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2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drawings/drawing4.xml" ContentType="application/vnd.openxmlformats-officedocument.drawing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https://d.docs.live.net/f12822797670cceb/HHiT (Master)/Masteroppgave/Tekster og bilder/Oppgaven/Levert/"/>
    </mc:Choice>
  </mc:AlternateContent>
  <bookViews>
    <workbookView xWindow="0" yWindow="600" windowWidth="21600" windowHeight="11310" firstSheet="1" activeTab="5"/>
  </bookViews>
  <sheets>
    <sheet name="Returns" sheetId="2" r:id="rId1"/>
    <sheet name="Månedlig" sheetId="11" r:id="rId2"/>
    <sheet name="Backtest SP500" sheetId="15" r:id="rId3"/>
    <sheet name="Backtest BMUS10Y" sheetId="13" r:id="rId4"/>
    <sheet name="Backtest BCOM" sheetId="14" r:id="rId5"/>
    <sheet name="VaR" sheetId="12" r:id="rId6"/>
    <sheet name="Sub_returns" sheetId="8" r:id="rId7"/>
    <sheet name="Relative" sheetId="10" r:id="rId8"/>
    <sheet name="Descriptiv" sheetId="9" r:id="rId9"/>
  </sheets>
  <definedNames>
    <definedName name="_xlnm._FilterDatabase" localSheetId="1" hidden="1">Månedlig!$A$1:$H$6183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13" l="1"/>
  <c r="C5" i="13"/>
  <c r="C6" i="13"/>
  <c r="C7" i="13"/>
  <c r="C8" i="13"/>
  <c r="C9" i="13"/>
  <c r="C10" i="13"/>
  <c r="C11" i="13"/>
  <c r="C12" i="13"/>
  <c r="C13" i="13"/>
  <c r="C14" i="13"/>
  <c r="C15" i="13"/>
  <c r="C16" i="13"/>
  <c r="C17" i="13"/>
  <c r="C18" i="13"/>
  <c r="C19" i="13"/>
  <c r="C20" i="13"/>
  <c r="C21" i="13"/>
  <c r="C22" i="13"/>
  <c r="C23" i="13"/>
  <c r="C24" i="13"/>
  <c r="C25" i="13"/>
  <c r="C26" i="13"/>
  <c r="C27" i="13"/>
  <c r="C28" i="13"/>
  <c r="C29" i="13"/>
  <c r="C30" i="13"/>
  <c r="C31" i="13"/>
  <c r="C32" i="13"/>
  <c r="C33" i="13"/>
  <c r="C34" i="13"/>
  <c r="C35" i="13"/>
  <c r="C36" i="13"/>
  <c r="C37" i="13"/>
  <c r="C38" i="13"/>
  <c r="C39" i="13"/>
  <c r="C40" i="13"/>
  <c r="C41" i="13"/>
  <c r="C42" i="13"/>
  <c r="C43" i="13"/>
  <c r="C44" i="13"/>
  <c r="C45" i="13"/>
  <c r="C46" i="13"/>
  <c r="C47" i="13"/>
  <c r="C48" i="13"/>
  <c r="C49" i="13"/>
  <c r="C50" i="13"/>
  <c r="C51" i="13"/>
  <c r="C52" i="13"/>
  <c r="C53" i="13"/>
  <c r="C54" i="13"/>
  <c r="C55" i="13"/>
  <c r="C56" i="13"/>
  <c r="C57" i="13"/>
  <c r="C58" i="13"/>
  <c r="C59" i="13"/>
  <c r="C60" i="13"/>
  <c r="C61" i="13"/>
  <c r="C62" i="13"/>
  <c r="C63" i="13"/>
  <c r="C64" i="13"/>
  <c r="C65" i="13"/>
  <c r="C66" i="13"/>
  <c r="C67" i="13"/>
  <c r="C68" i="13"/>
  <c r="C69" i="13"/>
  <c r="C70" i="13"/>
  <c r="C71" i="13"/>
  <c r="C72" i="13"/>
  <c r="C73" i="13"/>
  <c r="C74" i="13"/>
  <c r="C75" i="13"/>
  <c r="C76" i="13"/>
  <c r="C77" i="13"/>
  <c r="C78" i="13"/>
  <c r="C79" i="13"/>
  <c r="C80" i="13"/>
  <c r="C81" i="13"/>
  <c r="C82" i="13"/>
  <c r="C83" i="13"/>
  <c r="C84" i="13"/>
  <c r="C85" i="13"/>
  <c r="C86" i="13"/>
  <c r="C87" i="13"/>
  <c r="C88" i="13"/>
  <c r="C89" i="13"/>
  <c r="C90" i="13"/>
  <c r="C91" i="13"/>
  <c r="C92" i="13"/>
  <c r="C93" i="13"/>
  <c r="C94" i="13"/>
  <c r="C95" i="13"/>
  <c r="C96" i="13"/>
  <c r="C97" i="13"/>
  <c r="C98" i="13"/>
  <c r="C99" i="13"/>
  <c r="C100" i="13"/>
  <c r="C101" i="13"/>
  <c r="C102" i="13"/>
  <c r="C103" i="13"/>
  <c r="C104" i="13"/>
  <c r="C105" i="13"/>
  <c r="C106" i="13"/>
  <c r="C107" i="13"/>
  <c r="C108" i="13"/>
  <c r="C109" i="13"/>
  <c r="C110" i="13"/>
  <c r="C111" i="13"/>
  <c r="C112" i="13"/>
  <c r="C113" i="13"/>
  <c r="C114" i="13"/>
  <c r="C115" i="13"/>
  <c r="C116" i="13"/>
  <c r="C117" i="13"/>
  <c r="C118" i="13"/>
  <c r="C119" i="13"/>
  <c r="C120" i="13"/>
  <c r="C121" i="13"/>
  <c r="C122" i="13"/>
  <c r="C123" i="13"/>
  <c r="C124" i="13"/>
  <c r="C125" i="13"/>
  <c r="C126" i="13"/>
  <c r="C127" i="13"/>
  <c r="C128" i="13"/>
  <c r="C129" i="13"/>
  <c r="C130" i="13"/>
  <c r="C131" i="13"/>
  <c r="C132" i="13"/>
  <c r="C133" i="13"/>
  <c r="C134" i="13"/>
  <c r="C135" i="13"/>
  <c r="C136" i="13"/>
  <c r="C137" i="13"/>
  <c r="C138" i="13"/>
  <c r="C139" i="13"/>
  <c r="C140" i="13"/>
  <c r="C141" i="13"/>
  <c r="C142" i="13"/>
  <c r="C143" i="13"/>
  <c r="C144" i="13"/>
  <c r="C145" i="13"/>
  <c r="C146" i="13"/>
  <c r="C147" i="13"/>
  <c r="C148" i="13"/>
  <c r="C149" i="13"/>
  <c r="C150" i="13"/>
  <c r="C151" i="13"/>
  <c r="C152" i="13"/>
  <c r="C153" i="13"/>
  <c r="C154" i="13"/>
  <c r="C155" i="13"/>
  <c r="C156" i="13"/>
  <c r="C157" i="13"/>
  <c r="C158" i="13"/>
  <c r="C159" i="13"/>
  <c r="C160" i="13"/>
  <c r="C161" i="13"/>
  <c r="C162" i="13"/>
  <c r="C163" i="13"/>
  <c r="C164" i="13"/>
  <c r="C165" i="13"/>
  <c r="C166" i="13"/>
  <c r="C167" i="13"/>
  <c r="C168" i="13"/>
  <c r="C169" i="13"/>
  <c r="C170" i="13"/>
  <c r="C171" i="13"/>
  <c r="C172" i="13"/>
  <c r="C173" i="13"/>
  <c r="C174" i="13"/>
  <c r="C175" i="13"/>
  <c r="C176" i="13"/>
  <c r="C177" i="13"/>
  <c r="C178" i="13"/>
  <c r="C179" i="13"/>
  <c r="C180" i="13"/>
  <c r="C181" i="13"/>
  <c r="C182" i="13"/>
  <c r="C183" i="13"/>
  <c r="C184" i="13"/>
  <c r="C185" i="13"/>
  <c r="C186" i="13"/>
  <c r="C187" i="13"/>
  <c r="C188" i="13"/>
  <c r="C189" i="13"/>
  <c r="C190" i="13"/>
  <c r="C191" i="13"/>
  <c r="C192" i="13"/>
  <c r="C193" i="13"/>
  <c r="C194" i="13"/>
  <c r="C195" i="13"/>
  <c r="C196" i="13"/>
  <c r="C197" i="13"/>
  <c r="C198" i="13"/>
  <c r="C199" i="13"/>
  <c r="C200" i="13"/>
  <c r="C201" i="13"/>
  <c r="C202" i="13"/>
  <c r="C203" i="13"/>
  <c r="C204" i="13"/>
  <c r="C205" i="13"/>
  <c r="C206" i="13"/>
  <c r="C207" i="13"/>
  <c r="C208" i="13"/>
  <c r="C209" i="13"/>
  <c r="C210" i="13"/>
  <c r="C211" i="13"/>
  <c r="C212" i="13"/>
  <c r="C213" i="13"/>
  <c r="C214" i="13"/>
  <c r="C215" i="13"/>
  <c r="C216" i="13"/>
  <c r="C217" i="13"/>
  <c r="C218" i="13"/>
  <c r="C219" i="13"/>
  <c r="C220" i="13"/>
  <c r="C221" i="13"/>
  <c r="C222" i="13"/>
  <c r="C223" i="13"/>
  <c r="C224" i="13"/>
  <c r="C225" i="13"/>
  <c r="C226" i="13"/>
  <c r="C227" i="13"/>
  <c r="C228" i="13"/>
  <c r="C229" i="13"/>
  <c r="C230" i="13"/>
  <c r="C231" i="13"/>
  <c r="C232" i="13"/>
  <c r="C233" i="13"/>
  <c r="C234" i="13"/>
  <c r="C235" i="13"/>
  <c r="C236" i="13"/>
  <c r="C237" i="13"/>
  <c r="C238" i="13"/>
  <c r="C239" i="13"/>
  <c r="C240" i="13"/>
  <c r="C241" i="13"/>
  <c r="C242" i="13"/>
  <c r="C243" i="13"/>
  <c r="C244" i="13"/>
  <c r="C245" i="13"/>
  <c r="C246" i="13"/>
  <c r="C247" i="13"/>
  <c r="C248" i="13"/>
  <c r="C249" i="13"/>
  <c r="C250" i="13"/>
  <c r="C251" i="13"/>
  <c r="C252" i="13"/>
  <c r="C253" i="13"/>
  <c r="C254" i="13"/>
  <c r="C255" i="13"/>
  <c r="C256" i="13"/>
  <c r="C257" i="13"/>
  <c r="C258" i="13"/>
  <c r="C259" i="13"/>
  <c r="C260" i="13"/>
  <c r="C261" i="13"/>
  <c r="C262" i="13"/>
  <c r="C263" i="13"/>
  <c r="C264" i="13"/>
  <c r="C265" i="13"/>
  <c r="C266" i="13"/>
  <c r="C267" i="13"/>
  <c r="C268" i="13"/>
  <c r="C269" i="13"/>
  <c r="C270" i="13"/>
  <c r="C271" i="13"/>
  <c r="C272" i="13"/>
  <c r="C273" i="13"/>
  <c r="C274" i="13"/>
  <c r="C275" i="13"/>
  <c r="C276" i="13"/>
  <c r="C277" i="13"/>
  <c r="C278" i="13"/>
  <c r="C279" i="13"/>
  <c r="C280" i="13"/>
  <c r="C281" i="13"/>
  <c r="C282" i="13"/>
  <c r="C283" i="13"/>
  <c r="C284" i="13"/>
  <c r="C285" i="13"/>
  <c r="C286" i="13"/>
  <c r="C287" i="13"/>
  <c r="C288" i="13"/>
  <c r="C289" i="13"/>
  <c r="C290" i="13"/>
  <c r="C291" i="13"/>
  <c r="C292" i="13"/>
  <c r="C293" i="13"/>
  <c r="C294" i="13"/>
  <c r="C295" i="13"/>
  <c r="C296" i="13"/>
  <c r="C297" i="13"/>
  <c r="C298" i="13"/>
  <c r="C3" i="13"/>
  <c r="F47" i="12" l="1"/>
  <c r="D47" i="12"/>
  <c r="D46" i="12"/>
  <c r="F44" i="12"/>
  <c r="D44" i="12"/>
  <c r="F43" i="12"/>
  <c r="D43" i="12"/>
  <c r="F41" i="12"/>
  <c r="F42" i="12"/>
  <c r="D41" i="12"/>
  <c r="D42" i="12"/>
  <c r="M3" i="14"/>
  <c r="J3" i="14"/>
  <c r="N3" i="15"/>
  <c r="K3" i="15"/>
  <c r="M3" i="13"/>
  <c r="J3" i="13"/>
  <c r="E30" i="12" l="1"/>
  <c r="F30" i="12"/>
  <c r="D30" i="12"/>
  <c r="E29" i="12"/>
  <c r="F29" i="12"/>
  <c r="D29" i="12"/>
  <c r="E28" i="12"/>
  <c r="F28" i="12"/>
  <c r="D28" i="12"/>
  <c r="E27" i="12"/>
  <c r="F27" i="12"/>
  <c r="D27" i="12"/>
  <c r="E26" i="12"/>
  <c r="F26" i="12"/>
  <c r="D26" i="12"/>
  <c r="D15" i="12"/>
  <c r="D17" i="12" s="1"/>
  <c r="D4" i="14"/>
  <c r="H4" i="14" s="1"/>
  <c r="D5" i="14"/>
  <c r="H5" i="14" s="1"/>
  <c r="D6" i="14"/>
  <c r="H6" i="14" s="1"/>
  <c r="D7" i="14"/>
  <c r="H7" i="14" s="1"/>
  <c r="D8" i="14"/>
  <c r="H8" i="14" s="1"/>
  <c r="D9" i="14"/>
  <c r="H9" i="14" s="1"/>
  <c r="D10" i="14"/>
  <c r="H10" i="14" s="1"/>
  <c r="D11" i="14"/>
  <c r="H11" i="14" s="1"/>
  <c r="D12" i="14"/>
  <c r="H12" i="14" s="1"/>
  <c r="D13" i="14"/>
  <c r="H13" i="14" s="1"/>
  <c r="D14" i="14"/>
  <c r="H14" i="14" s="1"/>
  <c r="D15" i="14"/>
  <c r="H15" i="14" s="1"/>
  <c r="D16" i="14"/>
  <c r="H16" i="14" s="1"/>
  <c r="D17" i="14"/>
  <c r="H17" i="14" s="1"/>
  <c r="D18" i="14"/>
  <c r="H18" i="14" s="1"/>
  <c r="D19" i="14"/>
  <c r="H19" i="14" s="1"/>
  <c r="D20" i="14"/>
  <c r="H20" i="14" s="1"/>
  <c r="D21" i="14"/>
  <c r="H21" i="14" s="1"/>
  <c r="D22" i="14"/>
  <c r="H22" i="14" s="1"/>
  <c r="D23" i="14"/>
  <c r="H23" i="14" s="1"/>
  <c r="D24" i="14"/>
  <c r="H24" i="14" s="1"/>
  <c r="D25" i="14"/>
  <c r="H25" i="14" s="1"/>
  <c r="D26" i="14"/>
  <c r="H26" i="14" s="1"/>
  <c r="D27" i="14"/>
  <c r="H27" i="14" s="1"/>
  <c r="D28" i="14"/>
  <c r="H28" i="14" s="1"/>
  <c r="D29" i="14"/>
  <c r="H29" i="14" s="1"/>
  <c r="D30" i="14"/>
  <c r="H30" i="14" s="1"/>
  <c r="D31" i="14"/>
  <c r="H31" i="14" s="1"/>
  <c r="D32" i="14"/>
  <c r="H32" i="14" s="1"/>
  <c r="D33" i="14"/>
  <c r="H33" i="14" s="1"/>
  <c r="D34" i="14"/>
  <c r="H34" i="14" s="1"/>
  <c r="D35" i="14"/>
  <c r="H35" i="14" s="1"/>
  <c r="D36" i="14"/>
  <c r="H36" i="14" s="1"/>
  <c r="D37" i="14"/>
  <c r="H37" i="14" s="1"/>
  <c r="D38" i="14"/>
  <c r="H38" i="14" s="1"/>
  <c r="D39" i="14"/>
  <c r="H39" i="14" s="1"/>
  <c r="D40" i="14"/>
  <c r="H40" i="14" s="1"/>
  <c r="D41" i="14"/>
  <c r="H41" i="14" s="1"/>
  <c r="D42" i="14"/>
  <c r="H42" i="14" s="1"/>
  <c r="D43" i="14"/>
  <c r="H43" i="14" s="1"/>
  <c r="D44" i="14"/>
  <c r="H44" i="14" s="1"/>
  <c r="D45" i="14"/>
  <c r="H45" i="14" s="1"/>
  <c r="D46" i="14"/>
  <c r="H46" i="14" s="1"/>
  <c r="D47" i="14"/>
  <c r="H47" i="14" s="1"/>
  <c r="D48" i="14"/>
  <c r="H48" i="14" s="1"/>
  <c r="D49" i="14"/>
  <c r="H49" i="14" s="1"/>
  <c r="D50" i="14"/>
  <c r="H50" i="14" s="1"/>
  <c r="D51" i="14"/>
  <c r="H51" i="14" s="1"/>
  <c r="D52" i="14"/>
  <c r="H52" i="14" s="1"/>
  <c r="D53" i="14"/>
  <c r="H53" i="14" s="1"/>
  <c r="D54" i="14"/>
  <c r="H54" i="14" s="1"/>
  <c r="D55" i="14"/>
  <c r="H55" i="14" s="1"/>
  <c r="D56" i="14"/>
  <c r="H56" i="14" s="1"/>
  <c r="D57" i="14"/>
  <c r="H57" i="14" s="1"/>
  <c r="D58" i="14"/>
  <c r="H58" i="14" s="1"/>
  <c r="D59" i="14"/>
  <c r="H59" i="14" s="1"/>
  <c r="D60" i="14"/>
  <c r="H60" i="14" s="1"/>
  <c r="D61" i="14"/>
  <c r="H61" i="14" s="1"/>
  <c r="D62" i="14"/>
  <c r="H62" i="14" s="1"/>
  <c r="D63" i="14"/>
  <c r="H63" i="14" s="1"/>
  <c r="D64" i="14"/>
  <c r="H64" i="14" s="1"/>
  <c r="D65" i="14"/>
  <c r="H65" i="14" s="1"/>
  <c r="D66" i="14"/>
  <c r="H66" i="14" s="1"/>
  <c r="D67" i="14"/>
  <c r="H67" i="14" s="1"/>
  <c r="D68" i="14"/>
  <c r="H68" i="14" s="1"/>
  <c r="D69" i="14"/>
  <c r="H69" i="14" s="1"/>
  <c r="D70" i="14"/>
  <c r="H70" i="14" s="1"/>
  <c r="D71" i="14"/>
  <c r="H71" i="14" s="1"/>
  <c r="D72" i="14"/>
  <c r="H72" i="14" s="1"/>
  <c r="D73" i="14"/>
  <c r="H73" i="14" s="1"/>
  <c r="D74" i="14"/>
  <c r="H74" i="14" s="1"/>
  <c r="D75" i="14"/>
  <c r="H75" i="14" s="1"/>
  <c r="D76" i="14"/>
  <c r="H76" i="14" s="1"/>
  <c r="D77" i="14"/>
  <c r="H77" i="14" s="1"/>
  <c r="D78" i="14"/>
  <c r="H78" i="14" s="1"/>
  <c r="D79" i="14"/>
  <c r="H79" i="14" s="1"/>
  <c r="D80" i="14"/>
  <c r="H80" i="14" s="1"/>
  <c r="D81" i="14"/>
  <c r="H81" i="14" s="1"/>
  <c r="D82" i="14"/>
  <c r="H82" i="14" s="1"/>
  <c r="D83" i="14"/>
  <c r="H83" i="14" s="1"/>
  <c r="D84" i="14"/>
  <c r="H84" i="14" s="1"/>
  <c r="D85" i="14"/>
  <c r="H85" i="14" s="1"/>
  <c r="D86" i="14"/>
  <c r="H86" i="14" s="1"/>
  <c r="D87" i="14"/>
  <c r="H87" i="14" s="1"/>
  <c r="D88" i="14"/>
  <c r="H88" i="14" s="1"/>
  <c r="D89" i="14"/>
  <c r="H89" i="14" s="1"/>
  <c r="D90" i="14"/>
  <c r="H90" i="14" s="1"/>
  <c r="D91" i="14"/>
  <c r="H91" i="14" s="1"/>
  <c r="D92" i="14"/>
  <c r="H92" i="14" s="1"/>
  <c r="D93" i="14"/>
  <c r="H93" i="14" s="1"/>
  <c r="D94" i="14"/>
  <c r="H94" i="14" s="1"/>
  <c r="D95" i="14"/>
  <c r="H95" i="14" s="1"/>
  <c r="D96" i="14"/>
  <c r="H96" i="14" s="1"/>
  <c r="D97" i="14"/>
  <c r="H97" i="14" s="1"/>
  <c r="D98" i="14"/>
  <c r="H98" i="14" s="1"/>
  <c r="D99" i="14"/>
  <c r="H99" i="14" s="1"/>
  <c r="D100" i="14"/>
  <c r="H100" i="14" s="1"/>
  <c r="D101" i="14"/>
  <c r="H101" i="14" s="1"/>
  <c r="D102" i="14"/>
  <c r="H102" i="14" s="1"/>
  <c r="D103" i="14"/>
  <c r="H103" i="14" s="1"/>
  <c r="D104" i="14"/>
  <c r="H104" i="14" s="1"/>
  <c r="D105" i="14"/>
  <c r="H105" i="14" s="1"/>
  <c r="D106" i="14"/>
  <c r="H106" i="14" s="1"/>
  <c r="D107" i="14"/>
  <c r="H107" i="14" s="1"/>
  <c r="D108" i="14"/>
  <c r="H108" i="14" s="1"/>
  <c r="D109" i="14"/>
  <c r="H109" i="14" s="1"/>
  <c r="D110" i="14"/>
  <c r="H110" i="14" s="1"/>
  <c r="D111" i="14"/>
  <c r="H111" i="14" s="1"/>
  <c r="D112" i="14"/>
  <c r="H112" i="14" s="1"/>
  <c r="D113" i="14"/>
  <c r="H113" i="14" s="1"/>
  <c r="D114" i="14"/>
  <c r="H114" i="14" s="1"/>
  <c r="D115" i="14"/>
  <c r="H115" i="14" s="1"/>
  <c r="D116" i="14"/>
  <c r="H116" i="14" s="1"/>
  <c r="D117" i="14"/>
  <c r="H117" i="14" s="1"/>
  <c r="D118" i="14"/>
  <c r="H118" i="14" s="1"/>
  <c r="D119" i="14"/>
  <c r="H119" i="14" s="1"/>
  <c r="D120" i="14"/>
  <c r="H120" i="14" s="1"/>
  <c r="D121" i="14"/>
  <c r="H121" i="14" s="1"/>
  <c r="D122" i="14"/>
  <c r="H122" i="14" s="1"/>
  <c r="D123" i="14"/>
  <c r="H123" i="14" s="1"/>
  <c r="D124" i="14"/>
  <c r="H124" i="14" s="1"/>
  <c r="D125" i="14"/>
  <c r="H125" i="14" s="1"/>
  <c r="D126" i="14"/>
  <c r="H126" i="14" s="1"/>
  <c r="D127" i="14"/>
  <c r="H127" i="14" s="1"/>
  <c r="D128" i="14"/>
  <c r="H128" i="14" s="1"/>
  <c r="D129" i="14"/>
  <c r="H129" i="14" s="1"/>
  <c r="D130" i="14"/>
  <c r="H130" i="14" s="1"/>
  <c r="D131" i="14"/>
  <c r="H131" i="14" s="1"/>
  <c r="D132" i="14"/>
  <c r="H132" i="14" s="1"/>
  <c r="D133" i="14"/>
  <c r="H133" i="14" s="1"/>
  <c r="D134" i="14"/>
  <c r="H134" i="14" s="1"/>
  <c r="D135" i="14"/>
  <c r="H135" i="14" s="1"/>
  <c r="D136" i="14"/>
  <c r="H136" i="14" s="1"/>
  <c r="D137" i="14"/>
  <c r="H137" i="14" s="1"/>
  <c r="D138" i="14"/>
  <c r="H138" i="14" s="1"/>
  <c r="D139" i="14"/>
  <c r="H139" i="14" s="1"/>
  <c r="D140" i="14"/>
  <c r="H140" i="14" s="1"/>
  <c r="D141" i="14"/>
  <c r="H141" i="14" s="1"/>
  <c r="D142" i="14"/>
  <c r="H142" i="14" s="1"/>
  <c r="D143" i="14"/>
  <c r="H143" i="14" s="1"/>
  <c r="D144" i="14"/>
  <c r="H144" i="14" s="1"/>
  <c r="D145" i="14"/>
  <c r="H145" i="14" s="1"/>
  <c r="D146" i="14"/>
  <c r="H146" i="14" s="1"/>
  <c r="D147" i="14"/>
  <c r="H147" i="14" s="1"/>
  <c r="D148" i="14"/>
  <c r="H148" i="14" s="1"/>
  <c r="D149" i="14"/>
  <c r="H149" i="14" s="1"/>
  <c r="D150" i="14"/>
  <c r="H150" i="14" s="1"/>
  <c r="D151" i="14"/>
  <c r="H151" i="14" s="1"/>
  <c r="D152" i="14"/>
  <c r="H152" i="14" s="1"/>
  <c r="D153" i="14"/>
  <c r="H153" i="14" s="1"/>
  <c r="D154" i="14"/>
  <c r="H154" i="14" s="1"/>
  <c r="D155" i="14"/>
  <c r="H155" i="14" s="1"/>
  <c r="D156" i="14"/>
  <c r="H156" i="14" s="1"/>
  <c r="D157" i="14"/>
  <c r="H157" i="14" s="1"/>
  <c r="D158" i="14"/>
  <c r="H158" i="14" s="1"/>
  <c r="D159" i="14"/>
  <c r="H159" i="14" s="1"/>
  <c r="D160" i="14"/>
  <c r="H160" i="14" s="1"/>
  <c r="D161" i="14"/>
  <c r="H161" i="14" s="1"/>
  <c r="D162" i="14"/>
  <c r="H162" i="14" s="1"/>
  <c r="D163" i="14"/>
  <c r="H163" i="14" s="1"/>
  <c r="D164" i="14"/>
  <c r="H164" i="14" s="1"/>
  <c r="D165" i="14"/>
  <c r="H165" i="14" s="1"/>
  <c r="D166" i="14"/>
  <c r="H166" i="14" s="1"/>
  <c r="D167" i="14"/>
  <c r="H167" i="14" s="1"/>
  <c r="D168" i="14"/>
  <c r="H168" i="14" s="1"/>
  <c r="D169" i="14"/>
  <c r="H169" i="14" s="1"/>
  <c r="D170" i="14"/>
  <c r="H170" i="14" s="1"/>
  <c r="D171" i="14"/>
  <c r="H171" i="14" s="1"/>
  <c r="D172" i="14"/>
  <c r="H172" i="14" s="1"/>
  <c r="D173" i="14"/>
  <c r="H173" i="14" s="1"/>
  <c r="D174" i="14"/>
  <c r="H174" i="14" s="1"/>
  <c r="D175" i="14"/>
  <c r="H175" i="14" s="1"/>
  <c r="D176" i="14"/>
  <c r="H176" i="14" s="1"/>
  <c r="D177" i="14"/>
  <c r="H177" i="14" s="1"/>
  <c r="D178" i="14"/>
  <c r="H178" i="14" s="1"/>
  <c r="D179" i="14"/>
  <c r="H179" i="14" s="1"/>
  <c r="D180" i="14"/>
  <c r="H180" i="14" s="1"/>
  <c r="D181" i="14"/>
  <c r="H181" i="14" s="1"/>
  <c r="D182" i="14"/>
  <c r="H182" i="14" s="1"/>
  <c r="D183" i="14"/>
  <c r="H183" i="14" s="1"/>
  <c r="D184" i="14"/>
  <c r="H184" i="14" s="1"/>
  <c r="D185" i="14"/>
  <c r="H185" i="14" s="1"/>
  <c r="D186" i="14"/>
  <c r="H186" i="14" s="1"/>
  <c r="D187" i="14"/>
  <c r="H187" i="14" s="1"/>
  <c r="D188" i="14"/>
  <c r="H188" i="14" s="1"/>
  <c r="D189" i="14"/>
  <c r="H189" i="14" s="1"/>
  <c r="D190" i="14"/>
  <c r="H190" i="14" s="1"/>
  <c r="D191" i="14"/>
  <c r="H191" i="14" s="1"/>
  <c r="D192" i="14"/>
  <c r="H192" i="14" s="1"/>
  <c r="D193" i="14"/>
  <c r="H193" i="14" s="1"/>
  <c r="D194" i="14"/>
  <c r="H194" i="14" s="1"/>
  <c r="D195" i="14"/>
  <c r="H195" i="14" s="1"/>
  <c r="D196" i="14"/>
  <c r="H196" i="14" s="1"/>
  <c r="D197" i="14"/>
  <c r="H197" i="14" s="1"/>
  <c r="D198" i="14"/>
  <c r="H198" i="14" s="1"/>
  <c r="D199" i="14"/>
  <c r="H199" i="14" s="1"/>
  <c r="D200" i="14"/>
  <c r="H200" i="14" s="1"/>
  <c r="D201" i="14"/>
  <c r="H201" i="14" s="1"/>
  <c r="D202" i="14"/>
  <c r="H202" i="14" s="1"/>
  <c r="D203" i="14"/>
  <c r="H203" i="14" s="1"/>
  <c r="D204" i="14"/>
  <c r="H204" i="14" s="1"/>
  <c r="D205" i="14"/>
  <c r="H205" i="14" s="1"/>
  <c r="D206" i="14"/>
  <c r="H206" i="14" s="1"/>
  <c r="D207" i="14"/>
  <c r="H207" i="14" s="1"/>
  <c r="D208" i="14"/>
  <c r="H208" i="14" s="1"/>
  <c r="D209" i="14"/>
  <c r="H209" i="14" s="1"/>
  <c r="D210" i="14"/>
  <c r="H210" i="14" s="1"/>
  <c r="D211" i="14"/>
  <c r="H211" i="14" s="1"/>
  <c r="D212" i="14"/>
  <c r="H212" i="14" s="1"/>
  <c r="D213" i="14"/>
  <c r="H213" i="14" s="1"/>
  <c r="D214" i="14"/>
  <c r="H214" i="14" s="1"/>
  <c r="D215" i="14"/>
  <c r="H215" i="14" s="1"/>
  <c r="D216" i="14"/>
  <c r="H216" i="14" s="1"/>
  <c r="D217" i="14"/>
  <c r="H217" i="14" s="1"/>
  <c r="D218" i="14"/>
  <c r="H218" i="14" s="1"/>
  <c r="D219" i="14"/>
  <c r="H219" i="14" s="1"/>
  <c r="D220" i="14"/>
  <c r="H220" i="14" s="1"/>
  <c r="D221" i="14"/>
  <c r="H221" i="14" s="1"/>
  <c r="D222" i="14"/>
  <c r="H222" i="14" s="1"/>
  <c r="D223" i="14"/>
  <c r="H223" i="14" s="1"/>
  <c r="D224" i="14"/>
  <c r="H224" i="14" s="1"/>
  <c r="D225" i="14"/>
  <c r="H225" i="14" s="1"/>
  <c r="D226" i="14"/>
  <c r="H226" i="14" s="1"/>
  <c r="D227" i="14"/>
  <c r="H227" i="14" s="1"/>
  <c r="D228" i="14"/>
  <c r="H228" i="14" s="1"/>
  <c r="D229" i="14"/>
  <c r="H229" i="14" s="1"/>
  <c r="D230" i="14"/>
  <c r="H230" i="14" s="1"/>
  <c r="D231" i="14"/>
  <c r="H231" i="14" s="1"/>
  <c r="D232" i="14"/>
  <c r="H232" i="14" s="1"/>
  <c r="D233" i="14"/>
  <c r="H233" i="14" s="1"/>
  <c r="D234" i="14"/>
  <c r="H234" i="14" s="1"/>
  <c r="D235" i="14"/>
  <c r="H235" i="14" s="1"/>
  <c r="D236" i="14"/>
  <c r="H236" i="14" s="1"/>
  <c r="D237" i="14"/>
  <c r="H237" i="14" s="1"/>
  <c r="D238" i="14"/>
  <c r="H238" i="14" s="1"/>
  <c r="D239" i="14"/>
  <c r="H239" i="14" s="1"/>
  <c r="D240" i="14"/>
  <c r="H240" i="14" s="1"/>
  <c r="D241" i="14"/>
  <c r="H241" i="14" s="1"/>
  <c r="D242" i="14"/>
  <c r="H242" i="14" s="1"/>
  <c r="D243" i="14"/>
  <c r="H243" i="14" s="1"/>
  <c r="D244" i="14"/>
  <c r="H244" i="14" s="1"/>
  <c r="D245" i="14"/>
  <c r="H245" i="14" s="1"/>
  <c r="D246" i="14"/>
  <c r="H246" i="14" s="1"/>
  <c r="D247" i="14"/>
  <c r="H247" i="14" s="1"/>
  <c r="D248" i="14"/>
  <c r="H248" i="14" s="1"/>
  <c r="D249" i="14"/>
  <c r="H249" i="14" s="1"/>
  <c r="D250" i="14"/>
  <c r="H250" i="14" s="1"/>
  <c r="D251" i="14"/>
  <c r="H251" i="14" s="1"/>
  <c r="D252" i="14"/>
  <c r="H252" i="14" s="1"/>
  <c r="D253" i="14"/>
  <c r="H253" i="14" s="1"/>
  <c r="D254" i="14"/>
  <c r="H254" i="14" s="1"/>
  <c r="D255" i="14"/>
  <c r="H255" i="14" s="1"/>
  <c r="D256" i="14"/>
  <c r="H256" i="14" s="1"/>
  <c r="D257" i="14"/>
  <c r="H257" i="14" s="1"/>
  <c r="D258" i="14"/>
  <c r="H258" i="14" s="1"/>
  <c r="D259" i="14"/>
  <c r="H259" i="14" s="1"/>
  <c r="D260" i="14"/>
  <c r="H260" i="14" s="1"/>
  <c r="D261" i="14"/>
  <c r="H261" i="14" s="1"/>
  <c r="D262" i="14"/>
  <c r="H262" i="14" s="1"/>
  <c r="D263" i="14"/>
  <c r="H263" i="14" s="1"/>
  <c r="D264" i="14"/>
  <c r="H264" i="14" s="1"/>
  <c r="D265" i="14"/>
  <c r="H265" i="14" s="1"/>
  <c r="D266" i="14"/>
  <c r="H266" i="14" s="1"/>
  <c r="D267" i="14"/>
  <c r="H267" i="14" s="1"/>
  <c r="D268" i="14"/>
  <c r="H268" i="14" s="1"/>
  <c r="D269" i="14"/>
  <c r="H269" i="14" s="1"/>
  <c r="D270" i="14"/>
  <c r="H270" i="14" s="1"/>
  <c r="D271" i="14"/>
  <c r="H271" i="14" s="1"/>
  <c r="D272" i="14"/>
  <c r="H272" i="14" s="1"/>
  <c r="D273" i="14"/>
  <c r="H273" i="14" s="1"/>
  <c r="D274" i="14"/>
  <c r="H274" i="14" s="1"/>
  <c r="D275" i="14"/>
  <c r="H275" i="14" s="1"/>
  <c r="D276" i="14"/>
  <c r="H276" i="14" s="1"/>
  <c r="D277" i="14"/>
  <c r="H277" i="14" s="1"/>
  <c r="D278" i="14"/>
  <c r="H278" i="14" s="1"/>
  <c r="D279" i="14"/>
  <c r="H279" i="14" s="1"/>
  <c r="D280" i="14"/>
  <c r="H280" i="14" s="1"/>
  <c r="D281" i="14"/>
  <c r="H281" i="14" s="1"/>
  <c r="D282" i="14"/>
  <c r="H282" i="14" s="1"/>
  <c r="D283" i="14"/>
  <c r="H283" i="14" s="1"/>
  <c r="D284" i="14"/>
  <c r="H284" i="14" s="1"/>
  <c r="D285" i="14"/>
  <c r="H285" i="14" s="1"/>
  <c r="D286" i="14"/>
  <c r="H286" i="14" s="1"/>
  <c r="D287" i="14"/>
  <c r="H287" i="14" s="1"/>
  <c r="D288" i="14"/>
  <c r="H288" i="14" s="1"/>
  <c r="D289" i="14"/>
  <c r="H289" i="14" s="1"/>
  <c r="D290" i="14"/>
  <c r="H290" i="14" s="1"/>
  <c r="D291" i="14"/>
  <c r="H291" i="14" s="1"/>
  <c r="D292" i="14"/>
  <c r="H292" i="14" s="1"/>
  <c r="D293" i="14"/>
  <c r="H293" i="14" s="1"/>
  <c r="D294" i="14"/>
  <c r="H294" i="14" s="1"/>
  <c r="D295" i="14"/>
  <c r="H295" i="14" s="1"/>
  <c r="D296" i="14"/>
  <c r="H296" i="14" s="1"/>
  <c r="D297" i="14"/>
  <c r="H297" i="14" s="1"/>
  <c r="D298" i="14"/>
  <c r="H298" i="14" s="1"/>
  <c r="D3" i="14"/>
  <c r="H3" i="14" s="1"/>
  <c r="D4" i="13"/>
  <c r="D5" i="13"/>
  <c r="D6" i="13"/>
  <c r="D7" i="13"/>
  <c r="D8" i="13"/>
  <c r="D9" i="13"/>
  <c r="D10" i="13"/>
  <c r="D11" i="13"/>
  <c r="D12" i="13"/>
  <c r="D13" i="13"/>
  <c r="D14" i="13"/>
  <c r="D15" i="13"/>
  <c r="D16" i="13"/>
  <c r="D17" i="13"/>
  <c r="D18" i="13"/>
  <c r="D19" i="13"/>
  <c r="D20" i="13"/>
  <c r="D21" i="13"/>
  <c r="D22" i="13"/>
  <c r="D23" i="13"/>
  <c r="D24" i="13"/>
  <c r="D25" i="13"/>
  <c r="D26" i="13"/>
  <c r="D27" i="13"/>
  <c r="D28" i="13"/>
  <c r="D29" i="13"/>
  <c r="D30" i="13"/>
  <c r="D31" i="13"/>
  <c r="D32" i="13"/>
  <c r="D33" i="13"/>
  <c r="D34" i="13"/>
  <c r="D35" i="13"/>
  <c r="D36" i="13"/>
  <c r="D37" i="13"/>
  <c r="D38" i="13"/>
  <c r="D39" i="13"/>
  <c r="D40" i="13"/>
  <c r="D41" i="13"/>
  <c r="D42" i="13"/>
  <c r="D43" i="13"/>
  <c r="D44" i="13"/>
  <c r="D45" i="13"/>
  <c r="D46" i="13"/>
  <c r="D47" i="13"/>
  <c r="D48" i="13"/>
  <c r="D49" i="13"/>
  <c r="D50" i="13"/>
  <c r="D51" i="13"/>
  <c r="D52" i="13"/>
  <c r="D53" i="13"/>
  <c r="D54" i="13"/>
  <c r="D55" i="13"/>
  <c r="D56" i="13"/>
  <c r="D57" i="13"/>
  <c r="D58" i="13"/>
  <c r="D59" i="13"/>
  <c r="D60" i="13"/>
  <c r="D61" i="13"/>
  <c r="D62" i="13"/>
  <c r="D63" i="13"/>
  <c r="D64" i="13"/>
  <c r="D65" i="13"/>
  <c r="D66" i="13"/>
  <c r="D67" i="13"/>
  <c r="D68" i="13"/>
  <c r="D69" i="13"/>
  <c r="D70" i="13"/>
  <c r="D71" i="13"/>
  <c r="D72" i="13"/>
  <c r="D73" i="13"/>
  <c r="D74" i="13"/>
  <c r="D75" i="13"/>
  <c r="D76" i="13"/>
  <c r="D77" i="13"/>
  <c r="D78" i="13"/>
  <c r="D79" i="13"/>
  <c r="D80" i="13"/>
  <c r="D81" i="13"/>
  <c r="D82" i="13"/>
  <c r="D83" i="13"/>
  <c r="D84" i="13"/>
  <c r="D85" i="13"/>
  <c r="D86" i="13"/>
  <c r="D87" i="13"/>
  <c r="D88" i="13"/>
  <c r="D89" i="13"/>
  <c r="D90" i="13"/>
  <c r="D91" i="13"/>
  <c r="D92" i="13"/>
  <c r="D93" i="13"/>
  <c r="D94" i="13"/>
  <c r="D95" i="13"/>
  <c r="D96" i="13"/>
  <c r="D97" i="13"/>
  <c r="D98" i="13"/>
  <c r="D99" i="13"/>
  <c r="D100" i="13"/>
  <c r="D101" i="13"/>
  <c r="D102" i="13"/>
  <c r="D103" i="13"/>
  <c r="D104" i="13"/>
  <c r="D105" i="13"/>
  <c r="D106" i="13"/>
  <c r="D107" i="13"/>
  <c r="D108" i="13"/>
  <c r="D109" i="13"/>
  <c r="D110" i="13"/>
  <c r="D111" i="13"/>
  <c r="D112" i="13"/>
  <c r="D113" i="13"/>
  <c r="D114" i="13"/>
  <c r="D115" i="13"/>
  <c r="D116" i="13"/>
  <c r="D117" i="13"/>
  <c r="D118" i="13"/>
  <c r="D119" i="13"/>
  <c r="D120" i="13"/>
  <c r="D121" i="13"/>
  <c r="D122" i="13"/>
  <c r="D123" i="13"/>
  <c r="D124" i="13"/>
  <c r="D125" i="13"/>
  <c r="D126" i="13"/>
  <c r="D127" i="13"/>
  <c r="D128" i="13"/>
  <c r="D129" i="13"/>
  <c r="D130" i="13"/>
  <c r="D131" i="13"/>
  <c r="D132" i="13"/>
  <c r="D133" i="13"/>
  <c r="D134" i="13"/>
  <c r="D135" i="13"/>
  <c r="D136" i="13"/>
  <c r="D137" i="13"/>
  <c r="D138" i="13"/>
  <c r="D139" i="13"/>
  <c r="D140" i="13"/>
  <c r="D141" i="13"/>
  <c r="D142" i="13"/>
  <c r="D143" i="13"/>
  <c r="D144" i="13"/>
  <c r="D145" i="13"/>
  <c r="D146" i="13"/>
  <c r="D147" i="13"/>
  <c r="D148" i="13"/>
  <c r="D149" i="13"/>
  <c r="D150" i="13"/>
  <c r="D151" i="13"/>
  <c r="D152" i="13"/>
  <c r="D153" i="13"/>
  <c r="D154" i="13"/>
  <c r="D155" i="13"/>
  <c r="D156" i="13"/>
  <c r="D157" i="13"/>
  <c r="D158" i="13"/>
  <c r="D159" i="13"/>
  <c r="D160" i="13"/>
  <c r="D161" i="13"/>
  <c r="D162" i="13"/>
  <c r="D163" i="13"/>
  <c r="D164" i="13"/>
  <c r="D165" i="13"/>
  <c r="D166" i="13"/>
  <c r="D167" i="13"/>
  <c r="D168" i="13"/>
  <c r="D169" i="13"/>
  <c r="D170" i="13"/>
  <c r="D171" i="13"/>
  <c r="D172" i="13"/>
  <c r="D173" i="13"/>
  <c r="D174" i="13"/>
  <c r="D175" i="13"/>
  <c r="D176" i="13"/>
  <c r="D177" i="13"/>
  <c r="D178" i="13"/>
  <c r="D179" i="13"/>
  <c r="D180" i="13"/>
  <c r="D181" i="13"/>
  <c r="D182" i="13"/>
  <c r="D183" i="13"/>
  <c r="D184" i="13"/>
  <c r="D185" i="13"/>
  <c r="D186" i="13"/>
  <c r="D187" i="13"/>
  <c r="D188" i="13"/>
  <c r="D189" i="13"/>
  <c r="D190" i="13"/>
  <c r="D191" i="13"/>
  <c r="D192" i="13"/>
  <c r="D193" i="13"/>
  <c r="D194" i="13"/>
  <c r="D195" i="13"/>
  <c r="D196" i="13"/>
  <c r="D197" i="13"/>
  <c r="D198" i="13"/>
  <c r="D199" i="13"/>
  <c r="D200" i="13"/>
  <c r="D201" i="13"/>
  <c r="D202" i="13"/>
  <c r="D203" i="13"/>
  <c r="D204" i="13"/>
  <c r="D205" i="13"/>
  <c r="D206" i="13"/>
  <c r="D207" i="13"/>
  <c r="D208" i="13"/>
  <c r="D209" i="13"/>
  <c r="D210" i="13"/>
  <c r="D211" i="13"/>
  <c r="D212" i="13"/>
  <c r="D213" i="13"/>
  <c r="D214" i="13"/>
  <c r="D215" i="13"/>
  <c r="D216" i="13"/>
  <c r="D217" i="13"/>
  <c r="D218" i="13"/>
  <c r="D219" i="13"/>
  <c r="D220" i="13"/>
  <c r="D221" i="13"/>
  <c r="D222" i="13"/>
  <c r="D223" i="13"/>
  <c r="D224" i="13"/>
  <c r="D225" i="13"/>
  <c r="D226" i="13"/>
  <c r="D227" i="13"/>
  <c r="D228" i="13"/>
  <c r="D229" i="13"/>
  <c r="D230" i="13"/>
  <c r="D231" i="13"/>
  <c r="D232" i="13"/>
  <c r="D233" i="13"/>
  <c r="D234" i="13"/>
  <c r="D235" i="13"/>
  <c r="D236" i="13"/>
  <c r="D237" i="13"/>
  <c r="D238" i="13"/>
  <c r="D239" i="13"/>
  <c r="D240" i="13"/>
  <c r="D241" i="13"/>
  <c r="D242" i="13"/>
  <c r="D243" i="13"/>
  <c r="D244" i="13"/>
  <c r="D245" i="13"/>
  <c r="D246" i="13"/>
  <c r="D247" i="13"/>
  <c r="D248" i="13"/>
  <c r="D249" i="13"/>
  <c r="D250" i="13"/>
  <c r="D251" i="13"/>
  <c r="D252" i="13"/>
  <c r="D253" i="13"/>
  <c r="D254" i="13"/>
  <c r="D255" i="13"/>
  <c r="D256" i="13"/>
  <c r="D257" i="13"/>
  <c r="D258" i="13"/>
  <c r="D259" i="13"/>
  <c r="D260" i="13"/>
  <c r="D261" i="13"/>
  <c r="D262" i="13"/>
  <c r="D263" i="13"/>
  <c r="D264" i="13"/>
  <c r="D265" i="13"/>
  <c r="D266" i="13"/>
  <c r="D267" i="13"/>
  <c r="D268" i="13"/>
  <c r="D269" i="13"/>
  <c r="D270" i="13"/>
  <c r="D271" i="13"/>
  <c r="D272" i="13"/>
  <c r="D273" i="13"/>
  <c r="D274" i="13"/>
  <c r="D275" i="13"/>
  <c r="D276" i="13"/>
  <c r="D277" i="13"/>
  <c r="D278" i="13"/>
  <c r="D279" i="13"/>
  <c r="D280" i="13"/>
  <c r="D281" i="13"/>
  <c r="D282" i="13"/>
  <c r="D283" i="13"/>
  <c r="D284" i="13"/>
  <c r="D285" i="13"/>
  <c r="D286" i="13"/>
  <c r="D287" i="13"/>
  <c r="D288" i="13"/>
  <c r="D289" i="13"/>
  <c r="D290" i="13"/>
  <c r="D291" i="13"/>
  <c r="D292" i="13"/>
  <c r="D293" i="13"/>
  <c r="D294" i="13"/>
  <c r="D295" i="13"/>
  <c r="D296" i="13"/>
  <c r="D297" i="13"/>
  <c r="D298" i="13"/>
  <c r="D3" i="13"/>
  <c r="B3" i="14"/>
  <c r="A3" i="14"/>
  <c r="E4" i="15"/>
  <c r="I4" i="15" s="1"/>
  <c r="E5" i="15"/>
  <c r="I5" i="15" s="1"/>
  <c r="E6" i="15"/>
  <c r="I6" i="15" s="1"/>
  <c r="E7" i="15"/>
  <c r="I7" i="15" s="1"/>
  <c r="E8" i="15"/>
  <c r="I8" i="15" s="1"/>
  <c r="E9" i="15"/>
  <c r="I9" i="15" s="1"/>
  <c r="E10" i="15"/>
  <c r="I10" i="15" s="1"/>
  <c r="E11" i="15"/>
  <c r="I11" i="15" s="1"/>
  <c r="E12" i="15"/>
  <c r="I12" i="15" s="1"/>
  <c r="E13" i="15"/>
  <c r="I13" i="15" s="1"/>
  <c r="E14" i="15"/>
  <c r="I14" i="15" s="1"/>
  <c r="E15" i="15"/>
  <c r="I15" i="15" s="1"/>
  <c r="E16" i="15"/>
  <c r="I16" i="15" s="1"/>
  <c r="E17" i="15"/>
  <c r="I17" i="15" s="1"/>
  <c r="E18" i="15"/>
  <c r="I18" i="15" s="1"/>
  <c r="E19" i="15"/>
  <c r="I19" i="15" s="1"/>
  <c r="E20" i="15"/>
  <c r="I20" i="15" s="1"/>
  <c r="E21" i="15"/>
  <c r="I21" i="15" s="1"/>
  <c r="E22" i="15"/>
  <c r="I22" i="15" s="1"/>
  <c r="E23" i="15"/>
  <c r="I23" i="15" s="1"/>
  <c r="E24" i="15"/>
  <c r="I24" i="15" s="1"/>
  <c r="E25" i="15"/>
  <c r="I25" i="15" s="1"/>
  <c r="E26" i="15"/>
  <c r="I26" i="15" s="1"/>
  <c r="E27" i="15"/>
  <c r="I27" i="15" s="1"/>
  <c r="E28" i="15"/>
  <c r="I28" i="15" s="1"/>
  <c r="E29" i="15"/>
  <c r="I29" i="15" s="1"/>
  <c r="E30" i="15"/>
  <c r="I30" i="15" s="1"/>
  <c r="E31" i="15"/>
  <c r="I31" i="15" s="1"/>
  <c r="E32" i="15"/>
  <c r="I32" i="15" s="1"/>
  <c r="E33" i="15"/>
  <c r="I33" i="15" s="1"/>
  <c r="E34" i="15"/>
  <c r="I34" i="15" s="1"/>
  <c r="E35" i="15"/>
  <c r="I35" i="15" s="1"/>
  <c r="E36" i="15"/>
  <c r="I36" i="15" s="1"/>
  <c r="E37" i="15"/>
  <c r="I37" i="15" s="1"/>
  <c r="E38" i="15"/>
  <c r="I38" i="15" s="1"/>
  <c r="E39" i="15"/>
  <c r="I39" i="15" s="1"/>
  <c r="E40" i="15"/>
  <c r="I40" i="15" s="1"/>
  <c r="E41" i="15"/>
  <c r="I41" i="15" s="1"/>
  <c r="E42" i="15"/>
  <c r="I42" i="15" s="1"/>
  <c r="E43" i="15"/>
  <c r="I43" i="15" s="1"/>
  <c r="E44" i="15"/>
  <c r="I44" i="15" s="1"/>
  <c r="E45" i="15"/>
  <c r="I45" i="15" s="1"/>
  <c r="E46" i="15"/>
  <c r="I46" i="15" s="1"/>
  <c r="E47" i="15"/>
  <c r="I47" i="15" s="1"/>
  <c r="E48" i="15"/>
  <c r="I48" i="15" s="1"/>
  <c r="E49" i="15"/>
  <c r="I49" i="15" s="1"/>
  <c r="E50" i="15"/>
  <c r="I50" i="15" s="1"/>
  <c r="E51" i="15"/>
  <c r="I51" i="15" s="1"/>
  <c r="E52" i="15"/>
  <c r="I52" i="15" s="1"/>
  <c r="E53" i="15"/>
  <c r="I53" i="15" s="1"/>
  <c r="E54" i="15"/>
  <c r="I54" i="15" s="1"/>
  <c r="E55" i="15"/>
  <c r="I55" i="15" s="1"/>
  <c r="E56" i="15"/>
  <c r="I56" i="15" s="1"/>
  <c r="E57" i="15"/>
  <c r="I57" i="15" s="1"/>
  <c r="E58" i="15"/>
  <c r="I58" i="15" s="1"/>
  <c r="E59" i="15"/>
  <c r="I59" i="15" s="1"/>
  <c r="E60" i="15"/>
  <c r="I60" i="15" s="1"/>
  <c r="E61" i="15"/>
  <c r="I61" i="15" s="1"/>
  <c r="E62" i="15"/>
  <c r="I62" i="15" s="1"/>
  <c r="E63" i="15"/>
  <c r="I63" i="15" s="1"/>
  <c r="E64" i="15"/>
  <c r="I64" i="15" s="1"/>
  <c r="E65" i="15"/>
  <c r="I65" i="15" s="1"/>
  <c r="E66" i="15"/>
  <c r="I66" i="15" s="1"/>
  <c r="E67" i="15"/>
  <c r="I67" i="15" s="1"/>
  <c r="E68" i="15"/>
  <c r="I68" i="15" s="1"/>
  <c r="E69" i="15"/>
  <c r="I69" i="15" s="1"/>
  <c r="E70" i="15"/>
  <c r="I70" i="15" s="1"/>
  <c r="E71" i="15"/>
  <c r="I71" i="15" s="1"/>
  <c r="E72" i="15"/>
  <c r="I72" i="15" s="1"/>
  <c r="E73" i="15"/>
  <c r="I73" i="15" s="1"/>
  <c r="E74" i="15"/>
  <c r="I74" i="15" s="1"/>
  <c r="E75" i="15"/>
  <c r="I75" i="15" s="1"/>
  <c r="E76" i="15"/>
  <c r="I76" i="15" s="1"/>
  <c r="E77" i="15"/>
  <c r="I77" i="15" s="1"/>
  <c r="E78" i="15"/>
  <c r="I78" i="15" s="1"/>
  <c r="E79" i="15"/>
  <c r="I79" i="15" s="1"/>
  <c r="E80" i="15"/>
  <c r="I80" i="15" s="1"/>
  <c r="E81" i="15"/>
  <c r="I81" i="15" s="1"/>
  <c r="E82" i="15"/>
  <c r="I82" i="15" s="1"/>
  <c r="E83" i="15"/>
  <c r="I83" i="15" s="1"/>
  <c r="E84" i="15"/>
  <c r="I84" i="15" s="1"/>
  <c r="E85" i="15"/>
  <c r="I85" i="15" s="1"/>
  <c r="E86" i="15"/>
  <c r="I86" i="15" s="1"/>
  <c r="E87" i="15"/>
  <c r="I87" i="15" s="1"/>
  <c r="E88" i="15"/>
  <c r="I88" i="15" s="1"/>
  <c r="E89" i="15"/>
  <c r="I89" i="15" s="1"/>
  <c r="E90" i="15"/>
  <c r="I90" i="15" s="1"/>
  <c r="E91" i="15"/>
  <c r="I91" i="15" s="1"/>
  <c r="E92" i="15"/>
  <c r="I92" i="15" s="1"/>
  <c r="E93" i="15"/>
  <c r="I93" i="15" s="1"/>
  <c r="E94" i="15"/>
  <c r="I94" i="15" s="1"/>
  <c r="E95" i="15"/>
  <c r="I95" i="15" s="1"/>
  <c r="E96" i="15"/>
  <c r="I96" i="15" s="1"/>
  <c r="E97" i="15"/>
  <c r="I97" i="15" s="1"/>
  <c r="E98" i="15"/>
  <c r="I98" i="15" s="1"/>
  <c r="E99" i="15"/>
  <c r="I99" i="15" s="1"/>
  <c r="E100" i="15"/>
  <c r="I100" i="15" s="1"/>
  <c r="E101" i="15"/>
  <c r="I101" i="15" s="1"/>
  <c r="E102" i="15"/>
  <c r="I102" i="15" s="1"/>
  <c r="E103" i="15"/>
  <c r="I103" i="15" s="1"/>
  <c r="E104" i="15"/>
  <c r="I104" i="15" s="1"/>
  <c r="E105" i="15"/>
  <c r="I105" i="15" s="1"/>
  <c r="E106" i="15"/>
  <c r="I106" i="15" s="1"/>
  <c r="E107" i="15"/>
  <c r="I107" i="15" s="1"/>
  <c r="E108" i="15"/>
  <c r="I108" i="15" s="1"/>
  <c r="E109" i="15"/>
  <c r="I109" i="15" s="1"/>
  <c r="E110" i="15"/>
  <c r="I110" i="15" s="1"/>
  <c r="E111" i="15"/>
  <c r="I111" i="15" s="1"/>
  <c r="E112" i="15"/>
  <c r="I112" i="15" s="1"/>
  <c r="E113" i="15"/>
  <c r="I113" i="15" s="1"/>
  <c r="E114" i="15"/>
  <c r="I114" i="15" s="1"/>
  <c r="E115" i="15"/>
  <c r="I115" i="15" s="1"/>
  <c r="E116" i="15"/>
  <c r="I116" i="15" s="1"/>
  <c r="E117" i="15"/>
  <c r="I117" i="15" s="1"/>
  <c r="E118" i="15"/>
  <c r="I118" i="15" s="1"/>
  <c r="E119" i="15"/>
  <c r="I119" i="15" s="1"/>
  <c r="E120" i="15"/>
  <c r="I120" i="15" s="1"/>
  <c r="E121" i="15"/>
  <c r="I121" i="15" s="1"/>
  <c r="E122" i="15"/>
  <c r="I122" i="15" s="1"/>
  <c r="E123" i="15"/>
  <c r="I123" i="15" s="1"/>
  <c r="E124" i="15"/>
  <c r="I124" i="15" s="1"/>
  <c r="E125" i="15"/>
  <c r="I125" i="15" s="1"/>
  <c r="E126" i="15"/>
  <c r="I126" i="15" s="1"/>
  <c r="J126" i="15" s="1"/>
  <c r="L126" i="15" s="1"/>
  <c r="E127" i="15"/>
  <c r="I127" i="15" s="1"/>
  <c r="E128" i="15"/>
  <c r="I128" i="15" s="1"/>
  <c r="E129" i="15"/>
  <c r="I129" i="15" s="1"/>
  <c r="E130" i="15"/>
  <c r="I130" i="15" s="1"/>
  <c r="J130" i="15" s="1"/>
  <c r="L130" i="15" s="1"/>
  <c r="E131" i="15"/>
  <c r="I131" i="15" s="1"/>
  <c r="E132" i="15"/>
  <c r="I132" i="15" s="1"/>
  <c r="E133" i="15"/>
  <c r="I133" i="15" s="1"/>
  <c r="E134" i="15"/>
  <c r="I134" i="15" s="1"/>
  <c r="J134" i="15" s="1"/>
  <c r="L134" i="15" s="1"/>
  <c r="E135" i="15"/>
  <c r="I135" i="15" s="1"/>
  <c r="E136" i="15"/>
  <c r="I136" i="15" s="1"/>
  <c r="E137" i="15"/>
  <c r="I137" i="15" s="1"/>
  <c r="E138" i="15"/>
  <c r="I138" i="15" s="1"/>
  <c r="J138" i="15" s="1"/>
  <c r="E139" i="15"/>
  <c r="I139" i="15" s="1"/>
  <c r="E140" i="15"/>
  <c r="I140" i="15" s="1"/>
  <c r="E141" i="15"/>
  <c r="I141" i="15" s="1"/>
  <c r="E142" i="15"/>
  <c r="I142" i="15" s="1"/>
  <c r="J142" i="15" s="1"/>
  <c r="N142" i="15" s="1"/>
  <c r="E143" i="15"/>
  <c r="I143" i="15" s="1"/>
  <c r="E144" i="15"/>
  <c r="I144" i="15" s="1"/>
  <c r="E145" i="15"/>
  <c r="I145" i="15" s="1"/>
  <c r="E146" i="15"/>
  <c r="I146" i="15" s="1"/>
  <c r="J146" i="15" s="1"/>
  <c r="E147" i="15"/>
  <c r="I147" i="15" s="1"/>
  <c r="E148" i="15"/>
  <c r="I148" i="15" s="1"/>
  <c r="E149" i="15"/>
  <c r="I149" i="15" s="1"/>
  <c r="E150" i="15"/>
  <c r="I150" i="15" s="1"/>
  <c r="J150" i="15" s="1"/>
  <c r="E151" i="15"/>
  <c r="I151" i="15" s="1"/>
  <c r="E152" i="15"/>
  <c r="I152" i="15" s="1"/>
  <c r="E153" i="15"/>
  <c r="I153" i="15" s="1"/>
  <c r="E154" i="15"/>
  <c r="I154" i="15" s="1"/>
  <c r="J154" i="15" s="1"/>
  <c r="M154" i="15" s="1"/>
  <c r="E155" i="15"/>
  <c r="I155" i="15" s="1"/>
  <c r="E156" i="15"/>
  <c r="I156" i="15" s="1"/>
  <c r="E157" i="15"/>
  <c r="I157" i="15" s="1"/>
  <c r="E158" i="15"/>
  <c r="I158" i="15" s="1"/>
  <c r="J158" i="15" s="1"/>
  <c r="E159" i="15"/>
  <c r="I159" i="15" s="1"/>
  <c r="E160" i="15"/>
  <c r="I160" i="15" s="1"/>
  <c r="E161" i="15"/>
  <c r="I161" i="15" s="1"/>
  <c r="E162" i="15"/>
  <c r="I162" i="15" s="1"/>
  <c r="J162" i="15" s="1"/>
  <c r="E163" i="15"/>
  <c r="I163" i="15" s="1"/>
  <c r="E164" i="15"/>
  <c r="I164" i="15" s="1"/>
  <c r="E165" i="15"/>
  <c r="I165" i="15" s="1"/>
  <c r="E166" i="15"/>
  <c r="I166" i="15" s="1"/>
  <c r="J166" i="15" s="1"/>
  <c r="M166" i="15" s="1"/>
  <c r="E167" i="15"/>
  <c r="I167" i="15" s="1"/>
  <c r="E168" i="15"/>
  <c r="I168" i="15" s="1"/>
  <c r="E169" i="15"/>
  <c r="I169" i="15" s="1"/>
  <c r="E170" i="15"/>
  <c r="I170" i="15" s="1"/>
  <c r="J170" i="15" s="1"/>
  <c r="M170" i="15" s="1"/>
  <c r="E171" i="15"/>
  <c r="I171" i="15" s="1"/>
  <c r="E172" i="15"/>
  <c r="I172" i="15" s="1"/>
  <c r="E173" i="15"/>
  <c r="I173" i="15" s="1"/>
  <c r="E174" i="15"/>
  <c r="I174" i="15" s="1"/>
  <c r="J174" i="15" s="1"/>
  <c r="M174" i="15" s="1"/>
  <c r="E175" i="15"/>
  <c r="I175" i="15" s="1"/>
  <c r="E176" i="15"/>
  <c r="I176" i="15" s="1"/>
  <c r="E177" i="15"/>
  <c r="I177" i="15" s="1"/>
  <c r="E178" i="15"/>
  <c r="I178" i="15" s="1"/>
  <c r="J178" i="15" s="1"/>
  <c r="M178" i="15" s="1"/>
  <c r="E179" i="15"/>
  <c r="I179" i="15" s="1"/>
  <c r="E180" i="15"/>
  <c r="I180" i="15" s="1"/>
  <c r="E181" i="15"/>
  <c r="I181" i="15" s="1"/>
  <c r="E182" i="15"/>
  <c r="I182" i="15" s="1"/>
  <c r="J182" i="15" s="1"/>
  <c r="E183" i="15"/>
  <c r="I183" i="15" s="1"/>
  <c r="E184" i="15"/>
  <c r="I184" i="15" s="1"/>
  <c r="E185" i="15"/>
  <c r="I185" i="15" s="1"/>
  <c r="E186" i="15"/>
  <c r="I186" i="15" s="1"/>
  <c r="J186" i="15" s="1"/>
  <c r="M186" i="15" s="1"/>
  <c r="E187" i="15"/>
  <c r="I187" i="15" s="1"/>
  <c r="E188" i="15"/>
  <c r="I188" i="15" s="1"/>
  <c r="E189" i="15"/>
  <c r="I189" i="15" s="1"/>
  <c r="E190" i="15"/>
  <c r="I190" i="15" s="1"/>
  <c r="J190" i="15" s="1"/>
  <c r="M190" i="15" s="1"/>
  <c r="E191" i="15"/>
  <c r="I191" i="15" s="1"/>
  <c r="E192" i="15"/>
  <c r="I192" i="15" s="1"/>
  <c r="E193" i="15"/>
  <c r="I193" i="15" s="1"/>
  <c r="E194" i="15"/>
  <c r="I194" i="15" s="1"/>
  <c r="J194" i="15" s="1"/>
  <c r="M194" i="15" s="1"/>
  <c r="E195" i="15"/>
  <c r="I195" i="15" s="1"/>
  <c r="E196" i="15"/>
  <c r="I196" i="15" s="1"/>
  <c r="E197" i="15"/>
  <c r="I197" i="15" s="1"/>
  <c r="E198" i="15"/>
  <c r="I198" i="15" s="1"/>
  <c r="J198" i="15" s="1"/>
  <c r="E199" i="15"/>
  <c r="I199" i="15" s="1"/>
  <c r="E200" i="15"/>
  <c r="I200" i="15" s="1"/>
  <c r="E201" i="15"/>
  <c r="I201" i="15" s="1"/>
  <c r="E202" i="15"/>
  <c r="I202" i="15" s="1"/>
  <c r="J202" i="15" s="1"/>
  <c r="M202" i="15" s="1"/>
  <c r="E203" i="15"/>
  <c r="I203" i="15" s="1"/>
  <c r="E204" i="15"/>
  <c r="I204" i="15" s="1"/>
  <c r="E205" i="15"/>
  <c r="I205" i="15" s="1"/>
  <c r="E206" i="15"/>
  <c r="I206" i="15" s="1"/>
  <c r="J206" i="15" s="1"/>
  <c r="E207" i="15"/>
  <c r="I207" i="15" s="1"/>
  <c r="E208" i="15"/>
  <c r="I208" i="15" s="1"/>
  <c r="E209" i="15"/>
  <c r="I209" i="15" s="1"/>
  <c r="E210" i="15"/>
  <c r="I210" i="15" s="1"/>
  <c r="J210" i="15" s="1"/>
  <c r="E211" i="15"/>
  <c r="I211" i="15" s="1"/>
  <c r="E212" i="15"/>
  <c r="I212" i="15" s="1"/>
  <c r="E213" i="15"/>
  <c r="I213" i="15" s="1"/>
  <c r="E214" i="15"/>
  <c r="I214" i="15" s="1"/>
  <c r="E215" i="15"/>
  <c r="I215" i="15" s="1"/>
  <c r="E216" i="15"/>
  <c r="I216" i="15" s="1"/>
  <c r="E217" i="15"/>
  <c r="I217" i="15" s="1"/>
  <c r="E218" i="15"/>
  <c r="I218" i="15" s="1"/>
  <c r="E219" i="15"/>
  <c r="I219" i="15" s="1"/>
  <c r="E220" i="15"/>
  <c r="I220" i="15" s="1"/>
  <c r="E221" i="15"/>
  <c r="I221" i="15" s="1"/>
  <c r="E222" i="15"/>
  <c r="I222" i="15" s="1"/>
  <c r="E223" i="15"/>
  <c r="I223" i="15" s="1"/>
  <c r="E224" i="15"/>
  <c r="I224" i="15" s="1"/>
  <c r="E225" i="15"/>
  <c r="I225" i="15" s="1"/>
  <c r="E226" i="15"/>
  <c r="I226" i="15" s="1"/>
  <c r="E227" i="15"/>
  <c r="I227" i="15" s="1"/>
  <c r="E228" i="15"/>
  <c r="I228" i="15" s="1"/>
  <c r="E229" i="15"/>
  <c r="I229" i="15" s="1"/>
  <c r="E230" i="15"/>
  <c r="I230" i="15" s="1"/>
  <c r="E231" i="15"/>
  <c r="I231" i="15" s="1"/>
  <c r="E232" i="15"/>
  <c r="I232" i="15" s="1"/>
  <c r="E233" i="15"/>
  <c r="I233" i="15" s="1"/>
  <c r="E234" i="15"/>
  <c r="I234" i="15" s="1"/>
  <c r="E235" i="15"/>
  <c r="I235" i="15" s="1"/>
  <c r="E236" i="15"/>
  <c r="I236" i="15" s="1"/>
  <c r="E237" i="15"/>
  <c r="I237" i="15" s="1"/>
  <c r="E238" i="15"/>
  <c r="I238" i="15" s="1"/>
  <c r="E239" i="15"/>
  <c r="I239" i="15" s="1"/>
  <c r="E240" i="15"/>
  <c r="I240" i="15" s="1"/>
  <c r="E241" i="15"/>
  <c r="I241" i="15" s="1"/>
  <c r="E242" i="15"/>
  <c r="I242" i="15" s="1"/>
  <c r="E243" i="15"/>
  <c r="I243" i="15" s="1"/>
  <c r="E244" i="15"/>
  <c r="I244" i="15" s="1"/>
  <c r="E245" i="15"/>
  <c r="I245" i="15" s="1"/>
  <c r="E246" i="15"/>
  <c r="I246" i="15" s="1"/>
  <c r="E247" i="15"/>
  <c r="I247" i="15" s="1"/>
  <c r="E248" i="15"/>
  <c r="I248" i="15" s="1"/>
  <c r="E249" i="15"/>
  <c r="I249" i="15" s="1"/>
  <c r="E250" i="15"/>
  <c r="I250" i="15" s="1"/>
  <c r="E251" i="15"/>
  <c r="I251" i="15" s="1"/>
  <c r="E252" i="15"/>
  <c r="I252" i="15" s="1"/>
  <c r="E253" i="15"/>
  <c r="I253" i="15" s="1"/>
  <c r="E254" i="15"/>
  <c r="I254" i="15" s="1"/>
  <c r="E255" i="15"/>
  <c r="I255" i="15" s="1"/>
  <c r="E256" i="15"/>
  <c r="I256" i="15" s="1"/>
  <c r="E257" i="15"/>
  <c r="I257" i="15" s="1"/>
  <c r="E258" i="15"/>
  <c r="I258" i="15" s="1"/>
  <c r="E259" i="15"/>
  <c r="I259" i="15" s="1"/>
  <c r="E260" i="15"/>
  <c r="I260" i="15" s="1"/>
  <c r="E261" i="15"/>
  <c r="I261" i="15" s="1"/>
  <c r="E262" i="15"/>
  <c r="I262" i="15" s="1"/>
  <c r="E263" i="15"/>
  <c r="I263" i="15" s="1"/>
  <c r="E264" i="15"/>
  <c r="I264" i="15" s="1"/>
  <c r="E265" i="15"/>
  <c r="I265" i="15" s="1"/>
  <c r="E266" i="15"/>
  <c r="I266" i="15" s="1"/>
  <c r="E267" i="15"/>
  <c r="I267" i="15" s="1"/>
  <c r="E268" i="15"/>
  <c r="I268" i="15" s="1"/>
  <c r="E269" i="15"/>
  <c r="I269" i="15" s="1"/>
  <c r="E270" i="15"/>
  <c r="I270" i="15" s="1"/>
  <c r="E271" i="15"/>
  <c r="I271" i="15" s="1"/>
  <c r="E272" i="15"/>
  <c r="I272" i="15" s="1"/>
  <c r="E273" i="15"/>
  <c r="I273" i="15" s="1"/>
  <c r="E274" i="15"/>
  <c r="I274" i="15" s="1"/>
  <c r="E275" i="15"/>
  <c r="I275" i="15" s="1"/>
  <c r="E276" i="15"/>
  <c r="I276" i="15" s="1"/>
  <c r="E277" i="15"/>
  <c r="I277" i="15" s="1"/>
  <c r="E278" i="15"/>
  <c r="I278" i="15" s="1"/>
  <c r="E279" i="15"/>
  <c r="I279" i="15" s="1"/>
  <c r="E280" i="15"/>
  <c r="I280" i="15" s="1"/>
  <c r="E281" i="15"/>
  <c r="I281" i="15" s="1"/>
  <c r="E282" i="15"/>
  <c r="I282" i="15" s="1"/>
  <c r="E283" i="15"/>
  <c r="I283" i="15" s="1"/>
  <c r="E284" i="15"/>
  <c r="I284" i="15" s="1"/>
  <c r="E285" i="15"/>
  <c r="I285" i="15" s="1"/>
  <c r="E286" i="15"/>
  <c r="I286" i="15" s="1"/>
  <c r="E287" i="15"/>
  <c r="I287" i="15" s="1"/>
  <c r="E288" i="15"/>
  <c r="I288" i="15" s="1"/>
  <c r="E289" i="15"/>
  <c r="I289" i="15" s="1"/>
  <c r="E290" i="15"/>
  <c r="I290" i="15" s="1"/>
  <c r="E291" i="15"/>
  <c r="I291" i="15" s="1"/>
  <c r="E292" i="15"/>
  <c r="I292" i="15" s="1"/>
  <c r="E293" i="15"/>
  <c r="I293" i="15" s="1"/>
  <c r="E294" i="15"/>
  <c r="I294" i="15" s="1"/>
  <c r="E295" i="15"/>
  <c r="I295" i="15" s="1"/>
  <c r="E296" i="15"/>
  <c r="I296" i="15" s="1"/>
  <c r="E297" i="15"/>
  <c r="I297" i="15" s="1"/>
  <c r="E298" i="15"/>
  <c r="I298" i="15" s="1"/>
  <c r="E3" i="15"/>
  <c r="I3" i="15" s="1"/>
  <c r="C3" i="15"/>
  <c r="B3" i="15"/>
  <c r="B3" i="13"/>
  <c r="A3" i="13"/>
  <c r="J122" i="15" l="1"/>
  <c r="L122" i="15" s="1"/>
  <c r="J118" i="15"/>
  <c r="L118" i="15" s="1"/>
  <c r="J114" i="15"/>
  <c r="J110" i="15"/>
  <c r="L110" i="15" s="1"/>
  <c r="J106" i="15"/>
  <c r="L106" i="15" s="1"/>
  <c r="J102" i="15"/>
  <c r="L102" i="15" s="1"/>
  <c r="J98" i="15"/>
  <c r="L98" i="15" s="1"/>
  <c r="J94" i="15"/>
  <c r="L94" i="15" s="1"/>
  <c r="J90" i="15"/>
  <c r="L90" i="15" s="1"/>
  <c r="J86" i="15"/>
  <c r="L86" i="15" s="1"/>
  <c r="J82" i="15"/>
  <c r="L82" i="15" s="1"/>
  <c r="J78" i="15"/>
  <c r="N78" i="15" s="1"/>
  <c r="J74" i="15"/>
  <c r="K74" i="15" s="1"/>
  <c r="J70" i="15"/>
  <c r="J66" i="15"/>
  <c r="J62" i="15"/>
  <c r="M62" i="15" s="1"/>
  <c r="J58" i="15"/>
  <c r="J54" i="15"/>
  <c r="J50" i="15"/>
  <c r="J46" i="15"/>
  <c r="N46" i="15" s="1"/>
  <c r="J42" i="15"/>
  <c r="J38" i="15"/>
  <c r="J34" i="15"/>
  <c r="J30" i="15"/>
  <c r="L30" i="15" s="1"/>
  <c r="J26" i="15"/>
  <c r="J22" i="15"/>
  <c r="J18" i="15"/>
  <c r="J14" i="15"/>
  <c r="L14" i="15" s="1"/>
  <c r="J10" i="15"/>
  <c r="J6" i="15"/>
  <c r="I296" i="14"/>
  <c r="I292" i="14"/>
  <c r="M292" i="14" s="1"/>
  <c r="I288" i="14"/>
  <c r="I284" i="14"/>
  <c r="I280" i="14"/>
  <c r="I276" i="14"/>
  <c r="M276" i="14" s="1"/>
  <c r="I272" i="14"/>
  <c r="I268" i="14"/>
  <c r="I264" i="14"/>
  <c r="I260" i="14"/>
  <c r="M260" i="14" s="1"/>
  <c r="I256" i="14"/>
  <c r="I252" i="14"/>
  <c r="I248" i="14"/>
  <c r="I244" i="14"/>
  <c r="J244" i="14" s="1"/>
  <c r="I240" i="14"/>
  <c r="I236" i="14"/>
  <c r="I232" i="14"/>
  <c r="I228" i="14"/>
  <c r="K228" i="14" s="1"/>
  <c r="I224" i="14"/>
  <c r="I216" i="14"/>
  <c r="I212" i="14"/>
  <c r="I208" i="14"/>
  <c r="K208" i="14" s="1"/>
  <c r="I204" i="14"/>
  <c r="I200" i="14"/>
  <c r="J200" i="14" s="1"/>
  <c r="I168" i="14"/>
  <c r="I164" i="14"/>
  <c r="L164" i="14" s="1"/>
  <c r="I160" i="14"/>
  <c r="I156" i="14"/>
  <c r="I152" i="14"/>
  <c r="I148" i="14"/>
  <c r="L148" i="14" s="1"/>
  <c r="I144" i="14"/>
  <c r="I140" i="14"/>
  <c r="J140" i="14" s="1"/>
  <c r="I92" i="14"/>
  <c r="I88" i="14"/>
  <c r="L88" i="14" s="1"/>
  <c r="I84" i="14"/>
  <c r="I80" i="14"/>
  <c r="I76" i="14"/>
  <c r="I72" i="14"/>
  <c r="L72" i="14" s="1"/>
  <c r="I68" i="14"/>
  <c r="I64" i="14"/>
  <c r="I60" i="14"/>
  <c r="I56" i="14"/>
  <c r="K56" i="14" s="1"/>
  <c r="I52" i="14"/>
  <c r="I48" i="14"/>
  <c r="I44" i="14"/>
  <c r="I40" i="14"/>
  <c r="L40" i="14" s="1"/>
  <c r="I36" i="14"/>
  <c r="I32" i="14"/>
  <c r="I28" i="14"/>
  <c r="I24" i="14"/>
  <c r="K24" i="14" s="1"/>
  <c r="I20" i="14"/>
  <c r="I16" i="14"/>
  <c r="I12" i="14"/>
  <c r="I8" i="14"/>
  <c r="K8" i="14" s="1"/>
  <c r="L74" i="15"/>
  <c r="M90" i="15"/>
  <c r="M82" i="15"/>
  <c r="M130" i="15"/>
  <c r="M134" i="15"/>
  <c r="L138" i="15"/>
  <c r="M138" i="15"/>
  <c r="J297" i="15"/>
  <c r="L297" i="15" s="1"/>
  <c r="J289" i="15"/>
  <c r="K289" i="15" s="1"/>
  <c r="J285" i="15"/>
  <c r="J281" i="15"/>
  <c r="M281" i="15" s="1"/>
  <c r="J277" i="15"/>
  <c r="K277" i="15" s="1"/>
  <c r="J273" i="15"/>
  <c r="N273" i="15" s="1"/>
  <c r="J269" i="15"/>
  <c r="J265" i="15"/>
  <c r="K265" i="15" s="1"/>
  <c r="J261" i="15"/>
  <c r="M261" i="15" s="1"/>
  <c r="J257" i="15"/>
  <c r="N257" i="15" s="1"/>
  <c r="J253" i="15"/>
  <c r="J249" i="15"/>
  <c r="K249" i="15" s="1"/>
  <c r="J245" i="15"/>
  <c r="M245" i="15" s="1"/>
  <c r="J241" i="15"/>
  <c r="N241" i="15" s="1"/>
  <c r="J237" i="15"/>
  <c r="K237" i="15" s="1"/>
  <c r="J233" i="15"/>
  <c r="N233" i="15" s="1"/>
  <c r="J229" i="15"/>
  <c r="K229" i="15" s="1"/>
  <c r="J225" i="15"/>
  <c r="L225" i="15" s="1"/>
  <c r="J221" i="15"/>
  <c r="J217" i="15"/>
  <c r="M217" i="15" s="1"/>
  <c r="J213" i="15"/>
  <c r="M213" i="15" s="1"/>
  <c r="J292" i="15"/>
  <c r="N292" i="15" s="1"/>
  <c r="J288" i="15"/>
  <c r="J272" i="15"/>
  <c r="M272" i="15" s="1"/>
  <c r="J256" i="15"/>
  <c r="K256" i="15" s="1"/>
  <c r="J252" i="15"/>
  <c r="M252" i="15" s="1"/>
  <c r="J244" i="15"/>
  <c r="J240" i="15"/>
  <c r="L240" i="15" s="1"/>
  <c r="J236" i="15"/>
  <c r="L236" i="15" s="1"/>
  <c r="J232" i="15"/>
  <c r="M232" i="15" s="1"/>
  <c r="J228" i="15"/>
  <c r="M228" i="15" s="1"/>
  <c r="J216" i="15"/>
  <c r="K216" i="15" s="1"/>
  <c r="J212" i="15"/>
  <c r="N212" i="15" s="1"/>
  <c r="J208" i="15"/>
  <c r="K208" i="15" s="1"/>
  <c r="J200" i="15"/>
  <c r="J196" i="15"/>
  <c r="M196" i="15" s="1"/>
  <c r="J192" i="15"/>
  <c r="N192" i="15" s="1"/>
  <c r="J188" i="15"/>
  <c r="K188" i="15" s="1"/>
  <c r="J184" i="15"/>
  <c r="M184" i="15" s="1"/>
  <c r="J180" i="15"/>
  <c r="M180" i="15" s="1"/>
  <c r="J176" i="15"/>
  <c r="N176" i="15" s="1"/>
  <c r="J172" i="15"/>
  <c r="L172" i="15" s="1"/>
  <c r="J168" i="15"/>
  <c r="M168" i="15" s="1"/>
  <c r="J164" i="15"/>
  <c r="K164" i="15" s="1"/>
  <c r="J156" i="15"/>
  <c r="M156" i="15" s="1"/>
  <c r="J148" i="15"/>
  <c r="K148" i="15" s="1"/>
  <c r="J140" i="15"/>
  <c r="M140" i="15" s="1"/>
  <c r="J136" i="15"/>
  <c r="N136" i="15" s="1"/>
  <c r="J132" i="15"/>
  <c r="M132" i="15" s="1"/>
  <c r="J128" i="15"/>
  <c r="M128" i="15" s="1"/>
  <c r="J124" i="15"/>
  <c r="M124" i="15" s="1"/>
  <c r="J120" i="15"/>
  <c r="L120" i="15" s="1"/>
  <c r="I220" i="14"/>
  <c r="K220" i="14" s="1"/>
  <c r="M98" i="15"/>
  <c r="M126" i="15"/>
  <c r="K140" i="14"/>
  <c r="M86" i="15"/>
  <c r="M106" i="15"/>
  <c r="K200" i="14"/>
  <c r="J116" i="15"/>
  <c r="M116" i="15" s="1"/>
  <c r="J112" i="15"/>
  <c r="K112" i="15" s="1"/>
  <c r="J108" i="15"/>
  <c r="M108" i="15" s="1"/>
  <c r="J104" i="15"/>
  <c r="M104" i="15" s="1"/>
  <c r="J100" i="15"/>
  <c r="L100" i="15" s="1"/>
  <c r="J96" i="15"/>
  <c r="M96" i="15" s="1"/>
  <c r="J92" i="15"/>
  <c r="M92" i="15" s="1"/>
  <c r="J88" i="15"/>
  <c r="L88" i="15" s="1"/>
  <c r="J84" i="15"/>
  <c r="N84" i="15" s="1"/>
  <c r="J80" i="15"/>
  <c r="M80" i="15" s="1"/>
  <c r="J76" i="15"/>
  <c r="K76" i="15" s="1"/>
  <c r="J68" i="15"/>
  <c r="N68" i="15" s="1"/>
  <c r="J56" i="15"/>
  <c r="N56" i="15" s="1"/>
  <c r="J8" i="15"/>
  <c r="L8" i="15" s="1"/>
  <c r="I298" i="14"/>
  <c r="J298" i="14" s="1"/>
  <c r="I294" i="14"/>
  <c r="L294" i="14" s="1"/>
  <c r="I290" i="14"/>
  <c r="K290" i="14" s="1"/>
  <c r="I286" i="14"/>
  <c r="K286" i="14" s="1"/>
  <c r="I282" i="14"/>
  <c r="L282" i="14" s="1"/>
  <c r="I278" i="14"/>
  <c r="K278" i="14" s="1"/>
  <c r="I274" i="14"/>
  <c r="L274" i="14" s="1"/>
  <c r="I270" i="14"/>
  <c r="L270" i="14" s="1"/>
  <c r="I266" i="14"/>
  <c r="L266" i="14" s="1"/>
  <c r="I262" i="14"/>
  <c r="M262" i="14" s="1"/>
  <c r="I258" i="14"/>
  <c r="L258" i="14" s="1"/>
  <c r="I254" i="14"/>
  <c r="J254" i="14" s="1"/>
  <c r="I250" i="14"/>
  <c r="L250" i="14" s="1"/>
  <c r="I246" i="14"/>
  <c r="J246" i="14" s="1"/>
  <c r="I242" i="14"/>
  <c r="K242" i="14" s="1"/>
  <c r="I238" i="14"/>
  <c r="M238" i="14" s="1"/>
  <c r="I234" i="14"/>
  <c r="L234" i="14" s="1"/>
  <c r="I230" i="14"/>
  <c r="K230" i="14" s="1"/>
  <c r="I226" i="14"/>
  <c r="J226" i="14" s="1"/>
  <c r="I222" i="14"/>
  <c r="M222" i="14" s="1"/>
  <c r="I218" i="14"/>
  <c r="J218" i="14" s="1"/>
  <c r="I214" i="14"/>
  <c r="M214" i="14" s="1"/>
  <c r="I210" i="14"/>
  <c r="K210" i="14" s="1"/>
  <c r="I206" i="14"/>
  <c r="M206" i="14" s="1"/>
  <c r="I202" i="14"/>
  <c r="K202" i="14" s="1"/>
  <c r="I198" i="14"/>
  <c r="K198" i="14" s="1"/>
  <c r="I194" i="14"/>
  <c r="J194" i="14" s="1"/>
  <c r="I190" i="14"/>
  <c r="K190" i="14" s="1"/>
  <c r="I186" i="14"/>
  <c r="L186" i="14" s="1"/>
  <c r="I182" i="14"/>
  <c r="L182" i="14" s="1"/>
  <c r="I178" i="14"/>
  <c r="J178" i="14" s="1"/>
  <c r="I174" i="14"/>
  <c r="L174" i="14" s="1"/>
  <c r="I170" i="14"/>
  <c r="M170" i="14" s="1"/>
  <c r="I166" i="14"/>
  <c r="M166" i="14" s="1"/>
  <c r="I162" i="14"/>
  <c r="J162" i="14" s="1"/>
  <c r="I158" i="14"/>
  <c r="J158" i="14" s="1"/>
  <c r="I154" i="14"/>
  <c r="J154" i="14" s="1"/>
  <c r="I150" i="14"/>
  <c r="K150" i="14" s="1"/>
  <c r="I146" i="14"/>
  <c r="M146" i="14" s="1"/>
  <c r="I142" i="14"/>
  <c r="K142" i="14" s="1"/>
  <c r="I138" i="14"/>
  <c r="K138" i="14" s="1"/>
  <c r="I90" i="14"/>
  <c r="M90" i="14" s="1"/>
  <c r="I86" i="14"/>
  <c r="K86" i="14" s="1"/>
  <c r="I82" i="14"/>
  <c r="L82" i="14" s="1"/>
  <c r="I78" i="14"/>
  <c r="M78" i="14" s="1"/>
  <c r="I74" i="14"/>
  <c r="M74" i="14" s="1"/>
  <c r="I70" i="14"/>
  <c r="K70" i="14" s="1"/>
  <c r="I66" i="14"/>
  <c r="L66" i="14" s="1"/>
  <c r="I62" i="14"/>
  <c r="J62" i="14" s="1"/>
  <c r="I58" i="14"/>
  <c r="J58" i="14" s="1"/>
  <c r="I54" i="14"/>
  <c r="K54" i="14" s="1"/>
  <c r="I50" i="14"/>
  <c r="K50" i="14" s="1"/>
  <c r="I46" i="14"/>
  <c r="K46" i="14" s="1"/>
  <c r="I42" i="14"/>
  <c r="K42" i="14" s="1"/>
  <c r="I38" i="14"/>
  <c r="J38" i="14" s="1"/>
  <c r="I34" i="14"/>
  <c r="K34" i="14" s="1"/>
  <c r="I30" i="14"/>
  <c r="L30" i="14" s="1"/>
  <c r="I26" i="14"/>
  <c r="L26" i="14" s="1"/>
  <c r="I22" i="14"/>
  <c r="J22" i="14" s="1"/>
  <c r="I18" i="14"/>
  <c r="M18" i="14" s="1"/>
  <c r="I14" i="14"/>
  <c r="M14" i="14" s="1"/>
  <c r="I10" i="14"/>
  <c r="L10" i="14" s="1"/>
  <c r="I6" i="14"/>
  <c r="J6" i="14" s="1"/>
  <c r="M122" i="15"/>
  <c r="M102" i="15"/>
  <c r="M118" i="15"/>
  <c r="L289" i="15"/>
  <c r="N265" i="15"/>
  <c r="L265" i="15"/>
  <c r="N253" i="15"/>
  <c r="M253" i="15"/>
  <c r="L253" i="15"/>
  <c r="K253" i="15"/>
  <c r="L241" i="15"/>
  <c r="L292" i="15"/>
  <c r="L272" i="15"/>
  <c r="N272" i="15"/>
  <c r="K244" i="15"/>
  <c r="M244" i="15"/>
  <c r="N244" i="15"/>
  <c r="N232" i="15"/>
  <c r="L200" i="15"/>
  <c r="K200" i="15"/>
  <c r="N200" i="15"/>
  <c r="L188" i="15"/>
  <c r="N172" i="15"/>
  <c r="L136" i="15"/>
  <c r="K136" i="15"/>
  <c r="L124" i="15"/>
  <c r="K124" i="15"/>
  <c r="N124" i="15"/>
  <c r="N100" i="15"/>
  <c r="N76" i="15"/>
  <c r="M274" i="14"/>
  <c r="M258" i="14"/>
  <c r="M250" i="14"/>
  <c r="J250" i="14"/>
  <c r="M242" i="14"/>
  <c r="K226" i="14"/>
  <c r="L218" i="14"/>
  <c r="K218" i="14"/>
  <c r="M210" i="14"/>
  <c r="L202" i="14"/>
  <c r="J202" i="14"/>
  <c r="K194" i="14"/>
  <c r="J186" i="14"/>
  <c r="M186" i="14"/>
  <c r="K178" i="14"/>
  <c r="K170" i="14"/>
  <c r="J170" i="14"/>
  <c r="K162" i="14"/>
  <c r="L154" i="14"/>
  <c r="K154" i="14"/>
  <c r="K146" i="14"/>
  <c r="M138" i="14"/>
  <c r="L138" i="14"/>
  <c r="I135" i="14"/>
  <c r="I134" i="14"/>
  <c r="I131" i="14"/>
  <c r="I130" i="14"/>
  <c r="I127" i="14"/>
  <c r="I126" i="14"/>
  <c r="I123" i="14"/>
  <c r="I122" i="14"/>
  <c r="I119" i="14"/>
  <c r="I118" i="14"/>
  <c r="I115" i="14"/>
  <c r="I114" i="14"/>
  <c r="I111" i="14"/>
  <c r="I110" i="14"/>
  <c r="I107" i="14"/>
  <c r="I106" i="14"/>
  <c r="I103" i="14"/>
  <c r="I102" i="14"/>
  <c r="I99" i="14"/>
  <c r="I98" i="14"/>
  <c r="I95" i="14"/>
  <c r="I94" i="14"/>
  <c r="L86" i="14"/>
  <c r="K78" i="14"/>
  <c r="J78" i="14"/>
  <c r="L70" i="14"/>
  <c r="K62" i="14"/>
  <c r="L62" i="14"/>
  <c r="J54" i="14"/>
  <c r="L46" i="14"/>
  <c r="M46" i="14"/>
  <c r="L38" i="14"/>
  <c r="K30" i="14"/>
  <c r="M30" i="14"/>
  <c r="L22" i="14"/>
  <c r="J14" i="14"/>
  <c r="K14" i="14"/>
  <c r="L6" i="14"/>
  <c r="M200" i="15"/>
  <c r="N285" i="15"/>
  <c r="M285" i="15"/>
  <c r="L285" i="15"/>
  <c r="K285" i="15"/>
  <c r="K273" i="15"/>
  <c r="K257" i="15"/>
  <c r="L233" i="15"/>
  <c r="K233" i="15"/>
  <c r="K221" i="15"/>
  <c r="M221" i="15"/>
  <c r="N221" i="15"/>
  <c r="L252" i="15"/>
  <c r="M208" i="15"/>
  <c r="K196" i="15"/>
  <c r="N196" i="15"/>
  <c r="L184" i="15"/>
  <c r="K184" i="15"/>
  <c r="N184" i="15"/>
  <c r="L164" i="15"/>
  <c r="L140" i="15"/>
  <c r="K140" i="15"/>
  <c r="N140" i="15"/>
  <c r="K120" i="15"/>
  <c r="N120" i="15"/>
  <c r="N108" i="15"/>
  <c r="K84" i="15"/>
  <c r="L298" i="14"/>
  <c r="M298" i="14"/>
  <c r="L290" i="14"/>
  <c r="M282" i="14"/>
  <c r="K282" i="14"/>
  <c r="K266" i="14"/>
  <c r="M266" i="14"/>
  <c r="M234" i="14"/>
  <c r="K234" i="14"/>
  <c r="J4" i="15"/>
  <c r="J296" i="15"/>
  <c r="J295" i="15"/>
  <c r="J291" i="15"/>
  <c r="J287" i="15"/>
  <c r="J284" i="15"/>
  <c r="J283" i="15"/>
  <c r="J280" i="15"/>
  <c r="J279" i="15"/>
  <c r="J276" i="15"/>
  <c r="J275" i="15"/>
  <c r="J271" i="15"/>
  <c r="J268" i="15"/>
  <c r="J267" i="15"/>
  <c r="J264" i="15"/>
  <c r="J263" i="15"/>
  <c r="J260" i="15"/>
  <c r="J259" i="15"/>
  <c r="J255" i="15"/>
  <c r="J251" i="15"/>
  <c r="J248" i="15"/>
  <c r="J247" i="15"/>
  <c r="J243" i="15"/>
  <c r="J239" i="15"/>
  <c r="J235" i="15"/>
  <c r="J231" i="15"/>
  <c r="J227" i="15"/>
  <c r="J224" i="15"/>
  <c r="J223" i="15"/>
  <c r="J220" i="15"/>
  <c r="J219" i="15"/>
  <c r="J215" i="15"/>
  <c r="L221" i="15"/>
  <c r="J294" i="15"/>
  <c r="J293" i="15"/>
  <c r="K281" i="15"/>
  <c r="L281" i="15"/>
  <c r="N269" i="15"/>
  <c r="M269" i="15"/>
  <c r="L269" i="15"/>
  <c r="K269" i="15"/>
  <c r="L261" i="15"/>
  <c r="N249" i="15"/>
  <c r="M249" i="15"/>
  <c r="N237" i="15"/>
  <c r="M237" i="15"/>
  <c r="L237" i="15"/>
  <c r="M225" i="15"/>
  <c r="K217" i="15"/>
  <c r="L217" i="15"/>
  <c r="L288" i="15"/>
  <c r="K288" i="15"/>
  <c r="N288" i="15"/>
  <c r="M288" i="15"/>
  <c r="K240" i="15"/>
  <c r="N240" i="15"/>
  <c r="K228" i="15"/>
  <c r="N228" i="15"/>
  <c r="L228" i="15"/>
  <c r="M216" i="15"/>
  <c r="K180" i="15"/>
  <c r="N180" i="15"/>
  <c r="L168" i="15"/>
  <c r="K168" i="15"/>
  <c r="N168" i="15"/>
  <c r="L148" i="15"/>
  <c r="K128" i="15"/>
  <c r="N116" i="15"/>
  <c r="N104" i="15"/>
  <c r="N92" i="15"/>
  <c r="M56" i="15"/>
  <c r="J298" i="15"/>
  <c r="J290" i="15"/>
  <c r="J286" i="15"/>
  <c r="J282" i="15"/>
  <c r="J278" i="15"/>
  <c r="J274" i="15"/>
  <c r="J270" i="15"/>
  <c r="J266" i="15"/>
  <c r="J262" i="15"/>
  <c r="J258" i="15"/>
  <c r="J254" i="15"/>
  <c r="J250" i="15"/>
  <c r="J246" i="15"/>
  <c r="J242" i="15"/>
  <c r="J238" i="15"/>
  <c r="J234" i="15"/>
  <c r="J230" i="15"/>
  <c r="J226" i="15"/>
  <c r="J222" i="15"/>
  <c r="J218" i="15"/>
  <c r="J214" i="15"/>
  <c r="M210" i="15"/>
  <c r="K210" i="15"/>
  <c r="N210" i="15"/>
  <c r="L210" i="15"/>
  <c r="L206" i="15"/>
  <c r="K206" i="15"/>
  <c r="M206" i="15"/>
  <c r="N206" i="15"/>
  <c r="L202" i="15"/>
  <c r="K202" i="15"/>
  <c r="N202" i="15"/>
  <c r="L198" i="15"/>
  <c r="K198" i="15"/>
  <c r="N198" i="15"/>
  <c r="L194" i="15"/>
  <c r="K194" i="15"/>
  <c r="N194" i="15"/>
  <c r="L190" i="15"/>
  <c r="K190" i="15"/>
  <c r="N190" i="15"/>
  <c r="L186" i="15"/>
  <c r="K186" i="15"/>
  <c r="N186" i="15"/>
  <c r="L182" i="15"/>
  <c r="K182" i="15"/>
  <c r="N182" i="15"/>
  <c r="L178" i="15"/>
  <c r="K178" i="15"/>
  <c r="N178" i="15"/>
  <c r="L174" i="15"/>
  <c r="K174" i="15"/>
  <c r="N174" i="15"/>
  <c r="L170" i="15"/>
  <c r="K170" i="15"/>
  <c r="N170" i="15"/>
  <c r="L166" i="15"/>
  <c r="K166" i="15"/>
  <c r="N166" i="15"/>
  <c r="L162" i="15"/>
  <c r="K162" i="15"/>
  <c r="M162" i="15"/>
  <c r="N162" i="15"/>
  <c r="L158" i="15"/>
  <c r="K158" i="15"/>
  <c r="M158" i="15"/>
  <c r="N158" i="15"/>
  <c r="K154" i="15"/>
  <c r="N154" i="15"/>
  <c r="L154" i="15"/>
  <c r="L150" i="15"/>
  <c r="M150" i="15"/>
  <c r="N150" i="15"/>
  <c r="K150" i="15"/>
  <c r="K146" i="15"/>
  <c r="N146" i="15"/>
  <c r="L146" i="15"/>
  <c r="M142" i="15"/>
  <c r="K142" i="15"/>
  <c r="L142" i="15"/>
  <c r="M146" i="15"/>
  <c r="M182" i="15"/>
  <c r="M198" i="15"/>
  <c r="M240" i="15"/>
  <c r="M136" i="15"/>
  <c r="L244" i="15"/>
  <c r="J211" i="15"/>
  <c r="J207" i="15"/>
  <c r="J204" i="15"/>
  <c r="J203" i="15"/>
  <c r="J199" i="15"/>
  <c r="J195" i="15"/>
  <c r="J191" i="15"/>
  <c r="J187" i="15"/>
  <c r="J183" i="15"/>
  <c r="J179" i="15"/>
  <c r="J175" i="15"/>
  <c r="J171" i="15"/>
  <c r="J167" i="15"/>
  <c r="J163" i="15"/>
  <c r="J160" i="15"/>
  <c r="J159" i="15"/>
  <c r="J155" i="15"/>
  <c r="J152" i="15"/>
  <c r="J151" i="15"/>
  <c r="J147" i="15"/>
  <c r="J144" i="15"/>
  <c r="J143" i="15"/>
  <c r="J139" i="15"/>
  <c r="J135" i="15"/>
  <c r="J131" i="15"/>
  <c r="J127" i="15"/>
  <c r="J123" i="15"/>
  <c r="J119" i="15"/>
  <c r="J115" i="15"/>
  <c r="J111" i="15"/>
  <c r="J107" i="15"/>
  <c r="J103" i="15"/>
  <c r="J99" i="15"/>
  <c r="J95" i="15"/>
  <c r="J91" i="15"/>
  <c r="J87" i="15"/>
  <c r="J83" i="15"/>
  <c r="J79" i="15"/>
  <c r="J75" i="15"/>
  <c r="J72" i="15"/>
  <c r="J71" i="15"/>
  <c r="J67" i="15"/>
  <c r="J64" i="15"/>
  <c r="J63" i="15"/>
  <c r="J60" i="15"/>
  <c r="J59" i="15"/>
  <c r="J55" i="15"/>
  <c r="J52" i="15"/>
  <c r="J51" i="15"/>
  <c r="J48" i="15"/>
  <c r="J47" i="15"/>
  <c r="J44" i="15"/>
  <c r="J43" i="15"/>
  <c r="J40" i="15"/>
  <c r="J39" i="15"/>
  <c r="J36" i="15"/>
  <c r="J35" i="15"/>
  <c r="J32" i="15"/>
  <c r="J31" i="15"/>
  <c r="J28" i="15"/>
  <c r="J27" i="15"/>
  <c r="J24" i="15"/>
  <c r="J23" i="15"/>
  <c r="J20" i="15"/>
  <c r="J19" i="15"/>
  <c r="J16" i="15"/>
  <c r="J15" i="15"/>
  <c r="J12" i="15"/>
  <c r="J11" i="15"/>
  <c r="I300" i="15"/>
  <c r="J7" i="15"/>
  <c r="I297" i="14"/>
  <c r="I293" i="14"/>
  <c r="I289" i="14"/>
  <c r="I285" i="14"/>
  <c r="I281" i="14"/>
  <c r="I277" i="14"/>
  <c r="I273" i="14"/>
  <c r="I269" i="14"/>
  <c r="I265" i="14"/>
  <c r="I261" i="14"/>
  <c r="I257" i="14"/>
  <c r="I253" i="14"/>
  <c r="I249" i="14"/>
  <c r="I245" i="14"/>
  <c r="I241" i="14"/>
  <c r="I237" i="14"/>
  <c r="I233" i="14"/>
  <c r="I229" i="14"/>
  <c r="I225" i="14"/>
  <c r="I221" i="14"/>
  <c r="I217" i="14"/>
  <c r="I213" i="14"/>
  <c r="I209" i="14"/>
  <c r="I205" i="14"/>
  <c r="I201" i="14"/>
  <c r="I169" i="14"/>
  <c r="I165" i="14"/>
  <c r="I161" i="14"/>
  <c r="I157" i="14"/>
  <c r="I153" i="14"/>
  <c r="I149" i="14"/>
  <c r="I145" i="14"/>
  <c r="I141" i="14"/>
  <c r="I93" i="14"/>
  <c r="I89" i="14"/>
  <c r="I85" i="14"/>
  <c r="I81" i="14"/>
  <c r="I77" i="14"/>
  <c r="I73" i="14"/>
  <c r="I69" i="14"/>
  <c r="I65" i="14"/>
  <c r="I61" i="14"/>
  <c r="I57" i="14"/>
  <c r="I53" i="14"/>
  <c r="I49" i="14"/>
  <c r="I45" i="14"/>
  <c r="I41" i="14"/>
  <c r="I37" i="14"/>
  <c r="I33" i="14"/>
  <c r="I29" i="14"/>
  <c r="I25" i="14"/>
  <c r="I21" i="14"/>
  <c r="I17" i="14"/>
  <c r="I13" i="14"/>
  <c r="I9" i="14"/>
  <c r="I5" i="14"/>
  <c r="N90" i="15"/>
  <c r="N98" i="15"/>
  <c r="N122" i="15"/>
  <c r="N130" i="15"/>
  <c r="N86" i="15"/>
  <c r="N102" i="15"/>
  <c r="N114" i="15"/>
  <c r="N126" i="15"/>
  <c r="N138" i="15"/>
  <c r="M74" i="15"/>
  <c r="N82" i="15"/>
  <c r="N106" i="15"/>
  <c r="N118" i="15"/>
  <c r="N134" i="15"/>
  <c r="L140" i="14"/>
  <c r="L200" i="14"/>
  <c r="N70" i="15"/>
  <c r="L70" i="15"/>
  <c r="K70" i="15"/>
  <c r="M70" i="15"/>
  <c r="L66" i="15"/>
  <c r="M66" i="15"/>
  <c r="K66" i="15"/>
  <c r="N66" i="15"/>
  <c r="L58" i="15"/>
  <c r="K58" i="15"/>
  <c r="M58" i="15"/>
  <c r="N58" i="15"/>
  <c r="K54" i="15"/>
  <c r="M54" i="15"/>
  <c r="L54" i="15"/>
  <c r="N54" i="15"/>
  <c r="L50" i="15"/>
  <c r="N50" i="15"/>
  <c r="K50" i="15"/>
  <c r="M50" i="15"/>
  <c r="M42" i="15"/>
  <c r="N42" i="15"/>
  <c r="L42" i="15"/>
  <c r="K42" i="15"/>
  <c r="M38" i="15"/>
  <c r="K38" i="15"/>
  <c r="L38" i="15"/>
  <c r="N38" i="15"/>
  <c r="M34" i="15"/>
  <c r="N34" i="15"/>
  <c r="K34" i="15"/>
  <c r="L34" i="15"/>
  <c r="M26" i="15"/>
  <c r="N26" i="15"/>
  <c r="L26" i="15"/>
  <c r="K26" i="15"/>
  <c r="M22" i="15"/>
  <c r="K22" i="15"/>
  <c r="L22" i="15"/>
  <c r="N22" i="15"/>
  <c r="M18" i="15"/>
  <c r="N18" i="15"/>
  <c r="K18" i="15"/>
  <c r="L18" i="15"/>
  <c r="K10" i="15"/>
  <c r="L10" i="15"/>
  <c r="M10" i="15"/>
  <c r="N10" i="15"/>
  <c r="N6" i="15"/>
  <c r="L6" i="15"/>
  <c r="K6" i="15"/>
  <c r="M6" i="15"/>
  <c r="L296" i="14"/>
  <c r="K296" i="14"/>
  <c r="J296" i="14"/>
  <c r="M296" i="14"/>
  <c r="J288" i="14"/>
  <c r="M288" i="14"/>
  <c r="L288" i="14"/>
  <c r="K288" i="14"/>
  <c r="J284" i="14"/>
  <c r="L284" i="14"/>
  <c r="M284" i="14"/>
  <c r="K284" i="14"/>
  <c r="L280" i="14"/>
  <c r="K280" i="14"/>
  <c r="J280" i="14"/>
  <c r="M280" i="14"/>
  <c r="L276" i="14"/>
  <c r="J272" i="14"/>
  <c r="M272" i="14"/>
  <c r="L272" i="14"/>
  <c r="K272" i="14"/>
  <c r="J268" i="14"/>
  <c r="L268" i="14"/>
  <c r="M268" i="14"/>
  <c r="K268" i="14"/>
  <c r="L264" i="14"/>
  <c r="K264" i="14"/>
  <c r="J264" i="14"/>
  <c r="M264" i="14"/>
  <c r="J256" i="14"/>
  <c r="M256" i="14"/>
  <c r="L256" i="14"/>
  <c r="K256" i="14"/>
  <c r="J252" i="14"/>
  <c r="M252" i="14"/>
  <c r="L252" i="14"/>
  <c r="K252" i="14"/>
  <c r="M248" i="14"/>
  <c r="L248" i="14"/>
  <c r="K248" i="14"/>
  <c r="J248" i="14"/>
  <c r="L240" i="14"/>
  <c r="K240" i="14"/>
  <c r="J240" i="14"/>
  <c r="M240" i="14"/>
  <c r="J236" i="14"/>
  <c r="M236" i="14"/>
  <c r="L236" i="14"/>
  <c r="K236" i="14"/>
  <c r="L232" i="14"/>
  <c r="M232" i="14"/>
  <c r="K232" i="14"/>
  <c r="J232" i="14"/>
  <c r="L224" i="14"/>
  <c r="J224" i="14"/>
  <c r="M224" i="14"/>
  <c r="K224" i="14"/>
  <c r="L216" i="14"/>
  <c r="K216" i="14"/>
  <c r="J216" i="14"/>
  <c r="M216" i="14"/>
  <c r="J212" i="14"/>
  <c r="M212" i="14"/>
  <c r="L212" i="14"/>
  <c r="K212" i="14"/>
  <c r="J204" i="14"/>
  <c r="M204" i="14"/>
  <c r="L204" i="14"/>
  <c r="K204" i="14"/>
  <c r="I197" i="14"/>
  <c r="I196" i="14"/>
  <c r="I193" i="14"/>
  <c r="I192" i="14"/>
  <c r="I189" i="14"/>
  <c r="I188" i="14"/>
  <c r="I185" i="14"/>
  <c r="I184" i="14"/>
  <c r="I181" i="14"/>
  <c r="I180" i="14"/>
  <c r="I177" i="14"/>
  <c r="I176" i="14"/>
  <c r="I173" i="14"/>
  <c r="I172" i="14"/>
  <c r="L168" i="14"/>
  <c r="K168" i="14"/>
  <c r="J168" i="14"/>
  <c r="M168" i="14"/>
  <c r="L160" i="14"/>
  <c r="K160" i="14"/>
  <c r="M160" i="14"/>
  <c r="J160" i="14"/>
  <c r="J156" i="14"/>
  <c r="M156" i="14"/>
  <c r="L156" i="14"/>
  <c r="K156" i="14"/>
  <c r="L152" i="14"/>
  <c r="K152" i="14"/>
  <c r="J152" i="14"/>
  <c r="M152" i="14"/>
  <c r="L144" i="14"/>
  <c r="K144" i="14"/>
  <c r="J144" i="14"/>
  <c r="M144" i="14"/>
  <c r="I137" i="14"/>
  <c r="I136" i="14"/>
  <c r="I133" i="14"/>
  <c r="I132" i="14"/>
  <c r="I129" i="14"/>
  <c r="I128" i="14"/>
  <c r="I125" i="14"/>
  <c r="I124" i="14"/>
  <c r="I121" i="14"/>
  <c r="I120" i="14"/>
  <c r="I117" i="14"/>
  <c r="I116" i="14"/>
  <c r="I113" i="14"/>
  <c r="I112" i="14"/>
  <c r="I109" i="14"/>
  <c r="I108" i="14"/>
  <c r="I105" i="14"/>
  <c r="I104" i="14"/>
  <c r="I101" i="14"/>
  <c r="I100" i="14"/>
  <c r="I97" i="14"/>
  <c r="I96" i="14"/>
  <c r="K92" i="14"/>
  <c r="J92" i="14"/>
  <c r="L92" i="14"/>
  <c r="M92" i="14"/>
  <c r="K84" i="14"/>
  <c r="J84" i="14"/>
  <c r="L84" i="14"/>
  <c r="M84" i="14"/>
  <c r="L80" i="14"/>
  <c r="K80" i="14"/>
  <c r="M80" i="14"/>
  <c r="J80" i="14"/>
  <c r="K76" i="14"/>
  <c r="J76" i="14"/>
  <c r="L76" i="14"/>
  <c r="M76" i="14"/>
  <c r="K68" i="14"/>
  <c r="J68" i="14"/>
  <c r="L68" i="14"/>
  <c r="M68" i="14"/>
  <c r="J64" i="14"/>
  <c r="M64" i="14"/>
  <c r="K64" i="14"/>
  <c r="L64" i="14"/>
  <c r="M60" i="14"/>
  <c r="K60" i="14"/>
  <c r="J60" i="14"/>
  <c r="L60" i="14"/>
  <c r="K52" i="14"/>
  <c r="M52" i="14"/>
  <c r="J52" i="14"/>
  <c r="L52" i="14"/>
  <c r="K48" i="14"/>
  <c r="L48" i="14"/>
  <c r="J48" i="14"/>
  <c r="M48" i="14"/>
  <c r="K44" i="14"/>
  <c r="M44" i="14"/>
  <c r="L44" i="14"/>
  <c r="J44" i="14"/>
  <c r="J36" i="14"/>
  <c r="K36" i="14"/>
  <c r="L36" i="14"/>
  <c r="M36" i="14"/>
  <c r="J32" i="14"/>
  <c r="K32" i="14"/>
  <c r="L32" i="14"/>
  <c r="M32" i="14"/>
  <c r="J28" i="14"/>
  <c r="K28" i="14"/>
  <c r="M28" i="14"/>
  <c r="L28" i="14"/>
  <c r="J20" i="14"/>
  <c r="K20" i="14"/>
  <c r="L20" i="14"/>
  <c r="M20" i="14"/>
  <c r="J16" i="14"/>
  <c r="K16" i="14"/>
  <c r="L16" i="14"/>
  <c r="M16" i="14"/>
  <c r="J12" i="14"/>
  <c r="K12" i="14"/>
  <c r="L12" i="14"/>
  <c r="M12" i="14"/>
  <c r="I4" i="14"/>
  <c r="K90" i="15"/>
  <c r="K98" i="15"/>
  <c r="K122" i="15"/>
  <c r="K130" i="15"/>
  <c r="K86" i="15"/>
  <c r="K102" i="15"/>
  <c r="K114" i="15"/>
  <c r="K126" i="15"/>
  <c r="K138" i="15"/>
  <c r="N74" i="15"/>
  <c r="K82" i="15"/>
  <c r="K106" i="15"/>
  <c r="K118" i="15"/>
  <c r="K134" i="15"/>
  <c r="M140" i="14"/>
  <c r="M200" i="14"/>
  <c r="J209" i="15"/>
  <c r="J205" i="15"/>
  <c r="J201" i="15"/>
  <c r="J197" i="15"/>
  <c r="J193" i="15"/>
  <c r="J189" i="15"/>
  <c r="J185" i="15"/>
  <c r="J181" i="15"/>
  <c r="J177" i="15"/>
  <c r="J173" i="15"/>
  <c r="J169" i="15"/>
  <c r="J165" i="15"/>
  <c r="J161" i="15"/>
  <c r="J157" i="15"/>
  <c r="J153" i="15"/>
  <c r="J149" i="15"/>
  <c r="J145" i="15"/>
  <c r="J141" i="15"/>
  <c r="J137" i="15"/>
  <c r="J133" i="15"/>
  <c r="J129" i="15"/>
  <c r="J125" i="15"/>
  <c r="J121" i="15"/>
  <c r="J117" i="15"/>
  <c r="J113" i="15"/>
  <c r="J109" i="15"/>
  <c r="J105" i="15"/>
  <c r="J101" i="15"/>
  <c r="J97" i="15"/>
  <c r="J93" i="15"/>
  <c r="J89" i="15"/>
  <c r="J85" i="15"/>
  <c r="J81" i="15"/>
  <c r="J77" i="15"/>
  <c r="J73" i="15"/>
  <c r="J69" i="15"/>
  <c r="J65" i="15"/>
  <c r="J61" i="15"/>
  <c r="J57" i="15"/>
  <c r="J53" i="15"/>
  <c r="J49" i="15"/>
  <c r="J45" i="15"/>
  <c r="J41" i="15"/>
  <c r="J37" i="15"/>
  <c r="J33" i="15"/>
  <c r="J29" i="15"/>
  <c r="J25" i="15"/>
  <c r="J21" i="15"/>
  <c r="J17" i="15"/>
  <c r="J13" i="15"/>
  <c r="J9" i="15"/>
  <c r="J5" i="15"/>
  <c r="H300" i="14"/>
  <c r="I295" i="14"/>
  <c r="I291" i="14"/>
  <c r="I287" i="14"/>
  <c r="I283" i="14"/>
  <c r="I279" i="14"/>
  <c r="I275" i="14"/>
  <c r="I271" i="14"/>
  <c r="I267" i="14"/>
  <c r="I263" i="14"/>
  <c r="I259" i="14"/>
  <c r="I255" i="14"/>
  <c r="I251" i="14"/>
  <c r="I247" i="14"/>
  <c r="I243" i="14"/>
  <c r="I239" i="14"/>
  <c r="I235" i="14"/>
  <c r="I231" i="14"/>
  <c r="I227" i="14"/>
  <c r="I223" i="14"/>
  <c r="I219" i="14"/>
  <c r="I215" i="14"/>
  <c r="I211" i="14"/>
  <c r="I207" i="14"/>
  <c r="I203" i="14"/>
  <c r="I199" i="14"/>
  <c r="I195" i="14"/>
  <c r="I191" i="14"/>
  <c r="I187" i="14"/>
  <c r="I183" i="14"/>
  <c r="I179" i="14"/>
  <c r="I175" i="14"/>
  <c r="I171" i="14"/>
  <c r="I167" i="14"/>
  <c r="I163" i="14"/>
  <c r="I159" i="14"/>
  <c r="I155" i="14"/>
  <c r="I151" i="14"/>
  <c r="I147" i="14"/>
  <c r="I143" i="14"/>
  <c r="I139" i="14"/>
  <c r="I91" i="14"/>
  <c r="I87" i="14"/>
  <c r="I83" i="14"/>
  <c r="I79" i="14"/>
  <c r="I75" i="14"/>
  <c r="I71" i="14"/>
  <c r="I67" i="14"/>
  <c r="I63" i="14"/>
  <c r="I59" i="14"/>
  <c r="I55" i="14"/>
  <c r="I51" i="14"/>
  <c r="I47" i="14"/>
  <c r="I43" i="14"/>
  <c r="I39" i="14"/>
  <c r="I35" i="14"/>
  <c r="I31" i="14"/>
  <c r="I27" i="14"/>
  <c r="I23" i="14"/>
  <c r="I19" i="14"/>
  <c r="I15" i="14"/>
  <c r="I11" i="14"/>
  <c r="I7" i="14"/>
  <c r="J3" i="11"/>
  <c r="K4" i="11"/>
  <c r="K3" i="11"/>
  <c r="J4" i="11" s="1"/>
  <c r="B3" i="11"/>
  <c r="C3" i="11"/>
  <c r="D3" i="11"/>
  <c r="B4" i="11"/>
  <c r="C4" i="11"/>
  <c r="H4" i="11" s="1"/>
  <c r="D4" i="11"/>
  <c r="B5" i="11"/>
  <c r="C5" i="11"/>
  <c r="H5" i="11" s="1"/>
  <c r="D5" i="11"/>
  <c r="B6" i="11"/>
  <c r="C6" i="11"/>
  <c r="H6" i="11" s="1"/>
  <c r="D6" i="11"/>
  <c r="B7" i="11"/>
  <c r="C7" i="11"/>
  <c r="D7" i="11"/>
  <c r="B8" i="11"/>
  <c r="C8" i="11"/>
  <c r="H8" i="11" s="1"/>
  <c r="D8" i="11"/>
  <c r="B9" i="11"/>
  <c r="C9" i="11"/>
  <c r="H9" i="11" s="1"/>
  <c r="D9" i="11"/>
  <c r="B10" i="11"/>
  <c r="C10" i="11"/>
  <c r="H10" i="11" s="1"/>
  <c r="D10" i="11"/>
  <c r="B11" i="11"/>
  <c r="C11" i="11"/>
  <c r="D11" i="11"/>
  <c r="B12" i="11"/>
  <c r="C12" i="11"/>
  <c r="H12" i="11" s="1"/>
  <c r="D12" i="11"/>
  <c r="B13" i="11"/>
  <c r="C13" i="11"/>
  <c r="H13" i="11" s="1"/>
  <c r="D13" i="11"/>
  <c r="B14" i="11"/>
  <c r="C14" i="11"/>
  <c r="H14" i="11" s="1"/>
  <c r="D14" i="11"/>
  <c r="B15" i="11"/>
  <c r="C15" i="11"/>
  <c r="D15" i="11"/>
  <c r="B16" i="11"/>
  <c r="C16" i="11"/>
  <c r="H16" i="11" s="1"/>
  <c r="D16" i="11"/>
  <c r="B17" i="11"/>
  <c r="C17" i="11"/>
  <c r="H17" i="11" s="1"/>
  <c r="D17" i="11"/>
  <c r="B18" i="11"/>
  <c r="C18" i="11"/>
  <c r="H18" i="11" s="1"/>
  <c r="D18" i="11"/>
  <c r="B19" i="11"/>
  <c r="C19" i="11"/>
  <c r="D19" i="11"/>
  <c r="B20" i="11"/>
  <c r="C20" i="11"/>
  <c r="H20" i="11" s="1"/>
  <c r="D20" i="11"/>
  <c r="B21" i="11"/>
  <c r="C21" i="11"/>
  <c r="H21" i="11" s="1"/>
  <c r="D21" i="11"/>
  <c r="B22" i="11"/>
  <c r="C22" i="11"/>
  <c r="H22" i="11" s="1"/>
  <c r="D22" i="11"/>
  <c r="B23" i="11"/>
  <c r="C23" i="11"/>
  <c r="D23" i="11"/>
  <c r="B24" i="11"/>
  <c r="C24" i="11"/>
  <c r="H24" i="11" s="1"/>
  <c r="D24" i="11"/>
  <c r="B25" i="11"/>
  <c r="C25" i="11"/>
  <c r="H25" i="11" s="1"/>
  <c r="D25" i="11"/>
  <c r="B26" i="11"/>
  <c r="C26" i="11"/>
  <c r="H26" i="11" s="1"/>
  <c r="D26" i="11"/>
  <c r="B27" i="11"/>
  <c r="C27" i="11"/>
  <c r="D27" i="11"/>
  <c r="B28" i="11"/>
  <c r="C28" i="11"/>
  <c r="H28" i="11" s="1"/>
  <c r="D28" i="11"/>
  <c r="B29" i="11"/>
  <c r="C29" i="11"/>
  <c r="H29" i="11" s="1"/>
  <c r="D29" i="11"/>
  <c r="B30" i="11"/>
  <c r="C30" i="11"/>
  <c r="H30" i="11" s="1"/>
  <c r="D30" i="11"/>
  <c r="B31" i="11"/>
  <c r="C31" i="11"/>
  <c r="D31" i="11"/>
  <c r="B32" i="11"/>
  <c r="C32" i="11"/>
  <c r="H32" i="11" s="1"/>
  <c r="D32" i="11"/>
  <c r="B33" i="11"/>
  <c r="C33" i="11"/>
  <c r="H33" i="11" s="1"/>
  <c r="D33" i="11"/>
  <c r="B34" i="11"/>
  <c r="C34" i="11"/>
  <c r="H34" i="11" s="1"/>
  <c r="D34" i="11"/>
  <c r="B35" i="11"/>
  <c r="C35" i="11"/>
  <c r="D35" i="11"/>
  <c r="B36" i="11"/>
  <c r="C36" i="11"/>
  <c r="H36" i="11" s="1"/>
  <c r="D36" i="11"/>
  <c r="B37" i="11"/>
  <c r="C37" i="11"/>
  <c r="H37" i="11" s="1"/>
  <c r="D37" i="11"/>
  <c r="B38" i="11"/>
  <c r="C38" i="11"/>
  <c r="H38" i="11" s="1"/>
  <c r="D38" i="11"/>
  <c r="B39" i="11"/>
  <c r="C39" i="11"/>
  <c r="D39" i="11"/>
  <c r="B40" i="11"/>
  <c r="C40" i="11"/>
  <c r="H40" i="11" s="1"/>
  <c r="D40" i="11"/>
  <c r="B41" i="11"/>
  <c r="C41" i="11"/>
  <c r="H41" i="11" s="1"/>
  <c r="D41" i="11"/>
  <c r="B42" i="11"/>
  <c r="C42" i="11"/>
  <c r="H42" i="11" s="1"/>
  <c r="D42" i="11"/>
  <c r="B43" i="11"/>
  <c r="C43" i="11"/>
  <c r="D43" i="11"/>
  <c r="B44" i="11"/>
  <c r="C44" i="11"/>
  <c r="H44" i="11" s="1"/>
  <c r="D44" i="11"/>
  <c r="B45" i="11"/>
  <c r="C45" i="11"/>
  <c r="H45" i="11" s="1"/>
  <c r="D45" i="11"/>
  <c r="B46" i="11"/>
  <c r="C46" i="11"/>
  <c r="H46" i="11" s="1"/>
  <c r="D46" i="11"/>
  <c r="B47" i="11"/>
  <c r="C47" i="11"/>
  <c r="D47" i="11"/>
  <c r="B48" i="11"/>
  <c r="C48" i="11"/>
  <c r="H48" i="11" s="1"/>
  <c r="D48" i="11"/>
  <c r="B49" i="11"/>
  <c r="C49" i="11"/>
  <c r="H49" i="11" s="1"/>
  <c r="D49" i="11"/>
  <c r="B50" i="11"/>
  <c r="C50" i="11"/>
  <c r="H50" i="11" s="1"/>
  <c r="D50" i="11"/>
  <c r="B51" i="11"/>
  <c r="C51" i="11"/>
  <c r="D51" i="11"/>
  <c r="B52" i="11"/>
  <c r="C52" i="11"/>
  <c r="H52" i="11" s="1"/>
  <c r="D52" i="11"/>
  <c r="B53" i="11"/>
  <c r="C53" i="11"/>
  <c r="H53" i="11" s="1"/>
  <c r="D53" i="11"/>
  <c r="B54" i="11"/>
  <c r="C54" i="11"/>
  <c r="H54" i="11" s="1"/>
  <c r="D54" i="11"/>
  <c r="B55" i="11"/>
  <c r="C55" i="11"/>
  <c r="D55" i="11"/>
  <c r="B56" i="11"/>
  <c r="C56" i="11"/>
  <c r="H56" i="11" s="1"/>
  <c r="D56" i="11"/>
  <c r="B57" i="11"/>
  <c r="C57" i="11"/>
  <c r="H57" i="11" s="1"/>
  <c r="D57" i="11"/>
  <c r="B58" i="11"/>
  <c r="C58" i="11"/>
  <c r="H58" i="11" s="1"/>
  <c r="D58" i="11"/>
  <c r="B59" i="11"/>
  <c r="C59" i="11"/>
  <c r="D59" i="11"/>
  <c r="B60" i="11"/>
  <c r="C60" i="11"/>
  <c r="H60" i="11" s="1"/>
  <c r="D60" i="11"/>
  <c r="B61" i="11"/>
  <c r="C61" i="11"/>
  <c r="H61" i="11" s="1"/>
  <c r="D61" i="11"/>
  <c r="B62" i="11"/>
  <c r="C62" i="11"/>
  <c r="H62" i="11" s="1"/>
  <c r="D62" i="11"/>
  <c r="B63" i="11"/>
  <c r="C63" i="11"/>
  <c r="D63" i="11"/>
  <c r="B64" i="11"/>
  <c r="C64" i="11"/>
  <c r="H64" i="11" s="1"/>
  <c r="D64" i="11"/>
  <c r="B65" i="11"/>
  <c r="C65" i="11"/>
  <c r="H65" i="11" s="1"/>
  <c r="D65" i="11"/>
  <c r="B66" i="11"/>
  <c r="C66" i="11"/>
  <c r="H66" i="11" s="1"/>
  <c r="D66" i="11"/>
  <c r="B67" i="11"/>
  <c r="C67" i="11"/>
  <c r="D67" i="11"/>
  <c r="B68" i="11"/>
  <c r="C68" i="11"/>
  <c r="H68" i="11" s="1"/>
  <c r="D68" i="11"/>
  <c r="B69" i="11"/>
  <c r="C69" i="11"/>
  <c r="H69" i="11" s="1"/>
  <c r="D69" i="11"/>
  <c r="B70" i="11"/>
  <c r="C70" i="11"/>
  <c r="H70" i="11" s="1"/>
  <c r="D70" i="11"/>
  <c r="B71" i="11"/>
  <c r="C71" i="11"/>
  <c r="D71" i="11"/>
  <c r="B72" i="11"/>
  <c r="C72" i="11"/>
  <c r="H72" i="11" s="1"/>
  <c r="D72" i="11"/>
  <c r="B73" i="11"/>
  <c r="C73" i="11"/>
  <c r="H73" i="11" s="1"/>
  <c r="D73" i="11"/>
  <c r="B74" i="11"/>
  <c r="C74" i="11"/>
  <c r="H74" i="11" s="1"/>
  <c r="D74" i="11"/>
  <c r="B75" i="11"/>
  <c r="C75" i="11"/>
  <c r="D75" i="11"/>
  <c r="B76" i="11"/>
  <c r="C76" i="11"/>
  <c r="H76" i="11" s="1"/>
  <c r="D76" i="11"/>
  <c r="B77" i="11"/>
  <c r="C77" i="11"/>
  <c r="H77" i="11" s="1"/>
  <c r="D77" i="11"/>
  <c r="B78" i="11"/>
  <c r="C78" i="11"/>
  <c r="H78" i="11" s="1"/>
  <c r="D78" i="11"/>
  <c r="B79" i="11"/>
  <c r="C79" i="11"/>
  <c r="D79" i="11"/>
  <c r="B80" i="11"/>
  <c r="C80" i="11"/>
  <c r="H80" i="11" s="1"/>
  <c r="D80" i="11"/>
  <c r="B81" i="11"/>
  <c r="C81" i="11"/>
  <c r="H81" i="11" s="1"/>
  <c r="D81" i="11"/>
  <c r="B82" i="11"/>
  <c r="C82" i="11"/>
  <c r="H82" i="11" s="1"/>
  <c r="D82" i="11"/>
  <c r="B83" i="11"/>
  <c r="C83" i="11"/>
  <c r="D83" i="11"/>
  <c r="B84" i="11"/>
  <c r="C84" i="11"/>
  <c r="H84" i="11" s="1"/>
  <c r="D84" i="11"/>
  <c r="B85" i="11"/>
  <c r="C85" i="11"/>
  <c r="H85" i="11" s="1"/>
  <c r="D85" i="11"/>
  <c r="B86" i="11"/>
  <c r="C86" i="11"/>
  <c r="H86" i="11" s="1"/>
  <c r="D86" i="11"/>
  <c r="B87" i="11"/>
  <c r="C87" i="11"/>
  <c r="D87" i="11"/>
  <c r="B88" i="11"/>
  <c r="C88" i="11"/>
  <c r="H88" i="11" s="1"/>
  <c r="D88" i="11"/>
  <c r="B89" i="11"/>
  <c r="C89" i="11"/>
  <c r="H89" i="11" s="1"/>
  <c r="D89" i="11"/>
  <c r="B90" i="11"/>
  <c r="C90" i="11"/>
  <c r="H90" i="11" s="1"/>
  <c r="D90" i="11"/>
  <c r="B91" i="11"/>
  <c r="C91" i="11"/>
  <c r="D91" i="11"/>
  <c r="B92" i="11"/>
  <c r="C92" i="11"/>
  <c r="H92" i="11" s="1"/>
  <c r="D92" i="11"/>
  <c r="B93" i="11"/>
  <c r="C93" i="11"/>
  <c r="H93" i="11" s="1"/>
  <c r="D93" i="11"/>
  <c r="B94" i="11"/>
  <c r="C94" i="11"/>
  <c r="H94" i="11" s="1"/>
  <c r="D94" i="11"/>
  <c r="B95" i="11"/>
  <c r="C95" i="11"/>
  <c r="D95" i="11"/>
  <c r="B96" i="11"/>
  <c r="C96" i="11"/>
  <c r="H96" i="11" s="1"/>
  <c r="D96" i="11"/>
  <c r="B97" i="11"/>
  <c r="C97" i="11"/>
  <c r="H97" i="11" s="1"/>
  <c r="D97" i="11"/>
  <c r="B98" i="11"/>
  <c r="C98" i="11"/>
  <c r="H98" i="11" s="1"/>
  <c r="D98" i="11"/>
  <c r="B99" i="11"/>
  <c r="C99" i="11"/>
  <c r="D99" i="11"/>
  <c r="B100" i="11"/>
  <c r="C100" i="11"/>
  <c r="H100" i="11" s="1"/>
  <c r="D100" i="11"/>
  <c r="B101" i="11"/>
  <c r="C101" i="11"/>
  <c r="H101" i="11" s="1"/>
  <c r="D101" i="11"/>
  <c r="B102" i="11"/>
  <c r="C102" i="11"/>
  <c r="H102" i="11" s="1"/>
  <c r="D102" i="11"/>
  <c r="B103" i="11"/>
  <c r="C103" i="11"/>
  <c r="D103" i="11"/>
  <c r="B104" i="11"/>
  <c r="C104" i="11"/>
  <c r="H104" i="11" s="1"/>
  <c r="D104" i="11"/>
  <c r="B105" i="11"/>
  <c r="C105" i="11"/>
  <c r="H105" i="11" s="1"/>
  <c r="D105" i="11"/>
  <c r="B106" i="11"/>
  <c r="C106" i="11"/>
  <c r="H106" i="11" s="1"/>
  <c r="D106" i="11"/>
  <c r="B107" i="11"/>
  <c r="C107" i="11"/>
  <c r="D107" i="11"/>
  <c r="B108" i="11"/>
  <c r="C108" i="11"/>
  <c r="H108" i="11" s="1"/>
  <c r="D108" i="11"/>
  <c r="B109" i="11"/>
  <c r="C109" i="11"/>
  <c r="H109" i="11" s="1"/>
  <c r="D109" i="11"/>
  <c r="B110" i="11"/>
  <c r="C110" i="11"/>
  <c r="H110" i="11" s="1"/>
  <c r="D110" i="11"/>
  <c r="B111" i="11"/>
  <c r="C111" i="11"/>
  <c r="D111" i="11"/>
  <c r="B112" i="11"/>
  <c r="C112" i="11"/>
  <c r="H112" i="11" s="1"/>
  <c r="D112" i="11"/>
  <c r="B113" i="11"/>
  <c r="C113" i="11"/>
  <c r="H113" i="11" s="1"/>
  <c r="D113" i="11"/>
  <c r="B114" i="11"/>
  <c r="C114" i="11"/>
  <c r="H114" i="11" s="1"/>
  <c r="D114" i="11"/>
  <c r="B115" i="11"/>
  <c r="C115" i="11"/>
  <c r="D115" i="11"/>
  <c r="B116" i="11"/>
  <c r="C116" i="11"/>
  <c r="H116" i="11" s="1"/>
  <c r="D116" i="11"/>
  <c r="B117" i="11"/>
  <c r="C117" i="11"/>
  <c r="H117" i="11" s="1"/>
  <c r="D117" i="11"/>
  <c r="B118" i="11"/>
  <c r="C118" i="11"/>
  <c r="H118" i="11" s="1"/>
  <c r="D118" i="11"/>
  <c r="B119" i="11"/>
  <c r="C119" i="11"/>
  <c r="D119" i="11"/>
  <c r="B120" i="11"/>
  <c r="C120" i="11"/>
  <c r="H120" i="11" s="1"/>
  <c r="D120" i="11"/>
  <c r="B121" i="11"/>
  <c r="C121" i="11"/>
  <c r="H121" i="11" s="1"/>
  <c r="D121" i="11"/>
  <c r="B122" i="11"/>
  <c r="C122" i="11"/>
  <c r="H122" i="11" s="1"/>
  <c r="D122" i="11"/>
  <c r="B123" i="11"/>
  <c r="C123" i="11"/>
  <c r="D123" i="11"/>
  <c r="B124" i="11"/>
  <c r="C124" i="11"/>
  <c r="H124" i="11" s="1"/>
  <c r="D124" i="11"/>
  <c r="B125" i="11"/>
  <c r="C125" i="11"/>
  <c r="H125" i="11" s="1"/>
  <c r="D125" i="11"/>
  <c r="B126" i="11"/>
  <c r="C126" i="11"/>
  <c r="H126" i="11" s="1"/>
  <c r="D126" i="11"/>
  <c r="B127" i="11"/>
  <c r="C127" i="11"/>
  <c r="D127" i="11"/>
  <c r="B128" i="11"/>
  <c r="C128" i="11"/>
  <c r="H128" i="11" s="1"/>
  <c r="D128" i="11"/>
  <c r="B129" i="11"/>
  <c r="C129" i="11"/>
  <c r="H129" i="11" s="1"/>
  <c r="D129" i="11"/>
  <c r="B130" i="11"/>
  <c r="C130" i="11"/>
  <c r="H130" i="11" s="1"/>
  <c r="D130" i="11"/>
  <c r="B131" i="11"/>
  <c r="C131" i="11"/>
  <c r="D131" i="11"/>
  <c r="B132" i="11"/>
  <c r="C132" i="11"/>
  <c r="H132" i="11" s="1"/>
  <c r="D132" i="11"/>
  <c r="B133" i="11"/>
  <c r="C133" i="11"/>
  <c r="H133" i="11" s="1"/>
  <c r="D133" i="11"/>
  <c r="B134" i="11"/>
  <c r="C134" i="11"/>
  <c r="H134" i="11" s="1"/>
  <c r="D134" i="11"/>
  <c r="B135" i="11"/>
  <c r="C135" i="11"/>
  <c r="D135" i="11"/>
  <c r="B136" i="11"/>
  <c r="C136" i="11"/>
  <c r="H136" i="11" s="1"/>
  <c r="D136" i="11"/>
  <c r="B137" i="11"/>
  <c r="C137" i="11"/>
  <c r="H137" i="11" s="1"/>
  <c r="D137" i="11"/>
  <c r="B138" i="11"/>
  <c r="C138" i="11"/>
  <c r="H138" i="11" s="1"/>
  <c r="D138" i="11"/>
  <c r="B139" i="11"/>
  <c r="C139" i="11"/>
  <c r="D139" i="11"/>
  <c r="B140" i="11"/>
  <c r="C140" i="11"/>
  <c r="H140" i="11" s="1"/>
  <c r="D140" i="11"/>
  <c r="B141" i="11"/>
  <c r="C141" i="11"/>
  <c r="H141" i="11" s="1"/>
  <c r="D141" i="11"/>
  <c r="B142" i="11"/>
  <c r="C142" i="11"/>
  <c r="H142" i="11" s="1"/>
  <c r="D142" i="11"/>
  <c r="B143" i="11"/>
  <c r="C143" i="11"/>
  <c r="D143" i="11"/>
  <c r="B144" i="11"/>
  <c r="C144" i="11"/>
  <c r="H144" i="11" s="1"/>
  <c r="D144" i="11"/>
  <c r="B145" i="11"/>
  <c r="C145" i="11"/>
  <c r="H145" i="11" s="1"/>
  <c r="D145" i="11"/>
  <c r="B146" i="11"/>
  <c r="C146" i="11"/>
  <c r="H146" i="11" s="1"/>
  <c r="D146" i="11"/>
  <c r="B147" i="11"/>
  <c r="C147" i="11"/>
  <c r="D147" i="11"/>
  <c r="B148" i="11"/>
  <c r="C148" i="11"/>
  <c r="H148" i="11" s="1"/>
  <c r="D148" i="11"/>
  <c r="B149" i="11"/>
  <c r="C149" i="11"/>
  <c r="H149" i="11" s="1"/>
  <c r="D149" i="11"/>
  <c r="B150" i="11"/>
  <c r="C150" i="11"/>
  <c r="H150" i="11" s="1"/>
  <c r="D150" i="11"/>
  <c r="B151" i="11"/>
  <c r="C151" i="11"/>
  <c r="D151" i="11"/>
  <c r="B152" i="11"/>
  <c r="C152" i="11"/>
  <c r="H152" i="11" s="1"/>
  <c r="D152" i="11"/>
  <c r="B153" i="11"/>
  <c r="C153" i="11"/>
  <c r="H153" i="11" s="1"/>
  <c r="D153" i="11"/>
  <c r="B154" i="11"/>
  <c r="C154" i="11"/>
  <c r="H154" i="11" s="1"/>
  <c r="D154" i="11"/>
  <c r="B155" i="11"/>
  <c r="C155" i="11"/>
  <c r="D155" i="11"/>
  <c r="B156" i="11"/>
  <c r="C156" i="11"/>
  <c r="H156" i="11" s="1"/>
  <c r="D156" i="11"/>
  <c r="B157" i="11"/>
  <c r="C157" i="11"/>
  <c r="H157" i="11" s="1"/>
  <c r="D157" i="11"/>
  <c r="B158" i="11"/>
  <c r="C158" i="11"/>
  <c r="H158" i="11" s="1"/>
  <c r="D158" i="11"/>
  <c r="B159" i="11"/>
  <c r="C159" i="11"/>
  <c r="D159" i="11"/>
  <c r="B160" i="11"/>
  <c r="C160" i="11"/>
  <c r="H160" i="11" s="1"/>
  <c r="D160" i="11"/>
  <c r="B161" i="11"/>
  <c r="C161" i="11"/>
  <c r="H161" i="11" s="1"/>
  <c r="D161" i="11"/>
  <c r="B162" i="11"/>
  <c r="C162" i="11"/>
  <c r="H162" i="11" s="1"/>
  <c r="D162" i="11"/>
  <c r="B163" i="11"/>
  <c r="C163" i="11"/>
  <c r="D163" i="11"/>
  <c r="B164" i="11"/>
  <c r="C164" i="11"/>
  <c r="H164" i="11" s="1"/>
  <c r="D164" i="11"/>
  <c r="B165" i="11"/>
  <c r="C165" i="11"/>
  <c r="H165" i="11" s="1"/>
  <c r="D165" i="11"/>
  <c r="B166" i="11"/>
  <c r="C166" i="11"/>
  <c r="H166" i="11" s="1"/>
  <c r="D166" i="11"/>
  <c r="B167" i="11"/>
  <c r="C167" i="11"/>
  <c r="D167" i="11"/>
  <c r="B168" i="11"/>
  <c r="C168" i="11"/>
  <c r="H168" i="11" s="1"/>
  <c r="D168" i="11"/>
  <c r="B169" i="11"/>
  <c r="C169" i="11"/>
  <c r="H169" i="11" s="1"/>
  <c r="D169" i="11"/>
  <c r="B170" i="11"/>
  <c r="C170" i="11"/>
  <c r="H170" i="11" s="1"/>
  <c r="D170" i="11"/>
  <c r="B171" i="11"/>
  <c r="C171" i="11"/>
  <c r="D171" i="11"/>
  <c r="B172" i="11"/>
  <c r="C172" i="11"/>
  <c r="H172" i="11" s="1"/>
  <c r="D172" i="11"/>
  <c r="B173" i="11"/>
  <c r="C173" i="11"/>
  <c r="H173" i="11" s="1"/>
  <c r="D173" i="11"/>
  <c r="B174" i="11"/>
  <c r="C174" i="11"/>
  <c r="H174" i="11" s="1"/>
  <c r="D174" i="11"/>
  <c r="B175" i="11"/>
  <c r="C175" i="11"/>
  <c r="D175" i="11"/>
  <c r="B176" i="11"/>
  <c r="C176" i="11"/>
  <c r="H176" i="11" s="1"/>
  <c r="D176" i="11"/>
  <c r="B177" i="11"/>
  <c r="C177" i="11"/>
  <c r="H177" i="11" s="1"/>
  <c r="D177" i="11"/>
  <c r="B178" i="11"/>
  <c r="C178" i="11"/>
  <c r="H178" i="11" s="1"/>
  <c r="D178" i="11"/>
  <c r="B179" i="11"/>
  <c r="C179" i="11"/>
  <c r="D179" i="11"/>
  <c r="B180" i="11"/>
  <c r="C180" i="11"/>
  <c r="H180" i="11" s="1"/>
  <c r="D180" i="11"/>
  <c r="B181" i="11"/>
  <c r="C181" i="11"/>
  <c r="H181" i="11" s="1"/>
  <c r="D181" i="11"/>
  <c r="B182" i="11"/>
  <c r="C182" i="11"/>
  <c r="H182" i="11" s="1"/>
  <c r="D182" i="11"/>
  <c r="B183" i="11"/>
  <c r="C183" i="11"/>
  <c r="D183" i="11"/>
  <c r="B184" i="11"/>
  <c r="C184" i="11"/>
  <c r="H184" i="11" s="1"/>
  <c r="D184" i="11"/>
  <c r="B185" i="11"/>
  <c r="C185" i="11"/>
  <c r="D185" i="11"/>
  <c r="B186" i="11"/>
  <c r="C186" i="11"/>
  <c r="H186" i="11" s="1"/>
  <c r="D186" i="11"/>
  <c r="B187" i="11"/>
  <c r="C187" i="11"/>
  <c r="D187" i="11"/>
  <c r="B188" i="11"/>
  <c r="C188" i="11"/>
  <c r="H188" i="11" s="1"/>
  <c r="D188" i="11"/>
  <c r="B189" i="11"/>
  <c r="C189" i="11"/>
  <c r="D189" i="11"/>
  <c r="B190" i="11"/>
  <c r="C190" i="11"/>
  <c r="H190" i="11" s="1"/>
  <c r="D190" i="11"/>
  <c r="B191" i="11"/>
  <c r="C191" i="11"/>
  <c r="D191" i="11"/>
  <c r="B192" i="11"/>
  <c r="C192" i="11"/>
  <c r="H192" i="11" s="1"/>
  <c r="D192" i="11"/>
  <c r="B193" i="11"/>
  <c r="C193" i="11"/>
  <c r="D193" i="11"/>
  <c r="B194" i="11"/>
  <c r="C194" i="11"/>
  <c r="H194" i="11" s="1"/>
  <c r="D194" i="11"/>
  <c r="B195" i="11"/>
  <c r="C195" i="11"/>
  <c r="D195" i="11"/>
  <c r="B196" i="11"/>
  <c r="C196" i="11"/>
  <c r="H196" i="11" s="1"/>
  <c r="D196" i="11"/>
  <c r="B197" i="11"/>
  <c r="C197" i="11"/>
  <c r="H197" i="11" s="1"/>
  <c r="D197" i="11"/>
  <c r="B198" i="11"/>
  <c r="C198" i="11"/>
  <c r="D198" i="11"/>
  <c r="B199" i="11"/>
  <c r="C199" i="11"/>
  <c r="D199" i="11"/>
  <c r="B200" i="11"/>
  <c r="C200" i="11"/>
  <c r="H200" i="11" s="1"/>
  <c r="D200" i="11"/>
  <c r="B201" i="11"/>
  <c r="C201" i="11"/>
  <c r="H201" i="11" s="1"/>
  <c r="D201" i="11"/>
  <c r="B202" i="11"/>
  <c r="C202" i="11"/>
  <c r="D202" i="11"/>
  <c r="B203" i="11"/>
  <c r="C203" i="11"/>
  <c r="D203" i="11"/>
  <c r="B204" i="11"/>
  <c r="C204" i="11"/>
  <c r="H204" i="11" s="1"/>
  <c r="D204" i="11"/>
  <c r="B205" i="11"/>
  <c r="C205" i="11"/>
  <c r="H205" i="11" s="1"/>
  <c r="D205" i="11"/>
  <c r="B206" i="11"/>
  <c r="C206" i="11"/>
  <c r="D206" i="11"/>
  <c r="B207" i="11"/>
  <c r="C207" i="11"/>
  <c r="D207" i="11"/>
  <c r="B208" i="11"/>
  <c r="C208" i="11"/>
  <c r="H208" i="11" s="1"/>
  <c r="D208" i="11"/>
  <c r="B209" i="11"/>
  <c r="C209" i="11"/>
  <c r="H209" i="11" s="1"/>
  <c r="D209" i="11"/>
  <c r="B210" i="11"/>
  <c r="C210" i="11"/>
  <c r="D210" i="11"/>
  <c r="B211" i="11"/>
  <c r="C211" i="11"/>
  <c r="D211" i="11"/>
  <c r="B212" i="11"/>
  <c r="C212" i="11"/>
  <c r="H212" i="11" s="1"/>
  <c r="D212" i="11"/>
  <c r="B213" i="11"/>
  <c r="C213" i="11"/>
  <c r="H213" i="11" s="1"/>
  <c r="D213" i="11"/>
  <c r="B214" i="11"/>
  <c r="C214" i="11"/>
  <c r="D214" i="11"/>
  <c r="B215" i="11"/>
  <c r="C215" i="11"/>
  <c r="D215" i="11"/>
  <c r="B216" i="11"/>
  <c r="C216" i="11"/>
  <c r="H216" i="11" s="1"/>
  <c r="D216" i="11"/>
  <c r="B217" i="11"/>
  <c r="C217" i="11"/>
  <c r="H217" i="11" s="1"/>
  <c r="D217" i="11"/>
  <c r="B218" i="11"/>
  <c r="C218" i="11"/>
  <c r="D218" i="11"/>
  <c r="B219" i="11"/>
  <c r="C219" i="11"/>
  <c r="D219" i="11"/>
  <c r="B220" i="11"/>
  <c r="C220" i="11"/>
  <c r="H220" i="11" s="1"/>
  <c r="D220" i="11"/>
  <c r="B221" i="11"/>
  <c r="C221" i="11"/>
  <c r="H221" i="11" s="1"/>
  <c r="D221" i="11"/>
  <c r="B222" i="11"/>
  <c r="C222" i="11"/>
  <c r="D222" i="11"/>
  <c r="B223" i="11"/>
  <c r="C223" i="11"/>
  <c r="D223" i="11"/>
  <c r="B224" i="11"/>
  <c r="C224" i="11"/>
  <c r="H224" i="11" s="1"/>
  <c r="D224" i="11"/>
  <c r="B225" i="11"/>
  <c r="C225" i="11"/>
  <c r="H225" i="11" s="1"/>
  <c r="D225" i="11"/>
  <c r="B226" i="11"/>
  <c r="C226" i="11"/>
  <c r="D226" i="11"/>
  <c r="B227" i="11"/>
  <c r="C227" i="11"/>
  <c r="D227" i="11"/>
  <c r="B228" i="11"/>
  <c r="C228" i="11"/>
  <c r="H228" i="11" s="1"/>
  <c r="D228" i="11"/>
  <c r="B229" i="11"/>
  <c r="C229" i="11"/>
  <c r="H229" i="11" s="1"/>
  <c r="D229" i="11"/>
  <c r="B230" i="11"/>
  <c r="C230" i="11"/>
  <c r="D230" i="11"/>
  <c r="B231" i="11"/>
  <c r="C231" i="11"/>
  <c r="D231" i="11"/>
  <c r="B232" i="11"/>
  <c r="C232" i="11"/>
  <c r="H232" i="11" s="1"/>
  <c r="D232" i="11"/>
  <c r="B233" i="11"/>
  <c r="C233" i="11"/>
  <c r="H233" i="11" s="1"/>
  <c r="D233" i="11"/>
  <c r="B234" i="11"/>
  <c r="C234" i="11"/>
  <c r="D234" i="11"/>
  <c r="B235" i="11"/>
  <c r="C235" i="11"/>
  <c r="D235" i="11"/>
  <c r="B236" i="11"/>
  <c r="C236" i="11"/>
  <c r="H236" i="11" s="1"/>
  <c r="D236" i="11"/>
  <c r="B237" i="11"/>
  <c r="C237" i="11"/>
  <c r="H237" i="11" s="1"/>
  <c r="D237" i="11"/>
  <c r="B238" i="11"/>
  <c r="C238" i="11"/>
  <c r="D238" i="11"/>
  <c r="B239" i="11"/>
  <c r="C239" i="11"/>
  <c r="D239" i="11"/>
  <c r="B240" i="11"/>
  <c r="C240" i="11"/>
  <c r="H240" i="11" s="1"/>
  <c r="D240" i="11"/>
  <c r="B241" i="11"/>
  <c r="C241" i="11"/>
  <c r="H241" i="11" s="1"/>
  <c r="D241" i="11"/>
  <c r="B242" i="11"/>
  <c r="C242" i="11"/>
  <c r="D242" i="11"/>
  <c r="B243" i="11"/>
  <c r="C243" i="11"/>
  <c r="D243" i="11"/>
  <c r="B244" i="11"/>
  <c r="C244" i="11"/>
  <c r="H244" i="11" s="1"/>
  <c r="D244" i="11"/>
  <c r="B245" i="11"/>
  <c r="C245" i="11"/>
  <c r="H245" i="11" s="1"/>
  <c r="D245" i="11"/>
  <c r="B246" i="11"/>
  <c r="C246" i="11"/>
  <c r="D246" i="11"/>
  <c r="B247" i="11"/>
  <c r="C247" i="11"/>
  <c r="D247" i="11"/>
  <c r="B248" i="11"/>
  <c r="C248" i="11"/>
  <c r="H248" i="11" s="1"/>
  <c r="D248" i="11"/>
  <c r="B249" i="11"/>
  <c r="C249" i="11"/>
  <c r="H249" i="11" s="1"/>
  <c r="D249" i="11"/>
  <c r="B250" i="11"/>
  <c r="C250" i="11"/>
  <c r="D250" i="11"/>
  <c r="B251" i="11"/>
  <c r="C251" i="11"/>
  <c r="D251" i="11"/>
  <c r="B252" i="11"/>
  <c r="C252" i="11"/>
  <c r="H252" i="11" s="1"/>
  <c r="D252" i="11"/>
  <c r="B253" i="11"/>
  <c r="C253" i="11"/>
  <c r="H253" i="11" s="1"/>
  <c r="D253" i="11"/>
  <c r="B254" i="11"/>
  <c r="C254" i="11"/>
  <c r="D254" i="11"/>
  <c r="B255" i="11"/>
  <c r="C255" i="11"/>
  <c r="D255" i="11"/>
  <c r="B256" i="11"/>
  <c r="C256" i="11"/>
  <c r="H256" i="11" s="1"/>
  <c r="D256" i="11"/>
  <c r="B257" i="11"/>
  <c r="C257" i="11"/>
  <c r="H257" i="11" s="1"/>
  <c r="D257" i="11"/>
  <c r="B258" i="11"/>
  <c r="C258" i="11"/>
  <c r="D258" i="11"/>
  <c r="B259" i="11"/>
  <c r="C259" i="11"/>
  <c r="D259" i="11"/>
  <c r="B260" i="11"/>
  <c r="C260" i="11"/>
  <c r="H260" i="11" s="1"/>
  <c r="D260" i="11"/>
  <c r="B261" i="11"/>
  <c r="C261" i="11"/>
  <c r="H261" i="11" s="1"/>
  <c r="D261" i="11"/>
  <c r="B262" i="11"/>
  <c r="C262" i="11"/>
  <c r="D262" i="11"/>
  <c r="B263" i="11"/>
  <c r="C263" i="11"/>
  <c r="D263" i="11"/>
  <c r="B264" i="11"/>
  <c r="C264" i="11"/>
  <c r="H264" i="11" s="1"/>
  <c r="D264" i="11"/>
  <c r="B265" i="11"/>
  <c r="C265" i="11"/>
  <c r="H265" i="11" s="1"/>
  <c r="D265" i="11"/>
  <c r="B266" i="11"/>
  <c r="C266" i="11"/>
  <c r="D266" i="11"/>
  <c r="B267" i="11"/>
  <c r="C267" i="11"/>
  <c r="D267" i="11"/>
  <c r="B268" i="11"/>
  <c r="C268" i="11"/>
  <c r="H268" i="11" s="1"/>
  <c r="D268" i="11"/>
  <c r="B269" i="11"/>
  <c r="C269" i="11"/>
  <c r="H269" i="11" s="1"/>
  <c r="D269" i="11"/>
  <c r="B270" i="11"/>
  <c r="C270" i="11"/>
  <c r="D270" i="11"/>
  <c r="B271" i="11"/>
  <c r="C271" i="11"/>
  <c r="D271" i="11"/>
  <c r="B272" i="11"/>
  <c r="C272" i="11"/>
  <c r="H272" i="11" s="1"/>
  <c r="D272" i="11"/>
  <c r="B273" i="11"/>
  <c r="C273" i="11"/>
  <c r="H273" i="11" s="1"/>
  <c r="D273" i="11"/>
  <c r="B274" i="11"/>
  <c r="C274" i="11"/>
  <c r="D274" i="11"/>
  <c r="B275" i="11"/>
  <c r="C275" i="11"/>
  <c r="D275" i="11"/>
  <c r="B276" i="11"/>
  <c r="C276" i="11"/>
  <c r="H276" i="11" s="1"/>
  <c r="D276" i="11"/>
  <c r="B277" i="11"/>
  <c r="C277" i="11"/>
  <c r="H277" i="11" s="1"/>
  <c r="D277" i="11"/>
  <c r="B278" i="11"/>
  <c r="C278" i="11"/>
  <c r="D278" i="11"/>
  <c r="B279" i="11"/>
  <c r="C279" i="11"/>
  <c r="D279" i="11"/>
  <c r="B280" i="11"/>
  <c r="C280" i="11"/>
  <c r="H280" i="11" s="1"/>
  <c r="D280" i="11"/>
  <c r="B281" i="11"/>
  <c r="C281" i="11"/>
  <c r="H281" i="11" s="1"/>
  <c r="D281" i="11"/>
  <c r="B282" i="11"/>
  <c r="C282" i="11"/>
  <c r="D282" i="11"/>
  <c r="B283" i="11"/>
  <c r="C283" i="11"/>
  <c r="D283" i="11"/>
  <c r="B284" i="11"/>
  <c r="C284" i="11"/>
  <c r="H284" i="11" s="1"/>
  <c r="D284" i="11"/>
  <c r="B285" i="11"/>
  <c r="C285" i="11"/>
  <c r="H285" i="11" s="1"/>
  <c r="D285" i="11"/>
  <c r="B286" i="11"/>
  <c r="C286" i="11"/>
  <c r="D286" i="11"/>
  <c r="B287" i="11"/>
  <c r="C287" i="11"/>
  <c r="D287" i="11"/>
  <c r="B288" i="11"/>
  <c r="C288" i="11"/>
  <c r="H288" i="11" s="1"/>
  <c r="D288" i="11"/>
  <c r="B289" i="11"/>
  <c r="C289" i="11"/>
  <c r="H289" i="11" s="1"/>
  <c r="D289" i="11"/>
  <c r="B290" i="11"/>
  <c r="C290" i="11"/>
  <c r="D290" i="11"/>
  <c r="B291" i="11"/>
  <c r="C291" i="11"/>
  <c r="D291" i="11"/>
  <c r="B292" i="11"/>
  <c r="C292" i="11"/>
  <c r="H292" i="11" s="1"/>
  <c r="D292" i="11"/>
  <c r="B293" i="11"/>
  <c r="C293" i="11"/>
  <c r="H293" i="11" s="1"/>
  <c r="D293" i="11"/>
  <c r="B294" i="11"/>
  <c r="C294" i="11"/>
  <c r="D294" i="11"/>
  <c r="B295" i="11"/>
  <c r="C295" i="11"/>
  <c r="D295" i="11"/>
  <c r="B296" i="11"/>
  <c r="C296" i="11"/>
  <c r="H296" i="11" s="1"/>
  <c r="D296" i="11"/>
  <c r="B297" i="11"/>
  <c r="C297" i="11"/>
  <c r="H297" i="11" s="1"/>
  <c r="D297" i="11"/>
  <c r="B298" i="11"/>
  <c r="C298" i="11"/>
  <c r="D298" i="11"/>
  <c r="B299" i="11"/>
  <c r="C299" i="11"/>
  <c r="D299" i="11"/>
  <c r="B300" i="11"/>
  <c r="C300" i="11"/>
  <c r="H300" i="11" s="1"/>
  <c r="D300" i="11"/>
  <c r="B301" i="11"/>
  <c r="C301" i="11"/>
  <c r="H301" i="11" s="1"/>
  <c r="D301" i="11"/>
  <c r="B302" i="11"/>
  <c r="C302" i="11"/>
  <c r="D302" i="11"/>
  <c r="B303" i="11"/>
  <c r="C303" i="11"/>
  <c r="D303" i="11"/>
  <c r="B304" i="11"/>
  <c r="C304" i="11"/>
  <c r="H304" i="11" s="1"/>
  <c r="D304" i="11"/>
  <c r="B305" i="11"/>
  <c r="C305" i="11"/>
  <c r="H305" i="11" s="1"/>
  <c r="D305" i="11"/>
  <c r="B306" i="11"/>
  <c r="C306" i="11"/>
  <c r="D306" i="11"/>
  <c r="B307" i="11"/>
  <c r="C307" i="11"/>
  <c r="D307" i="11"/>
  <c r="B308" i="11"/>
  <c r="C308" i="11"/>
  <c r="H308" i="11" s="1"/>
  <c r="D308" i="11"/>
  <c r="B309" i="11"/>
  <c r="C309" i="11"/>
  <c r="H309" i="11" s="1"/>
  <c r="D309" i="11"/>
  <c r="B310" i="11"/>
  <c r="C310" i="11"/>
  <c r="D310" i="11"/>
  <c r="B311" i="11"/>
  <c r="C311" i="11"/>
  <c r="D311" i="11"/>
  <c r="B312" i="11"/>
  <c r="C312" i="11"/>
  <c r="H312" i="11" s="1"/>
  <c r="D312" i="11"/>
  <c r="B313" i="11"/>
  <c r="C313" i="11"/>
  <c r="H313" i="11" s="1"/>
  <c r="D313" i="11"/>
  <c r="B314" i="11"/>
  <c r="C314" i="11"/>
  <c r="D314" i="11"/>
  <c r="B315" i="11"/>
  <c r="C315" i="11"/>
  <c r="D315" i="11"/>
  <c r="B316" i="11"/>
  <c r="C316" i="11"/>
  <c r="H316" i="11" s="1"/>
  <c r="D316" i="11"/>
  <c r="B317" i="11"/>
  <c r="C317" i="11"/>
  <c r="H317" i="11" s="1"/>
  <c r="D317" i="11"/>
  <c r="B318" i="11"/>
  <c r="C318" i="11"/>
  <c r="D318" i="11"/>
  <c r="B319" i="11"/>
  <c r="C319" i="11"/>
  <c r="D319" i="11"/>
  <c r="B320" i="11"/>
  <c r="C320" i="11"/>
  <c r="H320" i="11" s="1"/>
  <c r="D320" i="11"/>
  <c r="B321" i="11"/>
  <c r="C321" i="11"/>
  <c r="H321" i="11" s="1"/>
  <c r="D321" i="11"/>
  <c r="B322" i="11"/>
  <c r="C322" i="11"/>
  <c r="D322" i="11"/>
  <c r="B323" i="11"/>
  <c r="C323" i="11"/>
  <c r="D323" i="11"/>
  <c r="B324" i="11"/>
  <c r="C324" i="11"/>
  <c r="H324" i="11" s="1"/>
  <c r="D324" i="11"/>
  <c r="B325" i="11"/>
  <c r="C325" i="11"/>
  <c r="H325" i="11" s="1"/>
  <c r="D325" i="11"/>
  <c r="B326" i="11"/>
  <c r="C326" i="11"/>
  <c r="D326" i="11"/>
  <c r="B327" i="11"/>
  <c r="C327" i="11"/>
  <c r="D327" i="11"/>
  <c r="B328" i="11"/>
  <c r="C328" i="11"/>
  <c r="H328" i="11" s="1"/>
  <c r="D328" i="11"/>
  <c r="B329" i="11"/>
  <c r="C329" i="11"/>
  <c r="H329" i="11" s="1"/>
  <c r="D329" i="11"/>
  <c r="B330" i="11"/>
  <c r="C330" i="11"/>
  <c r="D330" i="11"/>
  <c r="B331" i="11"/>
  <c r="C331" i="11"/>
  <c r="D331" i="11"/>
  <c r="B332" i="11"/>
  <c r="C332" i="11"/>
  <c r="H332" i="11" s="1"/>
  <c r="D332" i="11"/>
  <c r="B333" i="11"/>
  <c r="C333" i="11"/>
  <c r="H333" i="11" s="1"/>
  <c r="D333" i="11"/>
  <c r="B334" i="11"/>
  <c r="C334" i="11"/>
  <c r="D334" i="11"/>
  <c r="B335" i="11"/>
  <c r="C335" i="11"/>
  <c r="D335" i="11"/>
  <c r="B336" i="11"/>
  <c r="C336" i="11"/>
  <c r="H336" i="11" s="1"/>
  <c r="D336" i="11"/>
  <c r="B337" i="11"/>
  <c r="C337" i="11"/>
  <c r="H337" i="11" s="1"/>
  <c r="D337" i="11"/>
  <c r="B338" i="11"/>
  <c r="C338" i="11"/>
  <c r="D338" i="11"/>
  <c r="B339" i="11"/>
  <c r="C339" i="11"/>
  <c r="D339" i="11"/>
  <c r="B340" i="11"/>
  <c r="C340" i="11"/>
  <c r="H340" i="11" s="1"/>
  <c r="D340" i="11"/>
  <c r="B341" i="11"/>
  <c r="C341" i="11"/>
  <c r="H341" i="11" s="1"/>
  <c r="D341" i="11"/>
  <c r="B342" i="11"/>
  <c r="C342" i="11"/>
  <c r="D342" i="11"/>
  <c r="B343" i="11"/>
  <c r="C343" i="11"/>
  <c r="D343" i="11"/>
  <c r="B344" i="11"/>
  <c r="C344" i="11"/>
  <c r="H344" i="11" s="1"/>
  <c r="D344" i="11"/>
  <c r="B345" i="11"/>
  <c r="C345" i="11"/>
  <c r="H345" i="11" s="1"/>
  <c r="D345" i="11"/>
  <c r="B346" i="11"/>
  <c r="C346" i="11"/>
  <c r="D346" i="11"/>
  <c r="B347" i="11"/>
  <c r="C347" i="11"/>
  <c r="D347" i="11"/>
  <c r="B348" i="11"/>
  <c r="C348" i="11"/>
  <c r="H348" i="11" s="1"/>
  <c r="D348" i="11"/>
  <c r="B349" i="11"/>
  <c r="C349" i="11"/>
  <c r="H349" i="11" s="1"/>
  <c r="D349" i="11"/>
  <c r="B350" i="11"/>
  <c r="C350" i="11"/>
  <c r="D350" i="11"/>
  <c r="B351" i="11"/>
  <c r="C351" i="11"/>
  <c r="D351" i="11"/>
  <c r="B352" i="11"/>
  <c r="C352" i="11"/>
  <c r="H352" i="11" s="1"/>
  <c r="D352" i="11"/>
  <c r="B353" i="11"/>
  <c r="C353" i="11"/>
  <c r="H353" i="11" s="1"/>
  <c r="D353" i="11"/>
  <c r="B354" i="11"/>
  <c r="C354" i="11"/>
  <c r="D354" i="11"/>
  <c r="B355" i="11"/>
  <c r="C355" i="11"/>
  <c r="D355" i="11"/>
  <c r="B356" i="11"/>
  <c r="C356" i="11"/>
  <c r="D356" i="11"/>
  <c r="B357" i="11"/>
  <c r="C357" i="11"/>
  <c r="H357" i="11" s="1"/>
  <c r="D357" i="11"/>
  <c r="B358" i="11"/>
  <c r="C358" i="11"/>
  <c r="D358" i="11"/>
  <c r="B359" i="11"/>
  <c r="C359" i="11"/>
  <c r="D359" i="11"/>
  <c r="B360" i="11"/>
  <c r="C360" i="11"/>
  <c r="D360" i="11"/>
  <c r="B361" i="11"/>
  <c r="C361" i="11"/>
  <c r="H361" i="11" s="1"/>
  <c r="D361" i="11"/>
  <c r="B362" i="11"/>
  <c r="C362" i="11"/>
  <c r="D362" i="11"/>
  <c r="B363" i="11"/>
  <c r="C363" i="11"/>
  <c r="D363" i="11"/>
  <c r="B364" i="11"/>
  <c r="C364" i="11"/>
  <c r="D364" i="11"/>
  <c r="B365" i="11"/>
  <c r="C365" i="11"/>
  <c r="H365" i="11" s="1"/>
  <c r="D365" i="11"/>
  <c r="B366" i="11"/>
  <c r="C366" i="11"/>
  <c r="D366" i="11"/>
  <c r="B367" i="11"/>
  <c r="C367" i="11"/>
  <c r="D367" i="11"/>
  <c r="B368" i="11"/>
  <c r="C368" i="11"/>
  <c r="D368" i="11"/>
  <c r="B369" i="11"/>
  <c r="C369" i="11"/>
  <c r="H369" i="11" s="1"/>
  <c r="D369" i="11"/>
  <c r="B370" i="11"/>
  <c r="C370" i="11"/>
  <c r="D370" i="11"/>
  <c r="B371" i="11"/>
  <c r="C371" i="11"/>
  <c r="D371" i="11"/>
  <c r="B372" i="11"/>
  <c r="C372" i="11"/>
  <c r="D372" i="11"/>
  <c r="B373" i="11"/>
  <c r="C373" i="11"/>
  <c r="H373" i="11" s="1"/>
  <c r="D373" i="11"/>
  <c r="B374" i="11"/>
  <c r="C374" i="11"/>
  <c r="D374" i="11"/>
  <c r="B375" i="11"/>
  <c r="C375" i="11"/>
  <c r="D375" i="11"/>
  <c r="B376" i="11"/>
  <c r="C376" i="11"/>
  <c r="D376" i="11"/>
  <c r="B377" i="11"/>
  <c r="C377" i="11"/>
  <c r="H377" i="11" s="1"/>
  <c r="D377" i="11"/>
  <c r="B378" i="11"/>
  <c r="C378" i="11"/>
  <c r="D378" i="11"/>
  <c r="B379" i="11"/>
  <c r="C379" i="11"/>
  <c r="D379" i="11"/>
  <c r="B380" i="11"/>
  <c r="C380" i="11"/>
  <c r="D380" i="11"/>
  <c r="B381" i="11"/>
  <c r="C381" i="11"/>
  <c r="H381" i="11" s="1"/>
  <c r="D381" i="11"/>
  <c r="B382" i="11"/>
  <c r="C382" i="11"/>
  <c r="D382" i="11"/>
  <c r="B383" i="11"/>
  <c r="C383" i="11"/>
  <c r="D383" i="11"/>
  <c r="B384" i="11"/>
  <c r="C384" i="11"/>
  <c r="D384" i="11"/>
  <c r="B385" i="11"/>
  <c r="C385" i="11"/>
  <c r="H385" i="11" s="1"/>
  <c r="D385" i="11"/>
  <c r="B386" i="11"/>
  <c r="C386" i="11"/>
  <c r="D386" i="11"/>
  <c r="B387" i="11"/>
  <c r="C387" i="11"/>
  <c r="D387" i="11"/>
  <c r="B388" i="11"/>
  <c r="C388" i="11"/>
  <c r="D388" i="11"/>
  <c r="B389" i="11"/>
  <c r="C389" i="11"/>
  <c r="H389" i="11" s="1"/>
  <c r="D389" i="11"/>
  <c r="B390" i="11"/>
  <c r="C390" i="11"/>
  <c r="D390" i="11"/>
  <c r="B391" i="11"/>
  <c r="C391" i="11"/>
  <c r="D391" i="11"/>
  <c r="B392" i="11"/>
  <c r="C392" i="11"/>
  <c r="D392" i="11"/>
  <c r="B393" i="11"/>
  <c r="C393" i="11"/>
  <c r="H393" i="11" s="1"/>
  <c r="D393" i="11"/>
  <c r="B394" i="11"/>
  <c r="C394" i="11"/>
  <c r="D394" i="11"/>
  <c r="B395" i="11"/>
  <c r="C395" i="11"/>
  <c r="D395" i="11"/>
  <c r="B396" i="11"/>
  <c r="C396" i="11"/>
  <c r="D396" i="11"/>
  <c r="B397" i="11"/>
  <c r="C397" i="11"/>
  <c r="H397" i="11" s="1"/>
  <c r="D397" i="11"/>
  <c r="B398" i="11"/>
  <c r="C398" i="11"/>
  <c r="D398" i="11"/>
  <c r="B399" i="11"/>
  <c r="C399" i="11"/>
  <c r="D399" i="11"/>
  <c r="B400" i="11"/>
  <c r="C400" i="11"/>
  <c r="D400" i="11"/>
  <c r="B401" i="11"/>
  <c r="C401" i="11"/>
  <c r="H401" i="11" s="1"/>
  <c r="D401" i="11"/>
  <c r="B402" i="11"/>
  <c r="C402" i="11"/>
  <c r="D402" i="11"/>
  <c r="B403" i="11"/>
  <c r="C403" i="11"/>
  <c r="D403" i="11"/>
  <c r="B404" i="11"/>
  <c r="C404" i="11"/>
  <c r="D404" i="11"/>
  <c r="B405" i="11"/>
  <c r="C405" i="11"/>
  <c r="H405" i="11" s="1"/>
  <c r="D405" i="11"/>
  <c r="B406" i="11"/>
  <c r="C406" i="11"/>
  <c r="D406" i="11"/>
  <c r="B407" i="11"/>
  <c r="C407" i="11"/>
  <c r="D407" i="11"/>
  <c r="B408" i="11"/>
  <c r="C408" i="11"/>
  <c r="D408" i="11"/>
  <c r="B409" i="11"/>
  <c r="C409" i="11"/>
  <c r="H409" i="11" s="1"/>
  <c r="D409" i="11"/>
  <c r="B410" i="11"/>
  <c r="C410" i="11"/>
  <c r="D410" i="11"/>
  <c r="B411" i="11"/>
  <c r="C411" i="11"/>
  <c r="D411" i="11"/>
  <c r="B412" i="11"/>
  <c r="C412" i="11"/>
  <c r="D412" i="11"/>
  <c r="B413" i="11"/>
  <c r="C413" i="11"/>
  <c r="H413" i="11" s="1"/>
  <c r="D413" i="11"/>
  <c r="B414" i="11"/>
  <c r="C414" i="11"/>
  <c r="D414" i="11"/>
  <c r="B415" i="11"/>
  <c r="C415" i="11"/>
  <c r="D415" i="11"/>
  <c r="B416" i="11"/>
  <c r="C416" i="11"/>
  <c r="D416" i="11"/>
  <c r="B417" i="11"/>
  <c r="C417" i="11"/>
  <c r="H417" i="11" s="1"/>
  <c r="D417" i="11"/>
  <c r="B418" i="11"/>
  <c r="C418" i="11"/>
  <c r="D418" i="11"/>
  <c r="B419" i="11"/>
  <c r="C419" i="11"/>
  <c r="D419" i="11"/>
  <c r="B420" i="11"/>
  <c r="C420" i="11"/>
  <c r="D420" i="11"/>
  <c r="B421" i="11"/>
  <c r="C421" i="11"/>
  <c r="H421" i="11" s="1"/>
  <c r="D421" i="11"/>
  <c r="B422" i="11"/>
  <c r="C422" i="11"/>
  <c r="D422" i="11"/>
  <c r="B423" i="11"/>
  <c r="C423" i="11"/>
  <c r="D423" i="11"/>
  <c r="B424" i="11"/>
  <c r="C424" i="11"/>
  <c r="D424" i="11"/>
  <c r="B425" i="11"/>
  <c r="C425" i="11"/>
  <c r="H425" i="11" s="1"/>
  <c r="D425" i="11"/>
  <c r="B426" i="11"/>
  <c r="C426" i="11"/>
  <c r="D426" i="11"/>
  <c r="B427" i="11"/>
  <c r="C427" i="11"/>
  <c r="D427" i="11"/>
  <c r="B428" i="11"/>
  <c r="C428" i="11"/>
  <c r="D428" i="11"/>
  <c r="B429" i="11"/>
  <c r="C429" i="11"/>
  <c r="H429" i="11" s="1"/>
  <c r="D429" i="11"/>
  <c r="B430" i="11"/>
  <c r="C430" i="11"/>
  <c r="D430" i="11"/>
  <c r="B431" i="11"/>
  <c r="C431" i="11"/>
  <c r="D431" i="11"/>
  <c r="B432" i="11"/>
  <c r="C432" i="11"/>
  <c r="D432" i="11"/>
  <c r="B433" i="11"/>
  <c r="C433" i="11"/>
  <c r="H433" i="11" s="1"/>
  <c r="D433" i="11"/>
  <c r="B434" i="11"/>
  <c r="C434" i="11"/>
  <c r="D434" i="11"/>
  <c r="B435" i="11"/>
  <c r="C435" i="11"/>
  <c r="D435" i="11"/>
  <c r="B436" i="11"/>
  <c r="C436" i="11"/>
  <c r="H436" i="11" s="1"/>
  <c r="D436" i="11"/>
  <c r="B437" i="11"/>
  <c r="C437" i="11"/>
  <c r="H437" i="11" s="1"/>
  <c r="D437" i="11"/>
  <c r="B438" i="11"/>
  <c r="C438" i="11"/>
  <c r="D438" i="11"/>
  <c r="B439" i="11"/>
  <c r="C439" i="11"/>
  <c r="D439" i="11"/>
  <c r="B440" i="11"/>
  <c r="C440" i="11"/>
  <c r="H440" i="11" s="1"/>
  <c r="D440" i="11"/>
  <c r="B441" i="11"/>
  <c r="C441" i="11"/>
  <c r="H441" i="11" s="1"/>
  <c r="D441" i="11"/>
  <c r="B442" i="11"/>
  <c r="C442" i="11"/>
  <c r="D442" i="11"/>
  <c r="B443" i="11"/>
  <c r="C443" i="11"/>
  <c r="D443" i="11"/>
  <c r="B444" i="11"/>
  <c r="C444" i="11"/>
  <c r="H444" i="11" s="1"/>
  <c r="D444" i="11"/>
  <c r="B445" i="11"/>
  <c r="C445" i="11"/>
  <c r="H445" i="11" s="1"/>
  <c r="D445" i="11"/>
  <c r="B446" i="11"/>
  <c r="C446" i="11"/>
  <c r="D446" i="11"/>
  <c r="B447" i="11"/>
  <c r="C447" i="11"/>
  <c r="D447" i="11"/>
  <c r="B448" i="11"/>
  <c r="C448" i="11"/>
  <c r="H448" i="11" s="1"/>
  <c r="D448" i="11"/>
  <c r="B449" i="11"/>
  <c r="C449" i="11"/>
  <c r="H449" i="11" s="1"/>
  <c r="D449" i="11"/>
  <c r="B450" i="11"/>
  <c r="C450" i="11"/>
  <c r="D450" i="11"/>
  <c r="B451" i="11"/>
  <c r="C451" i="11"/>
  <c r="D451" i="11"/>
  <c r="B452" i="11"/>
  <c r="C452" i="11"/>
  <c r="H452" i="11" s="1"/>
  <c r="D452" i="11"/>
  <c r="B453" i="11"/>
  <c r="C453" i="11"/>
  <c r="H453" i="11" s="1"/>
  <c r="D453" i="11"/>
  <c r="B454" i="11"/>
  <c r="C454" i="11"/>
  <c r="D454" i="11"/>
  <c r="B455" i="11"/>
  <c r="C455" i="11"/>
  <c r="D455" i="11"/>
  <c r="B456" i="11"/>
  <c r="C456" i="11"/>
  <c r="H456" i="11" s="1"/>
  <c r="D456" i="11"/>
  <c r="B457" i="11"/>
  <c r="C457" i="11"/>
  <c r="H457" i="11" s="1"/>
  <c r="D457" i="11"/>
  <c r="B458" i="11"/>
  <c r="C458" i="11"/>
  <c r="D458" i="11"/>
  <c r="B459" i="11"/>
  <c r="C459" i="11"/>
  <c r="D459" i="11"/>
  <c r="B460" i="11"/>
  <c r="C460" i="11"/>
  <c r="H460" i="11" s="1"/>
  <c r="D460" i="11"/>
  <c r="B461" i="11"/>
  <c r="C461" i="11"/>
  <c r="H461" i="11" s="1"/>
  <c r="D461" i="11"/>
  <c r="B462" i="11"/>
  <c r="C462" i="11"/>
  <c r="D462" i="11"/>
  <c r="B463" i="11"/>
  <c r="C463" i="11"/>
  <c r="D463" i="11"/>
  <c r="B464" i="11"/>
  <c r="C464" i="11"/>
  <c r="H464" i="11" s="1"/>
  <c r="D464" i="11"/>
  <c r="B465" i="11"/>
  <c r="C465" i="11"/>
  <c r="H465" i="11" s="1"/>
  <c r="D465" i="11"/>
  <c r="B466" i="11"/>
  <c r="C466" i="11"/>
  <c r="D466" i="11"/>
  <c r="B467" i="11"/>
  <c r="C467" i="11"/>
  <c r="D467" i="11"/>
  <c r="B468" i="11"/>
  <c r="C468" i="11"/>
  <c r="H468" i="11" s="1"/>
  <c r="D468" i="11"/>
  <c r="B469" i="11"/>
  <c r="C469" i="11"/>
  <c r="H469" i="11" s="1"/>
  <c r="D469" i="11"/>
  <c r="B470" i="11"/>
  <c r="C470" i="11"/>
  <c r="D470" i="11"/>
  <c r="B471" i="11"/>
  <c r="C471" i="11"/>
  <c r="D471" i="11"/>
  <c r="B472" i="11"/>
  <c r="C472" i="11"/>
  <c r="H472" i="11" s="1"/>
  <c r="D472" i="11"/>
  <c r="B473" i="11"/>
  <c r="C473" i="11"/>
  <c r="H473" i="11" s="1"/>
  <c r="D473" i="11"/>
  <c r="B474" i="11"/>
  <c r="C474" i="11"/>
  <c r="D474" i="11"/>
  <c r="B475" i="11"/>
  <c r="C475" i="11"/>
  <c r="D475" i="11"/>
  <c r="B476" i="11"/>
  <c r="C476" i="11"/>
  <c r="H476" i="11" s="1"/>
  <c r="D476" i="11"/>
  <c r="B477" i="11"/>
  <c r="C477" i="11"/>
  <c r="H477" i="11" s="1"/>
  <c r="D477" i="11"/>
  <c r="B478" i="11"/>
  <c r="C478" i="11"/>
  <c r="D478" i="11"/>
  <c r="B479" i="11"/>
  <c r="C479" i="11"/>
  <c r="D479" i="11"/>
  <c r="B480" i="11"/>
  <c r="C480" i="11"/>
  <c r="H480" i="11" s="1"/>
  <c r="D480" i="11"/>
  <c r="B481" i="11"/>
  <c r="C481" i="11"/>
  <c r="H481" i="11" s="1"/>
  <c r="D481" i="11"/>
  <c r="B482" i="11"/>
  <c r="C482" i="11"/>
  <c r="D482" i="11"/>
  <c r="B483" i="11"/>
  <c r="C483" i="11"/>
  <c r="D483" i="11"/>
  <c r="B484" i="11"/>
  <c r="C484" i="11"/>
  <c r="H484" i="11" s="1"/>
  <c r="D484" i="11"/>
  <c r="B485" i="11"/>
  <c r="C485" i="11"/>
  <c r="H485" i="11" s="1"/>
  <c r="D485" i="11"/>
  <c r="B486" i="11"/>
  <c r="C486" i="11"/>
  <c r="D486" i="11"/>
  <c r="B487" i="11"/>
  <c r="C487" i="11"/>
  <c r="D487" i="11"/>
  <c r="B488" i="11"/>
  <c r="C488" i="11"/>
  <c r="H488" i="11" s="1"/>
  <c r="D488" i="11"/>
  <c r="B489" i="11"/>
  <c r="C489" i="11"/>
  <c r="H489" i="11" s="1"/>
  <c r="D489" i="11"/>
  <c r="B490" i="11"/>
  <c r="C490" i="11"/>
  <c r="D490" i="11"/>
  <c r="B491" i="11"/>
  <c r="C491" i="11"/>
  <c r="D491" i="11"/>
  <c r="B492" i="11"/>
  <c r="C492" i="11"/>
  <c r="H492" i="11" s="1"/>
  <c r="D492" i="11"/>
  <c r="B493" i="11"/>
  <c r="C493" i="11"/>
  <c r="H493" i="11" s="1"/>
  <c r="D493" i="11"/>
  <c r="B494" i="11"/>
  <c r="C494" i="11"/>
  <c r="D494" i="11"/>
  <c r="B495" i="11"/>
  <c r="C495" i="11"/>
  <c r="D495" i="11"/>
  <c r="B496" i="11"/>
  <c r="C496" i="11"/>
  <c r="H496" i="11" s="1"/>
  <c r="D496" i="11"/>
  <c r="B497" i="11"/>
  <c r="C497" i="11"/>
  <c r="H497" i="11" s="1"/>
  <c r="D497" i="11"/>
  <c r="B498" i="11"/>
  <c r="C498" i="11"/>
  <c r="D498" i="11"/>
  <c r="B499" i="11"/>
  <c r="C499" i="11"/>
  <c r="D499" i="11"/>
  <c r="B500" i="11"/>
  <c r="C500" i="11"/>
  <c r="H500" i="11" s="1"/>
  <c r="D500" i="11"/>
  <c r="B501" i="11"/>
  <c r="C501" i="11"/>
  <c r="H501" i="11" s="1"/>
  <c r="D501" i="11"/>
  <c r="B502" i="11"/>
  <c r="C502" i="11"/>
  <c r="D502" i="11"/>
  <c r="B503" i="11"/>
  <c r="C503" i="11"/>
  <c r="D503" i="11"/>
  <c r="B504" i="11"/>
  <c r="C504" i="11"/>
  <c r="H504" i="11" s="1"/>
  <c r="D504" i="11"/>
  <c r="B505" i="11"/>
  <c r="C505" i="11"/>
  <c r="H505" i="11" s="1"/>
  <c r="D505" i="11"/>
  <c r="B506" i="11"/>
  <c r="C506" i="11"/>
  <c r="D506" i="11"/>
  <c r="B507" i="11"/>
  <c r="C507" i="11"/>
  <c r="D507" i="11"/>
  <c r="B508" i="11"/>
  <c r="C508" i="11"/>
  <c r="H508" i="11" s="1"/>
  <c r="D508" i="11"/>
  <c r="B509" i="11"/>
  <c r="C509" i="11"/>
  <c r="H509" i="11" s="1"/>
  <c r="D509" i="11"/>
  <c r="B510" i="11"/>
  <c r="C510" i="11"/>
  <c r="D510" i="11"/>
  <c r="B511" i="11"/>
  <c r="C511" i="11"/>
  <c r="D511" i="11"/>
  <c r="B512" i="11"/>
  <c r="C512" i="11"/>
  <c r="H512" i="11" s="1"/>
  <c r="D512" i="11"/>
  <c r="B513" i="11"/>
  <c r="C513" i="11"/>
  <c r="H513" i="11" s="1"/>
  <c r="D513" i="11"/>
  <c r="B514" i="11"/>
  <c r="C514" i="11"/>
  <c r="D514" i="11"/>
  <c r="B515" i="11"/>
  <c r="C515" i="11"/>
  <c r="D515" i="11"/>
  <c r="B516" i="11"/>
  <c r="C516" i="11"/>
  <c r="H516" i="11" s="1"/>
  <c r="D516" i="11"/>
  <c r="B517" i="11"/>
  <c r="C517" i="11"/>
  <c r="H517" i="11" s="1"/>
  <c r="D517" i="11"/>
  <c r="B518" i="11"/>
  <c r="C518" i="11"/>
  <c r="D518" i="11"/>
  <c r="B519" i="11"/>
  <c r="C519" i="11"/>
  <c r="D519" i="11"/>
  <c r="B520" i="11"/>
  <c r="C520" i="11"/>
  <c r="H520" i="11" s="1"/>
  <c r="D520" i="11"/>
  <c r="B521" i="11"/>
  <c r="C521" i="11"/>
  <c r="H521" i="11" s="1"/>
  <c r="D521" i="11"/>
  <c r="B522" i="11"/>
  <c r="C522" i="11"/>
  <c r="D522" i="11"/>
  <c r="B523" i="11"/>
  <c r="C523" i="11"/>
  <c r="D523" i="11"/>
  <c r="B524" i="11"/>
  <c r="C524" i="11"/>
  <c r="H524" i="11" s="1"/>
  <c r="D524" i="11"/>
  <c r="B525" i="11"/>
  <c r="C525" i="11"/>
  <c r="H525" i="11" s="1"/>
  <c r="D525" i="11"/>
  <c r="B526" i="11"/>
  <c r="C526" i="11"/>
  <c r="D526" i="11"/>
  <c r="B527" i="11"/>
  <c r="C527" i="11"/>
  <c r="D527" i="11"/>
  <c r="B528" i="11"/>
  <c r="C528" i="11"/>
  <c r="H528" i="11" s="1"/>
  <c r="D528" i="11"/>
  <c r="B529" i="11"/>
  <c r="C529" i="11"/>
  <c r="H529" i="11" s="1"/>
  <c r="D529" i="11"/>
  <c r="B530" i="11"/>
  <c r="C530" i="11"/>
  <c r="D530" i="11"/>
  <c r="B531" i="11"/>
  <c r="C531" i="11"/>
  <c r="D531" i="11"/>
  <c r="B532" i="11"/>
  <c r="C532" i="11"/>
  <c r="H532" i="11" s="1"/>
  <c r="D532" i="11"/>
  <c r="B533" i="11"/>
  <c r="C533" i="11"/>
  <c r="H533" i="11" s="1"/>
  <c r="D533" i="11"/>
  <c r="B534" i="11"/>
  <c r="C534" i="11"/>
  <c r="D534" i="11"/>
  <c r="B535" i="11"/>
  <c r="C535" i="11"/>
  <c r="D535" i="11"/>
  <c r="B536" i="11"/>
  <c r="C536" i="11"/>
  <c r="H536" i="11" s="1"/>
  <c r="D536" i="11"/>
  <c r="B537" i="11"/>
  <c r="C537" i="11"/>
  <c r="H537" i="11" s="1"/>
  <c r="D537" i="11"/>
  <c r="B538" i="11"/>
  <c r="C538" i="11"/>
  <c r="D538" i="11"/>
  <c r="B539" i="11"/>
  <c r="C539" i="11"/>
  <c r="D539" i="11"/>
  <c r="B540" i="11"/>
  <c r="C540" i="11"/>
  <c r="H540" i="11" s="1"/>
  <c r="D540" i="11"/>
  <c r="B541" i="11"/>
  <c r="C541" i="11"/>
  <c r="H541" i="11" s="1"/>
  <c r="D541" i="11"/>
  <c r="B542" i="11"/>
  <c r="C542" i="11"/>
  <c r="D542" i="11"/>
  <c r="B543" i="11"/>
  <c r="C543" i="11"/>
  <c r="D543" i="11"/>
  <c r="B544" i="11"/>
  <c r="C544" i="11"/>
  <c r="H544" i="11" s="1"/>
  <c r="D544" i="11"/>
  <c r="B545" i="11"/>
  <c r="C545" i="11"/>
  <c r="H545" i="11" s="1"/>
  <c r="D545" i="11"/>
  <c r="B546" i="11"/>
  <c r="C546" i="11"/>
  <c r="D546" i="11"/>
  <c r="B547" i="11"/>
  <c r="C547" i="11"/>
  <c r="D547" i="11"/>
  <c r="B548" i="11"/>
  <c r="C548" i="11"/>
  <c r="H548" i="11" s="1"/>
  <c r="D548" i="11"/>
  <c r="B549" i="11"/>
  <c r="C549" i="11"/>
  <c r="H549" i="11" s="1"/>
  <c r="D549" i="11"/>
  <c r="B550" i="11"/>
  <c r="C550" i="11"/>
  <c r="D550" i="11"/>
  <c r="B551" i="11"/>
  <c r="C551" i="11"/>
  <c r="D551" i="11"/>
  <c r="B552" i="11"/>
  <c r="C552" i="11"/>
  <c r="H552" i="11" s="1"/>
  <c r="D552" i="11"/>
  <c r="B553" i="11"/>
  <c r="C553" i="11"/>
  <c r="H553" i="11" s="1"/>
  <c r="D553" i="11"/>
  <c r="B554" i="11"/>
  <c r="C554" i="11"/>
  <c r="D554" i="11"/>
  <c r="B555" i="11"/>
  <c r="C555" i="11"/>
  <c r="D555" i="11"/>
  <c r="B556" i="11"/>
  <c r="C556" i="11"/>
  <c r="H556" i="11" s="1"/>
  <c r="D556" i="11"/>
  <c r="B557" i="11"/>
  <c r="C557" i="11"/>
  <c r="H557" i="11" s="1"/>
  <c r="D557" i="11"/>
  <c r="B558" i="11"/>
  <c r="C558" i="11"/>
  <c r="D558" i="11"/>
  <c r="B559" i="11"/>
  <c r="C559" i="11"/>
  <c r="D559" i="11"/>
  <c r="B560" i="11"/>
  <c r="C560" i="11"/>
  <c r="H560" i="11" s="1"/>
  <c r="D560" i="11"/>
  <c r="B561" i="11"/>
  <c r="C561" i="11"/>
  <c r="H561" i="11" s="1"/>
  <c r="D561" i="11"/>
  <c r="B562" i="11"/>
  <c r="C562" i="11"/>
  <c r="D562" i="11"/>
  <c r="B563" i="11"/>
  <c r="C563" i="11"/>
  <c r="D563" i="11"/>
  <c r="B564" i="11"/>
  <c r="C564" i="11"/>
  <c r="H564" i="11" s="1"/>
  <c r="D564" i="11"/>
  <c r="B565" i="11"/>
  <c r="C565" i="11"/>
  <c r="H565" i="11" s="1"/>
  <c r="D565" i="11"/>
  <c r="B566" i="11"/>
  <c r="C566" i="11"/>
  <c r="D566" i="11"/>
  <c r="B567" i="11"/>
  <c r="C567" i="11"/>
  <c r="D567" i="11"/>
  <c r="B568" i="11"/>
  <c r="C568" i="11"/>
  <c r="H568" i="11" s="1"/>
  <c r="D568" i="11"/>
  <c r="B569" i="11"/>
  <c r="C569" i="11"/>
  <c r="H569" i="11" s="1"/>
  <c r="D569" i="11"/>
  <c r="B570" i="11"/>
  <c r="C570" i="11"/>
  <c r="D570" i="11"/>
  <c r="B571" i="11"/>
  <c r="C571" i="11"/>
  <c r="D571" i="11"/>
  <c r="B572" i="11"/>
  <c r="C572" i="11"/>
  <c r="H572" i="11" s="1"/>
  <c r="D572" i="11"/>
  <c r="B573" i="11"/>
  <c r="C573" i="11"/>
  <c r="H573" i="11" s="1"/>
  <c r="D573" i="11"/>
  <c r="B574" i="11"/>
  <c r="C574" i="11"/>
  <c r="D574" i="11"/>
  <c r="B575" i="11"/>
  <c r="C575" i="11"/>
  <c r="D575" i="11"/>
  <c r="B576" i="11"/>
  <c r="C576" i="11"/>
  <c r="H576" i="11" s="1"/>
  <c r="D576" i="11"/>
  <c r="B577" i="11"/>
  <c r="C577" i="11"/>
  <c r="H577" i="11" s="1"/>
  <c r="D577" i="11"/>
  <c r="B578" i="11"/>
  <c r="C578" i="11"/>
  <c r="D578" i="11"/>
  <c r="B579" i="11"/>
  <c r="C579" i="11"/>
  <c r="D579" i="11"/>
  <c r="B580" i="11"/>
  <c r="C580" i="11"/>
  <c r="H580" i="11" s="1"/>
  <c r="D580" i="11"/>
  <c r="B581" i="11"/>
  <c r="C581" i="11"/>
  <c r="H581" i="11" s="1"/>
  <c r="D581" i="11"/>
  <c r="B582" i="11"/>
  <c r="C582" i="11"/>
  <c r="D582" i="11"/>
  <c r="B583" i="11"/>
  <c r="C583" i="11"/>
  <c r="D583" i="11"/>
  <c r="B584" i="11"/>
  <c r="C584" i="11"/>
  <c r="H584" i="11" s="1"/>
  <c r="D584" i="11"/>
  <c r="B585" i="11"/>
  <c r="C585" i="11"/>
  <c r="H585" i="11" s="1"/>
  <c r="D585" i="11"/>
  <c r="B586" i="11"/>
  <c r="C586" i="11"/>
  <c r="D586" i="11"/>
  <c r="B587" i="11"/>
  <c r="C587" i="11"/>
  <c r="D587" i="11"/>
  <c r="B588" i="11"/>
  <c r="C588" i="11"/>
  <c r="H588" i="11" s="1"/>
  <c r="D588" i="11"/>
  <c r="B589" i="11"/>
  <c r="C589" i="11"/>
  <c r="H589" i="11" s="1"/>
  <c r="D589" i="11"/>
  <c r="B590" i="11"/>
  <c r="C590" i="11"/>
  <c r="D590" i="11"/>
  <c r="B591" i="11"/>
  <c r="C591" i="11"/>
  <c r="D591" i="11"/>
  <c r="B592" i="11"/>
  <c r="C592" i="11"/>
  <c r="H592" i="11" s="1"/>
  <c r="D592" i="11"/>
  <c r="B593" i="11"/>
  <c r="C593" i="11"/>
  <c r="H593" i="11" s="1"/>
  <c r="D593" i="11"/>
  <c r="B594" i="11"/>
  <c r="C594" i="11"/>
  <c r="D594" i="11"/>
  <c r="B595" i="11"/>
  <c r="C595" i="11"/>
  <c r="D595" i="11"/>
  <c r="B596" i="11"/>
  <c r="C596" i="11"/>
  <c r="H596" i="11" s="1"/>
  <c r="D596" i="11"/>
  <c r="B597" i="11"/>
  <c r="C597" i="11"/>
  <c r="H597" i="11" s="1"/>
  <c r="D597" i="11"/>
  <c r="B598" i="11"/>
  <c r="C598" i="11"/>
  <c r="D598" i="11"/>
  <c r="B599" i="11"/>
  <c r="C599" i="11"/>
  <c r="D599" i="11"/>
  <c r="B600" i="11"/>
  <c r="C600" i="11"/>
  <c r="H600" i="11" s="1"/>
  <c r="D600" i="11"/>
  <c r="B601" i="11"/>
  <c r="C601" i="11"/>
  <c r="H601" i="11" s="1"/>
  <c r="D601" i="11"/>
  <c r="B602" i="11"/>
  <c r="C602" i="11"/>
  <c r="D602" i="11"/>
  <c r="B603" i="11"/>
  <c r="C603" i="11"/>
  <c r="D603" i="11"/>
  <c r="B604" i="11"/>
  <c r="C604" i="11"/>
  <c r="H604" i="11" s="1"/>
  <c r="D604" i="11"/>
  <c r="B605" i="11"/>
  <c r="C605" i="11"/>
  <c r="H605" i="11" s="1"/>
  <c r="D605" i="11"/>
  <c r="B606" i="11"/>
  <c r="C606" i="11"/>
  <c r="D606" i="11"/>
  <c r="B607" i="11"/>
  <c r="C607" i="11"/>
  <c r="D607" i="11"/>
  <c r="B608" i="11"/>
  <c r="C608" i="11"/>
  <c r="H608" i="11" s="1"/>
  <c r="D608" i="11"/>
  <c r="B609" i="11"/>
  <c r="C609" i="11"/>
  <c r="H609" i="11" s="1"/>
  <c r="D609" i="11"/>
  <c r="B610" i="11"/>
  <c r="C610" i="11"/>
  <c r="D610" i="11"/>
  <c r="B611" i="11"/>
  <c r="C611" i="11"/>
  <c r="D611" i="11"/>
  <c r="B612" i="11"/>
  <c r="C612" i="11"/>
  <c r="H612" i="11" s="1"/>
  <c r="D612" i="11"/>
  <c r="B613" i="11"/>
  <c r="C613" i="11"/>
  <c r="H613" i="11" s="1"/>
  <c r="D613" i="11"/>
  <c r="B614" i="11"/>
  <c r="C614" i="11"/>
  <c r="D614" i="11"/>
  <c r="B615" i="11"/>
  <c r="C615" i="11"/>
  <c r="D615" i="11"/>
  <c r="B616" i="11"/>
  <c r="C616" i="11"/>
  <c r="H616" i="11" s="1"/>
  <c r="D616" i="11"/>
  <c r="B617" i="11"/>
  <c r="C617" i="11"/>
  <c r="H617" i="11" s="1"/>
  <c r="D617" i="11"/>
  <c r="B618" i="11"/>
  <c r="C618" i="11"/>
  <c r="D618" i="11"/>
  <c r="B619" i="11"/>
  <c r="C619" i="11"/>
  <c r="D619" i="11"/>
  <c r="B620" i="11"/>
  <c r="C620" i="11"/>
  <c r="H620" i="11" s="1"/>
  <c r="D620" i="11"/>
  <c r="B621" i="11"/>
  <c r="C621" i="11"/>
  <c r="H621" i="11" s="1"/>
  <c r="D621" i="11"/>
  <c r="B622" i="11"/>
  <c r="C622" i="11"/>
  <c r="D622" i="11"/>
  <c r="B623" i="11"/>
  <c r="C623" i="11"/>
  <c r="D623" i="11"/>
  <c r="B624" i="11"/>
  <c r="C624" i="11"/>
  <c r="H624" i="11" s="1"/>
  <c r="D624" i="11"/>
  <c r="B625" i="11"/>
  <c r="C625" i="11"/>
  <c r="H625" i="11" s="1"/>
  <c r="D625" i="11"/>
  <c r="B626" i="11"/>
  <c r="C626" i="11"/>
  <c r="D626" i="11"/>
  <c r="B627" i="11"/>
  <c r="C627" i="11"/>
  <c r="D627" i="11"/>
  <c r="B628" i="11"/>
  <c r="C628" i="11"/>
  <c r="H628" i="11" s="1"/>
  <c r="D628" i="11"/>
  <c r="B629" i="11"/>
  <c r="C629" i="11"/>
  <c r="H629" i="11" s="1"/>
  <c r="D629" i="11"/>
  <c r="B630" i="11"/>
  <c r="C630" i="11"/>
  <c r="D630" i="11"/>
  <c r="B631" i="11"/>
  <c r="C631" i="11"/>
  <c r="D631" i="11"/>
  <c r="B632" i="11"/>
  <c r="C632" i="11"/>
  <c r="H632" i="11" s="1"/>
  <c r="D632" i="11"/>
  <c r="B633" i="11"/>
  <c r="C633" i="11"/>
  <c r="H633" i="11" s="1"/>
  <c r="D633" i="11"/>
  <c r="B634" i="11"/>
  <c r="C634" i="11"/>
  <c r="D634" i="11"/>
  <c r="B635" i="11"/>
  <c r="C635" i="11"/>
  <c r="D635" i="11"/>
  <c r="B636" i="11"/>
  <c r="C636" i="11"/>
  <c r="H636" i="11" s="1"/>
  <c r="D636" i="11"/>
  <c r="B637" i="11"/>
  <c r="C637" i="11"/>
  <c r="H637" i="11" s="1"/>
  <c r="D637" i="11"/>
  <c r="B638" i="11"/>
  <c r="C638" i="11"/>
  <c r="D638" i="11"/>
  <c r="B639" i="11"/>
  <c r="C639" i="11"/>
  <c r="D639" i="11"/>
  <c r="B640" i="11"/>
  <c r="C640" i="11"/>
  <c r="H640" i="11" s="1"/>
  <c r="D640" i="11"/>
  <c r="B641" i="11"/>
  <c r="C641" i="11"/>
  <c r="H641" i="11" s="1"/>
  <c r="D641" i="11"/>
  <c r="B642" i="11"/>
  <c r="C642" i="11"/>
  <c r="D642" i="11"/>
  <c r="B643" i="11"/>
  <c r="C643" i="11"/>
  <c r="H643" i="11" s="1"/>
  <c r="D643" i="11"/>
  <c r="B644" i="11"/>
  <c r="C644" i="11"/>
  <c r="H644" i="11" s="1"/>
  <c r="D644" i="11"/>
  <c r="B645" i="11"/>
  <c r="C645" i="11"/>
  <c r="H645" i="11" s="1"/>
  <c r="D645" i="11"/>
  <c r="B646" i="11"/>
  <c r="C646" i="11"/>
  <c r="D646" i="11"/>
  <c r="B647" i="11"/>
  <c r="C647" i="11"/>
  <c r="H647" i="11" s="1"/>
  <c r="D647" i="11"/>
  <c r="B648" i="11"/>
  <c r="C648" i="11"/>
  <c r="H648" i="11" s="1"/>
  <c r="D648" i="11"/>
  <c r="B649" i="11"/>
  <c r="C649" i="11"/>
  <c r="H649" i="11" s="1"/>
  <c r="D649" i="11"/>
  <c r="B650" i="11"/>
  <c r="C650" i="11"/>
  <c r="D650" i="11"/>
  <c r="B651" i="11"/>
  <c r="C651" i="11"/>
  <c r="H651" i="11" s="1"/>
  <c r="D651" i="11"/>
  <c r="B652" i="11"/>
  <c r="C652" i="11"/>
  <c r="H652" i="11" s="1"/>
  <c r="D652" i="11"/>
  <c r="B653" i="11"/>
  <c r="C653" i="11"/>
  <c r="H653" i="11" s="1"/>
  <c r="D653" i="11"/>
  <c r="B654" i="11"/>
  <c r="C654" i="11"/>
  <c r="D654" i="11"/>
  <c r="B655" i="11"/>
  <c r="C655" i="11"/>
  <c r="H655" i="11" s="1"/>
  <c r="D655" i="11"/>
  <c r="B656" i="11"/>
  <c r="C656" i="11"/>
  <c r="H656" i="11" s="1"/>
  <c r="D656" i="11"/>
  <c r="B657" i="11"/>
  <c r="C657" i="11"/>
  <c r="H657" i="11" s="1"/>
  <c r="D657" i="11"/>
  <c r="B658" i="11"/>
  <c r="C658" i="11"/>
  <c r="D658" i="11"/>
  <c r="B659" i="11"/>
  <c r="C659" i="11"/>
  <c r="H659" i="11" s="1"/>
  <c r="D659" i="11"/>
  <c r="B660" i="11"/>
  <c r="C660" i="11"/>
  <c r="H660" i="11" s="1"/>
  <c r="D660" i="11"/>
  <c r="B661" i="11"/>
  <c r="C661" i="11"/>
  <c r="H661" i="11" s="1"/>
  <c r="D661" i="11"/>
  <c r="B662" i="11"/>
  <c r="C662" i="11"/>
  <c r="D662" i="11"/>
  <c r="B663" i="11"/>
  <c r="C663" i="11"/>
  <c r="H663" i="11" s="1"/>
  <c r="D663" i="11"/>
  <c r="B664" i="11"/>
  <c r="C664" i="11"/>
  <c r="H664" i="11" s="1"/>
  <c r="D664" i="11"/>
  <c r="B665" i="11"/>
  <c r="C665" i="11"/>
  <c r="H665" i="11" s="1"/>
  <c r="D665" i="11"/>
  <c r="B666" i="11"/>
  <c r="C666" i="11"/>
  <c r="D666" i="11"/>
  <c r="B667" i="11"/>
  <c r="C667" i="11"/>
  <c r="H667" i="11" s="1"/>
  <c r="D667" i="11"/>
  <c r="B668" i="11"/>
  <c r="C668" i="11"/>
  <c r="H668" i="11" s="1"/>
  <c r="D668" i="11"/>
  <c r="B669" i="11"/>
  <c r="C669" i="11"/>
  <c r="H669" i="11" s="1"/>
  <c r="D669" i="11"/>
  <c r="B670" i="11"/>
  <c r="C670" i="11"/>
  <c r="D670" i="11"/>
  <c r="B671" i="11"/>
  <c r="C671" i="11"/>
  <c r="H671" i="11" s="1"/>
  <c r="D671" i="11"/>
  <c r="B672" i="11"/>
  <c r="C672" i="11"/>
  <c r="H672" i="11" s="1"/>
  <c r="D672" i="11"/>
  <c r="B673" i="11"/>
  <c r="C673" i="11"/>
  <c r="H673" i="11" s="1"/>
  <c r="D673" i="11"/>
  <c r="B674" i="11"/>
  <c r="C674" i="11"/>
  <c r="D674" i="11"/>
  <c r="B675" i="11"/>
  <c r="C675" i="11"/>
  <c r="H675" i="11" s="1"/>
  <c r="D675" i="11"/>
  <c r="B676" i="11"/>
  <c r="C676" i="11"/>
  <c r="H676" i="11" s="1"/>
  <c r="D676" i="11"/>
  <c r="B677" i="11"/>
  <c r="C677" i="11"/>
  <c r="H677" i="11" s="1"/>
  <c r="D677" i="11"/>
  <c r="B678" i="11"/>
  <c r="C678" i="11"/>
  <c r="D678" i="11"/>
  <c r="B679" i="11"/>
  <c r="C679" i="11"/>
  <c r="H679" i="11" s="1"/>
  <c r="D679" i="11"/>
  <c r="B680" i="11"/>
  <c r="C680" i="11"/>
  <c r="H680" i="11" s="1"/>
  <c r="D680" i="11"/>
  <c r="B681" i="11"/>
  <c r="C681" i="11"/>
  <c r="H681" i="11" s="1"/>
  <c r="D681" i="11"/>
  <c r="B682" i="11"/>
  <c r="C682" i="11"/>
  <c r="D682" i="11"/>
  <c r="B683" i="11"/>
  <c r="C683" i="11"/>
  <c r="H683" i="11" s="1"/>
  <c r="D683" i="11"/>
  <c r="B684" i="11"/>
  <c r="C684" i="11"/>
  <c r="H684" i="11" s="1"/>
  <c r="D684" i="11"/>
  <c r="B685" i="11"/>
  <c r="C685" i="11"/>
  <c r="H685" i="11" s="1"/>
  <c r="D685" i="11"/>
  <c r="B686" i="11"/>
  <c r="C686" i="11"/>
  <c r="D686" i="11"/>
  <c r="B687" i="11"/>
  <c r="C687" i="11"/>
  <c r="H687" i="11" s="1"/>
  <c r="D687" i="11"/>
  <c r="B688" i="11"/>
  <c r="C688" i="11"/>
  <c r="H688" i="11" s="1"/>
  <c r="D688" i="11"/>
  <c r="B689" i="11"/>
  <c r="C689" i="11"/>
  <c r="H689" i="11" s="1"/>
  <c r="D689" i="11"/>
  <c r="B690" i="11"/>
  <c r="C690" i="11"/>
  <c r="D690" i="11"/>
  <c r="B691" i="11"/>
  <c r="C691" i="11"/>
  <c r="H691" i="11" s="1"/>
  <c r="D691" i="11"/>
  <c r="B692" i="11"/>
  <c r="C692" i="11"/>
  <c r="H692" i="11" s="1"/>
  <c r="D692" i="11"/>
  <c r="B693" i="11"/>
  <c r="C693" i="11"/>
  <c r="H693" i="11" s="1"/>
  <c r="D693" i="11"/>
  <c r="B694" i="11"/>
  <c r="C694" i="11"/>
  <c r="D694" i="11"/>
  <c r="B695" i="11"/>
  <c r="C695" i="11"/>
  <c r="D695" i="11"/>
  <c r="B696" i="11"/>
  <c r="C696" i="11"/>
  <c r="D696" i="11"/>
  <c r="B697" i="11"/>
  <c r="C697" i="11"/>
  <c r="H697" i="11" s="1"/>
  <c r="D697" i="11"/>
  <c r="B698" i="11"/>
  <c r="C698" i="11"/>
  <c r="D698" i="11"/>
  <c r="B699" i="11"/>
  <c r="C699" i="11"/>
  <c r="D699" i="11"/>
  <c r="B700" i="11"/>
  <c r="C700" i="11"/>
  <c r="D700" i="11"/>
  <c r="B701" i="11"/>
  <c r="C701" i="11"/>
  <c r="H701" i="11" s="1"/>
  <c r="D701" i="11"/>
  <c r="B702" i="11"/>
  <c r="C702" i="11"/>
  <c r="D702" i="11"/>
  <c r="B703" i="11"/>
  <c r="C703" i="11"/>
  <c r="D703" i="11"/>
  <c r="B704" i="11"/>
  <c r="C704" i="11"/>
  <c r="D704" i="11"/>
  <c r="B705" i="11"/>
  <c r="C705" i="11"/>
  <c r="H705" i="11" s="1"/>
  <c r="D705" i="11"/>
  <c r="B706" i="11"/>
  <c r="C706" i="11"/>
  <c r="D706" i="11"/>
  <c r="B707" i="11"/>
  <c r="C707" i="11"/>
  <c r="D707" i="11"/>
  <c r="B708" i="11"/>
  <c r="C708" i="11"/>
  <c r="D708" i="11"/>
  <c r="B709" i="11"/>
  <c r="C709" i="11"/>
  <c r="H709" i="11" s="1"/>
  <c r="D709" i="11"/>
  <c r="B710" i="11"/>
  <c r="C710" i="11"/>
  <c r="D710" i="11"/>
  <c r="B711" i="11"/>
  <c r="C711" i="11"/>
  <c r="D711" i="11"/>
  <c r="B712" i="11"/>
  <c r="C712" i="11"/>
  <c r="H712" i="11" s="1"/>
  <c r="D712" i="11"/>
  <c r="B713" i="11"/>
  <c r="C713" i="11"/>
  <c r="H713" i="11" s="1"/>
  <c r="D713" i="11"/>
  <c r="B714" i="11"/>
  <c r="C714" i="11"/>
  <c r="D714" i="11"/>
  <c r="B715" i="11"/>
  <c r="C715" i="11"/>
  <c r="D715" i="11"/>
  <c r="B716" i="11"/>
  <c r="C716" i="11"/>
  <c r="D716" i="11"/>
  <c r="B717" i="11"/>
  <c r="C717" i="11"/>
  <c r="H717" i="11" s="1"/>
  <c r="D717" i="11"/>
  <c r="B718" i="11"/>
  <c r="C718" i="11"/>
  <c r="D718" i="11"/>
  <c r="B719" i="11"/>
  <c r="C719" i="11"/>
  <c r="D719" i="11"/>
  <c r="B720" i="11"/>
  <c r="C720" i="11"/>
  <c r="D720" i="11"/>
  <c r="B721" i="11"/>
  <c r="C721" i="11"/>
  <c r="H721" i="11" s="1"/>
  <c r="D721" i="11"/>
  <c r="B722" i="11"/>
  <c r="C722" i="11"/>
  <c r="D722" i="11"/>
  <c r="B723" i="11"/>
  <c r="C723" i="11"/>
  <c r="D723" i="11"/>
  <c r="B724" i="11"/>
  <c r="C724" i="11"/>
  <c r="D724" i="11"/>
  <c r="B725" i="11"/>
  <c r="C725" i="11"/>
  <c r="H725" i="11" s="1"/>
  <c r="D725" i="11"/>
  <c r="B726" i="11"/>
  <c r="C726" i="11"/>
  <c r="D726" i="11"/>
  <c r="B727" i="11"/>
  <c r="C727" i="11"/>
  <c r="D727" i="11"/>
  <c r="B728" i="11"/>
  <c r="C728" i="11"/>
  <c r="D728" i="11"/>
  <c r="B729" i="11"/>
  <c r="C729" i="11"/>
  <c r="H729" i="11" s="1"/>
  <c r="D729" i="11"/>
  <c r="B730" i="11"/>
  <c r="C730" i="11"/>
  <c r="D730" i="11"/>
  <c r="B731" i="11"/>
  <c r="C731" i="11"/>
  <c r="D731" i="11"/>
  <c r="B732" i="11"/>
  <c r="C732" i="11"/>
  <c r="D732" i="11"/>
  <c r="B733" i="11"/>
  <c r="C733" i="11"/>
  <c r="H733" i="11" s="1"/>
  <c r="D733" i="11"/>
  <c r="B734" i="11"/>
  <c r="C734" i="11"/>
  <c r="D734" i="11"/>
  <c r="B735" i="11"/>
  <c r="C735" i="11"/>
  <c r="D735" i="11"/>
  <c r="B736" i="11"/>
  <c r="C736" i="11"/>
  <c r="D736" i="11"/>
  <c r="B737" i="11"/>
  <c r="C737" i="11"/>
  <c r="H737" i="11" s="1"/>
  <c r="D737" i="11"/>
  <c r="B738" i="11"/>
  <c r="C738" i="11"/>
  <c r="D738" i="11"/>
  <c r="B739" i="11"/>
  <c r="C739" i="11"/>
  <c r="D739" i="11"/>
  <c r="B740" i="11"/>
  <c r="C740" i="11"/>
  <c r="H740" i="11" s="1"/>
  <c r="D740" i="11"/>
  <c r="B741" i="11"/>
  <c r="C741" i="11"/>
  <c r="D741" i="11"/>
  <c r="B742" i="11"/>
  <c r="C742" i="11"/>
  <c r="D742" i="11"/>
  <c r="B743" i="11"/>
  <c r="C743" i="11"/>
  <c r="D743" i="11"/>
  <c r="B744" i="11"/>
  <c r="C744" i="11"/>
  <c r="H744" i="11" s="1"/>
  <c r="D744" i="11"/>
  <c r="B745" i="11"/>
  <c r="C745" i="11"/>
  <c r="D745" i="11"/>
  <c r="B746" i="11"/>
  <c r="C746" i="11"/>
  <c r="D746" i="11"/>
  <c r="B747" i="11"/>
  <c r="C747" i="11"/>
  <c r="D747" i="11"/>
  <c r="B748" i="11"/>
  <c r="C748" i="11"/>
  <c r="H748" i="11" s="1"/>
  <c r="D748" i="11"/>
  <c r="B749" i="11"/>
  <c r="C749" i="11"/>
  <c r="D749" i="11"/>
  <c r="B750" i="11"/>
  <c r="C750" i="11"/>
  <c r="D750" i="11"/>
  <c r="B751" i="11"/>
  <c r="C751" i="11"/>
  <c r="D751" i="11"/>
  <c r="B752" i="11"/>
  <c r="C752" i="11"/>
  <c r="H752" i="11" s="1"/>
  <c r="D752" i="11"/>
  <c r="B753" i="11"/>
  <c r="C753" i="11"/>
  <c r="D753" i="11"/>
  <c r="B754" i="11"/>
  <c r="C754" i="11"/>
  <c r="D754" i="11"/>
  <c r="B755" i="11"/>
  <c r="C755" i="11"/>
  <c r="D755" i="11"/>
  <c r="B756" i="11"/>
  <c r="C756" i="11"/>
  <c r="H756" i="11" s="1"/>
  <c r="D756" i="11"/>
  <c r="B757" i="11"/>
  <c r="C757" i="11"/>
  <c r="D757" i="11"/>
  <c r="B758" i="11"/>
  <c r="C758" i="11"/>
  <c r="D758" i="11"/>
  <c r="B759" i="11"/>
  <c r="C759" i="11"/>
  <c r="D759" i="11"/>
  <c r="B760" i="11"/>
  <c r="C760" i="11"/>
  <c r="H760" i="11" s="1"/>
  <c r="D760" i="11"/>
  <c r="B761" i="11"/>
  <c r="C761" i="11"/>
  <c r="D761" i="11"/>
  <c r="B762" i="11"/>
  <c r="C762" i="11"/>
  <c r="D762" i="11"/>
  <c r="B763" i="11"/>
  <c r="C763" i="11"/>
  <c r="D763" i="11"/>
  <c r="B764" i="11"/>
  <c r="C764" i="11"/>
  <c r="H764" i="11" s="1"/>
  <c r="D764" i="11"/>
  <c r="B765" i="11"/>
  <c r="C765" i="11"/>
  <c r="D765" i="11"/>
  <c r="B766" i="11"/>
  <c r="C766" i="11"/>
  <c r="D766" i="11"/>
  <c r="B767" i="11"/>
  <c r="C767" i="11"/>
  <c r="D767" i="11"/>
  <c r="B768" i="11"/>
  <c r="C768" i="11"/>
  <c r="H768" i="11" s="1"/>
  <c r="D768" i="11"/>
  <c r="B769" i="11"/>
  <c r="C769" i="11"/>
  <c r="D769" i="11"/>
  <c r="B770" i="11"/>
  <c r="C770" i="11"/>
  <c r="D770" i="11"/>
  <c r="B771" i="11"/>
  <c r="C771" i="11"/>
  <c r="D771" i="11"/>
  <c r="B772" i="11"/>
  <c r="C772" i="11"/>
  <c r="H772" i="11" s="1"/>
  <c r="D772" i="11"/>
  <c r="B773" i="11"/>
  <c r="C773" i="11"/>
  <c r="D773" i="11"/>
  <c r="B774" i="11"/>
  <c r="C774" i="11"/>
  <c r="D774" i="11"/>
  <c r="B775" i="11"/>
  <c r="C775" i="11"/>
  <c r="D775" i="11"/>
  <c r="B776" i="11"/>
  <c r="C776" i="11"/>
  <c r="H776" i="11" s="1"/>
  <c r="D776" i="11"/>
  <c r="B777" i="11"/>
  <c r="C777" i="11"/>
  <c r="D777" i="11"/>
  <c r="B778" i="11"/>
  <c r="C778" i="11"/>
  <c r="D778" i="11"/>
  <c r="B779" i="11"/>
  <c r="C779" i="11"/>
  <c r="D779" i="11"/>
  <c r="B780" i="11"/>
  <c r="C780" i="11"/>
  <c r="H780" i="11" s="1"/>
  <c r="D780" i="11"/>
  <c r="B781" i="11"/>
  <c r="C781" i="11"/>
  <c r="D781" i="11"/>
  <c r="B782" i="11"/>
  <c r="C782" i="11"/>
  <c r="D782" i="11"/>
  <c r="B783" i="11"/>
  <c r="C783" i="11"/>
  <c r="D783" i="11"/>
  <c r="B784" i="11"/>
  <c r="C784" i="11"/>
  <c r="H784" i="11" s="1"/>
  <c r="D784" i="11"/>
  <c r="B785" i="11"/>
  <c r="C785" i="11"/>
  <c r="D785" i="11"/>
  <c r="B786" i="11"/>
  <c r="C786" i="11"/>
  <c r="D786" i="11"/>
  <c r="B787" i="11"/>
  <c r="C787" i="11"/>
  <c r="D787" i="11"/>
  <c r="B788" i="11"/>
  <c r="C788" i="11"/>
  <c r="H788" i="11" s="1"/>
  <c r="D788" i="11"/>
  <c r="B789" i="11"/>
  <c r="C789" i="11"/>
  <c r="D789" i="11"/>
  <c r="B790" i="11"/>
  <c r="C790" i="11"/>
  <c r="D790" i="11"/>
  <c r="B791" i="11"/>
  <c r="C791" i="11"/>
  <c r="D791" i="11"/>
  <c r="B792" i="11"/>
  <c r="C792" i="11"/>
  <c r="H792" i="11" s="1"/>
  <c r="D792" i="11"/>
  <c r="B793" i="11"/>
  <c r="C793" i="11"/>
  <c r="D793" i="11"/>
  <c r="B794" i="11"/>
  <c r="C794" i="11"/>
  <c r="D794" i="11"/>
  <c r="B795" i="11"/>
  <c r="C795" i="11"/>
  <c r="D795" i="11"/>
  <c r="B796" i="11"/>
  <c r="C796" i="11"/>
  <c r="H796" i="11" s="1"/>
  <c r="D796" i="11"/>
  <c r="B797" i="11"/>
  <c r="C797" i="11"/>
  <c r="D797" i="11"/>
  <c r="B798" i="11"/>
  <c r="C798" i="11"/>
  <c r="D798" i="11"/>
  <c r="B799" i="11"/>
  <c r="C799" i="11"/>
  <c r="D799" i="11"/>
  <c r="B800" i="11"/>
  <c r="C800" i="11"/>
  <c r="H800" i="11" s="1"/>
  <c r="D800" i="11"/>
  <c r="B801" i="11"/>
  <c r="C801" i="11"/>
  <c r="D801" i="11"/>
  <c r="B802" i="11"/>
  <c r="C802" i="11"/>
  <c r="D802" i="11"/>
  <c r="B803" i="11"/>
  <c r="C803" i="11"/>
  <c r="D803" i="11"/>
  <c r="B804" i="11"/>
  <c r="C804" i="11"/>
  <c r="H804" i="11" s="1"/>
  <c r="D804" i="11"/>
  <c r="B805" i="11"/>
  <c r="C805" i="11"/>
  <c r="D805" i="11"/>
  <c r="B806" i="11"/>
  <c r="C806" i="11"/>
  <c r="D806" i="11"/>
  <c r="B807" i="11"/>
  <c r="C807" i="11"/>
  <c r="D807" i="11"/>
  <c r="B808" i="11"/>
  <c r="C808" i="11"/>
  <c r="H808" i="11" s="1"/>
  <c r="D808" i="11"/>
  <c r="B809" i="11"/>
  <c r="C809" i="11"/>
  <c r="D809" i="11"/>
  <c r="B810" i="11"/>
  <c r="C810" i="11"/>
  <c r="D810" i="11"/>
  <c r="B811" i="11"/>
  <c r="C811" i="11"/>
  <c r="D811" i="11"/>
  <c r="B812" i="11"/>
  <c r="C812" i="11"/>
  <c r="H812" i="11" s="1"/>
  <c r="D812" i="11"/>
  <c r="B813" i="11"/>
  <c r="C813" i="11"/>
  <c r="D813" i="11"/>
  <c r="B814" i="11"/>
  <c r="C814" i="11"/>
  <c r="D814" i="11"/>
  <c r="B815" i="11"/>
  <c r="C815" i="11"/>
  <c r="D815" i="11"/>
  <c r="B816" i="11"/>
  <c r="C816" i="11"/>
  <c r="H816" i="11" s="1"/>
  <c r="D816" i="11"/>
  <c r="B817" i="11"/>
  <c r="C817" i="11"/>
  <c r="D817" i="11"/>
  <c r="B818" i="11"/>
  <c r="C818" i="11"/>
  <c r="D818" i="11"/>
  <c r="B819" i="11"/>
  <c r="C819" i="11"/>
  <c r="D819" i="11"/>
  <c r="B820" i="11"/>
  <c r="C820" i="11"/>
  <c r="H820" i="11" s="1"/>
  <c r="D820" i="11"/>
  <c r="B821" i="11"/>
  <c r="C821" i="11"/>
  <c r="D821" i="11"/>
  <c r="B822" i="11"/>
  <c r="C822" i="11"/>
  <c r="D822" i="11"/>
  <c r="B823" i="11"/>
  <c r="C823" i="11"/>
  <c r="D823" i="11"/>
  <c r="B824" i="11"/>
  <c r="C824" i="11"/>
  <c r="H824" i="11" s="1"/>
  <c r="D824" i="11"/>
  <c r="B825" i="11"/>
  <c r="C825" i="11"/>
  <c r="D825" i="11"/>
  <c r="B826" i="11"/>
  <c r="C826" i="11"/>
  <c r="D826" i="11"/>
  <c r="B827" i="11"/>
  <c r="C827" i="11"/>
  <c r="D827" i="11"/>
  <c r="B828" i="11"/>
  <c r="C828" i="11"/>
  <c r="H828" i="11" s="1"/>
  <c r="D828" i="11"/>
  <c r="B829" i="11"/>
  <c r="C829" i="11"/>
  <c r="D829" i="11"/>
  <c r="B830" i="11"/>
  <c r="C830" i="11"/>
  <c r="D830" i="11"/>
  <c r="B831" i="11"/>
  <c r="C831" i="11"/>
  <c r="D831" i="11"/>
  <c r="B832" i="11"/>
  <c r="C832" i="11"/>
  <c r="H832" i="11" s="1"/>
  <c r="D832" i="11"/>
  <c r="B833" i="11"/>
  <c r="C833" i="11"/>
  <c r="D833" i="11"/>
  <c r="B834" i="11"/>
  <c r="C834" i="11"/>
  <c r="D834" i="11"/>
  <c r="B835" i="11"/>
  <c r="C835" i="11"/>
  <c r="D835" i="11"/>
  <c r="B836" i="11"/>
  <c r="C836" i="11"/>
  <c r="H836" i="11" s="1"/>
  <c r="D836" i="11"/>
  <c r="B837" i="11"/>
  <c r="C837" i="11"/>
  <c r="D837" i="11"/>
  <c r="B838" i="11"/>
  <c r="C838" i="11"/>
  <c r="D838" i="11"/>
  <c r="B839" i="11"/>
  <c r="C839" i="11"/>
  <c r="D839" i="11"/>
  <c r="B840" i="11"/>
  <c r="C840" i="11"/>
  <c r="H840" i="11" s="1"/>
  <c r="D840" i="11"/>
  <c r="B841" i="11"/>
  <c r="C841" i="11"/>
  <c r="D841" i="11"/>
  <c r="B842" i="11"/>
  <c r="C842" i="11"/>
  <c r="D842" i="11"/>
  <c r="B843" i="11"/>
  <c r="C843" i="11"/>
  <c r="D843" i="11"/>
  <c r="B844" i="11"/>
  <c r="C844" i="11"/>
  <c r="H844" i="11" s="1"/>
  <c r="D844" i="11"/>
  <c r="B845" i="11"/>
  <c r="C845" i="11"/>
  <c r="D845" i="11"/>
  <c r="B846" i="11"/>
  <c r="C846" i="11"/>
  <c r="D846" i="11"/>
  <c r="B847" i="11"/>
  <c r="C847" i="11"/>
  <c r="D847" i="11"/>
  <c r="B848" i="11"/>
  <c r="C848" i="11"/>
  <c r="H848" i="11" s="1"/>
  <c r="D848" i="11"/>
  <c r="B849" i="11"/>
  <c r="C849" i="11"/>
  <c r="D849" i="11"/>
  <c r="B850" i="11"/>
  <c r="C850" i="11"/>
  <c r="D850" i="11"/>
  <c r="B851" i="11"/>
  <c r="C851" i="11"/>
  <c r="D851" i="11"/>
  <c r="B852" i="11"/>
  <c r="C852" i="11"/>
  <c r="H852" i="11" s="1"/>
  <c r="D852" i="11"/>
  <c r="B853" i="11"/>
  <c r="C853" i="11"/>
  <c r="D853" i="11"/>
  <c r="B854" i="11"/>
  <c r="C854" i="11"/>
  <c r="D854" i="11"/>
  <c r="B855" i="11"/>
  <c r="C855" i="11"/>
  <c r="D855" i="11"/>
  <c r="B856" i="11"/>
  <c r="C856" i="11"/>
  <c r="H856" i="11" s="1"/>
  <c r="D856" i="11"/>
  <c r="B857" i="11"/>
  <c r="C857" i="11"/>
  <c r="D857" i="11"/>
  <c r="B858" i="11"/>
  <c r="C858" i="11"/>
  <c r="D858" i="11"/>
  <c r="B859" i="11"/>
  <c r="C859" i="11"/>
  <c r="D859" i="11"/>
  <c r="B860" i="11"/>
  <c r="C860" i="11"/>
  <c r="H860" i="11" s="1"/>
  <c r="D860" i="11"/>
  <c r="B861" i="11"/>
  <c r="C861" i="11"/>
  <c r="D861" i="11"/>
  <c r="B862" i="11"/>
  <c r="C862" i="11"/>
  <c r="D862" i="11"/>
  <c r="B863" i="11"/>
  <c r="C863" i="11"/>
  <c r="D863" i="11"/>
  <c r="B864" i="11"/>
  <c r="C864" i="11"/>
  <c r="H864" i="11" s="1"/>
  <c r="D864" i="11"/>
  <c r="B865" i="11"/>
  <c r="C865" i="11"/>
  <c r="D865" i="11"/>
  <c r="B866" i="11"/>
  <c r="C866" i="11"/>
  <c r="D866" i="11"/>
  <c r="B867" i="11"/>
  <c r="C867" i="11"/>
  <c r="D867" i="11"/>
  <c r="B868" i="11"/>
  <c r="C868" i="11"/>
  <c r="H868" i="11" s="1"/>
  <c r="D868" i="11"/>
  <c r="B869" i="11"/>
  <c r="C869" i="11"/>
  <c r="D869" i="11"/>
  <c r="B870" i="11"/>
  <c r="C870" i="11"/>
  <c r="D870" i="11"/>
  <c r="B871" i="11"/>
  <c r="C871" i="11"/>
  <c r="D871" i="11"/>
  <c r="B872" i="11"/>
  <c r="C872" i="11"/>
  <c r="H872" i="11" s="1"/>
  <c r="D872" i="11"/>
  <c r="B873" i="11"/>
  <c r="C873" i="11"/>
  <c r="D873" i="11"/>
  <c r="B874" i="11"/>
  <c r="C874" i="11"/>
  <c r="D874" i="11"/>
  <c r="B875" i="11"/>
  <c r="C875" i="11"/>
  <c r="D875" i="11"/>
  <c r="B876" i="11"/>
  <c r="C876" i="11"/>
  <c r="H876" i="11" s="1"/>
  <c r="D876" i="11"/>
  <c r="B877" i="11"/>
  <c r="C877" i="11"/>
  <c r="D877" i="11"/>
  <c r="B878" i="11"/>
  <c r="C878" i="11"/>
  <c r="D878" i="11"/>
  <c r="B879" i="11"/>
  <c r="C879" i="11"/>
  <c r="D879" i="11"/>
  <c r="B880" i="11"/>
  <c r="C880" i="11"/>
  <c r="H880" i="11" s="1"/>
  <c r="D880" i="11"/>
  <c r="B881" i="11"/>
  <c r="C881" i="11"/>
  <c r="D881" i="11"/>
  <c r="B882" i="11"/>
  <c r="C882" i="11"/>
  <c r="D882" i="11"/>
  <c r="B883" i="11"/>
  <c r="C883" i="11"/>
  <c r="D883" i="11"/>
  <c r="B884" i="11"/>
  <c r="C884" i="11"/>
  <c r="H884" i="11" s="1"/>
  <c r="D884" i="11"/>
  <c r="B885" i="11"/>
  <c r="C885" i="11"/>
  <c r="D885" i="11"/>
  <c r="B886" i="11"/>
  <c r="C886" i="11"/>
  <c r="D886" i="11"/>
  <c r="B887" i="11"/>
  <c r="C887" i="11"/>
  <c r="D887" i="11"/>
  <c r="B888" i="11"/>
  <c r="C888" i="11"/>
  <c r="H888" i="11" s="1"/>
  <c r="D888" i="11"/>
  <c r="B889" i="11"/>
  <c r="C889" i="11"/>
  <c r="D889" i="11"/>
  <c r="B890" i="11"/>
  <c r="C890" i="11"/>
  <c r="D890" i="11"/>
  <c r="B891" i="11"/>
  <c r="C891" i="11"/>
  <c r="D891" i="11"/>
  <c r="B892" i="11"/>
  <c r="C892" i="11"/>
  <c r="H892" i="11" s="1"/>
  <c r="D892" i="11"/>
  <c r="B893" i="11"/>
  <c r="C893" i="11"/>
  <c r="D893" i="11"/>
  <c r="B894" i="11"/>
  <c r="C894" i="11"/>
  <c r="D894" i="11"/>
  <c r="B895" i="11"/>
  <c r="C895" i="11"/>
  <c r="D895" i="11"/>
  <c r="B896" i="11"/>
  <c r="C896" i="11"/>
  <c r="H896" i="11" s="1"/>
  <c r="D896" i="11"/>
  <c r="B897" i="11"/>
  <c r="C897" i="11"/>
  <c r="D897" i="11"/>
  <c r="B898" i="11"/>
  <c r="C898" i="11"/>
  <c r="D898" i="11"/>
  <c r="B899" i="11"/>
  <c r="C899" i="11"/>
  <c r="D899" i="11"/>
  <c r="B900" i="11"/>
  <c r="C900" i="11"/>
  <c r="H900" i="11" s="1"/>
  <c r="D900" i="11"/>
  <c r="B901" i="11"/>
  <c r="C901" i="11"/>
  <c r="D901" i="11"/>
  <c r="B902" i="11"/>
  <c r="C902" i="11"/>
  <c r="D902" i="11"/>
  <c r="B903" i="11"/>
  <c r="C903" i="11"/>
  <c r="D903" i="11"/>
  <c r="B904" i="11"/>
  <c r="C904" i="11"/>
  <c r="H904" i="11" s="1"/>
  <c r="D904" i="11"/>
  <c r="B905" i="11"/>
  <c r="C905" i="11"/>
  <c r="D905" i="11"/>
  <c r="B906" i="11"/>
  <c r="C906" i="11"/>
  <c r="D906" i="11"/>
  <c r="B907" i="11"/>
  <c r="C907" i="11"/>
  <c r="D907" i="11"/>
  <c r="B908" i="11"/>
  <c r="C908" i="11"/>
  <c r="H908" i="11" s="1"/>
  <c r="D908" i="11"/>
  <c r="B909" i="11"/>
  <c r="C909" i="11"/>
  <c r="D909" i="11"/>
  <c r="B910" i="11"/>
  <c r="C910" i="11"/>
  <c r="D910" i="11"/>
  <c r="B911" i="11"/>
  <c r="C911" i="11"/>
  <c r="D911" i="11"/>
  <c r="B912" i="11"/>
  <c r="C912" i="11"/>
  <c r="H912" i="11" s="1"/>
  <c r="D912" i="11"/>
  <c r="B913" i="11"/>
  <c r="C913" i="11"/>
  <c r="D913" i="11"/>
  <c r="B914" i="11"/>
  <c r="C914" i="11"/>
  <c r="D914" i="11"/>
  <c r="B915" i="11"/>
  <c r="C915" i="11"/>
  <c r="D915" i="11"/>
  <c r="B916" i="11"/>
  <c r="C916" i="11"/>
  <c r="H916" i="11" s="1"/>
  <c r="D916" i="11"/>
  <c r="B917" i="11"/>
  <c r="C917" i="11"/>
  <c r="D917" i="11"/>
  <c r="B918" i="11"/>
  <c r="C918" i="11"/>
  <c r="D918" i="11"/>
  <c r="B919" i="11"/>
  <c r="C919" i="11"/>
  <c r="D919" i="11"/>
  <c r="B920" i="11"/>
  <c r="C920" i="11"/>
  <c r="H920" i="11" s="1"/>
  <c r="D920" i="11"/>
  <c r="B921" i="11"/>
  <c r="C921" i="11"/>
  <c r="D921" i="11"/>
  <c r="B922" i="11"/>
  <c r="C922" i="11"/>
  <c r="D922" i="11"/>
  <c r="B923" i="11"/>
  <c r="C923" i="11"/>
  <c r="D923" i="11"/>
  <c r="B924" i="11"/>
  <c r="C924" i="11"/>
  <c r="H924" i="11" s="1"/>
  <c r="D924" i="11"/>
  <c r="B925" i="11"/>
  <c r="C925" i="11"/>
  <c r="D925" i="11"/>
  <c r="B926" i="11"/>
  <c r="C926" i="11"/>
  <c r="D926" i="11"/>
  <c r="B927" i="11"/>
  <c r="C927" i="11"/>
  <c r="D927" i="11"/>
  <c r="B928" i="11"/>
  <c r="C928" i="11"/>
  <c r="H928" i="11" s="1"/>
  <c r="D928" i="11"/>
  <c r="B929" i="11"/>
  <c r="C929" i="11"/>
  <c r="D929" i="11"/>
  <c r="B930" i="11"/>
  <c r="C930" i="11"/>
  <c r="D930" i="11"/>
  <c r="B931" i="11"/>
  <c r="C931" i="11"/>
  <c r="D931" i="11"/>
  <c r="B932" i="11"/>
  <c r="C932" i="11"/>
  <c r="H932" i="11" s="1"/>
  <c r="D932" i="11"/>
  <c r="B933" i="11"/>
  <c r="C933" i="11"/>
  <c r="D933" i="11"/>
  <c r="B934" i="11"/>
  <c r="C934" i="11"/>
  <c r="D934" i="11"/>
  <c r="B935" i="11"/>
  <c r="C935" i="11"/>
  <c r="D935" i="11"/>
  <c r="B936" i="11"/>
  <c r="C936" i="11"/>
  <c r="H936" i="11" s="1"/>
  <c r="D936" i="11"/>
  <c r="B937" i="11"/>
  <c r="C937" i="11"/>
  <c r="D937" i="11"/>
  <c r="B938" i="11"/>
  <c r="C938" i="11"/>
  <c r="D938" i="11"/>
  <c r="B939" i="11"/>
  <c r="C939" i="11"/>
  <c r="D939" i="11"/>
  <c r="B940" i="11"/>
  <c r="C940" i="11"/>
  <c r="H940" i="11" s="1"/>
  <c r="D940" i="11"/>
  <c r="B941" i="11"/>
  <c r="C941" i="11"/>
  <c r="D941" i="11"/>
  <c r="B942" i="11"/>
  <c r="C942" i="11"/>
  <c r="D942" i="11"/>
  <c r="B943" i="11"/>
  <c r="C943" i="11"/>
  <c r="D943" i="11"/>
  <c r="B944" i="11"/>
  <c r="C944" i="11"/>
  <c r="H944" i="11" s="1"/>
  <c r="D944" i="11"/>
  <c r="B945" i="11"/>
  <c r="C945" i="11"/>
  <c r="D945" i="11"/>
  <c r="B946" i="11"/>
  <c r="C946" i="11"/>
  <c r="D946" i="11"/>
  <c r="B947" i="11"/>
  <c r="C947" i="11"/>
  <c r="D947" i="11"/>
  <c r="B948" i="11"/>
  <c r="C948" i="11"/>
  <c r="H948" i="11" s="1"/>
  <c r="D948" i="11"/>
  <c r="B949" i="11"/>
  <c r="C949" i="11"/>
  <c r="D949" i="11"/>
  <c r="B950" i="11"/>
  <c r="C950" i="11"/>
  <c r="D950" i="11"/>
  <c r="B951" i="11"/>
  <c r="C951" i="11"/>
  <c r="D951" i="11"/>
  <c r="B952" i="11"/>
  <c r="C952" i="11"/>
  <c r="H952" i="11" s="1"/>
  <c r="D952" i="11"/>
  <c r="B953" i="11"/>
  <c r="C953" i="11"/>
  <c r="D953" i="11"/>
  <c r="B954" i="11"/>
  <c r="C954" i="11"/>
  <c r="D954" i="11"/>
  <c r="B955" i="11"/>
  <c r="C955" i="11"/>
  <c r="D955" i="11"/>
  <c r="B956" i="11"/>
  <c r="C956" i="11"/>
  <c r="H956" i="11" s="1"/>
  <c r="D956" i="11"/>
  <c r="B957" i="11"/>
  <c r="C957" i="11"/>
  <c r="D957" i="11"/>
  <c r="B958" i="11"/>
  <c r="C958" i="11"/>
  <c r="D958" i="11"/>
  <c r="B959" i="11"/>
  <c r="C959" i="11"/>
  <c r="D959" i="11"/>
  <c r="B960" i="11"/>
  <c r="C960" i="11"/>
  <c r="H960" i="11" s="1"/>
  <c r="D960" i="11"/>
  <c r="B961" i="11"/>
  <c r="C961" i="11"/>
  <c r="D961" i="11"/>
  <c r="B962" i="11"/>
  <c r="C962" i="11"/>
  <c r="D962" i="11"/>
  <c r="B963" i="11"/>
  <c r="C963" i="11"/>
  <c r="D963" i="11"/>
  <c r="B964" i="11"/>
  <c r="C964" i="11"/>
  <c r="H964" i="11" s="1"/>
  <c r="D964" i="11"/>
  <c r="B965" i="11"/>
  <c r="C965" i="11"/>
  <c r="D965" i="11"/>
  <c r="B966" i="11"/>
  <c r="C966" i="11"/>
  <c r="D966" i="11"/>
  <c r="B967" i="11"/>
  <c r="C967" i="11"/>
  <c r="D967" i="11"/>
  <c r="B968" i="11"/>
  <c r="C968" i="11"/>
  <c r="H968" i="11" s="1"/>
  <c r="D968" i="11"/>
  <c r="B969" i="11"/>
  <c r="C969" i="11"/>
  <c r="D969" i="11"/>
  <c r="B970" i="11"/>
  <c r="C970" i="11"/>
  <c r="D970" i="11"/>
  <c r="B971" i="11"/>
  <c r="C971" i="11"/>
  <c r="D971" i="11"/>
  <c r="B972" i="11"/>
  <c r="C972" i="11"/>
  <c r="H972" i="11" s="1"/>
  <c r="D972" i="11"/>
  <c r="B973" i="11"/>
  <c r="C973" i="11"/>
  <c r="D973" i="11"/>
  <c r="B974" i="11"/>
  <c r="C974" i="11"/>
  <c r="D974" i="11"/>
  <c r="B975" i="11"/>
  <c r="C975" i="11"/>
  <c r="D975" i="11"/>
  <c r="B976" i="11"/>
  <c r="C976" i="11"/>
  <c r="H976" i="11" s="1"/>
  <c r="D976" i="11"/>
  <c r="B977" i="11"/>
  <c r="C977" i="11"/>
  <c r="D977" i="11"/>
  <c r="B978" i="11"/>
  <c r="C978" i="11"/>
  <c r="D978" i="11"/>
  <c r="B979" i="11"/>
  <c r="C979" i="11"/>
  <c r="D979" i="11"/>
  <c r="B980" i="11"/>
  <c r="C980" i="11"/>
  <c r="H980" i="11" s="1"/>
  <c r="D980" i="11"/>
  <c r="B981" i="11"/>
  <c r="C981" i="11"/>
  <c r="D981" i="11"/>
  <c r="B982" i="11"/>
  <c r="C982" i="11"/>
  <c r="D982" i="11"/>
  <c r="B983" i="11"/>
  <c r="C983" i="11"/>
  <c r="D983" i="11"/>
  <c r="B984" i="11"/>
  <c r="C984" i="11"/>
  <c r="H984" i="11" s="1"/>
  <c r="D984" i="11"/>
  <c r="B985" i="11"/>
  <c r="C985" i="11"/>
  <c r="D985" i="11"/>
  <c r="B986" i="11"/>
  <c r="C986" i="11"/>
  <c r="D986" i="11"/>
  <c r="B987" i="11"/>
  <c r="C987" i="11"/>
  <c r="D987" i="11"/>
  <c r="B988" i="11"/>
  <c r="C988" i="11"/>
  <c r="H988" i="11" s="1"/>
  <c r="D988" i="11"/>
  <c r="B989" i="11"/>
  <c r="C989" i="11"/>
  <c r="D989" i="11"/>
  <c r="B990" i="11"/>
  <c r="C990" i="11"/>
  <c r="D990" i="11"/>
  <c r="B991" i="11"/>
  <c r="C991" i="11"/>
  <c r="D991" i="11"/>
  <c r="B992" i="11"/>
  <c r="C992" i="11"/>
  <c r="H992" i="11" s="1"/>
  <c r="D992" i="11"/>
  <c r="B993" i="11"/>
  <c r="C993" i="11"/>
  <c r="D993" i="11"/>
  <c r="B994" i="11"/>
  <c r="C994" i="11"/>
  <c r="D994" i="11"/>
  <c r="B995" i="11"/>
  <c r="C995" i="11"/>
  <c r="H995" i="11" s="1"/>
  <c r="D995" i="11"/>
  <c r="B996" i="11"/>
  <c r="C996" i="11"/>
  <c r="H996" i="11" s="1"/>
  <c r="D996" i="11"/>
  <c r="B997" i="11"/>
  <c r="C997" i="11"/>
  <c r="D997" i="11"/>
  <c r="B998" i="11"/>
  <c r="C998" i="11"/>
  <c r="D998" i="11"/>
  <c r="B999" i="11"/>
  <c r="C999" i="11"/>
  <c r="H999" i="11" s="1"/>
  <c r="D999" i="11"/>
  <c r="B1000" i="11"/>
  <c r="C1000" i="11"/>
  <c r="H1000" i="11" s="1"/>
  <c r="D1000" i="11"/>
  <c r="B1001" i="11"/>
  <c r="C1001" i="11"/>
  <c r="D1001" i="11"/>
  <c r="B1002" i="11"/>
  <c r="C1002" i="11"/>
  <c r="D1002" i="11"/>
  <c r="B1003" i="11"/>
  <c r="C1003" i="11"/>
  <c r="H1003" i="11" s="1"/>
  <c r="D1003" i="11"/>
  <c r="B1004" i="11"/>
  <c r="C1004" i="11"/>
  <c r="H1004" i="11" s="1"/>
  <c r="D1004" i="11"/>
  <c r="B1005" i="11"/>
  <c r="C1005" i="11"/>
  <c r="D1005" i="11"/>
  <c r="B1006" i="11"/>
  <c r="C1006" i="11"/>
  <c r="D1006" i="11"/>
  <c r="B1007" i="11"/>
  <c r="C1007" i="11"/>
  <c r="H1007" i="11" s="1"/>
  <c r="D1007" i="11"/>
  <c r="B1008" i="11"/>
  <c r="C1008" i="11"/>
  <c r="H1008" i="11" s="1"/>
  <c r="D1008" i="11"/>
  <c r="B1009" i="11"/>
  <c r="C1009" i="11"/>
  <c r="D1009" i="11"/>
  <c r="B1010" i="11"/>
  <c r="C1010" i="11"/>
  <c r="D1010" i="11"/>
  <c r="B1011" i="11"/>
  <c r="C1011" i="11"/>
  <c r="H1011" i="11" s="1"/>
  <c r="D1011" i="11"/>
  <c r="B1012" i="11"/>
  <c r="C1012" i="11"/>
  <c r="H1012" i="11" s="1"/>
  <c r="D1012" i="11"/>
  <c r="B1013" i="11"/>
  <c r="C1013" i="11"/>
  <c r="D1013" i="11"/>
  <c r="B1014" i="11"/>
  <c r="C1014" i="11"/>
  <c r="D1014" i="11"/>
  <c r="B1015" i="11"/>
  <c r="C1015" i="11"/>
  <c r="H1015" i="11" s="1"/>
  <c r="D1015" i="11"/>
  <c r="B1016" i="11"/>
  <c r="C1016" i="11"/>
  <c r="H1016" i="11" s="1"/>
  <c r="D1016" i="11"/>
  <c r="B1017" i="11"/>
  <c r="C1017" i="11"/>
  <c r="D1017" i="11"/>
  <c r="B1018" i="11"/>
  <c r="C1018" i="11"/>
  <c r="D1018" i="11"/>
  <c r="B1019" i="11"/>
  <c r="C1019" i="11"/>
  <c r="H1019" i="11" s="1"/>
  <c r="D1019" i="11"/>
  <c r="B1020" i="11"/>
  <c r="C1020" i="11"/>
  <c r="H1020" i="11" s="1"/>
  <c r="D1020" i="11"/>
  <c r="B1021" i="11"/>
  <c r="C1021" i="11"/>
  <c r="D1021" i="11"/>
  <c r="B1022" i="11"/>
  <c r="C1022" i="11"/>
  <c r="D1022" i="11"/>
  <c r="B1023" i="11"/>
  <c r="C1023" i="11"/>
  <c r="H1023" i="11" s="1"/>
  <c r="D1023" i="11"/>
  <c r="B1024" i="11"/>
  <c r="C1024" i="11"/>
  <c r="H1024" i="11" s="1"/>
  <c r="D1024" i="11"/>
  <c r="B1025" i="11"/>
  <c r="C1025" i="11"/>
  <c r="D1025" i="11"/>
  <c r="B1026" i="11"/>
  <c r="C1026" i="11"/>
  <c r="D1026" i="11"/>
  <c r="B1027" i="11"/>
  <c r="C1027" i="11"/>
  <c r="H1027" i="11" s="1"/>
  <c r="D1027" i="11"/>
  <c r="B1028" i="11"/>
  <c r="C1028" i="11"/>
  <c r="H1028" i="11" s="1"/>
  <c r="D1028" i="11"/>
  <c r="B1029" i="11"/>
  <c r="C1029" i="11"/>
  <c r="D1029" i="11"/>
  <c r="B1030" i="11"/>
  <c r="C1030" i="11"/>
  <c r="D1030" i="11"/>
  <c r="B1031" i="11"/>
  <c r="C1031" i="11"/>
  <c r="H1031" i="11" s="1"/>
  <c r="D1031" i="11"/>
  <c r="B1032" i="11"/>
  <c r="C1032" i="11"/>
  <c r="H1032" i="11" s="1"/>
  <c r="D1032" i="11"/>
  <c r="B1033" i="11"/>
  <c r="C1033" i="11"/>
  <c r="D1033" i="11"/>
  <c r="B1034" i="11"/>
  <c r="C1034" i="11"/>
  <c r="D1034" i="11"/>
  <c r="B1035" i="11"/>
  <c r="C1035" i="11"/>
  <c r="H1035" i="11" s="1"/>
  <c r="D1035" i="11"/>
  <c r="B1036" i="11"/>
  <c r="C1036" i="11"/>
  <c r="H1036" i="11" s="1"/>
  <c r="D1036" i="11"/>
  <c r="B1037" i="11"/>
  <c r="C1037" i="11"/>
  <c r="D1037" i="11"/>
  <c r="B1038" i="11"/>
  <c r="C1038" i="11"/>
  <c r="D1038" i="11"/>
  <c r="B1039" i="11"/>
  <c r="C1039" i="11"/>
  <c r="H1039" i="11" s="1"/>
  <c r="D1039" i="11"/>
  <c r="B1040" i="11"/>
  <c r="C1040" i="11"/>
  <c r="H1040" i="11" s="1"/>
  <c r="D1040" i="11"/>
  <c r="B1041" i="11"/>
  <c r="C1041" i="11"/>
  <c r="D1041" i="11"/>
  <c r="B1042" i="11"/>
  <c r="C1042" i="11"/>
  <c r="D1042" i="11"/>
  <c r="B1043" i="11"/>
  <c r="C1043" i="11"/>
  <c r="H1043" i="11" s="1"/>
  <c r="D1043" i="11"/>
  <c r="B1044" i="11"/>
  <c r="C1044" i="11"/>
  <c r="H1044" i="11" s="1"/>
  <c r="D1044" i="11"/>
  <c r="B1045" i="11"/>
  <c r="C1045" i="11"/>
  <c r="D1045" i="11"/>
  <c r="B1046" i="11"/>
  <c r="C1046" i="11"/>
  <c r="D1046" i="11"/>
  <c r="B1047" i="11"/>
  <c r="C1047" i="11"/>
  <c r="H1047" i="11" s="1"/>
  <c r="D1047" i="11"/>
  <c r="B1048" i="11"/>
  <c r="C1048" i="11"/>
  <c r="H1048" i="11" s="1"/>
  <c r="D1048" i="11"/>
  <c r="B1049" i="11"/>
  <c r="C1049" i="11"/>
  <c r="D1049" i="11"/>
  <c r="B1050" i="11"/>
  <c r="C1050" i="11"/>
  <c r="D1050" i="11"/>
  <c r="B1051" i="11"/>
  <c r="C1051" i="11"/>
  <c r="H1051" i="11" s="1"/>
  <c r="D1051" i="11"/>
  <c r="B1052" i="11"/>
  <c r="C1052" i="11"/>
  <c r="H1052" i="11" s="1"/>
  <c r="D1052" i="11"/>
  <c r="B1053" i="11"/>
  <c r="C1053" i="11"/>
  <c r="D1053" i="11"/>
  <c r="B1054" i="11"/>
  <c r="C1054" i="11"/>
  <c r="D1054" i="11"/>
  <c r="B1055" i="11"/>
  <c r="C1055" i="11"/>
  <c r="H1055" i="11" s="1"/>
  <c r="D1055" i="11"/>
  <c r="B1056" i="11"/>
  <c r="C1056" i="11"/>
  <c r="H1056" i="11" s="1"/>
  <c r="D1056" i="11"/>
  <c r="B1057" i="11"/>
  <c r="C1057" i="11"/>
  <c r="D1057" i="11"/>
  <c r="B1058" i="11"/>
  <c r="C1058" i="11"/>
  <c r="D1058" i="11"/>
  <c r="B1059" i="11"/>
  <c r="C1059" i="11"/>
  <c r="H1059" i="11" s="1"/>
  <c r="D1059" i="11"/>
  <c r="B1060" i="11"/>
  <c r="C1060" i="11"/>
  <c r="H1060" i="11" s="1"/>
  <c r="D1060" i="11"/>
  <c r="B1061" i="11"/>
  <c r="C1061" i="11"/>
  <c r="D1061" i="11"/>
  <c r="B1062" i="11"/>
  <c r="C1062" i="11"/>
  <c r="D1062" i="11"/>
  <c r="B1063" i="11"/>
  <c r="C1063" i="11"/>
  <c r="H1063" i="11" s="1"/>
  <c r="D1063" i="11"/>
  <c r="B1064" i="11"/>
  <c r="C1064" i="11"/>
  <c r="H1064" i="11" s="1"/>
  <c r="D1064" i="11"/>
  <c r="B1065" i="11"/>
  <c r="C1065" i="11"/>
  <c r="D1065" i="11"/>
  <c r="B1066" i="11"/>
  <c r="C1066" i="11"/>
  <c r="D1066" i="11"/>
  <c r="B1067" i="11"/>
  <c r="C1067" i="11"/>
  <c r="H1067" i="11" s="1"/>
  <c r="D1067" i="11"/>
  <c r="B1068" i="11"/>
  <c r="C1068" i="11"/>
  <c r="H1068" i="11" s="1"/>
  <c r="D1068" i="11"/>
  <c r="B1069" i="11"/>
  <c r="C1069" i="11"/>
  <c r="D1069" i="11"/>
  <c r="B1070" i="11"/>
  <c r="C1070" i="11"/>
  <c r="D1070" i="11"/>
  <c r="B1071" i="11"/>
  <c r="C1071" i="11"/>
  <c r="H1071" i="11" s="1"/>
  <c r="D1071" i="11"/>
  <c r="B1072" i="11"/>
  <c r="C1072" i="11"/>
  <c r="H1072" i="11" s="1"/>
  <c r="D1072" i="11"/>
  <c r="B1073" i="11"/>
  <c r="C1073" i="11"/>
  <c r="D1073" i="11"/>
  <c r="B1074" i="11"/>
  <c r="C1074" i="11"/>
  <c r="D1074" i="11"/>
  <c r="B1075" i="11"/>
  <c r="C1075" i="11"/>
  <c r="H1075" i="11" s="1"/>
  <c r="D1075" i="11"/>
  <c r="B1076" i="11"/>
  <c r="C1076" i="11"/>
  <c r="H1076" i="11" s="1"/>
  <c r="D1076" i="11"/>
  <c r="B1077" i="11"/>
  <c r="C1077" i="11"/>
  <c r="H1077" i="11" s="1"/>
  <c r="D1077" i="11"/>
  <c r="B1078" i="11"/>
  <c r="C1078" i="11"/>
  <c r="D1078" i="11"/>
  <c r="B1079" i="11"/>
  <c r="C1079" i="11"/>
  <c r="H1079" i="11" s="1"/>
  <c r="D1079" i="11"/>
  <c r="B1080" i="11"/>
  <c r="C1080" i="11"/>
  <c r="H1080" i="11" s="1"/>
  <c r="D1080" i="11"/>
  <c r="B1081" i="11"/>
  <c r="C1081" i="11"/>
  <c r="H1081" i="11" s="1"/>
  <c r="D1081" i="11"/>
  <c r="B1082" i="11"/>
  <c r="C1082" i="11"/>
  <c r="D1082" i="11"/>
  <c r="B1083" i="11"/>
  <c r="C1083" i="11"/>
  <c r="H1083" i="11" s="1"/>
  <c r="D1083" i="11"/>
  <c r="B1084" i="11"/>
  <c r="C1084" i="11"/>
  <c r="H1084" i="11" s="1"/>
  <c r="D1084" i="11"/>
  <c r="B1085" i="11"/>
  <c r="C1085" i="11"/>
  <c r="H1085" i="11" s="1"/>
  <c r="D1085" i="11"/>
  <c r="B1086" i="11"/>
  <c r="C1086" i="11"/>
  <c r="D1086" i="11"/>
  <c r="B1087" i="11"/>
  <c r="C1087" i="11"/>
  <c r="H1087" i="11" s="1"/>
  <c r="D1087" i="11"/>
  <c r="B1088" i="11"/>
  <c r="C1088" i="11"/>
  <c r="H1088" i="11" s="1"/>
  <c r="D1088" i="11"/>
  <c r="B1089" i="11"/>
  <c r="C1089" i="11"/>
  <c r="H1089" i="11" s="1"/>
  <c r="D1089" i="11"/>
  <c r="B1090" i="11"/>
  <c r="C1090" i="11"/>
  <c r="D1090" i="11"/>
  <c r="B1091" i="11"/>
  <c r="C1091" i="11"/>
  <c r="H1091" i="11" s="1"/>
  <c r="D1091" i="11"/>
  <c r="B1092" i="11"/>
  <c r="C1092" i="11"/>
  <c r="H1092" i="11" s="1"/>
  <c r="D1092" i="11"/>
  <c r="B1093" i="11"/>
  <c r="C1093" i="11"/>
  <c r="H1093" i="11" s="1"/>
  <c r="D1093" i="11"/>
  <c r="B1094" i="11"/>
  <c r="C1094" i="11"/>
  <c r="D1094" i="11"/>
  <c r="B1095" i="11"/>
  <c r="C1095" i="11"/>
  <c r="H1095" i="11" s="1"/>
  <c r="D1095" i="11"/>
  <c r="B1096" i="11"/>
  <c r="C1096" i="11"/>
  <c r="H1096" i="11" s="1"/>
  <c r="D1096" i="11"/>
  <c r="B1097" i="11"/>
  <c r="C1097" i="11"/>
  <c r="H1097" i="11" s="1"/>
  <c r="D1097" i="11"/>
  <c r="B1098" i="11"/>
  <c r="C1098" i="11"/>
  <c r="D1098" i="11"/>
  <c r="B1099" i="11"/>
  <c r="C1099" i="11"/>
  <c r="H1099" i="11" s="1"/>
  <c r="D1099" i="11"/>
  <c r="B1100" i="11"/>
  <c r="C1100" i="11"/>
  <c r="H1100" i="11" s="1"/>
  <c r="D1100" i="11"/>
  <c r="B1101" i="11"/>
  <c r="C1101" i="11"/>
  <c r="H1101" i="11" s="1"/>
  <c r="D1101" i="11"/>
  <c r="B1102" i="11"/>
  <c r="C1102" i="11"/>
  <c r="D1102" i="11"/>
  <c r="B1103" i="11"/>
  <c r="C1103" i="11"/>
  <c r="H1103" i="11" s="1"/>
  <c r="D1103" i="11"/>
  <c r="B1104" i="11"/>
  <c r="C1104" i="11"/>
  <c r="H1104" i="11" s="1"/>
  <c r="D1104" i="11"/>
  <c r="B1105" i="11"/>
  <c r="C1105" i="11"/>
  <c r="H1105" i="11" s="1"/>
  <c r="D1105" i="11"/>
  <c r="B1106" i="11"/>
  <c r="C1106" i="11"/>
  <c r="D1106" i="11"/>
  <c r="B1107" i="11"/>
  <c r="C1107" i="11"/>
  <c r="H1107" i="11" s="1"/>
  <c r="D1107" i="11"/>
  <c r="B1108" i="11"/>
  <c r="C1108" i="11"/>
  <c r="H1108" i="11" s="1"/>
  <c r="D1108" i="11"/>
  <c r="B1109" i="11"/>
  <c r="C1109" i="11"/>
  <c r="H1109" i="11" s="1"/>
  <c r="D1109" i="11"/>
  <c r="B1110" i="11"/>
  <c r="C1110" i="11"/>
  <c r="D1110" i="11"/>
  <c r="B1111" i="11"/>
  <c r="C1111" i="11"/>
  <c r="H1111" i="11" s="1"/>
  <c r="D1111" i="11"/>
  <c r="B1112" i="11"/>
  <c r="C1112" i="11"/>
  <c r="H1112" i="11" s="1"/>
  <c r="D1112" i="11"/>
  <c r="B1113" i="11"/>
  <c r="C1113" i="11"/>
  <c r="H1113" i="11" s="1"/>
  <c r="D1113" i="11"/>
  <c r="B1114" i="11"/>
  <c r="C1114" i="11"/>
  <c r="D1114" i="11"/>
  <c r="B1115" i="11"/>
  <c r="C1115" i="11"/>
  <c r="H1115" i="11" s="1"/>
  <c r="D1115" i="11"/>
  <c r="B1116" i="11"/>
  <c r="C1116" i="11"/>
  <c r="H1116" i="11" s="1"/>
  <c r="D1116" i="11"/>
  <c r="B1117" i="11"/>
  <c r="C1117" i="11"/>
  <c r="H1117" i="11" s="1"/>
  <c r="D1117" i="11"/>
  <c r="B1118" i="11"/>
  <c r="C1118" i="11"/>
  <c r="D1118" i="11"/>
  <c r="B1119" i="11"/>
  <c r="C1119" i="11"/>
  <c r="H1119" i="11" s="1"/>
  <c r="D1119" i="11"/>
  <c r="B1120" i="11"/>
  <c r="C1120" i="11"/>
  <c r="H1120" i="11" s="1"/>
  <c r="D1120" i="11"/>
  <c r="B1121" i="11"/>
  <c r="C1121" i="11"/>
  <c r="H1121" i="11" s="1"/>
  <c r="D1121" i="11"/>
  <c r="B1122" i="11"/>
  <c r="C1122" i="11"/>
  <c r="D1122" i="11"/>
  <c r="B1123" i="11"/>
  <c r="C1123" i="11"/>
  <c r="H1123" i="11" s="1"/>
  <c r="D1123" i="11"/>
  <c r="B1124" i="11"/>
  <c r="C1124" i="11"/>
  <c r="H1124" i="11" s="1"/>
  <c r="D1124" i="11"/>
  <c r="B1125" i="11"/>
  <c r="C1125" i="11"/>
  <c r="H1125" i="11" s="1"/>
  <c r="D1125" i="11"/>
  <c r="B1126" i="11"/>
  <c r="C1126" i="11"/>
  <c r="D1126" i="11"/>
  <c r="B1127" i="11"/>
  <c r="C1127" i="11"/>
  <c r="H1127" i="11" s="1"/>
  <c r="D1127" i="11"/>
  <c r="B1128" i="11"/>
  <c r="C1128" i="11"/>
  <c r="H1128" i="11" s="1"/>
  <c r="D1128" i="11"/>
  <c r="B1129" i="11"/>
  <c r="C1129" i="11"/>
  <c r="H1129" i="11" s="1"/>
  <c r="D1129" i="11"/>
  <c r="B1130" i="11"/>
  <c r="C1130" i="11"/>
  <c r="D1130" i="11"/>
  <c r="B1131" i="11"/>
  <c r="C1131" i="11"/>
  <c r="H1131" i="11" s="1"/>
  <c r="D1131" i="11"/>
  <c r="B1132" i="11"/>
  <c r="C1132" i="11"/>
  <c r="H1132" i="11" s="1"/>
  <c r="D1132" i="11"/>
  <c r="B1133" i="11"/>
  <c r="C1133" i="11"/>
  <c r="H1133" i="11" s="1"/>
  <c r="D1133" i="11"/>
  <c r="B1134" i="11"/>
  <c r="C1134" i="11"/>
  <c r="D1134" i="11"/>
  <c r="B1135" i="11"/>
  <c r="C1135" i="11"/>
  <c r="H1135" i="11" s="1"/>
  <c r="D1135" i="11"/>
  <c r="B1136" i="11"/>
  <c r="C1136" i="11"/>
  <c r="H1136" i="11" s="1"/>
  <c r="D1136" i="11"/>
  <c r="B1137" i="11"/>
  <c r="C1137" i="11"/>
  <c r="H1137" i="11" s="1"/>
  <c r="D1137" i="11"/>
  <c r="B1138" i="11"/>
  <c r="C1138" i="11"/>
  <c r="D1138" i="11"/>
  <c r="B1139" i="11"/>
  <c r="C1139" i="11"/>
  <c r="H1139" i="11" s="1"/>
  <c r="D1139" i="11"/>
  <c r="B1140" i="11"/>
  <c r="C1140" i="11"/>
  <c r="H1140" i="11" s="1"/>
  <c r="D1140" i="11"/>
  <c r="B1141" i="11"/>
  <c r="C1141" i="11"/>
  <c r="H1141" i="11" s="1"/>
  <c r="D1141" i="11"/>
  <c r="B1142" i="11"/>
  <c r="C1142" i="11"/>
  <c r="D1142" i="11"/>
  <c r="B1143" i="11"/>
  <c r="C1143" i="11"/>
  <c r="H1143" i="11" s="1"/>
  <c r="D1143" i="11"/>
  <c r="B1144" i="11"/>
  <c r="C1144" i="11"/>
  <c r="H1144" i="11" s="1"/>
  <c r="D1144" i="11"/>
  <c r="B1145" i="11"/>
  <c r="C1145" i="11"/>
  <c r="H1145" i="11" s="1"/>
  <c r="D1145" i="11"/>
  <c r="B1146" i="11"/>
  <c r="C1146" i="11"/>
  <c r="D1146" i="11"/>
  <c r="B1147" i="11"/>
  <c r="C1147" i="11"/>
  <c r="H1147" i="11" s="1"/>
  <c r="D1147" i="11"/>
  <c r="B1148" i="11"/>
  <c r="C1148" i="11"/>
  <c r="H1148" i="11" s="1"/>
  <c r="D1148" i="11"/>
  <c r="B1149" i="11"/>
  <c r="C1149" i="11"/>
  <c r="H1149" i="11" s="1"/>
  <c r="D1149" i="11"/>
  <c r="B1150" i="11"/>
  <c r="C1150" i="11"/>
  <c r="D1150" i="11"/>
  <c r="B1151" i="11"/>
  <c r="C1151" i="11"/>
  <c r="H1151" i="11" s="1"/>
  <c r="D1151" i="11"/>
  <c r="B1152" i="11"/>
  <c r="C1152" i="11"/>
  <c r="H1152" i="11" s="1"/>
  <c r="D1152" i="11"/>
  <c r="B1153" i="11"/>
  <c r="C1153" i="11"/>
  <c r="H1153" i="11" s="1"/>
  <c r="D1153" i="11"/>
  <c r="B1154" i="11"/>
  <c r="C1154" i="11"/>
  <c r="D1154" i="11"/>
  <c r="B1155" i="11"/>
  <c r="C1155" i="11"/>
  <c r="H1155" i="11" s="1"/>
  <c r="D1155" i="11"/>
  <c r="B1156" i="11"/>
  <c r="C1156" i="11"/>
  <c r="H1156" i="11" s="1"/>
  <c r="D1156" i="11"/>
  <c r="B1157" i="11"/>
  <c r="C1157" i="11"/>
  <c r="H1157" i="11" s="1"/>
  <c r="D1157" i="11"/>
  <c r="B1158" i="11"/>
  <c r="C1158" i="11"/>
  <c r="D1158" i="11"/>
  <c r="B1159" i="11"/>
  <c r="C1159" i="11"/>
  <c r="H1159" i="11" s="1"/>
  <c r="D1159" i="11"/>
  <c r="B1160" i="11"/>
  <c r="C1160" i="11"/>
  <c r="H1160" i="11" s="1"/>
  <c r="D1160" i="11"/>
  <c r="B1161" i="11"/>
  <c r="C1161" i="11"/>
  <c r="H1161" i="11" s="1"/>
  <c r="D1161" i="11"/>
  <c r="B1162" i="11"/>
  <c r="C1162" i="11"/>
  <c r="D1162" i="11"/>
  <c r="B1163" i="11"/>
  <c r="C1163" i="11"/>
  <c r="H1163" i="11" s="1"/>
  <c r="D1163" i="11"/>
  <c r="B1164" i="11"/>
  <c r="C1164" i="11"/>
  <c r="H1164" i="11" s="1"/>
  <c r="D1164" i="11"/>
  <c r="B1165" i="11"/>
  <c r="C1165" i="11"/>
  <c r="H1165" i="11" s="1"/>
  <c r="D1165" i="11"/>
  <c r="B1166" i="11"/>
  <c r="C1166" i="11"/>
  <c r="D1166" i="11"/>
  <c r="B1167" i="11"/>
  <c r="C1167" i="11"/>
  <c r="H1167" i="11" s="1"/>
  <c r="D1167" i="11"/>
  <c r="B1168" i="11"/>
  <c r="C1168" i="11"/>
  <c r="H1168" i="11" s="1"/>
  <c r="D1168" i="11"/>
  <c r="B1169" i="11"/>
  <c r="C1169" i="11"/>
  <c r="H1169" i="11" s="1"/>
  <c r="D1169" i="11"/>
  <c r="B1170" i="11"/>
  <c r="C1170" i="11"/>
  <c r="D1170" i="11"/>
  <c r="B1171" i="11"/>
  <c r="C1171" i="11"/>
  <c r="D1171" i="11"/>
  <c r="B1172" i="11"/>
  <c r="C1172" i="11"/>
  <c r="H1172" i="11" s="1"/>
  <c r="D1172" i="11"/>
  <c r="B1173" i="11"/>
  <c r="C1173" i="11"/>
  <c r="H1173" i="11" s="1"/>
  <c r="D1173" i="11"/>
  <c r="B1174" i="11"/>
  <c r="C1174" i="11"/>
  <c r="D1174" i="11"/>
  <c r="B1175" i="11"/>
  <c r="C1175" i="11"/>
  <c r="D1175" i="11"/>
  <c r="B1176" i="11"/>
  <c r="C1176" i="11"/>
  <c r="H1176" i="11" s="1"/>
  <c r="D1176" i="11"/>
  <c r="B1177" i="11"/>
  <c r="C1177" i="11"/>
  <c r="H1177" i="11" s="1"/>
  <c r="D1177" i="11"/>
  <c r="B1178" i="11"/>
  <c r="C1178" i="11"/>
  <c r="D1178" i="11"/>
  <c r="B1179" i="11"/>
  <c r="C1179" i="11"/>
  <c r="D1179" i="11"/>
  <c r="B1180" i="11"/>
  <c r="C1180" i="11"/>
  <c r="H1180" i="11" s="1"/>
  <c r="D1180" i="11"/>
  <c r="B1181" i="11"/>
  <c r="C1181" i="11"/>
  <c r="H1181" i="11" s="1"/>
  <c r="D1181" i="11"/>
  <c r="B1182" i="11"/>
  <c r="C1182" i="11"/>
  <c r="D1182" i="11"/>
  <c r="B1183" i="11"/>
  <c r="C1183" i="11"/>
  <c r="D1183" i="11"/>
  <c r="B1184" i="11"/>
  <c r="C1184" i="11"/>
  <c r="H1184" i="11" s="1"/>
  <c r="D1184" i="11"/>
  <c r="B1185" i="11"/>
  <c r="C1185" i="11"/>
  <c r="H1185" i="11" s="1"/>
  <c r="D1185" i="11"/>
  <c r="B1186" i="11"/>
  <c r="C1186" i="11"/>
  <c r="D1186" i="11"/>
  <c r="B1187" i="11"/>
  <c r="C1187" i="11"/>
  <c r="D1187" i="11"/>
  <c r="B1188" i="11"/>
  <c r="C1188" i="11"/>
  <c r="H1188" i="11" s="1"/>
  <c r="D1188" i="11"/>
  <c r="B1189" i="11"/>
  <c r="C1189" i="11"/>
  <c r="H1189" i="11" s="1"/>
  <c r="D1189" i="11"/>
  <c r="B1190" i="11"/>
  <c r="C1190" i="11"/>
  <c r="D1190" i="11"/>
  <c r="B1191" i="11"/>
  <c r="C1191" i="11"/>
  <c r="D1191" i="11"/>
  <c r="B1192" i="11"/>
  <c r="C1192" i="11"/>
  <c r="H1192" i="11" s="1"/>
  <c r="D1192" i="11"/>
  <c r="B1193" i="11"/>
  <c r="C1193" i="11"/>
  <c r="H1193" i="11" s="1"/>
  <c r="D1193" i="11"/>
  <c r="B1194" i="11"/>
  <c r="C1194" i="11"/>
  <c r="D1194" i="11"/>
  <c r="B1195" i="11"/>
  <c r="C1195" i="11"/>
  <c r="D1195" i="11"/>
  <c r="B1196" i="11"/>
  <c r="C1196" i="11"/>
  <c r="H1196" i="11" s="1"/>
  <c r="D1196" i="11"/>
  <c r="B1197" i="11"/>
  <c r="C1197" i="11"/>
  <c r="H1197" i="11" s="1"/>
  <c r="D1197" i="11"/>
  <c r="B1198" i="11"/>
  <c r="C1198" i="11"/>
  <c r="D1198" i="11"/>
  <c r="B1199" i="11"/>
  <c r="C1199" i="11"/>
  <c r="D1199" i="11"/>
  <c r="B1200" i="11"/>
  <c r="C1200" i="11"/>
  <c r="H1200" i="11" s="1"/>
  <c r="D1200" i="11"/>
  <c r="B1201" i="11"/>
  <c r="C1201" i="11"/>
  <c r="H1201" i="11" s="1"/>
  <c r="D1201" i="11"/>
  <c r="B1202" i="11"/>
  <c r="C1202" i="11"/>
  <c r="D1202" i="11"/>
  <c r="B1203" i="11"/>
  <c r="C1203" i="11"/>
  <c r="D1203" i="11"/>
  <c r="B1204" i="11"/>
  <c r="C1204" i="11"/>
  <c r="H1204" i="11" s="1"/>
  <c r="D1204" i="11"/>
  <c r="B1205" i="11"/>
  <c r="C1205" i="11"/>
  <c r="H1205" i="11" s="1"/>
  <c r="D1205" i="11"/>
  <c r="B1206" i="11"/>
  <c r="C1206" i="11"/>
  <c r="D1206" i="11"/>
  <c r="B1207" i="11"/>
  <c r="C1207" i="11"/>
  <c r="D1207" i="11"/>
  <c r="B1208" i="11"/>
  <c r="C1208" i="11"/>
  <c r="H1208" i="11" s="1"/>
  <c r="D1208" i="11"/>
  <c r="B1209" i="11"/>
  <c r="C1209" i="11"/>
  <c r="H1209" i="11" s="1"/>
  <c r="D1209" i="11"/>
  <c r="B1210" i="11"/>
  <c r="C1210" i="11"/>
  <c r="D1210" i="11"/>
  <c r="B1211" i="11"/>
  <c r="C1211" i="11"/>
  <c r="D1211" i="11"/>
  <c r="B1212" i="11"/>
  <c r="C1212" i="11"/>
  <c r="H1212" i="11" s="1"/>
  <c r="D1212" i="11"/>
  <c r="B1213" i="11"/>
  <c r="C1213" i="11"/>
  <c r="H1213" i="11" s="1"/>
  <c r="D1213" i="11"/>
  <c r="B1214" i="11"/>
  <c r="C1214" i="11"/>
  <c r="D1214" i="11"/>
  <c r="B1215" i="11"/>
  <c r="C1215" i="11"/>
  <c r="D1215" i="11"/>
  <c r="B1216" i="11"/>
  <c r="C1216" i="11"/>
  <c r="H1216" i="11" s="1"/>
  <c r="D1216" i="11"/>
  <c r="B1217" i="11"/>
  <c r="C1217" i="11"/>
  <c r="H1217" i="11" s="1"/>
  <c r="D1217" i="11"/>
  <c r="B1218" i="11"/>
  <c r="C1218" i="11"/>
  <c r="D1218" i="11"/>
  <c r="B1219" i="11"/>
  <c r="C1219" i="11"/>
  <c r="D1219" i="11"/>
  <c r="B1220" i="11"/>
  <c r="C1220" i="11"/>
  <c r="H1220" i="11" s="1"/>
  <c r="D1220" i="11"/>
  <c r="B1221" i="11"/>
  <c r="C1221" i="11"/>
  <c r="H1221" i="11" s="1"/>
  <c r="D1221" i="11"/>
  <c r="B1222" i="11"/>
  <c r="C1222" i="11"/>
  <c r="D1222" i="11"/>
  <c r="B1223" i="11"/>
  <c r="C1223" i="11"/>
  <c r="D1223" i="11"/>
  <c r="B1224" i="11"/>
  <c r="C1224" i="11"/>
  <c r="H1224" i="11" s="1"/>
  <c r="D1224" i="11"/>
  <c r="B1225" i="11"/>
  <c r="C1225" i="11"/>
  <c r="H1225" i="11" s="1"/>
  <c r="D1225" i="11"/>
  <c r="B1226" i="11"/>
  <c r="C1226" i="11"/>
  <c r="D1226" i="11"/>
  <c r="B1227" i="11"/>
  <c r="C1227" i="11"/>
  <c r="D1227" i="11"/>
  <c r="B1228" i="11"/>
  <c r="C1228" i="11"/>
  <c r="H1228" i="11" s="1"/>
  <c r="D1228" i="11"/>
  <c r="B1229" i="11"/>
  <c r="C1229" i="11"/>
  <c r="H1229" i="11" s="1"/>
  <c r="D1229" i="11"/>
  <c r="B1230" i="11"/>
  <c r="C1230" i="11"/>
  <c r="D1230" i="11"/>
  <c r="B1231" i="11"/>
  <c r="C1231" i="11"/>
  <c r="D1231" i="11"/>
  <c r="B1232" i="11"/>
  <c r="C1232" i="11"/>
  <c r="H1232" i="11" s="1"/>
  <c r="D1232" i="11"/>
  <c r="B1233" i="11"/>
  <c r="C1233" i="11"/>
  <c r="H1233" i="11" s="1"/>
  <c r="D1233" i="11"/>
  <c r="B1234" i="11"/>
  <c r="C1234" i="11"/>
  <c r="D1234" i="11"/>
  <c r="B1235" i="11"/>
  <c r="C1235" i="11"/>
  <c r="D1235" i="11"/>
  <c r="B1236" i="11"/>
  <c r="C1236" i="11"/>
  <c r="H1236" i="11" s="1"/>
  <c r="D1236" i="11"/>
  <c r="B1237" i="11"/>
  <c r="C1237" i="11"/>
  <c r="H1237" i="11" s="1"/>
  <c r="D1237" i="11"/>
  <c r="B1238" i="11"/>
  <c r="C1238" i="11"/>
  <c r="D1238" i="11"/>
  <c r="B1239" i="11"/>
  <c r="C1239" i="11"/>
  <c r="D1239" i="11"/>
  <c r="B1240" i="11"/>
  <c r="C1240" i="11"/>
  <c r="H1240" i="11" s="1"/>
  <c r="D1240" i="11"/>
  <c r="B1241" i="11"/>
  <c r="C1241" i="11"/>
  <c r="H1241" i="11" s="1"/>
  <c r="D1241" i="11"/>
  <c r="B1242" i="11"/>
  <c r="C1242" i="11"/>
  <c r="D1242" i="11"/>
  <c r="B1243" i="11"/>
  <c r="C1243" i="11"/>
  <c r="D1243" i="11"/>
  <c r="B1244" i="11"/>
  <c r="C1244" i="11"/>
  <c r="H1244" i="11" s="1"/>
  <c r="D1244" i="11"/>
  <c r="B1245" i="11"/>
  <c r="C1245" i="11"/>
  <c r="H1245" i="11" s="1"/>
  <c r="D1245" i="11"/>
  <c r="B1246" i="11"/>
  <c r="C1246" i="11"/>
  <c r="D1246" i="11"/>
  <c r="B1247" i="11"/>
  <c r="C1247" i="11"/>
  <c r="D1247" i="11"/>
  <c r="B1248" i="11"/>
  <c r="C1248" i="11"/>
  <c r="H1248" i="11" s="1"/>
  <c r="D1248" i="11"/>
  <c r="B1249" i="11"/>
  <c r="C1249" i="11"/>
  <c r="H1249" i="11" s="1"/>
  <c r="D1249" i="11"/>
  <c r="B1250" i="11"/>
  <c r="C1250" i="11"/>
  <c r="D1250" i="11"/>
  <c r="B1251" i="11"/>
  <c r="C1251" i="11"/>
  <c r="D1251" i="11"/>
  <c r="B1252" i="11"/>
  <c r="C1252" i="11"/>
  <c r="H1252" i="11" s="1"/>
  <c r="D1252" i="11"/>
  <c r="B1253" i="11"/>
  <c r="C1253" i="11"/>
  <c r="H1253" i="11" s="1"/>
  <c r="D1253" i="11"/>
  <c r="B1254" i="11"/>
  <c r="C1254" i="11"/>
  <c r="D1254" i="11"/>
  <c r="B1255" i="11"/>
  <c r="C1255" i="11"/>
  <c r="D1255" i="11"/>
  <c r="B1256" i="11"/>
  <c r="C1256" i="11"/>
  <c r="H1256" i="11" s="1"/>
  <c r="D1256" i="11"/>
  <c r="B1257" i="11"/>
  <c r="C1257" i="11"/>
  <c r="H1257" i="11" s="1"/>
  <c r="D1257" i="11"/>
  <c r="B1258" i="11"/>
  <c r="C1258" i="11"/>
  <c r="D1258" i="11"/>
  <c r="B1259" i="11"/>
  <c r="C1259" i="11"/>
  <c r="D1259" i="11"/>
  <c r="B1260" i="11"/>
  <c r="C1260" i="11"/>
  <c r="H1260" i="11" s="1"/>
  <c r="D1260" i="11"/>
  <c r="B1261" i="11"/>
  <c r="C1261" i="11"/>
  <c r="H1261" i="11" s="1"/>
  <c r="D1261" i="11"/>
  <c r="B1262" i="11"/>
  <c r="C1262" i="11"/>
  <c r="D1262" i="11"/>
  <c r="B1263" i="11"/>
  <c r="C1263" i="11"/>
  <c r="D1263" i="11"/>
  <c r="B1264" i="11"/>
  <c r="C1264" i="11"/>
  <c r="H1264" i="11" s="1"/>
  <c r="D1264" i="11"/>
  <c r="B1265" i="11"/>
  <c r="C1265" i="11"/>
  <c r="H1265" i="11" s="1"/>
  <c r="D1265" i="11"/>
  <c r="B1266" i="11"/>
  <c r="C1266" i="11"/>
  <c r="D1266" i="11"/>
  <c r="B1267" i="11"/>
  <c r="C1267" i="11"/>
  <c r="D1267" i="11"/>
  <c r="B1268" i="11"/>
  <c r="C1268" i="11"/>
  <c r="H1268" i="11" s="1"/>
  <c r="D1268" i="11"/>
  <c r="B1269" i="11"/>
  <c r="C1269" i="11"/>
  <c r="H1269" i="11" s="1"/>
  <c r="D1269" i="11"/>
  <c r="B1270" i="11"/>
  <c r="C1270" i="11"/>
  <c r="D1270" i="11"/>
  <c r="B1271" i="11"/>
  <c r="C1271" i="11"/>
  <c r="D1271" i="11"/>
  <c r="B1272" i="11"/>
  <c r="C1272" i="11"/>
  <c r="H1272" i="11" s="1"/>
  <c r="D1272" i="11"/>
  <c r="B1273" i="11"/>
  <c r="C1273" i="11"/>
  <c r="H1273" i="11" s="1"/>
  <c r="D1273" i="11"/>
  <c r="B1274" i="11"/>
  <c r="C1274" i="11"/>
  <c r="D1274" i="11"/>
  <c r="B1275" i="11"/>
  <c r="C1275" i="11"/>
  <c r="D1275" i="11"/>
  <c r="B1276" i="11"/>
  <c r="C1276" i="11"/>
  <c r="H1276" i="11" s="1"/>
  <c r="D1276" i="11"/>
  <c r="B1277" i="11"/>
  <c r="C1277" i="11"/>
  <c r="H1277" i="11" s="1"/>
  <c r="D1277" i="11"/>
  <c r="B1278" i="11"/>
  <c r="C1278" i="11"/>
  <c r="D1278" i="11"/>
  <c r="B1279" i="11"/>
  <c r="C1279" i="11"/>
  <c r="D1279" i="11"/>
  <c r="B1280" i="11"/>
  <c r="C1280" i="11"/>
  <c r="H1280" i="11" s="1"/>
  <c r="D1280" i="11"/>
  <c r="B1281" i="11"/>
  <c r="C1281" i="11"/>
  <c r="H1281" i="11" s="1"/>
  <c r="D1281" i="11"/>
  <c r="B1282" i="11"/>
  <c r="C1282" i="11"/>
  <c r="D1282" i="11"/>
  <c r="B1283" i="11"/>
  <c r="C1283" i="11"/>
  <c r="D1283" i="11"/>
  <c r="B1284" i="11"/>
  <c r="C1284" i="11"/>
  <c r="H1284" i="11" s="1"/>
  <c r="D1284" i="11"/>
  <c r="B1285" i="11"/>
  <c r="C1285" i="11"/>
  <c r="H1285" i="11" s="1"/>
  <c r="D1285" i="11"/>
  <c r="B1286" i="11"/>
  <c r="C1286" i="11"/>
  <c r="D1286" i="11"/>
  <c r="B1287" i="11"/>
  <c r="C1287" i="11"/>
  <c r="D1287" i="11"/>
  <c r="B1288" i="11"/>
  <c r="C1288" i="11"/>
  <c r="H1288" i="11" s="1"/>
  <c r="D1288" i="11"/>
  <c r="B1289" i="11"/>
  <c r="C1289" i="11"/>
  <c r="H1289" i="11" s="1"/>
  <c r="D1289" i="11"/>
  <c r="B1290" i="11"/>
  <c r="C1290" i="11"/>
  <c r="D1290" i="11"/>
  <c r="B1291" i="11"/>
  <c r="C1291" i="11"/>
  <c r="D1291" i="11"/>
  <c r="B1292" i="11"/>
  <c r="C1292" i="11"/>
  <c r="H1292" i="11" s="1"/>
  <c r="D1292" i="11"/>
  <c r="B1293" i="11"/>
  <c r="C1293" i="11"/>
  <c r="H1293" i="11" s="1"/>
  <c r="D1293" i="11"/>
  <c r="B1294" i="11"/>
  <c r="C1294" i="11"/>
  <c r="D1294" i="11"/>
  <c r="B1295" i="11"/>
  <c r="C1295" i="11"/>
  <c r="D1295" i="11"/>
  <c r="B1296" i="11"/>
  <c r="C1296" i="11"/>
  <c r="H1296" i="11" s="1"/>
  <c r="D1296" i="11"/>
  <c r="B1297" i="11"/>
  <c r="C1297" i="11"/>
  <c r="H1297" i="11" s="1"/>
  <c r="D1297" i="11"/>
  <c r="B1298" i="11"/>
  <c r="C1298" i="11"/>
  <c r="D1298" i="11"/>
  <c r="B1299" i="11"/>
  <c r="C1299" i="11"/>
  <c r="D1299" i="11"/>
  <c r="B1300" i="11"/>
  <c r="C1300" i="11"/>
  <c r="H1300" i="11" s="1"/>
  <c r="D1300" i="11"/>
  <c r="B1301" i="11"/>
  <c r="C1301" i="11"/>
  <c r="H1301" i="11" s="1"/>
  <c r="D1301" i="11"/>
  <c r="B1302" i="11"/>
  <c r="C1302" i="11"/>
  <c r="D1302" i="11"/>
  <c r="B1303" i="11"/>
  <c r="C1303" i="11"/>
  <c r="D1303" i="11"/>
  <c r="B1304" i="11"/>
  <c r="C1304" i="11"/>
  <c r="H1304" i="11" s="1"/>
  <c r="D1304" i="11"/>
  <c r="B1305" i="11"/>
  <c r="C1305" i="11"/>
  <c r="H1305" i="11" s="1"/>
  <c r="D1305" i="11"/>
  <c r="B1306" i="11"/>
  <c r="C1306" i="11"/>
  <c r="D1306" i="11"/>
  <c r="B1307" i="11"/>
  <c r="C1307" i="11"/>
  <c r="D1307" i="11"/>
  <c r="B1308" i="11"/>
  <c r="C1308" i="11"/>
  <c r="H1308" i="11" s="1"/>
  <c r="D1308" i="11"/>
  <c r="B1309" i="11"/>
  <c r="C1309" i="11"/>
  <c r="H1309" i="11" s="1"/>
  <c r="D1309" i="11"/>
  <c r="B1310" i="11"/>
  <c r="C1310" i="11"/>
  <c r="D1310" i="11"/>
  <c r="B1311" i="11"/>
  <c r="C1311" i="11"/>
  <c r="D1311" i="11"/>
  <c r="B1312" i="11"/>
  <c r="C1312" i="11"/>
  <c r="H1312" i="11" s="1"/>
  <c r="D1312" i="11"/>
  <c r="B1313" i="11"/>
  <c r="C1313" i="11"/>
  <c r="H1313" i="11" s="1"/>
  <c r="D1313" i="11"/>
  <c r="B1314" i="11"/>
  <c r="C1314" i="11"/>
  <c r="D1314" i="11"/>
  <c r="B1315" i="11"/>
  <c r="C1315" i="11"/>
  <c r="D1315" i="11"/>
  <c r="B1316" i="11"/>
  <c r="C1316" i="11"/>
  <c r="H1316" i="11" s="1"/>
  <c r="D1316" i="11"/>
  <c r="B1317" i="11"/>
  <c r="C1317" i="11"/>
  <c r="H1317" i="11" s="1"/>
  <c r="D1317" i="11"/>
  <c r="B1318" i="11"/>
  <c r="C1318" i="11"/>
  <c r="D1318" i="11"/>
  <c r="B1319" i="11"/>
  <c r="C1319" i="11"/>
  <c r="D1319" i="11"/>
  <c r="B1320" i="11"/>
  <c r="C1320" i="11"/>
  <c r="H1320" i="11" s="1"/>
  <c r="D1320" i="11"/>
  <c r="B1321" i="11"/>
  <c r="C1321" i="11"/>
  <c r="H1321" i="11" s="1"/>
  <c r="D1321" i="11"/>
  <c r="B1322" i="11"/>
  <c r="C1322" i="11"/>
  <c r="D1322" i="11"/>
  <c r="B1323" i="11"/>
  <c r="C1323" i="11"/>
  <c r="D1323" i="11"/>
  <c r="B1324" i="11"/>
  <c r="C1324" i="11"/>
  <c r="H1324" i="11" s="1"/>
  <c r="D1324" i="11"/>
  <c r="B1325" i="11"/>
  <c r="C1325" i="11"/>
  <c r="H1325" i="11" s="1"/>
  <c r="D1325" i="11"/>
  <c r="B1326" i="11"/>
  <c r="C1326" i="11"/>
  <c r="D1326" i="11"/>
  <c r="B1327" i="11"/>
  <c r="C1327" i="11"/>
  <c r="D1327" i="11"/>
  <c r="B1328" i="11"/>
  <c r="C1328" i="11"/>
  <c r="H1328" i="11" s="1"/>
  <c r="D1328" i="11"/>
  <c r="B1329" i="11"/>
  <c r="C1329" i="11"/>
  <c r="H1329" i="11" s="1"/>
  <c r="D1329" i="11"/>
  <c r="B1330" i="11"/>
  <c r="C1330" i="11"/>
  <c r="D1330" i="11"/>
  <c r="B1331" i="11"/>
  <c r="C1331" i="11"/>
  <c r="D1331" i="11"/>
  <c r="B1332" i="11"/>
  <c r="C1332" i="11"/>
  <c r="H1332" i="11" s="1"/>
  <c r="D1332" i="11"/>
  <c r="B1333" i="11"/>
  <c r="C1333" i="11"/>
  <c r="H1333" i="11" s="1"/>
  <c r="D1333" i="11"/>
  <c r="B1334" i="11"/>
  <c r="C1334" i="11"/>
  <c r="D1334" i="11"/>
  <c r="B1335" i="11"/>
  <c r="C1335" i="11"/>
  <c r="D1335" i="11"/>
  <c r="B1336" i="11"/>
  <c r="C1336" i="11"/>
  <c r="H1336" i="11" s="1"/>
  <c r="D1336" i="11"/>
  <c r="B1337" i="11"/>
  <c r="C1337" i="11"/>
  <c r="H1337" i="11" s="1"/>
  <c r="D1337" i="11"/>
  <c r="B1338" i="11"/>
  <c r="C1338" i="11"/>
  <c r="D1338" i="11"/>
  <c r="B1339" i="11"/>
  <c r="C1339" i="11"/>
  <c r="D1339" i="11"/>
  <c r="B1340" i="11"/>
  <c r="C1340" i="11"/>
  <c r="H1340" i="11" s="1"/>
  <c r="D1340" i="11"/>
  <c r="B1341" i="11"/>
  <c r="C1341" i="11"/>
  <c r="H1341" i="11" s="1"/>
  <c r="D1341" i="11"/>
  <c r="B1342" i="11"/>
  <c r="C1342" i="11"/>
  <c r="D1342" i="11"/>
  <c r="B1343" i="11"/>
  <c r="C1343" i="11"/>
  <c r="D1343" i="11"/>
  <c r="B1344" i="11"/>
  <c r="C1344" i="11"/>
  <c r="H1344" i="11" s="1"/>
  <c r="D1344" i="11"/>
  <c r="B1345" i="11"/>
  <c r="C1345" i="11"/>
  <c r="H1345" i="11" s="1"/>
  <c r="D1345" i="11"/>
  <c r="B1346" i="11"/>
  <c r="C1346" i="11"/>
  <c r="D1346" i="11"/>
  <c r="B1347" i="11"/>
  <c r="C1347" i="11"/>
  <c r="D1347" i="11"/>
  <c r="B1348" i="11"/>
  <c r="C1348" i="11"/>
  <c r="H1348" i="11" s="1"/>
  <c r="D1348" i="11"/>
  <c r="B1349" i="11"/>
  <c r="C1349" i="11"/>
  <c r="H1349" i="11" s="1"/>
  <c r="D1349" i="11"/>
  <c r="B1350" i="11"/>
  <c r="C1350" i="11"/>
  <c r="D1350" i="11"/>
  <c r="B1351" i="11"/>
  <c r="C1351" i="11"/>
  <c r="D1351" i="11"/>
  <c r="B1352" i="11"/>
  <c r="C1352" i="11"/>
  <c r="H1352" i="11" s="1"/>
  <c r="D1352" i="11"/>
  <c r="B1353" i="11"/>
  <c r="C1353" i="11"/>
  <c r="H1353" i="11" s="1"/>
  <c r="D1353" i="11"/>
  <c r="B1354" i="11"/>
  <c r="C1354" i="11"/>
  <c r="D1354" i="11"/>
  <c r="B1355" i="11"/>
  <c r="C1355" i="11"/>
  <c r="D1355" i="11"/>
  <c r="B1356" i="11"/>
  <c r="C1356" i="11"/>
  <c r="H1356" i="11" s="1"/>
  <c r="D1356" i="11"/>
  <c r="B1357" i="11"/>
  <c r="C1357" i="11"/>
  <c r="H1357" i="11" s="1"/>
  <c r="D1357" i="11"/>
  <c r="B1358" i="11"/>
  <c r="C1358" i="11"/>
  <c r="D1358" i="11"/>
  <c r="B1359" i="11"/>
  <c r="C1359" i="11"/>
  <c r="D1359" i="11"/>
  <c r="B1360" i="11"/>
  <c r="C1360" i="11"/>
  <c r="H1360" i="11" s="1"/>
  <c r="D1360" i="11"/>
  <c r="B1361" i="11"/>
  <c r="C1361" i="11"/>
  <c r="H1361" i="11" s="1"/>
  <c r="D1361" i="11"/>
  <c r="B1362" i="11"/>
  <c r="C1362" i="11"/>
  <c r="D1362" i="11"/>
  <c r="B1363" i="11"/>
  <c r="C1363" i="11"/>
  <c r="D1363" i="11"/>
  <c r="B1364" i="11"/>
  <c r="C1364" i="11"/>
  <c r="H1364" i="11" s="1"/>
  <c r="D1364" i="11"/>
  <c r="B1365" i="11"/>
  <c r="C1365" i="11"/>
  <c r="H1365" i="11" s="1"/>
  <c r="D1365" i="11"/>
  <c r="B1366" i="11"/>
  <c r="C1366" i="11"/>
  <c r="D1366" i="11"/>
  <c r="B1367" i="11"/>
  <c r="C1367" i="11"/>
  <c r="D1367" i="11"/>
  <c r="B1368" i="11"/>
  <c r="C1368" i="11"/>
  <c r="H1368" i="11" s="1"/>
  <c r="D1368" i="11"/>
  <c r="B1369" i="11"/>
  <c r="C1369" i="11"/>
  <c r="H1369" i="11" s="1"/>
  <c r="D1369" i="11"/>
  <c r="B1370" i="11"/>
  <c r="C1370" i="11"/>
  <c r="D1370" i="11"/>
  <c r="B1371" i="11"/>
  <c r="C1371" i="11"/>
  <c r="D1371" i="11"/>
  <c r="B1372" i="11"/>
  <c r="C1372" i="11"/>
  <c r="H1372" i="11" s="1"/>
  <c r="D1372" i="11"/>
  <c r="B1373" i="11"/>
  <c r="C1373" i="11"/>
  <c r="H1373" i="11" s="1"/>
  <c r="D1373" i="11"/>
  <c r="B1374" i="11"/>
  <c r="C1374" i="11"/>
  <c r="D1374" i="11"/>
  <c r="B1375" i="11"/>
  <c r="C1375" i="11"/>
  <c r="D1375" i="11"/>
  <c r="B1376" i="11"/>
  <c r="C1376" i="11"/>
  <c r="H1376" i="11" s="1"/>
  <c r="D1376" i="11"/>
  <c r="B1377" i="11"/>
  <c r="C1377" i="11"/>
  <c r="H1377" i="11" s="1"/>
  <c r="D1377" i="11"/>
  <c r="B1378" i="11"/>
  <c r="C1378" i="11"/>
  <c r="D1378" i="11"/>
  <c r="B1379" i="11"/>
  <c r="C1379" i="11"/>
  <c r="D1379" i="11"/>
  <c r="B1380" i="11"/>
  <c r="C1380" i="11"/>
  <c r="H1380" i="11" s="1"/>
  <c r="D1380" i="11"/>
  <c r="B1381" i="11"/>
  <c r="C1381" i="11"/>
  <c r="H1381" i="11" s="1"/>
  <c r="D1381" i="11"/>
  <c r="B1382" i="11"/>
  <c r="C1382" i="11"/>
  <c r="D1382" i="11"/>
  <c r="B1383" i="11"/>
  <c r="C1383" i="11"/>
  <c r="D1383" i="11"/>
  <c r="B1384" i="11"/>
  <c r="C1384" i="11"/>
  <c r="H1384" i="11" s="1"/>
  <c r="D1384" i="11"/>
  <c r="B1385" i="11"/>
  <c r="C1385" i="11"/>
  <c r="H1385" i="11" s="1"/>
  <c r="D1385" i="11"/>
  <c r="B1386" i="11"/>
  <c r="C1386" i="11"/>
  <c r="D1386" i="11"/>
  <c r="B1387" i="11"/>
  <c r="C1387" i="11"/>
  <c r="D1387" i="11"/>
  <c r="B1388" i="11"/>
  <c r="C1388" i="11"/>
  <c r="H1388" i="11" s="1"/>
  <c r="D1388" i="11"/>
  <c r="B1389" i="11"/>
  <c r="C1389" i="11"/>
  <c r="H1389" i="11" s="1"/>
  <c r="D1389" i="11"/>
  <c r="B1390" i="11"/>
  <c r="C1390" i="11"/>
  <c r="D1390" i="11"/>
  <c r="B1391" i="11"/>
  <c r="C1391" i="11"/>
  <c r="D1391" i="11"/>
  <c r="B1392" i="11"/>
  <c r="C1392" i="11"/>
  <c r="H1392" i="11" s="1"/>
  <c r="D1392" i="11"/>
  <c r="B1393" i="11"/>
  <c r="C1393" i="11"/>
  <c r="H1393" i="11" s="1"/>
  <c r="D1393" i="11"/>
  <c r="B1394" i="11"/>
  <c r="C1394" i="11"/>
  <c r="D1394" i="11"/>
  <c r="B1395" i="11"/>
  <c r="C1395" i="11"/>
  <c r="D1395" i="11"/>
  <c r="B1396" i="11"/>
  <c r="C1396" i="11"/>
  <c r="H1396" i="11" s="1"/>
  <c r="D1396" i="11"/>
  <c r="B1397" i="11"/>
  <c r="C1397" i="11"/>
  <c r="H1397" i="11" s="1"/>
  <c r="D1397" i="11"/>
  <c r="B1398" i="11"/>
  <c r="C1398" i="11"/>
  <c r="D1398" i="11"/>
  <c r="B1399" i="11"/>
  <c r="C1399" i="11"/>
  <c r="D1399" i="11"/>
  <c r="B1400" i="11"/>
  <c r="C1400" i="11"/>
  <c r="H1400" i="11" s="1"/>
  <c r="D1400" i="11"/>
  <c r="B1401" i="11"/>
  <c r="C1401" i="11"/>
  <c r="H1401" i="11" s="1"/>
  <c r="D1401" i="11"/>
  <c r="B1402" i="11"/>
  <c r="C1402" i="11"/>
  <c r="D1402" i="11"/>
  <c r="B1403" i="11"/>
  <c r="C1403" i="11"/>
  <c r="D1403" i="11"/>
  <c r="B1404" i="11"/>
  <c r="C1404" i="11"/>
  <c r="H1404" i="11" s="1"/>
  <c r="D1404" i="11"/>
  <c r="B1405" i="11"/>
  <c r="C1405" i="11"/>
  <c r="H1405" i="11" s="1"/>
  <c r="D1405" i="11"/>
  <c r="B1406" i="11"/>
  <c r="C1406" i="11"/>
  <c r="D1406" i="11"/>
  <c r="B1407" i="11"/>
  <c r="C1407" i="11"/>
  <c r="D1407" i="11"/>
  <c r="B1408" i="11"/>
  <c r="C1408" i="11"/>
  <c r="H1408" i="11" s="1"/>
  <c r="D1408" i="11"/>
  <c r="B1409" i="11"/>
  <c r="C1409" i="11"/>
  <c r="H1409" i="11" s="1"/>
  <c r="D1409" i="11"/>
  <c r="B1410" i="11"/>
  <c r="C1410" i="11"/>
  <c r="D1410" i="11"/>
  <c r="B1411" i="11"/>
  <c r="C1411" i="11"/>
  <c r="D1411" i="11"/>
  <c r="B1412" i="11"/>
  <c r="C1412" i="11"/>
  <c r="H1412" i="11" s="1"/>
  <c r="D1412" i="11"/>
  <c r="B1413" i="11"/>
  <c r="C1413" i="11"/>
  <c r="H1413" i="11" s="1"/>
  <c r="D1413" i="11"/>
  <c r="B1414" i="11"/>
  <c r="C1414" i="11"/>
  <c r="D1414" i="11"/>
  <c r="B1415" i="11"/>
  <c r="C1415" i="11"/>
  <c r="D1415" i="11"/>
  <c r="B1416" i="11"/>
  <c r="C1416" i="11"/>
  <c r="H1416" i="11" s="1"/>
  <c r="D1416" i="11"/>
  <c r="B1417" i="11"/>
  <c r="C1417" i="11"/>
  <c r="H1417" i="11" s="1"/>
  <c r="D1417" i="11"/>
  <c r="B1418" i="11"/>
  <c r="C1418" i="11"/>
  <c r="D1418" i="11"/>
  <c r="B1419" i="11"/>
  <c r="C1419" i="11"/>
  <c r="D1419" i="11"/>
  <c r="B1420" i="11"/>
  <c r="C1420" i="11"/>
  <c r="H1420" i="11" s="1"/>
  <c r="D1420" i="11"/>
  <c r="B1421" i="11"/>
  <c r="C1421" i="11"/>
  <c r="H1421" i="11" s="1"/>
  <c r="D1421" i="11"/>
  <c r="B1422" i="11"/>
  <c r="C1422" i="11"/>
  <c r="D1422" i="11"/>
  <c r="B1423" i="11"/>
  <c r="C1423" i="11"/>
  <c r="D1423" i="11"/>
  <c r="B1424" i="11"/>
  <c r="C1424" i="11"/>
  <c r="H1424" i="11" s="1"/>
  <c r="D1424" i="11"/>
  <c r="B1425" i="11"/>
  <c r="C1425" i="11"/>
  <c r="H1425" i="11" s="1"/>
  <c r="D1425" i="11"/>
  <c r="B1426" i="11"/>
  <c r="C1426" i="11"/>
  <c r="D1426" i="11"/>
  <c r="B1427" i="11"/>
  <c r="C1427" i="11"/>
  <c r="D1427" i="11"/>
  <c r="B1428" i="11"/>
  <c r="C1428" i="11"/>
  <c r="H1428" i="11" s="1"/>
  <c r="D1428" i="11"/>
  <c r="B1429" i="11"/>
  <c r="C1429" i="11"/>
  <c r="H1429" i="11" s="1"/>
  <c r="D1429" i="11"/>
  <c r="B1430" i="11"/>
  <c r="C1430" i="11"/>
  <c r="D1430" i="11"/>
  <c r="B1431" i="11"/>
  <c r="C1431" i="11"/>
  <c r="D1431" i="11"/>
  <c r="B1432" i="11"/>
  <c r="C1432" i="11"/>
  <c r="H1432" i="11" s="1"/>
  <c r="D1432" i="11"/>
  <c r="B1433" i="11"/>
  <c r="C1433" i="11"/>
  <c r="H1433" i="11" s="1"/>
  <c r="D1433" i="11"/>
  <c r="B1434" i="11"/>
  <c r="C1434" i="11"/>
  <c r="D1434" i="11"/>
  <c r="B1435" i="11"/>
  <c r="C1435" i="11"/>
  <c r="D1435" i="11"/>
  <c r="B1436" i="11"/>
  <c r="C1436" i="11"/>
  <c r="H1436" i="11" s="1"/>
  <c r="D1436" i="11"/>
  <c r="B1437" i="11"/>
  <c r="C1437" i="11"/>
  <c r="H1437" i="11" s="1"/>
  <c r="D1437" i="11"/>
  <c r="B1438" i="11"/>
  <c r="C1438" i="11"/>
  <c r="D1438" i="11"/>
  <c r="B1439" i="11"/>
  <c r="C1439" i="11"/>
  <c r="D1439" i="11"/>
  <c r="B1440" i="11"/>
  <c r="C1440" i="11"/>
  <c r="H1440" i="11" s="1"/>
  <c r="D1440" i="11"/>
  <c r="B1441" i="11"/>
  <c r="C1441" i="11"/>
  <c r="H1441" i="11" s="1"/>
  <c r="D1441" i="11"/>
  <c r="B1442" i="11"/>
  <c r="C1442" i="11"/>
  <c r="D1442" i="11"/>
  <c r="B1443" i="11"/>
  <c r="C1443" i="11"/>
  <c r="D1443" i="11"/>
  <c r="B1444" i="11"/>
  <c r="C1444" i="11"/>
  <c r="H1444" i="11" s="1"/>
  <c r="D1444" i="11"/>
  <c r="B1445" i="11"/>
  <c r="C1445" i="11"/>
  <c r="H1445" i="11" s="1"/>
  <c r="D1445" i="11"/>
  <c r="B1446" i="11"/>
  <c r="C1446" i="11"/>
  <c r="D1446" i="11"/>
  <c r="B1447" i="11"/>
  <c r="C1447" i="11"/>
  <c r="D1447" i="11"/>
  <c r="B1448" i="11"/>
  <c r="C1448" i="11"/>
  <c r="H1448" i="11" s="1"/>
  <c r="D1448" i="11"/>
  <c r="B1449" i="11"/>
  <c r="C1449" i="11"/>
  <c r="H1449" i="11" s="1"/>
  <c r="D1449" i="11"/>
  <c r="B1450" i="11"/>
  <c r="C1450" i="11"/>
  <c r="D1450" i="11"/>
  <c r="B1451" i="11"/>
  <c r="C1451" i="11"/>
  <c r="D1451" i="11"/>
  <c r="B1452" i="11"/>
  <c r="C1452" i="11"/>
  <c r="H1452" i="11" s="1"/>
  <c r="D1452" i="11"/>
  <c r="B1453" i="11"/>
  <c r="C1453" i="11"/>
  <c r="H1453" i="11" s="1"/>
  <c r="D1453" i="11"/>
  <c r="B1454" i="11"/>
  <c r="C1454" i="11"/>
  <c r="D1454" i="11"/>
  <c r="B1455" i="11"/>
  <c r="C1455" i="11"/>
  <c r="D1455" i="11"/>
  <c r="B1456" i="11"/>
  <c r="C1456" i="11"/>
  <c r="H1456" i="11" s="1"/>
  <c r="D1456" i="11"/>
  <c r="B1457" i="11"/>
  <c r="C1457" i="11"/>
  <c r="H1457" i="11" s="1"/>
  <c r="D1457" i="11"/>
  <c r="B1458" i="11"/>
  <c r="C1458" i="11"/>
  <c r="D1458" i="11"/>
  <c r="B1459" i="11"/>
  <c r="C1459" i="11"/>
  <c r="D1459" i="11"/>
  <c r="B1460" i="11"/>
  <c r="C1460" i="11"/>
  <c r="H1460" i="11" s="1"/>
  <c r="D1460" i="11"/>
  <c r="B1461" i="11"/>
  <c r="C1461" i="11"/>
  <c r="H1461" i="11" s="1"/>
  <c r="D1461" i="11"/>
  <c r="B1462" i="11"/>
  <c r="C1462" i="11"/>
  <c r="D1462" i="11"/>
  <c r="B1463" i="11"/>
  <c r="C1463" i="11"/>
  <c r="D1463" i="11"/>
  <c r="B1464" i="11"/>
  <c r="C1464" i="11"/>
  <c r="H1464" i="11" s="1"/>
  <c r="D1464" i="11"/>
  <c r="B1465" i="11"/>
  <c r="C1465" i="11"/>
  <c r="H1465" i="11" s="1"/>
  <c r="D1465" i="11"/>
  <c r="B1466" i="11"/>
  <c r="C1466" i="11"/>
  <c r="D1466" i="11"/>
  <c r="B1467" i="11"/>
  <c r="C1467" i="11"/>
  <c r="D1467" i="11"/>
  <c r="B1468" i="11"/>
  <c r="C1468" i="11"/>
  <c r="H1468" i="11" s="1"/>
  <c r="D1468" i="11"/>
  <c r="B1469" i="11"/>
  <c r="C1469" i="11"/>
  <c r="H1469" i="11" s="1"/>
  <c r="D1469" i="11"/>
  <c r="B1470" i="11"/>
  <c r="C1470" i="11"/>
  <c r="D1470" i="11"/>
  <c r="B1471" i="11"/>
  <c r="C1471" i="11"/>
  <c r="D1471" i="11"/>
  <c r="B1472" i="11"/>
  <c r="C1472" i="11"/>
  <c r="H1472" i="11" s="1"/>
  <c r="D1472" i="11"/>
  <c r="B1473" i="11"/>
  <c r="C1473" i="11"/>
  <c r="H1473" i="11" s="1"/>
  <c r="D1473" i="11"/>
  <c r="B1474" i="11"/>
  <c r="C1474" i="11"/>
  <c r="D1474" i="11"/>
  <c r="B1475" i="11"/>
  <c r="C1475" i="11"/>
  <c r="D1475" i="11"/>
  <c r="B1476" i="11"/>
  <c r="C1476" i="11"/>
  <c r="H1476" i="11" s="1"/>
  <c r="D1476" i="11"/>
  <c r="B1477" i="11"/>
  <c r="C1477" i="11"/>
  <c r="H1477" i="11" s="1"/>
  <c r="D1477" i="11"/>
  <c r="B1478" i="11"/>
  <c r="C1478" i="11"/>
  <c r="D1478" i="11"/>
  <c r="B1479" i="11"/>
  <c r="C1479" i="11"/>
  <c r="D1479" i="11"/>
  <c r="B1480" i="11"/>
  <c r="C1480" i="11"/>
  <c r="H1480" i="11" s="1"/>
  <c r="D1480" i="11"/>
  <c r="B1481" i="11"/>
  <c r="C1481" i="11"/>
  <c r="H1481" i="11" s="1"/>
  <c r="D1481" i="11"/>
  <c r="B1482" i="11"/>
  <c r="C1482" i="11"/>
  <c r="D1482" i="11"/>
  <c r="B1483" i="11"/>
  <c r="C1483" i="11"/>
  <c r="D1483" i="11"/>
  <c r="B1484" i="11"/>
  <c r="C1484" i="11"/>
  <c r="H1484" i="11" s="1"/>
  <c r="D1484" i="11"/>
  <c r="B1485" i="11"/>
  <c r="C1485" i="11"/>
  <c r="H1485" i="11" s="1"/>
  <c r="D1485" i="11"/>
  <c r="B1486" i="11"/>
  <c r="C1486" i="11"/>
  <c r="D1486" i="11"/>
  <c r="B1487" i="11"/>
  <c r="C1487" i="11"/>
  <c r="D1487" i="11"/>
  <c r="B1488" i="11"/>
  <c r="C1488" i="11"/>
  <c r="H1488" i="11" s="1"/>
  <c r="D1488" i="11"/>
  <c r="B1489" i="11"/>
  <c r="C1489" i="11"/>
  <c r="H1489" i="11" s="1"/>
  <c r="D1489" i="11"/>
  <c r="B1490" i="11"/>
  <c r="C1490" i="11"/>
  <c r="D1490" i="11"/>
  <c r="B1491" i="11"/>
  <c r="C1491" i="11"/>
  <c r="D1491" i="11"/>
  <c r="B1492" i="11"/>
  <c r="C1492" i="11"/>
  <c r="H1492" i="11" s="1"/>
  <c r="D1492" i="11"/>
  <c r="B1493" i="11"/>
  <c r="C1493" i="11"/>
  <c r="H1493" i="11" s="1"/>
  <c r="D1493" i="11"/>
  <c r="B1494" i="11"/>
  <c r="C1494" i="11"/>
  <c r="D1494" i="11"/>
  <c r="B1495" i="11"/>
  <c r="C1495" i="11"/>
  <c r="D1495" i="11"/>
  <c r="B1496" i="11"/>
  <c r="C1496" i="11"/>
  <c r="H1496" i="11" s="1"/>
  <c r="D1496" i="11"/>
  <c r="B1497" i="11"/>
  <c r="C1497" i="11"/>
  <c r="H1497" i="11" s="1"/>
  <c r="D1497" i="11"/>
  <c r="B1498" i="11"/>
  <c r="C1498" i="11"/>
  <c r="D1498" i="11"/>
  <c r="B1499" i="11"/>
  <c r="C1499" i="11"/>
  <c r="D1499" i="11"/>
  <c r="B1500" i="11"/>
  <c r="C1500" i="11"/>
  <c r="H1500" i="11" s="1"/>
  <c r="D1500" i="11"/>
  <c r="B1501" i="11"/>
  <c r="C1501" i="11"/>
  <c r="H1501" i="11" s="1"/>
  <c r="D1501" i="11"/>
  <c r="B1502" i="11"/>
  <c r="C1502" i="11"/>
  <c r="D1502" i="11"/>
  <c r="B1503" i="11"/>
  <c r="C1503" i="11"/>
  <c r="D1503" i="11"/>
  <c r="B1504" i="11"/>
  <c r="C1504" i="11"/>
  <c r="H1504" i="11" s="1"/>
  <c r="D1504" i="11"/>
  <c r="B1505" i="11"/>
  <c r="C1505" i="11"/>
  <c r="H1505" i="11" s="1"/>
  <c r="D1505" i="11"/>
  <c r="B1506" i="11"/>
  <c r="C1506" i="11"/>
  <c r="D1506" i="11"/>
  <c r="B1507" i="11"/>
  <c r="C1507" i="11"/>
  <c r="D1507" i="11"/>
  <c r="B1508" i="11"/>
  <c r="C1508" i="11"/>
  <c r="H1508" i="11" s="1"/>
  <c r="D1508" i="11"/>
  <c r="B1509" i="11"/>
  <c r="C1509" i="11"/>
  <c r="H1509" i="11" s="1"/>
  <c r="D1509" i="11"/>
  <c r="B1510" i="11"/>
  <c r="C1510" i="11"/>
  <c r="D1510" i="11"/>
  <c r="B1511" i="11"/>
  <c r="C1511" i="11"/>
  <c r="D1511" i="11"/>
  <c r="B1512" i="11"/>
  <c r="C1512" i="11"/>
  <c r="H1512" i="11" s="1"/>
  <c r="D1512" i="11"/>
  <c r="B1513" i="11"/>
  <c r="C1513" i="11"/>
  <c r="H1513" i="11" s="1"/>
  <c r="D1513" i="11"/>
  <c r="B1514" i="11"/>
  <c r="C1514" i="11"/>
  <c r="D1514" i="11"/>
  <c r="B1515" i="11"/>
  <c r="C1515" i="11"/>
  <c r="D1515" i="11"/>
  <c r="B1516" i="11"/>
  <c r="C1516" i="11"/>
  <c r="H1516" i="11" s="1"/>
  <c r="D1516" i="11"/>
  <c r="B1517" i="11"/>
  <c r="C1517" i="11"/>
  <c r="H1517" i="11" s="1"/>
  <c r="D1517" i="11"/>
  <c r="B1518" i="11"/>
  <c r="C1518" i="11"/>
  <c r="D1518" i="11"/>
  <c r="B1519" i="11"/>
  <c r="C1519" i="11"/>
  <c r="D1519" i="11"/>
  <c r="B1520" i="11"/>
  <c r="C1520" i="11"/>
  <c r="H1520" i="11" s="1"/>
  <c r="D1520" i="11"/>
  <c r="B1521" i="11"/>
  <c r="C1521" i="11"/>
  <c r="H1521" i="11" s="1"/>
  <c r="D1521" i="11"/>
  <c r="B1522" i="11"/>
  <c r="C1522" i="11"/>
  <c r="D1522" i="11"/>
  <c r="B1523" i="11"/>
  <c r="C1523" i="11"/>
  <c r="D1523" i="11"/>
  <c r="B1524" i="11"/>
  <c r="C1524" i="11"/>
  <c r="H1524" i="11" s="1"/>
  <c r="D1524" i="11"/>
  <c r="B1525" i="11"/>
  <c r="C1525" i="11"/>
  <c r="H1525" i="11" s="1"/>
  <c r="D1525" i="11"/>
  <c r="B1526" i="11"/>
  <c r="C1526" i="11"/>
  <c r="D1526" i="11"/>
  <c r="B1527" i="11"/>
  <c r="C1527" i="11"/>
  <c r="D1527" i="11"/>
  <c r="B1528" i="11"/>
  <c r="C1528" i="11"/>
  <c r="H1528" i="11" s="1"/>
  <c r="D1528" i="11"/>
  <c r="B1529" i="11"/>
  <c r="C1529" i="11"/>
  <c r="H1529" i="11" s="1"/>
  <c r="D1529" i="11"/>
  <c r="B1530" i="11"/>
  <c r="C1530" i="11"/>
  <c r="D1530" i="11"/>
  <c r="B1531" i="11"/>
  <c r="C1531" i="11"/>
  <c r="D1531" i="11"/>
  <c r="B1532" i="11"/>
  <c r="C1532" i="11"/>
  <c r="H1532" i="11" s="1"/>
  <c r="D1532" i="11"/>
  <c r="B1533" i="11"/>
  <c r="C1533" i="11"/>
  <c r="H1533" i="11" s="1"/>
  <c r="D1533" i="11"/>
  <c r="B1534" i="11"/>
  <c r="C1534" i="11"/>
  <c r="D1534" i="11"/>
  <c r="B1535" i="11"/>
  <c r="C1535" i="11"/>
  <c r="D1535" i="11"/>
  <c r="B1536" i="11"/>
  <c r="C1536" i="11"/>
  <c r="H1536" i="11" s="1"/>
  <c r="D1536" i="11"/>
  <c r="B1537" i="11"/>
  <c r="C1537" i="11"/>
  <c r="H1537" i="11" s="1"/>
  <c r="D1537" i="11"/>
  <c r="B1538" i="11"/>
  <c r="C1538" i="11"/>
  <c r="D1538" i="11"/>
  <c r="B1539" i="11"/>
  <c r="C1539" i="11"/>
  <c r="D1539" i="11"/>
  <c r="B1540" i="11"/>
  <c r="C1540" i="11"/>
  <c r="H1540" i="11" s="1"/>
  <c r="D1540" i="11"/>
  <c r="B1541" i="11"/>
  <c r="C1541" i="11"/>
  <c r="H1541" i="11" s="1"/>
  <c r="D1541" i="11"/>
  <c r="B1542" i="11"/>
  <c r="C1542" i="11"/>
  <c r="D1542" i="11"/>
  <c r="B1543" i="11"/>
  <c r="C1543" i="11"/>
  <c r="D1543" i="11"/>
  <c r="B1544" i="11"/>
  <c r="C1544" i="11"/>
  <c r="H1544" i="11" s="1"/>
  <c r="D1544" i="11"/>
  <c r="B1545" i="11"/>
  <c r="C1545" i="11"/>
  <c r="H1545" i="11" s="1"/>
  <c r="D1545" i="11"/>
  <c r="B1546" i="11"/>
  <c r="C1546" i="11"/>
  <c r="D1546" i="11"/>
  <c r="B1547" i="11"/>
  <c r="C1547" i="11"/>
  <c r="D1547" i="11"/>
  <c r="B1548" i="11"/>
  <c r="C1548" i="11"/>
  <c r="H1548" i="11" s="1"/>
  <c r="D1548" i="11"/>
  <c r="B1549" i="11"/>
  <c r="C1549" i="11"/>
  <c r="H1549" i="11" s="1"/>
  <c r="D1549" i="11"/>
  <c r="B1550" i="11"/>
  <c r="C1550" i="11"/>
  <c r="D1550" i="11"/>
  <c r="B1551" i="11"/>
  <c r="C1551" i="11"/>
  <c r="D1551" i="11"/>
  <c r="B1552" i="11"/>
  <c r="C1552" i="11"/>
  <c r="H1552" i="11" s="1"/>
  <c r="D1552" i="11"/>
  <c r="B1553" i="11"/>
  <c r="C1553" i="11"/>
  <c r="H1553" i="11" s="1"/>
  <c r="D1553" i="11"/>
  <c r="B1554" i="11"/>
  <c r="C1554" i="11"/>
  <c r="D1554" i="11"/>
  <c r="B1555" i="11"/>
  <c r="C1555" i="11"/>
  <c r="D1555" i="11"/>
  <c r="B1556" i="11"/>
  <c r="C1556" i="11"/>
  <c r="H1556" i="11" s="1"/>
  <c r="D1556" i="11"/>
  <c r="B1557" i="11"/>
  <c r="C1557" i="11"/>
  <c r="H1557" i="11" s="1"/>
  <c r="D1557" i="11"/>
  <c r="B1558" i="11"/>
  <c r="C1558" i="11"/>
  <c r="D1558" i="11"/>
  <c r="B1559" i="11"/>
  <c r="C1559" i="11"/>
  <c r="D1559" i="11"/>
  <c r="B1560" i="11"/>
  <c r="C1560" i="11"/>
  <c r="H1560" i="11" s="1"/>
  <c r="D1560" i="11"/>
  <c r="B1561" i="11"/>
  <c r="C1561" i="11"/>
  <c r="H1561" i="11" s="1"/>
  <c r="D1561" i="11"/>
  <c r="B1562" i="11"/>
  <c r="C1562" i="11"/>
  <c r="D1562" i="11"/>
  <c r="B1563" i="11"/>
  <c r="C1563" i="11"/>
  <c r="D1563" i="11"/>
  <c r="B1564" i="11"/>
  <c r="C1564" i="11"/>
  <c r="H1564" i="11" s="1"/>
  <c r="D1564" i="11"/>
  <c r="B1565" i="11"/>
  <c r="C1565" i="11"/>
  <c r="H1565" i="11" s="1"/>
  <c r="D1565" i="11"/>
  <c r="B1566" i="11"/>
  <c r="C1566" i="11"/>
  <c r="D1566" i="11"/>
  <c r="B1567" i="11"/>
  <c r="C1567" i="11"/>
  <c r="D1567" i="11"/>
  <c r="B1568" i="11"/>
  <c r="C1568" i="11"/>
  <c r="H1568" i="11" s="1"/>
  <c r="D1568" i="11"/>
  <c r="B1569" i="11"/>
  <c r="C1569" i="11"/>
  <c r="H1569" i="11" s="1"/>
  <c r="D1569" i="11"/>
  <c r="B1570" i="11"/>
  <c r="C1570" i="11"/>
  <c r="D1570" i="11"/>
  <c r="B1571" i="11"/>
  <c r="C1571" i="11"/>
  <c r="D1571" i="11"/>
  <c r="B1572" i="11"/>
  <c r="C1572" i="11"/>
  <c r="H1572" i="11" s="1"/>
  <c r="D1572" i="11"/>
  <c r="B1573" i="11"/>
  <c r="C1573" i="11"/>
  <c r="H1573" i="11" s="1"/>
  <c r="D1573" i="11"/>
  <c r="B1574" i="11"/>
  <c r="C1574" i="11"/>
  <c r="D1574" i="11"/>
  <c r="B1575" i="11"/>
  <c r="C1575" i="11"/>
  <c r="D1575" i="11"/>
  <c r="B1576" i="11"/>
  <c r="C1576" i="11"/>
  <c r="H1576" i="11" s="1"/>
  <c r="D1576" i="11"/>
  <c r="B1577" i="11"/>
  <c r="C1577" i="11"/>
  <c r="H1577" i="11" s="1"/>
  <c r="D1577" i="11"/>
  <c r="B1578" i="11"/>
  <c r="C1578" i="11"/>
  <c r="D1578" i="11"/>
  <c r="B1579" i="11"/>
  <c r="C1579" i="11"/>
  <c r="D1579" i="11"/>
  <c r="B1580" i="11"/>
  <c r="C1580" i="11"/>
  <c r="H1580" i="11" s="1"/>
  <c r="D1580" i="11"/>
  <c r="B1581" i="11"/>
  <c r="C1581" i="11"/>
  <c r="H1581" i="11" s="1"/>
  <c r="D1581" i="11"/>
  <c r="B1582" i="11"/>
  <c r="C1582" i="11"/>
  <c r="D1582" i="11"/>
  <c r="B1583" i="11"/>
  <c r="C1583" i="11"/>
  <c r="D1583" i="11"/>
  <c r="B1584" i="11"/>
  <c r="C1584" i="11"/>
  <c r="H1584" i="11" s="1"/>
  <c r="D1584" i="11"/>
  <c r="B1585" i="11"/>
  <c r="C1585" i="11"/>
  <c r="H1585" i="11" s="1"/>
  <c r="D1585" i="11"/>
  <c r="B1586" i="11"/>
  <c r="C1586" i="11"/>
  <c r="D1586" i="11"/>
  <c r="B1587" i="11"/>
  <c r="C1587" i="11"/>
  <c r="D1587" i="11"/>
  <c r="B1588" i="11"/>
  <c r="C1588" i="11"/>
  <c r="H1588" i="11" s="1"/>
  <c r="D1588" i="11"/>
  <c r="B1589" i="11"/>
  <c r="C1589" i="11"/>
  <c r="H1589" i="11" s="1"/>
  <c r="D1589" i="11"/>
  <c r="B1590" i="11"/>
  <c r="C1590" i="11"/>
  <c r="D1590" i="11"/>
  <c r="B1591" i="11"/>
  <c r="C1591" i="11"/>
  <c r="D1591" i="11"/>
  <c r="B1592" i="11"/>
  <c r="C1592" i="11"/>
  <c r="H1592" i="11" s="1"/>
  <c r="D1592" i="11"/>
  <c r="B1593" i="11"/>
  <c r="C1593" i="11"/>
  <c r="H1593" i="11" s="1"/>
  <c r="D1593" i="11"/>
  <c r="B1594" i="11"/>
  <c r="C1594" i="11"/>
  <c r="D1594" i="11"/>
  <c r="B1595" i="11"/>
  <c r="C1595" i="11"/>
  <c r="D1595" i="11"/>
  <c r="B1596" i="11"/>
  <c r="C1596" i="11"/>
  <c r="H1596" i="11" s="1"/>
  <c r="D1596" i="11"/>
  <c r="B1597" i="11"/>
  <c r="C1597" i="11"/>
  <c r="H1597" i="11" s="1"/>
  <c r="D1597" i="11"/>
  <c r="B1598" i="11"/>
  <c r="C1598" i="11"/>
  <c r="D1598" i="11"/>
  <c r="B1599" i="11"/>
  <c r="C1599" i="11"/>
  <c r="D1599" i="11"/>
  <c r="B1600" i="11"/>
  <c r="C1600" i="11"/>
  <c r="H1600" i="11" s="1"/>
  <c r="D1600" i="11"/>
  <c r="B1601" i="11"/>
  <c r="C1601" i="11"/>
  <c r="H1601" i="11" s="1"/>
  <c r="D1601" i="11"/>
  <c r="B1602" i="11"/>
  <c r="C1602" i="11"/>
  <c r="D1602" i="11"/>
  <c r="B1603" i="11"/>
  <c r="C1603" i="11"/>
  <c r="D1603" i="11"/>
  <c r="B1604" i="11"/>
  <c r="C1604" i="11"/>
  <c r="H1604" i="11" s="1"/>
  <c r="D1604" i="11"/>
  <c r="B1605" i="11"/>
  <c r="C1605" i="11"/>
  <c r="H1605" i="11" s="1"/>
  <c r="D1605" i="11"/>
  <c r="B1606" i="11"/>
  <c r="C1606" i="11"/>
  <c r="D1606" i="11"/>
  <c r="B1607" i="11"/>
  <c r="C1607" i="11"/>
  <c r="D1607" i="11"/>
  <c r="B1608" i="11"/>
  <c r="C1608" i="11"/>
  <c r="H1608" i="11" s="1"/>
  <c r="D1608" i="11"/>
  <c r="B1609" i="11"/>
  <c r="C1609" i="11"/>
  <c r="H1609" i="11" s="1"/>
  <c r="D1609" i="11"/>
  <c r="B1610" i="11"/>
  <c r="C1610" i="11"/>
  <c r="D1610" i="11"/>
  <c r="B1611" i="11"/>
  <c r="C1611" i="11"/>
  <c r="D1611" i="11"/>
  <c r="B1612" i="11"/>
  <c r="C1612" i="11"/>
  <c r="H1612" i="11" s="1"/>
  <c r="D1612" i="11"/>
  <c r="B1613" i="11"/>
  <c r="C1613" i="11"/>
  <c r="H1613" i="11" s="1"/>
  <c r="D1613" i="11"/>
  <c r="B1614" i="11"/>
  <c r="C1614" i="11"/>
  <c r="D1614" i="11"/>
  <c r="B1615" i="11"/>
  <c r="C1615" i="11"/>
  <c r="D1615" i="11"/>
  <c r="B1616" i="11"/>
  <c r="C1616" i="11"/>
  <c r="H1616" i="11" s="1"/>
  <c r="D1616" i="11"/>
  <c r="B1617" i="11"/>
  <c r="C1617" i="11"/>
  <c r="H1617" i="11" s="1"/>
  <c r="D1617" i="11"/>
  <c r="B1618" i="11"/>
  <c r="C1618" i="11"/>
  <c r="D1618" i="11"/>
  <c r="B1619" i="11"/>
  <c r="C1619" i="11"/>
  <c r="D1619" i="11"/>
  <c r="B1620" i="11"/>
  <c r="C1620" i="11"/>
  <c r="H1620" i="11" s="1"/>
  <c r="D1620" i="11"/>
  <c r="B1621" i="11"/>
  <c r="C1621" i="11"/>
  <c r="H1621" i="11" s="1"/>
  <c r="D1621" i="11"/>
  <c r="B1622" i="11"/>
  <c r="C1622" i="11"/>
  <c r="D1622" i="11"/>
  <c r="B1623" i="11"/>
  <c r="C1623" i="11"/>
  <c r="D1623" i="11"/>
  <c r="B1624" i="11"/>
  <c r="C1624" i="11"/>
  <c r="H1624" i="11" s="1"/>
  <c r="D1624" i="11"/>
  <c r="B1625" i="11"/>
  <c r="C1625" i="11"/>
  <c r="H1625" i="11" s="1"/>
  <c r="D1625" i="11"/>
  <c r="B1626" i="11"/>
  <c r="C1626" i="11"/>
  <c r="D1626" i="11"/>
  <c r="B1627" i="11"/>
  <c r="C1627" i="11"/>
  <c r="D1627" i="11"/>
  <c r="B1628" i="11"/>
  <c r="C1628" i="11"/>
  <c r="H1628" i="11" s="1"/>
  <c r="D1628" i="11"/>
  <c r="B1629" i="11"/>
  <c r="C1629" i="11"/>
  <c r="H1629" i="11" s="1"/>
  <c r="D1629" i="11"/>
  <c r="B1630" i="11"/>
  <c r="C1630" i="11"/>
  <c r="D1630" i="11"/>
  <c r="B1631" i="11"/>
  <c r="C1631" i="11"/>
  <c r="D1631" i="11"/>
  <c r="B1632" i="11"/>
  <c r="C1632" i="11"/>
  <c r="H1632" i="11" s="1"/>
  <c r="D1632" i="11"/>
  <c r="B1633" i="11"/>
  <c r="C1633" i="11"/>
  <c r="H1633" i="11" s="1"/>
  <c r="D1633" i="11"/>
  <c r="B1634" i="11"/>
  <c r="C1634" i="11"/>
  <c r="D1634" i="11"/>
  <c r="B1635" i="11"/>
  <c r="C1635" i="11"/>
  <c r="D1635" i="11"/>
  <c r="B1636" i="11"/>
  <c r="C1636" i="11"/>
  <c r="H1636" i="11" s="1"/>
  <c r="D1636" i="11"/>
  <c r="B1637" i="11"/>
  <c r="C1637" i="11"/>
  <c r="H1637" i="11" s="1"/>
  <c r="D1637" i="11"/>
  <c r="B1638" i="11"/>
  <c r="C1638" i="11"/>
  <c r="D1638" i="11"/>
  <c r="B1639" i="11"/>
  <c r="C1639" i="11"/>
  <c r="D1639" i="11"/>
  <c r="B1640" i="11"/>
  <c r="C1640" i="11"/>
  <c r="H1640" i="11" s="1"/>
  <c r="D1640" i="11"/>
  <c r="B1641" i="11"/>
  <c r="C1641" i="11"/>
  <c r="H1641" i="11" s="1"/>
  <c r="D1641" i="11"/>
  <c r="B1642" i="11"/>
  <c r="C1642" i="11"/>
  <c r="D1642" i="11"/>
  <c r="B1643" i="11"/>
  <c r="C1643" i="11"/>
  <c r="D1643" i="11"/>
  <c r="B1644" i="11"/>
  <c r="C1644" i="11"/>
  <c r="H1644" i="11" s="1"/>
  <c r="D1644" i="11"/>
  <c r="B1645" i="11"/>
  <c r="C1645" i="11"/>
  <c r="H1645" i="11" s="1"/>
  <c r="D1645" i="11"/>
  <c r="B1646" i="11"/>
  <c r="C1646" i="11"/>
  <c r="D1646" i="11"/>
  <c r="B1647" i="11"/>
  <c r="C1647" i="11"/>
  <c r="D1647" i="11"/>
  <c r="B1648" i="11"/>
  <c r="C1648" i="11"/>
  <c r="H1648" i="11" s="1"/>
  <c r="D1648" i="11"/>
  <c r="B1649" i="11"/>
  <c r="C1649" i="11"/>
  <c r="H1649" i="11" s="1"/>
  <c r="D1649" i="11"/>
  <c r="B1650" i="11"/>
  <c r="C1650" i="11"/>
  <c r="D1650" i="11"/>
  <c r="B1651" i="11"/>
  <c r="C1651" i="11"/>
  <c r="D1651" i="11"/>
  <c r="B1652" i="11"/>
  <c r="C1652" i="11"/>
  <c r="H1652" i="11" s="1"/>
  <c r="D1652" i="11"/>
  <c r="B1653" i="11"/>
  <c r="C1653" i="11"/>
  <c r="H1653" i="11" s="1"/>
  <c r="D1653" i="11"/>
  <c r="B1654" i="11"/>
  <c r="C1654" i="11"/>
  <c r="D1654" i="11"/>
  <c r="B1655" i="11"/>
  <c r="C1655" i="11"/>
  <c r="D1655" i="11"/>
  <c r="B1656" i="11"/>
  <c r="C1656" i="11"/>
  <c r="H1656" i="11" s="1"/>
  <c r="D1656" i="11"/>
  <c r="B1657" i="11"/>
  <c r="C1657" i="11"/>
  <c r="H1657" i="11" s="1"/>
  <c r="D1657" i="11"/>
  <c r="B1658" i="11"/>
  <c r="C1658" i="11"/>
  <c r="D1658" i="11"/>
  <c r="B1659" i="11"/>
  <c r="C1659" i="11"/>
  <c r="D1659" i="11"/>
  <c r="B1660" i="11"/>
  <c r="C1660" i="11"/>
  <c r="H1660" i="11" s="1"/>
  <c r="D1660" i="11"/>
  <c r="B1661" i="11"/>
  <c r="C1661" i="11"/>
  <c r="H1661" i="11" s="1"/>
  <c r="D1661" i="11"/>
  <c r="B1662" i="11"/>
  <c r="C1662" i="11"/>
  <c r="D1662" i="11"/>
  <c r="B1663" i="11"/>
  <c r="C1663" i="11"/>
  <c r="D1663" i="11"/>
  <c r="B1664" i="11"/>
  <c r="C1664" i="11"/>
  <c r="H1664" i="11" s="1"/>
  <c r="D1664" i="11"/>
  <c r="B1665" i="11"/>
  <c r="C1665" i="11"/>
  <c r="H1665" i="11" s="1"/>
  <c r="D1665" i="11"/>
  <c r="B1666" i="11"/>
  <c r="C1666" i="11"/>
  <c r="D1666" i="11"/>
  <c r="B1667" i="11"/>
  <c r="C1667" i="11"/>
  <c r="D1667" i="11"/>
  <c r="B1668" i="11"/>
  <c r="C1668" i="11"/>
  <c r="H1668" i="11" s="1"/>
  <c r="D1668" i="11"/>
  <c r="B1669" i="11"/>
  <c r="C1669" i="11"/>
  <c r="H1669" i="11" s="1"/>
  <c r="D1669" i="11"/>
  <c r="B1670" i="11"/>
  <c r="C1670" i="11"/>
  <c r="D1670" i="11"/>
  <c r="B1671" i="11"/>
  <c r="C1671" i="11"/>
  <c r="D1671" i="11"/>
  <c r="B1672" i="11"/>
  <c r="C1672" i="11"/>
  <c r="H1672" i="11" s="1"/>
  <c r="D1672" i="11"/>
  <c r="B1673" i="11"/>
  <c r="C1673" i="11"/>
  <c r="H1673" i="11" s="1"/>
  <c r="D1673" i="11"/>
  <c r="B1674" i="11"/>
  <c r="C1674" i="11"/>
  <c r="D1674" i="11"/>
  <c r="B1675" i="11"/>
  <c r="C1675" i="11"/>
  <c r="D1675" i="11"/>
  <c r="B1676" i="11"/>
  <c r="C1676" i="11"/>
  <c r="H1676" i="11" s="1"/>
  <c r="D1676" i="11"/>
  <c r="B1677" i="11"/>
  <c r="C1677" i="11"/>
  <c r="H1677" i="11" s="1"/>
  <c r="D1677" i="11"/>
  <c r="B1678" i="11"/>
  <c r="C1678" i="11"/>
  <c r="D1678" i="11"/>
  <c r="B1679" i="11"/>
  <c r="C1679" i="11"/>
  <c r="D1679" i="11"/>
  <c r="B1680" i="11"/>
  <c r="C1680" i="11"/>
  <c r="H1680" i="11" s="1"/>
  <c r="D1680" i="11"/>
  <c r="B1681" i="11"/>
  <c r="C1681" i="11"/>
  <c r="H1681" i="11" s="1"/>
  <c r="D1681" i="11"/>
  <c r="B1682" i="11"/>
  <c r="C1682" i="11"/>
  <c r="D1682" i="11"/>
  <c r="B1683" i="11"/>
  <c r="C1683" i="11"/>
  <c r="D1683" i="11"/>
  <c r="B1684" i="11"/>
  <c r="C1684" i="11"/>
  <c r="H1684" i="11" s="1"/>
  <c r="D1684" i="11"/>
  <c r="B1685" i="11"/>
  <c r="C1685" i="11"/>
  <c r="H1685" i="11" s="1"/>
  <c r="D1685" i="11"/>
  <c r="B1686" i="11"/>
  <c r="C1686" i="11"/>
  <c r="D1686" i="11"/>
  <c r="B1687" i="11"/>
  <c r="C1687" i="11"/>
  <c r="D1687" i="11"/>
  <c r="B1688" i="11"/>
  <c r="C1688" i="11"/>
  <c r="H1688" i="11" s="1"/>
  <c r="D1688" i="11"/>
  <c r="B1689" i="11"/>
  <c r="C1689" i="11"/>
  <c r="H1689" i="11" s="1"/>
  <c r="D1689" i="11"/>
  <c r="B1690" i="11"/>
  <c r="C1690" i="11"/>
  <c r="D1690" i="11"/>
  <c r="B1691" i="11"/>
  <c r="C1691" i="11"/>
  <c r="D1691" i="11"/>
  <c r="B1692" i="11"/>
  <c r="C1692" i="11"/>
  <c r="H1692" i="11" s="1"/>
  <c r="D1692" i="11"/>
  <c r="B1693" i="11"/>
  <c r="C1693" i="11"/>
  <c r="H1693" i="11" s="1"/>
  <c r="D1693" i="11"/>
  <c r="B1694" i="11"/>
  <c r="C1694" i="11"/>
  <c r="D1694" i="11"/>
  <c r="B1695" i="11"/>
  <c r="C1695" i="11"/>
  <c r="D1695" i="11"/>
  <c r="B1696" i="11"/>
  <c r="C1696" i="11"/>
  <c r="H1696" i="11" s="1"/>
  <c r="D1696" i="11"/>
  <c r="B1697" i="11"/>
  <c r="C1697" i="11"/>
  <c r="H1697" i="11" s="1"/>
  <c r="D1697" i="11"/>
  <c r="B1698" i="11"/>
  <c r="C1698" i="11"/>
  <c r="D1698" i="11"/>
  <c r="B1699" i="11"/>
  <c r="C1699" i="11"/>
  <c r="D1699" i="11"/>
  <c r="B1700" i="11"/>
  <c r="C1700" i="11"/>
  <c r="H1700" i="11" s="1"/>
  <c r="D1700" i="11"/>
  <c r="B1701" i="11"/>
  <c r="C1701" i="11"/>
  <c r="H1701" i="11" s="1"/>
  <c r="D1701" i="11"/>
  <c r="B1702" i="11"/>
  <c r="C1702" i="11"/>
  <c r="D1702" i="11"/>
  <c r="B1703" i="11"/>
  <c r="C1703" i="11"/>
  <c r="D1703" i="11"/>
  <c r="B1704" i="11"/>
  <c r="C1704" i="11"/>
  <c r="H1704" i="11" s="1"/>
  <c r="D1704" i="11"/>
  <c r="B1705" i="11"/>
  <c r="C1705" i="11"/>
  <c r="H1705" i="11" s="1"/>
  <c r="D1705" i="11"/>
  <c r="B1706" i="11"/>
  <c r="C1706" i="11"/>
  <c r="D1706" i="11"/>
  <c r="B1707" i="11"/>
  <c r="C1707" i="11"/>
  <c r="D1707" i="11"/>
  <c r="B1708" i="11"/>
  <c r="C1708" i="11"/>
  <c r="H1708" i="11" s="1"/>
  <c r="D1708" i="11"/>
  <c r="B1709" i="11"/>
  <c r="C1709" i="11"/>
  <c r="H1709" i="11" s="1"/>
  <c r="D1709" i="11"/>
  <c r="B1710" i="11"/>
  <c r="C1710" i="11"/>
  <c r="D1710" i="11"/>
  <c r="B1711" i="11"/>
  <c r="C1711" i="11"/>
  <c r="D1711" i="11"/>
  <c r="B1712" i="11"/>
  <c r="C1712" i="11"/>
  <c r="H1712" i="11" s="1"/>
  <c r="D1712" i="11"/>
  <c r="B1713" i="11"/>
  <c r="C1713" i="11"/>
  <c r="H1713" i="11" s="1"/>
  <c r="D1713" i="11"/>
  <c r="B1714" i="11"/>
  <c r="C1714" i="11"/>
  <c r="D1714" i="11"/>
  <c r="B1715" i="11"/>
  <c r="C1715" i="11"/>
  <c r="D1715" i="11"/>
  <c r="B1716" i="11"/>
  <c r="C1716" i="11"/>
  <c r="H1716" i="11" s="1"/>
  <c r="D1716" i="11"/>
  <c r="B1717" i="11"/>
  <c r="C1717" i="11"/>
  <c r="H1717" i="11" s="1"/>
  <c r="D1717" i="11"/>
  <c r="B1718" i="11"/>
  <c r="C1718" i="11"/>
  <c r="D1718" i="11"/>
  <c r="B1719" i="11"/>
  <c r="C1719" i="11"/>
  <c r="D1719" i="11"/>
  <c r="B1720" i="11"/>
  <c r="C1720" i="11"/>
  <c r="H1720" i="11" s="1"/>
  <c r="D1720" i="11"/>
  <c r="B1721" i="11"/>
  <c r="C1721" i="11"/>
  <c r="H1721" i="11" s="1"/>
  <c r="D1721" i="11"/>
  <c r="B1722" i="11"/>
  <c r="C1722" i="11"/>
  <c r="D1722" i="11"/>
  <c r="B1723" i="11"/>
  <c r="C1723" i="11"/>
  <c r="D1723" i="11"/>
  <c r="B1724" i="11"/>
  <c r="C1724" i="11"/>
  <c r="H1724" i="11" s="1"/>
  <c r="D1724" i="11"/>
  <c r="B1725" i="11"/>
  <c r="C1725" i="11"/>
  <c r="H1725" i="11" s="1"/>
  <c r="D1725" i="11"/>
  <c r="B1726" i="11"/>
  <c r="C1726" i="11"/>
  <c r="D1726" i="11"/>
  <c r="B1727" i="11"/>
  <c r="C1727" i="11"/>
  <c r="D1727" i="11"/>
  <c r="B1728" i="11"/>
  <c r="C1728" i="11"/>
  <c r="H1728" i="11" s="1"/>
  <c r="D1728" i="11"/>
  <c r="B1729" i="11"/>
  <c r="C1729" i="11"/>
  <c r="H1729" i="11" s="1"/>
  <c r="D1729" i="11"/>
  <c r="B1730" i="11"/>
  <c r="C1730" i="11"/>
  <c r="D1730" i="11"/>
  <c r="B1731" i="11"/>
  <c r="C1731" i="11"/>
  <c r="D1731" i="11"/>
  <c r="B1732" i="11"/>
  <c r="C1732" i="11"/>
  <c r="H1732" i="11" s="1"/>
  <c r="D1732" i="11"/>
  <c r="B1733" i="11"/>
  <c r="C1733" i="11"/>
  <c r="H1733" i="11" s="1"/>
  <c r="D1733" i="11"/>
  <c r="B1734" i="11"/>
  <c r="C1734" i="11"/>
  <c r="D1734" i="11"/>
  <c r="B1735" i="11"/>
  <c r="C1735" i="11"/>
  <c r="D1735" i="11"/>
  <c r="B1736" i="11"/>
  <c r="C1736" i="11"/>
  <c r="H1736" i="11" s="1"/>
  <c r="D1736" i="11"/>
  <c r="B1737" i="11"/>
  <c r="C1737" i="11"/>
  <c r="H1737" i="11" s="1"/>
  <c r="D1737" i="11"/>
  <c r="B1738" i="11"/>
  <c r="C1738" i="11"/>
  <c r="D1738" i="11"/>
  <c r="B1739" i="11"/>
  <c r="C1739" i="11"/>
  <c r="D1739" i="11"/>
  <c r="B1740" i="11"/>
  <c r="C1740" i="11"/>
  <c r="H1740" i="11" s="1"/>
  <c r="D1740" i="11"/>
  <c r="B1741" i="11"/>
  <c r="C1741" i="11"/>
  <c r="H1741" i="11" s="1"/>
  <c r="D1741" i="11"/>
  <c r="B1742" i="11"/>
  <c r="C1742" i="11"/>
  <c r="D1742" i="11"/>
  <c r="B1743" i="11"/>
  <c r="C1743" i="11"/>
  <c r="D1743" i="11"/>
  <c r="B1744" i="11"/>
  <c r="C1744" i="11"/>
  <c r="H1744" i="11" s="1"/>
  <c r="D1744" i="11"/>
  <c r="B1745" i="11"/>
  <c r="C1745" i="11"/>
  <c r="H1745" i="11" s="1"/>
  <c r="D1745" i="11"/>
  <c r="B1746" i="11"/>
  <c r="C1746" i="11"/>
  <c r="D1746" i="11"/>
  <c r="B1747" i="11"/>
  <c r="C1747" i="11"/>
  <c r="D1747" i="11"/>
  <c r="B1748" i="11"/>
  <c r="C1748" i="11"/>
  <c r="H1748" i="11" s="1"/>
  <c r="D1748" i="11"/>
  <c r="B1749" i="11"/>
  <c r="C1749" i="11"/>
  <c r="H1749" i="11" s="1"/>
  <c r="D1749" i="11"/>
  <c r="B1750" i="11"/>
  <c r="C1750" i="11"/>
  <c r="D1750" i="11"/>
  <c r="B1751" i="11"/>
  <c r="C1751" i="11"/>
  <c r="D1751" i="11"/>
  <c r="B1752" i="11"/>
  <c r="C1752" i="11"/>
  <c r="H1752" i="11" s="1"/>
  <c r="D1752" i="11"/>
  <c r="B1753" i="11"/>
  <c r="C1753" i="11"/>
  <c r="H1753" i="11" s="1"/>
  <c r="D1753" i="11"/>
  <c r="B1754" i="11"/>
  <c r="C1754" i="11"/>
  <c r="D1754" i="11"/>
  <c r="B1755" i="11"/>
  <c r="C1755" i="11"/>
  <c r="D1755" i="11"/>
  <c r="B1756" i="11"/>
  <c r="C1756" i="11"/>
  <c r="H1756" i="11" s="1"/>
  <c r="D1756" i="11"/>
  <c r="B1757" i="11"/>
  <c r="C1757" i="11"/>
  <c r="H1757" i="11" s="1"/>
  <c r="D1757" i="11"/>
  <c r="B1758" i="11"/>
  <c r="C1758" i="11"/>
  <c r="D1758" i="11"/>
  <c r="B1759" i="11"/>
  <c r="C1759" i="11"/>
  <c r="D1759" i="11"/>
  <c r="B1760" i="11"/>
  <c r="C1760" i="11"/>
  <c r="H1760" i="11" s="1"/>
  <c r="D1760" i="11"/>
  <c r="B1761" i="11"/>
  <c r="C1761" i="11"/>
  <c r="H1761" i="11" s="1"/>
  <c r="D1761" i="11"/>
  <c r="B1762" i="11"/>
  <c r="C1762" i="11"/>
  <c r="D1762" i="11"/>
  <c r="B1763" i="11"/>
  <c r="C1763" i="11"/>
  <c r="D1763" i="11"/>
  <c r="B1764" i="11"/>
  <c r="C1764" i="11"/>
  <c r="H1764" i="11" s="1"/>
  <c r="D1764" i="11"/>
  <c r="B1765" i="11"/>
  <c r="C1765" i="11"/>
  <c r="H1765" i="11" s="1"/>
  <c r="D1765" i="11"/>
  <c r="B1766" i="11"/>
  <c r="C1766" i="11"/>
  <c r="D1766" i="11"/>
  <c r="B1767" i="11"/>
  <c r="C1767" i="11"/>
  <c r="D1767" i="11"/>
  <c r="B1768" i="11"/>
  <c r="C1768" i="11"/>
  <c r="H1768" i="11" s="1"/>
  <c r="D1768" i="11"/>
  <c r="B1769" i="11"/>
  <c r="C1769" i="11"/>
  <c r="H1769" i="11" s="1"/>
  <c r="D1769" i="11"/>
  <c r="B1770" i="11"/>
  <c r="C1770" i="11"/>
  <c r="D1770" i="11"/>
  <c r="B1771" i="11"/>
  <c r="C1771" i="11"/>
  <c r="D1771" i="11"/>
  <c r="B1772" i="11"/>
  <c r="C1772" i="11"/>
  <c r="H1772" i="11" s="1"/>
  <c r="D1772" i="11"/>
  <c r="B1773" i="11"/>
  <c r="C1773" i="11"/>
  <c r="H1773" i="11" s="1"/>
  <c r="D1773" i="11"/>
  <c r="B1774" i="11"/>
  <c r="C1774" i="11"/>
  <c r="D1774" i="11"/>
  <c r="B1775" i="11"/>
  <c r="C1775" i="11"/>
  <c r="D1775" i="11"/>
  <c r="B1776" i="11"/>
  <c r="C1776" i="11"/>
  <c r="H1776" i="11" s="1"/>
  <c r="D1776" i="11"/>
  <c r="B1777" i="11"/>
  <c r="C1777" i="11"/>
  <c r="H1777" i="11" s="1"/>
  <c r="D1777" i="11"/>
  <c r="B1778" i="11"/>
  <c r="C1778" i="11"/>
  <c r="D1778" i="11"/>
  <c r="B1779" i="11"/>
  <c r="C1779" i="11"/>
  <c r="D1779" i="11"/>
  <c r="B1780" i="11"/>
  <c r="C1780" i="11"/>
  <c r="H1780" i="11" s="1"/>
  <c r="D1780" i="11"/>
  <c r="B1781" i="11"/>
  <c r="C1781" i="11"/>
  <c r="H1781" i="11" s="1"/>
  <c r="D1781" i="11"/>
  <c r="B1782" i="11"/>
  <c r="C1782" i="11"/>
  <c r="D1782" i="11"/>
  <c r="B1783" i="11"/>
  <c r="C1783" i="11"/>
  <c r="D1783" i="11"/>
  <c r="B1784" i="11"/>
  <c r="C1784" i="11"/>
  <c r="H1784" i="11" s="1"/>
  <c r="D1784" i="11"/>
  <c r="B1785" i="11"/>
  <c r="C1785" i="11"/>
  <c r="H1785" i="11" s="1"/>
  <c r="D1785" i="11"/>
  <c r="B1786" i="11"/>
  <c r="C1786" i="11"/>
  <c r="D1786" i="11"/>
  <c r="B1787" i="11"/>
  <c r="C1787" i="11"/>
  <c r="D1787" i="11"/>
  <c r="B1788" i="11"/>
  <c r="C1788" i="11"/>
  <c r="H1788" i="11" s="1"/>
  <c r="D1788" i="11"/>
  <c r="B1789" i="11"/>
  <c r="C1789" i="11"/>
  <c r="H1789" i="11" s="1"/>
  <c r="D1789" i="11"/>
  <c r="B1790" i="11"/>
  <c r="C1790" i="11"/>
  <c r="D1790" i="11"/>
  <c r="B1791" i="11"/>
  <c r="C1791" i="11"/>
  <c r="D1791" i="11"/>
  <c r="B1792" i="11"/>
  <c r="C1792" i="11"/>
  <c r="H1792" i="11" s="1"/>
  <c r="D1792" i="11"/>
  <c r="B1793" i="11"/>
  <c r="C1793" i="11"/>
  <c r="H1793" i="11" s="1"/>
  <c r="D1793" i="11"/>
  <c r="B1794" i="11"/>
  <c r="C1794" i="11"/>
  <c r="D1794" i="11"/>
  <c r="B1795" i="11"/>
  <c r="C1795" i="11"/>
  <c r="D1795" i="11"/>
  <c r="B1796" i="11"/>
  <c r="C1796" i="11"/>
  <c r="H1796" i="11" s="1"/>
  <c r="D1796" i="11"/>
  <c r="B1797" i="11"/>
  <c r="C1797" i="11"/>
  <c r="H1797" i="11" s="1"/>
  <c r="D1797" i="11"/>
  <c r="B1798" i="11"/>
  <c r="C1798" i="11"/>
  <c r="D1798" i="11"/>
  <c r="B1799" i="11"/>
  <c r="C1799" i="11"/>
  <c r="D1799" i="11"/>
  <c r="B1800" i="11"/>
  <c r="C1800" i="11"/>
  <c r="H1800" i="11" s="1"/>
  <c r="D1800" i="11"/>
  <c r="B1801" i="11"/>
  <c r="C1801" i="11"/>
  <c r="H1801" i="11" s="1"/>
  <c r="D1801" i="11"/>
  <c r="B1802" i="11"/>
  <c r="C1802" i="11"/>
  <c r="D1802" i="11"/>
  <c r="B1803" i="11"/>
  <c r="C1803" i="11"/>
  <c r="D1803" i="11"/>
  <c r="B1804" i="11"/>
  <c r="C1804" i="11"/>
  <c r="H1804" i="11" s="1"/>
  <c r="D1804" i="11"/>
  <c r="B1805" i="11"/>
  <c r="C1805" i="11"/>
  <c r="H1805" i="11" s="1"/>
  <c r="D1805" i="11"/>
  <c r="B1806" i="11"/>
  <c r="C1806" i="11"/>
  <c r="D1806" i="11"/>
  <c r="B1807" i="11"/>
  <c r="C1807" i="11"/>
  <c r="D1807" i="11"/>
  <c r="B1808" i="11"/>
  <c r="C1808" i="11"/>
  <c r="H1808" i="11" s="1"/>
  <c r="D1808" i="11"/>
  <c r="B1809" i="11"/>
  <c r="C1809" i="11"/>
  <c r="H1809" i="11" s="1"/>
  <c r="D1809" i="11"/>
  <c r="B1810" i="11"/>
  <c r="C1810" i="11"/>
  <c r="D1810" i="11"/>
  <c r="B1811" i="11"/>
  <c r="C1811" i="11"/>
  <c r="D1811" i="11"/>
  <c r="B1812" i="11"/>
  <c r="C1812" i="11"/>
  <c r="H1812" i="11" s="1"/>
  <c r="D1812" i="11"/>
  <c r="B1813" i="11"/>
  <c r="C1813" i="11"/>
  <c r="H1813" i="11" s="1"/>
  <c r="D1813" i="11"/>
  <c r="B1814" i="11"/>
  <c r="C1814" i="11"/>
  <c r="D1814" i="11"/>
  <c r="B1815" i="11"/>
  <c r="C1815" i="11"/>
  <c r="D1815" i="11"/>
  <c r="B1816" i="11"/>
  <c r="C1816" i="11"/>
  <c r="H1816" i="11" s="1"/>
  <c r="D1816" i="11"/>
  <c r="B1817" i="11"/>
  <c r="C1817" i="11"/>
  <c r="H1817" i="11" s="1"/>
  <c r="D1817" i="11"/>
  <c r="B1818" i="11"/>
  <c r="C1818" i="11"/>
  <c r="D1818" i="11"/>
  <c r="B1819" i="11"/>
  <c r="C1819" i="11"/>
  <c r="D1819" i="11"/>
  <c r="B1820" i="11"/>
  <c r="C1820" i="11"/>
  <c r="H1820" i="11" s="1"/>
  <c r="D1820" i="11"/>
  <c r="B1821" i="11"/>
  <c r="C1821" i="11"/>
  <c r="H1821" i="11" s="1"/>
  <c r="D1821" i="11"/>
  <c r="B1822" i="11"/>
  <c r="C1822" i="11"/>
  <c r="D1822" i="11"/>
  <c r="B1823" i="11"/>
  <c r="C1823" i="11"/>
  <c r="D1823" i="11"/>
  <c r="B1824" i="11"/>
  <c r="C1824" i="11"/>
  <c r="H1824" i="11" s="1"/>
  <c r="D1824" i="11"/>
  <c r="B1825" i="11"/>
  <c r="C1825" i="11"/>
  <c r="H1825" i="11" s="1"/>
  <c r="D1825" i="11"/>
  <c r="B1826" i="11"/>
  <c r="C1826" i="11"/>
  <c r="D1826" i="11"/>
  <c r="B1827" i="11"/>
  <c r="C1827" i="11"/>
  <c r="D1827" i="11"/>
  <c r="B1828" i="11"/>
  <c r="C1828" i="11"/>
  <c r="H1828" i="11" s="1"/>
  <c r="D1828" i="11"/>
  <c r="B1829" i="11"/>
  <c r="C1829" i="11"/>
  <c r="H1829" i="11" s="1"/>
  <c r="D1829" i="11"/>
  <c r="B1830" i="11"/>
  <c r="C1830" i="11"/>
  <c r="D1830" i="11"/>
  <c r="B1831" i="11"/>
  <c r="C1831" i="11"/>
  <c r="D1831" i="11"/>
  <c r="B1832" i="11"/>
  <c r="C1832" i="11"/>
  <c r="H1832" i="11" s="1"/>
  <c r="D1832" i="11"/>
  <c r="B1833" i="11"/>
  <c r="C1833" i="11"/>
  <c r="H1833" i="11" s="1"/>
  <c r="D1833" i="11"/>
  <c r="B1834" i="11"/>
  <c r="C1834" i="11"/>
  <c r="D1834" i="11"/>
  <c r="B1835" i="11"/>
  <c r="C1835" i="11"/>
  <c r="D1835" i="11"/>
  <c r="B1836" i="11"/>
  <c r="C1836" i="11"/>
  <c r="H1836" i="11" s="1"/>
  <c r="D1836" i="11"/>
  <c r="B1837" i="11"/>
  <c r="C1837" i="11"/>
  <c r="H1837" i="11" s="1"/>
  <c r="D1837" i="11"/>
  <c r="B1838" i="11"/>
  <c r="C1838" i="11"/>
  <c r="D1838" i="11"/>
  <c r="B1839" i="11"/>
  <c r="C1839" i="11"/>
  <c r="D1839" i="11"/>
  <c r="B1840" i="11"/>
  <c r="C1840" i="11"/>
  <c r="H1840" i="11" s="1"/>
  <c r="D1840" i="11"/>
  <c r="B1841" i="11"/>
  <c r="C1841" i="11"/>
  <c r="H1841" i="11" s="1"/>
  <c r="D1841" i="11"/>
  <c r="B1842" i="11"/>
  <c r="C1842" i="11"/>
  <c r="D1842" i="11"/>
  <c r="B1843" i="11"/>
  <c r="C1843" i="11"/>
  <c r="D1843" i="11"/>
  <c r="B1844" i="11"/>
  <c r="C1844" i="11"/>
  <c r="H1844" i="11" s="1"/>
  <c r="D1844" i="11"/>
  <c r="B1845" i="11"/>
  <c r="C1845" i="11"/>
  <c r="H1845" i="11" s="1"/>
  <c r="D1845" i="11"/>
  <c r="B1846" i="11"/>
  <c r="C1846" i="11"/>
  <c r="D1846" i="11"/>
  <c r="B1847" i="11"/>
  <c r="C1847" i="11"/>
  <c r="D1847" i="11"/>
  <c r="B1848" i="11"/>
  <c r="C1848" i="11"/>
  <c r="H1848" i="11" s="1"/>
  <c r="D1848" i="11"/>
  <c r="B1849" i="11"/>
  <c r="C1849" i="11"/>
  <c r="H1849" i="11" s="1"/>
  <c r="D1849" i="11"/>
  <c r="B1850" i="11"/>
  <c r="C1850" i="11"/>
  <c r="D1850" i="11"/>
  <c r="B1851" i="11"/>
  <c r="C1851" i="11"/>
  <c r="D1851" i="11"/>
  <c r="B1852" i="11"/>
  <c r="C1852" i="11"/>
  <c r="H1852" i="11" s="1"/>
  <c r="D1852" i="11"/>
  <c r="B1853" i="11"/>
  <c r="C1853" i="11"/>
  <c r="H1853" i="11" s="1"/>
  <c r="D1853" i="11"/>
  <c r="B1854" i="11"/>
  <c r="C1854" i="11"/>
  <c r="D1854" i="11"/>
  <c r="B1855" i="11"/>
  <c r="C1855" i="11"/>
  <c r="D1855" i="11"/>
  <c r="B1856" i="11"/>
  <c r="C1856" i="11"/>
  <c r="H1856" i="11" s="1"/>
  <c r="D1856" i="11"/>
  <c r="B1857" i="11"/>
  <c r="C1857" i="11"/>
  <c r="H1857" i="11" s="1"/>
  <c r="D1857" i="11"/>
  <c r="B1858" i="11"/>
  <c r="C1858" i="11"/>
  <c r="D1858" i="11"/>
  <c r="B1859" i="11"/>
  <c r="C1859" i="11"/>
  <c r="D1859" i="11"/>
  <c r="B1860" i="11"/>
  <c r="C1860" i="11"/>
  <c r="H1860" i="11" s="1"/>
  <c r="D1860" i="11"/>
  <c r="B1861" i="11"/>
  <c r="C1861" i="11"/>
  <c r="H1861" i="11" s="1"/>
  <c r="D1861" i="11"/>
  <c r="B1862" i="11"/>
  <c r="C1862" i="11"/>
  <c r="D1862" i="11"/>
  <c r="B1863" i="11"/>
  <c r="C1863" i="11"/>
  <c r="D1863" i="11"/>
  <c r="B1864" i="11"/>
  <c r="C1864" i="11"/>
  <c r="H1864" i="11" s="1"/>
  <c r="D1864" i="11"/>
  <c r="B1865" i="11"/>
  <c r="C1865" i="11"/>
  <c r="H1865" i="11" s="1"/>
  <c r="D1865" i="11"/>
  <c r="B1866" i="11"/>
  <c r="C1866" i="11"/>
  <c r="D1866" i="11"/>
  <c r="B1867" i="11"/>
  <c r="C1867" i="11"/>
  <c r="D1867" i="11"/>
  <c r="B1868" i="11"/>
  <c r="C1868" i="11"/>
  <c r="H1868" i="11" s="1"/>
  <c r="D1868" i="11"/>
  <c r="B1869" i="11"/>
  <c r="C1869" i="11"/>
  <c r="H1869" i="11" s="1"/>
  <c r="D1869" i="11"/>
  <c r="B1870" i="11"/>
  <c r="C1870" i="11"/>
  <c r="D1870" i="11"/>
  <c r="B1871" i="11"/>
  <c r="C1871" i="11"/>
  <c r="D1871" i="11"/>
  <c r="B1872" i="11"/>
  <c r="C1872" i="11"/>
  <c r="H1872" i="11" s="1"/>
  <c r="D1872" i="11"/>
  <c r="B1873" i="11"/>
  <c r="C1873" i="11"/>
  <c r="H1873" i="11" s="1"/>
  <c r="D1873" i="11"/>
  <c r="B1874" i="11"/>
  <c r="C1874" i="11"/>
  <c r="D1874" i="11"/>
  <c r="B1875" i="11"/>
  <c r="C1875" i="11"/>
  <c r="D1875" i="11"/>
  <c r="B1876" i="11"/>
  <c r="C1876" i="11"/>
  <c r="H1876" i="11" s="1"/>
  <c r="D1876" i="11"/>
  <c r="B1877" i="11"/>
  <c r="C1877" i="11"/>
  <c r="H1877" i="11" s="1"/>
  <c r="D1877" i="11"/>
  <c r="B1878" i="11"/>
  <c r="C1878" i="11"/>
  <c r="D1878" i="11"/>
  <c r="B1879" i="11"/>
  <c r="C1879" i="11"/>
  <c r="D1879" i="11"/>
  <c r="B1880" i="11"/>
  <c r="C1880" i="11"/>
  <c r="H1880" i="11" s="1"/>
  <c r="D1880" i="11"/>
  <c r="B1881" i="11"/>
  <c r="C1881" i="11"/>
  <c r="H1881" i="11" s="1"/>
  <c r="D1881" i="11"/>
  <c r="B1882" i="11"/>
  <c r="C1882" i="11"/>
  <c r="D1882" i="11"/>
  <c r="B1883" i="11"/>
  <c r="C1883" i="11"/>
  <c r="D1883" i="11"/>
  <c r="B1884" i="11"/>
  <c r="C1884" i="11"/>
  <c r="H1884" i="11" s="1"/>
  <c r="D1884" i="11"/>
  <c r="B1885" i="11"/>
  <c r="C1885" i="11"/>
  <c r="H1885" i="11" s="1"/>
  <c r="D1885" i="11"/>
  <c r="B1886" i="11"/>
  <c r="C1886" i="11"/>
  <c r="D1886" i="11"/>
  <c r="B1887" i="11"/>
  <c r="C1887" i="11"/>
  <c r="D1887" i="11"/>
  <c r="B1888" i="11"/>
  <c r="C1888" i="11"/>
  <c r="H1888" i="11" s="1"/>
  <c r="D1888" i="11"/>
  <c r="B1889" i="11"/>
  <c r="C1889" i="11"/>
  <c r="H1889" i="11" s="1"/>
  <c r="D1889" i="11"/>
  <c r="B1890" i="11"/>
  <c r="C1890" i="11"/>
  <c r="D1890" i="11"/>
  <c r="B1891" i="11"/>
  <c r="C1891" i="11"/>
  <c r="D1891" i="11"/>
  <c r="B1892" i="11"/>
  <c r="C1892" i="11"/>
  <c r="H1892" i="11" s="1"/>
  <c r="D1892" i="11"/>
  <c r="B1893" i="11"/>
  <c r="C1893" i="11"/>
  <c r="H1893" i="11" s="1"/>
  <c r="D1893" i="11"/>
  <c r="B1894" i="11"/>
  <c r="C1894" i="11"/>
  <c r="D1894" i="11"/>
  <c r="B1895" i="11"/>
  <c r="C1895" i="11"/>
  <c r="D1895" i="11"/>
  <c r="B1896" i="11"/>
  <c r="C1896" i="11"/>
  <c r="H1896" i="11" s="1"/>
  <c r="D1896" i="11"/>
  <c r="B1897" i="11"/>
  <c r="C1897" i="11"/>
  <c r="H1897" i="11" s="1"/>
  <c r="D1897" i="11"/>
  <c r="B1898" i="11"/>
  <c r="C1898" i="11"/>
  <c r="D1898" i="11"/>
  <c r="B1899" i="11"/>
  <c r="C1899" i="11"/>
  <c r="D1899" i="11"/>
  <c r="B1900" i="11"/>
  <c r="C1900" i="11"/>
  <c r="H1900" i="11" s="1"/>
  <c r="D1900" i="11"/>
  <c r="B1901" i="11"/>
  <c r="C1901" i="11"/>
  <c r="H1901" i="11" s="1"/>
  <c r="D1901" i="11"/>
  <c r="B1902" i="11"/>
  <c r="C1902" i="11"/>
  <c r="D1902" i="11"/>
  <c r="B1903" i="11"/>
  <c r="C1903" i="11"/>
  <c r="D1903" i="11"/>
  <c r="B1904" i="11"/>
  <c r="C1904" i="11"/>
  <c r="H1904" i="11" s="1"/>
  <c r="D1904" i="11"/>
  <c r="B1905" i="11"/>
  <c r="C1905" i="11"/>
  <c r="H1905" i="11" s="1"/>
  <c r="D1905" i="11"/>
  <c r="B1906" i="11"/>
  <c r="C1906" i="11"/>
  <c r="D1906" i="11"/>
  <c r="B1907" i="11"/>
  <c r="C1907" i="11"/>
  <c r="D1907" i="11"/>
  <c r="B1908" i="11"/>
  <c r="C1908" i="11"/>
  <c r="H1908" i="11" s="1"/>
  <c r="D1908" i="11"/>
  <c r="B1909" i="11"/>
  <c r="C1909" i="11"/>
  <c r="H1909" i="11" s="1"/>
  <c r="D1909" i="11"/>
  <c r="B1910" i="11"/>
  <c r="C1910" i="11"/>
  <c r="D1910" i="11"/>
  <c r="B1911" i="11"/>
  <c r="C1911" i="11"/>
  <c r="D1911" i="11"/>
  <c r="B1912" i="11"/>
  <c r="C1912" i="11"/>
  <c r="H1912" i="11" s="1"/>
  <c r="D1912" i="11"/>
  <c r="B1913" i="11"/>
  <c r="C1913" i="11"/>
  <c r="H1913" i="11" s="1"/>
  <c r="D1913" i="11"/>
  <c r="B1914" i="11"/>
  <c r="C1914" i="11"/>
  <c r="D1914" i="11"/>
  <c r="B1915" i="11"/>
  <c r="C1915" i="11"/>
  <c r="D1915" i="11"/>
  <c r="B1916" i="11"/>
  <c r="C1916" i="11"/>
  <c r="H1916" i="11" s="1"/>
  <c r="D1916" i="11"/>
  <c r="B1917" i="11"/>
  <c r="C1917" i="11"/>
  <c r="H1917" i="11" s="1"/>
  <c r="D1917" i="11"/>
  <c r="B1918" i="11"/>
  <c r="C1918" i="11"/>
  <c r="D1918" i="11"/>
  <c r="B1919" i="11"/>
  <c r="C1919" i="11"/>
  <c r="D1919" i="11"/>
  <c r="B1920" i="11"/>
  <c r="C1920" i="11"/>
  <c r="H1920" i="11" s="1"/>
  <c r="D1920" i="11"/>
  <c r="B1921" i="11"/>
  <c r="C1921" i="11"/>
  <c r="H1921" i="11" s="1"/>
  <c r="D1921" i="11"/>
  <c r="B1922" i="11"/>
  <c r="C1922" i="11"/>
  <c r="D1922" i="11"/>
  <c r="B1923" i="11"/>
  <c r="C1923" i="11"/>
  <c r="D1923" i="11"/>
  <c r="B1924" i="11"/>
  <c r="C1924" i="11"/>
  <c r="H1924" i="11" s="1"/>
  <c r="D1924" i="11"/>
  <c r="B1925" i="11"/>
  <c r="C1925" i="11"/>
  <c r="H1925" i="11" s="1"/>
  <c r="D1925" i="11"/>
  <c r="B1926" i="11"/>
  <c r="C1926" i="11"/>
  <c r="D1926" i="11"/>
  <c r="B1927" i="11"/>
  <c r="C1927" i="11"/>
  <c r="D1927" i="11"/>
  <c r="B1928" i="11"/>
  <c r="C1928" i="11"/>
  <c r="H1928" i="11" s="1"/>
  <c r="D1928" i="11"/>
  <c r="B1929" i="11"/>
  <c r="C1929" i="11"/>
  <c r="H1929" i="11" s="1"/>
  <c r="D1929" i="11"/>
  <c r="B1930" i="11"/>
  <c r="C1930" i="11"/>
  <c r="D1930" i="11"/>
  <c r="B1931" i="11"/>
  <c r="C1931" i="11"/>
  <c r="D1931" i="11"/>
  <c r="B1932" i="11"/>
  <c r="C1932" i="11"/>
  <c r="H1932" i="11" s="1"/>
  <c r="D1932" i="11"/>
  <c r="B1933" i="11"/>
  <c r="C1933" i="11"/>
  <c r="H1933" i="11" s="1"/>
  <c r="D1933" i="11"/>
  <c r="B1934" i="11"/>
  <c r="C1934" i="11"/>
  <c r="D1934" i="11"/>
  <c r="B1935" i="11"/>
  <c r="C1935" i="11"/>
  <c r="D1935" i="11"/>
  <c r="B1936" i="11"/>
  <c r="C1936" i="11"/>
  <c r="H1936" i="11" s="1"/>
  <c r="D1936" i="11"/>
  <c r="B1937" i="11"/>
  <c r="C1937" i="11"/>
  <c r="H1937" i="11" s="1"/>
  <c r="D1937" i="11"/>
  <c r="B1938" i="11"/>
  <c r="C1938" i="11"/>
  <c r="D1938" i="11"/>
  <c r="B1939" i="11"/>
  <c r="C1939" i="11"/>
  <c r="D1939" i="11"/>
  <c r="B1940" i="11"/>
  <c r="C1940" i="11"/>
  <c r="H1940" i="11" s="1"/>
  <c r="D1940" i="11"/>
  <c r="B1941" i="11"/>
  <c r="C1941" i="11"/>
  <c r="H1941" i="11" s="1"/>
  <c r="D1941" i="11"/>
  <c r="B1942" i="11"/>
  <c r="C1942" i="11"/>
  <c r="D1942" i="11"/>
  <c r="B1943" i="11"/>
  <c r="C1943" i="11"/>
  <c r="D1943" i="11"/>
  <c r="B1944" i="11"/>
  <c r="C1944" i="11"/>
  <c r="H1944" i="11" s="1"/>
  <c r="D1944" i="11"/>
  <c r="B1945" i="11"/>
  <c r="C1945" i="11"/>
  <c r="H1945" i="11" s="1"/>
  <c r="D1945" i="11"/>
  <c r="B1946" i="11"/>
  <c r="C1946" i="11"/>
  <c r="D1946" i="11"/>
  <c r="B1947" i="11"/>
  <c r="C1947" i="11"/>
  <c r="D1947" i="11"/>
  <c r="B1948" i="11"/>
  <c r="C1948" i="11"/>
  <c r="H1948" i="11" s="1"/>
  <c r="D1948" i="11"/>
  <c r="B1949" i="11"/>
  <c r="C1949" i="11"/>
  <c r="H1949" i="11" s="1"/>
  <c r="D1949" i="11"/>
  <c r="B1950" i="11"/>
  <c r="C1950" i="11"/>
  <c r="D1950" i="11"/>
  <c r="B1951" i="11"/>
  <c r="C1951" i="11"/>
  <c r="D1951" i="11"/>
  <c r="B1952" i="11"/>
  <c r="C1952" i="11"/>
  <c r="H1952" i="11" s="1"/>
  <c r="D1952" i="11"/>
  <c r="B1953" i="11"/>
  <c r="C1953" i="11"/>
  <c r="H1953" i="11" s="1"/>
  <c r="D1953" i="11"/>
  <c r="B1954" i="11"/>
  <c r="C1954" i="11"/>
  <c r="D1954" i="11"/>
  <c r="B1955" i="11"/>
  <c r="C1955" i="11"/>
  <c r="D1955" i="11"/>
  <c r="B1956" i="11"/>
  <c r="C1956" i="11"/>
  <c r="H1956" i="11" s="1"/>
  <c r="D1956" i="11"/>
  <c r="B1957" i="11"/>
  <c r="C1957" i="11"/>
  <c r="H1957" i="11" s="1"/>
  <c r="D1957" i="11"/>
  <c r="B1958" i="11"/>
  <c r="C1958" i="11"/>
  <c r="D1958" i="11"/>
  <c r="B1959" i="11"/>
  <c r="C1959" i="11"/>
  <c r="D1959" i="11"/>
  <c r="B1960" i="11"/>
  <c r="C1960" i="11"/>
  <c r="H1960" i="11" s="1"/>
  <c r="D1960" i="11"/>
  <c r="B1961" i="11"/>
  <c r="C1961" i="11"/>
  <c r="H1961" i="11" s="1"/>
  <c r="D1961" i="11"/>
  <c r="B1962" i="11"/>
  <c r="C1962" i="11"/>
  <c r="D1962" i="11"/>
  <c r="B1963" i="11"/>
  <c r="C1963" i="11"/>
  <c r="D1963" i="11"/>
  <c r="B1964" i="11"/>
  <c r="C1964" i="11"/>
  <c r="H1964" i="11" s="1"/>
  <c r="D1964" i="11"/>
  <c r="B1965" i="11"/>
  <c r="C1965" i="11"/>
  <c r="H1965" i="11" s="1"/>
  <c r="D1965" i="11"/>
  <c r="B1966" i="11"/>
  <c r="C1966" i="11"/>
  <c r="D1966" i="11"/>
  <c r="B1967" i="11"/>
  <c r="C1967" i="11"/>
  <c r="D1967" i="11"/>
  <c r="B1968" i="11"/>
  <c r="C1968" i="11"/>
  <c r="H1968" i="11" s="1"/>
  <c r="D1968" i="11"/>
  <c r="B1969" i="11"/>
  <c r="C1969" i="11"/>
  <c r="H1969" i="11" s="1"/>
  <c r="D1969" i="11"/>
  <c r="B1970" i="11"/>
  <c r="C1970" i="11"/>
  <c r="D1970" i="11"/>
  <c r="B1971" i="11"/>
  <c r="C1971" i="11"/>
  <c r="D1971" i="11"/>
  <c r="B1972" i="11"/>
  <c r="C1972" i="11"/>
  <c r="H1972" i="11" s="1"/>
  <c r="D1972" i="11"/>
  <c r="B1973" i="11"/>
  <c r="C1973" i="11"/>
  <c r="H1973" i="11" s="1"/>
  <c r="D1973" i="11"/>
  <c r="B1974" i="11"/>
  <c r="C1974" i="11"/>
  <c r="D1974" i="11"/>
  <c r="B1975" i="11"/>
  <c r="C1975" i="11"/>
  <c r="D1975" i="11"/>
  <c r="B1976" i="11"/>
  <c r="C1976" i="11"/>
  <c r="H1976" i="11" s="1"/>
  <c r="D1976" i="11"/>
  <c r="B1977" i="11"/>
  <c r="C1977" i="11"/>
  <c r="H1977" i="11" s="1"/>
  <c r="D1977" i="11"/>
  <c r="B1978" i="11"/>
  <c r="C1978" i="11"/>
  <c r="D1978" i="11"/>
  <c r="B1979" i="11"/>
  <c r="C1979" i="11"/>
  <c r="D1979" i="11"/>
  <c r="B1980" i="11"/>
  <c r="C1980" i="11"/>
  <c r="H1980" i="11" s="1"/>
  <c r="D1980" i="11"/>
  <c r="B1981" i="11"/>
  <c r="C1981" i="11"/>
  <c r="H1981" i="11" s="1"/>
  <c r="D1981" i="11"/>
  <c r="B1982" i="11"/>
  <c r="C1982" i="11"/>
  <c r="D1982" i="11"/>
  <c r="B1983" i="11"/>
  <c r="C1983" i="11"/>
  <c r="D1983" i="11"/>
  <c r="B1984" i="11"/>
  <c r="C1984" i="11"/>
  <c r="H1984" i="11" s="1"/>
  <c r="D1984" i="11"/>
  <c r="B1985" i="11"/>
  <c r="C1985" i="11"/>
  <c r="H1985" i="11" s="1"/>
  <c r="D1985" i="11"/>
  <c r="B1986" i="11"/>
  <c r="C1986" i="11"/>
  <c r="D1986" i="11"/>
  <c r="B1987" i="11"/>
  <c r="C1987" i="11"/>
  <c r="D1987" i="11"/>
  <c r="B1988" i="11"/>
  <c r="C1988" i="11"/>
  <c r="H1988" i="11" s="1"/>
  <c r="D1988" i="11"/>
  <c r="B1989" i="11"/>
  <c r="C1989" i="11"/>
  <c r="H1989" i="11" s="1"/>
  <c r="D1989" i="11"/>
  <c r="B1990" i="11"/>
  <c r="C1990" i="11"/>
  <c r="D1990" i="11"/>
  <c r="B1991" i="11"/>
  <c r="C1991" i="11"/>
  <c r="D1991" i="11"/>
  <c r="B1992" i="11"/>
  <c r="C1992" i="11"/>
  <c r="H1992" i="11" s="1"/>
  <c r="D1992" i="11"/>
  <c r="B1993" i="11"/>
  <c r="C1993" i="11"/>
  <c r="H1993" i="11" s="1"/>
  <c r="D1993" i="11"/>
  <c r="B1994" i="11"/>
  <c r="C1994" i="11"/>
  <c r="D1994" i="11"/>
  <c r="B1995" i="11"/>
  <c r="C1995" i="11"/>
  <c r="D1995" i="11"/>
  <c r="B1996" i="11"/>
  <c r="C1996" i="11"/>
  <c r="H1996" i="11" s="1"/>
  <c r="D1996" i="11"/>
  <c r="B1997" i="11"/>
  <c r="C1997" i="11"/>
  <c r="H1997" i="11" s="1"/>
  <c r="D1997" i="11"/>
  <c r="B1998" i="11"/>
  <c r="C1998" i="11"/>
  <c r="D1998" i="11"/>
  <c r="B1999" i="11"/>
  <c r="C1999" i="11"/>
  <c r="D1999" i="11"/>
  <c r="B2000" i="11"/>
  <c r="C2000" i="11"/>
  <c r="H2000" i="11" s="1"/>
  <c r="D2000" i="11"/>
  <c r="B2001" i="11"/>
  <c r="C2001" i="11"/>
  <c r="H2001" i="11" s="1"/>
  <c r="D2001" i="11"/>
  <c r="B2002" i="11"/>
  <c r="C2002" i="11"/>
  <c r="D2002" i="11"/>
  <c r="B2003" i="11"/>
  <c r="C2003" i="11"/>
  <c r="D2003" i="11"/>
  <c r="B2004" i="11"/>
  <c r="C2004" i="11"/>
  <c r="H2004" i="11" s="1"/>
  <c r="D2004" i="11"/>
  <c r="B2005" i="11"/>
  <c r="C2005" i="11"/>
  <c r="H2005" i="11" s="1"/>
  <c r="D2005" i="11"/>
  <c r="B2006" i="11"/>
  <c r="C2006" i="11"/>
  <c r="D2006" i="11"/>
  <c r="B2007" i="11"/>
  <c r="C2007" i="11"/>
  <c r="D2007" i="11"/>
  <c r="B2008" i="11"/>
  <c r="C2008" i="11"/>
  <c r="H2008" i="11" s="1"/>
  <c r="D2008" i="11"/>
  <c r="B2009" i="11"/>
  <c r="C2009" i="11"/>
  <c r="H2009" i="11" s="1"/>
  <c r="D2009" i="11"/>
  <c r="B2010" i="11"/>
  <c r="C2010" i="11"/>
  <c r="D2010" i="11"/>
  <c r="B2011" i="11"/>
  <c r="C2011" i="11"/>
  <c r="D2011" i="11"/>
  <c r="B2012" i="11"/>
  <c r="C2012" i="11"/>
  <c r="H2012" i="11" s="1"/>
  <c r="D2012" i="11"/>
  <c r="B2013" i="11"/>
  <c r="C2013" i="11"/>
  <c r="H2013" i="11" s="1"/>
  <c r="D2013" i="11"/>
  <c r="B2014" i="11"/>
  <c r="C2014" i="11"/>
  <c r="D2014" i="11"/>
  <c r="B2015" i="11"/>
  <c r="C2015" i="11"/>
  <c r="D2015" i="11"/>
  <c r="B2016" i="11"/>
  <c r="C2016" i="11"/>
  <c r="H2016" i="11" s="1"/>
  <c r="D2016" i="11"/>
  <c r="B2017" i="11"/>
  <c r="C2017" i="11"/>
  <c r="H2017" i="11" s="1"/>
  <c r="D2017" i="11"/>
  <c r="B2018" i="11"/>
  <c r="C2018" i="11"/>
  <c r="D2018" i="11"/>
  <c r="B2019" i="11"/>
  <c r="C2019" i="11"/>
  <c r="D2019" i="11"/>
  <c r="B2020" i="11"/>
  <c r="C2020" i="11"/>
  <c r="H2020" i="11" s="1"/>
  <c r="D2020" i="11"/>
  <c r="B2021" i="11"/>
  <c r="C2021" i="11"/>
  <c r="H2021" i="11" s="1"/>
  <c r="D2021" i="11"/>
  <c r="B2022" i="11"/>
  <c r="C2022" i="11"/>
  <c r="D2022" i="11"/>
  <c r="B2023" i="11"/>
  <c r="C2023" i="11"/>
  <c r="D2023" i="11"/>
  <c r="B2024" i="11"/>
  <c r="C2024" i="11"/>
  <c r="H2024" i="11" s="1"/>
  <c r="D2024" i="11"/>
  <c r="B2025" i="11"/>
  <c r="C2025" i="11"/>
  <c r="H2025" i="11" s="1"/>
  <c r="D2025" i="11"/>
  <c r="B2026" i="11"/>
  <c r="C2026" i="11"/>
  <c r="D2026" i="11"/>
  <c r="B2027" i="11"/>
  <c r="C2027" i="11"/>
  <c r="D2027" i="11"/>
  <c r="B2028" i="11"/>
  <c r="C2028" i="11"/>
  <c r="H2028" i="11" s="1"/>
  <c r="D2028" i="11"/>
  <c r="B2029" i="11"/>
  <c r="C2029" i="11"/>
  <c r="H2029" i="11" s="1"/>
  <c r="D2029" i="11"/>
  <c r="B2030" i="11"/>
  <c r="C2030" i="11"/>
  <c r="D2030" i="11"/>
  <c r="B2031" i="11"/>
  <c r="C2031" i="11"/>
  <c r="D2031" i="11"/>
  <c r="B2032" i="11"/>
  <c r="C2032" i="11"/>
  <c r="H2032" i="11" s="1"/>
  <c r="D2032" i="11"/>
  <c r="B2033" i="11"/>
  <c r="C2033" i="11"/>
  <c r="H2033" i="11" s="1"/>
  <c r="D2033" i="11"/>
  <c r="B2034" i="11"/>
  <c r="C2034" i="11"/>
  <c r="D2034" i="11"/>
  <c r="B2035" i="11"/>
  <c r="C2035" i="11"/>
  <c r="D2035" i="11"/>
  <c r="B2036" i="11"/>
  <c r="C2036" i="11"/>
  <c r="H2036" i="11" s="1"/>
  <c r="D2036" i="11"/>
  <c r="B2037" i="11"/>
  <c r="C2037" i="11"/>
  <c r="H2037" i="11" s="1"/>
  <c r="D2037" i="11"/>
  <c r="B2038" i="11"/>
  <c r="C2038" i="11"/>
  <c r="D2038" i="11"/>
  <c r="B2039" i="11"/>
  <c r="C2039" i="11"/>
  <c r="D2039" i="11"/>
  <c r="B2040" i="11"/>
  <c r="C2040" i="11"/>
  <c r="H2040" i="11" s="1"/>
  <c r="D2040" i="11"/>
  <c r="B2041" i="11"/>
  <c r="C2041" i="11"/>
  <c r="H2041" i="11" s="1"/>
  <c r="D2041" i="11"/>
  <c r="B2042" i="11"/>
  <c r="C2042" i="11"/>
  <c r="D2042" i="11"/>
  <c r="B2043" i="11"/>
  <c r="C2043" i="11"/>
  <c r="D2043" i="11"/>
  <c r="B2044" i="11"/>
  <c r="C2044" i="11"/>
  <c r="H2044" i="11" s="1"/>
  <c r="D2044" i="11"/>
  <c r="B2045" i="11"/>
  <c r="C2045" i="11"/>
  <c r="H2045" i="11" s="1"/>
  <c r="D2045" i="11"/>
  <c r="B2046" i="11"/>
  <c r="C2046" i="11"/>
  <c r="D2046" i="11"/>
  <c r="B2047" i="11"/>
  <c r="C2047" i="11"/>
  <c r="D2047" i="11"/>
  <c r="B2048" i="11"/>
  <c r="C2048" i="11"/>
  <c r="H2048" i="11" s="1"/>
  <c r="D2048" i="11"/>
  <c r="B2049" i="11"/>
  <c r="C2049" i="11"/>
  <c r="H2049" i="11" s="1"/>
  <c r="D2049" i="11"/>
  <c r="B2050" i="11"/>
  <c r="C2050" i="11"/>
  <c r="D2050" i="11"/>
  <c r="B2051" i="11"/>
  <c r="C2051" i="11"/>
  <c r="D2051" i="11"/>
  <c r="B2052" i="11"/>
  <c r="C2052" i="11"/>
  <c r="H2052" i="11" s="1"/>
  <c r="D2052" i="11"/>
  <c r="B2053" i="11"/>
  <c r="C2053" i="11"/>
  <c r="H2053" i="11" s="1"/>
  <c r="D2053" i="11"/>
  <c r="B2054" i="11"/>
  <c r="C2054" i="11"/>
  <c r="D2054" i="11"/>
  <c r="B2055" i="11"/>
  <c r="C2055" i="11"/>
  <c r="D2055" i="11"/>
  <c r="B2056" i="11"/>
  <c r="C2056" i="11"/>
  <c r="H2056" i="11" s="1"/>
  <c r="D2056" i="11"/>
  <c r="B2057" i="11"/>
  <c r="C2057" i="11"/>
  <c r="H2057" i="11" s="1"/>
  <c r="D2057" i="11"/>
  <c r="B2058" i="11"/>
  <c r="C2058" i="11"/>
  <c r="D2058" i="11"/>
  <c r="B2059" i="11"/>
  <c r="C2059" i="11"/>
  <c r="D2059" i="11"/>
  <c r="B2060" i="11"/>
  <c r="C2060" i="11"/>
  <c r="H2060" i="11" s="1"/>
  <c r="D2060" i="11"/>
  <c r="B2061" i="11"/>
  <c r="C2061" i="11"/>
  <c r="H2061" i="11" s="1"/>
  <c r="D2061" i="11"/>
  <c r="B2062" i="11"/>
  <c r="C2062" i="11"/>
  <c r="D2062" i="11"/>
  <c r="B2063" i="11"/>
  <c r="C2063" i="11"/>
  <c r="D2063" i="11"/>
  <c r="B2064" i="11"/>
  <c r="C2064" i="11"/>
  <c r="H2064" i="11" s="1"/>
  <c r="D2064" i="11"/>
  <c r="B2065" i="11"/>
  <c r="C2065" i="11"/>
  <c r="H2065" i="11" s="1"/>
  <c r="D2065" i="11"/>
  <c r="B2066" i="11"/>
  <c r="C2066" i="11"/>
  <c r="D2066" i="11"/>
  <c r="B2067" i="11"/>
  <c r="C2067" i="11"/>
  <c r="D2067" i="11"/>
  <c r="B2068" i="11"/>
  <c r="C2068" i="11"/>
  <c r="H2068" i="11" s="1"/>
  <c r="D2068" i="11"/>
  <c r="B2069" i="11"/>
  <c r="C2069" i="11"/>
  <c r="H2069" i="11" s="1"/>
  <c r="D2069" i="11"/>
  <c r="B2070" i="11"/>
  <c r="C2070" i="11"/>
  <c r="D2070" i="11"/>
  <c r="B2071" i="11"/>
  <c r="C2071" i="11"/>
  <c r="D2071" i="11"/>
  <c r="B2072" i="11"/>
  <c r="C2072" i="11"/>
  <c r="H2072" i="11" s="1"/>
  <c r="D2072" i="11"/>
  <c r="B2073" i="11"/>
  <c r="C2073" i="11"/>
  <c r="H2073" i="11" s="1"/>
  <c r="D2073" i="11"/>
  <c r="B2074" i="11"/>
  <c r="C2074" i="11"/>
  <c r="D2074" i="11"/>
  <c r="B2075" i="11"/>
  <c r="C2075" i="11"/>
  <c r="D2075" i="11"/>
  <c r="B2076" i="11"/>
  <c r="C2076" i="11"/>
  <c r="H2076" i="11" s="1"/>
  <c r="D2076" i="11"/>
  <c r="B2077" i="11"/>
  <c r="C2077" i="11"/>
  <c r="H2077" i="11" s="1"/>
  <c r="D2077" i="11"/>
  <c r="B2078" i="11"/>
  <c r="C2078" i="11"/>
  <c r="D2078" i="11"/>
  <c r="B2079" i="11"/>
  <c r="C2079" i="11"/>
  <c r="D2079" i="11"/>
  <c r="B2080" i="11"/>
  <c r="C2080" i="11"/>
  <c r="H2080" i="11" s="1"/>
  <c r="D2080" i="11"/>
  <c r="B2081" i="11"/>
  <c r="C2081" i="11"/>
  <c r="H2081" i="11" s="1"/>
  <c r="D2081" i="11"/>
  <c r="B2082" i="11"/>
  <c r="C2082" i="11"/>
  <c r="D2082" i="11"/>
  <c r="B2083" i="11"/>
  <c r="C2083" i="11"/>
  <c r="D2083" i="11"/>
  <c r="B2084" i="11"/>
  <c r="C2084" i="11"/>
  <c r="H2084" i="11" s="1"/>
  <c r="D2084" i="11"/>
  <c r="B2085" i="11"/>
  <c r="C2085" i="11"/>
  <c r="H2085" i="11" s="1"/>
  <c r="D2085" i="11"/>
  <c r="B2086" i="11"/>
  <c r="C2086" i="11"/>
  <c r="D2086" i="11"/>
  <c r="B2087" i="11"/>
  <c r="C2087" i="11"/>
  <c r="D2087" i="11"/>
  <c r="B2088" i="11"/>
  <c r="C2088" i="11"/>
  <c r="H2088" i="11" s="1"/>
  <c r="D2088" i="11"/>
  <c r="B2089" i="11"/>
  <c r="C2089" i="11"/>
  <c r="H2089" i="11" s="1"/>
  <c r="D2089" i="11"/>
  <c r="B2090" i="11"/>
  <c r="C2090" i="11"/>
  <c r="D2090" i="11"/>
  <c r="B2091" i="11"/>
  <c r="C2091" i="11"/>
  <c r="D2091" i="11"/>
  <c r="B2092" i="11"/>
  <c r="C2092" i="11"/>
  <c r="H2092" i="11" s="1"/>
  <c r="D2092" i="11"/>
  <c r="B2093" i="11"/>
  <c r="C2093" i="11"/>
  <c r="H2093" i="11" s="1"/>
  <c r="D2093" i="11"/>
  <c r="B2094" i="11"/>
  <c r="C2094" i="11"/>
  <c r="D2094" i="11"/>
  <c r="B2095" i="11"/>
  <c r="C2095" i="11"/>
  <c r="D2095" i="11"/>
  <c r="B2096" i="11"/>
  <c r="C2096" i="11"/>
  <c r="H2096" i="11" s="1"/>
  <c r="D2096" i="11"/>
  <c r="B2097" i="11"/>
  <c r="C2097" i="11"/>
  <c r="H2097" i="11" s="1"/>
  <c r="D2097" i="11"/>
  <c r="B2098" i="11"/>
  <c r="C2098" i="11"/>
  <c r="D2098" i="11"/>
  <c r="B2099" i="11"/>
  <c r="C2099" i="11"/>
  <c r="D2099" i="11"/>
  <c r="B2100" i="11"/>
  <c r="C2100" i="11"/>
  <c r="H2100" i="11" s="1"/>
  <c r="D2100" i="11"/>
  <c r="B2101" i="11"/>
  <c r="C2101" i="11"/>
  <c r="H2101" i="11" s="1"/>
  <c r="D2101" i="11"/>
  <c r="B2102" i="11"/>
  <c r="C2102" i="11"/>
  <c r="D2102" i="11"/>
  <c r="B2103" i="11"/>
  <c r="C2103" i="11"/>
  <c r="D2103" i="11"/>
  <c r="B2104" i="11"/>
  <c r="C2104" i="11"/>
  <c r="H2104" i="11" s="1"/>
  <c r="D2104" i="11"/>
  <c r="B2105" i="11"/>
  <c r="C2105" i="11"/>
  <c r="H2105" i="11" s="1"/>
  <c r="D2105" i="11"/>
  <c r="B2106" i="11"/>
  <c r="C2106" i="11"/>
  <c r="D2106" i="11"/>
  <c r="B2107" i="11"/>
  <c r="C2107" i="11"/>
  <c r="D2107" i="11"/>
  <c r="B2108" i="11"/>
  <c r="C2108" i="11"/>
  <c r="H2108" i="11" s="1"/>
  <c r="D2108" i="11"/>
  <c r="B2109" i="11"/>
  <c r="C2109" i="11"/>
  <c r="H2109" i="11" s="1"/>
  <c r="D2109" i="11"/>
  <c r="B2110" i="11"/>
  <c r="C2110" i="11"/>
  <c r="D2110" i="11"/>
  <c r="B2111" i="11"/>
  <c r="C2111" i="11"/>
  <c r="D2111" i="11"/>
  <c r="B2112" i="11"/>
  <c r="C2112" i="11"/>
  <c r="H2112" i="11" s="1"/>
  <c r="D2112" i="11"/>
  <c r="B2113" i="11"/>
  <c r="C2113" i="11"/>
  <c r="H2113" i="11" s="1"/>
  <c r="D2113" i="11"/>
  <c r="B2114" i="11"/>
  <c r="C2114" i="11"/>
  <c r="D2114" i="11"/>
  <c r="B2115" i="11"/>
  <c r="C2115" i="11"/>
  <c r="D2115" i="11"/>
  <c r="B2116" i="11"/>
  <c r="C2116" i="11"/>
  <c r="H2116" i="11" s="1"/>
  <c r="D2116" i="11"/>
  <c r="B2117" i="11"/>
  <c r="C2117" i="11"/>
  <c r="H2117" i="11" s="1"/>
  <c r="D2117" i="11"/>
  <c r="B2118" i="11"/>
  <c r="C2118" i="11"/>
  <c r="D2118" i="11"/>
  <c r="B2119" i="11"/>
  <c r="C2119" i="11"/>
  <c r="D2119" i="11"/>
  <c r="B2120" i="11"/>
  <c r="C2120" i="11"/>
  <c r="H2120" i="11" s="1"/>
  <c r="D2120" i="11"/>
  <c r="B2121" i="11"/>
  <c r="C2121" i="11"/>
  <c r="H2121" i="11" s="1"/>
  <c r="D2121" i="11"/>
  <c r="B2122" i="11"/>
  <c r="C2122" i="11"/>
  <c r="D2122" i="11"/>
  <c r="B2123" i="11"/>
  <c r="C2123" i="11"/>
  <c r="D2123" i="11"/>
  <c r="B2124" i="11"/>
  <c r="C2124" i="11"/>
  <c r="H2124" i="11" s="1"/>
  <c r="D2124" i="11"/>
  <c r="B2125" i="11"/>
  <c r="C2125" i="11"/>
  <c r="H2125" i="11" s="1"/>
  <c r="D2125" i="11"/>
  <c r="B2126" i="11"/>
  <c r="C2126" i="11"/>
  <c r="D2126" i="11"/>
  <c r="B2127" i="11"/>
  <c r="C2127" i="11"/>
  <c r="D2127" i="11"/>
  <c r="B2128" i="11"/>
  <c r="C2128" i="11"/>
  <c r="H2128" i="11" s="1"/>
  <c r="D2128" i="11"/>
  <c r="B2129" i="11"/>
  <c r="C2129" i="11"/>
  <c r="H2129" i="11" s="1"/>
  <c r="D2129" i="11"/>
  <c r="B2130" i="11"/>
  <c r="C2130" i="11"/>
  <c r="D2130" i="11"/>
  <c r="B2131" i="11"/>
  <c r="C2131" i="11"/>
  <c r="D2131" i="11"/>
  <c r="B2132" i="11"/>
  <c r="C2132" i="11"/>
  <c r="H2132" i="11" s="1"/>
  <c r="D2132" i="11"/>
  <c r="B2133" i="11"/>
  <c r="C2133" i="11"/>
  <c r="H2133" i="11" s="1"/>
  <c r="D2133" i="11"/>
  <c r="B2134" i="11"/>
  <c r="C2134" i="11"/>
  <c r="D2134" i="11"/>
  <c r="B2135" i="11"/>
  <c r="C2135" i="11"/>
  <c r="D2135" i="11"/>
  <c r="B2136" i="11"/>
  <c r="C2136" i="11"/>
  <c r="H2136" i="11" s="1"/>
  <c r="D2136" i="11"/>
  <c r="B2137" i="11"/>
  <c r="C2137" i="11"/>
  <c r="H2137" i="11" s="1"/>
  <c r="D2137" i="11"/>
  <c r="B2138" i="11"/>
  <c r="C2138" i="11"/>
  <c r="D2138" i="11"/>
  <c r="B2139" i="11"/>
  <c r="C2139" i="11"/>
  <c r="D2139" i="11"/>
  <c r="B2140" i="11"/>
  <c r="C2140" i="11"/>
  <c r="H2140" i="11" s="1"/>
  <c r="D2140" i="11"/>
  <c r="B2141" i="11"/>
  <c r="C2141" i="11"/>
  <c r="H2141" i="11" s="1"/>
  <c r="D2141" i="11"/>
  <c r="B2142" i="11"/>
  <c r="C2142" i="11"/>
  <c r="D2142" i="11"/>
  <c r="B2143" i="11"/>
  <c r="C2143" i="11"/>
  <c r="D2143" i="11"/>
  <c r="B2144" i="11"/>
  <c r="C2144" i="11"/>
  <c r="H2144" i="11" s="1"/>
  <c r="D2144" i="11"/>
  <c r="B2145" i="11"/>
  <c r="C2145" i="11"/>
  <c r="H2145" i="11" s="1"/>
  <c r="D2145" i="11"/>
  <c r="B2146" i="11"/>
  <c r="C2146" i="11"/>
  <c r="D2146" i="11"/>
  <c r="B2147" i="11"/>
  <c r="C2147" i="11"/>
  <c r="D2147" i="11"/>
  <c r="B2148" i="11"/>
  <c r="C2148" i="11"/>
  <c r="H2148" i="11" s="1"/>
  <c r="D2148" i="11"/>
  <c r="B2149" i="11"/>
  <c r="C2149" i="11"/>
  <c r="H2149" i="11" s="1"/>
  <c r="D2149" i="11"/>
  <c r="B2150" i="11"/>
  <c r="C2150" i="11"/>
  <c r="D2150" i="11"/>
  <c r="B2151" i="11"/>
  <c r="C2151" i="11"/>
  <c r="D2151" i="11"/>
  <c r="B2152" i="11"/>
  <c r="C2152" i="11"/>
  <c r="H2152" i="11" s="1"/>
  <c r="D2152" i="11"/>
  <c r="B2153" i="11"/>
  <c r="C2153" i="11"/>
  <c r="H2153" i="11" s="1"/>
  <c r="D2153" i="11"/>
  <c r="B2154" i="11"/>
  <c r="C2154" i="11"/>
  <c r="D2154" i="11"/>
  <c r="B2155" i="11"/>
  <c r="C2155" i="11"/>
  <c r="D2155" i="11"/>
  <c r="B2156" i="11"/>
  <c r="C2156" i="11"/>
  <c r="H2156" i="11" s="1"/>
  <c r="D2156" i="11"/>
  <c r="B2157" i="11"/>
  <c r="C2157" i="11"/>
  <c r="H2157" i="11" s="1"/>
  <c r="D2157" i="11"/>
  <c r="B2158" i="11"/>
  <c r="C2158" i="11"/>
  <c r="D2158" i="11"/>
  <c r="B2159" i="11"/>
  <c r="C2159" i="11"/>
  <c r="D2159" i="11"/>
  <c r="B2160" i="11"/>
  <c r="C2160" i="11"/>
  <c r="H2160" i="11" s="1"/>
  <c r="D2160" i="11"/>
  <c r="B2161" i="11"/>
  <c r="C2161" i="11"/>
  <c r="H2161" i="11" s="1"/>
  <c r="D2161" i="11"/>
  <c r="B2162" i="11"/>
  <c r="C2162" i="11"/>
  <c r="D2162" i="11"/>
  <c r="B2163" i="11"/>
  <c r="C2163" i="11"/>
  <c r="D2163" i="11"/>
  <c r="B2164" i="11"/>
  <c r="C2164" i="11"/>
  <c r="H2164" i="11" s="1"/>
  <c r="D2164" i="11"/>
  <c r="B2165" i="11"/>
  <c r="C2165" i="11"/>
  <c r="H2165" i="11" s="1"/>
  <c r="D2165" i="11"/>
  <c r="B2166" i="11"/>
  <c r="C2166" i="11"/>
  <c r="D2166" i="11"/>
  <c r="B2167" i="11"/>
  <c r="C2167" i="11"/>
  <c r="D2167" i="11"/>
  <c r="B2168" i="11"/>
  <c r="C2168" i="11"/>
  <c r="H2168" i="11" s="1"/>
  <c r="D2168" i="11"/>
  <c r="B2169" i="11"/>
  <c r="C2169" i="11"/>
  <c r="H2169" i="11" s="1"/>
  <c r="D2169" i="11"/>
  <c r="B2170" i="11"/>
  <c r="C2170" i="11"/>
  <c r="D2170" i="11"/>
  <c r="B2171" i="11"/>
  <c r="C2171" i="11"/>
  <c r="D2171" i="11"/>
  <c r="B2172" i="11"/>
  <c r="C2172" i="11"/>
  <c r="H2172" i="11" s="1"/>
  <c r="D2172" i="11"/>
  <c r="B2173" i="11"/>
  <c r="C2173" i="11"/>
  <c r="H2173" i="11" s="1"/>
  <c r="D2173" i="11"/>
  <c r="B2174" i="11"/>
  <c r="C2174" i="11"/>
  <c r="D2174" i="11"/>
  <c r="B2175" i="11"/>
  <c r="C2175" i="11"/>
  <c r="D2175" i="11"/>
  <c r="B2176" i="11"/>
  <c r="C2176" i="11"/>
  <c r="H2176" i="11" s="1"/>
  <c r="D2176" i="11"/>
  <c r="B2177" i="11"/>
  <c r="C2177" i="11"/>
  <c r="H2177" i="11" s="1"/>
  <c r="D2177" i="11"/>
  <c r="B2178" i="11"/>
  <c r="C2178" i="11"/>
  <c r="D2178" i="11"/>
  <c r="B2179" i="11"/>
  <c r="C2179" i="11"/>
  <c r="D2179" i="11"/>
  <c r="B2180" i="11"/>
  <c r="C2180" i="11"/>
  <c r="H2180" i="11" s="1"/>
  <c r="D2180" i="11"/>
  <c r="B2181" i="11"/>
  <c r="C2181" i="11"/>
  <c r="H2181" i="11" s="1"/>
  <c r="D2181" i="11"/>
  <c r="B2182" i="11"/>
  <c r="C2182" i="11"/>
  <c r="D2182" i="11"/>
  <c r="B2183" i="11"/>
  <c r="C2183" i="11"/>
  <c r="D2183" i="11"/>
  <c r="B2184" i="11"/>
  <c r="C2184" i="11"/>
  <c r="H2184" i="11" s="1"/>
  <c r="D2184" i="11"/>
  <c r="B2185" i="11"/>
  <c r="C2185" i="11"/>
  <c r="H2185" i="11" s="1"/>
  <c r="D2185" i="11"/>
  <c r="B2186" i="11"/>
  <c r="C2186" i="11"/>
  <c r="D2186" i="11"/>
  <c r="B2187" i="11"/>
  <c r="C2187" i="11"/>
  <c r="D2187" i="11"/>
  <c r="B2188" i="11"/>
  <c r="C2188" i="11"/>
  <c r="H2188" i="11" s="1"/>
  <c r="D2188" i="11"/>
  <c r="B2189" i="11"/>
  <c r="C2189" i="11"/>
  <c r="H2189" i="11" s="1"/>
  <c r="D2189" i="11"/>
  <c r="B2190" i="11"/>
  <c r="C2190" i="11"/>
  <c r="D2190" i="11"/>
  <c r="B2191" i="11"/>
  <c r="C2191" i="11"/>
  <c r="D2191" i="11"/>
  <c r="B2192" i="11"/>
  <c r="C2192" i="11"/>
  <c r="H2192" i="11" s="1"/>
  <c r="D2192" i="11"/>
  <c r="B2193" i="11"/>
  <c r="C2193" i="11"/>
  <c r="H2193" i="11" s="1"/>
  <c r="D2193" i="11"/>
  <c r="B2194" i="11"/>
  <c r="C2194" i="11"/>
  <c r="D2194" i="11"/>
  <c r="B2195" i="11"/>
  <c r="C2195" i="11"/>
  <c r="D2195" i="11"/>
  <c r="B2196" i="11"/>
  <c r="C2196" i="11"/>
  <c r="H2196" i="11" s="1"/>
  <c r="D2196" i="11"/>
  <c r="B2197" i="11"/>
  <c r="C2197" i="11"/>
  <c r="H2197" i="11" s="1"/>
  <c r="D2197" i="11"/>
  <c r="B2198" i="11"/>
  <c r="C2198" i="11"/>
  <c r="D2198" i="11"/>
  <c r="B2199" i="11"/>
  <c r="C2199" i="11"/>
  <c r="D2199" i="11"/>
  <c r="B2200" i="11"/>
  <c r="C2200" i="11"/>
  <c r="H2200" i="11" s="1"/>
  <c r="D2200" i="11"/>
  <c r="B2201" i="11"/>
  <c r="C2201" i="11"/>
  <c r="H2201" i="11" s="1"/>
  <c r="D2201" i="11"/>
  <c r="B2202" i="11"/>
  <c r="C2202" i="11"/>
  <c r="D2202" i="11"/>
  <c r="B2203" i="11"/>
  <c r="C2203" i="11"/>
  <c r="D2203" i="11"/>
  <c r="B2204" i="11"/>
  <c r="C2204" i="11"/>
  <c r="H2204" i="11" s="1"/>
  <c r="D2204" i="11"/>
  <c r="B2205" i="11"/>
  <c r="C2205" i="11"/>
  <c r="H2205" i="11" s="1"/>
  <c r="D2205" i="11"/>
  <c r="B2206" i="11"/>
  <c r="C2206" i="11"/>
  <c r="D2206" i="11"/>
  <c r="B2207" i="11"/>
  <c r="C2207" i="11"/>
  <c r="D2207" i="11"/>
  <c r="B2208" i="11"/>
  <c r="C2208" i="11"/>
  <c r="H2208" i="11" s="1"/>
  <c r="D2208" i="11"/>
  <c r="B2209" i="11"/>
  <c r="C2209" i="11"/>
  <c r="H2209" i="11" s="1"/>
  <c r="D2209" i="11"/>
  <c r="B2210" i="11"/>
  <c r="C2210" i="11"/>
  <c r="D2210" i="11"/>
  <c r="B2211" i="11"/>
  <c r="C2211" i="11"/>
  <c r="D2211" i="11"/>
  <c r="B2212" i="11"/>
  <c r="C2212" i="11"/>
  <c r="H2212" i="11" s="1"/>
  <c r="D2212" i="11"/>
  <c r="B2213" i="11"/>
  <c r="C2213" i="11"/>
  <c r="H2213" i="11" s="1"/>
  <c r="D2213" i="11"/>
  <c r="B2214" i="11"/>
  <c r="C2214" i="11"/>
  <c r="D2214" i="11"/>
  <c r="B2215" i="11"/>
  <c r="C2215" i="11"/>
  <c r="D2215" i="11"/>
  <c r="B2216" i="11"/>
  <c r="C2216" i="11"/>
  <c r="H2216" i="11" s="1"/>
  <c r="D2216" i="11"/>
  <c r="B2217" i="11"/>
  <c r="C2217" i="11"/>
  <c r="H2217" i="11" s="1"/>
  <c r="D2217" i="11"/>
  <c r="B2218" i="11"/>
  <c r="C2218" i="11"/>
  <c r="D2218" i="11"/>
  <c r="B2219" i="11"/>
  <c r="C2219" i="11"/>
  <c r="D2219" i="11"/>
  <c r="B2220" i="11"/>
  <c r="C2220" i="11"/>
  <c r="H2220" i="11" s="1"/>
  <c r="D2220" i="11"/>
  <c r="B2221" i="11"/>
  <c r="C2221" i="11"/>
  <c r="H2221" i="11" s="1"/>
  <c r="D2221" i="11"/>
  <c r="B2222" i="11"/>
  <c r="C2222" i="11"/>
  <c r="D2222" i="11"/>
  <c r="B2223" i="11"/>
  <c r="C2223" i="11"/>
  <c r="D2223" i="11"/>
  <c r="B2224" i="11"/>
  <c r="C2224" i="11"/>
  <c r="H2224" i="11" s="1"/>
  <c r="D2224" i="11"/>
  <c r="B2225" i="11"/>
  <c r="C2225" i="11"/>
  <c r="H2225" i="11" s="1"/>
  <c r="D2225" i="11"/>
  <c r="B2226" i="11"/>
  <c r="C2226" i="11"/>
  <c r="D2226" i="11"/>
  <c r="B2227" i="11"/>
  <c r="C2227" i="11"/>
  <c r="D2227" i="11"/>
  <c r="B2228" i="11"/>
  <c r="C2228" i="11"/>
  <c r="H2228" i="11" s="1"/>
  <c r="D2228" i="11"/>
  <c r="B2229" i="11"/>
  <c r="C2229" i="11"/>
  <c r="H2229" i="11" s="1"/>
  <c r="D2229" i="11"/>
  <c r="B2230" i="11"/>
  <c r="C2230" i="11"/>
  <c r="D2230" i="11"/>
  <c r="B2231" i="11"/>
  <c r="C2231" i="11"/>
  <c r="D2231" i="11"/>
  <c r="B2232" i="11"/>
  <c r="C2232" i="11"/>
  <c r="H2232" i="11" s="1"/>
  <c r="D2232" i="11"/>
  <c r="B2233" i="11"/>
  <c r="C2233" i="11"/>
  <c r="H2233" i="11" s="1"/>
  <c r="D2233" i="11"/>
  <c r="B2234" i="11"/>
  <c r="C2234" i="11"/>
  <c r="D2234" i="11"/>
  <c r="B2235" i="11"/>
  <c r="C2235" i="11"/>
  <c r="D2235" i="11"/>
  <c r="B2236" i="11"/>
  <c r="C2236" i="11"/>
  <c r="H2236" i="11" s="1"/>
  <c r="D2236" i="11"/>
  <c r="B2237" i="11"/>
  <c r="C2237" i="11"/>
  <c r="H2237" i="11" s="1"/>
  <c r="D2237" i="11"/>
  <c r="B2238" i="11"/>
  <c r="C2238" i="11"/>
  <c r="D2238" i="11"/>
  <c r="B2239" i="11"/>
  <c r="C2239" i="11"/>
  <c r="D2239" i="11"/>
  <c r="B2240" i="11"/>
  <c r="C2240" i="11"/>
  <c r="H2240" i="11" s="1"/>
  <c r="D2240" i="11"/>
  <c r="B2241" i="11"/>
  <c r="C2241" i="11"/>
  <c r="H2241" i="11" s="1"/>
  <c r="D2241" i="11"/>
  <c r="B2242" i="11"/>
  <c r="C2242" i="11"/>
  <c r="D2242" i="11"/>
  <c r="B2243" i="11"/>
  <c r="C2243" i="11"/>
  <c r="D2243" i="11"/>
  <c r="B2244" i="11"/>
  <c r="C2244" i="11"/>
  <c r="H2244" i="11" s="1"/>
  <c r="D2244" i="11"/>
  <c r="B2245" i="11"/>
  <c r="C2245" i="11"/>
  <c r="H2245" i="11" s="1"/>
  <c r="D2245" i="11"/>
  <c r="B2246" i="11"/>
  <c r="C2246" i="11"/>
  <c r="D2246" i="11"/>
  <c r="B2247" i="11"/>
  <c r="C2247" i="11"/>
  <c r="D2247" i="11"/>
  <c r="B2248" i="11"/>
  <c r="C2248" i="11"/>
  <c r="H2248" i="11" s="1"/>
  <c r="D2248" i="11"/>
  <c r="B2249" i="11"/>
  <c r="C2249" i="11"/>
  <c r="H2249" i="11" s="1"/>
  <c r="D2249" i="11"/>
  <c r="B2250" i="11"/>
  <c r="C2250" i="11"/>
  <c r="D2250" i="11"/>
  <c r="B2251" i="11"/>
  <c r="C2251" i="11"/>
  <c r="D2251" i="11"/>
  <c r="B2252" i="11"/>
  <c r="C2252" i="11"/>
  <c r="H2252" i="11" s="1"/>
  <c r="D2252" i="11"/>
  <c r="B2253" i="11"/>
  <c r="C2253" i="11"/>
  <c r="H2253" i="11" s="1"/>
  <c r="D2253" i="11"/>
  <c r="B2254" i="11"/>
  <c r="C2254" i="11"/>
  <c r="D2254" i="11"/>
  <c r="B2255" i="11"/>
  <c r="C2255" i="11"/>
  <c r="D2255" i="11"/>
  <c r="B2256" i="11"/>
  <c r="C2256" i="11"/>
  <c r="H2256" i="11" s="1"/>
  <c r="D2256" i="11"/>
  <c r="B2257" i="11"/>
  <c r="C2257" i="11"/>
  <c r="H2257" i="11" s="1"/>
  <c r="D2257" i="11"/>
  <c r="B2258" i="11"/>
  <c r="C2258" i="11"/>
  <c r="D2258" i="11"/>
  <c r="B2259" i="11"/>
  <c r="C2259" i="11"/>
  <c r="D2259" i="11"/>
  <c r="B2260" i="11"/>
  <c r="C2260" i="11"/>
  <c r="H2260" i="11" s="1"/>
  <c r="D2260" i="11"/>
  <c r="B2261" i="11"/>
  <c r="C2261" i="11"/>
  <c r="H2261" i="11" s="1"/>
  <c r="D2261" i="11"/>
  <c r="B2262" i="11"/>
  <c r="C2262" i="11"/>
  <c r="D2262" i="11"/>
  <c r="B2263" i="11"/>
  <c r="C2263" i="11"/>
  <c r="D2263" i="11"/>
  <c r="B2264" i="11"/>
  <c r="C2264" i="11"/>
  <c r="H2264" i="11" s="1"/>
  <c r="D2264" i="11"/>
  <c r="B2265" i="11"/>
  <c r="C2265" i="11"/>
  <c r="H2265" i="11" s="1"/>
  <c r="D2265" i="11"/>
  <c r="B2266" i="11"/>
  <c r="C2266" i="11"/>
  <c r="D2266" i="11"/>
  <c r="B2267" i="11"/>
  <c r="C2267" i="11"/>
  <c r="D2267" i="11"/>
  <c r="B2268" i="11"/>
  <c r="C2268" i="11"/>
  <c r="H2268" i="11" s="1"/>
  <c r="D2268" i="11"/>
  <c r="B2269" i="11"/>
  <c r="C2269" i="11"/>
  <c r="H2269" i="11" s="1"/>
  <c r="D2269" i="11"/>
  <c r="B2270" i="11"/>
  <c r="C2270" i="11"/>
  <c r="D2270" i="11"/>
  <c r="B2271" i="11"/>
  <c r="C2271" i="11"/>
  <c r="D2271" i="11"/>
  <c r="B2272" i="11"/>
  <c r="C2272" i="11"/>
  <c r="H2272" i="11" s="1"/>
  <c r="D2272" i="11"/>
  <c r="B2273" i="11"/>
  <c r="C2273" i="11"/>
  <c r="H2273" i="11" s="1"/>
  <c r="D2273" i="11"/>
  <c r="B2274" i="11"/>
  <c r="C2274" i="11"/>
  <c r="D2274" i="11"/>
  <c r="B2275" i="11"/>
  <c r="C2275" i="11"/>
  <c r="D2275" i="11"/>
  <c r="B2276" i="11"/>
  <c r="C2276" i="11"/>
  <c r="H2276" i="11" s="1"/>
  <c r="D2276" i="11"/>
  <c r="B2277" i="11"/>
  <c r="C2277" i="11"/>
  <c r="H2277" i="11" s="1"/>
  <c r="D2277" i="11"/>
  <c r="B2278" i="11"/>
  <c r="C2278" i="11"/>
  <c r="D2278" i="11"/>
  <c r="B2279" i="11"/>
  <c r="C2279" i="11"/>
  <c r="D2279" i="11"/>
  <c r="B2280" i="11"/>
  <c r="C2280" i="11"/>
  <c r="H2280" i="11" s="1"/>
  <c r="D2280" i="11"/>
  <c r="B2281" i="11"/>
  <c r="C2281" i="11"/>
  <c r="H2281" i="11" s="1"/>
  <c r="D2281" i="11"/>
  <c r="B2282" i="11"/>
  <c r="C2282" i="11"/>
  <c r="D2282" i="11"/>
  <c r="B2283" i="11"/>
  <c r="C2283" i="11"/>
  <c r="D2283" i="11"/>
  <c r="B2284" i="11"/>
  <c r="C2284" i="11"/>
  <c r="H2284" i="11" s="1"/>
  <c r="D2284" i="11"/>
  <c r="B2285" i="11"/>
  <c r="C2285" i="11"/>
  <c r="H2285" i="11" s="1"/>
  <c r="D2285" i="11"/>
  <c r="B2286" i="11"/>
  <c r="C2286" i="11"/>
  <c r="D2286" i="11"/>
  <c r="B2287" i="11"/>
  <c r="C2287" i="11"/>
  <c r="D2287" i="11"/>
  <c r="B2288" i="11"/>
  <c r="C2288" i="11"/>
  <c r="H2288" i="11" s="1"/>
  <c r="D2288" i="11"/>
  <c r="B2289" i="11"/>
  <c r="C2289" i="11"/>
  <c r="H2289" i="11" s="1"/>
  <c r="D2289" i="11"/>
  <c r="B2290" i="11"/>
  <c r="C2290" i="11"/>
  <c r="D2290" i="11"/>
  <c r="B2291" i="11"/>
  <c r="C2291" i="11"/>
  <c r="D2291" i="11"/>
  <c r="B2292" i="11"/>
  <c r="C2292" i="11"/>
  <c r="H2292" i="11" s="1"/>
  <c r="D2292" i="11"/>
  <c r="B2293" i="11"/>
  <c r="C2293" i="11"/>
  <c r="H2293" i="11" s="1"/>
  <c r="D2293" i="11"/>
  <c r="B2294" i="11"/>
  <c r="C2294" i="11"/>
  <c r="D2294" i="11"/>
  <c r="B2295" i="11"/>
  <c r="C2295" i="11"/>
  <c r="D2295" i="11"/>
  <c r="B2296" i="11"/>
  <c r="C2296" i="11"/>
  <c r="H2296" i="11" s="1"/>
  <c r="D2296" i="11"/>
  <c r="B2297" i="11"/>
  <c r="C2297" i="11"/>
  <c r="H2297" i="11" s="1"/>
  <c r="D2297" i="11"/>
  <c r="B2298" i="11"/>
  <c r="C2298" i="11"/>
  <c r="D2298" i="11"/>
  <c r="B2299" i="11"/>
  <c r="C2299" i="11"/>
  <c r="D2299" i="11"/>
  <c r="B2300" i="11"/>
  <c r="C2300" i="11"/>
  <c r="H2300" i="11" s="1"/>
  <c r="D2300" i="11"/>
  <c r="B2301" i="11"/>
  <c r="C2301" i="11"/>
  <c r="H2301" i="11" s="1"/>
  <c r="D2301" i="11"/>
  <c r="B2302" i="11"/>
  <c r="C2302" i="11"/>
  <c r="D2302" i="11"/>
  <c r="B2303" i="11"/>
  <c r="C2303" i="11"/>
  <c r="D2303" i="11"/>
  <c r="B2304" i="11"/>
  <c r="C2304" i="11"/>
  <c r="H2304" i="11" s="1"/>
  <c r="D2304" i="11"/>
  <c r="B2305" i="11"/>
  <c r="C2305" i="11"/>
  <c r="H2305" i="11" s="1"/>
  <c r="D2305" i="11"/>
  <c r="B2306" i="11"/>
  <c r="C2306" i="11"/>
  <c r="D2306" i="11"/>
  <c r="B2307" i="11"/>
  <c r="C2307" i="11"/>
  <c r="D2307" i="11"/>
  <c r="B2308" i="11"/>
  <c r="C2308" i="11"/>
  <c r="H2308" i="11" s="1"/>
  <c r="D2308" i="11"/>
  <c r="B2309" i="11"/>
  <c r="C2309" i="11"/>
  <c r="H2309" i="11" s="1"/>
  <c r="D2309" i="11"/>
  <c r="B2310" i="11"/>
  <c r="C2310" i="11"/>
  <c r="D2310" i="11"/>
  <c r="B2311" i="11"/>
  <c r="C2311" i="11"/>
  <c r="D2311" i="11"/>
  <c r="B2312" i="11"/>
  <c r="C2312" i="11"/>
  <c r="H2312" i="11" s="1"/>
  <c r="D2312" i="11"/>
  <c r="B2313" i="11"/>
  <c r="C2313" i="11"/>
  <c r="H2313" i="11" s="1"/>
  <c r="D2313" i="11"/>
  <c r="B2314" i="11"/>
  <c r="C2314" i="11"/>
  <c r="D2314" i="11"/>
  <c r="B2315" i="11"/>
  <c r="C2315" i="11"/>
  <c r="D2315" i="11"/>
  <c r="B2316" i="11"/>
  <c r="C2316" i="11"/>
  <c r="H2316" i="11" s="1"/>
  <c r="D2316" i="11"/>
  <c r="B2317" i="11"/>
  <c r="C2317" i="11"/>
  <c r="H2317" i="11" s="1"/>
  <c r="D2317" i="11"/>
  <c r="B2318" i="11"/>
  <c r="C2318" i="11"/>
  <c r="D2318" i="11"/>
  <c r="B2319" i="11"/>
  <c r="C2319" i="11"/>
  <c r="D2319" i="11"/>
  <c r="B2320" i="11"/>
  <c r="C2320" i="11"/>
  <c r="H2320" i="11" s="1"/>
  <c r="D2320" i="11"/>
  <c r="B2321" i="11"/>
  <c r="C2321" i="11"/>
  <c r="H2321" i="11" s="1"/>
  <c r="D2321" i="11"/>
  <c r="B2322" i="11"/>
  <c r="C2322" i="11"/>
  <c r="D2322" i="11"/>
  <c r="B2323" i="11"/>
  <c r="C2323" i="11"/>
  <c r="D2323" i="11"/>
  <c r="B2324" i="11"/>
  <c r="C2324" i="11"/>
  <c r="H2324" i="11" s="1"/>
  <c r="D2324" i="11"/>
  <c r="B2325" i="11"/>
  <c r="C2325" i="11"/>
  <c r="H2325" i="11" s="1"/>
  <c r="D2325" i="11"/>
  <c r="B2326" i="11"/>
  <c r="C2326" i="11"/>
  <c r="D2326" i="11"/>
  <c r="B2327" i="11"/>
  <c r="C2327" i="11"/>
  <c r="D2327" i="11"/>
  <c r="B2328" i="11"/>
  <c r="C2328" i="11"/>
  <c r="H2328" i="11" s="1"/>
  <c r="D2328" i="11"/>
  <c r="B2329" i="11"/>
  <c r="C2329" i="11"/>
  <c r="H2329" i="11" s="1"/>
  <c r="D2329" i="11"/>
  <c r="B2330" i="11"/>
  <c r="C2330" i="11"/>
  <c r="D2330" i="11"/>
  <c r="B2331" i="11"/>
  <c r="C2331" i="11"/>
  <c r="D2331" i="11"/>
  <c r="B2332" i="11"/>
  <c r="C2332" i="11"/>
  <c r="H2332" i="11" s="1"/>
  <c r="D2332" i="11"/>
  <c r="B2333" i="11"/>
  <c r="C2333" i="11"/>
  <c r="H2333" i="11" s="1"/>
  <c r="D2333" i="11"/>
  <c r="B2334" i="11"/>
  <c r="C2334" i="11"/>
  <c r="D2334" i="11"/>
  <c r="B2335" i="11"/>
  <c r="C2335" i="11"/>
  <c r="D2335" i="11"/>
  <c r="B2336" i="11"/>
  <c r="C2336" i="11"/>
  <c r="H2336" i="11" s="1"/>
  <c r="D2336" i="11"/>
  <c r="B2337" i="11"/>
  <c r="C2337" i="11"/>
  <c r="H2337" i="11" s="1"/>
  <c r="D2337" i="11"/>
  <c r="B2338" i="11"/>
  <c r="C2338" i="11"/>
  <c r="D2338" i="11"/>
  <c r="B2339" i="11"/>
  <c r="C2339" i="11"/>
  <c r="D2339" i="11"/>
  <c r="B2340" i="11"/>
  <c r="C2340" i="11"/>
  <c r="H2340" i="11" s="1"/>
  <c r="D2340" i="11"/>
  <c r="B2341" i="11"/>
  <c r="C2341" i="11"/>
  <c r="H2341" i="11" s="1"/>
  <c r="D2341" i="11"/>
  <c r="B2342" i="11"/>
  <c r="C2342" i="11"/>
  <c r="D2342" i="11"/>
  <c r="B2343" i="11"/>
  <c r="C2343" i="11"/>
  <c r="D2343" i="11"/>
  <c r="B2344" i="11"/>
  <c r="C2344" i="11"/>
  <c r="H2344" i="11" s="1"/>
  <c r="D2344" i="11"/>
  <c r="B2345" i="11"/>
  <c r="C2345" i="11"/>
  <c r="H2345" i="11" s="1"/>
  <c r="D2345" i="11"/>
  <c r="B2346" i="11"/>
  <c r="C2346" i="11"/>
  <c r="D2346" i="11"/>
  <c r="B2347" i="11"/>
  <c r="C2347" i="11"/>
  <c r="D2347" i="11"/>
  <c r="B2348" i="11"/>
  <c r="C2348" i="11"/>
  <c r="H2348" i="11" s="1"/>
  <c r="D2348" i="11"/>
  <c r="B2349" i="11"/>
  <c r="C2349" i="11"/>
  <c r="H2349" i="11" s="1"/>
  <c r="D2349" i="11"/>
  <c r="B2350" i="11"/>
  <c r="C2350" i="11"/>
  <c r="D2350" i="11"/>
  <c r="B2351" i="11"/>
  <c r="C2351" i="11"/>
  <c r="D2351" i="11"/>
  <c r="B2352" i="11"/>
  <c r="C2352" i="11"/>
  <c r="H2352" i="11" s="1"/>
  <c r="D2352" i="11"/>
  <c r="B2353" i="11"/>
  <c r="C2353" i="11"/>
  <c r="H2353" i="11" s="1"/>
  <c r="D2353" i="11"/>
  <c r="B2354" i="11"/>
  <c r="C2354" i="11"/>
  <c r="D2354" i="11"/>
  <c r="B2355" i="11"/>
  <c r="C2355" i="11"/>
  <c r="D2355" i="11"/>
  <c r="B2356" i="11"/>
  <c r="C2356" i="11"/>
  <c r="H2356" i="11" s="1"/>
  <c r="D2356" i="11"/>
  <c r="B2357" i="11"/>
  <c r="C2357" i="11"/>
  <c r="H2357" i="11" s="1"/>
  <c r="D2357" i="11"/>
  <c r="B2358" i="11"/>
  <c r="C2358" i="11"/>
  <c r="D2358" i="11"/>
  <c r="B2359" i="11"/>
  <c r="C2359" i="11"/>
  <c r="D2359" i="11"/>
  <c r="B2360" i="11"/>
  <c r="C2360" i="11"/>
  <c r="H2360" i="11" s="1"/>
  <c r="D2360" i="11"/>
  <c r="B2361" i="11"/>
  <c r="C2361" i="11"/>
  <c r="H2361" i="11" s="1"/>
  <c r="D2361" i="11"/>
  <c r="B2362" i="11"/>
  <c r="C2362" i="11"/>
  <c r="D2362" i="11"/>
  <c r="B2363" i="11"/>
  <c r="C2363" i="11"/>
  <c r="D2363" i="11"/>
  <c r="B2364" i="11"/>
  <c r="C2364" i="11"/>
  <c r="H2364" i="11" s="1"/>
  <c r="D2364" i="11"/>
  <c r="B2365" i="11"/>
  <c r="C2365" i="11"/>
  <c r="H2365" i="11" s="1"/>
  <c r="D2365" i="11"/>
  <c r="B2366" i="11"/>
  <c r="C2366" i="11"/>
  <c r="D2366" i="11"/>
  <c r="B2367" i="11"/>
  <c r="C2367" i="11"/>
  <c r="D2367" i="11"/>
  <c r="B2368" i="11"/>
  <c r="C2368" i="11"/>
  <c r="H2368" i="11" s="1"/>
  <c r="D2368" i="11"/>
  <c r="B2369" i="11"/>
  <c r="C2369" i="11"/>
  <c r="H2369" i="11" s="1"/>
  <c r="D2369" i="11"/>
  <c r="B2370" i="11"/>
  <c r="C2370" i="11"/>
  <c r="D2370" i="11"/>
  <c r="B2371" i="11"/>
  <c r="C2371" i="11"/>
  <c r="D2371" i="11"/>
  <c r="B2372" i="11"/>
  <c r="C2372" i="11"/>
  <c r="H2372" i="11" s="1"/>
  <c r="D2372" i="11"/>
  <c r="B2373" i="11"/>
  <c r="C2373" i="11"/>
  <c r="H2373" i="11" s="1"/>
  <c r="D2373" i="11"/>
  <c r="B2374" i="11"/>
  <c r="C2374" i="11"/>
  <c r="D2374" i="11"/>
  <c r="B2375" i="11"/>
  <c r="C2375" i="11"/>
  <c r="D2375" i="11"/>
  <c r="B2376" i="11"/>
  <c r="C2376" i="11"/>
  <c r="H2376" i="11" s="1"/>
  <c r="D2376" i="11"/>
  <c r="B2377" i="11"/>
  <c r="C2377" i="11"/>
  <c r="H2377" i="11" s="1"/>
  <c r="D2377" i="11"/>
  <c r="B2378" i="11"/>
  <c r="C2378" i="11"/>
  <c r="D2378" i="11"/>
  <c r="B2379" i="11"/>
  <c r="C2379" i="11"/>
  <c r="D2379" i="11"/>
  <c r="B2380" i="11"/>
  <c r="C2380" i="11"/>
  <c r="H2380" i="11" s="1"/>
  <c r="D2380" i="11"/>
  <c r="B2381" i="11"/>
  <c r="C2381" i="11"/>
  <c r="H2381" i="11" s="1"/>
  <c r="D2381" i="11"/>
  <c r="B2382" i="11"/>
  <c r="C2382" i="11"/>
  <c r="D2382" i="11"/>
  <c r="B2383" i="11"/>
  <c r="C2383" i="11"/>
  <c r="D2383" i="11"/>
  <c r="B2384" i="11"/>
  <c r="C2384" i="11"/>
  <c r="H2384" i="11" s="1"/>
  <c r="D2384" i="11"/>
  <c r="B2385" i="11"/>
  <c r="C2385" i="11"/>
  <c r="H2385" i="11" s="1"/>
  <c r="D2385" i="11"/>
  <c r="B2386" i="11"/>
  <c r="C2386" i="11"/>
  <c r="D2386" i="11"/>
  <c r="B2387" i="11"/>
  <c r="C2387" i="11"/>
  <c r="D2387" i="11"/>
  <c r="B2388" i="11"/>
  <c r="C2388" i="11"/>
  <c r="H2388" i="11" s="1"/>
  <c r="D2388" i="11"/>
  <c r="B2389" i="11"/>
  <c r="C2389" i="11"/>
  <c r="H2389" i="11" s="1"/>
  <c r="D2389" i="11"/>
  <c r="B2390" i="11"/>
  <c r="C2390" i="11"/>
  <c r="D2390" i="11"/>
  <c r="B2391" i="11"/>
  <c r="C2391" i="11"/>
  <c r="D2391" i="11"/>
  <c r="B2392" i="11"/>
  <c r="C2392" i="11"/>
  <c r="H2392" i="11" s="1"/>
  <c r="D2392" i="11"/>
  <c r="B2393" i="11"/>
  <c r="C2393" i="11"/>
  <c r="H2393" i="11" s="1"/>
  <c r="D2393" i="11"/>
  <c r="B2394" i="11"/>
  <c r="C2394" i="11"/>
  <c r="D2394" i="11"/>
  <c r="B2395" i="11"/>
  <c r="C2395" i="11"/>
  <c r="D2395" i="11"/>
  <c r="B2396" i="11"/>
  <c r="C2396" i="11"/>
  <c r="H2396" i="11" s="1"/>
  <c r="D2396" i="11"/>
  <c r="B2397" i="11"/>
  <c r="C2397" i="11"/>
  <c r="H2397" i="11" s="1"/>
  <c r="D2397" i="11"/>
  <c r="B2398" i="11"/>
  <c r="C2398" i="11"/>
  <c r="D2398" i="11"/>
  <c r="B2399" i="11"/>
  <c r="C2399" i="11"/>
  <c r="D2399" i="11"/>
  <c r="B2400" i="11"/>
  <c r="C2400" i="11"/>
  <c r="H2400" i="11" s="1"/>
  <c r="D2400" i="11"/>
  <c r="B2401" i="11"/>
  <c r="C2401" i="11"/>
  <c r="H2401" i="11" s="1"/>
  <c r="D2401" i="11"/>
  <c r="B2402" i="11"/>
  <c r="C2402" i="11"/>
  <c r="D2402" i="11"/>
  <c r="B2403" i="11"/>
  <c r="C2403" i="11"/>
  <c r="D2403" i="11"/>
  <c r="B2404" i="11"/>
  <c r="C2404" i="11"/>
  <c r="H2404" i="11" s="1"/>
  <c r="D2404" i="11"/>
  <c r="B2405" i="11"/>
  <c r="C2405" i="11"/>
  <c r="H2405" i="11" s="1"/>
  <c r="D2405" i="11"/>
  <c r="B2406" i="11"/>
  <c r="C2406" i="11"/>
  <c r="D2406" i="11"/>
  <c r="B2407" i="11"/>
  <c r="C2407" i="11"/>
  <c r="D2407" i="11"/>
  <c r="B2408" i="11"/>
  <c r="C2408" i="11"/>
  <c r="H2408" i="11" s="1"/>
  <c r="D2408" i="11"/>
  <c r="B2409" i="11"/>
  <c r="C2409" i="11"/>
  <c r="H2409" i="11" s="1"/>
  <c r="D2409" i="11"/>
  <c r="B2410" i="11"/>
  <c r="C2410" i="11"/>
  <c r="D2410" i="11"/>
  <c r="B2411" i="11"/>
  <c r="C2411" i="11"/>
  <c r="D2411" i="11"/>
  <c r="B2412" i="11"/>
  <c r="C2412" i="11"/>
  <c r="H2412" i="11" s="1"/>
  <c r="D2412" i="11"/>
  <c r="B2413" i="11"/>
  <c r="C2413" i="11"/>
  <c r="H2413" i="11" s="1"/>
  <c r="D2413" i="11"/>
  <c r="B2414" i="11"/>
  <c r="C2414" i="11"/>
  <c r="D2414" i="11"/>
  <c r="B2415" i="11"/>
  <c r="C2415" i="11"/>
  <c r="D2415" i="11"/>
  <c r="B2416" i="11"/>
  <c r="C2416" i="11"/>
  <c r="H2416" i="11" s="1"/>
  <c r="D2416" i="11"/>
  <c r="B2417" i="11"/>
  <c r="C2417" i="11"/>
  <c r="H2417" i="11" s="1"/>
  <c r="D2417" i="11"/>
  <c r="B2418" i="11"/>
  <c r="C2418" i="11"/>
  <c r="D2418" i="11"/>
  <c r="B2419" i="11"/>
  <c r="C2419" i="11"/>
  <c r="D2419" i="11"/>
  <c r="B2420" i="11"/>
  <c r="C2420" i="11"/>
  <c r="H2420" i="11" s="1"/>
  <c r="D2420" i="11"/>
  <c r="B2421" i="11"/>
  <c r="C2421" i="11"/>
  <c r="H2421" i="11" s="1"/>
  <c r="D2421" i="11"/>
  <c r="B2422" i="11"/>
  <c r="C2422" i="11"/>
  <c r="D2422" i="11"/>
  <c r="B2423" i="11"/>
  <c r="C2423" i="11"/>
  <c r="D2423" i="11"/>
  <c r="B2424" i="11"/>
  <c r="C2424" i="11"/>
  <c r="H2424" i="11" s="1"/>
  <c r="D2424" i="11"/>
  <c r="B2425" i="11"/>
  <c r="C2425" i="11"/>
  <c r="H2425" i="11" s="1"/>
  <c r="D2425" i="11"/>
  <c r="B2426" i="11"/>
  <c r="C2426" i="11"/>
  <c r="D2426" i="11"/>
  <c r="B2427" i="11"/>
  <c r="C2427" i="11"/>
  <c r="D2427" i="11"/>
  <c r="B2428" i="11"/>
  <c r="C2428" i="11"/>
  <c r="H2428" i="11" s="1"/>
  <c r="D2428" i="11"/>
  <c r="B2429" i="11"/>
  <c r="C2429" i="11"/>
  <c r="H2429" i="11" s="1"/>
  <c r="D2429" i="11"/>
  <c r="B2430" i="11"/>
  <c r="C2430" i="11"/>
  <c r="D2430" i="11"/>
  <c r="B2431" i="11"/>
  <c r="C2431" i="11"/>
  <c r="D2431" i="11"/>
  <c r="B2432" i="11"/>
  <c r="C2432" i="11"/>
  <c r="H2432" i="11" s="1"/>
  <c r="D2432" i="11"/>
  <c r="B2433" i="11"/>
  <c r="C2433" i="11"/>
  <c r="H2433" i="11" s="1"/>
  <c r="D2433" i="11"/>
  <c r="B2434" i="11"/>
  <c r="C2434" i="11"/>
  <c r="D2434" i="11"/>
  <c r="B2435" i="11"/>
  <c r="C2435" i="11"/>
  <c r="D2435" i="11"/>
  <c r="B2436" i="11"/>
  <c r="C2436" i="11"/>
  <c r="H2436" i="11" s="1"/>
  <c r="D2436" i="11"/>
  <c r="B2437" i="11"/>
  <c r="C2437" i="11"/>
  <c r="H2437" i="11" s="1"/>
  <c r="D2437" i="11"/>
  <c r="B2438" i="11"/>
  <c r="C2438" i="11"/>
  <c r="D2438" i="11"/>
  <c r="B2439" i="11"/>
  <c r="C2439" i="11"/>
  <c r="D2439" i="11"/>
  <c r="B2440" i="11"/>
  <c r="C2440" i="11"/>
  <c r="H2440" i="11" s="1"/>
  <c r="D2440" i="11"/>
  <c r="B2441" i="11"/>
  <c r="C2441" i="11"/>
  <c r="H2441" i="11" s="1"/>
  <c r="D2441" i="11"/>
  <c r="B2442" i="11"/>
  <c r="C2442" i="11"/>
  <c r="D2442" i="11"/>
  <c r="B2443" i="11"/>
  <c r="C2443" i="11"/>
  <c r="D2443" i="11"/>
  <c r="B2444" i="11"/>
  <c r="C2444" i="11"/>
  <c r="H2444" i="11" s="1"/>
  <c r="D2444" i="11"/>
  <c r="B2445" i="11"/>
  <c r="C2445" i="11"/>
  <c r="H2445" i="11" s="1"/>
  <c r="D2445" i="11"/>
  <c r="B2446" i="11"/>
  <c r="C2446" i="11"/>
  <c r="D2446" i="11"/>
  <c r="B2447" i="11"/>
  <c r="C2447" i="11"/>
  <c r="D2447" i="11"/>
  <c r="B2448" i="11"/>
  <c r="C2448" i="11"/>
  <c r="H2448" i="11" s="1"/>
  <c r="D2448" i="11"/>
  <c r="B2449" i="11"/>
  <c r="C2449" i="11"/>
  <c r="H2449" i="11" s="1"/>
  <c r="D2449" i="11"/>
  <c r="B2450" i="11"/>
  <c r="C2450" i="11"/>
  <c r="D2450" i="11"/>
  <c r="B2451" i="11"/>
  <c r="C2451" i="11"/>
  <c r="D2451" i="11"/>
  <c r="B2452" i="11"/>
  <c r="C2452" i="11"/>
  <c r="H2452" i="11" s="1"/>
  <c r="D2452" i="11"/>
  <c r="B2453" i="11"/>
  <c r="C2453" i="11"/>
  <c r="H2453" i="11" s="1"/>
  <c r="D2453" i="11"/>
  <c r="B2454" i="11"/>
  <c r="C2454" i="11"/>
  <c r="D2454" i="11"/>
  <c r="B2455" i="11"/>
  <c r="C2455" i="11"/>
  <c r="D2455" i="11"/>
  <c r="B2456" i="11"/>
  <c r="C2456" i="11"/>
  <c r="H2456" i="11" s="1"/>
  <c r="D2456" i="11"/>
  <c r="B2457" i="11"/>
  <c r="C2457" i="11"/>
  <c r="H2457" i="11" s="1"/>
  <c r="D2457" i="11"/>
  <c r="B2458" i="11"/>
  <c r="C2458" i="11"/>
  <c r="D2458" i="11"/>
  <c r="B2459" i="11"/>
  <c r="C2459" i="11"/>
  <c r="D2459" i="11"/>
  <c r="B2460" i="11"/>
  <c r="C2460" i="11"/>
  <c r="H2460" i="11" s="1"/>
  <c r="D2460" i="11"/>
  <c r="B2461" i="11"/>
  <c r="C2461" i="11"/>
  <c r="H2461" i="11" s="1"/>
  <c r="D2461" i="11"/>
  <c r="B2462" i="11"/>
  <c r="C2462" i="11"/>
  <c r="D2462" i="11"/>
  <c r="B2463" i="11"/>
  <c r="C2463" i="11"/>
  <c r="D2463" i="11"/>
  <c r="B2464" i="11"/>
  <c r="C2464" i="11"/>
  <c r="H2464" i="11" s="1"/>
  <c r="D2464" i="11"/>
  <c r="B2465" i="11"/>
  <c r="C2465" i="11"/>
  <c r="H2465" i="11" s="1"/>
  <c r="D2465" i="11"/>
  <c r="B2466" i="11"/>
  <c r="C2466" i="11"/>
  <c r="D2466" i="11"/>
  <c r="B2467" i="11"/>
  <c r="C2467" i="11"/>
  <c r="D2467" i="11"/>
  <c r="B2468" i="11"/>
  <c r="C2468" i="11"/>
  <c r="H2468" i="11" s="1"/>
  <c r="D2468" i="11"/>
  <c r="B2469" i="11"/>
  <c r="C2469" i="11"/>
  <c r="H2469" i="11" s="1"/>
  <c r="D2469" i="11"/>
  <c r="B2470" i="11"/>
  <c r="C2470" i="11"/>
  <c r="D2470" i="11"/>
  <c r="B2471" i="11"/>
  <c r="C2471" i="11"/>
  <c r="D2471" i="11"/>
  <c r="B2472" i="11"/>
  <c r="C2472" i="11"/>
  <c r="H2472" i="11" s="1"/>
  <c r="D2472" i="11"/>
  <c r="B2473" i="11"/>
  <c r="C2473" i="11"/>
  <c r="H2473" i="11" s="1"/>
  <c r="D2473" i="11"/>
  <c r="B2474" i="11"/>
  <c r="C2474" i="11"/>
  <c r="D2474" i="11"/>
  <c r="B2475" i="11"/>
  <c r="C2475" i="11"/>
  <c r="D2475" i="11"/>
  <c r="B2476" i="11"/>
  <c r="C2476" i="11"/>
  <c r="H2476" i="11" s="1"/>
  <c r="D2476" i="11"/>
  <c r="B2477" i="11"/>
  <c r="C2477" i="11"/>
  <c r="H2477" i="11" s="1"/>
  <c r="D2477" i="11"/>
  <c r="B2478" i="11"/>
  <c r="C2478" i="11"/>
  <c r="D2478" i="11"/>
  <c r="B2479" i="11"/>
  <c r="C2479" i="11"/>
  <c r="D2479" i="11"/>
  <c r="B2480" i="11"/>
  <c r="C2480" i="11"/>
  <c r="H2480" i="11" s="1"/>
  <c r="D2480" i="11"/>
  <c r="B2481" i="11"/>
  <c r="C2481" i="11"/>
  <c r="H2481" i="11" s="1"/>
  <c r="D2481" i="11"/>
  <c r="B2482" i="11"/>
  <c r="C2482" i="11"/>
  <c r="D2482" i="11"/>
  <c r="B2483" i="11"/>
  <c r="C2483" i="11"/>
  <c r="D2483" i="11"/>
  <c r="B2484" i="11"/>
  <c r="C2484" i="11"/>
  <c r="H2484" i="11" s="1"/>
  <c r="D2484" i="11"/>
  <c r="B2485" i="11"/>
  <c r="C2485" i="11"/>
  <c r="H2485" i="11" s="1"/>
  <c r="D2485" i="11"/>
  <c r="B2486" i="11"/>
  <c r="C2486" i="11"/>
  <c r="D2486" i="11"/>
  <c r="B2487" i="11"/>
  <c r="C2487" i="11"/>
  <c r="D2487" i="11"/>
  <c r="B2488" i="11"/>
  <c r="C2488" i="11"/>
  <c r="H2488" i="11" s="1"/>
  <c r="D2488" i="11"/>
  <c r="B2489" i="11"/>
  <c r="C2489" i="11"/>
  <c r="H2489" i="11" s="1"/>
  <c r="D2489" i="11"/>
  <c r="B2490" i="11"/>
  <c r="C2490" i="11"/>
  <c r="D2490" i="11"/>
  <c r="B2491" i="11"/>
  <c r="C2491" i="11"/>
  <c r="D2491" i="11"/>
  <c r="B2492" i="11"/>
  <c r="C2492" i="11"/>
  <c r="H2492" i="11" s="1"/>
  <c r="D2492" i="11"/>
  <c r="B2493" i="11"/>
  <c r="C2493" i="11"/>
  <c r="H2493" i="11" s="1"/>
  <c r="D2493" i="11"/>
  <c r="B2494" i="11"/>
  <c r="C2494" i="11"/>
  <c r="D2494" i="11"/>
  <c r="B2495" i="11"/>
  <c r="C2495" i="11"/>
  <c r="D2495" i="11"/>
  <c r="B2496" i="11"/>
  <c r="C2496" i="11"/>
  <c r="H2496" i="11" s="1"/>
  <c r="D2496" i="11"/>
  <c r="B2497" i="11"/>
  <c r="C2497" i="11"/>
  <c r="H2497" i="11" s="1"/>
  <c r="D2497" i="11"/>
  <c r="B2498" i="11"/>
  <c r="C2498" i="11"/>
  <c r="D2498" i="11"/>
  <c r="B2499" i="11"/>
  <c r="C2499" i="11"/>
  <c r="D2499" i="11"/>
  <c r="B2500" i="11"/>
  <c r="C2500" i="11"/>
  <c r="H2500" i="11" s="1"/>
  <c r="D2500" i="11"/>
  <c r="B2501" i="11"/>
  <c r="C2501" i="11"/>
  <c r="H2501" i="11" s="1"/>
  <c r="D2501" i="11"/>
  <c r="B2502" i="11"/>
  <c r="C2502" i="11"/>
  <c r="D2502" i="11"/>
  <c r="B2503" i="11"/>
  <c r="C2503" i="11"/>
  <c r="D2503" i="11"/>
  <c r="B2504" i="11"/>
  <c r="C2504" i="11"/>
  <c r="H2504" i="11" s="1"/>
  <c r="D2504" i="11"/>
  <c r="B2505" i="11"/>
  <c r="C2505" i="11"/>
  <c r="H2505" i="11" s="1"/>
  <c r="D2505" i="11"/>
  <c r="B2506" i="11"/>
  <c r="C2506" i="11"/>
  <c r="D2506" i="11"/>
  <c r="B2507" i="11"/>
  <c r="C2507" i="11"/>
  <c r="D2507" i="11"/>
  <c r="B2508" i="11"/>
  <c r="C2508" i="11"/>
  <c r="H2508" i="11" s="1"/>
  <c r="D2508" i="11"/>
  <c r="B2509" i="11"/>
  <c r="C2509" i="11"/>
  <c r="H2509" i="11" s="1"/>
  <c r="D2509" i="11"/>
  <c r="B2510" i="11"/>
  <c r="C2510" i="11"/>
  <c r="D2510" i="11"/>
  <c r="B2511" i="11"/>
  <c r="C2511" i="11"/>
  <c r="D2511" i="11"/>
  <c r="B2512" i="11"/>
  <c r="C2512" i="11"/>
  <c r="H2512" i="11" s="1"/>
  <c r="D2512" i="11"/>
  <c r="B2513" i="11"/>
  <c r="C2513" i="11"/>
  <c r="H2513" i="11" s="1"/>
  <c r="D2513" i="11"/>
  <c r="B2514" i="11"/>
  <c r="C2514" i="11"/>
  <c r="D2514" i="11"/>
  <c r="B2515" i="11"/>
  <c r="C2515" i="11"/>
  <c r="D2515" i="11"/>
  <c r="B2516" i="11"/>
  <c r="C2516" i="11"/>
  <c r="H2516" i="11" s="1"/>
  <c r="D2516" i="11"/>
  <c r="B2517" i="11"/>
  <c r="C2517" i="11"/>
  <c r="H2517" i="11" s="1"/>
  <c r="D2517" i="11"/>
  <c r="B2518" i="11"/>
  <c r="C2518" i="11"/>
  <c r="D2518" i="11"/>
  <c r="B2519" i="11"/>
  <c r="C2519" i="11"/>
  <c r="D2519" i="11"/>
  <c r="B2520" i="11"/>
  <c r="C2520" i="11"/>
  <c r="H2520" i="11" s="1"/>
  <c r="D2520" i="11"/>
  <c r="B2521" i="11"/>
  <c r="C2521" i="11"/>
  <c r="H2521" i="11" s="1"/>
  <c r="D2521" i="11"/>
  <c r="B2522" i="11"/>
  <c r="C2522" i="11"/>
  <c r="D2522" i="11"/>
  <c r="B2523" i="11"/>
  <c r="C2523" i="11"/>
  <c r="D2523" i="11"/>
  <c r="B2524" i="11"/>
  <c r="C2524" i="11"/>
  <c r="H2524" i="11" s="1"/>
  <c r="D2524" i="11"/>
  <c r="B2525" i="11"/>
  <c r="C2525" i="11"/>
  <c r="H2525" i="11" s="1"/>
  <c r="D2525" i="11"/>
  <c r="B2526" i="11"/>
  <c r="C2526" i="11"/>
  <c r="D2526" i="11"/>
  <c r="B2527" i="11"/>
  <c r="C2527" i="11"/>
  <c r="D2527" i="11"/>
  <c r="B2528" i="11"/>
  <c r="C2528" i="11"/>
  <c r="H2528" i="11" s="1"/>
  <c r="D2528" i="11"/>
  <c r="B2529" i="11"/>
  <c r="C2529" i="11"/>
  <c r="H2529" i="11" s="1"/>
  <c r="D2529" i="11"/>
  <c r="B2530" i="11"/>
  <c r="C2530" i="11"/>
  <c r="D2530" i="11"/>
  <c r="B2531" i="11"/>
  <c r="C2531" i="11"/>
  <c r="D2531" i="11"/>
  <c r="B2532" i="11"/>
  <c r="C2532" i="11"/>
  <c r="H2532" i="11" s="1"/>
  <c r="D2532" i="11"/>
  <c r="B2533" i="11"/>
  <c r="C2533" i="11"/>
  <c r="H2533" i="11" s="1"/>
  <c r="D2533" i="11"/>
  <c r="B2534" i="11"/>
  <c r="C2534" i="11"/>
  <c r="D2534" i="11"/>
  <c r="B2535" i="11"/>
  <c r="C2535" i="11"/>
  <c r="D2535" i="11"/>
  <c r="B2536" i="11"/>
  <c r="C2536" i="11"/>
  <c r="H2536" i="11" s="1"/>
  <c r="D2536" i="11"/>
  <c r="B2537" i="11"/>
  <c r="C2537" i="11"/>
  <c r="H2537" i="11" s="1"/>
  <c r="D2537" i="11"/>
  <c r="B2538" i="11"/>
  <c r="C2538" i="11"/>
  <c r="D2538" i="11"/>
  <c r="B2539" i="11"/>
  <c r="C2539" i="11"/>
  <c r="D2539" i="11"/>
  <c r="B2540" i="11"/>
  <c r="C2540" i="11"/>
  <c r="H2540" i="11" s="1"/>
  <c r="D2540" i="11"/>
  <c r="B2541" i="11"/>
  <c r="C2541" i="11"/>
  <c r="H2541" i="11" s="1"/>
  <c r="D2541" i="11"/>
  <c r="B2542" i="11"/>
  <c r="C2542" i="11"/>
  <c r="D2542" i="11"/>
  <c r="B2543" i="11"/>
  <c r="C2543" i="11"/>
  <c r="D2543" i="11"/>
  <c r="B2544" i="11"/>
  <c r="C2544" i="11"/>
  <c r="H2544" i="11" s="1"/>
  <c r="D2544" i="11"/>
  <c r="B2545" i="11"/>
  <c r="C2545" i="11"/>
  <c r="H2545" i="11" s="1"/>
  <c r="D2545" i="11"/>
  <c r="B2546" i="11"/>
  <c r="C2546" i="11"/>
  <c r="D2546" i="11"/>
  <c r="B2547" i="11"/>
  <c r="C2547" i="11"/>
  <c r="D2547" i="11"/>
  <c r="B2548" i="11"/>
  <c r="C2548" i="11"/>
  <c r="H2548" i="11" s="1"/>
  <c r="D2548" i="11"/>
  <c r="B2549" i="11"/>
  <c r="C2549" i="11"/>
  <c r="H2549" i="11" s="1"/>
  <c r="D2549" i="11"/>
  <c r="B2550" i="11"/>
  <c r="C2550" i="11"/>
  <c r="D2550" i="11"/>
  <c r="B2551" i="11"/>
  <c r="C2551" i="11"/>
  <c r="D2551" i="11"/>
  <c r="B2552" i="11"/>
  <c r="C2552" i="11"/>
  <c r="H2552" i="11" s="1"/>
  <c r="D2552" i="11"/>
  <c r="B2553" i="11"/>
  <c r="C2553" i="11"/>
  <c r="H2553" i="11" s="1"/>
  <c r="D2553" i="11"/>
  <c r="B2554" i="11"/>
  <c r="C2554" i="11"/>
  <c r="D2554" i="11"/>
  <c r="B2555" i="11"/>
  <c r="C2555" i="11"/>
  <c r="D2555" i="11"/>
  <c r="B2556" i="11"/>
  <c r="C2556" i="11"/>
  <c r="H2556" i="11" s="1"/>
  <c r="D2556" i="11"/>
  <c r="B2557" i="11"/>
  <c r="C2557" i="11"/>
  <c r="H2557" i="11" s="1"/>
  <c r="D2557" i="11"/>
  <c r="B2558" i="11"/>
  <c r="C2558" i="11"/>
  <c r="D2558" i="11"/>
  <c r="B2559" i="11"/>
  <c r="C2559" i="11"/>
  <c r="D2559" i="11"/>
  <c r="B2560" i="11"/>
  <c r="C2560" i="11"/>
  <c r="H2560" i="11" s="1"/>
  <c r="D2560" i="11"/>
  <c r="B2561" i="11"/>
  <c r="C2561" i="11"/>
  <c r="H2561" i="11" s="1"/>
  <c r="D2561" i="11"/>
  <c r="B2562" i="11"/>
  <c r="C2562" i="11"/>
  <c r="D2562" i="11"/>
  <c r="B2563" i="11"/>
  <c r="C2563" i="11"/>
  <c r="D2563" i="11"/>
  <c r="B2564" i="11"/>
  <c r="C2564" i="11"/>
  <c r="H2564" i="11" s="1"/>
  <c r="D2564" i="11"/>
  <c r="B2565" i="11"/>
  <c r="C2565" i="11"/>
  <c r="H2565" i="11" s="1"/>
  <c r="D2565" i="11"/>
  <c r="B2566" i="11"/>
  <c r="C2566" i="11"/>
  <c r="D2566" i="11"/>
  <c r="B2567" i="11"/>
  <c r="C2567" i="11"/>
  <c r="D2567" i="11"/>
  <c r="B2568" i="11"/>
  <c r="C2568" i="11"/>
  <c r="H2568" i="11" s="1"/>
  <c r="D2568" i="11"/>
  <c r="B2569" i="11"/>
  <c r="C2569" i="11"/>
  <c r="H2569" i="11" s="1"/>
  <c r="D2569" i="11"/>
  <c r="B2570" i="11"/>
  <c r="C2570" i="11"/>
  <c r="D2570" i="11"/>
  <c r="B2571" i="11"/>
  <c r="C2571" i="11"/>
  <c r="D2571" i="11"/>
  <c r="B2572" i="11"/>
  <c r="C2572" i="11"/>
  <c r="H2572" i="11" s="1"/>
  <c r="D2572" i="11"/>
  <c r="B2573" i="11"/>
  <c r="C2573" i="11"/>
  <c r="H2573" i="11" s="1"/>
  <c r="D2573" i="11"/>
  <c r="B2574" i="11"/>
  <c r="C2574" i="11"/>
  <c r="D2574" i="11"/>
  <c r="B2575" i="11"/>
  <c r="C2575" i="11"/>
  <c r="D2575" i="11"/>
  <c r="B2576" i="11"/>
  <c r="C2576" i="11"/>
  <c r="H2576" i="11" s="1"/>
  <c r="D2576" i="11"/>
  <c r="B2577" i="11"/>
  <c r="C2577" i="11"/>
  <c r="H2577" i="11" s="1"/>
  <c r="D2577" i="11"/>
  <c r="B2578" i="11"/>
  <c r="C2578" i="11"/>
  <c r="D2578" i="11"/>
  <c r="B2579" i="11"/>
  <c r="C2579" i="11"/>
  <c r="D2579" i="11"/>
  <c r="B2580" i="11"/>
  <c r="C2580" i="11"/>
  <c r="H2580" i="11" s="1"/>
  <c r="D2580" i="11"/>
  <c r="B2581" i="11"/>
  <c r="C2581" i="11"/>
  <c r="H2581" i="11" s="1"/>
  <c r="D2581" i="11"/>
  <c r="B2582" i="11"/>
  <c r="C2582" i="11"/>
  <c r="D2582" i="11"/>
  <c r="B2583" i="11"/>
  <c r="C2583" i="11"/>
  <c r="D2583" i="11"/>
  <c r="B2584" i="11"/>
  <c r="C2584" i="11"/>
  <c r="H2584" i="11" s="1"/>
  <c r="D2584" i="11"/>
  <c r="B2585" i="11"/>
  <c r="C2585" i="11"/>
  <c r="H2585" i="11" s="1"/>
  <c r="D2585" i="11"/>
  <c r="B2586" i="11"/>
  <c r="C2586" i="11"/>
  <c r="D2586" i="11"/>
  <c r="B2587" i="11"/>
  <c r="C2587" i="11"/>
  <c r="D2587" i="11"/>
  <c r="B2588" i="11"/>
  <c r="C2588" i="11"/>
  <c r="H2588" i="11" s="1"/>
  <c r="D2588" i="11"/>
  <c r="B2589" i="11"/>
  <c r="C2589" i="11"/>
  <c r="H2589" i="11" s="1"/>
  <c r="D2589" i="11"/>
  <c r="B2590" i="11"/>
  <c r="C2590" i="11"/>
  <c r="D2590" i="11"/>
  <c r="B2591" i="11"/>
  <c r="C2591" i="11"/>
  <c r="D2591" i="11"/>
  <c r="B2592" i="11"/>
  <c r="C2592" i="11"/>
  <c r="H2592" i="11" s="1"/>
  <c r="D2592" i="11"/>
  <c r="B2593" i="11"/>
  <c r="C2593" i="11"/>
  <c r="H2593" i="11" s="1"/>
  <c r="D2593" i="11"/>
  <c r="B2594" i="11"/>
  <c r="C2594" i="11"/>
  <c r="D2594" i="11"/>
  <c r="B2595" i="11"/>
  <c r="C2595" i="11"/>
  <c r="D2595" i="11"/>
  <c r="B2596" i="11"/>
  <c r="C2596" i="11"/>
  <c r="H2596" i="11" s="1"/>
  <c r="D2596" i="11"/>
  <c r="B2597" i="11"/>
  <c r="C2597" i="11"/>
  <c r="H2597" i="11" s="1"/>
  <c r="D2597" i="11"/>
  <c r="B2598" i="11"/>
  <c r="C2598" i="11"/>
  <c r="D2598" i="11"/>
  <c r="B2599" i="11"/>
  <c r="C2599" i="11"/>
  <c r="D2599" i="11"/>
  <c r="B2600" i="11"/>
  <c r="C2600" i="11"/>
  <c r="H2600" i="11" s="1"/>
  <c r="D2600" i="11"/>
  <c r="B2601" i="11"/>
  <c r="C2601" i="11"/>
  <c r="H2601" i="11" s="1"/>
  <c r="D2601" i="11"/>
  <c r="B2602" i="11"/>
  <c r="C2602" i="11"/>
  <c r="D2602" i="11"/>
  <c r="B2603" i="11"/>
  <c r="C2603" i="11"/>
  <c r="D2603" i="11"/>
  <c r="B2604" i="11"/>
  <c r="C2604" i="11"/>
  <c r="H2604" i="11" s="1"/>
  <c r="D2604" i="11"/>
  <c r="B2605" i="11"/>
  <c r="C2605" i="11"/>
  <c r="H2605" i="11" s="1"/>
  <c r="D2605" i="11"/>
  <c r="B2606" i="11"/>
  <c r="C2606" i="11"/>
  <c r="D2606" i="11"/>
  <c r="B2607" i="11"/>
  <c r="C2607" i="11"/>
  <c r="D2607" i="11"/>
  <c r="B2608" i="11"/>
  <c r="C2608" i="11"/>
  <c r="H2608" i="11" s="1"/>
  <c r="D2608" i="11"/>
  <c r="B2609" i="11"/>
  <c r="C2609" i="11"/>
  <c r="H2609" i="11" s="1"/>
  <c r="D2609" i="11"/>
  <c r="B2610" i="11"/>
  <c r="C2610" i="11"/>
  <c r="D2610" i="11"/>
  <c r="B2611" i="11"/>
  <c r="C2611" i="11"/>
  <c r="D2611" i="11"/>
  <c r="B2612" i="11"/>
  <c r="C2612" i="11"/>
  <c r="H2612" i="11" s="1"/>
  <c r="D2612" i="11"/>
  <c r="B2613" i="11"/>
  <c r="C2613" i="11"/>
  <c r="H2613" i="11" s="1"/>
  <c r="D2613" i="11"/>
  <c r="B2614" i="11"/>
  <c r="C2614" i="11"/>
  <c r="D2614" i="11"/>
  <c r="B2615" i="11"/>
  <c r="C2615" i="11"/>
  <c r="D2615" i="11"/>
  <c r="B2616" i="11"/>
  <c r="C2616" i="11"/>
  <c r="H2616" i="11" s="1"/>
  <c r="D2616" i="11"/>
  <c r="B2617" i="11"/>
  <c r="C2617" i="11"/>
  <c r="H2617" i="11" s="1"/>
  <c r="D2617" i="11"/>
  <c r="B2618" i="11"/>
  <c r="C2618" i="11"/>
  <c r="D2618" i="11"/>
  <c r="B2619" i="11"/>
  <c r="C2619" i="11"/>
  <c r="D2619" i="11"/>
  <c r="B2620" i="11"/>
  <c r="C2620" i="11"/>
  <c r="H2620" i="11" s="1"/>
  <c r="D2620" i="11"/>
  <c r="B2621" i="11"/>
  <c r="C2621" i="11"/>
  <c r="H2621" i="11" s="1"/>
  <c r="D2621" i="11"/>
  <c r="B2622" i="11"/>
  <c r="C2622" i="11"/>
  <c r="D2622" i="11"/>
  <c r="B2623" i="11"/>
  <c r="C2623" i="11"/>
  <c r="D2623" i="11"/>
  <c r="B2624" i="11"/>
  <c r="C2624" i="11"/>
  <c r="H2624" i="11" s="1"/>
  <c r="D2624" i="11"/>
  <c r="B2625" i="11"/>
  <c r="C2625" i="11"/>
  <c r="H2625" i="11" s="1"/>
  <c r="D2625" i="11"/>
  <c r="B2626" i="11"/>
  <c r="C2626" i="11"/>
  <c r="D2626" i="11"/>
  <c r="B2627" i="11"/>
  <c r="C2627" i="11"/>
  <c r="D2627" i="11"/>
  <c r="B2628" i="11"/>
  <c r="C2628" i="11"/>
  <c r="H2628" i="11" s="1"/>
  <c r="D2628" i="11"/>
  <c r="B2629" i="11"/>
  <c r="C2629" i="11"/>
  <c r="H2629" i="11" s="1"/>
  <c r="D2629" i="11"/>
  <c r="B2630" i="11"/>
  <c r="C2630" i="11"/>
  <c r="D2630" i="11"/>
  <c r="B2631" i="11"/>
  <c r="C2631" i="11"/>
  <c r="D2631" i="11"/>
  <c r="B2632" i="11"/>
  <c r="C2632" i="11"/>
  <c r="H2632" i="11" s="1"/>
  <c r="D2632" i="11"/>
  <c r="B2633" i="11"/>
  <c r="C2633" i="11"/>
  <c r="H2633" i="11" s="1"/>
  <c r="D2633" i="11"/>
  <c r="B2634" i="11"/>
  <c r="C2634" i="11"/>
  <c r="D2634" i="11"/>
  <c r="B2635" i="11"/>
  <c r="C2635" i="11"/>
  <c r="D2635" i="11"/>
  <c r="B2636" i="11"/>
  <c r="C2636" i="11"/>
  <c r="H2636" i="11" s="1"/>
  <c r="D2636" i="11"/>
  <c r="B2637" i="11"/>
  <c r="C2637" i="11"/>
  <c r="H2637" i="11" s="1"/>
  <c r="D2637" i="11"/>
  <c r="B2638" i="11"/>
  <c r="C2638" i="11"/>
  <c r="D2638" i="11"/>
  <c r="B2639" i="11"/>
  <c r="C2639" i="11"/>
  <c r="D2639" i="11"/>
  <c r="B2640" i="11"/>
  <c r="C2640" i="11"/>
  <c r="H2640" i="11" s="1"/>
  <c r="D2640" i="11"/>
  <c r="B2641" i="11"/>
  <c r="C2641" i="11"/>
  <c r="H2641" i="11" s="1"/>
  <c r="D2641" i="11"/>
  <c r="B2642" i="11"/>
  <c r="C2642" i="11"/>
  <c r="D2642" i="11"/>
  <c r="B2643" i="11"/>
  <c r="C2643" i="11"/>
  <c r="D2643" i="11"/>
  <c r="B2644" i="11"/>
  <c r="C2644" i="11"/>
  <c r="H2644" i="11" s="1"/>
  <c r="D2644" i="11"/>
  <c r="B2645" i="11"/>
  <c r="C2645" i="11"/>
  <c r="H2645" i="11" s="1"/>
  <c r="D2645" i="11"/>
  <c r="B2646" i="11"/>
  <c r="C2646" i="11"/>
  <c r="D2646" i="11"/>
  <c r="B2647" i="11"/>
  <c r="C2647" i="11"/>
  <c r="D2647" i="11"/>
  <c r="B2648" i="11"/>
  <c r="C2648" i="11"/>
  <c r="H2648" i="11" s="1"/>
  <c r="D2648" i="11"/>
  <c r="B2649" i="11"/>
  <c r="C2649" i="11"/>
  <c r="H2649" i="11" s="1"/>
  <c r="D2649" i="11"/>
  <c r="B2650" i="11"/>
  <c r="C2650" i="11"/>
  <c r="D2650" i="11"/>
  <c r="B2651" i="11"/>
  <c r="C2651" i="11"/>
  <c r="D2651" i="11"/>
  <c r="B2652" i="11"/>
  <c r="C2652" i="11"/>
  <c r="H2652" i="11" s="1"/>
  <c r="D2652" i="11"/>
  <c r="B2653" i="11"/>
  <c r="C2653" i="11"/>
  <c r="H2653" i="11" s="1"/>
  <c r="D2653" i="11"/>
  <c r="B2654" i="11"/>
  <c r="C2654" i="11"/>
  <c r="D2654" i="11"/>
  <c r="B2655" i="11"/>
  <c r="C2655" i="11"/>
  <c r="D2655" i="11"/>
  <c r="B2656" i="11"/>
  <c r="C2656" i="11"/>
  <c r="H2656" i="11" s="1"/>
  <c r="D2656" i="11"/>
  <c r="B2657" i="11"/>
  <c r="C2657" i="11"/>
  <c r="H2657" i="11" s="1"/>
  <c r="D2657" i="11"/>
  <c r="B2658" i="11"/>
  <c r="C2658" i="11"/>
  <c r="D2658" i="11"/>
  <c r="B2659" i="11"/>
  <c r="C2659" i="11"/>
  <c r="D2659" i="11"/>
  <c r="B2660" i="11"/>
  <c r="C2660" i="11"/>
  <c r="H2660" i="11" s="1"/>
  <c r="D2660" i="11"/>
  <c r="B2661" i="11"/>
  <c r="C2661" i="11"/>
  <c r="H2661" i="11" s="1"/>
  <c r="D2661" i="11"/>
  <c r="B2662" i="11"/>
  <c r="C2662" i="11"/>
  <c r="D2662" i="11"/>
  <c r="B2663" i="11"/>
  <c r="C2663" i="11"/>
  <c r="D2663" i="11"/>
  <c r="B2664" i="11"/>
  <c r="C2664" i="11"/>
  <c r="H2664" i="11" s="1"/>
  <c r="D2664" i="11"/>
  <c r="B2665" i="11"/>
  <c r="C2665" i="11"/>
  <c r="H2665" i="11" s="1"/>
  <c r="D2665" i="11"/>
  <c r="B2666" i="11"/>
  <c r="C2666" i="11"/>
  <c r="D2666" i="11"/>
  <c r="B2667" i="11"/>
  <c r="C2667" i="11"/>
  <c r="D2667" i="11"/>
  <c r="B2668" i="11"/>
  <c r="C2668" i="11"/>
  <c r="H2668" i="11" s="1"/>
  <c r="D2668" i="11"/>
  <c r="B2669" i="11"/>
  <c r="C2669" i="11"/>
  <c r="H2669" i="11" s="1"/>
  <c r="D2669" i="11"/>
  <c r="B2670" i="11"/>
  <c r="C2670" i="11"/>
  <c r="D2670" i="11"/>
  <c r="B2671" i="11"/>
  <c r="C2671" i="11"/>
  <c r="D2671" i="11"/>
  <c r="B2672" i="11"/>
  <c r="C2672" i="11"/>
  <c r="H2672" i="11" s="1"/>
  <c r="D2672" i="11"/>
  <c r="B2673" i="11"/>
  <c r="C2673" i="11"/>
  <c r="H2673" i="11" s="1"/>
  <c r="D2673" i="11"/>
  <c r="B2674" i="11"/>
  <c r="C2674" i="11"/>
  <c r="D2674" i="11"/>
  <c r="B2675" i="11"/>
  <c r="C2675" i="11"/>
  <c r="D2675" i="11"/>
  <c r="B2676" i="11"/>
  <c r="C2676" i="11"/>
  <c r="H2676" i="11" s="1"/>
  <c r="D2676" i="11"/>
  <c r="B2677" i="11"/>
  <c r="C2677" i="11"/>
  <c r="H2677" i="11" s="1"/>
  <c r="D2677" i="11"/>
  <c r="B2678" i="11"/>
  <c r="C2678" i="11"/>
  <c r="D2678" i="11"/>
  <c r="B2679" i="11"/>
  <c r="C2679" i="11"/>
  <c r="D2679" i="11"/>
  <c r="B2680" i="11"/>
  <c r="C2680" i="11"/>
  <c r="H2680" i="11" s="1"/>
  <c r="D2680" i="11"/>
  <c r="B2681" i="11"/>
  <c r="C2681" i="11"/>
  <c r="H2681" i="11" s="1"/>
  <c r="D2681" i="11"/>
  <c r="B2682" i="11"/>
  <c r="C2682" i="11"/>
  <c r="D2682" i="11"/>
  <c r="B2683" i="11"/>
  <c r="C2683" i="11"/>
  <c r="D2683" i="11"/>
  <c r="B2684" i="11"/>
  <c r="C2684" i="11"/>
  <c r="H2684" i="11" s="1"/>
  <c r="D2684" i="11"/>
  <c r="B2685" i="11"/>
  <c r="C2685" i="11"/>
  <c r="H2685" i="11" s="1"/>
  <c r="D2685" i="11"/>
  <c r="B2686" i="11"/>
  <c r="C2686" i="11"/>
  <c r="D2686" i="11"/>
  <c r="B2687" i="11"/>
  <c r="C2687" i="11"/>
  <c r="D2687" i="11"/>
  <c r="B2688" i="11"/>
  <c r="C2688" i="11"/>
  <c r="H2688" i="11" s="1"/>
  <c r="D2688" i="11"/>
  <c r="B2689" i="11"/>
  <c r="C2689" i="11"/>
  <c r="H2689" i="11" s="1"/>
  <c r="D2689" i="11"/>
  <c r="B2690" i="11"/>
  <c r="C2690" i="11"/>
  <c r="D2690" i="11"/>
  <c r="B2691" i="11"/>
  <c r="C2691" i="11"/>
  <c r="D2691" i="11"/>
  <c r="B2692" i="11"/>
  <c r="C2692" i="11"/>
  <c r="H2692" i="11" s="1"/>
  <c r="D2692" i="11"/>
  <c r="B2693" i="11"/>
  <c r="C2693" i="11"/>
  <c r="H2693" i="11" s="1"/>
  <c r="D2693" i="11"/>
  <c r="B2694" i="11"/>
  <c r="C2694" i="11"/>
  <c r="D2694" i="11"/>
  <c r="B2695" i="11"/>
  <c r="C2695" i="11"/>
  <c r="D2695" i="11"/>
  <c r="B2696" i="11"/>
  <c r="C2696" i="11"/>
  <c r="H2696" i="11" s="1"/>
  <c r="D2696" i="11"/>
  <c r="B2697" i="11"/>
  <c r="C2697" i="11"/>
  <c r="H2697" i="11" s="1"/>
  <c r="D2697" i="11"/>
  <c r="B2698" i="11"/>
  <c r="C2698" i="11"/>
  <c r="D2698" i="11"/>
  <c r="B2699" i="11"/>
  <c r="C2699" i="11"/>
  <c r="D2699" i="11"/>
  <c r="B2700" i="11"/>
  <c r="C2700" i="11"/>
  <c r="H2700" i="11" s="1"/>
  <c r="D2700" i="11"/>
  <c r="B2701" i="11"/>
  <c r="C2701" i="11"/>
  <c r="H2701" i="11" s="1"/>
  <c r="D2701" i="11"/>
  <c r="B2702" i="11"/>
  <c r="C2702" i="11"/>
  <c r="H2702" i="11" s="1"/>
  <c r="D2702" i="11"/>
  <c r="B2703" i="11"/>
  <c r="C2703" i="11"/>
  <c r="D2703" i="11"/>
  <c r="B2704" i="11"/>
  <c r="C2704" i="11"/>
  <c r="H2704" i="11" s="1"/>
  <c r="D2704" i="11"/>
  <c r="B2705" i="11"/>
  <c r="C2705" i="11"/>
  <c r="H2705" i="11" s="1"/>
  <c r="D2705" i="11"/>
  <c r="B2706" i="11"/>
  <c r="C2706" i="11"/>
  <c r="H2706" i="11" s="1"/>
  <c r="D2706" i="11"/>
  <c r="B2707" i="11"/>
  <c r="C2707" i="11"/>
  <c r="D2707" i="11"/>
  <c r="B2708" i="11"/>
  <c r="C2708" i="11"/>
  <c r="H2708" i="11" s="1"/>
  <c r="D2708" i="11"/>
  <c r="B2709" i="11"/>
  <c r="C2709" i="11"/>
  <c r="H2709" i="11" s="1"/>
  <c r="D2709" i="11"/>
  <c r="B2710" i="11"/>
  <c r="C2710" i="11"/>
  <c r="H2710" i="11" s="1"/>
  <c r="D2710" i="11"/>
  <c r="B2711" i="11"/>
  <c r="C2711" i="11"/>
  <c r="D2711" i="11"/>
  <c r="B2712" i="11"/>
  <c r="C2712" i="11"/>
  <c r="H2712" i="11" s="1"/>
  <c r="D2712" i="11"/>
  <c r="B2713" i="11"/>
  <c r="C2713" i="11"/>
  <c r="H2713" i="11" s="1"/>
  <c r="D2713" i="11"/>
  <c r="B2714" i="11"/>
  <c r="C2714" i="11"/>
  <c r="H2714" i="11" s="1"/>
  <c r="D2714" i="11"/>
  <c r="B2715" i="11"/>
  <c r="C2715" i="11"/>
  <c r="D2715" i="11"/>
  <c r="B2716" i="11"/>
  <c r="C2716" i="11"/>
  <c r="H2716" i="11" s="1"/>
  <c r="D2716" i="11"/>
  <c r="B2717" i="11"/>
  <c r="C2717" i="11"/>
  <c r="H2717" i="11" s="1"/>
  <c r="D2717" i="11"/>
  <c r="B2718" i="11"/>
  <c r="C2718" i="11"/>
  <c r="H2718" i="11" s="1"/>
  <c r="D2718" i="11"/>
  <c r="B2719" i="11"/>
  <c r="C2719" i="11"/>
  <c r="D2719" i="11"/>
  <c r="B2720" i="11"/>
  <c r="C2720" i="11"/>
  <c r="H2720" i="11" s="1"/>
  <c r="D2720" i="11"/>
  <c r="B2721" i="11"/>
  <c r="C2721" i="11"/>
  <c r="H2721" i="11" s="1"/>
  <c r="D2721" i="11"/>
  <c r="B2722" i="11"/>
  <c r="C2722" i="11"/>
  <c r="H2722" i="11" s="1"/>
  <c r="D2722" i="11"/>
  <c r="B2723" i="11"/>
  <c r="C2723" i="11"/>
  <c r="D2723" i="11"/>
  <c r="B2724" i="11"/>
  <c r="C2724" i="11"/>
  <c r="H2724" i="11" s="1"/>
  <c r="D2724" i="11"/>
  <c r="B2725" i="11"/>
  <c r="C2725" i="11"/>
  <c r="H2725" i="11" s="1"/>
  <c r="D2725" i="11"/>
  <c r="B2726" i="11"/>
  <c r="C2726" i="11"/>
  <c r="H2726" i="11" s="1"/>
  <c r="D2726" i="11"/>
  <c r="B2727" i="11"/>
  <c r="C2727" i="11"/>
  <c r="D2727" i="11"/>
  <c r="B2728" i="11"/>
  <c r="C2728" i="11"/>
  <c r="H2728" i="11" s="1"/>
  <c r="D2728" i="11"/>
  <c r="B2729" i="11"/>
  <c r="C2729" i="11"/>
  <c r="H2729" i="11" s="1"/>
  <c r="D2729" i="11"/>
  <c r="B2730" i="11"/>
  <c r="C2730" i="11"/>
  <c r="H2730" i="11" s="1"/>
  <c r="D2730" i="11"/>
  <c r="B2731" i="11"/>
  <c r="C2731" i="11"/>
  <c r="D2731" i="11"/>
  <c r="B2732" i="11"/>
  <c r="C2732" i="11"/>
  <c r="H2732" i="11" s="1"/>
  <c r="D2732" i="11"/>
  <c r="B2733" i="11"/>
  <c r="C2733" i="11"/>
  <c r="H2733" i="11" s="1"/>
  <c r="D2733" i="11"/>
  <c r="B2734" i="11"/>
  <c r="C2734" i="11"/>
  <c r="H2734" i="11" s="1"/>
  <c r="D2734" i="11"/>
  <c r="B2735" i="11"/>
  <c r="C2735" i="11"/>
  <c r="D2735" i="11"/>
  <c r="B2736" i="11"/>
  <c r="C2736" i="11"/>
  <c r="H2736" i="11" s="1"/>
  <c r="D2736" i="11"/>
  <c r="B2737" i="11"/>
  <c r="C2737" i="11"/>
  <c r="H2737" i="11" s="1"/>
  <c r="D2737" i="11"/>
  <c r="B2738" i="11"/>
  <c r="C2738" i="11"/>
  <c r="H2738" i="11" s="1"/>
  <c r="D2738" i="11"/>
  <c r="B2739" i="11"/>
  <c r="C2739" i="11"/>
  <c r="D2739" i="11"/>
  <c r="B2740" i="11"/>
  <c r="C2740" i="11"/>
  <c r="H2740" i="11" s="1"/>
  <c r="D2740" i="11"/>
  <c r="B2741" i="11"/>
  <c r="C2741" i="11"/>
  <c r="H2741" i="11" s="1"/>
  <c r="D2741" i="11"/>
  <c r="B2742" i="11"/>
  <c r="C2742" i="11"/>
  <c r="H2742" i="11" s="1"/>
  <c r="D2742" i="11"/>
  <c r="B2743" i="11"/>
  <c r="C2743" i="11"/>
  <c r="D2743" i="11"/>
  <c r="B2744" i="11"/>
  <c r="C2744" i="11"/>
  <c r="H2744" i="11" s="1"/>
  <c r="D2744" i="11"/>
  <c r="B2745" i="11"/>
  <c r="C2745" i="11"/>
  <c r="H2745" i="11" s="1"/>
  <c r="D2745" i="11"/>
  <c r="B2746" i="11"/>
  <c r="C2746" i="11"/>
  <c r="H2746" i="11" s="1"/>
  <c r="D2746" i="11"/>
  <c r="B2747" i="11"/>
  <c r="C2747" i="11"/>
  <c r="D2747" i="11"/>
  <c r="B2748" i="11"/>
  <c r="C2748" i="11"/>
  <c r="H2748" i="11" s="1"/>
  <c r="D2748" i="11"/>
  <c r="B2749" i="11"/>
  <c r="C2749" i="11"/>
  <c r="H2749" i="11" s="1"/>
  <c r="D2749" i="11"/>
  <c r="B2750" i="11"/>
  <c r="C2750" i="11"/>
  <c r="H2750" i="11" s="1"/>
  <c r="D2750" i="11"/>
  <c r="B2751" i="11"/>
  <c r="C2751" i="11"/>
  <c r="D2751" i="11"/>
  <c r="B2752" i="11"/>
  <c r="C2752" i="11"/>
  <c r="H2752" i="11" s="1"/>
  <c r="D2752" i="11"/>
  <c r="B2753" i="11"/>
  <c r="C2753" i="11"/>
  <c r="H2753" i="11" s="1"/>
  <c r="D2753" i="11"/>
  <c r="B2754" i="11"/>
  <c r="C2754" i="11"/>
  <c r="H2754" i="11" s="1"/>
  <c r="D2754" i="11"/>
  <c r="B2755" i="11"/>
  <c r="C2755" i="11"/>
  <c r="D2755" i="11"/>
  <c r="B2756" i="11"/>
  <c r="C2756" i="11"/>
  <c r="H2756" i="11" s="1"/>
  <c r="D2756" i="11"/>
  <c r="B2757" i="11"/>
  <c r="C2757" i="11"/>
  <c r="H2757" i="11" s="1"/>
  <c r="D2757" i="11"/>
  <c r="B2758" i="11"/>
  <c r="C2758" i="11"/>
  <c r="H2758" i="11" s="1"/>
  <c r="D2758" i="11"/>
  <c r="B2759" i="11"/>
  <c r="C2759" i="11"/>
  <c r="D2759" i="11"/>
  <c r="B2760" i="11"/>
  <c r="C2760" i="11"/>
  <c r="H2760" i="11" s="1"/>
  <c r="D2760" i="11"/>
  <c r="B2761" i="11"/>
  <c r="C2761" i="11"/>
  <c r="H2761" i="11" s="1"/>
  <c r="D2761" i="11"/>
  <c r="B2762" i="11"/>
  <c r="C2762" i="11"/>
  <c r="H2762" i="11" s="1"/>
  <c r="D2762" i="11"/>
  <c r="B2763" i="11"/>
  <c r="C2763" i="11"/>
  <c r="D2763" i="11"/>
  <c r="B2764" i="11"/>
  <c r="C2764" i="11"/>
  <c r="H2764" i="11" s="1"/>
  <c r="D2764" i="11"/>
  <c r="B2765" i="11"/>
  <c r="C2765" i="11"/>
  <c r="H2765" i="11" s="1"/>
  <c r="D2765" i="11"/>
  <c r="B2766" i="11"/>
  <c r="C2766" i="11"/>
  <c r="H2766" i="11" s="1"/>
  <c r="D2766" i="11"/>
  <c r="B2767" i="11"/>
  <c r="C2767" i="11"/>
  <c r="D2767" i="11"/>
  <c r="B2768" i="11"/>
  <c r="C2768" i="11"/>
  <c r="H2768" i="11" s="1"/>
  <c r="D2768" i="11"/>
  <c r="B2769" i="11"/>
  <c r="C2769" i="11"/>
  <c r="H2769" i="11" s="1"/>
  <c r="D2769" i="11"/>
  <c r="B2770" i="11"/>
  <c r="C2770" i="11"/>
  <c r="H2770" i="11" s="1"/>
  <c r="D2770" i="11"/>
  <c r="B2771" i="11"/>
  <c r="C2771" i="11"/>
  <c r="D2771" i="11"/>
  <c r="B2772" i="11"/>
  <c r="C2772" i="11"/>
  <c r="H2772" i="11" s="1"/>
  <c r="D2772" i="11"/>
  <c r="B2773" i="11"/>
  <c r="C2773" i="11"/>
  <c r="H2773" i="11" s="1"/>
  <c r="D2773" i="11"/>
  <c r="B2774" i="11"/>
  <c r="C2774" i="11"/>
  <c r="H2774" i="11" s="1"/>
  <c r="D2774" i="11"/>
  <c r="B2775" i="11"/>
  <c r="C2775" i="11"/>
  <c r="D2775" i="11"/>
  <c r="B2776" i="11"/>
  <c r="C2776" i="11"/>
  <c r="H2776" i="11" s="1"/>
  <c r="D2776" i="11"/>
  <c r="B2777" i="11"/>
  <c r="C2777" i="11"/>
  <c r="H2777" i="11" s="1"/>
  <c r="D2777" i="11"/>
  <c r="B2778" i="11"/>
  <c r="C2778" i="11"/>
  <c r="H2778" i="11" s="1"/>
  <c r="D2778" i="11"/>
  <c r="B2779" i="11"/>
  <c r="C2779" i="11"/>
  <c r="D2779" i="11"/>
  <c r="B2780" i="11"/>
  <c r="C2780" i="11"/>
  <c r="H2780" i="11" s="1"/>
  <c r="D2780" i="11"/>
  <c r="B2781" i="11"/>
  <c r="C2781" i="11"/>
  <c r="H2781" i="11" s="1"/>
  <c r="D2781" i="11"/>
  <c r="B2782" i="11"/>
  <c r="C2782" i="11"/>
  <c r="H2782" i="11" s="1"/>
  <c r="D2782" i="11"/>
  <c r="B2783" i="11"/>
  <c r="C2783" i="11"/>
  <c r="D2783" i="11"/>
  <c r="B2784" i="11"/>
  <c r="C2784" i="11"/>
  <c r="H2784" i="11" s="1"/>
  <c r="D2784" i="11"/>
  <c r="B2785" i="11"/>
  <c r="C2785" i="11"/>
  <c r="H2785" i="11" s="1"/>
  <c r="D2785" i="11"/>
  <c r="B2786" i="11"/>
  <c r="C2786" i="11"/>
  <c r="H2786" i="11" s="1"/>
  <c r="D2786" i="11"/>
  <c r="B2787" i="11"/>
  <c r="C2787" i="11"/>
  <c r="D2787" i="11"/>
  <c r="B2788" i="11"/>
  <c r="C2788" i="11"/>
  <c r="H2788" i="11" s="1"/>
  <c r="D2788" i="11"/>
  <c r="B2789" i="11"/>
  <c r="C2789" i="11"/>
  <c r="H2789" i="11" s="1"/>
  <c r="D2789" i="11"/>
  <c r="B2790" i="11"/>
  <c r="C2790" i="11"/>
  <c r="H2790" i="11" s="1"/>
  <c r="D2790" i="11"/>
  <c r="B2791" i="11"/>
  <c r="C2791" i="11"/>
  <c r="D2791" i="11"/>
  <c r="B2792" i="11"/>
  <c r="C2792" i="11"/>
  <c r="H2792" i="11" s="1"/>
  <c r="D2792" i="11"/>
  <c r="B2793" i="11"/>
  <c r="C2793" i="11"/>
  <c r="H2793" i="11" s="1"/>
  <c r="D2793" i="11"/>
  <c r="B2794" i="11"/>
  <c r="C2794" i="11"/>
  <c r="H2794" i="11" s="1"/>
  <c r="D2794" i="11"/>
  <c r="B2795" i="11"/>
  <c r="C2795" i="11"/>
  <c r="D2795" i="11"/>
  <c r="B2796" i="11"/>
  <c r="C2796" i="11"/>
  <c r="H2796" i="11" s="1"/>
  <c r="D2796" i="11"/>
  <c r="B2797" i="11"/>
  <c r="C2797" i="11"/>
  <c r="H2797" i="11" s="1"/>
  <c r="D2797" i="11"/>
  <c r="B2798" i="11"/>
  <c r="C2798" i="11"/>
  <c r="H2798" i="11" s="1"/>
  <c r="D2798" i="11"/>
  <c r="B2799" i="11"/>
  <c r="C2799" i="11"/>
  <c r="D2799" i="11"/>
  <c r="B2800" i="11"/>
  <c r="C2800" i="11"/>
  <c r="H2800" i="11" s="1"/>
  <c r="D2800" i="11"/>
  <c r="B2801" i="11"/>
  <c r="C2801" i="11"/>
  <c r="H2801" i="11" s="1"/>
  <c r="D2801" i="11"/>
  <c r="B2802" i="11"/>
  <c r="C2802" i="11"/>
  <c r="H2802" i="11" s="1"/>
  <c r="D2802" i="11"/>
  <c r="B2803" i="11"/>
  <c r="C2803" i="11"/>
  <c r="D2803" i="11"/>
  <c r="B2804" i="11"/>
  <c r="C2804" i="11"/>
  <c r="H2804" i="11" s="1"/>
  <c r="D2804" i="11"/>
  <c r="B2805" i="11"/>
  <c r="C2805" i="11"/>
  <c r="H2805" i="11" s="1"/>
  <c r="D2805" i="11"/>
  <c r="B2806" i="11"/>
  <c r="C2806" i="11"/>
  <c r="H2806" i="11" s="1"/>
  <c r="D2806" i="11"/>
  <c r="B2807" i="11"/>
  <c r="C2807" i="11"/>
  <c r="D2807" i="11"/>
  <c r="B2808" i="11"/>
  <c r="C2808" i="11"/>
  <c r="H2808" i="11" s="1"/>
  <c r="D2808" i="11"/>
  <c r="B2809" i="11"/>
  <c r="C2809" i="11"/>
  <c r="H2809" i="11" s="1"/>
  <c r="D2809" i="11"/>
  <c r="B2810" i="11"/>
  <c r="C2810" i="11"/>
  <c r="H2810" i="11" s="1"/>
  <c r="D2810" i="11"/>
  <c r="B2811" i="11"/>
  <c r="C2811" i="11"/>
  <c r="D2811" i="11"/>
  <c r="B2812" i="11"/>
  <c r="C2812" i="11"/>
  <c r="H2812" i="11" s="1"/>
  <c r="D2812" i="11"/>
  <c r="B2813" i="11"/>
  <c r="C2813" i="11"/>
  <c r="H2813" i="11" s="1"/>
  <c r="D2813" i="11"/>
  <c r="B2814" i="11"/>
  <c r="C2814" i="11"/>
  <c r="D2814" i="11"/>
  <c r="B2815" i="11"/>
  <c r="C2815" i="11"/>
  <c r="D2815" i="11"/>
  <c r="B2816" i="11"/>
  <c r="C2816" i="11"/>
  <c r="H2816" i="11" s="1"/>
  <c r="D2816" i="11"/>
  <c r="B2817" i="11"/>
  <c r="C2817" i="11"/>
  <c r="H2817" i="11" s="1"/>
  <c r="D2817" i="11"/>
  <c r="B2818" i="11"/>
  <c r="C2818" i="11"/>
  <c r="D2818" i="11"/>
  <c r="B2819" i="11"/>
  <c r="C2819" i="11"/>
  <c r="D2819" i="11"/>
  <c r="B2820" i="11"/>
  <c r="C2820" i="11"/>
  <c r="H2820" i="11" s="1"/>
  <c r="D2820" i="11"/>
  <c r="B2821" i="11"/>
  <c r="C2821" i="11"/>
  <c r="H2821" i="11" s="1"/>
  <c r="D2821" i="11"/>
  <c r="B2822" i="11"/>
  <c r="C2822" i="11"/>
  <c r="D2822" i="11"/>
  <c r="B2823" i="11"/>
  <c r="C2823" i="11"/>
  <c r="D2823" i="11"/>
  <c r="B2824" i="11"/>
  <c r="C2824" i="11"/>
  <c r="H2824" i="11" s="1"/>
  <c r="D2824" i="11"/>
  <c r="B2825" i="11"/>
  <c r="C2825" i="11"/>
  <c r="H2825" i="11" s="1"/>
  <c r="D2825" i="11"/>
  <c r="B2826" i="11"/>
  <c r="C2826" i="11"/>
  <c r="D2826" i="11"/>
  <c r="B2827" i="11"/>
  <c r="C2827" i="11"/>
  <c r="D2827" i="11"/>
  <c r="B2828" i="11"/>
  <c r="C2828" i="11"/>
  <c r="H2828" i="11" s="1"/>
  <c r="D2828" i="11"/>
  <c r="B2829" i="11"/>
  <c r="C2829" i="11"/>
  <c r="H2829" i="11" s="1"/>
  <c r="D2829" i="11"/>
  <c r="B2830" i="11"/>
  <c r="C2830" i="11"/>
  <c r="D2830" i="11"/>
  <c r="B2831" i="11"/>
  <c r="C2831" i="11"/>
  <c r="D2831" i="11"/>
  <c r="B2832" i="11"/>
  <c r="C2832" i="11"/>
  <c r="H2832" i="11" s="1"/>
  <c r="D2832" i="11"/>
  <c r="B2833" i="11"/>
  <c r="C2833" i="11"/>
  <c r="H2833" i="11" s="1"/>
  <c r="D2833" i="11"/>
  <c r="B2834" i="11"/>
  <c r="C2834" i="11"/>
  <c r="D2834" i="11"/>
  <c r="B2835" i="11"/>
  <c r="C2835" i="11"/>
  <c r="D2835" i="11"/>
  <c r="B2836" i="11"/>
  <c r="C2836" i="11"/>
  <c r="H2836" i="11" s="1"/>
  <c r="D2836" i="11"/>
  <c r="B2837" i="11"/>
  <c r="C2837" i="11"/>
  <c r="H2837" i="11" s="1"/>
  <c r="D2837" i="11"/>
  <c r="B2838" i="11"/>
  <c r="C2838" i="11"/>
  <c r="D2838" i="11"/>
  <c r="B2839" i="11"/>
  <c r="C2839" i="11"/>
  <c r="D2839" i="11"/>
  <c r="B2840" i="11"/>
  <c r="C2840" i="11"/>
  <c r="H2840" i="11" s="1"/>
  <c r="D2840" i="11"/>
  <c r="B2841" i="11"/>
  <c r="C2841" i="11"/>
  <c r="H2841" i="11" s="1"/>
  <c r="D2841" i="11"/>
  <c r="B2842" i="11"/>
  <c r="C2842" i="11"/>
  <c r="D2842" i="11"/>
  <c r="B2843" i="11"/>
  <c r="C2843" i="11"/>
  <c r="D2843" i="11"/>
  <c r="B2844" i="11"/>
  <c r="C2844" i="11"/>
  <c r="H2844" i="11" s="1"/>
  <c r="D2844" i="11"/>
  <c r="B2845" i="11"/>
  <c r="C2845" i="11"/>
  <c r="H2845" i="11" s="1"/>
  <c r="D2845" i="11"/>
  <c r="B2846" i="11"/>
  <c r="C2846" i="11"/>
  <c r="D2846" i="11"/>
  <c r="B2847" i="11"/>
  <c r="C2847" i="11"/>
  <c r="D2847" i="11"/>
  <c r="B2848" i="11"/>
  <c r="C2848" i="11"/>
  <c r="H2848" i="11" s="1"/>
  <c r="D2848" i="11"/>
  <c r="B2849" i="11"/>
  <c r="C2849" i="11"/>
  <c r="H2849" i="11" s="1"/>
  <c r="D2849" i="11"/>
  <c r="B2850" i="11"/>
  <c r="C2850" i="11"/>
  <c r="D2850" i="11"/>
  <c r="B2851" i="11"/>
  <c r="C2851" i="11"/>
  <c r="D2851" i="11"/>
  <c r="B2852" i="11"/>
  <c r="C2852" i="11"/>
  <c r="H2852" i="11" s="1"/>
  <c r="D2852" i="11"/>
  <c r="B2853" i="11"/>
  <c r="C2853" i="11"/>
  <c r="H2853" i="11" s="1"/>
  <c r="D2853" i="11"/>
  <c r="B2854" i="11"/>
  <c r="C2854" i="11"/>
  <c r="D2854" i="11"/>
  <c r="B2855" i="11"/>
  <c r="C2855" i="11"/>
  <c r="D2855" i="11"/>
  <c r="B2856" i="11"/>
  <c r="C2856" i="11"/>
  <c r="H2856" i="11" s="1"/>
  <c r="D2856" i="11"/>
  <c r="B2857" i="11"/>
  <c r="C2857" i="11"/>
  <c r="H2857" i="11" s="1"/>
  <c r="D2857" i="11"/>
  <c r="B2858" i="11"/>
  <c r="C2858" i="11"/>
  <c r="D2858" i="11"/>
  <c r="B2859" i="11"/>
  <c r="C2859" i="11"/>
  <c r="D2859" i="11"/>
  <c r="B2860" i="11"/>
  <c r="C2860" i="11"/>
  <c r="H2860" i="11" s="1"/>
  <c r="D2860" i="11"/>
  <c r="B2861" i="11"/>
  <c r="C2861" i="11"/>
  <c r="H2861" i="11" s="1"/>
  <c r="D2861" i="11"/>
  <c r="B2862" i="11"/>
  <c r="C2862" i="11"/>
  <c r="D2862" i="11"/>
  <c r="B2863" i="11"/>
  <c r="C2863" i="11"/>
  <c r="D2863" i="11"/>
  <c r="B2864" i="11"/>
  <c r="C2864" i="11"/>
  <c r="H2864" i="11" s="1"/>
  <c r="D2864" i="11"/>
  <c r="B2865" i="11"/>
  <c r="C2865" i="11"/>
  <c r="H2865" i="11" s="1"/>
  <c r="D2865" i="11"/>
  <c r="B2866" i="11"/>
  <c r="C2866" i="11"/>
  <c r="D2866" i="11"/>
  <c r="B2867" i="11"/>
  <c r="C2867" i="11"/>
  <c r="D2867" i="11"/>
  <c r="B2868" i="11"/>
  <c r="C2868" i="11"/>
  <c r="H2868" i="11" s="1"/>
  <c r="D2868" i="11"/>
  <c r="B2869" i="11"/>
  <c r="C2869" i="11"/>
  <c r="H2869" i="11" s="1"/>
  <c r="D2869" i="11"/>
  <c r="B2870" i="11"/>
  <c r="C2870" i="11"/>
  <c r="D2870" i="11"/>
  <c r="B2871" i="11"/>
  <c r="C2871" i="11"/>
  <c r="D2871" i="11"/>
  <c r="B2872" i="11"/>
  <c r="C2872" i="11"/>
  <c r="H2872" i="11" s="1"/>
  <c r="D2872" i="11"/>
  <c r="B2873" i="11"/>
  <c r="C2873" i="11"/>
  <c r="H2873" i="11" s="1"/>
  <c r="D2873" i="11"/>
  <c r="B2874" i="11"/>
  <c r="C2874" i="11"/>
  <c r="D2874" i="11"/>
  <c r="B2875" i="11"/>
  <c r="C2875" i="11"/>
  <c r="D2875" i="11"/>
  <c r="B2876" i="11"/>
  <c r="C2876" i="11"/>
  <c r="H2876" i="11" s="1"/>
  <c r="D2876" i="11"/>
  <c r="B2877" i="11"/>
  <c r="C2877" i="11"/>
  <c r="H2877" i="11" s="1"/>
  <c r="D2877" i="11"/>
  <c r="B2878" i="11"/>
  <c r="C2878" i="11"/>
  <c r="D2878" i="11"/>
  <c r="B2879" i="11"/>
  <c r="C2879" i="11"/>
  <c r="D2879" i="11"/>
  <c r="B2880" i="11"/>
  <c r="C2880" i="11"/>
  <c r="H2880" i="11" s="1"/>
  <c r="D2880" i="11"/>
  <c r="B2881" i="11"/>
  <c r="C2881" i="11"/>
  <c r="H2881" i="11" s="1"/>
  <c r="D2881" i="11"/>
  <c r="B2882" i="11"/>
  <c r="C2882" i="11"/>
  <c r="D2882" i="11"/>
  <c r="B2883" i="11"/>
  <c r="C2883" i="11"/>
  <c r="D2883" i="11"/>
  <c r="B2884" i="11"/>
  <c r="C2884" i="11"/>
  <c r="H2884" i="11" s="1"/>
  <c r="D2884" i="11"/>
  <c r="B2885" i="11"/>
  <c r="C2885" i="11"/>
  <c r="H2885" i="11" s="1"/>
  <c r="D2885" i="11"/>
  <c r="B2886" i="11"/>
  <c r="C2886" i="11"/>
  <c r="D2886" i="11"/>
  <c r="B2887" i="11"/>
  <c r="C2887" i="11"/>
  <c r="D2887" i="11"/>
  <c r="B2888" i="11"/>
  <c r="C2888" i="11"/>
  <c r="H2888" i="11" s="1"/>
  <c r="D2888" i="11"/>
  <c r="B2889" i="11"/>
  <c r="C2889" i="11"/>
  <c r="H2889" i="11" s="1"/>
  <c r="D2889" i="11"/>
  <c r="B2890" i="11"/>
  <c r="C2890" i="11"/>
  <c r="D2890" i="11"/>
  <c r="B2891" i="11"/>
  <c r="C2891" i="11"/>
  <c r="D2891" i="11"/>
  <c r="B2892" i="11"/>
  <c r="C2892" i="11"/>
  <c r="H2892" i="11" s="1"/>
  <c r="D2892" i="11"/>
  <c r="B2893" i="11"/>
  <c r="C2893" i="11"/>
  <c r="H2893" i="11" s="1"/>
  <c r="D2893" i="11"/>
  <c r="B2894" i="11"/>
  <c r="C2894" i="11"/>
  <c r="D2894" i="11"/>
  <c r="B2895" i="11"/>
  <c r="C2895" i="11"/>
  <c r="D2895" i="11"/>
  <c r="B2896" i="11"/>
  <c r="C2896" i="11"/>
  <c r="H2896" i="11" s="1"/>
  <c r="D2896" i="11"/>
  <c r="B2897" i="11"/>
  <c r="C2897" i="11"/>
  <c r="H2897" i="11" s="1"/>
  <c r="D2897" i="11"/>
  <c r="B2898" i="11"/>
  <c r="C2898" i="11"/>
  <c r="D2898" i="11"/>
  <c r="B2899" i="11"/>
  <c r="C2899" i="11"/>
  <c r="D2899" i="11"/>
  <c r="B2900" i="11"/>
  <c r="C2900" i="11"/>
  <c r="H2900" i="11" s="1"/>
  <c r="D2900" i="11"/>
  <c r="B2901" i="11"/>
  <c r="C2901" i="11"/>
  <c r="H2901" i="11" s="1"/>
  <c r="D2901" i="11"/>
  <c r="B2902" i="11"/>
  <c r="C2902" i="11"/>
  <c r="D2902" i="11"/>
  <c r="B2903" i="11"/>
  <c r="C2903" i="11"/>
  <c r="D2903" i="11"/>
  <c r="B2904" i="11"/>
  <c r="C2904" i="11"/>
  <c r="H2904" i="11" s="1"/>
  <c r="D2904" i="11"/>
  <c r="B2905" i="11"/>
  <c r="C2905" i="11"/>
  <c r="H2905" i="11" s="1"/>
  <c r="D2905" i="11"/>
  <c r="B2906" i="11"/>
  <c r="C2906" i="11"/>
  <c r="D2906" i="11"/>
  <c r="B2907" i="11"/>
  <c r="C2907" i="11"/>
  <c r="D2907" i="11"/>
  <c r="B2908" i="11"/>
  <c r="C2908" i="11"/>
  <c r="H2908" i="11" s="1"/>
  <c r="D2908" i="11"/>
  <c r="B2909" i="11"/>
  <c r="C2909" i="11"/>
  <c r="H2909" i="11" s="1"/>
  <c r="D2909" i="11"/>
  <c r="B2910" i="11"/>
  <c r="C2910" i="11"/>
  <c r="D2910" i="11"/>
  <c r="B2911" i="11"/>
  <c r="C2911" i="11"/>
  <c r="D2911" i="11"/>
  <c r="B2912" i="11"/>
  <c r="C2912" i="11"/>
  <c r="H2912" i="11" s="1"/>
  <c r="D2912" i="11"/>
  <c r="B2913" i="11"/>
  <c r="C2913" i="11"/>
  <c r="H2913" i="11" s="1"/>
  <c r="D2913" i="11"/>
  <c r="B2914" i="11"/>
  <c r="C2914" i="11"/>
  <c r="D2914" i="11"/>
  <c r="B2915" i="11"/>
  <c r="C2915" i="11"/>
  <c r="D2915" i="11"/>
  <c r="B2916" i="11"/>
  <c r="C2916" i="11"/>
  <c r="H2916" i="11" s="1"/>
  <c r="D2916" i="11"/>
  <c r="B2917" i="11"/>
  <c r="C2917" i="11"/>
  <c r="H2917" i="11" s="1"/>
  <c r="D2917" i="11"/>
  <c r="B2918" i="11"/>
  <c r="C2918" i="11"/>
  <c r="D2918" i="11"/>
  <c r="B2919" i="11"/>
  <c r="C2919" i="11"/>
  <c r="D2919" i="11"/>
  <c r="B2920" i="11"/>
  <c r="C2920" i="11"/>
  <c r="H2920" i="11" s="1"/>
  <c r="D2920" i="11"/>
  <c r="B2921" i="11"/>
  <c r="C2921" i="11"/>
  <c r="H2921" i="11" s="1"/>
  <c r="D2921" i="11"/>
  <c r="B2922" i="11"/>
  <c r="C2922" i="11"/>
  <c r="D2922" i="11"/>
  <c r="B2923" i="11"/>
  <c r="C2923" i="11"/>
  <c r="D2923" i="11"/>
  <c r="B2924" i="11"/>
  <c r="C2924" i="11"/>
  <c r="H2924" i="11" s="1"/>
  <c r="D2924" i="11"/>
  <c r="B2925" i="11"/>
  <c r="C2925" i="11"/>
  <c r="H2925" i="11" s="1"/>
  <c r="D2925" i="11"/>
  <c r="B2926" i="11"/>
  <c r="C2926" i="11"/>
  <c r="D2926" i="11"/>
  <c r="B2927" i="11"/>
  <c r="C2927" i="11"/>
  <c r="D2927" i="11"/>
  <c r="B2928" i="11"/>
  <c r="C2928" i="11"/>
  <c r="H2928" i="11" s="1"/>
  <c r="D2928" i="11"/>
  <c r="B2929" i="11"/>
  <c r="C2929" i="11"/>
  <c r="H2929" i="11" s="1"/>
  <c r="D2929" i="11"/>
  <c r="B2930" i="11"/>
  <c r="C2930" i="11"/>
  <c r="D2930" i="11"/>
  <c r="B2931" i="11"/>
  <c r="C2931" i="11"/>
  <c r="D2931" i="11"/>
  <c r="B2932" i="11"/>
  <c r="C2932" i="11"/>
  <c r="H2932" i="11" s="1"/>
  <c r="D2932" i="11"/>
  <c r="B2933" i="11"/>
  <c r="C2933" i="11"/>
  <c r="H2933" i="11" s="1"/>
  <c r="D2933" i="11"/>
  <c r="B2934" i="11"/>
  <c r="C2934" i="11"/>
  <c r="D2934" i="11"/>
  <c r="B2935" i="11"/>
  <c r="C2935" i="11"/>
  <c r="D2935" i="11"/>
  <c r="B2936" i="11"/>
  <c r="C2936" i="11"/>
  <c r="H2936" i="11" s="1"/>
  <c r="D2936" i="11"/>
  <c r="B2937" i="11"/>
  <c r="C2937" i="11"/>
  <c r="H2937" i="11" s="1"/>
  <c r="D2937" i="11"/>
  <c r="B2938" i="11"/>
  <c r="C2938" i="11"/>
  <c r="D2938" i="11"/>
  <c r="B2939" i="11"/>
  <c r="C2939" i="11"/>
  <c r="D2939" i="11"/>
  <c r="B2940" i="11"/>
  <c r="C2940" i="11"/>
  <c r="H2940" i="11" s="1"/>
  <c r="D2940" i="11"/>
  <c r="B2941" i="11"/>
  <c r="C2941" i="11"/>
  <c r="H2941" i="11" s="1"/>
  <c r="D2941" i="11"/>
  <c r="B2942" i="11"/>
  <c r="C2942" i="11"/>
  <c r="D2942" i="11"/>
  <c r="B2943" i="11"/>
  <c r="C2943" i="11"/>
  <c r="D2943" i="11"/>
  <c r="B2944" i="11"/>
  <c r="C2944" i="11"/>
  <c r="H2944" i="11" s="1"/>
  <c r="D2944" i="11"/>
  <c r="B2945" i="11"/>
  <c r="C2945" i="11"/>
  <c r="H2945" i="11" s="1"/>
  <c r="D2945" i="11"/>
  <c r="B2946" i="11"/>
  <c r="C2946" i="11"/>
  <c r="D2946" i="11"/>
  <c r="B2947" i="11"/>
  <c r="C2947" i="11"/>
  <c r="D2947" i="11"/>
  <c r="B2948" i="11"/>
  <c r="C2948" i="11"/>
  <c r="H2948" i="11" s="1"/>
  <c r="D2948" i="11"/>
  <c r="B2949" i="11"/>
  <c r="C2949" i="11"/>
  <c r="H2949" i="11" s="1"/>
  <c r="D2949" i="11"/>
  <c r="B2950" i="11"/>
  <c r="C2950" i="11"/>
  <c r="D2950" i="11"/>
  <c r="B2951" i="11"/>
  <c r="C2951" i="11"/>
  <c r="D2951" i="11"/>
  <c r="B2952" i="11"/>
  <c r="C2952" i="11"/>
  <c r="H2952" i="11" s="1"/>
  <c r="D2952" i="11"/>
  <c r="B2953" i="11"/>
  <c r="C2953" i="11"/>
  <c r="H2953" i="11" s="1"/>
  <c r="D2953" i="11"/>
  <c r="B2954" i="11"/>
  <c r="C2954" i="11"/>
  <c r="D2954" i="11"/>
  <c r="B2955" i="11"/>
  <c r="C2955" i="11"/>
  <c r="D2955" i="11"/>
  <c r="B2956" i="11"/>
  <c r="C2956" i="11"/>
  <c r="D2956" i="11"/>
  <c r="B2957" i="11"/>
  <c r="C2957" i="11"/>
  <c r="H2957" i="11" s="1"/>
  <c r="D2957" i="11"/>
  <c r="B2958" i="11"/>
  <c r="C2958" i="11"/>
  <c r="D2958" i="11"/>
  <c r="B2959" i="11"/>
  <c r="C2959" i="11"/>
  <c r="D2959" i="11"/>
  <c r="B2960" i="11"/>
  <c r="C2960" i="11"/>
  <c r="H2960" i="11" s="1"/>
  <c r="D2960" i="11"/>
  <c r="B2961" i="11"/>
  <c r="C2961" i="11"/>
  <c r="H2961" i="11" s="1"/>
  <c r="D2961" i="11"/>
  <c r="B2962" i="11"/>
  <c r="C2962" i="11"/>
  <c r="D2962" i="11"/>
  <c r="B2963" i="11"/>
  <c r="C2963" i="11"/>
  <c r="D2963" i="11"/>
  <c r="B2964" i="11"/>
  <c r="C2964" i="11"/>
  <c r="H2964" i="11" s="1"/>
  <c r="D2964" i="11"/>
  <c r="B2965" i="11"/>
  <c r="C2965" i="11"/>
  <c r="H2965" i="11" s="1"/>
  <c r="D2965" i="11"/>
  <c r="B2966" i="11"/>
  <c r="C2966" i="11"/>
  <c r="D2966" i="11"/>
  <c r="B2967" i="11"/>
  <c r="C2967" i="11"/>
  <c r="D2967" i="11"/>
  <c r="B2968" i="11"/>
  <c r="C2968" i="11"/>
  <c r="H2968" i="11" s="1"/>
  <c r="D2968" i="11"/>
  <c r="B2969" i="11"/>
  <c r="C2969" i="11"/>
  <c r="H2969" i="11" s="1"/>
  <c r="D2969" i="11"/>
  <c r="B2970" i="11"/>
  <c r="C2970" i="11"/>
  <c r="D2970" i="11"/>
  <c r="B2971" i="11"/>
  <c r="C2971" i="11"/>
  <c r="D2971" i="11"/>
  <c r="B2972" i="11"/>
  <c r="C2972" i="11"/>
  <c r="H2972" i="11" s="1"/>
  <c r="D2972" i="11"/>
  <c r="B2973" i="11"/>
  <c r="C2973" i="11"/>
  <c r="H2973" i="11" s="1"/>
  <c r="D2973" i="11"/>
  <c r="B2974" i="11"/>
  <c r="C2974" i="11"/>
  <c r="D2974" i="11"/>
  <c r="B2975" i="11"/>
  <c r="C2975" i="11"/>
  <c r="D2975" i="11"/>
  <c r="B2976" i="11"/>
  <c r="C2976" i="11"/>
  <c r="H2976" i="11" s="1"/>
  <c r="D2976" i="11"/>
  <c r="B2977" i="11"/>
  <c r="C2977" i="11"/>
  <c r="H2977" i="11" s="1"/>
  <c r="D2977" i="11"/>
  <c r="B2978" i="11"/>
  <c r="C2978" i="11"/>
  <c r="D2978" i="11"/>
  <c r="B2979" i="11"/>
  <c r="C2979" i="11"/>
  <c r="D2979" i="11"/>
  <c r="B2980" i="11"/>
  <c r="C2980" i="11"/>
  <c r="H2980" i="11" s="1"/>
  <c r="D2980" i="11"/>
  <c r="B2981" i="11"/>
  <c r="C2981" i="11"/>
  <c r="H2981" i="11" s="1"/>
  <c r="D2981" i="11"/>
  <c r="B2982" i="11"/>
  <c r="C2982" i="11"/>
  <c r="D2982" i="11"/>
  <c r="B2983" i="11"/>
  <c r="C2983" i="11"/>
  <c r="D2983" i="11"/>
  <c r="B2984" i="11"/>
  <c r="C2984" i="11"/>
  <c r="H2984" i="11" s="1"/>
  <c r="D2984" i="11"/>
  <c r="B2985" i="11"/>
  <c r="C2985" i="11"/>
  <c r="H2985" i="11" s="1"/>
  <c r="D2985" i="11"/>
  <c r="B2986" i="11"/>
  <c r="C2986" i="11"/>
  <c r="D2986" i="11"/>
  <c r="B2987" i="11"/>
  <c r="C2987" i="11"/>
  <c r="D2987" i="11"/>
  <c r="B2988" i="11"/>
  <c r="C2988" i="11"/>
  <c r="H2988" i="11" s="1"/>
  <c r="D2988" i="11"/>
  <c r="B2989" i="11"/>
  <c r="C2989" i="11"/>
  <c r="H2989" i="11" s="1"/>
  <c r="D2989" i="11"/>
  <c r="B2990" i="11"/>
  <c r="C2990" i="11"/>
  <c r="D2990" i="11"/>
  <c r="B2991" i="11"/>
  <c r="C2991" i="11"/>
  <c r="D2991" i="11"/>
  <c r="B2992" i="11"/>
  <c r="C2992" i="11"/>
  <c r="H2992" i="11" s="1"/>
  <c r="D2992" i="11"/>
  <c r="B2993" i="11"/>
  <c r="C2993" i="11"/>
  <c r="H2993" i="11" s="1"/>
  <c r="D2993" i="11"/>
  <c r="B2994" i="11"/>
  <c r="C2994" i="11"/>
  <c r="D2994" i="11"/>
  <c r="B2995" i="11"/>
  <c r="C2995" i="11"/>
  <c r="D2995" i="11"/>
  <c r="B2996" i="11"/>
  <c r="C2996" i="11"/>
  <c r="H2996" i="11" s="1"/>
  <c r="D2996" i="11"/>
  <c r="B2997" i="11"/>
  <c r="C2997" i="11"/>
  <c r="H2997" i="11" s="1"/>
  <c r="D2997" i="11"/>
  <c r="B2998" i="11"/>
  <c r="C2998" i="11"/>
  <c r="D2998" i="11"/>
  <c r="B2999" i="11"/>
  <c r="C2999" i="11"/>
  <c r="D2999" i="11"/>
  <c r="B3000" i="11"/>
  <c r="C3000" i="11"/>
  <c r="H3000" i="11" s="1"/>
  <c r="D3000" i="11"/>
  <c r="B3001" i="11"/>
  <c r="C3001" i="11"/>
  <c r="H3001" i="11" s="1"/>
  <c r="D3001" i="11"/>
  <c r="B3002" i="11"/>
  <c r="C3002" i="11"/>
  <c r="D3002" i="11"/>
  <c r="B3003" i="11"/>
  <c r="C3003" i="11"/>
  <c r="D3003" i="11"/>
  <c r="B3004" i="11"/>
  <c r="C3004" i="11"/>
  <c r="H3004" i="11" s="1"/>
  <c r="D3004" i="11"/>
  <c r="B3005" i="11"/>
  <c r="C3005" i="11"/>
  <c r="H3005" i="11" s="1"/>
  <c r="D3005" i="11"/>
  <c r="B3006" i="11"/>
  <c r="C3006" i="11"/>
  <c r="D3006" i="11"/>
  <c r="B3007" i="11"/>
  <c r="C3007" i="11"/>
  <c r="D3007" i="11"/>
  <c r="B3008" i="11"/>
  <c r="C3008" i="11"/>
  <c r="H3008" i="11" s="1"/>
  <c r="D3008" i="11"/>
  <c r="B3009" i="11"/>
  <c r="C3009" i="11"/>
  <c r="H3009" i="11" s="1"/>
  <c r="D3009" i="11"/>
  <c r="B3010" i="11"/>
  <c r="C3010" i="11"/>
  <c r="D3010" i="11"/>
  <c r="B3011" i="11"/>
  <c r="C3011" i="11"/>
  <c r="D3011" i="11"/>
  <c r="B3012" i="11"/>
  <c r="C3012" i="11"/>
  <c r="H3012" i="11" s="1"/>
  <c r="D3012" i="11"/>
  <c r="B3013" i="11"/>
  <c r="C3013" i="11"/>
  <c r="H3013" i="11" s="1"/>
  <c r="D3013" i="11"/>
  <c r="B3014" i="11"/>
  <c r="C3014" i="11"/>
  <c r="D3014" i="11"/>
  <c r="B3015" i="11"/>
  <c r="C3015" i="11"/>
  <c r="D3015" i="11"/>
  <c r="B3016" i="11"/>
  <c r="C3016" i="11"/>
  <c r="H3016" i="11" s="1"/>
  <c r="D3016" i="11"/>
  <c r="B3017" i="11"/>
  <c r="C3017" i="11"/>
  <c r="H3017" i="11" s="1"/>
  <c r="D3017" i="11"/>
  <c r="B3018" i="11"/>
  <c r="C3018" i="11"/>
  <c r="D3018" i="11"/>
  <c r="B3019" i="11"/>
  <c r="C3019" i="11"/>
  <c r="D3019" i="11"/>
  <c r="B3020" i="11"/>
  <c r="C3020" i="11"/>
  <c r="H3020" i="11" s="1"/>
  <c r="D3020" i="11"/>
  <c r="B3021" i="11"/>
  <c r="C3021" i="11"/>
  <c r="H3021" i="11" s="1"/>
  <c r="D3021" i="11"/>
  <c r="B3022" i="11"/>
  <c r="C3022" i="11"/>
  <c r="D3022" i="11"/>
  <c r="B3023" i="11"/>
  <c r="C3023" i="11"/>
  <c r="D3023" i="11"/>
  <c r="B3024" i="11"/>
  <c r="C3024" i="11"/>
  <c r="H3024" i="11" s="1"/>
  <c r="D3024" i="11"/>
  <c r="B3025" i="11"/>
  <c r="C3025" i="11"/>
  <c r="H3025" i="11" s="1"/>
  <c r="D3025" i="11"/>
  <c r="B3026" i="11"/>
  <c r="C3026" i="11"/>
  <c r="D3026" i="11"/>
  <c r="B3027" i="11"/>
  <c r="C3027" i="11"/>
  <c r="D3027" i="11"/>
  <c r="B3028" i="11"/>
  <c r="C3028" i="11"/>
  <c r="H3028" i="11" s="1"/>
  <c r="D3028" i="11"/>
  <c r="B3029" i="11"/>
  <c r="C3029" i="11"/>
  <c r="H3029" i="11" s="1"/>
  <c r="D3029" i="11"/>
  <c r="B3030" i="11"/>
  <c r="C3030" i="11"/>
  <c r="D3030" i="11"/>
  <c r="B3031" i="11"/>
  <c r="C3031" i="11"/>
  <c r="D3031" i="11"/>
  <c r="B3032" i="11"/>
  <c r="C3032" i="11"/>
  <c r="H3032" i="11" s="1"/>
  <c r="D3032" i="11"/>
  <c r="B3033" i="11"/>
  <c r="C3033" i="11"/>
  <c r="H3033" i="11" s="1"/>
  <c r="D3033" i="11"/>
  <c r="B3034" i="11"/>
  <c r="C3034" i="11"/>
  <c r="D3034" i="11"/>
  <c r="B3035" i="11"/>
  <c r="C3035" i="11"/>
  <c r="D3035" i="11"/>
  <c r="B3036" i="11"/>
  <c r="C3036" i="11"/>
  <c r="H3036" i="11" s="1"/>
  <c r="D3036" i="11"/>
  <c r="B3037" i="11"/>
  <c r="C3037" i="11"/>
  <c r="H3037" i="11" s="1"/>
  <c r="D3037" i="11"/>
  <c r="B3038" i="11"/>
  <c r="C3038" i="11"/>
  <c r="D3038" i="11"/>
  <c r="B3039" i="11"/>
  <c r="C3039" i="11"/>
  <c r="D3039" i="11"/>
  <c r="B3040" i="11"/>
  <c r="C3040" i="11"/>
  <c r="H3040" i="11" s="1"/>
  <c r="D3040" i="11"/>
  <c r="B3041" i="11"/>
  <c r="C3041" i="11"/>
  <c r="H3041" i="11" s="1"/>
  <c r="D3041" i="11"/>
  <c r="B3042" i="11"/>
  <c r="C3042" i="11"/>
  <c r="D3042" i="11"/>
  <c r="B3043" i="11"/>
  <c r="C3043" i="11"/>
  <c r="D3043" i="11"/>
  <c r="B3044" i="11"/>
  <c r="C3044" i="11"/>
  <c r="H3044" i="11" s="1"/>
  <c r="D3044" i="11"/>
  <c r="B3045" i="11"/>
  <c r="C3045" i="11"/>
  <c r="H3045" i="11" s="1"/>
  <c r="D3045" i="11"/>
  <c r="B3046" i="11"/>
  <c r="C3046" i="11"/>
  <c r="D3046" i="11"/>
  <c r="B3047" i="11"/>
  <c r="C3047" i="11"/>
  <c r="D3047" i="11"/>
  <c r="B3048" i="11"/>
  <c r="C3048" i="11"/>
  <c r="H3048" i="11" s="1"/>
  <c r="D3048" i="11"/>
  <c r="B3049" i="11"/>
  <c r="C3049" i="11"/>
  <c r="H3049" i="11" s="1"/>
  <c r="D3049" i="11"/>
  <c r="B3050" i="11"/>
  <c r="C3050" i="11"/>
  <c r="D3050" i="11"/>
  <c r="B3051" i="11"/>
  <c r="C3051" i="11"/>
  <c r="D3051" i="11"/>
  <c r="B3052" i="11"/>
  <c r="C3052" i="11"/>
  <c r="H3052" i="11" s="1"/>
  <c r="D3052" i="11"/>
  <c r="B3053" i="11"/>
  <c r="C3053" i="11"/>
  <c r="H3053" i="11" s="1"/>
  <c r="D3053" i="11"/>
  <c r="B3054" i="11"/>
  <c r="C3054" i="11"/>
  <c r="D3054" i="11"/>
  <c r="B3055" i="11"/>
  <c r="C3055" i="11"/>
  <c r="D3055" i="11"/>
  <c r="B3056" i="11"/>
  <c r="C3056" i="11"/>
  <c r="H3056" i="11" s="1"/>
  <c r="D3056" i="11"/>
  <c r="B3057" i="11"/>
  <c r="C3057" i="11"/>
  <c r="H3057" i="11" s="1"/>
  <c r="D3057" i="11"/>
  <c r="B3058" i="11"/>
  <c r="C3058" i="11"/>
  <c r="D3058" i="11"/>
  <c r="B3059" i="11"/>
  <c r="C3059" i="11"/>
  <c r="D3059" i="11"/>
  <c r="B3060" i="11"/>
  <c r="C3060" i="11"/>
  <c r="H3060" i="11" s="1"/>
  <c r="D3060" i="11"/>
  <c r="B3061" i="11"/>
  <c r="C3061" i="11"/>
  <c r="H3061" i="11" s="1"/>
  <c r="D3061" i="11"/>
  <c r="B3062" i="11"/>
  <c r="C3062" i="11"/>
  <c r="D3062" i="11"/>
  <c r="B3063" i="11"/>
  <c r="C3063" i="11"/>
  <c r="D3063" i="11"/>
  <c r="B3064" i="11"/>
  <c r="C3064" i="11"/>
  <c r="H3064" i="11" s="1"/>
  <c r="D3064" i="11"/>
  <c r="B3065" i="11"/>
  <c r="C3065" i="11"/>
  <c r="H3065" i="11" s="1"/>
  <c r="D3065" i="11"/>
  <c r="B3066" i="11"/>
  <c r="C3066" i="11"/>
  <c r="D3066" i="11"/>
  <c r="B3067" i="11"/>
  <c r="C3067" i="11"/>
  <c r="D3067" i="11"/>
  <c r="B3068" i="11"/>
  <c r="C3068" i="11"/>
  <c r="H3068" i="11" s="1"/>
  <c r="D3068" i="11"/>
  <c r="B3069" i="11"/>
  <c r="C3069" i="11"/>
  <c r="H3069" i="11" s="1"/>
  <c r="D3069" i="11"/>
  <c r="B3070" i="11"/>
  <c r="C3070" i="11"/>
  <c r="D3070" i="11"/>
  <c r="B3071" i="11"/>
  <c r="C3071" i="11"/>
  <c r="D3071" i="11"/>
  <c r="B3072" i="11"/>
  <c r="C3072" i="11"/>
  <c r="H3072" i="11" s="1"/>
  <c r="D3072" i="11"/>
  <c r="B3073" i="11"/>
  <c r="C3073" i="11"/>
  <c r="H3073" i="11" s="1"/>
  <c r="D3073" i="11"/>
  <c r="B3074" i="11"/>
  <c r="C3074" i="11"/>
  <c r="D3074" i="11"/>
  <c r="B3075" i="11"/>
  <c r="C3075" i="11"/>
  <c r="D3075" i="11"/>
  <c r="B3076" i="11"/>
  <c r="C3076" i="11"/>
  <c r="H3076" i="11" s="1"/>
  <c r="D3076" i="11"/>
  <c r="B3077" i="11"/>
  <c r="C3077" i="11"/>
  <c r="H3077" i="11" s="1"/>
  <c r="D3077" i="11"/>
  <c r="B3078" i="11"/>
  <c r="C3078" i="11"/>
  <c r="D3078" i="11"/>
  <c r="B3079" i="11"/>
  <c r="C3079" i="11"/>
  <c r="D3079" i="11"/>
  <c r="B3080" i="11"/>
  <c r="C3080" i="11"/>
  <c r="H3080" i="11" s="1"/>
  <c r="D3080" i="11"/>
  <c r="B3081" i="11"/>
  <c r="C3081" i="11"/>
  <c r="H3081" i="11" s="1"/>
  <c r="D3081" i="11"/>
  <c r="B3082" i="11"/>
  <c r="C3082" i="11"/>
  <c r="D3082" i="11"/>
  <c r="B3083" i="11"/>
  <c r="C3083" i="11"/>
  <c r="D3083" i="11"/>
  <c r="B3084" i="11"/>
  <c r="C3084" i="11"/>
  <c r="H3084" i="11" s="1"/>
  <c r="D3084" i="11"/>
  <c r="B3085" i="11"/>
  <c r="C3085" i="11"/>
  <c r="H3085" i="11" s="1"/>
  <c r="D3085" i="11"/>
  <c r="B3086" i="11"/>
  <c r="C3086" i="11"/>
  <c r="D3086" i="11"/>
  <c r="B3087" i="11"/>
  <c r="C3087" i="11"/>
  <c r="D3087" i="11"/>
  <c r="B3088" i="11"/>
  <c r="C3088" i="11"/>
  <c r="H3088" i="11" s="1"/>
  <c r="D3088" i="11"/>
  <c r="B3089" i="11"/>
  <c r="C3089" i="11"/>
  <c r="H3089" i="11" s="1"/>
  <c r="D3089" i="11"/>
  <c r="B3090" i="11"/>
  <c r="C3090" i="11"/>
  <c r="D3090" i="11"/>
  <c r="B3091" i="11"/>
  <c r="C3091" i="11"/>
  <c r="D3091" i="11"/>
  <c r="B3092" i="11"/>
  <c r="C3092" i="11"/>
  <c r="H3092" i="11" s="1"/>
  <c r="D3092" i="11"/>
  <c r="B3093" i="11"/>
  <c r="C3093" i="11"/>
  <c r="H3093" i="11" s="1"/>
  <c r="D3093" i="11"/>
  <c r="B3094" i="11"/>
  <c r="C3094" i="11"/>
  <c r="D3094" i="11"/>
  <c r="B3095" i="11"/>
  <c r="C3095" i="11"/>
  <c r="D3095" i="11"/>
  <c r="B3096" i="11"/>
  <c r="C3096" i="11"/>
  <c r="H3096" i="11" s="1"/>
  <c r="D3096" i="11"/>
  <c r="B3097" i="11"/>
  <c r="C3097" i="11"/>
  <c r="H3097" i="11" s="1"/>
  <c r="D3097" i="11"/>
  <c r="B3098" i="11"/>
  <c r="C3098" i="11"/>
  <c r="D3098" i="11"/>
  <c r="B3099" i="11"/>
  <c r="C3099" i="11"/>
  <c r="D3099" i="11"/>
  <c r="B3100" i="11"/>
  <c r="C3100" i="11"/>
  <c r="H3100" i="11" s="1"/>
  <c r="D3100" i="11"/>
  <c r="B3101" i="11"/>
  <c r="C3101" i="11"/>
  <c r="H3101" i="11" s="1"/>
  <c r="D3101" i="11"/>
  <c r="B3102" i="11"/>
  <c r="C3102" i="11"/>
  <c r="D3102" i="11"/>
  <c r="B3103" i="11"/>
  <c r="C3103" i="11"/>
  <c r="D3103" i="11"/>
  <c r="B3104" i="11"/>
  <c r="C3104" i="11"/>
  <c r="H3104" i="11" s="1"/>
  <c r="D3104" i="11"/>
  <c r="B3105" i="11"/>
  <c r="C3105" i="11"/>
  <c r="H3105" i="11" s="1"/>
  <c r="D3105" i="11"/>
  <c r="B3106" i="11"/>
  <c r="C3106" i="11"/>
  <c r="D3106" i="11"/>
  <c r="B3107" i="11"/>
  <c r="C3107" i="11"/>
  <c r="D3107" i="11"/>
  <c r="B3108" i="11"/>
  <c r="C3108" i="11"/>
  <c r="H3108" i="11" s="1"/>
  <c r="D3108" i="11"/>
  <c r="B3109" i="11"/>
  <c r="C3109" i="11"/>
  <c r="H3109" i="11" s="1"/>
  <c r="D3109" i="11"/>
  <c r="B3110" i="11"/>
  <c r="C3110" i="11"/>
  <c r="D3110" i="11"/>
  <c r="B3111" i="11"/>
  <c r="C3111" i="11"/>
  <c r="D3111" i="11"/>
  <c r="B3112" i="11"/>
  <c r="C3112" i="11"/>
  <c r="H3112" i="11" s="1"/>
  <c r="D3112" i="11"/>
  <c r="B3113" i="11"/>
  <c r="C3113" i="11"/>
  <c r="H3113" i="11" s="1"/>
  <c r="D3113" i="11"/>
  <c r="B3114" i="11"/>
  <c r="C3114" i="11"/>
  <c r="D3114" i="11"/>
  <c r="B3115" i="11"/>
  <c r="C3115" i="11"/>
  <c r="D3115" i="11"/>
  <c r="B3116" i="11"/>
  <c r="C3116" i="11"/>
  <c r="H3116" i="11" s="1"/>
  <c r="D3116" i="11"/>
  <c r="B3117" i="11"/>
  <c r="C3117" i="11"/>
  <c r="H3117" i="11" s="1"/>
  <c r="D3117" i="11"/>
  <c r="B3118" i="11"/>
  <c r="C3118" i="11"/>
  <c r="D3118" i="11"/>
  <c r="B3119" i="11"/>
  <c r="C3119" i="11"/>
  <c r="D3119" i="11"/>
  <c r="B3120" i="11"/>
  <c r="C3120" i="11"/>
  <c r="H3120" i="11" s="1"/>
  <c r="D3120" i="11"/>
  <c r="B3121" i="11"/>
  <c r="C3121" i="11"/>
  <c r="H3121" i="11" s="1"/>
  <c r="D3121" i="11"/>
  <c r="B3122" i="11"/>
  <c r="C3122" i="11"/>
  <c r="D3122" i="11"/>
  <c r="B3123" i="11"/>
  <c r="C3123" i="11"/>
  <c r="D3123" i="11"/>
  <c r="B3124" i="11"/>
  <c r="C3124" i="11"/>
  <c r="H3124" i="11" s="1"/>
  <c r="D3124" i="11"/>
  <c r="B3125" i="11"/>
  <c r="C3125" i="11"/>
  <c r="H3125" i="11" s="1"/>
  <c r="D3125" i="11"/>
  <c r="B3126" i="11"/>
  <c r="C3126" i="11"/>
  <c r="D3126" i="11"/>
  <c r="B3127" i="11"/>
  <c r="C3127" i="11"/>
  <c r="D3127" i="11"/>
  <c r="B3128" i="11"/>
  <c r="C3128" i="11"/>
  <c r="H3128" i="11" s="1"/>
  <c r="D3128" i="11"/>
  <c r="B3129" i="11"/>
  <c r="C3129" i="11"/>
  <c r="H3129" i="11" s="1"/>
  <c r="D3129" i="11"/>
  <c r="B3130" i="11"/>
  <c r="C3130" i="11"/>
  <c r="D3130" i="11"/>
  <c r="B3131" i="11"/>
  <c r="C3131" i="11"/>
  <c r="D3131" i="11"/>
  <c r="B3132" i="11"/>
  <c r="C3132" i="11"/>
  <c r="H3132" i="11" s="1"/>
  <c r="D3132" i="11"/>
  <c r="B3133" i="11"/>
  <c r="C3133" i="11"/>
  <c r="H3133" i="11" s="1"/>
  <c r="D3133" i="11"/>
  <c r="B3134" i="11"/>
  <c r="C3134" i="11"/>
  <c r="D3134" i="11"/>
  <c r="B3135" i="11"/>
  <c r="C3135" i="11"/>
  <c r="D3135" i="11"/>
  <c r="B3136" i="11"/>
  <c r="C3136" i="11"/>
  <c r="H3136" i="11" s="1"/>
  <c r="D3136" i="11"/>
  <c r="B3137" i="11"/>
  <c r="C3137" i="11"/>
  <c r="H3137" i="11" s="1"/>
  <c r="D3137" i="11"/>
  <c r="B3138" i="11"/>
  <c r="C3138" i="11"/>
  <c r="D3138" i="11"/>
  <c r="B3139" i="11"/>
  <c r="C3139" i="11"/>
  <c r="D3139" i="11"/>
  <c r="B3140" i="11"/>
  <c r="C3140" i="11"/>
  <c r="H3140" i="11" s="1"/>
  <c r="D3140" i="11"/>
  <c r="B3141" i="11"/>
  <c r="C3141" i="11"/>
  <c r="H3141" i="11" s="1"/>
  <c r="D3141" i="11"/>
  <c r="B3142" i="11"/>
  <c r="C3142" i="11"/>
  <c r="D3142" i="11"/>
  <c r="B3143" i="11"/>
  <c r="C3143" i="11"/>
  <c r="D3143" i="11"/>
  <c r="B3144" i="11"/>
  <c r="C3144" i="11"/>
  <c r="H3144" i="11" s="1"/>
  <c r="D3144" i="11"/>
  <c r="B3145" i="11"/>
  <c r="C3145" i="11"/>
  <c r="H3145" i="11" s="1"/>
  <c r="D3145" i="11"/>
  <c r="B3146" i="11"/>
  <c r="C3146" i="11"/>
  <c r="D3146" i="11"/>
  <c r="B3147" i="11"/>
  <c r="C3147" i="11"/>
  <c r="D3147" i="11"/>
  <c r="B3148" i="11"/>
  <c r="C3148" i="11"/>
  <c r="H3148" i="11" s="1"/>
  <c r="D3148" i="11"/>
  <c r="B3149" i="11"/>
  <c r="C3149" i="11"/>
  <c r="H3149" i="11" s="1"/>
  <c r="D3149" i="11"/>
  <c r="B3150" i="11"/>
  <c r="C3150" i="11"/>
  <c r="D3150" i="11"/>
  <c r="B3151" i="11"/>
  <c r="C3151" i="11"/>
  <c r="D3151" i="11"/>
  <c r="B3152" i="11"/>
  <c r="C3152" i="11"/>
  <c r="H3152" i="11" s="1"/>
  <c r="D3152" i="11"/>
  <c r="B3153" i="11"/>
  <c r="C3153" i="11"/>
  <c r="H3153" i="11" s="1"/>
  <c r="D3153" i="11"/>
  <c r="B3154" i="11"/>
  <c r="C3154" i="11"/>
  <c r="D3154" i="11"/>
  <c r="B3155" i="11"/>
  <c r="C3155" i="11"/>
  <c r="D3155" i="11"/>
  <c r="B3156" i="11"/>
  <c r="C3156" i="11"/>
  <c r="H3156" i="11" s="1"/>
  <c r="D3156" i="11"/>
  <c r="B3157" i="11"/>
  <c r="C3157" i="11"/>
  <c r="H3157" i="11" s="1"/>
  <c r="D3157" i="11"/>
  <c r="B3158" i="11"/>
  <c r="C3158" i="11"/>
  <c r="D3158" i="11"/>
  <c r="B3159" i="11"/>
  <c r="C3159" i="11"/>
  <c r="D3159" i="11"/>
  <c r="B3160" i="11"/>
  <c r="C3160" i="11"/>
  <c r="H3160" i="11" s="1"/>
  <c r="D3160" i="11"/>
  <c r="B3161" i="11"/>
  <c r="C3161" i="11"/>
  <c r="H3161" i="11" s="1"/>
  <c r="D3161" i="11"/>
  <c r="B3162" i="11"/>
  <c r="C3162" i="11"/>
  <c r="D3162" i="11"/>
  <c r="B3163" i="11"/>
  <c r="C3163" i="11"/>
  <c r="D3163" i="11"/>
  <c r="B3164" i="11"/>
  <c r="C3164" i="11"/>
  <c r="H3164" i="11" s="1"/>
  <c r="D3164" i="11"/>
  <c r="B3165" i="11"/>
  <c r="C3165" i="11"/>
  <c r="H3165" i="11" s="1"/>
  <c r="D3165" i="11"/>
  <c r="B3166" i="11"/>
  <c r="C3166" i="11"/>
  <c r="D3166" i="11"/>
  <c r="B3167" i="11"/>
  <c r="C3167" i="11"/>
  <c r="D3167" i="11"/>
  <c r="B3168" i="11"/>
  <c r="C3168" i="11"/>
  <c r="H3168" i="11" s="1"/>
  <c r="D3168" i="11"/>
  <c r="B3169" i="11"/>
  <c r="C3169" i="11"/>
  <c r="H3169" i="11" s="1"/>
  <c r="D3169" i="11"/>
  <c r="B3170" i="11"/>
  <c r="C3170" i="11"/>
  <c r="D3170" i="11"/>
  <c r="B3171" i="11"/>
  <c r="C3171" i="11"/>
  <c r="D3171" i="11"/>
  <c r="B3172" i="11"/>
  <c r="C3172" i="11"/>
  <c r="H3172" i="11" s="1"/>
  <c r="D3172" i="11"/>
  <c r="B3173" i="11"/>
  <c r="C3173" i="11"/>
  <c r="H3173" i="11" s="1"/>
  <c r="D3173" i="11"/>
  <c r="B3174" i="11"/>
  <c r="C3174" i="11"/>
  <c r="D3174" i="11"/>
  <c r="B3175" i="11"/>
  <c r="C3175" i="11"/>
  <c r="D3175" i="11"/>
  <c r="B3176" i="11"/>
  <c r="C3176" i="11"/>
  <c r="H3176" i="11" s="1"/>
  <c r="D3176" i="11"/>
  <c r="B3177" i="11"/>
  <c r="C3177" i="11"/>
  <c r="H3177" i="11" s="1"/>
  <c r="D3177" i="11"/>
  <c r="B3178" i="11"/>
  <c r="C3178" i="11"/>
  <c r="D3178" i="11"/>
  <c r="B3179" i="11"/>
  <c r="C3179" i="11"/>
  <c r="D3179" i="11"/>
  <c r="B3180" i="11"/>
  <c r="C3180" i="11"/>
  <c r="H3180" i="11" s="1"/>
  <c r="D3180" i="11"/>
  <c r="B3181" i="11"/>
  <c r="C3181" i="11"/>
  <c r="H3181" i="11" s="1"/>
  <c r="D3181" i="11"/>
  <c r="B3182" i="11"/>
  <c r="C3182" i="11"/>
  <c r="D3182" i="11"/>
  <c r="B3183" i="11"/>
  <c r="C3183" i="11"/>
  <c r="D3183" i="11"/>
  <c r="B3184" i="11"/>
  <c r="C3184" i="11"/>
  <c r="H3184" i="11" s="1"/>
  <c r="D3184" i="11"/>
  <c r="B3185" i="11"/>
  <c r="C3185" i="11"/>
  <c r="H3185" i="11" s="1"/>
  <c r="D3185" i="11"/>
  <c r="B3186" i="11"/>
  <c r="C3186" i="11"/>
  <c r="D3186" i="11"/>
  <c r="B3187" i="11"/>
  <c r="C3187" i="11"/>
  <c r="D3187" i="11"/>
  <c r="B3188" i="11"/>
  <c r="C3188" i="11"/>
  <c r="H3188" i="11" s="1"/>
  <c r="D3188" i="11"/>
  <c r="B3189" i="11"/>
  <c r="C3189" i="11"/>
  <c r="H3189" i="11" s="1"/>
  <c r="D3189" i="11"/>
  <c r="B3190" i="11"/>
  <c r="C3190" i="11"/>
  <c r="D3190" i="11"/>
  <c r="B3191" i="11"/>
  <c r="C3191" i="11"/>
  <c r="D3191" i="11"/>
  <c r="B3192" i="11"/>
  <c r="C3192" i="11"/>
  <c r="H3192" i="11" s="1"/>
  <c r="D3192" i="11"/>
  <c r="B3193" i="11"/>
  <c r="C3193" i="11"/>
  <c r="H3193" i="11" s="1"/>
  <c r="D3193" i="11"/>
  <c r="B3194" i="11"/>
  <c r="C3194" i="11"/>
  <c r="D3194" i="11"/>
  <c r="B3195" i="11"/>
  <c r="C3195" i="11"/>
  <c r="D3195" i="11"/>
  <c r="B3196" i="11"/>
  <c r="C3196" i="11"/>
  <c r="H3196" i="11" s="1"/>
  <c r="D3196" i="11"/>
  <c r="B3197" i="11"/>
  <c r="C3197" i="11"/>
  <c r="H3197" i="11" s="1"/>
  <c r="D3197" i="11"/>
  <c r="B3198" i="11"/>
  <c r="C3198" i="11"/>
  <c r="D3198" i="11"/>
  <c r="B3199" i="11"/>
  <c r="C3199" i="11"/>
  <c r="D3199" i="11"/>
  <c r="B3200" i="11"/>
  <c r="C3200" i="11"/>
  <c r="H3200" i="11" s="1"/>
  <c r="D3200" i="11"/>
  <c r="B3201" i="11"/>
  <c r="C3201" i="11"/>
  <c r="H3201" i="11" s="1"/>
  <c r="D3201" i="11"/>
  <c r="B3202" i="11"/>
  <c r="C3202" i="11"/>
  <c r="D3202" i="11"/>
  <c r="B3203" i="11"/>
  <c r="C3203" i="11"/>
  <c r="D3203" i="11"/>
  <c r="B3204" i="11"/>
  <c r="C3204" i="11"/>
  <c r="H3204" i="11" s="1"/>
  <c r="D3204" i="11"/>
  <c r="B3205" i="11"/>
  <c r="C3205" i="11"/>
  <c r="H3205" i="11" s="1"/>
  <c r="D3205" i="11"/>
  <c r="B3206" i="11"/>
  <c r="C3206" i="11"/>
  <c r="D3206" i="11"/>
  <c r="B3207" i="11"/>
  <c r="C3207" i="11"/>
  <c r="D3207" i="11"/>
  <c r="B3208" i="11"/>
  <c r="C3208" i="11"/>
  <c r="H3208" i="11" s="1"/>
  <c r="D3208" i="11"/>
  <c r="B3209" i="11"/>
  <c r="C3209" i="11"/>
  <c r="H3209" i="11" s="1"/>
  <c r="D3209" i="11"/>
  <c r="B3210" i="11"/>
  <c r="C3210" i="11"/>
  <c r="D3210" i="11"/>
  <c r="B3211" i="11"/>
  <c r="C3211" i="11"/>
  <c r="D3211" i="11"/>
  <c r="B3212" i="11"/>
  <c r="C3212" i="11"/>
  <c r="H3212" i="11" s="1"/>
  <c r="D3212" i="11"/>
  <c r="B3213" i="11"/>
  <c r="C3213" i="11"/>
  <c r="H3213" i="11" s="1"/>
  <c r="D3213" i="11"/>
  <c r="B3214" i="11"/>
  <c r="C3214" i="11"/>
  <c r="D3214" i="11"/>
  <c r="B3215" i="11"/>
  <c r="C3215" i="11"/>
  <c r="D3215" i="11"/>
  <c r="B3216" i="11"/>
  <c r="C3216" i="11"/>
  <c r="H3216" i="11" s="1"/>
  <c r="D3216" i="11"/>
  <c r="B3217" i="11"/>
  <c r="C3217" i="11"/>
  <c r="H3217" i="11" s="1"/>
  <c r="D3217" i="11"/>
  <c r="B3218" i="11"/>
  <c r="C3218" i="11"/>
  <c r="D3218" i="11"/>
  <c r="B3219" i="11"/>
  <c r="C3219" i="11"/>
  <c r="D3219" i="11"/>
  <c r="B3220" i="11"/>
  <c r="C3220" i="11"/>
  <c r="H3220" i="11" s="1"/>
  <c r="D3220" i="11"/>
  <c r="B3221" i="11"/>
  <c r="C3221" i="11"/>
  <c r="H3221" i="11" s="1"/>
  <c r="D3221" i="11"/>
  <c r="B3222" i="11"/>
  <c r="C3222" i="11"/>
  <c r="D3222" i="11"/>
  <c r="B3223" i="11"/>
  <c r="C3223" i="11"/>
  <c r="D3223" i="11"/>
  <c r="B3224" i="11"/>
  <c r="C3224" i="11"/>
  <c r="H3224" i="11" s="1"/>
  <c r="D3224" i="11"/>
  <c r="B3225" i="11"/>
  <c r="C3225" i="11"/>
  <c r="H3225" i="11" s="1"/>
  <c r="D3225" i="11"/>
  <c r="B3226" i="11"/>
  <c r="C3226" i="11"/>
  <c r="D3226" i="11"/>
  <c r="B3227" i="11"/>
  <c r="C3227" i="11"/>
  <c r="D3227" i="11"/>
  <c r="B3228" i="11"/>
  <c r="C3228" i="11"/>
  <c r="H3228" i="11" s="1"/>
  <c r="D3228" i="11"/>
  <c r="B3229" i="11"/>
  <c r="C3229" i="11"/>
  <c r="H3229" i="11" s="1"/>
  <c r="D3229" i="11"/>
  <c r="B3230" i="11"/>
  <c r="C3230" i="11"/>
  <c r="D3230" i="11"/>
  <c r="B3231" i="11"/>
  <c r="C3231" i="11"/>
  <c r="D3231" i="11"/>
  <c r="B3232" i="11"/>
  <c r="C3232" i="11"/>
  <c r="H3232" i="11" s="1"/>
  <c r="D3232" i="11"/>
  <c r="B3233" i="11"/>
  <c r="C3233" i="11"/>
  <c r="H3233" i="11" s="1"/>
  <c r="D3233" i="11"/>
  <c r="B3234" i="11"/>
  <c r="C3234" i="11"/>
  <c r="D3234" i="11"/>
  <c r="B3235" i="11"/>
  <c r="C3235" i="11"/>
  <c r="D3235" i="11"/>
  <c r="B3236" i="11"/>
  <c r="C3236" i="11"/>
  <c r="H3236" i="11" s="1"/>
  <c r="D3236" i="11"/>
  <c r="B3237" i="11"/>
  <c r="C3237" i="11"/>
  <c r="H3237" i="11" s="1"/>
  <c r="D3237" i="11"/>
  <c r="B3238" i="11"/>
  <c r="C3238" i="11"/>
  <c r="D3238" i="11"/>
  <c r="B3239" i="11"/>
  <c r="C3239" i="11"/>
  <c r="D3239" i="11"/>
  <c r="B3240" i="11"/>
  <c r="C3240" i="11"/>
  <c r="H3240" i="11" s="1"/>
  <c r="D3240" i="11"/>
  <c r="B3241" i="11"/>
  <c r="C3241" i="11"/>
  <c r="H3241" i="11" s="1"/>
  <c r="D3241" i="11"/>
  <c r="B3242" i="11"/>
  <c r="C3242" i="11"/>
  <c r="D3242" i="11"/>
  <c r="B3243" i="11"/>
  <c r="C3243" i="11"/>
  <c r="D3243" i="11"/>
  <c r="B3244" i="11"/>
  <c r="C3244" i="11"/>
  <c r="H3244" i="11" s="1"/>
  <c r="D3244" i="11"/>
  <c r="B3245" i="11"/>
  <c r="C3245" i="11"/>
  <c r="H3245" i="11" s="1"/>
  <c r="D3245" i="11"/>
  <c r="B3246" i="11"/>
  <c r="C3246" i="11"/>
  <c r="D3246" i="11"/>
  <c r="B3247" i="11"/>
  <c r="C3247" i="11"/>
  <c r="D3247" i="11"/>
  <c r="B3248" i="11"/>
  <c r="C3248" i="11"/>
  <c r="H3248" i="11" s="1"/>
  <c r="D3248" i="11"/>
  <c r="B3249" i="11"/>
  <c r="C3249" i="11"/>
  <c r="H3249" i="11" s="1"/>
  <c r="D3249" i="11"/>
  <c r="B3250" i="11"/>
  <c r="C3250" i="11"/>
  <c r="D3250" i="11"/>
  <c r="B3251" i="11"/>
  <c r="C3251" i="11"/>
  <c r="D3251" i="11"/>
  <c r="B3252" i="11"/>
  <c r="C3252" i="11"/>
  <c r="H3252" i="11" s="1"/>
  <c r="D3252" i="11"/>
  <c r="B3253" i="11"/>
  <c r="C3253" i="11"/>
  <c r="H3253" i="11" s="1"/>
  <c r="D3253" i="11"/>
  <c r="B3254" i="11"/>
  <c r="C3254" i="11"/>
  <c r="D3254" i="11"/>
  <c r="B3255" i="11"/>
  <c r="C3255" i="11"/>
  <c r="D3255" i="11"/>
  <c r="B3256" i="11"/>
  <c r="C3256" i="11"/>
  <c r="H3256" i="11" s="1"/>
  <c r="D3256" i="11"/>
  <c r="B3257" i="11"/>
  <c r="C3257" i="11"/>
  <c r="H3257" i="11" s="1"/>
  <c r="D3257" i="11"/>
  <c r="B3258" i="11"/>
  <c r="C3258" i="11"/>
  <c r="D3258" i="11"/>
  <c r="B3259" i="11"/>
  <c r="C3259" i="11"/>
  <c r="D3259" i="11"/>
  <c r="B3260" i="11"/>
  <c r="C3260" i="11"/>
  <c r="H3260" i="11" s="1"/>
  <c r="D3260" i="11"/>
  <c r="B3261" i="11"/>
  <c r="C3261" i="11"/>
  <c r="H3261" i="11" s="1"/>
  <c r="D3261" i="11"/>
  <c r="B3262" i="11"/>
  <c r="C3262" i="11"/>
  <c r="D3262" i="11"/>
  <c r="B3263" i="11"/>
  <c r="C3263" i="11"/>
  <c r="D3263" i="11"/>
  <c r="B3264" i="11"/>
  <c r="C3264" i="11"/>
  <c r="H3264" i="11" s="1"/>
  <c r="D3264" i="11"/>
  <c r="B3265" i="11"/>
  <c r="C3265" i="11"/>
  <c r="H3265" i="11" s="1"/>
  <c r="D3265" i="11"/>
  <c r="B3266" i="11"/>
  <c r="C3266" i="11"/>
  <c r="D3266" i="11"/>
  <c r="B3267" i="11"/>
  <c r="C3267" i="11"/>
  <c r="D3267" i="11"/>
  <c r="B3268" i="11"/>
  <c r="C3268" i="11"/>
  <c r="H3268" i="11" s="1"/>
  <c r="D3268" i="11"/>
  <c r="B3269" i="11"/>
  <c r="C3269" i="11"/>
  <c r="H3269" i="11" s="1"/>
  <c r="D3269" i="11"/>
  <c r="B3270" i="11"/>
  <c r="C3270" i="11"/>
  <c r="D3270" i="11"/>
  <c r="B3271" i="11"/>
  <c r="C3271" i="11"/>
  <c r="D3271" i="11"/>
  <c r="B3272" i="11"/>
  <c r="C3272" i="11"/>
  <c r="H3272" i="11" s="1"/>
  <c r="D3272" i="11"/>
  <c r="B3273" i="11"/>
  <c r="C3273" i="11"/>
  <c r="H3273" i="11" s="1"/>
  <c r="D3273" i="11"/>
  <c r="B3274" i="11"/>
  <c r="C3274" i="11"/>
  <c r="D3274" i="11"/>
  <c r="B3275" i="11"/>
  <c r="C3275" i="11"/>
  <c r="D3275" i="11"/>
  <c r="B3276" i="11"/>
  <c r="C3276" i="11"/>
  <c r="H3276" i="11" s="1"/>
  <c r="D3276" i="11"/>
  <c r="B3277" i="11"/>
  <c r="C3277" i="11"/>
  <c r="H3277" i="11" s="1"/>
  <c r="D3277" i="11"/>
  <c r="B3278" i="11"/>
  <c r="C3278" i="11"/>
  <c r="D3278" i="11"/>
  <c r="B3279" i="11"/>
  <c r="C3279" i="11"/>
  <c r="D3279" i="11"/>
  <c r="B3280" i="11"/>
  <c r="C3280" i="11"/>
  <c r="H3280" i="11" s="1"/>
  <c r="D3280" i="11"/>
  <c r="B3281" i="11"/>
  <c r="C3281" i="11"/>
  <c r="H3281" i="11" s="1"/>
  <c r="D3281" i="11"/>
  <c r="B3282" i="11"/>
  <c r="C3282" i="11"/>
  <c r="D3282" i="11"/>
  <c r="B3283" i="11"/>
  <c r="C3283" i="11"/>
  <c r="D3283" i="11"/>
  <c r="B3284" i="11"/>
  <c r="C3284" i="11"/>
  <c r="H3284" i="11" s="1"/>
  <c r="D3284" i="11"/>
  <c r="B3285" i="11"/>
  <c r="C3285" i="11"/>
  <c r="H3285" i="11" s="1"/>
  <c r="D3285" i="11"/>
  <c r="B3286" i="11"/>
  <c r="C3286" i="11"/>
  <c r="D3286" i="11"/>
  <c r="B3287" i="11"/>
  <c r="C3287" i="11"/>
  <c r="D3287" i="11"/>
  <c r="B3288" i="11"/>
  <c r="C3288" i="11"/>
  <c r="H3288" i="11" s="1"/>
  <c r="D3288" i="11"/>
  <c r="B3289" i="11"/>
  <c r="C3289" i="11"/>
  <c r="H3289" i="11" s="1"/>
  <c r="D3289" i="11"/>
  <c r="B3290" i="11"/>
  <c r="C3290" i="11"/>
  <c r="D3290" i="11"/>
  <c r="B3291" i="11"/>
  <c r="C3291" i="11"/>
  <c r="D3291" i="11"/>
  <c r="B3292" i="11"/>
  <c r="C3292" i="11"/>
  <c r="H3292" i="11" s="1"/>
  <c r="D3292" i="11"/>
  <c r="B3293" i="11"/>
  <c r="C3293" i="11"/>
  <c r="H3293" i="11" s="1"/>
  <c r="D3293" i="11"/>
  <c r="B3294" i="11"/>
  <c r="C3294" i="11"/>
  <c r="D3294" i="11"/>
  <c r="B3295" i="11"/>
  <c r="C3295" i="11"/>
  <c r="D3295" i="11"/>
  <c r="B3296" i="11"/>
  <c r="C3296" i="11"/>
  <c r="H3296" i="11" s="1"/>
  <c r="D3296" i="11"/>
  <c r="B3297" i="11"/>
  <c r="C3297" i="11"/>
  <c r="H3297" i="11" s="1"/>
  <c r="D3297" i="11"/>
  <c r="B3298" i="11"/>
  <c r="C3298" i="11"/>
  <c r="D3298" i="11"/>
  <c r="B3299" i="11"/>
  <c r="C3299" i="11"/>
  <c r="D3299" i="11"/>
  <c r="B3300" i="11"/>
  <c r="C3300" i="11"/>
  <c r="H3300" i="11" s="1"/>
  <c r="D3300" i="11"/>
  <c r="B3301" i="11"/>
  <c r="C3301" i="11"/>
  <c r="H3301" i="11" s="1"/>
  <c r="D3301" i="11"/>
  <c r="B3302" i="11"/>
  <c r="C3302" i="11"/>
  <c r="D3302" i="11"/>
  <c r="B3303" i="11"/>
  <c r="C3303" i="11"/>
  <c r="D3303" i="11"/>
  <c r="B3304" i="11"/>
  <c r="C3304" i="11"/>
  <c r="H3304" i="11" s="1"/>
  <c r="D3304" i="11"/>
  <c r="B3305" i="11"/>
  <c r="C3305" i="11"/>
  <c r="H3305" i="11" s="1"/>
  <c r="D3305" i="11"/>
  <c r="B3306" i="11"/>
  <c r="C3306" i="11"/>
  <c r="D3306" i="11"/>
  <c r="B3307" i="11"/>
  <c r="C3307" i="11"/>
  <c r="D3307" i="11"/>
  <c r="B3308" i="11"/>
  <c r="C3308" i="11"/>
  <c r="H3308" i="11" s="1"/>
  <c r="D3308" i="11"/>
  <c r="B3309" i="11"/>
  <c r="C3309" i="11"/>
  <c r="H3309" i="11" s="1"/>
  <c r="D3309" i="11"/>
  <c r="B3310" i="11"/>
  <c r="C3310" i="11"/>
  <c r="D3310" i="11"/>
  <c r="B3311" i="11"/>
  <c r="C3311" i="11"/>
  <c r="D3311" i="11"/>
  <c r="B3312" i="11"/>
  <c r="C3312" i="11"/>
  <c r="H3312" i="11" s="1"/>
  <c r="D3312" i="11"/>
  <c r="B3313" i="11"/>
  <c r="C3313" i="11"/>
  <c r="H3313" i="11" s="1"/>
  <c r="D3313" i="11"/>
  <c r="B3314" i="11"/>
  <c r="C3314" i="11"/>
  <c r="D3314" i="11"/>
  <c r="B3315" i="11"/>
  <c r="C3315" i="11"/>
  <c r="D3315" i="11"/>
  <c r="B3316" i="11"/>
  <c r="C3316" i="11"/>
  <c r="H3316" i="11" s="1"/>
  <c r="D3316" i="11"/>
  <c r="B3317" i="11"/>
  <c r="C3317" i="11"/>
  <c r="H3317" i="11" s="1"/>
  <c r="D3317" i="11"/>
  <c r="B3318" i="11"/>
  <c r="C3318" i="11"/>
  <c r="D3318" i="11"/>
  <c r="B3319" i="11"/>
  <c r="C3319" i="11"/>
  <c r="D3319" i="11"/>
  <c r="B3320" i="11"/>
  <c r="C3320" i="11"/>
  <c r="H3320" i="11" s="1"/>
  <c r="D3320" i="11"/>
  <c r="B3321" i="11"/>
  <c r="C3321" i="11"/>
  <c r="H3321" i="11" s="1"/>
  <c r="D3321" i="11"/>
  <c r="B3322" i="11"/>
  <c r="C3322" i="11"/>
  <c r="D3322" i="11"/>
  <c r="B3323" i="11"/>
  <c r="C3323" i="11"/>
  <c r="D3323" i="11"/>
  <c r="B3324" i="11"/>
  <c r="C3324" i="11"/>
  <c r="H3324" i="11" s="1"/>
  <c r="D3324" i="11"/>
  <c r="B3325" i="11"/>
  <c r="C3325" i="11"/>
  <c r="H3325" i="11" s="1"/>
  <c r="D3325" i="11"/>
  <c r="B3326" i="11"/>
  <c r="C3326" i="11"/>
  <c r="D3326" i="11"/>
  <c r="B3327" i="11"/>
  <c r="C3327" i="11"/>
  <c r="D3327" i="11"/>
  <c r="B3328" i="11"/>
  <c r="C3328" i="11"/>
  <c r="H3328" i="11" s="1"/>
  <c r="D3328" i="11"/>
  <c r="B3329" i="11"/>
  <c r="C3329" i="11"/>
  <c r="H3329" i="11" s="1"/>
  <c r="D3329" i="11"/>
  <c r="B3330" i="11"/>
  <c r="C3330" i="11"/>
  <c r="D3330" i="11"/>
  <c r="B3331" i="11"/>
  <c r="C3331" i="11"/>
  <c r="D3331" i="11"/>
  <c r="B3332" i="11"/>
  <c r="C3332" i="11"/>
  <c r="H3332" i="11" s="1"/>
  <c r="D3332" i="11"/>
  <c r="B3333" i="11"/>
  <c r="C3333" i="11"/>
  <c r="H3333" i="11" s="1"/>
  <c r="D3333" i="11"/>
  <c r="B3334" i="11"/>
  <c r="C3334" i="11"/>
  <c r="D3334" i="11"/>
  <c r="B3335" i="11"/>
  <c r="C3335" i="11"/>
  <c r="D3335" i="11"/>
  <c r="B3336" i="11"/>
  <c r="C3336" i="11"/>
  <c r="H3336" i="11" s="1"/>
  <c r="D3336" i="11"/>
  <c r="B3337" i="11"/>
  <c r="C3337" i="11"/>
  <c r="H3337" i="11" s="1"/>
  <c r="D3337" i="11"/>
  <c r="B3338" i="11"/>
  <c r="C3338" i="11"/>
  <c r="D3338" i="11"/>
  <c r="B3339" i="11"/>
  <c r="C3339" i="11"/>
  <c r="D3339" i="11"/>
  <c r="B3340" i="11"/>
  <c r="C3340" i="11"/>
  <c r="H3340" i="11" s="1"/>
  <c r="D3340" i="11"/>
  <c r="B3341" i="11"/>
  <c r="C3341" i="11"/>
  <c r="H3341" i="11" s="1"/>
  <c r="D3341" i="11"/>
  <c r="B3342" i="11"/>
  <c r="C3342" i="11"/>
  <c r="D3342" i="11"/>
  <c r="B3343" i="11"/>
  <c r="C3343" i="11"/>
  <c r="D3343" i="11"/>
  <c r="B3344" i="11"/>
  <c r="C3344" i="11"/>
  <c r="H3344" i="11" s="1"/>
  <c r="D3344" i="11"/>
  <c r="B3345" i="11"/>
  <c r="C3345" i="11"/>
  <c r="H3345" i="11" s="1"/>
  <c r="D3345" i="11"/>
  <c r="B3346" i="11"/>
  <c r="C3346" i="11"/>
  <c r="D3346" i="11"/>
  <c r="B3347" i="11"/>
  <c r="C3347" i="11"/>
  <c r="D3347" i="11"/>
  <c r="B3348" i="11"/>
  <c r="C3348" i="11"/>
  <c r="H3348" i="11" s="1"/>
  <c r="D3348" i="11"/>
  <c r="B3349" i="11"/>
  <c r="C3349" i="11"/>
  <c r="H3349" i="11" s="1"/>
  <c r="D3349" i="11"/>
  <c r="B3350" i="11"/>
  <c r="C3350" i="11"/>
  <c r="D3350" i="11"/>
  <c r="B3351" i="11"/>
  <c r="C3351" i="11"/>
  <c r="D3351" i="11"/>
  <c r="B3352" i="11"/>
  <c r="C3352" i="11"/>
  <c r="H3352" i="11" s="1"/>
  <c r="D3352" i="11"/>
  <c r="B3353" i="11"/>
  <c r="C3353" i="11"/>
  <c r="H3353" i="11" s="1"/>
  <c r="D3353" i="11"/>
  <c r="B3354" i="11"/>
  <c r="C3354" i="11"/>
  <c r="D3354" i="11"/>
  <c r="B3355" i="11"/>
  <c r="C3355" i="11"/>
  <c r="D3355" i="11"/>
  <c r="B3356" i="11"/>
  <c r="C3356" i="11"/>
  <c r="H3356" i="11" s="1"/>
  <c r="D3356" i="11"/>
  <c r="B3357" i="11"/>
  <c r="C3357" i="11"/>
  <c r="H3357" i="11" s="1"/>
  <c r="D3357" i="11"/>
  <c r="B3358" i="11"/>
  <c r="C3358" i="11"/>
  <c r="D3358" i="11"/>
  <c r="B3359" i="11"/>
  <c r="C3359" i="11"/>
  <c r="D3359" i="11"/>
  <c r="B3360" i="11"/>
  <c r="C3360" i="11"/>
  <c r="H3360" i="11" s="1"/>
  <c r="D3360" i="11"/>
  <c r="B3361" i="11"/>
  <c r="C3361" i="11"/>
  <c r="H3361" i="11" s="1"/>
  <c r="D3361" i="11"/>
  <c r="B3362" i="11"/>
  <c r="C3362" i="11"/>
  <c r="D3362" i="11"/>
  <c r="B3363" i="11"/>
  <c r="C3363" i="11"/>
  <c r="D3363" i="11"/>
  <c r="B3364" i="11"/>
  <c r="C3364" i="11"/>
  <c r="H3364" i="11" s="1"/>
  <c r="D3364" i="11"/>
  <c r="B3365" i="11"/>
  <c r="C3365" i="11"/>
  <c r="H3365" i="11" s="1"/>
  <c r="D3365" i="11"/>
  <c r="B3366" i="11"/>
  <c r="C3366" i="11"/>
  <c r="D3366" i="11"/>
  <c r="B3367" i="11"/>
  <c r="C3367" i="11"/>
  <c r="D3367" i="11"/>
  <c r="B3368" i="11"/>
  <c r="C3368" i="11"/>
  <c r="H3368" i="11" s="1"/>
  <c r="D3368" i="11"/>
  <c r="B3369" i="11"/>
  <c r="C3369" i="11"/>
  <c r="H3369" i="11" s="1"/>
  <c r="D3369" i="11"/>
  <c r="B3370" i="11"/>
  <c r="C3370" i="11"/>
  <c r="D3370" i="11"/>
  <c r="B3371" i="11"/>
  <c r="C3371" i="11"/>
  <c r="D3371" i="11"/>
  <c r="B3372" i="11"/>
  <c r="C3372" i="11"/>
  <c r="H3372" i="11" s="1"/>
  <c r="D3372" i="11"/>
  <c r="B3373" i="11"/>
  <c r="C3373" i="11"/>
  <c r="H3373" i="11" s="1"/>
  <c r="D3373" i="11"/>
  <c r="B3374" i="11"/>
  <c r="C3374" i="11"/>
  <c r="D3374" i="11"/>
  <c r="B3375" i="11"/>
  <c r="C3375" i="11"/>
  <c r="D3375" i="11"/>
  <c r="B3376" i="11"/>
  <c r="C3376" i="11"/>
  <c r="H3376" i="11" s="1"/>
  <c r="D3376" i="11"/>
  <c r="B3377" i="11"/>
  <c r="C3377" i="11"/>
  <c r="H3377" i="11" s="1"/>
  <c r="D3377" i="11"/>
  <c r="B3378" i="11"/>
  <c r="C3378" i="11"/>
  <c r="D3378" i="11"/>
  <c r="B3379" i="11"/>
  <c r="C3379" i="11"/>
  <c r="D3379" i="11"/>
  <c r="B3380" i="11"/>
  <c r="C3380" i="11"/>
  <c r="H3380" i="11" s="1"/>
  <c r="D3380" i="11"/>
  <c r="B3381" i="11"/>
  <c r="C3381" i="11"/>
  <c r="H3381" i="11" s="1"/>
  <c r="D3381" i="11"/>
  <c r="B3382" i="11"/>
  <c r="C3382" i="11"/>
  <c r="D3382" i="11"/>
  <c r="B3383" i="11"/>
  <c r="C3383" i="11"/>
  <c r="D3383" i="11"/>
  <c r="B3384" i="11"/>
  <c r="C3384" i="11"/>
  <c r="H3384" i="11" s="1"/>
  <c r="D3384" i="11"/>
  <c r="B3385" i="11"/>
  <c r="C3385" i="11"/>
  <c r="H3385" i="11" s="1"/>
  <c r="D3385" i="11"/>
  <c r="B3386" i="11"/>
  <c r="C3386" i="11"/>
  <c r="D3386" i="11"/>
  <c r="B3387" i="11"/>
  <c r="C3387" i="11"/>
  <c r="D3387" i="11"/>
  <c r="B3388" i="11"/>
  <c r="C3388" i="11"/>
  <c r="H3388" i="11" s="1"/>
  <c r="D3388" i="11"/>
  <c r="B3389" i="11"/>
  <c r="C3389" i="11"/>
  <c r="H3389" i="11" s="1"/>
  <c r="D3389" i="11"/>
  <c r="B3390" i="11"/>
  <c r="C3390" i="11"/>
  <c r="D3390" i="11"/>
  <c r="B3391" i="11"/>
  <c r="C3391" i="11"/>
  <c r="D3391" i="11"/>
  <c r="B3392" i="11"/>
  <c r="C3392" i="11"/>
  <c r="H3392" i="11" s="1"/>
  <c r="D3392" i="11"/>
  <c r="B3393" i="11"/>
  <c r="C3393" i="11"/>
  <c r="H3393" i="11" s="1"/>
  <c r="D3393" i="11"/>
  <c r="B3394" i="11"/>
  <c r="C3394" i="11"/>
  <c r="D3394" i="11"/>
  <c r="B3395" i="11"/>
  <c r="C3395" i="11"/>
  <c r="D3395" i="11"/>
  <c r="B3396" i="11"/>
  <c r="C3396" i="11"/>
  <c r="H3396" i="11" s="1"/>
  <c r="D3396" i="11"/>
  <c r="B3397" i="11"/>
  <c r="C3397" i="11"/>
  <c r="H3397" i="11" s="1"/>
  <c r="D3397" i="11"/>
  <c r="B3398" i="11"/>
  <c r="C3398" i="11"/>
  <c r="D3398" i="11"/>
  <c r="B3399" i="11"/>
  <c r="C3399" i="11"/>
  <c r="D3399" i="11"/>
  <c r="B3400" i="11"/>
  <c r="C3400" i="11"/>
  <c r="H3400" i="11" s="1"/>
  <c r="D3400" i="11"/>
  <c r="B3401" i="11"/>
  <c r="C3401" i="11"/>
  <c r="H3401" i="11" s="1"/>
  <c r="D3401" i="11"/>
  <c r="B3402" i="11"/>
  <c r="C3402" i="11"/>
  <c r="D3402" i="11"/>
  <c r="B3403" i="11"/>
  <c r="C3403" i="11"/>
  <c r="D3403" i="11"/>
  <c r="B3404" i="11"/>
  <c r="C3404" i="11"/>
  <c r="H3404" i="11" s="1"/>
  <c r="D3404" i="11"/>
  <c r="B3405" i="11"/>
  <c r="C3405" i="11"/>
  <c r="H3405" i="11" s="1"/>
  <c r="D3405" i="11"/>
  <c r="B3406" i="11"/>
  <c r="C3406" i="11"/>
  <c r="D3406" i="11"/>
  <c r="B3407" i="11"/>
  <c r="C3407" i="11"/>
  <c r="D3407" i="11"/>
  <c r="B3408" i="11"/>
  <c r="C3408" i="11"/>
  <c r="H3408" i="11" s="1"/>
  <c r="D3408" i="11"/>
  <c r="B3409" i="11"/>
  <c r="C3409" i="11"/>
  <c r="H3409" i="11" s="1"/>
  <c r="D3409" i="11"/>
  <c r="B3410" i="11"/>
  <c r="C3410" i="11"/>
  <c r="D3410" i="11"/>
  <c r="B3411" i="11"/>
  <c r="C3411" i="11"/>
  <c r="D3411" i="11"/>
  <c r="B3412" i="11"/>
  <c r="C3412" i="11"/>
  <c r="H3412" i="11" s="1"/>
  <c r="D3412" i="11"/>
  <c r="B3413" i="11"/>
  <c r="C3413" i="11"/>
  <c r="H3413" i="11" s="1"/>
  <c r="D3413" i="11"/>
  <c r="B3414" i="11"/>
  <c r="C3414" i="11"/>
  <c r="D3414" i="11"/>
  <c r="B3415" i="11"/>
  <c r="C3415" i="11"/>
  <c r="D3415" i="11"/>
  <c r="B3416" i="11"/>
  <c r="C3416" i="11"/>
  <c r="H3416" i="11" s="1"/>
  <c r="D3416" i="11"/>
  <c r="B3417" i="11"/>
  <c r="C3417" i="11"/>
  <c r="H3417" i="11" s="1"/>
  <c r="D3417" i="11"/>
  <c r="B3418" i="11"/>
  <c r="C3418" i="11"/>
  <c r="D3418" i="11"/>
  <c r="B3419" i="11"/>
  <c r="C3419" i="11"/>
  <c r="D3419" i="11"/>
  <c r="B3420" i="11"/>
  <c r="C3420" i="11"/>
  <c r="H3420" i="11" s="1"/>
  <c r="D3420" i="11"/>
  <c r="B3421" i="11"/>
  <c r="C3421" i="11"/>
  <c r="H3421" i="11" s="1"/>
  <c r="D3421" i="11"/>
  <c r="B3422" i="11"/>
  <c r="C3422" i="11"/>
  <c r="D3422" i="11"/>
  <c r="B3423" i="11"/>
  <c r="C3423" i="11"/>
  <c r="D3423" i="11"/>
  <c r="B3424" i="11"/>
  <c r="C3424" i="11"/>
  <c r="H3424" i="11" s="1"/>
  <c r="D3424" i="11"/>
  <c r="B3425" i="11"/>
  <c r="C3425" i="11"/>
  <c r="H3425" i="11" s="1"/>
  <c r="D3425" i="11"/>
  <c r="B3426" i="11"/>
  <c r="C3426" i="11"/>
  <c r="D3426" i="11"/>
  <c r="B3427" i="11"/>
  <c r="C3427" i="11"/>
  <c r="D3427" i="11"/>
  <c r="B3428" i="11"/>
  <c r="C3428" i="11"/>
  <c r="H3428" i="11" s="1"/>
  <c r="D3428" i="11"/>
  <c r="B3429" i="11"/>
  <c r="C3429" i="11"/>
  <c r="H3429" i="11" s="1"/>
  <c r="D3429" i="11"/>
  <c r="B3430" i="11"/>
  <c r="C3430" i="11"/>
  <c r="D3430" i="11"/>
  <c r="B3431" i="11"/>
  <c r="C3431" i="11"/>
  <c r="D3431" i="11"/>
  <c r="B3432" i="11"/>
  <c r="C3432" i="11"/>
  <c r="H3432" i="11" s="1"/>
  <c r="D3432" i="11"/>
  <c r="B3433" i="11"/>
  <c r="C3433" i="11"/>
  <c r="H3433" i="11" s="1"/>
  <c r="D3433" i="11"/>
  <c r="B3434" i="11"/>
  <c r="C3434" i="11"/>
  <c r="D3434" i="11"/>
  <c r="B3435" i="11"/>
  <c r="C3435" i="11"/>
  <c r="D3435" i="11"/>
  <c r="B3436" i="11"/>
  <c r="C3436" i="11"/>
  <c r="H3436" i="11" s="1"/>
  <c r="D3436" i="11"/>
  <c r="B3437" i="11"/>
  <c r="C3437" i="11"/>
  <c r="H3437" i="11" s="1"/>
  <c r="D3437" i="11"/>
  <c r="B3438" i="11"/>
  <c r="C3438" i="11"/>
  <c r="D3438" i="11"/>
  <c r="B3439" i="11"/>
  <c r="C3439" i="11"/>
  <c r="D3439" i="11"/>
  <c r="B3440" i="11"/>
  <c r="C3440" i="11"/>
  <c r="H3440" i="11" s="1"/>
  <c r="D3440" i="11"/>
  <c r="B3441" i="11"/>
  <c r="C3441" i="11"/>
  <c r="H3441" i="11" s="1"/>
  <c r="D3441" i="11"/>
  <c r="B3442" i="11"/>
  <c r="C3442" i="11"/>
  <c r="D3442" i="11"/>
  <c r="B3443" i="11"/>
  <c r="C3443" i="11"/>
  <c r="D3443" i="11"/>
  <c r="B3444" i="11"/>
  <c r="C3444" i="11"/>
  <c r="H3444" i="11" s="1"/>
  <c r="D3444" i="11"/>
  <c r="B3445" i="11"/>
  <c r="C3445" i="11"/>
  <c r="H3445" i="11" s="1"/>
  <c r="D3445" i="11"/>
  <c r="B3446" i="11"/>
  <c r="C3446" i="11"/>
  <c r="D3446" i="11"/>
  <c r="B3447" i="11"/>
  <c r="C3447" i="11"/>
  <c r="D3447" i="11"/>
  <c r="B3448" i="11"/>
  <c r="C3448" i="11"/>
  <c r="H3448" i="11" s="1"/>
  <c r="D3448" i="11"/>
  <c r="B3449" i="11"/>
  <c r="C3449" i="11"/>
  <c r="H3449" i="11" s="1"/>
  <c r="D3449" i="11"/>
  <c r="B3450" i="11"/>
  <c r="C3450" i="11"/>
  <c r="D3450" i="11"/>
  <c r="B3451" i="11"/>
  <c r="C3451" i="11"/>
  <c r="D3451" i="11"/>
  <c r="B3452" i="11"/>
  <c r="C3452" i="11"/>
  <c r="H3452" i="11" s="1"/>
  <c r="D3452" i="11"/>
  <c r="B3453" i="11"/>
  <c r="C3453" i="11"/>
  <c r="H3453" i="11" s="1"/>
  <c r="D3453" i="11"/>
  <c r="B3454" i="11"/>
  <c r="C3454" i="11"/>
  <c r="D3454" i="11"/>
  <c r="B3455" i="11"/>
  <c r="C3455" i="11"/>
  <c r="D3455" i="11"/>
  <c r="B3456" i="11"/>
  <c r="C3456" i="11"/>
  <c r="H3456" i="11" s="1"/>
  <c r="D3456" i="11"/>
  <c r="B3457" i="11"/>
  <c r="C3457" i="11"/>
  <c r="H3457" i="11" s="1"/>
  <c r="D3457" i="11"/>
  <c r="B3458" i="11"/>
  <c r="C3458" i="11"/>
  <c r="D3458" i="11"/>
  <c r="B3459" i="11"/>
  <c r="C3459" i="11"/>
  <c r="D3459" i="11"/>
  <c r="B3460" i="11"/>
  <c r="C3460" i="11"/>
  <c r="H3460" i="11" s="1"/>
  <c r="D3460" i="11"/>
  <c r="B3461" i="11"/>
  <c r="C3461" i="11"/>
  <c r="H3461" i="11" s="1"/>
  <c r="D3461" i="11"/>
  <c r="B3462" i="11"/>
  <c r="C3462" i="11"/>
  <c r="D3462" i="11"/>
  <c r="B3463" i="11"/>
  <c r="C3463" i="11"/>
  <c r="D3463" i="11"/>
  <c r="B3464" i="11"/>
  <c r="C3464" i="11"/>
  <c r="H3464" i="11" s="1"/>
  <c r="D3464" i="11"/>
  <c r="B3465" i="11"/>
  <c r="C3465" i="11"/>
  <c r="H3465" i="11" s="1"/>
  <c r="D3465" i="11"/>
  <c r="B3466" i="11"/>
  <c r="C3466" i="11"/>
  <c r="D3466" i="11"/>
  <c r="B3467" i="11"/>
  <c r="C3467" i="11"/>
  <c r="D3467" i="11"/>
  <c r="B3468" i="11"/>
  <c r="C3468" i="11"/>
  <c r="H3468" i="11" s="1"/>
  <c r="D3468" i="11"/>
  <c r="B3469" i="11"/>
  <c r="C3469" i="11"/>
  <c r="H3469" i="11" s="1"/>
  <c r="D3469" i="11"/>
  <c r="B3470" i="11"/>
  <c r="C3470" i="11"/>
  <c r="D3470" i="11"/>
  <c r="B3471" i="11"/>
  <c r="C3471" i="11"/>
  <c r="D3471" i="11"/>
  <c r="B3472" i="11"/>
  <c r="C3472" i="11"/>
  <c r="H3472" i="11" s="1"/>
  <c r="D3472" i="11"/>
  <c r="B3473" i="11"/>
  <c r="C3473" i="11"/>
  <c r="H3473" i="11" s="1"/>
  <c r="D3473" i="11"/>
  <c r="B3474" i="11"/>
  <c r="C3474" i="11"/>
  <c r="D3474" i="11"/>
  <c r="B3475" i="11"/>
  <c r="C3475" i="11"/>
  <c r="D3475" i="11"/>
  <c r="B3476" i="11"/>
  <c r="C3476" i="11"/>
  <c r="H3476" i="11" s="1"/>
  <c r="D3476" i="11"/>
  <c r="B3477" i="11"/>
  <c r="C3477" i="11"/>
  <c r="H3477" i="11" s="1"/>
  <c r="D3477" i="11"/>
  <c r="B3478" i="11"/>
  <c r="C3478" i="11"/>
  <c r="D3478" i="11"/>
  <c r="B3479" i="11"/>
  <c r="C3479" i="11"/>
  <c r="D3479" i="11"/>
  <c r="B3480" i="11"/>
  <c r="C3480" i="11"/>
  <c r="H3480" i="11" s="1"/>
  <c r="D3480" i="11"/>
  <c r="B3481" i="11"/>
  <c r="C3481" i="11"/>
  <c r="H3481" i="11" s="1"/>
  <c r="D3481" i="11"/>
  <c r="B3482" i="11"/>
  <c r="C3482" i="11"/>
  <c r="D3482" i="11"/>
  <c r="B3483" i="11"/>
  <c r="C3483" i="11"/>
  <c r="D3483" i="11"/>
  <c r="B3484" i="11"/>
  <c r="C3484" i="11"/>
  <c r="H3484" i="11" s="1"/>
  <c r="D3484" i="11"/>
  <c r="B3485" i="11"/>
  <c r="C3485" i="11"/>
  <c r="H3485" i="11" s="1"/>
  <c r="D3485" i="11"/>
  <c r="B3486" i="11"/>
  <c r="C3486" i="11"/>
  <c r="D3486" i="11"/>
  <c r="B3487" i="11"/>
  <c r="C3487" i="11"/>
  <c r="D3487" i="11"/>
  <c r="B3488" i="11"/>
  <c r="C3488" i="11"/>
  <c r="H3488" i="11" s="1"/>
  <c r="D3488" i="11"/>
  <c r="B3489" i="11"/>
  <c r="C3489" i="11"/>
  <c r="H3489" i="11" s="1"/>
  <c r="D3489" i="11"/>
  <c r="B3490" i="11"/>
  <c r="C3490" i="11"/>
  <c r="D3490" i="11"/>
  <c r="B3491" i="11"/>
  <c r="C3491" i="11"/>
  <c r="D3491" i="11"/>
  <c r="B3492" i="11"/>
  <c r="C3492" i="11"/>
  <c r="H3492" i="11" s="1"/>
  <c r="D3492" i="11"/>
  <c r="B3493" i="11"/>
  <c r="C3493" i="11"/>
  <c r="H3493" i="11" s="1"/>
  <c r="D3493" i="11"/>
  <c r="B3494" i="11"/>
  <c r="C3494" i="11"/>
  <c r="D3494" i="11"/>
  <c r="B3495" i="11"/>
  <c r="C3495" i="11"/>
  <c r="D3495" i="11"/>
  <c r="B3496" i="11"/>
  <c r="C3496" i="11"/>
  <c r="H3496" i="11" s="1"/>
  <c r="D3496" i="11"/>
  <c r="B3497" i="11"/>
  <c r="C3497" i="11"/>
  <c r="H3497" i="11" s="1"/>
  <c r="D3497" i="11"/>
  <c r="B3498" i="11"/>
  <c r="C3498" i="11"/>
  <c r="D3498" i="11"/>
  <c r="B3499" i="11"/>
  <c r="C3499" i="11"/>
  <c r="D3499" i="11"/>
  <c r="B3500" i="11"/>
  <c r="C3500" i="11"/>
  <c r="H3500" i="11" s="1"/>
  <c r="D3500" i="11"/>
  <c r="B3501" i="11"/>
  <c r="C3501" i="11"/>
  <c r="H3501" i="11" s="1"/>
  <c r="D3501" i="11"/>
  <c r="B3502" i="11"/>
  <c r="C3502" i="11"/>
  <c r="D3502" i="11"/>
  <c r="B3503" i="11"/>
  <c r="C3503" i="11"/>
  <c r="D3503" i="11"/>
  <c r="B3504" i="11"/>
  <c r="C3504" i="11"/>
  <c r="H3504" i="11" s="1"/>
  <c r="D3504" i="11"/>
  <c r="B3505" i="11"/>
  <c r="C3505" i="11"/>
  <c r="H3505" i="11" s="1"/>
  <c r="D3505" i="11"/>
  <c r="B3506" i="11"/>
  <c r="C3506" i="11"/>
  <c r="D3506" i="11"/>
  <c r="B3507" i="11"/>
  <c r="C3507" i="11"/>
  <c r="D3507" i="11"/>
  <c r="B3508" i="11"/>
  <c r="C3508" i="11"/>
  <c r="H3508" i="11" s="1"/>
  <c r="D3508" i="11"/>
  <c r="B3509" i="11"/>
  <c r="C3509" i="11"/>
  <c r="H3509" i="11" s="1"/>
  <c r="D3509" i="11"/>
  <c r="B3510" i="11"/>
  <c r="C3510" i="11"/>
  <c r="D3510" i="11"/>
  <c r="B3511" i="11"/>
  <c r="C3511" i="11"/>
  <c r="D3511" i="11"/>
  <c r="B3512" i="11"/>
  <c r="C3512" i="11"/>
  <c r="H3512" i="11" s="1"/>
  <c r="D3512" i="11"/>
  <c r="B3513" i="11"/>
  <c r="C3513" i="11"/>
  <c r="H3513" i="11" s="1"/>
  <c r="D3513" i="11"/>
  <c r="B3514" i="11"/>
  <c r="C3514" i="11"/>
  <c r="D3514" i="11"/>
  <c r="B3515" i="11"/>
  <c r="C3515" i="11"/>
  <c r="D3515" i="11"/>
  <c r="B3516" i="11"/>
  <c r="C3516" i="11"/>
  <c r="H3516" i="11" s="1"/>
  <c r="D3516" i="11"/>
  <c r="B3517" i="11"/>
  <c r="C3517" i="11"/>
  <c r="H3517" i="11" s="1"/>
  <c r="D3517" i="11"/>
  <c r="B3518" i="11"/>
  <c r="C3518" i="11"/>
  <c r="D3518" i="11"/>
  <c r="B3519" i="11"/>
  <c r="C3519" i="11"/>
  <c r="D3519" i="11"/>
  <c r="B3520" i="11"/>
  <c r="C3520" i="11"/>
  <c r="H3520" i="11" s="1"/>
  <c r="D3520" i="11"/>
  <c r="B3521" i="11"/>
  <c r="C3521" i="11"/>
  <c r="H3521" i="11" s="1"/>
  <c r="D3521" i="11"/>
  <c r="B3522" i="11"/>
  <c r="C3522" i="11"/>
  <c r="D3522" i="11"/>
  <c r="B3523" i="11"/>
  <c r="C3523" i="11"/>
  <c r="D3523" i="11"/>
  <c r="B3524" i="11"/>
  <c r="C3524" i="11"/>
  <c r="H3524" i="11" s="1"/>
  <c r="D3524" i="11"/>
  <c r="B3525" i="11"/>
  <c r="C3525" i="11"/>
  <c r="H3525" i="11" s="1"/>
  <c r="D3525" i="11"/>
  <c r="B3526" i="11"/>
  <c r="C3526" i="11"/>
  <c r="D3526" i="11"/>
  <c r="B3527" i="11"/>
  <c r="C3527" i="11"/>
  <c r="D3527" i="11"/>
  <c r="B3528" i="11"/>
  <c r="C3528" i="11"/>
  <c r="H3528" i="11" s="1"/>
  <c r="D3528" i="11"/>
  <c r="B3529" i="11"/>
  <c r="C3529" i="11"/>
  <c r="H3529" i="11" s="1"/>
  <c r="D3529" i="11"/>
  <c r="B3530" i="11"/>
  <c r="C3530" i="11"/>
  <c r="D3530" i="11"/>
  <c r="B3531" i="11"/>
  <c r="C3531" i="11"/>
  <c r="D3531" i="11"/>
  <c r="B3532" i="11"/>
  <c r="C3532" i="11"/>
  <c r="H3532" i="11" s="1"/>
  <c r="D3532" i="11"/>
  <c r="B3533" i="11"/>
  <c r="C3533" i="11"/>
  <c r="H3533" i="11" s="1"/>
  <c r="D3533" i="11"/>
  <c r="B3534" i="11"/>
  <c r="C3534" i="11"/>
  <c r="D3534" i="11"/>
  <c r="B3535" i="11"/>
  <c r="C3535" i="11"/>
  <c r="D3535" i="11"/>
  <c r="B3536" i="11"/>
  <c r="C3536" i="11"/>
  <c r="H3536" i="11" s="1"/>
  <c r="D3536" i="11"/>
  <c r="B3537" i="11"/>
  <c r="C3537" i="11"/>
  <c r="H3537" i="11" s="1"/>
  <c r="D3537" i="11"/>
  <c r="B3538" i="11"/>
  <c r="C3538" i="11"/>
  <c r="D3538" i="11"/>
  <c r="B3539" i="11"/>
  <c r="C3539" i="11"/>
  <c r="D3539" i="11"/>
  <c r="B3540" i="11"/>
  <c r="C3540" i="11"/>
  <c r="H3540" i="11" s="1"/>
  <c r="D3540" i="11"/>
  <c r="B3541" i="11"/>
  <c r="C3541" i="11"/>
  <c r="H3541" i="11" s="1"/>
  <c r="D3541" i="11"/>
  <c r="B3542" i="11"/>
  <c r="C3542" i="11"/>
  <c r="D3542" i="11"/>
  <c r="B3543" i="11"/>
  <c r="C3543" i="11"/>
  <c r="D3543" i="11"/>
  <c r="B3544" i="11"/>
  <c r="C3544" i="11"/>
  <c r="H3544" i="11" s="1"/>
  <c r="D3544" i="11"/>
  <c r="B3545" i="11"/>
  <c r="C3545" i="11"/>
  <c r="H3545" i="11" s="1"/>
  <c r="D3545" i="11"/>
  <c r="B3546" i="11"/>
  <c r="C3546" i="11"/>
  <c r="D3546" i="11"/>
  <c r="B3547" i="11"/>
  <c r="C3547" i="11"/>
  <c r="D3547" i="11"/>
  <c r="B3548" i="11"/>
  <c r="C3548" i="11"/>
  <c r="H3548" i="11" s="1"/>
  <c r="D3548" i="11"/>
  <c r="B3549" i="11"/>
  <c r="C3549" i="11"/>
  <c r="H3549" i="11" s="1"/>
  <c r="D3549" i="11"/>
  <c r="B3550" i="11"/>
  <c r="C3550" i="11"/>
  <c r="D3550" i="11"/>
  <c r="B3551" i="11"/>
  <c r="C3551" i="11"/>
  <c r="D3551" i="11"/>
  <c r="B3552" i="11"/>
  <c r="C3552" i="11"/>
  <c r="H3552" i="11" s="1"/>
  <c r="D3552" i="11"/>
  <c r="B3553" i="11"/>
  <c r="C3553" i="11"/>
  <c r="H3553" i="11" s="1"/>
  <c r="D3553" i="11"/>
  <c r="B3554" i="11"/>
  <c r="C3554" i="11"/>
  <c r="D3554" i="11"/>
  <c r="B3555" i="11"/>
  <c r="C3555" i="11"/>
  <c r="D3555" i="11"/>
  <c r="B3556" i="11"/>
  <c r="C3556" i="11"/>
  <c r="H3556" i="11" s="1"/>
  <c r="D3556" i="11"/>
  <c r="B3557" i="11"/>
  <c r="C3557" i="11"/>
  <c r="H3557" i="11" s="1"/>
  <c r="D3557" i="11"/>
  <c r="B3558" i="11"/>
  <c r="C3558" i="11"/>
  <c r="D3558" i="11"/>
  <c r="B3559" i="11"/>
  <c r="C3559" i="11"/>
  <c r="D3559" i="11"/>
  <c r="B3560" i="11"/>
  <c r="C3560" i="11"/>
  <c r="H3560" i="11" s="1"/>
  <c r="D3560" i="11"/>
  <c r="B3561" i="11"/>
  <c r="C3561" i="11"/>
  <c r="H3561" i="11" s="1"/>
  <c r="D3561" i="11"/>
  <c r="B3562" i="11"/>
  <c r="C3562" i="11"/>
  <c r="D3562" i="11"/>
  <c r="B3563" i="11"/>
  <c r="C3563" i="11"/>
  <c r="D3563" i="11"/>
  <c r="B3564" i="11"/>
  <c r="C3564" i="11"/>
  <c r="H3564" i="11" s="1"/>
  <c r="D3564" i="11"/>
  <c r="B3565" i="11"/>
  <c r="C3565" i="11"/>
  <c r="H3565" i="11" s="1"/>
  <c r="D3565" i="11"/>
  <c r="B3566" i="11"/>
  <c r="C3566" i="11"/>
  <c r="H3566" i="11" s="1"/>
  <c r="D3566" i="11"/>
  <c r="B3567" i="11"/>
  <c r="C3567" i="11"/>
  <c r="D3567" i="11"/>
  <c r="B3568" i="11"/>
  <c r="C3568" i="11"/>
  <c r="H3568" i="11" s="1"/>
  <c r="D3568" i="11"/>
  <c r="B3569" i="11"/>
  <c r="C3569" i="11"/>
  <c r="H3569" i="11" s="1"/>
  <c r="D3569" i="11"/>
  <c r="B3570" i="11"/>
  <c r="C3570" i="11"/>
  <c r="H3570" i="11" s="1"/>
  <c r="D3570" i="11"/>
  <c r="B3571" i="11"/>
  <c r="C3571" i="11"/>
  <c r="D3571" i="11"/>
  <c r="B3572" i="11"/>
  <c r="C3572" i="11"/>
  <c r="H3572" i="11" s="1"/>
  <c r="D3572" i="11"/>
  <c r="B3573" i="11"/>
  <c r="C3573" i="11"/>
  <c r="H3573" i="11" s="1"/>
  <c r="D3573" i="11"/>
  <c r="B3574" i="11"/>
  <c r="C3574" i="11"/>
  <c r="H3574" i="11" s="1"/>
  <c r="D3574" i="11"/>
  <c r="B3575" i="11"/>
  <c r="C3575" i="11"/>
  <c r="D3575" i="11"/>
  <c r="B3576" i="11"/>
  <c r="C3576" i="11"/>
  <c r="H3576" i="11" s="1"/>
  <c r="D3576" i="11"/>
  <c r="B3577" i="11"/>
  <c r="C3577" i="11"/>
  <c r="H3577" i="11" s="1"/>
  <c r="D3577" i="11"/>
  <c r="B3578" i="11"/>
  <c r="C3578" i="11"/>
  <c r="D3578" i="11"/>
  <c r="B3579" i="11"/>
  <c r="C3579" i="11"/>
  <c r="D3579" i="11"/>
  <c r="B3580" i="11"/>
  <c r="C3580" i="11"/>
  <c r="H3580" i="11" s="1"/>
  <c r="D3580" i="11"/>
  <c r="B3581" i="11"/>
  <c r="C3581" i="11"/>
  <c r="H3581" i="11" s="1"/>
  <c r="D3581" i="11"/>
  <c r="B3582" i="11"/>
  <c r="C3582" i="11"/>
  <c r="H3582" i="11" s="1"/>
  <c r="D3582" i="11"/>
  <c r="B3583" i="11"/>
  <c r="C3583" i="11"/>
  <c r="D3583" i="11"/>
  <c r="B3584" i="11"/>
  <c r="C3584" i="11"/>
  <c r="H3584" i="11" s="1"/>
  <c r="D3584" i="11"/>
  <c r="B3585" i="11"/>
  <c r="C3585" i="11"/>
  <c r="H3585" i="11" s="1"/>
  <c r="D3585" i="11"/>
  <c r="B3586" i="11"/>
  <c r="C3586" i="11"/>
  <c r="H3586" i="11" s="1"/>
  <c r="D3586" i="11"/>
  <c r="B3587" i="11"/>
  <c r="C3587" i="11"/>
  <c r="D3587" i="11"/>
  <c r="B3588" i="11"/>
  <c r="C3588" i="11"/>
  <c r="H3588" i="11" s="1"/>
  <c r="D3588" i="11"/>
  <c r="B3589" i="11"/>
  <c r="C3589" i="11"/>
  <c r="H3589" i="11" s="1"/>
  <c r="D3589" i="11"/>
  <c r="B3590" i="11"/>
  <c r="C3590" i="11"/>
  <c r="H3590" i="11" s="1"/>
  <c r="D3590" i="11"/>
  <c r="B3591" i="11"/>
  <c r="C3591" i="11"/>
  <c r="D3591" i="11"/>
  <c r="B3592" i="11"/>
  <c r="C3592" i="11"/>
  <c r="H3592" i="11" s="1"/>
  <c r="D3592" i="11"/>
  <c r="B3593" i="11"/>
  <c r="C3593" i="11"/>
  <c r="H3593" i="11" s="1"/>
  <c r="D3593" i="11"/>
  <c r="B3594" i="11"/>
  <c r="C3594" i="11"/>
  <c r="H3594" i="11" s="1"/>
  <c r="D3594" i="11"/>
  <c r="B3595" i="11"/>
  <c r="C3595" i="11"/>
  <c r="D3595" i="11"/>
  <c r="B3596" i="11"/>
  <c r="C3596" i="11"/>
  <c r="H3596" i="11" s="1"/>
  <c r="D3596" i="11"/>
  <c r="B3597" i="11"/>
  <c r="C3597" i="11"/>
  <c r="H3597" i="11" s="1"/>
  <c r="D3597" i="11"/>
  <c r="B3598" i="11"/>
  <c r="C3598" i="11"/>
  <c r="H3598" i="11" s="1"/>
  <c r="D3598" i="11"/>
  <c r="B3599" i="11"/>
  <c r="C3599" i="11"/>
  <c r="D3599" i="11"/>
  <c r="B3600" i="11"/>
  <c r="C3600" i="11"/>
  <c r="H3600" i="11" s="1"/>
  <c r="D3600" i="11"/>
  <c r="B3601" i="11"/>
  <c r="C3601" i="11"/>
  <c r="H3601" i="11" s="1"/>
  <c r="D3601" i="11"/>
  <c r="B3602" i="11"/>
  <c r="C3602" i="11"/>
  <c r="H3602" i="11" s="1"/>
  <c r="D3602" i="11"/>
  <c r="B3603" i="11"/>
  <c r="C3603" i="11"/>
  <c r="D3603" i="11"/>
  <c r="B3604" i="11"/>
  <c r="C3604" i="11"/>
  <c r="H3604" i="11" s="1"/>
  <c r="D3604" i="11"/>
  <c r="B3605" i="11"/>
  <c r="C3605" i="11"/>
  <c r="H3605" i="11" s="1"/>
  <c r="D3605" i="11"/>
  <c r="B3606" i="11"/>
  <c r="C3606" i="11"/>
  <c r="H3606" i="11" s="1"/>
  <c r="D3606" i="11"/>
  <c r="B3607" i="11"/>
  <c r="C3607" i="11"/>
  <c r="D3607" i="11"/>
  <c r="B3608" i="11"/>
  <c r="C3608" i="11"/>
  <c r="H3608" i="11" s="1"/>
  <c r="D3608" i="11"/>
  <c r="B3609" i="11"/>
  <c r="C3609" i="11"/>
  <c r="H3609" i="11" s="1"/>
  <c r="D3609" i="11"/>
  <c r="B3610" i="11"/>
  <c r="C3610" i="11"/>
  <c r="H3610" i="11" s="1"/>
  <c r="D3610" i="11"/>
  <c r="B3611" i="11"/>
  <c r="C3611" i="11"/>
  <c r="D3611" i="11"/>
  <c r="B3612" i="11"/>
  <c r="C3612" i="11"/>
  <c r="H3612" i="11" s="1"/>
  <c r="D3612" i="11"/>
  <c r="B3613" i="11"/>
  <c r="C3613" i="11"/>
  <c r="H3613" i="11" s="1"/>
  <c r="D3613" i="11"/>
  <c r="B3614" i="11"/>
  <c r="C3614" i="11"/>
  <c r="H3614" i="11" s="1"/>
  <c r="D3614" i="11"/>
  <c r="B3615" i="11"/>
  <c r="C3615" i="11"/>
  <c r="D3615" i="11"/>
  <c r="B3616" i="11"/>
  <c r="C3616" i="11"/>
  <c r="H3616" i="11" s="1"/>
  <c r="D3616" i="11"/>
  <c r="B3617" i="11"/>
  <c r="C3617" i="11"/>
  <c r="H3617" i="11" s="1"/>
  <c r="D3617" i="11"/>
  <c r="B3618" i="11"/>
  <c r="C3618" i="11"/>
  <c r="H3618" i="11" s="1"/>
  <c r="D3618" i="11"/>
  <c r="B3619" i="11"/>
  <c r="C3619" i="11"/>
  <c r="D3619" i="11"/>
  <c r="B3620" i="11"/>
  <c r="C3620" i="11"/>
  <c r="H3620" i="11" s="1"/>
  <c r="D3620" i="11"/>
  <c r="B3621" i="11"/>
  <c r="C3621" i="11"/>
  <c r="H3621" i="11" s="1"/>
  <c r="D3621" i="11"/>
  <c r="B3622" i="11"/>
  <c r="C3622" i="11"/>
  <c r="H3622" i="11" s="1"/>
  <c r="D3622" i="11"/>
  <c r="B3623" i="11"/>
  <c r="C3623" i="11"/>
  <c r="D3623" i="11"/>
  <c r="B3624" i="11"/>
  <c r="C3624" i="11"/>
  <c r="H3624" i="11" s="1"/>
  <c r="D3624" i="11"/>
  <c r="B3625" i="11"/>
  <c r="C3625" i="11"/>
  <c r="H3625" i="11" s="1"/>
  <c r="D3625" i="11"/>
  <c r="B3626" i="11"/>
  <c r="C3626" i="11"/>
  <c r="H3626" i="11" s="1"/>
  <c r="D3626" i="11"/>
  <c r="B3627" i="11"/>
  <c r="C3627" i="11"/>
  <c r="D3627" i="11"/>
  <c r="B3628" i="11"/>
  <c r="C3628" i="11"/>
  <c r="H3628" i="11" s="1"/>
  <c r="D3628" i="11"/>
  <c r="B3629" i="11"/>
  <c r="C3629" i="11"/>
  <c r="H3629" i="11" s="1"/>
  <c r="D3629" i="11"/>
  <c r="B3630" i="11"/>
  <c r="C3630" i="11"/>
  <c r="H3630" i="11" s="1"/>
  <c r="D3630" i="11"/>
  <c r="B3631" i="11"/>
  <c r="C3631" i="11"/>
  <c r="D3631" i="11"/>
  <c r="B3632" i="11"/>
  <c r="C3632" i="11"/>
  <c r="H3632" i="11" s="1"/>
  <c r="D3632" i="11"/>
  <c r="B3633" i="11"/>
  <c r="C3633" i="11"/>
  <c r="H3633" i="11" s="1"/>
  <c r="D3633" i="11"/>
  <c r="B3634" i="11"/>
  <c r="C3634" i="11"/>
  <c r="H3634" i="11" s="1"/>
  <c r="D3634" i="11"/>
  <c r="B3635" i="11"/>
  <c r="C3635" i="11"/>
  <c r="D3635" i="11"/>
  <c r="B3636" i="11"/>
  <c r="C3636" i="11"/>
  <c r="H3636" i="11" s="1"/>
  <c r="D3636" i="11"/>
  <c r="B3637" i="11"/>
  <c r="C3637" i="11"/>
  <c r="H3637" i="11" s="1"/>
  <c r="D3637" i="11"/>
  <c r="B3638" i="11"/>
  <c r="C3638" i="11"/>
  <c r="H3638" i="11" s="1"/>
  <c r="D3638" i="11"/>
  <c r="B3639" i="11"/>
  <c r="C3639" i="11"/>
  <c r="D3639" i="11"/>
  <c r="B3640" i="11"/>
  <c r="C3640" i="11"/>
  <c r="H3640" i="11" s="1"/>
  <c r="D3640" i="11"/>
  <c r="B3641" i="11"/>
  <c r="C3641" i="11"/>
  <c r="H3641" i="11" s="1"/>
  <c r="D3641" i="11"/>
  <c r="B3642" i="11"/>
  <c r="C3642" i="11"/>
  <c r="H3642" i="11" s="1"/>
  <c r="D3642" i="11"/>
  <c r="B3643" i="11"/>
  <c r="C3643" i="11"/>
  <c r="D3643" i="11"/>
  <c r="B3644" i="11"/>
  <c r="C3644" i="11"/>
  <c r="H3644" i="11" s="1"/>
  <c r="D3644" i="11"/>
  <c r="B3645" i="11"/>
  <c r="C3645" i="11"/>
  <c r="H3645" i="11" s="1"/>
  <c r="D3645" i="11"/>
  <c r="B3646" i="11"/>
  <c r="C3646" i="11"/>
  <c r="H3646" i="11" s="1"/>
  <c r="D3646" i="11"/>
  <c r="B3647" i="11"/>
  <c r="C3647" i="11"/>
  <c r="D3647" i="11"/>
  <c r="B3648" i="11"/>
  <c r="C3648" i="11"/>
  <c r="H3648" i="11" s="1"/>
  <c r="D3648" i="11"/>
  <c r="B3649" i="11"/>
  <c r="C3649" i="11"/>
  <c r="H3649" i="11" s="1"/>
  <c r="D3649" i="11"/>
  <c r="B3650" i="11"/>
  <c r="C3650" i="11"/>
  <c r="H3650" i="11" s="1"/>
  <c r="D3650" i="11"/>
  <c r="B3651" i="11"/>
  <c r="C3651" i="11"/>
  <c r="D3651" i="11"/>
  <c r="B3652" i="11"/>
  <c r="C3652" i="11"/>
  <c r="H3652" i="11" s="1"/>
  <c r="D3652" i="11"/>
  <c r="B3653" i="11"/>
  <c r="C3653" i="11"/>
  <c r="H3653" i="11" s="1"/>
  <c r="D3653" i="11"/>
  <c r="B3654" i="11"/>
  <c r="C3654" i="11"/>
  <c r="H3654" i="11" s="1"/>
  <c r="D3654" i="11"/>
  <c r="B3655" i="11"/>
  <c r="C3655" i="11"/>
  <c r="D3655" i="11"/>
  <c r="B3656" i="11"/>
  <c r="C3656" i="11"/>
  <c r="H3656" i="11" s="1"/>
  <c r="D3656" i="11"/>
  <c r="B3657" i="11"/>
  <c r="C3657" i="11"/>
  <c r="H3657" i="11" s="1"/>
  <c r="D3657" i="11"/>
  <c r="B3658" i="11"/>
  <c r="C3658" i="11"/>
  <c r="H3658" i="11" s="1"/>
  <c r="D3658" i="11"/>
  <c r="B3659" i="11"/>
  <c r="C3659" i="11"/>
  <c r="D3659" i="11"/>
  <c r="B3660" i="11"/>
  <c r="C3660" i="11"/>
  <c r="H3660" i="11" s="1"/>
  <c r="D3660" i="11"/>
  <c r="B3661" i="11"/>
  <c r="C3661" i="11"/>
  <c r="H3661" i="11" s="1"/>
  <c r="D3661" i="11"/>
  <c r="B3662" i="11"/>
  <c r="C3662" i="11"/>
  <c r="H3662" i="11" s="1"/>
  <c r="D3662" i="11"/>
  <c r="B3663" i="11"/>
  <c r="C3663" i="11"/>
  <c r="D3663" i="11"/>
  <c r="B3664" i="11"/>
  <c r="C3664" i="11"/>
  <c r="H3664" i="11" s="1"/>
  <c r="D3664" i="11"/>
  <c r="B3665" i="11"/>
  <c r="C3665" i="11"/>
  <c r="H3665" i="11" s="1"/>
  <c r="D3665" i="11"/>
  <c r="B3666" i="11"/>
  <c r="C3666" i="11"/>
  <c r="H3666" i="11" s="1"/>
  <c r="D3666" i="11"/>
  <c r="B3667" i="11"/>
  <c r="C3667" i="11"/>
  <c r="D3667" i="11"/>
  <c r="B3668" i="11"/>
  <c r="C3668" i="11"/>
  <c r="H3668" i="11" s="1"/>
  <c r="D3668" i="11"/>
  <c r="B3669" i="11"/>
  <c r="C3669" i="11"/>
  <c r="H3669" i="11" s="1"/>
  <c r="D3669" i="11"/>
  <c r="B3670" i="11"/>
  <c r="C3670" i="11"/>
  <c r="H3670" i="11" s="1"/>
  <c r="D3670" i="11"/>
  <c r="B3671" i="11"/>
  <c r="C3671" i="11"/>
  <c r="D3671" i="11"/>
  <c r="B3672" i="11"/>
  <c r="C3672" i="11"/>
  <c r="H3672" i="11" s="1"/>
  <c r="D3672" i="11"/>
  <c r="B3673" i="11"/>
  <c r="C3673" i="11"/>
  <c r="H3673" i="11" s="1"/>
  <c r="D3673" i="11"/>
  <c r="B3674" i="11"/>
  <c r="C3674" i="11"/>
  <c r="H3674" i="11" s="1"/>
  <c r="D3674" i="11"/>
  <c r="B3675" i="11"/>
  <c r="C3675" i="11"/>
  <c r="D3675" i="11"/>
  <c r="B3676" i="11"/>
  <c r="C3676" i="11"/>
  <c r="H3676" i="11" s="1"/>
  <c r="D3676" i="11"/>
  <c r="B3677" i="11"/>
  <c r="C3677" i="11"/>
  <c r="H3677" i="11" s="1"/>
  <c r="D3677" i="11"/>
  <c r="B3678" i="11"/>
  <c r="C3678" i="11"/>
  <c r="H3678" i="11" s="1"/>
  <c r="D3678" i="11"/>
  <c r="B3679" i="11"/>
  <c r="C3679" i="11"/>
  <c r="D3679" i="11"/>
  <c r="B3680" i="11"/>
  <c r="C3680" i="11"/>
  <c r="H3680" i="11" s="1"/>
  <c r="D3680" i="11"/>
  <c r="B3681" i="11"/>
  <c r="C3681" i="11"/>
  <c r="H3681" i="11" s="1"/>
  <c r="D3681" i="11"/>
  <c r="B3682" i="11"/>
  <c r="C3682" i="11"/>
  <c r="H3682" i="11" s="1"/>
  <c r="D3682" i="11"/>
  <c r="B3683" i="11"/>
  <c r="C3683" i="11"/>
  <c r="D3683" i="11"/>
  <c r="B3684" i="11"/>
  <c r="C3684" i="11"/>
  <c r="H3684" i="11" s="1"/>
  <c r="D3684" i="11"/>
  <c r="B3685" i="11"/>
  <c r="C3685" i="11"/>
  <c r="H3685" i="11" s="1"/>
  <c r="D3685" i="11"/>
  <c r="B3686" i="11"/>
  <c r="C3686" i="11"/>
  <c r="H3686" i="11" s="1"/>
  <c r="D3686" i="11"/>
  <c r="B3687" i="11"/>
  <c r="C3687" i="11"/>
  <c r="D3687" i="11"/>
  <c r="B3688" i="11"/>
  <c r="C3688" i="11"/>
  <c r="H3688" i="11" s="1"/>
  <c r="D3688" i="11"/>
  <c r="B3689" i="11"/>
  <c r="C3689" i="11"/>
  <c r="H3689" i="11" s="1"/>
  <c r="D3689" i="11"/>
  <c r="B3690" i="11"/>
  <c r="C3690" i="11"/>
  <c r="H3690" i="11" s="1"/>
  <c r="D3690" i="11"/>
  <c r="B3691" i="11"/>
  <c r="C3691" i="11"/>
  <c r="D3691" i="11"/>
  <c r="B3692" i="11"/>
  <c r="C3692" i="11"/>
  <c r="H3692" i="11" s="1"/>
  <c r="D3692" i="11"/>
  <c r="B3693" i="11"/>
  <c r="C3693" i="11"/>
  <c r="H3693" i="11" s="1"/>
  <c r="D3693" i="11"/>
  <c r="B3694" i="11"/>
  <c r="C3694" i="11"/>
  <c r="H3694" i="11" s="1"/>
  <c r="D3694" i="11"/>
  <c r="B3695" i="11"/>
  <c r="C3695" i="11"/>
  <c r="D3695" i="11"/>
  <c r="B3696" i="11"/>
  <c r="C3696" i="11"/>
  <c r="H3696" i="11" s="1"/>
  <c r="D3696" i="11"/>
  <c r="B3697" i="11"/>
  <c r="C3697" i="11"/>
  <c r="H3697" i="11" s="1"/>
  <c r="D3697" i="11"/>
  <c r="B3698" i="11"/>
  <c r="C3698" i="11"/>
  <c r="H3698" i="11" s="1"/>
  <c r="D3698" i="11"/>
  <c r="B3699" i="11"/>
  <c r="C3699" i="11"/>
  <c r="D3699" i="11"/>
  <c r="B3700" i="11"/>
  <c r="C3700" i="11"/>
  <c r="H3700" i="11" s="1"/>
  <c r="D3700" i="11"/>
  <c r="B3701" i="11"/>
  <c r="C3701" i="11"/>
  <c r="H3701" i="11" s="1"/>
  <c r="D3701" i="11"/>
  <c r="B3702" i="11"/>
  <c r="C3702" i="11"/>
  <c r="H3702" i="11" s="1"/>
  <c r="D3702" i="11"/>
  <c r="B3703" i="11"/>
  <c r="C3703" i="11"/>
  <c r="D3703" i="11"/>
  <c r="B3704" i="11"/>
  <c r="C3704" i="11"/>
  <c r="H3704" i="11" s="1"/>
  <c r="D3704" i="11"/>
  <c r="B3705" i="11"/>
  <c r="C3705" i="11"/>
  <c r="H3705" i="11" s="1"/>
  <c r="D3705" i="11"/>
  <c r="B3706" i="11"/>
  <c r="C3706" i="11"/>
  <c r="H3706" i="11" s="1"/>
  <c r="D3706" i="11"/>
  <c r="B3707" i="11"/>
  <c r="C3707" i="11"/>
  <c r="D3707" i="11"/>
  <c r="B3708" i="11"/>
  <c r="C3708" i="11"/>
  <c r="H3708" i="11" s="1"/>
  <c r="D3708" i="11"/>
  <c r="B3709" i="11"/>
  <c r="C3709" i="11"/>
  <c r="H3709" i="11" s="1"/>
  <c r="D3709" i="11"/>
  <c r="B3710" i="11"/>
  <c r="C3710" i="11"/>
  <c r="H3710" i="11" s="1"/>
  <c r="D3710" i="11"/>
  <c r="B3711" i="11"/>
  <c r="C3711" i="11"/>
  <c r="D3711" i="11"/>
  <c r="B3712" i="11"/>
  <c r="C3712" i="11"/>
  <c r="H3712" i="11" s="1"/>
  <c r="D3712" i="11"/>
  <c r="B3713" i="11"/>
  <c r="C3713" i="11"/>
  <c r="H3713" i="11" s="1"/>
  <c r="D3713" i="11"/>
  <c r="B3714" i="11"/>
  <c r="C3714" i="11"/>
  <c r="H3714" i="11" s="1"/>
  <c r="D3714" i="11"/>
  <c r="B3715" i="11"/>
  <c r="C3715" i="11"/>
  <c r="D3715" i="11"/>
  <c r="B3716" i="11"/>
  <c r="C3716" i="11"/>
  <c r="H3716" i="11" s="1"/>
  <c r="D3716" i="11"/>
  <c r="B3717" i="11"/>
  <c r="C3717" i="11"/>
  <c r="H3717" i="11" s="1"/>
  <c r="D3717" i="11"/>
  <c r="B3718" i="11"/>
  <c r="C3718" i="11"/>
  <c r="H3718" i="11" s="1"/>
  <c r="D3718" i="11"/>
  <c r="B3719" i="11"/>
  <c r="C3719" i="11"/>
  <c r="D3719" i="11"/>
  <c r="B3720" i="11"/>
  <c r="C3720" i="11"/>
  <c r="H3720" i="11" s="1"/>
  <c r="D3720" i="11"/>
  <c r="B3721" i="11"/>
  <c r="C3721" i="11"/>
  <c r="H3721" i="11" s="1"/>
  <c r="D3721" i="11"/>
  <c r="B3722" i="11"/>
  <c r="C3722" i="11"/>
  <c r="H3722" i="11" s="1"/>
  <c r="D3722" i="11"/>
  <c r="B3723" i="11"/>
  <c r="C3723" i="11"/>
  <c r="D3723" i="11"/>
  <c r="B3724" i="11"/>
  <c r="C3724" i="11"/>
  <c r="H3724" i="11" s="1"/>
  <c r="D3724" i="11"/>
  <c r="B3725" i="11"/>
  <c r="C3725" i="11"/>
  <c r="H3725" i="11" s="1"/>
  <c r="D3725" i="11"/>
  <c r="B3726" i="11"/>
  <c r="C3726" i="11"/>
  <c r="H3726" i="11" s="1"/>
  <c r="D3726" i="11"/>
  <c r="B3727" i="11"/>
  <c r="C3727" i="11"/>
  <c r="D3727" i="11"/>
  <c r="B3728" i="11"/>
  <c r="C3728" i="11"/>
  <c r="H3728" i="11" s="1"/>
  <c r="D3728" i="11"/>
  <c r="B3729" i="11"/>
  <c r="C3729" i="11"/>
  <c r="H3729" i="11" s="1"/>
  <c r="D3729" i="11"/>
  <c r="B3730" i="11"/>
  <c r="C3730" i="11"/>
  <c r="H3730" i="11" s="1"/>
  <c r="D3730" i="11"/>
  <c r="B3731" i="11"/>
  <c r="C3731" i="11"/>
  <c r="D3731" i="11"/>
  <c r="B3732" i="11"/>
  <c r="C3732" i="11"/>
  <c r="H3732" i="11" s="1"/>
  <c r="D3732" i="11"/>
  <c r="B3733" i="11"/>
  <c r="C3733" i="11"/>
  <c r="H3733" i="11" s="1"/>
  <c r="D3733" i="11"/>
  <c r="B3734" i="11"/>
  <c r="C3734" i="11"/>
  <c r="H3734" i="11" s="1"/>
  <c r="D3734" i="11"/>
  <c r="B3735" i="11"/>
  <c r="C3735" i="11"/>
  <c r="D3735" i="11"/>
  <c r="B3736" i="11"/>
  <c r="C3736" i="11"/>
  <c r="H3736" i="11" s="1"/>
  <c r="D3736" i="11"/>
  <c r="B3737" i="11"/>
  <c r="C3737" i="11"/>
  <c r="H3737" i="11" s="1"/>
  <c r="D3737" i="11"/>
  <c r="B3738" i="11"/>
  <c r="C3738" i="11"/>
  <c r="H3738" i="11" s="1"/>
  <c r="D3738" i="11"/>
  <c r="B3739" i="11"/>
  <c r="C3739" i="11"/>
  <c r="D3739" i="11"/>
  <c r="B3740" i="11"/>
  <c r="C3740" i="11"/>
  <c r="H3740" i="11" s="1"/>
  <c r="D3740" i="11"/>
  <c r="B3741" i="11"/>
  <c r="C3741" i="11"/>
  <c r="H3741" i="11" s="1"/>
  <c r="D3741" i="11"/>
  <c r="B3742" i="11"/>
  <c r="C3742" i="11"/>
  <c r="H3742" i="11" s="1"/>
  <c r="D3742" i="11"/>
  <c r="B3743" i="11"/>
  <c r="C3743" i="11"/>
  <c r="D3743" i="11"/>
  <c r="B3744" i="11"/>
  <c r="C3744" i="11"/>
  <c r="H3744" i="11" s="1"/>
  <c r="D3744" i="11"/>
  <c r="B3745" i="11"/>
  <c r="C3745" i="11"/>
  <c r="H3745" i="11" s="1"/>
  <c r="D3745" i="11"/>
  <c r="B3746" i="11"/>
  <c r="C3746" i="11"/>
  <c r="H3746" i="11" s="1"/>
  <c r="D3746" i="11"/>
  <c r="B3747" i="11"/>
  <c r="C3747" i="11"/>
  <c r="D3747" i="11"/>
  <c r="B3748" i="11"/>
  <c r="C3748" i="11"/>
  <c r="H3748" i="11" s="1"/>
  <c r="D3748" i="11"/>
  <c r="B3749" i="11"/>
  <c r="C3749" i="11"/>
  <c r="H3749" i="11" s="1"/>
  <c r="D3749" i="11"/>
  <c r="B3750" i="11"/>
  <c r="C3750" i="11"/>
  <c r="H3750" i="11" s="1"/>
  <c r="D3750" i="11"/>
  <c r="B3751" i="11"/>
  <c r="C3751" i="11"/>
  <c r="D3751" i="11"/>
  <c r="B3752" i="11"/>
  <c r="C3752" i="11"/>
  <c r="H3752" i="11" s="1"/>
  <c r="D3752" i="11"/>
  <c r="B3753" i="11"/>
  <c r="C3753" i="11"/>
  <c r="H3753" i="11" s="1"/>
  <c r="D3753" i="11"/>
  <c r="B3754" i="11"/>
  <c r="C3754" i="11"/>
  <c r="H3754" i="11" s="1"/>
  <c r="D3754" i="11"/>
  <c r="B3755" i="11"/>
  <c r="C3755" i="11"/>
  <c r="D3755" i="11"/>
  <c r="B3756" i="11"/>
  <c r="C3756" i="11"/>
  <c r="H3756" i="11" s="1"/>
  <c r="D3756" i="11"/>
  <c r="B3757" i="11"/>
  <c r="C3757" i="11"/>
  <c r="H3757" i="11" s="1"/>
  <c r="D3757" i="11"/>
  <c r="B3758" i="11"/>
  <c r="C3758" i="11"/>
  <c r="H3758" i="11" s="1"/>
  <c r="D3758" i="11"/>
  <c r="B3759" i="11"/>
  <c r="C3759" i="11"/>
  <c r="D3759" i="11"/>
  <c r="B3760" i="11"/>
  <c r="C3760" i="11"/>
  <c r="H3760" i="11" s="1"/>
  <c r="D3760" i="11"/>
  <c r="B3761" i="11"/>
  <c r="C3761" i="11"/>
  <c r="H3761" i="11" s="1"/>
  <c r="D3761" i="11"/>
  <c r="B3762" i="11"/>
  <c r="C3762" i="11"/>
  <c r="H3762" i="11" s="1"/>
  <c r="D3762" i="11"/>
  <c r="B3763" i="11"/>
  <c r="C3763" i="11"/>
  <c r="D3763" i="11"/>
  <c r="B3764" i="11"/>
  <c r="C3764" i="11"/>
  <c r="H3764" i="11" s="1"/>
  <c r="D3764" i="11"/>
  <c r="B3765" i="11"/>
  <c r="C3765" i="11"/>
  <c r="H3765" i="11" s="1"/>
  <c r="D3765" i="11"/>
  <c r="B3766" i="11"/>
  <c r="C3766" i="11"/>
  <c r="H3766" i="11" s="1"/>
  <c r="D3766" i="11"/>
  <c r="B3767" i="11"/>
  <c r="C3767" i="11"/>
  <c r="D3767" i="11"/>
  <c r="B3768" i="11"/>
  <c r="C3768" i="11"/>
  <c r="H3768" i="11" s="1"/>
  <c r="D3768" i="11"/>
  <c r="B3769" i="11"/>
  <c r="C3769" i="11"/>
  <c r="H3769" i="11" s="1"/>
  <c r="D3769" i="11"/>
  <c r="B3770" i="11"/>
  <c r="C3770" i="11"/>
  <c r="H3770" i="11" s="1"/>
  <c r="D3770" i="11"/>
  <c r="B3771" i="11"/>
  <c r="C3771" i="11"/>
  <c r="D3771" i="11"/>
  <c r="B3772" i="11"/>
  <c r="C3772" i="11"/>
  <c r="H3772" i="11" s="1"/>
  <c r="D3772" i="11"/>
  <c r="B3773" i="11"/>
  <c r="C3773" i="11"/>
  <c r="H3773" i="11" s="1"/>
  <c r="D3773" i="11"/>
  <c r="B3774" i="11"/>
  <c r="C3774" i="11"/>
  <c r="H3774" i="11" s="1"/>
  <c r="D3774" i="11"/>
  <c r="B3775" i="11"/>
  <c r="C3775" i="11"/>
  <c r="D3775" i="11"/>
  <c r="B3776" i="11"/>
  <c r="C3776" i="11"/>
  <c r="H3776" i="11" s="1"/>
  <c r="D3776" i="11"/>
  <c r="B3777" i="11"/>
  <c r="C3777" i="11"/>
  <c r="H3777" i="11" s="1"/>
  <c r="D3777" i="11"/>
  <c r="B3778" i="11"/>
  <c r="C3778" i="11"/>
  <c r="H3778" i="11" s="1"/>
  <c r="D3778" i="11"/>
  <c r="B3779" i="11"/>
  <c r="C3779" i="11"/>
  <c r="D3779" i="11"/>
  <c r="B3780" i="11"/>
  <c r="C3780" i="11"/>
  <c r="H3780" i="11" s="1"/>
  <c r="D3780" i="11"/>
  <c r="B3781" i="11"/>
  <c r="C3781" i="11"/>
  <c r="H3781" i="11" s="1"/>
  <c r="D3781" i="11"/>
  <c r="B3782" i="11"/>
  <c r="C3782" i="11"/>
  <c r="H3782" i="11" s="1"/>
  <c r="D3782" i="11"/>
  <c r="B3783" i="11"/>
  <c r="C3783" i="11"/>
  <c r="D3783" i="11"/>
  <c r="B3784" i="11"/>
  <c r="C3784" i="11"/>
  <c r="H3784" i="11" s="1"/>
  <c r="D3784" i="11"/>
  <c r="B3785" i="11"/>
  <c r="C3785" i="11"/>
  <c r="H3785" i="11" s="1"/>
  <c r="D3785" i="11"/>
  <c r="B3786" i="11"/>
  <c r="C3786" i="11"/>
  <c r="H3786" i="11" s="1"/>
  <c r="D3786" i="11"/>
  <c r="B3787" i="11"/>
  <c r="C3787" i="11"/>
  <c r="D3787" i="11"/>
  <c r="B3788" i="11"/>
  <c r="C3788" i="11"/>
  <c r="H3788" i="11" s="1"/>
  <c r="D3788" i="11"/>
  <c r="B3789" i="11"/>
  <c r="C3789" i="11"/>
  <c r="H3789" i="11" s="1"/>
  <c r="D3789" i="11"/>
  <c r="B3790" i="11"/>
  <c r="C3790" i="11"/>
  <c r="H3790" i="11" s="1"/>
  <c r="D3790" i="11"/>
  <c r="B3791" i="11"/>
  <c r="C3791" i="11"/>
  <c r="D3791" i="11"/>
  <c r="B3792" i="11"/>
  <c r="C3792" i="11"/>
  <c r="H3792" i="11" s="1"/>
  <c r="D3792" i="11"/>
  <c r="B3793" i="11"/>
  <c r="C3793" i="11"/>
  <c r="H3793" i="11" s="1"/>
  <c r="D3793" i="11"/>
  <c r="B3794" i="11"/>
  <c r="C3794" i="11"/>
  <c r="H3794" i="11" s="1"/>
  <c r="D3794" i="11"/>
  <c r="B3795" i="11"/>
  <c r="C3795" i="11"/>
  <c r="D3795" i="11"/>
  <c r="B3796" i="11"/>
  <c r="C3796" i="11"/>
  <c r="H3796" i="11" s="1"/>
  <c r="D3796" i="11"/>
  <c r="B3797" i="11"/>
  <c r="C3797" i="11"/>
  <c r="H3797" i="11" s="1"/>
  <c r="D3797" i="11"/>
  <c r="B3798" i="11"/>
  <c r="C3798" i="11"/>
  <c r="H3798" i="11" s="1"/>
  <c r="D3798" i="11"/>
  <c r="B3799" i="11"/>
  <c r="C3799" i="11"/>
  <c r="D3799" i="11"/>
  <c r="B3800" i="11"/>
  <c r="C3800" i="11"/>
  <c r="H3800" i="11" s="1"/>
  <c r="D3800" i="11"/>
  <c r="B3801" i="11"/>
  <c r="C3801" i="11"/>
  <c r="H3801" i="11" s="1"/>
  <c r="D3801" i="11"/>
  <c r="B3802" i="11"/>
  <c r="C3802" i="11"/>
  <c r="H3802" i="11" s="1"/>
  <c r="D3802" i="11"/>
  <c r="B3803" i="11"/>
  <c r="C3803" i="11"/>
  <c r="D3803" i="11"/>
  <c r="B3804" i="11"/>
  <c r="C3804" i="11"/>
  <c r="H3804" i="11" s="1"/>
  <c r="D3804" i="11"/>
  <c r="B3805" i="11"/>
  <c r="C3805" i="11"/>
  <c r="H3805" i="11" s="1"/>
  <c r="D3805" i="11"/>
  <c r="B3806" i="11"/>
  <c r="C3806" i="11"/>
  <c r="H3806" i="11" s="1"/>
  <c r="D3806" i="11"/>
  <c r="B3807" i="11"/>
  <c r="C3807" i="11"/>
  <c r="D3807" i="11"/>
  <c r="B3808" i="11"/>
  <c r="C3808" i="11"/>
  <c r="H3808" i="11" s="1"/>
  <c r="D3808" i="11"/>
  <c r="B3809" i="11"/>
  <c r="C3809" i="11"/>
  <c r="H3809" i="11" s="1"/>
  <c r="D3809" i="11"/>
  <c r="B3810" i="11"/>
  <c r="C3810" i="11"/>
  <c r="H3810" i="11" s="1"/>
  <c r="D3810" i="11"/>
  <c r="B3811" i="11"/>
  <c r="C3811" i="11"/>
  <c r="D3811" i="11"/>
  <c r="B3812" i="11"/>
  <c r="C3812" i="11"/>
  <c r="H3812" i="11" s="1"/>
  <c r="D3812" i="11"/>
  <c r="B3813" i="11"/>
  <c r="C3813" i="11"/>
  <c r="H3813" i="11" s="1"/>
  <c r="D3813" i="11"/>
  <c r="B3814" i="11"/>
  <c r="C3814" i="11"/>
  <c r="H3814" i="11" s="1"/>
  <c r="D3814" i="11"/>
  <c r="B3815" i="11"/>
  <c r="C3815" i="11"/>
  <c r="D3815" i="11"/>
  <c r="B3816" i="11"/>
  <c r="C3816" i="11"/>
  <c r="H3816" i="11" s="1"/>
  <c r="D3816" i="11"/>
  <c r="B3817" i="11"/>
  <c r="C3817" i="11"/>
  <c r="H3817" i="11" s="1"/>
  <c r="D3817" i="11"/>
  <c r="B3818" i="11"/>
  <c r="C3818" i="11"/>
  <c r="H3818" i="11" s="1"/>
  <c r="D3818" i="11"/>
  <c r="B3819" i="11"/>
  <c r="C3819" i="11"/>
  <c r="D3819" i="11"/>
  <c r="B3820" i="11"/>
  <c r="C3820" i="11"/>
  <c r="H3820" i="11" s="1"/>
  <c r="D3820" i="11"/>
  <c r="B3821" i="11"/>
  <c r="C3821" i="11"/>
  <c r="H3821" i="11" s="1"/>
  <c r="D3821" i="11"/>
  <c r="B3822" i="11"/>
  <c r="C3822" i="11"/>
  <c r="H3822" i="11" s="1"/>
  <c r="D3822" i="11"/>
  <c r="B3823" i="11"/>
  <c r="C3823" i="11"/>
  <c r="D3823" i="11"/>
  <c r="B3824" i="11"/>
  <c r="C3824" i="11"/>
  <c r="H3824" i="11" s="1"/>
  <c r="D3824" i="11"/>
  <c r="B3825" i="11"/>
  <c r="C3825" i="11"/>
  <c r="H3825" i="11" s="1"/>
  <c r="D3825" i="11"/>
  <c r="B3826" i="11"/>
  <c r="C3826" i="11"/>
  <c r="H3826" i="11" s="1"/>
  <c r="D3826" i="11"/>
  <c r="B3827" i="11"/>
  <c r="C3827" i="11"/>
  <c r="D3827" i="11"/>
  <c r="B3828" i="11"/>
  <c r="C3828" i="11"/>
  <c r="H3828" i="11" s="1"/>
  <c r="D3828" i="11"/>
  <c r="B3829" i="11"/>
  <c r="C3829" i="11"/>
  <c r="H3829" i="11" s="1"/>
  <c r="D3829" i="11"/>
  <c r="B3830" i="11"/>
  <c r="C3830" i="11"/>
  <c r="H3830" i="11" s="1"/>
  <c r="D3830" i="11"/>
  <c r="B3831" i="11"/>
  <c r="C3831" i="11"/>
  <c r="D3831" i="11"/>
  <c r="B3832" i="11"/>
  <c r="C3832" i="11"/>
  <c r="H3832" i="11" s="1"/>
  <c r="D3832" i="11"/>
  <c r="B3833" i="11"/>
  <c r="C3833" i="11"/>
  <c r="H3833" i="11" s="1"/>
  <c r="D3833" i="11"/>
  <c r="B3834" i="11"/>
  <c r="C3834" i="11"/>
  <c r="H3834" i="11" s="1"/>
  <c r="D3834" i="11"/>
  <c r="B3835" i="11"/>
  <c r="C3835" i="11"/>
  <c r="D3835" i="11"/>
  <c r="B3836" i="11"/>
  <c r="C3836" i="11"/>
  <c r="H3836" i="11" s="1"/>
  <c r="D3836" i="11"/>
  <c r="B3837" i="11"/>
  <c r="C3837" i="11"/>
  <c r="H3837" i="11" s="1"/>
  <c r="D3837" i="11"/>
  <c r="B3838" i="11"/>
  <c r="C3838" i="11"/>
  <c r="H3838" i="11" s="1"/>
  <c r="D3838" i="11"/>
  <c r="B3839" i="11"/>
  <c r="C3839" i="11"/>
  <c r="D3839" i="11"/>
  <c r="B3840" i="11"/>
  <c r="C3840" i="11"/>
  <c r="H3840" i="11" s="1"/>
  <c r="D3840" i="11"/>
  <c r="B3841" i="11"/>
  <c r="C3841" i="11"/>
  <c r="H3841" i="11" s="1"/>
  <c r="D3841" i="11"/>
  <c r="B3842" i="11"/>
  <c r="C3842" i="11"/>
  <c r="H3842" i="11" s="1"/>
  <c r="D3842" i="11"/>
  <c r="B3843" i="11"/>
  <c r="C3843" i="11"/>
  <c r="D3843" i="11"/>
  <c r="B3844" i="11"/>
  <c r="C3844" i="11"/>
  <c r="H3844" i="11" s="1"/>
  <c r="D3844" i="11"/>
  <c r="B3845" i="11"/>
  <c r="C3845" i="11"/>
  <c r="H3845" i="11" s="1"/>
  <c r="D3845" i="11"/>
  <c r="B3846" i="11"/>
  <c r="C3846" i="11"/>
  <c r="H3846" i="11" s="1"/>
  <c r="D3846" i="11"/>
  <c r="B3847" i="11"/>
  <c r="C3847" i="11"/>
  <c r="D3847" i="11"/>
  <c r="B3848" i="11"/>
  <c r="C3848" i="11"/>
  <c r="H3848" i="11" s="1"/>
  <c r="D3848" i="11"/>
  <c r="B3849" i="11"/>
  <c r="C3849" i="11"/>
  <c r="H3849" i="11" s="1"/>
  <c r="D3849" i="11"/>
  <c r="B3850" i="11"/>
  <c r="C3850" i="11"/>
  <c r="H3850" i="11" s="1"/>
  <c r="D3850" i="11"/>
  <c r="B3851" i="11"/>
  <c r="C3851" i="11"/>
  <c r="D3851" i="11"/>
  <c r="B3852" i="11"/>
  <c r="C3852" i="11"/>
  <c r="H3852" i="11" s="1"/>
  <c r="D3852" i="11"/>
  <c r="B3853" i="11"/>
  <c r="C3853" i="11"/>
  <c r="H3853" i="11" s="1"/>
  <c r="D3853" i="11"/>
  <c r="B3854" i="11"/>
  <c r="C3854" i="11"/>
  <c r="H3854" i="11" s="1"/>
  <c r="D3854" i="11"/>
  <c r="B3855" i="11"/>
  <c r="C3855" i="11"/>
  <c r="D3855" i="11"/>
  <c r="B3856" i="11"/>
  <c r="C3856" i="11"/>
  <c r="H3856" i="11" s="1"/>
  <c r="D3856" i="11"/>
  <c r="B3857" i="11"/>
  <c r="C3857" i="11"/>
  <c r="H3857" i="11" s="1"/>
  <c r="D3857" i="11"/>
  <c r="B3858" i="11"/>
  <c r="C3858" i="11"/>
  <c r="H3858" i="11" s="1"/>
  <c r="D3858" i="11"/>
  <c r="B3859" i="11"/>
  <c r="C3859" i="11"/>
  <c r="D3859" i="11"/>
  <c r="B3860" i="11"/>
  <c r="C3860" i="11"/>
  <c r="H3860" i="11" s="1"/>
  <c r="D3860" i="11"/>
  <c r="B3861" i="11"/>
  <c r="C3861" i="11"/>
  <c r="H3861" i="11" s="1"/>
  <c r="D3861" i="11"/>
  <c r="B3862" i="11"/>
  <c r="C3862" i="11"/>
  <c r="H3862" i="11" s="1"/>
  <c r="D3862" i="11"/>
  <c r="B3863" i="11"/>
  <c r="C3863" i="11"/>
  <c r="D3863" i="11"/>
  <c r="B3864" i="11"/>
  <c r="C3864" i="11"/>
  <c r="H3864" i="11" s="1"/>
  <c r="D3864" i="11"/>
  <c r="B3865" i="11"/>
  <c r="C3865" i="11"/>
  <c r="H3865" i="11" s="1"/>
  <c r="D3865" i="11"/>
  <c r="B3866" i="11"/>
  <c r="C3866" i="11"/>
  <c r="H3866" i="11" s="1"/>
  <c r="D3866" i="11"/>
  <c r="B3867" i="11"/>
  <c r="C3867" i="11"/>
  <c r="D3867" i="11"/>
  <c r="B3868" i="11"/>
  <c r="C3868" i="11"/>
  <c r="H3868" i="11" s="1"/>
  <c r="D3868" i="11"/>
  <c r="B3869" i="11"/>
  <c r="C3869" i="11"/>
  <c r="H3869" i="11" s="1"/>
  <c r="D3869" i="11"/>
  <c r="B3870" i="11"/>
  <c r="C3870" i="11"/>
  <c r="H3870" i="11" s="1"/>
  <c r="D3870" i="11"/>
  <c r="B3871" i="11"/>
  <c r="C3871" i="11"/>
  <c r="D3871" i="11"/>
  <c r="B3872" i="11"/>
  <c r="C3872" i="11"/>
  <c r="H3872" i="11" s="1"/>
  <c r="D3872" i="11"/>
  <c r="B3873" i="11"/>
  <c r="C3873" i="11"/>
  <c r="H3873" i="11" s="1"/>
  <c r="D3873" i="11"/>
  <c r="B3874" i="11"/>
  <c r="C3874" i="11"/>
  <c r="H3874" i="11" s="1"/>
  <c r="D3874" i="11"/>
  <c r="B3875" i="11"/>
  <c r="C3875" i="11"/>
  <c r="D3875" i="11"/>
  <c r="B3876" i="11"/>
  <c r="C3876" i="11"/>
  <c r="H3876" i="11" s="1"/>
  <c r="D3876" i="11"/>
  <c r="B3877" i="11"/>
  <c r="C3877" i="11"/>
  <c r="H3877" i="11" s="1"/>
  <c r="D3877" i="11"/>
  <c r="B3878" i="11"/>
  <c r="C3878" i="11"/>
  <c r="H3878" i="11" s="1"/>
  <c r="D3878" i="11"/>
  <c r="B3879" i="11"/>
  <c r="C3879" i="11"/>
  <c r="D3879" i="11"/>
  <c r="B3880" i="11"/>
  <c r="C3880" i="11"/>
  <c r="H3880" i="11" s="1"/>
  <c r="D3880" i="11"/>
  <c r="B3881" i="11"/>
  <c r="C3881" i="11"/>
  <c r="H3881" i="11" s="1"/>
  <c r="D3881" i="11"/>
  <c r="B3882" i="11"/>
  <c r="C3882" i="11"/>
  <c r="H3882" i="11" s="1"/>
  <c r="D3882" i="11"/>
  <c r="B3883" i="11"/>
  <c r="C3883" i="11"/>
  <c r="D3883" i="11"/>
  <c r="B3884" i="11"/>
  <c r="C3884" i="11"/>
  <c r="H3884" i="11" s="1"/>
  <c r="D3884" i="11"/>
  <c r="B3885" i="11"/>
  <c r="C3885" i="11"/>
  <c r="H3885" i="11" s="1"/>
  <c r="D3885" i="11"/>
  <c r="B3886" i="11"/>
  <c r="C3886" i="11"/>
  <c r="H3886" i="11" s="1"/>
  <c r="D3886" i="11"/>
  <c r="B3887" i="11"/>
  <c r="C3887" i="11"/>
  <c r="D3887" i="11"/>
  <c r="B3888" i="11"/>
  <c r="C3888" i="11"/>
  <c r="H3888" i="11" s="1"/>
  <c r="D3888" i="11"/>
  <c r="B3889" i="11"/>
  <c r="C3889" i="11"/>
  <c r="H3889" i="11" s="1"/>
  <c r="D3889" i="11"/>
  <c r="B3890" i="11"/>
  <c r="C3890" i="11"/>
  <c r="H3890" i="11" s="1"/>
  <c r="D3890" i="11"/>
  <c r="B3891" i="11"/>
  <c r="C3891" i="11"/>
  <c r="D3891" i="11"/>
  <c r="B3892" i="11"/>
  <c r="C3892" i="11"/>
  <c r="H3892" i="11" s="1"/>
  <c r="D3892" i="11"/>
  <c r="B3893" i="11"/>
  <c r="C3893" i="11"/>
  <c r="H3893" i="11" s="1"/>
  <c r="D3893" i="11"/>
  <c r="B3894" i="11"/>
  <c r="C3894" i="11"/>
  <c r="H3894" i="11" s="1"/>
  <c r="D3894" i="11"/>
  <c r="B3895" i="11"/>
  <c r="C3895" i="11"/>
  <c r="D3895" i="11"/>
  <c r="B3896" i="11"/>
  <c r="C3896" i="11"/>
  <c r="H3896" i="11" s="1"/>
  <c r="D3896" i="11"/>
  <c r="B3897" i="11"/>
  <c r="C3897" i="11"/>
  <c r="H3897" i="11" s="1"/>
  <c r="D3897" i="11"/>
  <c r="B3898" i="11"/>
  <c r="C3898" i="11"/>
  <c r="H3898" i="11" s="1"/>
  <c r="D3898" i="11"/>
  <c r="B3899" i="11"/>
  <c r="C3899" i="11"/>
  <c r="D3899" i="11"/>
  <c r="B3900" i="11"/>
  <c r="C3900" i="11"/>
  <c r="H3900" i="11" s="1"/>
  <c r="D3900" i="11"/>
  <c r="B3901" i="11"/>
  <c r="C3901" i="11"/>
  <c r="H3901" i="11" s="1"/>
  <c r="D3901" i="11"/>
  <c r="B3902" i="11"/>
  <c r="C3902" i="11"/>
  <c r="H3902" i="11" s="1"/>
  <c r="D3902" i="11"/>
  <c r="B3903" i="11"/>
  <c r="C3903" i="11"/>
  <c r="D3903" i="11"/>
  <c r="B3904" i="11"/>
  <c r="C3904" i="11"/>
  <c r="H3904" i="11" s="1"/>
  <c r="D3904" i="11"/>
  <c r="B3905" i="11"/>
  <c r="C3905" i="11"/>
  <c r="H3905" i="11" s="1"/>
  <c r="D3905" i="11"/>
  <c r="B3906" i="11"/>
  <c r="C3906" i="11"/>
  <c r="H3906" i="11" s="1"/>
  <c r="D3906" i="11"/>
  <c r="B3907" i="11"/>
  <c r="C3907" i="11"/>
  <c r="D3907" i="11"/>
  <c r="B3908" i="11"/>
  <c r="C3908" i="11"/>
  <c r="H3908" i="11" s="1"/>
  <c r="D3908" i="11"/>
  <c r="B3909" i="11"/>
  <c r="C3909" i="11"/>
  <c r="H3909" i="11" s="1"/>
  <c r="D3909" i="11"/>
  <c r="B3910" i="11"/>
  <c r="C3910" i="11"/>
  <c r="H3910" i="11" s="1"/>
  <c r="D3910" i="11"/>
  <c r="B3911" i="11"/>
  <c r="C3911" i="11"/>
  <c r="D3911" i="11"/>
  <c r="B3912" i="11"/>
  <c r="C3912" i="11"/>
  <c r="H3912" i="11" s="1"/>
  <c r="D3912" i="11"/>
  <c r="B3913" i="11"/>
  <c r="C3913" i="11"/>
  <c r="H3913" i="11" s="1"/>
  <c r="D3913" i="11"/>
  <c r="B3914" i="11"/>
  <c r="C3914" i="11"/>
  <c r="H3914" i="11" s="1"/>
  <c r="D3914" i="11"/>
  <c r="B3915" i="11"/>
  <c r="C3915" i="11"/>
  <c r="D3915" i="11"/>
  <c r="B3916" i="11"/>
  <c r="C3916" i="11"/>
  <c r="H3916" i="11" s="1"/>
  <c r="D3916" i="11"/>
  <c r="B3917" i="11"/>
  <c r="C3917" i="11"/>
  <c r="H3917" i="11" s="1"/>
  <c r="D3917" i="11"/>
  <c r="B3918" i="11"/>
  <c r="C3918" i="11"/>
  <c r="H3918" i="11" s="1"/>
  <c r="D3918" i="11"/>
  <c r="B3919" i="11"/>
  <c r="C3919" i="11"/>
  <c r="D3919" i="11"/>
  <c r="B3920" i="11"/>
  <c r="C3920" i="11"/>
  <c r="H3920" i="11" s="1"/>
  <c r="D3920" i="11"/>
  <c r="B3921" i="11"/>
  <c r="C3921" i="11"/>
  <c r="H3921" i="11" s="1"/>
  <c r="D3921" i="11"/>
  <c r="B3922" i="11"/>
  <c r="C3922" i="11"/>
  <c r="H3922" i="11" s="1"/>
  <c r="D3922" i="11"/>
  <c r="B3923" i="11"/>
  <c r="C3923" i="11"/>
  <c r="D3923" i="11"/>
  <c r="B3924" i="11"/>
  <c r="C3924" i="11"/>
  <c r="H3924" i="11" s="1"/>
  <c r="D3924" i="11"/>
  <c r="B3925" i="11"/>
  <c r="C3925" i="11"/>
  <c r="H3925" i="11" s="1"/>
  <c r="D3925" i="11"/>
  <c r="B3926" i="11"/>
  <c r="C3926" i="11"/>
  <c r="H3926" i="11" s="1"/>
  <c r="D3926" i="11"/>
  <c r="B3927" i="11"/>
  <c r="C3927" i="11"/>
  <c r="D3927" i="11"/>
  <c r="B3928" i="11"/>
  <c r="C3928" i="11"/>
  <c r="H3928" i="11" s="1"/>
  <c r="D3928" i="11"/>
  <c r="B3929" i="11"/>
  <c r="C3929" i="11"/>
  <c r="H3929" i="11" s="1"/>
  <c r="D3929" i="11"/>
  <c r="B3930" i="11"/>
  <c r="C3930" i="11"/>
  <c r="H3930" i="11" s="1"/>
  <c r="D3930" i="11"/>
  <c r="B3931" i="11"/>
  <c r="C3931" i="11"/>
  <c r="D3931" i="11"/>
  <c r="B3932" i="11"/>
  <c r="C3932" i="11"/>
  <c r="H3932" i="11" s="1"/>
  <c r="D3932" i="11"/>
  <c r="B3933" i="11"/>
  <c r="C3933" i="11"/>
  <c r="H3933" i="11" s="1"/>
  <c r="D3933" i="11"/>
  <c r="B3934" i="11"/>
  <c r="C3934" i="11"/>
  <c r="H3934" i="11" s="1"/>
  <c r="D3934" i="11"/>
  <c r="B3935" i="11"/>
  <c r="C3935" i="11"/>
  <c r="D3935" i="11"/>
  <c r="B3936" i="11"/>
  <c r="C3936" i="11"/>
  <c r="H3936" i="11" s="1"/>
  <c r="D3936" i="11"/>
  <c r="B3937" i="11"/>
  <c r="C3937" i="11"/>
  <c r="H3937" i="11" s="1"/>
  <c r="D3937" i="11"/>
  <c r="B3938" i="11"/>
  <c r="C3938" i="11"/>
  <c r="H3938" i="11" s="1"/>
  <c r="D3938" i="11"/>
  <c r="B3939" i="11"/>
  <c r="C3939" i="11"/>
  <c r="D3939" i="11"/>
  <c r="B3940" i="11"/>
  <c r="C3940" i="11"/>
  <c r="H3940" i="11" s="1"/>
  <c r="D3940" i="11"/>
  <c r="B3941" i="11"/>
  <c r="C3941" i="11"/>
  <c r="H3941" i="11" s="1"/>
  <c r="D3941" i="11"/>
  <c r="B3942" i="11"/>
  <c r="C3942" i="11"/>
  <c r="H3942" i="11" s="1"/>
  <c r="D3942" i="11"/>
  <c r="B3943" i="11"/>
  <c r="C3943" i="11"/>
  <c r="D3943" i="11"/>
  <c r="B3944" i="11"/>
  <c r="C3944" i="11"/>
  <c r="H3944" i="11" s="1"/>
  <c r="D3944" i="11"/>
  <c r="B3945" i="11"/>
  <c r="C3945" i="11"/>
  <c r="H3945" i="11" s="1"/>
  <c r="D3945" i="11"/>
  <c r="B3946" i="11"/>
  <c r="C3946" i="11"/>
  <c r="H3946" i="11" s="1"/>
  <c r="D3946" i="11"/>
  <c r="B3947" i="11"/>
  <c r="C3947" i="11"/>
  <c r="D3947" i="11"/>
  <c r="B3948" i="11"/>
  <c r="C3948" i="11"/>
  <c r="H3948" i="11" s="1"/>
  <c r="D3948" i="11"/>
  <c r="B3949" i="11"/>
  <c r="C3949" i="11"/>
  <c r="H3949" i="11" s="1"/>
  <c r="D3949" i="11"/>
  <c r="B3950" i="11"/>
  <c r="C3950" i="11"/>
  <c r="H3950" i="11" s="1"/>
  <c r="D3950" i="11"/>
  <c r="B3951" i="11"/>
  <c r="C3951" i="11"/>
  <c r="D3951" i="11"/>
  <c r="B3952" i="11"/>
  <c r="C3952" i="11"/>
  <c r="H3952" i="11" s="1"/>
  <c r="D3952" i="11"/>
  <c r="B3953" i="11"/>
  <c r="C3953" i="11"/>
  <c r="H3953" i="11" s="1"/>
  <c r="D3953" i="11"/>
  <c r="B3954" i="11"/>
  <c r="C3954" i="11"/>
  <c r="H3954" i="11" s="1"/>
  <c r="D3954" i="11"/>
  <c r="B3955" i="11"/>
  <c r="C3955" i="11"/>
  <c r="D3955" i="11"/>
  <c r="B3956" i="11"/>
  <c r="C3956" i="11"/>
  <c r="H3956" i="11" s="1"/>
  <c r="D3956" i="11"/>
  <c r="B3957" i="11"/>
  <c r="C3957" i="11"/>
  <c r="H3957" i="11" s="1"/>
  <c r="D3957" i="11"/>
  <c r="B3958" i="11"/>
  <c r="C3958" i="11"/>
  <c r="H3958" i="11" s="1"/>
  <c r="D3958" i="11"/>
  <c r="B3959" i="11"/>
  <c r="C3959" i="11"/>
  <c r="D3959" i="11"/>
  <c r="B3960" i="11"/>
  <c r="C3960" i="11"/>
  <c r="H3960" i="11" s="1"/>
  <c r="D3960" i="11"/>
  <c r="B3961" i="11"/>
  <c r="C3961" i="11"/>
  <c r="H3961" i="11" s="1"/>
  <c r="D3961" i="11"/>
  <c r="B3962" i="11"/>
  <c r="C3962" i="11"/>
  <c r="H3962" i="11" s="1"/>
  <c r="D3962" i="11"/>
  <c r="B3963" i="11"/>
  <c r="C3963" i="11"/>
  <c r="D3963" i="11"/>
  <c r="B3964" i="11"/>
  <c r="C3964" i="11"/>
  <c r="H3964" i="11" s="1"/>
  <c r="D3964" i="11"/>
  <c r="B3965" i="11"/>
  <c r="C3965" i="11"/>
  <c r="H3965" i="11" s="1"/>
  <c r="D3965" i="11"/>
  <c r="B3966" i="11"/>
  <c r="C3966" i="11"/>
  <c r="H3966" i="11" s="1"/>
  <c r="D3966" i="11"/>
  <c r="B3967" i="11"/>
  <c r="C3967" i="11"/>
  <c r="D3967" i="11"/>
  <c r="B3968" i="11"/>
  <c r="C3968" i="11"/>
  <c r="H3968" i="11" s="1"/>
  <c r="D3968" i="11"/>
  <c r="B3969" i="11"/>
  <c r="C3969" i="11"/>
  <c r="H3969" i="11" s="1"/>
  <c r="D3969" i="11"/>
  <c r="B3970" i="11"/>
  <c r="C3970" i="11"/>
  <c r="H3970" i="11" s="1"/>
  <c r="D3970" i="11"/>
  <c r="B3971" i="11"/>
  <c r="C3971" i="11"/>
  <c r="D3971" i="11"/>
  <c r="B3972" i="11"/>
  <c r="C3972" i="11"/>
  <c r="H3972" i="11" s="1"/>
  <c r="D3972" i="11"/>
  <c r="B3973" i="11"/>
  <c r="C3973" i="11"/>
  <c r="H3973" i="11" s="1"/>
  <c r="D3973" i="11"/>
  <c r="B3974" i="11"/>
  <c r="C3974" i="11"/>
  <c r="H3974" i="11" s="1"/>
  <c r="D3974" i="11"/>
  <c r="B3975" i="11"/>
  <c r="C3975" i="11"/>
  <c r="D3975" i="11"/>
  <c r="B3976" i="11"/>
  <c r="C3976" i="11"/>
  <c r="H3976" i="11" s="1"/>
  <c r="D3976" i="11"/>
  <c r="B3977" i="11"/>
  <c r="C3977" i="11"/>
  <c r="H3977" i="11" s="1"/>
  <c r="D3977" i="11"/>
  <c r="B3978" i="11"/>
  <c r="C3978" i="11"/>
  <c r="H3978" i="11" s="1"/>
  <c r="D3978" i="11"/>
  <c r="B3979" i="11"/>
  <c r="C3979" i="11"/>
  <c r="D3979" i="11"/>
  <c r="B3980" i="11"/>
  <c r="C3980" i="11"/>
  <c r="H3980" i="11" s="1"/>
  <c r="D3980" i="11"/>
  <c r="B3981" i="11"/>
  <c r="C3981" i="11"/>
  <c r="H3981" i="11" s="1"/>
  <c r="D3981" i="11"/>
  <c r="B3982" i="11"/>
  <c r="C3982" i="11"/>
  <c r="H3982" i="11" s="1"/>
  <c r="D3982" i="11"/>
  <c r="B3983" i="11"/>
  <c r="C3983" i="11"/>
  <c r="D3983" i="11"/>
  <c r="B3984" i="11"/>
  <c r="C3984" i="11"/>
  <c r="H3984" i="11" s="1"/>
  <c r="D3984" i="11"/>
  <c r="B3985" i="11"/>
  <c r="C3985" i="11"/>
  <c r="H3985" i="11" s="1"/>
  <c r="D3985" i="11"/>
  <c r="B3986" i="11"/>
  <c r="C3986" i="11"/>
  <c r="H3986" i="11" s="1"/>
  <c r="D3986" i="11"/>
  <c r="B3987" i="11"/>
  <c r="C3987" i="11"/>
  <c r="D3987" i="11"/>
  <c r="B3988" i="11"/>
  <c r="C3988" i="11"/>
  <c r="H3988" i="11" s="1"/>
  <c r="D3988" i="11"/>
  <c r="B3989" i="11"/>
  <c r="C3989" i="11"/>
  <c r="H3989" i="11" s="1"/>
  <c r="D3989" i="11"/>
  <c r="B3990" i="11"/>
  <c r="C3990" i="11"/>
  <c r="H3990" i="11" s="1"/>
  <c r="D3990" i="11"/>
  <c r="B3991" i="11"/>
  <c r="C3991" i="11"/>
  <c r="D3991" i="11"/>
  <c r="B3992" i="11"/>
  <c r="C3992" i="11"/>
  <c r="H3992" i="11" s="1"/>
  <c r="D3992" i="11"/>
  <c r="B3993" i="11"/>
  <c r="C3993" i="11"/>
  <c r="H3993" i="11" s="1"/>
  <c r="D3993" i="11"/>
  <c r="B3994" i="11"/>
  <c r="C3994" i="11"/>
  <c r="H3994" i="11" s="1"/>
  <c r="D3994" i="11"/>
  <c r="B3995" i="11"/>
  <c r="C3995" i="11"/>
  <c r="D3995" i="11"/>
  <c r="B3996" i="11"/>
  <c r="C3996" i="11"/>
  <c r="H3996" i="11" s="1"/>
  <c r="D3996" i="11"/>
  <c r="B3997" i="11"/>
  <c r="C3997" i="11"/>
  <c r="H3997" i="11" s="1"/>
  <c r="D3997" i="11"/>
  <c r="B3998" i="11"/>
  <c r="C3998" i="11"/>
  <c r="H3998" i="11" s="1"/>
  <c r="D3998" i="11"/>
  <c r="B3999" i="11"/>
  <c r="C3999" i="11"/>
  <c r="D3999" i="11"/>
  <c r="B4000" i="11"/>
  <c r="C4000" i="11"/>
  <c r="H4000" i="11" s="1"/>
  <c r="D4000" i="11"/>
  <c r="B4001" i="11"/>
  <c r="C4001" i="11"/>
  <c r="H4001" i="11" s="1"/>
  <c r="D4001" i="11"/>
  <c r="B4002" i="11"/>
  <c r="C4002" i="11"/>
  <c r="H4002" i="11" s="1"/>
  <c r="D4002" i="11"/>
  <c r="B4003" i="11"/>
  <c r="C4003" i="11"/>
  <c r="D4003" i="11"/>
  <c r="B4004" i="11"/>
  <c r="C4004" i="11"/>
  <c r="H4004" i="11" s="1"/>
  <c r="D4004" i="11"/>
  <c r="B4005" i="11"/>
  <c r="C4005" i="11"/>
  <c r="H4005" i="11" s="1"/>
  <c r="D4005" i="11"/>
  <c r="B4006" i="11"/>
  <c r="C4006" i="11"/>
  <c r="H4006" i="11" s="1"/>
  <c r="D4006" i="11"/>
  <c r="B4007" i="11"/>
  <c r="C4007" i="11"/>
  <c r="D4007" i="11"/>
  <c r="B4008" i="11"/>
  <c r="C4008" i="11"/>
  <c r="H4008" i="11" s="1"/>
  <c r="D4008" i="11"/>
  <c r="B4009" i="11"/>
  <c r="C4009" i="11"/>
  <c r="H4009" i="11" s="1"/>
  <c r="D4009" i="11"/>
  <c r="B4010" i="11"/>
  <c r="C4010" i="11"/>
  <c r="H4010" i="11" s="1"/>
  <c r="D4010" i="11"/>
  <c r="B4011" i="11"/>
  <c r="C4011" i="11"/>
  <c r="D4011" i="11"/>
  <c r="B4012" i="11"/>
  <c r="C4012" i="11"/>
  <c r="H4012" i="11" s="1"/>
  <c r="D4012" i="11"/>
  <c r="B4013" i="11"/>
  <c r="C4013" i="11"/>
  <c r="H4013" i="11" s="1"/>
  <c r="D4013" i="11"/>
  <c r="B4014" i="11"/>
  <c r="C4014" i="11"/>
  <c r="H4014" i="11" s="1"/>
  <c r="D4014" i="11"/>
  <c r="B4015" i="11"/>
  <c r="C4015" i="11"/>
  <c r="D4015" i="11"/>
  <c r="B4016" i="11"/>
  <c r="C4016" i="11"/>
  <c r="H4016" i="11" s="1"/>
  <c r="D4016" i="11"/>
  <c r="B4017" i="11"/>
  <c r="C4017" i="11"/>
  <c r="H4017" i="11" s="1"/>
  <c r="D4017" i="11"/>
  <c r="B4018" i="11"/>
  <c r="C4018" i="11"/>
  <c r="H4018" i="11" s="1"/>
  <c r="D4018" i="11"/>
  <c r="B4019" i="11"/>
  <c r="C4019" i="11"/>
  <c r="D4019" i="11"/>
  <c r="B4020" i="11"/>
  <c r="C4020" i="11"/>
  <c r="H4020" i="11" s="1"/>
  <c r="D4020" i="11"/>
  <c r="B4021" i="11"/>
  <c r="C4021" i="11"/>
  <c r="H4021" i="11" s="1"/>
  <c r="D4021" i="11"/>
  <c r="B4022" i="11"/>
  <c r="C4022" i="11"/>
  <c r="H4022" i="11" s="1"/>
  <c r="D4022" i="11"/>
  <c r="B4023" i="11"/>
  <c r="C4023" i="11"/>
  <c r="D4023" i="11"/>
  <c r="B4024" i="11"/>
  <c r="C4024" i="11"/>
  <c r="H4024" i="11" s="1"/>
  <c r="D4024" i="11"/>
  <c r="B4025" i="11"/>
  <c r="C4025" i="11"/>
  <c r="H4025" i="11" s="1"/>
  <c r="D4025" i="11"/>
  <c r="B4026" i="11"/>
  <c r="C4026" i="11"/>
  <c r="H4026" i="11" s="1"/>
  <c r="D4026" i="11"/>
  <c r="B4027" i="11"/>
  <c r="C4027" i="11"/>
  <c r="D4027" i="11"/>
  <c r="B4028" i="11"/>
  <c r="C4028" i="11"/>
  <c r="H4028" i="11" s="1"/>
  <c r="D4028" i="11"/>
  <c r="B4029" i="11"/>
  <c r="C4029" i="11"/>
  <c r="H4029" i="11" s="1"/>
  <c r="D4029" i="11"/>
  <c r="B4030" i="11"/>
  <c r="C4030" i="11"/>
  <c r="H4030" i="11" s="1"/>
  <c r="D4030" i="11"/>
  <c r="B4031" i="11"/>
  <c r="C4031" i="11"/>
  <c r="D4031" i="11"/>
  <c r="B4032" i="11"/>
  <c r="C4032" i="11"/>
  <c r="H4032" i="11" s="1"/>
  <c r="D4032" i="11"/>
  <c r="B4033" i="11"/>
  <c r="C4033" i="11"/>
  <c r="H4033" i="11" s="1"/>
  <c r="D4033" i="11"/>
  <c r="B4034" i="11"/>
  <c r="C4034" i="11"/>
  <c r="H4034" i="11" s="1"/>
  <c r="D4034" i="11"/>
  <c r="B4035" i="11"/>
  <c r="C4035" i="11"/>
  <c r="D4035" i="11"/>
  <c r="B4036" i="11"/>
  <c r="C4036" i="11"/>
  <c r="H4036" i="11" s="1"/>
  <c r="D4036" i="11"/>
  <c r="B4037" i="11"/>
  <c r="C4037" i="11"/>
  <c r="H4037" i="11" s="1"/>
  <c r="D4037" i="11"/>
  <c r="B4038" i="11"/>
  <c r="C4038" i="11"/>
  <c r="H4038" i="11" s="1"/>
  <c r="D4038" i="11"/>
  <c r="B4039" i="11"/>
  <c r="C4039" i="11"/>
  <c r="D4039" i="11"/>
  <c r="B4040" i="11"/>
  <c r="C4040" i="11"/>
  <c r="H4040" i="11" s="1"/>
  <c r="D4040" i="11"/>
  <c r="B4041" i="11"/>
  <c r="C4041" i="11"/>
  <c r="H4041" i="11" s="1"/>
  <c r="D4041" i="11"/>
  <c r="B4042" i="11"/>
  <c r="C4042" i="11"/>
  <c r="H4042" i="11" s="1"/>
  <c r="D4042" i="11"/>
  <c r="B4043" i="11"/>
  <c r="C4043" i="11"/>
  <c r="D4043" i="11"/>
  <c r="B4044" i="11"/>
  <c r="C4044" i="11"/>
  <c r="H4044" i="11" s="1"/>
  <c r="D4044" i="11"/>
  <c r="B4045" i="11"/>
  <c r="C4045" i="11"/>
  <c r="H4045" i="11" s="1"/>
  <c r="D4045" i="11"/>
  <c r="B4046" i="11"/>
  <c r="C4046" i="11"/>
  <c r="H4046" i="11" s="1"/>
  <c r="D4046" i="11"/>
  <c r="B4047" i="11"/>
  <c r="C4047" i="11"/>
  <c r="D4047" i="11"/>
  <c r="B4048" i="11"/>
  <c r="C4048" i="11"/>
  <c r="H4048" i="11" s="1"/>
  <c r="D4048" i="11"/>
  <c r="B4049" i="11"/>
  <c r="C4049" i="11"/>
  <c r="H4049" i="11" s="1"/>
  <c r="D4049" i="11"/>
  <c r="B4050" i="11"/>
  <c r="C4050" i="11"/>
  <c r="H4050" i="11" s="1"/>
  <c r="D4050" i="11"/>
  <c r="B4051" i="11"/>
  <c r="C4051" i="11"/>
  <c r="D4051" i="11"/>
  <c r="B4052" i="11"/>
  <c r="C4052" i="11"/>
  <c r="H4052" i="11" s="1"/>
  <c r="D4052" i="11"/>
  <c r="B4053" i="11"/>
  <c r="C4053" i="11"/>
  <c r="H4053" i="11" s="1"/>
  <c r="D4053" i="11"/>
  <c r="B4054" i="11"/>
  <c r="C4054" i="11"/>
  <c r="H4054" i="11" s="1"/>
  <c r="D4054" i="11"/>
  <c r="B4055" i="11"/>
  <c r="C4055" i="11"/>
  <c r="D4055" i="11"/>
  <c r="B4056" i="11"/>
  <c r="C4056" i="11"/>
  <c r="H4056" i="11" s="1"/>
  <c r="D4056" i="11"/>
  <c r="B4057" i="11"/>
  <c r="C4057" i="11"/>
  <c r="H4057" i="11" s="1"/>
  <c r="D4057" i="11"/>
  <c r="B4058" i="11"/>
  <c r="C4058" i="11"/>
  <c r="H4058" i="11" s="1"/>
  <c r="D4058" i="11"/>
  <c r="B4059" i="11"/>
  <c r="C4059" i="11"/>
  <c r="D4059" i="11"/>
  <c r="B4060" i="11"/>
  <c r="C4060" i="11"/>
  <c r="H4060" i="11" s="1"/>
  <c r="D4060" i="11"/>
  <c r="B4061" i="11"/>
  <c r="C4061" i="11"/>
  <c r="H4061" i="11" s="1"/>
  <c r="D4061" i="11"/>
  <c r="B4062" i="11"/>
  <c r="C4062" i="11"/>
  <c r="H4062" i="11" s="1"/>
  <c r="D4062" i="11"/>
  <c r="B4063" i="11"/>
  <c r="C4063" i="11"/>
  <c r="D4063" i="11"/>
  <c r="B4064" i="11"/>
  <c r="C4064" i="11"/>
  <c r="H4064" i="11" s="1"/>
  <c r="D4064" i="11"/>
  <c r="B4065" i="11"/>
  <c r="C4065" i="11"/>
  <c r="H4065" i="11" s="1"/>
  <c r="D4065" i="11"/>
  <c r="B4066" i="11"/>
  <c r="C4066" i="11"/>
  <c r="H4066" i="11" s="1"/>
  <c r="D4066" i="11"/>
  <c r="B4067" i="11"/>
  <c r="C4067" i="11"/>
  <c r="D4067" i="11"/>
  <c r="B4068" i="11"/>
  <c r="C4068" i="11"/>
  <c r="H4068" i="11" s="1"/>
  <c r="D4068" i="11"/>
  <c r="B4069" i="11"/>
  <c r="C4069" i="11"/>
  <c r="H4069" i="11" s="1"/>
  <c r="D4069" i="11"/>
  <c r="B4070" i="11"/>
  <c r="C4070" i="11"/>
  <c r="H4070" i="11" s="1"/>
  <c r="D4070" i="11"/>
  <c r="B4071" i="11"/>
  <c r="C4071" i="11"/>
  <c r="D4071" i="11"/>
  <c r="B4072" i="11"/>
  <c r="C4072" i="11"/>
  <c r="H4072" i="11" s="1"/>
  <c r="D4072" i="11"/>
  <c r="B4073" i="11"/>
  <c r="C4073" i="11"/>
  <c r="H4073" i="11" s="1"/>
  <c r="D4073" i="11"/>
  <c r="B4074" i="11"/>
  <c r="C4074" i="11"/>
  <c r="H4074" i="11" s="1"/>
  <c r="D4074" i="11"/>
  <c r="B4075" i="11"/>
  <c r="C4075" i="11"/>
  <c r="D4075" i="11"/>
  <c r="B4076" i="11"/>
  <c r="C4076" i="11"/>
  <c r="H4076" i="11" s="1"/>
  <c r="D4076" i="11"/>
  <c r="B4077" i="11"/>
  <c r="C4077" i="11"/>
  <c r="H4077" i="11" s="1"/>
  <c r="D4077" i="11"/>
  <c r="B4078" i="11"/>
  <c r="C4078" i="11"/>
  <c r="H4078" i="11" s="1"/>
  <c r="D4078" i="11"/>
  <c r="B4079" i="11"/>
  <c r="C4079" i="11"/>
  <c r="D4079" i="11"/>
  <c r="B4080" i="11"/>
  <c r="C4080" i="11"/>
  <c r="H4080" i="11" s="1"/>
  <c r="D4080" i="11"/>
  <c r="B4081" i="11"/>
  <c r="C4081" i="11"/>
  <c r="H4081" i="11" s="1"/>
  <c r="D4081" i="11"/>
  <c r="B4082" i="11"/>
  <c r="C4082" i="11"/>
  <c r="H4082" i="11" s="1"/>
  <c r="D4082" i="11"/>
  <c r="B4083" i="11"/>
  <c r="C4083" i="11"/>
  <c r="D4083" i="11"/>
  <c r="B4084" i="11"/>
  <c r="C4084" i="11"/>
  <c r="H4084" i="11" s="1"/>
  <c r="D4084" i="11"/>
  <c r="B4085" i="11"/>
  <c r="C4085" i="11"/>
  <c r="H4085" i="11" s="1"/>
  <c r="D4085" i="11"/>
  <c r="B4086" i="11"/>
  <c r="C4086" i="11"/>
  <c r="H4086" i="11" s="1"/>
  <c r="D4086" i="11"/>
  <c r="B4087" i="11"/>
  <c r="C4087" i="11"/>
  <c r="D4087" i="11"/>
  <c r="B4088" i="11"/>
  <c r="C4088" i="11"/>
  <c r="H4088" i="11" s="1"/>
  <c r="D4088" i="11"/>
  <c r="B4089" i="11"/>
  <c r="C4089" i="11"/>
  <c r="H4089" i="11" s="1"/>
  <c r="D4089" i="11"/>
  <c r="B4090" i="11"/>
  <c r="C4090" i="11"/>
  <c r="H4090" i="11" s="1"/>
  <c r="D4090" i="11"/>
  <c r="B4091" i="11"/>
  <c r="C4091" i="11"/>
  <c r="D4091" i="11"/>
  <c r="B4092" i="11"/>
  <c r="C4092" i="11"/>
  <c r="H4092" i="11" s="1"/>
  <c r="D4092" i="11"/>
  <c r="B4093" i="11"/>
  <c r="C4093" i="11"/>
  <c r="H4093" i="11" s="1"/>
  <c r="D4093" i="11"/>
  <c r="B4094" i="11"/>
  <c r="C4094" i="11"/>
  <c r="H4094" i="11" s="1"/>
  <c r="D4094" i="11"/>
  <c r="B4095" i="11"/>
  <c r="C4095" i="11"/>
  <c r="D4095" i="11"/>
  <c r="B4096" i="11"/>
  <c r="C4096" i="11"/>
  <c r="H4096" i="11" s="1"/>
  <c r="D4096" i="11"/>
  <c r="B4097" i="11"/>
  <c r="C4097" i="11"/>
  <c r="H4097" i="11" s="1"/>
  <c r="D4097" i="11"/>
  <c r="B4098" i="11"/>
  <c r="C4098" i="11"/>
  <c r="H4098" i="11" s="1"/>
  <c r="D4098" i="11"/>
  <c r="B4099" i="11"/>
  <c r="C4099" i="11"/>
  <c r="D4099" i="11"/>
  <c r="B4100" i="11"/>
  <c r="C4100" i="11"/>
  <c r="H4100" i="11" s="1"/>
  <c r="D4100" i="11"/>
  <c r="B4101" i="11"/>
  <c r="C4101" i="11"/>
  <c r="H4101" i="11" s="1"/>
  <c r="D4101" i="11"/>
  <c r="B4102" i="11"/>
  <c r="C4102" i="11"/>
  <c r="H4102" i="11" s="1"/>
  <c r="D4102" i="11"/>
  <c r="B4103" i="11"/>
  <c r="C4103" i="11"/>
  <c r="D4103" i="11"/>
  <c r="B4104" i="11"/>
  <c r="C4104" i="11"/>
  <c r="H4104" i="11" s="1"/>
  <c r="D4104" i="11"/>
  <c r="B4105" i="11"/>
  <c r="C4105" i="11"/>
  <c r="H4105" i="11" s="1"/>
  <c r="D4105" i="11"/>
  <c r="B4106" i="11"/>
  <c r="C4106" i="11"/>
  <c r="H4106" i="11" s="1"/>
  <c r="D4106" i="11"/>
  <c r="B4107" i="11"/>
  <c r="C4107" i="11"/>
  <c r="D4107" i="11"/>
  <c r="B4108" i="11"/>
  <c r="C4108" i="11"/>
  <c r="H4108" i="11" s="1"/>
  <c r="D4108" i="11"/>
  <c r="B4109" i="11"/>
  <c r="C4109" i="11"/>
  <c r="H4109" i="11" s="1"/>
  <c r="D4109" i="11"/>
  <c r="B4110" i="11"/>
  <c r="C4110" i="11"/>
  <c r="H4110" i="11" s="1"/>
  <c r="D4110" i="11"/>
  <c r="B4111" i="11"/>
  <c r="C4111" i="11"/>
  <c r="D4111" i="11"/>
  <c r="B4112" i="11"/>
  <c r="C4112" i="11"/>
  <c r="H4112" i="11" s="1"/>
  <c r="D4112" i="11"/>
  <c r="B4113" i="11"/>
  <c r="C4113" i="11"/>
  <c r="H4113" i="11" s="1"/>
  <c r="D4113" i="11"/>
  <c r="B4114" i="11"/>
  <c r="C4114" i="11"/>
  <c r="H4114" i="11" s="1"/>
  <c r="D4114" i="11"/>
  <c r="B4115" i="11"/>
  <c r="C4115" i="11"/>
  <c r="D4115" i="11"/>
  <c r="B4116" i="11"/>
  <c r="C4116" i="11"/>
  <c r="H4116" i="11" s="1"/>
  <c r="D4116" i="11"/>
  <c r="B4117" i="11"/>
  <c r="C4117" i="11"/>
  <c r="H4117" i="11" s="1"/>
  <c r="D4117" i="11"/>
  <c r="B4118" i="11"/>
  <c r="C4118" i="11"/>
  <c r="H4118" i="11" s="1"/>
  <c r="D4118" i="11"/>
  <c r="B4119" i="11"/>
  <c r="C4119" i="11"/>
  <c r="D4119" i="11"/>
  <c r="B4120" i="11"/>
  <c r="C4120" i="11"/>
  <c r="H4120" i="11" s="1"/>
  <c r="D4120" i="11"/>
  <c r="B4121" i="11"/>
  <c r="C4121" i="11"/>
  <c r="H4121" i="11" s="1"/>
  <c r="D4121" i="11"/>
  <c r="B4122" i="11"/>
  <c r="C4122" i="11"/>
  <c r="H4122" i="11" s="1"/>
  <c r="D4122" i="11"/>
  <c r="B4123" i="11"/>
  <c r="C4123" i="11"/>
  <c r="D4123" i="11"/>
  <c r="B4124" i="11"/>
  <c r="C4124" i="11"/>
  <c r="H4124" i="11" s="1"/>
  <c r="D4124" i="11"/>
  <c r="B4125" i="11"/>
  <c r="C4125" i="11"/>
  <c r="H4125" i="11" s="1"/>
  <c r="D4125" i="11"/>
  <c r="B4126" i="11"/>
  <c r="C4126" i="11"/>
  <c r="H4126" i="11" s="1"/>
  <c r="D4126" i="11"/>
  <c r="B4127" i="11"/>
  <c r="C4127" i="11"/>
  <c r="D4127" i="11"/>
  <c r="B4128" i="11"/>
  <c r="C4128" i="11"/>
  <c r="H4128" i="11" s="1"/>
  <c r="D4128" i="11"/>
  <c r="B4129" i="11"/>
  <c r="C4129" i="11"/>
  <c r="H4129" i="11" s="1"/>
  <c r="D4129" i="11"/>
  <c r="B4130" i="11"/>
  <c r="C4130" i="11"/>
  <c r="H4130" i="11" s="1"/>
  <c r="D4130" i="11"/>
  <c r="B4131" i="11"/>
  <c r="C4131" i="11"/>
  <c r="D4131" i="11"/>
  <c r="B4132" i="11"/>
  <c r="C4132" i="11"/>
  <c r="H4132" i="11" s="1"/>
  <c r="D4132" i="11"/>
  <c r="B4133" i="11"/>
  <c r="C4133" i="11"/>
  <c r="H4133" i="11" s="1"/>
  <c r="D4133" i="11"/>
  <c r="B4134" i="11"/>
  <c r="C4134" i="11"/>
  <c r="H4134" i="11" s="1"/>
  <c r="D4134" i="11"/>
  <c r="B4135" i="11"/>
  <c r="C4135" i="11"/>
  <c r="D4135" i="11"/>
  <c r="B4136" i="11"/>
  <c r="C4136" i="11"/>
  <c r="H4136" i="11" s="1"/>
  <c r="D4136" i="11"/>
  <c r="B4137" i="11"/>
  <c r="C4137" i="11"/>
  <c r="H4137" i="11" s="1"/>
  <c r="D4137" i="11"/>
  <c r="B4138" i="11"/>
  <c r="C4138" i="11"/>
  <c r="H4138" i="11" s="1"/>
  <c r="D4138" i="11"/>
  <c r="B4139" i="11"/>
  <c r="C4139" i="11"/>
  <c r="D4139" i="11"/>
  <c r="B4140" i="11"/>
  <c r="C4140" i="11"/>
  <c r="H4140" i="11" s="1"/>
  <c r="D4140" i="11"/>
  <c r="B4141" i="11"/>
  <c r="C4141" i="11"/>
  <c r="H4141" i="11" s="1"/>
  <c r="D4141" i="11"/>
  <c r="B4142" i="11"/>
  <c r="C4142" i="11"/>
  <c r="H4142" i="11" s="1"/>
  <c r="D4142" i="11"/>
  <c r="B4143" i="11"/>
  <c r="C4143" i="11"/>
  <c r="D4143" i="11"/>
  <c r="B4144" i="11"/>
  <c r="C4144" i="11"/>
  <c r="H4144" i="11" s="1"/>
  <c r="D4144" i="11"/>
  <c r="B4145" i="11"/>
  <c r="C4145" i="11"/>
  <c r="H4145" i="11" s="1"/>
  <c r="D4145" i="11"/>
  <c r="B4146" i="11"/>
  <c r="C4146" i="11"/>
  <c r="H4146" i="11" s="1"/>
  <c r="D4146" i="11"/>
  <c r="B4147" i="11"/>
  <c r="C4147" i="11"/>
  <c r="D4147" i="11"/>
  <c r="B4148" i="11"/>
  <c r="C4148" i="11"/>
  <c r="H4148" i="11" s="1"/>
  <c r="D4148" i="11"/>
  <c r="B4149" i="11"/>
  <c r="C4149" i="11"/>
  <c r="H4149" i="11" s="1"/>
  <c r="D4149" i="11"/>
  <c r="B4150" i="11"/>
  <c r="C4150" i="11"/>
  <c r="H4150" i="11" s="1"/>
  <c r="D4150" i="11"/>
  <c r="B4151" i="11"/>
  <c r="C4151" i="11"/>
  <c r="D4151" i="11"/>
  <c r="B4152" i="11"/>
  <c r="C4152" i="11"/>
  <c r="H4152" i="11" s="1"/>
  <c r="D4152" i="11"/>
  <c r="B4153" i="11"/>
  <c r="C4153" i="11"/>
  <c r="H4153" i="11" s="1"/>
  <c r="D4153" i="11"/>
  <c r="B4154" i="11"/>
  <c r="C4154" i="11"/>
  <c r="H4154" i="11" s="1"/>
  <c r="D4154" i="11"/>
  <c r="B4155" i="11"/>
  <c r="C4155" i="11"/>
  <c r="D4155" i="11"/>
  <c r="B4156" i="11"/>
  <c r="C4156" i="11"/>
  <c r="H4156" i="11" s="1"/>
  <c r="D4156" i="11"/>
  <c r="B4157" i="11"/>
  <c r="C4157" i="11"/>
  <c r="H4157" i="11" s="1"/>
  <c r="D4157" i="11"/>
  <c r="B4158" i="11"/>
  <c r="C4158" i="11"/>
  <c r="H4158" i="11" s="1"/>
  <c r="D4158" i="11"/>
  <c r="B4159" i="11"/>
  <c r="C4159" i="11"/>
  <c r="D4159" i="11"/>
  <c r="B4160" i="11"/>
  <c r="C4160" i="11"/>
  <c r="H4160" i="11" s="1"/>
  <c r="D4160" i="11"/>
  <c r="B4161" i="11"/>
  <c r="C4161" i="11"/>
  <c r="H4161" i="11" s="1"/>
  <c r="D4161" i="11"/>
  <c r="B4162" i="11"/>
  <c r="C4162" i="11"/>
  <c r="H4162" i="11" s="1"/>
  <c r="D4162" i="11"/>
  <c r="B4163" i="11"/>
  <c r="C4163" i="11"/>
  <c r="D4163" i="11"/>
  <c r="B4164" i="11"/>
  <c r="C4164" i="11"/>
  <c r="H4164" i="11" s="1"/>
  <c r="D4164" i="11"/>
  <c r="B4165" i="11"/>
  <c r="C4165" i="11"/>
  <c r="H4165" i="11" s="1"/>
  <c r="D4165" i="11"/>
  <c r="B4166" i="11"/>
  <c r="C4166" i="11"/>
  <c r="H4166" i="11" s="1"/>
  <c r="D4166" i="11"/>
  <c r="B4167" i="11"/>
  <c r="C4167" i="11"/>
  <c r="D4167" i="11"/>
  <c r="B4168" i="11"/>
  <c r="C4168" i="11"/>
  <c r="H4168" i="11" s="1"/>
  <c r="D4168" i="11"/>
  <c r="B4169" i="11"/>
  <c r="C4169" i="11"/>
  <c r="H4169" i="11" s="1"/>
  <c r="D4169" i="11"/>
  <c r="B4170" i="11"/>
  <c r="C4170" i="11"/>
  <c r="H4170" i="11" s="1"/>
  <c r="D4170" i="11"/>
  <c r="B4171" i="11"/>
  <c r="C4171" i="11"/>
  <c r="D4171" i="11"/>
  <c r="B4172" i="11"/>
  <c r="C4172" i="11"/>
  <c r="H4172" i="11" s="1"/>
  <c r="D4172" i="11"/>
  <c r="B4173" i="11"/>
  <c r="C4173" i="11"/>
  <c r="H4173" i="11" s="1"/>
  <c r="D4173" i="11"/>
  <c r="B4174" i="11"/>
  <c r="C4174" i="11"/>
  <c r="H4174" i="11" s="1"/>
  <c r="D4174" i="11"/>
  <c r="B4175" i="11"/>
  <c r="C4175" i="11"/>
  <c r="D4175" i="11"/>
  <c r="B4176" i="11"/>
  <c r="C4176" i="11"/>
  <c r="H4176" i="11" s="1"/>
  <c r="D4176" i="11"/>
  <c r="B4177" i="11"/>
  <c r="C4177" i="11"/>
  <c r="H4177" i="11" s="1"/>
  <c r="D4177" i="11"/>
  <c r="B4178" i="11"/>
  <c r="C4178" i="11"/>
  <c r="H4178" i="11" s="1"/>
  <c r="D4178" i="11"/>
  <c r="B4179" i="11"/>
  <c r="C4179" i="11"/>
  <c r="D4179" i="11"/>
  <c r="B4180" i="11"/>
  <c r="C4180" i="11"/>
  <c r="H4180" i="11" s="1"/>
  <c r="D4180" i="11"/>
  <c r="B4181" i="11"/>
  <c r="C4181" i="11"/>
  <c r="H4181" i="11" s="1"/>
  <c r="D4181" i="11"/>
  <c r="B4182" i="11"/>
  <c r="C4182" i="11"/>
  <c r="H4182" i="11" s="1"/>
  <c r="D4182" i="11"/>
  <c r="B4183" i="11"/>
  <c r="C4183" i="11"/>
  <c r="D4183" i="11"/>
  <c r="B4184" i="11"/>
  <c r="C4184" i="11"/>
  <c r="H4184" i="11" s="1"/>
  <c r="D4184" i="11"/>
  <c r="B4185" i="11"/>
  <c r="C4185" i="11"/>
  <c r="H4185" i="11" s="1"/>
  <c r="D4185" i="11"/>
  <c r="B4186" i="11"/>
  <c r="C4186" i="11"/>
  <c r="H4186" i="11" s="1"/>
  <c r="D4186" i="11"/>
  <c r="B4187" i="11"/>
  <c r="C4187" i="11"/>
  <c r="D4187" i="11"/>
  <c r="B4188" i="11"/>
  <c r="C4188" i="11"/>
  <c r="H4188" i="11" s="1"/>
  <c r="D4188" i="11"/>
  <c r="B4189" i="11"/>
  <c r="C4189" i="11"/>
  <c r="H4189" i="11" s="1"/>
  <c r="D4189" i="11"/>
  <c r="B4190" i="11"/>
  <c r="C4190" i="11"/>
  <c r="H4190" i="11" s="1"/>
  <c r="D4190" i="11"/>
  <c r="B4191" i="11"/>
  <c r="C4191" i="11"/>
  <c r="D4191" i="11"/>
  <c r="B4192" i="11"/>
  <c r="C4192" i="11"/>
  <c r="H4192" i="11" s="1"/>
  <c r="D4192" i="11"/>
  <c r="B4193" i="11"/>
  <c r="C4193" i="11"/>
  <c r="H4193" i="11" s="1"/>
  <c r="D4193" i="11"/>
  <c r="B4194" i="11"/>
  <c r="C4194" i="11"/>
  <c r="H4194" i="11" s="1"/>
  <c r="D4194" i="11"/>
  <c r="B4195" i="11"/>
  <c r="C4195" i="11"/>
  <c r="D4195" i="11"/>
  <c r="B4196" i="11"/>
  <c r="C4196" i="11"/>
  <c r="H4196" i="11" s="1"/>
  <c r="D4196" i="11"/>
  <c r="B4197" i="11"/>
  <c r="C4197" i="11"/>
  <c r="H4197" i="11" s="1"/>
  <c r="D4197" i="11"/>
  <c r="B4198" i="11"/>
  <c r="C4198" i="11"/>
  <c r="H4198" i="11" s="1"/>
  <c r="D4198" i="11"/>
  <c r="B4199" i="11"/>
  <c r="C4199" i="11"/>
  <c r="D4199" i="11"/>
  <c r="B4200" i="11"/>
  <c r="C4200" i="11"/>
  <c r="H4200" i="11" s="1"/>
  <c r="D4200" i="11"/>
  <c r="B4201" i="11"/>
  <c r="C4201" i="11"/>
  <c r="H4201" i="11" s="1"/>
  <c r="D4201" i="11"/>
  <c r="B4202" i="11"/>
  <c r="C4202" i="11"/>
  <c r="H4202" i="11" s="1"/>
  <c r="D4202" i="11"/>
  <c r="B4203" i="11"/>
  <c r="C4203" i="11"/>
  <c r="D4203" i="11"/>
  <c r="B4204" i="11"/>
  <c r="C4204" i="11"/>
  <c r="H4204" i="11" s="1"/>
  <c r="D4204" i="11"/>
  <c r="B4205" i="11"/>
  <c r="C4205" i="11"/>
  <c r="H4205" i="11" s="1"/>
  <c r="D4205" i="11"/>
  <c r="B4206" i="11"/>
  <c r="C4206" i="11"/>
  <c r="H4206" i="11" s="1"/>
  <c r="D4206" i="11"/>
  <c r="B4207" i="11"/>
  <c r="C4207" i="11"/>
  <c r="D4207" i="11"/>
  <c r="B4208" i="11"/>
  <c r="C4208" i="11"/>
  <c r="H4208" i="11" s="1"/>
  <c r="D4208" i="11"/>
  <c r="B4209" i="11"/>
  <c r="C4209" i="11"/>
  <c r="H4209" i="11" s="1"/>
  <c r="D4209" i="11"/>
  <c r="B4210" i="11"/>
  <c r="C4210" i="11"/>
  <c r="H4210" i="11" s="1"/>
  <c r="D4210" i="11"/>
  <c r="B4211" i="11"/>
  <c r="C4211" i="11"/>
  <c r="D4211" i="11"/>
  <c r="B4212" i="11"/>
  <c r="C4212" i="11"/>
  <c r="H4212" i="11" s="1"/>
  <c r="D4212" i="11"/>
  <c r="B4213" i="11"/>
  <c r="C4213" i="11"/>
  <c r="H4213" i="11" s="1"/>
  <c r="D4213" i="11"/>
  <c r="B4214" i="11"/>
  <c r="C4214" i="11"/>
  <c r="H4214" i="11" s="1"/>
  <c r="D4214" i="11"/>
  <c r="B4215" i="11"/>
  <c r="C4215" i="11"/>
  <c r="D4215" i="11"/>
  <c r="B4216" i="11"/>
  <c r="C4216" i="11"/>
  <c r="H4216" i="11" s="1"/>
  <c r="D4216" i="11"/>
  <c r="B4217" i="11"/>
  <c r="C4217" i="11"/>
  <c r="H4217" i="11" s="1"/>
  <c r="D4217" i="11"/>
  <c r="B4218" i="11"/>
  <c r="C4218" i="11"/>
  <c r="H4218" i="11" s="1"/>
  <c r="D4218" i="11"/>
  <c r="B4219" i="11"/>
  <c r="C4219" i="11"/>
  <c r="D4219" i="11"/>
  <c r="B4220" i="11"/>
  <c r="C4220" i="11"/>
  <c r="H4220" i="11" s="1"/>
  <c r="D4220" i="11"/>
  <c r="B4221" i="11"/>
  <c r="C4221" i="11"/>
  <c r="H4221" i="11" s="1"/>
  <c r="D4221" i="11"/>
  <c r="B4222" i="11"/>
  <c r="C4222" i="11"/>
  <c r="H4222" i="11" s="1"/>
  <c r="D4222" i="11"/>
  <c r="B4223" i="11"/>
  <c r="C4223" i="11"/>
  <c r="D4223" i="11"/>
  <c r="B4224" i="11"/>
  <c r="C4224" i="11"/>
  <c r="H4224" i="11" s="1"/>
  <c r="D4224" i="11"/>
  <c r="B4225" i="11"/>
  <c r="C4225" i="11"/>
  <c r="H4225" i="11" s="1"/>
  <c r="D4225" i="11"/>
  <c r="B4226" i="11"/>
  <c r="C4226" i="11"/>
  <c r="H4226" i="11" s="1"/>
  <c r="D4226" i="11"/>
  <c r="B4227" i="11"/>
  <c r="C4227" i="11"/>
  <c r="D4227" i="11"/>
  <c r="B4228" i="11"/>
  <c r="C4228" i="11"/>
  <c r="H4228" i="11" s="1"/>
  <c r="D4228" i="11"/>
  <c r="B4229" i="11"/>
  <c r="C4229" i="11"/>
  <c r="H4229" i="11" s="1"/>
  <c r="D4229" i="11"/>
  <c r="B4230" i="11"/>
  <c r="C4230" i="11"/>
  <c r="H4230" i="11" s="1"/>
  <c r="D4230" i="11"/>
  <c r="B4231" i="11"/>
  <c r="C4231" i="11"/>
  <c r="D4231" i="11"/>
  <c r="B4232" i="11"/>
  <c r="C4232" i="11"/>
  <c r="H4232" i="11" s="1"/>
  <c r="D4232" i="11"/>
  <c r="B4233" i="11"/>
  <c r="C4233" i="11"/>
  <c r="H4233" i="11" s="1"/>
  <c r="D4233" i="11"/>
  <c r="B4234" i="11"/>
  <c r="C4234" i="11"/>
  <c r="H4234" i="11" s="1"/>
  <c r="D4234" i="11"/>
  <c r="B4235" i="11"/>
  <c r="C4235" i="11"/>
  <c r="D4235" i="11"/>
  <c r="B4236" i="11"/>
  <c r="C4236" i="11"/>
  <c r="H4236" i="11" s="1"/>
  <c r="D4236" i="11"/>
  <c r="B4237" i="11"/>
  <c r="C4237" i="11"/>
  <c r="H4237" i="11" s="1"/>
  <c r="D4237" i="11"/>
  <c r="B4238" i="11"/>
  <c r="C4238" i="11"/>
  <c r="H4238" i="11" s="1"/>
  <c r="D4238" i="11"/>
  <c r="B4239" i="11"/>
  <c r="C4239" i="11"/>
  <c r="D4239" i="11"/>
  <c r="B4240" i="11"/>
  <c r="C4240" i="11"/>
  <c r="H4240" i="11" s="1"/>
  <c r="D4240" i="11"/>
  <c r="B4241" i="11"/>
  <c r="C4241" i="11"/>
  <c r="H4241" i="11" s="1"/>
  <c r="D4241" i="11"/>
  <c r="B4242" i="11"/>
  <c r="C4242" i="11"/>
  <c r="H4242" i="11" s="1"/>
  <c r="D4242" i="11"/>
  <c r="B4243" i="11"/>
  <c r="C4243" i="11"/>
  <c r="D4243" i="11"/>
  <c r="B4244" i="11"/>
  <c r="C4244" i="11"/>
  <c r="H4244" i="11" s="1"/>
  <c r="D4244" i="11"/>
  <c r="B4245" i="11"/>
  <c r="C4245" i="11"/>
  <c r="H4245" i="11" s="1"/>
  <c r="D4245" i="11"/>
  <c r="B4246" i="11"/>
  <c r="C4246" i="11"/>
  <c r="H4246" i="11" s="1"/>
  <c r="D4246" i="11"/>
  <c r="B4247" i="11"/>
  <c r="C4247" i="11"/>
  <c r="D4247" i="11"/>
  <c r="B4248" i="11"/>
  <c r="C4248" i="11"/>
  <c r="H4248" i="11" s="1"/>
  <c r="D4248" i="11"/>
  <c r="B4249" i="11"/>
  <c r="C4249" i="11"/>
  <c r="H4249" i="11" s="1"/>
  <c r="D4249" i="11"/>
  <c r="B4250" i="11"/>
  <c r="C4250" i="11"/>
  <c r="H4250" i="11" s="1"/>
  <c r="D4250" i="11"/>
  <c r="B4251" i="11"/>
  <c r="C4251" i="11"/>
  <c r="D4251" i="11"/>
  <c r="B4252" i="11"/>
  <c r="C4252" i="11"/>
  <c r="H4252" i="11" s="1"/>
  <c r="D4252" i="11"/>
  <c r="B4253" i="11"/>
  <c r="C4253" i="11"/>
  <c r="H4253" i="11" s="1"/>
  <c r="D4253" i="11"/>
  <c r="B4254" i="11"/>
  <c r="C4254" i="11"/>
  <c r="H4254" i="11" s="1"/>
  <c r="D4254" i="11"/>
  <c r="B4255" i="11"/>
  <c r="C4255" i="11"/>
  <c r="D4255" i="11"/>
  <c r="B4256" i="11"/>
  <c r="C4256" i="11"/>
  <c r="H4256" i="11" s="1"/>
  <c r="D4256" i="11"/>
  <c r="B4257" i="11"/>
  <c r="C4257" i="11"/>
  <c r="H4257" i="11" s="1"/>
  <c r="D4257" i="11"/>
  <c r="B4258" i="11"/>
  <c r="C4258" i="11"/>
  <c r="H4258" i="11" s="1"/>
  <c r="D4258" i="11"/>
  <c r="B4259" i="11"/>
  <c r="C4259" i="11"/>
  <c r="D4259" i="11"/>
  <c r="B4260" i="11"/>
  <c r="C4260" i="11"/>
  <c r="H4260" i="11" s="1"/>
  <c r="D4260" i="11"/>
  <c r="B4261" i="11"/>
  <c r="C4261" i="11"/>
  <c r="H4261" i="11" s="1"/>
  <c r="D4261" i="11"/>
  <c r="B4262" i="11"/>
  <c r="C4262" i="11"/>
  <c r="H4262" i="11" s="1"/>
  <c r="D4262" i="11"/>
  <c r="B4263" i="11"/>
  <c r="C4263" i="11"/>
  <c r="D4263" i="11"/>
  <c r="B4264" i="11"/>
  <c r="C4264" i="11"/>
  <c r="H4264" i="11" s="1"/>
  <c r="D4264" i="11"/>
  <c r="B4265" i="11"/>
  <c r="C4265" i="11"/>
  <c r="H4265" i="11" s="1"/>
  <c r="D4265" i="11"/>
  <c r="B4266" i="11"/>
  <c r="C4266" i="11"/>
  <c r="H4266" i="11" s="1"/>
  <c r="D4266" i="11"/>
  <c r="B4267" i="11"/>
  <c r="C4267" i="11"/>
  <c r="D4267" i="11"/>
  <c r="B4268" i="11"/>
  <c r="C4268" i="11"/>
  <c r="H4268" i="11" s="1"/>
  <c r="D4268" i="11"/>
  <c r="B4269" i="11"/>
  <c r="C4269" i="11"/>
  <c r="H4269" i="11" s="1"/>
  <c r="D4269" i="11"/>
  <c r="B4270" i="11"/>
  <c r="C4270" i="11"/>
  <c r="H4270" i="11" s="1"/>
  <c r="D4270" i="11"/>
  <c r="B4271" i="11"/>
  <c r="C4271" i="11"/>
  <c r="D4271" i="11"/>
  <c r="B4272" i="11"/>
  <c r="C4272" i="11"/>
  <c r="H4272" i="11" s="1"/>
  <c r="D4272" i="11"/>
  <c r="B4273" i="11"/>
  <c r="C4273" i="11"/>
  <c r="H4273" i="11" s="1"/>
  <c r="D4273" i="11"/>
  <c r="B4274" i="11"/>
  <c r="C4274" i="11"/>
  <c r="H4274" i="11" s="1"/>
  <c r="D4274" i="11"/>
  <c r="B4275" i="11"/>
  <c r="C4275" i="11"/>
  <c r="D4275" i="11"/>
  <c r="B4276" i="11"/>
  <c r="C4276" i="11"/>
  <c r="H4276" i="11" s="1"/>
  <c r="D4276" i="11"/>
  <c r="B4277" i="11"/>
  <c r="C4277" i="11"/>
  <c r="H4277" i="11" s="1"/>
  <c r="D4277" i="11"/>
  <c r="B4278" i="11"/>
  <c r="C4278" i="11"/>
  <c r="H4278" i="11" s="1"/>
  <c r="D4278" i="11"/>
  <c r="B4279" i="11"/>
  <c r="C4279" i="11"/>
  <c r="D4279" i="11"/>
  <c r="B4280" i="11"/>
  <c r="C4280" i="11"/>
  <c r="H4280" i="11" s="1"/>
  <c r="D4280" i="11"/>
  <c r="B4281" i="11"/>
  <c r="C4281" i="11"/>
  <c r="H4281" i="11" s="1"/>
  <c r="D4281" i="11"/>
  <c r="B4282" i="11"/>
  <c r="C4282" i="11"/>
  <c r="H4282" i="11" s="1"/>
  <c r="D4282" i="11"/>
  <c r="B4283" i="11"/>
  <c r="C4283" i="11"/>
  <c r="D4283" i="11"/>
  <c r="B4284" i="11"/>
  <c r="C4284" i="11"/>
  <c r="H4284" i="11" s="1"/>
  <c r="D4284" i="11"/>
  <c r="B4285" i="11"/>
  <c r="C4285" i="11"/>
  <c r="H4285" i="11" s="1"/>
  <c r="D4285" i="11"/>
  <c r="B4286" i="11"/>
  <c r="C4286" i="11"/>
  <c r="H4286" i="11" s="1"/>
  <c r="D4286" i="11"/>
  <c r="B4287" i="11"/>
  <c r="C4287" i="11"/>
  <c r="D4287" i="11"/>
  <c r="B4288" i="11"/>
  <c r="C4288" i="11"/>
  <c r="H4288" i="11" s="1"/>
  <c r="D4288" i="11"/>
  <c r="B4289" i="11"/>
  <c r="C4289" i="11"/>
  <c r="H4289" i="11" s="1"/>
  <c r="D4289" i="11"/>
  <c r="B4290" i="11"/>
  <c r="C4290" i="11"/>
  <c r="H4290" i="11" s="1"/>
  <c r="D4290" i="11"/>
  <c r="B4291" i="11"/>
  <c r="C4291" i="11"/>
  <c r="D4291" i="11"/>
  <c r="B4292" i="11"/>
  <c r="C4292" i="11"/>
  <c r="H4292" i="11" s="1"/>
  <c r="D4292" i="11"/>
  <c r="B4293" i="11"/>
  <c r="C4293" i="11"/>
  <c r="H4293" i="11" s="1"/>
  <c r="D4293" i="11"/>
  <c r="B4294" i="11"/>
  <c r="C4294" i="11"/>
  <c r="H4294" i="11" s="1"/>
  <c r="D4294" i="11"/>
  <c r="B4295" i="11"/>
  <c r="C4295" i="11"/>
  <c r="D4295" i="11"/>
  <c r="B4296" i="11"/>
  <c r="C4296" i="11"/>
  <c r="H4296" i="11" s="1"/>
  <c r="D4296" i="11"/>
  <c r="B4297" i="11"/>
  <c r="C4297" i="11"/>
  <c r="H4297" i="11" s="1"/>
  <c r="D4297" i="11"/>
  <c r="B4298" i="11"/>
  <c r="C4298" i="11"/>
  <c r="H4298" i="11" s="1"/>
  <c r="D4298" i="11"/>
  <c r="B4299" i="11"/>
  <c r="C4299" i="11"/>
  <c r="D4299" i="11"/>
  <c r="B4300" i="11"/>
  <c r="C4300" i="11"/>
  <c r="H4300" i="11" s="1"/>
  <c r="D4300" i="11"/>
  <c r="B4301" i="11"/>
  <c r="C4301" i="11"/>
  <c r="H4301" i="11" s="1"/>
  <c r="D4301" i="11"/>
  <c r="B4302" i="11"/>
  <c r="C4302" i="11"/>
  <c r="H4302" i="11" s="1"/>
  <c r="D4302" i="11"/>
  <c r="B4303" i="11"/>
  <c r="C4303" i="11"/>
  <c r="D4303" i="11"/>
  <c r="B4304" i="11"/>
  <c r="C4304" i="11"/>
  <c r="H4304" i="11" s="1"/>
  <c r="D4304" i="11"/>
  <c r="B4305" i="11"/>
  <c r="C4305" i="11"/>
  <c r="H4305" i="11" s="1"/>
  <c r="D4305" i="11"/>
  <c r="B4306" i="11"/>
  <c r="C4306" i="11"/>
  <c r="H4306" i="11" s="1"/>
  <c r="D4306" i="11"/>
  <c r="B4307" i="11"/>
  <c r="C4307" i="11"/>
  <c r="D4307" i="11"/>
  <c r="B4308" i="11"/>
  <c r="C4308" i="11"/>
  <c r="H4308" i="11" s="1"/>
  <c r="D4308" i="11"/>
  <c r="B4309" i="11"/>
  <c r="C4309" i="11"/>
  <c r="H4309" i="11" s="1"/>
  <c r="D4309" i="11"/>
  <c r="B4310" i="11"/>
  <c r="C4310" i="11"/>
  <c r="H4310" i="11" s="1"/>
  <c r="D4310" i="11"/>
  <c r="B4311" i="11"/>
  <c r="C4311" i="11"/>
  <c r="D4311" i="11"/>
  <c r="B4312" i="11"/>
  <c r="C4312" i="11"/>
  <c r="H4312" i="11" s="1"/>
  <c r="D4312" i="11"/>
  <c r="B4313" i="11"/>
  <c r="C4313" i="11"/>
  <c r="H4313" i="11" s="1"/>
  <c r="D4313" i="11"/>
  <c r="B4314" i="11"/>
  <c r="C4314" i="11"/>
  <c r="H4314" i="11" s="1"/>
  <c r="D4314" i="11"/>
  <c r="B4315" i="11"/>
  <c r="C4315" i="11"/>
  <c r="D4315" i="11"/>
  <c r="B4316" i="11"/>
  <c r="C4316" i="11"/>
  <c r="H4316" i="11" s="1"/>
  <c r="D4316" i="11"/>
  <c r="B4317" i="11"/>
  <c r="C4317" i="11"/>
  <c r="H4317" i="11" s="1"/>
  <c r="D4317" i="11"/>
  <c r="B4318" i="11"/>
  <c r="C4318" i="11"/>
  <c r="H4318" i="11" s="1"/>
  <c r="D4318" i="11"/>
  <c r="B4319" i="11"/>
  <c r="C4319" i="11"/>
  <c r="D4319" i="11"/>
  <c r="B4320" i="11"/>
  <c r="C4320" i="11"/>
  <c r="H4320" i="11" s="1"/>
  <c r="D4320" i="11"/>
  <c r="B4321" i="11"/>
  <c r="C4321" i="11"/>
  <c r="H4321" i="11" s="1"/>
  <c r="D4321" i="11"/>
  <c r="B4322" i="11"/>
  <c r="C4322" i="11"/>
  <c r="H4322" i="11" s="1"/>
  <c r="D4322" i="11"/>
  <c r="B4323" i="11"/>
  <c r="C4323" i="11"/>
  <c r="D4323" i="11"/>
  <c r="B4324" i="11"/>
  <c r="C4324" i="11"/>
  <c r="H4324" i="11" s="1"/>
  <c r="D4324" i="11"/>
  <c r="B4325" i="11"/>
  <c r="C4325" i="11"/>
  <c r="H4325" i="11" s="1"/>
  <c r="D4325" i="11"/>
  <c r="B4326" i="11"/>
  <c r="C4326" i="11"/>
  <c r="H4326" i="11" s="1"/>
  <c r="D4326" i="11"/>
  <c r="B4327" i="11"/>
  <c r="C4327" i="11"/>
  <c r="D4327" i="11"/>
  <c r="B4328" i="11"/>
  <c r="C4328" i="11"/>
  <c r="H4328" i="11" s="1"/>
  <c r="D4328" i="11"/>
  <c r="B4329" i="11"/>
  <c r="C4329" i="11"/>
  <c r="H4329" i="11" s="1"/>
  <c r="D4329" i="11"/>
  <c r="B4330" i="11"/>
  <c r="C4330" i="11"/>
  <c r="H4330" i="11" s="1"/>
  <c r="D4330" i="11"/>
  <c r="B4331" i="11"/>
  <c r="C4331" i="11"/>
  <c r="D4331" i="11"/>
  <c r="B4332" i="11"/>
  <c r="C4332" i="11"/>
  <c r="H4332" i="11" s="1"/>
  <c r="D4332" i="11"/>
  <c r="B4333" i="11"/>
  <c r="C4333" i="11"/>
  <c r="H4333" i="11" s="1"/>
  <c r="D4333" i="11"/>
  <c r="B4334" i="11"/>
  <c r="C4334" i="11"/>
  <c r="H4334" i="11" s="1"/>
  <c r="D4334" i="11"/>
  <c r="B4335" i="11"/>
  <c r="C4335" i="11"/>
  <c r="D4335" i="11"/>
  <c r="B4336" i="11"/>
  <c r="C4336" i="11"/>
  <c r="H4336" i="11" s="1"/>
  <c r="D4336" i="11"/>
  <c r="B4337" i="11"/>
  <c r="C4337" i="11"/>
  <c r="H4337" i="11" s="1"/>
  <c r="D4337" i="11"/>
  <c r="B4338" i="11"/>
  <c r="C4338" i="11"/>
  <c r="H4338" i="11" s="1"/>
  <c r="D4338" i="11"/>
  <c r="B4339" i="11"/>
  <c r="C4339" i="11"/>
  <c r="D4339" i="11"/>
  <c r="B4340" i="11"/>
  <c r="C4340" i="11"/>
  <c r="H4340" i="11" s="1"/>
  <c r="D4340" i="11"/>
  <c r="B4341" i="11"/>
  <c r="C4341" i="11"/>
  <c r="H4341" i="11" s="1"/>
  <c r="D4341" i="11"/>
  <c r="B4342" i="11"/>
  <c r="C4342" i="11"/>
  <c r="H4342" i="11" s="1"/>
  <c r="D4342" i="11"/>
  <c r="B4343" i="11"/>
  <c r="C4343" i="11"/>
  <c r="D4343" i="11"/>
  <c r="B4344" i="11"/>
  <c r="C4344" i="11"/>
  <c r="H4344" i="11" s="1"/>
  <c r="D4344" i="11"/>
  <c r="B4345" i="11"/>
  <c r="C4345" i="11"/>
  <c r="H4345" i="11" s="1"/>
  <c r="D4345" i="11"/>
  <c r="B4346" i="11"/>
  <c r="C4346" i="11"/>
  <c r="H4346" i="11" s="1"/>
  <c r="D4346" i="11"/>
  <c r="B4347" i="11"/>
  <c r="C4347" i="11"/>
  <c r="D4347" i="11"/>
  <c r="B4348" i="11"/>
  <c r="C4348" i="11"/>
  <c r="H4348" i="11" s="1"/>
  <c r="D4348" i="11"/>
  <c r="B4349" i="11"/>
  <c r="C4349" i="11"/>
  <c r="H4349" i="11" s="1"/>
  <c r="D4349" i="11"/>
  <c r="B4350" i="11"/>
  <c r="C4350" i="11"/>
  <c r="H4350" i="11" s="1"/>
  <c r="D4350" i="11"/>
  <c r="B4351" i="11"/>
  <c r="C4351" i="11"/>
  <c r="D4351" i="11"/>
  <c r="B4352" i="11"/>
  <c r="C4352" i="11"/>
  <c r="H4352" i="11" s="1"/>
  <c r="D4352" i="11"/>
  <c r="B4353" i="11"/>
  <c r="C4353" i="11"/>
  <c r="H4353" i="11" s="1"/>
  <c r="D4353" i="11"/>
  <c r="B4354" i="11"/>
  <c r="C4354" i="11"/>
  <c r="H4354" i="11" s="1"/>
  <c r="D4354" i="11"/>
  <c r="B4355" i="11"/>
  <c r="C4355" i="11"/>
  <c r="D4355" i="11"/>
  <c r="B4356" i="11"/>
  <c r="C4356" i="11"/>
  <c r="H4356" i="11" s="1"/>
  <c r="D4356" i="11"/>
  <c r="B4357" i="11"/>
  <c r="C4357" i="11"/>
  <c r="H4357" i="11" s="1"/>
  <c r="D4357" i="11"/>
  <c r="B4358" i="11"/>
  <c r="C4358" i="11"/>
  <c r="H4358" i="11" s="1"/>
  <c r="D4358" i="11"/>
  <c r="B4359" i="11"/>
  <c r="C4359" i="11"/>
  <c r="D4359" i="11"/>
  <c r="B4360" i="11"/>
  <c r="C4360" i="11"/>
  <c r="H4360" i="11" s="1"/>
  <c r="D4360" i="11"/>
  <c r="B4361" i="11"/>
  <c r="C4361" i="11"/>
  <c r="H4361" i="11" s="1"/>
  <c r="D4361" i="11"/>
  <c r="B4362" i="11"/>
  <c r="C4362" i="11"/>
  <c r="H4362" i="11" s="1"/>
  <c r="D4362" i="11"/>
  <c r="B4363" i="11"/>
  <c r="C4363" i="11"/>
  <c r="D4363" i="11"/>
  <c r="B4364" i="11"/>
  <c r="C4364" i="11"/>
  <c r="H4364" i="11" s="1"/>
  <c r="D4364" i="11"/>
  <c r="B4365" i="11"/>
  <c r="C4365" i="11"/>
  <c r="H4365" i="11" s="1"/>
  <c r="D4365" i="11"/>
  <c r="B4366" i="11"/>
  <c r="C4366" i="11"/>
  <c r="H4366" i="11" s="1"/>
  <c r="D4366" i="11"/>
  <c r="B4367" i="11"/>
  <c r="C4367" i="11"/>
  <c r="D4367" i="11"/>
  <c r="B4368" i="11"/>
  <c r="C4368" i="11"/>
  <c r="H4368" i="11" s="1"/>
  <c r="D4368" i="11"/>
  <c r="B4369" i="11"/>
  <c r="C4369" i="11"/>
  <c r="H4369" i="11" s="1"/>
  <c r="D4369" i="11"/>
  <c r="B4370" i="11"/>
  <c r="C4370" i="11"/>
  <c r="H4370" i="11" s="1"/>
  <c r="D4370" i="11"/>
  <c r="B4371" i="11"/>
  <c r="C4371" i="11"/>
  <c r="D4371" i="11"/>
  <c r="B4372" i="11"/>
  <c r="C4372" i="11"/>
  <c r="H4372" i="11" s="1"/>
  <c r="D4372" i="11"/>
  <c r="B4373" i="11"/>
  <c r="C4373" i="11"/>
  <c r="H4373" i="11" s="1"/>
  <c r="D4373" i="11"/>
  <c r="B4374" i="11"/>
  <c r="C4374" i="11"/>
  <c r="H4374" i="11" s="1"/>
  <c r="D4374" i="11"/>
  <c r="B4375" i="11"/>
  <c r="C4375" i="11"/>
  <c r="D4375" i="11"/>
  <c r="B4376" i="11"/>
  <c r="C4376" i="11"/>
  <c r="H4376" i="11" s="1"/>
  <c r="D4376" i="11"/>
  <c r="B4377" i="11"/>
  <c r="C4377" i="11"/>
  <c r="H4377" i="11" s="1"/>
  <c r="D4377" i="11"/>
  <c r="B4378" i="11"/>
  <c r="C4378" i="11"/>
  <c r="H4378" i="11" s="1"/>
  <c r="D4378" i="11"/>
  <c r="B4379" i="11"/>
  <c r="C4379" i="11"/>
  <c r="D4379" i="11"/>
  <c r="B4380" i="11"/>
  <c r="C4380" i="11"/>
  <c r="H4380" i="11" s="1"/>
  <c r="D4380" i="11"/>
  <c r="B4381" i="11"/>
  <c r="C4381" i="11"/>
  <c r="H4381" i="11" s="1"/>
  <c r="D4381" i="11"/>
  <c r="B4382" i="11"/>
  <c r="C4382" i="11"/>
  <c r="H4382" i="11" s="1"/>
  <c r="D4382" i="11"/>
  <c r="B4383" i="11"/>
  <c r="C4383" i="11"/>
  <c r="D4383" i="11"/>
  <c r="B4384" i="11"/>
  <c r="C4384" i="11"/>
  <c r="H4384" i="11" s="1"/>
  <c r="D4384" i="11"/>
  <c r="B4385" i="11"/>
  <c r="C4385" i="11"/>
  <c r="H4385" i="11" s="1"/>
  <c r="D4385" i="11"/>
  <c r="B4386" i="11"/>
  <c r="C4386" i="11"/>
  <c r="H4386" i="11" s="1"/>
  <c r="D4386" i="11"/>
  <c r="B4387" i="11"/>
  <c r="C4387" i="11"/>
  <c r="D4387" i="11"/>
  <c r="B4388" i="11"/>
  <c r="C4388" i="11"/>
  <c r="H4388" i="11" s="1"/>
  <c r="D4388" i="11"/>
  <c r="B4389" i="11"/>
  <c r="C4389" i="11"/>
  <c r="H4389" i="11" s="1"/>
  <c r="D4389" i="11"/>
  <c r="B4390" i="11"/>
  <c r="C4390" i="11"/>
  <c r="H4390" i="11" s="1"/>
  <c r="D4390" i="11"/>
  <c r="B4391" i="11"/>
  <c r="C4391" i="11"/>
  <c r="D4391" i="11"/>
  <c r="B4392" i="11"/>
  <c r="C4392" i="11"/>
  <c r="H4392" i="11" s="1"/>
  <c r="D4392" i="11"/>
  <c r="B4393" i="11"/>
  <c r="C4393" i="11"/>
  <c r="H4393" i="11" s="1"/>
  <c r="D4393" i="11"/>
  <c r="B4394" i="11"/>
  <c r="C4394" i="11"/>
  <c r="H4394" i="11" s="1"/>
  <c r="D4394" i="11"/>
  <c r="B4395" i="11"/>
  <c r="C4395" i="11"/>
  <c r="D4395" i="11"/>
  <c r="B4396" i="11"/>
  <c r="C4396" i="11"/>
  <c r="H4396" i="11" s="1"/>
  <c r="D4396" i="11"/>
  <c r="B4397" i="11"/>
  <c r="C4397" i="11"/>
  <c r="H4397" i="11" s="1"/>
  <c r="D4397" i="11"/>
  <c r="B4398" i="11"/>
  <c r="C4398" i="11"/>
  <c r="H4398" i="11" s="1"/>
  <c r="D4398" i="11"/>
  <c r="B4399" i="11"/>
  <c r="C4399" i="11"/>
  <c r="D4399" i="11"/>
  <c r="B4400" i="11"/>
  <c r="C4400" i="11"/>
  <c r="H4400" i="11" s="1"/>
  <c r="D4400" i="11"/>
  <c r="B4401" i="11"/>
  <c r="C4401" i="11"/>
  <c r="H4401" i="11" s="1"/>
  <c r="D4401" i="11"/>
  <c r="B4402" i="11"/>
  <c r="C4402" i="11"/>
  <c r="H4402" i="11" s="1"/>
  <c r="D4402" i="11"/>
  <c r="B4403" i="11"/>
  <c r="C4403" i="11"/>
  <c r="D4403" i="11"/>
  <c r="B4404" i="11"/>
  <c r="C4404" i="11"/>
  <c r="H4404" i="11" s="1"/>
  <c r="D4404" i="11"/>
  <c r="B4405" i="11"/>
  <c r="C4405" i="11"/>
  <c r="H4405" i="11" s="1"/>
  <c r="D4405" i="11"/>
  <c r="B4406" i="11"/>
  <c r="C4406" i="11"/>
  <c r="H4406" i="11" s="1"/>
  <c r="D4406" i="11"/>
  <c r="B4407" i="11"/>
  <c r="C4407" i="11"/>
  <c r="D4407" i="11"/>
  <c r="B4408" i="11"/>
  <c r="C4408" i="11"/>
  <c r="H4408" i="11" s="1"/>
  <c r="D4408" i="11"/>
  <c r="B4409" i="11"/>
  <c r="C4409" i="11"/>
  <c r="H4409" i="11" s="1"/>
  <c r="D4409" i="11"/>
  <c r="B4410" i="11"/>
  <c r="C4410" i="11"/>
  <c r="H4410" i="11" s="1"/>
  <c r="D4410" i="11"/>
  <c r="B4411" i="11"/>
  <c r="C4411" i="11"/>
  <c r="D4411" i="11"/>
  <c r="B4412" i="11"/>
  <c r="C4412" i="11"/>
  <c r="H4412" i="11" s="1"/>
  <c r="D4412" i="11"/>
  <c r="B4413" i="11"/>
  <c r="C4413" i="11"/>
  <c r="H4413" i="11" s="1"/>
  <c r="D4413" i="11"/>
  <c r="B4414" i="11"/>
  <c r="C4414" i="11"/>
  <c r="H4414" i="11" s="1"/>
  <c r="D4414" i="11"/>
  <c r="B4415" i="11"/>
  <c r="C4415" i="11"/>
  <c r="D4415" i="11"/>
  <c r="B4416" i="11"/>
  <c r="C4416" i="11"/>
  <c r="H4416" i="11" s="1"/>
  <c r="D4416" i="11"/>
  <c r="B4417" i="11"/>
  <c r="C4417" i="11"/>
  <c r="H4417" i="11" s="1"/>
  <c r="D4417" i="11"/>
  <c r="B4418" i="11"/>
  <c r="C4418" i="11"/>
  <c r="H4418" i="11" s="1"/>
  <c r="D4418" i="11"/>
  <c r="B4419" i="11"/>
  <c r="C4419" i="11"/>
  <c r="D4419" i="11"/>
  <c r="B4420" i="11"/>
  <c r="C4420" i="11"/>
  <c r="H4420" i="11" s="1"/>
  <c r="D4420" i="11"/>
  <c r="B4421" i="11"/>
  <c r="C4421" i="11"/>
  <c r="H4421" i="11" s="1"/>
  <c r="D4421" i="11"/>
  <c r="B4422" i="11"/>
  <c r="C4422" i="11"/>
  <c r="H4422" i="11" s="1"/>
  <c r="D4422" i="11"/>
  <c r="B4423" i="11"/>
  <c r="C4423" i="11"/>
  <c r="D4423" i="11"/>
  <c r="B4424" i="11"/>
  <c r="C4424" i="11"/>
  <c r="H4424" i="11" s="1"/>
  <c r="D4424" i="11"/>
  <c r="B4425" i="11"/>
  <c r="C4425" i="11"/>
  <c r="H4425" i="11" s="1"/>
  <c r="D4425" i="11"/>
  <c r="B4426" i="11"/>
  <c r="C4426" i="11"/>
  <c r="H4426" i="11" s="1"/>
  <c r="D4426" i="11"/>
  <c r="B4427" i="11"/>
  <c r="C4427" i="11"/>
  <c r="D4427" i="11"/>
  <c r="B4428" i="11"/>
  <c r="C4428" i="11"/>
  <c r="H4428" i="11" s="1"/>
  <c r="D4428" i="11"/>
  <c r="B4429" i="11"/>
  <c r="C4429" i="11"/>
  <c r="H4429" i="11" s="1"/>
  <c r="D4429" i="11"/>
  <c r="B4430" i="11"/>
  <c r="C4430" i="11"/>
  <c r="H4430" i="11" s="1"/>
  <c r="D4430" i="11"/>
  <c r="B4431" i="11"/>
  <c r="C4431" i="11"/>
  <c r="D4431" i="11"/>
  <c r="B4432" i="11"/>
  <c r="C4432" i="11"/>
  <c r="H4432" i="11" s="1"/>
  <c r="D4432" i="11"/>
  <c r="B4433" i="11"/>
  <c r="C4433" i="11"/>
  <c r="H4433" i="11" s="1"/>
  <c r="D4433" i="11"/>
  <c r="B4434" i="11"/>
  <c r="C4434" i="11"/>
  <c r="H4434" i="11" s="1"/>
  <c r="D4434" i="11"/>
  <c r="B4435" i="11"/>
  <c r="C4435" i="11"/>
  <c r="D4435" i="11"/>
  <c r="B4436" i="11"/>
  <c r="C4436" i="11"/>
  <c r="H4436" i="11" s="1"/>
  <c r="D4436" i="11"/>
  <c r="B4437" i="11"/>
  <c r="C4437" i="11"/>
  <c r="H4437" i="11" s="1"/>
  <c r="D4437" i="11"/>
  <c r="B4438" i="11"/>
  <c r="C4438" i="11"/>
  <c r="H4438" i="11" s="1"/>
  <c r="D4438" i="11"/>
  <c r="B4439" i="11"/>
  <c r="C4439" i="11"/>
  <c r="D4439" i="11"/>
  <c r="B4440" i="11"/>
  <c r="C4440" i="11"/>
  <c r="H4440" i="11" s="1"/>
  <c r="D4440" i="11"/>
  <c r="B4441" i="11"/>
  <c r="C4441" i="11"/>
  <c r="H4441" i="11" s="1"/>
  <c r="D4441" i="11"/>
  <c r="B4442" i="11"/>
  <c r="C4442" i="11"/>
  <c r="H4442" i="11" s="1"/>
  <c r="D4442" i="11"/>
  <c r="B4443" i="11"/>
  <c r="C4443" i="11"/>
  <c r="D4443" i="11"/>
  <c r="B4444" i="11"/>
  <c r="C4444" i="11"/>
  <c r="H4444" i="11" s="1"/>
  <c r="D4444" i="11"/>
  <c r="B4445" i="11"/>
  <c r="C4445" i="11"/>
  <c r="H4445" i="11" s="1"/>
  <c r="D4445" i="11"/>
  <c r="B4446" i="11"/>
  <c r="C4446" i="11"/>
  <c r="H4446" i="11" s="1"/>
  <c r="D4446" i="11"/>
  <c r="B4447" i="11"/>
  <c r="C4447" i="11"/>
  <c r="D4447" i="11"/>
  <c r="B4448" i="11"/>
  <c r="C4448" i="11"/>
  <c r="H4448" i="11" s="1"/>
  <c r="D4448" i="11"/>
  <c r="B4449" i="11"/>
  <c r="C4449" i="11"/>
  <c r="H4449" i="11" s="1"/>
  <c r="D4449" i="11"/>
  <c r="B4450" i="11"/>
  <c r="C4450" i="11"/>
  <c r="H4450" i="11" s="1"/>
  <c r="D4450" i="11"/>
  <c r="B4451" i="11"/>
  <c r="C4451" i="11"/>
  <c r="D4451" i="11"/>
  <c r="B4452" i="11"/>
  <c r="C4452" i="11"/>
  <c r="H4452" i="11" s="1"/>
  <c r="D4452" i="11"/>
  <c r="B4453" i="11"/>
  <c r="C4453" i="11"/>
  <c r="H4453" i="11" s="1"/>
  <c r="D4453" i="11"/>
  <c r="B4454" i="11"/>
  <c r="C4454" i="11"/>
  <c r="H4454" i="11" s="1"/>
  <c r="D4454" i="11"/>
  <c r="B4455" i="11"/>
  <c r="C4455" i="11"/>
  <c r="D4455" i="11"/>
  <c r="B4456" i="11"/>
  <c r="C4456" i="11"/>
  <c r="H4456" i="11" s="1"/>
  <c r="D4456" i="11"/>
  <c r="B4457" i="11"/>
  <c r="C4457" i="11"/>
  <c r="H4457" i="11" s="1"/>
  <c r="D4457" i="11"/>
  <c r="B4458" i="11"/>
  <c r="C4458" i="11"/>
  <c r="H4458" i="11" s="1"/>
  <c r="D4458" i="11"/>
  <c r="B4459" i="11"/>
  <c r="C4459" i="11"/>
  <c r="D4459" i="11"/>
  <c r="B4460" i="11"/>
  <c r="C4460" i="11"/>
  <c r="H4460" i="11" s="1"/>
  <c r="D4460" i="11"/>
  <c r="B4461" i="11"/>
  <c r="C4461" i="11"/>
  <c r="H4461" i="11" s="1"/>
  <c r="D4461" i="11"/>
  <c r="B4462" i="11"/>
  <c r="C4462" i="11"/>
  <c r="H4462" i="11" s="1"/>
  <c r="D4462" i="11"/>
  <c r="B4463" i="11"/>
  <c r="C4463" i="11"/>
  <c r="D4463" i="11"/>
  <c r="B4464" i="11"/>
  <c r="C4464" i="11"/>
  <c r="H4464" i="11" s="1"/>
  <c r="D4464" i="11"/>
  <c r="B4465" i="11"/>
  <c r="C4465" i="11"/>
  <c r="H4465" i="11" s="1"/>
  <c r="D4465" i="11"/>
  <c r="B4466" i="11"/>
  <c r="C4466" i="11"/>
  <c r="H4466" i="11" s="1"/>
  <c r="D4466" i="11"/>
  <c r="B4467" i="11"/>
  <c r="C4467" i="11"/>
  <c r="D4467" i="11"/>
  <c r="B4468" i="11"/>
  <c r="C4468" i="11"/>
  <c r="H4468" i="11" s="1"/>
  <c r="D4468" i="11"/>
  <c r="B4469" i="11"/>
  <c r="C4469" i="11"/>
  <c r="H4469" i="11" s="1"/>
  <c r="D4469" i="11"/>
  <c r="B4470" i="11"/>
  <c r="C4470" i="11"/>
  <c r="H4470" i="11" s="1"/>
  <c r="D4470" i="11"/>
  <c r="B4471" i="11"/>
  <c r="C4471" i="11"/>
  <c r="D4471" i="11"/>
  <c r="B4472" i="11"/>
  <c r="C4472" i="11"/>
  <c r="H4472" i="11" s="1"/>
  <c r="D4472" i="11"/>
  <c r="B4473" i="11"/>
  <c r="C4473" i="11"/>
  <c r="H4473" i="11" s="1"/>
  <c r="D4473" i="11"/>
  <c r="B4474" i="11"/>
  <c r="C4474" i="11"/>
  <c r="H4474" i="11" s="1"/>
  <c r="D4474" i="11"/>
  <c r="B4475" i="11"/>
  <c r="C4475" i="11"/>
  <c r="D4475" i="11"/>
  <c r="B4476" i="11"/>
  <c r="C4476" i="11"/>
  <c r="H4476" i="11" s="1"/>
  <c r="D4476" i="11"/>
  <c r="B4477" i="11"/>
  <c r="C4477" i="11"/>
  <c r="H4477" i="11" s="1"/>
  <c r="D4477" i="11"/>
  <c r="B4478" i="11"/>
  <c r="C4478" i="11"/>
  <c r="H4478" i="11" s="1"/>
  <c r="D4478" i="11"/>
  <c r="B4479" i="11"/>
  <c r="C4479" i="11"/>
  <c r="D4479" i="11"/>
  <c r="B4480" i="11"/>
  <c r="C4480" i="11"/>
  <c r="H4480" i="11" s="1"/>
  <c r="D4480" i="11"/>
  <c r="B4481" i="11"/>
  <c r="C4481" i="11"/>
  <c r="H4481" i="11" s="1"/>
  <c r="D4481" i="11"/>
  <c r="B4482" i="11"/>
  <c r="C4482" i="11"/>
  <c r="H4482" i="11" s="1"/>
  <c r="D4482" i="11"/>
  <c r="B4483" i="11"/>
  <c r="C4483" i="11"/>
  <c r="D4483" i="11"/>
  <c r="B4484" i="11"/>
  <c r="C4484" i="11"/>
  <c r="H4484" i="11" s="1"/>
  <c r="D4484" i="11"/>
  <c r="B4485" i="11"/>
  <c r="C4485" i="11"/>
  <c r="H4485" i="11" s="1"/>
  <c r="D4485" i="11"/>
  <c r="B4486" i="11"/>
  <c r="C4486" i="11"/>
  <c r="H4486" i="11" s="1"/>
  <c r="D4486" i="11"/>
  <c r="B4487" i="11"/>
  <c r="C4487" i="11"/>
  <c r="D4487" i="11"/>
  <c r="B4488" i="11"/>
  <c r="C4488" i="11"/>
  <c r="H4488" i="11" s="1"/>
  <c r="D4488" i="11"/>
  <c r="B4489" i="11"/>
  <c r="C4489" i="11"/>
  <c r="H4489" i="11" s="1"/>
  <c r="D4489" i="11"/>
  <c r="B4490" i="11"/>
  <c r="C4490" i="11"/>
  <c r="H4490" i="11" s="1"/>
  <c r="D4490" i="11"/>
  <c r="B4491" i="11"/>
  <c r="C4491" i="11"/>
  <c r="D4491" i="11"/>
  <c r="B4492" i="11"/>
  <c r="C4492" i="11"/>
  <c r="H4492" i="11" s="1"/>
  <c r="D4492" i="11"/>
  <c r="B4493" i="11"/>
  <c r="C4493" i="11"/>
  <c r="H4493" i="11" s="1"/>
  <c r="D4493" i="11"/>
  <c r="B4494" i="11"/>
  <c r="C4494" i="11"/>
  <c r="H4494" i="11" s="1"/>
  <c r="D4494" i="11"/>
  <c r="B4495" i="11"/>
  <c r="C4495" i="11"/>
  <c r="D4495" i="11"/>
  <c r="B4496" i="11"/>
  <c r="C4496" i="11"/>
  <c r="H4496" i="11" s="1"/>
  <c r="D4496" i="11"/>
  <c r="B4497" i="11"/>
  <c r="C4497" i="11"/>
  <c r="H4497" i="11" s="1"/>
  <c r="D4497" i="11"/>
  <c r="B4498" i="11"/>
  <c r="C4498" i="11"/>
  <c r="H4498" i="11" s="1"/>
  <c r="D4498" i="11"/>
  <c r="B4499" i="11"/>
  <c r="C4499" i="11"/>
  <c r="D4499" i="11"/>
  <c r="B4500" i="11"/>
  <c r="C4500" i="11"/>
  <c r="H4500" i="11" s="1"/>
  <c r="D4500" i="11"/>
  <c r="B4501" i="11"/>
  <c r="C4501" i="11"/>
  <c r="H4501" i="11" s="1"/>
  <c r="D4501" i="11"/>
  <c r="B4502" i="11"/>
  <c r="C4502" i="11"/>
  <c r="H4502" i="11" s="1"/>
  <c r="D4502" i="11"/>
  <c r="B4503" i="11"/>
  <c r="C4503" i="11"/>
  <c r="D4503" i="11"/>
  <c r="B4504" i="11"/>
  <c r="C4504" i="11"/>
  <c r="H4504" i="11" s="1"/>
  <c r="D4504" i="11"/>
  <c r="B4505" i="11"/>
  <c r="C4505" i="11"/>
  <c r="H4505" i="11" s="1"/>
  <c r="D4505" i="11"/>
  <c r="B4506" i="11"/>
  <c r="C4506" i="11"/>
  <c r="H4506" i="11" s="1"/>
  <c r="D4506" i="11"/>
  <c r="B4507" i="11"/>
  <c r="C4507" i="11"/>
  <c r="D4507" i="11"/>
  <c r="B4508" i="11"/>
  <c r="C4508" i="11"/>
  <c r="H4508" i="11" s="1"/>
  <c r="D4508" i="11"/>
  <c r="B4509" i="11"/>
  <c r="C4509" i="11"/>
  <c r="H4509" i="11" s="1"/>
  <c r="D4509" i="11"/>
  <c r="B4510" i="11"/>
  <c r="C4510" i="11"/>
  <c r="H4510" i="11" s="1"/>
  <c r="D4510" i="11"/>
  <c r="B4511" i="11"/>
  <c r="C4511" i="11"/>
  <c r="D4511" i="11"/>
  <c r="B4512" i="11"/>
  <c r="C4512" i="11"/>
  <c r="H4512" i="11" s="1"/>
  <c r="D4512" i="11"/>
  <c r="B4513" i="11"/>
  <c r="C4513" i="11"/>
  <c r="H4513" i="11" s="1"/>
  <c r="D4513" i="11"/>
  <c r="B4514" i="11"/>
  <c r="C4514" i="11"/>
  <c r="H4514" i="11" s="1"/>
  <c r="D4514" i="11"/>
  <c r="B4515" i="11"/>
  <c r="C4515" i="11"/>
  <c r="D4515" i="11"/>
  <c r="B4516" i="11"/>
  <c r="C4516" i="11"/>
  <c r="H4516" i="11" s="1"/>
  <c r="D4516" i="11"/>
  <c r="B4517" i="11"/>
  <c r="C4517" i="11"/>
  <c r="H4517" i="11" s="1"/>
  <c r="D4517" i="11"/>
  <c r="B4518" i="11"/>
  <c r="C4518" i="11"/>
  <c r="H4518" i="11" s="1"/>
  <c r="D4518" i="11"/>
  <c r="B4519" i="11"/>
  <c r="C4519" i="11"/>
  <c r="D4519" i="11"/>
  <c r="B4520" i="11"/>
  <c r="C4520" i="11"/>
  <c r="H4520" i="11" s="1"/>
  <c r="D4520" i="11"/>
  <c r="B4521" i="11"/>
  <c r="C4521" i="11"/>
  <c r="H4521" i="11" s="1"/>
  <c r="D4521" i="11"/>
  <c r="B4522" i="11"/>
  <c r="C4522" i="11"/>
  <c r="H4522" i="11" s="1"/>
  <c r="D4522" i="11"/>
  <c r="B4523" i="11"/>
  <c r="C4523" i="11"/>
  <c r="D4523" i="11"/>
  <c r="B4524" i="11"/>
  <c r="C4524" i="11"/>
  <c r="H4524" i="11" s="1"/>
  <c r="D4524" i="11"/>
  <c r="B4525" i="11"/>
  <c r="C4525" i="11"/>
  <c r="H4525" i="11" s="1"/>
  <c r="D4525" i="11"/>
  <c r="B4526" i="11"/>
  <c r="C4526" i="11"/>
  <c r="H4526" i="11" s="1"/>
  <c r="D4526" i="11"/>
  <c r="B4527" i="11"/>
  <c r="C4527" i="11"/>
  <c r="D4527" i="11"/>
  <c r="B4528" i="11"/>
  <c r="C4528" i="11"/>
  <c r="H4528" i="11" s="1"/>
  <c r="D4528" i="11"/>
  <c r="B4529" i="11"/>
  <c r="C4529" i="11"/>
  <c r="H4529" i="11" s="1"/>
  <c r="D4529" i="11"/>
  <c r="B4530" i="11"/>
  <c r="C4530" i="11"/>
  <c r="H4530" i="11" s="1"/>
  <c r="D4530" i="11"/>
  <c r="B4531" i="11"/>
  <c r="C4531" i="11"/>
  <c r="D4531" i="11"/>
  <c r="B4532" i="11"/>
  <c r="C4532" i="11"/>
  <c r="H4532" i="11" s="1"/>
  <c r="D4532" i="11"/>
  <c r="B4533" i="11"/>
  <c r="C4533" i="11"/>
  <c r="H4533" i="11" s="1"/>
  <c r="D4533" i="11"/>
  <c r="B4534" i="11"/>
  <c r="C4534" i="11"/>
  <c r="H4534" i="11" s="1"/>
  <c r="D4534" i="11"/>
  <c r="B4535" i="11"/>
  <c r="C4535" i="11"/>
  <c r="D4535" i="11"/>
  <c r="B4536" i="11"/>
  <c r="C4536" i="11"/>
  <c r="H4536" i="11" s="1"/>
  <c r="D4536" i="11"/>
  <c r="B4537" i="11"/>
  <c r="C4537" i="11"/>
  <c r="H4537" i="11" s="1"/>
  <c r="D4537" i="11"/>
  <c r="B4538" i="11"/>
  <c r="C4538" i="11"/>
  <c r="H4538" i="11" s="1"/>
  <c r="D4538" i="11"/>
  <c r="B4539" i="11"/>
  <c r="C4539" i="11"/>
  <c r="D4539" i="11"/>
  <c r="B4540" i="11"/>
  <c r="C4540" i="11"/>
  <c r="H4540" i="11" s="1"/>
  <c r="D4540" i="11"/>
  <c r="B4541" i="11"/>
  <c r="C4541" i="11"/>
  <c r="H4541" i="11" s="1"/>
  <c r="D4541" i="11"/>
  <c r="B4542" i="11"/>
  <c r="C4542" i="11"/>
  <c r="H4542" i="11" s="1"/>
  <c r="D4542" i="11"/>
  <c r="B4543" i="11"/>
  <c r="C4543" i="11"/>
  <c r="D4543" i="11"/>
  <c r="B4544" i="11"/>
  <c r="C4544" i="11"/>
  <c r="H4544" i="11" s="1"/>
  <c r="D4544" i="11"/>
  <c r="B4545" i="11"/>
  <c r="C4545" i="11"/>
  <c r="H4545" i="11" s="1"/>
  <c r="D4545" i="11"/>
  <c r="B4546" i="11"/>
  <c r="C4546" i="11"/>
  <c r="H4546" i="11" s="1"/>
  <c r="D4546" i="11"/>
  <c r="B4547" i="11"/>
  <c r="C4547" i="11"/>
  <c r="D4547" i="11"/>
  <c r="B4548" i="11"/>
  <c r="C4548" i="11"/>
  <c r="H4548" i="11" s="1"/>
  <c r="D4548" i="11"/>
  <c r="B4549" i="11"/>
  <c r="C4549" i="11"/>
  <c r="H4549" i="11" s="1"/>
  <c r="D4549" i="11"/>
  <c r="B4550" i="11"/>
  <c r="C4550" i="11"/>
  <c r="H4550" i="11" s="1"/>
  <c r="D4550" i="11"/>
  <c r="B4551" i="11"/>
  <c r="C4551" i="11"/>
  <c r="D4551" i="11"/>
  <c r="B4552" i="11"/>
  <c r="C4552" i="11"/>
  <c r="H4552" i="11" s="1"/>
  <c r="D4552" i="11"/>
  <c r="B4553" i="11"/>
  <c r="C4553" i="11"/>
  <c r="H4553" i="11" s="1"/>
  <c r="D4553" i="11"/>
  <c r="B4554" i="11"/>
  <c r="C4554" i="11"/>
  <c r="H4554" i="11" s="1"/>
  <c r="D4554" i="11"/>
  <c r="B4555" i="11"/>
  <c r="C4555" i="11"/>
  <c r="D4555" i="11"/>
  <c r="B4556" i="11"/>
  <c r="C4556" i="11"/>
  <c r="H4556" i="11" s="1"/>
  <c r="D4556" i="11"/>
  <c r="B4557" i="11"/>
  <c r="C4557" i="11"/>
  <c r="H4557" i="11" s="1"/>
  <c r="D4557" i="11"/>
  <c r="B4558" i="11"/>
  <c r="C4558" i="11"/>
  <c r="H4558" i="11" s="1"/>
  <c r="D4558" i="11"/>
  <c r="B4559" i="11"/>
  <c r="C4559" i="11"/>
  <c r="D4559" i="11"/>
  <c r="B4560" i="11"/>
  <c r="C4560" i="11"/>
  <c r="H4560" i="11" s="1"/>
  <c r="D4560" i="11"/>
  <c r="B4561" i="11"/>
  <c r="C4561" i="11"/>
  <c r="H4561" i="11" s="1"/>
  <c r="D4561" i="11"/>
  <c r="B4562" i="11"/>
  <c r="C4562" i="11"/>
  <c r="H4562" i="11" s="1"/>
  <c r="D4562" i="11"/>
  <c r="B4563" i="11"/>
  <c r="C4563" i="11"/>
  <c r="D4563" i="11"/>
  <c r="B4564" i="11"/>
  <c r="C4564" i="11"/>
  <c r="H4564" i="11" s="1"/>
  <c r="D4564" i="11"/>
  <c r="B4565" i="11"/>
  <c r="C4565" i="11"/>
  <c r="H4565" i="11" s="1"/>
  <c r="D4565" i="11"/>
  <c r="B4566" i="11"/>
  <c r="C4566" i="11"/>
  <c r="H4566" i="11" s="1"/>
  <c r="D4566" i="11"/>
  <c r="B4567" i="11"/>
  <c r="C4567" i="11"/>
  <c r="D4567" i="11"/>
  <c r="B4568" i="11"/>
  <c r="C4568" i="11"/>
  <c r="H4568" i="11" s="1"/>
  <c r="D4568" i="11"/>
  <c r="B4569" i="11"/>
  <c r="C4569" i="11"/>
  <c r="H4569" i="11" s="1"/>
  <c r="D4569" i="11"/>
  <c r="B4570" i="11"/>
  <c r="C4570" i="11"/>
  <c r="H4570" i="11" s="1"/>
  <c r="D4570" i="11"/>
  <c r="B4571" i="11"/>
  <c r="C4571" i="11"/>
  <c r="D4571" i="11"/>
  <c r="B4572" i="11"/>
  <c r="C4572" i="11"/>
  <c r="H4572" i="11" s="1"/>
  <c r="D4572" i="11"/>
  <c r="B4573" i="11"/>
  <c r="C4573" i="11"/>
  <c r="H4573" i="11" s="1"/>
  <c r="D4573" i="11"/>
  <c r="B4574" i="11"/>
  <c r="C4574" i="11"/>
  <c r="H4574" i="11" s="1"/>
  <c r="D4574" i="11"/>
  <c r="B4575" i="11"/>
  <c r="C4575" i="11"/>
  <c r="D4575" i="11"/>
  <c r="B4576" i="11"/>
  <c r="C4576" i="11"/>
  <c r="H4576" i="11" s="1"/>
  <c r="D4576" i="11"/>
  <c r="B4577" i="11"/>
  <c r="C4577" i="11"/>
  <c r="H4577" i="11" s="1"/>
  <c r="D4577" i="11"/>
  <c r="B4578" i="11"/>
  <c r="C4578" i="11"/>
  <c r="H4578" i="11" s="1"/>
  <c r="D4578" i="11"/>
  <c r="B4579" i="11"/>
  <c r="C4579" i="11"/>
  <c r="D4579" i="11"/>
  <c r="B4580" i="11"/>
  <c r="C4580" i="11"/>
  <c r="H4580" i="11" s="1"/>
  <c r="D4580" i="11"/>
  <c r="B4581" i="11"/>
  <c r="C4581" i="11"/>
  <c r="H4581" i="11" s="1"/>
  <c r="D4581" i="11"/>
  <c r="B4582" i="11"/>
  <c r="C4582" i="11"/>
  <c r="H4582" i="11" s="1"/>
  <c r="D4582" i="11"/>
  <c r="B4583" i="11"/>
  <c r="C4583" i="11"/>
  <c r="D4583" i="11"/>
  <c r="B4584" i="11"/>
  <c r="C4584" i="11"/>
  <c r="H4584" i="11" s="1"/>
  <c r="D4584" i="11"/>
  <c r="B4585" i="11"/>
  <c r="C4585" i="11"/>
  <c r="H4585" i="11" s="1"/>
  <c r="D4585" i="11"/>
  <c r="B4586" i="11"/>
  <c r="C4586" i="11"/>
  <c r="H4586" i="11" s="1"/>
  <c r="D4586" i="11"/>
  <c r="B4587" i="11"/>
  <c r="C4587" i="11"/>
  <c r="D4587" i="11"/>
  <c r="B4588" i="11"/>
  <c r="C4588" i="11"/>
  <c r="H4588" i="11" s="1"/>
  <c r="D4588" i="11"/>
  <c r="B4589" i="11"/>
  <c r="C4589" i="11"/>
  <c r="H4589" i="11" s="1"/>
  <c r="D4589" i="11"/>
  <c r="B4590" i="11"/>
  <c r="C4590" i="11"/>
  <c r="H4590" i="11" s="1"/>
  <c r="D4590" i="11"/>
  <c r="B4591" i="11"/>
  <c r="C4591" i="11"/>
  <c r="D4591" i="11"/>
  <c r="B4592" i="11"/>
  <c r="C4592" i="11"/>
  <c r="H4592" i="11" s="1"/>
  <c r="D4592" i="11"/>
  <c r="B4593" i="11"/>
  <c r="C4593" i="11"/>
  <c r="H4593" i="11" s="1"/>
  <c r="D4593" i="11"/>
  <c r="B4594" i="11"/>
  <c r="C4594" i="11"/>
  <c r="H4594" i="11" s="1"/>
  <c r="D4594" i="11"/>
  <c r="B4595" i="11"/>
  <c r="C4595" i="11"/>
  <c r="D4595" i="11"/>
  <c r="B4596" i="11"/>
  <c r="C4596" i="11"/>
  <c r="H4596" i="11" s="1"/>
  <c r="D4596" i="11"/>
  <c r="B4597" i="11"/>
  <c r="C4597" i="11"/>
  <c r="H4597" i="11" s="1"/>
  <c r="D4597" i="11"/>
  <c r="B4598" i="11"/>
  <c r="C4598" i="11"/>
  <c r="H4598" i="11" s="1"/>
  <c r="D4598" i="11"/>
  <c r="B4599" i="11"/>
  <c r="C4599" i="11"/>
  <c r="D4599" i="11"/>
  <c r="B4600" i="11"/>
  <c r="C4600" i="11"/>
  <c r="H4600" i="11" s="1"/>
  <c r="D4600" i="11"/>
  <c r="B4601" i="11"/>
  <c r="C4601" i="11"/>
  <c r="H4601" i="11" s="1"/>
  <c r="D4601" i="11"/>
  <c r="B4602" i="11"/>
  <c r="C4602" i="11"/>
  <c r="H4602" i="11" s="1"/>
  <c r="D4602" i="11"/>
  <c r="B4603" i="11"/>
  <c r="C4603" i="11"/>
  <c r="D4603" i="11"/>
  <c r="B4604" i="11"/>
  <c r="C4604" i="11"/>
  <c r="H4604" i="11" s="1"/>
  <c r="D4604" i="11"/>
  <c r="B4605" i="11"/>
  <c r="C4605" i="11"/>
  <c r="H4605" i="11" s="1"/>
  <c r="D4605" i="11"/>
  <c r="B4606" i="11"/>
  <c r="C4606" i="11"/>
  <c r="H4606" i="11" s="1"/>
  <c r="D4606" i="11"/>
  <c r="B4607" i="11"/>
  <c r="C4607" i="11"/>
  <c r="D4607" i="11"/>
  <c r="B4608" i="11"/>
  <c r="C4608" i="11"/>
  <c r="H4608" i="11" s="1"/>
  <c r="D4608" i="11"/>
  <c r="B4609" i="11"/>
  <c r="C4609" i="11"/>
  <c r="H4609" i="11" s="1"/>
  <c r="D4609" i="11"/>
  <c r="B4610" i="11"/>
  <c r="C4610" i="11"/>
  <c r="H4610" i="11" s="1"/>
  <c r="D4610" i="11"/>
  <c r="B4611" i="11"/>
  <c r="C4611" i="11"/>
  <c r="D4611" i="11"/>
  <c r="B4612" i="11"/>
  <c r="C4612" i="11"/>
  <c r="H4612" i="11" s="1"/>
  <c r="D4612" i="11"/>
  <c r="B4613" i="11"/>
  <c r="C4613" i="11"/>
  <c r="H4613" i="11" s="1"/>
  <c r="D4613" i="11"/>
  <c r="B4614" i="11"/>
  <c r="C4614" i="11"/>
  <c r="H4614" i="11" s="1"/>
  <c r="D4614" i="11"/>
  <c r="B4615" i="11"/>
  <c r="C4615" i="11"/>
  <c r="D4615" i="11"/>
  <c r="B4616" i="11"/>
  <c r="C4616" i="11"/>
  <c r="H4616" i="11" s="1"/>
  <c r="D4616" i="11"/>
  <c r="B4617" i="11"/>
  <c r="C4617" i="11"/>
  <c r="H4617" i="11" s="1"/>
  <c r="D4617" i="11"/>
  <c r="B4618" i="11"/>
  <c r="C4618" i="11"/>
  <c r="H4618" i="11" s="1"/>
  <c r="D4618" i="11"/>
  <c r="B4619" i="11"/>
  <c r="C4619" i="11"/>
  <c r="D4619" i="11"/>
  <c r="B4620" i="11"/>
  <c r="C4620" i="11"/>
  <c r="H4620" i="11" s="1"/>
  <c r="D4620" i="11"/>
  <c r="B4621" i="11"/>
  <c r="C4621" i="11"/>
  <c r="H4621" i="11" s="1"/>
  <c r="D4621" i="11"/>
  <c r="B4622" i="11"/>
  <c r="C4622" i="11"/>
  <c r="H4622" i="11" s="1"/>
  <c r="D4622" i="11"/>
  <c r="B4623" i="11"/>
  <c r="C4623" i="11"/>
  <c r="D4623" i="11"/>
  <c r="B4624" i="11"/>
  <c r="C4624" i="11"/>
  <c r="H4624" i="11" s="1"/>
  <c r="D4624" i="11"/>
  <c r="B4625" i="11"/>
  <c r="C4625" i="11"/>
  <c r="H4625" i="11" s="1"/>
  <c r="D4625" i="11"/>
  <c r="B4626" i="11"/>
  <c r="C4626" i="11"/>
  <c r="H4626" i="11" s="1"/>
  <c r="D4626" i="11"/>
  <c r="B4627" i="11"/>
  <c r="C4627" i="11"/>
  <c r="D4627" i="11"/>
  <c r="B4628" i="11"/>
  <c r="C4628" i="11"/>
  <c r="H4628" i="11" s="1"/>
  <c r="D4628" i="11"/>
  <c r="B4629" i="11"/>
  <c r="C4629" i="11"/>
  <c r="H4629" i="11" s="1"/>
  <c r="D4629" i="11"/>
  <c r="B4630" i="11"/>
  <c r="C4630" i="11"/>
  <c r="H4630" i="11" s="1"/>
  <c r="D4630" i="11"/>
  <c r="B4631" i="11"/>
  <c r="C4631" i="11"/>
  <c r="D4631" i="11"/>
  <c r="B4632" i="11"/>
  <c r="C4632" i="11"/>
  <c r="H4632" i="11" s="1"/>
  <c r="D4632" i="11"/>
  <c r="B4633" i="11"/>
  <c r="C4633" i="11"/>
  <c r="H4633" i="11" s="1"/>
  <c r="D4633" i="11"/>
  <c r="B4634" i="11"/>
  <c r="C4634" i="11"/>
  <c r="H4634" i="11" s="1"/>
  <c r="D4634" i="11"/>
  <c r="B4635" i="11"/>
  <c r="C4635" i="11"/>
  <c r="D4635" i="11"/>
  <c r="B4636" i="11"/>
  <c r="C4636" i="11"/>
  <c r="H4636" i="11" s="1"/>
  <c r="D4636" i="11"/>
  <c r="B4637" i="11"/>
  <c r="C4637" i="11"/>
  <c r="H4637" i="11" s="1"/>
  <c r="D4637" i="11"/>
  <c r="B4638" i="11"/>
  <c r="C4638" i="11"/>
  <c r="H4638" i="11" s="1"/>
  <c r="D4638" i="11"/>
  <c r="B4639" i="11"/>
  <c r="C4639" i="11"/>
  <c r="D4639" i="11"/>
  <c r="B4640" i="11"/>
  <c r="C4640" i="11"/>
  <c r="H4640" i="11" s="1"/>
  <c r="D4640" i="11"/>
  <c r="B4641" i="11"/>
  <c r="C4641" i="11"/>
  <c r="H4641" i="11" s="1"/>
  <c r="D4641" i="11"/>
  <c r="B4642" i="11"/>
  <c r="C4642" i="11"/>
  <c r="H4642" i="11" s="1"/>
  <c r="D4642" i="11"/>
  <c r="B4643" i="11"/>
  <c r="C4643" i="11"/>
  <c r="D4643" i="11"/>
  <c r="B4644" i="11"/>
  <c r="C4644" i="11"/>
  <c r="H4644" i="11" s="1"/>
  <c r="D4644" i="11"/>
  <c r="B4645" i="11"/>
  <c r="C4645" i="11"/>
  <c r="H4645" i="11" s="1"/>
  <c r="D4645" i="11"/>
  <c r="B4646" i="11"/>
  <c r="C4646" i="11"/>
  <c r="H4646" i="11" s="1"/>
  <c r="D4646" i="11"/>
  <c r="B4647" i="11"/>
  <c r="C4647" i="11"/>
  <c r="D4647" i="11"/>
  <c r="B4648" i="11"/>
  <c r="C4648" i="11"/>
  <c r="H4648" i="11" s="1"/>
  <c r="D4648" i="11"/>
  <c r="B4649" i="11"/>
  <c r="C4649" i="11"/>
  <c r="H4649" i="11" s="1"/>
  <c r="D4649" i="11"/>
  <c r="B4650" i="11"/>
  <c r="C4650" i="11"/>
  <c r="H4650" i="11" s="1"/>
  <c r="D4650" i="11"/>
  <c r="B4651" i="11"/>
  <c r="C4651" i="11"/>
  <c r="D4651" i="11"/>
  <c r="B4652" i="11"/>
  <c r="C4652" i="11"/>
  <c r="H4652" i="11" s="1"/>
  <c r="D4652" i="11"/>
  <c r="B4653" i="11"/>
  <c r="C4653" i="11"/>
  <c r="H4653" i="11" s="1"/>
  <c r="D4653" i="11"/>
  <c r="B4654" i="11"/>
  <c r="C4654" i="11"/>
  <c r="H4654" i="11" s="1"/>
  <c r="D4654" i="11"/>
  <c r="B4655" i="11"/>
  <c r="C4655" i="11"/>
  <c r="D4655" i="11"/>
  <c r="B4656" i="11"/>
  <c r="C4656" i="11"/>
  <c r="H4656" i="11" s="1"/>
  <c r="D4656" i="11"/>
  <c r="B4657" i="11"/>
  <c r="C4657" i="11"/>
  <c r="H4657" i="11" s="1"/>
  <c r="D4657" i="11"/>
  <c r="B4658" i="11"/>
  <c r="C4658" i="11"/>
  <c r="H4658" i="11" s="1"/>
  <c r="D4658" i="11"/>
  <c r="B4659" i="11"/>
  <c r="C4659" i="11"/>
  <c r="D4659" i="11"/>
  <c r="B4660" i="11"/>
  <c r="C4660" i="11"/>
  <c r="H4660" i="11" s="1"/>
  <c r="D4660" i="11"/>
  <c r="B4661" i="11"/>
  <c r="C4661" i="11"/>
  <c r="H4661" i="11" s="1"/>
  <c r="D4661" i="11"/>
  <c r="B4662" i="11"/>
  <c r="C4662" i="11"/>
  <c r="H4662" i="11" s="1"/>
  <c r="D4662" i="11"/>
  <c r="B4663" i="11"/>
  <c r="C4663" i="11"/>
  <c r="D4663" i="11"/>
  <c r="B4664" i="11"/>
  <c r="C4664" i="11"/>
  <c r="H4664" i="11" s="1"/>
  <c r="D4664" i="11"/>
  <c r="B4665" i="11"/>
  <c r="C4665" i="11"/>
  <c r="H4665" i="11" s="1"/>
  <c r="D4665" i="11"/>
  <c r="B4666" i="11"/>
  <c r="C4666" i="11"/>
  <c r="H4666" i="11" s="1"/>
  <c r="D4666" i="11"/>
  <c r="B4667" i="11"/>
  <c r="C4667" i="11"/>
  <c r="D4667" i="11"/>
  <c r="B4668" i="11"/>
  <c r="C4668" i="11"/>
  <c r="H4668" i="11" s="1"/>
  <c r="D4668" i="11"/>
  <c r="B4669" i="11"/>
  <c r="C4669" i="11"/>
  <c r="H4669" i="11" s="1"/>
  <c r="D4669" i="11"/>
  <c r="B4670" i="11"/>
  <c r="C4670" i="11"/>
  <c r="H4670" i="11" s="1"/>
  <c r="D4670" i="11"/>
  <c r="B4671" i="11"/>
  <c r="C4671" i="11"/>
  <c r="D4671" i="11"/>
  <c r="B4672" i="11"/>
  <c r="C4672" i="11"/>
  <c r="H4672" i="11" s="1"/>
  <c r="D4672" i="11"/>
  <c r="B4673" i="11"/>
  <c r="C4673" i="11"/>
  <c r="H4673" i="11" s="1"/>
  <c r="D4673" i="11"/>
  <c r="B4674" i="11"/>
  <c r="C4674" i="11"/>
  <c r="H4674" i="11" s="1"/>
  <c r="D4674" i="11"/>
  <c r="B4675" i="11"/>
  <c r="C4675" i="11"/>
  <c r="D4675" i="11"/>
  <c r="B4676" i="11"/>
  <c r="C4676" i="11"/>
  <c r="H4676" i="11" s="1"/>
  <c r="D4676" i="11"/>
  <c r="B4677" i="11"/>
  <c r="C4677" i="11"/>
  <c r="H4677" i="11" s="1"/>
  <c r="D4677" i="11"/>
  <c r="B4678" i="11"/>
  <c r="C4678" i="11"/>
  <c r="H4678" i="11" s="1"/>
  <c r="D4678" i="11"/>
  <c r="B4679" i="11"/>
  <c r="C4679" i="11"/>
  <c r="D4679" i="11"/>
  <c r="B4680" i="11"/>
  <c r="C4680" i="11"/>
  <c r="H4680" i="11" s="1"/>
  <c r="D4680" i="11"/>
  <c r="B4681" i="11"/>
  <c r="C4681" i="11"/>
  <c r="H4681" i="11" s="1"/>
  <c r="D4681" i="11"/>
  <c r="B4682" i="11"/>
  <c r="C4682" i="11"/>
  <c r="H4682" i="11" s="1"/>
  <c r="D4682" i="11"/>
  <c r="B4683" i="11"/>
  <c r="C4683" i="11"/>
  <c r="D4683" i="11"/>
  <c r="B4684" i="11"/>
  <c r="C4684" i="11"/>
  <c r="H4684" i="11" s="1"/>
  <c r="D4684" i="11"/>
  <c r="B4685" i="11"/>
  <c r="C4685" i="11"/>
  <c r="H4685" i="11" s="1"/>
  <c r="D4685" i="11"/>
  <c r="B4686" i="11"/>
  <c r="C4686" i="11"/>
  <c r="H4686" i="11" s="1"/>
  <c r="D4686" i="11"/>
  <c r="B4687" i="11"/>
  <c r="C4687" i="11"/>
  <c r="D4687" i="11"/>
  <c r="B4688" i="11"/>
  <c r="C4688" i="11"/>
  <c r="H4688" i="11" s="1"/>
  <c r="D4688" i="11"/>
  <c r="B4689" i="11"/>
  <c r="C4689" i="11"/>
  <c r="H4689" i="11" s="1"/>
  <c r="D4689" i="11"/>
  <c r="B4690" i="11"/>
  <c r="C4690" i="11"/>
  <c r="H4690" i="11" s="1"/>
  <c r="D4690" i="11"/>
  <c r="B4691" i="11"/>
  <c r="C4691" i="11"/>
  <c r="D4691" i="11"/>
  <c r="B4692" i="11"/>
  <c r="C4692" i="11"/>
  <c r="H4692" i="11" s="1"/>
  <c r="D4692" i="11"/>
  <c r="B4693" i="11"/>
  <c r="C4693" i="11"/>
  <c r="H4693" i="11" s="1"/>
  <c r="D4693" i="11"/>
  <c r="B4694" i="11"/>
  <c r="C4694" i="11"/>
  <c r="H4694" i="11" s="1"/>
  <c r="D4694" i="11"/>
  <c r="B4695" i="11"/>
  <c r="C4695" i="11"/>
  <c r="D4695" i="11"/>
  <c r="B4696" i="11"/>
  <c r="C4696" i="11"/>
  <c r="H4696" i="11" s="1"/>
  <c r="D4696" i="11"/>
  <c r="B4697" i="11"/>
  <c r="C4697" i="11"/>
  <c r="H4697" i="11" s="1"/>
  <c r="D4697" i="11"/>
  <c r="B4698" i="11"/>
  <c r="C4698" i="11"/>
  <c r="H4698" i="11" s="1"/>
  <c r="D4698" i="11"/>
  <c r="B4699" i="11"/>
  <c r="C4699" i="11"/>
  <c r="D4699" i="11"/>
  <c r="B4700" i="11"/>
  <c r="C4700" i="11"/>
  <c r="H4700" i="11" s="1"/>
  <c r="D4700" i="11"/>
  <c r="B4701" i="11"/>
  <c r="C4701" i="11"/>
  <c r="H4701" i="11" s="1"/>
  <c r="D4701" i="11"/>
  <c r="B4702" i="11"/>
  <c r="C4702" i="11"/>
  <c r="H4702" i="11" s="1"/>
  <c r="D4702" i="11"/>
  <c r="B4703" i="11"/>
  <c r="C4703" i="11"/>
  <c r="D4703" i="11"/>
  <c r="B4704" i="11"/>
  <c r="C4704" i="11"/>
  <c r="H4704" i="11" s="1"/>
  <c r="D4704" i="11"/>
  <c r="B4705" i="11"/>
  <c r="C4705" i="11"/>
  <c r="H4705" i="11" s="1"/>
  <c r="D4705" i="11"/>
  <c r="B4706" i="11"/>
  <c r="C4706" i="11"/>
  <c r="H4706" i="11" s="1"/>
  <c r="D4706" i="11"/>
  <c r="B4707" i="11"/>
  <c r="C4707" i="11"/>
  <c r="D4707" i="11"/>
  <c r="B4708" i="11"/>
  <c r="C4708" i="11"/>
  <c r="H4708" i="11" s="1"/>
  <c r="D4708" i="11"/>
  <c r="B4709" i="11"/>
  <c r="C4709" i="11"/>
  <c r="H4709" i="11" s="1"/>
  <c r="D4709" i="11"/>
  <c r="B4710" i="11"/>
  <c r="C4710" i="11"/>
  <c r="H4710" i="11" s="1"/>
  <c r="D4710" i="11"/>
  <c r="B4711" i="11"/>
  <c r="C4711" i="11"/>
  <c r="D4711" i="11"/>
  <c r="B4712" i="11"/>
  <c r="C4712" i="11"/>
  <c r="H4712" i="11" s="1"/>
  <c r="D4712" i="11"/>
  <c r="B4713" i="11"/>
  <c r="C4713" i="11"/>
  <c r="H4713" i="11" s="1"/>
  <c r="D4713" i="11"/>
  <c r="B4714" i="11"/>
  <c r="C4714" i="11"/>
  <c r="H4714" i="11" s="1"/>
  <c r="D4714" i="11"/>
  <c r="B4715" i="11"/>
  <c r="C4715" i="11"/>
  <c r="D4715" i="11"/>
  <c r="B4716" i="11"/>
  <c r="C4716" i="11"/>
  <c r="H4716" i="11" s="1"/>
  <c r="D4716" i="11"/>
  <c r="B4717" i="11"/>
  <c r="C4717" i="11"/>
  <c r="H4717" i="11" s="1"/>
  <c r="D4717" i="11"/>
  <c r="B4718" i="11"/>
  <c r="C4718" i="11"/>
  <c r="H4718" i="11" s="1"/>
  <c r="D4718" i="11"/>
  <c r="B4719" i="11"/>
  <c r="C4719" i="11"/>
  <c r="D4719" i="11"/>
  <c r="B4720" i="11"/>
  <c r="C4720" i="11"/>
  <c r="H4720" i="11" s="1"/>
  <c r="D4720" i="11"/>
  <c r="B4721" i="11"/>
  <c r="C4721" i="11"/>
  <c r="H4721" i="11" s="1"/>
  <c r="D4721" i="11"/>
  <c r="B4722" i="11"/>
  <c r="C4722" i="11"/>
  <c r="H4722" i="11" s="1"/>
  <c r="D4722" i="11"/>
  <c r="B4723" i="11"/>
  <c r="C4723" i="11"/>
  <c r="D4723" i="11"/>
  <c r="B4724" i="11"/>
  <c r="C4724" i="11"/>
  <c r="H4724" i="11" s="1"/>
  <c r="D4724" i="11"/>
  <c r="B4725" i="11"/>
  <c r="C4725" i="11"/>
  <c r="H4725" i="11" s="1"/>
  <c r="D4725" i="11"/>
  <c r="B4726" i="11"/>
  <c r="C4726" i="11"/>
  <c r="H4726" i="11" s="1"/>
  <c r="D4726" i="11"/>
  <c r="B4727" i="11"/>
  <c r="C4727" i="11"/>
  <c r="D4727" i="11"/>
  <c r="B4728" i="11"/>
  <c r="C4728" i="11"/>
  <c r="H4728" i="11" s="1"/>
  <c r="D4728" i="11"/>
  <c r="B4729" i="11"/>
  <c r="C4729" i="11"/>
  <c r="H4729" i="11" s="1"/>
  <c r="D4729" i="11"/>
  <c r="B4730" i="11"/>
  <c r="C4730" i="11"/>
  <c r="H4730" i="11" s="1"/>
  <c r="D4730" i="11"/>
  <c r="B4731" i="11"/>
  <c r="C4731" i="11"/>
  <c r="D4731" i="11"/>
  <c r="B4732" i="11"/>
  <c r="C4732" i="11"/>
  <c r="H4732" i="11" s="1"/>
  <c r="D4732" i="11"/>
  <c r="B4733" i="11"/>
  <c r="C4733" i="11"/>
  <c r="H4733" i="11" s="1"/>
  <c r="D4733" i="11"/>
  <c r="B4734" i="11"/>
  <c r="C4734" i="11"/>
  <c r="H4734" i="11" s="1"/>
  <c r="D4734" i="11"/>
  <c r="B4735" i="11"/>
  <c r="C4735" i="11"/>
  <c r="D4735" i="11"/>
  <c r="B4736" i="11"/>
  <c r="C4736" i="11"/>
  <c r="H4736" i="11" s="1"/>
  <c r="D4736" i="11"/>
  <c r="B4737" i="11"/>
  <c r="C4737" i="11"/>
  <c r="H4737" i="11" s="1"/>
  <c r="D4737" i="11"/>
  <c r="B4738" i="11"/>
  <c r="C4738" i="11"/>
  <c r="H4738" i="11" s="1"/>
  <c r="D4738" i="11"/>
  <c r="B4739" i="11"/>
  <c r="C4739" i="11"/>
  <c r="D4739" i="11"/>
  <c r="B4740" i="11"/>
  <c r="C4740" i="11"/>
  <c r="H4740" i="11" s="1"/>
  <c r="D4740" i="11"/>
  <c r="B4741" i="11"/>
  <c r="C4741" i="11"/>
  <c r="H4741" i="11" s="1"/>
  <c r="D4741" i="11"/>
  <c r="B4742" i="11"/>
  <c r="C4742" i="11"/>
  <c r="H4742" i="11" s="1"/>
  <c r="D4742" i="11"/>
  <c r="B4743" i="11"/>
  <c r="C4743" i="11"/>
  <c r="D4743" i="11"/>
  <c r="B4744" i="11"/>
  <c r="C4744" i="11"/>
  <c r="H4744" i="11" s="1"/>
  <c r="D4744" i="11"/>
  <c r="B4745" i="11"/>
  <c r="C4745" i="11"/>
  <c r="H4745" i="11" s="1"/>
  <c r="D4745" i="11"/>
  <c r="B4746" i="11"/>
  <c r="C4746" i="11"/>
  <c r="H4746" i="11" s="1"/>
  <c r="D4746" i="11"/>
  <c r="B4747" i="11"/>
  <c r="C4747" i="11"/>
  <c r="D4747" i="11"/>
  <c r="B4748" i="11"/>
  <c r="C4748" i="11"/>
  <c r="H4748" i="11" s="1"/>
  <c r="D4748" i="11"/>
  <c r="B4749" i="11"/>
  <c r="C4749" i="11"/>
  <c r="H4749" i="11" s="1"/>
  <c r="D4749" i="11"/>
  <c r="B4750" i="11"/>
  <c r="C4750" i="11"/>
  <c r="H4750" i="11" s="1"/>
  <c r="D4750" i="11"/>
  <c r="B4751" i="11"/>
  <c r="C4751" i="11"/>
  <c r="D4751" i="11"/>
  <c r="B4752" i="11"/>
  <c r="C4752" i="11"/>
  <c r="H4752" i="11" s="1"/>
  <c r="D4752" i="11"/>
  <c r="B4753" i="11"/>
  <c r="C4753" i="11"/>
  <c r="H4753" i="11" s="1"/>
  <c r="D4753" i="11"/>
  <c r="B4754" i="11"/>
  <c r="C4754" i="11"/>
  <c r="H4754" i="11" s="1"/>
  <c r="D4754" i="11"/>
  <c r="B4755" i="11"/>
  <c r="C4755" i="11"/>
  <c r="D4755" i="11"/>
  <c r="B4756" i="11"/>
  <c r="C4756" i="11"/>
  <c r="H4756" i="11" s="1"/>
  <c r="D4756" i="11"/>
  <c r="B4757" i="11"/>
  <c r="C4757" i="11"/>
  <c r="H4757" i="11" s="1"/>
  <c r="D4757" i="11"/>
  <c r="B4758" i="11"/>
  <c r="C4758" i="11"/>
  <c r="H4758" i="11" s="1"/>
  <c r="D4758" i="11"/>
  <c r="B4759" i="11"/>
  <c r="C4759" i="11"/>
  <c r="D4759" i="11"/>
  <c r="B4760" i="11"/>
  <c r="C4760" i="11"/>
  <c r="H4760" i="11" s="1"/>
  <c r="D4760" i="11"/>
  <c r="B4761" i="11"/>
  <c r="C4761" i="11"/>
  <c r="H4761" i="11" s="1"/>
  <c r="D4761" i="11"/>
  <c r="B4762" i="11"/>
  <c r="C4762" i="11"/>
  <c r="H4762" i="11" s="1"/>
  <c r="D4762" i="11"/>
  <c r="B4763" i="11"/>
  <c r="C4763" i="11"/>
  <c r="D4763" i="11"/>
  <c r="B4764" i="11"/>
  <c r="C4764" i="11"/>
  <c r="H4764" i="11" s="1"/>
  <c r="D4764" i="11"/>
  <c r="B4765" i="11"/>
  <c r="C4765" i="11"/>
  <c r="H4765" i="11" s="1"/>
  <c r="D4765" i="11"/>
  <c r="B4766" i="11"/>
  <c r="C4766" i="11"/>
  <c r="H4766" i="11" s="1"/>
  <c r="D4766" i="11"/>
  <c r="B4767" i="11"/>
  <c r="C4767" i="11"/>
  <c r="D4767" i="11"/>
  <c r="B4768" i="11"/>
  <c r="C4768" i="11"/>
  <c r="H4768" i="11" s="1"/>
  <c r="D4768" i="11"/>
  <c r="B4769" i="11"/>
  <c r="C4769" i="11"/>
  <c r="H4769" i="11" s="1"/>
  <c r="D4769" i="11"/>
  <c r="B4770" i="11"/>
  <c r="C4770" i="11"/>
  <c r="H4770" i="11" s="1"/>
  <c r="D4770" i="11"/>
  <c r="B4771" i="11"/>
  <c r="C4771" i="11"/>
  <c r="D4771" i="11"/>
  <c r="B4772" i="11"/>
  <c r="C4772" i="11"/>
  <c r="H4772" i="11" s="1"/>
  <c r="D4772" i="11"/>
  <c r="B4773" i="11"/>
  <c r="C4773" i="11"/>
  <c r="H4773" i="11" s="1"/>
  <c r="D4773" i="11"/>
  <c r="B4774" i="11"/>
  <c r="C4774" i="11"/>
  <c r="H4774" i="11" s="1"/>
  <c r="D4774" i="11"/>
  <c r="B4775" i="11"/>
  <c r="C4775" i="11"/>
  <c r="D4775" i="11"/>
  <c r="B4776" i="11"/>
  <c r="C4776" i="11"/>
  <c r="H4776" i="11" s="1"/>
  <c r="D4776" i="11"/>
  <c r="B4777" i="11"/>
  <c r="C4777" i="11"/>
  <c r="H4777" i="11" s="1"/>
  <c r="D4777" i="11"/>
  <c r="B4778" i="11"/>
  <c r="C4778" i="11"/>
  <c r="H4778" i="11" s="1"/>
  <c r="D4778" i="11"/>
  <c r="B4779" i="11"/>
  <c r="C4779" i="11"/>
  <c r="D4779" i="11"/>
  <c r="B4780" i="11"/>
  <c r="C4780" i="11"/>
  <c r="H4780" i="11" s="1"/>
  <c r="D4780" i="11"/>
  <c r="B4781" i="11"/>
  <c r="C4781" i="11"/>
  <c r="H4781" i="11" s="1"/>
  <c r="D4781" i="11"/>
  <c r="B4782" i="11"/>
  <c r="C4782" i="11"/>
  <c r="H4782" i="11" s="1"/>
  <c r="D4782" i="11"/>
  <c r="B4783" i="11"/>
  <c r="C4783" i="11"/>
  <c r="D4783" i="11"/>
  <c r="B4784" i="11"/>
  <c r="C4784" i="11"/>
  <c r="H4784" i="11" s="1"/>
  <c r="D4784" i="11"/>
  <c r="B4785" i="11"/>
  <c r="C4785" i="11"/>
  <c r="H4785" i="11" s="1"/>
  <c r="D4785" i="11"/>
  <c r="B4786" i="11"/>
  <c r="C4786" i="11"/>
  <c r="H4786" i="11" s="1"/>
  <c r="D4786" i="11"/>
  <c r="B4787" i="11"/>
  <c r="C4787" i="11"/>
  <c r="D4787" i="11"/>
  <c r="B4788" i="11"/>
  <c r="C4788" i="11"/>
  <c r="H4788" i="11" s="1"/>
  <c r="D4788" i="11"/>
  <c r="B4789" i="11"/>
  <c r="C4789" i="11"/>
  <c r="H4789" i="11" s="1"/>
  <c r="D4789" i="11"/>
  <c r="B4790" i="11"/>
  <c r="C4790" i="11"/>
  <c r="H4790" i="11" s="1"/>
  <c r="D4790" i="11"/>
  <c r="B4791" i="11"/>
  <c r="C4791" i="11"/>
  <c r="D4791" i="11"/>
  <c r="B4792" i="11"/>
  <c r="C4792" i="11"/>
  <c r="H4792" i="11" s="1"/>
  <c r="D4792" i="11"/>
  <c r="B4793" i="11"/>
  <c r="C4793" i="11"/>
  <c r="H4793" i="11" s="1"/>
  <c r="D4793" i="11"/>
  <c r="B4794" i="11"/>
  <c r="C4794" i="11"/>
  <c r="H4794" i="11" s="1"/>
  <c r="D4794" i="11"/>
  <c r="B4795" i="11"/>
  <c r="C4795" i="11"/>
  <c r="D4795" i="11"/>
  <c r="B4796" i="11"/>
  <c r="C4796" i="11"/>
  <c r="H4796" i="11" s="1"/>
  <c r="D4796" i="11"/>
  <c r="B4797" i="11"/>
  <c r="C4797" i="11"/>
  <c r="H4797" i="11" s="1"/>
  <c r="D4797" i="11"/>
  <c r="B4798" i="11"/>
  <c r="C4798" i="11"/>
  <c r="H4798" i="11" s="1"/>
  <c r="D4798" i="11"/>
  <c r="B4799" i="11"/>
  <c r="C4799" i="11"/>
  <c r="D4799" i="11"/>
  <c r="B4800" i="11"/>
  <c r="C4800" i="11"/>
  <c r="H4800" i="11" s="1"/>
  <c r="D4800" i="11"/>
  <c r="B4801" i="11"/>
  <c r="C4801" i="11"/>
  <c r="H4801" i="11" s="1"/>
  <c r="D4801" i="11"/>
  <c r="B4802" i="11"/>
  <c r="C4802" i="11"/>
  <c r="H4802" i="11" s="1"/>
  <c r="D4802" i="11"/>
  <c r="B4803" i="11"/>
  <c r="C4803" i="11"/>
  <c r="D4803" i="11"/>
  <c r="B4804" i="11"/>
  <c r="C4804" i="11"/>
  <c r="H4804" i="11" s="1"/>
  <c r="D4804" i="11"/>
  <c r="B4805" i="11"/>
  <c r="C4805" i="11"/>
  <c r="H4805" i="11" s="1"/>
  <c r="D4805" i="11"/>
  <c r="B4806" i="11"/>
  <c r="C4806" i="11"/>
  <c r="H4806" i="11" s="1"/>
  <c r="D4806" i="11"/>
  <c r="B4807" i="11"/>
  <c r="C4807" i="11"/>
  <c r="D4807" i="11"/>
  <c r="B4808" i="11"/>
  <c r="C4808" i="11"/>
  <c r="H4808" i="11" s="1"/>
  <c r="D4808" i="11"/>
  <c r="B4809" i="11"/>
  <c r="C4809" i="11"/>
  <c r="H4809" i="11" s="1"/>
  <c r="D4809" i="11"/>
  <c r="B4810" i="11"/>
  <c r="C4810" i="11"/>
  <c r="H4810" i="11" s="1"/>
  <c r="D4810" i="11"/>
  <c r="B4811" i="11"/>
  <c r="C4811" i="11"/>
  <c r="D4811" i="11"/>
  <c r="B4812" i="11"/>
  <c r="C4812" i="11"/>
  <c r="H4812" i="11" s="1"/>
  <c r="D4812" i="11"/>
  <c r="B4813" i="11"/>
  <c r="C4813" i="11"/>
  <c r="H4813" i="11" s="1"/>
  <c r="D4813" i="11"/>
  <c r="B4814" i="11"/>
  <c r="C4814" i="11"/>
  <c r="H4814" i="11" s="1"/>
  <c r="D4814" i="11"/>
  <c r="B4815" i="11"/>
  <c r="C4815" i="11"/>
  <c r="D4815" i="11"/>
  <c r="B4816" i="11"/>
  <c r="C4816" i="11"/>
  <c r="H4816" i="11" s="1"/>
  <c r="D4816" i="11"/>
  <c r="B4817" i="11"/>
  <c r="C4817" i="11"/>
  <c r="H4817" i="11" s="1"/>
  <c r="D4817" i="11"/>
  <c r="B4818" i="11"/>
  <c r="C4818" i="11"/>
  <c r="H4818" i="11" s="1"/>
  <c r="D4818" i="11"/>
  <c r="B4819" i="11"/>
  <c r="C4819" i="11"/>
  <c r="D4819" i="11"/>
  <c r="B4820" i="11"/>
  <c r="C4820" i="11"/>
  <c r="H4820" i="11" s="1"/>
  <c r="D4820" i="11"/>
  <c r="B4821" i="11"/>
  <c r="C4821" i="11"/>
  <c r="H4821" i="11" s="1"/>
  <c r="D4821" i="11"/>
  <c r="B4822" i="11"/>
  <c r="C4822" i="11"/>
  <c r="H4822" i="11" s="1"/>
  <c r="D4822" i="11"/>
  <c r="B4823" i="11"/>
  <c r="C4823" i="11"/>
  <c r="D4823" i="11"/>
  <c r="B4824" i="11"/>
  <c r="C4824" i="11"/>
  <c r="H4824" i="11" s="1"/>
  <c r="D4824" i="11"/>
  <c r="B4825" i="11"/>
  <c r="C4825" i="11"/>
  <c r="H4825" i="11" s="1"/>
  <c r="D4825" i="11"/>
  <c r="B4826" i="11"/>
  <c r="C4826" i="11"/>
  <c r="H4826" i="11" s="1"/>
  <c r="D4826" i="11"/>
  <c r="B4827" i="11"/>
  <c r="C4827" i="11"/>
  <c r="D4827" i="11"/>
  <c r="B4828" i="11"/>
  <c r="C4828" i="11"/>
  <c r="H4828" i="11" s="1"/>
  <c r="D4828" i="11"/>
  <c r="B4829" i="11"/>
  <c r="C4829" i="11"/>
  <c r="H4829" i="11" s="1"/>
  <c r="D4829" i="11"/>
  <c r="B4830" i="11"/>
  <c r="C4830" i="11"/>
  <c r="H4830" i="11" s="1"/>
  <c r="D4830" i="11"/>
  <c r="B4831" i="11"/>
  <c r="C4831" i="11"/>
  <c r="D4831" i="11"/>
  <c r="B4832" i="11"/>
  <c r="C4832" i="11"/>
  <c r="H4832" i="11" s="1"/>
  <c r="D4832" i="11"/>
  <c r="B4833" i="11"/>
  <c r="C4833" i="11"/>
  <c r="H4833" i="11" s="1"/>
  <c r="D4833" i="11"/>
  <c r="B4834" i="11"/>
  <c r="C4834" i="11"/>
  <c r="H4834" i="11" s="1"/>
  <c r="D4834" i="11"/>
  <c r="B4835" i="11"/>
  <c r="C4835" i="11"/>
  <c r="D4835" i="11"/>
  <c r="B4836" i="11"/>
  <c r="C4836" i="11"/>
  <c r="H4836" i="11" s="1"/>
  <c r="D4836" i="11"/>
  <c r="B4837" i="11"/>
  <c r="C4837" i="11"/>
  <c r="H4837" i="11" s="1"/>
  <c r="D4837" i="11"/>
  <c r="B4838" i="11"/>
  <c r="C4838" i="11"/>
  <c r="H4838" i="11" s="1"/>
  <c r="D4838" i="11"/>
  <c r="B4839" i="11"/>
  <c r="C4839" i="11"/>
  <c r="D4839" i="11"/>
  <c r="B4840" i="11"/>
  <c r="C4840" i="11"/>
  <c r="H4840" i="11" s="1"/>
  <c r="D4840" i="11"/>
  <c r="B4841" i="11"/>
  <c r="C4841" i="11"/>
  <c r="H4841" i="11" s="1"/>
  <c r="D4841" i="11"/>
  <c r="B4842" i="11"/>
  <c r="C4842" i="11"/>
  <c r="H4842" i="11" s="1"/>
  <c r="D4842" i="11"/>
  <c r="B4843" i="11"/>
  <c r="C4843" i="11"/>
  <c r="D4843" i="11"/>
  <c r="B4844" i="11"/>
  <c r="C4844" i="11"/>
  <c r="H4844" i="11" s="1"/>
  <c r="D4844" i="11"/>
  <c r="B4845" i="11"/>
  <c r="C4845" i="11"/>
  <c r="H4845" i="11" s="1"/>
  <c r="D4845" i="11"/>
  <c r="B4846" i="11"/>
  <c r="C4846" i="11"/>
  <c r="H4846" i="11" s="1"/>
  <c r="D4846" i="11"/>
  <c r="B4847" i="11"/>
  <c r="C4847" i="11"/>
  <c r="D4847" i="11"/>
  <c r="B4848" i="11"/>
  <c r="C4848" i="11"/>
  <c r="H4848" i="11" s="1"/>
  <c r="D4848" i="11"/>
  <c r="B4849" i="11"/>
  <c r="C4849" i="11"/>
  <c r="H4849" i="11" s="1"/>
  <c r="D4849" i="11"/>
  <c r="B4850" i="11"/>
  <c r="C4850" i="11"/>
  <c r="H4850" i="11" s="1"/>
  <c r="D4850" i="11"/>
  <c r="B4851" i="11"/>
  <c r="C4851" i="11"/>
  <c r="D4851" i="11"/>
  <c r="B4852" i="11"/>
  <c r="C4852" i="11"/>
  <c r="H4852" i="11" s="1"/>
  <c r="D4852" i="11"/>
  <c r="B4853" i="11"/>
  <c r="C4853" i="11"/>
  <c r="H4853" i="11" s="1"/>
  <c r="D4853" i="11"/>
  <c r="B4854" i="11"/>
  <c r="C4854" i="11"/>
  <c r="H4854" i="11" s="1"/>
  <c r="D4854" i="11"/>
  <c r="B4855" i="11"/>
  <c r="C4855" i="11"/>
  <c r="D4855" i="11"/>
  <c r="B4856" i="11"/>
  <c r="C4856" i="11"/>
  <c r="H4856" i="11" s="1"/>
  <c r="D4856" i="11"/>
  <c r="B4857" i="11"/>
  <c r="C4857" i="11"/>
  <c r="H4857" i="11" s="1"/>
  <c r="D4857" i="11"/>
  <c r="B4858" i="11"/>
  <c r="C4858" i="11"/>
  <c r="H4858" i="11" s="1"/>
  <c r="D4858" i="11"/>
  <c r="B4859" i="11"/>
  <c r="C4859" i="11"/>
  <c r="D4859" i="11"/>
  <c r="B4860" i="11"/>
  <c r="C4860" i="11"/>
  <c r="H4860" i="11" s="1"/>
  <c r="D4860" i="11"/>
  <c r="B4861" i="11"/>
  <c r="C4861" i="11"/>
  <c r="H4861" i="11" s="1"/>
  <c r="D4861" i="11"/>
  <c r="B4862" i="11"/>
  <c r="C4862" i="11"/>
  <c r="H4862" i="11" s="1"/>
  <c r="D4862" i="11"/>
  <c r="B4863" i="11"/>
  <c r="C4863" i="11"/>
  <c r="D4863" i="11"/>
  <c r="B4864" i="11"/>
  <c r="C4864" i="11"/>
  <c r="H4864" i="11" s="1"/>
  <c r="D4864" i="11"/>
  <c r="B4865" i="11"/>
  <c r="C4865" i="11"/>
  <c r="H4865" i="11" s="1"/>
  <c r="D4865" i="11"/>
  <c r="B4866" i="11"/>
  <c r="C4866" i="11"/>
  <c r="H4866" i="11" s="1"/>
  <c r="D4866" i="11"/>
  <c r="B4867" i="11"/>
  <c r="C4867" i="11"/>
  <c r="D4867" i="11"/>
  <c r="B4868" i="11"/>
  <c r="C4868" i="11"/>
  <c r="H4868" i="11" s="1"/>
  <c r="D4868" i="11"/>
  <c r="B4869" i="11"/>
  <c r="C4869" i="11"/>
  <c r="H4869" i="11" s="1"/>
  <c r="D4869" i="11"/>
  <c r="B4870" i="11"/>
  <c r="C4870" i="11"/>
  <c r="H4870" i="11" s="1"/>
  <c r="D4870" i="11"/>
  <c r="B4871" i="11"/>
  <c r="C4871" i="11"/>
  <c r="D4871" i="11"/>
  <c r="B4872" i="11"/>
  <c r="C4872" i="11"/>
  <c r="H4872" i="11" s="1"/>
  <c r="D4872" i="11"/>
  <c r="B4873" i="11"/>
  <c r="C4873" i="11"/>
  <c r="H4873" i="11" s="1"/>
  <c r="D4873" i="11"/>
  <c r="B4874" i="11"/>
  <c r="C4874" i="11"/>
  <c r="H4874" i="11" s="1"/>
  <c r="D4874" i="11"/>
  <c r="B4875" i="11"/>
  <c r="C4875" i="11"/>
  <c r="D4875" i="11"/>
  <c r="B4876" i="11"/>
  <c r="C4876" i="11"/>
  <c r="H4876" i="11" s="1"/>
  <c r="D4876" i="11"/>
  <c r="B4877" i="11"/>
  <c r="C4877" i="11"/>
  <c r="H4877" i="11" s="1"/>
  <c r="D4877" i="11"/>
  <c r="B4878" i="11"/>
  <c r="C4878" i="11"/>
  <c r="H4878" i="11" s="1"/>
  <c r="D4878" i="11"/>
  <c r="B4879" i="11"/>
  <c r="C4879" i="11"/>
  <c r="D4879" i="11"/>
  <c r="B4880" i="11"/>
  <c r="C4880" i="11"/>
  <c r="H4880" i="11" s="1"/>
  <c r="D4880" i="11"/>
  <c r="B4881" i="11"/>
  <c r="C4881" i="11"/>
  <c r="H4881" i="11" s="1"/>
  <c r="D4881" i="11"/>
  <c r="B4882" i="11"/>
  <c r="C4882" i="11"/>
  <c r="H4882" i="11" s="1"/>
  <c r="D4882" i="11"/>
  <c r="B4883" i="11"/>
  <c r="C4883" i="11"/>
  <c r="D4883" i="11"/>
  <c r="B4884" i="11"/>
  <c r="C4884" i="11"/>
  <c r="H4884" i="11" s="1"/>
  <c r="D4884" i="11"/>
  <c r="B4885" i="11"/>
  <c r="C4885" i="11"/>
  <c r="H4885" i="11" s="1"/>
  <c r="D4885" i="11"/>
  <c r="B4886" i="11"/>
  <c r="C4886" i="11"/>
  <c r="H4886" i="11" s="1"/>
  <c r="D4886" i="11"/>
  <c r="B4887" i="11"/>
  <c r="C4887" i="11"/>
  <c r="D4887" i="11"/>
  <c r="B4888" i="11"/>
  <c r="C4888" i="11"/>
  <c r="H4888" i="11" s="1"/>
  <c r="D4888" i="11"/>
  <c r="B4889" i="11"/>
  <c r="C4889" i="11"/>
  <c r="H4889" i="11" s="1"/>
  <c r="D4889" i="11"/>
  <c r="B4890" i="11"/>
  <c r="C4890" i="11"/>
  <c r="H4890" i="11" s="1"/>
  <c r="D4890" i="11"/>
  <c r="B4891" i="11"/>
  <c r="C4891" i="11"/>
  <c r="D4891" i="11"/>
  <c r="B4892" i="11"/>
  <c r="C4892" i="11"/>
  <c r="H4892" i="11" s="1"/>
  <c r="D4892" i="11"/>
  <c r="B4893" i="11"/>
  <c r="C4893" i="11"/>
  <c r="H4893" i="11" s="1"/>
  <c r="D4893" i="11"/>
  <c r="B4894" i="11"/>
  <c r="C4894" i="11"/>
  <c r="H4894" i="11" s="1"/>
  <c r="D4894" i="11"/>
  <c r="B4895" i="11"/>
  <c r="C4895" i="11"/>
  <c r="D4895" i="11"/>
  <c r="B4896" i="11"/>
  <c r="C4896" i="11"/>
  <c r="H4896" i="11" s="1"/>
  <c r="D4896" i="11"/>
  <c r="B4897" i="11"/>
  <c r="C4897" i="11"/>
  <c r="H4897" i="11" s="1"/>
  <c r="D4897" i="11"/>
  <c r="B4898" i="11"/>
  <c r="C4898" i="11"/>
  <c r="H4898" i="11" s="1"/>
  <c r="D4898" i="11"/>
  <c r="B4899" i="11"/>
  <c r="C4899" i="11"/>
  <c r="D4899" i="11"/>
  <c r="B4900" i="11"/>
  <c r="C4900" i="11"/>
  <c r="H4900" i="11" s="1"/>
  <c r="D4900" i="11"/>
  <c r="B4901" i="11"/>
  <c r="C4901" i="11"/>
  <c r="H4901" i="11" s="1"/>
  <c r="D4901" i="11"/>
  <c r="B4902" i="11"/>
  <c r="C4902" i="11"/>
  <c r="H4902" i="11" s="1"/>
  <c r="D4902" i="11"/>
  <c r="B4903" i="11"/>
  <c r="C4903" i="11"/>
  <c r="D4903" i="11"/>
  <c r="B4904" i="11"/>
  <c r="C4904" i="11"/>
  <c r="H4904" i="11" s="1"/>
  <c r="D4904" i="11"/>
  <c r="B4905" i="11"/>
  <c r="C4905" i="11"/>
  <c r="H4905" i="11" s="1"/>
  <c r="D4905" i="11"/>
  <c r="B4906" i="11"/>
  <c r="C4906" i="11"/>
  <c r="H4906" i="11" s="1"/>
  <c r="D4906" i="11"/>
  <c r="B4907" i="11"/>
  <c r="C4907" i="11"/>
  <c r="D4907" i="11"/>
  <c r="B4908" i="11"/>
  <c r="C4908" i="11"/>
  <c r="H4908" i="11" s="1"/>
  <c r="D4908" i="11"/>
  <c r="B4909" i="11"/>
  <c r="C4909" i="11"/>
  <c r="H4909" i="11" s="1"/>
  <c r="D4909" i="11"/>
  <c r="B4910" i="11"/>
  <c r="C4910" i="11"/>
  <c r="H4910" i="11" s="1"/>
  <c r="D4910" i="11"/>
  <c r="B4911" i="11"/>
  <c r="C4911" i="11"/>
  <c r="D4911" i="11"/>
  <c r="B4912" i="11"/>
  <c r="C4912" i="11"/>
  <c r="H4912" i="11" s="1"/>
  <c r="D4912" i="11"/>
  <c r="B4913" i="11"/>
  <c r="C4913" i="11"/>
  <c r="H4913" i="11" s="1"/>
  <c r="D4913" i="11"/>
  <c r="B4914" i="11"/>
  <c r="C4914" i="11"/>
  <c r="H4914" i="11" s="1"/>
  <c r="D4914" i="11"/>
  <c r="B4915" i="11"/>
  <c r="C4915" i="11"/>
  <c r="D4915" i="11"/>
  <c r="B4916" i="11"/>
  <c r="C4916" i="11"/>
  <c r="H4916" i="11" s="1"/>
  <c r="D4916" i="11"/>
  <c r="B4917" i="11"/>
  <c r="C4917" i="11"/>
  <c r="H4917" i="11" s="1"/>
  <c r="D4917" i="11"/>
  <c r="B4918" i="11"/>
  <c r="C4918" i="11"/>
  <c r="H4918" i="11" s="1"/>
  <c r="D4918" i="11"/>
  <c r="B4919" i="11"/>
  <c r="C4919" i="11"/>
  <c r="D4919" i="11"/>
  <c r="B4920" i="11"/>
  <c r="C4920" i="11"/>
  <c r="H4920" i="11" s="1"/>
  <c r="D4920" i="11"/>
  <c r="B4921" i="11"/>
  <c r="C4921" i="11"/>
  <c r="H4921" i="11" s="1"/>
  <c r="D4921" i="11"/>
  <c r="B4922" i="11"/>
  <c r="C4922" i="11"/>
  <c r="H4922" i="11" s="1"/>
  <c r="D4922" i="11"/>
  <c r="B4923" i="11"/>
  <c r="C4923" i="11"/>
  <c r="D4923" i="11"/>
  <c r="B4924" i="11"/>
  <c r="C4924" i="11"/>
  <c r="H4924" i="11" s="1"/>
  <c r="D4924" i="11"/>
  <c r="B4925" i="11"/>
  <c r="C4925" i="11"/>
  <c r="H4925" i="11" s="1"/>
  <c r="D4925" i="11"/>
  <c r="B4926" i="11"/>
  <c r="C4926" i="11"/>
  <c r="H4926" i="11" s="1"/>
  <c r="D4926" i="11"/>
  <c r="B4927" i="11"/>
  <c r="C4927" i="11"/>
  <c r="D4927" i="11"/>
  <c r="B4928" i="11"/>
  <c r="C4928" i="11"/>
  <c r="H4928" i="11" s="1"/>
  <c r="D4928" i="11"/>
  <c r="B4929" i="11"/>
  <c r="C4929" i="11"/>
  <c r="H4929" i="11" s="1"/>
  <c r="D4929" i="11"/>
  <c r="B4930" i="11"/>
  <c r="C4930" i="11"/>
  <c r="H4930" i="11" s="1"/>
  <c r="D4930" i="11"/>
  <c r="B4931" i="11"/>
  <c r="C4931" i="11"/>
  <c r="D4931" i="11"/>
  <c r="B4932" i="11"/>
  <c r="C4932" i="11"/>
  <c r="H4932" i="11" s="1"/>
  <c r="D4932" i="11"/>
  <c r="B4933" i="11"/>
  <c r="C4933" i="11"/>
  <c r="H4933" i="11" s="1"/>
  <c r="D4933" i="11"/>
  <c r="B4934" i="11"/>
  <c r="C4934" i="11"/>
  <c r="H4934" i="11" s="1"/>
  <c r="D4934" i="11"/>
  <c r="B4935" i="11"/>
  <c r="C4935" i="11"/>
  <c r="D4935" i="11"/>
  <c r="B4936" i="11"/>
  <c r="C4936" i="11"/>
  <c r="H4936" i="11" s="1"/>
  <c r="D4936" i="11"/>
  <c r="B4937" i="11"/>
  <c r="C4937" i="11"/>
  <c r="H4937" i="11" s="1"/>
  <c r="D4937" i="11"/>
  <c r="B4938" i="11"/>
  <c r="C4938" i="11"/>
  <c r="H4938" i="11" s="1"/>
  <c r="D4938" i="11"/>
  <c r="B4939" i="11"/>
  <c r="C4939" i="11"/>
  <c r="D4939" i="11"/>
  <c r="B4940" i="11"/>
  <c r="C4940" i="11"/>
  <c r="H4940" i="11" s="1"/>
  <c r="D4940" i="11"/>
  <c r="B4941" i="11"/>
  <c r="C4941" i="11"/>
  <c r="H4941" i="11" s="1"/>
  <c r="D4941" i="11"/>
  <c r="B4942" i="11"/>
  <c r="C4942" i="11"/>
  <c r="H4942" i="11" s="1"/>
  <c r="D4942" i="11"/>
  <c r="B4943" i="11"/>
  <c r="C4943" i="11"/>
  <c r="D4943" i="11"/>
  <c r="B4944" i="11"/>
  <c r="C4944" i="11"/>
  <c r="H4944" i="11" s="1"/>
  <c r="D4944" i="11"/>
  <c r="B4945" i="11"/>
  <c r="C4945" i="11"/>
  <c r="H4945" i="11" s="1"/>
  <c r="D4945" i="11"/>
  <c r="B4946" i="11"/>
  <c r="C4946" i="11"/>
  <c r="H4946" i="11" s="1"/>
  <c r="D4946" i="11"/>
  <c r="B4947" i="11"/>
  <c r="C4947" i="11"/>
  <c r="D4947" i="11"/>
  <c r="B4948" i="11"/>
  <c r="C4948" i="11"/>
  <c r="H4948" i="11" s="1"/>
  <c r="D4948" i="11"/>
  <c r="B4949" i="11"/>
  <c r="C4949" i="11"/>
  <c r="H4949" i="11" s="1"/>
  <c r="D4949" i="11"/>
  <c r="B4950" i="11"/>
  <c r="C4950" i="11"/>
  <c r="H4950" i="11" s="1"/>
  <c r="D4950" i="11"/>
  <c r="B4951" i="11"/>
  <c r="C4951" i="11"/>
  <c r="D4951" i="11"/>
  <c r="B4952" i="11"/>
  <c r="C4952" i="11"/>
  <c r="H4952" i="11" s="1"/>
  <c r="D4952" i="11"/>
  <c r="B4953" i="11"/>
  <c r="C4953" i="11"/>
  <c r="H4953" i="11" s="1"/>
  <c r="D4953" i="11"/>
  <c r="B4954" i="11"/>
  <c r="C4954" i="11"/>
  <c r="H4954" i="11" s="1"/>
  <c r="D4954" i="11"/>
  <c r="B4955" i="11"/>
  <c r="C4955" i="11"/>
  <c r="D4955" i="11"/>
  <c r="B4956" i="11"/>
  <c r="C4956" i="11"/>
  <c r="H4956" i="11" s="1"/>
  <c r="D4956" i="11"/>
  <c r="B4957" i="11"/>
  <c r="C4957" i="11"/>
  <c r="H4957" i="11" s="1"/>
  <c r="D4957" i="11"/>
  <c r="B4958" i="11"/>
  <c r="C4958" i="11"/>
  <c r="H4958" i="11" s="1"/>
  <c r="D4958" i="11"/>
  <c r="B4959" i="11"/>
  <c r="C4959" i="11"/>
  <c r="D4959" i="11"/>
  <c r="B4960" i="11"/>
  <c r="C4960" i="11"/>
  <c r="H4960" i="11" s="1"/>
  <c r="D4960" i="11"/>
  <c r="B4961" i="11"/>
  <c r="C4961" i="11"/>
  <c r="H4961" i="11" s="1"/>
  <c r="D4961" i="11"/>
  <c r="B4962" i="11"/>
  <c r="C4962" i="11"/>
  <c r="H4962" i="11" s="1"/>
  <c r="D4962" i="11"/>
  <c r="B4963" i="11"/>
  <c r="C4963" i="11"/>
  <c r="D4963" i="11"/>
  <c r="B4964" i="11"/>
  <c r="C4964" i="11"/>
  <c r="H4964" i="11" s="1"/>
  <c r="D4964" i="11"/>
  <c r="B4965" i="11"/>
  <c r="C4965" i="11"/>
  <c r="H4965" i="11" s="1"/>
  <c r="D4965" i="11"/>
  <c r="B4966" i="11"/>
  <c r="C4966" i="11"/>
  <c r="H4966" i="11" s="1"/>
  <c r="D4966" i="11"/>
  <c r="B4967" i="11"/>
  <c r="C4967" i="11"/>
  <c r="D4967" i="11"/>
  <c r="B4968" i="11"/>
  <c r="C4968" i="11"/>
  <c r="H4968" i="11" s="1"/>
  <c r="D4968" i="11"/>
  <c r="B4969" i="11"/>
  <c r="C4969" i="11"/>
  <c r="H4969" i="11" s="1"/>
  <c r="D4969" i="11"/>
  <c r="B4970" i="11"/>
  <c r="C4970" i="11"/>
  <c r="H4970" i="11" s="1"/>
  <c r="D4970" i="11"/>
  <c r="B4971" i="11"/>
  <c r="C4971" i="11"/>
  <c r="D4971" i="11"/>
  <c r="B4972" i="11"/>
  <c r="C4972" i="11"/>
  <c r="H4972" i="11" s="1"/>
  <c r="D4972" i="11"/>
  <c r="B4973" i="11"/>
  <c r="C4973" i="11"/>
  <c r="H4973" i="11" s="1"/>
  <c r="D4973" i="11"/>
  <c r="B4974" i="11"/>
  <c r="C4974" i="11"/>
  <c r="H4974" i="11" s="1"/>
  <c r="D4974" i="11"/>
  <c r="B4975" i="11"/>
  <c r="C4975" i="11"/>
  <c r="D4975" i="11"/>
  <c r="B4976" i="11"/>
  <c r="C4976" i="11"/>
  <c r="H4976" i="11" s="1"/>
  <c r="D4976" i="11"/>
  <c r="B4977" i="11"/>
  <c r="C4977" i="11"/>
  <c r="H4977" i="11" s="1"/>
  <c r="D4977" i="11"/>
  <c r="B4978" i="11"/>
  <c r="C4978" i="11"/>
  <c r="H4978" i="11" s="1"/>
  <c r="D4978" i="11"/>
  <c r="B4979" i="11"/>
  <c r="C4979" i="11"/>
  <c r="D4979" i="11"/>
  <c r="B4980" i="11"/>
  <c r="C4980" i="11"/>
  <c r="H4980" i="11" s="1"/>
  <c r="D4980" i="11"/>
  <c r="B4981" i="11"/>
  <c r="C4981" i="11"/>
  <c r="H4981" i="11" s="1"/>
  <c r="D4981" i="11"/>
  <c r="B4982" i="11"/>
  <c r="C4982" i="11"/>
  <c r="H4982" i="11" s="1"/>
  <c r="D4982" i="11"/>
  <c r="B4983" i="11"/>
  <c r="C4983" i="11"/>
  <c r="D4983" i="11"/>
  <c r="B4984" i="11"/>
  <c r="C4984" i="11"/>
  <c r="H4984" i="11" s="1"/>
  <c r="D4984" i="11"/>
  <c r="B4985" i="11"/>
  <c r="C4985" i="11"/>
  <c r="H4985" i="11" s="1"/>
  <c r="D4985" i="11"/>
  <c r="B4986" i="11"/>
  <c r="C4986" i="11"/>
  <c r="H4986" i="11" s="1"/>
  <c r="D4986" i="11"/>
  <c r="B4987" i="11"/>
  <c r="C4987" i="11"/>
  <c r="D4987" i="11"/>
  <c r="B4988" i="11"/>
  <c r="C4988" i="11"/>
  <c r="H4988" i="11" s="1"/>
  <c r="D4988" i="11"/>
  <c r="B4989" i="11"/>
  <c r="C4989" i="11"/>
  <c r="H4989" i="11" s="1"/>
  <c r="D4989" i="11"/>
  <c r="B4990" i="11"/>
  <c r="C4990" i="11"/>
  <c r="H4990" i="11" s="1"/>
  <c r="D4990" i="11"/>
  <c r="B4991" i="11"/>
  <c r="C4991" i="11"/>
  <c r="D4991" i="11"/>
  <c r="B4992" i="11"/>
  <c r="C4992" i="11"/>
  <c r="H4992" i="11" s="1"/>
  <c r="D4992" i="11"/>
  <c r="B4993" i="11"/>
  <c r="C4993" i="11"/>
  <c r="H4993" i="11" s="1"/>
  <c r="D4993" i="11"/>
  <c r="B4994" i="11"/>
  <c r="C4994" i="11"/>
  <c r="H4994" i="11" s="1"/>
  <c r="D4994" i="11"/>
  <c r="B4995" i="11"/>
  <c r="C4995" i="11"/>
  <c r="D4995" i="11"/>
  <c r="B4996" i="11"/>
  <c r="C4996" i="11"/>
  <c r="H4996" i="11" s="1"/>
  <c r="D4996" i="11"/>
  <c r="B4997" i="11"/>
  <c r="C4997" i="11"/>
  <c r="H4997" i="11" s="1"/>
  <c r="D4997" i="11"/>
  <c r="B4998" i="11"/>
  <c r="C4998" i="11"/>
  <c r="H4998" i="11" s="1"/>
  <c r="D4998" i="11"/>
  <c r="B4999" i="11"/>
  <c r="C4999" i="11"/>
  <c r="D4999" i="11"/>
  <c r="B5000" i="11"/>
  <c r="C5000" i="11"/>
  <c r="H5000" i="11" s="1"/>
  <c r="D5000" i="11"/>
  <c r="B5001" i="11"/>
  <c r="C5001" i="11"/>
  <c r="H5001" i="11" s="1"/>
  <c r="D5001" i="11"/>
  <c r="B5002" i="11"/>
  <c r="C5002" i="11"/>
  <c r="H5002" i="11" s="1"/>
  <c r="D5002" i="11"/>
  <c r="B5003" i="11"/>
  <c r="C5003" i="11"/>
  <c r="D5003" i="11"/>
  <c r="B5004" i="11"/>
  <c r="C5004" i="11"/>
  <c r="H5004" i="11" s="1"/>
  <c r="D5004" i="11"/>
  <c r="B5005" i="11"/>
  <c r="C5005" i="11"/>
  <c r="H5005" i="11" s="1"/>
  <c r="D5005" i="11"/>
  <c r="B5006" i="11"/>
  <c r="C5006" i="11"/>
  <c r="H5006" i="11" s="1"/>
  <c r="D5006" i="11"/>
  <c r="B5007" i="11"/>
  <c r="C5007" i="11"/>
  <c r="D5007" i="11"/>
  <c r="B5008" i="11"/>
  <c r="C5008" i="11"/>
  <c r="H5008" i="11" s="1"/>
  <c r="D5008" i="11"/>
  <c r="B5009" i="11"/>
  <c r="C5009" i="11"/>
  <c r="H5009" i="11" s="1"/>
  <c r="D5009" i="11"/>
  <c r="B5010" i="11"/>
  <c r="C5010" i="11"/>
  <c r="H5010" i="11" s="1"/>
  <c r="D5010" i="11"/>
  <c r="B5011" i="11"/>
  <c r="C5011" i="11"/>
  <c r="D5011" i="11"/>
  <c r="B5012" i="11"/>
  <c r="C5012" i="11"/>
  <c r="H5012" i="11" s="1"/>
  <c r="D5012" i="11"/>
  <c r="B5013" i="11"/>
  <c r="C5013" i="11"/>
  <c r="H5013" i="11" s="1"/>
  <c r="D5013" i="11"/>
  <c r="B5014" i="11"/>
  <c r="C5014" i="11"/>
  <c r="H5014" i="11" s="1"/>
  <c r="D5014" i="11"/>
  <c r="B5015" i="11"/>
  <c r="C5015" i="11"/>
  <c r="D5015" i="11"/>
  <c r="B5016" i="11"/>
  <c r="C5016" i="11"/>
  <c r="H5016" i="11" s="1"/>
  <c r="D5016" i="11"/>
  <c r="B5017" i="11"/>
  <c r="C5017" i="11"/>
  <c r="H5017" i="11" s="1"/>
  <c r="D5017" i="11"/>
  <c r="B5018" i="11"/>
  <c r="C5018" i="11"/>
  <c r="H5018" i="11" s="1"/>
  <c r="D5018" i="11"/>
  <c r="B5019" i="11"/>
  <c r="C5019" i="11"/>
  <c r="D5019" i="11"/>
  <c r="B5020" i="11"/>
  <c r="C5020" i="11"/>
  <c r="H5020" i="11" s="1"/>
  <c r="D5020" i="11"/>
  <c r="B5021" i="11"/>
  <c r="C5021" i="11"/>
  <c r="H5021" i="11" s="1"/>
  <c r="D5021" i="11"/>
  <c r="B5022" i="11"/>
  <c r="C5022" i="11"/>
  <c r="H5022" i="11" s="1"/>
  <c r="D5022" i="11"/>
  <c r="B5023" i="11"/>
  <c r="C5023" i="11"/>
  <c r="D5023" i="11"/>
  <c r="B5024" i="11"/>
  <c r="C5024" i="11"/>
  <c r="H5024" i="11" s="1"/>
  <c r="D5024" i="11"/>
  <c r="B5025" i="11"/>
  <c r="C5025" i="11"/>
  <c r="H5025" i="11" s="1"/>
  <c r="D5025" i="11"/>
  <c r="B5026" i="11"/>
  <c r="C5026" i="11"/>
  <c r="H5026" i="11" s="1"/>
  <c r="D5026" i="11"/>
  <c r="B5027" i="11"/>
  <c r="C5027" i="11"/>
  <c r="D5027" i="11"/>
  <c r="B5028" i="11"/>
  <c r="C5028" i="11"/>
  <c r="H5028" i="11" s="1"/>
  <c r="D5028" i="11"/>
  <c r="B5029" i="11"/>
  <c r="C5029" i="11"/>
  <c r="H5029" i="11" s="1"/>
  <c r="D5029" i="11"/>
  <c r="B5030" i="11"/>
  <c r="C5030" i="11"/>
  <c r="H5030" i="11" s="1"/>
  <c r="D5030" i="11"/>
  <c r="B5031" i="11"/>
  <c r="C5031" i="11"/>
  <c r="D5031" i="11"/>
  <c r="B5032" i="11"/>
  <c r="C5032" i="11"/>
  <c r="H5032" i="11" s="1"/>
  <c r="D5032" i="11"/>
  <c r="B5033" i="11"/>
  <c r="C5033" i="11"/>
  <c r="H5033" i="11" s="1"/>
  <c r="D5033" i="11"/>
  <c r="B5034" i="11"/>
  <c r="C5034" i="11"/>
  <c r="H5034" i="11" s="1"/>
  <c r="D5034" i="11"/>
  <c r="B5035" i="11"/>
  <c r="C5035" i="11"/>
  <c r="D5035" i="11"/>
  <c r="B5036" i="11"/>
  <c r="C5036" i="11"/>
  <c r="H5036" i="11" s="1"/>
  <c r="D5036" i="11"/>
  <c r="B5037" i="11"/>
  <c r="C5037" i="11"/>
  <c r="H5037" i="11" s="1"/>
  <c r="D5037" i="11"/>
  <c r="B5038" i="11"/>
  <c r="C5038" i="11"/>
  <c r="H5038" i="11" s="1"/>
  <c r="D5038" i="11"/>
  <c r="B5039" i="11"/>
  <c r="C5039" i="11"/>
  <c r="D5039" i="11"/>
  <c r="B5040" i="11"/>
  <c r="C5040" i="11"/>
  <c r="H5040" i="11" s="1"/>
  <c r="D5040" i="11"/>
  <c r="B5041" i="11"/>
  <c r="C5041" i="11"/>
  <c r="H5041" i="11" s="1"/>
  <c r="D5041" i="11"/>
  <c r="B5042" i="11"/>
  <c r="C5042" i="11"/>
  <c r="H5042" i="11" s="1"/>
  <c r="D5042" i="11"/>
  <c r="B5043" i="11"/>
  <c r="C5043" i="11"/>
  <c r="D5043" i="11"/>
  <c r="B5044" i="11"/>
  <c r="C5044" i="11"/>
  <c r="H5044" i="11" s="1"/>
  <c r="D5044" i="11"/>
  <c r="B5045" i="11"/>
  <c r="C5045" i="11"/>
  <c r="H5045" i="11" s="1"/>
  <c r="D5045" i="11"/>
  <c r="B5046" i="11"/>
  <c r="C5046" i="11"/>
  <c r="H5046" i="11" s="1"/>
  <c r="D5046" i="11"/>
  <c r="B5047" i="11"/>
  <c r="C5047" i="11"/>
  <c r="D5047" i="11"/>
  <c r="B5048" i="11"/>
  <c r="C5048" i="11"/>
  <c r="H5048" i="11" s="1"/>
  <c r="D5048" i="11"/>
  <c r="B5049" i="11"/>
  <c r="C5049" i="11"/>
  <c r="H5049" i="11" s="1"/>
  <c r="D5049" i="11"/>
  <c r="B5050" i="11"/>
  <c r="C5050" i="11"/>
  <c r="H5050" i="11" s="1"/>
  <c r="D5050" i="11"/>
  <c r="B5051" i="11"/>
  <c r="C5051" i="11"/>
  <c r="D5051" i="11"/>
  <c r="B5052" i="11"/>
  <c r="C5052" i="11"/>
  <c r="H5052" i="11" s="1"/>
  <c r="D5052" i="11"/>
  <c r="B5053" i="11"/>
  <c r="C5053" i="11"/>
  <c r="H5053" i="11" s="1"/>
  <c r="D5053" i="11"/>
  <c r="B5054" i="11"/>
  <c r="C5054" i="11"/>
  <c r="H5054" i="11" s="1"/>
  <c r="D5054" i="11"/>
  <c r="B5055" i="11"/>
  <c r="C5055" i="11"/>
  <c r="D5055" i="11"/>
  <c r="B5056" i="11"/>
  <c r="C5056" i="11"/>
  <c r="H5056" i="11" s="1"/>
  <c r="D5056" i="11"/>
  <c r="B5057" i="11"/>
  <c r="C5057" i="11"/>
  <c r="H5057" i="11" s="1"/>
  <c r="D5057" i="11"/>
  <c r="B5058" i="11"/>
  <c r="C5058" i="11"/>
  <c r="H5058" i="11" s="1"/>
  <c r="D5058" i="11"/>
  <c r="B5059" i="11"/>
  <c r="C5059" i="11"/>
  <c r="D5059" i="11"/>
  <c r="B5060" i="11"/>
  <c r="C5060" i="11"/>
  <c r="H5060" i="11" s="1"/>
  <c r="D5060" i="11"/>
  <c r="B5061" i="11"/>
  <c r="C5061" i="11"/>
  <c r="H5061" i="11" s="1"/>
  <c r="D5061" i="11"/>
  <c r="B5062" i="11"/>
  <c r="C5062" i="11"/>
  <c r="H5062" i="11" s="1"/>
  <c r="D5062" i="11"/>
  <c r="B5063" i="11"/>
  <c r="C5063" i="11"/>
  <c r="D5063" i="11"/>
  <c r="B5064" i="11"/>
  <c r="C5064" i="11"/>
  <c r="H5064" i="11" s="1"/>
  <c r="D5064" i="11"/>
  <c r="B5065" i="11"/>
  <c r="C5065" i="11"/>
  <c r="H5065" i="11" s="1"/>
  <c r="D5065" i="11"/>
  <c r="B5066" i="11"/>
  <c r="C5066" i="11"/>
  <c r="H5066" i="11" s="1"/>
  <c r="D5066" i="11"/>
  <c r="B5067" i="11"/>
  <c r="C5067" i="11"/>
  <c r="D5067" i="11"/>
  <c r="B5068" i="11"/>
  <c r="C5068" i="11"/>
  <c r="H5068" i="11" s="1"/>
  <c r="D5068" i="11"/>
  <c r="B5069" i="11"/>
  <c r="C5069" i="11"/>
  <c r="H5069" i="11" s="1"/>
  <c r="D5069" i="11"/>
  <c r="B5070" i="11"/>
  <c r="C5070" i="11"/>
  <c r="H5070" i="11" s="1"/>
  <c r="D5070" i="11"/>
  <c r="B5071" i="11"/>
  <c r="C5071" i="11"/>
  <c r="D5071" i="11"/>
  <c r="B5072" i="11"/>
  <c r="C5072" i="11"/>
  <c r="H5072" i="11" s="1"/>
  <c r="D5072" i="11"/>
  <c r="B5073" i="11"/>
  <c r="C5073" i="11"/>
  <c r="H5073" i="11" s="1"/>
  <c r="D5073" i="11"/>
  <c r="B5074" i="11"/>
  <c r="C5074" i="11"/>
  <c r="H5074" i="11" s="1"/>
  <c r="D5074" i="11"/>
  <c r="B5075" i="11"/>
  <c r="C5075" i="11"/>
  <c r="D5075" i="11"/>
  <c r="B5076" i="11"/>
  <c r="C5076" i="11"/>
  <c r="H5076" i="11" s="1"/>
  <c r="D5076" i="11"/>
  <c r="B5077" i="11"/>
  <c r="C5077" i="11"/>
  <c r="H5077" i="11" s="1"/>
  <c r="D5077" i="11"/>
  <c r="B5078" i="11"/>
  <c r="C5078" i="11"/>
  <c r="H5078" i="11" s="1"/>
  <c r="D5078" i="11"/>
  <c r="B5079" i="11"/>
  <c r="C5079" i="11"/>
  <c r="D5079" i="11"/>
  <c r="B5080" i="11"/>
  <c r="C5080" i="11"/>
  <c r="H5080" i="11" s="1"/>
  <c r="D5080" i="11"/>
  <c r="B5081" i="11"/>
  <c r="C5081" i="11"/>
  <c r="H5081" i="11" s="1"/>
  <c r="D5081" i="11"/>
  <c r="B5082" i="11"/>
  <c r="C5082" i="11"/>
  <c r="H5082" i="11" s="1"/>
  <c r="D5082" i="11"/>
  <c r="B5083" i="11"/>
  <c r="C5083" i="11"/>
  <c r="D5083" i="11"/>
  <c r="B5084" i="11"/>
  <c r="C5084" i="11"/>
  <c r="H5084" i="11" s="1"/>
  <c r="D5084" i="11"/>
  <c r="B5085" i="11"/>
  <c r="C5085" i="11"/>
  <c r="H5085" i="11" s="1"/>
  <c r="D5085" i="11"/>
  <c r="B5086" i="11"/>
  <c r="C5086" i="11"/>
  <c r="H5086" i="11" s="1"/>
  <c r="D5086" i="11"/>
  <c r="B5087" i="11"/>
  <c r="C5087" i="11"/>
  <c r="D5087" i="11"/>
  <c r="B5088" i="11"/>
  <c r="C5088" i="11"/>
  <c r="H5088" i="11" s="1"/>
  <c r="D5088" i="11"/>
  <c r="B5089" i="11"/>
  <c r="C5089" i="11"/>
  <c r="H5089" i="11" s="1"/>
  <c r="D5089" i="11"/>
  <c r="B5090" i="11"/>
  <c r="C5090" i="11"/>
  <c r="H5090" i="11" s="1"/>
  <c r="D5090" i="11"/>
  <c r="B5091" i="11"/>
  <c r="C5091" i="11"/>
  <c r="D5091" i="11"/>
  <c r="B5092" i="11"/>
  <c r="C5092" i="11"/>
  <c r="H5092" i="11" s="1"/>
  <c r="D5092" i="11"/>
  <c r="B5093" i="11"/>
  <c r="C5093" i="11"/>
  <c r="H5093" i="11" s="1"/>
  <c r="D5093" i="11"/>
  <c r="B5094" i="11"/>
  <c r="C5094" i="11"/>
  <c r="H5094" i="11" s="1"/>
  <c r="D5094" i="11"/>
  <c r="B5095" i="11"/>
  <c r="C5095" i="11"/>
  <c r="D5095" i="11"/>
  <c r="B5096" i="11"/>
  <c r="C5096" i="11"/>
  <c r="H5096" i="11" s="1"/>
  <c r="D5096" i="11"/>
  <c r="B5097" i="11"/>
  <c r="C5097" i="11"/>
  <c r="H5097" i="11" s="1"/>
  <c r="D5097" i="11"/>
  <c r="B5098" i="11"/>
  <c r="C5098" i="11"/>
  <c r="H5098" i="11" s="1"/>
  <c r="D5098" i="11"/>
  <c r="B5099" i="11"/>
  <c r="C5099" i="11"/>
  <c r="D5099" i="11"/>
  <c r="B5100" i="11"/>
  <c r="C5100" i="11"/>
  <c r="H5100" i="11" s="1"/>
  <c r="D5100" i="11"/>
  <c r="B5101" i="11"/>
  <c r="C5101" i="11"/>
  <c r="H5101" i="11" s="1"/>
  <c r="D5101" i="11"/>
  <c r="B5102" i="11"/>
  <c r="C5102" i="11"/>
  <c r="H5102" i="11" s="1"/>
  <c r="D5102" i="11"/>
  <c r="B5103" i="11"/>
  <c r="C5103" i="11"/>
  <c r="D5103" i="11"/>
  <c r="B5104" i="11"/>
  <c r="C5104" i="11"/>
  <c r="H5104" i="11" s="1"/>
  <c r="D5104" i="11"/>
  <c r="B5105" i="11"/>
  <c r="C5105" i="11"/>
  <c r="H5105" i="11" s="1"/>
  <c r="D5105" i="11"/>
  <c r="B5106" i="11"/>
  <c r="C5106" i="11"/>
  <c r="H5106" i="11" s="1"/>
  <c r="D5106" i="11"/>
  <c r="B5107" i="11"/>
  <c r="C5107" i="11"/>
  <c r="D5107" i="11"/>
  <c r="B5108" i="11"/>
  <c r="C5108" i="11"/>
  <c r="H5108" i="11" s="1"/>
  <c r="D5108" i="11"/>
  <c r="B5109" i="11"/>
  <c r="C5109" i="11"/>
  <c r="H5109" i="11" s="1"/>
  <c r="D5109" i="11"/>
  <c r="B5110" i="11"/>
  <c r="C5110" i="11"/>
  <c r="H5110" i="11" s="1"/>
  <c r="D5110" i="11"/>
  <c r="B5111" i="11"/>
  <c r="C5111" i="11"/>
  <c r="D5111" i="11"/>
  <c r="B5112" i="11"/>
  <c r="C5112" i="11"/>
  <c r="H5112" i="11" s="1"/>
  <c r="D5112" i="11"/>
  <c r="B5113" i="11"/>
  <c r="C5113" i="11"/>
  <c r="H5113" i="11" s="1"/>
  <c r="D5113" i="11"/>
  <c r="B5114" i="11"/>
  <c r="C5114" i="11"/>
  <c r="H5114" i="11" s="1"/>
  <c r="D5114" i="11"/>
  <c r="B5115" i="11"/>
  <c r="C5115" i="11"/>
  <c r="D5115" i="11"/>
  <c r="B5116" i="11"/>
  <c r="C5116" i="11"/>
  <c r="H5116" i="11" s="1"/>
  <c r="D5116" i="11"/>
  <c r="B5117" i="11"/>
  <c r="C5117" i="11"/>
  <c r="H5117" i="11" s="1"/>
  <c r="D5117" i="11"/>
  <c r="B5118" i="11"/>
  <c r="C5118" i="11"/>
  <c r="H5118" i="11" s="1"/>
  <c r="D5118" i="11"/>
  <c r="B5119" i="11"/>
  <c r="C5119" i="11"/>
  <c r="D5119" i="11"/>
  <c r="B5120" i="11"/>
  <c r="C5120" i="11"/>
  <c r="H5120" i="11" s="1"/>
  <c r="D5120" i="11"/>
  <c r="B5121" i="11"/>
  <c r="C5121" i="11"/>
  <c r="H5121" i="11" s="1"/>
  <c r="D5121" i="11"/>
  <c r="B5122" i="11"/>
  <c r="C5122" i="11"/>
  <c r="H5122" i="11" s="1"/>
  <c r="D5122" i="11"/>
  <c r="B5123" i="11"/>
  <c r="C5123" i="11"/>
  <c r="D5123" i="11"/>
  <c r="B5124" i="11"/>
  <c r="C5124" i="11"/>
  <c r="H5124" i="11" s="1"/>
  <c r="D5124" i="11"/>
  <c r="B5125" i="11"/>
  <c r="C5125" i="11"/>
  <c r="H5125" i="11" s="1"/>
  <c r="D5125" i="11"/>
  <c r="B5126" i="11"/>
  <c r="C5126" i="11"/>
  <c r="H5126" i="11" s="1"/>
  <c r="D5126" i="11"/>
  <c r="B5127" i="11"/>
  <c r="C5127" i="11"/>
  <c r="D5127" i="11"/>
  <c r="B5128" i="11"/>
  <c r="C5128" i="11"/>
  <c r="H5128" i="11" s="1"/>
  <c r="D5128" i="11"/>
  <c r="B5129" i="11"/>
  <c r="C5129" i="11"/>
  <c r="H5129" i="11" s="1"/>
  <c r="D5129" i="11"/>
  <c r="B5130" i="11"/>
  <c r="C5130" i="11"/>
  <c r="H5130" i="11" s="1"/>
  <c r="D5130" i="11"/>
  <c r="B5131" i="11"/>
  <c r="C5131" i="11"/>
  <c r="D5131" i="11"/>
  <c r="B5132" i="11"/>
  <c r="C5132" i="11"/>
  <c r="H5132" i="11" s="1"/>
  <c r="D5132" i="11"/>
  <c r="B5133" i="11"/>
  <c r="C5133" i="11"/>
  <c r="H5133" i="11" s="1"/>
  <c r="D5133" i="11"/>
  <c r="B5134" i="11"/>
  <c r="C5134" i="11"/>
  <c r="H5134" i="11" s="1"/>
  <c r="D5134" i="11"/>
  <c r="B5135" i="11"/>
  <c r="C5135" i="11"/>
  <c r="D5135" i="11"/>
  <c r="B5136" i="11"/>
  <c r="C5136" i="11"/>
  <c r="H5136" i="11" s="1"/>
  <c r="D5136" i="11"/>
  <c r="B5137" i="11"/>
  <c r="C5137" i="11"/>
  <c r="H5137" i="11" s="1"/>
  <c r="D5137" i="11"/>
  <c r="B5138" i="11"/>
  <c r="C5138" i="11"/>
  <c r="H5138" i="11" s="1"/>
  <c r="D5138" i="11"/>
  <c r="B5139" i="11"/>
  <c r="C5139" i="11"/>
  <c r="D5139" i="11"/>
  <c r="B5140" i="11"/>
  <c r="C5140" i="11"/>
  <c r="H5140" i="11" s="1"/>
  <c r="D5140" i="11"/>
  <c r="B5141" i="11"/>
  <c r="C5141" i="11"/>
  <c r="H5141" i="11" s="1"/>
  <c r="D5141" i="11"/>
  <c r="B5142" i="11"/>
  <c r="C5142" i="11"/>
  <c r="H5142" i="11" s="1"/>
  <c r="D5142" i="11"/>
  <c r="B5143" i="11"/>
  <c r="C5143" i="11"/>
  <c r="D5143" i="11"/>
  <c r="B5144" i="11"/>
  <c r="C5144" i="11"/>
  <c r="H5144" i="11" s="1"/>
  <c r="D5144" i="11"/>
  <c r="B5145" i="11"/>
  <c r="C5145" i="11"/>
  <c r="H5145" i="11" s="1"/>
  <c r="D5145" i="11"/>
  <c r="B5146" i="11"/>
  <c r="C5146" i="11"/>
  <c r="H5146" i="11" s="1"/>
  <c r="D5146" i="11"/>
  <c r="B5147" i="11"/>
  <c r="C5147" i="11"/>
  <c r="D5147" i="11"/>
  <c r="B5148" i="11"/>
  <c r="C5148" i="11"/>
  <c r="H5148" i="11" s="1"/>
  <c r="D5148" i="11"/>
  <c r="B5149" i="11"/>
  <c r="C5149" i="11"/>
  <c r="H5149" i="11" s="1"/>
  <c r="D5149" i="11"/>
  <c r="B5150" i="11"/>
  <c r="C5150" i="11"/>
  <c r="H5150" i="11" s="1"/>
  <c r="D5150" i="11"/>
  <c r="B5151" i="11"/>
  <c r="C5151" i="11"/>
  <c r="D5151" i="11"/>
  <c r="B5152" i="11"/>
  <c r="C5152" i="11"/>
  <c r="H5152" i="11" s="1"/>
  <c r="D5152" i="11"/>
  <c r="B5153" i="11"/>
  <c r="C5153" i="11"/>
  <c r="H5153" i="11" s="1"/>
  <c r="D5153" i="11"/>
  <c r="B5154" i="11"/>
  <c r="C5154" i="11"/>
  <c r="H5154" i="11" s="1"/>
  <c r="D5154" i="11"/>
  <c r="B5155" i="11"/>
  <c r="C5155" i="11"/>
  <c r="D5155" i="11"/>
  <c r="B5156" i="11"/>
  <c r="C5156" i="11"/>
  <c r="H5156" i="11" s="1"/>
  <c r="D5156" i="11"/>
  <c r="B5157" i="11"/>
  <c r="C5157" i="11"/>
  <c r="H5157" i="11" s="1"/>
  <c r="D5157" i="11"/>
  <c r="B5158" i="11"/>
  <c r="C5158" i="11"/>
  <c r="H5158" i="11" s="1"/>
  <c r="D5158" i="11"/>
  <c r="B5159" i="11"/>
  <c r="C5159" i="11"/>
  <c r="D5159" i="11"/>
  <c r="B5160" i="11"/>
  <c r="C5160" i="11"/>
  <c r="H5160" i="11" s="1"/>
  <c r="D5160" i="11"/>
  <c r="B5161" i="11"/>
  <c r="C5161" i="11"/>
  <c r="H5161" i="11" s="1"/>
  <c r="D5161" i="11"/>
  <c r="B5162" i="11"/>
  <c r="C5162" i="11"/>
  <c r="H5162" i="11" s="1"/>
  <c r="D5162" i="11"/>
  <c r="B5163" i="11"/>
  <c r="C5163" i="11"/>
  <c r="D5163" i="11"/>
  <c r="B5164" i="11"/>
  <c r="C5164" i="11"/>
  <c r="H5164" i="11" s="1"/>
  <c r="D5164" i="11"/>
  <c r="B5165" i="11"/>
  <c r="C5165" i="11"/>
  <c r="H5165" i="11" s="1"/>
  <c r="D5165" i="11"/>
  <c r="B5166" i="11"/>
  <c r="C5166" i="11"/>
  <c r="H5166" i="11" s="1"/>
  <c r="D5166" i="11"/>
  <c r="B5167" i="11"/>
  <c r="C5167" i="11"/>
  <c r="D5167" i="11"/>
  <c r="B5168" i="11"/>
  <c r="C5168" i="11"/>
  <c r="H5168" i="11" s="1"/>
  <c r="D5168" i="11"/>
  <c r="B5169" i="11"/>
  <c r="C5169" i="11"/>
  <c r="H5169" i="11" s="1"/>
  <c r="D5169" i="11"/>
  <c r="B5170" i="11"/>
  <c r="C5170" i="11"/>
  <c r="H5170" i="11" s="1"/>
  <c r="D5170" i="11"/>
  <c r="B5171" i="11"/>
  <c r="C5171" i="11"/>
  <c r="D5171" i="11"/>
  <c r="B5172" i="11"/>
  <c r="C5172" i="11"/>
  <c r="H5172" i="11" s="1"/>
  <c r="D5172" i="11"/>
  <c r="B5173" i="11"/>
  <c r="C5173" i="11"/>
  <c r="H5173" i="11" s="1"/>
  <c r="D5173" i="11"/>
  <c r="B5174" i="11"/>
  <c r="C5174" i="11"/>
  <c r="H5174" i="11" s="1"/>
  <c r="D5174" i="11"/>
  <c r="B5175" i="11"/>
  <c r="C5175" i="11"/>
  <c r="D5175" i="11"/>
  <c r="B5176" i="11"/>
  <c r="C5176" i="11"/>
  <c r="H5176" i="11" s="1"/>
  <c r="D5176" i="11"/>
  <c r="B5177" i="11"/>
  <c r="C5177" i="11"/>
  <c r="H5177" i="11" s="1"/>
  <c r="D5177" i="11"/>
  <c r="B5178" i="11"/>
  <c r="C5178" i="11"/>
  <c r="H5178" i="11" s="1"/>
  <c r="D5178" i="11"/>
  <c r="B5179" i="11"/>
  <c r="C5179" i="11"/>
  <c r="D5179" i="11"/>
  <c r="B5180" i="11"/>
  <c r="C5180" i="11"/>
  <c r="H5180" i="11" s="1"/>
  <c r="D5180" i="11"/>
  <c r="B5181" i="11"/>
  <c r="C5181" i="11"/>
  <c r="H5181" i="11" s="1"/>
  <c r="D5181" i="11"/>
  <c r="B5182" i="11"/>
  <c r="C5182" i="11"/>
  <c r="H5182" i="11" s="1"/>
  <c r="D5182" i="11"/>
  <c r="B5183" i="11"/>
  <c r="C5183" i="11"/>
  <c r="D5183" i="11"/>
  <c r="B5184" i="11"/>
  <c r="C5184" i="11"/>
  <c r="H5184" i="11" s="1"/>
  <c r="D5184" i="11"/>
  <c r="B5185" i="11"/>
  <c r="C5185" i="11"/>
  <c r="H5185" i="11" s="1"/>
  <c r="D5185" i="11"/>
  <c r="B5186" i="11"/>
  <c r="C5186" i="11"/>
  <c r="H5186" i="11" s="1"/>
  <c r="D5186" i="11"/>
  <c r="B5187" i="11"/>
  <c r="C5187" i="11"/>
  <c r="D5187" i="11"/>
  <c r="B5188" i="11"/>
  <c r="C5188" i="11"/>
  <c r="H5188" i="11" s="1"/>
  <c r="D5188" i="11"/>
  <c r="B5189" i="11"/>
  <c r="C5189" i="11"/>
  <c r="H5189" i="11" s="1"/>
  <c r="D5189" i="11"/>
  <c r="B5190" i="11"/>
  <c r="C5190" i="11"/>
  <c r="H5190" i="11" s="1"/>
  <c r="D5190" i="11"/>
  <c r="B5191" i="11"/>
  <c r="C5191" i="11"/>
  <c r="D5191" i="11"/>
  <c r="B5192" i="11"/>
  <c r="C5192" i="11"/>
  <c r="H5192" i="11" s="1"/>
  <c r="D5192" i="11"/>
  <c r="B5193" i="11"/>
  <c r="C5193" i="11"/>
  <c r="H5193" i="11" s="1"/>
  <c r="D5193" i="11"/>
  <c r="B5194" i="11"/>
  <c r="C5194" i="11"/>
  <c r="H5194" i="11" s="1"/>
  <c r="D5194" i="11"/>
  <c r="B5195" i="11"/>
  <c r="C5195" i="11"/>
  <c r="D5195" i="11"/>
  <c r="B5196" i="11"/>
  <c r="C5196" i="11"/>
  <c r="H5196" i="11" s="1"/>
  <c r="D5196" i="11"/>
  <c r="B5197" i="11"/>
  <c r="C5197" i="11"/>
  <c r="H5197" i="11" s="1"/>
  <c r="D5197" i="11"/>
  <c r="B5198" i="11"/>
  <c r="C5198" i="11"/>
  <c r="H5198" i="11" s="1"/>
  <c r="D5198" i="11"/>
  <c r="B5199" i="11"/>
  <c r="C5199" i="11"/>
  <c r="D5199" i="11"/>
  <c r="B5200" i="11"/>
  <c r="C5200" i="11"/>
  <c r="H5200" i="11" s="1"/>
  <c r="D5200" i="11"/>
  <c r="B5201" i="11"/>
  <c r="C5201" i="11"/>
  <c r="H5201" i="11" s="1"/>
  <c r="D5201" i="11"/>
  <c r="B5202" i="11"/>
  <c r="C5202" i="11"/>
  <c r="H5202" i="11" s="1"/>
  <c r="D5202" i="11"/>
  <c r="B5203" i="11"/>
  <c r="C5203" i="11"/>
  <c r="D5203" i="11"/>
  <c r="B5204" i="11"/>
  <c r="C5204" i="11"/>
  <c r="H5204" i="11" s="1"/>
  <c r="D5204" i="11"/>
  <c r="B5205" i="11"/>
  <c r="C5205" i="11"/>
  <c r="H5205" i="11" s="1"/>
  <c r="D5205" i="11"/>
  <c r="B5206" i="11"/>
  <c r="C5206" i="11"/>
  <c r="H5206" i="11" s="1"/>
  <c r="D5206" i="11"/>
  <c r="B5207" i="11"/>
  <c r="C5207" i="11"/>
  <c r="D5207" i="11"/>
  <c r="B5208" i="11"/>
  <c r="C5208" i="11"/>
  <c r="H5208" i="11" s="1"/>
  <c r="D5208" i="11"/>
  <c r="B5209" i="11"/>
  <c r="C5209" i="11"/>
  <c r="H5209" i="11" s="1"/>
  <c r="D5209" i="11"/>
  <c r="B5210" i="11"/>
  <c r="C5210" i="11"/>
  <c r="H5210" i="11" s="1"/>
  <c r="D5210" i="11"/>
  <c r="B5211" i="11"/>
  <c r="C5211" i="11"/>
  <c r="D5211" i="11"/>
  <c r="B5212" i="11"/>
  <c r="C5212" i="11"/>
  <c r="H5212" i="11" s="1"/>
  <c r="D5212" i="11"/>
  <c r="B5213" i="11"/>
  <c r="C5213" i="11"/>
  <c r="H5213" i="11" s="1"/>
  <c r="D5213" i="11"/>
  <c r="B5214" i="11"/>
  <c r="C5214" i="11"/>
  <c r="H5214" i="11" s="1"/>
  <c r="D5214" i="11"/>
  <c r="B5215" i="11"/>
  <c r="C5215" i="11"/>
  <c r="D5215" i="11"/>
  <c r="B5216" i="11"/>
  <c r="C5216" i="11"/>
  <c r="H5216" i="11" s="1"/>
  <c r="D5216" i="11"/>
  <c r="B5217" i="11"/>
  <c r="C5217" i="11"/>
  <c r="H5217" i="11" s="1"/>
  <c r="D5217" i="11"/>
  <c r="B5218" i="11"/>
  <c r="C5218" i="11"/>
  <c r="H5218" i="11" s="1"/>
  <c r="D5218" i="11"/>
  <c r="B5219" i="11"/>
  <c r="C5219" i="11"/>
  <c r="D5219" i="11"/>
  <c r="B5220" i="11"/>
  <c r="C5220" i="11"/>
  <c r="H5220" i="11" s="1"/>
  <c r="D5220" i="11"/>
  <c r="B5221" i="11"/>
  <c r="C5221" i="11"/>
  <c r="H5221" i="11" s="1"/>
  <c r="D5221" i="11"/>
  <c r="B5222" i="11"/>
  <c r="C5222" i="11"/>
  <c r="H5222" i="11" s="1"/>
  <c r="D5222" i="11"/>
  <c r="B5223" i="11"/>
  <c r="C5223" i="11"/>
  <c r="D5223" i="11"/>
  <c r="B5224" i="11"/>
  <c r="C5224" i="11"/>
  <c r="H5224" i="11" s="1"/>
  <c r="D5224" i="11"/>
  <c r="B5225" i="11"/>
  <c r="C5225" i="11"/>
  <c r="H5225" i="11" s="1"/>
  <c r="D5225" i="11"/>
  <c r="B5226" i="11"/>
  <c r="C5226" i="11"/>
  <c r="H5226" i="11" s="1"/>
  <c r="D5226" i="11"/>
  <c r="B5227" i="11"/>
  <c r="C5227" i="11"/>
  <c r="D5227" i="11"/>
  <c r="B5228" i="11"/>
  <c r="C5228" i="11"/>
  <c r="H5228" i="11" s="1"/>
  <c r="D5228" i="11"/>
  <c r="B5229" i="11"/>
  <c r="C5229" i="11"/>
  <c r="H5229" i="11" s="1"/>
  <c r="D5229" i="11"/>
  <c r="B5230" i="11"/>
  <c r="C5230" i="11"/>
  <c r="H5230" i="11" s="1"/>
  <c r="D5230" i="11"/>
  <c r="B5231" i="11"/>
  <c r="C5231" i="11"/>
  <c r="D5231" i="11"/>
  <c r="B5232" i="11"/>
  <c r="C5232" i="11"/>
  <c r="H5232" i="11" s="1"/>
  <c r="D5232" i="11"/>
  <c r="B5233" i="11"/>
  <c r="C5233" i="11"/>
  <c r="H5233" i="11" s="1"/>
  <c r="D5233" i="11"/>
  <c r="B5234" i="11"/>
  <c r="C5234" i="11"/>
  <c r="H5234" i="11" s="1"/>
  <c r="D5234" i="11"/>
  <c r="B5235" i="11"/>
  <c r="C5235" i="11"/>
  <c r="D5235" i="11"/>
  <c r="B5236" i="11"/>
  <c r="C5236" i="11"/>
  <c r="H5236" i="11" s="1"/>
  <c r="D5236" i="11"/>
  <c r="B5237" i="11"/>
  <c r="C5237" i="11"/>
  <c r="H5237" i="11" s="1"/>
  <c r="D5237" i="11"/>
  <c r="B5238" i="11"/>
  <c r="C5238" i="11"/>
  <c r="H5238" i="11" s="1"/>
  <c r="D5238" i="11"/>
  <c r="B5239" i="11"/>
  <c r="C5239" i="11"/>
  <c r="D5239" i="11"/>
  <c r="B5240" i="11"/>
  <c r="C5240" i="11"/>
  <c r="H5240" i="11" s="1"/>
  <c r="D5240" i="11"/>
  <c r="B5241" i="11"/>
  <c r="C5241" i="11"/>
  <c r="H5241" i="11" s="1"/>
  <c r="D5241" i="11"/>
  <c r="B5242" i="11"/>
  <c r="C5242" i="11"/>
  <c r="H5242" i="11" s="1"/>
  <c r="D5242" i="11"/>
  <c r="B5243" i="11"/>
  <c r="C5243" i="11"/>
  <c r="D5243" i="11"/>
  <c r="B5244" i="11"/>
  <c r="C5244" i="11"/>
  <c r="H5244" i="11" s="1"/>
  <c r="D5244" i="11"/>
  <c r="B5245" i="11"/>
  <c r="C5245" i="11"/>
  <c r="H5245" i="11" s="1"/>
  <c r="D5245" i="11"/>
  <c r="B5246" i="11"/>
  <c r="C5246" i="11"/>
  <c r="H5246" i="11" s="1"/>
  <c r="D5246" i="11"/>
  <c r="B5247" i="11"/>
  <c r="C5247" i="11"/>
  <c r="D5247" i="11"/>
  <c r="B5248" i="11"/>
  <c r="C5248" i="11"/>
  <c r="H5248" i="11" s="1"/>
  <c r="D5248" i="11"/>
  <c r="B5249" i="11"/>
  <c r="C5249" i="11"/>
  <c r="H5249" i="11" s="1"/>
  <c r="D5249" i="11"/>
  <c r="B5250" i="11"/>
  <c r="C5250" i="11"/>
  <c r="H5250" i="11" s="1"/>
  <c r="D5250" i="11"/>
  <c r="B5251" i="11"/>
  <c r="C5251" i="11"/>
  <c r="D5251" i="11"/>
  <c r="B5252" i="11"/>
  <c r="C5252" i="11"/>
  <c r="H5252" i="11" s="1"/>
  <c r="D5252" i="11"/>
  <c r="B5253" i="11"/>
  <c r="C5253" i="11"/>
  <c r="H5253" i="11" s="1"/>
  <c r="D5253" i="11"/>
  <c r="B5254" i="11"/>
  <c r="C5254" i="11"/>
  <c r="H5254" i="11" s="1"/>
  <c r="D5254" i="11"/>
  <c r="B5255" i="11"/>
  <c r="C5255" i="11"/>
  <c r="D5255" i="11"/>
  <c r="B5256" i="11"/>
  <c r="C5256" i="11"/>
  <c r="H5256" i="11" s="1"/>
  <c r="D5256" i="11"/>
  <c r="B5257" i="11"/>
  <c r="C5257" i="11"/>
  <c r="H5257" i="11" s="1"/>
  <c r="D5257" i="11"/>
  <c r="B5258" i="11"/>
  <c r="C5258" i="11"/>
  <c r="H5258" i="11" s="1"/>
  <c r="D5258" i="11"/>
  <c r="B5259" i="11"/>
  <c r="C5259" i="11"/>
  <c r="D5259" i="11"/>
  <c r="B5260" i="11"/>
  <c r="C5260" i="11"/>
  <c r="H5260" i="11" s="1"/>
  <c r="D5260" i="11"/>
  <c r="B5261" i="11"/>
  <c r="C5261" i="11"/>
  <c r="H5261" i="11" s="1"/>
  <c r="D5261" i="11"/>
  <c r="B5262" i="11"/>
  <c r="C5262" i="11"/>
  <c r="H5262" i="11" s="1"/>
  <c r="D5262" i="11"/>
  <c r="B5263" i="11"/>
  <c r="C5263" i="11"/>
  <c r="D5263" i="11"/>
  <c r="B5264" i="11"/>
  <c r="C5264" i="11"/>
  <c r="H5264" i="11" s="1"/>
  <c r="D5264" i="11"/>
  <c r="B5265" i="11"/>
  <c r="C5265" i="11"/>
  <c r="H5265" i="11" s="1"/>
  <c r="D5265" i="11"/>
  <c r="B5266" i="11"/>
  <c r="C5266" i="11"/>
  <c r="H5266" i="11" s="1"/>
  <c r="D5266" i="11"/>
  <c r="B5267" i="11"/>
  <c r="C5267" i="11"/>
  <c r="D5267" i="11"/>
  <c r="B5268" i="11"/>
  <c r="C5268" i="11"/>
  <c r="H5268" i="11" s="1"/>
  <c r="D5268" i="11"/>
  <c r="B5269" i="11"/>
  <c r="C5269" i="11"/>
  <c r="H5269" i="11" s="1"/>
  <c r="D5269" i="11"/>
  <c r="B5270" i="11"/>
  <c r="C5270" i="11"/>
  <c r="H5270" i="11" s="1"/>
  <c r="D5270" i="11"/>
  <c r="B5271" i="11"/>
  <c r="C5271" i="11"/>
  <c r="D5271" i="11"/>
  <c r="B5272" i="11"/>
  <c r="C5272" i="11"/>
  <c r="H5272" i="11" s="1"/>
  <c r="D5272" i="11"/>
  <c r="B5273" i="11"/>
  <c r="C5273" i="11"/>
  <c r="H5273" i="11" s="1"/>
  <c r="D5273" i="11"/>
  <c r="B5274" i="11"/>
  <c r="C5274" i="11"/>
  <c r="H5274" i="11" s="1"/>
  <c r="D5274" i="11"/>
  <c r="B5275" i="11"/>
  <c r="C5275" i="11"/>
  <c r="D5275" i="11"/>
  <c r="B5276" i="11"/>
  <c r="C5276" i="11"/>
  <c r="H5276" i="11" s="1"/>
  <c r="D5276" i="11"/>
  <c r="B5277" i="11"/>
  <c r="C5277" i="11"/>
  <c r="H5277" i="11" s="1"/>
  <c r="D5277" i="11"/>
  <c r="B5278" i="11"/>
  <c r="C5278" i="11"/>
  <c r="H5278" i="11" s="1"/>
  <c r="D5278" i="11"/>
  <c r="B5279" i="11"/>
  <c r="C5279" i="11"/>
  <c r="D5279" i="11"/>
  <c r="B5280" i="11"/>
  <c r="C5280" i="11"/>
  <c r="H5280" i="11" s="1"/>
  <c r="D5280" i="11"/>
  <c r="B5281" i="11"/>
  <c r="C5281" i="11"/>
  <c r="H5281" i="11" s="1"/>
  <c r="D5281" i="11"/>
  <c r="B5282" i="11"/>
  <c r="C5282" i="11"/>
  <c r="H5282" i="11" s="1"/>
  <c r="D5282" i="11"/>
  <c r="B5283" i="11"/>
  <c r="C5283" i="11"/>
  <c r="D5283" i="11"/>
  <c r="B5284" i="11"/>
  <c r="C5284" i="11"/>
  <c r="H5284" i="11" s="1"/>
  <c r="D5284" i="11"/>
  <c r="B5285" i="11"/>
  <c r="C5285" i="11"/>
  <c r="H5285" i="11" s="1"/>
  <c r="D5285" i="11"/>
  <c r="B5286" i="11"/>
  <c r="C5286" i="11"/>
  <c r="H5286" i="11" s="1"/>
  <c r="D5286" i="11"/>
  <c r="B5287" i="11"/>
  <c r="C5287" i="11"/>
  <c r="D5287" i="11"/>
  <c r="B5288" i="11"/>
  <c r="C5288" i="11"/>
  <c r="H5288" i="11" s="1"/>
  <c r="D5288" i="11"/>
  <c r="B5289" i="11"/>
  <c r="C5289" i="11"/>
  <c r="H5289" i="11" s="1"/>
  <c r="D5289" i="11"/>
  <c r="B5290" i="11"/>
  <c r="C5290" i="11"/>
  <c r="H5290" i="11" s="1"/>
  <c r="D5290" i="11"/>
  <c r="B5291" i="11"/>
  <c r="C5291" i="11"/>
  <c r="D5291" i="11"/>
  <c r="B5292" i="11"/>
  <c r="C5292" i="11"/>
  <c r="H5292" i="11" s="1"/>
  <c r="D5292" i="11"/>
  <c r="B5293" i="11"/>
  <c r="C5293" i="11"/>
  <c r="H5293" i="11" s="1"/>
  <c r="D5293" i="11"/>
  <c r="B5294" i="11"/>
  <c r="C5294" i="11"/>
  <c r="H5294" i="11" s="1"/>
  <c r="D5294" i="11"/>
  <c r="B5295" i="11"/>
  <c r="C5295" i="11"/>
  <c r="D5295" i="11"/>
  <c r="B5296" i="11"/>
  <c r="C5296" i="11"/>
  <c r="H5296" i="11" s="1"/>
  <c r="D5296" i="11"/>
  <c r="B5297" i="11"/>
  <c r="C5297" i="11"/>
  <c r="H5297" i="11" s="1"/>
  <c r="D5297" i="11"/>
  <c r="B5298" i="11"/>
  <c r="C5298" i="11"/>
  <c r="H5298" i="11" s="1"/>
  <c r="D5298" i="11"/>
  <c r="B5299" i="11"/>
  <c r="C5299" i="11"/>
  <c r="D5299" i="11"/>
  <c r="B5300" i="11"/>
  <c r="C5300" i="11"/>
  <c r="H5300" i="11" s="1"/>
  <c r="D5300" i="11"/>
  <c r="B5301" i="11"/>
  <c r="C5301" i="11"/>
  <c r="H5301" i="11" s="1"/>
  <c r="D5301" i="11"/>
  <c r="B5302" i="11"/>
  <c r="C5302" i="11"/>
  <c r="H5302" i="11" s="1"/>
  <c r="D5302" i="11"/>
  <c r="B5303" i="11"/>
  <c r="C5303" i="11"/>
  <c r="D5303" i="11"/>
  <c r="B5304" i="11"/>
  <c r="C5304" i="11"/>
  <c r="H5304" i="11" s="1"/>
  <c r="D5304" i="11"/>
  <c r="B5305" i="11"/>
  <c r="C5305" i="11"/>
  <c r="H5305" i="11" s="1"/>
  <c r="D5305" i="11"/>
  <c r="B5306" i="11"/>
  <c r="C5306" i="11"/>
  <c r="H5306" i="11" s="1"/>
  <c r="D5306" i="11"/>
  <c r="B5307" i="11"/>
  <c r="C5307" i="11"/>
  <c r="D5307" i="11"/>
  <c r="B5308" i="11"/>
  <c r="C5308" i="11"/>
  <c r="H5308" i="11" s="1"/>
  <c r="D5308" i="11"/>
  <c r="B5309" i="11"/>
  <c r="C5309" i="11"/>
  <c r="H5309" i="11" s="1"/>
  <c r="D5309" i="11"/>
  <c r="B5310" i="11"/>
  <c r="C5310" i="11"/>
  <c r="H5310" i="11" s="1"/>
  <c r="D5310" i="11"/>
  <c r="B5311" i="11"/>
  <c r="C5311" i="11"/>
  <c r="D5311" i="11"/>
  <c r="B5312" i="11"/>
  <c r="C5312" i="11"/>
  <c r="H5312" i="11" s="1"/>
  <c r="D5312" i="11"/>
  <c r="B5313" i="11"/>
  <c r="C5313" i="11"/>
  <c r="H5313" i="11" s="1"/>
  <c r="D5313" i="11"/>
  <c r="B5314" i="11"/>
  <c r="C5314" i="11"/>
  <c r="H5314" i="11" s="1"/>
  <c r="D5314" i="11"/>
  <c r="B5315" i="11"/>
  <c r="C5315" i="11"/>
  <c r="D5315" i="11"/>
  <c r="B5316" i="11"/>
  <c r="C5316" i="11"/>
  <c r="H5316" i="11" s="1"/>
  <c r="D5316" i="11"/>
  <c r="B5317" i="11"/>
  <c r="C5317" i="11"/>
  <c r="H5317" i="11" s="1"/>
  <c r="D5317" i="11"/>
  <c r="B5318" i="11"/>
  <c r="C5318" i="11"/>
  <c r="H5318" i="11" s="1"/>
  <c r="D5318" i="11"/>
  <c r="B5319" i="11"/>
  <c r="C5319" i="11"/>
  <c r="D5319" i="11"/>
  <c r="B5320" i="11"/>
  <c r="C5320" i="11"/>
  <c r="H5320" i="11" s="1"/>
  <c r="D5320" i="11"/>
  <c r="B5321" i="11"/>
  <c r="C5321" i="11"/>
  <c r="D5321" i="11"/>
  <c r="B5322" i="11"/>
  <c r="C5322" i="11"/>
  <c r="H5322" i="11" s="1"/>
  <c r="D5322" i="11"/>
  <c r="B5323" i="11"/>
  <c r="C5323" i="11"/>
  <c r="D5323" i="11"/>
  <c r="B5324" i="11"/>
  <c r="C5324" i="11"/>
  <c r="H5324" i="11" s="1"/>
  <c r="D5324" i="11"/>
  <c r="B5325" i="11"/>
  <c r="C5325" i="11"/>
  <c r="D5325" i="11"/>
  <c r="B5326" i="11"/>
  <c r="C5326" i="11"/>
  <c r="H5326" i="11" s="1"/>
  <c r="D5326" i="11"/>
  <c r="B5327" i="11"/>
  <c r="C5327" i="11"/>
  <c r="D5327" i="11"/>
  <c r="B5328" i="11"/>
  <c r="C5328" i="11"/>
  <c r="H5328" i="11" s="1"/>
  <c r="D5328" i="11"/>
  <c r="B5329" i="11"/>
  <c r="C5329" i="11"/>
  <c r="D5329" i="11"/>
  <c r="B5330" i="11"/>
  <c r="C5330" i="11"/>
  <c r="H5330" i="11" s="1"/>
  <c r="D5330" i="11"/>
  <c r="B5331" i="11"/>
  <c r="C5331" i="11"/>
  <c r="D5331" i="11"/>
  <c r="B5332" i="11"/>
  <c r="C5332" i="11"/>
  <c r="H5332" i="11" s="1"/>
  <c r="D5332" i="11"/>
  <c r="B5333" i="11"/>
  <c r="C5333" i="11"/>
  <c r="D5333" i="11"/>
  <c r="B5334" i="11"/>
  <c r="C5334" i="11"/>
  <c r="H5334" i="11" s="1"/>
  <c r="D5334" i="11"/>
  <c r="B5335" i="11"/>
  <c r="C5335" i="11"/>
  <c r="D5335" i="11"/>
  <c r="B5336" i="11"/>
  <c r="C5336" i="11"/>
  <c r="H5336" i="11" s="1"/>
  <c r="D5336" i="11"/>
  <c r="B5337" i="11"/>
  <c r="C5337" i="11"/>
  <c r="D5337" i="11"/>
  <c r="B5338" i="11"/>
  <c r="C5338" i="11"/>
  <c r="H5338" i="11" s="1"/>
  <c r="D5338" i="11"/>
  <c r="B5339" i="11"/>
  <c r="C5339" i="11"/>
  <c r="D5339" i="11"/>
  <c r="B5340" i="11"/>
  <c r="C5340" i="11"/>
  <c r="H5340" i="11" s="1"/>
  <c r="D5340" i="11"/>
  <c r="B5341" i="11"/>
  <c r="C5341" i="11"/>
  <c r="D5341" i="11"/>
  <c r="B5342" i="11"/>
  <c r="C5342" i="11"/>
  <c r="H5342" i="11" s="1"/>
  <c r="D5342" i="11"/>
  <c r="B5343" i="11"/>
  <c r="C5343" i="11"/>
  <c r="D5343" i="11"/>
  <c r="B5344" i="11"/>
  <c r="C5344" i="11"/>
  <c r="H5344" i="11" s="1"/>
  <c r="D5344" i="11"/>
  <c r="B5345" i="11"/>
  <c r="C5345" i="11"/>
  <c r="D5345" i="11"/>
  <c r="B5346" i="11"/>
  <c r="C5346" i="11"/>
  <c r="H5346" i="11" s="1"/>
  <c r="D5346" i="11"/>
  <c r="B5347" i="11"/>
  <c r="C5347" i="11"/>
  <c r="D5347" i="11"/>
  <c r="B5348" i="11"/>
  <c r="C5348" i="11"/>
  <c r="H5348" i="11" s="1"/>
  <c r="D5348" i="11"/>
  <c r="B5349" i="11"/>
  <c r="C5349" i="11"/>
  <c r="D5349" i="11"/>
  <c r="B5350" i="11"/>
  <c r="C5350" i="11"/>
  <c r="H5350" i="11" s="1"/>
  <c r="D5350" i="11"/>
  <c r="B5351" i="11"/>
  <c r="C5351" i="11"/>
  <c r="D5351" i="11"/>
  <c r="B5352" i="11"/>
  <c r="C5352" i="11"/>
  <c r="H5352" i="11" s="1"/>
  <c r="D5352" i="11"/>
  <c r="B5353" i="11"/>
  <c r="C5353" i="11"/>
  <c r="D5353" i="11"/>
  <c r="B5354" i="11"/>
  <c r="C5354" i="11"/>
  <c r="H5354" i="11" s="1"/>
  <c r="D5354" i="11"/>
  <c r="B5355" i="11"/>
  <c r="C5355" i="11"/>
  <c r="D5355" i="11"/>
  <c r="B5356" i="11"/>
  <c r="C5356" i="11"/>
  <c r="H5356" i="11" s="1"/>
  <c r="D5356" i="11"/>
  <c r="B5357" i="11"/>
  <c r="C5357" i="11"/>
  <c r="D5357" i="11"/>
  <c r="B5358" i="11"/>
  <c r="C5358" i="11"/>
  <c r="H5358" i="11" s="1"/>
  <c r="D5358" i="11"/>
  <c r="B5359" i="11"/>
  <c r="C5359" i="11"/>
  <c r="D5359" i="11"/>
  <c r="B5360" i="11"/>
  <c r="C5360" i="11"/>
  <c r="H5360" i="11" s="1"/>
  <c r="D5360" i="11"/>
  <c r="B5361" i="11"/>
  <c r="C5361" i="11"/>
  <c r="D5361" i="11"/>
  <c r="B5362" i="11"/>
  <c r="C5362" i="11"/>
  <c r="H5362" i="11" s="1"/>
  <c r="D5362" i="11"/>
  <c r="B5363" i="11"/>
  <c r="C5363" i="11"/>
  <c r="D5363" i="11"/>
  <c r="B5364" i="11"/>
  <c r="C5364" i="11"/>
  <c r="H5364" i="11" s="1"/>
  <c r="D5364" i="11"/>
  <c r="B5365" i="11"/>
  <c r="C5365" i="11"/>
  <c r="D5365" i="11"/>
  <c r="B5366" i="11"/>
  <c r="C5366" i="11"/>
  <c r="H5366" i="11" s="1"/>
  <c r="D5366" i="11"/>
  <c r="B5367" i="11"/>
  <c r="C5367" i="11"/>
  <c r="D5367" i="11"/>
  <c r="B5368" i="11"/>
  <c r="C5368" i="11"/>
  <c r="H5368" i="11" s="1"/>
  <c r="D5368" i="11"/>
  <c r="B5369" i="11"/>
  <c r="C5369" i="11"/>
  <c r="D5369" i="11"/>
  <c r="B5370" i="11"/>
  <c r="C5370" i="11"/>
  <c r="H5370" i="11" s="1"/>
  <c r="D5370" i="11"/>
  <c r="B5371" i="11"/>
  <c r="C5371" i="11"/>
  <c r="D5371" i="11"/>
  <c r="B5372" i="11"/>
  <c r="C5372" i="11"/>
  <c r="H5372" i="11" s="1"/>
  <c r="D5372" i="11"/>
  <c r="B5373" i="11"/>
  <c r="C5373" i="11"/>
  <c r="D5373" i="11"/>
  <c r="B5374" i="11"/>
  <c r="C5374" i="11"/>
  <c r="H5374" i="11" s="1"/>
  <c r="D5374" i="11"/>
  <c r="B5375" i="11"/>
  <c r="C5375" i="11"/>
  <c r="D5375" i="11"/>
  <c r="B5376" i="11"/>
  <c r="C5376" i="11"/>
  <c r="H5376" i="11" s="1"/>
  <c r="D5376" i="11"/>
  <c r="B5377" i="11"/>
  <c r="C5377" i="11"/>
  <c r="D5377" i="11"/>
  <c r="B5378" i="11"/>
  <c r="C5378" i="11"/>
  <c r="H5378" i="11" s="1"/>
  <c r="D5378" i="11"/>
  <c r="B5379" i="11"/>
  <c r="C5379" i="11"/>
  <c r="D5379" i="11"/>
  <c r="B5380" i="11"/>
  <c r="C5380" i="11"/>
  <c r="H5380" i="11" s="1"/>
  <c r="D5380" i="11"/>
  <c r="B5381" i="11"/>
  <c r="C5381" i="11"/>
  <c r="D5381" i="11"/>
  <c r="B5382" i="11"/>
  <c r="C5382" i="11"/>
  <c r="H5382" i="11" s="1"/>
  <c r="D5382" i="11"/>
  <c r="B5383" i="11"/>
  <c r="C5383" i="11"/>
  <c r="D5383" i="11"/>
  <c r="B5384" i="11"/>
  <c r="C5384" i="11"/>
  <c r="H5384" i="11" s="1"/>
  <c r="D5384" i="11"/>
  <c r="B5385" i="11"/>
  <c r="C5385" i="11"/>
  <c r="D5385" i="11"/>
  <c r="B5386" i="11"/>
  <c r="C5386" i="11"/>
  <c r="H5386" i="11" s="1"/>
  <c r="D5386" i="11"/>
  <c r="B5387" i="11"/>
  <c r="C5387" i="11"/>
  <c r="D5387" i="11"/>
  <c r="B5388" i="11"/>
  <c r="C5388" i="11"/>
  <c r="H5388" i="11" s="1"/>
  <c r="D5388" i="11"/>
  <c r="B5389" i="11"/>
  <c r="C5389" i="11"/>
  <c r="D5389" i="11"/>
  <c r="B5390" i="11"/>
  <c r="C5390" i="11"/>
  <c r="H5390" i="11" s="1"/>
  <c r="D5390" i="11"/>
  <c r="B5391" i="11"/>
  <c r="C5391" i="11"/>
  <c r="D5391" i="11"/>
  <c r="B5392" i="11"/>
  <c r="C5392" i="11"/>
  <c r="H5392" i="11" s="1"/>
  <c r="D5392" i="11"/>
  <c r="B5393" i="11"/>
  <c r="C5393" i="11"/>
  <c r="D5393" i="11"/>
  <c r="B5394" i="11"/>
  <c r="C5394" i="11"/>
  <c r="H5394" i="11" s="1"/>
  <c r="D5394" i="11"/>
  <c r="B5395" i="11"/>
  <c r="C5395" i="11"/>
  <c r="D5395" i="11"/>
  <c r="B5396" i="11"/>
  <c r="C5396" i="11"/>
  <c r="H5396" i="11" s="1"/>
  <c r="D5396" i="11"/>
  <c r="B5397" i="11"/>
  <c r="C5397" i="11"/>
  <c r="D5397" i="11"/>
  <c r="B5398" i="11"/>
  <c r="C5398" i="11"/>
  <c r="H5398" i="11" s="1"/>
  <c r="D5398" i="11"/>
  <c r="B5399" i="11"/>
  <c r="C5399" i="11"/>
  <c r="D5399" i="11"/>
  <c r="B5400" i="11"/>
  <c r="C5400" i="11"/>
  <c r="H5400" i="11" s="1"/>
  <c r="D5400" i="11"/>
  <c r="B5401" i="11"/>
  <c r="C5401" i="11"/>
  <c r="D5401" i="11"/>
  <c r="B5402" i="11"/>
  <c r="C5402" i="11"/>
  <c r="H5402" i="11" s="1"/>
  <c r="D5402" i="11"/>
  <c r="B5403" i="11"/>
  <c r="C5403" i="11"/>
  <c r="D5403" i="11"/>
  <c r="B5404" i="11"/>
  <c r="C5404" i="11"/>
  <c r="H5404" i="11" s="1"/>
  <c r="D5404" i="11"/>
  <c r="B5405" i="11"/>
  <c r="C5405" i="11"/>
  <c r="D5405" i="11"/>
  <c r="B5406" i="11"/>
  <c r="C5406" i="11"/>
  <c r="H5406" i="11" s="1"/>
  <c r="D5406" i="11"/>
  <c r="B5407" i="11"/>
  <c r="C5407" i="11"/>
  <c r="D5407" i="11"/>
  <c r="B5408" i="11"/>
  <c r="C5408" i="11"/>
  <c r="H5408" i="11" s="1"/>
  <c r="D5408" i="11"/>
  <c r="B5409" i="11"/>
  <c r="C5409" i="11"/>
  <c r="D5409" i="11"/>
  <c r="B5410" i="11"/>
  <c r="C5410" i="11"/>
  <c r="H5410" i="11" s="1"/>
  <c r="D5410" i="11"/>
  <c r="B5411" i="11"/>
  <c r="C5411" i="11"/>
  <c r="D5411" i="11"/>
  <c r="B5412" i="11"/>
  <c r="C5412" i="11"/>
  <c r="H5412" i="11" s="1"/>
  <c r="D5412" i="11"/>
  <c r="B5413" i="11"/>
  <c r="C5413" i="11"/>
  <c r="D5413" i="11"/>
  <c r="B5414" i="11"/>
  <c r="C5414" i="11"/>
  <c r="H5414" i="11" s="1"/>
  <c r="D5414" i="11"/>
  <c r="B5415" i="11"/>
  <c r="C5415" i="11"/>
  <c r="D5415" i="11"/>
  <c r="B5416" i="11"/>
  <c r="C5416" i="11"/>
  <c r="H5416" i="11" s="1"/>
  <c r="D5416" i="11"/>
  <c r="B5417" i="11"/>
  <c r="C5417" i="11"/>
  <c r="D5417" i="11"/>
  <c r="B5418" i="11"/>
  <c r="C5418" i="11"/>
  <c r="H5418" i="11" s="1"/>
  <c r="D5418" i="11"/>
  <c r="B5419" i="11"/>
  <c r="C5419" i="11"/>
  <c r="D5419" i="11"/>
  <c r="B5420" i="11"/>
  <c r="C5420" i="11"/>
  <c r="H5420" i="11" s="1"/>
  <c r="D5420" i="11"/>
  <c r="B5421" i="11"/>
  <c r="C5421" i="11"/>
  <c r="D5421" i="11"/>
  <c r="B5422" i="11"/>
  <c r="C5422" i="11"/>
  <c r="H5422" i="11" s="1"/>
  <c r="D5422" i="11"/>
  <c r="B5423" i="11"/>
  <c r="C5423" i="11"/>
  <c r="D5423" i="11"/>
  <c r="B5424" i="11"/>
  <c r="C5424" i="11"/>
  <c r="H5424" i="11" s="1"/>
  <c r="D5424" i="11"/>
  <c r="B5425" i="11"/>
  <c r="C5425" i="11"/>
  <c r="D5425" i="11"/>
  <c r="B5426" i="11"/>
  <c r="C5426" i="11"/>
  <c r="H5426" i="11" s="1"/>
  <c r="D5426" i="11"/>
  <c r="B5427" i="11"/>
  <c r="C5427" i="11"/>
  <c r="D5427" i="11"/>
  <c r="B5428" i="11"/>
  <c r="C5428" i="11"/>
  <c r="H5428" i="11" s="1"/>
  <c r="D5428" i="11"/>
  <c r="B5429" i="11"/>
  <c r="C5429" i="11"/>
  <c r="D5429" i="11"/>
  <c r="B5430" i="11"/>
  <c r="C5430" i="11"/>
  <c r="H5430" i="11" s="1"/>
  <c r="D5430" i="11"/>
  <c r="B5431" i="11"/>
  <c r="C5431" i="11"/>
  <c r="D5431" i="11"/>
  <c r="B5432" i="11"/>
  <c r="C5432" i="11"/>
  <c r="H5432" i="11" s="1"/>
  <c r="D5432" i="11"/>
  <c r="B5433" i="11"/>
  <c r="C5433" i="11"/>
  <c r="D5433" i="11"/>
  <c r="B5434" i="11"/>
  <c r="C5434" i="11"/>
  <c r="H5434" i="11" s="1"/>
  <c r="D5434" i="11"/>
  <c r="B5435" i="11"/>
  <c r="C5435" i="11"/>
  <c r="D5435" i="11"/>
  <c r="B5436" i="11"/>
  <c r="C5436" i="11"/>
  <c r="H5436" i="11" s="1"/>
  <c r="D5436" i="11"/>
  <c r="B5437" i="11"/>
  <c r="C5437" i="11"/>
  <c r="D5437" i="11"/>
  <c r="B5438" i="11"/>
  <c r="C5438" i="11"/>
  <c r="H5438" i="11" s="1"/>
  <c r="D5438" i="11"/>
  <c r="B5439" i="11"/>
  <c r="C5439" i="11"/>
  <c r="D5439" i="11"/>
  <c r="B5440" i="11"/>
  <c r="C5440" i="11"/>
  <c r="H5440" i="11" s="1"/>
  <c r="D5440" i="11"/>
  <c r="B5441" i="11"/>
  <c r="C5441" i="11"/>
  <c r="D5441" i="11"/>
  <c r="B5442" i="11"/>
  <c r="C5442" i="11"/>
  <c r="H5442" i="11" s="1"/>
  <c r="D5442" i="11"/>
  <c r="B5443" i="11"/>
  <c r="C5443" i="11"/>
  <c r="D5443" i="11"/>
  <c r="B5444" i="11"/>
  <c r="C5444" i="11"/>
  <c r="H5444" i="11" s="1"/>
  <c r="D5444" i="11"/>
  <c r="B5445" i="11"/>
  <c r="C5445" i="11"/>
  <c r="D5445" i="11"/>
  <c r="B5446" i="11"/>
  <c r="C5446" i="11"/>
  <c r="H5446" i="11" s="1"/>
  <c r="D5446" i="11"/>
  <c r="B5447" i="11"/>
  <c r="C5447" i="11"/>
  <c r="D5447" i="11"/>
  <c r="B5448" i="11"/>
  <c r="C5448" i="11"/>
  <c r="H5448" i="11" s="1"/>
  <c r="D5448" i="11"/>
  <c r="B5449" i="11"/>
  <c r="C5449" i="11"/>
  <c r="D5449" i="11"/>
  <c r="B5450" i="11"/>
  <c r="C5450" i="11"/>
  <c r="H5450" i="11" s="1"/>
  <c r="D5450" i="11"/>
  <c r="B5451" i="11"/>
  <c r="C5451" i="11"/>
  <c r="D5451" i="11"/>
  <c r="B5452" i="11"/>
  <c r="C5452" i="11"/>
  <c r="H5452" i="11" s="1"/>
  <c r="D5452" i="11"/>
  <c r="B5453" i="11"/>
  <c r="C5453" i="11"/>
  <c r="D5453" i="11"/>
  <c r="B5454" i="11"/>
  <c r="C5454" i="11"/>
  <c r="H5454" i="11" s="1"/>
  <c r="D5454" i="11"/>
  <c r="B5455" i="11"/>
  <c r="C5455" i="11"/>
  <c r="D5455" i="11"/>
  <c r="B5456" i="11"/>
  <c r="C5456" i="11"/>
  <c r="H5456" i="11" s="1"/>
  <c r="D5456" i="11"/>
  <c r="B5457" i="11"/>
  <c r="C5457" i="11"/>
  <c r="D5457" i="11"/>
  <c r="B5458" i="11"/>
  <c r="C5458" i="11"/>
  <c r="H5458" i="11" s="1"/>
  <c r="D5458" i="11"/>
  <c r="B5459" i="11"/>
  <c r="C5459" i="11"/>
  <c r="D5459" i="11"/>
  <c r="B5460" i="11"/>
  <c r="C5460" i="11"/>
  <c r="H5460" i="11" s="1"/>
  <c r="D5460" i="11"/>
  <c r="B5461" i="11"/>
  <c r="C5461" i="11"/>
  <c r="D5461" i="11"/>
  <c r="B5462" i="11"/>
  <c r="C5462" i="11"/>
  <c r="H5462" i="11" s="1"/>
  <c r="D5462" i="11"/>
  <c r="B5463" i="11"/>
  <c r="C5463" i="11"/>
  <c r="D5463" i="11"/>
  <c r="B5464" i="11"/>
  <c r="C5464" i="11"/>
  <c r="H5464" i="11" s="1"/>
  <c r="D5464" i="11"/>
  <c r="B5465" i="11"/>
  <c r="C5465" i="11"/>
  <c r="D5465" i="11"/>
  <c r="B5466" i="11"/>
  <c r="C5466" i="11"/>
  <c r="H5466" i="11" s="1"/>
  <c r="D5466" i="11"/>
  <c r="B5467" i="11"/>
  <c r="C5467" i="11"/>
  <c r="D5467" i="11"/>
  <c r="B5468" i="11"/>
  <c r="C5468" i="11"/>
  <c r="H5468" i="11" s="1"/>
  <c r="D5468" i="11"/>
  <c r="B5469" i="11"/>
  <c r="C5469" i="11"/>
  <c r="D5469" i="11"/>
  <c r="B5470" i="11"/>
  <c r="C5470" i="11"/>
  <c r="H5470" i="11" s="1"/>
  <c r="D5470" i="11"/>
  <c r="B5471" i="11"/>
  <c r="C5471" i="11"/>
  <c r="D5471" i="11"/>
  <c r="B5472" i="11"/>
  <c r="C5472" i="11"/>
  <c r="H5472" i="11" s="1"/>
  <c r="D5472" i="11"/>
  <c r="B5473" i="11"/>
  <c r="C5473" i="11"/>
  <c r="D5473" i="11"/>
  <c r="B5474" i="11"/>
  <c r="C5474" i="11"/>
  <c r="H5474" i="11" s="1"/>
  <c r="D5474" i="11"/>
  <c r="B5475" i="11"/>
  <c r="C5475" i="11"/>
  <c r="D5475" i="11"/>
  <c r="B5476" i="11"/>
  <c r="C5476" i="11"/>
  <c r="H5476" i="11" s="1"/>
  <c r="D5476" i="11"/>
  <c r="B5477" i="11"/>
  <c r="C5477" i="11"/>
  <c r="D5477" i="11"/>
  <c r="B5478" i="11"/>
  <c r="C5478" i="11"/>
  <c r="H5478" i="11" s="1"/>
  <c r="D5478" i="11"/>
  <c r="B5479" i="11"/>
  <c r="C5479" i="11"/>
  <c r="D5479" i="11"/>
  <c r="B5480" i="11"/>
  <c r="C5480" i="11"/>
  <c r="H5480" i="11" s="1"/>
  <c r="D5480" i="11"/>
  <c r="B5481" i="11"/>
  <c r="C5481" i="11"/>
  <c r="D5481" i="11"/>
  <c r="B5482" i="11"/>
  <c r="C5482" i="11"/>
  <c r="H5482" i="11" s="1"/>
  <c r="D5482" i="11"/>
  <c r="B5483" i="11"/>
  <c r="C5483" i="11"/>
  <c r="D5483" i="11"/>
  <c r="B5484" i="11"/>
  <c r="C5484" i="11"/>
  <c r="H5484" i="11" s="1"/>
  <c r="D5484" i="11"/>
  <c r="B5485" i="11"/>
  <c r="C5485" i="11"/>
  <c r="D5485" i="11"/>
  <c r="B5486" i="11"/>
  <c r="C5486" i="11"/>
  <c r="H5486" i="11" s="1"/>
  <c r="D5486" i="11"/>
  <c r="B5487" i="11"/>
  <c r="C5487" i="11"/>
  <c r="D5487" i="11"/>
  <c r="B5488" i="11"/>
  <c r="C5488" i="11"/>
  <c r="H5488" i="11" s="1"/>
  <c r="D5488" i="11"/>
  <c r="B5489" i="11"/>
  <c r="C5489" i="11"/>
  <c r="D5489" i="11"/>
  <c r="B5490" i="11"/>
  <c r="C5490" i="11"/>
  <c r="H5490" i="11" s="1"/>
  <c r="D5490" i="11"/>
  <c r="B5491" i="11"/>
  <c r="C5491" i="11"/>
  <c r="D5491" i="11"/>
  <c r="B5492" i="11"/>
  <c r="C5492" i="11"/>
  <c r="H5492" i="11" s="1"/>
  <c r="D5492" i="11"/>
  <c r="B5493" i="11"/>
  <c r="C5493" i="11"/>
  <c r="D5493" i="11"/>
  <c r="B5494" i="11"/>
  <c r="C5494" i="11"/>
  <c r="H5494" i="11" s="1"/>
  <c r="D5494" i="11"/>
  <c r="B5495" i="11"/>
  <c r="C5495" i="11"/>
  <c r="D5495" i="11"/>
  <c r="B5496" i="11"/>
  <c r="C5496" i="11"/>
  <c r="H5496" i="11" s="1"/>
  <c r="D5496" i="11"/>
  <c r="B5497" i="11"/>
  <c r="C5497" i="11"/>
  <c r="D5497" i="11"/>
  <c r="B5498" i="11"/>
  <c r="C5498" i="11"/>
  <c r="H5498" i="11" s="1"/>
  <c r="D5498" i="11"/>
  <c r="B5499" i="11"/>
  <c r="C5499" i="11"/>
  <c r="D5499" i="11"/>
  <c r="B5500" i="11"/>
  <c r="C5500" i="11"/>
  <c r="H5500" i="11" s="1"/>
  <c r="D5500" i="11"/>
  <c r="B5501" i="11"/>
  <c r="C5501" i="11"/>
  <c r="D5501" i="11"/>
  <c r="B5502" i="11"/>
  <c r="C5502" i="11"/>
  <c r="H5502" i="11" s="1"/>
  <c r="D5502" i="11"/>
  <c r="B5503" i="11"/>
  <c r="C5503" i="11"/>
  <c r="D5503" i="11"/>
  <c r="B5504" i="11"/>
  <c r="C5504" i="11"/>
  <c r="H5504" i="11" s="1"/>
  <c r="D5504" i="11"/>
  <c r="B5505" i="11"/>
  <c r="C5505" i="11"/>
  <c r="D5505" i="11"/>
  <c r="B5506" i="11"/>
  <c r="C5506" i="11"/>
  <c r="H5506" i="11" s="1"/>
  <c r="D5506" i="11"/>
  <c r="B5507" i="11"/>
  <c r="C5507" i="11"/>
  <c r="D5507" i="11"/>
  <c r="B5508" i="11"/>
  <c r="C5508" i="11"/>
  <c r="H5508" i="11" s="1"/>
  <c r="D5508" i="11"/>
  <c r="B5509" i="11"/>
  <c r="C5509" i="11"/>
  <c r="D5509" i="11"/>
  <c r="B5510" i="11"/>
  <c r="C5510" i="11"/>
  <c r="H5510" i="11" s="1"/>
  <c r="D5510" i="11"/>
  <c r="B5511" i="11"/>
  <c r="C5511" i="11"/>
  <c r="D5511" i="11"/>
  <c r="B5512" i="11"/>
  <c r="C5512" i="11"/>
  <c r="H5512" i="11" s="1"/>
  <c r="D5512" i="11"/>
  <c r="B5513" i="11"/>
  <c r="C5513" i="11"/>
  <c r="D5513" i="11"/>
  <c r="B5514" i="11"/>
  <c r="C5514" i="11"/>
  <c r="H5514" i="11" s="1"/>
  <c r="D5514" i="11"/>
  <c r="B5515" i="11"/>
  <c r="C5515" i="11"/>
  <c r="D5515" i="11"/>
  <c r="B5516" i="11"/>
  <c r="C5516" i="11"/>
  <c r="H5516" i="11" s="1"/>
  <c r="D5516" i="11"/>
  <c r="B5517" i="11"/>
  <c r="C5517" i="11"/>
  <c r="D5517" i="11"/>
  <c r="B5518" i="11"/>
  <c r="C5518" i="11"/>
  <c r="H5518" i="11" s="1"/>
  <c r="D5518" i="11"/>
  <c r="B5519" i="11"/>
  <c r="C5519" i="11"/>
  <c r="D5519" i="11"/>
  <c r="B5520" i="11"/>
  <c r="C5520" i="11"/>
  <c r="H5520" i="11" s="1"/>
  <c r="D5520" i="11"/>
  <c r="B5521" i="11"/>
  <c r="C5521" i="11"/>
  <c r="D5521" i="11"/>
  <c r="B5522" i="11"/>
  <c r="C5522" i="11"/>
  <c r="H5522" i="11" s="1"/>
  <c r="D5522" i="11"/>
  <c r="B5523" i="11"/>
  <c r="C5523" i="11"/>
  <c r="D5523" i="11"/>
  <c r="B5524" i="11"/>
  <c r="C5524" i="11"/>
  <c r="H5524" i="11" s="1"/>
  <c r="D5524" i="11"/>
  <c r="B5525" i="11"/>
  <c r="C5525" i="11"/>
  <c r="D5525" i="11"/>
  <c r="B5526" i="11"/>
  <c r="C5526" i="11"/>
  <c r="H5526" i="11" s="1"/>
  <c r="D5526" i="11"/>
  <c r="B5527" i="11"/>
  <c r="C5527" i="11"/>
  <c r="D5527" i="11"/>
  <c r="B5528" i="11"/>
  <c r="C5528" i="11"/>
  <c r="H5528" i="11" s="1"/>
  <c r="D5528" i="11"/>
  <c r="B5529" i="11"/>
  <c r="C5529" i="11"/>
  <c r="D5529" i="11"/>
  <c r="B5530" i="11"/>
  <c r="C5530" i="11"/>
  <c r="H5530" i="11" s="1"/>
  <c r="D5530" i="11"/>
  <c r="B5531" i="11"/>
  <c r="C5531" i="11"/>
  <c r="D5531" i="11"/>
  <c r="B5532" i="11"/>
  <c r="C5532" i="11"/>
  <c r="H5532" i="11" s="1"/>
  <c r="D5532" i="11"/>
  <c r="B5533" i="11"/>
  <c r="C5533" i="11"/>
  <c r="D5533" i="11"/>
  <c r="B5534" i="11"/>
  <c r="C5534" i="11"/>
  <c r="H5534" i="11" s="1"/>
  <c r="D5534" i="11"/>
  <c r="B5535" i="11"/>
  <c r="C5535" i="11"/>
  <c r="D5535" i="11"/>
  <c r="B5536" i="11"/>
  <c r="C5536" i="11"/>
  <c r="H5536" i="11" s="1"/>
  <c r="D5536" i="11"/>
  <c r="B5537" i="11"/>
  <c r="C5537" i="11"/>
  <c r="D5537" i="11"/>
  <c r="B5538" i="11"/>
  <c r="C5538" i="11"/>
  <c r="H5538" i="11" s="1"/>
  <c r="D5538" i="11"/>
  <c r="B5539" i="11"/>
  <c r="C5539" i="11"/>
  <c r="D5539" i="11"/>
  <c r="B5540" i="11"/>
  <c r="C5540" i="11"/>
  <c r="H5540" i="11" s="1"/>
  <c r="D5540" i="11"/>
  <c r="B5541" i="11"/>
  <c r="C5541" i="11"/>
  <c r="D5541" i="11"/>
  <c r="B5542" i="11"/>
  <c r="C5542" i="11"/>
  <c r="H5542" i="11" s="1"/>
  <c r="D5542" i="11"/>
  <c r="B5543" i="11"/>
  <c r="C5543" i="11"/>
  <c r="D5543" i="11"/>
  <c r="B5544" i="11"/>
  <c r="C5544" i="11"/>
  <c r="H5544" i="11" s="1"/>
  <c r="D5544" i="11"/>
  <c r="B5545" i="11"/>
  <c r="C5545" i="11"/>
  <c r="D5545" i="11"/>
  <c r="B5546" i="11"/>
  <c r="C5546" i="11"/>
  <c r="H5546" i="11" s="1"/>
  <c r="D5546" i="11"/>
  <c r="B5547" i="11"/>
  <c r="C5547" i="11"/>
  <c r="D5547" i="11"/>
  <c r="B5548" i="11"/>
  <c r="C5548" i="11"/>
  <c r="H5548" i="11" s="1"/>
  <c r="D5548" i="11"/>
  <c r="B5549" i="11"/>
  <c r="C5549" i="11"/>
  <c r="D5549" i="11"/>
  <c r="B5550" i="11"/>
  <c r="C5550" i="11"/>
  <c r="H5550" i="11" s="1"/>
  <c r="D5550" i="11"/>
  <c r="B5551" i="11"/>
  <c r="C5551" i="11"/>
  <c r="D5551" i="11"/>
  <c r="B5552" i="11"/>
  <c r="C5552" i="11"/>
  <c r="H5552" i="11" s="1"/>
  <c r="D5552" i="11"/>
  <c r="B5553" i="11"/>
  <c r="C5553" i="11"/>
  <c r="D5553" i="11"/>
  <c r="B5554" i="11"/>
  <c r="C5554" i="11"/>
  <c r="H5554" i="11" s="1"/>
  <c r="D5554" i="11"/>
  <c r="B5555" i="11"/>
  <c r="C5555" i="11"/>
  <c r="D5555" i="11"/>
  <c r="B5556" i="11"/>
  <c r="C5556" i="11"/>
  <c r="H5556" i="11" s="1"/>
  <c r="D5556" i="11"/>
  <c r="B5557" i="11"/>
  <c r="C5557" i="11"/>
  <c r="D5557" i="11"/>
  <c r="B5558" i="11"/>
  <c r="C5558" i="11"/>
  <c r="H5558" i="11" s="1"/>
  <c r="D5558" i="11"/>
  <c r="B5559" i="11"/>
  <c r="C5559" i="11"/>
  <c r="D5559" i="11"/>
  <c r="B5560" i="11"/>
  <c r="C5560" i="11"/>
  <c r="H5560" i="11" s="1"/>
  <c r="D5560" i="11"/>
  <c r="B5561" i="11"/>
  <c r="C5561" i="11"/>
  <c r="D5561" i="11"/>
  <c r="B5562" i="11"/>
  <c r="C5562" i="11"/>
  <c r="H5562" i="11" s="1"/>
  <c r="D5562" i="11"/>
  <c r="B5563" i="11"/>
  <c r="C5563" i="11"/>
  <c r="D5563" i="11"/>
  <c r="B5564" i="11"/>
  <c r="C5564" i="11"/>
  <c r="H5564" i="11" s="1"/>
  <c r="D5564" i="11"/>
  <c r="B5565" i="11"/>
  <c r="C5565" i="11"/>
  <c r="D5565" i="11"/>
  <c r="B5566" i="11"/>
  <c r="C5566" i="11"/>
  <c r="H5566" i="11" s="1"/>
  <c r="D5566" i="11"/>
  <c r="B5567" i="11"/>
  <c r="C5567" i="11"/>
  <c r="D5567" i="11"/>
  <c r="B5568" i="11"/>
  <c r="C5568" i="11"/>
  <c r="H5568" i="11" s="1"/>
  <c r="D5568" i="11"/>
  <c r="B5569" i="11"/>
  <c r="C5569" i="11"/>
  <c r="D5569" i="11"/>
  <c r="B5570" i="11"/>
  <c r="C5570" i="11"/>
  <c r="H5570" i="11" s="1"/>
  <c r="D5570" i="11"/>
  <c r="B5571" i="11"/>
  <c r="C5571" i="11"/>
  <c r="D5571" i="11"/>
  <c r="B5572" i="11"/>
  <c r="C5572" i="11"/>
  <c r="H5572" i="11" s="1"/>
  <c r="D5572" i="11"/>
  <c r="B5573" i="11"/>
  <c r="C5573" i="11"/>
  <c r="D5573" i="11"/>
  <c r="B5574" i="11"/>
  <c r="C5574" i="11"/>
  <c r="H5574" i="11" s="1"/>
  <c r="D5574" i="11"/>
  <c r="B5575" i="11"/>
  <c r="C5575" i="11"/>
  <c r="D5575" i="11"/>
  <c r="B5576" i="11"/>
  <c r="C5576" i="11"/>
  <c r="H5576" i="11" s="1"/>
  <c r="D5576" i="11"/>
  <c r="B5577" i="11"/>
  <c r="C5577" i="11"/>
  <c r="D5577" i="11"/>
  <c r="B5578" i="11"/>
  <c r="C5578" i="11"/>
  <c r="H5578" i="11" s="1"/>
  <c r="D5578" i="11"/>
  <c r="B5579" i="11"/>
  <c r="C5579" i="11"/>
  <c r="D5579" i="11"/>
  <c r="B5580" i="11"/>
  <c r="C5580" i="11"/>
  <c r="H5580" i="11" s="1"/>
  <c r="D5580" i="11"/>
  <c r="B5581" i="11"/>
  <c r="C5581" i="11"/>
  <c r="D5581" i="11"/>
  <c r="B5582" i="11"/>
  <c r="C5582" i="11"/>
  <c r="H5582" i="11" s="1"/>
  <c r="D5582" i="11"/>
  <c r="B5583" i="11"/>
  <c r="C5583" i="11"/>
  <c r="D5583" i="11"/>
  <c r="B5584" i="11"/>
  <c r="C5584" i="11"/>
  <c r="H5584" i="11" s="1"/>
  <c r="D5584" i="11"/>
  <c r="B5585" i="11"/>
  <c r="C5585" i="11"/>
  <c r="D5585" i="11"/>
  <c r="B5586" i="11"/>
  <c r="C5586" i="11"/>
  <c r="H5586" i="11" s="1"/>
  <c r="D5586" i="11"/>
  <c r="B5587" i="11"/>
  <c r="C5587" i="11"/>
  <c r="D5587" i="11"/>
  <c r="B5588" i="11"/>
  <c r="C5588" i="11"/>
  <c r="H5588" i="11" s="1"/>
  <c r="D5588" i="11"/>
  <c r="B5589" i="11"/>
  <c r="C5589" i="11"/>
  <c r="D5589" i="11"/>
  <c r="B5590" i="11"/>
  <c r="C5590" i="11"/>
  <c r="H5590" i="11" s="1"/>
  <c r="D5590" i="11"/>
  <c r="B5591" i="11"/>
  <c r="C5591" i="11"/>
  <c r="D5591" i="11"/>
  <c r="B5592" i="11"/>
  <c r="C5592" i="11"/>
  <c r="H5592" i="11" s="1"/>
  <c r="D5592" i="11"/>
  <c r="B5593" i="11"/>
  <c r="C5593" i="11"/>
  <c r="D5593" i="11"/>
  <c r="B5594" i="11"/>
  <c r="C5594" i="11"/>
  <c r="H5594" i="11" s="1"/>
  <c r="D5594" i="11"/>
  <c r="B5595" i="11"/>
  <c r="C5595" i="11"/>
  <c r="D5595" i="11"/>
  <c r="B5596" i="11"/>
  <c r="C5596" i="11"/>
  <c r="H5596" i="11" s="1"/>
  <c r="D5596" i="11"/>
  <c r="B5597" i="11"/>
  <c r="C5597" i="11"/>
  <c r="D5597" i="11"/>
  <c r="B5598" i="11"/>
  <c r="C5598" i="11"/>
  <c r="H5598" i="11" s="1"/>
  <c r="D5598" i="11"/>
  <c r="B5599" i="11"/>
  <c r="C5599" i="11"/>
  <c r="D5599" i="11"/>
  <c r="B5600" i="11"/>
  <c r="C5600" i="11"/>
  <c r="H5600" i="11" s="1"/>
  <c r="D5600" i="11"/>
  <c r="B5601" i="11"/>
  <c r="C5601" i="11"/>
  <c r="D5601" i="11"/>
  <c r="B5602" i="11"/>
  <c r="C5602" i="11"/>
  <c r="H5602" i="11" s="1"/>
  <c r="D5602" i="11"/>
  <c r="B5603" i="11"/>
  <c r="C5603" i="11"/>
  <c r="D5603" i="11"/>
  <c r="B5604" i="11"/>
  <c r="C5604" i="11"/>
  <c r="H5604" i="11" s="1"/>
  <c r="D5604" i="11"/>
  <c r="B5605" i="11"/>
  <c r="C5605" i="11"/>
  <c r="D5605" i="11"/>
  <c r="B5606" i="11"/>
  <c r="C5606" i="11"/>
  <c r="H5606" i="11" s="1"/>
  <c r="D5606" i="11"/>
  <c r="B5607" i="11"/>
  <c r="C5607" i="11"/>
  <c r="D5607" i="11"/>
  <c r="B5608" i="11"/>
  <c r="C5608" i="11"/>
  <c r="H5608" i="11" s="1"/>
  <c r="D5608" i="11"/>
  <c r="B5609" i="11"/>
  <c r="C5609" i="11"/>
  <c r="D5609" i="11"/>
  <c r="B5610" i="11"/>
  <c r="C5610" i="11"/>
  <c r="H5610" i="11" s="1"/>
  <c r="D5610" i="11"/>
  <c r="B5611" i="11"/>
  <c r="C5611" i="11"/>
  <c r="D5611" i="11"/>
  <c r="B5612" i="11"/>
  <c r="C5612" i="11"/>
  <c r="H5612" i="11" s="1"/>
  <c r="D5612" i="11"/>
  <c r="B5613" i="11"/>
  <c r="C5613" i="11"/>
  <c r="D5613" i="11"/>
  <c r="B5614" i="11"/>
  <c r="C5614" i="11"/>
  <c r="H5614" i="11" s="1"/>
  <c r="D5614" i="11"/>
  <c r="B5615" i="11"/>
  <c r="C5615" i="11"/>
  <c r="D5615" i="11"/>
  <c r="B5616" i="11"/>
  <c r="C5616" i="11"/>
  <c r="H5616" i="11" s="1"/>
  <c r="D5616" i="11"/>
  <c r="B5617" i="11"/>
  <c r="C5617" i="11"/>
  <c r="D5617" i="11"/>
  <c r="B5618" i="11"/>
  <c r="C5618" i="11"/>
  <c r="H5618" i="11" s="1"/>
  <c r="D5618" i="11"/>
  <c r="B5619" i="11"/>
  <c r="C5619" i="11"/>
  <c r="D5619" i="11"/>
  <c r="B5620" i="11"/>
  <c r="C5620" i="11"/>
  <c r="H5620" i="11" s="1"/>
  <c r="D5620" i="11"/>
  <c r="B5621" i="11"/>
  <c r="C5621" i="11"/>
  <c r="D5621" i="11"/>
  <c r="B5622" i="11"/>
  <c r="C5622" i="11"/>
  <c r="H5622" i="11" s="1"/>
  <c r="D5622" i="11"/>
  <c r="B5623" i="11"/>
  <c r="C5623" i="11"/>
  <c r="D5623" i="11"/>
  <c r="B5624" i="11"/>
  <c r="C5624" i="11"/>
  <c r="H5624" i="11" s="1"/>
  <c r="D5624" i="11"/>
  <c r="B5625" i="11"/>
  <c r="C5625" i="11"/>
  <c r="D5625" i="11"/>
  <c r="B5626" i="11"/>
  <c r="C5626" i="11"/>
  <c r="H5626" i="11" s="1"/>
  <c r="D5626" i="11"/>
  <c r="B5627" i="11"/>
  <c r="C5627" i="11"/>
  <c r="D5627" i="11"/>
  <c r="B5628" i="11"/>
  <c r="C5628" i="11"/>
  <c r="H5628" i="11" s="1"/>
  <c r="D5628" i="11"/>
  <c r="B5629" i="11"/>
  <c r="C5629" i="11"/>
  <c r="D5629" i="11"/>
  <c r="B5630" i="11"/>
  <c r="C5630" i="11"/>
  <c r="H5630" i="11" s="1"/>
  <c r="D5630" i="11"/>
  <c r="B5631" i="11"/>
  <c r="C5631" i="11"/>
  <c r="D5631" i="11"/>
  <c r="B5632" i="11"/>
  <c r="C5632" i="11"/>
  <c r="H5632" i="11" s="1"/>
  <c r="D5632" i="11"/>
  <c r="B5633" i="11"/>
  <c r="C5633" i="11"/>
  <c r="D5633" i="11"/>
  <c r="B5634" i="11"/>
  <c r="C5634" i="11"/>
  <c r="H5634" i="11" s="1"/>
  <c r="D5634" i="11"/>
  <c r="B5635" i="11"/>
  <c r="C5635" i="11"/>
  <c r="D5635" i="11"/>
  <c r="B5636" i="11"/>
  <c r="C5636" i="11"/>
  <c r="H5636" i="11" s="1"/>
  <c r="D5636" i="11"/>
  <c r="B5637" i="11"/>
  <c r="C5637" i="11"/>
  <c r="D5637" i="11"/>
  <c r="B5638" i="11"/>
  <c r="C5638" i="11"/>
  <c r="H5638" i="11" s="1"/>
  <c r="D5638" i="11"/>
  <c r="B5639" i="11"/>
  <c r="C5639" i="11"/>
  <c r="D5639" i="11"/>
  <c r="B5640" i="11"/>
  <c r="C5640" i="11"/>
  <c r="H5640" i="11" s="1"/>
  <c r="D5640" i="11"/>
  <c r="B5641" i="11"/>
  <c r="C5641" i="11"/>
  <c r="D5641" i="11"/>
  <c r="B5642" i="11"/>
  <c r="C5642" i="11"/>
  <c r="H5642" i="11" s="1"/>
  <c r="D5642" i="11"/>
  <c r="B5643" i="11"/>
  <c r="C5643" i="11"/>
  <c r="D5643" i="11"/>
  <c r="B5644" i="11"/>
  <c r="C5644" i="11"/>
  <c r="H5644" i="11" s="1"/>
  <c r="D5644" i="11"/>
  <c r="B5645" i="11"/>
  <c r="C5645" i="11"/>
  <c r="D5645" i="11"/>
  <c r="B5646" i="11"/>
  <c r="C5646" i="11"/>
  <c r="H5646" i="11" s="1"/>
  <c r="D5646" i="11"/>
  <c r="B5647" i="11"/>
  <c r="C5647" i="11"/>
  <c r="D5647" i="11"/>
  <c r="B5648" i="11"/>
  <c r="C5648" i="11"/>
  <c r="H5648" i="11" s="1"/>
  <c r="D5648" i="11"/>
  <c r="B5649" i="11"/>
  <c r="C5649" i="11"/>
  <c r="D5649" i="11"/>
  <c r="B5650" i="11"/>
  <c r="C5650" i="11"/>
  <c r="H5650" i="11" s="1"/>
  <c r="D5650" i="11"/>
  <c r="B5651" i="11"/>
  <c r="C5651" i="11"/>
  <c r="D5651" i="11"/>
  <c r="B5652" i="11"/>
  <c r="C5652" i="11"/>
  <c r="H5652" i="11" s="1"/>
  <c r="D5652" i="11"/>
  <c r="B5653" i="11"/>
  <c r="C5653" i="11"/>
  <c r="D5653" i="11"/>
  <c r="B5654" i="11"/>
  <c r="C5654" i="11"/>
  <c r="H5654" i="11" s="1"/>
  <c r="D5654" i="11"/>
  <c r="B5655" i="11"/>
  <c r="C5655" i="11"/>
  <c r="D5655" i="11"/>
  <c r="B5656" i="11"/>
  <c r="C5656" i="11"/>
  <c r="H5656" i="11" s="1"/>
  <c r="D5656" i="11"/>
  <c r="B5657" i="11"/>
  <c r="C5657" i="11"/>
  <c r="D5657" i="11"/>
  <c r="B5658" i="11"/>
  <c r="C5658" i="11"/>
  <c r="H5658" i="11" s="1"/>
  <c r="D5658" i="11"/>
  <c r="B5659" i="11"/>
  <c r="C5659" i="11"/>
  <c r="D5659" i="11"/>
  <c r="B5660" i="11"/>
  <c r="C5660" i="11"/>
  <c r="H5660" i="11" s="1"/>
  <c r="D5660" i="11"/>
  <c r="B5661" i="11"/>
  <c r="C5661" i="11"/>
  <c r="D5661" i="11"/>
  <c r="B5662" i="11"/>
  <c r="C5662" i="11"/>
  <c r="H5662" i="11" s="1"/>
  <c r="D5662" i="11"/>
  <c r="B5663" i="11"/>
  <c r="C5663" i="11"/>
  <c r="D5663" i="11"/>
  <c r="B5664" i="11"/>
  <c r="C5664" i="11"/>
  <c r="H5664" i="11" s="1"/>
  <c r="D5664" i="11"/>
  <c r="B5665" i="11"/>
  <c r="C5665" i="11"/>
  <c r="D5665" i="11"/>
  <c r="B5666" i="11"/>
  <c r="C5666" i="11"/>
  <c r="H5666" i="11" s="1"/>
  <c r="D5666" i="11"/>
  <c r="B5667" i="11"/>
  <c r="C5667" i="11"/>
  <c r="D5667" i="11"/>
  <c r="B5668" i="11"/>
  <c r="C5668" i="11"/>
  <c r="H5668" i="11" s="1"/>
  <c r="D5668" i="11"/>
  <c r="B5669" i="11"/>
  <c r="C5669" i="11"/>
  <c r="D5669" i="11"/>
  <c r="B5670" i="11"/>
  <c r="C5670" i="11"/>
  <c r="H5670" i="11" s="1"/>
  <c r="D5670" i="11"/>
  <c r="B5671" i="11"/>
  <c r="C5671" i="11"/>
  <c r="D5671" i="11"/>
  <c r="B5672" i="11"/>
  <c r="C5672" i="11"/>
  <c r="H5672" i="11" s="1"/>
  <c r="D5672" i="11"/>
  <c r="B5673" i="11"/>
  <c r="C5673" i="11"/>
  <c r="D5673" i="11"/>
  <c r="B5674" i="11"/>
  <c r="C5674" i="11"/>
  <c r="H5674" i="11" s="1"/>
  <c r="D5674" i="11"/>
  <c r="B5675" i="11"/>
  <c r="C5675" i="11"/>
  <c r="D5675" i="11"/>
  <c r="B5676" i="11"/>
  <c r="C5676" i="11"/>
  <c r="H5676" i="11" s="1"/>
  <c r="D5676" i="11"/>
  <c r="B5677" i="11"/>
  <c r="C5677" i="11"/>
  <c r="D5677" i="11"/>
  <c r="B5678" i="11"/>
  <c r="C5678" i="11"/>
  <c r="H5678" i="11" s="1"/>
  <c r="D5678" i="11"/>
  <c r="B5679" i="11"/>
  <c r="C5679" i="11"/>
  <c r="D5679" i="11"/>
  <c r="B5680" i="11"/>
  <c r="C5680" i="11"/>
  <c r="H5680" i="11" s="1"/>
  <c r="D5680" i="11"/>
  <c r="B5681" i="11"/>
  <c r="C5681" i="11"/>
  <c r="D5681" i="11"/>
  <c r="B5682" i="11"/>
  <c r="C5682" i="11"/>
  <c r="H5682" i="11" s="1"/>
  <c r="D5682" i="11"/>
  <c r="B5683" i="11"/>
  <c r="C5683" i="11"/>
  <c r="D5683" i="11"/>
  <c r="B5684" i="11"/>
  <c r="C5684" i="11"/>
  <c r="H5684" i="11" s="1"/>
  <c r="D5684" i="11"/>
  <c r="B5685" i="11"/>
  <c r="C5685" i="11"/>
  <c r="D5685" i="11"/>
  <c r="B5686" i="11"/>
  <c r="C5686" i="11"/>
  <c r="H5686" i="11" s="1"/>
  <c r="D5686" i="11"/>
  <c r="B5687" i="11"/>
  <c r="C5687" i="11"/>
  <c r="D5687" i="11"/>
  <c r="B5688" i="11"/>
  <c r="C5688" i="11"/>
  <c r="H5688" i="11" s="1"/>
  <c r="D5688" i="11"/>
  <c r="B5689" i="11"/>
  <c r="C5689" i="11"/>
  <c r="D5689" i="11"/>
  <c r="B5690" i="11"/>
  <c r="C5690" i="11"/>
  <c r="H5690" i="11" s="1"/>
  <c r="D5690" i="11"/>
  <c r="B5691" i="11"/>
  <c r="C5691" i="11"/>
  <c r="D5691" i="11"/>
  <c r="B5692" i="11"/>
  <c r="C5692" i="11"/>
  <c r="H5692" i="11" s="1"/>
  <c r="D5692" i="11"/>
  <c r="B5693" i="11"/>
  <c r="C5693" i="11"/>
  <c r="D5693" i="11"/>
  <c r="B5694" i="11"/>
  <c r="C5694" i="11"/>
  <c r="H5694" i="11" s="1"/>
  <c r="D5694" i="11"/>
  <c r="B5695" i="11"/>
  <c r="C5695" i="11"/>
  <c r="D5695" i="11"/>
  <c r="B5696" i="11"/>
  <c r="C5696" i="11"/>
  <c r="H5696" i="11" s="1"/>
  <c r="D5696" i="11"/>
  <c r="B5697" i="11"/>
  <c r="C5697" i="11"/>
  <c r="D5697" i="11"/>
  <c r="B5698" i="11"/>
  <c r="C5698" i="11"/>
  <c r="H5698" i="11" s="1"/>
  <c r="D5698" i="11"/>
  <c r="B5699" i="11"/>
  <c r="C5699" i="11"/>
  <c r="D5699" i="11"/>
  <c r="B5700" i="11"/>
  <c r="C5700" i="11"/>
  <c r="H5700" i="11" s="1"/>
  <c r="D5700" i="11"/>
  <c r="B5701" i="11"/>
  <c r="C5701" i="11"/>
  <c r="D5701" i="11"/>
  <c r="B5702" i="11"/>
  <c r="C5702" i="11"/>
  <c r="H5702" i="11" s="1"/>
  <c r="D5702" i="11"/>
  <c r="B5703" i="11"/>
  <c r="C5703" i="11"/>
  <c r="D5703" i="11"/>
  <c r="B5704" i="11"/>
  <c r="C5704" i="11"/>
  <c r="H5704" i="11" s="1"/>
  <c r="D5704" i="11"/>
  <c r="B5705" i="11"/>
  <c r="C5705" i="11"/>
  <c r="D5705" i="11"/>
  <c r="B5706" i="11"/>
  <c r="C5706" i="11"/>
  <c r="H5706" i="11" s="1"/>
  <c r="D5706" i="11"/>
  <c r="B5707" i="11"/>
  <c r="C5707" i="11"/>
  <c r="D5707" i="11"/>
  <c r="B5708" i="11"/>
  <c r="C5708" i="11"/>
  <c r="H5708" i="11" s="1"/>
  <c r="D5708" i="11"/>
  <c r="B5709" i="11"/>
  <c r="C5709" i="11"/>
  <c r="D5709" i="11"/>
  <c r="B5710" i="11"/>
  <c r="C5710" i="11"/>
  <c r="H5710" i="11" s="1"/>
  <c r="D5710" i="11"/>
  <c r="B5711" i="11"/>
  <c r="C5711" i="11"/>
  <c r="D5711" i="11"/>
  <c r="B5712" i="11"/>
  <c r="C5712" i="11"/>
  <c r="H5712" i="11" s="1"/>
  <c r="D5712" i="11"/>
  <c r="B5713" i="11"/>
  <c r="C5713" i="11"/>
  <c r="D5713" i="11"/>
  <c r="B5714" i="11"/>
  <c r="C5714" i="11"/>
  <c r="H5714" i="11" s="1"/>
  <c r="D5714" i="11"/>
  <c r="B5715" i="11"/>
  <c r="C5715" i="11"/>
  <c r="D5715" i="11"/>
  <c r="B5716" i="11"/>
  <c r="C5716" i="11"/>
  <c r="H5716" i="11" s="1"/>
  <c r="D5716" i="11"/>
  <c r="B5717" i="11"/>
  <c r="C5717" i="11"/>
  <c r="D5717" i="11"/>
  <c r="B5718" i="11"/>
  <c r="C5718" i="11"/>
  <c r="H5718" i="11" s="1"/>
  <c r="D5718" i="11"/>
  <c r="B5719" i="11"/>
  <c r="C5719" i="11"/>
  <c r="D5719" i="11"/>
  <c r="B5720" i="11"/>
  <c r="C5720" i="11"/>
  <c r="H5720" i="11" s="1"/>
  <c r="D5720" i="11"/>
  <c r="B5721" i="11"/>
  <c r="C5721" i="11"/>
  <c r="D5721" i="11"/>
  <c r="B5722" i="11"/>
  <c r="C5722" i="11"/>
  <c r="H5722" i="11" s="1"/>
  <c r="D5722" i="11"/>
  <c r="B5723" i="11"/>
  <c r="C5723" i="11"/>
  <c r="D5723" i="11"/>
  <c r="B5724" i="11"/>
  <c r="C5724" i="11"/>
  <c r="H5724" i="11" s="1"/>
  <c r="D5724" i="11"/>
  <c r="B5725" i="11"/>
  <c r="C5725" i="11"/>
  <c r="D5725" i="11"/>
  <c r="B5726" i="11"/>
  <c r="C5726" i="11"/>
  <c r="H5726" i="11" s="1"/>
  <c r="D5726" i="11"/>
  <c r="B5727" i="11"/>
  <c r="C5727" i="11"/>
  <c r="D5727" i="11"/>
  <c r="B5728" i="11"/>
  <c r="C5728" i="11"/>
  <c r="H5728" i="11" s="1"/>
  <c r="D5728" i="11"/>
  <c r="B5729" i="11"/>
  <c r="C5729" i="11"/>
  <c r="D5729" i="11"/>
  <c r="B5730" i="11"/>
  <c r="C5730" i="11"/>
  <c r="H5730" i="11" s="1"/>
  <c r="D5730" i="11"/>
  <c r="B5731" i="11"/>
  <c r="C5731" i="11"/>
  <c r="D5731" i="11"/>
  <c r="B5732" i="11"/>
  <c r="C5732" i="11"/>
  <c r="H5732" i="11" s="1"/>
  <c r="D5732" i="11"/>
  <c r="B5733" i="11"/>
  <c r="C5733" i="11"/>
  <c r="D5733" i="11"/>
  <c r="B5734" i="11"/>
  <c r="C5734" i="11"/>
  <c r="H5734" i="11" s="1"/>
  <c r="D5734" i="11"/>
  <c r="B5735" i="11"/>
  <c r="C5735" i="11"/>
  <c r="D5735" i="11"/>
  <c r="B5736" i="11"/>
  <c r="C5736" i="11"/>
  <c r="H5736" i="11" s="1"/>
  <c r="D5736" i="11"/>
  <c r="B5737" i="11"/>
  <c r="C5737" i="11"/>
  <c r="D5737" i="11"/>
  <c r="B5738" i="11"/>
  <c r="C5738" i="11"/>
  <c r="H5738" i="11" s="1"/>
  <c r="D5738" i="11"/>
  <c r="B5739" i="11"/>
  <c r="C5739" i="11"/>
  <c r="D5739" i="11"/>
  <c r="B5740" i="11"/>
  <c r="C5740" i="11"/>
  <c r="H5740" i="11" s="1"/>
  <c r="D5740" i="11"/>
  <c r="B5741" i="11"/>
  <c r="C5741" i="11"/>
  <c r="D5741" i="11"/>
  <c r="B5742" i="11"/>
  <c r="C5742" i="11"/>
  <c r="H5742" i="11" s="1"/>
  <c r="D5742" i="11"/>
  <c r="B5743" i="11"/>
  <c r="C5743" i="11"/>
  <c r="D5743" i="11"/>
  <c r="B5744" i="11"/>
  <c r="C5744" i="11"/>
  <c r="H5744" i="11" s="1"/>
  <c r="D5744" i="11"/>
  <c r="B5745" i="11"/>
  <c r="C5745" i="11"/>
  <c r="D5745" i="11"/>
  <c r="B5746" i="11"/>
  <c r="C5746" i="11"/>
  <c r="H5746" i="11" s="1"/>
  <c r="D5746" i="11"/>
  <c r="B5747" i="11"/>
  <c r="C5747" i="11"/>
  <c r="D5747" i="11"/>
  <c r="B5748" i="11"/>
  <c r="C5748" i="11"/>
  <c r="H5748" i="11" s="1"/>
  <c r="D5748" i="11"/>
  <c r="B5749" i="11"/>
  <c r="C5749" i="11"/>
  <c r="D5749" i="11"/>
  <c r="B5750" i="11"/>
  <c r="C5750" i="11"/>
  <c r="H5750" i="11" s="1"/>
  <c r="D5750" i="11"/>
  <c r="B5751" i="11"/>
  <c r="C5751" i="11"/>
  <c r="D5751" i="11"/>
  <c r="B5752" i="11"/>
  <c r="C5752" i="11"/>
  <c r="H5752" i="11" s="1"/>
  <c r="D5752" i="11"/>
  <c r="B5753" i="11"/>
  <c r="C5753" i="11"/>
  <c r="D5753" i="11"/>
  <c r="B5754" i="11"/>
  <c r="C5754" i="11"/>
  <c r="H5754" i="11" s="1"/>
  <c r="D5754" i="11"/>
  <c r="B5755" i="11"/>
  <c r="C5755" i="11"/>
  <c r="D5755" i="11"/>
  <c r="B5756" i="11"/>
  <c r="C5756" i="11"/>
  <c r="H5756" i="11" s="1"/>
  <c r="D5756" i="11"/>
  <c r="B5757" i="11"/>
  <c r="C5757" i="11"/>
  <c r="D5757" i="11"/>
  <c r="B5758" i="11"/>
  <c r="C5758" i="11"/>
  <c r="H5758" i="11" s="1"/>
  <c r="D5758" i="11"/>
  <c r="B5759" i="11"/>
  <c r="C5759" i="11"/>
  <c r="D5759" i="11"/>
  <c r="B5760" i="11"/>
  <c r="C5760" i="11"/>
  <c r="H5760" i="11" s="1"/>
  <c r="D5760" i="11"/>
  <c r="B5761" i="11"/>
  <c r="C5761" i="11"/>
  <c r="D5761" i="11"/>
  <c r="B5762" i="11"/>
  <c r="C5762" i="11"/>
  <c r="H5762" i="11" s="1"/>
  <c r="D5762" i="11"/>
  <c r="B5763" i="11"/>
  <c r="C5763" i="11"/>
  <c r="D5763" i="11"/>
  <c r="B5764" i="11"/>
  <c r="C5764" i="11"/>
  <c r="H5764" i="11" s="1"/>
  <c r="D5764" i="11"/>
  <c r="B5765" i="11"/>
  <c r="C5765" i="11"/>
  <c r="D5765" i="11"/>
  <c r="B5766" i="11"/>
  <c r="C5766" i="11"/>
  <c r="H5766" i="11" s="1"/>
  <c r="D5766" i="11"/>
  <c r="B5767" i="11"/>
  <c r="C5767" i="11"/>
  <c r="D5767" i="11"/>
  <c r="B5768" i="11"/>
  <c r="C5768" i="11"/>
  <c r="H5768" i="11" s="1"/>
  <c r="D5768" i="11"/>
  <c r="B5769" i="11"/>
  <c r="C5769" i="11"/>
  <c r="D5769" i="11"/>
  <c r="B5770" i="11"/>
  <c r="C5770" i="11"/>
  <c r="H5770" i="11" s="1"/>
  <c r="D5770" i="11"/>
  <c r="B5771" i="11"/>
  <c r="C5771" i="11"/>
  <c r="D5771" i="11"/>
  <c r="B5772" i="11"/>
  <c r="C5772" i="11"/>
  <c r="H5772" i="11" s="1"/>
  <c r="D5772" i="11"/>
  <c r="B5773" i="11"/>
  <c r="C5773" i="11"/>
  <c r="D5773" i="11"/>
  <c r="B5774" i="11"/>
  <c r="C5774" i="11"/>
  <c r="H5774" i="11" s="1"/>
  <c r="D5774" i="11"/>
  <c r="B5775" i="11"/>
  <c r="C5775" i="11"/>
  <c r="D5775" i="11"/>
  <c r="B5776" i="11"/>
  <c r="C5776" i="11"/>
  <c r="H5776" i="11" s="1"/>
  <c r="D5776" i="11"/>
  <c r="B5777" i="11"/>
  <c r="C5777" i="11"/>
  <c r="D5777" i="11"/>
  <c r="B5778" i="11"/>
  <c r="C5778" i="11"/>
  <c r="H5778" i="11" s="1"/>
  <c r="D5778" i="11"/>
  <c r="B5779" i="11"/>
  <c r="C5779" i="11"/>
  <c r="D5779" i="11"/>
  <c r="B5780" i="11"/>
  <c r="C5780" i="11"/>
  <c r="H5780" i="11" s="1"/>
  <c r="D5780" i="11"/>
  <c r="B5781" i="11"/>
  <c r="C5781" i="11"/>
  <c r="D5781" i="11"/>
  <c r="B5782" i="11"/>
  <c r="C5782" i="11"/>
  <c r="H5782" i="11" s="1"/>
  <c r="D5782" i="11"/>
  <c r="B5783" i="11"/>
  <c r="C5783" i="11"/>
  <c r="D5783" i="11"/>
  <c r="B5784" i="11"/>
  <c r="C5784" i="11"/>
  <c r="H5784" i="11" s="1"/>
  <c r="D5784" i="11"/>
  <c r="B5785" i="11"/>
  <c r="C5785" i="11"/>
  <c r="D5785" i="11"/>
  <c r="B5786" i="11"/>
  <c r="C5786" i="11"/>
  <c r="H5786" i="11" s="1"/>
  <c r="D5786" i="11"/>
  <c r="B5787" i="11"/>
  <c r="C5787" i="11"/>
  <c r="D5787" i="11"/>
  <c r="B5788" i="11"/>
  <c r="C5788" i="11"/>
  <c r="H5788" i="11" s="1"/>
  <c r="D5788" i="11"/>
  <c r="B5789" i="11"/>
  <c r="C5789" i="11"/>
  <c r="D5789" i="11"/>
  <c r="B5790" i="11"/>
  <c r="C5790" i="11"/>
  <c r="H5790" i="11" s="1"/>
  <c r="D5790" i="11"/>
  <c r="B5791" i="11"/>
  <c r="C5791" i="11"/>
  <c r="D5791" i="11"/>
  <c r="B5792" i="11"/>
  <c r="C5792" i="11"/>
  <c r="H5792" i="11" s="1"/>
  <c r="D5792" i="11"/>
  <c r="B5793" i="11"/>
  <c r="C5793" i="11"/>
  <c r="D5793" i="11"/>
  <c r="B5794" i="11"/>
  <c r="C5794" i="11"/>
  <c r="H5794" i="11" s="1"/>
  <c r="D5794" i="11"/>
  <c r="B5795" i="11"/>
  <c r="C5795" i="11"/>
  <c r="D5795" i="11"/>
  <c r="B5796" i="11"/>
  <c r="C5796" i="11"/>
  <c r="H5796" i="11" s="1"/>
  <c r="D5796" i="11"/>
  <c r="B5797" i="11"/>
  <c r="C5797" i="11"/>
  <c r="D5797" i="11"/>
  <c r="B5798" i="11"/>
  <c r="C5798" i="11"/>
  <c r="H5798" i="11" s="1"/>
  <c r="D5798" i="11"/>
  <c r="B5799" i="11"/>
  <c r="C5799" i="11"/>
  <c r="D5799" i="11"/>
  <c r="B5800" i="11"/>
  <c r="C5800" i="11"/>
  <c r="H5800" i="11" s="1"/>
  <c r="D5800" i="11"/>
  <c r="B5801" i="11"/>
  <c r="C5801" i="11"/>
  <c r="D5801" i="11"/>
  <c r="B5802" i="11"/>
  <c r="C5802" i="11"/>
  <c r="H5802" i="11" s="1"/>
  <c r="D5802" i="11"/>
  <c r="B5803" i="11"/>
  <c r="C5803" i="11"/>
  <c r="D5803" i="11"/>
  <c r="B5804" i="11"/>
  <c r="C5804" i="11"/>
  <c r="H5804" i="11" s="1"/>
  <c r="D5804" i="11"/>
  <c r="B5805" i="11"/>
  <c r="C5805" i="11"/>
  <c r="D5805" i="11"/>
  <c r="B5806" i="11"/>
  <c r="C5806" i="11"/>
  <c r="H5806" i="11" s="1"/>
  <c r="D5806" i="11"/>
  <c r="B5807" i="11"/>
  <c r="C5807" i="11"/>
  <c r="D5807" i="11"/>
  <c r="B5808" i="11"/>
  <c r="C5808" i="11"/>
  <c r="H5808" i="11" s="1"/>
  <c r="D5808" i="11"/>
  <c r="B5809" i="11"/>
  <c r="C5809" i="11"/>
  <c r="D5809" i="11"/>
  <c r="B5810" i="11"/>
  <c r="C5810" i="11"/>
  <c r="H5810" i="11" s="1"/>
  <c r="D5810" i="11"/>
  <c r="B5811" i="11"/>
  <c r="C5811" i="11"/>
  <c r="D5811" i="11"/>
  <c r="B5812" i="11"/>
  <c r="C5812" i="11"/>
  <c r="H5812" i="11" s="1"/>
  <c r="D5812" i="11"/>
  <c r="B5813" i="11"/>
  <c r="C5813" i="11"/>
  <c r="D5813" i="11"/>
  <c r="B5814" i="11"/>
  <c r="C5814" i="11"/>
  <c r="H5814" i="11" s="1"/>
  <c r="D5814" i="11"/>
  <c r="B5815" i="11"/>
  <c r="C5815" i="11"/>
  <c r="D5815" i="11"/>
  <c r="B5816" i="11"/>
  <c r="C5816" i="11"/>
  <c r="H5816" i="11" s="1"/>
  <c r="D5816" i="11"/>
  <c r="B5817" i="11"/>
  <c r="C5817" i="11"/>
  <c r="D5817" i="11"/>
  <c r="B5818" i="11"/>
  <c r="C5818" i="11"/>
  <c r="H5818" i="11" s="1"/>
  <c r="D5818" i="11"/>
  <c r="B5819" i="11"/>
  <c r="C5819" i="11"/>
  <c r="D5819" i="11"/>
  <c r="B5820" i="11"/>
  <c r="C5820" i="11"/>
  <c r="H5820" i="11" s="1"/>
  <c r="D5820" i="11"/>
  <c r="B5821" i="11"/>
  <c r="C5821" i="11"/>
  <c r="D5821" i="11"/>
  <c r="B5822" i="11"/>
  <c r="C5822" i="11"/>
  <c r="H5822" i="11" s="1"/>
  <c r="D5822" i="11"/>
  <c r="B5823" i="11"/>
  <c r="C5823" i="11"/>
  <c r="D5823" i="11"/>
  <c r="B5824" i="11"/>
  <c r="C5824" i="11"/>
  <c r="H5824" i="11" s="1"/>
  <c r="D5824" i="11"/>
  <c r="B5825" i="11"/>
  <c r="C5825" i="11"/>
  <c r="D5825" i="11"/>
  <c r="B5826" i="11"/>
  <c r="C5826" i="11"/>
  <c r="H5826" i="11" s="1"/>
  <c r="D5826" i="11"/>
  <c r="B5827" i="11"/>
  <c r="C5827" i="11"/>
  <c r="D5827" i="11"/>
  <c r="B5828" i="11"/>
  <c r="C5828" i="11"/>
  <c r="H5828" i="11" s="1"/>
  <c r="D5828" i="11"/>
  <c r="B5829" i="11"/>
  <c r="C5829" i="11"/>
  <c r="D5829" i="11"/>
  <c r="B5830" i="11"/>
  <c r="C5830" i="11"/>
  <c r="H5830" i="11" s="1"/>
  <c r="D5830" i="11"/>
  <c r="B5831" i="11"/>
  <c r="C5831" i="11"/>
  <c r="D5831" i="11"/>
  <c r="B5832" i="11"/>
  <c r="C5832" i="11"/>
  <c r="H5832" i="11" s="1"/>
  <c r="D5832" i="11"/>
  <c r="B5833" i="11"/>
  <c r="C5833" i="11"/>
  <c r="D5833" i="11"/>
  <c r="B5834" i="11"/>
  <c r="C5834" i="11"/>
  <c r="H5834" i="11" s="1"/>
  <c r="D5834" i="11"/>
  <c r="B5835" i="11"/>
  <c r="C5835" i="11"/>
  <c r="D5835" i="11"/>
  <c r="B5836" i="11"/>
  <c r="C5836" i="11"/>
  <c r="H5836" i="11" s="1"/>
  <c r="D5836" i="11"/>
  <c r="B5837" i="11"/>
  <c r="C5837" i="11"/>
  <c r="D5837" i="11"/>
  <c r="B5838" i="11"/>
  <c r="C5838" i="11"/>
  <c r="H5838" i="11" s="1"/>
  <c r="D5838" i="11"/>
  <c r="B5839" i="11"/>
  <c r="C5839" i="11"/>
  <c r="D5839" i="11"/>
  <c r="B5840" i="11"/>
  <c r="C5840" i="11"/>
  <c r="H5840" i="11" s="1"/>
  <c r="D5840" i="11"/>
  <c r="B5841" i="11"/>
  <c r="C5841" i="11"/>
  <c r="D5841" i="11"/>
  <c r="B5842" i="11"/>
  <c r="C5842" i="11"/>
  <c r="H5842" i="11" s="1"/>
  <c r="D5842" i="11"/>
  <c r="B5843" i="11"/>
  <c r="C5843" i="11"/>
  <c r="D5843" i="11"/>
  <c r="B5844" i="11"/>
  <c r="C5844" i="11"/>
  <c r="H5844" i="11" s="1"/>
  <c r="D5844" i="11"/>
  <c r="B5845" i="11"/>
  <c r="C5845" i="11"/>
  <c r="D5845" i="11"/>
  <c r="B5846" i="11"/>
  <c r="C5846" i="11"/>
  <c r="H5846" i="11" s="1"/>
  <c r="D5846" i="11"/>
  <c r="B5847" i="11"/>
  <c r="C5847" i="11"/>
  <c r="D5847" i="11"/>
  <c r="B5848" i="11"/>
  <c r="C5848" i="11"/>
  <c r="H5848" i="11" s="1"/>
  <c r="D5848" i="11"/>
  <c r="B5849" i="11"/>
  <c r="C5849" i="11"/>
  <c r="D5849" i="11"/>
  <c r="B5850" i="11"/>
  <c r="C5850" i="11"/>
  <c r="H5850" i="11" s="1"/>
  <c r="D5850" i="11"/>
  <c r="B5851" i="11"/>
  <c r="C5851" i="11"/>
  <c r="D5851" i="11"/>
  <c r="B5852" i="11"/>
  <c r="C5852" i="11"/>
  <c r="H5852" i="11" s="1"/>
  <c r="D5852" i="11"/>
  <c r="B5853" i="11"/>
  <c r="C5853" i="11"/>
  <c r="D5853" i="11"/>
  <c r="B5854" i="11"/>
  <c r="C5854" i="11"/>
  <c r="H5854" i="11" s="1"/>
  <c r="D5854" i="11"/>
  <c r="B5855" i="11"/>
  <c r="C5855" i="11"/>
  <c r="D5855" i="11"/>
  <c r="B5856" i="11"/>
  <c r="C5856" i="11"/>
  <c r="H5856" i="11" s="1"/>
  <c r="D5856" i="11"/>
  <c r="B5857" i="11"/>
  <c r="C5857" i="11"/>
  <c r="D5857" i="11"/>
  <c r="B5858" i="11"/>
  <c r="C5858" i="11"/>
  <c r="H5858" i="11" s="1"/>
  <c r="D5858" i="11"/>
  <c r="B5859" i="11"/>
  <c r="C5859" i="11"/>
  <c r="D5859" i="11"/>
  <c r="B5860" i="11"/>
  <c r="C5860" i="11"/>
  <c r="H5860" i="11" s="1"/>
  <c r="D5860" i="11"/>
  <c r="B5861" i="11"/>
  <c r="C5861" i="11"/>
  <c r="D5861" i="11"/>
  <c r="B5862" i="11"/>
  <c r="C5862" i="11"/>
  <c r="H5862" i="11" s="1"/>
  <c r="D5862" i="11"/>
  <c r="B5863" i="11"/>
  <c r="C5863" i="11"/>
  <c r="D5863" i="11"/>
  <c r="B5864" i="11"/>
  <c r="C5864" i="11"/>
  <c r="H5864" i="11" s="1"/>
  <c r="D5864" i="11"/>
  <c r="B5865" i="11"/>
  <c r="C5865" i="11"/>
  <c r="D5865" i="11"/>
  <c r="B5866" i="11"/>
  <c r="C5866" i="11"/>
  <c r="H5866" i="11" s="1"/>
  <c r="D5866" i="11"/>
  <c r="B5867" i="11"/>
  <c r="C5867" i="11"/>
  <c r="D5867" i="11"/>
  <c r="B5868" i="11"/>
  <c r="C5868" i="11"/>
  <c r="H5868" i="11" s="1"/>
  <c r="D5868" i="11"/>
  <c r="B5869" i="11"/>
  <c r="C5869" i="11"/>
  <c r="D5869" i="11"/>
  <c r="B5870" i="11"/>
  <c r="C5870" i="11"/>
  <c r="H5870" i="11" s="1"/>
  <c r="D5870" i="11"/>
  <c r="B5871" i="11"/>
  <c r="C5871" i="11"/>
  <c r="D5871" i="11"/>
  <c r="B5872" i="11"/>
  <c r="C5872" i="11"/>
  <c r="H5872" i="11" s="1"/>
  <c r="D5872" i="11"/>
  <c r="B5873" i="11"/>
  <c r="C5873" i="11"/>
  <c r="D5873" i="11"/>
  <c r="B5874" i="11"/>
  <c r="C5874" i="11"/>
  <c r="H5874" i="11" s="1"/>
  <c r="D5874" i="11"/>
  <c r="B5875" i="11"/>
  <c r="C5875" i="11"/>
  <c r="D5875" i="11"/>
  <c r="B5876" i="11"/>
  <c r="C5876" i="11"/>
  <c r="H5876" i="11" s="1"/>
  <c r="D5876" i="11"/>
  <c r="B5877" i="11"/>
  <c r="C5877" i="11"/>
  <c r="D5877" i="11"/>
  <c r="B5878" i="11"/>
  <c r="C5878" i="11"/>
  <c r="H5878" i="11" s="1"/>
  <c r="D5878" i="11"/>
  <c r="B5879" i="11"/>
  <c r="C5879" i="11"/>
  <c r="D5879" i="11"/>
  <c r="B5880" i="11"/>
  <c r="C5880" i="11"/>
  <c r="H5880" i="11" s="1"/>
  <c r="D5880" i="11"/>
  <c r="B5881" i="11"/>
  <c r="C5881" i="11"/>
  <c r="D5881" i="11"/>
  <c r="B5882" i="11"/>
  <c r="C5882" i="11"/>
  <c r="H5882" i="11" s="1"/>
  <c r="D5882" i="11"/>
  <c r="B5883" i="11"/>
  <c r="C5883" i="11"/>
  <c r="D5883" i="11"/>
  <c r="B5884" i="11"/>
  <c r="C5884" i="11"/>
  <c r="H5884" i="11" s="1"/>
  <c r="D5884" i="11"/>
  <c r="B5885" i="11"/>
  <c r="C5885" i="11"/>
  <c r="D5885" i="11"/>
  <c r="B5886" i="11"/>
  <c r="C5886" i="11"/>
  <c r="H5886" i="11" s="1"/>
  <c r="D5886" i="11"/>
  <c r="B5887" i="11"/>
  <c r="C5887" i="11"/>
  <c r="D5887" i="11"/>
  <c r="B5888" i="11"/>
  <c r="C5888" i="11"/>
  <c r="H5888" i="11" s="1"/>
  <c r="D5888" i="11"/>
  <c r="B5889" i="11"/>
  <c r="C5889" i="11"/>
  <c r="D5889" i="11"/>
  <c r="B5890" i="11"/>
  <c r="C5890" i="11"/>
  <c r="H5890" i="11" s="1"/>
  <c r="D5890" i="11"/>
  <c r="B5891" i="11"/>
  <c r="C5891" i="11"/>
  <c r="D5891" i="11"/>
  <c r="B5892" i="11"/>
  <c r="C5892" i="11"/>
  <c r="H5892" i="11" s="1"/>
  <c r="D5892" i="11"/>
  <c r="B5893" i="11"/>
  <c r="C5893" i="11"/>
  <c r="D5893" i="11"/>
  <c r="B5894" i="11"/>
  <c r="C5894" i="11"/>
  <c r="H5894" i="11" s="1"/>
  <c r="D5894" i="11"/>
  <c r="B5895" i="11"/>
  <c r="C5895" i="11"/>
  <c r="D5895" i="11"/>
  <c r="B5896" i="11"/>
  <c r="C5896" i="11"/>
  <c r="H5896" i="11" s="1"/>
  <c r="D5896" i="11"/>
  <c r="B5897" i="11"/>
  <c r="C5897" i="11"/>
  <c r="D5897" i="11"/>
  <c r="B5898" i="11"/>
  <c r="C5898" i="11"/>
  <c r="H5898" i="11" s="1"/>
  <c r="D5898" i="11"/>
  <c r="B5899" i="11"/>
  <c r="C5899" i="11"/>
  <c r="D5899" i="11"/>
  <c r="B5900" i="11"/>
  <c r="C5900" i="11"/>
  <c r="H5900" i="11" s="1"/>
  <c r="D5900" i="11"/>
  <c r="B5901" i="11"/>
  <c r="C5901" i="11"/>
  <c r="D5901" i="11"/>
  <c r="B5902" i="11"/>
  <c r="C5902" i="11"/>
  <c r="H5902" i="11" s="1"/>
  <c r="D5902" i="11"/>
  <c r="B5903" i="11"/>
  <c r="C5903" i="11"/>
  <c r="D5903" i="11"/>
  <c r="B5904" i="11"/>
  <c r="C5904" i="11"/>
  <c r="H5904" i="11" s="1"/>
  <c r="D5904" i="11"/>
  <c r="B5905" i="11"/>
  <c r="C5905" i="11"/>
  <c r="D5905" i="11"/>
  <c r="B5906" i="11"/>
  <c r="C5906" i="11"/>
  <c r="H5906" i="11" s="1"/>
  <c r="D5906" i="11"/>
  <c r="B5907" i="11"/>
  <c r="C5907" i="11"/>
  <c r="D5907" i="11"/>
  <c r="B5908" i="11"/>
  <c r="C5908" i="11"/>
  <c r="H5908" i="11" s="1"/>
  <c r="D5908" i="11"/>
  <c r="B5909" i="11"/>
  <c r="C5909" i="11"/>
  <c r="D5909" i="11"/>
  <c r="B5910" i="11"/>
  <c r="C5910" i="11"/>
  <c r="H5910" i="11" s="1"/>
  <c r="D5910" i="11"/>
  <c r="B5911" i="11"/>
  <c r="C5911" i="11"/>
  <c r="D5911" i="11"/>
  <c r="B5912" i="11"/>
  <c r="C5912" i="11"/>
  <c r="H5912" i="11" s="1"/>
  <c r="D5912" i="11"/>
  <c r="B5913" i="11"/>
  <c r="C5913" i="11"/>
  <c r="D5913" i="11"/>
  <c r="B5914" i="11"/>
  <c r="C5914" i="11"/>
  <c r="H5914" i="11" s="1"/>
  <c r="D5914" i="11"/>
  <c r="B5915" i="11"/>
  <c r="C5915" i="11"/>
  <c r="D5915" i="11"/>
  <c r="B5916" i="11"/>
  <c r="C5916" i="11"/>
  <c r="H5916" i="11" s="1"/>
  <c r="D5916" i="11"/>
  <c r="B5917" i="11"/>
  <c r="C5917" i="11"/>
  <c r="D5917" i="11"/>
  <c r="B5918" i="11"/>
  <c r="C5918" i="11"/>
  <c r="H5918" i="11" s="1"/>
  <c r="D5918" i="11"/>
  <c r="B5919" i="11"/>
  <c r="C5919" i="11"/>
  <c r="D5919" i="11"/>
  <c r="B5920" i="11"/>
  <c r="C5920" i="11"/>
  <c r="H5920" i="11" s="1"/>
  <c r="D5920" i="11"/>
  <c r="B5921" i="11"/>
  <c r="C5921" i="11"/>
  <c r="D5921" i="11"/>
  <c r="B5922" i="11"/>
  <c r="C5922" i="11"/>
  <c r="H5922" i="11" s="1"/>
  <c r="D5922" i="11"/>
  <c r="B5923" i="11"/>
  <c r="C5923" i="11"/>
  <c r="D5923" i="11"/>
  <c r="B5924" i="11"/>
  <c r="C5924" i="11"/>
  <c r="H5924" i="11" s="1"/>
  <c r="D5924" i="11"/>
  <c r="B5925" i="11"/>
  <c r="C5925" i="11"/>
  <c r="D5925" i="11"/>
  <c r="B5926" i="11"/>
  <c r="C5926" i="11"/>
  <c r="H5926" i="11" s="1"/>
  <c r="D5926" i="11"/>
  <c r="B5927" i="11"/>
  <c r="C5927" i="11"/>
  <c r="D5927" i="11"/>
  <c r="B5928" i="11"/>
  <c r="C5928" i="11"/>
  <c r="H5928" i="11" s="1"/>
  <c r="D5928" i="11"/>
  <c r="B5929" i="11"/>
  <c r="C5929" i="11"/>
  <c r="D5929" i="11"/>
  <c r="B5930" i="11"/>
  <c r="C5930" i="11"/>
  <c r="H5930" i="11" s="1"/>
  <c r="D5930" i="11"/>
  <c r="B5931" i="11"/>
  <c r="C5931" i="11"/>
  <c r="D5931" i="11"/>
  <c r="B5932" i="11"/>
  <c r="C5932" i="11"/>
  <c r="H5932" i="11" s="1"/>
  <c r="D5932" i="11"/>
  <c r="B5933" i="11"/>
  <c r="C5933" i="11"/>
  <c r="D5933" i="11"/>
  <c r="B5934" i="11"/>
  <c r="C5934" i="11"/>
  <c r="H5934" i="11" s="1"/>
  <c r="D5934" i="11"/>
  <c r="B5935" i="11"/>
  <c r="C5935" i="11"/>
  <c r="D5935" i="11"/>
  <c r="B5936" i="11"/>
  <c r="C5936" i="11"/>
  <c r="H5936" i="11" s="1"/>
  <c r="D5936" i="11"/>
  <c r="B5937" i="11"/>
  <c r="C5937" i="11"/>
  <c r="D5937" i="11"/>
  <c r="B5938" i="11"/>
  <c r="C5938" i="11"/>
  <c r="H5938" i="11" s="1"/>
  <c r="D5938" i="11"/>
  <c r="B5939" i="11"/>
  <c r="C5939" i="11"/>
  <c r="D5939" i="11"/>
  <c r="B5940" i="11"/>
  <c r="C5940" i="11"/>
  <c r="H5940" i="11" s="1"/>
  <c r="D5940" i="11"/>
  <c r="B5941" i="11"/>
  <c r="C5941" i="11"/>
  <c r="D5941" i="11"/>
  <c r="B5942" i="11"/>
  <c r="C5942" i="11"/>
  <c r="H5942" i="11" s="1"/>
  <c r="D5942" i="11"/>
  <c r="B5943" i="11"/>
  <c r="C5943" i="11"/>
  <c r="D5943" i="11"/>
  <c r="B5944" i="11"/>
  <c r="C5944" i="11"/>
  <c r="H5944" i="11" s="1"/>
  <c r="D5944" i="11"/>
  <c r="B5945" i="11"/>
  <c r="C5945" i="11"/>
  <c r="D5945" i="11"/>
  <c r="B5946" i="11"/>
  <c r="C5946" i="11"/>
  <c r="H5946" i="11" s="1"/>
  <c r="D5946" i="11"/>
  <c r="B5947" i="11"/>
  <c r="C5947" i="11"/>
  <c r="D5947" i="11"/>
  <c r="B5948" i="11"/>
  <c r="C5948" i="11"/>
  <c r="H5948" i="11" s="1"/>
  <c r="D5948" i="11"/>
  <c r="B5949" i="11"/>
  <c r="C5949" i="11"/>
  <c r="D5949" i="11"/>
  <c r="B5950" i="11"/>
  <c r="C5950" i="11"/>
  <c r="H5950" i="11" s="1"/>
  <c r="D5950" i="11"/>
  <c r="B5951" i="11"/>
  <c r="C5951" i="11"/>
  <c r="D5951" i="11"/>
  <c r="B5952" i="11"/>
  <c r="C5952" i="11"/>
  <c r="H5952" i="11" s="1"/>
  <c r="D5952" i="11"/>
  <c r="B5953" i="11"/>
  <c r="C5953" i="11"/>
  <c r="D5953" i="11"/>
  <c r="B5954" i="11"/>
  <c r="C5954" i="11"/>
  <c r="H5954" i="11" s="1"/>
  <c r="D5954" i="11"/>
  <c r="B5955" i="11"/>
  <c r="C5955" i="11"/>
  <c r="D5955" i="11"/>
  <c r="B5956" i="11"/>
  <c r="C5956" i="11"/>
  <c r="H5956" i="11" s="1"/>
  <c r="D5956" i="11"/>
  <c r="B5957" i="11"/>
  <c r="C5957" i="11"/>
  <c r="D5957" i="11"/>
  <c r="B5958" i="11"/>
  <c r="C5958" i="11"/>
  <c r="H5958" i="11" s="1"/>
  <c r="D5958" i="11"/>
  <c r="B5959" i="11"/>
  <c r="C5959" i="11"/>
  <c r="D5959" i="11"/>
  <c r="B5960" i="11"/>
  <c r="C5960" i="11"/>
  <c r="H5960" i="11" s="1"/>
  <c r="D5960" i="11"/>
  <c r="B5961" i="11"/>
  <c r="C5961" i="11"/>
  <c r="D5961" i="11"/>
  <c r="B5962" i="11"/>
  <c r="C5962" i="11"/>
  <c r="H5962" i="11" s="1"/>
  <c r="D5962" i="11"/>
  <c r="B5963" i="11"/>
  <c r="C5963" i="11"/>
  <c r="D5963" i="11"/>
  <c r="B5964" i="11"/>
  <c r="C5964" i="11"/>
  <c r="H5964" i="11" s="1"/>
  <c r="D5964" i="11"/>
  <c r="B5965" i="11"/>
  <c r="C5965" i="11"/>
  <c r="D5965" i="11"/>
  <c r="B5966" i="11"/>
  <c r="C5966" i="11"/>
  <c r="H5966" i="11" s="1"/>
  <c r="D5966" i="11"/>
  <c r="B5967" i="11"/>
  <c r="C5967" i="11"/>
  <c r="D5967" i="11"/>
  <c r="B5968" i="11"/>
  <c r="C5968" i="11"/>
  <c r="H5968" i="11" s="1"/>
  <c r="D5968" i="11"/>
  <c r="B5969" i="11"/>
  <c r="C5969" i="11"/>
  <c r="D5969" i="11"/>
  <c r="B5970" i="11"/>
  <c r="C5970" i="11"/>
  <c r="H5970" i="11" s="1"/>
  <c r="D5970" i="11"/>
  <c r="B5971" i="11"/>
  <c r="C5971" i="11"/>
  <c r="D5971" i="11"/>
  <c r="B5972" i="11"/>
  <c r="C5972" i="11"/>
  <c r="H5972" i="11" s="1"/>
  <c r="D5972" i="11"/>
  <c r="B5973" i="11"/>
  <c r="C5973" i="11"/>
  <c r="D5973" i="11"/>
  <c r="B5974" i="11"/>
  <c r="C5974" i="11"/>
  <c r="H5974" i="11" s="1"/>
  <c r="D5974" i="11"/>
  <c r="B5975" i="11"/>
  <c r="C5975" i="11"/>
  <c r="D5975" i="11"/>
  <c r="B5976" i="11"/>
  <c r="C5976" i="11"/>
  <c r="H5976" i="11" s="1"/>
  <c r="D5976" i="11"/>
  <c r="B5977" i="11"/>
  <c r="C5977" i="11"/>
  <c r="D5977" i="11"/>
  <c r="B5978" i="11"/>
  <c r="C5978" i="11"/>
  <c r="H5978" i="11" s="1"/>
  <c r="D5978" i="11"/>
  <c r="B5979" i="11"/>
  <c r="C5979" i="11"/>
  <c r="D5979" i="11"/>
  <c r="B5980" i="11"/>
  <c r="C5980" i="11"/>
  <c r="H5980" i="11" s="1"/>
  <c r="D5980" i="11"/>
  <c r="B5981" i="11"/>
  <c r="C5981" i="11"/>
  <c r="D5981" i="11"/>
  <c r="B5982" i="11"/>
  <c r="C5982" i="11"/>
  <c r="H5982" i="11" s="1"/>
  <c r="D5982" i="11"/>
  <c r="B5983" i="11"/>
  <c r="C5983" i="11"/>
  <c r="D5983" i="11"/>
  <c r="B5984" i="11"/>
  <c r="C5984" i="11"/>
  <c r="H5984" i="11" s="1"/>
  <c r="D5984" i="11"/>
  <c r="B5985" i="11"/>
  <c r="C5985" i="11"/>
  <c r="D5985" i="11"/>
  <c r="B5986" i="11"/>
  <c r="C5986" i="11"/>
  <c r="H5986" i="11" s="1"/>
  <c r="D5986" i="11"/>
  <c r="B5987" i="11"/>
  <c r="C5987" i="11"/>
  <c r="D5987" i="11"/>
  <c r="B5988" i="11"/>
  <c r="C5988" i="11"/>
  <c r="H5988" i="11" s="1"/>
  <c r="D5988" i="11"/>
  <c r="B5989" i="11"/>
  <c r="C5989" i="11"/>
  <c r="D5989" i="11"/>
  <c r="B5990" i="11"/>
  <c r="C5990" i="11"/>
  <c r="H5990" i="11" s="1"/>
  <c r="D5990" i="11"/>
  <c r="B5991" i="11"/>
  <c r="C5991" i="11"/>
  <c r="D5991" i="11"/>
  <c r="B5992" i="11"/>
  <c r="C5992" i="11"/>
  <c r="H5992" i="11" s="1"/>
  <c r="D5992" i="11"/>
  <c r="B5993" i="11"/>
  <c r="C5993" i="11"/>
  <c r="D5993" i="11"/>
  <c r="B5994" i="11"/>
  <c r="C5994" i="11"/>
  <c r="H5994" i="11" s="1"/>
  <c r="D5994" i="11"/>
  <c r="B5995" i="11"/>
  <c r="C5995" i="11"/>
  <c r="D5995" i="11"/>
  <c r="B5996" i="11"/>
  <c r="C5996" i="11"/>
  <c r="H5996" i="11" s="1"/>
  <c r="D5996" i="11"/>
  <c r="B5997" i="11"/>
  <c r="C5997" i="11"/>
  <c r="D5997" i="11"/>
  <c r="B5998" i="11"/>
  <c r="C5998" i="11"/>
  <c r="H5998" i="11" s="1"/>
  <c r="D5998" i="11"/>
  <c r="B5999" i="11"/>
  <c r="C5999" i="11"/>
  <c r="D5999" i="11"/>
  <c r="B6000" i="11"/>
  <c r="C6000" i="11"/>
  <c r="H6000" i="11" s="1"/>
  <c r="D6000" i="11"/>
  <c r="B6001" i="11"/>
  <c r="C6001" i="11"/>
  <c r="D6001" i="11"/>
  <c r="B6002" i="11"/>
  <c r="C6002" i="11"/>
  <c r="H6002" i="11" s="1"/>
  <c r="D6002" i="11"/>
  <c r="B6003" i="11"/>
  <c r="C6003" i="11"/>
  <c r="D6003" i="11"/>
  <c r="B6004" i="11"/>
  <c r="C6004" i="11"/>
  <c r="H6004" i="11" s="1"/>
  <c r="D6004" i="11"/>
  <c r="B6005" i="11"/>
  <c r="C6005" i="11"/>
  <c r="D6005" i="11"/>
  <c r="B6006" i="11"/>
  <c r="C6006" i="11"/>
  <c r="H6006" i="11" s="1"/>
  <c r="D6006" i="11"/>
  <c r="B6007" i="11"/>
  <c r="C6007" i="11"/>
  <c r="D6007" i="11"/>
  <c r="B6008" i="11"/>
  <c r="C6008" i="11"/>
  <c r="H6008" i="11" s="1"/>
  <c r="D6008" i="11"/>
  <c r="B6009" i="11"/>
  <c r="C6009" i="11"/>
  <c r="D6009" i="11"/>
  <c r="B6010" i="11"/>
  <c r="C6010" i="11"/>
  <c r="H6010" i="11" s="1"/>
  <c r="D6010" i="11"/>
  <c r="B6011" i="11"/>
  <c r="C6011" i="11"/>
  <c r="D6011" i="11"/>
  <c r="B6012" i="11"/>
  <c r="C6012" i="11"/>
  <c r="H6012" i="11" s="1"/>
  <c r="D6012" i="11"/>
  <c r="B6013" i="11"/>
  <c r="C6013" i="11"/>
  <c r="D6013" i="11"/>
  <c r="B6014" i="11"/>
  <c r="C6014" i="11"/>
  <c r="H6014" i="11" s="1"/>
  <c r="D6014" i="11"/>
  <c r="B6015" i="11"/>
  <c r="C6015" i="11"/>
  <c r="D6015" i="11"/>
  <c r="B6016" i="11"/>
  <c r="C6016" i="11"/>
  <c r="H6016" i="11" s="1"/>
  <c r="D6016" i="11"/>
  <c r="B6017" i="11"/>
  <c r="C6017" i="11"/>
  <c r="D6017" i="11"/>
  <c r="B6018" i="11"/>
  <c r="C6018" i="11"/>
  <c r="H6018" i="11" s="1"/>
  <c r="D6018" i="11"/>
  <c r="B6019" i="11"/>
  <c r="C6019" i="11"/>
  <c r="D6019" i="11"/>
  <c r="B6020" i="11"/>
  <c r="C6020" i="11"/>
  <c r="H6020" i="11" s="1"/>
  <c r="D6020" i="11"/>
  <c r="B6021" i="11"/>
  <c r="C6021" i="11"/>
  <c r="D6021" i="11"/>
  <c r="B6022" i="11"/>
  <c r="C6022" i="11"/>
  <c r="H6022" i="11" s="1"/>
  <c r="D6022" i="11"/>
  <c r="B6023" i="11"/>
  <c r="C6023" i="11"/>
  <c r="D6023" i="11"/>
  <c r="B6024" i="11"/>
  <c r="C6024" i="11"/>
  <c r="H6024" i="11" s="1"/>
  <c r="D6024" i="11"/>
  <c r="B6025" i="11"/>
  <c r="C6025" i="11"/>
  <c r="D6025" i="11"/>
  <c r="B6026" i="11"/>
  <c r="C6026" i="11"/>
  <c r="H6026" i="11" s="1"/>
  <c r="D6026" i="11"/>
  <c r="B6027" i="11"/>
  <c r="C6027" i="11"/>
  <c r="D6027" i="11"/>
  <c r="B6028" i="11"/>
  <c r="C6028" i="11"/>
  <c r="H6028" i="11" s="1"/>
  <c r="D6028" i="11"/>
  <c r="B6029" i="11"/>
  <c r="C6029" i="11"/>
  <c r="D6029" i="11"/>
  <c r="B6030" i="11"/>
  <c r="C6030" i="11"/>
  <c r="H6030" i="11" s="1"/>
  <c r="D6030" i="11"/>
  <c r="B6031" i="11"/>
  <c r="C6031" i="11"/>
  <c r="D6031" i="11"/>
  <c r="B6032" i="11"/>
  <c r="C6032" i="11"/>
  <c r="H6032" i="11" s="1"/>
  <c r="D6032" i="11"/>
  <c r="B6033" i="11"/>
  <c r="C6033" i="11"/>
  <c r="D6033" i="11"/>
  <c r="B6034" i="11"/>
  <c r="C6034" i="11"/>
  <c r="H6034" i="11" s="1"/>
  <c r="D6034" i="11"/>
  <c r="B6035" i="11"/>
  <c r="C6035" i="11"/>
  <c r="D6035" i="11"/>
  <c r="B6036" i="11"/>
  <c r="C6036" i="11"/>
  <c r="H6036" i="11" s="1"/>
  <c r="D6036" i="11"/>
  <c r="B6037" i="11"/>
  <c r="C6037" i="11"/>
  <c r="D6037" i="11"/>
  <c r="B6038" i="11"/>
  <c r="C6038" i="11"/>
  <c r="H6038" i="11" s="1"/>
  <c r="D6038" i="11"/>
  <c r="B6039" i="11"/>
  <c r="C6039" i="11"/>
  <c r="D6039" i="11"/>
  <c r="B6040" i="11"/>
  <c r="C6040" i="11"/>
  <c r="H6040" i="11" s="1"/>
  <c r="D6040" i="11"/>
  <c r="B6041" i="11"/>
  <c r="C6041" i="11"/>
  <c r="D6041" i="11"/>
  <c r="B6042" i="11"/>
  <c r="C6042" i="11"/>
  <c r="H6042" i="11" s="1"/>
  <c r="D6042" i="11"/>
  <c r="B6043" i="11"/>
  <c r="C6043" i="11"/>
  <c r="D6043" i="11"/>
  <c r="B6044" i="11"/>
  <c r="C6044" i="11"/>
  <c r="H6044" i="11" s="1"/>
  <c r="D6044" i="11"/>
  <c r="B6045" i="11"/>
  <c r="C6045" i="11"/>
  <c r="D6045" i="11"/>
  <c r="B6046" i="11"/>
  <c r="C6046" i="11"/>
  <c r="H6046" i="11" s="1"/>
  <c r="D6046" i="11"/>
  <c r="B6047" i="11"/>
  <c r="C6047" i="11"/>
  <c r="D6047" i="11"/>
  <c r="B6048" i="11"/>
  <c r="C6048" i="11"/>
  <c r="H6048" i="11" s="1"/>
  <c r="D6048" i="11"/>
  <c r="B6049" i="11"/>
  <c r="C6049" i="11"/>
  <c r="D6049" i="11"/>
  <c r="B6050" i="11"/>
  <c r="C6050" i="11"/>
  <c r="H6050" i="11" s="1"/>
  <c r="D6050" i="11"/>
  <c r="B6051" i="11"/>
  <c r="C6051" i="11"/>
  <c r="D6051" i="11"/>
  <c r="B6052" i="11"/>
  <c r="C6052" i="11"/>
  <c r="H6052" i="11" s="1"/>
  <c r="D6052" i="11"/>
  <c r="B6053" i="11"/>
  <c r="C6053" i="11"/>
  <c r="D6053" i="11"/>
  <c r="B6054" i="11"/>
  <c r="C6054" i="11"/>
  <c r="H6054" i="11" s="1"/>
  <c r="D6054" i="11"/>
  <c r="B6055" i="11"/>
  <c r="C6055" i="11"/>
  <c r="D6055" i="11"/>
  <c r="B6056" i="11"/>
  <c r="C6056" i="11"/>
  <c r="H6056" i="11" s="1"/>
  <c r="D6056" i="11"/>
  <c r="B6057" i="11"/>
  <c r="C6057" i="11"/>
  <c r="D6057" i="11"/>
  <c r="B6058" i="11"/>
  <c r="C6058" i="11"/>
  <c r="H6058" i="11" s="1"/>
  <c r="D6058" i="11"/>
  <c r="B6059" i="11"/>
  <c r="C6059" i="11"/>
  <c r="D6059" i="11"/>
  <c r="B6060" i="11"/>
  <c r="C6060" i="11"/>
  <c r="H6060" i="11" s="1"/>
  <c r="D6060" i="11"/>
  <c r="B6061" i="11"/>
  <c r="C6061" i="11"/>
  <c r="D6061" i="11"/>
  <c r="B6062" i="11"/>
  <c r="C6062" i="11"/>
  <c r="H6062" i="11" s="1"/>
  <c r="D6062" i="11"/>
  <c r="B6063" i="11"/>
  <c r="C6063" i="11"/>
  <c r="D6063" i="11"/>
  <c r="B6064" i="11"/>
  <c r="C6064" i="11"/>
  <c r="H6064" i="11" s="1"/>
  <c r="D6064" i="11"/>
  <c r="B6065" i="11"/>
  <c r="C6065" i="11"/>
  <c r="D6065" i="11"/>
  <c r="B6066" i="11"/>
  <c r="C6066" i="11"/>
  <c r="H6066" i="11" s="1"/>
  <c r="D6066" i="11"/>
  <c r="B6067" i="11"/>
  <c r="C6067" i="11"/>
  <c r="D6067" i="11"/>
  <c r="B6068" i="11"/>
  <c r="C6068" i="11"/>
  <c r="H6068" i="11" s="1"/>
  <c r="D6068" i="11"/>
  <c r="B6069" i="11"/>
  <c r="C6069" i="11"/>
  <c r="D6069" i="11"/>
  <c r="B6070" i="11"/>
  <c r="C6070" i="11"/>
  <c r="H6070" i="11" s="1"/>
  <c r="D6070" i="11"/>
  <c r="B6071" i="11"/>
  <c r="C6071" i="11"/>
  <c r="D6071" i="11"/>
  <c r="B6072" i="11"/>
  <c r="C6072" i="11"/>
  <c r="H6072" i="11" s="1"/>
  <c r="D6072" i="11"/>
  <c r="B6073" i="11"/>
  <c r="C6073" i="11"/>
  <c r="D6073" i="11"/>
  <c r="B6074" i="11"/>
  <c r="C6074" i="11"/>
  <c r="H6074" i="11" s="1"/>
  <c r="D6074" i="11"/>
  <c r="B6075" i="11"/>
  <c r="C6075" i="11"/>
  <c r="D6075" i="11"/>
  <c r="B6076" i="11"/>
  <c r="C6076" i="11"/>
  <c r="H6076" i="11" s="1"/>
  <c r="D6076" i="11"/>
  <c r="B6077" i="11"/>
  <c r="C6077" i="11"/>
  <c r="D6077" i="11"/>
  <c r="B6078" i="11"/>
  <c r="C6078" i="11"/>
  <c r="H6078" i="11" s="1"/>
  <c r="D6078" i="11"/>
  <c r="B6079" i="11"/>
  <c r="C6079" i="11"/>
  <c r="D6079" i="11"/>
  <c r="B6080" i="11"/>
  <c r="C6080" i="11"/>
  <c r="H6080" i="11" s="1"/>
  <c r="D6080" i="11"/>
  <c r="B6081" i="11"/>
  <c r="C6081" i="11"/>
  <c r="D6081" i="11"/>
  <c r="B6082" i="11"/>
  <c r="C6082" i="11"/>
  <c r="H6082" i="11" s="1"/>
  <c r="D6082" i="11"/>
  <c r="B6083" i="11"/>
  <c r="C6083" i="11"/>
  <c r="D6083" i="11"/>
  <c r="B6084" i="11"/>
  <c r="C6084" i="11"/>
  <c r="H6084" i="11" s="1"/>
  <c r="D6084" i="11"/>
  <c r="B6085" i="11"/>
  <c r="C6085" i="11"/>
  <c r="D6085" i="11"/>
  <c r="B6086" i="11"/>
  <c r="C6086" i="11"/>
  <c r="H6086" i="11" s="1"/>
  <c r="D6086" i="11"/>
  <c r="B6087" i="11"/>
  <c r="C6087" i="11"/>
  <c r="D6087" i="11"/>
  <c r="B6088" i="11"/>
  <c r="C6088" i="11"/>
  <c r="H6088" i="11" s="1"/>
  <c r="D6088" i="11"/>
  <c r="B6089" i="11"/>
  <c r="C6089" i="11"/>
  <c r="D6089" i="11"/>
  <c r="B6090" i="11"/>
  <c r="C6090" i="11"/>
  <c r="H6090" i="11" s="1"/>
  <c r="D6090" i="11"/>
  <c r="B6091" i="11"/>
  <c r="C6091" i="11"/>
  <c r="D6091" i="11"/>
  <c r="B6092" i="11"/>
  <c r="C6092" i="11"/>
  <c r="H6092" i="11" s="1"/>
  <c r="D6092" i="11"/>
  <c r="B6093" i="11"/>
  <c r="C6093" i="11"/>
  <c r="D6093" i="11"/>
  <c r="B6094" i="11"/>
  <c r="C6094" i="11"/>
  <c r="H6094" i="11" s="1"/>
  <c r="D6094" i="11"/>
  <c r="B6095" i="11"/>
  <c r="C6095" i="11"/>
  <c r="D6095" i="11"/>
  <c r="B6096" i="11"/>
  <c r="C6096" i="11"/>
  <c r="H6096" i="11" s="1"/>
  <c r="D6096" i="11"/>
  <c r="B6097" i="11"/>
  <c r="C6097" i="11"/>
  <c r="D6097" i="11"/>
  <c r="B6098" i="11"/>
  <c r="C6098" i="11"/>
  <c r="H6098" i="11" s="1"/>
  <c r="D6098" i="11"/>
  <c r="B6099" i="11"/>
  <c r="C6099" i="11"/>
  <c r="D6099" i="11"/>
  <c r="B6100" i="11"/>
  <c r="C6100" i="11"/>
  <c r="H6100" i="11" s="1"/>
  <c r="D6100" i="11"/>
  <c r="B6101" i="11"/>
  <c r="C6101" i="11"/>
  <c r="D6101" i="11"/>
  <c r="B6102" i="11"/>
  <c r="C6102" i="11"/>
  <c r="H6102" i="11" s="1"/>
  <c r="D6102" i="11"/>
  <c r="B6103" i="11"/>
  <c r="C6103" i="11"/>
  <c r="D6103" i="11"/>
  <c r="B6104" i="11"/>
  <c r="C6104" i="11"/>
  <c r="H6104" i="11" s="1"/>
  <c r="D6104" i="11"/>
  <c r="B6105" i="11"/>
  <c r="C6105" i="11"/>
  <c r="D6105" i="11"/>
  <c r="B6106" i="11"/>
  <c r="C6106" i="11"/>
  <c r="H6106" i="11" s="1"/>
  <c r="D6106" i="11"/>
  <c r="B6107" i="11"/>
  <c r="C6107" i="11"/>
  <c r="D6107" i="11"/>
  <c r="B6108" i="11"/>
  <c r="C6108" i="11"/>
  <c r="H6108" i="11" s="1"/>
  <c r="D6108" i="11"/>
  <c r="B6109" i="11"/>
  <c r="C6109" i="11"/>
  <c r="D6109" i="11"/>
  <c r="B6110" i="11"/>
  <c r="C6110" i="11"/>
  <c r="H6110" i="11" s="1"/>
  <c r="D6110" i="11"/>
  <c r="B6111" i="11"/>
  <c r="C6111" i="11"/>
  <c r="D6111" i="11"/>
  <c r="B6112" i="11"/>
  <c r="C6112" i="11"/>
  <c r="H6112" i="11" s="1"/>
  <c r="D6112" i="11"/>
  <c r="B6113" i="11"/>
  <c r="C6113" i="11"/>
  <c r="D6113" i="11"/>
  <c r="B6114" i="11"/>
  <c r="C6114" i="11"/>
  <c r="H6114" i="11" s="1"/>
  <c r="D6114" i="11"/>
  <c r="B6115" i="11"/>
  <c r="C6115" i="11"/>
  <c r="D6115" i="11"/>
  <c r="B6116" i="11"/>
  <c r="C6116" i="11"/>
  <c r="H6116" i="11" s="1"/>
  <c r="D6116" i="11"/>
  <c r="B6117" i="11"/>
  <c r="C6117" i="11"/>
  <c r="D6117" i="11"/>
  <c r="B6118" i="11"/>
  <c r="C6118" i="11"/>
  <c r="H6118" i="11" s="1"/>
  <c r="D6118" i="11"/>
  <c r="B6119" i="11"/>
  <c r="C6119" i="11"/>
  <c r="D6119" i="11"/>
  <c r="B6120" i="11"/>
  <c r="C6120" i="11"/>
  <c r="H6120" i="11" s="1"/>
  <c r="D6120" i="11"/>
  <c r="B6121" i="11"/>
  <c r="C6121" i="11"/>
  <c r="D6121" i="11"/>
  <c r="B6122" i="11"/>
  <c r="C6122" i="11"/>
  <c r="H6122" i="11" s="1"/>
  <c r="D6122" i="11"/>
  <c r="B6123" i="11"/>
  <c r="C6123" i="11"/>
  <c r="D6123" i="11"/>
  <c r="B6124" i="11"/>
  <c r="C6124" i="11"/>
  <c r="H6124" i="11" s="1"/>
  <c r="D6124" i="11"/>
  <c r="B6125" i="11"/>
  <c r="C6125" i="11"/>
  <c r="D6125" i="11"/>
  <c r="B6126" i="11"/>
  <c r="C6126" i="11"/>
  <c r="H6126" i="11" s="1"/>
  <c r="D6126" i="11"/>
  <c r="B6127" i="11"/>
  <c r="C6127" i="11"/>
  <c r="D6127" i="11"/>
  <c r="B6128" i="11"/>
  <c r="C6128" i="11"/>
  <c r="H6128" i="11" s="1"/>
  <c r="D6128" i="11"/>
  <c r="B6129" i="11"/>
  <c r="C6129" i="11"/>
  <c r="D6129" i="11"/>
  <c r="B6130" i="11"/>
  <c r="C6130" i="11"/>
  <c r="H6130" i="11" s="1"/>
  <c r="D6130" i="11"/>
  <c r="B6131" i="11"/>
  <c r="C6131" i="11"/>
  <c r="D6131" i="11"/>
  <c r="B6132" i="11"/>
  <c r="C6132" i="11"/>
  <c r="H6132" i="11" s="1"/>
  <c r="D6132" i="11"/>
  <c r="B6133" i="11"/>
  <c r="C6133" i="11"/>
  <c r="D6133" i="11"/>
  <c r="B6134" i="11"/>
  <c r="C6134" i="11"/>
  <c r="H6134" i="11" s="1"/>
  <c r="D6134" i="11"/>
  <c r="B6135" i="11"/>
  <c r="C6135" i="11"/>
  <c r="D6135" i="11"/>
  <c r="B6136" i="11"/>
  <c r="C6136" i="11"/>
  <c r="H6136" i="11" s="1"/>
  <c r="D6136" i="11"/>
  <c r="B6137" i="11"/>
  <c r="C6137" i="11"/>
  <c r="D6137" i="11"/>
  <c r="B6138" i="11"/>
  <c r="C6138" i="11"/>
  <c r="H6138" i="11" s="1"/>
  <c r="D6138" i="11"/>
  <c r="B6139" i="11"/>
  <c r="C6139" i="11"/>
  <c r="D6139" i="11"/>
  <c r="B6140" i="11"/>
  <c r="C6140" i="11"/>
  <c r="H6140" i="11" s="1"/>
  <c r="D6140" i="11"/>
  <c r="B6141" i="11"/>
  <c r="C6141" i="11"/>
  <c r="D6141" i="11"/>
  <c r="B6142" i="11"/>
  <c r="C6142" i="11"/>
  <c r="H6142" i="11" s="1"/>
  <c r="D6142" i="11"/>
  <c r="B6143" i="11"/>
  <c r="C6143" i="11"/>
  <c r="D6143" i="11"/>
  <c r="B6144" i="11"/>
  <c r="C6144" i="11"/>
  <c r="H6144" i="11" s="1"/>
  <c r="D6144" i="11"/>
  <c r="B6145" i="11"/>
  <c r="C6145" i="11"/>
  <c r="D6145" i="11"/>
  <c r="B6146" i="11"/>
  <c r="C6146" i="11"/>
  <c r="H6146" i="11" s="1"/>
  <c r="D6146" i="11"/>
  <c r="B6147" i="11"/>
  <c r="C6147" i="11"/>
  <c r="D6147" i="11"/>
  <c r="B6148" i="11"/>
  <c r="C6148" i="11"/>
  <c r="H6148" i="11" s="1"/>
  <c r="D6148" i="11"/>
  <c r="B6149" i="11"/>
  <c r="C6149" i="11"/>
  <c r="D6149" i="11"/>
  <c r="B6150" i="11"/>
  <c r="C6150" i="11"/>
  <c r="H6150" i="11" s="1"/>
  <c r="D6150" i="11"/>
  <c r="B6151" i="11"/>
  <c r="C6151" i="11"/>
  <c r="D6151" i="11"/>
  <c r="B6152" i="11"/>
  <c r="C6152" i="11"/>
  <c r="H6152" i="11" s="1"/>
  <c r="D6152" i="11"/>
  <c r="B6153" i="11"/>
  <c r="C6153" i="11"/>
  <c r="D6153" i="11"/>
  <c r="B6154" i="11"/>
  <c r="C6154" i="11"/>
  <c r="H6154" i="11" s="1"/>
  <c r="D6154" i="11"/>
  <c r="B6155" i="11"/>
  <c r="C6155" i="11"/>
  <c r="D6155" i="11"/>
  <c r="B6156" i="11"/>
  <c r="C6156" i="11"/>
  <c r="H6156" i="11" s="1"/>
  <c r="D6156" i="11"/>
  <c r="B6157" i="11"/>
  <c r="C6157" i="11"/>
  <c r="D6157" i="11"/>
  <c r="B6158" i="11"/>
  <c r="C6158" i="11"/>
  <c r="H6158" i="11" s="1"/>
  <c r="D6158" i="11"/>
  <c r="B6159" i="11"/>
  <c r="C6159" i="11"/>
  <c r="D6159" i="11"/>
  <c r="B6160" i="11"/>
  <c r="C6160" i="11"/>
  <c r="H6160" i="11" s="1"/>
  <c r="D6160" i="11"/>
  <c r="B6161" i="11"/>
  <c r="C6161" i="11"/>
  <c r="D6161" i="11"/>
  <c r="B6162" i="11"/>
  <c r="C6162" i="11"/>
  <c r="H6162" i="11" s="1"/>
  <c r="D6162" i="11"/>
  <c r="B6163" i="11"/>
  <c r="C6163" i="11"/>
  <c r="D6163" i="11"/>
  <c r="B6164" i="11"/>
  <c r="C6164" i="11"/>
  <c r="H6164" i="11" s="1"/>
  <c r="D6164" i="11"/>
  <c r="B6165" i="11"/>
  <c r="C6165" i="11"/>
  <c r="D6165" i="11"/>
  <c r="B6166" i="11"/>
  <c r="C6166" i="11"/>
  <c r="H6166" i="11" s="1"/>
  <c r="D6166" i="11"/>
  <c r="B6167" i="11"/>
  <c r="C6167" i="11"/>
  <c r="D6167" i="11"/>
  <c r="B6168" i="11"/>
  <c r="C6168" i="11"/>
  <c r="H6168" i="11" s="1"/>
  <c r="D6168" i="11"/>
  <c r="B6169" i="11"/>
  <c r="C6169" i="11"/>
  <c r="D6169" i="11"/>
  <c r="B6170" i="11"/>
  <c r="C6170" i="11"/>
  <c r="H6170" i="11" s="1"/>
  <c r="D6170" i="11"/>
  <c r="B6171" i="11"/>
  <c r="C6171" i="11"/>
  <c r="D6171" i="11"/>
  <c r="B6172" i="11"/>
  <c r="C6172" i="11"/>
  <c r="H6172" i="11" s="1"/>
  <c r="D6172" i="11"/>
  <c r="B6173" i="11"/>
  <c r="C6173" i="11"/>
  <c r="D6173" i="11"/>
  <c r="B6174" i="11"/>
  <c r="C6174" i="11"/>
  <c r="H6174" i="11" s="1"/>
  <c r="D6174" i="11"/>
  <c r="B6175" i="11"/>
  <c r="C6175" i="11"/>
  <c r="D6175" i="11"/>
  <c r="B6176" i="11"/>
  <c r="C6176" i="11"/>
  <c r="H6176" i="11" s="1"/>
  <c r="D6176" i="11"/>
  <c r="B6177" i="11"/>
  <c r="C6177" i="11"/>
  <c r="D6177" i="11"/>
  <c r="B6178" i="11"/>
  <c r="C6178" i="11"/>
  <c r="H6178" i="11" s="1"/>
  <c r="D6178" i="11"/>
  <c r="B6179" i="11"/>
  <c r="C6179" i="11"/>
  <c r="D6179" i="11"/>
  <c r="B6180" i="11"/>
  <c r="C6180" i="11"/>
  <c r="H6180" i="11" s="1"/>
  <c r="D6180" i="11"/>
  <c r="B6181" i="11"/>
  <c r="C6181" i="11"/>
  <c r="D6181" i="11"/>
  <c r="B6182" i="11"/>
  <c r="C6182" i="11"/>
  <c r="H6182" i="11" s="1"/>
  <c r="D6182" i="11"/>
  <c r="B6183" i="11"/>
  <c r="C6183" i="11"/>
  <c r="D6183" i="11"/>
  <c r="D2" i="11"/>
  <c r="C2" i="11"/>
  <c r="H2" i="11" s="1"/>
  <c r="B2" i="11"/>
  <c r="K46" i="15" l="1"/>
  <c r="N96" i="15"/>
  <c r="L142" i="14"/>
  <c r="K158" i="14"/>
  <c r="K174" i="14"/>
  <c r="J190" i="14"/>
  <c r="L206" i="14"/>
  <c r="J222" i="14"/>
  <c r="J270" i="14"/>
  <c r="L256" i="15"/>
  <c r="K213" i="15"/>
  <c r="L112" i="15"/>
  <c r="L56" i="14"/>
  <c r="M8" i="15"/>
  <c r="K18" i="14"/>
  <c r="J34" i="14"/>
  <c r="M50" i="14"/>
  <c r="M66" i="14"/>
  <c r="J82" i="14"/>
  <c r="L238" i="14"/>
  <c r="M254" i="14"/>
  <c r="J286" i="14"/>
  <c r="J8" i="14"/>
  <c r="M72" i="14"/>
  <c r="M148" i="14"/>
  <c r="L208" i="14"/>
  <c r="L292" i="14"/>
  <c r="L62" i="15"/>
  <c r="N80" i="15"/>
  <c r="K8" i="15"/>
  <c r="K96" i="15"/>
  <c r="J18" i="14"/>
  <c r="L34" i="14"/>
  <c r="J50" i="14"/>
  <c r="J66" i="14"/>
  <c r="K82" i="14"/>
  <c r="M142" i="14"/>
  <c r="L158" i="14"/>
  <c r="J174" i="14"/>
  <c r="M190" i="14"/>
  <c r="J206" i="14"/>
  <c r="L222" i="14"/>
  <c r="J238" i="14"/>
  <c r="K254" i="14"/>
  <c r="M270" i="14"/>
  <c r="L286" i="14"/>
  <c r="J24" i="14"/>
  <c r="J88" i="14"/>
  <c r="M164" i="14"/>
  <c r="L228" i="14"/>
  <c r="K14" i="15"/>
  <c r="K80" i="15"/>
  <c r="N8" i="15"/>
  <c r="L96" i="15"/>
  <c r="N245" i="15"/>
  <c r="M112" i="15"/>
  <c r="L18" i="14"/>
  <c r="M34" i="14"/>
  <c r="L50" i="14"/>
  <c r="K66" i="14"/>
  <c r="M82" i="14"/>
  <c r="J142" i="14"/>
  <c r="M158" i="14"/>
  <c r="M174" i="14"/>
  <c r="L190" i="14"/>
  <c r="K206" i="14"/>
  <c r="K222" i="14"/>
  <c r="K238" i="14"/>
  <c r="L254" i="14"/>
  <c r="K270" i="14"/>
  <c r="M286" i="14"/>
  <c r="N112" i="15"/>
  <c r="K156" i="15"/>
  <c r="L78" i="15"/>
  <c r="M244" i="14"/>
  <c r="K40" i="14"/>
  <c r="L260" i="14"/>
  <c r="K30" i="15"/>
  <c r="N94" i="15"/>
  <c r="L80" i="15"/>
  <c r="K78" i="15"/>
  <c r="K110" i="15"/>
  <c r="M8" i="14"/>
  <c r="M24" i="14"/>
  <c r="M40" i="14"/>
  <c r="J56" i="14"/>
  <c r="J72" i="14"/>
  <c r="M88" i="14"/>
  <c r="J148" i="14"/>
  <c r="J164" i="14"/>
  <c r="M208" i="14"/>
  <c r="L220" i="14"/>
  <c r="M228" i="14"/>
  <c r="J260" i="14"/>
  <c r="J276" i="14"/>
  <c r="J292" i="14"/>
  <c r="M14" i="15"/>
  <c r="M30" i="15"/>
  <c r="M46" i="15"/>
  <c r="N62" i="15"/>
  <c r="L229" i="15"/>
  <c r="M88" i="15"/>
  <c r="K192" i="15"/>
  <c r="N236" i="15"/>
  <c r="L213" i="15"/>
  <c r="M150" i="14"/>
  <c r="J166" i="14"/>
  <c r="M182" i="14"/>
  <c r="L198" i="14"/>
  <c r="L214" i="14"/>
  <c r="L230" i="14"/>
  <c r="M294" i="14"/>
  <c r="K297" i="15"/>
  <c r="M94" i="15"/>
  <c r="L114" i="15"/>
  <c r="M114" i="15"/>
  <c r="K94" i="15"/>
  <c r="L8" i="14"/>
  <c r="L24" i="14"/>
  <c r="J40" i="14"/>
  <c r="M56" i="14"/>
  <c r="K72" i="14"/>
  <c r="K88" i="14"/>
  <c r="K148" i="14"/>
  <c r="K164" i="14"/>
  <c r="J208" i="14"/>
  <c r="J228" i="14"/>
  <c r="K260" i="14"/>
  <c r="K276" i="14"/>
  <c r="K292" i="14"/>
  <c r="N14" i="15"/>
  <c r="N30" i="15"/>
  <c r="L46" i="15"/>
  <c r="K62" i="15"/>
  <c r="K244" i="14"/>
  <c r="J278" i="14"/>
  <c r="K176" i="15"/>
  <c r="L244" i="14"/>
  <c r="M78" i="15"/>
  <c r="N110" i="15"/>
  <c r="M236" i="15"/>
  <c r="K68" i="15"/>
  <c r="K10" i="14"/>
  <c r="M26" i="14"/>
  <c r="M42" i="14"/>
  <c r="K58" i="14"/>
  <c r="J74" i="14"/>
  <c r="L90" i="14"/>
  <c r="L246" i="14"/>
  <c r="K262" i="14"/>
  <c r="K212" i="15"/>
  <c r="M110" i="15"/>
  <c r="M220" i="14"/>
  <c r="M192" i="15"/>
  <c r="M68" i="15"/>
  <c r="K104" i="15"/>
  <c r="N132" i="15"/>
  <c r="L192" i="15"/>
  <c r="K261" i="15"/>
  <c r="M212" i="15"/>
  <c r="L278" i="14"/>
  <c r="K236" i="15"/>
  <c r="K245" i="15"/>
  <c r="J10" i="14"/>
  <c r="K26" i="14"/>
  <c r="M58" i="14"/>
  <c r="K74" i="14"/>
  <c r="J90" i="14"/>
  <c r="J150" i="14"/>
  <c r="L166" i="14"/>
  <c r="J182" i="14"/>
  <c r="M198" i="14"/>
  <c r="J214" i="14"/>
  <c r="M230" i="14"/>
  <c r="M246" i="14"/>
  <c r="J262" i="14"/>
  <c r="K294" i="14"/>
  <c r="N88" i="15"/>
  <c r="L156" i="15"/>
  <c r="L176" i="15"/>
  <c r="N256" i="15"/>
  <c r="N229" i="15"/>
  <c r="M277" i="15"/>
  <c r="N297" i="15"/>
  <c r="J42" i="14"/>
  <c r="J220" i="14"/>
  <c r="M176" i="15"/>
  <c r="M120" i="15"/>
  <c r="L68" i="15"/>
  <c r="K92" i="15"/>
  <c r="L104" i="15"/>
  <c r="K132" i="15"/>
  <c r="L180" i="15"/>
  <c r="L216" i="15"/>
  <c r="N217" i="15"/>
  <c r="L249" i="15"/>
  <c r="N261" i="15"/>
  <c r="N281" i="15"/>
  <c r="J234" i="14"/>
  <c r="J266" i="14"/>
  <c r="M278" i="14"/>
  <c r="J282" i="14"/>
  <c r="K298" i="14"/>
  <c r="K108" i="15"/>
  <c r="N164" i="15"/>
  <c r="L196" i="15"/>
  <c r="M233" i="15"/>
  <c r="L245" i="15"/>
  <c r="M10" i="14"/>
  <c r="L14" i="14"/>
  <c r="J26" i="14"/>
  <c r="J30" i="14"/>
  <c r="L42" i="14"/>
  <c r="J46" i="14"/>
  <c r="L58" i="14"/>
  <c r="M62" i="14"/>
  <c r="L74" i="14"/>
  <c r="L78" i="14"/>
  <c r="K90" i="14"/>
  <c r="J138" i="14"/>
  <c r="L150" i="14"/>
  <c r="M154" i="14"/>
  <c r="K166" i="14"/>
  <c r="L170" i="14"/>
  <c r="K182" i="14"/>
  <c r="K186" i="14"/>
  <c r="J198" i="14"/>
  <c r="M202" i="14"/>
  <c r="K214" i="14"/>
  <c r="M218" i="14"/>
  <c r="J230" i="14"/>
  <c r="K246" i="14"/>
  <c r="K250" i="14"/>
  <c r="L262" i="14"/>
  <c r="J294" i="14"/>
  <c r="M76" i="15"/>
  <c r="K88" i="15"/>
  <c r="N156" i="15"/>
  <c r="L212" i="15"/>
  <c r="M256" i="15"/>
  <c r="K272" i="15"/>
  <c r="N213" i="15"/>
  <c r="M229" i="15"/>
  <c r="M265" i="15"/>
  <c r="L277" i="15"/>
  <c r="M297" i="15"/>
  <c r="N277" i="15"/>
  <c r="L92" i="15"/>
  <c r="L132" i="15"/>
  <c r="N216" i="15"/>
  <c r="M164" i="15"/>
  <c r="L108" i="15"/>
  <c r="L76" i="15"/>
  <c r="L56" i="15"/>
  <c r="K116" i="15"/>
  <c r="L128" i="15"/>
  <c r="N148" i="15"/>
  <c r="K225" i="15"/>
  <c r="M188" i="15"/>
  <c r="M100" i="15"/>
  <c r="M290" i="14"/>
  <c r="L84" i="15"/>
  <c r="L208" i="15"/>
  <c r="L257" i="15"/>
  <c r="L273" i="15"/>
  <c r="M6" i="14"/>
  <c r="M22" i="14"/>
  <c r="M38" i="14"/>
  <c r="M54" i="14"/>
  <c r="M70" i="14"/>
  <c r="M86" i="14"/>
  <c r="L146" i="14"/>
  <c r="L162" i="14"/>
  <c r="L178" i="14"/>
  <c r="L194" i="14"/>
  <c r="L210" i="14"/>
  <c r="L226" i="14"/>
  <c r="L242" i="14"/>
  <c r="J258" i="14"/>
  <c r="J274" i="14"/>
  <c r="K100" i="15"/>
  <c r="K172" i="15"/>
  <c r="K232" i="15"/>
  <c r="K292" i="15"/>
  <c r="K241" i="15"/>
  <c r="M241" i="15"/>
  <c r="M289" i="15"/>
  <c r="L232" i="15"/>
  <c r="K56" i="15"/>
  <c r="L116" i="15"/>
  <c r="M148" i="15"/>
  <c r="N225" i="15"/>
  <c r="M172" i="15"/>
  <c r="M84" i="15"/>
  <c r="J290" i="14"/>
  <c r="N208" i="15"/>
  <c r="N252" i="15"/>
  <c r="M257" i="15"/>
  <c r="M273" i="15"/>
  <c r="K6" i="14"/>
  <c r="K22" i="14"/>
  <c r="K38" i="14"/>
  <c r="L54" i="14"/>
  <c r="J70" i="14"/>
  <c r="J86" i="14"/>
  <c r="J146" i="14"/>
  <c r="M162" i="14"/>
  <c r="M178" i="14"/>
  <c r="M194" i="14"/>
  <c r="J210" i="14"/>
  <c r="M226" i="14"/>
  <c r="J242" i="14"/>
  <c r="K258" i="14"/>
  <c r="K274" i="14"/>
  <c r="N188" i="15"/>
  <c r="M292" i="15"/>
  <c r="N289" i="15"/>
  <c r="N128" i="15"/>
  <c r="K252" i="15"/>
  <c r="L11" i="14"/>
  <c r="J11" i="14"/>
  <c r="K11" i="14"/>
  <c r="M11" i="14"/>
  <c r="L27" i="14"/>
  <c r="J27" i="14"/>
  <c r="M27" i="14"/>
  <c r="K27" i="14"/>
  <c r="M43" i="14"/>
  <c r="K43" i="14"/>
  <c r="J43" i="14"/>
  <c r="L43" i="14"/>
  <c r="M59" i="14"/>
  <c r="L59" i="14"/>
  <c r="J59" i="14"/>
  <c r="K59" i="14"/>
  <c r="M75" i="14"/>
  <c r="L75" i="14"/>
  <c r="J75" i="14"/>
  <c r="K75" i="14"/>
  <c r="M91" i="14"/>
  <c r="L91" i="14"/>
  <c r="J91" i="14"/>
  <c r="K91" i="14"/>
  <c r="K151" i="14"/>
  <c r="M151" i="14"/>
  <c r="L151" i="14"/>
  <c r="J151" i="14"/>
  <c r="K167" i="14"/>
  <c r="M167" i="14"/>
  <c r="J167" i="14"/>
  <c r="L167" i="14"/>
  <c r="J183" i="14"/>
  <c r="M183" i="14"/>
  <c r="K183" i="14"/>
  <c r="L183" i="14"/>
  <c r="J199" i="14"/>
  <c r="M199" i="14"/>
  <c r="K199" i="14"/>
  <c r="L199" i="14"/>
  <c r="M215" i="14"/>
  <c r="L215" i="14"/>
  <c r="K215" i="14"/>
  <c r="J215" i="14"/>
  <c r="M231" i="14"/>
  <c r="L231" i="14"/>
  <c r="K231" i="14"/>
  <c r="J231" i="14"/>
  <c r="L247" i="14"/>
  <c r="K247" i="14"/>
  <c r="M247" i="14"/>
  <c r="J247" i="14"/>
  <c r="L263" i="14"/>
  <c r="J263" i="14"/>
  <c r="K263" i="14"/>
  <c r="M263" i="14"/>
  <c r="L279" i="14"/>
  <c r="J279" i="14"/>
  <c r="K279" i="14"/>
  <c r="M279" i="14"/>
  <c r="J295" i="14"/>
  <c r="L295" i="14"/>
  <c r="M295" i="14"/>
  <c r="K295" i="14"/>
  <c r="L13" i="15"/>
  <c r="K13" i="15"/>
  <c r="M13" i="15"/>
  <c r="N13" i="15"/>
  <c r="L29" i="15"/>
  <c r="K29" i="15"/>
  <c r="N29" i="15"/>
  <c r="M29" i="15"/>
  <c r="M45" i="15"/>
  <c r="K45" i="15"/>
  <c r="L45" i="15"/>
  <c r="N45" i="15"/>
  <c r="K61" i="15"/>
  <c r="M61" i="15"/>
  <c r="N61" i="15"/>
  <c r="L61" i="15"/>
  <c r="M77" i="15"/>
  <c r="L77" i="15"/>
  <c r="K77" i="15"/>
  <c r="N77" i="15"/>
  <c r="N93" i="15"/>
  <c r="M93" i="15"/>
  <c r="L93" i="15"/>
  <c r="K93" i="15"/>
  <c r="N109" i="15"/>
  <c r="M109" i="15"/>
  <c r="L109" i="15"/>
  <c r="K109" i="15"/>
  <c r="N125" i="15"/>
  <c r="M125" i="15"/>
  <c r="L125" i="15"/>
  <c r="K125" i="15"/>
  <c r="N141" i="15"/>
  <c r="M141" i="15"/>
  <c r="L141" i="15"/>
  <c r="K141" i="15"/>
  <c r="N157" i="15"/>
  <c r="K157" i="15"/>
  <c r="M157" i="15"/>
  <c r="L157" i="15"/>
  <c r="N173" i="15"/>
  <c r="M173" i="15"/>
  <c r="L173" i="15"/>
  <c r="K173" i="15"/>
  <c r="N189" i="15"/>
  <c r="M189" i="15"/>
  <c r="L189" i="15"/>
  <c r="K189" i="15"/>
  <c r="K205" i="15"/>
  <c r="M205" i="15"/>
  <c r="N205" i="15"/>
  <c r="L205" i="15"/>
  <c r="J97" i="14"/>
  <c r="K97" i="14"/>
  <c r="L97" i="14"/>
  <c r="M97" i="14"/>
  <c r="J105" i="14"/>
  <c r="K105" i="14"/>
  <c r="M105" i="14"/>
  <c r="L105" i="14"/>
  <c r="J113" i="14"/>
  <c r="K113" i="14"/>
  <c r="M113" i="14"/>
  <c r="L113" i="14"/>
  <c r="J121" i="14"/>
  <c r="K121" i="14"/>
  <c r="M121" i="14"/>
  <c r="L121" i="14"/>
  <c r="J129" i="14"/>
  <c r="K129" i="14"/>
  <c r="L129" i="14"/>
  <c r="M129" i="14"/>
  <c r="J137" i="14"/>
  <c r="K137" i="14"/>
  <c r="M137" i="14"/>
  <c r="L137" i="14"/>
  <c r="K177" i="14"/>
  <c r="L177" i="14"/>
  <c r="J177" i="14"/>
  <c r="M177" i="14"/>
  <c r="K185" i="14"/>
  <c r="L185" i="14"/>
  <c r="J185" i="14"/>
  <c r="M185" i="14"/>
  <c r="K193" i="14"/>
  <c r="L193" i="14"/>
  <c r="J193" i="14"/>
  <c r="M193" i="14"/>
  <c r="L9" i="14"/>
  <c r="M9" i="14"/>
  <c r="J9" i="14"/>
  <c r="K9" i="14"/>
  <c r="L25" i="14"/>
  <c r="J25" i="14"/>
  <c r="K25" i="14"/>
  <c r="M25" i="14"/>
  <c r="M41" i="14"/>
  <c r="K41" i="14"/>
  <c r="L41" i="14"/>
  <c r="J41" i="14"/>
  <c r="M57" i="14"/>
  <c r="L57" i="14"/>
  <c r="K57" i="14"/>
  <c r="J57" i="14"/>
  <c r="M73" i="14"/>
  <c r="L73" i="14"/>
  <c r="J73" i="14"/>
  <c r="K73" i="14"/>
  <c r="M89" i="14"/>
  <c r="L89" i="14"/>
  <c r="J89" i="14"/>
  <c r="K89" i="14"/>
  <c r="K149" i="14"/>
  <c r="M149" i="14"/>
  <c r="J149" i="14"/>
  <c r="L149" i="14"/>
  <c r="L165" i="14"/>
  <c r="K165" i="14"/>
  <c r="M165" i="14"/>
  <c r="J165" i="14"/>
  <c r="M209" i="14"/>
  <c r="L209" i="14"/>
  <c r="K209" i="14"/>
  <c r="J209" i="14"/>
  <c r="M225" i="14"/>
  <c r="L225" i="14"/>
  <c r="K225" i="14"/>
  <c r="J225" i="14"/>
  <c r="M241" i="14"/>
  <c r="L241" i="14"/>
  <c r="K241" i="14"/>
  <c r="J241" i="14"/>
  <c r="M257" i="14"/>
  <c r="K257" i="14"/>
  <c r="J257" i="14"/>
  <c r="L257" i="14"/>
  <c r="M273" i="14"/>
  <c r="K273" i="14"/>
  <c r="J273" i="14"/>
  <c r="L273" i="14"/>
  <c r="M289" i="14"/>
  <c r="K289" i="14"/>
  <c r="L289" i="14"/>
  <c r="J289" i="14"/>
  <c r="M16" i="15"/>
  <c r="K16" i="15"/>
  <c r="N16" i="15"/>
  <c r="L16" i="15"/>
  <c r="M24" i="15"/>
  <c r="N24" i="15"/>
  <c r="K24" i="15"/>
  <c r="L24" i="15"/>
  <c r="M32" i="15"/>
  <c r="K32" i="15"/>
  <c r="L32" i="15"/>
  <c r="N32" i="15"/>
  <c r="M40" i="15"/>
  <c r="K40" i="15"/>
  <c r="N40" i="15"/>
  <c r="L40" i="15"/>
  <c r="M48" i="15"/>
  <c r="K48" i="15"/>
  <c r="L48" i="15"/>
  <c r="N48" i="15"/>
  <c r="N59" i="15"/>
  <c r="M59" i="15"/>
  <c r="K59" i="15"/>
  <c r="L59" i="15"/>
  <c r="N67" i="15"/>
  <c r="K67" i="15"/>
  <c r="M67" i="15"/>
  <c r="L67" i="15"/>
  <c r="M79" i="15"/>
  <c r="L79" i="15"/>
  <c r="K79" i="15"/>
  <c r="N79" i="15"/>
  <c r="N95" i="15"/>
  <c r="M95" i="15"/>
  <c r="L95" i="15"/>
  <c r="K95" i="15"/>
  <c r="N111" i="15"/>
  <c r="M111" i="15"/>
  <c r="L111" i="15"/>
  <c r="K111" i="15"/>
  <c r="N127" i="15"/>
  <c r="M127" i="15"/>
  <c r="L127" i="15"/>
  <c r="K127" i="15"/>
  <c r="N143" i="15"/>
  <c r="K143" i="15"/>
  <c r="L143" i="15"/>
  <c r="M143" i="15"/>
  <c r="L152" i="15"/>
  <c r="K152" i="15"/>
  <c r="N152" i="15"/>
  <c r="M152" i="15"/>
  <c r="N163" i="15"/>
  <c r="M163" i="15"/>
  <c r="L163" i="15"/>
  <c r="K163" i="15"/>
  <c r="N179" i="15"/>
  <c r="M179" i="15"/>
  <c r="L179" i="15"/>
  <c r="K179" i="15"/>
  <c r="N195" i="15"/>
  <c r="M195" i="15"/>
  <c r="L195" i="15"/>
  <c r="K195" i="15"/>
  <c r="N207" i="15"/>
  <c r="M207" i="15"/>
  <c r="K207" i="15"/>
  <c r="L207" i="15"/>
  <c r="L218" i="15"/>
  <c r="N218" i="15"/>
  <c r="K218" i="15"/>
  <c r="M218" i="15"/>
  <c r="N234" i="15"/>
  <c r="K234" i="15"/>
  <c r="M234" i="15"/>
  <c r="L234" i="15"/>
  <c r="K250" i="15"/>
  <c r="N250" i="15"/>
  <c r="M250" i="15"/>
  <c r="L250" i="15"/>
  <c r="L266" i="15"/>
  <c r="M266" i="15"/>
  <c r="K266" i="15"/>
  <c r="N266" i="15"/>
  <c r="L282" i="15"/>
  <c r="M282" i="15"/>
  <c r="K282" i="15"/>
  <c r="N282" i="15"/>
  <c r="L294" i="15"/>
  <c r="N294" i="15"/>
  <c r="M294" i="15"/>
  <c r="K294" i="15"/>
  <c r="L215" i="15"/>
  <c r="M215" i="15"/>
  <c r="K215" i="15"/>
  <c r="N215" i="15"/>
  <c r="N224" i="15"/>
  <c r="K224" i="15"/>
  <c r="M224" i="15"/>
  <c r="L224" i="15"/>
  <c r="N239" i="15"/>
  <c r="M239" i="15"/>
  <c r="L239" i="15"/>
  <c r="K239" i="15"/>
  <c r="K251" i="15"/>
  <c r="N251" i="15"/>
  <c r="L251" i="15"/>
  <c r="M251" i="15"/>
  <c r="N263" i="15"/>
  <c r="K263" i="15"/>
  <c r="L263" i="15"/>
  <c r="M263" i="15"/>
  <c r="N271" i="15"/>
  <c r="M271" i="15"/>
  <c r="L271" i="15"/>
  <c r="K271" i="15"/>
  <c r="N280" i="15"/>
  <c r="K280" i="15"/>
  <c r="M280" i="15"/>
  <c r="L280" i="15"/>
  <c r="N291" i="15"/>
  <c r="M291" i="15"/>
  <c r="K291" i="15"/>
  <c r="L291" i="15"/>
  <c r="K99" i="14"/>
  <c r="M99" i="14"/>
  <c r="J99" i="14"/>
  <c r="L99" i="14"/>
  <c r="K107" i="14"/>
  <c r="M107" i="14"/>
  <c r="L107" i="14"/>
  <c r="J107" i="14"/>
  <c r="K115" i="14"/>
  <c r="J115" i="14"/>
  <c r="M115" i="14"/>
  <c r="L115" i="14"/>
  <c r="K123" i="14"/>
  <c r="M123" i="14"/>
  <c r="L123" i="14"/>
  <c r="J123" i="14"/>
  <c r="K131" i="14"/>
  <c r="M131" i="14"/>
  <c r="J131" i="14"/>
  <c r="L131" i="14"/>
  <c r="L15" i="14"/>
  <c r="J15" i="14"/>
  <c r="K15" i="14"/>
  <c r="M15" i="14"/>
  <c r="L31" i="14"/>
  <c r="J31" i="14"/>
  <c r="M31" i="14"/>
  <c r="K31" i="14"/>
  <c r="M47" i="14"/>
  <c r="L47" i="14"/>
  <c r="J47" i="14"/>
  <c r="K47" i="14"/>
  <c r="M63" i="14"/>
  <c r="L63" i="14"/>
  <c r="K63" i="14"/>
  <c r="J63" i="14"/>
  <c r="M79" i="14"/>
  <c r="L79" i="14"/>
  <c r="K79" i="14"/>
  <c r="J79" i="14"/>
  <c r="J139" i="14"/>
  <c r="M139" i="14"/>
  <c r="L139" i="14"/>
  <c r="K139" i="14"/>
  <c r="L155" i="14"/>
  <c r="K155" i="14"/>
  <c r="J155" i="14"/>
  <c r="M155" i="14"/>
  <c r="L171" i="14"/>
  <c r="M171" i="14"/>
  <c r="K171" i="14"/>
  <c r="J171" i="14"/>
  <c r="J187" i="14"/>
  <c r="L187" i="14"/>
  <c r="M187" i="14"/>
  <c r="K187" i="14"/>
  <c r="M203" i="14"/>
  <c r="L203" i="14"/>
  <c r="J203" i="14"/>
  <c r="K203" i="14"/>
  <c r="M219" i="14"/>
  <c r="L219" i="14"/>
  <c r="K219" i="14"/>
  <c r="J219" i="14"/>
  <c r="M235" i="14"/>
  <c r="L235" i="14"/>
  <c r="K235" i="14"/>
  <c r="J235" i="14"/>
  <c r="L251" i="14"/>
  <c r="K251" i="14"/>
  <c r="M251" i="14"/>
  <c r="J251" i="14"/>
  <c r="L267" i="14"/>
  <c r="K267" i="14"/>
  <c r="J267" i="14"/>
  <c r="M267" i="14"/>
  <c r="L283" i="14"/>
  <c r="K283" i="14"/>
  <c r="J283" i="14"/>
  <c r="M283" i="14"/>
  <c r="L17" i="15"/>
  <c r="M17" i="15"/>
  <c r="K17" i="15"/>
  <c r="N17" i="15"/>
  <c r="N33" i="15"/>
  <c r="M33" i="15"/>
  <c r="K33" i="15"/>
  <c r="L33" i="15"/>
  <c r="K49" i="15"/>
  <c r="L49" i="15"/>
  <c r="N49" i="15"/>
  <c r="M49" i="15"/>
  <c r="L65" i="15"/>
  <c r="K65" i="15"/>
  <c r="N65" i="15"/>
  <c r="M65" i="15"/>
  <c r="N81" i="15"/>
  <c r="M81" i="15"/>
  <c r="L81" i="15"/>
  <c r="K81" i="15"/>
  <c r="N97" i="15"/>
  <c r="M97" i="15"/>
  <c r="L97" i="15"/>
  <c r="K97" i="15"/>
  <c r="N113" i="15"/>
  <c r="M113" i="15"/>
  <c r="L113" i="15"/>
  <c r="K113" i="15"/>
  <c r="N129" i="15"/>
  <c r="M129" i="15"/>
  <c r="L129" i="15"/>
  <c r="K129" i="15"/>
  <c r="N145" i="15"/>
  <c r="K145" i="15"/>
  <c r="M145" i="15"/>
  <c r="L145" i="15"/>
  <c r="N161" i="15"/>
  <c r="M161" i="15"/>
  <c r="L161" i="15"/>
  <c r="K161" i="15"/>
  <c r="N177" i="15"/>
  <c r="M177" i="15"/>
  <c r="L177" i="15"/>
  <c r="K177" i="15"/>
  <c r="N193" i="15"/>
  <c r="M193" i="15"/>
  <c r="L193" i="15"/>
  <c r="K193" i="15"/>
  <c r="N209" i="15"/>
  <c r="K209" i="15"/>
  <c r="L209" i="15"/>
  <c r="M209" i="15"/>
  <c r="K100" i="14"/>
  <c r="J100" i="14"/>
  <c r="L100" i="14"/>
  <c r="M100" i="14"/>
  <c r="K108" i="14"/>
  <c r="J108" i="14"/>
  <c r="L108" i="14"/>
  <c r="M108" i="14"/>
  <c r="K116" i="14"/>
  <c r="J116" i="14"/>
  <c r="L116" i="14"/>
  <c r="M116" i="14"/>
  <c r="K124" i="14"/>
  <c r="J124" i="14"/>
  <c r="L124" i="14"/>
  <c r="M124" i="14"/>
  <c r="K132" i="14"/>
  <c r="J132" i="14"/>
  <c r="L132" i="14"/>
  <c r="M132" i="14"/>
  <c r="J172" i="14"/>
  <c r="L172" i="14"/>
  <c r="K172" i="14"/>
  <c r="M172" i="14"/>
  <c r="J180" i="14"/>
  <c r="L180" i="14"/>
  <c r="K180" i="14"/>
  <c r="M180" i="14"/>
  <c r="J188" i="14"/>
  <c r="L188" i="14"/>
  <c r="K188" i="14"/>
  <c r="M188" i="14"/>
  <c r="J196" i="14"/>
  <c r="L196" i="14"/>
  <c r="K196" i="14"/>
  <c r="M196" i="14"/>
  <c r="L13" i="14"/>
  <c r="J13" i="14"/>
  <c r="M13" i="14"/>
  <c r="K13" i="14"/>
  <c r="L29" i="14"/>
  <c r="M29" i="14"/>
  <c r="K29" i="14"/>
  <c r="J29" i="14"/>
  <c r="M45" i="14"/>
  <c r="L45" i="14"/>
  <c r="K45" i="14"/>
  <c r="J45" i="14"/>
  <c r="M61" i="14"/>
  <c r="L61" i="14"/>
  <c r="K61" i="14"/>
  <c r="J61" i="14"/>
  <c r="M77" i="14"/>
  <c r="L77" i="14"/>
  <c r="K77" i="14"/>
  <c r="J77" i="14"/>
  <c r="M93" i="14"/>
  <c r="L93" i="14"/>
  <c r="K93" i="14"/>
  <c r="J93" i="14"/>
  <c r="L153" i="14"/>
  <c r="K153" i="14"/>
  <c r="M153" i="14"/>
  <c r="J153" i="14"/>
  <c r="L169" i="14"/>
  <c r="K169" i="14"/>
  <c r="M169" i="14"/>
  <c r="J169" i="14"/>
  <c r="M213" i="14"/>
  <c r="L213" i="14"/>
  <c r="K213" i="14"/>
  <c r="J213" i="14"/>
  <c r="M229" i="14"/>
  <c r="L229" i="14"/>
  <c r="K229" i="14"/>
  <c r="J229" i="14"/>
  <c r="L245" i="14"/>
  <c r="K245" i="14"/>
  <c r="J245" i="14"/>
  <c r="M245" i="14"/>
  <c r="K261" i="14"/>
  <c r="J261" i="14"/>
  <c r="L261" i="14"/>
  <c r="M261" i="14"/>
  <c r="K277" i="14"/>
  <c r="J277" i="14"/>
  <c r="L277" i="14"/>
  <c r="M277" i="14"/>
  <c r="K293" i="14"/>
  <c r="J293" i="14"/>
  <c r="M293" i="14"/>
  <c r="L293" i="14"/>
  <c r="M11" i="15"/>
  <c r="K11" i="15"/>
  <c r="L11" i="15"/>
  <c r="N11" i="15"/>
  <c r="M19" i="15"/>
  <c r="L19" i="15"/>
  <c r="K19" i="15"/>
  <c r="N19" i="15"/>
  <c r="M27" i="15"/>
  <c r="K27" i="15"/>
  <c r="N27" i="15"/>
  <c r="L27" i="15"/>
  <c r="M35" i="15"/>
  <c r="K35" i="15"/>
  <c r="L35" i="15"/>
  <c r="N35" i="15"/>
  <c r="M43" i="15"/>
  <c r="K43" i="15"/>
  <c r="N43" i="15"/>
  <c r="L43" i="15"/>
  <c r="N51" i="15"/>
  <c r="M51" i="15"/>
  <c r="L51" i="15"/>
  <c r="K51" i="15"/>
  <c r="M60" i="15"/>
  <c r="L60" i="15"/>
  <c r="K60" i="15"/>
  <c r="N60" i="15"/>
  <c r="L71" i="15"/>
  <c r="M71" i="15"/>
  <c r="N71" i="15"/>
  <c r="K71" i="15"/>
  <c r="N83" i="15"/>
  <c r="M83" i="15"/>
  <c r="L83" i="15"/>
  <c r="K83" i="15"/>
  <c r="N99" i="15"/>
  <c r="M99" i="15"/>
  <c r="L99" i="15"/>
  <c r="K99" i="15"/>
  <c r="N115" i="15"/>
  <c r="M115" i="15"/>
  <c r="L115" i="15"/>
  <c r="K115" i="15"/>
  <c r="N131" i="15"/>
  <c r="M131" i="15"/>
  <c r="L131" i="15"/>
  <c r="K131" i="15"/>
  <c r="N144" i="15"/>
  <c r="L144" i="15"/>
  <c r="M144" i="15"/>
  <c r="K144" i="15"/>
  <c r="K155" i="15"/>
  <c r="M155" i="15"/>
  <c r="N155" i="15"/>
  <c r="L155" i="15"/>
  <c r="M167" i="15"/>
  <c r="K167" i="15"/>
  <c r="N167" i="15"/>
  <c r="L167" i="15"/>
  <c r="N183" i="15"/>
  <c r="M183" i="15"/>
  <c r="L183" i="15"/>
  <c r="K183" i="15"/>
  <c r="N199" i="15"/>
  <c r="M199" i="15"/>
  <c r="L199" i="15"/>
  <c r="K199" i="15"/>
  <c r="N211" i="15"/>
  <c r="M211" i="15"/>
  <c r="L211" i="15"/>
  <c r="K211" i="15"/>
  <c r="L222" i="15"/>
  <c r="K222" i="15"/>
  <c r="M222" i="15"/>
  <c r="N222" i="15"/>
  <c r="L238" i="15"/>
  <c r="K238" i="15"/>
  <c r="N238" i="15"/>
  <c r="M238" i="15"/>
  <c r="L254" i="15"/>
  <c r="K254" i="15"/>
  <c r="N254" i="15"/>
  <c r="M254" i="15"/>
  <c r="L270" i="15"/>
  <c r="M270" i="15"/>
  <c r="K270" i="15"/>
  <c r="N270" i="15"/>
  <c r="L286" i="15"/>
  <c r="K286" i="15"/>
  <c r="N286" i="15"/>
  <c r="M286" i="15"/>
  <c r="L219" i="15"/>
  <c r="K219" i="15"/>
  <c r="N219" i="15"/>
  <c r="M219" i="15"/>
  <c r="M227" i="15"/>
  <c r="L227" i="15"/>
  <c r="K227" i="15"/>
  <c r="N227" i="15"/>
  <c r="M243" i="15"/>
  <c r="K243" i="15"/>
  <c r="N243" i="15"/>
  <c r="L243" i="15"/>
  <c r="N255" i="15"/>
  <c r="K255" i="15"/>
  <c r="M255" i="15"/>
  <c r="L255" i="15"/>
  <c r="N264" i="15"/>
  <c r="M264" i="15"/>
  <c r="K264" i="15"/>
  <c r="L264" i="15"/>
  <c r="N275" i="15"/>
  <c r="K275" i="15"/>
  <c r="M275" i="15"/>
  <c r="L275" i="15"/>
  <c r="K283" i="15"/>
  <c r="L283" i="15"/>
  <c r="N283" i="15"/>
  <c r="M283" i="15"/>
  <c r="N295" i="15"/>
  <c r="L295" i="15"/>
  <c r="M295" i="15"/>
  <c r="K295" i="15"/>
  <c r="K94" i="14"/>
  <c r="J94" i="14"/>
  <c r="M94" i="14"/>
  <c r="L94" i="14"/>
  <c r="K102" i="14"/>
  <c r="J102" i="14"/>
  <c r="M102" i="14"/>
  <c r="L102" i="14"/>
  <c r="K110" i="14"/>
  <c r="J110" i="14"/>
  <c r="M110" i="14"/>
  <c r="L110" i="14"/>
  <c r="K118" i="14"/>
  <c r="J118" i="14"/>
  <c r="M118" i="14"/>
  <c r="L118" i="14"/>
  <c r="K126" i="14"/>
  <c r="J126" i="14"/>
  <c r="M126" i="14"/>
  <c r="L126" i="14"/>
  <c r="K134" i="14"/>
  <c r="J134" i="14"/>
  <c r="M134" i="14"/>
  <c r="L134" i="14"/>
  <c r="L19" i="14"/>
  <c r="J19" i="14"/>
  <c r="M19" i="14"/>
  <c r="K19" i="14"/>
  <c r="L35" i="14"/>
  <c r="J35" i="14"/>
  <c r="M35" i="14"/>
  <c r="K35" i="14"/>
  <c r="M51" i="14"/>
  <c r="K51" i="14"/>
  <c r="L51" i="14"/>
  <c r="J51" i="14"/>
  <c r="M67" i="14"/>
  <c r="L67" i="14"/>
  <c r="J67" i="14"/>
  <c r="K67" i="14"/>
  <c r="M83" i="14"/>
  <c r="L83" i="14"/>
  <c r="J83" i="14"/>
  <c r="K83" i="14"/>
  <c r="J143" i="14"/>
  <c r="L143" i="14"/>
  <c r="K143" i="14"/>
  <c r="M143" i="14"/>
  <c r="L159" i="14"/>
  <c r="K159" i="14"/>
  <c r="M159" i="14"/>
  <c r="J159" i="14"/>
  <c r="J175" i="14"/>
  <c r="L175" i="14"/>
  <c r="M175" i="14"/>
  <c r="K175" i="14"/>
  <c r="J191" i="14"/>
  <c r="L191" i="14"/>
  <c r="M191" i="14"/>
  <c r="K191" i="14"/>
  <c r="M207" i="14"/>
  <c r="L207" i="14"/>
  <c r="K207" i="14"/>
  <c r="J207" i="14"/>
  <c r="M223" i="14"/>
  <c r="L223" i="14"/>
  <c r="K223" i="14"/>
  <c r="J223" i="14"/>
  <c r="M239" i="14"/>
  <c r="L239" i="14"/>
  <c r="K239" i="14"/>
  <c r="J239" i="14"/>
  <c r="L255" i="14"/>
  <c r="J255" i="14"/>
  <c r="K255" i="14"/>
  <c r="M255" i="14"/>
  <c r="L271" i="14"/>
  <c r="J271" i="14"/>
  <c r="K271" i="14"/>
  <c r="M271" i="14"/>
  <c r="L287" i="14"/>
  <c r="J287" i="14"/>
  <c r="K287" i="14"/>
  <c r="M287" i="14"/>
  <c r="L5" i="15"/>
  <c r="N5" i="15"/>
  <c r="K5" i="15"/>
  <c r="M5" i="15"/>
  <c r="L21" i="15"/>
  <c r="M21" i="15"/>
  <c r="K21" i="15"/>
  <c r="N21" i="15"/>
  <c r="L37" i="15"/>
  <c r="K37" i="15"/>
  <c r="M37" i="15"/>
  <c r="N37" i="15"/>
  <c r="M53" i="15"/>
  <c r="K53" i="15"/>
  <c r="N53" i="15"/>
  <c r="L53" i="15"/>
  <c r="K69" i="15"/>
  <c r="M69" i="15"/>
  <c r="N69" i="15"/>
  <c r="L69" i="15"/>
  <c r="N85" i="15"/>
  <c r="M85" i="15"/>
  <c r="L85" i="15"/>
  <c r="K85" i="15"/>
  <c r="N101" i="15"/>
  <c r="M101" i="15"/>
  <c r="L101" i="15"/>
  <c r="K101" i="15"/>
  <c r="N117" i="15"/>
  <c r="M117" i="15"/>
  <c r="L117" i="15"/>
  <c r="K117" i="15"/>
  <c r="N133" i="15"/>
  <c r="M133" i="15"/>
  <c r="L133" i="15"/>
  <c r="K133" i="15"/>
  <c r="N149" i="15"/>
  <c r="K149" i="15"/>
  <c r="M149" i="15"/>
  <c r="L149" i="15"/>
  <c r="M165" i="15"/>
  <c r="L165" i="15"/>
  <c r="K165" i="15"/>
  <c r="N165" i="15"/>
  <c r="N181" i="15"/>
  <c r="M181" i="15"/>
  <c r="L181" i="15"/>
  <c r="K181" i="15"/>
  <c r="N197" i="15"/>
  <c r="M197" i="15"/>
  <c r="L197" i="15"/>
  <c r="K197" i="15"/>
  <c r="J4" i="14"/>
  <c r="M4" i="14"/>
  <c r="K4" i="14"/>
  <c r="L4" i="14"/>
  <c r="M101" i="14"/>
  <c r="J101" i="14"/>
  <c r="L101" i="14"/>
  <c r="K101" i="14"/>
  <c r="K109" i="14"/>
  <c r="M109" i="14"/>
  <c r="J109" i="14"/>
  <c r="L109" i="14"/>
  <c r="L117" i="14"/>
  <c r="J117" i="14"/>
  <c r="K117" i="14"/>
  <c r="M117" i="14"/>
  <c r="M125" i="14"/>
  <c r="L125" i="14"/>
  <c r="K125" i="14"/>
  <c r="J125" i="14"/>
  <c r="M133" i="14"/>
  <c r="J133" i="14"/>
  <c r="L133" i="14"/>
  <c r="K133" i="14"/>
  <c r="K173" i="14"/>
  <c r="M173" i="14"/>
  <c r="L173" i="14"/>
  <c r="J173" i="14"/>
  <c r="L181" i="14"/>
  <c r="J181" i="14"/>
  <c r="K181" i="14"/>
  <c r="M181" i="14"/>
  <c r="K189" i="14"/>
  <c r="M189" i="14"/>
  <c r="L189" i="14"/>
  <c r="J189" i="14"/>
  <c r="L197" i="14"/>
  <c r="K197" i="14"/>
  <c r="J197" i="14"/>
  <c r="M197" i="14"/>
  <c r="L17" i="14"/>
  <c r="K17" i="14"/>
  <c r="J17" i="14"/>
  <c r="M17" i="14"/>
  <c r="L33" i="14"/>
  <c r="K33" i="14"/>
  <c r="M33" i="14"/>
  <c r="J33" i="14"/>
  <c r="M49" i="14"/>
  <c r="K49" i="14"/>
  <c r="J49" i="14"/>
  <c r="L49" i="14"/>
  <c r="M65" i="14"/>
  <c r="L65" i="14"/>
  <c r="J65" i="14"/>
  <c r="K65" i="14"/>
  <c r="M81" i="14"/>
  <c r="L81" i="14"/>
  <c r="K81" i="14"/>
  <c r="J81" i="14"/>
  <c r="J141" i="14"/>
  <c r="L141" i="14"/>
  <c r="K141" i="14"/>
  <c r="M141" i="14"/>
  <c r="L157" i="14"/>
  <c r="K157" i="14"/>
  <c r="M157" i="14"/>
  <c r="J157" i="14"/>
  <c r="L201" i="14"/>
  <c r="K201" i="14"/>
  <c r="M201" i="14"/>
  <c r="J201" i="14"/>
  <c r="M217" i="14"/>
  <c r="L217" i="14"/>
  <c r="K217" i="14"/>
  <c r="J217" i="14"/>
  <c r="M233" i="14"/>
  <c r="L233" i="14"/>
  <c r="K233" i="14"/>
  <c r="J233" i="14"/>
  <c r="M249" i="14"/>
  <c r="J249" i="14"/>
  <c r="L249" i="14"/>
  <c r="K249" i="14"/>
  <c r="M265" i="14"/>
  <c r="K265" i="14"/>
  <c r="J265" i="14"/>
  <c r="L265" i="14"/>
  <c r="M281" i="14"/>
  <c r="K281" i="14"/>
  <c r="L281" i="14"/>
  <c r="J281" i="14"/>
  <c r="M297" i="14"/>
  <c r="K297" i="14"/>
  <c r="J297" i="14"/>
  <c r="L297" i="14"/>
  <c r="M12" i="15"/>
  <c r="L12" i="15"/>
  <c r="N12" i="15"/>
  <c r="K12" i="15"/>
  <c r="M20" i="15"/>
  <c r="L20" i="15"/>
  <c r="K20" i="15"/>
  <c r="N20" i="15"/>
  <c r="M28" i="15"/>
  <c r="L28" i="15"/>
  <c r="N28" i="15"/>
  <c r="K28" i="15"/>
  <c r="M36" i="15"/>
  <c r="L36" i="15"/>
  <c r="N36" i="15"/>
  <c r="K36" i="15"/>
  <c r="M44" i="15"/>
  <c r="L44" i="15"/>
  <c r="K44" i="15"/>
  <c r="N44" i="15"/>
  <c r="N52" i="15"/>
  <c r="K52" i="15"/>
  <c r="L52" i="15"/>
  <c r="M52" i="15"/>
  <c r="M63" i="15"/>
  <c r="L63" i="15"/>
  <c r="N63" i="15"/>
  <c r="K63" i="15"/>
  <c r="L72" i="15"/>
  <c r="M72" i="15"/>
  <c r="K72" i="15"/>
  <c r="N72" i="15"/>
  <c r="N87" i="15"/>
  <c r="M87" i="15"/>
  <c r="L87" i="15"/>
  <c r="K87" i="15"/>
  <c r="N103" i="15"/>
  <c r="M103" i="15"/>
  <c r="L103" i="15"/>
  <c r="K103" i="15"/>
  <c r="N119" i="15"/>
  <c r="M119" i="15"/>
  <c r="L119" i="15"/>
  <c r="K119" i="15"/>
  <c r="N135" i="15"/>
  <c r="M135" i="15"/>
  <c r="L135" i="15"/>
  <c r="K135" i="15"/>
  <c r="K147" i="15"/>
  <c r="M147" i="15"/>
  <c r="N147" i="15"/>
  <c r="L147" i="15"/>
  <c r="N159" i="15"/>
  <c r="M159" i="15"/>
  <c r="K159" i="15"/>
  <c r="L159" i="15"/>
  <c r="N171" i="15"/>
  <c r="M171" i="15"/>
  <c r="L171" i="15"/>
  <c r="K171" i="15"/>
  <c r="N187" i="15"/>
  <c r="M187" i="15"/>
  <c r="L187" i="15"/>
  <c r="K187" i="15"/>
  <c r="N203" i="15"/>
  <c r="M203" i="15"/>
  <c r="L203" i="15"/>
  <c r="K203" i="15"/>
  <c r="K226" i="15"/>
  <c r="L226" i="15"/>
  <c r="N226" i="15"/>
  <c r="M226" i="15"/>
  <c r="L242" i="15"/>
  <c r="K242" i="15"/>
  <c r="N242" i="15"/>
  <c r="M242" i="15"/>
  <c r="L258" i="15"/>
  <c r="N258" i="15"/>
  <c r="K258" i="15"/>
  <c r="M258" i="15"/>
  <c r="L274" i="15"/>
  <c r="N274" i="15"/>
  <c r="M274" i="15"/>
  <c r="K274" i="15"/>
  <c r="L290" i="15"/>
  <c r="N290" i="15"/>
  <c r="M290" i="15"/>
  <c r="K290" i="15"/>
  <c r="N220" i="15"/>
  <c r="L220" i="15"/>
  <c r="M220" i="15"/>
  <c r="K220" i="15"/>
  <c r="M231" i="15"/>
  <c r="N231" i="15"/>
  <c r="L231" i="15"/>
  <c r="K231" i="15"/>
  <c r="N247" i="15"/>
  <c r="M247" i="15"/>
  <c r="L247" i="15"/>
  <c r="K247" i="15"/>
  <c r="N259" i="15"/>
  <c r="K259" i="15"/>
  <c r="M259" i="15"/>
  <c r="L259" i="15"/>
  <c r="K267" i="15"/>
  <c r="N267" i="15"/>
  <c r="L267" i="15"/>
  <c r="M267" i="15"/>
  <c r="L276" i="15"/>
  <c r="N276" i="15"/>
  <c r="M276" i="15"/>
  <c r="K276" i="15"/>
  <c r="L284" i="15"/>
  <c r="K284" i="15"/>
  <c r="N284" i="15"/>
  <c r="M284" i="15"/>
  <c r="M296" i="15"/>
  <c r="L296" i="15"/>
  <c r="K296" i="15"/>
  <c r="N296" i="15"/>
  <c r="M95" i="14"/>
  <c r="K95" i="14"/>
  <c r="L95" i="14"/>
  <c r="J95" i="14"/>
  <c r="L103" i="14"/>
  <c r="J103" i="14"/>
  <c r="K103" i="14"/>
  <c r="M103" i="14"/>
  <c r="L111" i="14"/>
  <c r="K111" i="14"/>
  <c r="J111" i="14"/>
  <c r="M111" i="14"/>
  <c r="L119" i="14"/>
  <c r="J119" i="14"/>
  <c r="K119" i="14"/>
  <c r="M119" i="14"/>
  <c r="L127" i="14"/>
  <c r="K127" i="14"/>
  <c r="M127" i="14"/>
  <c r="J127" i="14"/>
  <c r="L135" i="14"/>
  <c r="J135" i="14"/>
  <c r="K135" i="14"/>
  <c r="M135" i="14"/>
  <c r="L7" i="14"/>
  <c r="M7" i="14"/>
  <c r="J7" i="14"/>
  <c r="K7" i="14"/>
  <c r="L23" i="14"/>
  <c r="J23" i="14"/>
  <c r="M23" i="14"/>
  <c r="K23" i="14"/>
  <c r="M39" i="14"/>
  <c r="J39" i="14"/>
  <c r="K39" i="14"/>
  <c r="L39" i="14"/>
  <c r="J55" i="14"/>
  <c r="L55" i="14"/>
  <c r="K55" i="14"/>
  <c r="M55" i="14"/>
  <c r="M71" i="14"/>
  <c r="L71" i="14"/>
  <c r="K71" i="14"/>
  <c r="J71" i="14"/>
  <c r="M87" i="14"/>
  <c r="L87" i="14"/>
  <c r="K87" i="14"/>
  <c r="J87" i="14"/>
  <c r="L147" i="14"/>
  <c r="K147" i="14"/>
  <c r="J147" i="14"/>
  <c r="M147" i="14"/>
  <c r="L163" i="14"/>
  <c r="K163" i="14"/>
  <c r="J163" i="14"/>
  <c r="M163" i="14"/>
  <c r="J179" i="14"/>
  <c r="K179" i="14"/>
  <c r="L179" i="14"/>
  <c r="M179" i="14"/>
  <c r="J195" i="14"/>
  <c r="K195" i="14"/>
  <c r="L195" i="14"/>
  <c r="M195" i="14"/>
  <c r="M211" i="14"/>
  <c r="L211" i="14"/>
  <c r="K211" i="14"/>
  <c r="J211" i="14"/>
  <c r="M227" i="14"/>
  <c r="L227" i="14"/>
  <c r="K227" i="14"/>
  <c r="J227" i="14"/>
  <c r="L243" i="14"/>
  <c r="K243" i="14"/>
  <c r="M243" i="14"/>
  <c r="J243" i="14"/>
  <c r="J259" i="14"/>
  <c r="M259" i="14"/>
  <c r="L259" i="14"/>
  <c r="K259" i="14"/>
  <c r="J275" i="14"/>
  <c r="M275" i="14"/>
  <c r="L275" i="14"/>
  <c r="K275" i="14"/>
  <c r="J291" i="14"/>
  <c r="M291" i="14"/>
  <c r="L291" i="14"/>
  <c r="K291" i="14"/>
  <c r="L9" i="15"/>
  <c r="M9" i="15"/>
  <c r="K9" i="15"/>
  <c r="N9" i="15"/>
  <c r="N25" i="15"/>
  <c r="K25" i="15"/>
  <c r="M25" i="15"/>
  <c r="L25" i="15"/>
  <c r="N41" i="15"/>
  <c r="M41" i="15"/>
  <c r="L41" i="15"/>
  <c r="K41" i="15"/>
  <c r="L57" i="15"/>
  <c r="K57" i="15"/>
  <c r="N57" i="15"/>
  <c r="M57" i="15"/>
  <c r="L73" i="15"/>
  <c r="M73" i="15"/>
  <c r="K73" i="15"/>
  <c r="N73" i="15"/>
  <c r="N89" i="15"/>
  <c r="M89" i="15"/>
  <c r="L89" i="15"/>
  <c r="K89" i="15"/>
  <c r="N105" i="15"/>
  <c r="M105" i="15"/>
  <c r="L105" i="15"/>
  <c r="K105" i="15"/>
  <c r="N121" i="15"/>
  <c r="M121" i="15"/>
  <c r="L121" i="15"/>
  <c r="K121" i="15"/>
  <c r="N137" i="15"/>
  <c r="M137" i="15"/>
  <c r="L137" i="15"/>
  <c r="K137" i="15"/>
  <c r="K153" i="15"/>
  <c r="L153" i="15"/>
  <c r="N153" i="15"/>
  <c r="M153" i="15"/>
  <c r="N169" i="15"/>
  <c r="M169" i="15"/>
  <c r="L169" i="15"/>
  <c r="K169" i="15"/>
  <c r="N185" i="15"/>
  <c r="M185" i="15"/>
  <c r="L185" i="15"/>
  <c r="K185" i="15"/>
  <c r="N201" i="15"/>
  <c r="M201" i="15"/>
  <c r="L201" i="15"/>
  <c r="K201" i="15"/>
  <c r="M96" i="14"/>
  <c r="L96" i="14"/>
  <c r="J96" i="14"/>
  <c r="K96" i="14"/>
  <c r="K104" i="14"/>
  <c r="L104" i="14"/>
  <c r="J104" i="14"/>
  <c r="M104" i="14"/>
  <c r="K112" i="14"/>
  <c r="M112" i="14"/>
  <c r="J112" i="14"/>
  <c r="L112" i="14"/>
  <c r="K120" i="14"/>
  <c r="J120" i="14"/>
  <c r="L120" i="14"/>
  <c r="M120" i="14"/>
  <c r="L128" i="14"/>
  <c r="K128" i="14"/>
  <c r="M128" i="14"/>
  <c r="J128" i="14"/>
  <c r="K136" i="14"/>
  <c r="L136" i="14"/>
  <c r="J136" i="14"/>
  <c r="M136" i="14"/>
  <c r="J176" i="14"/>
  <c r="L176" i="14"/>
  <c r="K176" i="14"/>
  <c r="M176" i="14"/>
  <c r="J184" i="14"/>
  <c r="L184" i="14"/>
  <c r="K184" i="14"/>
  <c r="M184" i="14"/>
  <c r="J192" i="14"/>
  <c r="L192" i="14"/>
  <c r="K192" i="14"/>
  <c r="M192" i="14"/>
  <c r="L5" i="14"/>
  <c r="M5" i="14"/>
  <c r="J5" i="14"/>
  <c r="K5" i="14"/>
  <c r="L21" i="14"/>
  <c r="M21" i="14"/>
  <c r="K21" i="14"/>
  <c r="J21" i="14"/>
  <c r="L37" i="14"/>
  <c r="K37" i="14"/>
  <c r="M37" i="14"/>
  <c r="J37" i="14"/>
  <c r="M53" i="14"/>
  <c r="L53" i="14"/>
  <c r="J53" i="14"/>
  <c r="K53" i="14"/>
  <c r="M69" i="14"/>
  <c r="L69" i="14"/>
  <c r="K69" i="14"/>
  <c r="J69" i="14"/>
  <c r="M85" i="14"/>
  <c r="L85" i="14"/>
  <c r="K85" i="14"/>
  <c r="J85" i="14"/>
  <c r="L145" i="14"/>
  <c r="K145" i="14"/>
  <c r="J145" i="14"/>
  <c r="M145" i="14"/>
  <c r="L161" i="14"/>
  <c r="K161" i="14"/>
  <c r="M161" i="14"/>
  <c r="J161" i="14"/>
  <c r="M205" i="14"/>
  <c r="L205" i="14"/>
  <c r="K205" i="14"/>
  <c r="J205" i="14"/>
  <c r="M221" i="14"/>
  <c r="L221" i="14"/>
  <c r="K221" i="14"/>
  <c r="J221" i="14"/>
  <c r="M237" i="14"/>
  <c r="L237" i="14"/>
  <c r="K237" i="14"/>
  <c r="J237" i="14"/>
  <c r="L253" i="14"/>
  <c r="K253" i="14"/>
  <c r="M253" i="14"/>
  <c r="J253" i="14"/>
  <c r="L269" i="14"/>
  <c r="K269" i="14"/>
  <c r="M269" i="14"/>
  <c r="J269" i="14"/>
  <c r="L285" i="14"/>
  <c r="K285" i="14"/>
  <c r="J285" i="14"/>
  <c r="M285" i="14"/>
  <c r="M7" i="15"/>
  <c r="L7" i="15"/>
  <c r="K7" i="15"/>
  <c r="N7" i="15"/>
  <c r="M15" i="15"/>
  <c r="K15" i="15"/>
  <c r="N15" i="15"/>
  <c r="L15" i="15"/>
  <c r="N23" i="15"/>
  <c r="K23" i="15"/>
  <c r="M23" i="15"/>
  <c r="L23" i="15"/>
  <c r="L31" i="15"/>
  <c r="M31" i="15"/>
  <c r="K31" i="15"/>
  <c r="N31" i="15"/>
  <c r="N39" i="15"/>
  <c r="K39" i="15"/>
  <c r="L39" i="15"/>
  <c r="M39" i="15"/>
  <c r="K47" i="15"/>
  <c r="N47" i="15"/>
  <c r="L47" i="15"/>
  <c r="M47" i="15"/>
  <c r="M55" i="15"/>
  <c r="L55" i="15"/>
  <c r="N55" i="15"/>
  <c r="K55" i="15"/>
  <c r="N64" i="15"/>
  <c r="M64" i="15"/>
  <c r="L64" i="15"/>
  <c r="K64" i="15"/>
  <c r="M75" i="15"/>
  <c r="N75" i="15"/>
  <c r="L75" i="15"/>
  <c r="K75" i="15"/>
  <c r="N91" i="15"/>
  <c r="M91" i="15"/>
  <c r="L91" i="15"/>
  <c r="K91" i="15"/>
  <c r="N107" i="15"/>
  <c r="M107" i="15"/>
  <c r="L107" i="15"/>
  <c r="K107" i="15"/>
  <c r="N123" i="15"/>
  <c r="M123" i="15"/>
  <c r="L123" i="15"/>
  <c r="K123" i="15"/>
  <c r="N139" i="15"/>
  <c r="M139" i="15"/>
  <c r="L139" i="15"/>
  <c r="K139" i="15"/>
  <c r="N151" i="15"/>
  <c r="L151" i="15"/>
  <c r="M151" i="15"/>
  <c r="K151" i="15"/>
  <c r="N160" i="15"/>
  <c r="M160" i="15"/>
  <c r="L160" i="15"/>
  <c r="K160" i="15"/>
  <c r="N175" i="15"/>
  <c r="M175" i="15"/>
  <c r="L175" i="15"/>
  <c r="K175" i="15"/>
  <c r="N191" i="15"/>
  <c r="M191" i="15"/>
  <c r="L191" i="15"/>
  <c r="K191" i="15"/>
  <c r="M204" i="15"/>
  <c r="L204" i="15"/>
  <c r="K204" i="15"/>
  <c r="N204" i="15"/>
  <c r="L214" i="15"/>
  <c r="K214" i="15"/>
  <c r="M214" i="15"/>
  <c r="N214" i="15"/>
  <c r="L230" i="15"/>
  <c r="K230" i="15"/>
  <c r="M230" i="15"/>
  <c r="N230" i="15"/>
  <c r="N246" i="15"/>
  <c r="L246" i="15"/>
  <c r="M246" i="15"/>
  <c r="K246" i="15"/>
  <c r="L262" i="15"/>
  <c r="N262" i="15"/>
  <c r="M262" i="15"/>
  <c r="K262" i="15"/>
  <c r="L278" i="15"/>
  <c r="N278" i="15"/>
  <c r="M278" i="15"/>
  <c r="K278" i="15"/>
  <c r="L298" i="15"/>
  <c r="K298" i="15"/>
  <c r="M298" i="15"/>
  <c r="N298" i="15"/>
  <c r="K293" i="15"/>
  <c r="L293" i="15"/>
  <c r="M293" i="15"/>
  <c r="N293" i="15"/>
  <c r="N223" i="15"/>
  <c r="K223" i="15"/>
  <c r="L223" i="15"/>
  <c r="M223" i="15"/>
  <c r="N235" i="15"/>
  <c r="M235" i="15"/>
  <c r="L235" i="15"/>
  <c r="K235" i="15"/>
  <c r="N248" i="15"/>
  <c r="K248" i="15"/>
  <c r="M248" i="15"/>
  <c r="L248" i="15"/>
  <c r="L260" i="15"/>
  <c r="M260" i="15"/>
  <c r="K260" i="15"/>
  <c r="N260" i="15"/>
  <c r="L268" i="15"/>
  <c r="K268" i="15"/>
  <c r="N268" i="15"/>
  <c r="M268" i="15"/>
  <c r="N279" i="15"/>
  <c r="K279" i="15"/>
  <c r="L279" i="15"/>
  <c r="M279" i="15"/>
  <c r="N287" i="15"/>
  <c r="M287" i="15"/>
  <c r="L287" i="15"/>
  <c r="K287" i="15"/>
  <c r="K4" i="15"/>
  <c r="N4" i="15"/>
  <c r="M4" i="15"/>
  <c r="L4" i="15"/>
  <c r="K98" i="14"/>
  <c r="J98" i="14"/>
  <c r="M98" i="14"/>
  <c r="L98" i="14"/>
  <c r="K106" i="14"/>
  <c r="J106" i="14"/>
  <c r="M106" i="14"/>
  <c r="L106" i="14"/>
  <c r="K114" i="14"/>
  <c r="J114" i="14"/>
  <c r="M114" i="14"/>
  <c r="L114" i="14"/>
  <c r="K122" i="14"/>
  <c r="J122" i="14"/>
  <c r="M122" i="14"/>
  <c r="L122" i="14"/>
  <c r="K130" i="14"/>
  <c r="J130" i="14"/>
  <c r="M130" i="14"/>
  <c r="L130" i="14"/>
  <c r="H6181" i="11"/>
  <c r="H6177" i="11"/>
  <c r="H6173" i="11"/>
  <c r="H6169" i="11"/>
  <c r="H6165" i="11"/>
  <c r="H6161" i="11"/>
  <c r="H6157" i="11"/>
  <c r="H6153" i="11"/>
  <c r="H6149" i="11"/>
  <c r="H6145" i="11"/>
  <c r="H6141" i="11"/>
  <c r="H6137" i="11"/>
  <c r="H6133" i="11"/>
  <c r="H6129" i="11"/>
  <c r="H6125" i="11"/>
  <c r="H6121" i="11"/>
  <c r="H6117" i="11"/>
  <c r="H6113" i="11"/>
  <c r="H6109" i="11"/>
  <c r="H6105" i="11"/>
  <c r="H6101" i="11"/>
  <c r="H6097" i="11"/>
  <c r="H6093" i="11"/>
  <c r="H6089" i="11"/>
  <c r="H6085" i="11"/>
  <c r="H6081" i="11"/>
  <c r="H6077" i="11"/>
  <c r="H6073" i="11"/>
  <c r="H6069" i="11"/>
  <c r="H6065" i="11"/>
  <c r="H6061" i="11"/>
  <c r="H6057" i="11"/>
  <c r="H6053" i="11"/>
  <c r="H6049" i="11"/>
  <c r="H6045" i="11"/>
  <c r="H6041" i="11"/>
  <c r="H6037" i="11"/>
  <c r="H6033" i="11"/>
  <c r="H6029" i="11"/>
  <c r="H6025" i="11"/>
  <c r="H6021" i="11"/>
  <c r="H6017" i="11"/>
  <c r="H6013" i="11"/>
  <c r="H6009" i="11"/>
  <c r="H6005" i="11"/>
  <c r="H6001" i="11"/>
  <c r="H5997" i="11"/>
  <c r="H5993" i="11"/>
  <c r="H5989" i="11"/>
  <c r="H5985" i="11"/>
  <c r="H5981" i="11"/>
  <c r="H5977" i="11"/>
  <c r="H5973" i="11"/>
  <c r="H5969" i="11"/>
  <c r="H5965" i="11"/>
  <c r="H5961" i="11"/>
  <c r="H5957" i="11"/>
  <c r="H5953" i="11"/>
  <c r="H5949" i="11"/>
  <c r="H5945" i="11"/>
  <c r="H5941" i="11"/>
  <c r="H5937" i="11"/>
  <c r="H5933" i="11"/>
  <c r="H5929" i="11"/>
  <c r="H5925" i="11"/>
  <c r="H5921" i="11"/>
  <c r="H5917" i="11"/>
  <c r="H5913" i="11"/>
  <c r="H5909" i="11"/>
  <c r="H5905" i="11"/>
  <c r="H5901" i="11"/>
  <c r="H5897" i="11"/>
  <c r="H5893" i="11"/>
  <c r="H5889" i="11"/>
  <c r="H5885" i="11"/>
  <c r="H5881" i="11"/>
  <c r="H5877" i="11"/>
  <c r="H5873" i="11"/>
  <c r="H5869" i="11"/>
  <c r="H5865" i="11"/>
  <c r="H5861" i="11"/>
  <c r="H5857" i="11"/>
  <c r="H5853" i="11"/>
  <c r="H5849" i="11"/>
  <c r="H5845" i="11"/>
  <c r="H5841" i="11"/>
  <c r="H5837" i="11"/>
  <c r="H5833" i="11"/>
  <c r="H5829" i="11"/>
  <c r="H5825" i="11"/>
  <c r="H5821" i="11"/>
  <c r="H5817" i="11"/>
  <c r="H5813" i="11"/>
  <c r="H5809" i="11"/>
  <c r="H5805" i="11"/>
  <c r="H5801" i="11"/>
  <c r="H5797" i="11"/>
  <c r="H5793" i="11"/>
  <c r="H5789" i="11"/>
  <c r="H5785" i="11"/>
  <c r="H5781" i="11"/>
  <c r="H5777" i="11"/>
  <c r="H5773" i="11"/>
  <c r="H5769" i="11"/>
  <c r="H5765" i="11"/>
  <c r="H5761" i="11"/>
  <c r="H5757" i="11"/>
  <c r="H5753" i="11"/>
  <c r="H5749" i="11"/>
  <c r="H5745" i="11"/>
  <c r="H5741" i="11"/>
  <c r="H5737" i="11"/>
  <c r="H5733" i="11"/>
  <c r="H5729" i="11"/>
  <c r="H5725" i="11"/>
  <c r="H5721" i="11"/>
  <c r="H5717" i="11"/>
  <c r="H5713" i="11"/>
  <c r="H5709" i="11"/>
  <c r="H5705" i="11"/>
  <c r="H5701" i="11"/>
  <c r="H5697" i="11"/>
  <c r="H5693" i="11"/>
  <c r="H5689" i="11"/>
  <c r="H5685" i="11"/>
  <c r="H5681" i="11"/>
  <c r="H5677" i="11"/>
  <c r="H5673" i="11"/>
  <c r="H5669" i="11"/>
  <c r="H5665" i="11"/>
  <c r="H5661" i="11"/>
  <c r="H5657" i="11"/>
  <c r="H5653" i="11"/>
  <c r="H5649" i="11"/>
  <c r="H5645" i="11"/>
  <c r="H5641" i="11"/>
  <c r="H5637" i="11"/>
  <c r="H5633" i="11"/>
  <c r="H5629" i="11"/>
  <c r="H5625" i="11"/>
  <c r="H5621" i="11"/>
  <c r="H5617" i="11"/>
  <c r="H5613" i="11"/>
  <c r="H5609" i="11"/>
  <c r="H5605" i="11"/>
  <c r="H5601" i="11"/>
  <c r="H5597" i="11"/>
  <c r="H5593" i="11"/>
  <c r="H5589" i="11"/>
  <c r="H5585" i="11"/>
  <c r="H5581" i="11"/>
  <c r="H5577" i="11"/>
  <c r="H5573" i="11"/>
  <c r="H5569" i="11"/>
  <c r="H5565" i="11"/>
  <c r="H5561" i="11"/>
  <c r="H5557" i="11"/>
  <c r="H5553" i="11"/>
  <c r="H5549" i="11"/>
  <c r="H5545" i="11"/>
  <c r="H5541" i="11"/>
  <c r="H5537" i="11"/>
  <c r="H5533" i="11"/>
  <c r="H5529" i="11"/>
  <c r="H5525" i="11"/>
  <c r="H5521" i="11"/>
  <c r="H5517" i="11"/>
  <c r="H5513" i="11"/>
  <c r="H5509" i="11"/>
  <c r="H5505" i="11"/>
  <c r="H5501" i="11"/>
  <c r="H5497" i="11"/>
  <c r="H5493" i="11"/>
  <c r="H5489" i="11"/>
  <c r="H5485" i="11"/>
  <c r="H5481" i="11"/>
  <c r="H5477" i="11"/>
  <c r="H5473" i="11"/>
  <c r="H5469" i="11"/>
  <c r="H5465" i="11"/>
  <c r="H5461" i="11"/>
  <c r="H5457" i="11"/>
  <c r="H5453" i="11"/>
  <c r="H5449" i="11"/>
  <c r="H5445" i="11"/>
  <c r="H5441" i="11"/>
  <c r="H5437" i="11"/>
  <c r="H5433" i="11"/>
  <c r="H5429" i="11"/>
  <c r="H5425" i="11"/>
  <c r="H5421" i="11"/>
  <c r="H5417" i="11"/>
  <c r="H5413" i="11"/>
  <c r="H5409" i="11"/>
  <c r="H5405" i="11"/>
  <c r="H5401" i="11"/>
  <c r="H5397" i="11"/>
  <c r="H5393" i="11"/>
  <c r="H5389" i="11"/>
  <c r="H5385" i="11"/>
  <c r="H5381" i="11"/>
  <c r="H5377" i="11"/>
  <c r="H5373" i="11"/>
  <c r="H5369" i="11"/>
  <c r="H5365" i="11"/>
  <c r="H5361" i="11"/>
  <c r="H5357" i="11"/>
  <c r="H5353" i="11"/>
  <c r="H5349" i="11"/>
  <c r="H5345" i="11"/>
  <c r="H5341" i="11"/>
  <c r="H5337" i="11"/>
  <c r="H5333" i="11"/>
  <c r="H5329" i="11"/>
  <c r="H5325" i="11"/>
  <c r="H5321" i="11"/>
  <c r="H3578" i="11"/>
  <c r="H3562" i="11"/>
  <c r="H3558" i="11"/>
  <c r="H3554" i="11"/>
  <c r="H3550" i="11"/>
  <c r="H3546" i="11"/>
  <c r="H3542" i="11"/>
  <c r="H3538" i="11"/>
  <c r="H3534" i="11"/>
  <c r="H3530" i="11"/>
  <c r="H3526" i="11"/>
  <c r="H3522" i="11"/>
  <c r="H3518" i="11"/>
  <c r="H3514" i="11"/>
  <c r="H3510" i="11"/>
  <c r="H3506" i="11"/>
  <c r="H3502" i="11"/>
  <c r="H3498" i="11"/>
  <c r="H3494" i="11"/>
  <c r="H3490" i="11"/>
  <c r="H3486" i="11"/>
  <c r="H3482" i="11"/>
  <c r="H3478" i="11"/>
  <c r="H3474" i="11"/>
  <c r="H3470" i="11"/>
  <c r="H3466" i="11"/>
  <c r="H3462" i="11"/>
  <c r="H3458" i="11"/>
  <c r="H3454" i="11"/>
  <c r="H3450" i="11"/>
  <c r="H3446" i="11"/>
  <c r="H3442" i="11"/>
  <c r="H3438" i="11"/>
  <c r="H3434" i="11"/>
  <c r="H3430" i="11"/>
  <c r="H3426" i="11"/>
  <c r="H3422" i="11"/>
  <c r="H3418" i="11"/>
  <c r="H3414" i="11"/>
  <c r="H3410" i="11"/>
  <c r="H3406" i="11"/>
  <c r="H3402" i="11"/>
  <c r="H3398" i="11"/>
  <c r="H3394" i="11"/>
  <c r="H3390" i="11"/>
  <c r="H3386" i="11"/>
  <c r="H3382" i="11"/>
  <c r="H3378" i="11"/>
  <c r="H3374" i="11"/>
  <c r="H3370" i="11"/>
  <c r="H3366" i="11"/>
  <c r="H3362" i="11"/>
  <c r="H3358" i="11"/>
  <c r="H3354" i="11"/>
  <c r="H3350" i="11"/>
  <c r="H3346" i="11"/>
  <c r="H3342" i="11"/>
  <c r="H3338" i="11"/>
  <c r="H3334" i="11"/>
  <c r="H3330" i="11"/>
  <c r="H3326" i="11"/>
  <c r="H3322" i="11"/>
  <c r="H3318" i="11"/>
  <c r="H3314" i="11"/>
  <c r="H3310" i="11"/>
  <c r="H3306" i="11"/>
  <c r="H3302" i="11"/>
  <c r="H3298" i="11"/>
  <c r="H3294" i="11"/>
  <c r="H3290" i="11"/>
  <c r="H3286" i="11"/>
  <c r="H3282" i="11"/>
  <c r="H3278" i="11"/>
  <c r="H3274" i="11"/>
  <c r="H3270" i="11"/>
  <c r="H3266" i="11"/>
  <c r="H3262" i="11"/>
  <c r="H3258" i="11"/>
  <c r="H3254" i="11"/>
  <c r="H3250" i="11"/>
  <c r="H3246" i="11"/>
  <c r="H3242" i="11"/>
  <c r="H3238" i="11"/>
  <c r="H3234" i="11"/>
  <c r="H3230" i="11"/>
  <c r="H3226" i="11"/>
  <c r="H3222" i="11"/>
  <c r="H3218" i="11"/>
  <c r="H3214" i="11"/>
  <c r="H3210" i="11"/>
  <c r="H3206" i="11"/>
  <c r="H3202" i="11"/>
  <c r="H3198" i="11"/>
  <c r="H3194" i="11"/>
  <c r="H3190" i="11"/>
  <c r="H3186" i="11"/>
  <c r="H3182" i="11"/>
  <c r="H3178" i="11"/>
  <c r="H3174" i="11"/>
  <c r="H3170" i="11"/>
  <c r="H3166" i="11"/>
  <c r="H3162" i="11"/>
  <c r="H3158" i="11"/>
  <c r="H3154" i="11"/>
  <c r="H3150" i="11"/>
  <c r="H3146" i="11"/>
  <c r="H3142" i="11"/>
  <c r="H3138" i="11"/>
  <c r="H3134" i="11"/>
  <c r="H3130" i="11"/>
  <c r="H3126" i="11"/>
  <c r="M2" i="11"/>
  <c r="N2" i="11"/>
  <c r="C3" i="14" s="1"/>
  <c r="L2" i="11"/>
  <c r="N3" i="11"/>
  <c r="C4" i="14" s="1"/>
  <c r="H6183" i="11"/>
  <c r="H6179" i="11"/>
  <c r="H6175" i="11"/>
  <c r="H6171" i="11"/>
  <c r="H6167" i="11"/>
  <c r="H6163" i="11"/>
  <c r="H6159" i="11"/>
  <c r="H6155" i="11"/>
  <c r="H6151" i="11"/>
  <c r="H6147" i="11"/>
  <c r="H6143" i="11"/>
  <c r="H6139" i="11"/>
  <c r="H6135" i="11"/>
  <c r="H6131" i="11"/>
  <c r="H6127" i="11"/>
  <c r="H6123" i="11"/>
  <c r="H6119" i="11"/>
  <c r="H6115" i="11"/>
  <c r="H6111" i="11"/>
  <c r="H6107" i="11"/>
  <c r="H6103" i="11"/>
  <c r="H6099" i="11"/>
  <c r="H6095" i="11"/>
  <c r="H6091" i="11"/>
  <c r="H6087" i="11"/>
  <c r="H6083" i="11"/>
  <c r="H6079" i="11"/>
  <c r="H6075" i="11"/>
  <c r="H6071" i="11"/>
  <c r="H6067" i="11"/>
  <c r="H6063" i="11"/>
  <c r="H6059" i="11"/>
  <c r="H6055" i="11"/>
  <c r="H6051" i="11"/>
  <c r="H6047" i="11"/>
  <c r="H6043" i="11"/>
  <c r="H6039" i="11"/>
  <c r="H6035" i="11"/>
  <c r="H6031" i="11"/>
  <c r="H6027" i="11"/>
  <c r="H6023" i="11"/>
  <c r="H6019" i="11"/>
  <c r="H6015" i="11"/>
  <c r="H6011" i="11"/>
  <c r="H6007" i="11"/>
  <c r="H6003" i="11"/>
  <c r="H5999" i="11"/>
  <c r="H5995" i="11"/>
  <c r="H5991" i="11"/>
  <c r="H5987" i="11"/>
  <c r="H5983" i="11"/>
  <c r="H5979" i="11"/>
  <c r="H5975" i="11"/>
  <c r="H5971" i="11"/>
  <c r="H5967" i="11"/>
  <c r="H5963" i="11"/>
  <c r="H5959" i="11"/>
  <c r="H5955" i="11"/>
  <c r="H5951" i="11"/>
  <c r="H5947" i="11"/>
  <c r="H5943" i="11"/>
  <c r="H5939" i="11"/>
  <c r="H5935" i="11"/>
  <c r="H5931" i="11"/>
  <c r="H5927" i="11"/>
  <c r="H5923" i="11"/>
  <c r="H5919" i="11"/>
  <c r="H5915" i="11"/>
  <c r="H5911" i="11"/>
  <c r="H5907" i="11"/>
  <c r="H5903" i="11"/>
  <c r="H5899" i="11"/>
  <c r="H5895" i="11"/>
  <c r="H5891" i="11"/>
  <c r="H5887" i="11"/>
  <c r="H5883" i="11"/>
  <c r="H5879" i="11"/>
  <c r="H5875" i="11"/>
  <c r="H5871" i="11"/>
  <c r="H5867" i="11"/>
  <c r="H5863" i="11"/>
  <c r="H5859" i="11"/>
  <c r="H5855" i="11"/>
  <c r="H5851" i="11"/>
  <c r="H5847" i="11"/>
  <c r="H5843" i="11"/>
  <c r="H5839" i="11"/>
  <c r="H5835" i="11"/>
  <c r="H5831" i="11"/>
  <c r="H5827" i="11"/>
  <c r="H5823" i="11"/>
  <c r="H5819" i="11"/>
  <c r="H5815" i="11"/>
  <c r="H5811" i="11"/>
  <c r="H5807" i="11"/>
  <c r="H5803" i="11"/>
  <c r="H5799" i="11"/>
  <c r="H5795" i="11"/>
  <c r="H5791" i="11"/>
  <c r="H5787" i="11"/>
  <c r="H5783" i="11"/>
  <c r="H5779" i="11"/>
  <c r="H5775" i="11"/>
  <c r="H5771" i="11"/>
  <c r="H5767" i="11"/>
  <c r="H5763" i="11"/>
  <c r="H5759" i="11"/>
  <c r="H5755" i="11"/>
  <c r="H5751" i="11"/>
  <c r="H5747" i="11"/>
  <c r="H5743" i="11"/>
  <c r="H5739" i="11"/>
  <c r="H5735" i="11"/>
  <c r="H5731" i="11"/>
  <c r="H5727" i="11"/>
  <c r="H5723" i="11"/>
  <c r="H5719" i="11"/>
  <c r="H5715" i="11"/>
  <c r="H5711" i="11"/>
  <c r="H5707" i="11"/>
  <c r="H5703" i="11"/>
  <c r="H5699" i="11"/>
  <c r="H5695" i="11"/>
  <c r="H5691" i="11"/>
  <c r="H5687" i="11"/>
  <c r="H5683" i="11"/>
  <c r="H5679" i="11"/>
  <c r="H5675" i="11"/>
  <c r="H5671" i="11"/>
  <c r="H5667" i="11"/>
  <c r="H5663" i="11"/>
  <c r="H5659" i="11"/>
  <c r="H5655" i="11"/>
  <c r="H5651" i="11"/>
  <c r="H5647" i="11"/>
  <c r="H5643" i="11"/>
  <c r="H5639" i="11"/>
  <c r="H5635" i="11"/>
  <c r="H5631" i="11"/>
  <c r="H5627" i="11"/>
  <c r="H5623" i="11"/>
  <c r="H5619" i="11"/>
  <c r="H5615" i="11"/>
  <c r="H5611" i="11"/>
  <c r="H5607" i="11"/>
  <c r="H5603" i="11"/>
  <c r="H5599" i="11"/>
  <c r="H5595" i="11"/>
  <c r="H5591" i="11"/>
  <c r="H5587" i="11"/>
  <c r="H5583" i="11"/>
  <c r="H5579" i="11"/>
  <c r="H5575" i="11"/>
  <c r="H5571" i="11"/>
  <c r="H5567" i="11"/>
  <c r="H5563" i="11"/>
  <c r="H5559" i="11"/>
  <c r="H5555" i="11"/>
  <c r="H5551" i="11"/>
  <c r="H5547" i="11"/>
  <c r="H5543" i="11"/>
  <c r="H5539" i="11"/>
  <c r="H5535" i="11"/>
  <c r="H5531" i="11"/>
  <c r="H5527" i="11"/>
  <c r="H5523" i="11"/>
  <c r="H5519" i="11"/>
  <c r="H5515" i="11"/>
  <c r="H5511" i="11"/>
  <c r="H5507" i="11"/>
  <c r="H5503" i="11"/>
  <c r="H5499" i="11"/>
  <c r="H5495" i="11"/>
  <c r="H5491" i="11"/>
  <c r="H5487" i="11"/>
  <c r="H5483" i="11"/>
  <c r="H5479" i="11"/>
  <c r="H5475" i="11"/>
  <c r="H5471" i="11"/>
  <c r="H5467" i="11"/>
  <c r="H5463" i="11"/>
  <c r="H5459" i="11"/>
  <c r="H5455" i="11"/>
  <c r="H5451" i="11"/>
  <c r="H5447" i="11"/>
  <c r="H5443" i="11"/>
  <c r="H5439" i="11"/>
  <c r="H5435" i="11"/>
  <c r="H5431" i="11"/>
  <c r="H5427" i="11"/>
  <c r="H5423" i="11"/>
  <c r="H5419" i="11"/>
  <c r="H5415" i="11"/>
  <c r="H5411" i="11"/>
  <c r="H5407" i="11"/>
  <c r="H5403" i="11"/>
  <c r="H5399" i="11"/>
  <c r="H5395" i="11"/>
  <c r="H5391" i="11"/>
  <c r="H5387" i="11"/>
  <c r="H5383" i="11"/>
  <c r="H5379" i="11"/>
  <c r="H5375" i="11"/>
  <c r="H5371" i="11"/>
  <c r="H5367" i="11"/>
  <c r="H5363" i="11"/>
  <c r="H5359" i="11"/>
  <c r="H5355" i="11"/>
  <c r="H5351" i="11"/>
  <c r="H5347" i="11"/>
  <c r="H5343" i="11"/>
  <c r="H5339" i="11"/>
  <c r="H5335" i="11"/>
  <c r="H5331" i="11"/>
  <c r="H5327" i="11"/>
  <c r="H5323" i="11"/>
  <c r="H5319" i="11"/>
  <c r="H5315" i="11"/>
  <c r="H5311" i="11"/>
  <c r="H5307" i="11"/>
  <c r="H5303" i="11"/>
  <c r="H5299" i="11"/>
  <c r="H5295" i="11"/>
  <c r="H5291" i="11"/>
  <c r="H5287" i="11"/>
  <c r="H5283" i="11"/>
  <c r="H5279" i="11"/>
  <c r="H5275" i="11"/>
  <c r="H5271" i="11"/>
  <c r="H5267" i="11"/>
  <c r="H5263" i="11"/>
  <c r="H5259" i="11"/>
  <c r="H5255" i="11"/>
  <c r="H5251" i="11"/>
  <c r="H5247" i="11"/>
  <c r="H5243" i="11"/>
  <c r="H5239" i="11"/>
  <c r="H5235" i="11"/>
  <c r="H5231" i="11"/>
  <c r="H5227" i="11"/>
  <c r="H5223" i="11"/>
  <c r="H5219" i="11"/>
  <c r="H5215" i="11"/>
  <c r="H5211" i="11"/>
  <c r="H5207" i="11"/>
  <c r="H5203" i="11"/>
  <c r="H5199" i="11"/>
  <c r="H5195" i="11"/>
  <c r="H5191" i="11"/>
  <c r="H5187" i="11"/>
  <c r="H5183" i="11"/>
  <c r="H5179" i="11"/>
  <c r="H5175" i="11"/>
  <c r="H5171" i="11"/>
  <c r="H5167" i="11"/>
  <c r="H5163" i="11"/>
  <c r="H5159" i="11"/>
  <c r="H5155" i="11"/>
  <c r="H5151" i="11"/>
  <c r="H5147" i="11"/>
  <c r="H5143" i="11"/>
  <c r="H5139" i="11"/>
  <c r="H5135" i="11"/>
  <c r="H5131" i="11"/>
  <c r="H5127" i="11"/>
  <c r="H5123" i="11"/>
  <c r="H5119" i="11"/>
  <c r="H5115" i="11"/>
  <c r="H5111" i="11"/>
  <c r="H5107" i="11"/>
  <c r="H5103" i="11"/>
  <c r="H5099" i="11"/>
  <c r="H5095" i="11"/>
  <c r="H5091" i="11"/>
  <c r="H5087" i="11"/>
  <c r="H5083" i="11"/>
  <c r="H5079" i="11"/>
  <c r="H5075" i="11"/>
  <c r="H5071" i="11"/>
  <c r="H5067" i="11"/>
  <c r="H5063" i="11"/>
  <c r="H5059" i="11"/>
  <c r="H5055" i="11"/>
  <c r="H5051" i="11"/>
  <c r="H5047" i="11"/>
  <c r="H5043" i="11"/>
  <c r="H5039" i="11"/>
  <c r="H5035" i="11"/>
  <c r="H5031" i="11"/>
  <c r="H5027" i="11"/>
  <c r="H5023" i="11"/>
  <c r="H5019" i="11"/>
  <c r="H5015" i="11"/>
  <c r="H5011" i="11"/>
  <c r="H5007" i="11"/>
  <c r="H5003" i="11"/>
  <c r="H4999" i="11"/>
  <c r="H4995" i="11"/>
  <c r="H4991" i="11"/>
  <c r="H4987" i="11"/>
  <c r="H4983" i="11"/>
  <c r="H4979" i="11"/>
  <c r="H4975" i="11"/>
  <c r="H4971" i="11"/>
  <c r="H4967" i="11"/>
  <c r="H4963" i="11"/>
  <c r="H4959" i="11"/>
  <c r="H4955" i="11"/>
  <c r="H4951" i="11"/>
  <c r="H4947" i="11"/>
  <c r="H4943" i="11"/>
  <c r="H4939" i="11"/>
  <c r="H4935" i="11"/>
  <c r="H4931" i="11"/>
  <c r="H4927" i="11"/>
  <c r="H4923" i="11"/>
  <c r="H4919" i="11"/>
  <c r="H4915" i="11"/>
  <c r="H4911" i="11"/>
  <c r="H4907" i="11"/>
  <c r="H4903" i="11"/>
  <c r="H4899" i="11"/>
  <c r="H4895" i="11"/>
  <c r="H4891" i="11"/>
  <c r="H4887" i="11"/>
  <c r="H4883" i="11"/>
  <c r="H4879" i="11"/>
  <c r="H4875" i="11"/>
  <c r="H4871" i="11"/>
  <c r="H4867" i="11"/>
  <c r="H4863" i="11"/>
  <c r="H4859" i="11"/>
  <c r="H4855" i="11"/>
  <c r="H4851" i="11"/>
  <c r="H4847" i="11"/>
  <c r="H4843" i="11"/>
  <c r="H4839" i="11"/>
  <c r="H4835" i="11"/>
  <c r="H4831" i="11"/>
  <c r="H4827" i="11"/>
  <c r="H4823" i="11"/>
  <c r="H4819" i="11"/>
  <c r="H4815" i="11"/>
  <c r="H4811" i="11"/>
  <c r="H4807" i="11"/>
  <c r="H4803" i="11"/>
  <c r="H4799" i="11"/>
  <c r="H4795" i="11"/>
  <c r="H4791" i="11"/>
  <c r="H4787" i="11"/>
  <c r="H4783" i="11"/>
  <c r="H4779" i="11"/>
  <c r="H4775" i="11"/>
  <c r="H4771" i="11"/>
  <c r="H4767" i="11"/>
  <c r="H4763" i="11"/>
  <c r="H4759" i="11"/>
  <c r="H4755" i="11"/>
  <c r="H4751" i="11"/>
  <c r="H4747" i="11"/>
  <c r="H4743" i="11"/>
  <c r="H4739" i="11"/>
  <c r="H4735" i="11"/>
  <c r="H4731" i="11"/>
  <c r="H4727" i="11"/>
  <c r="H4723" i="11"/>
  <c r="H4719" i="11"/>
  <c r="H4715" i="11"/>
  <c r="H4711" i="11"/>
  <c r="H4707" i="11"/>
  <c r="H4703" i="11"/>
  <c r="H4699" i="11"/>
  <c r="H4695" i="11"/>
  <c r="H4691" i="11"/>
  <c r="H4687" i="11"/>
  <c r="H4683" i="11"/>
  <c r="H4679" i="11"/>
  <c r="H4675" i="11"/>
  <c r="H4671" i="11"/>
  <c r="H4667" i="11"/>
  <c r="H4663" i="11"/>
  <c r="H4659" i="11"/>
  <c r="H4655" i="11"/>
  <c r="H4651" i="11"/>
  <c r="H4647" i="11"/>
  <c r="H4643" i="11"/>
  <c r="H4639" i="11"/>
  <c r="H4635" i="11"/>
  <c r="H4631" i="11"/>
  <c r="H4627" i="11"/>
  <c r="H4623" i="11"/>
  <c r="H4619" i="11"/>
  <c r="H4615" i="11"/>
  <c r="H4611" i="11"/>
  <c r="H4607" i="11"/>
  <c r="H4603" i="11"/>
  <c r="H4599" i="11"/>
  <c r="H4595" i="11"/>
  <c r="H4591" i="11"/>
  <c r="H4587" i="11"/>
  <c r="H4583" i="11"/>
  <c r="H4579" i="11"/>
  <c r="H4575" i="11"/>
  <c r="H4571" i="11"/>
  <c r="H4567" i="11"/>
  <c r="H4563" i="11"/>
  <c r="H4559" i="11"/>
  <c r="H4555" i="11"/>
  <c r="H4551" i="11"/>
  <c r="H4547" i="11"/>
  <c r="H4543" i="11"/>
  <c r="H4539" i="11"/>
  <c r="H4535" i="11"/>
  <c r="H4531" i="11"/>
  <c r="H4527" i="11"/>
  <c r="H4523" i="11"/>
  <c r="H4519" i="11"/>
  <c r="H4515" i="11"/>
  <c r="H4511" i="11"/>
  <c r="H4507" i="11"/>
  <c r="H4503" i="11"/>
  <c r="H4499" i="11"/>
  <c r="H4495" i="11"/>
  <c r="H4491" i="11"/>
  <c r="H4487" i="11"/>
  <c r="H4483" i="11"/>
  <c r="H4479" i="11"/>
  <c r="H4475" i="11"/>
  <c r="H4471" i="11"/>
  <c r="H4467" i="11"/>
  <c r="H4463" i="11"/>
  <c r="H4459" i="11"/>
  <c r="H4455" i="11"/>
  <c r="H4451" i="11"/>
  <c r="H4447" i="11"/>
  <c r="H4443" i="11"/>
  <c r="H4439" i="11"/>
  <c r="H4435" i="11"/>
  <c r="H4431" i="11"/>
  <c r="H4427" i="11"/>
  <c r="H4423" i="11"/>
  <c r="H4419" i="11"/>
  <c r="H4415" i="11"/>
  <c r="H4411" i="11"/>
  <c r="H4407" i="11"/>
  <c r="H4403" i="11"/>
  <c r="H4399" i="11"/>
  <c r="H4395" i="11"/>
  <c r="H4391" i="11"/>
  <c r="H4387" i="11"/>
  <c r="H4383" i="11"/>
  <c r="H4379" i="11"/>
  <c r="H4375" i="11"/>
  <c r="H4371" i="11"/>
  <c r="H4367" i="11"/>
  <c r="H4363" i="11"/>
  <c r="H4359" i="11"/>
  <c r="H4355" i="11"/>
  <c r="H4351" i="11"/>
  <c r="H4347" i="11"/>
  <c r="H4343" i="11"/>
  <c r="H4339" i="11"/>
  <c r="H4335" i="11"/>
  <c r="H4331" i="11"/>
  <c r="H4327" i="11"/>
  <c r="H4323" i="11"/>
  <c r="H4319" i="11"/>
  <c r="H4315" i="11"/>
  <c r="H4311" i="11"/>
  <c r="H4307" i="11"/>
  <c r="H4303" i="11"/>
  <c r="H4299" i="11"/>
  <c r="H4295" i="11"/>
  <c r="H4291" i="11"/>
  <c r="H4287" i="11"/>
  <c r="H4283" i="11"/>
  <c r="H4279" i="11"/>
  <c r="H4275" i="11"/>
  <c r="H4271" i="11"/>
  <c r="H4267" i="11"/>
  <c r="H4263" i="11"/>
  <c r="H4259" i="11"/>
  <c r="H4255" i="11"/>
  <c r="H4251" i="11"/>
  <c r="H4247" i="11"/>
  <c r="H4243" i="11"/>
  <c r="H4239" i="11"/>
  <c r="H4235" i="11"/>
  <c r="H4231" i="11"/>
  <c r="H4227" i="11"/>
  <c r="H4223" i="11"/>
  <c r="H4219" i="11"/>
  <c r="H4215" i="11"/>
  <c r="H4211" i="11"/>
  <c r="H4207" i="11"/>
  <c r="H4203" i="11"/>
  <c r="H4199" i="11"/>
  <c r="H4195" i="11"/>
  <c r="H4191" i="11"/>
  <c r="H4187" i="11"/>
  <c r="H4183" i="11"/>
  <c r="H4179" i="11"/>
  <c r="H4175" i="11"/>
  <c r="H4171" i="11"/>
  <c r="H4167" i="11"/>
  <c r="H4163" i="11"/>
  <c r="H4159" i="11"/>
  <c r="H4155" i="11"/>
  <c r="H4151" i="11"/>
  <c r="H4147" i="11"/>
  <c r="H4143" i="11"/>
  <c r="H4139" i="11"/>
  <c r="H4135" i="11"/>
  <c r="H4131" i="11"/>
  <c r="H4127" i="11"/>
  <c r="H4123" i="11"/>
  <c r="H4119" i="11"/>
  <c r="H4115" i="11"/>
  <c r="H4111" i="11"/>
  <c r="H4107" i="11"/>
  <c r="H4103" i="11"/>
  <c r="H4099" i="11"/>
  <c r="H4095" i="11"/>
  <c r="H4091" i="11"/>
  <c r="H4087" i="11"/>
  <c r="H4083" i="11"/>
  <c r="H4079" i="11"/>
  <c r="H4075" i="11"/>
  <c r="H4071" i="11"/>
  <c r="H4067" i="11"/>
  <c r="H4063" i="11"/>
  <c r="H4059" i="11"/>
  <c r="H4055" i="11"/>
  <c r="H4051" i="11"/>
  <c r="H4047" i="11"/>
  <c r="H4043" i="11"/>
  <c r="H4039" i="11"/>
  <c r="H4035" i="11"/>
  <c r="H4031" i="11"/>
  <c r="H4027" i="11"/>
  <c r="H4023" i="11"/>
  <c r="H4019" i="11"/>
  <c r="H4015" i="11"/>
  <c r="H4011" i="11"/>
  <c r="H4007" i="11"/>
  <c r="H4003" i="11"/>
  <c r="H3999" i="11"/>
  <c r="H3995" i="11"/>
  <c r="H3991" i="11"/>
  <c r="H3987" i="11"/>
  <c r="H3983" i="11"/>
  <c r="H3979" i="11"/>
  <c r="H3975" i="11"/>
  <c r="H3971" i="11"/>
  <c r="H3967" i="11"/>
  <c r="H3963" i="11"/>
  <c r="H3959" i="11"/>
  <c r="H3955" i="11"/>
  <c r="H3951" i="11"/>
  <c r="H3947" i="11"/>
  <c r="H3943" i="11"/>
  <c r="H3939" i="11"/>
  <c r="H3935" i="11"/>
  <c r="H3931" i="11"/>
  <c r="H3927" i="11"/>
  <c r="H3923" i="11"/>
  <c r="H3919" i="11"/>
  <c r="H3915" i="11"/>
  <c r="H3911" i="11"/>
  <c r="H3907" i="11"/>
  <c r="H3903" i="11"/>
  <c r="H3899" i="11"/>
  <c r="H3895" i="11"/>
  <c r="H3891" i="11"/>
  <c r="H3887" i="11"/>
  <c r="H3883" i="11"/>
  <c r="H3879" i="11"/>
  <c r="H3875" i="11"/>
  <c r="H3871" i="11"/>
  <c r="H3867" i="11"/>
  <c r="H3863" i="11"/>
  <c r="H3859" i="11"/>
  <c r="H3855" i="11"/>
  <c r="H3851" i="11"/>
  <c r="H3847" i="11"/>
  <c r="H3843" i="11"/>
  <c r="H3839" i="11"/>
  <c r="H3835" i="11"/>
  <c r="H3831" i="11"/>
  <c r="H2956" i="11"/>
  <c r="H1073" i="11"/>
  <c r="H1069" i="11"/>
  <c r="H1065" i="11"/>
  <c r="H1061" i="11"/>
  <c r="H1057" i="11"/>
  <c r="H1053" i="11"/>
  <c r="H1049" i="11"/>
  <c r="H1045" i="11"/>
  <c r="H1041" i="11"/>
  <c r="H1037" i="11"/>
  <c r="H1033" i="11"/>
  <c r="H1029" i="11"/>
  <c r="H1025" i="11"/>
  <c r="H1021" i="11"/>
  <c r="H1017" i="11"/>
  <c r="H1013" i="11"/>
  <c r="H1009" i="11"/>
  <c r="H1005" i="11"/>
  <c r="H1001" i="11"/>
  <c r="H997" i="11"/>
  <c r="H993" i="11"/>
  <c r="H989" i="11"/>
  <c r="H985" i="11"/>
  <c r="H981" i="11"/>
  <c r="H977" i="11"/>
  <c r="H973" i="11"/>
  <c r="H969" i="11"/>
  <c r="H965" i="11"/>
  <c r="H961" i="11"/>
  <c r="H957" i="11"/>
  <c r="H953" i="11"/>
  <c r="H949" i="11"/>
  <c r="H945" i="11"/>
  <c r="H941" i="11"/>
  <c r="H937" i="11"/>
  <c r="H933" i="11"/>
  <c r="H929" i="11"/>
  <c r="H925" i="11"/>
  <c r="H921" i="11"/>
  <c r="H917" i="11"/>
  <c r="H913" i="11"/>
  <c r="H909" i="11"/>
  <c r="H905" i="11"/>
  <c r="H901" i="11"/>
  <c r="H897" i="11"/>
  <c r="H893" i="11"/>
  <c r="H889" i="11"/>
  <c r="H885" i="11"/>
  <c r="H881" i="11"/>
  <c r="H877" i="11"/>
  <c r="H873" i="11"/>
  <c r="H869" i="11"/>
  <c r="H865" i="11"/>
  <c r="H861" i="11"/>
  <c r="H857" i="11"/>
  <c r="H853" i="11"/>
  <c r="H849" i="11"/>
  <c r="H845" i="11"/>
  <c r="H841" i="11"/>
  <c r="H837" i="11"/>
  <c r="H833" i="11"/>
  <c r="H829" i="11"/>
  <c r="H825" i="11"/>
  <c r="H821" i="11"/>
  <c r="H817" i="11"/>
  <c r="H813" i="11"/>
  <c r="H809" i="11"/>
  <c r="H805" i="11"/>
  <c r="H801" i="11"/>
  <c r="H797" i="11"/>
  <c r="H793" i="11"/>
  <c r="H789" i="11"/>
  <c r="H785" i="11"/>
  <c r="H781" i="11"/>
  <c r="H777" i="11"/>
  <c r="H773" i="11"/>
  <c r="H769" i="11"/>
  <c r="H765" i="11"/>
  <c r="H761" i="11"/>
  <c r="H757" i="11"/>
  <c r="H753" i="11"/>
  <c r="H749" i="11"/>
  <c r="H745" i="11"/>
  <c r="H741" i="11"/>
  <c r="J5" i="11"/>
  <c r="A5" i="14"/>
  <c r="B5" i="15"/>
  <c r="A5" i="13"/>
  <c r="M4" i="11"/>
  <c r="N4" i="11"/>
  <c r="C5" i="14" s="1"/>
  <c r="L4" i="11"/>
  <c r="H3122" i="11"/>
  <c r="H3118" i="11"/>
  <c r="H3114" i="11"/>
  <c r="H3110" i="11"/>
  <c r="H3106" i="11"/>
  <c r="H3102" i="11"/>
  <c r="H3098" i="11"/>
  <c r="H3094" i="11"/>
  <c r="H3090" i="11"/>
  <c r="H3086" i="11"/>
  <c r="H3082" i="11"/>
  <c r="H3078" i="11"/>
  <c r="H3074" i="11"/>
  <c r="H3070" i="11"/>
  <c r="H3066" i="11"/>
  <c r="H3062" i="11"/>
  <c r="H3058" i="11"/>
  <c r="H3054" i="11"/>
  <c r="H3050" i="11"/>
  <c r="H3046" i="11"/>
  <c r="H3042" i="11"/>
  <c r="H3038" i="11"/>
  <c r="H3034" i="11"/>
  <c r="H3030" i="11"/>
  <c r="H3026" i="11"/>
  <c r="H3022" i="11"/>
  <c r="H3018" i="11"/>
  <c r="H3014" i="11"/>
  <c r="H3010" i="11"/>
  <c r="H3006" i="11"/>
  <c r="H3002" i="11"/>
  <c r="H2998" i="11"/>
  <c r="H2994" i="11"/>
  <c r="H2990" i="11"/>
  <c r="H2986" i="11"/>
  <c r="H2982" i="11"/>
  <c r="H2978" i="11"/>
  <c r="H2974" i="11"/>
  <c r="H2970" i="11"/>
  <c r="H2966" i="11"/>
  <c r="H2962" i="11"/>
  <c r="H2958" i="11"/>
  <c r="H2954" i="11"/>
  <c r="H2950" i="11"/>
  <c r="H2946" i="11"/>
  <c r="H2942" i="11"/>
  <c r="H2938" i="11"/>
  <c r="H2934" i="11"/>
  <c r="H2930" i="11"/>
  <c r="H2926" i="11"/>
  <c r="H2922" i="11"/>
  <c r="H2918" i="11"/>
  <c r="H2914" i="11"/>
  <c r="H2910" i="11"/>
  <c r="H2906" i="11"/>
  <c r="H2902" i="11"/>
  <c r="H2898" i="11"/>
  <c r="H2894" i="11"/>
  <c r="H2890" i="11"/>
  <c r="H2886" i="11"/>
  <c r="H2882" i="11"/>
  <c r="H2878" i="11"/>
  <c r="H2874" i="11"/>
  <c r="H2870" i="11"/>
  <c r="H2866" i="11"/>
  <c r="H2862" i="11"/>
  <c r="H2858" i="11"/>
  <c r="H2854" i="11"/>
  <c r="H2850" i="11"/>
  <c r="H2846" i="11"/>
  <c r="H2842" i="11"/>
  <c r="H2838" i="11"/>
  <c r="H2834" i="11"/>
  <c r="H2830" i="11"/>
  <c r="H2826" i="11"/>
  <c r="H2822" i="11"/>
  <c r="H2818" i="11"/>
  <c r="H2814" i="11"/>
  <c r="H2698" i="11"/>
  <c r="H2694" i="11"/>
  <c r="H2690" i="11"/>
  <c r="H2686" i="11"/>
  <c r="H2682" i="11"/>
  <c r="H2678" i="11"/>
  <c r="H2674" i="11"/>
  <c r="H2670" i="11"/>
  <c r="H2666" i="11"/>
  <c r="H2662" i="11"/>
  <c r="H2658" i="11"/>
  <c r="H2654" i="11"/>
  <c r="H2650" i="11"/>
  <c r="H2646" i="11"/>
  <c r="H2642" i="11"/>
  <c r="H2638" i="11"/>
  <c r="H2634" i="11"/>
  <c r="H2630" i="11"/>
  <c r="H2626" i="11"/>
  <c r="H2622" i="11"/>
  <c r="H2618" i="11"/>
  <c r="H2614" i="11"/>
  <c r="H2610" i="11"/>
  <c r="H2606" i="11"/>
  <c r="H2602" i="11"/>
  <c r="H2598" i="11"/>
  <c r="H2594" i="11"/>
  <c r="H2590" i="11"/>
  <c r="H2586" i="11"/>
  <c r="H2582" i="11"/>
  <c r="H2578" i="11"/>
  <c r="H2574" i="11"/>
  <c r="H2570" i="11"/>
  <c r="H2566" i="11"/>
  <c r="H2562" i="11"/>
  <c r="H2558" i="11"/>
  <c r="H2554" i="11"/>
  <c r="H2550" i="11"/>
  <c r="H2546" i="11"/>
  <c r="H2542" i="11"/>
  <c r="H2538" i="11"/>
  <c r="H2534" i="11"/>
  <c r="H2530" i="11"/>
  <c r="H2526" i="11"/>
  <c r="H2522" i="11"/>
  <c r="H2518" i="11"/>
  <c r="H2514" i="11"/>
  <c r="H2510" i="11"/>
  <c r="H2506" i="11"/>
  <c r="H2502" i="11"/>
  <c r="H2498" i="11"/>
  <c r="H2494" i="11"/>
  <c r="H2490" i="11"/>
  <c r="H2486" i="11"/>
  <c r="H2482" i="11"/>
  <c r="H2478" i="11"/>
  <c r="H2474" i="11"/>
  <c r="H2470" i="11"/>
  <c r="H2466" i="11"/>
  <c r="H2462" i="11"/>
  <c r="H2458" i="11"/>
  <c r="H2454" i="11"/>
  <c r="H2450" i="11"/>
  <c r="H2446" i="11"/>
  <c r="H2442" i="11"/>
  <c r="H2438" i="11"/>
  <c r="H2434" i="11"/>
  <c r="H2430" i="11"/>
  <c r="H2426" i="11"/>
  <c r="H2422" i="11"/>
  <c r="H2418" i="11"/>
  <c r="H2414" i="11"/>
  <c r="H2410" i="11"/>
  <c r="H2406" i="11"/>
  <c r="H2402" i="11"/>
  <c r="H2398" i="11"/>
  <c r="H2394" i="11"/>
  <c r="H2390" i="11"/>
  <c r="H2386" i="11"/>
  <c r="H2382" i="11"/>
  <c r="H2378" i="11"/>
  <c r="H2374" i="11"/>
  <c r="H2370" i="11"/>
  <c r="H2366" i="11"/>
  <c r="H2362" i="11"/>
  <c r="H2358" i="11"/>
  <c r="H2354" i="11"/>
  <c r="H2350" i="11"/>
  <c r="H2346" i="11"/>
  <c r="H2342" i="11"/>
  <c r="H2338" i="11"/>
  <c r="H2334" i="11"/>
  <c r="H2330" i="11"/>
  <c r="H2326" i="11"/>
  <c r="H2322" i="11"/>
  <c r="H2318" i="11"/>
  <c r="H2314" i="11"/>
  <c r="H2310" i="11"/>
  <c r="H2306" i="11"/>
  <c r="H2302" i="11"/>
  <c r="H2298" i="11"/>
  <c r="H2294" i="11"/>
  <c r="H2290" i="11"/>
  <c r="H2286" i="11"/>
  <c r="H2282" i="11"/>
  <c r="H2278" i="11"/>
  <c r="H2274" i="11"/>
  <c r="H2270" i="11"/>
  <c r="H2266" i="11"/>
  <c r="H2262" i="11"/>
  <c r="H2258" i="11"/>
  <c r="H2254" i="11"/>
  <c r="H2250" i="11"/>
  <c r="H2246" i="11"/>
  <c r="H2242" i="11"/>
  <c r="H2238" i="11"/>
  <c r="H2234" i="11"/>
  <c r="H2230" i="11"/>
  <c r="H2226" i="11"/>
  <c r="H2222" i="11"/>
  <c r="H2218" i="11"/>
  <c r="H2214" i="11"/>
  <c r="H2210" i="11"/>
  <c r="H2206" i="11"/>
  <c r="H2202" i="11"/>
  <c r="H2198" i="11"/>
  <c r="H2194" i="11"/>
  <c r="H2190" i="11"/>
  <c r="H2186" i="11"/>
  <c r="H2182" i="11"/>
  <c r="H2178" i="11"/>
  <c r="H2174" i="11"/>
  <c r="H2170" i="11"/>
  <c r="H2166" i="11"/>
  <c r="H2162" i="11"/>
  <c r="H2158" i="11"/>
  <c r="H2154" i="11"/>
  <c r="H2150" i="11"/>
  <c r="H2146" i="11"/>
  <c r="H2142" i="11"/>
  <c r="H2138" i="11"/>
  <c r="H2134" i="11"/>
  <c r="H2130" i="11"/>
  <c r="H2126" i="11"/>
  <c r="H2122" i="11"/>
  <c r="H2118" i="11"/>
  <c r="H2114" i="11"/>
  <c r="H2110" i="11"/>
  <c r="H2106" i="11"/>
  <c r="H2102" i="11"/>
  <c r="H2098" i="11"/>
  <c r="H2094" i="11"/>
  <c r="H2090" i="11"/>
  <c r="H2086" i="11"/>
  <c r="H2082" i="11"/>
  <c r="H2078" i="11"/>
  <c r="H2074" i="11"/>
  <c r="H2070" i="11"/>
  <c r="H2066" i="11"/>
  <c r="H2062" i="11"/>
  <c r="H2058" i="11"/>
  <c r="H2054" i="11"/>
  <c r="H2050" i="11"/>
  <c r="H2046" i="11"/>
  <c r="H2042" i="11"/>
  <c r="H2038" i="11"/>
  <c r="H2034" i="11"/>
  <c r="H2030" i="11"/>
  <c r="H2026" i="11"/>
  <c r="H2022" i="11"/>
  <c r="H2018" i="11"/>
  <c r="H2014" i="11"/>
  <c r="H2010" i="11"/>
  <c r="H2006" i="11"/>
  <c r="H2002" i="11"/>
  <c r="H1998" i="11"/>
  <c r="H1994" i="11"/>
  <c r="H1990" i="11"/>
  <c r="H1986" i="11"/>
  <c r="H1982" i="11"/>
  <c r="H1978" i="11"/>
  <c r="H1974" i="11"/>
  <c r="H1970" i="11"/>
  <c r="H1966" i="11"/>
  <c r="H1962" i="11"/>
  <c r="H1958" i="11"/>
  <c r="H1954" i="11"/>
  <c r="H1950" i="11"/>
  <c r="H1946" i="11"/>
  <c r="H1942" i="11"/>
  <c r="H1938" i="11"/>
  <c r="H1934" i="11"/>
  <c r="H1930" i="11"/>
  <c r="H1926" i="11"/>
  <c r="H1922" i="11"/>
  <c r="H1918" i="11"/>
  <c r="H1914" i="11"/>
  <c r="H1910" i="11"/>
  <c r="H1906" i="11"/>
  <c r="H1902" i="11"/>
  <c r="H1898" i="11"/>
  <c r="H1894" i="11"/>
  <c r="H1890" i="11"/>
  <c r="H1886" i="11"/>
  <c r="H1882" i="11"/>
  <c r="H1878" i="11"/>
  <c r="H1874" i="11"/>
  <c r="H1870" i="11"/>
  <c r="H1866" i="11"/>
  <c r="H1862" i="11"/>
  <c r="H1858" i="11"/>
  <c r="H1854" i="11"/>
  <c r="H1850" i="11"/>
  <c r="H1846" i="11"/>
  <c r="H1842" i="11"/>
  <c r="H1838" i="11"/>
  <c r="H1834" i="11"/>
  <c r="H1830" i="11"/>
  <c r="H1826" i="11"/>
  <c r="H1822" i="11"/>
  <c r="H1818" i="11"/>
  <c r="H1814" i="11"/>
  <c r="H1810" i="11"/>
  <c r="H1806" i="11"/>
  <c r="H1802" i="11"/>
  <c r="H1798" i="11"/>
  <c r="H1794" i="11"/>
  <c r="H1790" i="11"/>
  <c r="H1786" i="11"/>
  <c r="H1782" i="11"/>
  <c r="H1778" i="11"/>
  <c r="H1774" i="11"/>
  <c r="H1770" i="11"/>
  <c r="H1766" i="11"/>
  <c r="H1762" i="11"/>
  <c r="H1758" i="11"/>
  <c r="H1754" i="11"/>
  <c r="H1750" i="11"/>
  <c r="H1746" i="11"/>
  <c r="H1742" i="11"/>
  <c r="H1738" i="11"/>
  <c r="H1734" i="11"/>
  <c r="H1730" i="11"/>
  <c r="H1726" i="11"/>
  <c r="H1722" i="11"/>
  <c r="H1718" i="11"/>
  <c r="H1714" i="11"/>
  <c r="H1710" i="11"/>
  <c r="H1706" i="11"/>
  <c r="H1702" i="11"/>
  <c r="H1698" i="11"/>
  <c r="H1694" i="11"/>
  <c r="H1690" i="11"/>
  <c r="H1686" i="11"/>
  <c r="H1682" i="11"/>
  <c r="H1678" i="11"/>
  <c r="H1674" i="11"/>
  <c r="H1670" i="11"/>
  <c r="H1666" i="11"/>
  <c r="H1662" i="11"/>
  <c r="H1658" i="11"/>
  <c r="H1654" i="11"/>
  <c r="H1650" i="11"/>
  <c r="H1646" i="11"/>
  <c r="H1642" i="11"/>
  <c r="H1638" i="11"/>
  <c r="H1634" i="11"/>
  <c r="H1630" i="11"/>
  <c r="H1626" i="11"/>
  <c r="H1622" i="11"/>
  <c r="H1618" i="11"/>
  <c r="H1614" i="11"/>
  <c r="H1610" i="11"/>
  <c r="H1606" i="11"/>
  <c r="H1602" i="11"/>
  <c r="H1598" i="11"/>
  <c r="H1594" i="11"/>
  <c r="H1590" i="11"/>
  <c r="H1586" i="11"/>
  <c r="H1582" i="11"/>
  <c r="H1578" i="11"/>
  <c r="H1574" i="11"/>
  <c r="H1570" i="11"/>
  <c r="H1566" i="11"/>
  <c r="H1562" i="11"/>
  <c r="H1558" i="11"/>
  <c r="H1554" i="11"/>
  <c r="H1550" i="11"/>
  <c r="H1546" i="11"/>
  <c r="H1542" i="11"/>
  <c r="H1538" i="11"/>
  <c r="H1534" i="11"/>
  <c r="H1530" i="11"/>
  <c r="H1526" i="11"/>
  <c r="H1522" i="11"/>
  <c r="H1518" i="11"/>
  <c r="H1514" i="11"/>
  <c r="H1510" i="11"/>
  <c r="H1506" i="11"/>
  <c r="H1502" i="11"/>
  <c r="H1498" i="11"/>
  <c r="H1494" i="11"/>
  <c r="H1490" i="11"/>
  <c r="H1486" i="11"/>
  <c r="H1482" i="11"/>
  <c r="H1478" i="11"/>
  <c r="H1474" i="11"/>
  <c r="H1470" i="11"/>
  <c r="H1466" i="11"/>
  <c r="H1462" i="11"/>
  <c r="H1458" i="11"/>
  <c r="H1454" i="11"/>
  <c r="H1450" i="11"/>
  <c r="H1446" i="11"/>
  <c r="H1442" i="11"/>
  <c r="H1438" i="11"/>
  <c r="H1434" i="11"/>
  <c r="H1430" i="11"/>
  <c r="H1426" i="11"/>
  <c r="H1422" i="11"/>
  <c r="H1418" i="11"/>
  <c r="H1414" i="11"/>
  <c r="H1410" i="11"/>
  <c r="H1406" i="11"/>
  <c r="H1402" i="11"/>
  <c r="H1398" i="11"/>
  <c r="H1394" i="11"/>
  <c r="H1390" i="11"/>
  <c r="H1386" i="11"/>
  <c r="H1382" i="11"/>
  <c r="H1378" i="11"/>
  <c r="H1374" i="11"/>
  <c r="H1370" i="11"/>
  <c r="H1366" i="11"/>
  <c r="H1362" i="11"/>
  <c r="H1358" i="11"/>
  <c r="H1354" i="11"/>
  <c r="H1350" i="11"/>
  <c r="H1346" i="11"/>
  <c r="H1342" i="11"/>
  <c r="H1338" i="11"/>
  <c r="H1334" i="11"/>
  <c r="H1330" i="11"/>
  <c r="H1326" i="11"/>
  <c r="H1322" i="11"/>
  <c r="H1318" i="11"/>
  <c r="H1314" i="11"/>
  <c r="H1310" i="11"/>
  <c r="H1306" i="11"/>
  <c r="H1302" i="11"/>
  <c r="H1298" i="11"/>
  <c r="H1294" i="11"/>
  <c r="H1290" i="11"/>
  <c r="H1286" i="11"/>
  <c r="H1282" i="11"/>
  <c r="H1278" i="11"/>
  <c r="H1274" i="11"/>
  <c r="H1270" i="11"/>
  <c r="H1266" i="11"/>
  <c r="H1262" i="11"/>
  <c r="H1258" i="11"/>
  <c r="H1254" i="11"/>
  <c r="H1250" i="11"/>
  <c r="H1246" i="11"/>
  <c r="H1242" i="11"/>
  <c r="H1238" i="11"/>
  <c r="H1234" i="11"/>
  <c r="H1230" i="11"/>
  <c r="H1226" i="11"/>
  <c r="H1222" i="11"/>
  <c r="H1218" i="11"/>
  <c r="H1214" i="11"/>
  <c r="H1210" i="11"/>
  <c r="H1206" i="11"/>
  <c r="H1202" i="11"/>
  <c r="H1198" i="11"/>
  <c r="H1194" i="11"/>
  <c r="H1190" i="11"/>
  <c r="H1186" i="11"/>
  <c r="H1182" i="11"/>
  <c r="H1178" i="11"/>
  <c r="H1174" i="11"/>
  <c r="H1170" i="11"/>
  <c r="H1166" i="11"/>
  <c r="H1162" i="11"/>
  <c r="H1158" i="11"/>
  <c r="H1154" i="11"/>
  <c r="H1150" i="11"/>
  <c r="H1146" i="11"/>
  <c r="H1142" i="11"/>
  <c r="H1138" i="11"/>
  <c r="H1134" i="11"/>
  <c r="H1130" i="11"/>
  <c r="H1126" i="11"/>
  <c r="H1122" i="11"/>
  <c r="H1118" i="11"/>
  <c r="H1114" i="11"/>
  <c r="H1110" i="11"/>
  <c r="H1106" i="11"/>
  <c r="H1102" i="11"/>
  <c r="H1098" i="11"/>
  <c r="H1094" i="11"/>
  <c r="H1090" i="11"/>
  <c r="H1086" i="11"/>
  <c r="H1082" i="11"/>
  <c r="H1078" i="11"/>
  <c r="H1074" i="11"/>
  <c r="H1070" i="11"/>
  <c r="H1066" i="11"/>
  <c r="H1062" i="11"/>
  <c r="H1058" i="11"/>
  <c r="H1054" i="11"/>
  <c r="H1050" i="11"/>
  <c r="H1046" i="11"/>
  <c r="H1042" i="11"/>
  <c r="H1038" i="11"/>
  <c r="H1034" i="11"/>
  <c r="H1030" i="11"/>
  <c r="H1026" i="11"/>
  <c r="H1022" i="11"/>
  <c r="H1018" i="11"/>
  <c r="H1014" i="11"/>
  <c r="H1010" i="11"/>
  <c r="H1006" i="11"/>
  <c r="H1002" i="11"/>
  <c r="H998" i="11"/>
  <c r="H994" i="11"/>
  <c r="H990" i="11"/>
  <c r="H986" i="11"/>
  <c r="H982" i="11"/>
  <c r="H978" i="11"/>
  <c r="H974" i="11"/>
  <c r="H970" i="11"/>
  <c r="H966" i="11"/>
  <c r="H962" i="11"/>
  <c r="H958" i="11"/>
  <c r="H954" i="11"/>
  <c r="H950" i="11"/>
  <c r="H946" i="11"/>
  <c r="H942" i="11"/>
  <c r="H938" i="11"/>
  <c r="H934" i="11"/>
  <c r="H930" i="11"/>
  <c r="H926" i="11"/>
  <c r="H922" i="11"/>
  <c r="H918" i="11"/>
  <c r="H914" i="11"/>
  <c r="H910" i="11"/>
  <c r="H906" i="11"/>
  <c r="H3827" i="11"/>
  <c r="H3823" i="11"/>
  <c r="H3819" i="11"/>
  <c r="H3815" i="11"/>
  <c r="H3811" i="11"/>
  <c r="H3807" i="11"/>
  <c r="H3803" i="11"/>
  <c r="H3799" i="11"/>
  <c r="H3795" i="11"/>
  <c r="H3791" i="11"/>
  <c r="H3787" i="11"/>
  <c r="H3783" i="11"/>
  <c r="H3779" i="11"/>
  <c r="H3775" i="11"/>
  <c r="H3771" i="11"/>
  <c r="H3767" i="11"/>
  <c r="H3763" i="11"/>
  <c r="H3759" i="11"/>
  <c r="H3755" i="11"/>
  <c r="H3751" i="11"/>
  <c r="H3747" i="11"/>
  <c r="H3743" i="11"/>
  <c r="H3739" i="11"/>
  <c r="H3735" i="11"/>
  <c r="H3731" i="11"/>
  <c r="H3727" i="11"/>
  <c r="H3723" i="11"/>
  <c r="H3719" i="11"/>
  <c r="H3715" i="11"/>
  <c r="H3711" i="11"/>
  <c r="H3707" i="11"/>
  <c r="H3703" i="11"/>
  <c r="H3699" i="11"/>
  <c r="H3695" i="11"/>
  <c r="H3691" i="11"/>
  <c r="H3687" i="11"/>
  <c r="H3683" i="11"/>
  <c r="H3679" i="11"/>
  <c r="H3675" i="11"/>
  <c r="H3671" i="11"/>
  <c r="H3667" i="11"/>
  <c r="H3663" i="11"/>
  <c r="H3659" i="11"/>
  <c r="H3655" i="11"/>
  <c r="H3651" i="11"/>
  <c r="H3647" i="11"/>
  <c r="H3643" i="11"/>
  <c r="H3639" i="11"/>
  <c r="H3635" i="11"/>
  <c r="H3631" i="11"/>
  <c r="H3627" i="11"/>
  <c r="H3623" i="11"/>
  <c r="H3619" i="11"/>
  <c r="H3615" i="11"/>
  <c r="H3611" i="11"/>
  <c r="H3607" i="11"/>
  <c r="H3603" i="11"/>
  <c r="H3599" i="11"/>
  <c r="H3595" i="11"/>
  <c r="H3591" i="11"/>
  <c r="H3587" i="11"/>
  <c r="H3583" i="11"/>
  <c r="H3579" i="11"/>
  <c r="H3575" i="11"/>
  <c r="H3571" i="11"/>
  <c r="H3567" i="11"/>
  <c r="H3563" i="11"/>
  <c r="H3559" i="11"/>
  <c r="H3555" i="11"/>
  <c r="H3551" i="11"/>
  <c r="H3547" i="11"/>
  <c r="H3543" i="11"/>
  <c r="H3539" i="11"/>
  <c r="H3535" i="11"/>
  <c r="H3531" i="11"/>
  <c r="H3527" i="11"/>
  <c r="H3523" i="11"/>
  <c r="H3519" i="11"/>
  <c r="H3515" i="11"/>
  <c r="H3511" i="11"/>
  <c r="H3507" i="11"/>
  <c r="H3503" i="11"/>
  <c r="H3499" i="11"/>
  <c r="H3495" i="11"/>
  <c r="H3491" i="11"/>
  <c r="H3487" i="11"/>
  <c r="H3483" i="11"/>
  <c r="H3479" i="11"/>
  <c r="H3475" i="11"/>
  <c r="H3471" i="11"/>
  <c r="H3467" i="11"/>
  <c r="H3463" i="11"/>
  <c r="H3459" i="11"/>
  <c r="H3455" i="11"/>
  <c r="H3451" i="11"/>
  <c r="H3447" i="11"/>
  <c r="H3443" i="11"/>
  <c r="H3439" i="11"/>
  <c r="H3435" i="11"/>
  <c r="H3431" i="11"/>
  <c r="H3427" i="11"/>
  <c r="H3423" i="11"/>
  <c r="H3419" i="11"/>
  <c r="H3415" i="11"/>
  <c r="H3411" i="11"/>
  <c r="H3407" i="11"/>
  <c r="H3403" i="11"/>
  <c r="H3399" i="11"/>
  <c r="H3395" i="11"/>
  <c r="H3391" i="11"/>
  <c r="H3387" i="11"/>
  <c r="H3383" i="11"/>
  <c r="H3379" i="11"/>
  <c r="H3375" i="11"/>
  <c r="H3371" i="11"/>
  <c r="H3367" i="11"/>
  <c r="H3363" i="11"/>
  <c r="H3359" i="11"/>
  <c r="H3355" i="11"/>
  <c r="H3351" i="11"/>
  <c r="H3347" i="11"/>
  <c r="H3343" i="11"/>
  <c r="H3339" i="11"/>
  <c r="H3335" i="11"/>
  <c r="H3331" i="11"/>
  <c r="H3327" i="11"/>
  <c r="H3323" i="11"/>
  <c r="H3319" i="11"/>
  <c r="H3315" i="11"/>
  <c r="H3311" i="11"/>
  <c r="H3307" i="11"/>
  <c r="H3303" i="11"/>
  <c r="H3299" i="11"/>
  <c r="H3295" i="11"/>
  <c r="H3291" i="11"/>
  <c r="H3287" i="11"/>
  <c r="H3283" i="11"/>
  <c r="H3279" i="11"/>
  <c r="H3275" i="11"/>
  <c r="H3271" i="11"/>
  <c r="H3267" i="11"/>
  <c r="H3263" i="11"/>
  <c r="H3259" i="11"/>
  <c r="H3255" i="11"/>
  <c r="H3251" i="11"/>
  <c r="H3247" i="11"/>
  <c r="H3243" i="11"/>
  <c r="H3239" i="11"/>
  <c r="H3235" i="11"/>
  <c r="H3231" i="11"/>
  <c r="H3227" i="11"/>
  <c r="H3223" i="11"/>
  <c r="H3219" i="11"/>
  <c r="H3215" i="11"/>
  <c r="H3211" i="11"/>
  <c r="H3207" i="11"/>
  <c r="H3203" i="11"/>
  <c r="H3199" i="11"/>
  <c r="H3195" i="11"/>
  <c r="H3191" i="11"/>
  <c r="H3187" i="11"/>
  <c r="H3183" i="11"/>
  <c r="H3179" i="11"/>
  <c r="H3175" i="11"/>
  <c r="H3171" i="11"/>
  <c r="H3167" i="11"/>
  <c r="H3163" i="11"/>
  <c r="H3159" i="11"/>
  <c r="H3155" i="11"/>
  <c r="H3151" i="11"/>
  <c r="H3147" i="11"/>
  <c r="H3143" i="11"/>
  <c r="H3139" i="11"/>
  <c r="H3135" i="11"/>
  <c r="H3131" i="11"/>
  <c r="H3127" i="11"/>
  <c r="H3123" i="11"/>
  <c r="H3119" i="11"/>
  <c r="H3115" i="11"/>
  <c r="H3111" i="11"/>
  <c r="H3107" i="11"/>
  <c r="H3103" i="11"/>
  <c r="H3099" i="11"/>
  <c r="H3095" i="11"/>
  <c r="H3091" i="11"/>
  <c r="H3087" i="11"/>
  <c r="H3083" i="11"/>
  <c r="H3079" i="11"/>
  <c r="H3075" i="11"/>
  <c r="H3071" i="11"/>
  <c r="H3067" i="11"/>
  <c r="H3063" i="11"/>
  <c r="H3059" i="11"/>
  <c r="H3055" i="11"/>
  <c r="H3051" i="11"/>
  <c r="H3047" i="11"/>
  <c r="H3043" i="11"/>
  <c r="H3039" i="11"/>
  <c r="H3035" i="11"/>
  <c r="H3031" i="11"/>
  <c r="H3027" i="11"/>
  <c r="H3023" i="11"/>
  <c r="H3019" i="11"/>
  <c r="H3015" i="11"/>
  <c r="H3011" i="11"/>
  <c r="H3007" i="11"/>
  <c r="H3003" i="11"/>
  <c r="H2999" i="11"/>
  <c r="H2995" i="11"/>
  <c r="H2991" i="11"/>
  <c r="H2987" i="11"/>
  <c r="H2983" i="11"/>
  <c r="H2979" i="11"/>
  <c r="H2975" i="11"/>
  <c r="H2971" i="11"/>
  <c r="H2967" i="11"/>
  <c r="H2963" i="11"/>
  <c r="H2959" i="11"/>
  <c r="H2955" i="11"/>
  <c r="H2951" i="11"/>
  <c r="H2947" i="11"/>
  <c r="H2943" i="11"/>
  <c r="H2939" i="11"/>
  <c r="H2935" i="11"/>
  <c r="H2931" i="11"/>
  <c r="H2927" i="11"/>
  <c r="H2923" i="11"/>
  <c r="H2919" i="11"/>
  <c r="H2915" i="11"/>
  <c r="H2911" i="11"/>
  <c r="H2907" i="11"/>
  <c r="H2903" i="11"/>
  <c r="H2899" i="11"/>
  <c r="H2895" i="11"/>
  <c r="H2891" i="11"/>
  <c r="H2887" i="11"/>
  <c r="H2883" i="11"/>
  <c r="H2879" i="11"/>
  <c r="H2875" i="11"/>
  <c r="H2871" i="11"/>
  <c r="H2867" i="11"/>
  <c r="H2863" i="11"/>
  <c r="H2859" i="11"/>
  <c r="H2855" i="11"/>
  <c r="H2851" i="11"/>
  <c r="H2847" i="11"/>
  <c r="H2843" i="11"/>
  <c r="H2839" i="11"/>
  <c r="H2835" i="11"/>
  <c r="H2831" i="11"/>
  <c r="H2827" i="11"/>
  <c r="H2823" i="11"/>
  <c r="H2819" i="11"/>
  <c r="H2815" i="11"/>
  <c r="H2811" i="11"/>
  <c r="H2807" i="11"/>
  <c r="H2803" i="11"/>
  <c r="H2799" i="11"/>
  <c r="H2795" i="11"/>
  <c r="H2791" i="11"/>
  <c r="H2787" i="11"/>
  <c r="H2783" i="11"/>
  <c r="H2779" i="11"/>
  <c r="H2775" i="11"/>
  <c r="H2771" i="11"/>
  <c r="H2767" i="11"/>
  <c r="H2763" i="11"/>
  <c r="H2759" i="11"/>
  <c r="H2755" i="11"/>
  <c r="H2751" i="11"/>
  <c r="H2747" i="11"/>
  <c r="H2743" i="11"/>
  <c r="H2739" i="11"/>
  <c r="H2735" i="11"/>
  <c r="H2731" i="11"/>
  <c r="H2727" i="11"/>
  <c r="H2723" i="11"/>
  <c r="H2719" i="11"/>
  <c r="H2715" i="11"/>
  <c r="H2711" i="11"/>
  <c r="H2707" i="11"/>
  <c r="H2703" i="11"/>
  <c r="H2699" i="11"/>
  <c r="H2695" i="11"/>
  <c r="H2691" i="11"/>
  <c r="H2687" i="11"/>
  <c r="H2683" i="11"/>
  <c r="H2679" i="11"/>
  <c r="H2675" i="11"/>
  <c r="H2671" i="11"/>
  <c r="H2667" i="11"/>
  <c r="H2663" i="11"/>
  <c r="H2659" i="11"/>
  <c r="H2655" i="11"/>
  <c r="H2651" i="11"/>
  <c r="H2647" i="11"/>
  <c r="H2643" i="11"/>
  <c r="H2639" i="11"/>
  <c r="H2635" i="11"/>
  <c r="H2631" i="11"/>
  <c r="H2627" i="11"/>
  <c r="H2623" i="11"/>
  <c r="H2619" i="11"/>
  <c r="H2615" i="11"/>
  <c r="H2611" i="11"/>
  <c r="H2607" i="11"/>
  <c r="H2603" i="11"/>
  <c r="H2599" i="11"/>
  <c r="H2595" i="11"/>
  <c r="H2591" i="11"/>
  <c r="H2587" i="11"/>
  <c r="H2583" i="11"/>
  <c r="H2579" i="11"/>
  <c r="H2575" i="11"/>
  <c r="H2571" i="11"/>
  <c r="H2567" i="11"/>
  <c r="H2563" i="11"/>
  <c r="H2559" i="11"/>
  <c r="H2555" i="11"/>
  <c r="H2551" i="11"/>
  <c r="H2547" i="11"/>
  <c r="H2543" i="11"/>
  <c r="H2539" i="11"/>
  <c r="H2535" i="11"/>
  <c r="H2531" i="11"/>
  <c r="H2527" i="11"/>
  <c r="H2523" i="11"/>
  <c r="H2519" i="11"/>
  <c r="H2515" i="11"/>
  <c r="H2511" i="11"/>
  <c r="H2507" i="11"/>
  <c r="H2503" i="11"/>
  <c r="H2499" i="11"/>
  <c r="H2495" i="11"/>
  <c r="H2491" i="11"/>
  <c r="H2487" i="11"/>
  <c r="H2483" i="11"/>
  <c r="H2479" i="11"/>
  <c r="H2475" i="11"/>
  <c r="H2471" i="11"/>
  <c r="H2467" i="11"/>
  <c r="H2463" i="11"/>
  <c r="H2459" i="11"/>
  <c r="H2455" i="11"/>
  <c r="H2451" i="11"/>
  <c r="H2447" i="11"/>
  <c r="H2443" i="11"/>
  <c r="H2439" i="11"/>
  <c r="H2435" i="11"/>
  <c r="H2431" i="11"/>
  <c r="H2427" i="11"/>
  <c r="H2423" i="11"/>
  <c r="H2419" i="11"/>
  <c r="H2415" i="11"/>
  <c r="H2411" i="11"/>
  <c r="H2407" i="11"/>
  <c r="H2403" i="11"/>
  <c r="H2399" i="11"/>
  <c r="H2395" i="11"/>
  <c r="H2391" i="11"/>
  <c r="H2387" i="11"/>
  <c r="H2383" i="11"/>
  <c r="H2379" i="11"/>
  <c r="H2375" i="11"/>
  <c r="H2371" i="11"/>
  <c r="H2367" i="11"/>
  <c r="H2363" i="11"/>
  <c r="H2359" i="11"/>
  <c r="H2355" i="11"/>
  <c r="H2351" i="11"/>
  <c r="H2347" i="11"/>
  <c r="H2343" i="11"/>
  <c r="H2339" i="11"/>
  <c r="H2335" i="11"/>
  <c r="H2331" i="11"/>
  <c r="H2327" i="11"/>
  <c r="H2323" i="11"/>
  <c r="H2319" i="11"/>
  <c r="H2315" i="11"/>
  <c r="H2311" i="11"/>
  <c r="H2307" i="11"/>
  <c r="H2303" i="11"/>
  <c r="H2299" i="11"/>
  <c r="H2295" i="11"/>
  <c r="H2291" i="11"/>
  <c r="H2287" i="11"/>
  <c r="H2283" i="11"/>
  <c r="H2279" i="11"/>
  <c r="H2275" i="11"/>
  <c r="H2271" i="11"/>
  <c r="H2267" i="11"/>
  <c r="H2263" i="11"/>
  <c r="H2259" i="11"/>
  <c r="H2255" i="11"/>
  <c r="H2251" i="11"/>
  <c r="H2247" i="11"/>
  <c r="H2243" i="11"/>
  <c r="H2239" i="11"/>
  <c r="H2235" i="11"/>
  <c r="H2231" i="11"/>
  <c r="H2227" i="11"/>
  <c r="H2223" i="11"/>
  <c r="H2219" i="11"/>
  <c r="H2215" i="11"/>
  <c r="H2211" i="11"/>
  <c r="H2207" i="11"/>
  <c r="H2203" i="11"/>
  <c r="H2199" i="11"/>
  <c r="H2195" i="11"/>
  <c r="H2191" i="11"/>
  <c r="H2187" i="11"/>
  <c r="H2183" i="11"/>
  <c r="H2179" i="11"/>
  <c r="H2175" i="11"/>
  <c r="H2171" i="11"/>
  <c r="H2167" i="11"/>
  <c r="H2163" i="11"/>
  <c r="H2159" i="11"/>
  <c r="H2155" i="11"/>
  <c r="H2151" i="11"/>
  <c r="H2147" i="11"/>
  <c r="H2143" i="11"/>
  <c r="H2139" i="11"/>
  <c r="H2135" i="11"/>
  <c r="H2131" i="11"/>
  <c r="H2127" i="11"/>
  <c r="H2123" i="11"/>
  <c r="H2119" i="11"/>
  <c r="H2115" i="11"/>
  <c r="H2111" i="11"/>
  <c r="H2107" i="11"/>
  <c r="H2103" i="11"/>
  <c r="H2099" i="11"/>
  <c r="H2095" i="11"/>
  <c r="H2091" i="11"/>
  <c r="H2087" i="11"/>
  <c r="H2083" i="11"/>
  <c r="H2079" i="11"/>
  <c r="H2075" i="11"/>
  <c r="H2071" i="11"/>
  <c r="H2067" i="11"/>
  <c r="H2063" i="11"/>
  <c r="H2059" i="11"/>
  <c r="H2055" i="11"/>
  <c r="H2051" i="11"/>
  <c r="H2047" i="11"/>
  <c r="H2043" i="11"/>
  <c r="H2039" i="11"/>
  <c r="H2035" i="11"/>
  <c r="H2031" i="11"/>
  <c r="H2027" i="11"/>
  <c r="H2023" i="11"/>
  <c r="H2019" i="11"/>
  <c r="H2015" i="11"/>
  <c r="H2011" i="11"/>
  <c r="H2007" i="11"/>
  <c r="H2003" i="11"/>
  <c r="H1999" i="11"/>
  <c r="H1995" i="11"/>
  <c r="H1991" i="11"/>
  <c r="H1987" i="11"/>
  <c r="H1983" i="11"/>
  <c r="H1979" i="11"/>
  <c r="H1975" i="11"/>
  <c r="H1971" i="11"/>
  <c r="H1967" i="11"/>
  <c r="H1963" i="11"/>
  <c r="H1959" i="11"/>
  <c r="H1955" i="11"/>
  <c r="H1951" i="11"/>
  <c r="H1947" i="11"/>
  <c r="H1943" i="11"/>
  <c r="H1939" i="11"/>
  <c r="H1935" i="11"/>
  <c r="H1931" i="11"/>
  <c r="H1927" i="11"/>
  <c r="H1923" i="11"/>
  <c r="H1919" i="11"/>
  <c r="H1915" i="11"/>
  <c r="H1911" i="11"/>
  <c r="H1907" i="11"/>
  <c r="H1903" i="11"/>
  <c r="H1899" i="11"/>
  <c r="H1895" i="11"/>
  <c r="H1891" i="11"/>
  <c r="H1887" i="11"/>
  <c r="H1883" i="11"/>
  <c r="H1879" i="11"/>
  <c r="H1875" i="11"/>
  <c r="H1871" i="11"/>
  <c r="H1867" i="11"/>
  <c r="H1863" i="11"/>
  <c r="H1859" i="11"/>
  <c r="H1855" i="11"/>
  <c r="H1851" i="11"/>
  <c r="H1847" i="11"/>
  <c r="H1843" i="11"/>
  <c r="H1839" i="11"/>
  <c r="H1835" i="11"/>
  <c r="H1831" i="11"/>
  <c r="H1827" i="11"/>
  <c r="H1823" i="11"/>
  <c r="H1819" i="11"/>
  <c r="H1815" i="11"/>
  <c r="H1811" i="11"/>
  <c r="H1807" i="11"/>
  <c r="H1803" i="11"/>
  <c r="H1799" i="11"/>
  <c r="H1795" i="11"/>
  <c r="H1791" i="11"/>
  <c r="H1787" i="11"/>
  <c r="H1783" i="11"/>
  <c r="H1779" i="11"/>
  <c r="H1775" i="11"/>
  <c r="H1771" i="11"/>
  <c r="H1767" i="11"/>
  <c r="H1763" i="11"/>
  <c r="H1759" i="11"/>
  <c r="H1755" i="11"/>
  <c r="H1751" i="11"/>
  <c r="H1747" i="11"/>
  <c r="H1743" i="11"/>
  <c r="H1739" i="11"/>
  <c r="H1735" i="11"/>
  <c r="H1731" i="11"/>
  <c r="H1727" i="11"/>
  <c r="H1723" i="11"/>
  <c r="H1719" i="11"/>
  <c r="H1715" i="11"/>
  <c r="H1711" i="11"/>
  <c r="H1707" i="11"/>
  <c r="H1703" i="11"/>
  <c r="H1699" i="11"/>
  <c r="H1695" i="11"/>
  <c r="H1691" i="11"/>
  <c r="H1687" i="11"/>
  <c r="H1683" i="11"/>
  <c r="H1679" i="11"/>
  <c r="H1675" i="11"/>
  <c r="H1671" i="11"/>
  <c r="H1667" i="11"/>
  <c r="H1663" i="11"/>
  <c r="H1659" i="11"/>
  <c r="H1655" i="11"/>
  <c r="H1651" i="11"/>
  <c r="H1647" i="11"/>
  <c r="H1643" i="11"/>
  <c r="H1639" i="11"/>
  <c r="H1635" i="11"/>
  <c r="H1631" i="11"/>
  <c r="H1627" i="11"/>
  <c r="H1623" i="11"/>
  <c r="H1619" i="11"/>
  <c r="H1615" i="11"/>
  <c r="H1611" i="11"/>
  <c r="H1607" i="11"/>
  <c r="H1603" i="11"/>
  <c r="H1599" i="11"/>
  <c r="H1595" i="11"/>
  <c r="H1591" i="11"/>
  <c r="H1587" i="11"/>
  <c r="H1583" i="11"/>
  <c r="H1579" i="11"/>
  <c r="H1575" i="11"/>
  <c r="H1571" i="11"/>
  <c r="H1567" i="11"/>
  <c r="H1563" i="11"/>
  <c r="H1559" i="11"/>
  <c r="H1555" i="11"/>
  <c r="H1551" i="11"/>
  <c r="H1547" i="11"/>
  <c r="H1543" i="11"/>
  <c r="H1539" i="11"/>
  <c r="H1535" i="11"/>
  <c r="H1531" i="11"/>
  <c r="H1527" i="11"/>
  <c r="H1523" i="11"/>
  <c r="H1519" i="11"/>
  <c r="H1515" i="11"/>
  <c r="H1511" i="11"/>
  <c r="H1507" i="11"/>
  <c r="H1503" i="11"/>
  <c r="H1499" i="11"/>
  <c r="H1495" i="11"/>
  <c r="H1491" i="11"/>
  <c r="H1487" i="11"/>
  <c r="H1483" i="11"/>
  <c r="H1479" i="11"/>
  <c r="H1475" i="11"/>
  <c r="H1471" i="11"/>
  <c r="H1467" i="11"/>
  <c r="H1463" i="11"/>
  <c r="H1459" i="11"/>
  <c r="H1455" i="11"/>
  <c r="H1451" i="11"/>
  <c r="H1447" i="11"/>
  <c r="H1443" i="11"/>
  <c r="H1439" i="11"/>
  <c r="H1435" i="11"/>
  <c r="H1431" i="11"/>
  <c r="H1427" i="11"/>
  <c r="H1423" i="11"/>
  <c r="H1419" i="11"/>
  <c r="H1415" i="11"/>
  <c r="H1411" i="11"/>
  <c r="H1407" i="11"/>
  <c r="H1403" i="11"/>
  <c r="H1399" i="11"/>
  <c r="H1395" i="11"/>
  <c r="H1391" i="11"/>
  <c r="H1387" i="11"/>
  <c r="H1383" i="11"/>
  <c r="H1379" i="11"/>
  <c r="H1375" i="11"/>
  <c r="H1371" i="11"/>
  <c r="H1367" i="11"/>
  <c r="H1363" i="11"/>
  <c r="H1359" i="11"/>
  <c r="H1355" i="11"/>
  <c r="H1351" i="11"/>
  <c r="H1347" i="11"/>
  <c r="H1343" i="11"/>
  <c r="H1339" i="11"/>
  <c r="H1335" i="11"/>
  <c r="H1331" i="11"/>
  <c r="H1327" i="11"/>
  <c r="H1323" i="11"/>
  <c r="H1319" i="11"/>
  <c r="H1315" i="11"/>
  <c r="H1311" i="11"/>
  <c r="H1307" i="11"/>
  <c r="H1303" i="11"/>
  <c r="H1299" i="11"/>
  <c r="H1295" i="11"/>
  <c r="H1291" i="11"/>
  <c r="H1287" i="11"/>
  <c r="H1283" i="11"/>
  <c r="H1279" i="11"/>
  <c r="H1275" i="11"/>
  <c r="H1271" i="11"/>
  <c r="H1267" i="11"/>
  <c r="H1263" i="11"/>
  <c r="H1259" i="11"/>
  <c r="H1255" i="11"/>
  <c r="H1251" i="11"/>
  <c r="H1247" i="11"/>
  <c r="H1243" i="11"/>
  <c r="H1239" i="11"/>
  <c r="H1235" i="11"/>
  <c r="H1231" i="11"/>
  <c r="H1227" i="11"/>
  <c r="H1223" i="11"/>
  <c r="H1219" i="11"/>
  <c r="H1215" i="11"/>
  <c r="H1211" i="11"/>
  <c r="H1207" i="11"/>
  <c r="H1203" i="11"/>
  <c r="H1199" i="11"/>
  <c r="H1195" i="11"/>
  <c r="H1191" i="11"/>
  <c r="H1187" i="11"/>
  <c r="H1183" i="11"/>
  <c r="H1179" i="11"/>
  <c r="H1175" i="11"/>
  <c r="H1171" i="11"/>
  <c r="H991" i="11"/>
  <c r="H987" i="11"/>
  <c r="H983" i="11"/>
  <c r="H979" i="11"/>
  <c r="H975" i="11"/>
  <c r="H971" i="11"/>
  <c r="H967" i="11"/>
  <c r="H963" i="11"/>
  <c r="H959" i="11"/>
  <c r="H955" i="11"/>
  <c r="H951" i="11"/>
  <c r="H947" i="11"/>
  <c r="H943" i="11"/>
  <c r="H939" i="11"/>
  <c r="H935" i="11"/>
  <c r="H931" i="11"/>
  <c r="H927" i="11"/>
  <c r="H902" i="11"/>
  <c r="H898" i="11"/>
  <c r="H894" i="11"/>
  <c r="H890" i="11"/>
  <c r="H886" i="11"/>
  <c r="H882" i="11"/>
  <c r="H878" i="11"/>
  <c r="H874" i="11"/>
  <c r="H870" i="11"/>
  <c r="H866" i="11"/>
  <c r="H862" i="11"/>
  <c r="H858" i="11"/>
  <c r="H854" i="11"/>
  <c r="H850" i="11"/>
  <c r="H846" i="11"/>
  <c r="H842" i="11"/>
  <c r="H838" i="11"/>
  <c r="H834" i="11"/>
  <c r="H830" i="11"/>
  <c r="H826" i="11"/>
  <c r="H822" i="11"/>
  <c r="H818" i="11"/>
  <c r="H814" i="11"/>
  <c r="H810" i="11"/>
  <c r="H806" i="11"/>
  <c r="H802" i="11"/>
  <c r="H798" i="11"/>
  <c r="H794" i="11"/>
  <c r="H790" i="11"/>
  <c r="H786" i="11"/>
  <c r="H782" i="11"/>
  <c r="H778" i="11"/>
  <c r="H774" i="11"/>
  <c r="H770" i="11"/>
  <c r="H766" i="11"/>
  <c r="H762" i="11"/>
  <c r="H758" i="11"/>
  <c r="H754" i="11"/>
  <c r="H750" i="11"/>
  <c r="H746" i="11"/>
  <c r="H742" i="11"/>
  <c r="H738" i="11"/>
  <c r="H734" i="11"/>
  <c r="H730" i="11"/>
  <c r="H726" i="11"/>
  <c r="H722" i="11"/>
  <c r="H718" i="11"/>
  <c r="H714" i="11"/>
  <c r="H710" i="11"/>
  <c r="H706" i="11"/>
  <c r="H702" i="11"/>
  <c r="H698" i="11"/>
  <c r="H694" i="11"/>
  <c r="H690" i="11"/>
  <c r="H686" i="11"/>
  <c r="H682" i="11"/>
  <c r="H678" i="11"/>
  <c r="H674" i="11"/>
  <c r="H670" i="11"/>
  <c r="H666" i="11"/>
  <c r="H662" i="11"/>
  <c r="H658" i="11"/>
  <c r="H654" i="11"/>
  <c r="H650" i="11"/>
  <c r="H646" i="11"/>
  <c r="H642" i="11"/>
  <c r="H638" i="11"/>
  <c r="H634" i="11"/>
  <c r="H630" i="11"/>
  <c r="H626" i="11"/>
  <c r="H622" i="11"/>
  <c r="H618" i="11"/>
  <c r="H614" i="11"/>
  <c r="H610" i="11"/>
  <c r="H606" i="11"/>
  <c r="H602" i="11"/>
  <c r="H598" i="11"/>
  <c r="H594" i="11"/>
  <c r="H590" i="11"/>
  <c r="H586" i="11"/>
  <c r="H582" i="11"/>
  <c r="H578" i="11"/>
  <c r="H574" i="11"/>
  <c r="H570" i="11"/>
  <c r="H566" i="11"/>
  <c r="H562" i="11"/>
  <c r="H558" i="11"/>
  <c r="H554" i="11"/>
  <c r="H550" i="11"/>
  <c r="H546" i="11"/>
  <c r="H542" i="11"/>
  <c r="H538" i="11"/>
  <c r="H534" i="11"/>
  <c r="H530" i="11"/>
  <c r="H526" i="11"/>
  <c r="H522" i="11"/>
  <c r="H518" i="11"/>
  <c r="H514" i="11"/>
  <c r="H510" i="11"/>
  <c r="H506" i="11"/>
  <c r="H502" i="11"/>
  <c r="H498" i="11"/>
  <c r="H494" i="11"/>
  <c r="H490" i="11"/>
  <c r="H486" i="11"/>
  <c r="H482" i="11"/>
  <c r="H478" i="11"/>
  <c r="H474" i="11"/>
  <c r="H470" i="11"/>
  <c r="H466" i="11"/>
  <c r="H462" i="11"/>
  <c r="H458" i="11"/>
  <c r="H454" i="11"/>
  <c r="H450" i="11"/>
  <c r="H446" i="11"/>
  <c r="H442" i="11"/>
  <c r="H438" i="11"/>
  <c r="H434" i="11"/>
  <c r="H430" i="11"/>
  <c r="H426" i="11"/>
  <c r="H422" i="11"/>
  <c r="H418" i="11"/>
  <c r="H414" i="11"/>
  <c r="H410" i="11"/>
  <c r="H406" i="11"/>
  <c r="H402" i="11"/>
  <c r="H398" i="11"/>
  <c r="H394" i="11"/>
  <c r="H390" i="11"/>
  <c r="H386" i="11"/>
  <c r="H382" i="11"/>
  <c r="H378" i="11"/>
  <c r="H374" i="11"/>
  <c r="H370" i="11"/>
  <c r="H366" i="11"/>
  <c r="H362" i="11"/>
  <c r="H358" i="11"/>
  <c r="H354" i="11"/>
  <c r="H350" i="11"/>
  <c r="H346" i="11"/>
  <c r="H342" i="11"/>
  <c r="H338" i="11"/>
  <c r="H334" i="11"/>
  <c r="H330" i="11"/>
  <c r="H326" i="11"/>
  <c r="H322" i="11"/>
  <c r="H318" i="11"/>
  <c r="H314" i="11"/>
  <c r="H310" i="11"/>
  <c r="H306" i="11"/>
  <c r="H302" i="11"/>
  <c r="H298" i="11"/>
  <c r="H294" i="11"/>
  <c r="H290" i="11"/>
  <c r="H286" i="11"/>
  <c r="H282" i="11"/>
  <c r="H278" i="11"/>
  <c r="H274" i="11"/>
  <c r="H270" i="11"/>
  <c r="H266" i="11"/>
  <c r="H262" i="11"/>
  <c r="H258" i="11"/>
  <c r="H254" i="11"/>
  <c r="H250" i="11"/>
  <c r="H246" i="11"/>
  <c r="H242" i="11"/>
  <c r="H238" i="11"/>
  <c r="H234" i="11"/>
  <c r="H230" i="11"/>
  <c r="H226" i="11"/>
  <c r="H222" i="11"/>
  <c r="H218" i="11"/>
  <c r="H214" i="11"/>
  <c r="H210" i="11"/>
  <c r="H206" i="11"/>
  <c r="H202" i="11"/>
  <c r="H198" i="11"/>
  <c r="K5" i="11"/>
  <c r="C5" i="15"/>
  <c r="B5" i="14"/>
  <c r="B5" i="13"/>
  <c r="H923" i="11"/>
  <c r="H919" i="11"/>
  <c r="H915" i="11"/>
  <c r="H911" i="11"/>
  <c r="H907" i="11"/>
  <c r="H903" i="11"/>
  <c r="H899" i="11"/>
  <c r="H895" i="11"/>
  <c r="H891" i="11"/>
  <c r="H887" i="11"/>
  <c r="H883" i="11"/>
  <c r="H879" i="11"/>
  <c r="H875" i="11"/>
  <c r="H871" i="11"/>
  <c r="H867" i="11"/>
  <c r="H863" i="11"/>
  <c r="H859" i="11"/>
  <c r="H855" i="11"/>
  <c r="H851" i="11"/>
  <c r="H847" i="11"/>
  <c r="H843" i="11"/>
  <c r="H839" i="11"/>
  <c r="H835" i="11"/>
  <c r="H831" i="11"/>
  <c r="H827" i="11"/>
  <c r="H823" i="11"/>
  <c r="H819" i="11"/>
  <c r="H815" i="11"/>
  <c r="H811" i="11"/>
  <c r="H807" i="11"/>
  <c r="H803" i="11"/>
  <c r="H799" i="11"/>
  <c r="H795" i="11"/>
  <c r="H791" i="11"/>
  <c r="H787" i="11"/>
  <c r="H783" i="11"/>
  <c r="H779" i="11"/>
  <c r="H775" i="11"/>
  <c r="H771" i="11"/>
  <c r="H767" i="11"/>
  <c r="H763" i="11"/>
  <c r="H759" i="11"/>
  <c r="H755" i="11"/>
  <c r="H751" i="11"/>
  <c r="H747" i="11"/>
  <c r="H743" i="11"/>
  <c r="H739" i="11"/>
  <c r="H735" i="11"/>
  <c r="H731" i="11"/>
  <c r="H727" i="11"/>
  <c r="H723" i="11"/>
  <c r="H719" i="11"/>
  <c r="H715" i="11"/>
  <c r="H711" i="11"/>
  <c r="H707" i="11"/>
  <c r="H703" i="11"/>
  <c r="H699" i="11"/>
  <c r="H695" i="11"/>
  <c r="H639" i="11"/>
  <c r="H635" i="11"/>
  <c r="H631" i="11"/>
  <c r="H627" i="11"/>
  <c r="H623" i="11"/>
  <c r="H619" i="11"/>
  <c r="H615" i="11"/>
  <c r="H611" i="11"/>
  <c r="H607" i="11"/>
  <c r="H603" i="11"/>
  <c r="H599" i="11"/>
  <c r="H595" i="11"/>
  <c r="H591" i="11"/>
  <c r="H587" i="11"/>
  <c r="H583" i="11"/>
  <c r="H579" i="11"/>
  <c r="H575" i="11"/>
  <c r="H571" i="11"/>
  <c r="H567" i="11"/>
  <c r="H563" i="11"/>
  <c r="H559" i="11"/>
  <c r="H555" i="11"/>
  <c r="H551" i="11"/>
  <c r="H547" i="11"/>
  <c r="H543" i="11"/>
  <c r="H539" i="11"/>
  <c r="H535" i="11"/>
  <c r="H531" i="11"/>
  <c r="H527" i="11"/>
  <c r="H523" i="11"/>
  <c r="H519" i="11"/>
  <c r="H515" i="11"/>
  <c r="H511" i="11"/>
  <c r="H507" i="11"/>
  <c r="H503" i="11"/>
  <c r="H499" i="11"/>
  <c r="H495" i="11"/>
  <c r="H491" i="11"/>
  <c r="H487" i="11"/>
  <c r="H483" i="11"/>
  <c r="H479" i="11"/>
  <c r="H475" i="11"/>
  <c r="H471" i="11"/>
  <c r="H467" i="11"/>
  <c r="H463" i="11"/>
  <c r="H459" i="11"/>
  <c r="H455" i="11"/>
  <c r="H451" i="11"/>
  <c r="H447" i="11"/>
  <c r="H443" i="11"/>
  <c r="H439" i="11"/>
  <c r="H435" i="11"/>
  <c r="H431" i="11"/>
  <c r="H427" i="11"/>
  <c r="H423" i="11"/>
  <c r="H419" i="11"/>
  <c r="H415" i="11"/>
  <c r="H411" i="11"/>
  <c r="H407" i="11"/>
  <c r="H403" i="11"/>
  <c r="H399" i="11"/>
  <c r="H395" i="11"/>
  <c r="H391" i="11"/>
  <c r="H387" i="11"/>
  <c r="H383" i="11"/>
  <c r="H379" i="11"/>
  <c r="H375" i="11"/>
  <c r="H371" i="11"/>
  <c r="H367" i="11"/>
  <c r="H363" i="11"/>
  <c r="H359" i="11"/>
  <c r="H355" i="11"/>
  <c r="H351" i="11"/>
  <c r="H347" i="11"/>
  <c r="H343" i="11"/>
  <c r="H339" i="11"/>
  <c r="H335" i="11"/>
  <c r="H331" i="11"/>
  <c r="H327" i="11"/>
  <c r="H323" i="11"/>
  <c r="H319" i="11"/>
  <c r="H315" i="11"/>
  <c r="H311" i="11"/>
  <c r="H307" i="11"/>
  <c r="H303" i="11"/>
  <c r="H299" i="11"/>
  <c r="H295" i="11"/>
  <c r="H291" i="11"/>
  <c r="H287" i="11"/>
  <c r="H283" i="11"/>
  <c r="H279" i="11"/>
  <c r="H275" i="11"/>
  <c r="H271" i="11"/>
  <c r="H267" i="11"/>
  <c r="H263" i="11"/>
  <c r="H259" i="11"/>
  <c r="H255" i="11"/>
  <c r="H251" i="11"/>
  <c r="H247" i="11"/>
  <c r="H243" i="11"/>
  <c r="H239" i="11"/>
  <c r="H235" i="11"/>
  <c r="H231" i="11"/>
  <c r="H227" i="11"/>
  <c r="H223" i="11"/>
  <c r="H219" i="11"/>
  <c r="H215" i="11"/>
  <c r="H211" i="11"/>
  <c r="H207" i="11"/>
  <c r="H203" i="11"/>
  <c r="H199" i="11"/>
  <c r="H195" i="11"/>
  <c r="H191" i="11"/>
  <c r="H187" i="11"/>
  <c r="H183" i="11"/>
  <c r="H179" i="11"/>
  <c r="H175" i="11"/>
  <c r="H171" i="11"/>
  <c r="H167" i="11"/>
  <c r="H163" i="11"/>
  <c r="H159" i="11"/>
  <c r="H155" i="11"/>
  <c r="H151" i="11"/>
  <c r="H147" i="11"/>
  <c r="H143" i="11"/>
  <c r="H139" i="11"/>
  <c r="H135" i="11"/>
  <c r="H131" i="11"/>
  <c r="H127" i="11"/>
  <c r="H123" i="11"/>
  <c r="H119" i="11"/>
  <c r="H115" i="11"/>
  <c r="H111" i="11"/>
  <c r="H107" i="11"/>
  <c r="H103" i="11"/>
  <c r="H99" i="11"/>
  <c r="H95" i="11"/>
  <c r="H91" i="11"/>
  <c r="H87" i="11"/>
  <c r="H83" i="11"/>
  <c r="H79" i="11"/>
  <c r="H75" i="11"/>
  <c r="H71" i="11"/>
  <c r="H67" i="11"/>
  <c r="H63" i="11"/>
  <c r="H59" i="11"/>
  <c r="H55" i="11"/>
  <c r="H51" i="11"/>
  <c r="H47" i="11"/>
  <c r="H43" i="11"/>
  <c r="H39" i="11"/>
  <c r="H35" i="11"/>
  <c r="H31" i="11"/>
  <c r="H27" i="11"/>
  <c r="H23" i="11"/>
  <c r="H19" i="11"/>
  <c r="H15" i="11"/>
  <c r="H11" i="11"/>
  <c r="H7" i="11"/>
  <c r="H3" i="11"/>
  <c r="A4" i="14"/>
  <c r="B4" i="15"/>
  <c r="A4" i="13"/>
  <c r="M3" i="11"/>
  <c r="H736" i="11"/>
  <c r="H732" i="11"/>
  <c r="H728" i="11"/>
  <c r="H724" i="11"/>
  <c r="H720" i="11"/>
  <c r="H716" i="11"/>
  <c r="H708" i="11"/>
  <c r="H704" i="11"/>
  <c r="H700" i="11"/>
  <c r="H696" i="11"/>
  <c r="H432" i="11"/>
  <c r="H428" i="11"/>
  <c r="H424" i="11"/>
  <c r="H420" i="11"/>
  <c r="H416" i="11"/>
  <c r="H412" i="11"/>
  <c r="H408" i="11"/>
  <c r="H404" i="11"/>
  <c r="H400" i="11"/>
  <c r="H396" i="11"/>
  <c r="H392" i="11"/>
  <c r="H388" i="11"/>
  <c r="H384" i="11"/>
  <c r="H380" i="11"/>
  <c r="H376" i="11"/>
  <c r="H372" i="11"/>
  <c r="H368" i="11"/>
  <c r="H364" i="11"/>
  <c r="H360" i="11"/>
  <c r="H356" i="11"/>
  <c r="L3" i="11"/>
  <c r="H193" i="11"/>
  <c r="H189" i="11"/>
  <c r="H185" i="11"/>
  <c r="B4" i="14"/>
  <c r="C4" i="15"/>
  <c r="B4" i="13"/>
  <c r="C4" i="10"/>
  <c r="C5" i="10" s="1"/>
  <c r="C6" i="10" s="1"/>
  <c r="C7" i="10" s="1"/>
  <c r="C8" i="10" s="1"/>
  <c r="C9" i="10" s="1"/>
  <c r="C10" i="10" s="1"/>
  <c r="C11" i="10" s="1"/>
  <c r="C12" i="10" s="1"/>
  <c r="C13" i="10" s="1"/>
  <c r="C14" i="10" s="1"/>
  <c r="C15" i="10" s="1"/>
  <c r="C16" i="10" s="1"/>
  <c r="C17" i="10" s="1"/>
  <c r="C18" i="10" s="1"/>
  <c r="C19" i="10" s="1"/>
  <c r="C20" i="10" s="1"/>
  <c r="C21" i="10" s="1"/>
  <c r="C22" i="10" s="1"/>
  <c r="C23" i="10" s="1"/>
  <c r="C24" i="10" s="1"/>
  <c r="C25" i="10" s="1"/>
  <c r="C26" i="10" s="1"/>
  <c r="C27" i="10" s="1"/>
  <c r="C28" i="10" s="1"/>
  <c r="C29" i="10" s="1"/>
  <c r="C30" i="10" s="1"/>
  <c r="C31" i="10" s="1"/>
  <c r="C32" i="10" s="1"/>
  <c r="C33" i="10" s="1"/>
  <c r="C34" i="10" s="1"/>
  <c r="C35" i="10" s="1"/>
  <c r="C36" i="10" s="1"/>
  <c r="C37" i="10" s="1"/>
  <c r="C38" i="10" s="1"/>
  <c r="C39" i="10" s="1"/>
  <c r="C40" i="10" s="1"/>
  <c r="C41" i="10" s="1"/>
  <c r="C42" i="10" s="1"/>
  <c r="C43" i="10" s="1"/>
  <c r="C44" i="10" s="1"/>
  <c r="C45" i="10" s="1"/>
  <c r="C46" i="10" s="1"/>
  <c r="C47" i="10" s="1"/>
  <c r="C48" i="10" s="1"/>
  <c r="C49" i="10" s="1"/>
  <c r="C50" i="10" s="1"/>
  <c r="C51" i="10" s="1"/>
  <c r="C52" i="10" s="1"/>
  <c r="C53" i="10" s="1"/>
  <c r="C54" i="10" s="1"/>
  <c r="C55" i="10" s="1"/>
  <c r="C56" i="10" s="1"/>
  <c r="C57" i="10" s="1"/>
  <c r="C58" i="10" s="1"/>
  <c r="C59" i="10" s="1"/>
  <c r="C60" i="10" s="1"/>
  <c r="C61" i="10" s="1"/>
  <c r="C62" i="10" s="1"/>
  <c r="C63" i="10" s="1"/>
  <c r="C64" i="10" s="1"/>
  <c r="C65" i="10" s="1"/>
  <c r="C66" i="10" s="1"/>
  <c r="C67" i="10" s="1"/>
  <c r="C68" i="10" s="1"/>
  <c r="C69" i="10" s="1"/>
  <c r="C70" i="10" s="1"/>
  <c r="C71" i="10" s="1"/>
  <c r="C72" i="10" s="1"/>
  <c r="C73" i="10" s="1"/>
  <c r="C74" i="10" s="1"/>
  <c r="C75" i="10" s="1"/>
  <c r="C76" i="10" s="1"/>
  <c r="C77" i="10" s="1"/>
  <c r="C78" i="10" s="1"/>
  <c r="C79" i="10" s="1"/>
  <c r="C80" i="10" s="1"/>
  <c r="C81" i="10" s="1"/>
  <c r="C82" i="10" s="1"/>
  <c r="C83" i="10" s="1"/>
  <c r="C84" i="10" s="1"/>
  <c r="C85" i="10" s="1"/>
  <c r="C86" i="10" s="1"/>
  <c r="C87" i="10" s="1"/>
  <c r="C88" i="10" s="1"/>
  <c r="C89" i="10" s="1"/>
  <c r="C90" i="10" s="1"/>
  <c r="C91" i="10" s="1"/>
  <c r="C92" i="10" s="1"/>
  <c r="C93" i="10" s="1"/>
  <c r="C94" i="10" s="1"/>
  <c r="C95" i="10" s="1"/>
  <c r="C96" i="10" s="1"/>
  <c r="C97" i="10" s="1"/>
  <c r="C98" i="10" s="1"/>
  <c r="C99" i="10" s="1"/>
  <c r="C100" i="10" s="1"/>
  <c r="C101" i="10" s="1"/>
  <c r="C102" i="10" s="1"/>
  <c r="C103" i="10" s="1"/>
  <c r="C104" i="10" s="1"/>
  <c r="C105" i="10" s="1"/>
  <c r="C106" i="10" s="1"/>
  <c r="C107" i="10" s="1"/>
  <c r="C108" i="10" s="1"/>
  <c r="C109" i="10" s="1"/>
  <c r="C110" i="10" s="1"/>
  <c r="C111" i="10" s="1"/>
  <c r="C112" i="10" s="1"/>
  <c r="C113" i="10" s="1"/>
  <c r="C114" i="10" s="1"/>
  <c r="C115" i="10" s="1"/>
  <c r="C116" i="10" s="1"/>
  <c r="C117" i="10" s="1"/>
  <c r="C118" i="10" s="1"/>
  <c r="C119" i="10" s="1"/>
  <c r="C120" i="10" s="1"/>
  <c r="C121" i="10" s="1"/>
  <c r="C122" i="10" s="1"/>
  <c r="C123" i="10" s="1"/>
  <c r="C124" i="10" s="1"/>
  <c r="C125" i="10" s="1"/>
  <c r="C126" i="10" s="1"/>
  <c r="C127" i="10" s="1"/>
  <c r="C128" i="10" s="1"/>
  <c r="C129" i="10" s="1"/>
  <c r="C130" i="10" s="1"/>
  <c r="C131" i="10" s="1"/>
  <c r="C132" i="10" s="1"/>
  <c r="C133" i="10" s="1"/>
  <c r="C134" i="10" s="1"/>
  <c r="C135" i="10" s="1"/>
  <c r="C136" i="10" s="1"/>
  <c r="C137" i="10" s="1"/>
  <c r="C138" i="10" s="1"/>
  <c r="C139" i="10" s="1"/>
  <c r="C140" i="10" s="1"/>
  <c r="C141" i="10" s="1"/>
  <c r="C142" i="10" s="1"/>
  <c r="C143" i="10" s="1"/>
  <c r="C144" i="10" s="1"/>
  <c r="C145" i="10" s="1"/>
  <c r="C146" i="10" s="1"/>
  <c r="C147" i="10" s="1"/>
  <c r="C148" i="10" s="1"/>
  <c r="C149" i="10" s="1"/>
  <c r="D4" i="10"/>
  <c r="D5" i="10"/>
  <c r="D6" i="10" s="1"/>
  <c r="D7" i="10"/>
  <c r="D8" i="10" s="1"/>
  <c r="D9" i="10" s="1"/>
  <c r="D10" i="10" s="1"/>
  <c r="D11" i="10" s="1"/>
  <c r="D12" i="10" s="1"/>
  <c r="D13" i="10" s="1"/>
  <c r="D14" i="10" s="1"/>
  <c r="D15" i="10" s="1"/>
  <c r="D16" i="10" s="1"/>
  <c r="D17" i="10" s="1"/>
  <c r="D18" i="10" s="1"/>
  <c r="D19" i="10" s="1"/>
  <c r="D20" i="10" s="1"/>
  <c r="D21" i="10" s="1"/>
  <c r="D22" i="10" s="1"/>
  <c r="D23" i="10" s="1"/>
  <c r="D24" i="10" s="1"/>
  <c r="D25" i="10" s="1"/>
  <c r="D26" i="10" s="1"/>
  <c r="D27" i="10" s="1"/>
  <c r="D28" i="10" s="1"/>
  <c r="D29" i="10" s="1"/>
  <c r="D30" i="10" s="1"/>
  <c r="D31" i="10" s="1"/>
  <c r="D32" i="10" s="1"/>
  <c r="D33" i="10" s="1"/>
  <c r="D34" i="10" s="1"/>
  <c r="D35" i="10" s="1"/>
  <c r="D36" i="10" s="1"/>
  <c r="D37" i="10" s="1"/>
  <c r="D38" i="10" s="1"/>
  <c r="D39" i="10" s="1"/>
  <c r="D40" i="10" s="1"/>
  <c r="D41" i="10" s="1"/>
  <c r="D42" i="10" s="1"/>
  <c r="D43" i="10" s="1"/>
  <c r="D44" i="10" s="1"/>
  <c r="D45" i="10" s="1"/>
  <c r="D46" i="10" s="1"/>
  <c r="D47" i="10" s="1"/>
  <c r="D48" i="10" s="1"/>
  <c r="D49" i="10" s="1"/>
  <c r="D50" i="10" s="1"/>
  <c r="D51" i="10" s="1"/>
  <c r="D52" i="10" s="1"/>
  <c r="D53" i="10" s="1"/>
  <c r="D54" i="10" s="1"/>
  <c r="D55" i="10" s="1"/>
  <c r="D56" i="10" s="1"/>
  <c r="D57" i="10" s="1"/>
  <c r="D58" i="10" s="1"/>
  <c r="D59" i="10" s="1"/>
  <c r="D60" i="10" s="1"/>
  <c r="D61" i="10" s="1"/>
  <c r="D62" i="10" s="1"/>
  <c r="D63" i="10" s="1"/>
  <c r="D64" i="10" s="1"/>
  <c r="D65" i="10" s="1"/>
  <c r="D66" i="10" s="1"/>
  <c r="D67" i="10" s="1"/>
  <c r="D68" i="10" s="1"/>
  <c r="D69" i="10" s="1"/>
  <c r="D70" i="10" s="1"/>
  <c r="D71" i="10" s="1"/>
  <c r="D72" i="10" s="1"/>
  <c r="D73" i="10" s="1"/>
  <c r="D74" i="10" s="1"/>
  <c r="D75" i="10" s="1"/>
  <c r="D76" i="10" s="1"/>
  <c r="D77" i="10" s="1"/>
  <c r="D78" i="10" s="1"/>
  <c r="D79" i="10" s="1"/>
  <c r="D80" i="10" s="1"/>
  <c r="D81" i="10" s="1"/>
  <c r="D82" i="10" s="1"/>
  <c r="D83" i="10" s="1"/>
  <c r="D84" i="10" s="1"/>
  <c r="D85" i="10" s="1"/>
  <c r="D86" i="10" s="1"/>
  <c r="D87" i="10" s="1"/>
  <c r="D88" i="10" s="1"/>
  <c r="D89" i="10" s="1"/>
  <c r="D90" i="10" s="1"/>
  <c r="D91" i="10" s="1"/>
  <c r="D92" i="10" s="1"/>
  <c r="D93" i="10" s="1"/>
  <c r="D94" i="10" s="1"/>
  <c r="D95" i="10" s="1"/>
  <c r="D96" i="10" s="1"/>
  <c r="D97" i="10" s="1"/>
  <c r="D98" i="10" s="1"/>
  <c r="D99" i="10" s="1"/>
  <c r="D100" i="10" s="1"/>
  <c r="D101" i="10" s="1"/>
  <c r="D102" i="10" s="1"/>
  <c r="D103" i="10" s="1"/>
  <c r="D104" i="10" s="1"/>
  <c r="D105" i="10" s="1"/>
  <c r="D106" i="10" s="1"/>
  <c r="D107" i="10" s="1"/>
  <c r="D108" i="10" s="1"/>
  <c r="D109" i="10" s="1"/>
  <c r="D110" i="10" s="1"/>
  <c r="D111" i="10" s="1"/>
  <c r="D112" i="10" s="1"/>
  <c r="D113" i="10" s="1"/>
  <c r="D114" i="10" s="1"/>
  <c r="D115" i="10" s="1"/>
  <c r="D116" i="10" s="1"/>
  <c r="D117" i="10" s="1"/>
  <c r="D118" i="10" s="1"/>
  <c r="D119" i="10" s="1"/>
  <c r="D120" i="10" s="1"/>
  <c r="D121" i="10" s="1"/>
  <c r="D122" i="10" s="1"/>
  <c r="D123" i="10" s="1"/>
  <c r="D124" i="10" s="1"/>
  <c r="D125" i="10" s="1"/>
  <c r="D126" i="10" s="1"/>
  <c r="D127" i="10" s="1"/>
  <c r="D128" i="10" s="1"/>
  <c r="D129" i="10" s="1"/>
  <c r="D130" i="10" s="1"/>
  <c r="D131" i="10" s="1"/>
  <c r="D132" i="10" s="1"/>
  <c r="D133" i="10" s="1"/>
  <c r="D134" i="10" s="1"/>
  <c r="D135" i="10" s="1"/>
  <c r="D136" i="10" s="1"/>
  <c r="D137" i="10" s="1"/>
  <c r="D138" i="10" s="1"/>
  <c r="D139" i="10" s="1"/>
  <c r="D140" i="10" s="1"/>
  <c r="D141" i="10" s="1"/>
  <c r="D142" i="10" s="1"/>
  <c r="D143" i="10" s="1"/>
  <c r="D144" i="10" s="1"/>
  <c r="D145" i="10" s="1"/>
  <c r="D146" i="10" s="1"/>
  <c r="D147" i="10" s="1"/>
  <c r="D148" i="10" s="1"/>
  <c r="D149" i="10" s="1"/>
  <c r="D150" i="10" s="1"/>
  <c r="D151" i="10" s="1"/>
  <c r="D152" i="10" s="1"/>
  <c r="D153" i="10" s="1"/>
  <c r="D154" i="10" s="1"/>
  <c r="D155" i="10" s="1"/>
  <c r="D156" i="10" s="1"/>
  <c r="D157" i="10" s="1"/>
  <c r="D158" i="10" s="1"/>
  <c r="D159" i="10" s="1"/>
  <c r="D160" i="10" s="1"/>
  <c r="D161" i="10" s="1"/>
  <c r="D162" i="10" s="1"/>
  <c r="D163" i="10" s="1"/>
  <c r="D164" i="10" s="1"/>
  <c r="D165" i="10" s="1"/>
  <c r="D166" i="10" s="1"/>
  <c r="D167" i="10" s="1"/>
  <c r="D168" i="10" s="1"/>
  <c r="D169" i="10" s="1"/>
  <c r="D170" i="10" s="1"/>
  <c r="D171" i="10" s="1"/>
  <c r="D172" i="10" s="1"/>
  <c r="D173" i="10" s="1"/>
  <c r="D174" i="10" s="1"/>
  <c r="D175" i="10" s="1"/>
  <c r="D176" i="10" s="1"/>
  <c r="D177" i="10" s="1"/>
  <c r="D178" i="10" s="1"/>
  <c r="D179" i="10" s="1"/>
  <c r="D180" i="10" s="1"/>
  <c r="D181" i="10" s="1"/>
  <c r="D182" i="10" s="1"/>
  <c r="D183" i="10" s="1"/>
  <c r="D184" i="10" s="1"/>
  <c r="D185" i="10" s="1"/>
  <c r="D186" i="10" s="1"/>
  <c r="D187" i="10" s="1"/>
  <c r="D188" i="10" s="1"/>
  <c r="D189" i="10" s="1"/>
  <c r="D190" i="10" s="1"/>
  <c r="D191" i="10" s="1"/>
  <c r="D192" i="10" s="1"/>
  <c r="D193" i="10" s="1"/>
  <c r="D194" i="10" s="1"/>
  <c r="D195" i="10" s="1"/>
  <c r="D196" i="10" s="1"/>
  <c r="D197" i="10" s="1"/>
  <c r="D198" i="10" s="1"/>
  <c r="D199" i="10" s="1"/>
  <c r="D200" i="10" s="1"/>
  <c r="D201" i="10" s="1"/>
  <c r="D202" i="10" s="1"/>
  <c r="D203" i="10" s="1"/>
  <c r="D204" i="10" s="1"/>
  <c r="D205" i="10" s="1"/>
  <c r="D206" i="10" s="1"/>
  <c r="D207" i="10" s="1"/>
  <c r="D208" i="10" s="1"/>
  <c r="D209" i="10" s="1"/>
  <c r="D210" i="10" s="1"/>
  <c r="D211" i="10" s="1"/>
  <c r="D212" i="10" s="1"/>
  <c r="D213" i="10" s="1"/>
  <c r="D214" i="10" s="1"/>
  <c r="D215" i="10" s="1"/>
  <c r="D216" i="10" s="1"/>
  <c r="D217" i="10" s="1"/>
  <c r="D218" i="10" s="1"/>
  <c r="D219" i="10" s="1"/>
  <c r="D220" i="10" s="1"/>
  <c r="D221" i="10" s="1"/>
  <c r="D222" i="10" s="1"/>
  <c r="D223" i="10" s="1"/>
  <c r="D224" i="10" s="1"/>
  <c r="D225" i="10" s="1"/>
  <c r="D226" i="10" s="1"/>
  <c r="D227" i="10" s="1"/>
  <c r="D228" i="10" s="1"/>
  <c r="D229" i="10" s="1"/>
  <c r="D230" i="10" s="1"/>
  <c r="D231" i="10" s="1"/>
  <c r="D232" i="10" s="1"/>
  <c r="D233" i="10" s="1"/>
  <c r="D234" i="10" s="1"/>
  <c r="D235" i="10" s="1"/>
  <c r="D236" i="10" s="1"/>
  <c r="D237" i="10" s="1"/>
  <c r="D238" i="10" s="1"/>
  <c r="D239" i="10" s="1"/>
  <c r="D240" i="10" s="1"/>
  <c r="D241" i="10" s="1"/>
  <c r="D242" i="10" s="1"/>
  <c r="D243" i="10" s="1"/>
  <c r="D244" i="10" s="1"/>
  <c r="D245" i="10" s="1"/>
  <c r="D246" i="10" s="1"/>
  <c r="D247" i="10" s="1"/>
  <c r="D248" i="10" s="1"/>
  <c r="D249" i="10" s="1"/>
  <c r="D250" i="10" s="1"/>
  <c r="D251" i="10" s="1"/>
  <c r="D252" i="10" s="1"/>
  <c r="D253" i="10" s="1"/>
  <c r="D254" i="10" s="1"/>
  <c r="D255" i="10" s="1"/>
  <c r="D256" i="10" s="1"/>
  <c r="D257" i="10" s="1"/>
  <c r="D258" i="10" s="1"/>
  <c r="D259" i="10" s="1"/>
  <c r="D260" i="10" s="1"/>
  <c r="D261" i="10" s="1"/>
  <c r="D262" i="10" s="1"/>
  <c r="D263" i="10" s="1"/>
  <c r="D264" i="10" s="1"/>
  <c r="D265" i="10" s="1"/>
  <c r="D266" i="10" s="1"/>
  <c r="D267" i="10" s="1"/>
  <c r="D268" i="10" s="1"/>
  <c r="D269" i="10" s="1"/>
  <c r="D270" i="10" s="1"/>
  <c r="D271" i="10" s="1"/>
  <c r="D272" i="10" s="1"/>
  <c r="D273" i="10" s="1"/>
  <c r="D274" i="10" s="1"/>
  <c r="D275" i="10" s="1"/>
  <c r="D276" i="10" s="1"/>
  <c r="D277" i="10" s="1"/>
  <c r="D278" i="10" s="1"/>
  <c r="D279" i="10" s="1"/>
  <c r="D280" i="10" s="1"/>
  <c r="D281" i="10" s="1"/>
  <c r="D282" i="10" s="1"/>
  <c r="D283" i="10" s="1"/>
  <c r="D284" i="10" s="1"/>
  <c r="D285" i="10" s="1"/>
  <c r="D286" i="10" s="1"/>
  <c r="D287" i="10" s="1"/>
  <c r="D288" i="10" s="1"/>
  <c r="D289" i="10" s="1"/>
  <c r="D290" i="10" s="1"/>
  <c r="D291" i="10" s="1"/>
  <c r="D292" i="10" s="1"/>
  <c r="D293" i="10" s="1"/>
  <c r="D294" i="10" s="1"/>
  <c r="D295" i="10" s="1"/>
  <c r="D296" i="10" s="1"/>
  <c r="D297" i="10" s="1"/>
  <c r="D298" i="10" s="1"/>
  <c r="D299" i="10" s="1"/>
  <c r="D300" i="10" s="1"/>
  <c r="D301" i="10" s="1"/>
  <c r="D302" i="10" s="1"/>
  <c r="D303" i="10" s="1"/>
  <c r="D304" i="10" s="1"/>
  <c r="D305" i="10" s="1"/>
  <c r="D306" i="10" s="1"/>
  <c r="D307" i="10" s="1"/>
  <c r="D308" i="10" s="1"/>
  <c r="D309" i="10" s="1"/>
  <c r="D310" i="10" s="1"/>
  <c r="D311" i="10" s="1"/>
  <c r="D312" i="10" s="1"/>
  <c r="D313" i="10" s="1"/>
  <c r="D314" i="10" s="1"/>
  <c r="D315" i="10" s="1"/>
  <c r="D316" i="10" s="1"/>
  <c r="D317" i="10" s="1"/>
  <c r="D318" i="10" s="1"/>
  <c r="D319" i="10" s="1"/>
  <c r="D320" i="10" s="1"/>
  <c r="D321" i="10" s="1"/>
  <c r="D322" i="10" s="1"/>
  <c r="D323" i="10" s="1"/>
  <c r="D324" i="10" s="1"/>
  <c r="D325" i="10" s="1"/>
  <c r="D326" i="10" s="1"/>
  <c r="D327" i="10" s="1"/>
  <c r="D328" i="10" s="1"/>
  <c r="D329" i="10" s="1"/>
  <c r="D330" i="10" s="1"/>
  <c r="D331" i="10" s="1"/>
  <c r="D332" i="10" s="1"/>
  <c r="D333" i="10" s="1"/>
  <c r="D334" i="10" s="1"/>
  <c r="D335" i="10" s="1"/>
  <c r="D336" i="10" s="1"/>
  <c r="D337" i="10" s="1"/>
  <c r="D338" i="10" s="1"/>
  <c r="D339" i="10" s="1"/>
  <c r="D340" i="10" s="1"/>
  <c r="D341" i="10" s="1"/>
  <c r="D342" i="10" s="1"/>
  <c r="D343" i="10" s="1"/>
  <c r="D344" i="10" s="1"/>
  <c r="D345" i="10" s="1"/>
  <c r="D346" i="10" s="1"/>
  <c r="D347" i="10" s="1"/>
  <c r="D348" i="10" s="1"/>
  <c r="D349" i="10" s="1"/>
  <c r="D350" i="10" s="1"/>
  <c r="D351" i="10" s="1"/>
  <c r="D352" i="10" s="1"/>
  <c r="D353" i="10" s="1"/>
  <c r="D354" i="10" s="1"/>
  <c r="D355" i="10" s="1"/>
  <c r="D356" i="10" s="1"/>
  <c r="D357" i="10" s="1"/>
  <c r="D358" i="10" s="1"/>
  <c r="D359" i="10" s="1"/>
  <c r="D360" i="10" s="1"/>
  <c r="D361" i="10" s="1"/>
  <c r="D362" i="10" s="1"/>
  <c r="D363" i="10" s="1"/>
  <c r="D364" i="10" s="1"/>
  <c r="D365" i="10" s="1"/>
  <c r="D366" i="10" s="1"/>
  <c r="D367" i="10" s="1"/>
  <c r="D368" i="10" s="1"/>
  <c r="D369" i="10" s="1"/>
  <c r="D370" i="10" s="1"/>
  <c r="D371" i="10" s="1"/>
  <c r="D372" i="10" s="1"/>
  <c r="D373" i="10" s="1"/>
  <c r="D374" i="10" s="1"/>
  <c r="D375" i="10" s="1"/>
  <c r="D376" i="10" s="1"/>
  <c r="D377" i="10" s="1"/>
  <c r="D378" i="10" s="1"/>
  <c r="D379" i="10" s="1"/>
  <c r="D380" i="10" s="1"/>
  <c r="D381" i="10" s="1"/>
  <c r="D382" i="10" s="1"/>
  <c r="D383" i="10" s="1"/>
  <c r="D384" i="10" s="1"/>
  <c r="D385" i="10" s="1"/>
  <c r="D386" i="10" s="1"/>
  <c r="D387" i="10" s="1"/>
  <c r="D388" i="10" s="1"/>
  <c r="D389" i="10" s="1"/>
  <c r="D390" i="10" s="1"/>
  <c r="D391" i="10" s="1"/>
  <c r="D392" i="10" s="1"/>
  <c r="D393" i="10" s="1"/>
  <c r="D394" i="10" s="1"/>
  <c r="D395" i="10" s="1"/>
  <c r="D396" i="10" s="1"/>
  <c r="D397" i="10" s="1"/>
  <c r="D398" i="10" s="1"/>
  <c r="D399" i="10" s="1"/>
  <c r="D400" i="10" s="1"/>
  <c r="D401" i="10" s="1"/>
  <c r="D402" i="10" s="1"/>
  <c r="D403" i="10" s="1"/>
  <c r="D404" i="10" s="1"/>
  <c r="D405" i="10" s="1"/>
  <c r="D406" i="10" s="1"/>
  <c r="D407" i="10" s="1"/>
  <c r="D408" i="10" s="1"/>
  <c r="D409" i="10" s="1"/>
  <c r="D410" i="10" s="1"/>
  <c r="D411" i="10" s="1"/>
  <c r="D412" i="10" s="1"/>
  <c r="D413" i="10" s="1"/>
  <c r="D414" i="10" s="1"/>
  <c r="D415" i="10" s="1"/>
  <c r="D416" i="10" s="1"/>
  <c r="D417" i="10" s="1"/>
  <c r="D418" i="10" s="1"/>
  <c r="D419" i="10" s="1"/>
  <c r="D420" i="10" s="1"/>
  <c r="D421" i="10" s="1"/>
  <c r="D422" i="10" s="1"/>
  <c r="D423" i="10" s="1"/>
  <c r="D424" i="10" s="1"/>
  <c r="D425" i="10" s="1"/>
  <c r="D426" i="10" s="1"/>
  <c r="D427" i="10" s="1"/>
  <c r="D428" i="10" s="1"/>
  <c r="D429" i="10" s="1"/>
  <c r="D430" i="10" s="1"/>
  <c r="D431" i="10" s="1"/>
  <c r="D432" i="10" s="1"/>
  <c r="D433" i="10" s="1"/>
  <c r="D434" i="10" s="1"/>
  <c r="D435" i="10" s="1"/>
  <c r="D436" i="10" s="1"/>
  <c r="D437" i="10" s="1"/>
  <c r="D438" i="10" s="1"/>
  <c r="D439" i="10" s="1"/>
  <c r="D440" i="10" s="1"/>
  <c r="D441" i="10" s="1"/>
  <c r="D442" i="10" s="1"/>
  <c r="D443" i="10" s="1"/>
  <c r="D444" i="10" s="1"/>
  <c r="D445" i="10" s="1"/>
  <c r="D446" i="10" s="1"/>
  <c r="D447" i="10" s="1"/>
  <c r="D448" i="10" s="1"/>
  <c r="D449" i="10" s="1"/>
  <c r="D450" i="10" s="1"/>
  <c r="D451" i="10" s="1"/>
  <c r="D452" i="10" s="1"/>
  <c r="D453" i="10" s="1"/>
  <c r="D454" i="10" s="1"/>
  <c r="D455" i="10" s="1"/>
  <c r="D456" i="10" s="1"/>
  <c r="D457" i="10" s="1"/>
  <c r="D458" i="10" s="1"/>
  <c r="D459" i="10" s="1"/>
  <c r="D460" i="10" s="1"/>
  <c r="D461" i="10" s="1"/>
  <c r="D462" i="10" s="1"/>
  <c r="D463" i="10" s="1"/>
  <c r="D464" i="10" s="1"/>
  <c r="D465" i="10" s="1"/>
  <c r="D466" i="10" s="1"/>
  <c r="D467" i="10" s="1"/>
  <c r="D468" i="10" s="1"/>
  <c r="D469" i="10" s="1"/>
  <c r="D470" i="10" s="1"/>
  <c r="D471" i="10" s="1"/>
  <c r="D472" i="10" s="1"/>
  <c r="D473" i="10" s="1"/>
  <c r="D474" i="10" s="1"/>
  <c r="D475" i="10" s="1"/>
  <c r="D476" i="10" s="1"/>
  <c r="D477" i="10" s="1"/>
  <c r="D478" i="10" s="1"/>
  <c r="D479" i="10" s="1"/>
  <c r="D480" i="10" s="1"/>
  <c r="D481" i="10" s="1"/>
  <c r="D482" i="10" s="1"/>
  <c r="D483" i="10" s="1"/>
  <c r="D484" i="10" s="1"/>
  <c r="D485" i="10" s="1"/>
  <c r="D486" i="10" s="1"/>
  <c r="D487" i="10" s="1"/>
  <c r="D488" i="10" s="1"/>
  <c r="D489" i="10" s="1"/>
  <c r="D490" i="10" s="1"/>
  <c r="D491" i="10" s="1"/>
  <c r="D492" i="10" s="1"/>
  <c r="D493" i="10" s="1"/>
  <c r="D494" i="10" s="1"/>
  <c r="D495" i="10" s="1"/>
  <c r="D496" i="10" s="1"/>
  <c r="D497" i="10" s="1"/>
  <c r="D498" i="10" s="1"/>
  <c r="D499" i="10" s="1"/>
  <c r="D500" i="10" s="1"/>
  <c r="D501" i="10" s="1"/>
  <c r="D502" i="10" s="1"/>
  <c r="D503" i="10" s="1"/>
  <c r="D504" i="10" s="1"/>
  <c r="D505" i="10" s="1"/>
  <c r="D506" i="10" s="1"/>
  <c r="D507" i="10" s="1"/>
  <c r="D508" i="10" s="1"/>
  <c r="D509" i="10" s="1"/>
  <c r="D510" i="10" s="1"/>
  <c r="D511" i="10" s="1"/>
  <c r="D512" i="10" s="1"/>
  <c r="D513" i="10" s="1"/>
  <c r="D514" i="10" s="1"/>
  <c r="D515" i="10" s="1"/>
  <c r="D516" i="10" s="1"/>
  <c r="D517" i="10" s="1"/>
  <c r="D518" i="10" s="1"/>
  <c r="D519" i="10" s="1"/>
  <c r="D520" i="10" s="1"/>
  <c r="D521" i="10" s="1"/>
  <c r="D522" i="10" s="1"/>
  <c r="D523" i="10" s="1"/>
  <c r="D524" i="10" s="1"/>
  <c r="D525" i="10" s="1"/>
  <c r="D526" i="10" s="1"/>
  <c r="D527" i="10" s="1"/>
  <c r="D528" i="10" s="1"/>
  <c r="D529" i="10" s="1"/>
  <c r="D530" i="10" s="1"/>
  <c r="D531" i="10" s="1"/>
  <c r="D532" i="10" s="1"/>
  <c r="D533" i="10" s="1"/>
  <c r="D534" i="10" s="1"/>
  <c r="D535" i="10" s="1"/>
  <c r="D536" i="10" s="1"/>
  <c r="D537" i="10" s="1"/>
  <c r="D538" i="10" s="1"/>
  <c r="D539" i="10" s="1"/>
  <c r="D540" i="10" s="1"/>
  <c r="D541" i="10" s="1"/>
  <c r="D542" i="10" s="1"/>
  <c r="D543" i="10" s="1"/>
  <c r="D544" i="10" s="1"/>
  <c r="D545" i="10" s="1"/>
  <c r="D546" i="10" s="1"/>
  <c r="D547" i="10" s="1"/>
  <c r="D548" i="10" s="1"/>
  <c r="D549" i="10" s="1"/>
  <c r="D550" i="10" s="1"/>
  <c r="D551" i="10" s="1"/>
  <c r="D552" i="10" s="1"/>
  <c r="D553" i="10" s="1"/>
  <c r="D554" i="10" s="1"/>
  <c r="D555" i="10" s="1"/>
  <c r="D556" i="10" s="1"/>
  <c r="D557" i="10" s="1"/>
  <c r="D558" i="10" s="1"/>
  <c r="D559" i="10" s="1"/>
  <c r="D560" i="10" s="1"/>
  <c r="D561" i="10" s="1"/>
  <c r="D562" i="10" s="1"/>
  <c r="D563" i="10" s="1"/>
  <c r="D564" i="10" s="1"/>
  <c r="D565" i="10" s="1"/>
  <c r="D566" i="10" s="1"/>
  <c r="D567" i="10" s="1"/>
  <c r="D568" i="10" s="1"/>
  <c r="D569" i="10" s="1"/>
  <c r="D570" i="10" s="1"/>
  <c r="D571" i="10" s="1"/>
  <c r="D572" i="10" s="1"/>
  <c r="D573" i="10" s="1"/>
  <c r="D574" i="10" s="1"/>
  <c r="D575" i="10" s="1"/>
  <c r="D576" i="10" s="1"/>
  <c r="D577" i="10" s="1"/>
  <c r="D578" i="10" s="1"/>
  <c r="D579" i="10" s="1"/>
  <c r="D580" i="10" s="1"/>
  <c r="D581" i="10" s="1"/>
  <c r="D582" i="10" s="1"/>
  <c r="D583" i="10" s="1"/>
  <c r="D584" i="10" s="1"/>
  <c r="D585" i="10" s="1"/>
  <c r="D586" i="10" s="1"/>
  <c r="D587" i="10" s="1"/>
  <c r="D588" i="10" s="1"/>
  <c r="D589" i="10" s="1"/>
  <c r="D590" i="10" s="1"/>
  <c r="D591" i="10" s="1"/>
  <c r="D592" i="10" s="1"/>
  <c r="D593" i="10" s="1"/>
  <c r="D594" i="10" s="1"/>
  <c r="D595" i="10" s="1"/>
  <c r="D596" i="10" s="1"/>
  <c r="D597" i="10" s="1"/>
  <c r="D598" i="10" s="1"/>
  <c r="D599" i="10" s="1"/>
  <c r="D600" i="10" s="1"/>
  <c r="D601" i="10" s="1"/>
  <c r="D602" i="10" s="1"/>
  <c r="D603" i="10" s="1"/>
  <c r="D604" i="10" s="1"/>
  <c r="D605" i="10" s="1"/>
  <c r="D606" i="10" s="1"/>
  <c r="D607" i="10" s="1"/>
  <c r="D608" i="10" s="1"/>
  <c r="D609" i="10" s="1"/>
  <c r="D610" i="10" s="1"/>
  <c r="D611" i="10" s="1"/>
  <c r="D612" i="10" s="1"/>
  <c r="D613" i="10" s="1"/>
  <c r="D614" i="10" s="1"/>
  <c r="D615" i="10" s="1"/>
  <c r="D616" i="10" s="1"/>
  <c r="D617" i="10" s="1"/>
  <c r="D618" i="10" s="1"/>
  <c r="D619" i="10" s="1"/>
  <c r="D620" i="10" s="1"/>
  <c r="D621" i="10" s="1"/>
  <c r="D622" i="10" s="1"/>
  <c r="D623" i="10" s="1"/>
  <c r="D624" i="10" s="1"/>
  <c r="D625" i="10" s="1"/>
  <c r="D626" i="10" s="1"/>
  <c r="D627" i="10" s="1"/>
  <c r="D628" i="10" s="1"/>
  <c r="D629" i="10" s="1"/>
  <c r="D630" i="10" s="1"/>
  <c r="D631" i="10" s="1"/>
  <c r="D632" i="10" s="1"/>
  <c r="D633" i="10" s="1"/>
  <c r="D634" i="10" s="1"/>
  <c r="D635" i="10" s="1"/>
  <c r="D636" i="10" s="1"/>
  <c r="D637" i="10" s="1"/>
  <c r="D638" i="10" s="1"/>
  <c r="D639" i="10" s="1"/>
  <c r="D640" i="10" s="1"/>
  <c r="D641" i="10" s="1"/>
  <c r="D642" i="10" s="1"/>
  <c r="D643" i="10" s="1"/>
  <c r="D644" i="10" s="1"/>
  <c r="D645" i="10" s="1"/>
  <c r="D646" i="10" s="1"/>
  <c r="D647" i="10" s="1"/>
  <c r="D648" i="10" s="1"/>
  <c r="D649" i="10" s="1"/>
  <c r="D650" i="10" s="1"/>
  <c r="D651" i="10" s="1"/>
  <c r="D652" i="10" s="1"/>
  <c r="D653" i="10" s="1"/>
  <c r="D654" i="10" s="1"/>
  <c r="D655" i="10" s="1"/>
  <c r="D656" i="10" s="1"/>
  <c r="D657" i="10" s="1"/>
  <c r="D658" i="10" s="1"/>
  <c r="D659" i="10" s="1"/>
  <c r="D660" i="10" s="1"/>
  <c r="D661" i="10" s="1"/>
  <c r="D662" i="10" s="1"/>
  <c r="D663" i="10" s="1"/>
  <c r="D664" i="10" s="1"/>
  <c r="D665" i="10" s="1"/>
  <c r="D666" i="10" s="1"/>
  <c r="D667" i="10" s="1"/>
  <c r="D668" i="10" s="1"/>
  <c r="D669" i="10" s="1"/>
  <c r="D670" i="10" s="1"/>
  <c r="D671" i="10" s="1"/>
  <c r="D672" i="10" s="1"/>
  <c r="D673" i="10" s="1"/>
  <c r="D674" i="10" s="1"/>
  <c r="D675" i="10" s="1"/>
  <c r="D676" i="10" s="1"/>
  <c r="D677" i="10" s="1"/>
  <c r="D678" i="10" s="1"/>
  <c r="D679" i="10" s="1"/>
  <c r="D680" i="10" s="1"/>
  <c r="D681" i="10" s="1"/>
  <c r="D682" i="10" s="1"/>
  <c r="D683" i="10" s="1"/>
  <c r="D684" i="10" s="1"/>
  <c r="D685" i="10" s="1"/>
  <c r="D686" i="10" s="1"/>
  <c r="D687" i="10" s="1"/>
  <c r="D688" i="10" s="1"/>
  <c r="D689" i="10" s="1"/>
  <c r="D690" i="10" s="1"/>
  <c r="D691" i="10" s="1"/>
  <c r="D692" i="10" s="1"/>
  <c r="D693" i="10" s="1"/>
  <c r="D694" i="10" s="1"/>
  <c r="D695" i="10" s="1"/>
  <c r="D696" i="10" s="1"/>
  <c r="D697" i="10" s="1"/>
  <c r="D698" i="10" s="1"/>
  <c r="D699" i="10" s="1"/>
  <c r="D700" i="10" s="1"/>
  <c r="D701" i="10" s="1"/>
  <c r="D702" i="10" s="1"/>
  <c r="D703" i="10" s="1"/>
  <c r="D704" i="10" s="1"/>
  <c r="D705" i="10" s="1"/>
  <c r="D706" i="10" s="1"/>
  <c r="D707" i="10" s="1"/>
  <c r="D708" i="10" s="1"/>
  <c r="D709" i="10" s="1"/>
  <c r="D710" i="10" s="1"/>
  <c r="D711" i="10" s="1"/>
  <c r="D712" i="10" s="1"/>
  <c r="D713" i="10" s="1"/>
  <c r="D714" i="10" s="1"/>
  <c r="D715" i="10" s="1"/>
  <c r="D716" i="10" s="1"/>
  <c r="D717" i="10" s="1"/>
  <c r="D718" i="10" s="1"/>
  <c r="D719" i="10" s="1"/>
  <c r="D720" i="10" s="1"/>
  <c r="D721" i="10" s="1"/>
  <c r="D722" i="10" s="1"/>
  <c r="D723" i="10" s="1"/>
  <c r="D724" i="10" s="1"/>
  <c r="D725" i="10" s="1"/>
  <c r="D726" i="10" s="1"/>
  <c r="D727" i="10" s="1"/>
  <c r="D728" i="10" s="1"/>
  <c r="D729" i="10" s="1"/>
  <c r="D730" i="10" s="1"/>
  <c r="D731" i="10" s="1"/>
  <c r="D732" i="10" s="1"/>
  <c r="D733" i="10" s="1"/>
  <c r="D734" i="10" s="1"/>
  <c r="D735" i="10" s="1"/>
  <c r="D736" i="10" s="1"/>
  <c r="D737" i="10" s="1"/>
  <c r="D738" i="10" s="1"/>
  <c r="D739" i="10" s="1"/>
  <c r="D740" i="10" s="1"/>
  <c r="D741" i="10" s="1"/>
  <c r="D742" i="10" s="1"/>
  <c r="D743" i="10" s="1"/>
  <c r="D744" i="10" s="1"/>
  <c r="D745" i="10" s="1"/>
  <c r="D746" i="10" s="1"/>
  <c r="D747" i="10" s="1"/>
  <c r="D748" i="10" s="1"/>
  <c r="D749" i="10" s="1"/>
  <c r="D750" i="10" s="1"/>
  <c r="D751" i="10" s="1"/>
  <c r="D752" i="10" s="1"/>
  <c r="D753" i="10" s="1"/>
  <c r="D754" i="10" s="1"/>
  <c r="D755" i="10" s="1"/>
  <c r="D756" i="10" s="1"/>
  <c r="D757" i="10" s="1"/>
  <c r="D758" i="10" s="1"/>
  <c r="D759" i="10" s="1"/>
  <c r="D760" i="10" s="1"/>
  <c r="D761" i="10" s="1"/>
  <c r="D762" i="10" s="1"/>
  <c r="D763" i="10" s="1"/>
  <c r="D764" i="10" s="1"/>
  <c r="D765" i="10" s="1"/>
  <c r="D766" i="10" s="1"/>
  <c r="D767" i="10" s="1"/>
  <c r="D768" i="10" s="1"/>
  <c r="D769" i="10" s="1"/>
  <c r="D770" i="10" s="1"/>
  <c r="D771" i="10" s="1"/>
  <c r="D772" i="10" s="1"/>
  <c r="D773" i="10" s="1"/>
  <c r="D774" i="10" s="1"/>
  <c r="D775" i="10" s="1"/>
  <c r="D776" i="10" s="1"/>
  <c r="D777" i="10" s="1"/>
  <c r="D778" i="10" s="1"/>
  <c r="D779" i="10" s="1"/>
  <c r="D780" i="10" s="1"/>
  <c r="D781" i="10" s="1"/>
  <c r="D782" i="10" s="1"/>
  <c r="D783" i="10" s="1"/>
  <c r="D784" i="10" s="1"/>
  <c r="D785" i="10" s="1"/>
  <c r="D786" i="10" s="1"/>
  <c r="D787" i="10" s="1"/>
  <c r="D788" i="10" s="1"/>
  <c r="D789" i="10" s="1"/>
  <c r="D790" i="10" s="1"/>
  <c r="D791" i="10" s="1"/>
  <c r="D792" i="10" s="1"/>
  <c r="D793" i="10" s="1"/>
  <c r="D794" i="10" s="1"/>
  <c r="D795" i="10" s="1"/>
  <c r="D796" i="10" s="1"/>
  <c r="D797" i="10" s="1"/>
  <c r="D798" i="10" s="1"/>
  <c r="D799" i="10" s="1"/>
  <c r="D800" i="10" s="1"/>
  <c r="D801" i="10" s="1"/>
  <c r="D802" i="10" s="1"/>
  <c r="D803" i="10" s="1"/>
  <c r="D804" i="10" s="1"/>
  <c r="D805" i="10" s="1"/>
  <c r="D806" i="10" s="1"/>
  <c r="D807" i="10" s="1"/>
  <c r="D808" i="10" s="1"/>
  <c r="D809" i="10" s="1"/>
  <c r="D810" i="10" s="1"/>
  <c r="D811" i="10" s="1"/>
  <c r="D812" i="10" s="1"/>
  <c r="D813" i="10" s="1"/>
  <c r="D814" i="10" s="1"/>
  <c r="D815" i="10" s="1"/>
  <c r="D816" i="10" s="1"/>
  <c r="D817" i="10" s="1"/>
  <c r="D818" i="10" s="1"/>
  <c r="D819" i="10" s="1"/>
  <c r="D820" i="10" s="1"/>
  <c r="D821" i="10" s="1"/>
  <c r="D822" i="10" s="1"/>
  <c r="D823" i="10" s="1"/>
  <c r="D824" i="10" s="1"/>
  <c r="D825" i="10" s="1"/>
  <c r="D826" i="10" s="1"/>
  <c r="D827" i="10" s="1"/>
  <c r="D828" i="10" s="1"/>
  <c r="D829" i="10" s="1"/>
  <c r="D830" i="10" s="1"/>
  <c r="D831" i="10" s="1"/>
  <c r="D832" i="10" s="1"/>
  <c r="D833" i="10" s="1"/>
  <c r="D834" i="10" s="1"/>
  <c r="D835" i="10" s="1"/>
  <c r="D836" i="10" s="1"/>
  <c r="D837" i="10" s="1"/>
  <c r="D838" i="10" s="1"/>
  <c r="D839" i="10" s="1"/>
  <c r="D840" i="10" s="1"/>
  <c r="D841" i="10" s="1"/>
  <c r="D842" i="10" s="1"/>
  <c r="D843" i="10" s="1"/>
  <c r="D844" i="10" s="1"/>
  <c r="D845" i="10" s="1"/>
  <c r="D846" i="10" s="1"/>
  <c r="D847" i="10" s="1"/>
  <c r="D848" i="10" s="1"/>
  <c r="D849" i="10" s="1"/>
  <c r="D850" i="10" s="1"/>
  <c r="D851" i="10" s="1"/>
  <c r="D852" i="10" s="1"/>
  <c r="D853" i="10" s="1"/>
  <c r="D854" i="10" s="1"/>
  <c r="D855" i="10" s="1"/>
  <c r="D856" i="10" s="1"/>
  <c r="D857" i="10" s="1"/>
  <c r="D858" i="10" s="1"/>
  <c r="D859" i="10" s="1"/>
  <c r="D860" i="10" s="1"/>
  <c r="D861" i="10" s="1"/>
  <c r="D862" i="10" s="1"/>
  <c r="D863" i="10" s="1"/>
  <c r="D864" i="10" s="1"/>
  <c r="D865" i="10" s="1"/>
  <c r="D866" i="10" s="1"/>
  <c r="D867" i="10" s="1"/>
  <c r="D868" i="10" s="1"/>
  <c r="D869" i="10" s="1"/>
  <c r="D870" i="10" s="1"/>
  <c r="D871" i="10" s="1"/>
  <c r="D872" i="10" s="1"/>
  <c r="D873" i="10" s="1"/>
  <c r="D874" i="10" s="1"/>
  <c r="D875" i="10" s="1"/>
  <c r="D876" i="10" s="1"/>
  <c r="D877" i="10" s="1"/>
  <c r="D878" i="10" s="1"/>
  <c r="D879" i="10" s="1"/>
  <c r="D880" i="10" s="1"/>
  <c r="D881" i="10" s="1"/>
  <c r="D882" i="10" s="1"/>
  <c r="D883" i="10" s="1"/>
  <c r="D884" i="10" s="1"/>
  <c r="D885" i="10" s="1"/>
  <c r="D886" i="10" s="1"/>
  <c r="D887" i="10" s="1"/>
  <c r="D888" i="10" s="1"/>
  <c r="D889" i="10" s="1"/>
  <c r="D890" i="10" s="1"/>
  <c r="D891" i="10" s="1"/>
  <c r="D892" i="10" s="1"/>
  <c r="D893" i="10" s="1"/>
  <c r="D894" i="10" s="1"/>
  <c r="D895" i="10" s="1"/>
  <c r="D896" i="10" s="1"/>
  <c r="D897" i="10" s="1"/>
  <c r="D898" i="10" s="1"/>
  <c r="D899" i="10" s="1"/>
  <c r="D900" i="10" s="1"/>
  <c r="D901" i="10" s="1"/>
  <c r="D902" i="10" s="1"/>
  <c r="D903" i="10" s="1"/>
  <c r="D904" i="10" s="1"/>
  <c r="D905" i="10" s="1"/>
  <c r="D906" i="10" s="1"/>
  <c r="D907" i="10" s="1"/>
  <c r="D908" i="10" s="1"/>
  <c r="D909" i="10" s="1"/>
  <c r="D910" i="10" s="1"/>
  <c r="D911" i="10" s="1"/>
  <c r="D912" i="10" s="1"/>
  <c r="D913" i="10" s="1"/>
  <c r="D914" i="10" s="1"/>
  <c r="D915" i="10" s="1"/>
  <c r="D916" i="10" s="1"/>
  <c r="D917" i="10" s="1"/>
  <c r="D918" i="10" s="1"/>
  <c r="D919" i="10" s="1"/>
  <c r="D920" i="10" s="1"/>
  <c r="D921" i="10" s="1"/>
  <c r="D922" i="10" s="1"/>
  <c r="D923" i="10" s="1"/>
  <c r="D924" i="10" s="1"/>
  <c r="D925" i="10" s="1"/>
  <c r="D926" i="10" s="1"/>
  <c r="D927" i="10" s="1"/>
  <c r="D928" i="10" s="1"/>
  <c r="D929" i="10" s="1"/>
  <c r="D930" i="10" s="1"/>
  <c r="D931" i="10" s="1"/>
  <c r="D932" i="10" s="1"/>
  <c r="D933" i="10" s="1"/>
  <c r="D934" i="10" s="1"/>
  <c r="D935" i="10" s="1"/>
  <c r="D936" i="10" s="1"/>
  <c r="D937" i="10" s="1"/>
  <c r="D938" i="10" s="1"/>
  <c r="D939" i="10" s="1"/>
  <c r="D940" i="10" s="1"/>
  <c r="D941" i="10" s="1"/>
  <c r="D942" i="10" s="1"/>
  <c r="D943" i="10" s="1"/>
  <c r="D944" i="10" s="1"/>
  <c r="D945" i="10" s="1"/>
  <c r="D946" i="10" s="1"/>
  <c r="D947" i="10" s="1"/>
  <c r="D948" i="10" s="1"/>
  <c r="D949" i="10" s="1"/>
  <c r="D950" i="10" s="1"/>
  <c r="D951" i="10" s="1"/>
  <c r="D952" i="10" s="1"/>
  <c r="D953" i="10" s="1"/>
  <c r="D954" i="10" s="1"/>
  <c r="D955" i="10" s="1"/>
  <c r="D956" i="10" s="1"/>
  <c r="D957" i="10" s="1"/>
  <c r="D958" i="10" s="1"/>
  <c r="D959" i="10" s="1"/>
  <c r="D960" i="10" s="1"/>
  <c r="D961" i="10" s="1"/>
  <c r="D962" i="10" s="1"/>
  <c r="D963" i="10" s="1"/>
  <c r="D964" i="10" s="1"/>
  <c r="D965" i="10" s="1"/>
  <c r="D966" i="10" s="1"/>
  <c r="D967" i="10" s="1"/>
  <c r="D968" i="10" s="1"/>
  <c r="D969" i="10" s="1"/>
  <c r="D970" i="10" s="1"/>
  <c r="D971" i="10" s="1"/>
  <c r="D972" i="10" s="1"/>
  <c r="D973" i="10" s="1"/>
  <c r="D974" i="10" s="1"/>
  <c r="D975" i="10" s="1"/>
  <c r="D976" i="10" s="1"/>
  <c r="D977" i="10" s="1"/>
  <c r="D978" i="10" s="1"/>
  <c r="D979" i="10" s="1"/>
  <c r="D980" i="10" s="1"/>
  <c r="D981" i="10" s="1"/>
  <c r="D982" i="10" s="1"/>
  <c r="D983" i="10" s="1"/>
  <c r="D984" i="10" s="1"/>
  <c r="D985" i="10" s="1"/>
  <c r="D986" i="10" s="1"/>
  <c r="D987" i="10" s="1"/>
  <c r="D988" i="10" s="1"/>
  <c r="D989" i="10" s="1"/>
  <c r="D990" i="10" s="1"/>
  <c r="D991" i="10" s="1"/>
  <c r="D992" i="10" s="1"/>
  <c r="D993" i="10" s="1"/>
  <c r="D994" i="10" s="1"/>
  <c r="D995" i="10" s="1"/>
  <c r="D996" i="10" s="1"/>
  <c r="D997" i="10" s="1"/>
  <c r="D998" i="10" s="1"/>
  <c r="D999" i="10" s="1"/>
  <c r="D1000" i="10" s="1"/>
  <c r="D1001" i="10" s="1"/>
  <c r="D1002" i="10" s="1"/>
  <c r="D1003" i="10" s="1"/>
  <c r="D1004" i="10" s="1"/>
  <c r="D1005" i="10" s="1"/>
  <c r="D1006" i="10" s="1"/>
  <c r="D1007" i="10" s="1"/>
  <c r="D1008" i="10" s="1"/>
  <c r="D1009" i="10" s="1"/>
  <c r="D1010" i="10" s="1"/>
  <c r="D1011" i="10" s="1"/>
  <c r="D1012" i="10" s="1"/>
  <c r="D1013" i="10" s="1"/>
  <c r="D1014" i="10" s="1"/>
  <c r="D1015" i="10" s="1"/>
  <c r="D1016" i="10" s="1"/>
  <c r="D1017" i="10" s="1"/>
  <c r="D1018" i="10" s="1"/>
  <c r="D1019" i="10" s="1"/>
  <c r="D1020" i="10" s="1"/>
  <c r="D1021" i="10" s="1"/>
  <c r="D1022" i="10" s="1"/>
  <c r="D1023" i="10" s="1"/>
  <c r="D1024" i="10" s="1"/>
  <c r="D1025" i="10" s="1"/>
  <c r="D1026" i="10" s="1"/>
  <c r="D1027" i="10" s="1"/>
  <c r="D1028" i="10" s="1"/>
  <c r="D1029" i="10" s="1"/>
  <c r="D1030" i="10" s="1"/>
  <c r="D1031" i="10" s="1"/>
  <c r="D1032" i="10" s="1"/>
  <c r="D1033" i="10" s="1"/>
  <c r="D1034" i="10" s="1"/>
  <c r="D1035" i="10" s="1"/>
  <c r="D1036" i="10" s="1"/>
  <c r="D1037" i="10" s="1"/>
  <c r="D1038" i="10" s="1"/>
  <c r="D1039" i="10" s="1"/>
  <c r="D1040" i="10" s="1"/>
  <c r="D1041" i="10" s="1"/>
  <c r="D1042" i="10" s="1"/>
  <c r="D1043" i="10" s="1"/>
  <c r="D1044" i="10" s="1"/>
  <c r="D1045" i="10" s="1"/>
  <c r="D1046" i="10" s="1"/>
  <c r="D1047" i="10" s="1"/>
  <c r="D1048" i="10" s="1"/>
  <c r="D1049" i="10" s="1"/>
  <c r="D1050" i="10" s="1"/>
  <c r="D1051" i="10" s="1"/>
  <c r="D1052" i="10" s="1"/>
  <c r="D1053" i="10" s="1"/>
  <c r="D1054" i="10" s="1"/>
  <c r="D1055" i="10" s="1"/>
  <c r="D1056" i="10" s="1"/>
  <c r="D1057" i="10" s="1"/>
  <c r="D1058" i="10" s="1"/>
  <c r="D1059" i="10" s="1"/>
  <c r="D1060" i="10" s="1"/>
  <c r="D1061" i="10" s="1"/>
  <c r="D1062" i="10" s="1"/>
  <c r="D1063" i="10" s="1"/>
  <c r="D1064" i="10" s="1"/>
  <c r="D1065" i="10" s="1"/>
  <c r="D1066" i="10" s="1"/>
  <c r="D1067" i="10" s="1"/>
  <c r="D1068" i="10" s="1"/>
  <c r="D1069" i="10" s="1"/>
  <c r="D1070" i="10" s="1"/>
  <c r="D1071" i="10" s="1"/>
  <c r="D1072" i="10" s="1"/>
  <c r="D1073" i="10" s="1"/>
  <c r="D1074" i="10" s="1"/>
  <c r="D1075" i="10" s="1"/>
  <c r="D1076" i="10" s="1"/>
  <c r="D1077" i="10" s="1"/>
  <c r="D1078" i="10" s="1"/>
  <c r="D1079" i="10" s="1"/>
  <c r="D1080" i="10" s="1"/>
  <c r="D1081" i="10" s="1"/>
  <c r="D1082" i="10" s="1"/>
  <c r="D1083" i="10" s="1"/>
  <c r="D1084" i="10" s="1"/>
  <c r="D1085" i="10" s="1"/>
  <c r="D1086" i="10" s="1"/>
  <c r="D1087" i="10" s="1"/>
  <c r="D1088" i="10" s="1"/>
  <c r="D1089" i="10" s="1"/>
  <c r="D1090" i="10" s="1"/>
  <c r="D1091" i="10" s="1"/>
  <c r="D1092" i="10" s="1"/>
  <c r="D1093" i="10" s="1"/>
  <c r="D1094" i="10" s="1"/>
  <c r="D1095" i="10" s="1"/>
  <c r="D1096" i="10" s="1"/>
  <c r="D1097" i="10" s="1"/>
  <c r="D1098" i="10" s="1"/>
  <c r="D1099" i="10" s="1"/>
  <c r="D1100" i="10" s="1"/>
  <c r="D1101" i="10" s="1"/>
  <c r="D1102" i="10" s="1"/>
  <c r="D1103" i="10" s="1"/>
  <c r="D1104" i="10" s="1"/>
  <c r="D1105" i="10" s="1"/>
  <c r="D1106" i="10" s="1"/>
  <c r="D1107" i="10" s="1"/>
  <c r="D1108" i="10" s="1"/>
  <c r="D1109" i="10" s="1"/>
  <c r="D1110" i="10" s="1"/>
  <c r="D1111" i="10" s="1"/>
  <c r="D1112" i="10" s="1"/>
  <c r="D1113" i="10" s="1"/>
  <c r="D1114" i="10" s="1"/>
  <c r="D1115" i="10" s="1"/>
  <c r="D1116" i="10" s="1"/>
  <c r="D1117" i="10" s="1"/>
  <c r="D1118" i="10" s="1"/>
  <c r="D1119" i="10" s="1"/>
  <c r="D1120" i="10" s="1"/>
  <c r="D1121" i="10" s="1"/>
  <c r="D1122" i="10" s="1"/>
  <c r="D1123" i="10" s="1"/>
  <c r="D1124" i="10" s="1"/>
  <c r="D1125" i="10" s="1"/>
  <c r="D1126" i="10" s="1"/>
  <c r="D1127" i="10" s="1"/>
  <c r="D1128" i="10" s="1"/>
  <c r="D1129" i="10" s="1"/>
  <c r="D1130" i="10" s="1"/>
  <c r="D1131" i="10" s="1"/>
  <c r="D1132" i="10" s="1"/>
  <c r="D1133" i="10" s="1"/>
  <c r="D1134" i="10" s="1"/>
  <c r="D1135" i="10" s="1"/>
  <c r="D1136" i="10" s="1"/>
  <c r="D1137" i="10" s="1"/>
  <c r="D1138" i="10" s="1"/>
  <c r="D1139" i="10" s="1"/>
  <c r="D1140" i="10" s="1"/>
  <c r="D1141" i="10" s="1"/>
  <c r="D1142" i="10" s="1"/>
  <c r="D1143" i="10" s="1"/>
  <c r="D1144" i="10" s="1"/>
  <c r="D1145" i="10" s="1"/>
  <c r="D1146" i="10" s="1"/>
  <c r="D1147" i="10" s="1"/>
  <c r="D1148" i="10" s="1"/>
  <c r="D1149" i="10" s="1"/>
  <c r="D1150" i="10" s="1"/>
  <c r="D1151" i="10" s="1"/>
  <c r="D1152" i="10" s="1"/>
  <c r="D1153" i="10" s="1"/>
  <c r="D1154" i="10" s="1"/>
  <c r="D1155" i="10" s="1"/>
  <c r="D1156" i="10" s="1"/>
  <c r="D1157" i="10" s="1"/>
  <c r="D1158" i="10" s="1"/>
  <c r="D1159" i="10" s="1"/>
  <c r="D1160" i="10" s="1"/>
  <c r="D1161" i="10" s="1"/>
  <c r="D1162" i="10" s="1"/>
  <c r="D1163" i="10" s="1"/>
  <c r="D1164" i="10" s="1"/>
  <c r="D1165" i="10" s="1"/>
  <c r="D1166" i="10" s="1"/>
  <c r="D1167" i="10" s="1"/>
  <c r="D1168" i="10" s="1"/>
  <c r="D1169" i="10" s="1"/>
  <c r="D1170" i="10" s="1"/>
  <c r="D1171" i="10" s="1"/>
  <c r="D1172" i="10" s="1"/>
  <c r="D1173" i="10" s="1"/>
  <c r="D1174" i="10" s="1"/>
  <c r="D1175" i="10" s="1"/>
  <c r="D1176" i="10" s="1"/>
  <c r="D1177" i="10" s="1"/>
  <c r="D1178" i="10" s="1"/>
  <c r="D1179" i="10" s="1"/>
  <c r="D1180" i="10" s="1"/>
  <c r="D1181" i="10" s="1"/>
  <c r="D1182" i="10" s="1"/>
  <c r="D1183" i="10" s="1"/>
  <c r="D1184" i="10" s="1"/>
  <c r="D1185" i="10" s="1"/>
  <c r="D1186" i="10" s="1"/>
  <c r="D1187" i="10" s="1"/>
  <c r="D1188" i="10" s="1"/>
  <c r="D1189" i="10" s="1"/>
  <c r="D1190" i="10" s="1"/>
  <c r="D1191" i="10" s="1"/>
  <c r="D1192" i="10" s="1"/>
  <c r="D1193" i="10" s="1"/>
  <c r="D1194" i="10" s="1"/>
  <c r="D1195" i="10" s="1"/>
  <c r="D1196" i="10" s="1"/>
  <c r="D1197" i="10" s="1"/>
  <c r="D1198" i="10" s="1"/>
  <c r="D1199" i="10" s="1"/>
  <c r="D1200" i="10" s="1"/>
  <c r="D1201" i="10" s="1"/>
  <c r="D1202" i="10" s="1"/>
  <c r="D1203" i="10" s="1"/>
  <c r="D1204" i="10" s="1"/>
  <c r="D1205" i="10" s="1"/>
  <c r="D1206" i="10" s="1"/>
  <c r="D1207" i="10" s="1"/>
  <c r="D1208" i="10" s="1"/>
  <c r="D1209" i="10" s="1"/>
  <c r="D1210" i="10" s="1"/>
  <c r="D1211" i="10" s="1"/>
  <c r="D1212" i="10" s="1"/>
  <c r="D1213" i="10" s="1"/>
  <c r="D1214" i="10" s="1"/>
  <c r="D1215" i="10" s="1"/>
  <c r="D1216" i="10" s="1"/>
  <c r="D1217" i="10" s="1"/>
  <c r="D1218" i="10" s="1"/>
  <c r="D1219" i="10" s="1"/>
  <c r="D1220" i="10" s="1"/>
  <c r="D1221" i="10" s="1"/>
  <c r="D1222" i="10" s="1"/>
  <c r="D1223" i="10" s="1"/>
  <c r="D1224" i="10" s="1"/>
  <c r="D1225" i="10" s="1"/>
  <c r="D1226" i="10" s="1"/>
  <c r="D1227" i="10" s="1"/>
  <c r="D1228" i="10" s="1"/>
  <c r="D1229" i="10" s="1"/>
  <c r="D1230" i="10" s="1"/>
  <c r="D1231" i="10" s="1"/>
  <c r="D1232" i="10" s="1"/>
  <c r="D1233" i="10" s="1"/>
  <c r="D1234" i="10" s="1"/>
  <c r="D1235" i="10" s="1"/>
  <c r="D1236" i="10" s="1"/>
  <c r="D1237" i="10" s="1"/>
  <c r="D1238" i="10" s="1"/>
  <c r="D1239" i="10" s="1"/>
  <c r="D1240" i="10" s="1"/>
  <c r="D1241" i="10" s="1"/>
  <c r="D1242" i="10" s="1"/>
  <c r="D1243" i="10" s="1"/>
  <c r="D1244" i="10" s="1"/>
  <c r="D1245" i="10" s="1"/>
  <c r="D1246" i="10" s="1"/>
  <c r="D1247" i="10" s="1"/>
  <c r="D1248" i="10" s="1"/>
  <c r="D1249" i="10" s="1"/>
  <c r="D1250" i="10" s="1"/>
  <c r="D1251" i="10" s="1"/>
  <c r="D1252" i="10" s="1"/>
  <c r="D1253" i="10" s="1"/>
  <c r="D1254" i="10" s="1"/>
  <c r="D1255" i="10" s="1"/>
  <c r="D1256" i="10" s="1"/>
  <c r="D1257" i="10" s="1"/>
  <c r="D1258" i="10" s="1"/>
  <c r="D1259" i="10" s="1"/>
  <c r="D1260" i="10" s="1"/>
  <c r="D1261" i="10" s="1"/>
  <c r="D1262" i="10" s="1"/>
  <c r="D1263" i="10" s="1"/>
  <c r="D1264" i="10" s="1"/>
  <c r="D1265" i="10" s="1"/>
  <c r="D1266" i="10" s="1"/>
  <c r="D1267" i="10" s="1"/>
  <c r="D1268" i="10" s="1"/>
  <c r="D1269" i="10" s="1"/>
  <c r="D1270" i="10" s="1"/>
  <c r="D1271" i="10" s="1"/>
  <c r="D1272" i="10" s="1"/>
  <c r="D1273" i="10" s="1"/>
  <c r="D1274" i="10" s="1"/>
  <c r="D1275" i="10" s="1"/>
  <c r="D1276" i="10" s="1"/>
  <c r="D1277" i="10" s="1"/>
  <c r="D1278" i="10" s="1"/>
  <c r="D1279" i="10" s="1"/>
  <c r="D1280" i="10" s="1"/>
  <c r="D1281" i="10" s="1"/>
  <c r="D1282" i="10" s="1"/>
  <c r="D1283" i="10" s="1"/>
  <c r="D1284" i="10" s="1"/>
  <c r="D1285" i="10" s="1"/>
  <c r="D1286" i="10" s="1"/>
  <c r="D1287" i="10" s="1"/>
  <c r="D1288" i="10" s="1"/>
  <c r="D1289" i="10" s="1"/>
  <c r="D1290" i="10" s="1"/>
  <c r="D1291" i="10" s="1"/>
  <c r="D1292" i="10" s="1"/>
  <c r="D1293" i="10" s="1"/>
  <c r="D1294" i="10" s="1"/>
  <c r="D1295" i="10" s="1"/>
  <c r="D1296" i="10" s="1"/>
  <c r="D1297" i="10" s="1"/>
  <c r="D1298" i="10" s="1"/>
  <c r="D1299" i="10" s="1"/>
  <c r="D1300" i="10" s="1"/>
  <c r="D1301" i="10" s="1"/>
  <c r="D1302" i="10" s="1"/>
  <c r="D1303" i="10" s="1"/>
  <c r="D1304" i="10" s="1"/>
  <c r="D1305" i="10" s="1"/>
  <c r="D1306" i="10" s="1"/>
  <c r="D1307" i="10" s="1"/>
  <c r="D1308" i="10" s="1"/>
  <c r="D1309" i="10" s="1"/>
  <c r="D1310" i="10" s="1"/>
  <c r="D1311" i="10" s="1"/>
  <c r="D1312" i="10" s="1"/>
  <c r="D1313" i="10" s="1"/>
  <c r="D1314" i="10" s="1"/>
  <c r="D1315" i="10" s="1"/>
  <c r="D1316" i="10" s="1"/>
  <c r="D1317" i="10" s="1"/>
  <c r="D1318" i="10" s="1"/>
  <c r="D1319" i="10" s="1"/>
  <c r="D1320" i="10" s="1"/>
  <c r="D1321" i="10" s="1"/>
  <c r="D1322" i="10" s="1"/>
  <c r="D1323" i="10" s="1"/>
  <c r="D1324" i="10" s="1"/>
  <c r="D1325" i="10" s="1"/>
  <c r="D1326" i="10" s="1"/>
  <c r="D1327" i="10" s="1"/>
  <c r="D1328" i="10" s="1"/>
  <c r="D1329" i="10" s="1"/>
  <c r="D1330" i="10" s="1"/>
  <c r="D1331" i="10" s="1"/>
  <c r="D1332" i="10" s="1"/>
  <c r="D1333" i="10" s="1"/>
  <c r="D1334" i="10" s="1"/>
  <c r="D1335" i="10" s="1"/>
  <c r="D1336" i="10" s="1"/>
  <c r="D1337" i="10" s="1"/>
  <c r="D1338" i="10" s="1"/>
  <c r="D1339" i="10" s="1"/>
  <c r="D1340" i="10" s="1"/>
  <c r="D1341" i="10" s="1"/>
  <c r="D1342" i="10" s="1"/>
  <c r="D1343" i="10" s="1"/>
  <c r="D1344" i="10" s="1"/>
  <c r="D1345" i="10" s="1"/>
  <c r="D1346" i="10" s="1"/>
  <c r="D1347" i="10" s="1"/>
  <c r="D1348" i="10" s="1"/>
  <c r="D1349" i="10" s="1"/>
  <c r="D1350" i="10" s="1"/>
  <c r="D1351" i="10" s="1"/>
  <c r="D1352" i="10" s="1"/>
  <c r="D1353" i="10" s="1"/>
  <c r="D1354" i="10" s="1"/>
  <c r="D1355" i="10" s="1"/>
  <c r="D1356" i="10" s="1"/>
  <c r="D1357" i="10" s="1"/>
  <c r="D1358" i="10" s="1"/>
  <c r="D1359" i="10" s="1"/>
  <c r="D1360" i="10" s="1"/>
  <c r="D1361" i="10" s="1"/>
  <c r="D1362" i="10" s="1"/>
  <c r="D1363" i="10" s="1"/>
  <c r="D1364" i="10" s="1"/>
  <c r="D1365" i="10" s="1"/>
  <c r="D1366" i="10" s="1"/>
  <c r="D1367" i="10" s="1"/>
  <c r="D1368" i="10" s="1"/>
  <c r="D1369" i="10" s="1"/>
  <c r="D1370" i="10" s="1"/>
  <c r="D1371" i="10" s="1"/>
  <c r="D1372" i="10" s="1"/>
  <c r="D1373" i="10" s="1"/>
  <c r="D1374" i="10" s="1"/>
  <c r="D1375" i="10" s="1"/>
  <c r="D1376" i="10" s="1"/>
  <c r="D1377" i="10" s="1"/>
  <c r="D1378" i="10" s="1"/>
  <c r="D1379" i="10" s="1"/>
  <c r="D1380" i="10" s="1"/>
  <c r="D1381" i="10" s="1"/>
  <c r="D1382" i="10" s="1"/>
  <c r="D1383" i="10" s="1"/>
  <c r="D1384" i="10" s="1"/>
  <c r="D1385" i="10" s="1"/>
  <c r="D1386" i="10" s="1"/>
  <c r="D1387" i="10" s="1"/>
  <c r="D1388" i="10" s="1"/>
  <c r="D1389" i="10" s="1"/>
  <c r="D1390" i="10" s="1"/>
  <c r="D1391" i="10" s="1"/>
  <c r="D1392" i="10" s="1"/>
  <c r="D1393" i="10" s="1"/>
  <c r="D1394" i="10" s="1"/>
  <c r="D1395" i="10" s="1"/>
  <c r="D1396" i="10" s="1"/>
  <c r="D1397" i="10" s="1"/>
  <c r="D1398" i="10" s="1"/>
  <c r="D1399" i="10" s="1"/>
  <c r="D1400" i="10" s="1"/>
  <c r="D1401" i="10" s="1"/>
  <c r="D1402" i="10" s="1"/>
  <c r="D1403" i="10" s="1"/>
  <c r="D1404" i="10" s="1"/>
  <c r="D1405" i="10" s="1"/>
  <c r="D1406" i="10" s="1"/>
  <c r="D1407" i="10" s="1"/>
  <c r="D1408" i="10" s="1"/>
  <c r="D1409" i="10" s="1"/>
  <c r="D1410" i="10" s="1"/>
  <c r="D1411" i="10" s="1"/>
  <c r="D1412" i="10" s="1"/>
  <c r="D1413" i="10" s="1"/>
  <c r="D1414" i="10" s="1"/>
  <c r="D1415" i="10" s="1"/>
  <c r="D1416" i="10" s="1"/>
  <c r="D1417" i="10" s="1"/>
  <c r="D1418" i="10" s="1"/>
  <c r="D1419" i="10" s="1"/>
  <c r="D1420" i="10" s="1"/>
  <c r="D1421" i="10" s="1"/>
  <c r="D1422" i="10" s="1"/>
  <c r="D1423" i="10" s="1"/>
  <c r="D1424" i="10" s="1"/>
  <c r="D1425" i="10" s="1"/>
  <c r="D1426" i="10" s="1"/>
  <c r="D1427" i="10" s="1"/>
  <c r="D1428" i="10" s="1"/>
  <c r="D1429" i="10" s="1"/>
  <c r="D1430" i="10" s="1"/>
  <c r="D1431" i="10" s="1"/>
  <c r="D1432" i="10" s="1"/>
  <c r="D1433" i="10" s="1"/>
  <c r="D1434" i="10" s="1"/>
  <c r="D1435" i="10" s="1"/>
  <c r="D1436" i="10" s="1"/>
  <c r="D1437" i="10" s="1"/>
  <c r="D1438" i="10" s="1"/>
  <c r="D1439" i="10" s="1"/>
  <c r="D1440" i="10" s="1"/>
  <c r="D1441" i="10" s="1"/>
  <c r="D1442" i="10" s="1"/>
  <c r="D1443" i="10" s="1"/>
  <c r="D1444" i="10" s="1"/>
  <c r="D1445" i="10" s="1"/>
  <c r="D1446" i="10" s="1"/>
  <c r="D1447" i="10" s="1"/>
  <c r="D1448" i="10" s="1"/>
  <c r="D1449" i="10" s="1"/>
  <c r="D1450" i="10" s="1"/>
  <c r="D1451" i="10" s="1"/>
  <c r="D1452" i="10" s="1"/>
  <c r="D1453" i="10" s="1"/>
  <c r="D1454" i="10" s="1"/>
  <c r="D1455" i="10" s="1"/>
  <c r="D1456" i="10" s="1"/>
  <c r="D1457" i="10" s="1"/>
  <c r="D1458" i="10" s="1"/>
  <c r="D1459" i="10" s="1"/>
  <c r="D1460" i="10" s="1"/>
  <c r="D1461" i="10" s="1"/>
  <c r="D1462" i="10" s="1"/>
  <c r="D1463" i="10" s="1"/>
  <c r="D1464" i="10" s="1"/>
  <c r="D1465" i="10" s="1"/>
  <c r="D1466" i="10" s="1"/>
  <c r="D1467" i="10" s="1"/>
  <c r="D1468" i="10" s="1"/>
  <c r="D1469" i="10" s="1"/>
  <c r="D1470" i="10" s="1"/>
  <c r="D1471" i="10" s="1"/>
  <c r="D1472" i="10" s="1"/>
  <c r="D1473" i="10" s="1"/>
  <c r="D1474" i="10" s="1"/>
  <c r="D1475" i="10" s="1"/>
  <c r="D1476" i="10" s="1"/>
  <c r="D1477" i="10" s="1"/>
  <c r="D1478" i="10" s="1"/>
  <c r="D1479" i="10" s="1"/>
  <c r="D1480" i="10" s="1"/>
  <c r="D1481" i="10" s="1"/>
  <c r="D1482" i="10" s="1"/>
  <c r="D1483" i="10" s="1"/>
  <c r="D1484" i="10" s="1"/>
  <c r="D1485" i="10" s="1"/>
  <c r="D1486" i="10" s="1"/>
  <c r="D1487" i="10" s="1"/>
  <c r="D1488" i="10" s="1"/>
  <c r="D1489" i="10" s="1"/>
  <c r="D1490" i="10" s="1"/>
  <c r="D1491" i="10" s="1"/>
  <c r="D1492" i="10" s="1"/>
  <c r="D1493" i="10" s="1"/>
  <c r="D1494" i="10" s="1"/>
  <c r="D1495" i="10" s="1"/>
  <c r="D1496" i="10" s="1"/>
  <c r="D1497" i="10" s="1"/>
  <c r="D1498" i="10" s="1"/>
  <c r="D1499" i="10" s="1"/>
  <c r="D1500" i="10" s="1"/>
  <c r="D1501" i="10" s="1"/>
  <c r="D1502" i="10" s="1"/>
  <c r="D1503" i="10" s="1"/>
  <c r="D1504" i="10" s="1"/>
  <c r="D1505" i="10" s="1"/>
  <c r="D1506" i="10" s="1"/>
  <c r="D1507" i="10" s="1"/>
  <c r="D1508" i="10" s="1"/>
  <c r="D1509" i="10" s="1"/>
  <c r="D1510" i="10" s="1"/>
  <c r="D1511" i="10" s="1"/>
  <c r="D1512" i="10" s="1"/>
  <c r="D1513" i="10" s="1"/>
  <c r="D1514" i="10" s="1"/>
  <c r="D1515" i="10" s="1"/>
  <c r="D1516" i="10" s="1"/>
  <c r="D1517" i="10" s="1"/>
  <c r="D1518" i="10" s="1"/>
  <c r="D1519" i="10" s="1"/>
  <c r="D1520" i="10" s="1"/>
  <c r="D1521" i="10" s="1"/>
  <c r="D1522" i="10" s="1"/>
  <c r="D1523" i="10" s="1"/>
  <c r="D1524" i="10" s="1"/>
  <c r="D1525" i="10" s="1"/>
  <c r="D1526" i="10" s="1"/>
  <c r="D1527" i="10" s="1"/>
  <c r="D1528" i="10" s="1"/>
  <c r="D1529" i="10" s="1"/>
  <c r="D1530" i="10" s="1"/>
  <c r="D1531" i="10" s="1"/>
  <c r="D1532" i="10" s="1"/>
  <c r="D1533" i="10" s="1"/>
  <c r="D1534" i="10" s="1"/>
  <c r="D1535" i="10" s="1"/>
  <c r="D1536" i="10" s="1"/>
  <c r="D1537" i="10" s="1"/>
  <c r="D1538" i="10" s="1"/>
  <c r="D1539" i="10" s="1"/>
  <c r="D1540" i="10" s="1"/>
  <c r="D1541" i="10" s="1"/>
  <c r="D1542" i="10" s="1"/>
  <c r="D1543" i="10" s="1"/>
  <c r="D1544" i="10" s="1"/>
  <c r="D1545" i="10" s="1"/>
  <c r="D1546" i="10" s="1"/>
  <c r="D1547" i="10" s="1"/>
  <c r="D1548" i="10" s="1"/>
  <c r="D1549" i="10" s="1"/>
  <c r="D1550" i="10" s="1"/>
  <c r="D1551" i="10" s="1"/>
  <c r="D1552" i="10" s="1"/>
  <c r="D1553" i="10" s="1"/>
  <c r="D1554" i="10" s="1"/>
  <c r="D1555" i="10" s="1"/>
  <c r="D1556" i="10" s="1"/>
  <c r="D1557" i="10" s="1"/>
  <c r="D1558" i="10" s="1"/>
  <c r="D1559" i="10" s="1"/>
  <c r="D1560" i="10" s="1"/>
  <c r="D1561" i="10" s="1"/>
  <c r="D1562" i="10" s="1"/>
  <c r="D1563" i="10" s="1"/>
  <c r="D1564" i="10" s="1"/>
  <c r="D1565" i="10" s="1"/>
  <c r="D1566" i="10" s="1"/>
  <c r="D1567" i="10" s="1"/>
  <c r="D1568" i="10" s="1"/>
  <c r="D1569" i="10" s="1"/>
  <c r="D1570" i="10" s="1"/>
  <c r="D1571" i="10" s="1"/>
  <c r="D1572" i="10" s="1"/>
  <c r="D1573" i="10" s="1"/>
  <c r="D1574" i="10" s="1"/>
  <c r="D1575" i="10" s="1"/>
  <c r="D1576" i="10" s="1"/>
  <c r="D1577" i="10" s="1"/>
  <c r="D1578" i="10" s="1"/>
  <c r="D1579" i="10" s="1"/>
  <c r="D1580" i="10" s="1"/>
  <c r="D1581" i="10" s="1"/>
  <c r="D1582" i="10" s="1"/>
  <c r="D1583" i="10" s="1"/>
  <c r="D1584" i="10" s="1"/>
  <c r="D1585" i="10" s="1"/>
  <c r="D1586" i="10" s="1"/>
  <c r="D1587" i="10" s="1"/>
  <c r="D1588" i="10" s="1"/>
  <c r="D1589" i="10" s="1"/>
  <c r="D1590" i="10" s="1"/>
  <c r="D1591" i="10" s="1"/>
  <c r="D1592" i="10" s="1"/>
  <c r="D1593" i="10" s="1"/>
  <c r="D1594" i="10" s="1"/>
  <c r="D1595" i="10" s="1"/>
  <c r="D1596" i="10" s="1"/>
  <c r="D1597" i="10" s="1"/>
  <c r="D1598" i="10" s="1"/>
  <c r="D1599" i="10" s="1"/>
  <c r="D1600" i="10" s="1"/>
  <c r="D1601" i="10" s="1"/>
  <c r="D1602" i="10" s="1"/>
  <c r="D1603" i="10" s="1"/>
  <c r="D1604" i="10" s="1"/>
  <c r="D1605" i="10" s="1"/>
  <c r="D1606" i="10" s="1"/>
  <c r="D1607" i="10" s="1"/>
  <c r="D1608" i="10" s="1"/>
  <c r="D1609" i="10" s="1"/>
  <c r="D1610" i="10" s="1"/>
  <c r="D1611" i="10" s="1"/>
  <c r="D1612" i="10" s="1"/>
  <c r="D1613" i="10" s="1"/>
  <c r="D1614" i="10" s="1"/>
  <c r="D1615" i="10" s="1"/>
  <c r="D1616" i="10" s="1"/>
  <c r="D1617" i="10" s="1"/>
  <c r="D1618" i="10" s="1"/>
  <c r="D1619" i="10" s="1"/>
  <c r="D1620" i="10" s="1"/>
  <c r="D1621" i="10" s="1"/>
  <c r="D1622" i="10" s="1"/>
  <c r="D1623" i="10" s="1"/>
  <c r="D1624" i="10" s="1"/>
  <c r="D1625" i="10" s="1"/>
  <c r="D1626" i="10" s="1"/>
  <c r="D1627" i="10" s="1"/>
  <c r="D1628" i="10" s="1"/>
  <c r="D1629" i="10" s="1"/>
  <c r="D1630" i="10" s="1"/>
  <c r="D1631" i="10" s="1"/>
  <c r="D1632" i="10" s="1"/>
  <c r="D1633" i="10" s="1"/>
  <c r="D1634" i="10" s="1"/>
  <c r="D1635" i="10" s="1"/>
  <c r="D1636" i="10" s="1"/>
  <c r="D1637" i="10" s="1"/>
  <c r="D1638" i="10" s="1"/>
  <c r="D1639" i="10" s="1"/>
  <c r="D1640" i="10" s="1"/>
  <c r="D1641" i="10" s="1"/>
  <c r="D1642" i="10" s="1"/>
  <c r="D1643" i="10" s="1"/>
  <c r="D1644" i="10" s="1"/>
  <c r="D1645" i="10" s="1"/>
  <c r="D1646" i="10" s="1"/>
  <c r="D1647" i="10" s="1"/>
  <c r="D1648" i="10" s="1"/>
  <c r="D1649" i="10" s="1"/>
  <c r="D1650" i="10" s="1"/>
  <c r="D1651" i="10" s="1"/>
  <c r="D1652" i="10" s="1"/>
  <c r="D1653" i="10" s="1"/>
  <c r="D1654" i="10" s="1"/>
  <c r="D1655" i="10" s="1"/>
  <c r="D1656" i="10" s="1"/>
  <c r="D1657" i="10" s="1"/>
  <c r="D1658" i="10" s="1"/>
  <c r="D1659" i="10" s="1"/>
  <c r="D1660" i="10" s="1"/>
  <c r="D1661" i="10" s="1"/>
  <c r="D1662" i="10" s="1"/>
  <c r="D1663" i="10" s="1"/>
  <c r="D1664" i="10" s="1"/>
  <c r="D1665" i="10" s="1"/>
  <c r="D1666" i="10" s="1"/>
  <c r="D1667" i="10" s="1"/>
  <c r="D1668" i="10" s="1"/>
  <c r="D1669" i="10" s="1"/>
  <c r="D1670" i="10" s="1"/>
  <c r="D1671" i="10" s="1"/>
  <c r="D1672" i="10" s="1"/>
  <c r="D1673" i="10" s="1"/>
  <c r="D1674" i="10" s="1"/>
  <c r="D1675" i="10" s="1"/>
  <c r="D1676" i="10" s="1"/>
  <c r="D1677" i="10" s="1"/>
  <c r="D1678" i="10" s="1"/>
  <c r="D1679" i="10" s="1"/>
  <c r="D1680" i="10" s="1"/>
  <c r="D1681" i="10" s="1"/>
  <c r="D1682" i="10" s="1"/>
  <c r="D1683" i="10" s="1"/>
  <c r="D1684" i="10" s="1"/>
  <c r="D1685" i="10" s="1"/>
  <c r="D1686" i="10" s="1"/>
  <c r="D1687" i="10" s="1"/>
  <c r="D1688" i="10" s="1"/>
  <c r="D1689" i="10" s="1"/>
  <c r="D1690" i="10" s="1"/>
  <c r="D1691" i="10" s="1"/>
  <c r="D1692" i="10" s="1"/>
  <c r="D1693" i="10" s="1"/>
  <c r="D1694" i="10" s="1"/>
  <c r="D1695" i="10" s="1"/>
  <c r="D1696" i="10" s="1"/>
  <c r="D1697" i="10" s="1"/>
  <c r="D1698" i="10" s="1"/>
  <c r="D1699" i="10" s="1"/>
  <c r="D1700" i="10" s="1"/>
  <c r="D1701" i="10" s="1"/>
  <c r="D1702" i="10" s="1"/>
  <c r="D1703" i="10" s="1"/>
  <c r="D1704" i="10" s="1"/>
  <c r="D1705" i="10" s="1"/>
  <c r="D1706" i="10" s="1"/>
  <c r="D1707" i="10" s="1"/>
  <c r="D1708" i="10" s="1"/>
  <c r="D1709" i="10" s="1"/>
  <c r="D1710" i="10" s="1"/>
  <c r="D1711" i="10" s="1"/>
  <c r="D1712" i="10" s="1"/>
  <c r="D1713" i="10" s="1"/>
  <c r="D1714" i="10" s="1"/>
  <c r="D1715" i="10" s="1"/>
  <c r="D1716" i="10" s="1"/>
  <c r="D1717" i="10" s="1"/>
  <c r="D1718" i="10" s="1"/>
  <c r="D1719" i="10" s="1"/>
  <c r="D1720" i="10" s="1"/>
  <c r="D1721" i="10" s="1"/>
  <c r="D1722" i="10" s="1"/>
  <c r="D1723" i="10" s="1"/>
  <c r="D1724" i="10" s="1"/>
  <c r="D1725" i="10" s="1"/>
  <c r="D1726" i="10" s="1"/>
  <c r="D1727" i="10" s="1"/>
  <c r="D1728" i="10" s="1"/>
  <c r="D1729" i="10" s="1"/>
  <c r="D1730" i="10" s="1"/>
  <c r="D1731" i="10" s="1"/>
  <c r="D1732" i="10" s="1"/>
  <c r="D1733" i="10" s="1"/>
  <c r="D1734" i="10" s="1"/>
  <c r="D1735" i="10" s="1"/>
  <c r="D1736" i="10" s="1"/>
  <c r="D1737" i="10" s="1"/>
  <c r="D1738" i="10" s="1"/>
  <c r="D1739" i="10" s="1"/>
  <c r="D1740" i="10" s="1"/>
  <c r="D1741" i="10" s="1"/>
  <c r="D1742" i="10" s="1"/>
  <c r="D1743" i="10" s="1"/>
  <c r="D1744" i="10" s="1"/>
  <c r="D1745" i="10" s="1"/>
  <c r="D1746" i="10" s="1"/>
  <c r="D1747" i="10" s="1"/>
  <c r="D1748" i="10" s="1"/>
  <c r="D1749" i="10" s="1"/>
  <c r="D1750" i="10" s="1"/>
  <c r="D1751" i="10" s="1"/>
  <c r="D1752" i="10" s="1"/>
  <c r="D1753" i="10" s="1"/>
  <c r="D1754" i="10" s="1"/>
  <c r="D1755" i="10" s="1"/>
  <c r="D1756" i="10" s="1"/>
  <c r="D1757" i="10" s="1"/>
  <c r="D1758" i="10" s="1"/>
  <c r="D1759" i="10" s="1"/>
  <c r="D1760" i="10" s="1"/>
  <c r="D1761" i="10" s="1"/>
  <c r="D1762" i="10" s="1"/>
  <c r="D1763" i="10" s="1"/>
  <c r="D1764" i="10" s="1"/>
  <c r="D1765" i="10" s="1"/>
  <c r="D1766" i="10" s="1"/>
  <c r="D1767" i="10" s="1"/>
  <c r="D1768" i="10" s="1"/>
  <c r="D1769" i="10" s="1"/>
  <c r="D1770" i="10" s="1"/>
  <c r="D1771" i="10" s="1"/>
  <c r="D1772" i="10" s="1"/>
  <c r="D1773" i="10" s="1"/>
  <c r="D1774" i="10" s="1"/>
  <c r="D1775" i="10" s="1"/>
  <c r="D1776" i="10" s="1"/>
  <c r="D1777" i="10" s="1"/>
  <c r="D1778" i="10" s="1"/>
  <c r="D1779" i="10" s="1"/>
  <c r="D1780" i="10" s="1"/>
  <c r="D1781" i="10" s="1"/>
  <c r="D1782" i="10" s="1"/>
  <c r="D1783" i="10" s="1"/>
  <c r="D1784" i="10" s="1"/>
  <c r="D1785" i="10" s="1"/>
  <c r="D1786" i="10" s="1"/>
  <c r="D1787" i="10" s="1"/>
  <c r="D1788" i="10" s="1"/>
  <c r="D1789" i="10" s="1"/>
  <c r="D1790" i="10" s="1"/>
  <c r="D1791" i="10" s="1"/>
  <c r="D1792" i="10" s="1"/>
  <c r="D1793" i="10" s="1"/>
  <c r="D1794" i="10" s="1"/>
  <c r="D1795" i="10" s="1"/>
  <c r="D1796" i="10" s="1"/>
  <c r="D1797" i="10" s="1"/>
  <c r="D1798" i="10" s="1"/>
  <c r="D1799" i="10" s="1"/>
  <c r="D1800" i="10" s="1"/>
  <c r="D1801" i="10" s="1"/>
  <c r="D1802" i="10" s="1"/>
  <c r="D1803" i="10" s="1"/>
  <c r="D1804" i="10" s="1"/>
  <c r="D1805" i="10" s="1"/>
  <c r="D1806" i="10" s="1"/>
  <c r="D1807" i="10" s="1"/>
  <c r="D1808" i="10" s="1"/>
  <c r="D1809" i="10" s="1"/>
  <c r="D1810" i="10" s="1"/>
  <c r="D1811" i="10" s="1"/>
  <c r="D1812" i="10" s="1"/>
  <c r="D1813" i="10" s="1"/>
  <c r="D1814" i="10" s="1"/>
  <c r="D1815" i="10" s="1"/>
  <c r="D1816" i="10" s="1"/>
  <c r="D1817" i="10" s="1"/>
  <c r="D1818" i="10" s="1"/>
  <c r="D1819" i="10" s="1"/>
  <c r="D1820" i="10" s="1"/>
  <c r="D1821" i="10" s="1"/>
  <c r="D1822" i="10" s="1"/>
  <c r="D1823" i="10" s="1"/>
  <c r="D1824" i="10" s="1"/>
  <c r="D1825" i="10" s="1"/>
  <c r="D1826" i="10" s="1"/>
  <c r="D1827" i="10" s="1"/>
  <c r="D1828" i="10" s="1"/>
  <c r="D1829" i="10" s="1"/>
  <c r="D1830" i="10" s="1"/>
  <c r="D1831" i="10" s="1"/>
  <c r="D1832" i="10" s="1"/>
  <c r="D1833" i="10" s="1"/>
  <c r="D1834" i="10" s="1"/>
  <c r="D1835" i="10" s="1"/>
  <c r="D1836" i="10" s="1"/>
  <c r="D1837" i="10" s="1"/>
  <c r="D1838" i="10" s="1"/>
  <c r="D1839" i="10" s="1"/>
  <c r="D1840" i="10" s="1"/>
  <c r="D1841" i="10" s="1"/>
  <c r="D1842" i="10" s="1"/>
  <c r="D1843" i="10" s="1"/>
  <c r="D1844" i="10" s="1"/>
  <c r="D1845" i="10" s="1"/>
  <c r="D1846" i="10" s="1"/>
  <c r="D1847" i="10" s="1"/>
  <c r="D1848" i="10" s="1"/>
  <c r="D1849" i="10" s="1"/>
  <c r="D1850" i="10" s="1"/>
  <c r="D1851" i="10" s="1"/>
  <c r="D1852" i="10" s="1"/>
  <c r="D1853" i="10" s="1"/>
  <c r="D1854" i="10" s="1"/>
  <c r="D1855" i="10" s="1"/>
  <c r="D1856" i="10" s="1"/>
  <c r="D1857" i="10" s="1"/>
  <c r="D1858" i="10" s="1"/>
  <c r="D1859" i="10" s="1"/>
  <c r="D1860" i="10" s="1"/>
  <c r="D1861" i="10" s="1"/>
  <c r="D1862" i="10" s="1"/>
  <c r="D1863" i="10" s="1"/>
  <c r="D1864" i="10" s="1"/>
  <c r="D1865" i="10" s="1"/>
  <c r="D1866" i="10" s="1"/>
  <c r="D1867" i="10" s="1"/>
  <c r="D1868" i="10" s="1"/>
  <c r="D1869" i="10" s="1"/>
  <c r="D1870" i="10" s="1"/>
  <c r="D1871" i="10" s="1"/>
  <c r="D1872" i="10" s="1"/>
  <c r="D1873" i="10" s="1"/>
  <c r="D1874" i="10" s="1"/>
  <c r="D1875" i="10" s="1"/>
  <c r="D1876" i="10" s="1"/>
  <c r="D1877" i="10" s="1"/>
  <c r="D1878" i="10" s="1"/>
  <c r="D1879" i="10" s="1"/>
  <c r="D1880" i="10" s="1"/>
  <c r="D1881" i="10" s="1"/>
  <c r="D1882" i="10" s="1"/>
  <c r="D1883" i="10" s="1"/>
  <c r="D1884" i="10" s="1"/>
  <c r="D1885" i="10" s="1"/>
  <c r="D1886" i="10" s="1"/>
  <c r="D1887" i="10" s="1"/>
  <c r="D1888" i="10" s="1"/>
  <c r="D1889" i="10" s="1"/>
  <c r="D1890" i="10" s="1"/>
  <c r="D1891" i="10" s="1"/>
  <c r="D1892" i="10" s="1"/>
  <c r="D1893" i="10" s="1"/>
  <c r="D1894" i="10" s="1"/>
  <c r="D1895" i="10" s="1"/>
  <c r="D1896" i="10" s="1"/>
  <c r="D1897" i="10" s="1"/>
  <c r="D1898" i="10" s="1"/>
  <c r="D1899" i="10" s="1"/>
  <c r="D1900" i="10" s="1"/>
  <c r="D1901" i="10" s="1"/>
  <c r="D1902" i="10" s="1"/>
  <c r="D1903" i="10" s="1"/>
  <c r="D1904" i="10" s="1"/>
  <c r="D1905" i="10" s="1"/>
  <c r="D1906" i="10" s="1"/>
  <c r="D1907" i="10" s="1"/>
  <c r="D1908" i="10" s="1"/>
  <c r="D1909" i="10" s="1"/>
  <c r="D1910" i="10" s="1"/>
  <c r="D1911" i="10" s="1"/>
  <c r="D1912" i="10" s="1"/>
  <c r="D1913" i="10" s="1"/>
  <c r="D1914" i="10" s="1"/>
  <c r="D1915" i="10" s="1"/>
  <c r="D1916" i="10" s="1"/>
  <c r="D1917" i="10" s="1"/>
  <c r="D1918" i="10" s="1"/>
  <c r="D1919" i="10" s="1"/>
  <c r="D1920" i="10" s="1"/>
  <c r="D1921" i="10" s="1"/>
  <c r="D1922" i="10" s="1"/>
  <c r="D1923" i="10" s="1"/>
  <c r="D1924" i="10" s="1"/>
  <c r="D1925" i="10" s="1"/>
  <c r="D1926" i="10" s="1"/>
  <c r="D1927" i="10" s="1"/>
  <c r="D1928" i="10" s="1"/>
  <c r="D1929" i="10" s="1"/>
  <c r="D1930" i="10" s="1"/>
  <c r="D1931" i="10" s="1"/>
  <c r="D1932" i="10" s="1"/>
  <c r="D1933" i="10" s="1"/>
  <c r="D1934" i="10" s="1"/>
  <c r="D1935" i="10" s="1"/>
  <c r="D1936" i="10" s="1"/>
  <c r="D1937" i="10" s="1"/>
  <c r="D1938" i="10" s="1"/>
  <c r="D1939" i="10" s="1"/>
  <c r="D1940" i="10" s="1"/>
  <c r="D1941" i="10" s="1"/>
  <c r="D1942" i="10" s="1"/>
  <c r="D1943" i="10" s="1"/>
  <c r="D1944" i="10" s="1"/>
  <c r="D1945" i="10" s="1"/>
  <c r="D1946" i="10" s="1"/>
  <c r="D1947" i="10" s="1"/>
  <c r="D1948" i="10" s="1"/>
  <c r="D1949" i="10" s="1"/>
  <c r="D1950" i="10" s="1"/>
  <c r="D1951" i="10" s="1"/>
  <c r="D1952" i="10" s="1"/>
  <c r="D1953" i="10" s="1"/>
  <c r="D1954" i="10" s="1"/>
  <c r="D1955" i="10" s="1"/>
  <c r="D1956" i="10" s="1"/>
  <c r="D1957" i="10" s="1"/>
  <c r="D1958" i="10" s="1"/>
  <c r="D1959" i="10" s="1"/>
  <c r="D1960" i="10" s="1"/>
  <c r="D1961" i="10" s="1"/>
  <c r="D1962" i="10" s="1"/>
  <c r="D1963" i="10" s="1"/>
  <c r="D1964" i="10" s="1"/>
  <c r="D1965" i="10" s="1"/>
  <c r="D1966" i="10" s="1"/>
  <c r="D1967" i="10" s="1"/>
  <c r="D1968" i="10" s="1"/>
  <c r="D1969" i="10" s="1"/>
  <c r="D1970" i="10" s="1"/>
  <c r="D1971" i="10" s="1"/>
  <c r="D1972" i="10" s="1"/>
  <c r="D1973" i="10" s="1"/>
  <c r="D1974" i="10" s="1"/>
  <c r="D1975" i="10" s="1"/>
  <c r="D1976" i="10" s="1"/>
  <c r="D1977" i="10" s="1"/>
  <c r="D1978" i="10" s="1"/>
  <c r="D1979" i="10" s="1"/>
  <c r="D1980" i="10" s="1"/>
  <c r="D1981" i="10" s="1"/>
  <c r="D1982" i="10" s="1"/>
  <c r="D1983" i="10" s="1"/>
  <c r="D1984" i="10" s="1"/>
  <c r="D1985" i="10" s="1"/>
  <c r="D1986" i="10" s="1"/>
  <c r="D1987" i="10" s="1"/>
  <c r="D1988" i="10" s="1"/>
  <c r="D1989" i="10" s="1"/>
  <c r="D1990" i="10" s="1"/>
  <c r="D1991" i="10" s="1"/>
  <c r="D1992" i="10" s="1"/>
  <c r="D1993" i="10" s="1"/>
  <c r="D1994" i="10" s="1"/>
  <c r="D1995" i="10" s="1"/>
  <c r="D1996" i="10" s="1"/>
  <c r="D1997" i="10" s="1"/>
  <c r="D1998" i="10" s="1"/>
  <c r="D1999" i="10" s="1"/>
  <c r="D2000" i="10" s="1"/>
  <c r="D2001" i="10" s="1"/>
  <c r="D2002" i="10" s="1"/>
  <c r="D2003" i="10" s="1"/>
  <c r="D2004" i="10" s="1"/>
  <c r="D2005" i="10" s="1"/>
  <c r="D2006" i="10" s="1"/>
  <c r="D2007" i="10" s="1"/>
  <c r="D2008" i="10" s="1"/>
  <c r="D2009" i="10" s="1"/>
  <c r="D2010" i="10" s="1"/>
  <c r="D2011" i="10" s="1"/>
  <c r="D2012" i="10" s="1"/>
  <c r="D2013" i="10" s="1"/>
  <c r="D2014" i="10" s="1"/>
  <c r="D2015" i="10" s="1"/>
  <c r="D2016" i="10" s="1"/>
  <c r="D2017" i="10" s="1"/>
  <c r="D2018" i="10" s="1"/>
  <c r="D2019" i="10" s="1"/>
  <c r="D2020" i="10" s="1"/>
  <c r="D2021" i="10" s="1"/>
  <c r="D2022" i="10" s="1"/>
  <c r="D2023" i="10" s="1"/>
  <c r="D2024" i="10" s="1"/>
  <c r="D2025" i="10" s="1"/>
  <c r="D2026" i="10" s="1"/>
  <c r="D2027" i="10" s="1"/>
  <c r="D2028" i="10" s="1"/>
  <c r="D2029" i="10" s="1"/>
  <c r="D2030" i="10" s="1"/>
  <c r="D2031" i="10" s="1"/>
  <c r="D2032" i="10" s="1"/>
  <c r="D2033" i="10" s="1"/>
  <c r="D2034" i="10" s="1"/>
  <c r="D2035" i="10" s="1"/>
  <c r="D2036" i="10" s="1"/>
  <c r="D2037" i="10" s="1"/>
  <c r="D2038" i="10" s="1"/>
  <c r="D2039" i="10" s="1"/>
  <c r="D2040" i="10" s="1"/>
  <c r="D2041" i="10" s="1"/>
  <c r="D2042" i="10" s="1"/>
  <c r="D2043" i="10" s="1"/>
  <c r="D2044" i="10" s="1"/>
  <c r="D2045" i="10" s="1"/>
  <c r="D2046" i="10" s="1"/>
  <c r="D2047" i="10" s="1"/>
  <c r="D2048" i="10" s="1"/>
  <c r="D2049" i="10" s="1"/>
  <c r="D2050" i="10" s="1"/>
  <c r="D2051" i="10" s="1"/>
  <c r="D2052" i="10" s="1"/>
  <c r="D2053" i="10" s="1"/>
  <c r="D2054" i="10" s="1"/>
  <c r="D2055" i="10" s="1"/>
  <c r="D2056" i="10" s="1"/>
  <c r="D2057" i="10" s="1"/>
  <c r="D2058" i="10" s="1"/>
  <c r="D2059" i="10" s="1"/>
  <c r="D2060" i="10" s="1"/>
  <c r="D2061" i="10" s="1"/>
  <c r="D2062" i="10" s="1"/>
  <c r="D2063" i="10" s="1"/>
  <c r="D2064" i="10" s="1"/>
  <c r="D2065" i="10" s="1"/>
  <c r="D2066" i="10" s="1"/>
  <c r="D2067" i="10" s="1"/>
  <c r="D2068" i="10" s="1"/>
  <c r="D2069" i="10" s="1"/>
  <c r="D2070" i="10" s="1"/>
  <c r="D2071" i="10" s="1"/>
  <c r="D2072" i="10" s="1"/>
  <c r="D2073" i="10" s="1"/>
  <c r="D2074" i="10" s="1"/>
  <c r="D2075" i="10" s="1"/>
  <c r="D2076" i="10" s="1"/>
  <c r="D2077" i="10" s="1"/>
  <c r="D2078" i="10" s="1"/>
  <c r="D2079" i="10" s="1"/>
  <c r="D2080" i="10" s="1"/>
  <c r="D2081" i="10" s="1"/>
  <c r="D2082" i="10" s="1"/>
  <c r="D2083" i="10" s="1"/>
  <c r="D2084" i="10" s="1"/>
  <c r="D2085" i="10" s="1"/>
  <c r="D2086" i="10" s="1"/>
  <c r="D2087" i="10" s="1"/>
  <c r="D2088" i="10" s="1"/>
  <c r="D2089" i="10" s="1"/>
  <c r="D2090" i="10" s="1"/>
  <c r="D2091" i="10" s="1"/>
  <c r="D2092" i="10" s="1"/>
  <c r="D2093" i="10" s="1"/>
  <c r="D2094" i="10" s="1"/>
  <c r="D2095" i="10" s="1"/>
  <c r="D2096" i="10" s="1"/>
  <c r="D2097" i="10" s="1"/>
  <c r="D2098" i="10" s="1"/>
  <c r="D2099" i="10" s="1"/>
  <c r="D2100" i="10" s="1"/>
  <c r="D2101" i="10" s="1"/>
  <c r="D2102" i="10" s="1"/>
  <c r="D2103" i="10" s="1"/>
  <c r="D2104" i="10" s="1"/>
  <c r="D2105" i="10" s="1"/>
  <c r="D2106" i="10" s="1"/>
  <c r="D2107" i="10" s="1"/>
  <c r="D2108" i="10" s="1"/>
  <c r="D2109" i="10" s="1"/>
  <c r="D2110" i="10" s="1"/>
  <c r="D2111" i="10" s="1"/>
  <c r="D2112" i="10" s="1"/>
  <c r="D2113" i="10" s="1"/>
  <c r="D2114" i="10" s="1"/>
  <c r="D2115" i="10" s="1"/>
  <c r="D2116" i="10" s="1"/>
  <c r="D2117" i="10" s="1"/>
  <c r="D2118" i="10" s="1"/>
  <c r="D2119" i="10" s="1"/>
  <c r="D2120" i="10" s="1"/>
  <c r="D2121" i="10" s="1"/>
  <c r="D2122" i="10" s="1"/>
  <c r="D2123" i="10" s="1"/>
  <c r="D2124" i="10" s="1"/>
  <c r="D2125" i="10" s="1"/>
  <c r="D2126" i="10" s="1"/>
  <c r="D2127" i="10" s="1"/>
  <c r="D2128" i="10" s="1"/>
  <c r="D2129" i="10" s="1"/>
  <c r="D2130" i="10" s="1"/>
  <c r="D2131" i="10" s="1"/>
  <c r="D2132" i="10" s="1"/>
  <c r="D2133" i="10" s="1"/>
  <c r="D2134" i="10" s="1"/>
  <c r="D2135" i="10" s="1"/>
  <c r="D2136" i="10" s="1"/>
  <c r="D2137" i="10" s="1"/>
  <c r="D2138" i="10" s="1"/>
  <c r="D2139" i="10" s="1"/>
  <c r="D2140" i="10" s="1"/>
  <c r="D2141" i="10" s="1"/>
  <c r="D2142" i="10" s="1"/>
  <c r="D2143" i="10" s="1"/>
  <c r="D2144" i="10" s="1"/>
  <c r="D2145" i="10" s="1"/>
  <c r="D2146" i="10" s="1"/>
  <c r="D2147" i="10" s="1"/>
  <c r="D2148" i="10" s="1"/>
  <c r="D2149" i="10" s="1"/>
  <c r="D2150" i="10" s="1"/>
  <c r="D2151" i="10" s="1"/>
  <c r="D2152" i="10" s="1"/>
  <c r="D2153" i="10" s="1"/>
  <c r="D2154" i="10" s="1"/>
  <c r="D2155" i="10" s="1"/>
  <c r="D2156" i="10" s="1"/>
  <c r="D2157" i="10" s="1"/>
  <c r="D2158" i="10" s="1"/>
  <c r="D2159" i="10" s="1"/>
  <c r="D2160" i="10" s="1"/>
  <c r="D2161" i="10" s="1"/>
  <c r="D2162" i="10" s="1"/>
  <c r="D2163" i="10" s="1"/>
  <c r="D2164" i="10" s="1"/>
  <c r="D2165" i="10" s="1"/>
  <c r="D2166" i="10" s="1"/>
  <c r="D2167" i="10" s="1"/>
  <c r="D2168" i="10" s="1"/>
  <c r="D2169" i="10" s="1"/>
  <c r="D2170" i="10" s="1"/>
  <c r="D2171" i="10" s="1"/>
  <c r="D2172" i="10" s="1"/>
  <c r="D2173" i="10" s="1"/>
  <c r="D2174" i="10" s="1"/>
  <c r="D2175" i="10" s="1"/>
  <c r="D2176" i="10" s="1"/>
  <c r="D2177" i="10" s="1"/>
  <c r="D2178" i="10" s="1"/>
  <c r="D2179" i="10" s="1"/>
  <c r="D2180" i="10" s="1"/>
  <c r="D2181" i="10" s="1"/>
  <c r="D2182" i="10" s="1"/>
  <c r="D2183" i="10" s="1"/>
  <c r="D2184" i="10" s="1"/>
  <c r="D2185" i="10" s="1"/>
  <c r="D2186" i="10" s="1"/>
  <c r="D2187" i="10" s="1"/>
  <c r="D2188" i="10" s="1"/>
  <c r="D2189" i="10" s="1"/>
  <c r="D2190" i="10" s="1"/>
  <c r="D2191" i="10" s="1"/>
  <c r="D2192" i="10" s="1"/>
  <c r="D2193" i="10" s="1"/>
  <c r="D2194" i="10" s="1"/>
  <c r="D2195" i="10" s="1"/>
  <c r="D2196" i="10" s="1"/>
  <c r="D2197" i="10" s="1"/>
  <c r="D2198" i="10" s="1"/>
  <c r="D2199" i="10" s="1"/>
  <c r="D2200" i="10" s="1"/>
  <c r="D2201" i="10" s="1"/>
  <c r="D2202" i="10" s="1"/>
  <c r="D2203" i="10" s="1"/>
  <c r="D2204" i="10" s="1"/>
  <c r="D2205" i="10" s="1"/>
  <c r="D2206" i="10" s="1"/>
  <c r="D2207" i="10" s="1"/>
  <c r="D2208" i="10" s="1"/>
  <c r="D2209" i="10" s="1"/>
  <c r="D2210" i="10" s="1"/>
  <c r="D2211" i="10" s="1"/>
  <c r="D2212" i="10" s="1"/>
  <c r="D2213" i="10" s="1"/>
  <c r="D2214" i="10" s="1"/>
  <c r="D2215" i="10" s="1"/>
  <c r="D2216" i="10" s="1"/>
  <c r="D2217" i="10" s="1"/>
  <c r="D2218" i="10" s="1"/>
  <c r="D2219" i="10" s="1"/>
  <c r="D2220" i="10" s="1"/>
  <c r="D2221" i="10" s="1"/>
  <c r="D2222" i="10" s="1"/>
  <c r="D2223" i="10" s="1"/>
  <c r="D2224" i="10" s="1"/>
  <c r="D2225" i="10" s="1"/>
  <c r="D2226" i="10" s="1"/>
  <c r="D2227" i="10" s="1"/>
  <c r="D2228" i="10" s="1"/>
  <c r="D2229" i="10" s="1"/>
  <c r="D2230" i="10" s="1"/>
  <c r="D2231" i="10" s="1"/>
  <c r="D2232" i="10" s="1"/>
  <c r="D2233" i="10" s="1"/>
  <c r="D2234" i="10" s="1"/>
  <c r="D2235" i="10" s="1"/>
  <c r="D2236" i="10" s="1"/>
  <c r="D2237" i="10" s="1"/>
  <c r="D2238" i="10" s="1"/>
  <c r="D2239" i="10" s="1"/>
  <c r="D2240" i="10" s="1"/>
  <c r="D2241" i="10" s="1"/>
  <c r="D2242" i="10" s="1"/>
  <c r="D2243" i="10" s="1"/>
  <c r="D2244" i="10" s="1"/>
  <c r="D2245" i="10" s="1"/>
  <c r="D2246" i="10" s="1"/>
  <c r="D2247" i="10" s="1"/>
  <c r="D2248" i="10" s="1"/>
  <c r="D2249" i="10" s="1"/>
  <c r="D2250" i="10" s="1"/>
  <c r="D2251" i="10" s="1"/>
  <c r="D2252" i="10" s="1"/>
  <c r="D2253" i="10" s="1"/>
  <c r="D2254" i="10" s="1"/>
  <c r="D2255" i="10" s="1"/>
  <c r="D2256" i="10" s="1"/>
  <c r="D2257" i="10" s="1"/>
  <c r="D2258" i="10" s="1"/>
  <c r="D2259" i="10" s="1"/>
  <c r="D2260" i="10" s="1"/>
  <c r="D2261" i="10" s="1"/>
  <c r="D2262" i="10" s="1"/>
  <c r="D2263" i="10" s="1"/>
  <c r="D2264" i="10" s="1"/>
  <c r="D2265" i="10" s="1"/>
  <c r="D2266" i="10" s="1"/>
  <c r="D2267" i="10" s="1"/>
  <c r="D2268" i="10" s="1"/>
  <c r="D2269" i="10" s="1"/>
  <c r="D2270" i="10" s="1"/>
  <c r="D2271" i="10" s="1"/>
  <c r="D2272" i="10" s="1"/>
  <c r="D2273" i="10" s="1"/>
  <c r="D2274" i="10" s="1"/>
  <c r="D2275" i="10" s="1"/>
  <c r="D2276" i="10" s="1"/>
  <c r="D2277" i="10" s="1"/>
  <c r="D2278" i="10" s="1"/>
  <c r="D2279" i="10" s="1"/>
  <c r="D2280" i="10" s="1"/>
  <c r="D2281" i="10" s="1"/>
  <c r="D2282" i="10" s="1"/>
  <c r="D2283" i="10" s="1"/>
  <c r="D2284" i="10" s="1"/>
  <c r="D2285" i="10" s="1"/>
  <c r="D2286" i="10" s="1"/>
  <c r="D2287" i="10" s="1"/>
  <c r="D2288" i="10" s="1"/>
  <c r="D2289" i="10" s="1"/>
  <c r="D2290" i="10" s="1"/>
  <c r="D2291" i="10" s="1"/>
  <c r="D2292" i="10" s="1"/>
  <c r="D2293" i="10" s="1"/>
  <c r="D2294" i="10" s="1"/>
  <c r="D2295" i="10" s="1"/>
  <c r="D2296" i="10" s="1"/>
  <c r="D2297" i="10" s="1"/>
  <c r="D2298" i="10" s="1"/>
  <c r="D2299" i="10" s="1"/>
  <c r="D2300" i="10" s="1"/>
  <c r="D2301" i="10" s="1"/>
  <c r="D2302" i="10" s="1"/>
  <c r="D2303" i="10" s="1"/>
  <c r="D2304" i="10" s="1"/>
  <c r="D2305" i="10" s="1"/>
  <c r="D2306" i="10" s="1"/>
  <c r="D2307" i="10" s="1"/>
  <c r="D2308" i="10" s="1"/>
  <c r="D2309" i="10" s="1"/>
  <c r="D2310" i="10" s="1"/>
  <c r="D2311" i="10" s="1"/>
  <c r="D2312" i="10" s="1"/>
  <c r="D2313" i="10" s="1"/>
  <c r="D2314" i="10" s="1"/>
  <c r="D2315" i="10" s="1"/>
  <c r="D2316" i="10" s="1"/>
  <c r="D2317" i="10" s="1"/>
  <c r="D2318" i="10" s="1"/>
  <c r="D2319" i="10" s="1"/>
  <c r="D2320" i="10" s="1"/>
  <c r="D2321" i="10" s="1"/>
  <c r="D2322" i="10" s="1"/>
  <c r="D2323" i="10" s="1"/>
  <c r="D2324" i="10" s="1"/>
  <c r="D2325" i="10" s="1"/>
  <c r="D2326" i="10" s="1"/>
  <c r="D2327" i="10" s="1"/>
  <c r="D2328" i="10" s="1"/>
  <c r="D2329" i="10" s="1"/>
  <c r="D2330" i="10" s="1"/>
  <c r="D2331" i="10" s="1"/>
  <c r="D2332" i="10" s="1"/>
  <c r="D2333" i="10" s="1"/>
  <c r="D2334" i="10" s="1"/>
  <c r="D2335" i="10" s="1"/>
  <c r="D2336" i="10" s="1"/>
  <c r="D2337" i="10" s="1"/>
  <c r="D2338" i="10" s="1"/>
  <c r="D2339" i="10" s="1"/>
  <c r="D2340" i="10" s="1"/>
  <c r="D2341" i="10" s="1"/>
  <c r="D2342" i="10" s="1"/>
  <c r="D2343" i="10" s="1"/>
  <c r="D2344" i="10" s="1"/>
  <c r="D2345" i="10" s="1"/>
  <c r="D2346" i="10" s="1"/>
  <c r="D2347" i="10" s="1"/>
  <c r="D2348" i="10" s="1"/>
  <c r="D2349" i="10" s="1"/>
  <c r="D2350" i="10" s="1"/>
  <c r="D2351" i="10" s="1"/>
  <c r="D2352" i="10" s="1"/>
  <c r="D2353" i="10" s="1"/>
  <c r="D2354" i="10" s="1"/>
  <c r="D2355" i="10" s="1"/>
  <c r="D2356" i="10" s="1"/>
  <c r="D2357" i="10" s="1"/>
  <c r="D2358" i="10" s="1"/>
  <c r="D2359" i="10" s="1"/>
  <c r="D2360" i="10" s="1"/>
  <c r="D2361" i="10" s="1"/>
  <c r="D2362" i="10" s="1"/>
  <c r="D2363" i="10" s="1"/>
  <c r="D2364" i="10" s="1"/>
  <c r="D2365" i="10" s="1"/>
  <c r="D2366" i="10" s="1"/>
  <c r="D2367" i="10" s="1"/>
  <c r="D2368" i="10" s="1"/>
  <c r="D2369" i="10" s="1"/>
  <c r="D2370" i="10" s="1"/>
  <c r="D2371" i="10" s="1"/>
  <c r="D2372" i="10" s="1"/>
  <c r="D2373" i="10" s="1"/>
  <c r="D2374" i="10" s="1"/>
  <c r="D2375" i="10" s="1"/>
  <c r="D2376" i="10" s="1"/>
  <c r="D2377" i="10" s="1"/>
  <c r="D2378" i="10" s="1"/>
  <c r="D2379" i="10" s="1"/>
  <c r="D2380" i="10" s="1"/>
  <c r="D2381" i="10" s="1"/>
  <c r="D2382" i="10" s="1"/>
  <c r="D2383" i="10" s="1"/>
  <c r="D2384" i="10" s="1"/>
  <c r="D2385" i="10" s="1"/>
  <c r="D2386" i="10" s="1"/>
  <c r="D2387" i="10" s="1"/>
  <c r="D2388" i="10" s="1"/>
  <c r="D2389" i="10" s="1"/>
  <c r="D2390" i="10" s="1"/>
  <c r="D2391" i="10" s="1"/>
  <c r="D2392" i="10" s="1"/>
  <c r="D2393" i="10" s="1"/>
  <c r="D2394" i="10" s="1"/>
  <c r="D2395" i="10" s="1"/>
  <c r="D2396" i="10" s="1"/>
  <c r="D2397" i="10" s="1"/>
  <c r="D2398" i="10" s="1"/>
  <c r="D2399" i="10" s="1"/>
  <c r="D2400" i="10" s="1"/>
  <c r="D2401" i="10" s="1"/>
  <c r="D2402" i="10" s="1"/>
  <c r="D2403" i="10" s="1"/>
  <c r="D2404" i="10" s="1"/>
  <c r="D2405" i="10" s="1"/>
  <c r="D2406" i="10" s="1"/>
  <c r="D2407" i="10" s="1"/>
  <c r="D2408" i="10" s="1"/>
  <c r="D2409" i="10" s="1"/>
  <c r="D2410" i="10" s="1"/>
  <c r="D2411" i="10" s="1"/>
  <c r="D2412" i="10" s="1"/>
  <c r="D2413" i="10" s="1"/>
  <c r="D2414" i="10" s="1"/>
  <c r="D2415" i="10" s="1"/>
  <c r="D2416" i="10" s="1"/>
  <c r="D2417" i="10" s="1"/>
  <c r="D2418" i="10" s="1"/>
  <c r="D2419" i="10" s="1"/>
  <c r="D2420" i="10" s="1"/>
  <c r="D2421" i="10" s="1"/>
  <c r="D2422" i="10" s="1"/>
  <c r="D2423" i="10" s="1"/>
  <c r="D2424" i="10" s="1"/>
  <c r="D2425" i="10" s="1"/>
  <c r="D2426" i="10" s="1"/>
  <c r="D2427" i="10" s="1"/>
  <c r="D2428" i="10" s="1"/>
  <c r="D2429" i="10" s="1"/>
  <c r="D2430" i="10" s="1"/>
  <c r="D2431" i="10" s="1"/>
  <c r="D2432" i="10" s="1"/>
  <c r="D2433" i="10" s="1"/>
  <c r="D2434" i="10" s="1"/>
  <c r="D2435" i="10" s="1"/>
  <c r="D2436" i="10" s="1"/>
  <c r="D2437" i="10" s="1"/>
  <c r="D2438" i="10" s="1"/>
  <c r="D2439" i="10" s="1"/>
  <c r="D2440" i="10" s="1"/>
  <c r="D2441" i="10" s="1"/>
  <c r="D2442" i="10" s="1"/>
  <c r="D2443" i="10" s="1"/>
  <c r="D2444" i="10" s="1"/>
  <c r="D2445" i="10" s="1"/>
  <c r="D2446" i="10" s="1"/>
  <c r="D2447" i="10" s="1"/>
  <c r="D2448" i="10" s="1"/>
  <c r="D2449" i="10" s="1"/>
  <c r="D2450" i="10" s="1"/>
  <c r="D2451" i="10" s="1"/>
  <c r="D2452" i="10" s="1"/>
  <c r="D2453" i="10" s="1"/>
  <c r="D2454" i="10" s="1"/>
  <c r="D2455" i="10" s="1"/>
  <c r="D2456" i="10" s="1"/>
  <c r="D2457" i="10" s="1"/>
  <c r="D2458" i="10" s="1"/>
  <c r="D2459" i="10" s="1"/>
  <c r="D2460" i="10" s="1"/>
  <c r="D2461" i="10" s="1"/>
  <c r="D2462" i="10" s="1"/>
  <c r="D2463" i="10" s="1"/>
  <c r="D2464" i="10" s="1"/>
  <c r="D2465" i="10" s="1"/>
  <c r="D2466" i="10" s="1"/>
  <c r="D2467" i="10" s="1"/>
  <c r="D2468" i="10" s="1"/>
  <c r="D2469" i="10" s="1"/>
  <c r="D2470" i="10" s="1"/>
  <c r="D2471" i="10" s="1"/>
  <c r="D2472" i="10" s="1"/>
  <c r="D2473" i="10" s="1"/>
  <c r="D2474" i="10" s="1"/>
  <c r="D2475" i="10" s="1"/>
  <c r="D2476" i="10" s="1"/>
  <c r="D2477" i="10" s="1"/>
  <c r="D2478" i="10" s="1"/>
  <c r="D2479" i="10" s="1"/>
  <c r="D2480" i="10" s="1"/>
  <c r="D2481" i="10" s="1"/>
  <c r="D2482" i="10" s="1"/>
  <c r="D2483" i="10" s="1"/>
  <c r="D2484" i="10" s="1"/>
  <c r="D2485" i="10" s="1"/>
  <c r="D2486" i="10" s="1"/>
  <c r="D2487" i="10" s="1"/>
  <c r="D2488" i="10" s="1"/>
  <c r="D2489" i="10" s="1"/>
  <c r="D2490" i="10" s="1"/>
  <c r="D2491" i="10" s="1"/>
  <c r="D2492" i="10" s="1"/>
  <c r="D2493" i="10" s="1"/>
  <c r="D2494" i="10" s="1"/>
  <c r="D2495" i="10" s="1"/>
  <c r="D2496" i="10" s="1"/>
  <c r="D2497" i="10" s="1"/>
  <c r="D2498" i="10" s="1"/>
  <c r="D2499" i="10" s="1"/>
  <c r="D2500" i="10" s="1"/>
  <c r="D2501" i="10" s="1"/>
  <c r="D2502" i="10" s="1"/>
  <c r="D2503" i="10" s="1"/>
  <c r="D2504" i="10" s="1"/>
  <c r="D2505" i="10" s="1"/>
  <c r="D2506" i="10" s="1"/>
  <c r="D2507" i="10" s="1"/>
  <c r="D2508" i="10" s="1"/>
  <c r="D2509" i="10" s="1"/>
  <c r="D2510" i="10" s="1"/>
  <c r="D2511" i="10" s="1"/>
  <c r="D2512" i="10" s="1"/>
  <c r="D2513" i="10" s="1"/>
  <c r="D2514" i="10" s="1"/>
  <c r="D2515" i="10" s="1"/>
  <c r="D2516" i="10" s="1"/>
  <c r="D2517" i="10" s="1"/>
  <c r="D2518" i="10" s="1"/>
  <c r="D2519" i="10" s="1"/>
  <c r="D2520" i="10" s="1"/>
  <c r="D2521" i="10" s="1"/>
  <c r="D2522" i="10" s="1"/>
  <c r="D2523" i="10" s="1"/>
  <c r="D2524" i="10" s="1"/>
  <c r="D2525" i="10" s="1"/>
  <c r="D2526" i="10" s="1"/>
  <c r="D2527" i="10" s="1"/>
  <c r="D2528" i="10" s="1"/>
  <c r="D2529" i="10" s="1"/>
  <c r="D2530" i="10" s="1"/>
  <c r="D2531" i="10" s="1"/>
  <c r="D2532" i="10" s="1"/>
  <c r="D2533" i="10" s="1"/>
  <c r="D2534" i="10" s="1"/>
  <c r="D2535" i="10" s="1"/>
  <c r="D2536" i="10" s="1"/>
  <c r="D2537" i="10" s="1"/>
  <c r="D2538" i="10" s="1"/>
  <c r="D2539" i="10" s="1"/>
  <c r="D2540" i="10" s="1"/>
  <c r="D2541" i="10" s="1"/>
  <c r="D2542" i="10" s="1"/>
  <c r="D2543" i="10" s="1"/>
  <c r="D2544" i="10" s="1"/>
  <c r="D2545" i="10" s="1"/>
  <c r="D2546" i="10" s="1"/>
  <c r="D2547" i="10" s="1"/>
  <c r="D2548" i="10" s="1"/>
  <c r="D2549" i="10" s="1"/>
  <c r="D2550" i="10" s="1"/>
  <c r="D2551" i="10" s="1"/>
  <c r="D2552" i="10" s="1"/>
  <c r="D2553" i="10" s="1"/>
  <c r="D2554" i="10" s="1"/>
  <c r="D2555" i="10" s="1"/>
  <c r="D2556" i="10" s="1"/>
  <c r="D2557" i="10" s="1"/>
  <c r="D2558" i="10" s="1"/>
  <c r="D2559" i="10" s="1"/>
  <c r="D2560" i="10" s="1"/>
  <c r="D2561" i="10" s="1"/>
  <c r="D2562" i="10" s="1"/>
  <c r="D2563" i="10" s="1"/>
  <c r="D2564" i="10" s="1"/>
  <c r="D2565" i="10" s="1"/>
  <c r="D2566" i="10" s="1"/>
  <c r="D2567" i="10" s="1"/>
  <c r="D2568" i="10" s="1"/>
  <c r="D2569" i="10" s="1"/>
  <c r="D2570" i="10" s="1"/>
  <c r="D2571" i="10" s="1"/>
  <c r="D2572" i="10" s="1"/>
  <c r="D2573" i="10" s="1"/>
  <c r="D2574" i="10" s="1"/>
  <c r="D2575" i="10" s="1"/>
  <c r="D2576" i="10" s="1"/>
  <c r="D2577" i="10" s="1"/>
  <c r="D2578" i="10" s="1"/>
  <c r="D2579" i="10" s="1"/>
  <c r="D2580" i="10" s="1"/>
  <c r="D2581" i="10" s="1"/>
  <c r="D2582" i="10" s="1"/>
  <c r="D2583" i="10" s="1"/>
  <c r="D2584" i="10" s="1"/>
  <c r="D2585" i="10" s="1"/>
  <c r="D2586" i="10" s="1"/>
  <c r="D2587" i="10" s="1"/>
  <c r="D2588" i="10" s="1"/>
  <c r="D2589" i="10" s="1"/>
  <c r="D2590" i="10" s="1"/>
  <c r="D2591" i="10" s="1"/>
  <c r="D2592" i="10" s="1"/>
  <c r="D2593" i="10" s="1"/>
  <c r="D2594" i="10" s="1"/>
  <c r="D2595" i="10" s="1"/>
  <c r="D2596" i="10" s="1"/>
  <c r="D2597" i="10" s="1"/>
  <c r="D2598" i="10" s="1"/>
  <c r="D2599" i="10" s="1"/>
  <c r="D2600" i="10" s="1"/>
  <c r="D2601" i="10" s="1"/>
  <c r="D2602" i="10" s="1"/>
  <c r="D2603" i="10" s="1"/>
  <c r="D2604" i="10" s="1"/>
  <c r="D2605" i="10" s="1"/>
  <c r="D2606" i="10" s="1"/>
  <c r="D2607" i="10" s="1"/>
  <c r="D2608" i="10" s="1"/>
  <c r="D2609" i="10" s="1"/>
  <c r="D2610" i="10" s="1"/>
  <c r="D2611" i="10" s="1"/>
  <c r="D2612" i="10" s="1"/>
  <c r="D2613" i="10" s="1"/>
  <c r="D2614" i="10" s="1"/>
  <c r="D2615" i="10" s="1"/>
  <c r="D2616" i="10" s="1"/>
  <c r="D2617" i="10" s="1"/>
  <c r="D2618" i="10" s="1"/>
  <c r="D2619" i="10" s="1"/>
  <c r="D2620" i="10" s="1"/>
  <c r="D2621" i="10" s="1"/>
  <c r="D2622" i="10" s="1"/>
  <c r="D2623" i="10" s="1"/>
  <c r="D2624" i="10" s="1"/>
  <c r="D2625" i="10" s="1"/>
  <c r="D2626" i="10" s="1"/>
  <c r="D2627" i="10" s="1"/>
  <c r="D2628" i="10" s="1"/>
  <c r="D2629" i="10" s="1"/>
  <c r="D2630" i="10" s="1"/>
  <c r="D2631" i="10" s="1"/>
  <c r="D2632" i="10" s="1"/>
  <c r="D2633" i="10" s="1"/>
  <c r="D2634" i="10" s="1"/>
  <c r="D2635" i="10" s="1"/>
  <c r="D2636" i="10" s="1"/>
  <c r="D2637" i="10" s="1"/>
  <c r="D2638" i="10" s="1"/>
  <c r="D2639" i="10" s="1"/>
  <c r="D2640" i="10" s="1"/>
  <c r="D2641" i="10" s="1"/>
  <c r="D2642" i="10" s="1"/>
  <c r="D2643" i="10" s="1"/>
  <c r="D2644" i="10" s="1"/>
  <c r="D2645" i="10" s="1"/>
  <c r="D2646" i="10" s="1"/>
  <c r="D2647" i="10" s="1"/>
  <c r="D2648" i="10" s="1"/>
  <c r="D2649" i="10" s="1"/>
  <c r="D2650" i="10" s="1"/>
  <c r="D2651" i="10" s="1"/>
  <c r="D2652" i="10" s="1"/>
  <c r="D2653" i="10" s="1"/>
  <c r="D2654" i="10" s="1"/>
  <c r="D2655" i="10" s="1"/>
  <c r="D2656" i="10" s="1"/>
  <c r="D2657" i="10" s="1"/>
  <c r="D2658" i="10" s="1"/>
  <c r="D2659" i="10" s="1"/>
  <c r="D2660" i="10" s="1"/>
  <c r="D2661" i="10" s="1"/>
  <c r="D2662" i="10" s="1"/>
  <c r="D2663" i="10" s="1"/>
  <c r="D2664" i="10" s="1"/>
  <c r="D2665" i="10" s="1"/>
  <c r="D2666" i="10" s="1"/>
  <c r="D2667" i="10" s="1"/>
  <c r="D2668" i="10" s="1"/>
  <c r="D2669" i="10" s="1"/>
  <c r="D2670" i="10" s="1"/>
  <c r="D2671" i="10" s="1"/>
  <c r="D2672" i="10" s="1"/>
  <c r="D2673" i="10" s="1"/>
  <c r="D2674" i="10" s="1"/>
  <c r="D2675" i="10" s="1"/>
  <c r="D2676" i="10" s="1"/>
  <c r="D2677" i="10" s="1"/>
  <c r="D2678" i="10" s="1"/>
  <c r="D2679" i="10" s="1"/>
  <c r="D2680" i="10" s="1"/>
  <c r="D2681" i="10" s="1"/>
  <c r="D2682" i="10" s="1"/>
  <c r="D2683" i="10" s="1"/>
  <c r="D2684" i="10" s="1"/>
  <c r="D2685" i="10" s="1"/>
  <c r="D2686" i="10" s="1"/>
  <c r="D2687" i="10" s="1"/>
  <c r="D2688" i="10" s="1"/>
  <c r="D2689" i="10" s="1"/>
  <c r="D2690" i="10" s="1"/>
  <c r="D2691" i="10" s="1"/>
  <c r="D2692" i="10" s="1"/>
  <c r="D2693" i="10" s="1"/>
  <c r="D2694" i="10" s="1"/>
  <c r="D2695" i="10" s="1"/>
  <c r="D2696" i="10" s="1"/>
  <c r="D2697" i="10" s="1"/>
  <c r="D2698" i="10" s="1"/>
  <c r="D2699" i="10" s="1"/>
  <c r="D2700" i="10" s="1"/>
  <c r="D2701" i="10" s="1"/>
  <c r="D2702" i="10" s="1"/>
  <c r="D2703" i="10" s="1"/>
  <c r="D2704" i="10" s="1"/>
  <c r="D2705" i="10" s="1"/>
  <c r="D2706" i="10" s="1"/>
  <c r="D2707" i="10" s="1"/>
  <c r="D2708" i="10" s="1"/>
  <c r="D2709" i="10" s="1"/>
  <c r="D2710" i="10" s="1"/>
  <c r="D2711" i="10" s="1"/>
  <c r="D2712" i="10" s="1"/>
  <c r="D2713" i="10" s="1"/>
  <c r="D2714" i="10" s="1"/>
  <c r="D2715" i="10" s="1"/>
  <c r="D2716" i="10" s="1"/>
  <c r="D2717" i="10" s="1"/>
  <c r="D2718" i="10" s="1"/>
  <c r="D2719" i="10" s="1"/>
  <c r="D2720" i="10" s="1"/>
  <c r="D2721" i="10" s="1"/>
  <c r="D2722" i="10" s="1"/>
  <c r="D2723" i="10" s="1"/>
  <c r="D2724" i="10" s="1"/>
  <c r="D2725" i="10" s="1"/>
  <c r="D2726" i="10" s="1"/>
  <c r="D2727" i="10" s="1"/>
  <c r="D2728" i="10" s="1"/>
  <c r="D2729" i="10" s="1"/>
  <c r="D2730" i="10" s="1"/>
  <c r="D2731" i="10" s="1"/>
  <c r="D2732" i="10" s="1"/>
  <c r="D2733" i="10" s="1"/>
  <c r="D2734" i="10" s="1"/>
  <c r="D2735" i="10" s="1"/>
  <c r="D2736" i="10" s="1"/>
  <c r="D2737" i="10" s="1"/>
  <c r="D2738" i="10" s="1"/>
  <c r="D2739" i="10" s="1"/>
  <c r="D2740" i="10" s="1"/>
  <c r="D2741" i="10" s="1"/>
  <c r="D2742" i="10" s="1"/>
  <c r="D2743" i="10" s="1"/>
  <c r="D2744" i="10" s="1"/>
  <c r="D2745" i="10" s="1"/>
  <c r="D2746" i="10" s="1"/>
  <c r="D2747" i="10" s="1"/>
  <c r="D2748" i="10" s="1"/>
  <c r="D2749" i="10" s="1"/>
  <c r="D2750" i="10" s="1"/>
  <c r="D2751" i="10" s="1"/>
  <c r="D2752" i="10" s="1"/>
  <c r="D2753" i="10" s="1"/>
  <c r="D2754" i="10" s="1"/>
  <c r="D2755" i="10" s="1"/>
  <c r="D2756" i="10" s="1"/>
  <c r="D2757" i="10" s="1"/>
  <c r="D2758" i="10" s="1"/>
  <c r="D2759" i="10" s="1"/>
  <c r="D2760" i="10" s="1"/>
  <c r="D2761" i="10" s="1"/>
  <c r="D2762" i="10" s="1"/>
  <c r="D2763" i="10" s="1"/>
  <c r="D2764" i="10" s="1"/>
  <c r="D2765" i="10" s="1"/>
  <c r="D2766" i="10" s="1"/>
  <c r="D2767" i="10" s="1"/>
  <c r="D2768" i="10" s="1"/>
  <c r="D2769" i="10" s="1"/>
  <c r="D2770" i="10" s="1"/>
  <c r="D2771" i="10" s="1"/>
  <c r="D2772" i="10" s="1"/>
  <c r="D2773" i="10" s="1"/>
  <c r="D2774" i="10" s="1"/>
  <c r="D2775" i="10" s="1"/>
  <c r="D2776" i="10" s="1"/>
  <c r="D2777" i="10" s="1"/>
  <c r="D2778" i="10" s="1"/>
  <c r="D2779" i="10" s="1"/>
  <c r="D2780" i="10" s="1"/>
  <c r="D2781" i="10" s="1"/>
  <c r="D2782" i="10" s="1"/>
  <c r="D2783" i="10" s="1"/>
  <c r="D2784" i="10" s="1"/>
  <c r="D2785" i="10" s="1"/>
  <c r="D2786" i="10" s="1"/>
  <c r="D2787" i="10" s="1"/>
  <c r="D2788" i="10" s="1"/>
  <c r="D2789" i="10" s="1"/>
  <c r="D2790" i="10" s="1"/>
  <c r="D2791" i="10" s="1"/>
  <c r="D2792" i="10" s="1"/>
  <c r="D2793" i="10" s="1"/>
  <c r="D2794" i="10" s="1"/>
  <c r="D2795" i="10" s="1"/>
  <c r="D2796" i="10" s="1"/>
  <c r="D2797" i="10" s="1"/>
  <c r="D2798" i="10" s="1"/>
  <c r="D2799" i="10" s="1"/>
  <c r="D2800" i="10" s="1"/>
  <c r="D2801" i="10" s="1"/>
  <c r="D2802" i="10" s="1"/>
  <c r="D2803" i="10" s="1"/>
  <c r="D2804" i="10" s="1"/>
  <c r="D2805" i="10" s="1"/>
  <c r="D2806" i="10" s="1"/>
  <c r="D2807" i="10" s="1"/>
  <c r="D2808" i="10" s="1"/>
  <c r="D2809" i="10" s="1"/>
  <c r="D2810" i="10" s="1"/>
  <c r="D2811" i="10" s="1"/>
  <c r="D2812" i="10" s="1"/>
  <c r="D2813" i="10" s="1"/>
  <c r="D2814" i="10" s="1"/>
  <c r="D2815" i="10" s="1"/>
  <c r="D2816" i="10" s="1"/>
  <c r="D2817" i="10" s="1"/>
  <c r="D2818" i="10" s="1"/>
  <c r="D2819" i="10" s="1"/>
  <c r="D2820" i="10" s="1"/>
  <c r="D2821" i="10" s="1"/>
  <c r="D2822" i="10" s="1"/>
  <c r="D2823" i="10" s="1"/>
  <c r="D2824" i="10" s="1"/>
  <c r="D2825" i="10" s="1"/>
  <c r="D2826" i="10" s="1"/>
  <c r="D2827" i="10" s="1"/>
  <c r="D2828" i="10" s="1"/>
  <c r="D2829" i="10" s="1"/>
  <c r="D2830" i="10" s="1"/>
  <c r="D2831" i="10" s="1"/>
  <c r="D2832" i="10" s="1"/>
  <c r="D2833" i="10" s="1"/>
  <c r="D2834" i="10" s="1"/>
  <c r="D2835" i="10" s="1"/>
  <c r="D2836" i="10" s="1"/>
  <c r="D2837" i="10" s="1"/>
  <c r="D2838" i="10" s="1"/>
  <c r="D2839" i="10" s="1"/>
  <c r="D2840" i="10" s="1"/>
  <c r="D2841" i="10" s="1"/>
  <c r="D2842" i="10" s="1"/>
  <c r="D2843" i="10" s="1"/>
  <c r="D2844" i="10" s="1"/>
  <c r="D2845" i="10" s="1"/>
  <c r="D2846" i="10" s="1"/>
  <c r="D2847" i="10" s="1"/>
  <c r="D2848" i="10" s="1"/>
  <c r="D2849" i="10" s="1"/>
  <c r="D2850" i="10" s="1"/>
  <c r="D2851" i="10" s="1"/>
  <c r="D2852" i="10" s="1"/>
  <c r="D2853" i="10" s="1"/>
  <c r="D2854" i="10" s="1"/>
  <c r="D2855" i="10" s="1"/>
  <c r="D2856" i="10" s="1"/>
  <c r="D2857" i="10" s="1"/>
  <c r="D2858" i="10" s="1"/>
  <c r="D2859" i="10" s="1"/>
  <c r="D2860" i="10" s="1"/>
  <c r="D2861" i="10" s="1"/>
  <c r="D2862" i="10" s="1"/>
  <c r="D2863" i="10" s="1"/>
  <c r="D2864" i="10" s="1"/>
  <c r="D2865" i="10" s="1"/>
  <c r="D2866" i="10" s="1"/>
  <c r="D2867" i="10" s="1"/>
  <c r="D2868" i="10" s="1"/>
  <c r="D2869" i="10" s="1"/>
  <c r="D2870" i="10" s="1"/>
  <c r="D2871" i="10" s="1"/>
  <c r="D2872" i="10" s="1"/>
  <c r="D2873" i="10" s="1"/>
  <c r="D2874" i="10" s="1"/>
  <c r="D2875" i="10" s="1"/>
  <c r="D2876" i="10" s="1"/>
  <c r="D2877" i="10" s="1"/>
  <c r="D2878" i="10" s="1"/>
  <c r="D2879" i="10" s="1"/>
  <c r="D2880" i="10" s="1"/>
  <c r="D2881" i="10" s="1"/>
  <c r="D2882" i="10" s="1"/>
  <c r="D2883" i="10" s="1"/>
  <c r="D2884" i="10" s="1"/>
  <c r="D2885" i="10" s="1"/>
  <c r="D2886" i="10" s="1"/>
  <c r="D2887" i="10" s="1"/>
  <c r="D2888" i="10" s="1"/>
  <c r="D2889" i="10" s="1"/>
  <c r="D2890" i="10" s="1"/>
  <c r="D2891" i="10" s="1"/>
  <c r="D2892" i="10" s="1"/>
  <c r="D2893" i="10" s="1"/>
  <c r="D2894" i="10" s="1"/>
  <c r="D2895" i="10" s="1"/>
  <c r="D2896" i="10" s="1"/>
  <c r="D2897" i="10" s="1"/>
  <c r="D2898" i="10" s="1"/>
  <c r="D2899" i="10" s="1"/>
  <c r="D2900" i="10" s="1"/>
  <c r="D2901" i="10" s="1"/>
  <c r="D2902" i="10" s="1"/>
  <c r="D2903" i="10" s="1"/>
  <c r="D2904" i="10" s="1"/>
  <c r="D2905" i="10" s="1"/>
  <c r="D2906" i="10" s="1"/>
  <c r="D2907" i="10" s="1"/>
  <c r="D2908" i="10" s="1"/>
  <c r="D2909" i="10" s="1"/>
  <c r="D2910" i="10" s="1"/>
  <c r="D2911" i="10" s="1"/>
  <c r="D2912" i="10" s="1"/>
  <c r="D2913" i="10" s="1"/>
  <c r="D2914" i="10" s="1"/>
  <c r="D2915" i="10" s="1"/>
  <c r="D2916" i="10" s="1"/>
  <c r="D2917" i="10" s="1"/>
  <c r="D2918" i="10" s="1"/>
  <c r="D2919" i="10" s="1"/>
  <c r="D2920" i="10" s="1"/>
  <c r="D2921" i="10" s="1"/>
  <c r="D2922" i="10" s="1"/>
  <c r="D2923" i="10" s="1"/>
  <c r="D2924" i="10" s="1"/>
  <c r="D2925" i="10" s="1"/>
  <c r="D2926" i="10" s="1"/>
  <c r="D2927" i="10" s="1"/>
  <c r="D2928" i="10" s="1"/>
  <c r="D2929" i="10" s="1"/>
  <c r="D2930" i="10" s="1"/>
  <c r="D2931" i="10" s="1"/>
  <c r="D2932" i="10" s="1"/>
  <c r="D2933" i="10" s="1"/>
  <c r="D2934" i="10" s="1"/>
  <c r="D2935" i="10" s="1"/>
  <c r="D2936" i="10" s="1"/>
  <c r="D2937" i="10" s="1"/>
  <c r="D2938" i="10" s="1"/>
  <c r="D2939" i="10" s="1"/>
  <c r="D2940" i="10" s="1"/>
  <c r="D2941" i="10" s="1"/>
  <c r="D2942" i="10" s="1"/>
  <c r="D2943" i="10" s="1"/>
  <c r="D2944" i="10" s="1"/>
  <c r="D2945" i="10" s="1"/>
  <c r="D2946" i="10" s="1"/>
  <c r="D2947" i="10" s="1"/>
  <c r="D2948" i="10" s="1"/>
  <c r="D2949" i="10" s="1"/>
  <c r="D2950" i="10" s="1"/>
  <c r="D2951" i="10" s="1"/>
  <c r="D2952" i="10" s="1"/>
  <c r="D2953" i="10" s="1"/>
  <c r="D2954" i="10" s="1"/>
  <c r="D2955" i="10" s="1"/>
  <c r="D2956" i="10" s="1"/>
  <c r="D2957" i="10" s="1"/>
  <c r="D2958" i="10" s="1"/>
  <c r="D2959" i="10" s="1"/>
  <c r="D2960" i="10" s="1"/>
  <c r="D2961" i="10" s="1"/>
  <c r="D2962" i="10" s="1"/>
  <c r="D2963" i="10" s="1"/>
  <c r="D2964" i="10" s="1"/>
  <c r="D2965" i="10" s="1"/>
  <c r="D2966" i="10" s="1"/>
  <c r="D2967" i="10" s="1"/>
  <c r="D2968" i="10" s="1"/>
  <c r="D2969" i="10" s="1"/>
  <c r="D2970" i="10" s="1"/>
  <c r="D2971" i="10" s="1"/>
  <c r="D2972" i="10" s="1"/>
  <c r="D2973" i="10" s="1"/>
  <c r="D2974" i="10" s="1"/>
  <c r="D2975" i="10" s="1"/>
  <c r="D2976" i="10" s="1"/>
  <c r="D2977" i="10" s="1"/>
  <c r="D2978" i="10" s="1"/>
  <c r="D2979" i="10" s="1"/>
  <c r="D2980" i="10" s="1"/>
  <c r="D2981" i="10" s="1"/>
  <c r="D2982" i="10" s="1"/>
  <c r="D2983" i="10" s="1"/>
  <c r="D2984" i="10" s="1"/>
  <c r="D2985" i="10" s="1"/>
  <c r="D2986" i="10" s="1"/>
  <c r="D2987" i="10" s="1"/>
  <c r="D2988" i="10" s="1"/>
  <c r="D2989" i="10" s="1"/>
  <c r="D2990" i="10" s="1"/>
  <c r="D2991" i="10" s="1"/>
  <c r="D2992" i="10" s="1"/>
  <c r="D2993" i="10" s="1"/>
  <c r="D2994" i="10" s="1"/>
  <c r="D2995" i="10" s="1"/>
  <c r="D2996" i="10" s="1"/>
  <c r="D2997" i="10" s="1"/>
  <c r="D2998" i="10" s="1"/>
  <c r="D2999" i="10" s="1"/>
  <c r="D3000" i="10" s="1"/>
  <c r="D3001" i="10" s="1"/>
  <c r="D3002" i="10" s="1"/>
  <c r="D3003" i="10" s="1"/>
  <c r="D3004" i="10" s="1"/>
  <c r="D3005" i="10" s="1"/>
  <c r="D3006" i="10" s="1"/>
  <c r="D3007" i="10" s="1"/>
  <c r="D3008" i="10" s="1"/>
  <c r="D3009" i="10" s="1"/>
  <c r="D3010" i="10" s="1"/>
  <c r="D3011" i="10" s="1"/>
  <c r="D3012" i="10" s="1"/>
  <c r="D3013" i="10" s="1"/>
  <c r="D3014" i="10" s="1"/>
  <c r="D3015" i="10" s="1"/>
  <c r="D3016" i="10" s="1"/>
  <c r="D3017" i="10" s="1"/>
  <c r="D3018" i="10" s="1"/>
  <c r="D3019" i="10" s="1"/>
  <c r="D3020" i="10" s="1"/>
  <c r="D3021" i="10" s="1"/>
  <c r="D3022" i="10" s="1"/>
  <c r="D3023" i="10" s="1"/>
  <c r="D3024" i="10" s="1"/>
  <c r="D3025" i="10" s="1"/>
  <c r="D3026" i="10" s="1"/>
  <c r="D3027" i="10" s="1"/>
  <c r="D3028" i="10" s="1"/>
  <c r="D3029" i="10" s="1"/>
  <c r="D3030" i="10" s="1"/>
  <c r="D3031" i="10" s="1"/>
  <c r="D3032" i="10" s="1"/>
  <c r="D3033" i="10" s="1"/>
  <c r="D3034" i="10" s="1"/>
  <c r="D3035" i="10" s="1"/>
  <c r="D3036" i="10" s="1"/>
  <c r="D3037" i="10" s="1"/>
  <c r="D3038" i="10" s="1"/>
  <c r="D3039" i="10" s="1"/>
  <c r="D3040" i="10" s="1"/>
  <c r="D3041" i="10" s="1"/>
  <c r="D3042" i="10" s="1"/>
  <c r="D3043" i="10" s="1"/>
  <c r="D3044" i="10" s="1"/>
  <c r="D3045" i="10" s="1"/>
  <c r="D3046" i="10" s="1"/>
  <c r="D3047" i="10" s="1"/>
  <c r="D3048" i="10" s="1"/>
  <c r="D3049" i="10" s="1"/>
  <c r="D3050" i="10" s="1"/>
  <c r="D3051" i="10" s="1"/>
  <c r="D3052" i="10" s="1"/>
  <c r="D3053" i="10" s="1"/>
  <c r="D3054" i="10" s="1"/>
  <c r="D3055" i="10" s="1"/>
  <c r="D3056" i="10" s="1"/>
  <c r="D3057" i="10" s="1"/>
  <c r="D3058" i="10" s="1"/>
  <c r="D3059" i="10" s="1"/>
  <c r="D3060" i="10" s="1"/>
  <c r="D3061" i="10" s="1"/>
  <c r="D3062" i="10" s="1"/>
  <c r="D3063" i="10" s="1"/>
  <c r="D3064" i="10" s="1"/>
  <c r="D3065" i="10" s="1"/>
  <c r="D3066" i="10" s="1"/>
  <c r="D3067" i="10" s="1"/>
  <c r="D3068" i="10" s="1"/>
  <c r="D3069" i="10" s="1"/>
  <c r="D3070" i="10" s="1"/>
  <c r="D3071" i="10" s="1"/>
  <c r="D3072" i="10" s="1"/>
  <c r="D3073" i="10" s="1"/>
  <c r="D3074" i="10" s="1"/>
  <c r="D3075" i="10" s="1"/>
  <c r="D3076" i="10" s="1"/>
  <c r="D3077" i="10" s="1"/>
  <c r="D3078" i="10" s="1"/>
  <c r="D3079" i="10" s="1"/>
  <c r="D3080" i="10" s="1"/>
  <c r="D3081" i="10" s="1"/>
  <c r="D3082" i="10" s="1"/>
  <c r="D3083" i="10" s="1"/>
  <c r="D3084" i="10" s="1"/>
  <c r="D3085" i="10" s="1"/>
  <c r="D3086" i="10" s="1"/>
  <c r="D3087" i="10" s="1"/>
  <c r="D3088" i="10" s="1"/>
  <c r="D3089" i="10" s="1"/>
  <c r="D3090" i="10" s="1"/>
  <c r="D3091" i="10" s="1"/>
  <c r="D3092" i="10" s="1"/>
  <c r="D3093" i="10" s="1"/>
  <c r="D3094" i="10" s="1"/>
  <c r="D3095" i="10" s="1"/>
  <c r="D3096" i="10" s="1"/>
  <c r="D3097" i="10" s="1"/>
  <c r="D3098" i="10" s="1"/>
  <c r="D3099" i="10" s="1"/>
  <c r="D3100" i="10" s="1"/>
  <c r="D3101" i="10" s="1"/>
  <c r="D3102" i="10" s="1"/>
  <c r="D3103" i="10" s="1"/>
  <c r="D3104" i="10" s="1"/>
  <c r="D3105" i="10" s="1"/>
  <c r="D3106" i="10" s="1"/>
  <c r="D3107" i="10" s="1"/>
  <c r="D3108" i="10" s="1"/>
  <c r="D3109" i="10" s="1"/>
  <c r="D3110" i="10" s="1"/>
  <c r="D3111" i="10" s="1"/>
  <c r="D3112" i="10" s="1"/>
  <c r="D3113" i="10" s="1"/>
  <c r="D3114" i="10" s="1"/>
  <c r="D3115" i="10" s="1"/>
  <c r="D3116" i="10" s="1"/>
  <c r="D3117" i="10" s="1"/>
  <c r="D3118" i="10" s="1"/>
  <c r="D3119" i="10" s="1"/>
  <c r="D3120" i="10" s="1"/>
  <c r="D3121" i="10" s="1"/>
  <c r="D3122" i="10" s="1"/>
  <c r="D3123" i="10" s="1"/>
  <c r="D3124" i="10" s="1"/>
  <c r="D3125" i="10" s="1"/>
  <c r="D3126" i="10" s="1"/>
  <c r="D3127" i="10" s="1"/>
  <c r="D3128" i="10" s="1"/>
  <c r="D3129" i="10" s="1"/>
  <c r="D3130" i="10" s="1"/>
  <c r="D3131" i="10" s="1"/>
  <c r="D3132" i="10" s="1"/>
  <c r="D3133" i="10" s="1"/>
  <c r="D3134" i="10" s="1"/>
  <c r="D3135" i="10" s="1"/>
  <c r="D3136" i="10" s="1"/>
  <c r="D3137" i="10" s="1"/>
  <c r="D3138" i="10" s="1"/>
  <c r="D3139" i="10" s="1"/>
  <c r="D3140" i="10" s="1"/>
  <c r="D3141" i="10" s="1"/>
  <c r="D3142" i="10" s="1"/>
  <c r="D3143" i="10" s="1"/>
  <c r="D3144" i="10" s="1"/>
  <c r="D3145" i="10" s="1"/>
  <c r="D3146" i="10" s="1"/>
  <c r="D3147" i="10" s="1"/>
  <c r="D3148" i="10" s="1"/>
  <c r="D3149" i="10" s="1"/>
  <c r="D3150" i="10" s="1"/>
  <c r="D3151" i="10" s="1"/>
  <c r="D3152" i="10" s="1"/>
  <c r="D3153" i="10" s="1"/>
  <c r="D3154" i="10" s="1"/>
  <c r="D3155" i="10" s="1"/>
  <c r="D3156" i="10" s="1"/>
  <c r="D3157" i="10" s="1"/>
  <c r="D3158" i="10" s="1"/>
  <c r="D3159" i="10" s="1"/>
  <c r="D3160" i="10" s="1"/>
  <c r="D3161" i="10" s="1"/>
  <c r="D3162" i="10" s="1"/>
  <c r="D3163" i="10" s="1"/>
  <c r="D3164" i="10" s="1"/>
  <c r="D3165" i="10" s="1"/>
  <c r="D3166" i="10" s="1"/>
  <c r="D3167" i="10" s="1"/>
  <c r="D3168" i="10" s="1"/>
  <c r="D3169" i="10" s="1"/>
  <c r="D3170" i="10" s="1"/>
  <c r="D3171" i="10" s="1"/>
  <c r="D3172" i="10" s="1"/>
  <c r="D3173" i="10" s="1"/>
  <c r="D3174" i="10" s="1"/>
  <c r="D3175" i="10" s="1"/>
  <c r="D3176" i="10" s="1"/>
  <c r="D3177" i="10" s="1"/>
  <c r="D3178" i="10" s="1"/>
  <c r="D3179" i="10" s="1"/>
  <c r="D3180" i="10" s="1"/>
  <c r="D3181" i="10" s="1"/>
  <c r="D3182" i="10" s="1"/>
  <c r="D3183" i="10" s="1"/>
  <c r="D3184" i="10" s="1"/>
  <c r="D3185" i="10" s="1"/>
  <c r="D3186" i="10" s="1"/>
  <c r="D3187" i="10" s="1"/>
  <c r="D3188" i="10" s="1"/>
  <c r="D3189" i="10" s="1"/>
  <c r="D3190" i="10" s="1"/>
  <c r="D3191" i="10" s="1"/>
  <c r="D3192" i="10" s="1"/>
  <c r="D3193" i="10" s="1"/>
  <c r="D3194" i="10" s="1"/>
  <c r="D3195" i="10" s="1"/>
  <c r="D3196" i="10" s="1"/>
  <c r="D3197" i="10" s="1"/>
  <c r="D3198" i="10" s="1"/>
  <c r="D3199" i="10" s="1"/>
  <c r="D3200" i="10" s="1"/>
  <c r="D3201" i="10" s="1"/>
  <c r="D3202" i="10" s="1"/>
  <c r="D3203" i="10" s="1"/>
  <c r="D3204" i="10" s="1"/>
  <c r="D3205" i="10" s="1"/>
  <c r="D3206" i="10" s="1"/>
  <c r="D3207" i="10" s="1"/>
  <c r="D3208" i="10" s="1"/>
  <c r="D3209" i="10" s="1"/>
  <c r="D3210" i="10" s="1"/>
  <c r="D3211" i="10" s="1"/>
  <c r="D3212" i="10" s="1"/>
  <c r="D3213" i="10" s="1"/>
  <c r="D3214" i="10" s="1"/>
  <c r="D3215" i="10" s="1"/>
  <c r="D3216" i="10" s="1"/>
  <c r="D3217" i="10" s="1"/>
  <c r="D3218" i="10" s="1"/>
  <c r="D3219" i="10" s="1"/>
  <c r="D3220" i="10" s="1"/>
  <c r="D3221" i="10" s="1"/>
  <c r="D3222" i="10" s="1"/>
  <c r="D3223" i="10" s="1"/>
  <c r="D3224" i="10" s="1"/>
  <c r="D3225" i="10" s="1"/>
  <c r="D3226" i="10" s="1"/>
  <c r="D3227" i="10" s="1"/>
  <c r="D3228" i="10" s="1"/>
  <c r="D3229" i="10" s="1"/>
  <c r="D3230" i="10" s="1"/>
  <c r="D3231" i="10" s="1"/>
  <c r="D3232" i="10" s="1"/>
  <c r="D3233" i="10" s="1"/>
  <c r="D3234" i="10" s="1"/>
  <c r="D3235" i="10" s="1"/>
  <c r="D3236" i="10" s="1"/>
  <c r="D3237" i="10" s="1"/>
  <c r="D3238" i="10" s="1"/>
  <c r="D3239" i="10" s="1"/>
  <c r="D3240" i="10" s="1"/>
  <c r="D3241" i="10" s="1"/>
  <c r="D3242" i="10" s="1"/>
  <c r="D3243" i="10" s="1"/>
  <c r="D3244" i="10" s="1"/>
  <c r="D3245" i="10" s="1"/>
  <c r="D3246" i="10" s="1"/>
  <c r="D3247" i="10" s="1"/>
  <c r="D3248" i="10" s="1"/>
  <c r="D3249" i="10" s="1"/>
  <c r="D3250" i="10" s="1"/>
  <c r="D3251" i="10" s="1"/>
  <c r="D3252" i="10" s="1"/>
  <c r="D3253" i="10" s="1"/>
  <c r="D3254" i="10" s="1"/>
  <c r="D3255" i="10" s="1"/>
  <c r="D3256" i="10" s="1"/>
  <c r="D3257" i="10" s="1"/>
  <c r="D3258" i="10" s="1"/>
  <c r="D3259" i="10" s="1"/>
  <c r="D3260" i="10" s="1"/>
  <c r="D3261" i="10" s="1"/>
  <c r="D3262" i="10" s="1"/>
  <c r="D3263" i="10" s="1"/>
  <c r="D3264" i="10" s="1"/>
  <c r="D3265" i="10" s="1"/>
  <c r="D3266" i="10" s="1"/>
  <c r="D3267" i="10" s="1"/>
  <c r="D3268" i="10" s="1"/>
  <c r="D3269" i="10" s="1"/>
  <c r="D3270" i="10" s="1"/>
  <c r="D3271" i="10" s="1"/>
  <c r="D3272" i="10" s="1"/>
  <c r="D3273" i="10" s="1"/>
  <c r="D3274" i="10" s="1"/>
  <c r="D3275" i="10" s="1"/>
  <c r="D3276" i="10" s="1"/>
  <c r="D3277" i="10" s="1"/>
  <c r="D3278" i="10" s="1"/>
  <c r="D3279" i="10" s="1"/>
  <c r="D3280" i="10" s="1"/>
  <c r="D3281" i="10" s="1"/>
  <c r="D3282" i="10" s="1"/>
  <c r="D3283" i="10" s="1"/>
  <c r="D3284" i="10" s="1"/>
  <c r="D3285" i="10" s="1"/>
  <c r="D3286" i="10" s="1"/>
  <c r="D3287" i="10" s="1"/>
  <c r="D3288" i="10" s="1"/>
  <c r="D3289" i="10" s="1"/>
  <c r="D3290" i="10" s="1"/>
  <c r="D3291" i="10" s="1"/>
  <c r="D3292" i="10" s="1"/>
  <c r="D3293" i="10" s="1"/>
  <c r="D3294" i="10" s="1"/>
  <c r="D3295" i="10" s="1"/>
  <c r="D3296" i="10" s="1"/>
  <c r="D3297" i="10" s="1"/>
  <c r="D3298" i="10" s="1"/>
  <c r="D3299" i="10" s="1"/>
  <c r="D3300" i="10" s="1"/>
  <c r="D3301" i="10" s="1"/>
  <c r="D3302" i="10" s="1"/>
  <c r="D3303" i="10" s="1"/>
  <c r="D3304" i="10" s="1"/>
  <c r="D3305" i="10" s="1"/>
  <c r="D3306" i="10" s="1"/>
  <c r="D3307" i="10" s="1"/>
  <c r="D3308" i="10" s="1"/>
  <c r="D3309" i="10" s="1"/>
  <c r="D3310" i="10" s="1"/>
  <c r="D3311" i="10" s="1"/>
  <c r="D3312" i="10" s="1"/>
  <c r="D3313" i="10" s="1"/>
  <c r="D3314" i="10" s="1"/>
  <c r="D3315" i="10" s="1"/>
  <c r="D3316" i="10" s="1"/>
  <c r="D3317" i="10" s="1"/>
  <c r="D3318" i="10" s="1"/>
  <c r="D3319" i="10" s="1"/>
  <c r="D3320" i="10" s="1"/>
  <c r="D3321" i="10" s="1"/>
  <c r="D3322" i="10" s="1"/>
  <c r="D3323" i="10" s="1"/>
  <c r="D3324" i="10" s="1"/>
  <c r="D3325" i="10" s="1"/>
  <c r="D3326" i="10" s="1"/>
  <c r="D3327" i="10" s="1"/>
  <c r="D3328" i="10" s="1"/>
  <c r="D3329" i="10" s="1"/>
  <c r="D3330" i="10" s="1"/>
  <c r="D3331" i="10" s="1"/>
  <c r="D3332" i="10" s="1"/>
  <c r="D3333" i="10" s="1"/>
  <c r="D3334" i="10" s="1"/>
  <c r="D3335" i="10" s="1"/>
  <c r="D3336" i="10" s="1"/>
  <c r="D3337" i="10" s="1"/>
  <c r="D3338" i="10" s="1"/>
  <c r="D3339" i="10" s="1"/>
  <c r="D3340" i="10" s="1"/>
  <c r="D3341" i="10" s="1"/>
  <c r="D3342" i="10" s="1"/>
  <c r="D3343" i="10" s="1"/>
  <c r="D3344" i="10" s="1"/>
  <c r="D3345" i="10" s="1"/>
  <c r="D3346" i="10" s="1"/>
  <c r="D3347" i="10" s="1"/>
  <c r="D3348" i="10" s="1"/>
  <c r="D3349" i="10" s="1"/>
  <c r="D3350" i="10" s="1"/>
  <c r="D3351" i="10" s="1"/>
  <c r="D3352" i="10" s="1"/>
  <c r="D3353" i="10" s="1"/>
  <c r="D3354" i="10" s="1"/>
  <c r="D3355" i="10" s="1"/>
  <c r="D3356" i="10" s="1"/>
  <c r="D3357" i="10" s="1"/>
  <c r="D3358" i="10" s="1"/>
  <c r="D3359" i="10" s="1"/>
  <c r="D3360" i="10" s="1"/>
  <c r="D3361" i="10" s="1"/>
  <c r="D3362" i="10" s="1"/>
  <c r="D3363" i="10" s="1"/>
  <c r="D3364" i="10" s="1"/>
  <c r="D3365" i="10" s="1"/>
  <c r="D3366" i="10" s="1"/>
  <c r="D3367" i="10" s="1"/>
  <c r="D3368" i="10" s="1"/>
  <c r="D3369" i="10" s="1"/>
  <c r="D3370" i="10" s="1"/>
  <c r="D3371" i="10" s="1"/>
  <c r="D3372" i="10" s="1"/>
  <c r="D3373" i="10" s="1"/>
  <c r="D3374" i="10" s="1"/>
  <c r="D3375" i="10" s="1"/>
  <c r="D3376" i="10" s="1"/>
  <c r="D3377" i="10" s="1"/>
  <c r="D3378" i="10" s="1"/>
  <c r="D3379" i="10" s="1"/>
  <c r="D3380" i="10" s="1"/>
  <c r="D3381" i="10" s="1"/>
  <c r="D3382" i="10" s="1"/>
  <c r="D3383" i="10" s="1"/>
  <c r="D3384" i="10" s="1"/>
  <c r="D3385" i="10" s="1"/>
  <c r="D3386" i="10" s="1"/>
  <c r="D3387" i="10" s="1"/>
  <c r="D3388" i="10" s="1"/>
  <c r="D3389" i="10" s="1"/>
  <c r="D3390" i="10" s="1"/>
  <c r="D3391" i="10" s="1"/>
  <c r="D3392" i="10" s="1"/>
  <c r="D3393" i="10" s="1"/>
  <c r="D3394" i="10" s="1"/>
  <c r="D3395" i="10" s="1"/>
  <c r="D3396" i="10" s="1"/>
  <c r="D3397" i="10" s="1"/>
  <c r="D3398" i="10" s="1"/>
  <c r="D3399" i="10" s="1"/>
  <c r="D3400" i="10" s="1"/>
  <c r="D3401" i="10" s="1"/>
  <c r="D3402" i="10" s="1"/>
  <c r="D3403" i="10" s="1"/>
  <c r="D3404" i="10" s="1"/>
  <c r="D3405" i="10" s="1"/>
  <c r="D3406" i="10" s="1"/>
  <c r="D3407" i="10" s="1"/>
  <c r="D3408" i="10" s="1"/>
  <c r="D3409" i="10" s="1"/>
  <c r="D3410" i="10" s="1"/>
  <c r="D3411" i="10" s="1"/>
  <c r="D3412" i="10" s="1"/>
  <c r="D3413" i="10" s="1"/>
  <c r="D3414" i="10" s="1"/>
  <c r="D3415" i="10" s="1"/>
  <c r="D3416" i="10" s="1"/>
  <c r="D3417" i="10" s="1"/>
  <c r="D3418" i="10" s="1"/>
  <c r="D3419" i="10" s="1"/>
  <c r="D3420" i="10" s="1"/>
  <c r="D3421" i="10" s="1"/>
  <c r="D3422" i="10" s="1"/>
  <c r="D3423" i="10" s="1"/>
  <c r="D3424" i="10" s="1"/>
  <c r="D3425" i="10" s="1"/>
  <c r="D3426" i="10" s="1"/>
  <c r="D3427" i="10" s="1"/>
  <c r="D3428" i="10" s="1"/>
  <c r="D3429" i="10" s="1"/>
  <c r="D3430" i="10" s="1"/>
  <c r="D3431" i="10" s="1"/>
  <c r="D3432" i="10" s="1"/>
  <c r="D3433" i="10" s="1"/>
  <c r="D3434" i="10" s="1"/>
  <c r="D3435" i="10" s="1"/>
  <c r="D3436" i="10" s="1"/>
  <c r="D3437" i="10" s="1"/>
  <c r="D3438" i="10" s="1"/>
  <c r="D3439" i="10" s="1"/>
  <c r="D3440" i="10" s="1"/>
  <c r="D3441" i="10" s="1"/>
  <c r="D3442" i="10" s="1"/>
  <c r="D3443" i="10" s="1"/>
  <c r="D3444" i="10" s="1"/>
  <c r="D3445" i="10" s="1"/>
  <c r="D3446" i="10" s="1"/>
  <c r="D3447" i="10" s="1"/>
  <c r="D3448" i="10" s="1"/>
  <c r="D3449" i="10" s="1"/>
  <c r="D3450" i="10" s="1"/>
  <c r="D3451" i="10" s="1"/>
  <c r="D3452" i="10" s="1"/>
  <c r="D3453" i="10" s="1"/>
  <c r="D3454" i="10" s="1"/>
  <c r="D3455" i="10" s="1"/>
  <c r="D3456" i="10" s="1"/>
  <c r="D3457" i="10" s="1"/>
  <c r="D3458" i="10" s="1"/>
  <c r="D3459" i="10" s="1"/>
  <c r="D3460" i="10" s="1"/>
  <c r="D3461" i="10" s="1"/>
  <c r="D3462" i="10" s="1"/>
  <c r="D3463" i="10" s="1"/>
  <c r="D3464" i="10" s="1"/>
  <c r="D3465" i="10" s="1"/>
  <c r="D3466" i="10" s="1"/>
  <c r="D3467" i="10" s="1"/>
  <c r="D3468" i="10" s="1"/>
  <c r="D3469" i="10" s="1"/>
  <c r="D3470" i="10" s="1"/>
  <c r="D3471" i="10" s="1"/>
  <c r="D3472" i="10" s="1"/>
  <c r="D3473" i="10" s="1"/>
  <c r="D3474" i="10" s="1"/>
  <c r="D3475" i="10" s="1"/>
  <c r="D3476" i="10" s="1"/>
  <c r="D3477" i="10" s="1"/>
  <c r="D3478" i="10" s="1"/>
  <c r="D3479" i="10" s="1"/>
  <c r="D3480" i="10" s="1"/>
  <c r="D3481" i="10" s="1"/>
  <c r="D3482" i="10" s="1"/>
  <c r="D3483" i="10" s="1"/>
  <c r="D3484" i="10" s="1"/>
  <c r="D3485" i="10" s="1"/>
  <c r="D3486" i="10" s="1"/>
  <c r="D3487" i="10" s="1"/>
  <c r="D3488" i="10" s="1"/>
  <c r="D3489" i="10" s="1"/>
  <c r="D3490" i="10" s="1"/>
  <c r="D3491" i="10" s="1"/>
  <c r="D3492" i="10" s="1"/>
  <c r="D3493" i="10" s="1"/>
  <c r="D3494" i="10" s="1"/>
  <c r="D3495" i="10" s="1"/>
  <c r="D3496" i="10" s="1"/>
  <c r="D3497" i="10" s="1"/>
  <c r="D3498" i="10" s="1"/>
  <c r="D3499" i="10" s="1"/>
  <c r="D3500" i="10" s="1"/>
  <c r="D3501" i="10" s="1"/>
  <c r="D3502" i="10" s="1"/>
  <c r="D3503" i="10" s="1"/>
  <c r="D3504" i="10" s="1"/>
  <c r="D3505" i="10" s="1"/>
  <c r="D3506" i="10" s="1"/>
  <c r="D3507" i="10" s="1"/>
  <c r="D3508" i="10" s="1"/>
  <c r="D3509" i="10" s="1"/>
  <c r="D3510" i="10" s="1"/>
  <c r="D3511" i="10" s="1"/>
  <c r="D3512" i="10" s="1"/>
  <c r="D3513" i="10" s="1"/>
  <c r="D3514" i="10" s="1"/>
  <c r="D3515" i="10" s="1"/>
  <c r="D3516" i="10" s="1"/>
  <c r="D3517" i="10" s="1"/>
  <c r="D3518" i="10" s="1"/>
  <c r="D3519" i="10" s="1"/>
  <c r="D3520" i="10" s="1"/>
  <c r="D3521" i="10" s="1"/>
  <c r="D3522" i="10" s="1"/>
  <c r="D3523" i="10" s="1"/>
  <c r="D3524" i="10" s="1"/>
  <c r="D3525" i="10" s="1"/>
  <c r="D3526" i="10" s="1"/>
  <c r="D3527" i="10" s="1"/>
  <c r="D3528" i="10" s="1"/>
  <c r="D3529" i="10" s="1"/>
  <c r="D3530" i="10" s="1"/>
  <c r="D3531" i="10" s="1"/>
  <c r="D3532" i="10" s="1"/>
  <c r="D3533" i="10" s="1"/>
  <c r="D3534" i="10" s="1"/>
  <c r="D3535" i="10" s="1"/>
  <c r="D3536" i="10" s="1"/>
  <c r="D3537" i="10" s="1"/>
  <c r="D3538" i="10" s="1"/>
  <c r="D3539" i="10" s="1"/>
  <c r="D3540" i="10" s="1"/>
  <c r="D3541" i="10" s="1"/>
  <c r="D3542" i="10" s="1"/>
  <c r="D3543" i="10" s="1"/>
  <c r="D3544" i="10" s="1"/>
  <c r="D3545" i="10" s="1"/>
  <c r="D3546" i="10" s="1"/>
  <c r="D3547" i="10" s="1"/>
  <c r="D3548" i="10" s="1"/>
  <c r="D3549" i="10" s="1"/>
  <c r="D3550" i="10" s="1"/>
  <c r="D3551" i="10" s="1"/>
  <c r="D3552" i="10" s="1"/>
  <c r="D3553" i="10" s="1"/>
  <c r="D3554" i="10" s="1"/>
  <c r="D3555" i="10" s="1"/>
  <c r="D3556" i="10" s="1"/>
  <c r="D3557" i="10" s="1"/>
  <c r="D3558" i="10" s="1"/>
  <c r="D3559" i="10" s="1"/>
  <c r="D3560" i="10" s="1"/>
  <c r="D3561" i="10" s="1"/>
  <c r="D3562" i="10" s="1"/>
  <c r="D3563" i="10" s="1"/>
  <c r="D3564" i="10" s="1"/>
  <c r="D3565" i="10" s="1"/>
  <c r="D3566" i="10" s="1"/>
  <c r="D3567" i="10" s="1"/>
  <c r="D3568" i="10" s="1"/>
  <c r="D3569" i="10" s="1"/>
  <c r="D3570" i="10" s="1"/>
  <c r="D3571" i="10" s="1"/>
  <c r="D3572" i="10" s="1"/>
  <c r="D3573" i="10" s="1"/>
  <c r="D3574" i="10" s="1"/>
  <c r="D3575" i="10" s="1"/>
  <c r="D3576" i="10" s="1"/>
  <c r="D3577" i="10" s="1"/>
  <c r="D3578" i="10" s="1"/>
  <c r="D3579" i="10" s="1"/>
  <c r="D3580" i="10" s="1"/>
  <c r="D3581" i="10" s="1"/>
  <c r="D3582" i="10" s="1"/>
  <c r="D3583" i="10" s="1"/>
  <c r="D3584" i="10" s="1"/>
  <c r="D3585" i="10" s="1"/>
  <c r="D3586" i="10" s="1"/>
  <c r="D3587" i="10" s="1"/>
  <c r="D3588" i="10" s="1"/>
  <c r="D3589" i="10" s="1"/>
  <c r="D3590" i="10" s="1"/>
  <c r="D3591" i="10" s="1"/>
  <c r="D3592" i="10" s="1"/>
  <c r="D3593" i="10" s="1"/>
  <c r="D3594" i="10" s="1"/>
  <c r="D3595" i="10" s="1"/>
  <c r="D3596" i="10" s="1"/>
  <c r="D3597" i="10" s="1"/>
  <c r="D3598" i="10" s="1"/>
  <c r="D3599" i="10" s="1"/>
  <c r="D3600" i="10" s="1"/>
  <c r="D3601" i="10" s="1"/>
  <c r="D3602" i="10" s="1"/>
  <c r="D3603" i="10" s="1"/>
  <c r="D3604" i="10" s="1"/>
  <c r="D3605" i="10" s="1"/>
  <c r="D3606" i="10" s="1"/>
  <c r="D3607" i="10" s="1"/>
  <c r="D3608" i="10" s="1"/>
  <c r="D3609" i="10" s="1"/>
  <c r="D3610" i="10" s="1"/>
  <c r="D3611" i="10" s="1"/>
  <c r="D3612" i="10" s="1"/>
  <c r="D3613" i="10" s="1"/>
  <c r="D3614" i="10" s="1"/>
  <c r="D3615" i="10" s="1"/>
  <c r="D3616" i="10" s="1"/>
  <c r="D3617" i="10" s="1"/>
  <c r="D3618" i="10" s="1"/>
  <c r="D3619" i="10" s="1"/>
  <c r="D3620" i="10" s="1"/>
  <c r="D3621" i="10" s="1"/>
  <c r="D3622" i="10" s="1"/>
  <c r="D3623" i="10" s="1"/>
  <c r="D3624" i="10" s="1"/>
  <c r="D3625" i="10" s="1"/>
  <c r="D3626" i="10" s="1"/>
  <c r="D3627" i="10" s="1"/>
  <c r="D3628" i="10" s="1"/>
  <c r="D3629" i="10" s="1"/>
  <c r="D3630" i="10" s="1"/>
  <c r="D3631" i="10" s="1"/>
  <c r="D3632" i="10" s="1"/>
  <c r="D3633" i="10" s="1"/>
  <c r="D3634" i="10" s="1"/>
  <c r="D3635" i="10" s="1"/>
  <c r="D3636" i="10" s="1"/>
  <c r="D3637" i="10" s="1"/>
  <c r="D3638" i="10" s="1"/>
  <c r="D3639" i="10" s="1"/>
  <c r="D3640" i="10" s="1"/>
  <c r="D3641" i="10" s="1"/>
  <c r="D3642" i="10" s="1"/>
  <c r="D3643" i="10" s="1"/>
  <c r="D3644" i="10" s="1"/>
  <c r="D3645" i="10" s="1"/>
  <c r="D3646" i="10" s="1"/>
  <c r="D3647" i="10" s="1"/>
  <c r="D3648" i="10" s="1"/>
  <c r="D3649" i="10" s="1"/>
  <c r="D3650" i="10" s="1"/>
  <c r="D3651" i="10" s="1"/>
  <c r="D3652" i="10" s="1"/>
  <c r="D3653" i="10" s="1"/>
  <c r="D3654" i="10" s="1"/>
  <c r="D3655" i="10" s="1"/>
  <c r="D3656" i="10" s="1"/>
  <c r="D3657" i="10" s="1"/>
  <c r="D3658" i="10" s="1"/>
  <c r="D3659" i="10" s="1"/>
  <c r="D3660" i="10" s="1"/>
  <c r="D3661" i="10" s="1"/>
  <c r="D3662" i="10" s="1"/>
  <c r="D3663" i="10" s="1"/>
  <c r="D3664" i="10" s="1"/>
  <c r="D3665" i="10" s="1"/>
  <c r="D3666" i="10" s="1"/>
  <c r="D3667" i="10" s="1"/>
  <c r="D3668" i="10" s="1"/>
  <c r="D3669" i="10" s="1"/>
  <c r="D3670" i="10" s="1"/>
  <c r="D3671" i="10" s="1"/>
  <c r="D3672" i="10" s="1"/>
  <c r="D3673" i="10" s="1"/>
  <c r="D3674" i="10" s="1"/>
  <c r="D3675" i="10" s="1"/>
  <c r="D3676" i="10" s="1"/>
  <c r="D3677" i="10" s="1"/>
  <c r="D3678" i="10" s="1"/>
  <c r="D3679" i="10" s="1"/>
  <c r="D3680" i="10" s="1"/>
  <c r="D3681" i="10" s="1"/>
  <c r="D3682" i="10" s="1"/>
  <c r="D3683" i="10" s="1"/>
  <c r="D3684" i="10" s="1"/>
  <c r="D3685" i="10" s="1"/>
  <c r="D3686" i="10" s="1"/>
  <c r="D3687" i="10" s="1"/>
  <c r="D3688" i="10" s="1"/>
  <c r="D3689" i="10" s="1"/>
  <c r="D3690" i="10" s="1"/>
  <c r="D3691" i="10" s="1"/>
  <c r="D3692" i="10" s="1"/>
  <c r="D3693" i="10" s="1"/>
  <c r="D3694" i="10" s="1"/>
  <c r="D3695" i="10" s="1"/>
  <c r="D3696" i="10" s="1"/>
  <c r="D3697" i="10" s="1"/>
  <c r="D3698" i="10" s="1"/>
  <c r="D3699" i="10" s="1"/>
  <c r="D3700" i="10" s="1"/>
  <c r="D3701" i="10" s="1"/>
  <c r="D3702" i="10" s="1"/>
  <c r="D3703" i="10" s="1"/>
  <c r="D3704" i="10" s="1"/>
  <c r="D3705" i="10" s="1"/>
  <c r="D3706" i="10" s="1"/>
  <c r="D3707" i="10" s="1"/>
  <c r="D3708" i="10" s="1"/>
  <c r="D3709" i="10" s="1"/>
  <c r="D3710" i="10" s="1"/>
  <c r="D3711" i="10" s="1"/>
  <c r="D3712" i="10" s="1"/>
  <c r="D3713" i="10" s="1"/>
  <c r="D3714" i="10" s="1"/>
  <c r="D3715" i="10" s="1"/>
  <c r="D3716" i="10" s="1"/>
  <c r="D3717" i="10" s="1"/>
  <c r="D3718" i="10" s="1"/>
  <c r="D3719" i="10" s="1"/>
  <c r="D3720" i="10" s="1"/>
  <c r="D3721" i="10" s="1"/>
  <c r="D3722" i="10" s="1"/>
  <c r="D3723" i="10" s="1"/>
  <c r="D3724" i="10" s="1"/>
  <c r="D3725" i="10" s="1"/>
  <c r="D3726" i="10" s="1"/>
  <c r="D3727" i="10" s="1"/>
  <c r="D3728" i="10" s="1"/>
  <c r="D3729" i="10" s="1"/>
  <c r="D3730" i="10" s="1"/>
  <c r="D3731" i="10" s="1"/>
  <c r="D3732" i="10" s="1"/>
  <c r="D3733" i="10" s="1"/>
  <c r="D3734" i="10" s="1"/>
  <c r="D3735" i="10" s="1"/>
  <c r="D3736" i="10" s="1"/>
  <c r="D3737" i="10" s="1"/>
  <c r="D3738" i="10" s="1"/>
  <c r="D3739" i="10" s="1"/>
  <c r="D3740" i="10" s="1"/>
  <c r="D3741" i="10" s="1"/>
  <c r="D3742" i="10" s="1"/>
  <c r="D3743" i="10" s="1"/>
  <c r="D3744" i="10" s="1"/>
  <c r="D3745" i="10" s="1"/>
  <c r="D3746" i="10" s="1"/>
  <c r="D3747" i="10" s="1"/>
  <c r="D3748" i="10" s="1"/>
  <c r="D3749" i="10" s="1"/>
  <c r="D3750" i="10" s="1"/>
  <c r="D3751" i="10" s="1"/>
  <c r="D3752" i="10" s="1"/>
  <c r="D3753" i="10" s="1"/>
  <c r="D3754" i="10" s="1"/>
  <c r="D3755" i="10" s="1"/>
  <c r="D3756" i="10" s="1"/>
  <c r="D3757" i="10" s="1"/>
  <c r="D3758" i="10" s="1"/>
  <c r="D3759" i="10" s="1"/>
  <c r="D3760" i="10" s="1"/>
  <c r="D3761" i="10" s="1"/>
  <c r="D3762" i="10" s="1"/>
  <c r="D3763" i="10" s="1"/>
  <c r="D3764" i="10" s="1"/>
  <c r="D3765" i="10" s="1"/>
  <c r="D3766" i="10" s="1"/>
  <c r="D3767" i="10" s="1"/>
  <c r="D3768" i="10" s="1"/>
  <c r="D3769" i="10" s="1"/>
  <c r="D3770" i="10" s="1"/>
  <c r="D3771" i="10" s="1"/>
  <c r="D3772" i="10" s="1"/>
  <c r="D3773" i="10" s="1"/>
  <c r="D3774" i="10" s="1"/>
  <c r="D3775" i="10" s="1"/>
  <c r="D3776" i="10" s="1"/>
  <c r="D3777" i="10" s="1"/>
  <c r="D3778" i="10" s="1"/>
  <c r="D3779" i="10" s="1"/>
  <c r="D3780" i="10" s="1"/>
  <c r="D3781" i="10" s="1"/>
  <c r="D3782" i="10" s="1"/>
  <c r="D3783" i="10" s="1"/>
  <c r="D3784" i="10" s="1"/>
  <c r="D3785" i="10" s="1"/>
  <c r="D3786" i="10" s="1"/>
  <c r="D3787" i="10" s="1"/>
  <c r="D3788" i="10" s="1"/>
  <c r="D3789" i="10" s="1"/>
  <c r="D3790" i="10" s="1"/>
  <c r="D3791" i="10" s="1"/>
  <c r="D3792" i="10" s="1"/>
  <c r="D3793" i="10" s="1"/>
  <c r="D3794" i="10" s="1"/>
  <c r="D3795" i="10" s="1"/>
  <c r="D3796" i="10" s="1"/>
  <c r="D3797" i="10" s="1"/>
  <c r="D3798" i="10" s="1"/>
  <c r="D3799" i="10" s="1"/>
  <c r="D3800" i="10" s="1"/>
  <c r="D3801" i="10" s="1"/>
  <c r="D3802" i="10" s="1"/>
  <c r="D3803" i="10" s="1"/>
  <c r="D3804" i="10" s="1"/>
  <c r="D3805" i="10" s="1"/>
  <c r="D3806" i="10" s="1"/>
  <c r="D3807" i="10" s="1"/>
  <c r="D3808" i="10" s="1"/>
  <c r="D3809" i="10" s="1"/>
  <c r="D3810" i="10" s="1"/>
  <c r="D3811" i="10" s="1"/>
  <c r="D3812" i="10" s="1"/>
  <c r="D3813" i="10" s="1"/>
  <c r="D3814" i="10" s="1"/>
  <c r="D3815" i="10" s="1"/>
  <c r="D3816" i="10" s="1"/>
  <c r="D3817" i="10" s="1"/>
  <c r="D3818" i="10" s="1"/>
  <c r="D3819" i="10" s="1"/>
  <c r="D3820" i="10" s="1"/>
  <c r="D3821" i="10" s="1"/>
  <c r="D3822" i="10" s="1"/>
  <c r="D3823" i="10" s="1"/>
  <c r="D3824" i="10" s="1"/>
  <c r="D3825" i="10" s="1"/>
  <c r="D3826" i="10" s="1"/>
  <c r="D3827" i="10" s="1"/>
  <c r="D3828" i="10" s="1"/>
  <c r="D3829" i="10" s="1"/>
  <c r="D3830" i="10" s="1"/>
  <c r="D3831" i="10" s="1"/>
  <c r="D3832" i="10" s="1"/>
  <c r="D3833" i="10" s="1"/>
  <c r="D3834" i="10" s="1"/>
  <c r="D3835" i="10" s="1"/>
  <c r="D3836" i="10" s="1"/>
  <c r="D3837" i="10" s="1"/>
  <c r="D3838" i="10" s="1"/>
  <c r="D3839" i="10" s="1"/>
  <c r="D3840" i="10" s="1"/>
  <c r="D3841" i="10" s="1"/>
  <c r="D3842" i="10" s="1"/>
  <c r="D3843" i="10" s="1"/>
  <c r="D3844" i="10" s="1"/>
  <c r="D3845" i="10" s="1"/>
  <c r="D3846" i="10" s="1"/>
  <c r="D3847" i="10" s="1"/>
  <c r="D3848" i="10" s="1"/>
  <c r="D3849" i="10" s="1"/>
  <c r="D3850" i="10" s="1"/>
  <c r="D3851" i="10" s="1"/>
  <c r="D3852" i="10" s="1"/>
  <c r="D3853" i="10" s="1"/>
  <c r="D3854" i="10" s="1"/>
  <c r="D3855" i="10" s="1"/>
  <c r="D3856" i="10" s="1"/>
  <c r="D3857" i="10" s="1"/>
  <c r="D3858" i="10" s="1"/>
  <c r="D3859" i="10" s="1"/>
  <c r="D3860" i="10" s="1"/>
  <c r="D3861" i="10" s="1"/>
  <c r="D3862" i="10" s="1"/>
  <c r="D3863" i="10" s="1"/>
  <c r="D3864" i="10" s="1"/>
  <c r="D3865" i="10" s="1"/>
  <c r="D3866" i="10" s="1"/>
  <c r="D3867" i="10" s="1"/>
  <c r="D3868" i="10" s="1"/>
  <c r="D3869" i="10" s="1"/>
  <c r="D3870" i="10" s="1"/>
  <c r="D3871" i="10" s="1"/>
  <c r="D3872" i="10" s="1"/>
  <c r="D3873" i="10" s="1"/>
  <c r="D3874" i="10" s="1"/>
  <c r="D3875" i="10" s="1"/>
  <c r="D3876" i="10" s="1"/>
  <c r="D3877" i="10" s="1"/>
  <c r="D3878" i="10" s="1"/>
  <c r="D3879" i="10" s="1"/>
  <c r="D3880" i="10" s="1"/>
  <c r="D3881" i="10" s="1"/>
  <c r="D3882" i="10" s="1"/>
  <c r="D3883" i="10" s="1"/>
  <c r="D3884" i="10" s="1"/>
  <c r="D3885" i="10" s="1"/>
  <c r="D3886" i="10" s="1"/>
  <c r="D3887" i="10" s="1"/>
  <c r="D3888" i="10" s="1"/>
  <c r="D3889" i="10" s="1"/>
  <c r="D3890" i="10" s="1"/>
  <c r="D3891" i="10" s="1"/>
  <c r="D3892" i="10" s="1"/>
  <c r="D3893" i="10" s="1"/>
  <c r="D3894" i="10" s="1"/>
  <c r="D3895" i="10" s="1"/>
  <c r="D3896" i="10" s="1"/>
  <c r="D3897" i="10" s="1"/>
  <c r="D3898" i="10" s="1"/>
  <c r="D3899" i="10" s="1"/>
  <c r="D3900" i="10" s="1"/>
  <c r="D3901" i="10" s="1"/>
  <c r="D3902" i="10" s="1"/>
  <c r="D3903" i="10" s="1"/>
  <c r="D3904" i="10" s="1"/>
  <c r="D3905" i="10" s="1"/>
  <c r="D3906" i="10" s="1"/>
  <c r="D3907" i="10" s="1"/>
  <c r="D3908" i="10" s="1"/>
  <c r="D3909" i="10" s="1"/>
  <c r="D3910" i="10" s="1"/>
  <c r="D3911" i="10" s="1"/>
  <c r="D3912" i="10" s="1"/>
  <c r="D3913" i="10" s="1"/>
  <c r="D3914" i="10" s="1"/>
  <c r="D3915" i="10" s="1"/>
  <c r="D3916" i="10" s="1"/>
  <c r="D3917" i="10" s="1"/>
  <c r="D3918" i="10" s="1"/>
  <c r="D3919" i="10" s="1"/>
  <c r="D3920" i="10" s="1"/>
  <c r="D3921" i="10" s="1"/>
  <c r="D3922" i="10" s="1"/>
  <c r="D3923" i="10" s="1"/>
  <c r="D3924" i="10" s="1"/>
  <c r="D3925" i="10" s="1"/>
  <c r="D3926" i="10" s="1"/>
  <c r="D3927" i="10" s="1"/>
  <c r="D3928" i="10" s="1"/>
  <c r="D3929" i="10" s="1"/>
  <c r="D3930" i="10" s="1"/>
  <c r="D3931" i="10" s="1"/>
  <c r="D3932" i="10" s="1"/>
  <c r="D3933" i="10" s="1"/>
  <c r="D3934" i="10" s="1"/>
  <c r="D3935" i="10" s="1"/>
  <c r="D3936" i="10" s="1"/>
  <c r="D3937" i="10" s="1"/>
  <c r="D3938" i="10" s="1"/>
  <c r="D3939" i="10" s="1"/>
  <c r="D3940" i="10" s="1"/>
  <c r="D3941" i="10" s="1"/>
  <c r="D3942" i="10" s="1"/>
  <c r="D3943" i="10" s="1"/>
  <c r="D3944" i="10" s="1"/>
  <c r="D3945" i="10" s="1"/>
  <c r="D3946" i="10" s="1"/>
  <c r="D3947" i="10" s="1"/>
  <c r="D3948" i="10" s="1"/>
  <c r="D3949" i="10" s="1"/>
  <c r="D3950" i="10" s="1"/>
  <c r="D3951" i="10" s="1"/>
  <c r="D3952" i="10" s="1"/>
  <c r="D3953" i="10" s="1"/>
  <c r="D3954" i="10" s="1"/>
  <c r="D3955" i="10" s="1"/>
  <c r="D3956" i="10" s="1"/>
  <c r="D3957" i="10" s="1"/>
  <c r="D3958" i="10" s="1"/>
  <c r="D3959" i="10" s="1"/>
  <c r="D3960" i="10" s="1"/>
  <c r="D3961" i="10" s="1"/>
  <c r="D3962" i="10" s="1"/>
  <c r="D3963" i="10" s="1"/>
  <c r="D3964" i="10" s="1"/>
  <c r="D3965" i="10" s="1"/>
  <c r="D3966" i="10" s="1"/>
  <c r="D3967" i="10" s="1"/>
  <c r="D3968" i="10" s="1"/>
  <c r="D3969" i="10" s="1"/>
  <c r="D3970" i="10" s="1"/>
  <c r="D3971" i="10" s="1"/>
  <c r="D3972" i="10" s="1"/>
  <c r="D3973" i="10" s="1"/>
  <c r="D3974" i="10" s="1"/>
  <c r="D3975" i="10" s="1"/>
  <c r="D3976" i="10" s="1"/>
  <c r="D3977" i="10" s="1"/>
  <c r="D3978" i="10" s="1"/>
  <c r="D3979" i="10" s="1"/>
  <c r="D3980" i="10" s="1"/>
  <c r="D3981" i="10" s="1"/>
  <c r="D3982" i="10" s="1"/>
  <c r="D3983" i="10" s="1"/>
  <c r="D3984" i="10" s="1"/>
  <c r="D3985" i="10" s="1"/>
  <c r="D3986" i="10" s="1"/>
  <c r="D3987" i="10" s="1"/>
  <c r="D3988" i="10" s="1"/>
  <c r="D3989" i="10" s="1"/>
  <c r="D3990" i="10" s="1"/>
  <c r="D3991" i="10" s="1"/>
  <c r="D3992" i="10" s="1"/>
  <c r="D3993" i="10" s="1"/>
  <c r="D3994" i="10" s="1"/>
  <c r="D3995" i="10" s="1"/>
  <c r="D3996" i="10" s="1"/>
  <c r="D3997" i="10" s="1"/>
  <c r="D3998" i="10" s="1"/>
  <c r="D3999" i="10" s="1"/>
  <c r="D4000" i="10" s="1"/>
  <c r="D4001" i="10" s="1"/>
  <c r="D4002" i="10" s="1"/>
  <c r="D4003" i="10" s="1"/>
  <c r="D4004" i="10" s="1"/>
  <c r="D4005" i="10" s="1"/>
  <c r="D4006" i="10" s="1"/>
  <c r="D4007" i="10" s="1"/>
  <c r="D4008" i="10" s="1"/>
  <c r="D4009" i="10" s="1"/>
  <c r="D4010" i="10" s="1"/>
  <c r="D4011" i="10" s="1"/>
  <c r="D4012" i="10" s="1"/>
  <c r="D4013" i="10" s="1"/>
  <c r="D4014" i="10" s="1"/>
  <c r="D4015" i="10" s="1"/>
  <c r="D4016" i="10" s="1"/>
  <c r="D4017" i="10" s="1"/>
  <c r="D4018" i="10" s="1"/>
  <c r="D4019" i="10" s="1"/>
  <c r="D4020" i="10" s="1"/>
  <c r="D4021" i="10" s="1"/>
  <c r="D4022" i="10" s="1"/>
  <c r="D4023" i="10" s="1"/>
  <c r="D4024" i="10" s="1"/>
  <c r="D4025" i="10" s="1"/>
  <c r="D4026" i="10" s="1"/>
  <c r="D4027" i="10" s="1"/>
  <c r="D4028" i="10" s="1"/>
  <c r="D4029" i="10" s="1"/>
  <c r="D4030" i="10" s="1"/>
  <c r="D4031" i="10" s="1"/>
  <c r="D4032" i="10" s="1"/>
  <c r="D4033" i="10" s="1"/>
  <c r="D4034" i="10" s="1"/>
  <c r="D4035" i="10" s="1"/>
  <c r="D4036" i="10" s="1"/>
  <c r="D4037" i="10" s="1"/>
  <c r="D4038" i="10" s="1"/>
  <c r="D4039" i="10" s="1"/>
  <c r="D4040" i="10" s="1"/>
  <c r="D4041" i="10" s="1"/>
  <c r="D4042" i="10" s="1"/>
  <c r="D4043" i="10" s="1"/>
  <c r="D4044" i="10" s="1"/>
  <c r="D4045" i="10" s="1"/>
  <c r="D4046" i="10" s="1"/>
  <c r="D4047" i="10" s="1"/>
  <c r="D4048" i="10" s="1"/>
  <c r="D4049" i="10" s="1"/>
  <c r="D4050" i="10" s="1"/>
  <c r="D4051" i="10" s="1"/>
  <c r="D4052" i="10" s="1"/>
  <c r="D4053" i="10" s="1"/>
  <c r="D4054" i="10" s="1"/>
  <c r="D4055" i="10" s="1"/>
  <c r="D4056" i="10" s="1"/>
  <c r="D4057" i="10" s="1"/>
  <c r="D4058" i="10" s="1"/>
  <c r="D4059" i="10" s="1"/>
  <c r="D4060" i="10" s="1"/>
  <c r="D4061" i="10" s="1"/>
  <c r="D4062" i="10" s="1"/>
  <c r="D4063" i="10" s="1"/>
  <c r="D4064" i="10" s="1"/>
  <c r="D4065" i="10" s="1"/>
  <c r="D4066" i="10" s="1"/>
  <c r="D4067" i="10" s="1"/>
  <c r="D4068" i="10" s="1"/>
  <c r="D4069" i="10" s="1"/>
  <c r="D4070" i="10" s="1"/>
  <c r="D4071" i="10" s="1"/>
  <c r="D4072" i="10" s="1"/>
  <c r="D4073" i="10" s="1"/>
  <c r="D4074" i="10" s="1"/>
  <c r="D4075" i="10" s="1"/>
  <c r="D4076" i="10" s="1"/>
  <c r="D4077" i="10" s="1"/>
  <c r="D4078" i="10" s="1"/>
  <c r="D4079" i="10" s="1"/>
  <c r="D4080" i="10" s="1"/>
  <c r="D4081" i="10" s="1"/>
  <c r="D4082" i="10" s="1"/>
  <c r="D4083" i="10" s="1"/>
  <c r="D4084" i="10" s="1"/>
  <c r="D4085" i="10" s="1"/>
  <c r="D4086" i="10" s="1"/>
  <c r="D4087" i="10" s="1"/>
  <c r="D4088" i="10" s="1"/>
  <c r="D4089" i="10" s="1"/>
  <c r="D4090" i="10" s="1"/>
  <c r="D4091" i="10" s="1"/>
  <c r="D4092" i="10" s="1"/>
  <c r="D4093" i="10" s="1"/>
  <c r="D4094" i="10" s="1"/>
  <c r="D4095" i="10" s="1"/>
  <c r="D4096" i="10" s="1"/>
  <c r="D4097" i="10" s="1"/>
  <c r="D4098" i="10" s="1"/>
  <c r="D4099" i="10" s="1"/>
  <c r="D4100" i="10" s="1"/>
  <c r="D4101" i="10" s="1"/>
  <c r="D4102" i="10" s="1"/>
  <c r="D4103" i="10" s="1"/>
  <c r="D4104" i="10" s="1"/>
  <c r="D4105" i="10" s="1"/>
  <c r="D4106" i="10" s="1"/>
  <c r="D4107" i="10" s="1"/>
  <c r="D4108" i="10" s="1"/>
  <c r="D4109" i="10" s="1"/>
  <c r="D4110" i="10" s="1"/>
  <c r="D4111" i="10" s="1"/>
  <c r="D4112" i="10" s="1"/>
  <c r="D4113" i="10" s="1"/>
  <c r="D4114" i="10" s="1"/>
  <c r="D4115" i="10" s="1"/>
  <c r="D4116" i="10" s="1"/>
  <c r="D4117" i="10" s="1"/>
  <c r="D4118" i="10" s="1"/>
  <c r="D4119" i="10" s="1"/>
  <c r="D4120" i="10" s="1"/>
  <c r="D4121" i="10" s="1"/>
  <c r="D4122" i="10" s="1"/>
  <c r="D4123" i="10" s="1"/>
  <c r="D4124" i="10" s="1"/>
  <c r="D4125" i="10" s="1"/>
  <c r="D4126" i="10" s="1"/>
  <c r="D4127" i="10" s="1"/>
  <c r="D4128" i="10" s="1"/>
  <c r="D4129" i="10" s="1"/>
  <c r="D4130" i="10" s="1"/>
  <c r="D4131" i="10" s="1"/>
  <c r="D4132" i="10" s="1"/>
  <c r="D4133" i="10" s="1"/>
  <c r="D4134" i="10" s="1"/>
  <c r="D4135" i="10" s="1"/>
  <c r="D4136" i="10" s="1"/>
  <c r="D4137" i="10" s="1"/>
  <c r="D4138" i="10" s="1"/>
  <c r="D4139" i="10" s="1"/>
  <c r="D4140" i="10" s="1"/>
  <c r="D4141" i="10" s="1"/>
  <c r="D4142" i="10" s="1"/>
  <c r="D4143" i="10" s="1"/>
  <c r="D4144" i="10" s="1"/>
  <c r="D4145" i="10" s="1"/>
  <c r="D4146" i="10" s="1"/>
  <c r="D4147" i="10" s="1"/>
  <c r="D4148" i="10" s="1"/>
  <c r="D4149" i="10" s="1"/>
  <c r="D4150" i="10" s="1"/>
  <c r="D4151" i="10" s="1"/>
  <c r="D4152" i="10" s="1"/>
  <c r="D4153" i="10" s="1"/>
  <c r="D4154" i="10" s="1"/>
  <c r="D4155" i="10" s="1"/>
  <c r="D4156" i="10" s="1"/>
  <c r="D4157" i="10" s="1"/>
  <c r="D4158" i="10" s="1"/>
  <c r="D4159" i="10" s="1"/>
  <c r="D4160" i="10" s="1"/>
  <c r="D4161" i="10" s="1"/>
  <c r="D4162" i="10" s="1"/>
  <c r="D4163" i="10" s="1"/>
  <c r="D4164" i="10" s="1"/>
  <c r="D4165" i="10" s="1"/>
  <c r="D4166" i="10" s="1"/>
  <c r="D4167" i="10" s="1"/>
  <c r="D4168" i="10" s="1"/>
  <c r="D4169" i="10" s="1"/>
  <c r="D4170" i="10" s="1"/>
  <c r="D4171" i="10" s="1"/>
  <c r="D4172" i="10" s="1"/>
  <c r="D4173" i="10" s="1"/>
  <c r="D4174" i="10" s="1"/>
  <c r="D4175" i="10" s="1"/>
  <c r="D4176" i="10" s="1"/>
  <c r="D4177" i="10" s="1"/>
  <c r="D4178" i="10" s="1"/>
  <c r="D4179" i="10" s="1"/>
  <c r="D4180" i="10" s="1"/>
  <c r="D4181" i="10" s="1"/>
  <c r="D4182" i="10" s="1"/>
  <c r="D4183" i="10" s="1"/>
  <c r="D4184" i="10" s="1"/>
  <c r="D4185" i="10" s="1"/>
  <c r="D4186" i="10" s="1"/>
  <c r="D4187" i="10" s="1"/>
  <c r="D4188" i="10" s="1"/>
  <c r="D4189" i="10" s="1"/>
  <c r="D4190" i="10" s="1"/>
  <c r="D4191" i="10" s="1"/>
  <c r="D4192" i="10" s="1"/>
  <c r="D4193" i="10" s="1"/>
  <c r="D4194" i="10" s="1"/>
  <c r="D4195" i="10" s="1"/>
  <c r="D4196" i="10" s="1"/>
  <c r="D4197" i="10" s="1"/>
  <c r="D4198" i="10" s="1"/>
  <c r="D4199" i="10" s="1"/>
  <c r="D4200" i="10" s="1"/>
  <c r="D4201" i="10" s="1"/>
  <c r="D4202" i="10" s="1"/>
  <c r="D4203" i="10" s="1"/>
  <c r="D4204" i="10" s="1"/>
  <c r="D4205" i="10" s="1"/>
  <c r="D4206" i="10" s="1"/>
  <c r="D4207" i="10" s="1"/>
  <c r="D4208" i="10" s="1"/>
  <c r="D4209" i="10" s="1"/>
  <c r="D4210" i="10" s="1"/>
  <c r="D4211" i="10" s="1"/>
  <c r="D4212" i="10" s="1"/>
  <c r="D4213" i="10" s="1"/>
  <c r="D4214" i="10" s="1"/>
  <c r="D4215" i="10" s="1"/>
  <c r="D4216" i="10" s="1"/>
  <c r="D4217" i="10" s="1"/>
  <c r="D4218" i="10" s="1"/>
  <c r="D4219" i="10" s="1"/>
  <c r="D4220" i="10" s="1"/>
  <c r="D4221" i="10" s="1"/>
  <c r="D4222" i="10" s="1"/>
  <c r="D4223" i="10" s="1"/>
  <c r="D4224" i="10" s="1"/>
  <c r="D4225" i="10" s="1"/>
  <c r="D4226" i="10" s="1"/>
  <c r="D4227" i="10" s="1"/>
  <c r="D4228" i="10" s="1"/>
  <c r="D4229" i="10" s="1"/>
  <c r="D4230" i="10" s="1"/>
  <c r="D4231" i="10" s="1"/>
  <c r="D4232" i="10" s="1"/>
  <c r="D4233" i="10" s="1"/>
  <c r="D4234" i="10" s="1"/>
  <c r="D4235" i="10" s="1"/>
  <c r="D4236" i="10" s="1"/>
  <c r="D4237" i="10" s="1"/>
  <c r="D4238" i="10" s="1"/>
  <c r="D4239" i="10" s="1"/>
  <c r="D4240" i="10" s="1"/>
  <c r="D4241" i="10" s="1"/>
  <c r="D4242" i="10" s="1"/>
  <c r="D4243" i="10" s="1"/>
  <c r="D4244" i="10" s="1"/>
  <c r="D4245" i="10" s="1"/>
  <c r="D4246" i="10" s="1"/>
  <c r="D4247" i="10" s="1"/>
  <c r="D4248" i="10" s="1"/>
  <c r="D4249" i="10" s="1"/>
  <c r="D4250" i="10" s="1"/>
  <c r="D4251" i="10" s="1"/>
  <c r="D4252" i="10" s="1"/>
  <c r="D4253" i="10" s="1"/>
  <c r="D4254" i="10" s="1"/>
  <c r="D4255" i="10" s="1"/>
  <c r="D4256" i="10" s="1"/>
  <c r="D4257" i="10" s="1"/>
  <c r="D4258" i="10" s="1"/>
  <c r="D4259" i="10" s="1"/>
  <c r="D4260" i="10" s="1"/>
  <c r="D4261" i="10" s="1"/>
  <c r="D4262" i="10" s="1"/>
  <c r="D4263" i="10" s="1"/>
  <c r="D4264" i="10" s="1"/>
  <c r="D4265" i="10" s="1"/>
  <c r="D4266" i="10" s="1"/>
  <c r="D4267" i="10" s="1"/>
  <c r="D4268" i="10" s="1"/>
  <c r="D4269" i="10" s="1"/>
  <c r="D4270" i="10" s="1"/>
  <c r="D4271" i="10" s="1"/>
  <c r="D4272" i="10" s="1"/>
  <c r="D4273" i="10" s="1"/>
  <c r="D4274" i="10" s="1"/>
  <c r="D4275" i="10" s="1"/>
  <c r="D4276" i="10" s="1"/>
  <c r="D4277" i="10" s="1"/>
  <c r="D4278" i="10" s="1"/>
  <c r="D4279" i="10" s="1"/>
  <c r="D4280" i="10" s="1"/>
  <c r="D4281" i="10" s="1"/>
  <c r="D4282" i="10" s="1"/>
  <c r="D4283" i="10" s="1"/>
  <c r="D4284" i="10" s="1"/>
  <c r="D4285" i="10" s="1"/>
  <c r="D4286" i="10" s="1"/>
  <c r="D4287" i="10" s="1"/>
  <c r="D4288" i="10" s="1"/>
  <c r="D4289" i="10" s="1"/>
  <c r="D4290" i="10" s="1"/>
  <c r="D4291" i="10" s="1"/>
  <c r="D4292" i="10" s="1"/>
  <c r="D4293" i="10" s="1"/>
  <c r="D4294" i="10" s="1"/>
  <c r="D4295" i="10" s="1"/>
  <c r="D4296" i="10" s="1"/>
  <c r="D4297" i="10" s="1"/>
  <c r="D4298" i="10" s="1"/>
  <c r="D4299" i="10" s="1"/>
  <c r="D4300" i="10" s="1"/>
  <c r="D4301" i="10" s="1"/>
  <c r="D4302" i="10" s="1"/>
  <c r="D4303" i="10" s="1"/>
  <c r="D4304" i="10" s="1"/>
  <c r="D4305" i="10" s="1"/>
  <c r="D4306" i="10" s="1"/>
  <c r="D4307" i="10" s="1"/>
  <c r="D4308" i="10" s="1"/>
  <c r="D4309" i="10" s="1"/>
  <c r="D4310" i="10" s="1"/>
  <c r="D4311" i="10" s="1"/>
  <c r="D4312" i="10" s="1"/>
  <c r="D4313" i="10" s="1"/>
  <c r="D4314" i="10" s="1"/>
  <c r="D4315" i="10" s="1"/>
  <c r="D4316" i="10" s="1"/>
  <c r="D4317" i="10" s="1"/>
  <c r="D4318" i="10" s="1"/>
  <c r="D4319" i="10" s="1"/>
  <c r="D4320" i="10" s="1"/>
  <c r="D4321" i="10" s="1"/>
  <c r="D4322" i="10" s="1"/>
  <c r="D4323" i="10" s="1"/>
  <c r="D4324" i="10" s="1"/>
  <c r="D4325" i="10" s="1"/>
  <c r="D4326" i="10" s="1"/>
  <c r="D4327" i="10" s="1"/>
  <c r="D4328" i="10" s="1"/>
  <c r="D4329" i="10" s="1"/>
  <c r="D4330" i="10" s="1"/>
  <c r="D4331" i="10" s="1"/>
  <c r="D4332" i="10" s="1"/>
  <c r="D4333" i="10" s="1"/>
  <c r="D4334" i="10" s="1"/>
  <c r="D4335" i="10" s="1"/>
  <c r="D4336" i="10" s="1"/>
  <c r="D4337" i="10" s="1"/>
  <c r="D4338" i="10" s="1"/>
  <c r="D4339" i="10" s="1"/>
  <c r="D4340" i="10" s="1"/>
  <c r="D4341" i="10" s="1"/>
  <c r="D4342" i="10" s="1"/>
  <c r="D4343" i="10" s="1"/>
  <c r="D4344" i="10" s="1"/>
  <c r="D4345" i="10" s="1"/>
  <c r="D4346" i="10" s="1"/>
  <c r="D4347" i="10" s="1"/>
  <c r="D4348" i="10" s="1"/>
  <c r="D4349" i="10" s="1"/>
  <c r="D4350" i="10" s="1"/>
  <c r="D4351" i="10" s="1"/>
  <c r="D4352" i="10" s="1"/>
  <c r="D4353" i="10" s="1"/>
  <c r="D4354" i="10" s="1"/>
  <c r="D4355" i="10" s="1"/>
  <c r="D4356" i="10" s="1"/>
  <c r="D4357" i="10" s="1"/>
  <c r="D4358" i="10" s="1"/>
  <c r="D4359" i="10" s="1"/>
  <c r="D4360" i="10" s="1"/>
  <c r="D4361" i="10" s="1"/>
  <c r="D4362" i="10" s="1"/>
  <c r="D4363" i="10" s="1"/>
  <c r="D4364" i="10" s="1"/>
  <c r="D4365" i="10" s="1"/>
  <c r="D4366" i="10" s="1"/>
  <c r="D4367" i="10" s="1"/>
  <c r="D4368" i="10" s="1"/>
  <c r="D4369" i="10" s="1"/>
  <c r="D4370" i="10" s="1"/>
  <c r="D4371" i="10" s="1"/>
  <c r="D4372" i="10" s="1"/>
  <c r="D4373" i="10" s="1"/>
  <c r="D4374" i="10" s="1"/>
  <c r="D4375" i="10" s="1"/>
  <c r="D4376" i="10" s="1"/>
  <c r="D4377" i="10" s="1"/>
  <c r="D4378" i="10" s="1"/>
  <c r="D4379" i="10" s="1"/>
  <c r="D4380" i="10" s="1"/>
  <c r="D4381" i="10" s="1"/>
  <c r="D4382" i="10" s="1"/>
  <c r="D4383" i="10" s="1"/>
  <c r="D4384" i="10" s="1"/>
  <c r="D4385" i="10" s="1"/>
  <c r="D4386" i="10" s="1"/>
  <c r="D4387" i="10" s="1"/>
  <c r="D4388" i="10" s="1"/>
  <c r="D4389" i="10" s="1"/>
  <c r="D4390" i="10" s="1"/>
  <c r="D4391" i="10" s="1"/>
  <c r="D4392" i="10" s="1"/>
  <c r="D4393" i="10" s="1"/>
  <c r="D4394" i="10" s="1"/>
  <c r="D4395" i="10" s="1"/>
  <c r="D4396" i="10" s="1"/>
  <c r="D4397" i="10" s="1"/>
  <c r="D4398" i="10" s="1"/>
  <c r="D4399" i="10" s="1"/>
  <c r="D4400" i="10" s="1"/>
  <c r="D4401" i="10" s="1"/>
  <c r="D4402" i="10" s="1"/>
  <c r="D4403" i="10" s="1"/>
  <c r="D4404" i="10" s="1"/>
  <c r="D4405" i="10" s="1"/>
  <c r="D4406" i="10" s="1"/>
  <c r="D4407" i="10" s="1"/>
  <c r="D4408" i="10" s="1"/>
  <c r="D4409" i="10" s="1"/>
  <c r="D4410" i="10" s="1"/>
  <c r="D4411" i="10" s="1"/>
  <c r="D4412" i="10" s="1"/>
  <c r="D4413" i="10" s="1"/>
  <c r="D4414" i="10" s="1"/>
  <c r="D4415" i="10" s="1"/>
  <c r="D4416" i="10" s="1"/>
  <c r="D4417" i="10" s="1"/>
  <c r="D4418" i="10" s="1"/>
  <c r="D4419" i="10" s="1"/>
  <c r="D4420" i="10" s="1"/>
  <c r="D4421" i="10" s="1"/>
  <c r="D4422" i="10" s="1"/>
  <c r="D4423" i="10" s="1"/>
  <c r="D4424" i="10" s="1"/>
  <c r="D4425" i="10" s="1"/>
  <c r="D4426" i="10" s="1"/>
  <c r="D4427" i="10" s="1"/>
  <c r="D4428" i="10" s="1"/>
  <c r="D4429" i="10" s="1"/>
  <c r="D4430" i="10" s="1"/>
  <c r="D4431" i="10" s="1"/>
  <c r="D4432" i="10" s="1"/>
  <c r="D4433" i="10" s="1"/>
  <c r="D4434" i="10" s="1"/>
  <c r="D4435" i="10" s="1"/>
  <c r="D4436" i="10" s="1"/>
  <c r="D4437" i="10" s="1"/>
  <c r="D4438" i="10" s="1"/>
  <c r="D4439" i="10" s="1"/>
  <c r="D4440" i="10" s="1"/>
  <c r="D4441" i="10" s="1"/>
  <c r="D4442" i="10" s="1"/>
  <c r="D4443" i="10" s="1"/>
  <c r="D4444" i="10" s="1"/>
  <c r="D4445" i="10" s="1"/>
  <c r="D4446" i="10" s="1"/>
  <c r="D4447" i="10" s="1"/>
  <c r="D4448" i="10" s="1"/>
  <c r="D4449" i="10" s="1"/>
  <c r="D4450" i="10" s="1"/>
  <c r="D4451" i="10" s="1"/>
  <c r="D4452" i="10" s="1"/>
  <c r="D4453" i="10" s="1"/>
  <c r="D4454" i="10" s="1"/>
  <c r="D4455" i="10" s="1"/>
  <c r="D4456" i="10" s="1"/>
  <c r="D4457" i="10" s="1"/>
  <c r="D4458" i="10" s="1"/>
  <c r="D4459" i="10" s="1"/>
  <c r="D4460" i="10" s="1"/>
  <c r="D4461" i="10" s="1"/>
  <c r="D4462" i="10" s="1"/>
  <c r="D4463" i="10" s="1"/>
  <c r="D4464" i="10" s="1"/>
  <c r="D4465" i="10" s="1"/>
  <c r="D4466" i="10" s="1"/>
  <c r="D4467" i="10" s="1"/>
  <c r="D4468" i="10" s="1"/>
  <c r="D4469" i="10" s="1"/>
  <c r="D4470" i="10" s="1"/>
  <c r="D4471" i="10" s="1"/>
  <c r="D4472" i="10" s="1"/>
  <c r="D4473" i="10" s="1"/>
  <c r="D4474" i="10" s="1"/>
  <c r="D4475" i="10" s="1"/>
  <c r="D4476" i="10" s="1"/>
  <c r="D4477" i="10" s="1"/>
  <c r="D4478" i="10" s="1"/>
  <c r="D4479" i="10" s="1"/>
  <c r="D4480" i="10" s="1"/>
  <c r="D4481" i="10" s="1"/>
  <c r="D4482" i="10" s="1"/>
  <c r="D4483" i="10" s="1"/>
  <c r="D4484" i="10" s="1"/>
  <c r="D4485" i="10" s="1"/>
  <c r="D4486" i="10" s="1"/>
  <c r="D4487" i="10" s="1"/>
  <c r="D4488" i="10" s="1"/>
  <c r="D4489" i="10" s="1"/>
  <c r="D4490" i="10" s="1"/>
  <c r="D4491" i="10" s="1"/>
  <c r="D4492" i="10" s="1"/>
  <c r="D4493" i="10" s="1"/>
  <c r="D4494" i="10" s="1"/>
  <c r="D4495" i="10" s="1"/>
  <c r="D4496" i="10" s="1"/>
  <c r="D4497" i="10" s="1"/>
  <c r="D4498" i="10" s="1"/>
  <c r="D4499" i="10" s="1"/>
  <c r="D4500" i="10" s="1"/>
  <c r="D4501" i="10" s="1"/>
  <c r="D4502" i="10" s="1"/>
  <c r="D4503" i="10" s="1"/>
  <c r="D4504" i="10" s="1"/>
  <c r="D4505" i="10" s="1"/>
  <c r="D4506" i="10" s="1"/>
  <c r="D4507" i="10" s="1"/>
  <c r="D4508" i="10" s="1"/>
  <c r="D4509" i="10" s="1"/>
  <c r="D4510" i="10" s="1"/>
  <c r="D4511" i="10" s="1"/>
  <c r="D4512" i="10" s="1"/>
  <c r="D4513" i="10" s="1"/>
  <c r="D4514" i="10" s="1"/>
  <c r="D4515" i="10" s="1"/>
  <c r="D4516" i="10" s="1"/>
  <c r="D4517" i="10" s="1"/>
  <c r="D4518" i="10" s="1"/>
  <c r="D4519" i="10" s="1"/>
  <c r="D4520" i="10" s="1"/>
  <c r="D4521" i="10" s="1"/>
  <c r="D4522" i="10" s="1"/>
  <c r="D4523" i="10" s="1"/>
  <c r="D4524" i="10" s="1"/>
  <c r="D4525" i="10" s="1"/>
  <c r="D4526" i="10" s="1"/>
  <c r="D4527" i="10" s="1"/>
  <c r="D4528" i="10" s="1"/>
  <c r="D4529" i="10" s="1"/>
  <c r="D4530" i="10" s="1"/>
  <c r="D4531" i="10" s="1"/>
  <c r="D4532" i="10" s="1"/>
  <c r="D4533" i="10" s="1"/>
  <c r="D4534" i="10" s="1"/>
  <c r="D4535" i="10" s="1"/>
  <c r="D4536" i="10" s="1"/>
  <c r="D4537" i="10" s="1"/>
  <c r="D4538" i="10" s="1"/>
  <c r="D4539" i="10" s="1"/>
  <c r="D4540" i="10" s="1"/>
  <c r="D4541" i="10" s="1"/>
  <c r="D4542" i="10" s="1"/>
  <c r="D4543" i="10" s="1"/>
  <c r="D4544" i="10" s="1"/>
  <c r="D4545" i="10" s="1"/>
  <c r="D4546" i="10" s="1"/>
  <c r="D4547" i="10" s="1"/>
  <c r="D4548" i="10" s="1"/>
  <c r="D4549" i="10" s="1"/>
  <c r="D4550" i="10" s="1"/>
  <c r="D4551" i="10" s="1"/>
  <c r="D4552" i="10" s="1"/>
  <c r="D4553" i="10" s="1"/>
  <c r="D4554" i="10" s="1"/>
  <c r="D4555" i="10" s="1"/>
  <c r="D4556" i="10" s="1"/>
  <c r="D4557" i="10" s="1"/>
  <c r="D4558" i="10" s="1"/>
  <c r="D4559" i="10" s="1"/>
  <c r="D4560" i="10" s="1"/>
  <c r="D4561" i="10" s="1"/>
  <c r="D4562" i="10" s="1"/>
  <c r="D4563" i="10" s="1"/>
  <c r="D4564" i="10" s="1"/>
  <c r="D4565" i="10" s="1"/>
  <c r="D4566" i="10" s="1"/>
  <c r="D4567" i="10" s="1"/>
  <c r="D4568" i="10" s="1"/>
  <c r="D4569" i="10" s="1"/>
  <c r="D4570" i="10" s="1"/>
  <c r="D4571" i="10" s="1"/>
  <c r="D4572" i="10" s="1"/>
  <c r="D4573" i="10" s="1"/>
  <c r="D4574" i="10" s="1"/>
  <c r="D4575" i="10" s="1"/>
  <c r="D4576" i="10" s="1"/>
  <c r="D4577" i="10" s="1"/>
  <c r="D4578" i="10" s="1"/>
  <c r="D4579" i="10" s="1"/>
  <c r="D4580" i="10" s="1"/>
  <c r="D4581" i="10" s="1"/>
  <c r="D4582" i="10" s="1"/>
  <c r="D4583" i="10" s="1"/>
  <c r="D4584" i="10" s="1"/>
  <c r="D4585" i="10" s="1"/>
  <c r="D4586" i="10" s="1"/>
  <c r="D4587" i="10" s="1"/>
  <c r="D4588" i="10" s="1"/>
  <c r="D4589" i="10" s="1"/>
  <c r="D4590" i="10" s="1"/>
  <c r="D4591" i="10" s="1"/>
  <c r="D4592" i="10" s="1"/>
  <c r="D4593" i="10" s="1"/>
  <c r="D4594" i="10" s="1"/>
  <c r="D4595" i="10" s="1"/>
  <c r="D4596" i="10" s="1"/>
  <c r="D4597" i="10" s="1"/>
  <c r="D4598" i="10" s="1"/>
  <c r="D4599" i="10" s="1"/>
  <c r="D4600" i="10" s="1"/>
  <c r="D4601" i="10" s="1"/>
  <c r="D4602" i="10" s="1"/>
  <c r="D4603" i="10" s="1"/>
  <c r="D4604" i="10" s="1"/>
  <c r="D4605" i="10" s="1"/>
  <c r="D4606" i="10" s="1"/>
  <c r="D4607" i="10" s="1"/>
  <c r="D4608" i="10" s="1"/>
  <c r="D4609" i="10" s="1"/>
  <c r="D4610" i="10" s="1"/>
  <c r="D4611" i="10" s="1"/>
  <c r="D4612" i="10" s="1"/>
  <c r="D4613" i="10" s="1"/>
  <c r="D4614" i="10" s="1"/>
  <c r="D4615" i="10" s="1"/>
  <c r="D4616" i="10" s="1"/>
  <c r="D4617" i="10" s="1"/>
  <c r="D4618" i="10" s="1"/>
  <c r="D4619" i="10" s="1"/>
  <c r="D4620" i="10" s="1"/>
  <c r="D4621" i="10" s="1"/>
  <c r="D4622" i="10" s="1"/>
  <c r="D4623" i="10" s="1"/>
  <c r="D4624" i="10" s="1"/>
  <c r="D4625" i="10" s="1"/>
  <c r="D4626" i="10" s="1"/>
  <c r="D4627" i="10" s="1"/>
  <c r="D4628" i="10" s="1"/>
  <c r="D4629" i="10" s="1"/>
  <c r="D4630" i="10" s="1"/>
  <c r="D4631" i="10" s="1"/>
  <c r="D4632" i="10" s="1"/>
  <c r="D4633" i="10" s="1"/>
  <c r="D4634" i="10" s="1"/>
  <c r="D4635" i="10" s="1"/>
  <c r="D4636" i="10" s="1"/>
  <c r="D4637" i="10" s="1"/>
  <c r="D4638" i="10" s="1"/>
  <c r="D4639" i="10" s="1"/>
  <c r="D4640" i="10" s="1"/>
  <c r="D4641" i="10" s="1"/>
  <c r="D4642" i="10" s="1"/>
  <c r="D4643" i="10" s="1"/>
  <c r="D4644" i="10" s="1"/>
  <c r="D4645" i="10" s="1"/>
  <c r="D4646" i="10" s="1"/>
  <c r="D4647" i="10" s="1"/>
  <c r="D4648" i="10" s="1"/>
  <c r="D4649" i="10" s="1"/>
  <c r="D4650" i="10" s="1"/>
  <c r="D4651" i="10" s="1"/>
  <c r="D4652" i="10" s="1"/>
  <c r="D4653" i="10" s="1"/>
  <c r="D4654" i="10" s="1"/>
  <c r="D4655" i="10" s="1"/>
  <c r="D4656" i="10" s="1"/>
  <c r="D4657" i="10" s="1"/>
  <c r="D4658" i="10" s="1"/>
  <c r="D4659" i="10" s="1"/>
  <c r="D4660" i="10" s="1"/>
  <c r="D4661" i="10" s="1"/>
  <c r="D4662" i="10" s="1"/>
  <c r="D4663" i="10" s="1"/>
  <c r="D4664" i="10" s="1"/>
  <c r="D4665" i="10" s="1"/>
  <c r="D4666" i="10" s="1"/>
  <c r="D4667" i="10" s="1"/>
  <c r="D4668" i="10" s="1"/>
  <c r="D4669" i="10" s="1"/>
  <c r="D4670" i="10" s="1"/>
  <c r="D4671" i="10" s="1"/>
  <c r="D4672" i="10" s="1"/>
  <c r="D4673" i="10" s="1"/>
  <c r="D4674" i="10" s="1"/>
  <c r="D4675" i="10" s="1"/>
  <c r="D4676" i="10" s="1"/>
  <c r="D4677" i="10" s="1"/>
  <c r="D4678" i="10" s="1"/>
  <c r="D4679" i="10" s="1"/>
  <c r="D4680" i="10" s="1"/>
  <c r="D4681" i="10" s="1"/>
  <c r="D4682" i="10" s="1"/>
  <c r="D4683" i="10" s="1"/>
  <c r="D4684" i="10" s="1"/>
  <c r="D4685" i="10" s="1"/>
  <c r="D4686" i="10" s="1"/>
  <c r="D4687" i="10" s="1"/>
  <c r="D4688" i="10" s="1"/>
  <c r="D4689" i="10" s="1"/>
  <c r="D4690" i="10" s="1"/>
  <c r="D4691" i="10" s="1"/>
  <c r="D4692" i="10" s="1"/>
  <c r="D4693" i="10" s="1"/>
  <c r="D4694" i="10" s="1"/>
  <c r="D4695" i="10" s="1"/>
  <c r="D4696" i="10" s="1"/>
  <c r="D4697" i="10" s="1"/>
  <c r="D4698" i="10" s="1"/>
  <c r="D4699" i="10" s="1"/>
  <c r="D4700" i="10" s="1"/>
  <c r="D4701" i="10" s="1"/>
  <c r="D4702" i="10" s="1"/>
  <c r="D4703" i="10" s="1"/>
  <c r="D4704" i="10" s="1"/>
  <c r="D4705" i="10" s="1"/>
  <c r="D4706" i="10" s="1"/>
  <c r="D4707" i="10" s="1"/>
  <c r="D4708" i="10" s="1"/>
  <c r="D4709" i="10" s="1"/>
  <c r="D4710" i="10" s="1"/>
  <c r="D4711" i="10" s="1"/>
  <c r="D4712" i="10" s="1"/>
  <c r="D4713" i="10" s="1"/>
  <c r="D4714" i="10" s="1"/>
  <c r="D4715" i="10" s="1"/>
  <c r="D4716" i="10" s="1"/>
  <c r="D4717" i="10" s="1"/>
  <c r="D4718" i="10" s="1"/>
  <c r="D4719" i="10" s="1"/>
  <c r="D4720" i="10" s="1"/>
  <c r="D4721" i="10" s="1"/>
  <c r="D4722" i="10" s="1"/>
  <c r="D4723" i="10" s="1"/>
  <c r="D4724" i="10" s="1"/>
  <c r="D4725" i="10" s="1"/>
  <c r="D4726" i="10" s="1"/>
  <c r="D4727" i="10" s="1"/>
  <c r="D4728" i="10" s="1"/>
  <c r="D4729" i="10" s="1"/>
  <c r="D4730" i="10" s="1"/>
  <c r="D4731" i="10" s="1"/>
  <c r="D4732" i="10" s="1"/>
  <c r="D4733" i="10" s="1"/>
  <c r="D4734" i="10" s="1"/>
  <c r="D4735" i="10" s="1"/>
  <c r="D4736" i="10" s="1"/>
  <c r="D4737" i="10" s="1"/>
  <c r="D4738" i="10" s="1"/>
  <c r="D4739" i="10" s="1"/>
  <c r="D4740" i="10" s="1"/>
  <c r="D4741" i="10" s="1"/>
  <c r="D4742" i="10" s="1"/>
  <c r="D4743" i="10" s="1"/>
  <c r="D4744" i="10" s="1"/>
  <c r="D4745" i="10" s="1"/>
  <c r="D4746" i="10" s="1"/>
  <c r="D4747" i="10" s="1"/>
  <c r="D4748" i="10" s="1"/>
  <c r="D4749" i="10" s="1"/>
  <c r="D4750" i="10" s="1"/>
  <c r="D4751" i="10" s="1"/>
  <c r="D4752" i="10" s="1"/>
  <c r="D4753" i="10" s="1"/>
  <c r="D4754" i="10" s="1"/>
  <c r="D4755" i="10" s="1"/>
  <c r="D4756" i="10" s="1"/>
  <c r="D4757" i="10" s="1"/>
  <c r="D4758" i="10" s="1"/>
  <c r="D4759" i="10" s="1"/>
  <c r="D4760" i="10" s="1"/>
  <c r="D4761" i="10" s="1"/>
  <c r="D4762" i="10" s="1"/>
  <c r="D4763" i="10" s="1"/>
  <c r="D4764" i="10" s="1"/>
  <c r="D4765" i="10" s="1"/>
  <c r="D4766" i="10" s="1"/>
  <c r="D4767" i="10" s="1"/>
  <c r="D4768" i="10" s="1"/>
  <c r="D4769" i="10" s="1"/>
  <c r="D4770" i="10" s="1"/>
  <c r="D4771" i="10" s="1"/>
  <c r="D4772" i="10" s="1"/>
  <c r="D4773" i="10" s="1"/>
  <c r="D4774" i="10" s="1"/>
  <c r="D4775" i="10" s="1"/>
  <c r="D4776" i="10" s="1"/>
  <c r="D4777" i="10" s="1"/>
  <c r="D4778" i="10" s="1"/>
  <c r="D4779" i="10" s="1"/>
  <c r="D4780" i="10" s="1"/>
  <c r="D4781" i="10" s="1"/>
  <c r="D4782" i="10" s="1"/>
  <c r="D4783" i="10" s="1"/>
  <c r="D4784" i="10" s="1"/>
  <c r="D4785" i="10" s="1"/>
  <c r="D4786" i="10" s="1"/>
  <c r="D4787" i="10" s="1"/>
  <c r="D4788" i="10" s="1"/>
  <c r="D4789" i="10" s="1"/>
  <c r="D4790" i="10" s="1"/>
  <c r="D4791" i="10" s="1"/>
  <c r="D4792" i="10" s="1"/>
  <c r="D4793" i="10" s="1"/>
  <c r="D4794" i="10" s="1"/>
  <c r="D4795" i="10" s="1"/>
  <c r="D4796" i="10" s="1"/>
  <c r="D4797" i="10" s="1"/>
  <c r="D4798" i="10" s="1"/>
  <c r="D4799" i="10" s="1"/>
  <c r="D4800" i="10" s="1"/>
  <c r="D4801" i="10" s="1"/>
  <c r="D4802" i="10" s="1"/>
  <c r="D4803" i="10" s="1"/>
  <c r="D4804" i="10" s="1"/>
  <c r="D4805" i="10" s="1"/>
  <c r="D4806" i="10" s="1"/>
  <c r="D4807" i="10" s="1"/>
  <c r="D4808" i="10" s="1"/>
  <c r="D4809" i="10" s="1"/>
  <c r="D4810" i="10" s="1"/>
  <c r="D4811" i="10" s="1"/>
  <c r="D4812" i="10" s="1"/>
  <c r="D4813" i="10" s="1"/>
  <c r="D4814" i="10" s="1"/>
  <c r="D4815" i="10" s="1"/>
  <c r="D4816" i="10" s="1"/>
  <c r="D4817" i="10" s="1"/>
  <c r="D4818" i="10" s="1"/>
  <c r="D4819" i="10" s="1"/>
  <c r="D4820" i="10" s="1"/>
  <c r="D4821" i="10" s="1"/>
  <c r="D4822" i="10" s="1"/>
  <c r="D4823" i="10" s="1"/>
  <c r="D4824" i="10" s="1"/>
  <c r="D4825" i="10" s="1"/>
  <c r="D4826" i="10" s="1"/>
  <c r="D4827" i="10" s="1"/>
  <c r="D4828" i="10" s="1"/>
  <c r="D4829" i="10" s="1"/>
  <c r="D4830" i="10" s="1"/>
  <c r="D4831" i="10" s="1"/>
  <c r="D4832" i="10" s="1"/>
  <c r="D4833" i="10" s="1"/>
  <c r="D4834" i="10" s="1"/>
  <c r="D4835" i="10" s="1"/>
  <c r="D4836" i="10" s="1"/>
  <c r="D4837" i="10" s="1"/>
  <c r="D4838" i="10" s="1"/>
  <c r="D4839" i="10" s="1"/>
  <c r="D4840" i="10" s="1"/>
  <c r="D4841" i="10" s="1"/>
  <c r="D4842" i="10" s="1"/>
  <c r="D4843" i="10" s="1"/>
  <c r="D4844" i="10" s="1"/>
  <c r="D4845" i="10" s="1"/>
  <c r="D4846" i="10" s="1"/>
  <c r="D4847" i="10" s="1"/>
  <c r="D4848" i="10" s="1"/>
  <c r="D4849" i="10" s="1"/>
  <c r="D4850" i="10" s="1"/>
  <c r="D4851" i="10" s="1"/>
  <c r="D4852" i="10" s="1"/>
  <c r="D4853" i="10" s="1"/>
  <c r="D4854" i="10" s="1"/>
  <c r="D4855" i="10" s="1"/>
  <c r="D4856" i="10" s="1"/>
  <c r="D4857" i="10" s="1"/>
  <c r="D4858" i="10" s="1"/>
  <c r="D4859" i="10" s="1"/>
  <c r="D4860" i="10" s="1"/>
  <c r="D4861" i="10" s="1"/>
  <c r="D4862" i="10" s="1"/>
  <c r="D4863" i="10" s="1"/>
  <c r="D4864" i="10" s="1"/>
  <c r="D4865" i="10" s="1"/>
  <c r="D4866" i="10" s="1"/>
  <c r="D4867" i="10" s="1"/>
  <c r="D4868" i="10" s="1"/>
  <c r="D4869" i="10" s="1"/>
  <c r="D4870" i="10" s="1"/>
  <c r="D4871" i="10" s="1"/>
  <c r="D4872" i="10" s="1"/>
  <c r="D4873" i="10" s="1"/>
  <c r="D4874" i="10" s="1"/>
  <c r="D4875" i="10" s="1"/>
  <c r="D4876" i="10" s="1"/>
  <c r="D4877" i="10" s="1"/>
  <c r="D4878" i="10" s="1"/>
  <c r="D4879" i="10" s="1"/>
  <c r="D4880" i="10" s="1"/>
  <c r="D4881" i="10" s="1"/>
  <c r="D4882" i="10" s="1"/>
  <c r="D4883" i="10" s="1"/>
  <c r="D4884" i="10" s="1"/>
  <c r="D4885" i="10" s="1"/>
  <c r="D4886" i="10" s="1"/>
  <c r="D4887" i="10" s="1"/>
  <c r="D4888" i="10" s="1"/>
  <c r="D4889" i="10" s="1"/>
  <c r="D4890" i="10" s="1"/>
  <c r="D4891" i="10" s="1"/>
  <c r="D4892" i="10" s="1"/>
  <c r="D4893" i="10" s="1"/>
  <c r="D4894" i="10" s="1"/>
  <c r="D4895" i="10" s="1"/>
  <c r="D4896" i="10" s="1"/>
  <c r="D4897" i="10" s="1"/>
  <c r="D4898" i="10" s="1"/>
  <c r="D4899" i="10" s="1"/>
  <c r="D4900" i="10" s="1"/>
  <c r="D4901" i="10" s="1"/>
  <c r="D4902" i="10" s="1"/>
  <c r="D4903" i="10" s="1"/>
  <c r="D4904" i="10" s="1"/>
  <c r="D4905" i="10" s="1"/>
  <c r="D4906" i="10" s="1"/>
  <c r="D4907" i="10" s="1"/>
  <c r="D4908" i="10" s="1"/>
  <c r="D4909" i="10" s="1"/>
  <c r="D4910" i="10" s="1"/>
  <c r="D4911" i="10" s="1"/>
  <c r="D4912" i="10" s="1"/>
  <c r="D4913" i="10" s="1"/>
  <c r="D4914" i="10" s="1"/>
  <c r="D4915" i="10" s="1"/>
  <c r="D4916" i="10" s="1"/>
  <c r="D4917" i="10" s="1"/>
  <c r="D4918" i="10" s="1"/>
  <c r="D4919" i="10" s="1"/>
  <c r="D4920" i="10" s="1"/>
  <c r="D4921" i="10" s="1"/>
  <c r="D4922" i="10" s="1"/>
  <c r="D4923" i="10" s="1"/>
  <c r="D4924" i="10" s="1"/>
  <c r="D4925" i="10" s="1"/>
  <c r="D4926" i="10" s="1"/>
  <c r="D4927" i="10" s="1"/>
  <c r="D4928" i="10" s="1"/>
  <c r="D4929" i="10" s="1"/>
  <c r="D4930" i="10" s="1"/>
  <c r="D4931" i="10" s="1"/>
  <c r="D4932" i="10" s="1"/>
  <c r="D4933" i="10" s="1"/>
  <c r="D4934" i="10" s="1"/>
  <c r="D4935" i="10" s="1"/>
  <c r="D4936" i="10" s="1"/>
  <c r="D4937" i="10" s="1"/>
  <c r="D4938" i="10" s="1"/>
  <c r="D4939" i="10" s="1"/>
  <c r="D4940" i="10" s="1"/>
  <c r="D4941" i="10" s="1"/>
  <c r="D4942" i="10" s="1"/>
  <c r="D4943" i="10" s="1"/>
  <c r="D4944" i="10" s="1"/>
  <c r="D4945" i="10" s="1"/>
  <c r="D4946" i="10" s="1"/>
  <c r="D4947" i="10" s="1"/>
  <c r="D4948" i="10" s="1"/>
  <c r="D4949" i="10" s="1"/>
  <c r="D4950" i="10" s="1"/>
  <c r="D4951" i="10" s="1"/>
  <c r="D4952" i="10" s="1"/>
  <c r="D4953" i="10" s="1"/>
  <c r="D4954" i="10" s="1"/>
  <c r="D4955" i="10" s="1"/>
  <c r="D4956" i="10" s="1"/>
  <c r="D4957" i="10" s="1"/>
  <c r="D4958" i="10" s="1"/>
  <c r="D4959" i="10" s="1"/>
  <c r="D4960" i="10" s="1"/>
  <c r="D4961" i="10" s="1"/>
  <c r="D4962" i="10" s="1"/>
  <c r="D4963" i="10" s="1"/>
  <c r="D4964" i="10" s="1"/>
  <c r="D4965" i="10" s="1"/>
  <c r="D4966" i="10" s="1"/>
  <c r="D4967" i="10" s="1"/>
  <c r="D4968" i="10" s="1"/>
  <c r="D4969" i="10" s="1"/>
  <c r="D4970" i="10" s="1"/>
  <c r="D4971" i="10" s="1"/>
  <c r="D4972" i="10" s="1"/>
  <c r="D4973" i="10" s="1"/>
  <c r="D4974" i="10" s="1"/>
  <c r="D4975" i="10" s="1"/>
  <c r="D4976" i="10" s="1"/>
  <c r="D4977" i="10" s="1"/>
  <c r="D4978" i="10" s="1"/>
  <c r="D4979" i="10" s="1"/>
  <c r="D4980" i="10" s="1"/>
  <c r="D4981" i="10" s="1"/>
  <c r="D4982" i="10" s="1"/>
  <c r="D4983" i="10" s="1"/>
  <c r="D4984" i="10" s="1"/>
  <c r="D4985" i="10" s="1"/>
  <c r="D4986" i="10" s="1"/>
  <c r="D4987" i="10" s="1"/>
  <c r="D4988" i="10" s="1"/>
  <c r="D4989" i="10" s="1"/>
  <c r="D4990" i="10" s="1"/>
  <c r="D4991" i="10" s="1"/>
  <c r="D4992" i="10" s="1"/>
  <c r="D4993" i="10" s="1"/>
  <c r="D4994" i="10" s="1"/>
  <c r="D4995" i="10" s="1"/>
  <c r="D4996" i="10" s="1"/>
  <c r="D4997" i="10" s="1"/>
  <c r="D4998" i="10" s="1"/>
  <c r="D4999" i="10" s="1"/>
  <c r="D5000" i="10" s="1"/>
  <c r="D5001" i="10" s="1"/>
  <c r="D5002" i="10" s="1"/>
  <c r="D5003" i="10" s="1"/>
  <c r="D5004" i="10" s="1"/>
  <c r="D5005" i="10" s="1"/>
  <c r="D5006" i="10" s="1"/>
  <c r="D5007" i="10" s="1"/>
  <c r="D5008" i="10" s="1"/>
  <c r="D5009" i="10" s="1"/>
  <c r="D5010" i="10" s="1"/>
  <c r="D5011" i="10" s="1"/>
  <c r="D5012" i="10" s="1"/>
  <c r="D5013" i="10" s="1"/>
  <c r="D5014" i="10" s="1"/>
  <c r="D5015" i="10" s="1"/>
  <c r="D5016" i="10" s="1"/>
  <c r="D5017" i="10" s="1"/>
  <c r="D5018" i="10" s="1"/>
  <c r="D5019" i="10" s="1"/>
  <c r="D5020" i="10" s="1"/>
  <c r="D5021" i="10" s="1"/>
  <c r="D5022" i="10" s="1"/>
  <c r="D5023" i="10" s="1"/>
  <c r="D5024" i="10" s="1"/>
  <c r="D5025" i="10" s="1"/>
  <c r="D5026" i="10" s="1"/>
  <c r="D5027" i="10" s="1"/>
  <c r="D5028" i="10" s="1"/>
  <c r="D5029" i="10" s="1"/>
  <c r="D5030" i="10" s="1"/>
  <c r="D5031" i="10" s="1"/>
  <c r="D5032" i="10" s="1"/>
  <c r="D5033" i="10" s="1"/>
  <c r="D5034" i="10" s="1"/>
  <c r="D5035" i="10" s="1"/>
  <c r="D5036" i="10" s="1"/>
  <c r="D5037" i="10" s="1"/>
  <c r="D5038" i="10" s="1"/>
  <c r="D5039" i="10" s="1"/>
  <c r="D5040" i="10" s="1"/>
  <c r="D5041" i="10" s="1"/>
  <c r="D5042" i="10" s="1"/>
  <c r="D5043" i="10" s="1"/>
  <c r="D5044" i="10" s="1"/>
  <c r="D5045" i="10" s="1"/>
  <c r="D5046" i="10" s="1"/>
  <c r="D5047" i="10" s="1"/>
  <c r="D5048" i="10" s="1"/>
  <c r="D5049" i="10" s="1"/>
  <c r="D5050" i="10" s="1"/>
  <c r="D5051" i="10" s="1"/>
  <c r="D5052" i="10" s="1"/>
  <c r="D5053" i="10" s="1"/>
  <c r="D5054" i="10" s="1"/>
  <c r="D5055" i="10" s="1"/>
  <c r="D5056" i="10" s="1"/>
  <c r="D5057" i="10" s="1"/>
  <c r="D5058" i="10" s="1"/>
  <c r="D5059" i="10" s="1"/>
  <c r="D5060" i="10" s="1"/>
  <c r="D5061" i="10" s="1"/>
  <c r="D5062" i="10" s="1"/>
  <c r="D5063" i="10" s="1"/>
  <c r="D5064" i="10" s="1"/>
  <c r="D5065" i="10" s="1"/>
  <c r="D5066" i="10" s="1"/>
  <c r="D5067" i="10" s="1"/>
  <c r="D5068" i="10" s="1"/>
  <c r="D5069" i="10" s="1"/>
  <c r="D5070" i="10" s="1"/>
  <c r="D5071" i="10" s="1"/>
  <c r="D5072" i="10" s="1"/>
  <c r="D5073" i="10" s="1"/>
  <c r="D5074" i="10" s="1"/>
  <c r="D5075" i="10" s="1"/>
  <c r="D5076" i="10" s="1"/>
  <c r="D5077" i="10" s="1"/>
  <c r="D5078" i="10" s="1"/>
  <c r="D5079" i="10" s="1"/>
  <c r="D5080" i="10" s="1"/>
  <c r="D5081" i="10" s="1"/>
  <c r="D5082" i="10" s="1"/>
  <c r="D5083" i="10" s="1"/>
  <c r="D5084" i="10" s="1"/>
  <c r="D5085" i="10" s="1"/>
  <c r="D5086" i="10" s="1"/>
  <c r="D5087" i="10" s="1"/>
  <c r="D5088" i="10" s="1"/>
  <c r="D5089" i="10" s="1"/>
  <c r="D5090" i="10" s="1"/>
  <c r="D5091" i="10" s="1"/>
  <c r="D5092" i="10" s="1"/>
  <c r="D5093" i="10" s="1"/>
  <c r="D5094" i="10" s="1"/>
  <c r="D5095" i="10" s="1"/>
  <c r="D5096" i="10" s="1"/>
  <c r="D5097" i="10" s="1"/>
  <c r="D5098" i="10" s="1"/>
  <c r="D5099" i="10" s="1"/>
  <c r="D5100" i="10" s="1"/>
  <c r="D5101" i="10" s="1"/>
  <c r="D5102" i="10" s="1"/>
  <c r="D5103" i="10" s="1"/>
  <c r="D5104" i="10" s="1"/>
  <c r="D5105" i="10" s="1"/>
  <c r="D5106" i="10" s="1"/>
  <c r="D5107" i="10" s="1"/>
  <c r="D5108" i="10" s="1"/>
  <c r="D5109" i="10" s="1"/>
  <c r="D5110" i="10" s="1"/>
  <c r="D5111" i="10" s="1"/>
  <c r="D5112" i="10" s="1"/>
  <c r="D5113" i="10" s="1"/>
  <c r="D5114" i="10" s="1"/>
  <c r="D5115" i="10" s="1"/>
  <c r="D5116" i="10" s="1"/>
  <c r="D5117" i="10" s="1"/>
  <c r="D5118" i="10" s="1"/>
  <c r="D5119" i="10" s="1"/>
  <c r="D5120" i="10" s="1"/>
  <c r="D5121" i="10" s="1"/>
  <c r="D5122" i="10" s="1"/>
  <c r="D5123" i="10" s="1"/>
  <c r="D5124" i="10" s="1"/>
  <c r="D5125" i="10" s="1"/>
  <c r="D5126" i="10" s="1"/>
  <c r="D5127" i="10" s="1"/>
  <c r="D5128" i="10" s="1"/>
  <c r="D5129" i="10" s="1"/>
  <c r="D5130" i="10" s="1"/>
  <c r="D5131" i="10" s="1"/>
  <c r="D5132" i="10" s="1"/>
  <c r="D5133" i="10" s="1"/>
  <c r="D5134" i="10" s="1"/>
  <c r="D5135" i="10" s="1"/>
  <c r="D5136" i="10" s="1"/>
  <c r="D5137" i="10" s="1"/>
  <c r="D5138" i="10" s="1"/>
  <c r="D5139" i="10" s="1"/>
  <c r="D5140" i="10" s="1"/>
  <c r="D5141" i="10" s="1"/>
  <c r="D5142" i="10" s="1"/>
  <c r="D5143" i="10" s="1"/>
  <c r="D5144" i="10" s="1"/>
  <c r="D5145" i="10" s="1"/>
  <c r="D5146" i="10" s="1"/>
  <c r="D5147" i="10" s="1"/>
  <c r="D5148" i="10" s="1"/>
  <c r="D5149" i="10" s="1"/>
  <c r="D5150" i="10" s="1"/>
  <c r="D5151" i="10" s="1"/>
  <c r="D5152" i="10" s="1"/>
  <c r="D5153" i="10" s="1"/>
  <c r="D5154" i="10" s="1"/>
  <c r="D5155" i="10" s="1"/>
  <c r="D5156" i="10" s="1"/>
  <c r="D5157" i="10" s="1"/>
  <c r="D5158" i="10" s="1"/>
  <c r="D5159" i="10" s="1"/>
  <c r="D5160" i="10" s="1"/>
  <c r="D5161" i="10" s="1"/>
  <c r="D5162" i="10" s="1"/>
  <c r="D5163" i="10" s="1"/>
  <c r="D5164" i="10" s="1"/>
  <c r="D5165" i="10" s="1"/>
  <c r="D5166" i="10" s="1"/>
  <c r="D5167" i="10" s="1"/>
  <c r="D5168" i="10" s="1"/>
  <c r="D5169" i="10" s="1"/>
  <c r="D5170" i="10" s="1"/>
  <c r="D5171" i="10" s="1"/>
  <c r="D5172" i="10" s="1"/>
  <c r="D5173" i="10" s="1"/>
  <c r="D5174" i="10" s="1"/>
  <c r="D5175" i="10" s="1"/>
  <c r="D5176" i="10" s="1"/>
  <c r="D5177" i="10" s="1"/>
  <c r="D5178" i="10" s="1"/>
  <c r="D5179" i="10" s="1"/>
  <c r="D5180" i="10" s="1"/>
  <c r="D5181" i="10" s="1"/>
  <c r="D5182" i="10" s="1"/>
  <c r="D5183" i="10" s="1"/>
  <c r="D5184" i="10" s="1"/>
  <c r="D5185" i="10" s="1"/>
  <c r="D5186" i="10" s="1"/>
  <c r="D5187" i="10" s="1"/>
  <c r="D5188" i="10" s="1"/>
  <c r="D5189" i="10" s="1"/>
  <c r="D5190" i="10" s="1"/>
  <c r="D5191" i="10" s="1"/>
  <c r="D5192" i="10" s="1"/>
  <c r="D5193" i="10" s="1"/>
  <c r="D5194" i="10" s="1"/>
  <c r="D5195" i="10" s="1"/>
  <c r="D5196" i="10" s="1"/>
  <c r="D5197" i="10" s="1"/>
  <c r="D5198" i="10" s="1"/>
  <c r="D5199" i="10" s="1"/>
  <c r="D5200" i="10" s="1"/>
  <c r="D5201" i="10" s="1"/>
  <c r="D5202" i="10" s="1"/>
  <c r="D5203" i="10" s="1"/>
  <c r="D5204" i="10" s="1"/>
  <c r="D5205" i="10" s="1"/>
  <c r="D5206" i="10" s="1"/>
  <c r="D5207" i="10" s="1"/>
  <c r="D5208" i="10" s="1"/>
  <c r="D5209" i="10" s="1"/>
  <c r="D5210" i="10" s="1"/>
  <c r="D5211" i="10" s="1"/>
  <c r="D5212" i="10" s="1"/>
  <c r="D5213" i="10" s="1"/>
  <c r="D5214" i="10" s="1"/>
  <c r="D5215" i="10" s="1"/>
  <c r="D5216" i="10" s="1"/>
  <c r="D5217" i="10" s="1"/>
  <c r="D5218" i="10" s="1"/>
  <c r="D5219" i="10" s="1"/>
  <c r="D5220" i="10" s="1"/>
  <c r="D5221" i="10" s="1"/>
  <c r="D5222" i="10" s="1"/>
  <c r="D5223" i="10" s="1"/>
  <c r="D5224" i="10" s="1"/>
  <c r="D5225" i="10" s="1"/>
  <c r="D5226" i="10" s="1"/>
  <c r="D5227" i="10" s="1"/>
  <c r="D5228" i="10" s="1"/>
  <c r="D5229" i="10" s="1"/>
  <c r="D5230" i="10" s="1"/>
  <c r="D5231" i="10" s="1"/>
  <c r="D5232" i="10" s="1"/>
  <c r="D5233" i="10" s="1"/>
  <c r="D5234" i="10" s="1"/>
  <c r="D5235" i="10" s="1"/>
  <c r="D5236" i="10" s="1"/>
  <c r="D5237" i="10" s="1"/>
  <c r="D5238" i="10" s="1"/>
  <c r="D5239" i="10" s="1"/>
  <c r="D5240" i="10" s="1"/>
  <c r="D5241" i="10" s="1"/>
  <c r="D5242" i="10" s="1"/>
  <c r="D5243" i="10" s="1"/>
  <c r="D5244" i="10" s="1"/>
  <c r="D5245" i="10" s="1"/>
  <c r="D5246" i="10" s="1"/>
  <c r="D5247" i="10" s="1"/>
  <c r="D5248" i="10" s="1"/>
  <c r="D5249" i="10" s="1"/>
  <c r="D5250" i="10" s="1"/>
  <c r="D5251" i="10" s="1"/>
  <c r="D5252" i="10" s="1"/>
  <c r="D5253" i="10" s="1"/>
  <c r="D5254" i="10" s="1"/>
  <c r="D5255" i="10" s="1"/>
  <c r="D5256" i="10" s="1"/>
  <c r="D5257" i="10" s="1"/>
  <c r="D5258" i="10" s="1"/>
  <c r="D5259" i="10" s="1"/>
  <c r="D5260" i="10" s="1"/>
  <c r="D5261" i="10" s="1"/>
  <c r="D5262" i="10" s="1"/>
  <c r="D5263" i="10" s="1"/>
  <c r="D5264" i="10" s="1"/>
  <c r="D5265" i="10" s="1"/>
  <c r="D5266" i="10" s="1"/>
  <c r="D5267" i="10" s="1"/>
  <c r="D5268" i="10" s="1"/>
  <c r="D5269" i="10" s="1"/>
  <c r="D5270" i="10" s="1"/>
  <c r="D5271" i="10" s="1"/>
  <c r="D5272" i="10" s="1"/>
  <c r="D5273" i="10" s="1"/>
  <c r="D5274" i="10" s="1"/>
  <c r="D5275" i="10" s="1"/>
  <c r="D5276" i="10" s="1"/>
  <c r="D5277" i="10" s="1"/>
  <c r="D5278" i="10" s="1"/>
  <c r="D5279" i="10" s="1"/>
  <c r="D5280" i="10" s="1"/>
  <c r="D5281" i="10" s="1"/>
  <c r="D5282" i="10" s="1"/>
  <c r="D5283" i="10" s="1"/>
  <c r="D5284" i="10" s="1"/>
  <c r="D5285" i="10" s="1"/>
  <c r="D5286" i="10" s="1"/>
  <c r="D5287" i="10" s="1"/>
  <c r="D5288" i="10" s="1"/>
  <c r="D5289" i="10" s="1"/>
  <c r="D5290" i="10" s="1"/>
  <c r="D5291" i="10" s="1"/>
  <c r="D5292" i="10" s="1"/>
  <c r="D5293" i="10" s="1"/>
  <c r="D5294" i="10" s="1"/>
  <c r="D5295" i="10" s="1"/>
  <c r="D5296" i="10" s="1"/>
  <c r="D5297" i="10" s="1"/>
  <c r="D5298" i="10" s="1"/>
  <c r="D5299" i="10" s="1"/>
  <c r="D5300" i="10" s="1"/>
  <c r="D5301" i="10" s="1"/>
  <c r="D5302" i="10" s="1"/>
  <c r="D5303" i="10" s="1"/>
  <c r="D5304" i="10" s="1"/>
  <c r="D5305" i="10" s="1"/>
  <c r="D5306" i="10" s="1"/>
  <c r="D5307" i="10" s="1"/>
  <c r="D5308" i="10" s="1"/>
  <c r="D5309" i="10" s="1"/>
  <c r="D5310" i="10" s="1"/>
  <c r="D5311" i="10" s="1"/>
  <c r="D5312" i="10" s="1"/>
  <c r="D5313" i="10" s="1"/>
  <c r="D5314" i="10" s="1"/>
  <c r="D5315" i="10" s="1"/>
  <c r="D5316" i="10" s="1"/>
  <c r="D5317" i="10" s="1"/>
  <c r="D5318" i="10" s="1"/>
  <c r="D5319" i="10" s="1"/>
  <c r="D5320" i="10" s="1"/>
  <c r="D5321" i="10" s="1"/>
  <c r="D5322" i="10" s="1"/>
  <c r="D5323" i="10" s="1"/>
  <c r="D5324" i="10" s="1"/>
  <c r="D5325" i="10" s="1"/>
  <c r="D5326" i="10" s="1"/>
  <c r="D5327" i="10" s="1"/>
  <c r="D5328" i="10" s="1"/>
  <c r="D5329" i="10" s="1"/>
  <c r="D5330" i="10" s="1"/>
  <c r="D5331" i="10" s="1"/>
  <c r="D5332" i="10" s="1"/>
  <c r="D5333" i="10" s="1"/>
  <c r="D5334" i="10" s="1"/>
  <c r="D5335" i="10" s="1"/>
  <c r="D5336" i="10" s="1"/>
  <c r="D5337" i="10" s="1"/>
  <c r="D5338" i="10" s="1"/>
  <c r="D5339" i="10" s="1"/>
  <c r="D5340" i="10" s="1"/>
  <c r="D5341" i="10" s="1"/>
  <c r="D5342" i="10" s="1"/>
  <c r="D5343" i="10" s="1"/>
  <c r="D5344" i="10" s="1"/>
  <c r="D5345" i="10" s="1"/>
  <c r="D5346" i="10" s="1"/>
  <c r="D5347" i="10" s="1"/>
  <c r="D5348" i="10" s="1"/>
  <c r="D5349" i="10" s="1"/>
  <c r="D5350" i="10" s="1"/>
  <c r="D5351" i="10" s="1"/>
  <c r="D5352" i="10" s="1"/>
  <c r="D5353" i="10" s="1"/>
  <c r="D5354" i="10" s="1"/>
  <c r="D5355" i="10" s="1"/>
  <c r="D5356" i="10" s="1"/>
  <c r="D5357" i="10" s="1"/>
  <c r="D5358" i="10" s="1"/>
  <c r="D5359" i="10" s="1"/>
  <c r="D5360" i="10" s="1"/>
  <c r="D5361" i="10" s="1"/>
  <c r="D5362" i="10" s="1"/>
  <c r="D5363" i="10" s="1"/>
  <c r="D5364" i="10" s="1"/>
  <c r="D5365" i="10" s="1"/>
  <c r="D5366" i="10" s="1"/>
  <c r="D5367" i="10" s="1"/>
  <c r="D5368" i="10" s="1"/>
  <c r="D5369" i="10" s="1"/>
  <c r="D5370" i="10" s="1"/>
  <c r="D5371" i="10" s="1"/>
  <c r="D5372" i="10" s="1"/>
  <c r="D5373" i="10" s="1"/>
  <c r="D5374" i="10" s="1"/>
  <c r="D5375" i="10" s="1"/>
  <c r="D5376" i="10" s="1"/>
  <c r="D5377" i="10" s="1"/>
  <c r="D5378" i="10" s="1"/>
  <c r="D5379" i="10" s="1"/>
  <c r="D5380" i="10" s="1"/>
  <c r="D5381" i="10" s="1"/>
  <c r="D5382" i="10" s="1"/>
  <c r="D5383" i="10" s="1"/>
  <c r="D5384" i="10" s="1"/>
  <c r="D5385" i="10" s="1"/>
  <c r="D5386" i="10" s="1"/>
  <c r="D5387" i="10" s="1"/>
  <c r="D5388" i="10" s="1"/>
  <c r="D5389" i="10" s="1"/>
  <c r="D5390" i="10" s="1"/>
  <c r="D5391" i="10" s="1"/>
  <c r="D5392" i="10" s="1"/>
  <c r="D5393" i="10" s="1"/>
  <c r="D5394" i="10" s="1"/>
  <c r="D5395" i="10" s="1"/>
  <c r="D5396" i="10" s="1"/>
  <c r="D5397" i="10" s="1"/>
  <c r="D5398" i="10" s="1"/>
  <c r="D5399" i="10" s="1"/>
  <c r="D5400" i="10" s="1"/>
  <c r="D5401" i="10" s="1"/>
  <c r="D5402" i="10" s="1"/>
  <c r="D5403" i="10" s="1"/>
  <c r="D5404" i="10" s="1"/>
  <c r="D5405" i="10" s="1"/>
  <c r="D5406" i="10" s="1"/>
  <c r="D5407" i="10" s="1"/>
  <c r="D5408" i="10" s="1"/>
  <c r="D5409" i="10" s="1"/>
  <c r="D5410" i="10" s="1"/>
  <c r="D5411" i="10" s="1"/>
  <c r="D5412" i="10" s="1"/>
  <c r="D5413" i="10" s="1"/>
  <c r="D5414" i="10" s="1"/>
  <c r="D5415" i="10" s="1"/>
  <c r="D5416" i="10" s="1"/>
  <c r="D5417" i="10" s="1"/>
  <c r="D5418" i="10" s="1"/>
  <c r="D5419" i="10" s="1"/>
  <c r="D5420" i="10" s="1"/>
  <c r="D5421" i="10" s="1"/>
  <c r="D5422" i="10" s="1"/>
  <c r="D5423" i="10" s="1"/>
  <c r="D5424" i="10" s="1"/>
  <c r="D5425" i="10" s="1"/>
  <c r="D5426" i="10" s="1"/>
  <c r="D5427" i="10" s="1"/>
  <c r="D5428" i="10" s="1"/>
  <c r="D5429" i="10" s="1"/>
  <c r="D5430" i="10" s="1"/>
  <c r="D5431" i="10" s="1"/>
  <c r="D5432" i="10" s="1"/>
  <c r="D5433" i="10" s="1"/>
  <c r="D5434" i="10" s="1"/>
  <c r="D5435" i="10" s="1"/>
  <c r="D5436" i="10" s="1"/>
  <c r="D5437" i="10" s="1"/>
  <c r="D5438" i="10" s="1"/>
  <c r="D5439" i="10" s="1"/>
  <c r="D5440" i="10" s="1"/>
  <c r="D5441" i="10" s="1"/>
  <c r="D5442" i="10" s="1"/>
  <c r="D5443" i="10" s="1"/>
  <c r="D5444" i="10" s="1"/>
  <c r="D5445" i="10" s="1"/>
  <c r="D5446" i="10" s="1"/>
  <c r="D5447" i="10" s="1"/>
  <c r="D5448" i="10" s="1"/>
  <c r="D5449" i="10" s="1"/>
  <c r="D5450" i="10" s="1"/>
  <c r="D5451" i="10" s="1"/>
  <c r="D5452" i="10" s="1"/>
  <c r="D5453" i="10" s="1"/>
  <c r="D5454" i="10" s="1"/>
  <c r="D5455" i="10" s="1"/>
  <c r="D5456" i="10" s="1"/>
  <c r="D5457" i="10" s="1"/>
  <c r="D5458" i="10" s="1"/>
  <c r="D5459" i="10" s="1"/>
  <c r="D5460" i="10" s="1"/>
  <c r="D5461" i="10" s="1"/>
  <c r="D5462" i="10" s="1"/>
  <c r="D5463" i="10" s="1"/>
  <c r="D5464" i="10" s="1"/>
  <c r="D5465" i="10" s="1"/>
  <c r="D5466" i="10" s="1"/>
  <c r="D5467" i="10" s="1"/>
  <c r="D5468" i="10" s="1"/>
  <c r="D5469" i="10" s="1"/>
  <c r="D5470" i="10" s="1"/>
  <c r="D5471" i="10" s="1"/>
  <c r="D5472" i="10" s="1"/>
  <c r="D5473" i="10" s="1"/>
  <c r="D5474" i="10" s="1"/>
  <c r="D5475" i="10" s="1"/>
  <c r="D5476" i="10" s="1"/>
  <c r="D5477" i="10" s="1"/>
  <c r="D5478" i="10" s="1"/>
  <c r="D5479" i="10" s="1"/>
  <c r="D5480" i="10" s="1"/>
  <c r="D5481" i="10" s="1"/>
  <c r="D5482" i="10" s="1"/>
  <c r="D5483" i="10" s="1"/>
  <c r="D5484" i="10" s="1"/>
  <c r="D5485" i="10" s="1"/>
  <c r="D5486" i="10" s="1"/>
  <c r="D5487" i="10" s="1"/>
  <c r="D5488" i="10" s="1"/>
  <c r="D5489" i="10" s="1"/>
  <c r="D5490" i="10" s="1"/>
  <c r="D5491" i="10" s="1"/>
  <c r="D5492" i="10" s="1"/>
  <c r="D5493" i="10" s="1"/>
  <c r="D5494" i="10" s="1"/>
  <c r="D5495" i="10" s="1"/>
  <c r="D5496" i="10" s="1"/>
  <c r="D5497" i="10" s="1"/>
  <c r="D5498" i="10" s="1"/>
  <c r="D5499" i="10" s="1"/>
  <c r="D5500" i="10" s="1"/>
  <c r="D5501" i="10" s="1"/>
  <c r="D5502" i="10" s="1"/>
  <c r="D5503" i="10" s="1"/>
  <c r="D5504" i="10" s="1"/>
  <c r="D5505" i="10" s="1"/>
  <c r="D5506" i="10" s="1"/>
  <c r="D5507" i="10" s="1"/>
  <c r="D5508" i="10" s="1"/>
  <c r="D5509" i="10" s="1"/>
  <c r="D5510" i="10" s="1"/>
  <c r="D5511" i="10" s="1"/>
  <c r="D5512" i="10" s="1"/>
  <c r="D5513" i="10" s="1"/>
  <c r="D5514" i="10" s="1"/>
  <c r="D5515" i="10" s="1"/>
  <c r="D5516" i="10" s="1"/>
  <c r="D5517" i="10" s="1"/>
  <c r="D5518" i="10" s="1"/>
  <c r="D5519" i="10" s="1"/>
  <c r="D5520" i="10" s="1"/>
  <c r="D5521" i="10" s="1"/>
  <c r="D5522" i="10" s="1"/>
  <c r="D5523" i="10" s="1"/>
  <c r="D5524" i="10" s="1"/>
  <c r="D5525" i="10" s="1"/>
  <c r="D5526" i="10" s="1"/>
  <c r="D5527" i="10" s="1"/>
  <c r="D5528" i="10" s="1"/>
  <c r="D5529" i="10" s="1"/>
  <c r="D5530" i="10" s="1"/>
  <c r="D5531" i="10" s="1"/>
  <c r="D5532" i="10" s="1"/>
  <c r="D5533" i="10" s="1"/>
  <c r="D5534" i="10" s="1"/>
  <c r="D5535" i="10" s="1"/>
  <c r="D5536" i="10" s="1"/>
  <c r="D5537" i="10" s="1"/>
  <c r="D5538" i="10" s="1"/>
  <c r="D5539" i="10" s="1"/>
  <c r="D5540" i="10" s="1"/>
  <c r="D5541" i="10" s="1"/>
  <c r="D5542" i="10" s="1"/>
  <c r="D5543" i="10" s="1"/>
  <c r="D5544" i="10" s="1"/>
  <c r="D5545" i="10" s="1"/>
  <c r="D5546" i="10" s="1"/>
  <c r="D5547" i="10" s="1"/>
  <c r="D5548" i="10" s="1"/>
  <c r="D5549" i="10" s="1"/>
  <c r="D5550" i="10" s="1"/>
  <c r="D5551" i="10" s="1"/>
  <c r="D5552" i="10" s="1"/>
  <c r="D5553" i="10" s="1"/>
  <c r="D5554" i="10" s="1"/>
  <c r="D5555" i="10" s="1"/>
  <c r="D5556" i="10" s="1"/>
  <c r="D5557" i="10" s="1"/>
  <c r="D5558" i="10" s="1"/>
  <c r="D5559" i="10" s="1"/>
  <c r="D5560" i="10" s="1"/>
  <c r="D5561" i="10" s="1"/>
  <c r="D5562" i="10" s="1"/>
  <c r="D5563" i="10" s="1"/>
  <c r="D5564" i="10" s="1"/>
  <c r="D5565" i="10" s="1"/>
  <c r="D5566" i="10" s="1"/>
  <c r="D5567" i="10" s="1"/>
  <c r="D5568" i="10" s="1"/>
  <c r="D5569" i="10" s="1"/>
  <c r="D5570" i="10" s="1"/>
  <c r="D5571" i="10" s="1"/>
  <c r="D5572" i="10" s="1"/>
  <c r="D5573" i="10" s="1"/>
  <c r="D5574" i="10" s="1"/>
  <c r="D5575" i="10" s="1"/>
  <c r="D5576" i="10" s="1"/>
  <c r="D5577" i="10" s="1"/>
  <c r="D5578" i="10" s="1"/>
  <c r="D5579" i="10" s="1"/>
  <c r="D5580" i="10" s="1"/>
  <c r="D5581" i="10" s="1"/>
  <c r="D5582" i="10" s="1"/>
  <c r="D5583" i="10" s="1"/>
  <c r="D5584" i="10" s="1"/>
  <c r="D5585" i="10" s="1"/>
  <c r="D5586" i="10" s="1"/>
  <c r="D5587" i="10" s="1"/>
  <c r="D5588" i="10" s="1"/>
  <c r="D5589" i="10" s="1"/>
  <c r="D5590" i="10" s="1"/>
  <c r="D5591" i="10" s="1"/>
  <c r="D5592" i="10" s="1"/>
  <c r="D5593" i="10" s="1"/>
  <c r="D5594" i="10" s="1"/>
  <c r="D5595" i="10" s="1"/>
  <c r="D5596" i="10" s="1"/>
  <c r="D5597" i="10" s="1"/>
  <c r="D5598" i="10" s="1"/>
  <c r="D5599" i="10" s="1"/>
  <c r="D5600" i="10" s="1"/>
  <c r="D5601" i="10" s="1"/>
  <c r="D5602" i="10" s="1"/>
  <c r="D5603" i="10" s="1"/>
  <c r="D5604" i="10" s="1"/>
  <c r="D5605" i="10" s="1"/>
  <c r="D5606" i="10" s="1"/>
  <c r="D5607" i="10" s="1"/>
  <c r="D5608" i="10" s="1"/>
  <c r="D5609" i="10" s="1"/>
  <c r="D5610" i="10" s="1"/>
  <c r="D5611" i="10" s="1"/>
  <c r="D5612" i="10" s="1"/>
  <c r="D5613" i="10" s="1"/>
  <c r="D5614" i="10" s="1"/>
  <c r="D5615" i="10" s="1"/>
  <c r="D5616" i="10" s="1"/>
  <c r="D5617" i="10" s="1"/>
  <c r="D5618" i="10" s="1"/>
  <c r="D5619" i="10" s="1"/>
  <c r="D5620" i="10" s="1"/>
  <c r="D5621" i="10" s="1"/>
  <c r="D5622" i="10" s="1"/>
  <c r="D5623" i="10" s="1"/>
  <c r="D5624" i="10" s="1"/>
  <c r="D5625" i="10" s="1"/>
  <c r="D5626" i="10" s="1"/>
  <c r="D5627" i="10" s="1"/>
  <c r="D5628" i="10" s="1"/>
  <c r="D5629" i="10" s="1"/>
  <c r="D5630" i="10" s="1"/>
  <c r="D5631" i="10" s="1"/>
  <c r="D5632" i="10" s="1"/>
  <c r="D5633" i="10" s="1"/>
  <c r="D5634" i="10" s="1"/>
  <c r="D5635" i="10" s="1"/>
  <c r="D5636" i="10" s="1"/>
  <c r="D5637" i="10" s="1"/>
  <c r="D5638" i="10" s="1"/>
  <c r="D5639" i="10" s="1"/>
  <c r="D5640" i="10" s="1"/>
  <c r="D5641" i="10" s="1"/>
  <c r="D5642" i="10" s="1"/>
  <c r="D5643" i="10" s="1"/>
  <c r="D5644" i="10" s="1"/>
  <c r="D5645" i="10" s="1"/>
  <c r="D5646" i="10" s="1"/>
  <c r="D5647" i="10" s="1"/>
  <c r="D5648" i="10" s="1"/>
  <c r="D5649" i="10" s="1"/>
  <c r="D5650" i="10" s="1"/>
  <c r="D5651" i="10" s="1"/>
  <c r="D5652" i="10" s="1"/>
  <c r="D5653" i="10" s="1"/>
  <c r="D5654" i="10" s="1"/>
  <c r="D5655" i="10" s="1"/>
  <c r="D5656" i="10" s="1"/>
  <c r="D5657" i="10" s="1"/>
  <c r="D5658" i="10" s="1"/>
  <c r="D5659" i="10" s="1"/>
  <c r="D5660" i="10" s="1"/>
  <c r="D5661" i="10" s="1"/>
  <c r="D5662" i="10" s="1"/>
  <c r="D5663" i="10" s="1"/>
  <c r="D5664" i="10" s="1"/>
  <c r="D5665" i="10" s="1"/>
  <c r="D5666" i="10" s="1"/>
  <c r="D5667" i="10" s="1"/>
  <c r="D5668" i="10" s="1"/>
  <c r="D5669" i="10" s="1"/>
  <c r="D5670" i="10" s="1"/>
  <c r="D5671" i="10" s="1"/>
  <c r="D5672" i="10" s="1"/>
  <c r="D5673" i="10" s="1"/>
  <c r="D5674" i="10" s="1"/>
  <c r="D5675" i="10" s="1"/>
  <c r="D5676" i="10" s="1"/>
  <c r="D5677" i="10" s="1"/>
  <c r="D5678" i="10" s="1"/>
  <c r="D5679" i="10" s="1"/>
  <c r="D5680" i="10" s="1"/>
  <c r="D5681" i="10" s="1"/>
  <c r="D5682" i="10" s="1"/>
  <c r="D5683" i="10" s="1"/>
  <c r="D5684" i="10" s="1"/>
  <c r="D5685" i="10" s="1"/>
  <c r="D5686" i="10" s="1"/>
  <c r="D5687" i="10" s="1"/>
  <c r="D5688" i="10" s="1"/>
  <c r="D5689" i="10" s="1"/>
  <c r="D5690" i="10" s="1"/>
  <c r="D5691" i="10" s="1"/>
  <c r="D5692" i="10" s="1"/>
  <c r="D5693" i="10" s="1"/>
  <c r="D5694" i="10" s="1"/>
  <c r="D5695" i="10" s="1"/>
  <c r="D5696" i="10" s="1"/>
  <c r="D5697" i="10" s="1"/>
  <c r="D5698" i="10" s="1"/>
  <c r="D5699" i="10" s="1"/>
  <c r="D5700" i="10" s="1"/>
  <c r="D5701" i="10" s="1"/>
  <c r="D5702" i="10" s="1"/>
  <c r="D5703" i="10" s="1"/>
  <c r="D5704" i="10" s="1"/>
  <c r="D5705" i="10" s="1"/>
  <c r="D5706" i="10" s="1"/>
  <c r="D5707" i="10" s="1"/>
  <c r="D5708" i="10" s="1"/>
  <c r="D5709" i="10" s="1"/>
  <c r="D5710" i="10" s="1"/>
  <c r="D5711" i="10" s="1"/>
  <c r="D5712" i="10" s="1"/>
  <c r="D5713" i="10" s="1"/>
  <c r="D5714" i="10" s="1"/>
  <c r="D5715" i="10" s="1"/>
  <c r="D5716" i="10" s="1"/>
  <c r="D5717" i="10" s="1"/>
  <c r="D5718" i="10" s="1"/>
  <c r="D5719" i="10" s="1"/>
  <c r="D5720" i="10" s="1"/>
  <c r="D5721" i="10" s="1"/>
  <c r="D5722" i="10" s="1"/>
  <c r="D5723" i="10" s="1"/>
  <c r="D5724" i="10" s="1"/>
  <c r="D5725" i="10" s="1"/>
  <c r="D5726" i="10" s="1"/>
  <c r="D5727" i="10" s="1"/>
  <c r="D5728" i="10" s="1"/>
  <c r="D5729" i="10" s="1"/>
  <c r="D5730" i="10" s="1"/>
  <c r="D5731" i="10" s="1"/>
  <c r="D5732" i="10" s="1"/>
  <c r="D5733" i="10" s="1"/>
  <c r="D5734" i="10" s="1"/>
  <c r="D5735" i="10" s="1"/>
  <c r="D5736" i="10" s="1"/>
  <c r="D5737" i="10" s="1"/>
  <c r="D5738" i="10" s="1"/>
  <c r="D5739" i="10" s="1"/>
  <c r="D5740" i="10" s="1"/>
  <c r="D5741" i="10" s="1"/>
  <c r="D5742" i="10" s="1"/>
  <c r="D5743" i="10" s="1"/>
  <c r="D5744" i="10" s="1"/>
  <c r="D5745" i="10" s="1"/>
  <c r="D5746" i="10" s="1"/>
  <c r="D5747" i="10" s="1"/>
  <c r="D5748" i="10" s="1"/>
  <c r="D5749" i="10" s="1"/>
  <c r="D5750" i="10" s="1"/>
  <c r="D5751" i="10" s="1"/>
  <c r="D5752" i="10" s="1"/>
  <c r="D5753" i="10" s="1"/>
  <c r="D5754" i="10" s="1"/>
  <c r="D5755" i="10" s="1"/>
  <c r="D5756" i="10" s="1"/>
  <c r="D5757" i="10" s="1"/>
  <c r="D5758" i="10" s="1"/>
  <c r="D5759" i="10" s="1"/>
  <c r="D5760" i="10" s="1"/>
  <c r="D5761" i="10" s="1"/>
  <c r="D5762" i="10" s="1"/>
  <c r="D5763" i="10" s="1"/>
  <c r="D5764" i="10" s="1"/>
  <c r="D5765" i="10" s="1"/>
  <c r="D5766" i="10" s="1"/>
  <c r="D5767" i="10" s="1"/>
  <c r="D5768" i="10" s="1"/>
  <c r="D5769" i="10" s="1"/>
  <c r="D5770" i="10" s="1"/>
  <c r="D5771" i="10" s="1"/>
  <c r="D5772" i="10" s="1"/>
  <c r="D5773" i="10" s="1"/>
  <c r="D5774" i="10" s="1"/>
  <c r="D5775" i="10" s="1"/>
  <c r="D5776" i="10" s="1"/>
  <c r="D5777" i="10" s="1"/>
  <c r="D5778" i="10" s="1"/>
  <c r="D5779" i="10" s="1"/>
  <c r="D5780" i="10" s="1"/>
  <c r="D5781" i="10" s="1"/>
  <c r="D5782" i="10" s="1"/>
  <c r="D5783" i="10" s="1"/>
  <c r="D5784" i="10" s="1"/>
  <c r="D5785" i="10" s="1"/>
  <c r="D5786" i="10" s="1"/>
  <c r="D5787" i="10" s="1"/>
  <c r="D5788" i="10" s="1"/>
  <c r="D5789" i="10" s="1"/>
  <c r="D5790" i="10" s="1"/>
  <c r="D5791" i="10" s="1"/>
  <c r="D5792" i="10" s="1"/>
  <c r="D5793" i="10" s="1"/>
  <c r="D5794" i="10" s="1"/>
  <c r="D5795" i="10" s="1"/>
  <c r="D5796" i="10" s="1"/>
  <c r="D5797" i="10" s="1"/>
  <c r="D5798" i="10" s="1"/>
  <c r="D5799" i="10" s="1"/>
  <c r="D5800" i="10" s="1"/>
  <c r="D5801" i="10" s="1"/>
  <c r="D5802" i="10" s="1"/>
  <c r="D5803" i="10" s="1"/>
  <c r="D5804" i="10" s="1"/>
  <c r="D5805" i="10" s="1"/>
  <c r="D5806" i="10" s="1"/>
  <c r="D5807" i="10" s="1"/>
  <c r="D5808" i="10" s="1"/>
  <c r="D5809" i="10" s="1"/>
  <c r="D5810" i="10" s="1"/>
  <c r="D5811" i="10" s="1"/>
  <c r="D5812" i="10" s="1"/>
  <c r="D5813" i="10" s="1"/>
  <c r="D5814" i="10" s="1"/>
  <c r="D5815" i="10" s="1"/>
  <c r="D5816" i="10" s="1"/>
  <c r="D5817" i="10" s="1"/>
  <c r="D5818" i="10" s="1"/>
  <c r="D5819" i="10" s="1"/>
  <c r="D5820" i="10" s="1"/>
  <c r="D5821" i="10" s="1"/>
  <c r="D5822" i="10" s="1"/>
  <c r="D5823" i="10" s="1"/>
  <c r="D5824" i="10" s="1"/>
  <c r="D5825" i="10" s="1"/>
  <c r="D5826" i="10" s="1"/>
  <c r="D5827" i="10" s="1"/>
  <c r="D5828" i="10" s="1"/>
  <c r="D5829" i="10" s="1"/>
  <c r="D5830" i="10" s="1"/>
  <c r="D5831" i="10" s="1"/>
  <c r="D5832" i="10" s="1"/>
  <c r="D5833" i="10" s="1"/>
  <c r="D5834" i="10" s="1"/>
  <c r="D5835" i="10" s="1"/>
  <c r="D5836" i="10" s="1"/>
  <c r="D5837" i="10" s="1"/>
  <c r="D5838" i="10" s="1"/>
  <c r="D5839" i="10" s="1"/>
  <c r="D5840" i="10" s="1"/>
  <c r="D5841" i="10" s="1"/>
  <c r="D5842" i="10" s="1"/>
  <c r="D5843" i="10" s="1"/>
  <c r="D5844" i="10" s="1"/>
  <c r="D5845" i="10" s="1"/>
  <c r="D5846" i="10" s="1"/>
  <c r="D5847" i="10" s="1"/>
  <c r="D5848" i="10" s="1"/>
  <c r="D5849" i="10" s="1"/>
  <c r="D5850" i="10" s="1"/>
  <c r="D5851" i="10" s="1"/>
  <c r="D5852" i="10" s="1"/>
  <c r="D5853" i="10" s="1"/>
  <c r="D5854" i="10" s="1"/>
  <c r="D5855" i="10" s="1"/>
  <c r="D5856" i="10" s="1"/>
  <c r="D5857" i="10" s="1"/>
  <c r="D5858" i="10" s="1"/>
  <c r="D5859" i="10" s="1"/>
  <c r="D5860" i="10" s="1"/>
  <c r="D5861" i="10" s="1"/>
  <c r="D5862" i="10" s="1"/>
  <c r="D5863" i="10" s="1"/>
  <c r="D5864" i="10" s="1"/>
  <c r="D5865" i="10" s="1"/>
  <c r="D5866" i="10" s="1"/>
  <c r="D5867" i="10" s="1"/>
  <c r="D5868" i="10" s="1"/>
  <c r="D5869" i="10" s="1"/>
  <c r="D5870" i="10" s="1"/>
  <c r="D5871" i="10" s="1"/>
  <c r="D5872" i="10" s="1"/>
  <c r="D5873" i="10" s="1"/>
  <c r="D5874" i="10" s="1"/>
  <c r="D5875" i="10" s="1"/>
  <c r="D5876" i="10" s="1"/>
  <c r="D5877" i="10" s="1"/>
  <c r="D5878" i="10" s="1"/>
  <c r="D5879" i="10" s="1"/>
  <c r="D5880" i="10" s="1"/>
  <c r="D5881" i="10" s="1"/>
  <c r="D5882" i="10" s="1"/>
  <c r="D5883" i="10" s="1"/>
  <c r="D5884" i="10" s="1"/>
  <c r="D5885" i="10" s="1"/>
  <c r="D5886" i="10" s="1"/>
  <c r="D5887" i="10" s="1"/>
  <c r="D5888" i="10" s="1"/>
  <c r="D5889" i="10" s="1"/>
  <c r="D5890" i="10" s="1"/>
  <c r="D5891" i="10" s="1"/>
  <c r="D5892" i="10" s="1"/>
  <c r="D5893" i="10" s="1"/>
  <c r="D5894" i="10" s="1"/>
  <c r="D5895" i="10" s="1"/>
  <c r="D5896" i="10" s="1"/>
  <c r="D5897" i="10" s="1"/>
  <c r="D5898" i="10" s="1"/>
  <c r="D5899" i="10" s="1"/>
  <c r="D5900" i="10" s="1"/>
  <c r="D5901" i="10" s="1"/>
  <c r="D5902" i="10" s="1"/>
  <c r="D5903" i="10" s="1"/>
  <c r="D5904" i="10" s="1"/>
  <c r="D5905" i="10" s="1"/>
  <c r="D5906" i="10" s="1"/>
  <c r="D5907" i="10" s="1"/>
  <c r="D5908" i="10" s="1"/>
  <c r="D5909" i="10" s="1"/>
  <c r="D5910" i="10" s="1"/>
  <c r="D5911" i="10" s="1"/>
  <c r="D5912" i="10" s="1"/>
  <c r="D5913" i="10" s="1"/>
  <c r="D5914" i="10" s="1"/>
  <c r="D5915" i="10" s="1"/>
  <c r="D5916" i="10" s="1"/>
  <c r="D5917" i="10" s="1"/>
  <c r="D5918" i="10" s="1"/>
  <c r="D5919" i="10" s="1"/>
  <c r="D5920" i="10" s="1"/>
  <c r="D5921" i="10" s="1"/>
  <c r="D5922" i="10" s="1"/>
  <c r="D5923" i="10" s="1"/>
  <c r="D5924" i="10" s="1"/>
  <c r="D5925" i="10" s="1"/>
  <c r="D5926" i="10" s="1"/>
  <c r="D5927" i="10" s="1"/>
  <c r="D5928" i="10" s="1"/>
  <c r="D5929" i="10" s="1"/>
  <c r="D5930" i="10" s="1"/>
  <c r="D5931" i="10" s="1"/>
  <c r="D5932" i="10" s="1"/>
  <c r="D5933" i="10" s="1"/>
  <c r="D5934" i="10" s="1"/>
  <c r="D5935" i="10" s="1"/>
  <c r="D5936" i="10" s="1"/>
  <c r="D5937" i="10" s="1"/>
  <c r="D5938" i="10" s="1"/>
  <c r="D5939" i="10" s="1"/>
  <c r="D5940" i="10" s="1"/>
  <c r="D5941" i="10" s="1"/>
  <c r="D5942" i="10" s="1"/>
  <c r="D5943" i="10" s="1"/>
  <c r="D5944" i="10" s="1"/>
  <c r="D5945" i="10" s="1"/>
  <c r="D5946" i="10" s="1"/>
  <c r="D5947" i="10" s="1"/>
  <c r="D5948" i="10" s="1"/>
  <c r="D5949" i="10" s="1"/>
  <c r="D5950" i="10" s="1"/>
  <c r="D5951" i="10" s="1"/>
  <c r="D5952" i="10" s="1"/>
  <c r="D5953" i="10" s="1"/>
  <c r="D5954" i="10" s="1"/>
  <c r="D5955" i="10" s="1"/>
  <c r="D5956" i="10" s="1"/>
  <c r="D5957" i="10" s="1"/>
  <c r="D5958" i="10" s="1"/>
  <c r="D5959" i="10" s="1"/>
  <c r="D5960" i="10" s="1"/>
  <c r="D5961" i="10" s="1"/>
  <c r="D5962" i="10" s="1"/>
  <c r="D5963" i="10" s="1"/>
  <c r="D5964" i="10" s="1"/>
  <c r="D5965" i="10" s="1"/>
  <c r="D5966" i="10" s="1"/>
  <c r="D5967" i="10" s="1"/>
  <c r="D5968" i="10" s="1"/>
  <c r="D5969" i="10" s="1"/>
  <c r="D5970" i="10" s="1"/>
  <c r="D5971" i="10" s="1"/>
  <c r="D5972" i="10" s="1"/>
  <c r="D5973" i="10" s="1"/>
  <c r="D5974" i="10" s="1"/>
  <c r="D5975" i="10" s="1"/>
  <c r="D5976" i="10" s="1"/>
  <c r="D5977" i="10" s="1"/>
  <c r="D5978" i="10" s="1"/>
  <c r="D5979" i="10" s="1"/>
  <c r="D5980" i="10" s="1"/>
  <c r="D5981" i="10" s="1"/>
  <c r="D5982" i="10" s="1"/>
  <c r="D5983" i="10" s="1"/>
  <c r="D5984" i="10" s="1"/>
  <c r="D5985" i="10" s="1"/>
  <c r="D5986" i="10" s="1"/>
  <c r="D5987" i="10" s="1"/>
  <c r="D5988" i="10" s="1"/>
  <c r="D5989" i="10" s="1"/>
  <c r="D5990" i="10" s="1"/>
  <c r="D5991" i="10" s="1"/>
  <c r="D5992" i="10" s="1"/>
  <c r="D5993" i="10" s="1"/>
  <c r="D5994" i="10" s="1"/>
  <c r="D5995" i="10" s="1"/>
  <c r="D5996" i="10" s="1"/>
  <c r="D5997" i="10" s="1"/>
  <c r="D5998" i="10" s="1"/>
  <c r="D5999" i="10" s="1"/>
  <c r="D6000" i="10" s="1"/>
  <c r="D6001" i="10" s="1"/>
  <c r="D6002" i="10" s="1"/>
  <c r="D6003" i="10" s="1"/>
  <c r="D6004" i="10" s="1"/>
  <c r="D6005" i="10" s="1"/>
  <c r="D6006" i="10" s="1"/>
  <c r="D6007" i="10" s="1"/>
  <c r="D6008" i="10" s="1"/>
  <c r="D6009" i="10" s="1"/>
  <c r="D6010" i="10" s="1"/>
  <c r="D6011" i="10" s="1"/>
  <c r="D6012" i="10" s="1"/>
  <c r="D6013" i="10" s="1"/>
  <c r="D6014" i="10" s="1"/>
  <c r="D6015" i="10" s="1"/>
  <c r="D6016" i="10" s="1"/>
  <c r="D6017" i="10" s="1"/>
  <c r="D6018" i="10" s="1"/>
  <c r="D6019" i="10" s="1"/>
  <c r="D6020" i="10" s="1"/>
  <c r="D6021" i="10" s="1"/>
  <c r="D6022" i="10" s="1"/>
  <c r="D6023" i="10" s="1"/>
  <c r="D6024" i="10" s="1"/>
  <c r="D6025" i="10" s="1"/>
  <c r="D6026" i="10" s="1"/>
  <c r="D6027" i="10" s="1"/>
  <c r="D6028" i="10" s="1"/>
  <c r="D6029" i="10" s="1"/>
  <c r="D6030" i="10" s="1"/>
  <c r="D6031" i="10" s="1"/>
  <c r="D6032" i="10" s="1"/>
  <c r="D6033" i="10" s="1"/>
  <c r="D6034" i="10" s="1"/>
  <c r="D6035" i="10" s="1"/>
  <c r="D6036" i="10" s="1"/>
  <c r="D6037" i="10" s="1"/>
  <c r="D6038" i="10" s="1"/>
  <c r="D6039" i="10" s="1"/>
  <c r="D6040" i="10" s="1"/>
  <c r="D6041" i="10" s="1"/>
  <c r="D6042" i="10" s="1"/>
  <c r="D6043" i="10" s="1"/>
  <c r="D6044" i="10" s="1"/>
  <c r="D6045" i="10" s="1"/>
  <c r="D6046" i="10" s="1"/>
  <c r="D6047" i="10" s="1"/>
  <c r="D6048" i="10" s="1"/>
  <c r="D6049" i="10" s="1"/>
  <c r="D6050" i="10" s="1"/>
  <c r="D6051" i="10" s="1"/>
  <c r="D6052" i="10" s="1"/>
  <c r="D6053" i="10" s="1"/>
  <c r="D6054" i="10" s="1"/>
  <c r="D6055" i="10" s="1"/>
  <c r="D6056" i="10" s="1"/>
  <c r="D6057" i="10" s="1"/>
  <c r="D6058" i="10" s="1"/>
  <c r="D6059" i="10" s="1"/>
  <c r="D6060" i="10" s="1"/>
  <c r="D6061" i="10" s="1"/>
  <c r="D6062" i="10" s="1"/>
  <c r="D6063" i="10" s="1"/>
  <c r="D6064" i="10" s="1"/>
  <c r="D6065" i="10" s="1"/>
  <c r="D6066" i="10" s="1"/>
  <c r="D6067" i="10" s="1"/>
  <c r="D6068" i="10" s="1"/>
  <c r="D6069" i="10" s="1"/>
  <c r="D6070" i="10" s="1"/>
  <c r="D6071" i="10" s="1"/>
  <c r="D6072" i="10" s="1"/>
  <c r="D6073" i="10" s="1"/>
  <c r="D6074" i="10" s="1"/>
  <c r="D6075" i="10" s="1"/>
  <c r="D6076" i="10" s="1"/>
  <c r="D6077" i="10" s="1"/>
  <c r="D6078" i="10" s="1"/>
  <c r="D6079" i="10" s="1"/>
  <c r="D6080" i="10" s="1"/>
  <c r="D6081" i="10" s="1"/>
  <c r="D6082" i="10" s="1"/>
  <c r="D6083" i="10" s="1"/>
  <c r="D6084" i="10" s="1"/>
  <c r="D6085" i="10" s="1"/>
  <c r="D6086" i="10" s="1"/>
  <c r="D6087" i="10" s="1"/>
  <c r="D6088" i="10" s="1"/>
  <c r="D6089" i="10" s="1"/>
  <c r="D6090" i="10" s="1"/>
  <c r="D6091" i="10" s="1"/>
  <c r="D6092" i="10" s="1"/>
  <c r="D6093" i="10" s="1"/>
  <c r="D6094" i="10" s="1"/>
  <c r="D6095" i="10" s="1"/>
  <c r="D6096" i="10" s="1"/>
  <c r="D6097" i="10" s="1"/>
  <c r="D6098" i="10" s="1"/>
  <c r="D6099" i="10" s="1"/>
  <c r="D6100" i="10" s="1"/>
  <c r="D6101" i="10" s="1"/>
  <c r="D6102" i="10" s="1"/>
  <c r="D6103" i="10" s="1"/>
  <c r="D6104" i="10" s="1"/>
  <c r="D6105" i="10" s="1"/>
  <c r="D6106" i="10" s="1"/>
  <c r="D6107" i="10" s="1"/>
  <c r="D6108" i="10" s="1"/>
  <c r="D6109" i="10" s="1"/>
  <c r="D6110" i="10" s="1"/>
  <c r="D6111" i="10" s="1"/>
  <c r="D6112" i="10" s="1"/>
  <c r="D6113" i="10" s="1"/>
  <c r="D6114" i="10" s="1"/>
  <c r="D6115" i="10" s="1"/>
  <c r="D6116" i="10" s="1"/>
  <c r="D6117" i="10" s="1"/>
  <c r="D6118" i="10" s="1"/>
  <c r="D6119" i="10" s="1"/>
  <c r="D6120" i="10" s="1"/>
  <c r="D6121" i="10" s="1"/>
  <c r="D6122" i="10" s="1"/>
  <c r="D6123" i="10" s="1"/>
  <c r="D6124" i="10" s="1"/>
  <c r="D6125" i="10" s="1"/>
  <c r="D6126" i="10" s="1"/>
  <c r="D6127" i="10" s="1"/>
  <c r="D6128" i="10" s="1"/>
  <c r="D6129" i="10" s="1"/>
  <c r="D6130" i="10" s="1"/>
  <c r="D6131" i="10" s="1"/>
  <c r="D6132" i="10" s="1"/>
  <c r="D6133" i="10" s="1"/>
  <c r="D6134" i="10" s="1"/>
  <c r="D6135" i="10" s="1"/>
  <c r="D6136" i="10" s="1"/>
  <c r="D6137" i="10" s="1"/>
  <c r="D6138" i="10" s="1"/>
  <c r="D6139" i="10" s="1"/>
  <c r="D6140" i="10" s="1"/>
  <c r="D6141" i="10" s="1"/>
  <c r="D6142" i="10" s="1"/>
  <c r="D6143" i="10" s="1"/>
  <c r="D6144" i="10" s="1"/>
  <c r="D6145" i="10" s="1"/>
  <c r="D6146" i="10" s="1"/>
  <c r="D6147" i="10" s="1"/>
  <c r="D6148" i="10" s="1"/>
  <c r="D6149" i="10" s="1"/>
  <c r="D6150" i="10" s="1"/>
  <c r="D6151" i="10" s="1"/>
  <c r="D6152" i="10" s="1"/>
  <c r="D6153" i="10" s="1"/>
  <c r="D6154" i="10" s="1"/>
  <c r="D6155" i="10" s="1"/>
  <c r="D6156" i="10" s="1"/>
  <c r="D6157" i="10" s="1"/>
  <c r="D6158" i="10" s="1"/>
  <c r="D6159" i="10" s="1"/>
  <c r="D6160" i="10" s="1"/>
  <c r="D6161" i="10" s="1"/>
  <c r="D6162" i="10" s="1"/>
  <c r="D6163" i="10" s="1"/>
  <c r="D6164" i="10" s="1"/>
  <c r="D6165" i="10" s="1"/>
  <c r="D6166" i="10" s="1"/>
  <c r="D6167" i="10" s="1"/>
  <c r="D6168" i="10" s="1"/>
  <c r="D6169" i="10" s="1"/>
  <c r="D6170" i="10" s="1"/>
  <c r="D6171" i="10" s="1"/>
  <c r="D6172" i="10" s="1"/>
  <c r="D6173" i="10" s="1"/>
  <c r="D6174" i="10" s="1"/>
  <c r="D6175" i="10" s="1"/>
  <c r="D6176" i="10" s="1"/>
  <c r="D6177" i="10" s="1"/>
  <c r="D6178" i="10" s="1"/>
  <c r="D6179" i="10" s="1"/>
  <c r="D6180" i="10" s="1"/>
  <c r="D6181" i="10" s="1"/>
  <c r="D6182" i="10" s="1"/>
  <c r="D6183" i="10" s="1"/>
  <c r="D6184" i="10" s="1"/>
  <c r="D6185" i="10" s="1"/>
  <c r="C150" i="10"/>
  <c r="C151" i="10" s="1"/>
  <c r="C152" i="10" s="1"/>
  <c r="C153" i="10" s="1"/>
  <c r="C154" i="10" s="1"/>
  <c r="C155" i="10" s="1"/>
  <c r="C156" i="10" s="1"/>
  <c r="C157" i="10" s="1"/>
  <c r="C158" i="10" s="1"/>
  <c r="C159" i="10" s="1"/>
  <c r="C160" i="10" s="1"/>
  <c r="C161" i="10" s="1"/>
  <c r="C162" i="10" s="1"/>
  <c r="C163" i="10" s="1"/>
  <c r="C164" i="10" s="1"/>
  <c r="C165" i="10" s="1"/>
  <c r="C166" i="10" s="1"/>
  <c r="C167" i="10" s="1"/>
  <c r="C168" i="10" s="1"/>
  <c r="C169" i="10" s="1"/>
  <c r="C170" i="10" s="1"/>
  <c r="C171" i="10" s="1"/>
  <c r="C172" i="10" s="1"/>
  <c r="C173" i="10" s="1"/>
  <c r="C174" i="10" s="1"/>
  <c r="C175" i="10" s="1"/>
  <c r="C176" i="10" s="1"/>
  <c r="C177" i="10" s="1"/>
  <c r="C178" i="10" s="1"/>
  <c r="C179" i="10" s="1"/>
  <c r="C180" i="10" s="1"/>
  <c r="C181" i="10" s="1"/>
  <c r="C182" i="10" s="1"/>
  <c r="C183" i="10" s="1"/>
  <c r="C184" i="10" s="1"/>
  <c r="C185" i="10" s="1"/>
  <c r="C186" i="10" s="1"/>
  <c r="C187" i="10" s="1"/>
  <c r="C188" i="10" s="1"/>
  <c r="C189" i="10" s="1"/>
  <c r="C190" i="10" s="1"/>
  <c r="C191" i="10" s="1"/>
  <c r="C192" i="10" s="1"/>
  <c r="C193" i="10" s="1"/>
  <c r="C194" i="10" s="1"/>
  <c r="C195" i="10" s="1"/>
  <c r="C196" i="10" s="1"/>
  <c r="C197" i="10" s="1"/>
  <c r="C198" i="10" s="1"/>
  <c r="C199" i="10" s="1"/>
  <c r="C200" i="10" s="1"/>
  <c r="C201" i="10" s="1"/>
  <c r="C202" i="10" s="1"/>
  <c r="C203" i="10" s="1"/>
  <c r="C204" i="10" s="1"/>
  <c r="C205" i="10" s="1"/>
  <c r="C206" i="10" s="1"/>
  <c r="C207" i="10" s="1"/>
  <c r="C208" i="10" s="1"/>
  <c r="C209" i="10" s="1"/>
  <c r="C210" i="10" s="1"/>
  <c r="C211" i="10" s="1"/>
  <c r="C212" i="10" s="1"/>
  <c r="C213" i="10" s="1"/>
  <c r="C214" i="10" s="1"/>
  <c r="C215" i="10" s="1"/>
  <c r="C216" i="10" s="1"/>
  <c r="C217" i="10" s="1"/>
  <c r="C218" i="10" s="1"/>
  <c r="C219" i="10" s="1"/>
  <c r="C220" i="10" s="1"/>
  <c r="C221" i="10" s="1"/>
  <c r="C222" i="10" s="1"/>
  <c r="C223" i="10" s="1"/>
  <c r="C224" i="10" s="1"/>
  <c r="C225" i="10" s="1"/>
  <c r="C226" i="10" s="1"/>
  <c r="C227" i="10" s="1"/>
  <c r="C228" i="10" s="1"/>
  <c r="C229" i="10" s="1"/>
  <c r="C230" i="10" s="1"/>
  <c r="C231" i="10" s="1"/>
  <c r="C232" i="10" s="1"/>
  <c r="C233" i="10" s="1"/>
  <c r="C234" i="10" s="1"/>
  <c r="C235" i="10" s="1"/>
  <c r="C236" i="10" s="1"/>
  <c r="C237" i="10" s="1"/>
  <c r="C238" i="10" s="1"/>
  <c r="C239" i="10" s="1"/>
  <c r="C240" i="10" s="1"/>
  <c r="C241" i="10" s="1"/>
  <c r="C242" i="10" s="1"/>
  <c r="C243" i="10" s="1"/>
  <c r="C244" i="10" s="1"/>
  <c r="C245" i="10" s="1"/>
  <c r="C246" i="10" s="1"/>
  <c r="C247" i="10" s="1"/>
  <c r="C248" i="10" s="1"/>
  <c r="C249" i="10" s="1"/>
  <c r="C250" i="10" s="1"/>
  <c r="C251" i="10" s="1"/>
  <c r="C252" i="10" s="1"/>
  <c r="C253" i="10" s="1"/>
  <c r="C254" i="10" s="1"/>
  <c r="C255" i="10" s="1"/>
  <c r="C256" i="10" s="1"/>
  <c r="C257" i="10" s="1"/>
  <c r="C258" i="10" s="1"/>
  <c r="C259" i="10" s="1"/>
  <c r="C260" i="10" s="1"/>
  <c r="C261" i="10" s="1"/>
  <c r="C262" i="10" s="1"/>
  <c r="C263" i="10" s="1"/>
  <c r="C264" i="10" s="1"/>
  <c r="C265" i="10" s="1"/>
  <c r="C266" i="10" s="1"/>
  <c r="C267" i="10" s="1"/>
  <c r="C268" i="10" s="1"/>
  <c r="C269" i="10" s="1"/>
  <c r="C270" i="10" s="1"/>
  <c r="C271" i="10" s="1"/>
  <c r="C272" i="10" s="1"/>
  <c r="C273" i="10" s="1"/>
  <c r="C274" i="10" s="1"/>
  <c r="C275" i="10" s="1"/>
  <c r="C276" i="10" s="1"/>
  <c r="C277" i="10" s="1"/>
  <c r="C278" i="10" s="1"/>
  <c r="C279" i="10" s="1"/>
  <c r="C280" i="10" s="1"/>
  <c r="C281" i="10" s="1"/>
  <c r="C282" i="10" s="1"/>
  <c r="C283" i="10" s="1"/>
  <c r="C284" i="10" s="1"/>
  <c r="C285" i="10" s="1"/>
  <c r="C286" i="10" s="1"/>
  <c r="C287" i="10" s="1"/>
  <c r="C288" i="10" s="1"/>
  <c r="C289" i="10" s="1"/>
  <c r="C290" i="10" s="1"/>
  <c r="C291" i="10" s="1"/>
  <c r="C292" i="10" s="1"/>
  <c r="C293" i="10" s="1"/>
  <c r="C294" i="10" s="1"/>
  <c r="C295" i="10" s="1"/>
  <c r="C296" i="10" s="1"/>
  <c r="C297" i="10" s="1"/>
  <c r="C298" i="10" s="1"/>
  <c r="C299" i="10" s="1"/>
  <c r="C300" i="10" s="1"/>
  <c r="C301" i="10" s="1"/>
  <c r="C302" i="10" s="1"/>
  <c r="C303" i="10" s="1"/>
  <c r="C304" i="10" s="1"/>
  <c r="C305" i="10" s="1"/>
  <c r="C306" i="10" s="1"/>
  <c r="C307" i="10" s="1"/>
  <c r="C308" i="10" s="1"/>
  <c r="C309" i="10" s="1"/>
  <c r="C310" i="10" s="1"/>
  <c r="C311" i="10" s="1"/>
  <c r="C312" i="10" s="1"/>
  <c r="C313" i="10" s="1"/>
  <c r="C314" i="10" s="1"/>
  <c r="C315" i="10" s="1"/>
  <c r="C316" i="10" s="1"/>
  <c r="C317" i="10" s="1"/>
  <c r="C318" i="10" s="1"/>
  <c r="C319" i="10" s="1"/>
  <c r="C320" i="10" s="1"/>
  <c r="C321" i="10" s="1"/>
  <c r="C322" i="10" s="1"/>
  <c r="C323" i="10" s="1"/>
  <c r="C324" i="10" s="1"/>
  <c r="C325" i="10" s="1"/>
  <c r="C326" i="10" s="1"/>
  <c r="C327" i="10" s="1"/>
  <c r="C328" i="10" s="1"/>
  <c r="C329" i="10" s="1"/>
  <c r="C330" i="10" s="1"/>
  <c r="C331" i="10" s="1"/>
  <c r="C332" i="10" s="1"/>
  <c r="C333" i="10" s="1"/>
  <c r="C334" i="10" s="1"/>
  <c r="C335" i="10" s="1"/>
  <c r="C336" i="10" s="1"/>
  <c r="C337" i="10" s="1"/>
  <c r="C338" i="10" s="1"/>
  <c r="C339" i="10" s="1"/>
  <c r="C340" i="10" s="1"/>
  <c r="C341" i="10" s="1"/>
  <c r="C342" i="10" s="1"/>
  <c r="C343" i="10" s="1"/>
  <c r="C344" i="10" s="1"/>
  <c r="C345" i="10" s="1"/>
  <c r="C346" i="10" s="1"/>
  <c r="C347" i="10" s="1"/>
  <c r="C348" i="10" s="1"/>
  <c r="C349" i="10" s="1"/>
  <c r="C350" i="10" s="1"/>
  <c r="C351" i="10" s="1"/>
  <c r="C352" i="10" s="1"/>
  <c r="C353" i="10" s="1"/>
  <c r="C354" i="10" s="1"/>
  <c r="C355" i="10" s="1"/>
  <c r="C356" i="10" s="1"/>
  <c r="C357" i="10" s="1"/>
  <c r="C358" i="10" s="1"/>
  <c r="C359" i="10" s="1"/>
  <c r="C360" i="10" s="1"/>
  <c r="C361" i="10" s="1"/>
  <c r="C362" i="10" s="1"/>
  <c r="C363" i="10" s="1"/>
  <c r="C364" i="10" s="1"/>
  <c r="C365" i="10" s="1"/>
  <c r="C366" i="10" s="1"/>
  <c r="C367" i="10" s="1"/>
  <c r="C368" i="10" s="1"/>
  <c r="C369" i="10" s="1"/>
  <c r="C370" i="10" s="1"/>
  <c r="C371" i="10" s="1"/>
  <c r="C372" i="10" s="1"/>
  <c r="C373" i="10" s="1"/>
  <c r="C374" i="10" s="1"/>
  <c r="C375" i="10" s="1"/>
  <c r="C376" i="10" s="1"/>
  <c r="C377" i="10" s="1"/>
  <c r="C378" i="10" s="1"/>
  <c r="C379" i="10" s="1"/>
  <c r="C380" i="10" s="1"/>
  <c r="C381" i="10" s="1"/>
  <c r="C382" i="10" s="1"/>
  <c r="C383" i="10" s="1"/>
  <c r="C384" i="10" s="1"/>
  <c r="C385" i="10" s="1"/>
  <c r="C386" i="10" s="1"/>
  <c r="C387" i="10" s="1"/>
  <c r="C388" i="10" s="1"/>
  <c r="C389" i="10" s="1"/>
  <c r="C390" i="10" s="1"/>
  <c r="C391" i="10" s="1"/>
  <c r="C392" i="10" s="1"/>
  <c r="C393" i="10" s="1"/>
  <c r="C394" i="10" s="1"/>
  <c r="C395" i="10" s="1"/>
  <c r="C396" i="10" s="1"/>
  <c r="C397" i="10" s="1"/>
  <c r="C398" i="10" s="1"/>
  <c r="C399" i="10" s="1"/>
  <c r="C400" i="10" s="1"/>
  <c r="C401" i="10" s="1"/>
  <c r="C402" i="10" s="1"/>
  <c r="C403" i="10" s="1"/>
  <c r="C404" i="10" s="1"/>
  <c r="C405" i="10" s="1"/>
  <c r="C406" i="10" s="1"/>
  <c r="C407" i="10" s="1"/>
  <c r="C408" i="10" s="1"/>
  <c r="C409" i="10" s="1"/>
  <c r="C410" i="10" s="1"/>
  <c r="C411" i="10" s="1"/>
  <c r="C412" i="10" s="1"/>
  <c r="C413" i="10" s="1"/>
  <c r="C414" i="10" s="1"/>
  <c r="C415" i="10" s="1"/>
  <c r="C416" i="10" s="1"/>
  <c r="C417" i="10" s="1"/>
  <c r="C418" i="10" s="1"/>
  <c r="C419" i="10" s="1"/>
  <c r="C420" i="10" s="1"/>
  <c r="C421" i="10" s="1"/>
  <c r="C422" i="10" s="1"/>
  <c r="C423" i="10" s="1"/>
  <c r="C424" i="10" s="1"/>
  <c r="C425" i="10" s="1"/>
  <c r="C426" i="10" s="1"/>
  <c r="C427" i="10" s="1"/>
  <c r="C428" i="10" s="1"/>
  <c r="C429" i="10" s="1"/>
  <c r="C430" i="10" s="1"/>
  <c r="C431" i="10" s="1"/>
  <c r="C432" i="10" s="1"/>
  <c r="C433" i="10" s="1"/>
  <c r="C434" i="10" s="1"/>
  <c r="C435" i="10" s="1"/>
  <c r="C436" i="10" s="1"/>
  <c r="C437" i="10" s="1"/>
  <c r="C438" i="10" s="1"/>
  <c r="C439" i="10" s="1"/>
  <c r="C440" i="10" s="1"/>
  <c r="C441" i="10" s="1"/>
  <c r="C442" i="10" s="1"/>
  <c r="C443" i="10" s="1"/>
  <c r="C444" i="10" s="1"/>
  <c r="C445" i="10" s="1"/>
  <c r="C446" i="10" s="1"/>
  <c r="C447" i="10" s="1"/>
  <c r="C448" i="10" s="1"/>
  <c r="C449" i="10" s="1"/>
  <c r="C450" i="10" s="1"/>
  <c r="C451" i="10" s="1"/>
  <c r="C452" i="10" s="1"/>
  <c r="C453" i="10" s="1"/>
  <c r="C454" i="10" s="1"/>
  <c r="C455" i="10" s="1"/>
  <c r="C456" i="10" s="1"/>
  <c r="C457" i="10" s="1"/>
  <c r="C458" i="10" s="1"/>
  <c r="C459" i="10" s="1"/>
  <c r="C460" i="10" s="1"/>
  <c r="C461" i="10" s="1"/>
  <c r="C462" i="10" s="1"/>
  <c r="C463" i="10" s="1"/>
  <c r="C464" i="10" s="1"/>
  <c r="C465" i="10" s="1"/>
  <c r="C466" i="10" s="1"/>
  <c r="C467" i="10" s="1"/>
  <c r="C468" i="10" s="1"/>
  <c r="C469" i="10" s="1"/>
  <c r="C470" i="10" s="1"/>
  <c r="C471" i="10" s="1"/>
  <c r="C472" i="10" s="1"/>
  <c r="C473" i="10" s="1"/>
  <c r="C474" i="10" s="1"/>
  <c r="C475" i="10" s="1"/>
  <c r="C476" i="10" s="1"/>
  <c r="C477" i="10" s="1"/>
  <c r="C478" i="10" s="1"/>
  <c r="C479" i="10" s="1"/>
  <c r="C480" i="10" s="1"/>
  <c r="C481" i="10" s="1"/>
  <c r="C482" i="10" s="1"/>
  <c r="C483" i="10" s="1"/>
  <c r="C484" i="10" s="1"/>
  <c r="C485" i="10" s="1"/>
  <c r="C486" i="10" s="1"/>
  <c r="C487" i="10" s="1"/>
  <c r="C488" i="10" s="1"/>
  <c r="C489" i="10" s="1"/>
  <c r="C490" i="10" s="1"/>
  <c r="C491" i="10" s="1"/>
  <c r="C492" i="10" s="1"/>
  <c r="C493" i="10" s="1"/>
  <c r="C494" i="10" s="1"/>
  <c r="C495" i="10" s="1"/>
  <c r="C496" i="10" s="1"/>
  <c r="C497" i="10" s="1"/>
  <c r="C498" i="10" s="1"/>
  <c r="C499" i="10" s="1"/>
  <c r="C500" i="10" s="1"/>
  <c r="C501" i="10" s="1"/>
  <c r="C502" i="10" s="1"/>
  <c r="C503" i="10" s="1"/>
  <c r="C504" i="10" s="1"/>
  <c r="C505" i="10" s="1"/>
  <c r="C506" i="10" s="1"/>
  <c r="C507" i="10" s="1"/>
  <c r="C508" i="10" s="1"/>
  <c r="C509" i="10" s="1"/>
  <c r="C510" i="10" s="1"/>
  <c r="C511" i="10" s="1"/>
  <c r="C512" i="10" s="1"/>
  <c r="C513" i="10" s="1"/>
  <c r="C514" i="10" s="1"/>
  <c r="C515" i="10" s="1"/>
  <c r="C516" i="10" s="1"/>
  <c r="C517" i="10" s="1"/>
  <c r="C518" i="10" s="1"/>
  <c r="C519" i="10" s="1"/>
  <c r="C520" i="10" s="1"/>
  <c r="C521" i="10" s="1"/>
  <c r="C522" i="10" s="1"/>
  <c r="C523" i="10" s="1"/>
  <c r="C524" i="10" s="1"/>
  <c r="C525" i="10" s="1"/>
  <c r="C526" i="10" s="1"/>
  <c r="C527" i="10" s="1"/>
  <c r="C528" i="10" s="1"/>
  <c r="C529" i="10" s="1"/>
  <c r="C530" i="10" s="1"/>
  <c r="C531" i="10" s="1"/>
  <c r="C532" i="10" s="1"/>
  <c r="C533" i="10" s="1"/>
  <c r="C534" i="10" s="1"/>
  <c r="C535" i="10" s="1"/>
  <c r="C536" i="10" s="1"/>
  <c r="C537" i="10" s="1"/>
  <c r="C538" i="10" s="1"/>
  <c r="C539" i="10" s="1"/>
  <c r="C540" i="10" s="1"/>
  <c r="C541" i="10" s="1"/>
  <c r="C542" i="10" s="1"/>
  <c r="C543" i="10" s="1"/>
  <c r="C544" i="10" s="1"/>
  <c r="C545" i="10" s="1"/>
  <c r="C546" i="10" s="1"/>
  <c r="C547" i="10" s="1"/>
  <c r="C548" i="10" s="1"/>
  <c r="C549" i="10" s="1"/>
  <c r="C550" i="10" s="1"/>
  <c r="C551" i="10" s="1"/>
  <c r="C552" i="10" s="1"/>
  <c r="C553" i="10" s="1"/>
  <c r="C554" i="10" s="1"/>
  <c r="C555" i="10" s="1"/>
  <c r="C556" i="10" s="1"/>
  <c r="C557" i="10" s="1"/>
  <c r="C558" i="10" s="1"/>
  <c r="C559" i="10" s="1"/>
  <c r="C560" i="10" s="1"/>
  <c r="C561" i="10" s="1"/>
  <c r="C562" i="10" s="1"/>
  <c r="C563" i="10" s="1"/>
  <c r="C564" i="10" s="1"/>
  <c r="C565" i="10" s="1"/>
  <c r="C566" i="10" s="1"/>
  <c r="C567" i="10" s="1"/>
  <c r="C568" i="10" s="1"/>
  <c r="C569" i="10" s="1"/>
  <c r="C570" i="10" s="1"/>
  <c r="C571" i="10" s="1"/>
  <c r="C572" i="10" s="1"/>
  <c r="C573" i="10" s="1"/>
  <c r="C574" i="10" s="1"/>
  <c r="C575" i="10" s="1"/>
  <c r="C576" i="10" s="1"/>
  <c r="C577" i="10" s="1"/>
  <c r="C578" i="10" s="1"/>
  <c r="C579" i="10" s="1"/>
  <c r="C580" i="10" s="1"/>
  <c r="C581" i="10" s="1"/>
  <c r="C582" i="10" s="1"/>
  <c r="C583" i="10" s="1"/>
  <c r="C584" i="10" s="1"/>
  <c r="C585" i="10" s="1"/>
  <c r="C586" i="10" s="1"/>
  <c r="C587" i="10" s="1"/>
  <c r="C588" i="10" s="1"/>
  <c r="C589" i="10" s="1"/>
  <c r="C590" i="10" s="1"/>
  <c r="C591" i="10" s="1"/>
  <c r="C592" i="10" s="1"/>
  <c r="C593" i="10" s="1"/>
  <c r="C594" i="10" s="1"/>
  <c r="C595" i="10" s="1"/>
  <c r="C596" i="10" s="1"/>
  <c r="C597" i="10" s="1"/>
  <c r="C598" i="10" s="1"/>
  <c r="C599" i="10" s="1"/>
  <c r="C600" i="10" s="1"/>
  <c r="C601" i="10" s="1"/>
  <c r="C602" i="10" s="1"/>
  <c r="C603" i="10" s="1"/>
  <c r="C604" i="10" s="1"/>
  <c r="C605" i="10" s="1"/>
  <c r="C606" i="10" s="1"/>
  <c r="C607" i="10" s="1"/>
  <c r="C608" i="10" s="1"/>
  <c r="C609" i="10" s="1"/>
  <c r="C610" i="10" s="1"/>
  <c r="C611" i="10" s="1"/>
  <c r="C612" i="10" s="1"/>
  <c r="C613" i="10" s="1"/>
  <c r="C614" i="10" s="1"/>
  <c r="C615" i="10" s="1"/>
  <c r="C616" i="10" s="1"/>
  <c r="C617" i="10" s="1"/>
  <c r="C618" i="10" s="1"/>
  <c r="C619" i="10" s="1"/>
  <c r="C620" i="10" s="1"/>
  <c r="C621" i="10" s="1"/>
  <c r="C622" i="10" s="1"/>
  <c r="C623" i="10" s="1"/>
  <c r="C624" i="10" s="1"/>
  <c r="C625" i="10" s="1"/>
  <c r="C626" i="10" s="1"/>
  <c r="C627" i="10" s="1"/>
  <c r="C628" i="10" s="1"/>
  <c r="C629" i="10" s="1"/>
  <c r="C630" i="10" s="1"/>
  <c r="C631" i="10" s="1"/>
  <c r="C632" i="10" s="1"/>
  <c r="C633" i="10" s="1"/>
  <c r="C634" i="10" s="1"/>
  <c r="C635" i="10" s="1"/>
  <c r="C636" i="10" s="1"/>
  <c r="C637" i="10" s="1"/>
  <c r="C638" i="10" s="1"/>
  <c r="C639" i="10" s="1"/>
  <c r="C640" i="10" s="1"/>
  <c r="C641" i="10" s="1"/>
  <c r="C642" i="10" s="1"/>
  <c r="C643" i="10" s="1"/>
  <c r="C644" i="10" s="1"/>
  <c r="C645" i="10" s="1"/>
  <c r="C646" i="10" s="1"/>
  <c r="C647" i="10" s="1"/>
  <c r="C648" i="10" s="1"/>
  <c r="C649" i="10" s="1"/>
  <c r="C650" i="10" s="1"/>
  <c r="C651" i="10" s="1"/>
  <c r="C652" i="10" s="1"/>
  <c r="C653" i="10" s="1"/>
  <c r="C654" i="10" s="1"/>
  <c r="C655" i="10" s="1"/>
  <c r="C656" i="10" s="1"/>
  <c r="C657" i="10" s="1"/>
  <c r="C658" i="10" s="1"/>
  <c r="C659" i="10" s="1"/>
  <c r="C660" i="10" s="1"/>
  <c r="C661" i="10" s="1"/>
  <c r="C662" i="10" s="1"/>
  <c r="C663" i="10" s="1"/>
  <c r="C664" i="10" s="1"/>
  <c r="C665" i="10" s="1"/>
  <c r="C666" i="10" s="1"/>
  <c r="C667" i="10" s="1"/>
  <c r="C668" i="10" s="1"/>
  <c r="C669" i="10" s="1"/>
  <c r="C670" i="10" s="1"/>
  <c r="C671" i="10" s="1"/>
  <c r="C672" i="10" s="1"/>
  <c r="C673" i="10" s="1"/>
  <c r="C674" i="10" s="1"/>
  <c r="C675" i="10" s="1"/>
  <c r="C676" i="10" s="1"/>
  <c r="C677" i="10" s="1"/>
  <c r="C678" i="10" s="1"/>
  <c r="C679" i="10" s="1"/>
  <c r="C680" i="10" s="1"/>
  <c r="C681" i="10" s="1"/>
  <c r="C682" i="10" s="1"/>
  <c r="C683" i="10" s="1"/>
  <c r="C684" i="10" s="1"/>
  <c r="C685" i="10" s="1"/>
  <c r="C686" i="10" s="1"/>
  <c r="C687" i="10" s="1"/>
  <c r="C688" i="10" s="1"/>
  <c r="C689" i="10" s="1"/>
  <c r="C690" i="10" s="1"/>
  <c r="C691" i="10" s="1"/>
  <c r="C692" i="10" s="1"/>
  <c r="C693" i="10" s="1"/>
  <c r="C694" i="10" s="1"/>
  <c r="C695" i="10" s="1"/>
  <c r="C696" i="10" s="1"/>
  <c r="C697" i="10" s="1"/>
  <c r="C698" i="10" s="1"/>
  <c r="C699" i="10" s="1"/>
  <c r="C700" i="10" s="1"/>
  <c r="C701" i="10" s="1"/>
  <c r="C702" i="10" s="1"/>
  <c r="C703" i="10" s="1"/>
  <c r="C704" i="10" s="1"/>
  <c r="C705" i="10" s="1"/>
  <c r="C706" i="10" s="1"/>
  <c r="C707" i="10" s="1"/>
  <c r="C708" i="10" s="1"/>
  <c r="C709" i="10" s="1"/>
  <c r="C710" i="10" s="1"/>
  <c r="C711" i="10" s="1"/>
  <c r="C712" i="10" s="1"/>
  <c r="C713" i="10" s="1"/>
  <c r="C714" i="10" s="1"/>
  <c r="C715" i="10" s="1"/>
  <c r="C716" i="10" s="1"/>
  <c r="C717" i="10" s="1"/>
  <c r="C718" i="10" s="1"/>
  <c r="C719" i="10" s="1"/>
  <c r="C720" i="10" s="1"/>
  <c r="C721" i="10" s="1"/>
  <c r="C722" i="10" s="1"/>
  <c r="C723" i="10" s="1"/>
  <c r="C724" i="10" s="1"/>
  <c r="C725" i="10" s="1"/>
  <c r="C726" i="10" s="1"/>
  <c r="C727" i="10" s="1"/>
  <c r="C728" i="10" s="1"/>
  <c r="C729" i="10" s="1"/>
  <c r="C730" i="10" s="1"/>
  <c r="C731" i="10" s="1"/>
  <c r="C732" i="10" s="1"/>
  <c r="C733" i="10" s="1"/>
  <c r="C734" i="10" s="1"/>
  <c r="C735" i="10" s="1"/>
  <c r="C736" i="10" s="1"/>
  <c r="C737" i="10" s="1"/>
  <c r="C738" i="10" s="1"/>
  <c r="C739" i="10" s="1"/>
  <c r="C740" i="10" s="1"/>
  <c r="C741" i="10" s="1"/>
  <c r="C742" i="10" s="1"/>
  <c r="C743" i="10" s="1"/>
  <c r="C744" i="10" s="1"/>
  <c r="C745" i="10" s="1"/>
  <c r="C746" i="10" s="1"/>
  <c r="C747" i="10" s="1"/>
  <c r="C748" i="10" s="1"/>
  <c r="C749" i="10" s="1"/>
  <c r="C750" i="10" s="1"/>
  <c r="C751" i="10" s="1"/>
  <c r="C752" i="10" s="1"/>
  <c r="C753" i="10" s="1"/>
  <c r="C754" i="10" s="1"/>
  <c r="C755" i="10" s="1"/>
  <c r="C756" i="10" s="1"/>
  <c r="C757" i="10" s="1"/>
  <c r="C758" i="10" s="1"/>
  <c r="C759" i="10" s="1"/>
  <c r="C760" i="10" s="1"/>
  <c r="C761" i="10" s="1"/>
  <c r="C762" i="10" s="1"/>
  <c r="C763" i="10" s="1"/>
  <c r="C764" i="10" s="1"/>
  <c r="C765" i="10" s="1"/>
  <c r="C766" i="10" s="1"/>
  <c r="C767" i="10" s="1"/>
  <c r="C768" i="10" s="1"/>
  <c r="C769" i="10" s="1"/>
  <c r="C770" i="10" s="1"/>
  <c r="C771" i="10" s="1"/>
  <c r="C772" i="10" s="1"/>
  <c r="C773" i="10" s="1"/>
  <c r="C774" i="10" s="1"/>
  <c r="C775" i="10" s="1"/>
  <c r="C776" i="10" s="1"/>
  <c r="C777" i="10" s="1"/>
  <c r="C778" i="10" s="1"/>
  <c r="C779" i="10" s="1"/>
  <c r="C780" i="10" s="1"/>
  <c r="C781" i="10" s="1"/>
  <c r="C782" i="10" s="1"/>
  <c r="C783" i="10" s="1"/>
  <c r="C784" i="10" s="1"/>
  <c r="C785" i="10" s="1"/>
  <c r="C786" i="10" s="1"/>
  <c r="C787" i="10" s="1"/>
  <c r="C788" i="10" s="1"/>
  <c r="C789" i="10" s="1"/>
  <c r="C790" i="10" s="1"/>
  <c r="C791" i="10" s="1"/>
  <c r="C792" i="10" s="1"/>
  <c r="C793" i="10" s="1"/>
  <c r="C794" i="10" s="1"/>
  <c r="C795" i="10" s="1"/>
  <c r="C796" i="10" s="1"/>
  <c r="C797" i="10" s="1"/>
  <c r="C798" i="10" s="1"/>
  <c r="C799" i="10" s="1"/>
  <c r="C800" i="10" s="1"/>
  <c r="C801" i="10" s="1"/>
  <c r="C802" i="10" s="1"/>
  <c r="C803" i="10" s="1"/>
  <c r="C804" i="10" s="1"/>
  <c r="C805" i="10" s="1"/>
  <c r="C806" i="10" s="1"/>
  <c r="C807" i="10" s="1"/>
  <c r="C808" i="10" s="1"/>
  <c r="C809" i="10" s="1"/>
  <c r="C810" i="10" s="1"/>
  <c r="C811" i="10" s="1"/>
  <c r="C812" i="10" s="1"/>
  <c r="C813" i="10" s="1"/>
  <c r="C814" i="10" s="1"/>
  <c r="C815" i="10" s="1"/>
  <c r="C816" i="10" s="1"/>
  <c r="C817" i="10" s="1"/>
  <c r="C818" i="10" s="1"/>
  <c r="C819" i="10" s="1"/>
  <c r="C820" i="10" s="1"/>
  <c r="C821" i="10" s="1"/>
  <c r="C822" i="10" s="1"/>
  <c r="C823" i="10" s="1"/>
  <c r="C824" i="10" s="1"/>
  <c r="C825" i="10" s="1"/>
  <c r="C826" i="10" s="1"/>
  <c r="C827" i="10" s="1"/>
  <c r="C828" i="10" s="1"/>
  <c r="C829" i="10" s="1"/>
  <c r="C830" i="10" s="1"/>
  <c r="C831" i="10" s="1"/>
  <c r="C832" i="10" s="1"/>
  <c r="C833" i="10" s="1"/>
  <c r="C834" i="10" s="1"/>
  <c r="C835" i="10" s="1"/>
  <c r="C836" i="10" s="1"/>
  <c r="C837" i="10" s="1"/>
  <c r="C838" i="10" s="1"/>
  <c r="C839" i="10" s="1"/>
  <c r="C840" i="10" s="1"/>
  <c r="C841" i="10" s="1"/>
  <c r="C842" i="10" s="1"/>
  <c r="C843" i="10" s="1"/>
  <c r="C844" i="10" s="1"/>
  <c r="C845" i="10" s="1"/>
  <c r="C846" i="10" s="1"/>
  <c r="C847" i="10" s="1"/>
  <c r="C848" i="10" s="1"/>
  <c r="C849" i="10" s="1"/>
  <c r="C850" i="10" s="1"/>
  <c r="C851" i="10" s="1"/>
  <c r="C852" i="10" s="1"/>
  <c r="C853" i="10" s="1"/>
  <c r="C854" i="10" s="1"/>
  <c r="C855" i="10" s="1"/>
  <c r="C856" i="10" s="1"/>
  <c r="C857" i="10" s="1"/>
  <c r="C858" i="10" s="1"/>
  <c r="C859" i="10" s="1"/>
  <c r="C860" i="10" s="1"/>
  <c r="C861" i="10" s="1"/>
  <c r="C862" i="10" s="1"/>
  <c r="C863" i="10" s="1"/>
  <c r="C864" i="10" s="1"/>
  <c r="C865" i="10" s="1"/>
  <c r="C866" i="10" s="1"/>
  <c r="C867" i="10" s="1"/>
  <c r="C868" i="10" s="1"/>
  <c r="C869" i="10" s="1"/>
  <c r="C870" i="10" s="1"/>
  <c r="C871" i="10" s="1"/>
  <c r="C872" i="10" s="1"/>
  <c r="C873" i="10" s="1"/>
  <c r="C874" i="10" s="1"/>
  <c r="C875" i="10" s="1"/>
  <c r="C876" i="10" s="1"/>
  <c r="C877" i="10" s="1"/>
  <c r="C878" i="10" s="1"/>
  <c r="C879" i="10" s="1"/>
  <c r="C880" i="10" s="1"/>
  <c r="C881" i="10" s="1"/>
  <c r="C882" i="10" s="1"/>
  <c r="C883" i="10" s="1"/>
  <c r="C884" i="10" s="1"/>
  <c r="C885" i="10" s="1"/>
  <c r="C886" i="10" s="1"/>
  <c r="C887" i="10" s="1"/>
  <c r="C888" i="10" s="1"/>
  <c r="C889" i="10" s="1"/>
  <c r="C890" i="10" s="1"/>
  <c r="C891" i="10" s="1"/>
  <c r="C892" i="10" s="1"/>
  <c r="C893" i="10" s="1"/>
  <c r="C894" i="10" s="1"/>
  <c r="C895" i="10" s="1"/>
  <c r="C896" i="10" s="1"/>
  <c r="C897" i="10" s="1"/>
  <c r="C898" i="10" s="1"/>
  <c r="C899" i="10" s="1"/>
  <c r="C900" i="10" s="1"/>
  <c r="C901" i="10" s="1"/>
  <c r="C902" i="10" s="1"/>
  <c r="C903" i="10" s="1"/>
  <c r="C904" i="10" s="1"/>
  <c r="C905" i="10" s="1"/>
  <c r="C906" i="10" s="1"/>
  <c r="C907" i="10" s="1"/>
  <c r="C908" i="10" s="1"/>
  <c r="C909" i="10" s="1"/>
  <c r="C910" i="10" s="1"/>
  <c r="C911" i="10" s="1"/>
  <c r="C912" i="10" s="1"/>
  <c r="C913" i="10" s="1"/>
  <c r="C914" i="10" s="1"/>
  <c r="C915" i="10" s="1"/>
  <c r="C916" i="10" s="1"/>
  <c r="C917" i="10" s="1"/>
  <c r="C918" i="10" s="1"/>
  <c r="C919" i="10" s="1"/>
  <c r="C920" i="10" s="1"/>
  <c r="C921" i="10" s="1"/>
  <c r="C922" i="10" s="1"/>
  <c r="C923" i="10" s="1"/>
  <c r="C924" i="10" s="1"/>
  <c r="C925" i="10" s="1"/>
  <c r="C926" i="10" s="1"/>
  <c r="C927" i="10" s="1"/>
  <c r="C928" i="10" s="1"/>
  <c r="C929" i="10" s="1"/>
  <c r="C930" i="10" s="1"/>
  <c r="C931" i="10" s="1"/>
  <c r="C932" i="10" s="1"/>
  <c r="C933" i="10" s="1"/>
  <c r="C934" i="10" s="1"/>
  <c r="C935" i="10" s="1"/>
  <c r="C936" i="10" s="1"/>
  <c r="C937" i="10" s="1"/>
  <c r="C938" i="10" s="1"/>
  <c r="C939" i="10" s="1"/>
  <c r="C940" i="10" s="1"/>
  <c r="C941" i="10" s="1"/>
  <c r="C942" i="10" s="1"/>
  <c r="C943" i="10" s="1"/>
  <c r="C944" i="10" s="1"/>
  <c r="C945" i="10" s="1"/>
  <c r="C946" i="10" s="1"/>
  <c r="C947" i="10" s="1"/>
  <c r="C948" i="10" s="1"/>
  <c r="C949" i="10" s="1"/>
  <c r="C950" i="10" s="1"/>
  <c r="C951" i="10" s="1"/>
  <c r="C952" i="10" s="1"/>
  <c r="C953" i="10" s="1"/>
  <c r="C954" i="10" s="1"/>
  <c r="C955" i="10" s="1"/>
  <c r="C956" i="10" s="1"/>
  <c r="C957" i="10" s="1"/>
  <c r="C958" i="10" s="1"/>
  <c r="C959" i="10" s="1"/>
  <c r="C960" i="10" s="1"/>
  <c r="C961" i="10" s="1"/>
  <c r="C962" i="10" s="1"/>
  <c r="C963" i="10" s="1"/>
  <c r="C964" i="10" s="1"/>
  <c r="C965" i="10" s="1"/>
  <c r="C966" i="10" s="1"/>
  <c r="C967" i="10" s="1"/>
  <c r="C968" i="10" s="1"/>
  <c r="C969" i="10" s="1"/>
  <c r="C970" i="10" s="1"/>
  <c r="C971" i="10" s="1"/>
  <c r="C972" i="10" s="1"/>
  <c r="C973" i="10" s="1"/>
  <c r="C974" i="10" s="1"/>
  <c r="C975" i="10" s="1"/>
  <c r="C976" i="10" s="1"/>
  <c r="C977" i="10" s="1"/>
  <c r="C978" i="10" s="1"/>
  <c r="C979" i="10" s="1"/>
  <c r="C980" i="10" s="1"/>
  <c r="C981" i="10" s="1"/>
  <c r="C982" i="10" s="1"/>
  <c r="C983" i="10" s="1"/>
  <c r="C984" i="10" s="1"/>
  <c r="C985" i="10" s="1"/>
  <c r="C986" i="10" s="1"/>
  <c r="C987" i="10" s="1"/>
  <c r="C988" i="10" s="1"/>
  <c r="C989" i="10" s="1"/>
  <c r="C990" i="10" s="1"/>
  <c r="C991" i="10" s="1"/>
  <c r="C992" i="10" s="1"/>
  <c r="C993" i="10" s="1"/>
  <c r="C994" i="10" s="1"/>
  <c r="C995" i="10" s="1"/>
  <c r="C996" i="10" s="1"/>
  <c r="C997" i="10" s="1"/>
  <c r="C998" i="10" s="1"/>
  <c r="C999" i="10" s="1"/>
  <c r="C1000" i="10" s="1"/>
  <c r="C1001" i="10" s="1"/>
  <c r="C1002" i="10" s="1"/>
  <c r="C1003" i="10" s="1"/>
  <c r="C1004" i="10" s="1"/>
  <c r="C1005" i="10" s="1"/>
  <c r="C1006" i="10" s="1"/>
  <c r="C1007" i="10" s="1"/>
  <c r="C1008" i="10" s="1"/>
  <c r="C1009" i="10" s="1"/>
  <c r="C1010" i="10" s="1"/>
  <c r="C1011" i="10" s="1"/>
  <c r="C1012" i="10" s="1"/>
  <c r="C1013" i="10" s="1"/>
  <c r="C1014" i="10" s="1"/>
  <c r="C1015" i="10" s="1"/>
  <c r="C1016" i="10" s="1"/>
  <c r="C1017" i="10" s="1"/>
  <c r="C1018" i="10" s="1"/>
  <c r="C1019" i="10" s="1"/>
  <c r="C1020" i="10" s="1"/>
  <c r="C1021" i="10" s="1"/>
  <c r="C1022" i="10" s="1"/>
  <c r="C1023" i="10" s="1"/>
  <c r="C1024" i="10" s="1"/>
  <c r="C1025" i="10" s="1"/>
  <c r="C1026" i="10" s="1"/>
  <c r="C1027" i="10" s="1"/>
  <c r="C1028" i="10" s="1"/>
  <c r="C1029" i="10" s="1"/>
  <c r="C1030" i="10" s="1"/>
  <c r="C1031" i="10" s="1"/>
  <c r="C1032" i="10" s="1"/>
  <c r="C1033" i="10" s="1"/>
  <c r="C1034" i="10" s="1"/>
  <c r="C1035" i="10" s="1"/>
  <c r="C1036" i="10" s="1"/>
  <c r="C1037" i="10" s="1"/>
  <c r="C1038" i="10" s="1"/>
  <c r="C1039" i="10" s="1"/>
  <c r="C1040" i="10" s="1"/>
  <c r="C1041" i="10" s="1"/>
  <c r="C1042" i="10" s="1"/>
  <c r="C1043" i="10" s="1"/>
  <c r="C1044" i="10" s="1"/>
  <c r="C1045" i="10" s="1"/>
  <c r="C1046" i="10" s="1"/>
  <c r="C1047" i="10" s="1"/>
  <c r="C1048" i="10" s="1"/>
  <c r="C1049" i="10" s="1"/>
  <c r="C1050" i="10" s="1"/>
  <c r="C1051" i="10" s="1"/>
  <c r="C1052" i="10" s="1"/>
  <c r="C1053" i="10" s="1"/>
  <c r="C1054" i="10" s="1"/>
  <c r="C1055" i="10" s="1"/>
  <c r="C1056" i="10" s="1"/>
  <c r="C1057" i="10" s="1"/>
  <c r="C1058" i="10" s="1"/>
  <c r="C1059" i="10" s="1"/>
  <c r="C1060" i="10" s="1"/>
  <c r="C1061" i="10" s="1"/>
  <c r="C1062" i="10" s="1"/>
  <c r="C1063" i="10" s="1"/>
  <c r="C1064" i="10" s="1"/>
  <c r="C1065" i="10" s="1"/>
  <c r="C1066" i="10" s="1"/>
  <c r="C1067" i="10" s="1"/>
  <c r="C1068" i="10" s="1"/>
  <c r="C1069" i="10" s="1"/>
  <c r="C1070" i="10" s="1"/>
  <c r="C1071" i="10" s="1"/>
  <c r="C1072" i="10" s="1"/>
  <c r="C1073" i="10" s="1"/>
  <c r="C1074" i="10" s="1"/>
  <c r="C1075" i="10" s="1"/>
  <c r="C1076" i="10" s="1"/>
  <c r="C1077" i="10" s="1"/>
  <c r="C1078" i="10" s="1"/>
  <c r="C1079" i="10" s="1"/>
  <c r="C1080" i="10" s="1"/>
  <c r="C1081" i="10" s="1"/>
  <c r="C1082" i="10" s="1"/>
  <c r="C1083" i="10" s="1"/>
  <c r="C1084" i="10" s="1"/>
  <c r="C1085" i="10" s="1"/>
  <c r="C1086" i="10" s="1"/>
  <c r="C1087" i="10" s="1"/>
  <c r="C1088" i="10" s="1"/>
  <c r="C1089" i="10" s="1"/>
  <c r="C1090" i="10" s="1"/>
  <c r="C1091" i="10" s="1"/>
  <c r="C1092" i="10" s="1"/>
  <c r="C1093" i="10" s="1"/>
  <c r="C1094" i="10" s="1"/>
  <c r="C1095" i="10" s="1"/>
  <c r="C1096" i="10" s="1"/>
  <c r="C1097" i="10" s="1"/>
  <c r="C1098" i="10" s="1"/>
  <c r="C1099" i="10" s="1"/>
  <c r="C1100" i="10" s="1"/>
  <c r="C1101" i="10" s="1"/>
  <c r="C1102" i="10" s="1"/>
  <c r="C1103" i="10" s="1"/>
  <c r="C1104" i="10" s="1"/>
  <c r="C1105" i="10" s="1"/>
  <c r="C1106" i="10" s="1"/>
  <c r="C1107" i="10" s="1"/>
  <c r="C1108" i="10" s="1"/>
  <c r="C1109" i="10" s="1"/>
  <c r="C1110" i="10" s="1"/>
  <c r="C1111" i="10" s="1"/>
  <c r="C1112" i="10" s="1"/>
  <c r="C1113" i="10" s="1"/>
  <c r="C1114" i="10" s="1"/>
  <c r="C1115" i="10" s="1"/>
  <c r="C1116" i="10" s="1"/>
  <c r="C1117" i="10" s="1"/>
  <c r="C1118" i="10" s="1"/>
  <c r="C1119" i="10" s="1"/>
  <c r="C1120" i="10" s="1"/>
  <c r="C1121" i="10" s="1"/>
  <c r="C1122" i="10" s="1"/>
  <c r="C1123" i="10" s="1"/>
  <c r="C1124" i="10" s="1"/>
  <c r="C1125" i="10" s="1"/>
  <c r="C1126" i="10" s="1"/>
  <c r="C1127" i="10" s="1"/>
  <c r="C1128" i="10" s="1"/>
  <c r="C1129" i="10" s="1"/>
  <c r="C1130" i="10" s="1"/>
  <c r="C1131" i="10" s="1"/>
  <c r="C1132" i="10" s="1"/>
  <c r="C1133" i="10" s="1"/>
  <c r="C1134" i="10" s="1"/>
  <c r="C1135" i="10" s="1"/>
  <c r="C1136" i="10" s="1"/>
  <c r="C1137" i="10" s="1"/>
  <c r="C1138" i="10" s="1"/>
  <c r="C1139" i="10" s="1"/>
  <c r="C1140" i="10" s="1"/>
  <c r="C1141" i="10" s="1"/>
  <c r="C1142" i="10" s="1"/>
  <c r="C1143" i="10" s="1"/>
  <c r="C1144" i="10" s="1"/>
  <c r="C1145" i="10" s="1"/>
  <c r="C1146" i="10" s="1"/>
  <c r="C1147" i="10" s="1"/>
  <c r="C1148" i="10" s="1"/>
  <c r="C1149" i="10" s="1"/>
  <c r="C1150" i="10" s="1"/>
  <c r="C1151" i="10" s="1"/>
  <c r="C1152" i="10" s="1"/>
  <c r="C1153" i="10" s="1"/>
  <c r="C1154" i="10" s="1"/>
  <c r="C1155" i="10" s="1"/>
  <c r="C1156" i="10" s="1"/>
  <c r="C1157" i="10" s="1"/>
  <c r="C1158" i="10" s="1"/>
  <c r="C1159" i="10" s="1"/>
  <c r="C1160" i="10" s="1"/>
  <c r="C1161" i="10" s="1"/>
  <c r="C1162" i="10" s="1"/>
  <c r="C1163" i="10" s="1"/>
  <c r="C1164" i="10" s="1"/>
  <c r="C1165" i="10" s="1"/>
  <c r="C1166" i="10" s="1"/>
  <c r="C1167" i="10" s="1"/>
  <c r="C1168" i="10" s="1"/>
  <c r="C1169" i="10" s="1"/>
  <c r="C1170" i="10" s="1"/>
  <c r="C1171" i="10" s="1"/>
  <c r="C1172" i="10" s="1"/>
  <c r="C1173" i="10" s="1"/>
  <c r="C1174" i="10" s="1"/>
  <c r="C1175" i="10" s="1"/>
  <c r="C1176" i="10" s="1"/>
  <c r="C1177" i="10" s="1"/>
  <c r="C1178" i="10" s="1"/>
  <c r="C1179" i="10" s="1"/>
  <c r="C1180" i="10" s="1"/>
  <c r="C1181" i="10" s="1"/>
  <c r="C1182" i="10" s="1"/>
  <c r="C1183" i="10" s="1"/>
  <c r="C1184" i="10" s="1"/>
  <c r="C1185" i="10" s="1"/>
  <c r="C1186" i="10" s="1"/>
  <c r="C1187" i="10" s="1"/>
  <c r="C1188" i="10" s="1"/>
  <c r="C1189" i="10" s="1"/>
  <c r="C1190" i="10" s="1"/>
  <c r="C1191" i="10" s="1"/>
  <c r="C1192" i="10" s="1"/>
  <c r="C1193" i="10" s="1"/>
  <c r="C1194" i="10" s="1"/>
  <c r="C1195" i="10" s="1"/>
  <c r="C1196" i="10" s="1"/>
  <c r="C1197" i="10" s="1"/>
  <c r="C1198" i="10" s="1"/>
  <c r="C1199" i="10" s="1"/>
  <c r="C1200" i="10" s="1"/>
  <c r="C1201" i="10" s="1"/>
  <c r="C1202" i="10" s="1"/>
  <c r="C1203" i="10" s="1"/>
  <c r="C1204" i="10" s="1"/>
  <c r="C1205" i="10" s="1"/>
  <c r="C1206" i="10" s="1"/>
  <c r="C1207" i="10" s="1"/>
  <c r="C1208" i="10" s="1"/>
  <c r="C1209" i="10" s="1"/>
  <c r="C1210" i="10" s="1"/>
  <c r="C1211" i="10" s="1"/>
  <c r="C1212" i="10" s="1"/>
  <c r="C1213" i="10" s="1"/>
  <c r="C1214" i="10" s="1"/>
  <c r="C1215" i="10" s="1"/>
  <c r="C1216" i="10" s="1"/>
  <c r="C1217" i="10" s="1"/>
  <c r="C1218" i="10" s="1"/>
  <c r="C1219" i="10" s="1"/>
  <c r="C1220" i="10" s="1"/>
  <c r="C1221" i="10" s="1"/>
  <c r="C1222" i="10" s="1"/>
  <c r="C1223" i="10" s="1"/>
  <c r="C1224" i="10" s="1"/>
  <c r="C1225" i="10" s="1"/>
  <c r="C1226" i="10" s="1"/>
  <c r="C1227" i="10" s="1"/>
  <c r="C1228" i="10" s="1"/>
  <c r="C1229" i="10" s="1"/>
  <c r="C1230" i="10" s="1"/>
  <c r="C1231" i="10" s="1"/>
  <c r="C1232" i="10" s="1"/>
  <c r="C1233" i="10" s="1"/>
  <c r="C1234" i="10" s="1"/>
  <c r="C1235" i="10" s="1"/>
  <c r="C1236" i="10" s="1"/>
  <c r="C1237" i="10" s="1"/>
  <c r="C1238" i="10" s="1"/>
  <c r="C1239" i="10" s="1"/>
  <c r="C1240" i="10" s="1"/>
  <c r="C1241" i="10" s="1"/>
  <c r="C1242" i="10" s="1"/>
  <c r="C1243" i="10" s="1"/>
  <c r="C1244" i="10" s="1"/>
  <c r="C1245" i="10" s="1"/>
  <c r="C1246" i="10" s="1"/>
  <c r="C1247" i="10" s="1"/>
  <c r="C1248" i="10" s="1"/>
  <c r="C1249" i="10" s="1"/>
  <c r="C1250" i="10" s="1"/>
  <c r="C1251" i="10" s="1"/>
  <c r="C1252" i="10" s="1"/>
  <c r="C1253" i="10" s="1"/>
  <c r="C1254" i="10" s="1"/>
  <c r="C1255" i="10" s="1"/>
  <c r="C1256" i="10" s="1"/>
  <c r="C1257" i="10" s="1"/>
  <c r="C1258" i="10" s="1"/>
  <c r="C1259" i="10" s="1"/>
  <c r="C1260" i="10" s="1"/>
  <c r="C1261" i="10" s="1"/>
  <c r="C1262" i="10" s="1"/>
  <c r="C1263" i="10" s="1"/>
  <c r="C1264" i="10" s="1"/>
  <c r="C1265" i="10" s="1"/>
  <c r="C1266" i="10" s="1"/>
  <c r="C1267" i="10" s="1"/>
  <c r="C1268" i="10" s="1"/>
  <c r="C1269" i="10" s="1"/>
  <c r="C1270" i="10" s="1"/>
  <c r="C1271" i="10" s="1"/>
  <c r="C1272" i="10" s="1"/>
  <c r="C1273" i="10" s="1"/>
  <c r="C1274" i="10" s="1"/>
  <c r="C1275" i="10" s="1"/>
  <c r="C1276" i="10" s="1"/>
  <c r="C1277" i="10" s="1"/>
  <c r="C1278" i="10" s="1"/>
  <c r="C1279" i="10" s="1"/>
  <c r="C1280" i="10" s="1"/>
  <c r="C1281" i="10" s="1"/>
  <c r="C1282" i="10" s="1"/>
  <c r="C1283" i="10" s="1"/>
  <c r="C1284" i="10" s="1"/>
  <c r="C1285" i="10" s="1"/>
  <c r="C1286" i="10" s="1"/>
  <c r="C1287" i="10" s="1"/>
  <c r="C1288" i="10" s="1"/>
  <c r="C1289" i="10" s="1"/>
  <c r="C1290" i="10" s="1"/>
  <c r="C1291" i="10" s="1"/>
  <c r="C1292" i="10" s="1"/>
  <c r="C1293" i="10" s="1"/>
  <c r="C1294" i="10" s="1"/>
  <c r="C1295" i="10" s="1"/>
  <c r="C1296" i="10" s="1"/>
  <c r="C1297" i="10" s="1"/>
  <c r="C1298" i="10" s="1"/>
  <c r="C1299" i="10" s="1"/>
  <c r="C1300" i="10" s="1"/>
  <c r="C1301" i="10" s="1"/>
  <c r="C1302" i="10" s="1"/>
  <c r="C1303" i="10" s="1"/>
  <c r="C1304" i="10" s="1"/>
  <c r="C1305" i="10" s="1"/>
  <c r="C1306" i="10" s="1"/>
  <c r="C1307" i="10" s="1"/>
  <c r="C1308" i="10" s="1"/>
  <c r="C1309" i="10" s="1"/>
  <c r="C1310" i="10" s="1"/>
  <c r="C1311" i="10" s="1"/>
  <c r="C1312" i="10" s="1"/>
  <c r="C1313" i="10" s="1"/>
  <c r="C1314" i="10" s="1"/>
  <c r="C1315" i="10" s="1"/>
  <c r="C1316" i="10" s="1"/>
  <c r="C1317" i="10" s="1"/>
  <c r="C1318" i="10" s="1"/>
  <c r="C1319" i="10" s="1"/>
  <c r="C1320" i="10" s="1"/>
  <c r="C1321" i="10" s="1"/>
  <c r="C1322" i="10" s="1"/>
  <c r="C1323" i="10" s="1"/>
  <c r="C1324" i="10" s="1"/>
  <c r="C1325" i="10" s="1"/>
  <c r="C1326" i="10" s="1"/>
  <c r="C1327" i="10" s="1"/>
  <c r="C1328" i="10" s="1"/>
  <c r="C1329" i="10" s="1"/>
  <c r="C1330" i="10" s="1"/>
  <c r="C1331" i="10" s="1"/>
  <c r="C1332" i="10" s="1"/>
  <c r="C1333" i="10" s="1"/>
  <c r="C1334" i="10" s="1"/>
  <c r="C1335" i="10" s="1"/>
  <c r="C1336" i="10" s="1"/>
  <c r="C1337" i="10" s="1"/>
  <c r="C1338" i="10" s="1"/>
  <c r="C1339" i="10" s="1"/>
  <c r="C1340" i="10" s="1"/>
  <c r="C1341" i="10" s="1"/>
  <c r="C1342" i="10" s="1"/>
  <c r="C1343" i="10" s="1"/>
  <c r="C1344" i="10" s="1"/>
  <c r="C1345" i="10" s="1"/>
  <c r="C1346" i="10" s="1"/>
  <c r="C1347" i="10" s="1"/>
  <c r="C1348" i="10" s="1"/>
  <c r="C1349" i="10" s="1"/>
  <c r="C1350" i="10" s="1"/>
  <c r="C1351" i="10" s="1"/>
  <c r="C1352" i="10" s="1"/>
  <c r="C1353" i="10" s="1"/>
  <c r="C1354" i="10" s="1"/>
  <c r="C1355" i="10" s="1"/>
  <c r="C1356" i="10" s="1"/>
  <c r="C1357" i="10" s="1"/>
  <c r="C1358" i="10" s="1"/>
  <c r="C1359" i="10" s="1"/>
  <c r="C1360" i="10" s="1"/>
  <c r="C1361" i="10" s="1"/>
  <c r="C1362" i="10" s="1"/>
  <c r="C1363" i="10" s="1"/>
  <c r="C1364" i="10" s="1"/>
  <c r="C1365" i="10" s="1"/>
  <c r="C1366" i="10" s="1"/>
  <c r="C1367" i="10" s="1"/>
  <c r="C1368" i="10" s="1"/>
  <c r="C1369" i="10" s="1"/>
  <c r="C1370" i="10" s="1"/>
  <c r="C1371" i="10" s="1"/>
  <c r="C1372" i="10" s="1"/>
  <c r="C1373" i="10" s="1"/>
  <c r="C1374" i="10" s="1"/>
  <c r="C1375" i="10" s="1"/>
  <c r="C1376" i="10" s="1"/>
  <c r="C1377" i="10" s="1"/>
  <c r="C1378" i="10" s="1"/>
  <c r="C1379" i="10" s="1"/>
  <c r="C1380" i="10" s="1"/>
  <c r="C1381" i="10" s="1"/>
  <c r="C1382" i="10" s="1"/>
  <c r="C1383" i="10" s="1"/>
  <c r="C1384" i="10" s="1"/>
  <c r="C1385" i="10" s="1"/>
  <c r="C1386" i="10" s="1"/>
  <c r="C1387" i="10" s="1"/>
  <c r="C1388" i="10" s="1"/>
  <c r="C1389" i="10" s="1"/>
  <c r="C1390" i="10" s="1"/>
  <c r="C1391" i="10" s="1"/>
  <c r="C1392" i="10" s="1"/>
  <c r="C1393" i="10" s="1"/>
  <c r="C1394" i="10" s="1"/>
  <c r="C1395" i="10" s="1"/>
  <c r="C1396" i="10" s="1"/>
  <c r="C1397" i="10" s="1"/>
  <c r="C1398" i="10" s="1"/>
  <c r="C1399" i="10" s="1"/>
  <c r="C1400" i="10" s="1"/>
  <c r="C1401" i="10" s="1"/>
  <c r="C1402" i="10" s="1"/>
  <c r="C1403" i="10" s="1"/>
  <c r="C1404" i="10" s="1"/>
  <c r="C1405" i="10" s="1"/>
  <c r="C1406" i="10" s="1"/>
  <c r="C1407" i="10" s="1"/>
  <c r="C1408" i="10" s="1"/>
  <c r="C1409" i="10" s="1"/>
  <c r="C1410" i="10" s="1"/>
  <c r="C1411" i="10" s="1"/>
  <c r="C1412" i="10" s="1"/>
  <c r="C1413" i="10" s="1"/>
  <c r="C1414" i="10" s="1"/>
  <c r="C1415" i="10" s="1"/>
  <c r="C1416" i="10" s="1"/>
  <c r="C1417" i="10" s="1"/>
  <c r="C1418" i="10" s="1"/>
  <c r="C1419" i="10" s="1"/>
  <c r="C1420" i="10" s="1"/>
  <c r="C1421" i="10" s="1"/>
  <c r="C1422" i="10" s="1"/>
  <c r="C1423" i="10" s="1"/>
  <c r="C1424" i="10" s="1"/>
  <c r="C1425" i="10" s="1"/>
  <c r="C1426" i="10" s="1"/>
  <c r="C1427" i="10" s="1"/>
  <c r="C1428" i="10" s="1"/>
  <c r="C1429" i="10" s="1"/>
  <c r="C1430" i="10" s="1"/>
  <c r="C1431" i="10" s="1"/>
  <c r="C1432" i="10" s="1"/>
  <c r="C1433" i="10" s="1"/>
  <c r="C1434" i="10" s="1"/>
  <c r="C1435" i="10" s="1"/>
  <c r="C1436" i="10" s="1"/>
  <c r="C1437" i="10" s="1"/>
  <c r="C1438" i="10" s="1"/>
  <c r="C1439" i="10" s="1"/>
  <c r="C1440" i="10" s="1"/>
  <c r="C1441" i="10" s="1"/>
  <c r="C1442" i="10" s="1"/>
  <c r="C1443" i="10" s="1"/>
  <c r="C1444" i="10" s="1"/>
  <c r="C1445" i="10" s="1"/>
  <c r="C1446" i="10" s="1"/>
  <c r="C1447" i="10" s="1"/>
  <c r="C1448" i="10" s="1"/>
  <c r="C1449" i="10" s="1"/>
  <c r="C1450" i="10" s="1"/>
  <c r="C1451" i="10" s="1"/>
  <c r="C1452" i="10" s="1"/>
  <c r="C1453" i="10" s="1"/>
  <c r="C1454" i="10" s="1"/>
  <c r="C1455" i="10" s="1"/>
  <c r="C1456" i="10" s="1"/>
  <c r="C1457" i="10" s="1"/>
  <c r="C1458" i="10" s="1"/>
  <c r="C1459" i="10" s="1"/>
  <c r="C1460" i="10" s="1"/>
  <c r="C1461" i="10" s="1"/>
  <c r="C1462" i="10" s="1"/>
  <c r="C1463" i="10" s="1"/>
  <c r="C1464" i="10" s="1"/>
  <c r="C1465" i="10" s="1"/>
  <c r="C1466" i="10" s="1"/>
  <c r="C1467" i="10" s="1"/>
  <c r="C1468" i="10" s="1"/>
  <c r="C1469" i="10" s="1"/>
  <c r="C1470" i="10" s="1"/>
  <c r="C1471" i="10" s="1"/>
  <c r="C1472" i="10" s="1"/>
  <c r="C1473" i="10" s="1"/>
  <c r="C1474" i="10" s="1"/>
  <c r="C1475" i="10" s="1"/>
  <c r="C1476" i="10" s="1"/>
  <c r="C1477" i="10" s="1"/>
  <c r="C1478" i="10" s="1"/>
  <c r="C1479" i="10" s="1"/>
  <c r="C1480" i="10" s="1"/>
  <c r="C1481" i="10" s="1"/>
  <c r="C1482" i="10" s="1"/>
  <c r="C1483" i="10" s="1"/>
  <c r="C1484" i="10" s="1"/>
  <c r="C1485" i="10" s="1"/>
  <c r="C1486" i="10" s="1"/>
  <c r="C1487" i="10" s="1"/>
  <c r="C1488" i="10" s="1"/>
  <c r="C1489" i="10" s="1"/>
  <c r="C1490" i="10" s="1"/>
  <c r="C1491" i="10" s="1"/>
  <c r="C1492" i="10" s="1"/>
  <c r="C1493" i="10" s="1"/>
  <c r="C1494" i="10" s="1"/>
  <c r="C1495" i="10" s="1"/>
  <c r="C1496" i="10" s="1"/>
  <c r="C1497" i="10" s="1"/>
  <c r="C1498" i="10" s="1"/>
  <c r="C1499" i="10" s="1"/>
  <c r="C1500" i="10" s="1"/>
  <c r="C1501" i="10" s="1"/>
  <c r="C1502" i="10" s="1"/>
  <c r="C1503" i="10" s="1"/>
  <c r="C1504" i="10" s="1"/>
  <c r="C1505" i="10" s="1"/>
  <c r="C1506" i="10" s="1"/>
  <c r="C1507" i="10" s="1"/>
  <c r="C1508" i="10" s="1"/>
  <c r="C1509" i="10" s="1"/>
  <c r="C1510" i="10" s="1"/>
  <c r="C1511" i="10" s="1"/>
  <c r="C1512" i="10" s="1"/>
  <c r="C1513" i="10" s="1"/>
  <c r="C1514" i="10" s="1"/>
  <c r="C1515" i="10" s="1"/>
  <c r="C1516" i="10" s="1"/>
  <c r="C1517" i="10" s="1"/>
  <c r="C1518" i="10" s="1"/>
  <c r="C1519" i="10" s="1"/>
  <c r="C1520" i="10" s="1"/>
  <c r="C1521" i="10" s="1"/>
  <c r="C1522" i="10" s="1"/>
  <c r="C1523" i="10" s="1"/>
  <c r="C1524" i="10" s="1"/>
  <c r="C1525" i="10" s="1"/>
  <c r="C1526" i="10" s="1"/>
  <c r="C1527" i="10" s="1"/>
  <c r="C1528" i="10" s="1"/>
  <c r="C1529" i="10" s="1"/>
  <c r="C1530" i="10" s="1"/>
  <c r="C1531" i="10" s="1"/>
  <c r="C1532" i="10" s="1"/>
  <c r="C1533" i="10" s="1"/>
  <c r="C1534" i="10" s="1"/>
  <c r="C1535" i="10" s="1"/>
  <c r="C1536" i="10" s="1"/>
  <c r="C1537" i="10" s="1"/>
  <c r="C1538" i="10" s="1"/>
  <c r="C1539" i="10" s="1"/>
  <c r="C1540" i="10" s="1"/>
  <c r="C1541" i="10" s="1"/>
  <c r="C1542" i="10" s="1"/>
  <c r="C1543" i="10" s="1"/>
  <c r="C1544" i="10" s="1"/>
  <c r="C1545" i="10" s="1"/>
  <c r="C1546" i="10" s="1"/>
  <c r="C1547" i="10" s="1"/>
  <c r="C1548" i="10" s="1"/>
  <c r="C1549" i="10" s="1"/>
  <c r="C1550" i="10" s="1"/>
  <c r="C1551" i="10" s="1"/>
  <c r="C1552" i="10" s="1"/>
  <c r="C1553" i="10" s="1"/>
  <c r="C1554" i="10" s="1"/>
  <c r="C1555" i="10" s="1"/>
  <c r="C1556" i="10" s="1"/>
  <c r="C1557" i="10" s="1"/>
  <c r="C1558" i="10" s="1"/>
  <c r="C1559" i="10" s="1"/>
  <c r="C1560" i="10" s="1"/>
  <c r="C1561" i="10" s="1"/>
  <c r="C1562" i="10" s="1"/>
  <c r="C1563" i="10" s="1"/>
  <c r="C1564" i="10" s="1"/>
  <c r="C1565" i="10" s="1"/>
  <c r="C1566" i="10" s="1"/>
  <c r="C1567" i="10" s="1"/>
  <c r="C1568" i="10" s="1"/>
  <c r="C1569" i="10" s="1"/>
  <c r="C1570" i="10" s="1"/>
  <c r="C1571" i="10" s="1"/>
  <c r="C1572" i="10" s="1"/>
  <c r="C1573" i="10" s="1"/>
  <c r="C1574" i="10" s="1"/>
  <c r="C1575" i="10" s="1"/>
  <c r="C1576" i="10" s="1"/>
  <c r="C1577" i="10" s="1"/>
  <c r="C1578" i="10" s="1"/>
  <c r="C1579" i="10" s="1"/>
  <c r="C1580" i="10" s="1"/>
  <c r="C1581" i="10" s="1"/>
  <c r="C1582" i="10" s="1"/>
  <c r="C1583" i="10" s="1"/>
  <c r="C1584" i="10" s="1"/>
  <c r="C1585" i="10" s="1"/>
  <c r="C1586" i="10" s="1"/>
  <c r="C1587" i="10" s="1"/>
  <c r="C1588" i="10" s="1"/>
  <c r="C1589" i="10" s="1"/>
  <c r="C1590" i="10" s="1"/>
  <c r="C1591" i="10" s="1"/>
  <c r="C1592" i="10" s="1"/>
  <c r="C1593" i="10" s="1"/>
  <c r="C1594" i="10" s="1"/>
  <c r="C1595" i="10" s="1"/>
  <c r="C1596" i="10" s="1"/>
  <c r="C1597" i="10" s="1"/>
  <c r="C1598" i="10" s="1"/>
  <c r="C1599" i="10" s="1"/>
  <c r="C1600" i="10" s="1"/>
  <c r="C1601" i="10" s="1"/>
  <c r="C1602" i="10" s="1"/>
  <c r="C1603" i="10" s="1"/>
  <c r="C1604" i="10" s="1"/>
  <c r="C1605" i="10" s="1"/>
  <c r="C1606" i="10" s="1"/>
  <c r="C1607" i="10" s="1"/>
  <c r="C1608" i="10" s="1"/>
  <c r="C1609" i="10" s="1"/>
  <c r="C1610" i="10" s="1"/>
  <c r="C1611" i="10" s="1"/>
  <c r="C1612" i="10" s="1"/>
  <c r="C1613" i="10" s="1"/>
  <c r="C1614" i="10" s="1"/>
  <c r="C1615" i="10" s="1"/>
  <c r="C1616" i="10" s="1"/>
  <c r="C1617" i="10" s="1"/>
  <c r="C1618" i="10" s="1"/>
  <c r="C1619" i="10" s="1"/>
  <c r="C1620" i="10" s="1"/>
  <c r="C1621" i="10" s="1"/>
  <c r="C1622" i="10" s="1"/>
  <c r="C1623" i="10" s="1"/>
  <c r="C1624" i="10" s="1"/>
  <c r="C1625" i="10" s="1"/>
  <c r="C1626" i="10" s="1"/>
  <c r="C1627" i="10" s="1"/>
  <c r="C1628" i="10" s="1"/>
  <c r="C1629" i="10" s="1"/>
  <c r="C1630" i="10" s="1"/>
  <c r="C1631" i="10" s="1"/>
  <c r="C1632" i="10" s="1"/>
  <c r="C1633" i="10" s="1"/>
  <c r="C1634" i="10" s="1"/>
  <c r="C1635" i="10" s="1"/>
  <c r="C1636" i="10" s="1"/>
  <c r="C1637" i="10" s="1"/>
  <c r="C1638" i="10" s="1"/>
  <c r="C1639" i="10" s="1"/>
  <c r="C1640" i="10" s="1"/>
  <c r="C1641" i="10" s="1"/>
  <c r="C1642" i="10" s="1"/>
  <c r="C1643" i="10" s="1"/>
  <c r="C1644" i="10" s="1"/>
  <c r="C1645" i="10" s="1"/>
  <c r="C1646" i="10" s="1"/>
  <c r="C1647" i="10" s="1"/>
  <c r="C1648" i="10" s="1"/>
  <c r="C1649" i="10" s="1"/>
  <c r="C1650" i="10" s="1"/>
  <c r="C1651" i="10" s="1"/>
  <c r="C1652" i="10" s="1"/>
  <c r="C1653" i="10" s="1"/>
  <c r="C1654" i="10" s="1"/>
  <c r="C1655" i="10" s="1"/>
  <c r="C1656" i="10" s="1"/>
  <c r="C1657" i="10" s="1"/>
  <c r="C1658" i="10" s="1"/>
  <c r="C1659" i="10" s="1"/>
  <c r="C1660" i="10" s="1"/>
  <c r="C1661" i="10" s="1"/>
  <c r="C1662" i="10" s="1"/>
  <c r="C1663" i="10" s="1"/>
  <c r="C1664" i="10" s="1"/>
  <c r="C1665" i="10" s="1"/>
  <c r="C1666" i="10" s="1"/>
  <c r="C1667" i="10" s="1"/>
  <c r="C1668" i="10" s="1"/>
  <c r="C1669" i="10" s="1"/>
  <c r="C1670" i="10" s="1"/>
  <c r="C1671" i="10" s="1"/>
  <c r="C1672" i="10" s="1"/>
  <c r="C1673" i="10" s="1"/>
  <c r="C1674" i="10" s="1"/>
  <c r="C1675" i="10" s="1"/>
  <c r="C1676" i="10" s="1"/>
  <c r="C1677" i="10" s="1"/>
  <c r="C1678" i="10" s="1"/>
  <c r="C1679" i="10" s="1"/>
  <c r="C1680" i="10" s="1"/>
  <c r="C1681" i="10" s="1"/>
  <c r="C1682" i="10" s="1"/>
  <c r="C1683" i="10" s="1"/>
  <c r="C1684" i="10" s="1"/>
  <c r="C1685" i="10" s="1"/>
  <c r="C1686" i="10" s="1"/>
  <c r="C1687" i="10" s="1"/>
  <c r="C1688" i="10" s="1"/>
  <c r="C1689" i="10" s="1"/>
  <c r="C1690" i="10" s="1"/>
  <c r="C1691" i="10" s="1"/>
  <c r="C1692" i="10" s="1"/>
  <c r="C1693" i="10" s="1"/>
  <c r="C1694" i="10" s="1"/>
  <c r="C1695" i="10" s="1"/>
  <c r="C1696" i="10" s="1"/>
  <c r="C1697" i="10" s="1"/>
  <c r="C1698" i="10" s="1"/>
  <c r="C1699" i="10" s="1"/>
  <c r="C1700" i="10" s="1"/>
  <c r="C1701" i="10" s="1"/>
  <c r="C1702" i="10" s="1"/>
  <c r="C1703" i="10" s="1"/>
  <c r="C1704" i="10" s="1"/>
  <c r="C1705" i="10" s="1"/>
  <c r="C1706" i="10" s="1"/>
  <c r="C1707" i="10" s="1"/>
  <c r="C1708" i="10" s="1"/>
  <c r="C1709" i="10" s="1"/>
  <c r="C1710" i="10" s="1"/>
  <c r="C1711" i="10" s="1"/>
  <c r="C1712" i="10" s="1"/>
  <c r="C1713" i="10" s="1"/>
  <c r="C1714" i="10" s="1"/>
  <c r="C1715" i="10" s="1"/>
  <c r="C1716" i="10" s="1"/>
  <c r="C1717" i="10" s="1"/>
  <c r="C1718" i="10" s="1"/>
  <c r="C1719" i="10" s="1"/>
  <c r="C1720" i="10" s="1"/>
  <c r="C1721" i="10" s="1"/>
  <c r="C1722" i="10" s="1"/>
  <c r="C1723" i="10" s="1"/>
  <c r="C1724" i="10" s="1"/>
  <c r="C1725" i="10" s="1"/>
  <c r="C1726" i="10" s="1"/>
  <c r="C1727" i="10" s="1"/>
  <c r="C1728" i="10" s="1"/>
  <c r="C1729" i="10" s="1"/>
  <c r="C1730" i="10" s="1"/>
  <c r="C1731" i="10" s="1"/>
  <c r="C1732" i="10" s="1"/>
  <c r="C1733" i="10" s="1"/>
  <c r="C1734" i="10" s="1"/>
  <c r="C1735" i="10" s="1"/>
  <c r="C1736" i="10" s="1"/>
  <c r="C1737" i="10" s="1"/>
  <c r="C1738" i="10" s="1"/>
  <c r="C1739" i="10" s="1"/>
  <c r="C1740" i="10" s="1"/>
  <c r="C1741" i="10" s="1"/>
  <c r="C1742" i="10" s="1"/>
  <c r="C1743" i="10" s="1"/>
  <c r="C1744" i="10" s="1"/>
  <c r="C1745" i="10" s="1"/>
  <c r="C1746" i="10" s="1"/>
  <c r="C1747" i="10" s="1"/>
  <c r="C1748" i="10" s="1"/>
  <c r="C1749" i="10" s="1"/>
  <c r="C1750" i="10" s="1"/>
  <c r="C1751" i="10" s="1"/>
  <c r="C1752" i="10" s="1"/>
  <c r="C1753" i="10" s="1"/>
  <c r="C1754" i="10" s="1"/>
  <c r="C1755" i="10" s="1"/>
  <c r="C1756" i="10" s="1"/>
  <c r="C1757" i="10" s="1"/>
  <c r="C1758" i="10" s="1"/>
  <c r="C1759" i="10" s="1"/>
  <c r="C1760" i="10" s="1"/>
  <c r="C1761" i="10" s="1"/>
  <c r="C1762" i="10" s="1"/>
  <c r="C1763" i="10" s="1"/>
  <c r="C1764" i="10" s="1"/>
  <c r="C1765" i="10" s="1"/>
  <c r="C1766" i="10" s="1"/>
  <c r="C1767" i="10" s="1"/>
  <c r="C1768" i="10" s="1"/>
  <c r="C1769" i="10" s="1"/>
  <c r="C1770" i="10" s="1"/>
  <c r="C1771" i="10" s="1"/>
  <c r="C1772" i="10" s="1"/>
  <c r="C1773" i="10" s="1"/>
  <c r="C1774" i="10" s="1"/>
  <c r="C1775" i="10" s="1"/>
  <c r="C1776" i="10" s="1"/>
  <c r="C1777" i="10" s="1"/>
  <c r="C1778" i="10" s="1"/>
  <c r="C1779" i="10" s="1"/>
  <c r="C1780" i="10" s="1"/>
  <c r="C1781" i="10" s="1"/>
  <c r="C1782" i="10" s="1"/>
  <c r="C1783" i="10" s="1"/>
  <c r="C1784" i="10" s="1"/>
  <c r="C1785" i="10" s="1"/>
  <c r="C1786" i="10" s="1"/>
  <c r="C1787" i="10" s="1"/>
  <c r="C1788" i="10" s="1"/>
  <c r="C1789" i="10" s="1"/>
  <c r="C1790" i="10" s="1"/>
  <c r="C1791" i="10" s="1"/>
  <c r="C1792" i="10" s="1"/>
  <c r="C1793" i="10" s="1"/>
  <c r="C1794" i="10" s="1"/>
  <c r="C1795" i="10" s="1"/>
  <c r="C1796" i="10" s="1"/>
  <c r="C1797" i="10" s="1"/>
  <c r="C1798" i="10" s="1"/>
  <c r="C1799" i="10" s="1"/>
  <c r="C1800" i="10" s="1"/>
  <c r="C1801" i="10" s="1"/>
  <c r="C1802" i="10" s="1"/>
  <c r="C1803" i="10" s="1"/>
  <c r="C1804" i="10" s="1"/>
  <c r="C1805" i="10" s="1"/>
  <c r="C1806" i="10" s="1"/>
  <c r="C1807" i="10" s="1"/>
  <c r="C1808" i="10" s="1"/>
  <c r="C1809" i="10" s="1"/>
  <c r="C1810" i="10" s="1"/>
  <c r="C1811" i="10" s="1"/>
  <c r="C1812" i="10" s="1"/>
  <c r="C1813" i="10" s="1"/>
  <c r="C1814" i="10" s="1"/>
  <c r="C1815" i="10" s="1"/>
  <c r="C1816" i="10" s="1"/>
  <c r="C1817" i="10" s="1"/>
  <c r="C1818" i="10" s="1"/>
  <c r="C1819" i="10" s="1"/>
  <c r="C1820" i="10" s="1"/>
  <c r="C1821" i="10" s="1"/>
  <c r="C1822" i="10" s="1"/>
  <c r="C1823" i="10" s="1"/>
  <c r="C1824" i="10" s="1"/>
  <c r="C1825" i="10" s="1"/>
  <c r="C1826" i="10" s="1"/>
  <c r="C1827" i="10" s="1"/>
  <c r="C1828" i="10" s="1"/>
  <c r="C1829" i="10" s="1"/>
  <c r="C1830" i="10" s="1"/>
  <c r="C1831" i="10" s="1"/>
  <c r="C1832" i="10" s="1"/>
  <c r="C1833" i="10" s="1"/>
  <c r="C1834" i="10" s="1"/>
  <c r="C1835" i="10" s="1"/>
  <c r="C1836" i="10" s="1"/>
  <c r="C1837" i="10" s="1"/>
  <c r="C1838" i="10" s="1"/>
  <c r="C1839" i="10" s="1"/>
  <c r="C1840" i="10" s="1"/>
  <c r="C1841" i="10" s="1"/>
  <c r="C1842" i="10" s="1"/>
  <c r="C1843" i="10" s="1"/>
  <c r="C1844" i="10" s="1"/>
  <c r="C1845" i="10" s="1"/>
  <c r="C1846" i="10" s="1"/>
  <c r="C1847" i="10" s="1"/>
  <c r="C1848" i="10" s="1"/>
  <c r="C1849" i="10" s="1"/>
  <c r="C1850" i="10" s="1"/>
  <c r="C1851" i="10" s="1"/>
  <c r="C1852" i="10" s="1"/>
  <c r="C1853" i="10" s="1"/>
  <c r="C1854" i="10" s="1"/>
  <c r="C1855" i="10" s="1"/>
  <c r="C1856" i="10" s="1"/>
  <c r="C1857" i="10" s="1"/>
  <c r="C1858" i="10" s="1"/>
  <c r="C1859" i="10" s="1"/>
  <c r="C1860" i="10" s="1"/>
  <c r="C1861" i="10" s="1"/>
  <c r="C1862" i="10" s="1"/>
  <c r="C1863" i="10" s="1"/>
  <c r="C1864" i="10" s="1"/>
  <c r="C1865" i="10" s="1"/>
  <c r="C1866" i="10" s="1"/>
  <c r="C1867" i="10" s="1"/>
  <c r="C1868" i="10" s="1"/>
  <c r="C1869" i="10" s="1"/>
  <c r="C1870" i="10" s="1"/>
  <c r="C1871" i="10" s="1"/>
  <c r="C1872" i="10" s="1"/>
  <c r="C1873" i="10" s="1"/>
  <c r="C1874" i="10" s="1"/>
  <c r="C1875" i="10" s="1"/>
  <c r="C1876" i="10" s="1"/>
  <c r="C1877" i="10" s="1"/>
  <c r="C1878" i="10" s="1"/>
  <c r="C1879" i="10" s="1"/>
  <c r="C1880" i="10" s="1"/>
  <c r="C1881" i="10" s="1"/>
  <c r="C1882" i="10" s="1"/>
  <c r="C1883" i="10" s="1"/>
  <c r="C1884" i="10" s="1"/>
  <c r="C1885" i="10" s="1"/>
  <c r="C1886" i="10" s="1"/>
  <c r="C1887" i="10" s="1"/>
  <c r="C1888" i="10" s="1"/>
  <c r="C1889" i="10" s="1"/>
  <c r="C1890" i="10" s="1"/>
  <c r="C1891" i="10" s="1"/>
  <c r="C1892" i="10" s="1"/>
  <c r="C1893" i="10" s="1"/>
  <c r="C1894" i="10" s="1"/>
  <c r="C1895" i="10" s="1"/>
  <c r="C1896" i="10" s="1"/>
  <c r="C1897" i="10" s="1"/>
  <c r="C1898" i="10" s="1"/>
  <c r="C1899" i="10" s="1"/>
  <c r="C1900" i="10" s="1"/>
  <c r="C1901" i="10" s="1"/>
  <c r="C1902" i="10" s="1"/>
  <c r="C1903" i="10" s="1"/>
  <c r="C1904" i="10" s="1"/>
  <c r="C1905" i="10" s="1"/>
  <c r="C1906" i="10" s="1"/>
  <c r="C1907" i="10" s="1"/>
  <c r="C1908" i="10" s="1"/>
  <c r="C1909" i="10" s="1"/>
  <c r="C1910" i="10" s="1"/>
  <c r="C1911" i="10" s="1"/>
  <c r="C1912" i="10" s="1"/>
  <c r="C1913" i="10" s="1"/>
  <c r="C1914" i="10" s="1"/>
  <c r="C1915" i="10" s="1"/>
  <c r="C1916" i="10" s="1"/>
  <c r="C1917" i="10" s="1"/>
  <c r="C1918" i="10" s="1"/>
  <c r="C1919" i="10" s="1"/>
  <c r="C1920" i="10" s="1"/>
  <c r="C1921" i="10" s="1"/>
  <c r="C1922" i="10" s="1"/>
  <c r="C1923" i="10" s="1"/>
  <c r="C1924" i="10" s="1"/>
  <c r="C1925" i="10" s="1"/>
  <c r="C1926" i="10" s="1"/>
  <c r="C1927" i="10" s="1"/>
  <c r="C1928" i="10" s="1"/>
  <c r="C1929" i="10" s="1"/>
  <c r="C1930" i="10" s="1"/>
  <c r="C1931" i="10" s="1"/>
  <c r="C1932" i="10" s="1"/>
  <c r="C1933" i="10" s="1"/>
  <c r="C1934" i="10" s="1"/>
  <c r="C1935" i="10" s="1"/>
  <c r="C1936" i="10" s="1"/>
  <c r="C1937" i="10" s="1"/>
  <c r="C1938" i="10" s="1"/>
  <c r="C1939" i="10" s="1"/>
  <c r="C1940" i="10" s="1"/>
  <c r="C1941" i="10" s="1"/>
  <c r="C1942" i="10" s="1"/>
  <c r="C1943" i="10" s="1"/>
  <c r="C1944" i="10" s="1"/>
  <c r="C1945" i="10" s="1"/>
  <c r="C1946" i="10" s="1"/>
  <c r="C1947" i="10" s="1"/>
  <c r="C1948" i="10" s="1"/>
  <c r="C1949" i="10" s="1"/>
  <c r="C1950" i="10" s="1"/>
  <c r="C1951" i="10" s="1"/>
  <c r="C1952" i="10" s="1"/>
  <c r="C1953" i="10" s="1"/>
  <c r="C1954" i="10" s="1"/>
  <c r="C1955" i="10" s="1"/>
  <c r="C1956" i="10" s="1"/>
  <c r="C1957" i="10" s="1"/>
  <c r="C1958" i="10" s="1"/>
  <c r="C1959" i="10" s="1"/>
  <c r="C1960" i="10" s="1"/>
  <c r="C1961" i="10" s="1"/>
  <c r="C1962" i="10" s="1"/>
  <c r="C1963" i="10" s="1"/>
  <c r="C1964" i="10" s="1"/>
  <c r="C1965" i="10" s="1"/>
  <c r="C1966" i="10" s="1"/>
  <c r="C1967" i="10" s="1"/>
  <c r="C1968" i="10" s="1"/>
  <c r="C1969" i="10" s="1"/>
  <c r="C1970" i="10" s="1"/>
  <c r="C1971" i="10" s="1"/>
  <c r="C1972" i="10" s="1"/>
  <c r="C1973" i="10" s="1"/>
  <c r="C1974" i="10" s="1"/>
  <c r="C1975" i="10" s="1"/>
  <c r="C1976" i="10" s="1"/>
  <c r="C1977" i="10" s="1"/>
  <c r="C1978" i="10" s="1"/>
  <c r="C1979" i="10" s="1"/>
  <c r="C1980" i="10" s="1"/>
  <c r="C1981" i="10" s="1"/>
  <c r="C1982" i="10" s="1"/>
  <c r="C1983" i="10" s="1"/>
  <c r="C1984" i="10" s="1"/>
  <c r="C1985" i="10" s="1"/>
  <c r="C1986" i="10" s="1"/>
  <c r="C1987" i="10" s="1"/>
  <c r="C1988" i="10" s="1"/>
  <c r="C1989" i="10" s="1"/>
  <c r="C1990" i="10" s="1"/>
  <c r="C1991" i="10" s="1"/>
  <c r="C1992" i="10" s="1"/>
  <c r="C1993" i="10" s="1"/>
  <c r="C1994" i="10" s="1"/>
  <c r="C1995" i="10" s="1"/>
  <c r="C1996" i="10" s="1"/>
  <c r="C1997" i="10" s="1"/>
  <c r="C1998" i="10" s="1"/>
  <c r="C1999" i="10" s="1"/>
  <c r="C2000" i="10" s="1"/>
  <c r="C2001" i="10" s="1"/>
  <c r="C2002" i="10" s="1"/>
  <c r="C2003" i="10" s="1"/>
  <c r="C2004" i="10" s="1"/>
  <c r="C2005" i="10" s="1"/>
  <c r="C2006" i="10" s="1"/>
  <c r="C2007" i="10" s="1"/>
  <c r="C2008" i="10" s="1"/>
  <c r="C2009" i="10" s="1"/>
  <c r="C2010" i="10" s="1"/>
  <c r="C2011" i="10" s="1"/>
  <c r="C2012" i="10" s="1"/>
  <c r="C2013" i="10" s="1"/>
  <c r="C2014" i="10" s="1"/>
  <c r="C2015" i="10" s="1"/>
  <c r="C2016" i="10" s="1"/>
  <c r="C2017" i="10" s="1"/>
  <c r="C2018" i="10" s="1"/>
  <c r="C2019" i="10" s="1"/>
  <c r="C2020" i="10" s="1"/>
  <c r="C2021" i="10" s="1"/>
  <c r="C2022" i="10" s="1"/>
  <c r="C2023" i="10" s="1"/>
  <c r="C2024" i="10" s="1"/>
  <c r="C2025" i="10" s="1"/>
  <c r="C2026" i="10" s="1"/>
  <c r="C2027" i="10" s="1"/>
  <c r="C2028" i="10" s="1"/>
  <c r="C2029" i="10" s="1"/>
  <c r="C2030" i="10" s="1"/>
  <c r="C2031" i="10" s="1"/>
  <c r="C2032" i="10" s="1"/>
  <c r="C2033" i="10" s="1"/>
  <c r="C2034" i="10" s="1"/>
  <c r="C2035" i="10" s="1"/>
  <c r="C2036" i="10" s="1"/>
  <c r="C2037" i="10" s="1"/>
  <c r="C2038" i="10" s="1"/>
  <c r="C2039" i="10" s="1"/>
  <c r="C2040" i="10" s="1"/>
  <c r="C2041" i="10" s="1"/>
  <c r="C2042" i="10" s="1"/>
  <c r="C2043" i="10" s="1"/>
  <c r="C2044" i="10" s="1"/>
  <c r="C2045" i="10" s="1"/>
  <c r="C2046" i="10" s="1"/>
  <c r="C2047" i="10" s="1"/>
  <c r="C2048" i="10" s="1"/>
  <c r="C2049" i="10" s="1"/>
  <c r="C2050" i="10" s="1"/>
  <c r="C2051" i="10" s="1"/>
  <c r="C2052" i="10" s="1"/>
  <c r="C2053" i="10" s="1"/>
  <c r="C2054" i="10" s="1"/>
  <c r="C2055" i="10" s="1"/>
  <c r="C2056" i="10" s="1"/>
  <c r="C2057" i="10" s="1"/>
  <c r="C2058" i="10" s="1"/>
  <c r="C2059" i="10" s="1"/>
  <c r="C2060" i="10" s="1"/>
  <c r="C2061" i="10" s="1"/>
  <c r="C2062" i="10" s="1"/>
  <c r="C2063" i="10" s="1"/>
  <c r="C2064" i="10" s="1"/>
  <c r="C2065" i="10" s="1"/>
  <c r="C2066" i="10" s="1"/>
  <c r="C2067" i="10" s="1"/>
  <c r="C2068" i="10" s="1"/>
  <c r="C2069" i="10" s="1"/>
  <c r="C2070" i="10" s="1"/>
  <c r="C2071" i="10" s="1"/>
  <c r="C2072" i="10" s="1"/>
  <c r="C2073" i="10" s="1"/>
  <c r="C2074" i="10" s="1"/>
  <c r="C2075" i="10" s="1"/>
  <c r="C2076" i="10" s="1"/>
  <c r="C2077" i="10" s="1"/>
  <c r="C2078" i="10" s="1"/>
  <c r="C2079" i="10" s="1"/>
  <c r="C2080" i="10" s="1"/>
  <c r="C2081" i="10" s="1"/>
  <c r="C2082" i="10" s="1"/>
  <c r="C2083" i="10" s="1"/>
  <c r="C2084" i="10" s="1"/>
  <c r="C2085" i="10" s="1"/>
  <c r="C2086" i="10" s="1"/>
  <c r="C2087" i="10" s="1"/>
  <c r="C2088" i="10" s="1"/>
  <c r="C2089" i="10" s="1"/>
  <c r="C2090" i="10" s="1"/>
  <c r="C2091" i="10" s="1"/>
  <c r="C2092" i="10" s="1"/>
  <c r="C2093" i="10" s="1"/>
  <c r="C2094" i="10" s="1"/>
  <c r="C2095" i="10" s="1"/>
  <c r="C2096" i="10" s="1"/>
  <c r="C2097" i="10" s="1"/>
  <c r="C2098" i="10" s="1"/>
  <c r="C2099" i="10" s="1"/>
  <c r="C2100" i="10" s="1"/>
  <c r="C2101" i="10" s="1"/>
  <c r="C2102" i="10" s="1"/>
  <c r="C2103" i="10" s="1"/>
  <c r="C2104" i="10" s="1"/>
  <c r="C2105" i="10" s="1"/>
  <c r="C2106" i="10" s="1"/>
  <c r="C2107" i="10" s="1"/>
  <c r="C2108" i="10" s="1"/>
  <c r="C2109" i="10" s="1"/>
  <c r="C2110" i="10" s="1"/>
  <c r="C2111" i="10" s="1"/>
  <c r="C2112" i="10" s="1"/>
  <c r="C2113" i="10" s="1"/>
  <c r="C2114" i="10" s="1"/>
  <c r="C2115" i="10" s="1"/>
  <c r="C2116" i="10" s="1"/>
  <c r="C2117" i="10" s="1"/>
  <c r="C2118" i="10" s="1"/>
  <c r="C2119" i="10" s="1"/>
  <c r="C2120" i="10" s="1"/>
  <c r="C2121" i="10" s="1"/>
  <c r="C2122" i="10" s="1"/>
  <c r="C2123" i="10" s="1"/>
  <c r="C2124" i="10" s="1"/>
  <c r="C2125" i="10" s="1"/>
  <c r="C2126" i="10" s="1"/>
  <c r="C2127" i="10" s="1"/>
  <c r="C2128" i="10" s="1"/>
  <c r="C2129" i="10" s="1"/>
  <c r="C2130" i="10" s="1"/>
  <c r="C2131" i="10" s="1"/>
  <c r="C2132" i="10" s="1"/>
  <c r="C2133" i="10" s="1"/>
  <c r="C2134" i="10" s="1"/>
  <c r="C2135" i="10" s="1"/>
  <c r="C2136" i="10" s="1"/>
  <c r="C2137" i="10" s="1"/>
  <c r="C2138" i="10" s="1"/>
  <c r="C2139" i="10" s="1"/>
  <c r="C2140" i="10" s="1"/>
  <c r="C2141" i="10" s="1"/>
  <c r="C2142" i="10" s="1"/>
  <c r="C2143" i="10" s="1"/>
  <c r="C2144" i="10" s="1"/>
  <c r="C2145" i="10" s="1"/>
  <c r="C2146" i="10" s="1"/>
  <c r="C2147" i="10" s="1"/>
  <c r="C2148" i="10" s="1"/>
  <c r="C2149" i="10" s="1"/>
  <c r="C2150" i="10" s="1"/>
  <c r="C2151" i="10" s="1"/>
  <c r="C2152" i="10" s="1"/>
  <c r="C2153" i="10" s="1"/>
  <c r="C2154" i="10" s="1"/>
  <c r="C2155" i="10" s="1"/>
  <c r="C2156" i="10" s="1"/>
  <c r="C2157" i="10" s="1"/>
  <c r="C2158" i="10" s="1"/>
  <c r="C2159" i="10" s="1"/>
  <c r="C2160" i="10" s="1"/>
  <c r="C2161" i="10" s="1"/>
  <c r="C2162" i="10" s="1"/>
  <c r="C2163" i="10" s="1"/>
  <c r="C2164" i="10" s="1"/>
  <c r="C2165" i="10" s="1"/>
  <c r="C2166" i="10" s="1"/>
  <c r="C2167" i="10" s="1"/>
  <c r="C2168" i="10" s="1"/>
  <c r="C2169" i="10" s="1"/>
  <c r="C2170" i="10" s="1"/>
  <c r="C2171" i="10" s="1"/>
  <c r="C2172" i="10" s="1"/>
  <c r="C2173" i="10" s="1"/>
  <c r="C2174" i="10" s="1"/>
  <c r="C2175" i="10" s="1"/>
  <c r="C2176" i="10" s="1"/>
  <c r="C2177" i="10" s="1"/>
  <c r="C2178" i="10" s="1"/>
  <c r="C2179" i="10" s="1"/>
  <c r="C2180" i="10" s="1"/>
  <c r="C2181" i="10" s="1"/>
  <c r="C2182" i="10" s="1"/>
  <c r="C2183" i="10" s="1"/>
  <c r="C2184" i="10" s="1"/>
  <c r="C2185" i="10" s="1"/>
  <c r="C2186" i="10" s="1"/>
  <c r="C2187" i="10" s="1"/>
  <c r="C2188" i="10" s="1"/>
  <c r="C2189" i="10" s="1"/>
  <c r="C2190" i="10" s="1"/>
  <c r="C2191" i="10" s="1"/>
  <c r="C2192" i="10" s="1"/>
  <c r="C2193" i="10" s="1"/>
  <c r="C2194" i="10" s="1"/>
  <c r="C2195" i="10" s="1"/>
  <c r="C2196" i="10" s="1"/>
  <c r="C2197" i="10" s="1"/>
  <c r="C2198" i="10" s="1"/>
  <c r="C2199" i="10" s="1"/>
  <c r="C2200" i="10" s="1"/>
  <c r="C2201" i="10" s="1"/>
  <c r="C2202" i="10" s="1"/>
  <c r="C2203" i="10" s="1"/>
  <c r="C2204" i="10" s="1"/>
  <c r="C2205" i="10" s="1"/>
  <c r="C2206" i="10" s="1"/>
  <c r="C2207" i="10" s="1"/>
  <c r="C2208" i="10" s="1"/>
  <c r="C2209" i="10" s="1"/>
  <c r="C2210" i="10" s="1"/>
  <c r="C2211" i="10" s="1"/>
  <c r="C2212" i="10" s="1"/>
  <c r="C2213" i="10" s="1"/>
  <c r="C2214" i="10" s="1"/>
  <c r="C2215" i="10" s="1"/>
  <c r="C2216" i="10" s="1"/>
  <c r="C2217" i="10" s="1"/>
  <c r="C2218" i="10" s="1"/>
  <c r="C2219" i="10" s="1"/>
  <c r="C2220" i="10" s="1"/>
  <c r="C2221" i="10" s="1"/>
  <c r="C2222" i="10" s="1"/>
  <c r="C2223" i="10" s="1"/>
  <c r="C2224" i="10" s="1"/>
  <c r="C2225" i="10" s="1"/>
  <c r="C2226" i="10" s="1"/>
  <c r="C2227" i="10" s="1"/>
  <c r="C2228" i="10" s="1"/>
  <c r="C2229" i="10" s="1"/>
  <c r="C2230" i="10" s="1"/>
  <c r="C2231" i="10" s="1"/>
  <c r="C2232" i="10" s="1"/>
  <c r="C2233" i="10" s="1"/>
  <c r="C2234" i="10" s="1"/>
  <c r="C2235" i="10" s="1"/>
  <c r="C2236" i="10" s="1"/>
  <c r="C2237" i="10" s="1"/>
  <c r="C2238" i="10" s="1"/>
  <c r="C2239" i="10" s="1"/>
  <c r="C2240" i="10" s="1"/>
  <c r="C2241" i="10" s="1"/>
  <c r="C2242" i="10" s="1"/>
  <c r="C2243" i="10" s="1"/>
  <c r="C2244" i="10" s="1"/>
  <c r="C2245" i="10" s="1"/>
  <c r="C2246" i="10" s="1"/>
  <c r="C2247" i="10" s="1"/>
  <c r="C2248" i="10" s="1"/>
  <c r="C2249" i="10" s="1"/>
  <c r="C2250" i="10" s="1"/>
  <c r="C2251" i="10" s="1"/>
  <c r="C2252" i="10" s="1"/>
  <c r="C2253" i="10" s="1"/>
  <c r="C2254" i="10" s="1"/>
  <c r="C2255" i="10" s="1"/>
  <c r="C2256" i="10" s="1"/>
  <c r="C2257" i="10" s="1"/>
  <c r="C2258" i="10" s="1"/>
  <c r="C2259" i="10" s="1"/>
  <c r="C2260" i="10" s="1"/>
  <c r="C2261" i="10" s="1"/>
  <c r="C2262" i="10" s="1"/>
  <c r="C2263" i="10" s="1"/>
  <c r="C2264" i="10" s="1"/>
  <c r="C2265" i="10" s="1"/>
  <c r="C2266" i="10" s="1"/>
  <c r="C2267" i="10" s="1"/>
  <c r="C2268" i="10" s="1"/>
  <c r="C2269" i="10" s="1"/>
  <c r="C2270" i="10" s="1"/>
  <c r="C2271" i="10" s="1"/>
  <c r="C2272" i="10" s="1"/>
  <c r="C2273" i="10" s="1"/>
  <c r="C2274" i="10" s="1"/>
  <c r="C2275" i="10" s="1"/>
  <c r="C2276" i="10" s="1"/>
  <c r="C2277" i="10" s="1"/>
  <c r="C2278" i="10" s="1"/>
  <c r="C2279" i="10" s="1"/>
  <c r="C2280" i="10" s="1"/>
  <c r="C2281" i="10" s="1"/>
  <c r="C2282" i="10" s="1"/>
  <c r="C2283" i="10" s="1"/>
  <c r="C2284" i="10" s="1"/>
  <c r="C2285" i="10" s="1"/>
  <c r="C2286" i="10" s="1"/>
  <c r="C2287" i="10" s="1"/>
  <c r="C2288" i="10" s="1"/>
  <c r="C2289" i="10" s="1"/>
  <c r="C2290" i="10" s="1"/>
  <c r="C2291" i="10" s="1"/>
  <c r="C2292" i="10" s="1"/>
  <c r="C2293" i="10" s="1"/>
  <c r="C2294" i="10" s="1"/>
  <c r="C2295" i="10" s="1"/>
  <c r="C2296" i="10" s="1"/>
  <c r="C2297" i="10" s="1"/>
  <c r="C2298" i="10" s="1"/>
  <c r="C2299" i="10" s="1"/>
  <c r="C2300" i="10" s="1"/>
  <c r="C2301" i="10" s="1"/>
  <c r="C2302" i="10" s="1"/>
  <c r="C2303" i="10" s="1"/>
  <c r="C2304" i="10" s="1"/>
  <c r="C2305" i="10" s="1"/>
  <c r="C2306" i="10" s="1"/>
  <c r="C2307" i="10" s="1"/>
  <c r="C2308" i="10" s="1"/>
  <c r="C2309" i="10" s="1"/>
  <c r="C2310" i="10" s="1"/>
  <c r="C2311" i="10" s="1"/>
  <c r="C2312" i="10" s="1"/>
  <c r="C2313" i="10" s="1"/>
  <c r="C2314" i="10" s="1"/>
  <c r="C2315" i="10" s="1"/>
  <c r="C2316" i="10" s="1"/>
  <c r="C2317" i="10" s="1"/>
  <c r="C2318" i="10" s="1"/>
  <c r="C2319" i="10" s="1"/>
  <c r="C2320" i="10" s="1"/>
  <c r="C2321" i="10" s="1"/>
  <c r="C2322" i="10" s="1"/>
  <c r="C2323" i="10" s="1"/>
  <c r="C2324" i="10" s="1"/>
  <c r="C2325" i="10" s="1"/>
  <c r="C2326" i="10" s="1"/>
  <c r="C2327" i="10" s="1"/>
  <c r="C2328" i="10" s="1"/>
  <c r="C2329" i="10" s="1"/>
  <c r="C2330" i="10" s="1"/>
  <c r="C2331" i="10" s="1"/>
  <c r="C2332" i="10" s="1"/>
  <c r="C2333" i="10" s="1"/>
  <c r="C2334" i="10" s="1"/>
  <c r="C2335" i="10" s="1"/>
  <c r="C2336" i="10" s="1"/>
  <c r="C2337" i="10" s="1"/>
  <c r="C2338" i="10" s="1"/>
  <c r="C2339" i="10" s="1"/>
  <c r="C2340" i="10" s="1"/>
  <c r="C2341" i="10" s="1"/>
  <c r="C2342" i="10" s="1"/>
  <c r="C2343" i="10" s="1"/>
  <c r="C2344" i="10" s="1"/>
  <c r="C2345" i="10" s="1"/>
  <c r="C2346" i="10" s="1"/>
  <c r="C2347" i="10" s="1"/>
  <c r="C2348" i="10" s="1"/>
  <c r="C2349" i="10" s="1"/>
  <c r="C2350" i="10" s="1"/>
  <c r="C2351" i="10" s="1"/>
  <c r="C2352" i="10" s="1"/>
  <c r="C2353" i="10" s="1"/>
  <c r="C2354" i="10" s="1"/>
  <c r="C2355" i="10" s="1"/>
  <c r="C2356" i="10" s="1"/>
  <c r="C2357" i="10" s="1"/>
  <c r="C2358" i="10" s="1"/>
  <c r="C2359" i="10" s="1"/>
  <c r="C2360" i="10" s="1"/>
  <c r="C2361" i="10" s="1"/>
  <c r="C2362" i="10" s="1"/>
  <c r="C2363" i="10" s="1"/>
  <c r="C2364" i="10" s="1"/>
  <c r="C2365" i="10" s="1"/>
  <c r="C2366" i="10" s="1"/>
  <c r="C2367" i="10" s="1"/>
  <c r="C2368" i="10" s="1"/>
  <c r="C2369" i="10" s="1"/>
  <c r="C2370" i="10" s="1"/>
  <c r="C2371" i="10" s="1"/>
  <c r="C2372" i="10" s="1"/>
  <c r="C2373" i="10" s="1"/>
  <c r="C2374" i="10" s="1"/>
  <c r="C2375" i="10" s="1"/>
  <c r="C2376" i="10" s="1"/>
  <c r="C2377" i="10" s="1"/>
  <c r="C2378" i="10" s="1"/>
  <c r="C2379" i="10" s="1"/>
  <c r="C2380" i="10" s="1"/>
  <c r="C2381" i="10" s="1"/>
  <c r="C2382" i="10" s="1"/>
  <c r="C2383" i="10" s="1"/>
  <c r="C2384" i="10" s="1"/>
  <c r="C2385" i="10" s="1"/>
  <c r="C2386" i="10" s="1"/>
  <c r="C2387" i="10" s="1"/>
  <c r="C2388" i="10" s="1"/>
  <c r="C2389" i="10" s="1"/>
  <c r="C2390" i="10" s="1"/>
  <c r="C2391" i="10" s="1"/>
  <c r="C2392" i="10" s="1"/>
  <c r="C2393" i="10" s="1"/>
  <c r="C2394" i="10" s="1"/>
  <c r="C2395" i="10" s="1"/>
  <c r="C2396" i="10" s="1"/>
  <c r="C2397" i="10" s="1"/>
  <c r="C2398" i="10" s="1"/>
  <c r="C2399" i="10" s="1"/>
  <c r="C2400" i="10" s="1"/>
  <c r="C2401" i="10" s="1"/>
  <c r="C2402" i="10" s="1"/>
  <c r="C2403" i="10" s="1"/>
  <c r="C2404" i="10" s="1"/>
  <c r="C2405" i="10" s="1"/>
  <c r="C2406" i="10" s="1"/>
  <c r="C2407" i="10" s="1"/>
  <c r="C2408" i="10" s="1"/>
  <c r="C2409" i="10" s="1"/>
  <c r="C2410" i="10" s="1"/>
  <c r="C2411" i="10" s="1"/>
  <c r="C2412" i="10" s="1"/>
  <c r="C2413" i="10" s="1"/>
  <c r="C2414" i="10" s="1"/>
  <c r="C2415" i="10" s="1"/>
  <c r="C2416" i="10" s="1"/>
  <c r="C2417" i="10" s="1"/>
  <c r="C2418" i="10" s="1"/>
  <c r="C2419" i="10" s="1"/>
  <c r="C2420" i="10" s="1"/>
  <c r="C2421" i="10" s="1"/>
  <c r="C2422" i="10" s="1"/>
  <c r="C2423" i="10" s="1"/>
  <c r="C2424" i="10" s="1"/>
  <c r="C2425" i="10" s="1"/>
  <c r="C2426" i="10" s="1"/>
  <c r="C2427" i="10" s="1"/>
  <c r="C2428" i="10" s="1"/>
  <c r="C2429" i="10" s="1"/>
  <c r="C2430" i="10" s="1"/>
  <c r="C2431" i="10" s="1"/>
  <c r="C2432" i="10" s="1"/>
  <c r="C2433" i="10" s="1"/>
  <c r="C2434" i="10" s="1"/>
  <c r="C2435" i="10" s="1"/>
  <c r="C2436" i="10" s="1"/>
  <c r="C2437" i="10" s="1"/>
  <c r="C2438" i="10" s="1"/>
  <c r="C2439" i="10" s="1"/>
  <c r="C2440" i="10" s="1"/>
  <c r="C2441" i="10" s="1"/>
  <c r="C2442" i="10" s="1"/>
  <c r="C2443" i="10" s="1"/>
  <c r="C2444" i="10" s="1"/>
  <c r="C2445" i="10" s="1"/>
  <c r="C2446" i="10" s="1"/>
  <c r="C2447" i="10" s="1"/>
  <c r="C2448" i="10" s="1"/>
  <c r="C2449" i="10" s="1"/>
  <c r="C2450" i="10" s="1"/>
  <c r="C2451" i="10" s="1"/>
  <c r="C2452" i="10" s="1"/>
  <c r="C2453" i="10" s="1"/>
  <c r="C2454" i="10" s="1"/>
  <c r="C2455" i="10" s="1"/>
  <c r="C2456" i="10" s="1"/>
  <c r="C2457" i="10" s="1"/>
  <c r="C2458" i="10" s="1"/>
  <c r="C2459" i="10" s="1"/>
  <c r="C2460" i="10" s="1"/>
  <c r="C2461" i="10" s="1"/>
  <c r="C2462" i="10" s="1"/>
  <c r="C2463" i="10" s="1"/>
  <c r="C2464" i="10" s="1"/>
  <c r="C2465" i="10" s="1"/>
  <c r="C2466" i="10" s="1"/>
  <c r="C2467" i="10" s="1"/>
  <c r="C2468" i="10" s="1"/>
  <c r="C2469" i="10" s="1"/>
  <c r="C2470" i="10" s="1"/>
  <c r="C2471" i="10" s="1"/>
  <c r="C2472" i="10" s="1"/>
  <c r="C2473" i="10" s="1"/>
  <c r="C2474" i="10" s="1"/>
  <c r="C2475" i="10" s="1"/>
  <c r="C2476" i="10" s="1"/>
  <c r="C2477" i="10" s="1"/>
  <c r="C2478" i="10" s="1"/>
  <c r="C2479" i="10" s="1"/>
  <c r="C2480" i="10" s="1"/>
  <c r="C2481" i="10" s="1"/>
  <c r="C2482" i="10" s="1"/>
  <c r="C2483" i="10" s="1"/>
  <c r="C2484" i="10" s="1"/>
  <c r="C2485" i="10" s="1"/>
  <c r="C2486" i="10" s="1"/>
  <c r="C2487" i="10" s="1"/>
  <c r="C2488" i="10" s="1"/>
  <c r="C2489" i="10" s="1"/>
  <c r="C2490" i="10" s="1"/>
  <c r="C2491" i="10" s="1"/>
  <c r="C2492" i="10" s="1"/>
  <c r="C2493" i="10" s="1"/>
  <c r="C2494" i="10" s="1"/>
  <c r="C2495" i="10" s="1"/>
  <c r="C2496" i="10" s="1"/>
  <c r="C2497" i="10" s="1"/>
  <c r="C2498" i="10" s="1"/>
  <c r="C2499" i="10" s="1"/>
  <c r="C2500" i="10" s="1"/>
  <c r="C2501" i="10" s="1"/>
  <c r="C2502" i="10" s="1"/>
  <c r="C2503" i="10" s="1"/>
  <c r="C2504" i="10" s="1"/>
  <c r="C2505" i="10" s="1"/>
  <c r="C2506" i="10" s="1"/>
  <c r="C2507" i="10" s="1"/>
  <c r="C2508" i="10" s="1"/>
  <c r="C2509" i="10" s="1"/>
  <c r="C2510" i="10" s="1"/>
  <c r="C2511" i="10" s="1"/>
  <c r="C2512" i="10" s="1"/>
  <c r="C2513" i="10" s="1"/>
  <c r="C2514" i="10" s="1"/>
  <c r="C2515" i="10" s="1"/>
  <c r="C2516" i="10" s="1"/>
  <c r="C2517" i="10" s="1"/>
  <c r="C2518" i="10" s="1"/>
  <c r="C2519" i="10" s="1"/>
  <c r="C2520" i="10" s="1"/>
  <c r="C2521" i="10" s="1"/>
  <c r="C2522" i="10" s="1"/>
  <c r="C2523" i="10" s="1"/>
  <c r="C2524" i="10" s="1"/>
  <c r="C2525" i="10" s="1"/>
  <c r="C2526" i="10" s="1"/>
  <c r="C2527" i="10" s="1"/>
  <c r="C2528" i="10" s="1"/>
  <c r="C2529" i="10" s="1"/>
  <c r="C2530" i="10" s="1"/>
  <c r="C2531" i="10" s="1"/>
  <c r="C2532" i="10" s="1"/>
  <c r="C2533" i="10" s="1"/>
  <c r="C2534" i="10" s="1"/>
  <c r="C2535" i="10" s="1"/>
  <c r="C2536" i="10" s="1"/>
  <c r="C2537" i="10" s="1"/>
  <c r="C2538" i="10" s="1"/>
  <c r="C2539" i="10" s="1"/>
  <c r="C2540" i="10" s="1"/>
  <c r="C2541" i="10" s="1"/>
  <c r="C2542" i="10" s="1"/>
  <c r="C2543" i="10" s="1"/>
  <c r="C2544" i="10" s="1"/>
  <c r="C2545" i="10" s="1"/>
  <c r="C2546" i="10" s="1"/>
  <c r="C2547" i="10" s="1"/>
  <c r="C2548" i="10" s="1"/>
  <c r="C2549" i="10" s="1"/>
  <c r="C2550" i="10" s="1"/>
  <c r="C2551" i="10" s="1"/>
  <c r="C2552" i="10" s="1"/>
  <c r="C2553" i="10" s="1"/>
  <c r="C2554" i="10" s="1"/>
  <c r="C2555" i="10" s="1"/>
  <c r="C2556" i="10" s="1"/>
  <c r="C2557" i="10" s="1"/>
  <c r="C2558" i="10" s="1"/>
  <c r="C2559" i="10" s="1"/>
  <c r="C2560" i="10" s="1"/>
  <c r="C2561" i="10" s="1"/>
  <c r="C2562" i="10" s="1"/>
  <c r="C2563" i="10" s="1"/>
  <c r="C2564" i="10" s="1"/>
  <c r="C2565" i="10" s="1"/>
  <c r="C2566" i="10" s="1"/>
  <c r="C2567" i="10" s="1"/>
  <c r="C2568" i="10" s="1"/>
  <c r="C2569" i="10" s="1"/>
  <c r="C2570" i="10" s="1"/>
  <c r="C2571" i="10" s="1"/>
  <c r="C2572" i="10" s="1"/>
  <c r="C2573" i="10" s="1"/>
  <c r="C2574" i="10" s="1"/>
  <c r="C2575" i="10" s="1"/>
  <c r="C2576" i="10" s="1"/>
  <c r="C2577" i="10" s="1"/>
  <c r="C2578" i="10" s="1"/>
  <c r="C2579" i="10" s="1"/>
  <c r="C2580" i="10" s="1"/>
  <c r="C2581" i="10" s="1"/>
  <c r="C2582" i="10" s="1"/>
  <c r="C2583" i="10" s="1"/>
  <c r="C2584" i="10" s="1"/>
  <c r="C2585" i="10" s="1"/>
  <c r="C2586" i="10" s="1"/>
  <c r="C2587" i="10" s="1"/>
  <c r="C2588" i="10" s="1"/>
  <c r="C2589" i="10" s="1"/>
  <c r="C2590" i="10" s="1"/>
  <c r="C2591" i="10" s="1"/>
  <c r="C2592" i="10" s="1"/>
  <c r="C2593" i="10" s="1"/>
  <c r="C2594" i="10" s="1"/>
  <c r="C2595" i="10" s="1"/>
  <c r="C2596" i="10" s="1"/>
  <c r="C2597" i="10" s="1"/>
  <c r="C2598" i="10" s="1"/>
  <c r="C2599" i="10" s="1"/>
  <c r="C2600" i="10" s="1"/>
  <c r="C2601" i="10" s="1"/>
  <c r="C2602" i="10" s="1"/>
  <c r="C2603" i="10" s="1"/>
  <c r="C2604" i="10" s="1"/>
  <c r="C2605" i="10" s="1"/>
  <c r="C2606" i="10" s="1"/>
  <c r="C2607" i="10" s="1"/>
  <c r="C2608" i="10" s="1"/>
  <c r="C2609" i="10" s="1"/>
  <c r="C2610" i="10" s="1"/>
  <c r="C2611" i="10" s="1"/>
  <c r="C2612" i="10" s="1"/>
  <c r="C2613" i="10" s="1"/>
  <c r="C2614" i="10" s="1"/>
  <c r="C2615" i="10" s="1"/>
  <c r="C2616" i="10" s="1"/>
  <c r="C2617" i="10" s="1"/>
  <c r="C2618" i="10" s="1"/>
  <c r="C2619" i="10" s="1"/>
  <c r="C2620" i="10" s="1"/>
  <c r="C2621" i="10" s="1"/>
  <c r="C2622" i="10" s="1"/>
  <c r="C2623" i="10" s="1"/>
  <c r="C2624" i="10" s="1"/>
  <c r="C2625" i="10" s="1"/>
  <c r="C2626" i="10" s="1"/>
  <c r="C2627" i="10" s="1"/>
  <c r="C2628" i="10" s="1"/>
  <c r="C2629" i="10" s="1"/>
  <c r="C2630" i="10" s="1"/>
  <c r="C2631" i="10" s="1"/>
  <c r="C2632" i="10" s="1"/>
  <c r="C2633" i="10" s="1"/>
  <c r="C2634" i="10" s="1"/>
  <c r="C2635" i="10" s="1"/>
  <c r="C2636" i="10" s="1"/>
  <c r="C2637" i="10" s="1"/>
  <c r="C2638" i="10" s="1"/>
  <c r="C2639" i="10" s="1"/>
  <c r="C2640" i="10" s="1"/>
  <c r="C2641" i="10" s="1"/>
  <c r="C2642" i="10" s="1"/>
  <c r="C2643" i="10" s="1"/>
  <c r="C2644" i="10" s="1"/>
  <c r="C2645" i="10" s="1"/>
  <c r="C2646" i="10" s="1"/>
  <c r="C2647" i="10" s="1"/>
  <c r="C2648" i="10" s="1"/>
  <c r="C2649" i="10" s="1"/>
  <c r="C2650" i="10" s="1"/>
  <c r="C2651" i="10" s="1"/>
  <c r="C2652" i="10" s="1"/>
  <c r="C2653" i="10" s="1"/>
  <c r="C2654" i="10" s="1"/>
  <c r="C2655" i="10" s="1"/>
  <c r="C2656" i="10" s="1"/>
  <c r="C2657" i="10" s="1"/>
  <c r="C2658" i="10" s="1"/>
  <c r="C2659" i="10" s="1"/>
  <c r="C2660" i="10" s="1"/>
  <c r="C2661" i="10" s="1"/>
  <c r="C2662" i="10" s="1"/>
  <c r="C2663" i="10" s="1"/>
  <c r="C2664" i="10" s="1"/>
  <c r="C2665" i="10" s="1"/>
  <c r="C2666" i="10" s="1"/>
  <c r="C2667" i="10" s="1"/>
  <c r="C2668" i="10" s="1"/>
  <c r="C2669" i="10" s="1"/>
  <c r="C2670" i="10" s="1"/>
  <c r="C2671" i="10" s="1"/>
  <c r="C2672" i="10" s="1"/>
  <c r="C2673" i="10" s="1"/>
  <c r="C2674" i="10" s="1"/>
  <c r="C2675" i="10" s="1"/>
  <c r="C2676" i="10" s="1"/>
  <c r="C2677" i="10" s="1"/>
  <c r="C2678" i="10" s="1"/>
  <c r="C2679" i="10" s="1"/>
  <c r="C2680" i="10" s="1"/>
  <c r="C2681" i="10" s="1"/>
  <c r="C2682" i="10" s="1"/>
  <c r="C2683" i="10" s="1"/>
  <c r="C2684" i="10" s="1"/>
  <c r="C2685" i="10" s="1"/>
  <c r="C2686" i="10" s="1"/>
  <c r="C2687" i="10" s="1"/>
  <c r="C2688" i="10" s="1"/>
  <c r="C2689" i="10" s="1"/>
  <c r="C2690" i="10" s="1"/>
  <c r="C2691" i="10" s="1"/>
  <c r="C2692" i="10" s="1"/>
  <c r="C2693" i="10" s="1"/>
  <c r="C2694" i="10" s="1"/>
  <c r="C2695" i="10" s="1"/>
  <c r="C2696" i="10" s="1"/>
  <c r="C2697" i="10" s="1"/>
  <c r="C2698" i="10" s="1"/>
  <c r="C2699" i="10" s="1"/>
  <c r="C2700" i="10" s="1"/>
  <c r="C2701" i="10" s="1"/>
  <c r="C2702" i="10" s="1"/>
  <c r="C2703" i="10" s="1"/>
  <c r="C2704" i="10" s="1"/>
  <c r="C2705" i="10" s="1"/>
  <c r="C2706" i="10" s="1"/>
  <c r="C2707" i="10" s="1"/>
  <c r="C2708" i="10" s="1"/>
  <c r="C2709" i="10" s="1"/>
  <c r="C2710" i="10" s="1"/>
  <c r="C2711" i="10" s="1"/>
  <c r="C2712" i="10" s="1"/>
  <c r="C2713" i="10" s="1"/>
  <c r="C2714" i="10" s="1"/>
  <c r="C2715" i="10" s="1"/>
  <c r="C2716" i="10" s="1"/>
  <c r="C2717" i="10" s="1"/>
  <c r="C2718" i="10" s="1"/>
  <c r="C2719" i="10" s="1"/>
  <c r="C2720" i="10" s="1"/>
  <c r="C2721" i="10" s="1"/>
  <c r="C2722" i="10" s="1"/>
  <c r="C2723" i="10" s="1"/>
  <c r="C2724" i="10" s="1"/>
  <c r="C2725" i="10" s="1"/>
  <c r="C2726" i="10" s="1"/>
  <c r="C2727" i="10" s="1"/>
  <c r="C2728" i="10" s="1"/>
  <c r="C2729" i="10" s="1"/>
  <c r="C2730" i="10" s="1"/>
  <c r="C2731" i="10" s="1"/>
  <c r="C2732" i="10" s="1"/>
  <c r="C2733" i="10" s="1"/>
  <c r="C2734" i="10" s="1"/>
  <c r="C2735" i="10" s="1"/>
  <c r="C2736" i="10" s="1"/>
  <c r="C2737" i="10" s="1"/>
  <c r="C2738" i="10" s="1"/>
  <c r="C2739" i="10" s="1"/>
  <c r="C2740" i="10" s="1"/>
  <c r="C2741" i="10" s="1"/>
  <c r="C2742" i="10" s="1"/>
  <c r="C2743" i="10" s="1"/>
  <c r="C2744" i="10" s="1"/>
  <c r="C2745" i="10" s="1"/>
  <c r="C2746" i="10" s="1"/>
  <c r="C2747" i="10" s="1"/>
  <c r="C2748" i="10" s="1"/>
  <c r="C2749" i="10" s="1"/>
  <c r="C2750" i="10" s="1"/>
  <c r="C2751" i="10" s="1"/>
  <c r="C2752" i="10" s="1"/>
  <c r="C2753" i="10" s="1"/>
  <c r="C2754" i="10" s="1"/>
  <c r="C2755" i="10" s="1"/>
  <c r="C2756" i="10" s="1"/>
  <c r="C2757" i="10" s="1"/>
  <c r="C2758" i="10" s="1"/>
  <c r="C2759" i="10" s="1"/>
  <c r="C2760" i="10" s="1"/>
  <c r="C2761" i="10" s="1"/>
  <c r="C2762" i="10" s="1"/>
  <c r="C2763" i="10" s="1"/>
  <c r="C2764" i="10" s="1"/>
  <c r="C2765" i="10" s="1"/>
  <c r="C2766" i="10" s="1"/>
  <c r="C2767" i="10" s="1"/>
  <c r="C2768" i="10" s="1"/>
  <c r="C2769" i="10" s="1"/>
  <c r="C2770" i="10" s="1"/>
  <c r="C2771" i="10" s="1"/>
  <c r="C2772" i="10" s="1"/>
  <c r="C2773" i="10" s="1"/>
  <c r="C2774" i="10" s="1"/>
  <c r="C2775" i="10" s="1"/>
  <c r="C2776" i="10" s="1"/>
  <c r="C2777" i="10" s="1"/>
  <c r="C2778" i="10" s="1"/>
  <c r="C2779" i="10" s="1"/>
  <c r="C2780" i="10" s="1"/>
  <c r="C2781" i="10" s="1"/>
  <c r="C2782" i="10" s="1"/>
  <c r="C2783" i="10" s="1"/>
  <c r="C2784" i="10" s="1"/>
  <c r="C2785" i="10" s="1"/>
  <c r="C2786" i="10" s="1"/>
  <c r="C2787" i="10" s="1"/>
  <c r="C2788" i="10" s="1"/>
  <c r="C2789" i="10" s="1"/>
  <c r="C2790" i="10" s="1"/>
  <c r="C2791" i="10" s="1"/>
  <c r="C2792" i="10" s="1"/>
  <c r="C2793" i="10" s="1"/>
  <c r="C2794" i="10" s="1"/>
  <c r="C2795" i="10" s="1"/>
  <c r="C2796" i="10" s="1"/>
  <c r="C2797" i="10" s="1"/>
  <c r="C2798" i="10" s="1"/>
  <c r="C2799" i="10" s="1"/>
  <c r="C2800" i="10" s="1"/>
  <c r="C2801" i="10" s="1"/>
  <c r="C2802" i="10" s="1"/>
  <c r="C2803" i="10" s="1"/>
  <c r="C2804" i="10" s="1"/>
  <c r="C2805" i="10" s="1"/>
  <c r="C2806" i="10" s="1"/>
  <c r="C2807" i="10" s="1"/>
  <c r="C2808" i="10" s="1"/>
  <c r="C2809" i="10" s="1"/>
  <c r="C2810" i="10" s="1"/>
  <c r="C2811" i="10" s="1"/>
  <c r="C2812" i="10" s="1"/>
  <c r="C2813" i="10" s="1"/>
  <c r="C2814" i="10" s="1"/>
  <c r="C2815" i="10" s="1"/>
  <c r="C2816" i="10" s="1"/>
  <c r="C2817" i="10" s="1"/>
  <c r="C2818" i="10" s="1"/>
  <c r="C2819" i="10" s="1"/>
  <c r="C2820" i="10" s="1"/>
  <c r="C2821" i="10" s="1"/>
  <c r="C2822" i="10" s="1"/>
  <c r="C2823" i="10" s="1"/>
  <c r="C2824" i="10" s="1"/>
  <c r="C2825" i="10" s="1"/>
  <c r="C2826" i="10" s="1"/>
  <c r="C2827" i="10" s="1"/>
  <c r="C2828" i="10" s="1"/>
  <c r="C2829" i="10" s="1"/>
  <c r="C2830" i="10" s="1"/>
  <c r="C2831" i="10" s="1"/>
  <c r="C2832" i="10" s="1"/>
  <c r="C2833" i="10" s="1"/>
  <c r="C2834" i="10" s="1"/>
  <c r="C2835" i="10" s="1"/>
  <c r="C2836" i="10" s="1"/>
  <c r="C2837" i="10" s="1"/>
  <c r="C2838" i="10" s="1"/>
  <c r="C2839" i="10" s="1"/>
  <c r="C2840" i="10" s="1"/>
  <c r="C2841" i="10" s="1"/>
  <c r="C2842" i="10" s="1"/>
  <c r="C2843" i="10" s="1"/>
  <c r="C2844" i="10" s="1"/>
  <c r="C2845" i="10" s="1"/>
  <c r="C2846" i="10" s="1"/>
  <c r="C2847" i="10" s="1"/>
  <c r="C2848" i="10" s="1"/>
  <c r="C2849" i="10" s="1"/>
  <c r="C2850" i="10" s="1"/>
  <c r="C2851" i="10" s="1"/>
  <c r="C2852" i="10" s="1"/>
  <c r="C2853" i="10" s="1"/>
  <c r="C2854" i="10" s="1"/>
  <c r="C2855" i="10" s="1"/>
  <c r="C2856" i="10" s="1"/>
  <c r="C2857" i="10" s="1"/>
  <c r="C2858" i="10" s="1"/>
  <c r="C2859" i="10" s="1"/>
  <c r="C2860" i="10" s="1"/>
  <c r="C2861" i="10" s="1"/>
  <c r="C2862" i="10" s="1"/>
  <c r="C2863" i="10" s="1"/>
  <c r="C2864" i="10" s="1"/>
  <c r="C2865" i="10" s="1"/>
  <c r="C2866" i="10" s="1"/>
  <c r="C2867" i="10" s="1"/>
  <c r="C2868" i="10" s="1"/>
  <c r="C2869" i="10" s="1"/>
  <c r="C2870" i="10" s="1"/>
  <c r="C2871" i="10" s="1"/>
  <c r="C2872" i="10" s="1"/>
  <c r="C2873" i="10" s="1"/>
  <c r="C2874" i="10" s="1"/>
  <c r="C2875" i="10" s="1"/>
  <c r="C2876" i="10" s="1"/>
  <c r="C2877" i="10" s="1"/>
  <c r="C2878" i="10" s="1"/>
  <c r="C2879" i="10" s="1"/>
  <c r="C2880" i="10" s="1"/>
  <c r="C2881" i="10" s="1"/>
  <c r="C2882" i="10" s="1"/>
  <c r="C2883" i="10" s="1"/>
  <c r="C2884" i="10" s="1"/>
  <c r="C2885" i="10" s="1"/>
  <c r="C2886" i="10" s="1"/>
  <c r="C2887" i="10" s="1"/>
  <c r="C2888" i="10" s="1"/>
  <c r="C2889" i="10" s="1"/>
  <c r="C2890" i="10" s="1"/>
  <c r="C2891" i="10" s="1"/>
  <c r="C2892" i="10" s="1"/>
  <c r="C2893" i="10" s="1"/>
  <c r="C2894" i="10" s="1"/>
  <c r="C2895" i="10" s="1"/>
  <c r="C2896" i="10" s="1"/>
  <c r="C2897" i="10" s="1"/>
  <c r="C2898" i="10" s="1"/>
  <c r="C2899" i="10" s="1"/>
  <c r="C2900" i="10" s="1"/>
  <c r="C2901" i="10" s="1"/>
  <c r="C2902" i="10" s="1"/>
  <c r="C2903" i="10" s="1"/>
  <c r="C2904" i="10" s="1"/>
  <c r="C2905" i="10" s="1"/>
  <c r="C2906" i="10" s="1"/>
  <c r="C2907" i="10" s="1"/>
  <c r="C2908" i="10" s="1"/>
  <c r="C2909" i="10" s="1"/>
  <c r="C2910" i="10" s="1"/>
  <c r="C2911" i="10" s="1"/>
  <c r="C2912" i="10" s="1"/>
  <c r="C2913" i="10" s="1"/>
  <c r="C2914" i="10" s="1"/>
  <c r="C2915" i="10" s="1"/>
  <c r="C2916" i="10" s="1"/>
  <c r="C2917" i="10" s="1"/>
  <c r="C2918" i="10" s="1"/>
  <c r="C2919" i="10" s="1"/>
  <c r="C2920" i="10" s="1"/>
  <c r="C2921" i="10" s="1"/>
  <c r="C2922" i="10" s="1"/>
  <c r="C2923" i="10" s="1"/>
  <c r="C2924" i="10" s="1"/>
  <c r="C2925" i="10" s="1"/>
  <c r="C2926" i="10" s="1"/>
  <c r="C2927" i="10" s="1"/>
  <c r="C2928" i="10" s="1"/>
  <c r="C2929" i="10" s="1"/>
  <c r="C2930" i="10" s="1"/>
  <c r="C2931" i="10" s="1"/>
  <c r="C2932" i="10" s="1"/>
  <c r="C2933" i="10" s="1"/>
  <c r="C2934" i="10" s="1"/>
  <c r="C2935" i="10" s="1"/>
  <c r="C2936" i="10" s="1"/>
  <c r="C2937" i="10" s="1"/>
  <c r="C2938" i="10" s="1"/>
  <c r="C2939" i="10" s="1"/>
  <c r="C2940" i="10" s="1"/>
  <c r="C2941" i="10" s="1"/>
  <c r="C2942" i="10" s="1"/>
  <c r="C2943" i="10" s="1"/>
  <c r="C2944" i="10" s="1"/>
  <c r="C2945" i="10" s="1"/>
  <c r="C2946" i="10" s="1"/>
  <c r="C2947" i="10" s="1"/>
  <c r="C2948" i="10" s="1"/>
  <c r="C2949" i="10" s="1"/>
  <c r="C2950" i="10" s="1"/>
  <c r="C2951" i="10" s="1"/>
  <c r="C2952" i="10" s="1"/>
  <c r="C2953" i="10" s="1"/>
  <c r="C2954" i="10" s="1"/>
  <c r="C2955" i="10" s="1"/>
  <c r="C2956" i="10" s="1"/>
  <c r="C2957" i="10" s="1"/>
  <c r="C2958" i="10" s="1"/>
  <c r="C2959" i="10" s="1"/>
  <c r="C2960" i="10" s="1"/>
  <c r="C2961" i="10" s="1"/>
  <c r="C2962" i="10" s="1"/>
  <c r="C2963" i="10" s="1"/>
  <c r="C2964" i="10" s="1"/>
  <c r="C2965" i="10" s="1"/>
  <c r="C2966" i="10" s="1"/>
  <c r="C2967" i="10" s="1"/>
  <c r="C2968" i="10" s="1"/>
  <c r="C2969" i="10" s="1"/>
  <c r="C2970" i="10" s="1"/>
  <c r="C2971" i="10" s="1"/>
  <c r="C2972" i="10" s="1"/>
  <c r="C2973" i="10" s="1"/>
  <c r="C2974" i="10" s="1"/>
  <c r="C2975" i="10" s="1"/>
  <c r="C2976" i="10" s="1"/>
  <c r="C2977" i="10" s="1"/>
  <c r="C2978" i="10" s="1"/>
  <c r="C2979" i="10" s="1"/>
  <c r="C2980" i="10" s="1"/>
  <c r="C2981" i="10" s="1"/>
  <c r="C2982" i="10" s="1"/>
  <c r="C2983" i="10" s="1"/>
  <c r="C2984" i="10" s="1"/>
  <c r="C2985" i="10" s="1"/>
  <c r="C2986" i="10" s="1"/>
  <c r="C2987" i="10" s="1"/>
  <c r="C2988" i="10" s="1"/>
  <c r="C2989" i="10" s="1"/>
  <c r="C2990" i="10" s="1"/>
  <c r="C2991" i="10" s="1"/>
  <c r="C2992" i="10" s="1"/>
  <c r="C2993" i="10" s="1"/>
  <c r="C2994" i="10" s="1"/>
  <c r="C2995" i="10" s="1"/>
  <c r="C2996" i="10" s="1"/>
  <c r="C2997" i="10" s="1"/>
  <c r="C2998" i="10" s="1"/>
  <c r="C2999" i="10" s="1"/>
  <c r="C3000" i="10" s="1"/>
  <c r="C3001" i="10" s="1"/>
  <c r="C3002" i="10" s="1"/>
  <c r="C3003" i="10" s="1"/>
  <c r="C3004" i="10" s="1"/>
  <c r="C3005" i="10" s="1"/>
  <c r="C3006" i="10" s="1"/>
  <c r="C3007" i="10" s="1"/>
  <c r="C3008" i="10" s="1"/>
  <c r="C3009" i="10" s="1"/>
  <c r="C3010" i="10" s="1"/>
  <c r="C3011" i="10" s="1"/>
  <c r="C3012" i="10" s="1"/>
  <c r="C3013" i="10" s="1"/>
  <c r="C3014" i="10" s="1"/>
  <c r="C3015" i="10" s="1"/>
  <c r="C3016" i="10" s="1"/>
  <c r="C3017" i="10" s="1"/>
  <c r="C3018" i="10" s="1"/>
  <c r="C3019" i="10" s="1"/>
  <c r="C3020" i="10" s="1"/>
  <c r="C3021" i="10" s="1"/>
  <c r="C3022" i="10" s="1"/>
  <c r="C3023" i="10" s="1"/>
  <c r="C3024" i="10" s="1"/>
  <c r="C3025" i="10" s="1"/>
  <c r="C3026" i="10" s="1"/>
  <c r="C3027" i="10" s="1"/>
  <c r="C3028" i="10" s="1"/>
  <c r="C3029" i="10" s="1"/>
  <c r="C3030" i="10" s="1"/>
  <c r="C3031" i="10" s="1"/>
  <c r="C3032" i="10" s="1"/>
  <c r="C3033" i="10" s="1"/>
  <c r="C3034" i="10" s="1"/>
  <c r="C3035" i="10" s="1"/>
  <c r="C3036" i="10" s="1"/>
  <c r="C3037" i="10" s="1"/>
  <c r="C3038" i="10" s="1"/>
  <c r="C3039" i="10" s="1"/>
  <c r="C3040" i="10" s="1"/>
  <c r="C3041" i="10" s="1"/>
  <c r="C3042" i="10" s="1"/>
  <c r="C3043" i="10" s="1"/>
  <c r="C3044" i="10" s="1"/>
  <c r="C3045" i="10" s="1"/>
  <c r="C3046" i="10" s="1"/>
  <c r="C3047" i="10" s="1"/>
  <c r="C3048" i="10" s="1"/>
  <c r="C3049" i="10" s="1"/>
  <c r="C3050" i="10" s="1"/>
  <c r="C3051" i="10" s="1"/>
  <c r="C3052" i="10" s="1"/>
  <c r="C3053" i="10" s="1"/>
  <c r="C3054" i="10" s="1"/>
  <c r="C3055" i="10" s="1"/>
  <c r="C3056" i="10" s="1"/>
  <c r="C3057" i="10" s="1"/>
  <c r="C3058" i="10" s="1"/>
  <c r="C3059" i="10" s="1"/>
  <c r="C3060" i="10" s="1"/>
  <c r="C3061" i="10" s="1"/>
  <c r="C3062" i="10" s="1"/>
  <c r="C3063" i="10" s="1"/>
  <c r="C3064" i="10" s="1"/>
  <c r="C3065" i="10" s="1"/>
  <c r="C3066" i="10" s="1"/>
  <c r="C3067" i="10" s="1"/>
  <c r="C3068" i="10" s="1"/>
  <c r="C3069" i="10" s="1"/>
  <c r="C3070" i="10" s="1"/>
  <c r="C3071" i="10" s="1"/>
  <c r="C3072" i="10" s="1"/>
  <c r="C3073" i="10" s="1"/>
  <c r="C3074" i="10" s="1"/>
  <c r="C3075" i="10" s="1"/>
  <c r="C3076" i="10" s="1"/>
  <c r="C3077" i="10" s="1"/>
  <c r="C3078" i="10" s="1"/>
  <c r="C3079" i="10" s="1"/>
  <c r="C3080" i="10" s="1"/>
  <c r="C3081" i="10" s="1"/>
  <c r="C3082" i="10" s="1"/>
  <c r="C3083" i="10" s="1"/>
  <c r="C3084" i="10" s="1"/>
  <c r="C3085" i="10" s="1"/>
  <c r="C3086" i="10" s="1"/>
  <c r="C3087" i="10" s="1"/>
  <c r="C3088" i="10" s="1"/>
  <c r="C3089" i="10" s="1"/>
  <c r="C3090" i="10" s="1"/>
  <c r="C3091" i="10" s="1"/>
  <c r="C3092" i="10" s="1"/>
  <c r="C3093" i="10" s="1"/>
  <c r="C3094" i="10" s="1"/>
  <c r="C3095" i="10" s="1"/>
  <c r="C3096" i="10" s="1"/>
  <c r="C3097" i="10" s="1"/>
  <c r="C3098" i="10" s="1"/>
  <c r="C3099" i="10" s="1"/>
  <c r="C3100" i="10" s="1"/>
  <c r="C3101" i="10" s="1"/>
  <c r="C3102" i="10" s="1"/>
  <c r="C3103" i="10" s="1"/>
  <c r="C3104" i="10" s="1"/>
  <c r="C3105" i="10" s="1"/>
  <c r="C3106" i="10" s="1"/>
  <c r="C3107" i="10" s="1"/>
  <c r="C3108" i="10" s="1"/>
  <c r="C3109" i="10" s="1"/>
  <c r="C3110" i="10" s="1"/>
  <c r="C3111" i="10" s="1"/>
  <c r="C3112" i="10" s="1"/>
  <c r="C3113" i="10" s="1"/>
  <c r="C3114" i="10" s="1"/>
  <c r="C3115" i="10" s="1"/>
  <c r="C3116" i="10" s="1"/>
  <c r="C3117" i="10" s="1"/>
  <c r="C3118" i="10" s="1"/>
  <c r="C3119" i="10" s="1"/>
  <c r="C3120" i="10" s="1"/>
  <c r="C3121" i="10" s="1"/>
  <c r="C3122" i="10" s="1"/>
  <c r="C3123" i="10" s="1"/>
  <c r="C3124" i="10" s="1"/>
  <c r="C3125" i="10" s="1"/>
  <c r="C3126" i="10" s="1"/>
  <c r="C3127" i="10" s="1"/>
  <c r="C3128" i="10" s="1"/>
  <c r="C3129" i="10" s="1"/>
  <c r="C3130" i="10" s="1"/>
  <c r="C3131" i="10" s="1"/>
  <c r="C3132" i="10" s="1"/>
  <c r="C3133" i="10" s="1"/>
  <c r="C3134" i="10" s="1"/>
  <c r="C3135" i="10" s="1"/>
  <c r="C3136" i="10" s="1"/>
  <c r="C3137" i="10" s="1"/>
  <c r="C3138" i="10" s="1"/>
  <c r="C3139" i="10" s="1"/>
  <c r="C3140" i="10" s="1"/>
  <c r="C3141" i="10" s="1"/>
  <c r="C3142" i="10" s="1"/>
  <c r="C3143" i="10" s="1"/>
  <c r="C3144" i="10" s="1"/>
  <c r="C3145" i="10" s="1"/>
  <c r="C3146" i="10" s="1"/>
  <c r="C3147" i="10" s="1"/>
  <c r="C3148" i="10" s="1"/>
  <c r="C3149" i="10" s="1"/>
  <c r="C3150" i="10" s="1"/>
  <c r="C3151" i="10" s="1"/>
  <c r="C3152" i="10" s="1"/>
  <c r="C3153" i="10" s="1"/>
  <c r="C3154" i="10" s="1"/>
  <c r="C3155" i="10" s="1"/>
  <c r="C3156" i="10" s="1"/>
  <c r="C3157" i="10" s="1"/>
  <c r="C3158" i="10" s="1"/>
  <c r="C3159" i="10" s="1"/>
  <c r="C3160" i="10" s="1"/>
  <c r="C3161" i="10" s="1"/>
  <c r="C3162" i="10" s="1"/>
  <c r="C3163" i="10" s="1"/>
  <c r="C3164" i="10" s="1"/>
  <c r="C3165" i="10" s="1"/>
  <c r="C3166" i="10" s="1"/>
  <c r="C3167" i="10" s="1"/>
  <c r="C3168" i="10" s="1"/>
  <c r="C3169" i="10" s="1"/>
  <c r="C3170" i="10" s="1"/>
  <c r="C3171" i="10" s="1"/>
  <c r="C3172" i="10" s="1"/>
  <c r="C3173" i="10" s="1"/>
  <c r="C3174" i="10" s="1"/>
  <c r="C3175" i="10" s="1"/>
  <c r="C3176" i="10" s="1"/>
  <c r="C3177" i="10" s="1"/>
  <c r="C3178" i="10" s="1"/>
  <c r="C3179" i="10" s="1"/>
  <c r="C3180" i="10" s="1"/>
  <c r="C3181" i="10" s="1"/>
  <c r="C3182" i="10" s="1"/>
  <c r="C3183" i="10" s="1"/>
  <c r="C3184" i="10" s="1"/>
  <c r="C3185" i="10" s="1"/>
  <c r="C3186" i="10" s="1"/>
  <c r="C3187" i="10" s="1"/>
  <c r="C3188" i="10" s="1"/>
  <c r="C3189" i="10" s="1"/>
  <c r="C3190" i="10" s="1"/>
  <c r="C3191" i="10" s="1"/>
  <c r="C3192" i="10" s="1"/>
  <c r="C3193" i="10" s="1"/>
  <c r="C3194" i="10" s="1"/>
  <c r="C3195" i="10" s="1"/>
  <c r="C3196" i="10" s="1"/>
  <c r="C3197" i="10" s="1"/>
  <c r="C3198" i="10" s="1"/>
  <c r="C3199" i="10" s="1"/>
  <c r="C3200" i="10" s="1"/>
  <c r="C3201" i="10" s="1"/>
  <c r="C3202" i="10" s="1"/>
  <c r="C3203" i="10" s="1"/>
  <c r="C3204" i="10" s="1"/>
  <c r="C3205" i="10" s="1"/>
  <c r="C3206" i="10" s="1"/>
  <c r="C3207" i="10" s="1"/>
  <c r="C3208" i="10" s="1"/>
  <c r="C3209" i="10" s="1"/>
  <c r="C3210" i="10" s="1"/>
  <c r="C3211" i="10" s="1"/>
  <c r="C3212" i="10" s="1"/>
  <c r="C3213" i="10" s="1"/>
  <c r="C3214" i="10" s="1"/>
  <c r="C3215" i="10" s="1"/>
  <c r="C3216" i="10" s="1"/>
  <c r="C3217" i="10" s="1"/>
  <c r="C3218" i="10" s="1"/>
  <c r="C3219" i="10" s="1"/>
  <c r="C3220" i="10" s="1"/>
  <c r="C3221" i="10" s="1"/>
  <c r="C3222" i="10" s="1"/>
  <c r="C3223" i="10" s="1"/>
  <c r="C3224" i="10" s="1"/>
  <c r="C3225" i="10" s="1"/>
  <c r="C3226" i="10" s="1"/>
  <c r="C3227" i="10" s="1"/>
  <c r="C3228" i="10" s="1"/>
  <c r="C3229" i="10" s="1"/>
  <c r="C3230" i="10" s="1"/>
  <c r="C3231" i="10" s="1"/>
  <c r="C3232" i="10" s="1"/>
  <c r="C3233" i="10" s="1"/>
  <c r="C3234" i="10" s="1"/>
  <c r="C3235" i="10" s="1"/>
  <c r="C3236" i="10" s="1"/>
  <c r="C3237" i="10" s="1"/>
  <c r="C3238" i="10" s="1"/>
  <c r="C3239" i="10" s="1"/>
  <c r="C3240" i="10" s="1"/>
  <c r="C3241" i="10" s="1"/>
  <c r="C3242" i="10" s="1"/>
  <c r="C3243" i="10" s="1"/>
  <c r="C3244" i="10" s="1"/>
  <c r="C3245" i="10" s="1"/>
  <c r="C3246" i="10" s="1"/>
  <c r="C3247" i="10" s="1"/>
  <c r="C3248" i="10" s="1"/>
  <c r="C3249" i="10" s="1"/>
  <c r="C3250" i="10" s="1"/>
  <c r="C3251" i="10" s="1"/>
  <c r="C3252" i="10" s="1"/>
  <c r="C3253" i="10" s="1"/>
  <c r="C3254" i="10" s="1"/>
  <c r="C3255" i="10" s="1"/>
  <c r="C3256" i="10" s="1"/>
  <c r="C3257" i="10" s="1"/>
  <c r="C3258" i="10" s="1"/>
  <c r="C3259" i="10" s="1"/>
  <c r="C3260" i="10" s="1"/>
  <c r="C3261" i="10" s="1"/>
  <c r="C3262" i="10" s="1"/>
  <c r="C3263" i="10" s="1"/>
  <c r="C3264" i="10" s="1"/>
  <c r="C3265" i="10" s="1"/>
  <c r="C3266" i="10" s="1"/>
  <c r="C3267" i="10" s="1"/>
  <c r="C3268" i="10" s="1"/>
  <c r="C3269" i="10" s="1"/>
  <c r="C3270" i="10" s="1"/>
  <c r="C3271" i="10" s="1"/>
  <c r="C3272" i="10" s="1"/>
  <c r="C3273" i="10" s="1"/>
  <c r="C3274" i="10" s="1"/>
  <c r="C3275" i="10" s="1"/>
  <c r="C3276" i="10" s="1"/>
  <c r="C3277" i="10" s="1"/>
  <c r="C3278" i="10" s="1"/>
  <c r="C3279" i="10" s="1"/>
  <c r="C3280" i="10" s="1"/>
  <c r="C3281" i="10" s="1"/>
  <c r="C3282" i="10" s="1"/>
  <c r="C3283" i="10" s="1"/>
  <c r="C3284" i="10" s="1"/>
  <c r="C3285" i="10" s="1"/>
  <c r="C3286" i="10" s="1"/>
  <c r="C3287" i="10" s="1"/>
  <c r="C3288" i="10" s="1"/>
  <c r="C3289" i="10" s="1"/>
  <c r="C3290" i="10" s="1"/>
  <c r="C3291" i="10" s="1"/>
  <c r="C3292" i="10" s="1"/>
  <c r="C3293" i="10" s="1"/>
  <c r="C3294" i="10" s="1"/>
  <c r="C3295" i="10" s="1"/>
  <c r="C3296" i="10" s="1"/>
  <c r="C3297" i="10" s="1"/>
  <c r="C3298" i="10" s="1"/>
  <c r="C3299" i="10" s="1"/>
  <c r="C3300" i="10" s="1"/>
  <c r="C3301" i="10" s="1"/>
  <c r="C3302" i="10" s="1"/>
  <c r="C3303" i="10" s="1"/>
  <c r="C3304" i="10" s="1"/>
  <c r="C3305" i="10" s="1"/>
  <c r="C3306" i="10" s="1"/>
  <c r="C3307" i="10" s="1"/>
  <c r="C3308" i="10" s="1"/>
  <c r="C3309" i="10" s="1"/>
  <c r="C3310" i="10" s="1"/>
  <c r="C3311" i="10" s="1"/>
  <c r="C3312" i="10" s="1"/>
  <c r="C3313" i="10" s="1"/>
  <c r="C3314" i="10" s="1"/>
  <c r="C3315" i="10" s="1"/>
  <c r="C3316" i="10" s="1"/>
  <c r="C3317" i="10" s="1"/>
  <c r="C3318" i="10" s="1"/>
  <c r="C3319" i="10" s="1"/>
  <c r="C3320" i="10" s="1"/>
  <c r="C3321" i="10" s="1"/>
  <c r="C3322" i="10" s="1"/>
  <c r="C3323" i="10" s="1"/>
  <c r="C3324" i="10" s="1"/>
  <c r="C3325" i="10" s="1"/>
  <c r="C3326" i="10" s="1"/>
  <c r="C3327" i="10" s="1"/>
  <c r="C3328" i="10" s="1"/>
  <c r="C3329" i="10" s="1"/>
  <c r="C3330" i="10" s="1"/>
  <c r="C3331" i="10" s="1"/>
  <c r="C3332" i="10" s="1"/>
  <c r="C3333" i="10" s="1"/>
  <c r="C3334" i="10" s="1"/>
  <c r="C3335" i="10" s="1"/>
  <c r="C3336" i="10" s="1"/>
  <c r="C3337" i="10" s="1"/>
  <c r="C3338" i="10" s="1"/>
  <c r="C3339" i="10" s="1"/>
  <c r="C3340" i="10" s="1"/>
  <c r="C3341" i="10" s="1"/>
  <c r="C3342" i="10" s="1"/>
  <c r="C3343" i="10" s="1"/>
  <c r="C3344" i="10" s="1"/>
  <c r="C3345" i="10" s="1"/>
  <c r="C3346" i="10" s="1"/>
  <c r="C3347" i="10" s="1"/>
  <c r="C3348" i="10" s="1"/>
  <c r="C3349" i="10" s="1"/>
  <c r="C3350" i="10" s="1"/>
  <c r="C3351" i="10" s="1"/>
  <c r="C3352" i="10" s="1"/>
  <c r="C3353" i="10" s="1"/>
  <c r="C3354" i="10" s="1"/>
  <c r="C3355" i="10" s="1"/>
  <c r="C3356" i="10" s="1"/>
  <c r="C3357" i="10" s="1"/>
  <c r="C3358" i="10" s="1"/>
  <c r="C3359" i="10" s="1"/>
  <c r="C3360" i="10" s="1"/>
  <c r="C3361" i="10" s="1"/>
  <c r="C3362" i="10" s="1"/>
  <c r="C3363" i="10" s="1"/>
  <c r="C3364" i="10" s="1"/>
  <c r="C3365" i="10" s="1"/>
  <c r="C3366" i="10" s="1"/>
  <c r="C3367" i="10" s="1"/>
  <c r="C3368" i="10" s="1"/>
  <c r="C3369" i="10" s="1"/>
  <c r="C3370" i="10" s="1"/>
  <c r="C3371" i="10" s="1"/>
  <c r="C3372" i="10" s="1"/>
  <c r="C3373" i="10" s="1"/>
  <c r="C3374" i="10" s="1"/>
  <c r="C3375" i="10" s="1"/>
  <c r="C3376" i="10" s="1"/>
  <c r="C3377" i="10" s="1"/>
  <c r="C3378" i="10" s="1"/>
  <c r="C3379" i="10" s="1"/>
  <c r="C3380" i="10" s="1"/>
  <c r="C3381" i="10" s="1"/>
  <c r="C3382" i="10" s="1"/>
  <c r="C3383" i="10" s="1"/>
  <c r="C3384" i="10" s="1"/>
  <c r="C3385" i="10" s="1"/>
  <c r="C3386" i="10" s="1"/>
  <c r="C3387" i="10" s="1"/>
  <c r="C3388" i="10" s="1"/>
  <c r="C3389" i="10" s="1"/>
  <c r="C3390" i="10" s="1"/>
  <c r="C3391" i="10" s="1"/>
  <c r="C3392" i="10" s="1"/>
  <c r="C3393" i="10" s="1"/>
  <c r="C3394" i="10" s="1"/>
  <c r="C3395" i="10" s="1"/>
  <c r="C3396" i="10" s="1"/>
  <c r="C3397" i="10" s="1"/>
  <c r="C3398" i="10" s="1"/>
  <c r="C3399" i="10" s="1"/>
  <c r="C3400" i="10" s="1"/>
  <c r="C3401" i="10" s="1"/>
  <c r="C3402" i="10" s="1"/>
  <c r="C3403" i="10" s="1"/>
  <c r="C3404" i="10" s="1"/>
  <c r="C3405" i="10" s="1"/>
  <c r="C3406" i="10" s="1"/>
  <c r="C3407" i="10" s="1"/>
  <c r="C3408" i="10" s="1"/>
  <c r="C3409" i="10" s="1"/>
  <c r="C3410" i="10" s="1"/>
  <c r="C3411" i="10" s="1"/>
  <c r="C3412" i="10" s="1"/>
  <c r="C3413" i="10" s="1"/>
  <c r="C3414" i="10" s="1"/>
  <c r="C3415" i="10" s="1"/>
  <c r="C3416" i="10" s="1"/>
  <c r="C3417" i="10" s="1"/>
  <c r="C3418" i="10" s="1"/>
  <c r="C3419" i="10" s="1"/>
  <c r="C3420" i="10" s="1"/>
  <c r="C3421" i="10" s="1"/>
  <c r="C3422" i="10" s="1"/>
  <c r="C3423" i="10" s="1"/>
  <c r="C3424" i="10" s="1"/>
  <c r="C3425" i="10" s="1"/>
  <c r="C3426" i="10" s="1"/>
  <c r="C3427" i="10" s="1"/>
  <c r="C3428" i="10" s="1"/>
  <c r="C3429" i="10" s="1"/>
  <c r="C3430" i="10" s="1"/>
  <c r="C3431" i="10" s="1"/>
  <c r="C3432" i="10" s="1"/>
  <c r="C3433" i="10" s="1"/>
  <c r="C3434" i="10" s="1"/>
  <c r="C3435" i="10" s="1"/>
  <c r="C3436" i="10" s="1"/>
  <c r="C3437" i="10" s="1"/>
  <c r="C3438" i="10" s="1"/>
  <c r="C3439" i="10" s="1"/>
  <c r="C3440" i="10" s="1"/>
  <c r="C3441" i="10" s="1"/>
  <c r="C3442" i="10" s="1"/>
  <c r="C3443" i="10" s="1"/>
  <c r="C3444" i="10" s="1"/>
  <c r="C3445" i="10" s="1"/>
  <c r="C3446" i="10" s="1"/>
  <c r="C3447" i="10" s="1"/>
  <c r="C3448" i="10" s="1"/>
  <c r="C3449" i="10" s="1"/>
  <c r="C3450" i="10" s="1"/>
  <c r="C3451" i="10" s="1"/>
  <c r="C3452" i="10" s="1"/>
  <c r="C3453" i="10" s="1"/>
  <c r="C3454" i="10" s="1"/>
  <c r="C3455" i="10" s="1"/>
  <c r="C3456" i="10" s="1"/>
  <c r="C3457" i="10" s="1"/>
  <c r="C3458" i="10" s="1"/>
  <c r="C3459" i="10" s="1"/>
  <c r="C3460" i="10" s="1"/>
  <c r="C3461" i="10" s="1"/>
  <c r="C3462" i="10" s="1"/>
  <c r="C3463" i="10" s="1"/>
  <c r="C3464" i="10" s="1"/>
  <c r="C3465" i="10" s="1"/>
  <c r="C3466" i="10" s="1"/>
  <c r="C3467" i="10" s="1"/>
  <c r="C3468" i="10" s="1"/>
  <c r="C3469" i="10" s="1"/>
  <c r="C3470" i="10" s="1"/>
  <c r="C3471" i="10" s="1"/>
  <c r="C3472" i="10" s="1"/>
  <c r="C3473" i="10" s="1"/>
  <c r="C3474" i="10" s="1"/>
  <c r="C3475" i="10" s="1"/>
  <c r="C3476" i="10" s="1"/>
  <c r="C3477" i="10" s="1"/>
  <c r="C3478" i="10" s="1"/>
  <c r="C3479" i="10" s="1"/>
  <c r="C3480" i="10" s="1"/>
  <c r="C3481" i="10" s="1"/>
  <c r="C3482" i="10" s="1"/>
  <c r="C3483" i="10" s="1"/>
  <c r="C3484" i="10" s="1"/>
  <c r="C3485" i="10" s="1"/>
  <c r="C3486" i="10" s="1"/>
  <c r="C3487" i="10" s="1"/>
  <c r="C3488" i="10" s="1"/>
  <c r="C3489" i="10" s="1"/>
  <c r="C3490" i="10" s="1"/>
  <c r="C3491" i="10" s="1"/>
  <c r="C3492" i="10" s="1"/>
  <c r="C3493" i="10" s="1"/>
  <c r="C3494" i="10" s="1"/>
  <c r="C3495" i="10" s="1"/>
  <c r="C3496" i="10" s="1"/>
  <c r="C3497" i="10" s="1"/>
  <c r="C3498" i="10" s="1"/>
  <c r="C3499" i="10" s="1"/>
  <c r="C3500" i="10" s="1"/>
  <c r="C3501" i="10" s="1"/>
  <c r="C3502" i="10" s="1"/>
  <c r="C3503" i="10" s="1"/>
  <c r="C3504" i="10" s="1"/>
  <c r="C3505" i="10" s="1"/>
  <c r="C3506" i="10" s="1"/>
  <c r="C3507" i="10" s="1"/>
  <c r="C3508" i="10" s="1"/>
  <c r="C3509" i="10" s="1"/>
  <c r="C3510" i="10" s="1"/>
  <c r="C3511" i="10" s="1"/>
  <c r="C3512" i="10" s="1"/>
  <c r="C3513" i="10" s="1"/>
  <c r="C3514" i="10" s="1"/>
  <c r="C3515" i="10" s="1"/>
  <c r="C3516" i="10" s="1"/>
  <c r="C3517" i="10" s="1"/>
  <c r="C3518" i="10" s="1"/>
  <c r="C3519" i="10" s="1"/>
  <c r="C3520" i="10" s="1"/>
  <c r="C3521" i="10" s="1"/>
  <c r="C3522" i="10" s="1"/>
  <c r="C3523" i="10" s="1"/>
  <c r="C3524" i="10" s="1"/>
  <c r="C3525" i="10" s="1"/>
  <c r="C3526" i="10" s="1"/>
  <c r="C3527" i="10" s="1"/>
  <c r="C3528" i="10" s="1"/>
  <c r="C3529" i="10" s="1"/>
  <c r="C3530" i="10" s="1"/>
  <c r="C3531" i="10" s="1"/>
  <c r="C3532" i="10" s="1"/>
  <c r="C3533" i="10" s="1"/>
  <c r="C3534" i="10" s="1"/>
  <c r="C3535" i="10" s="1"/>
  <c r="C3536" i="10" s="1"/>
  <c r="C3537" i="10" s="1"/>
  <c r="C3538" i="10" s="1"/>
  <c r="C3539" i="10" s="1"/>
  <c r="C3540" i="10" s="1"/>
  <c r="C3541" i="10" s="1"/>
  <c r="C3542" i="10" s="1"/>
  <c r="C3543" i="10" s="1"/>
  <c r="C3544" i="10" s="1"/>
  <c r="C3545" i="10" s="1"/>
  <c r="C3546" i="10" s="1"/>
  <c r="C3547" i="10" s="1"/>
  <c r="C3548" i="10" s="1"/>
  <c r="C3549" i="10" s="1"/>
  <c r="C3550" i="10" s="1"/>
  <c r="C3551" i="10" s="1"/>
  <c r="C3552" i="10" s="1"/>
  <c r="C3553" i="10" s="1"/>
  <c r="C3554" i="10" s="1"/>
  <c r="C3555" i="10" s="1"/>
  <c r="C3556" i="10" s="1"/>
  <c r="C3557" i="10" s="1"/>
  <c r="C3558" i="10" s="1"/>
  <c r="C3559" i="10" s="1"/>
  <c r="C3560" i="10" s="1"/>
  <c r="C3561" i="10" s="1"/>
  <c r="C3562" i="10" s="1"/>
  <c r="C3563" i="10" s="1"/>
  <c r="C3564" i="10" s="1"/>
  <c r="C3565" i="10" s="1"/>
  <c r="C3566" i="10" s="1"/>
  <c r="C3567" i="10" s="1"/>
  <c r="C3568" i="10" s="1"/>
  <c r="C3569" i="10" s="1"/>
  <c r="C3570" i="10" s="1"/>
  <c r="C3571" i="10" s="1"/>
  <c r="C3572" i="10" s="1"/>
  <c r="C3573" i="10" s="1"/>
  <c r="C3574" i="10" s="1"/>
  <c r="C3575" i="10" s="1"/>
  <c r="C3576" i="10" s="1"/>
  <c r="C3577" i="10" s="1"/>
  <c r="C3578" i="10" s="1"/>
  <c r="C3579" i="10" s="1"/>
  <c r="C3580" i="10" s="1"/>
  <c r="C3581" i="10" s="1"/>
  <c r="C3582" i="10" s="1"/>
  <c r="C3583" i="10" s="1"/>
  <c r="C3584" i="10" s="1"/>
  <c r="C3585" i="10" s="1"/>
  <c r="C3586" i="10" s="1"/>
  <c r="C3587" i="10" s="1"/>
  <c r="C3588" i="10" s="1"/>
  <c r="C3589" i="10" s="1"/>
  <c r="C3590" i="10" s="1"/>
  <c r="C3591" i="10" s="1"/>
  <c r="C3592" i="10" s="1"/>
  <c r="C3593" i="10" s="1"/>
  <c r="C3594" i="10" s="1"/>
  <c r="C3595" i="10" s="1"/>
  <c r="C3596" i="10" s="1"/>
  <c r="C3597" i="10" s="1"/>
  <c r="C3598" i="10" s="1"/>
  <c r="C3599" i="10" s="1"/>
  <c r="C3600" i="10" s="1"/>
  <c r="C3601" i="10" s="1"/>
  <c r="C3602" i="10" s="1"/>
  <c r="C3603" i="10" s="1"/>
  <c r="C3604" i="10" s="1"/>
  <c r="C3605" i="10" s="1"/>
  <c r="C3606" i="10" s="1"/>
  <c r="C3607" i="10" s="1"/>
  <c r="C3608" i="10" s="1"/>
  <c r="C3609" i="10" s="1"/>
  <c r="C3610" i="10" s="1"/>
  <c r="C3611" i="10" s="1"/>
  <c r="C3612" i="10" s="1"/>
  <c r="C3613" i="10" s="1"/>
  <c r="C3614" i="10" s="1"/>
  <c r="C3615" i="10" s="1"/>
  <c r="C3616" i="10" s="1"/>
  <c r="C3617" i="10" s="1"/>
  <c r="C3618" i="10" s="1"/>
  <c r="C3619" i="10" s="1"/>
  <c r="C3620" i="10" s="1"/>
  <c r="C3621" i="10" s="1"/>
  <c r="C3622" i="10" s="1"/>
  <c r="C3623" i="10" s="1"/>
  <c r="C3624" i="10" s="1"/>
  <c r="C3625" i="10" s="1"/>
  <c r="C3626" i="10" s="1"/>
  <c r="C3627" i="10" s="1"/>
  <c r="C3628" i="10" s="1"/>
  <c r="C3629" i="10" s="1"/>
  <c r="C3630" i="10" s="1"/>
  <c r="C3631" i="10" s="1"/>
  <c r="C3632" i="10" s="1"/>
  <c r="C3633" i="10" s="1"/>
  <c r="C3634" i="10" s="1"/>
  <c r="C3635" i="10" s="1"/>
  <c r="C3636" i="10" s="1"/>
  <c r="C3637" i="10" s="1"/>
  <c r="C3638" i="10" s="1"/>
  <c r="C3639" i="10" s="1"/>
  <c r="C3640" i="10" s="1"/>
  <c r="C3641" i="10" s="1"/>
  <c r="C3642" i="10" s="1"/>
  <c r="C3643" i="10" s="1"/>
  <c r="C3644" i="10" s="1"/>
  <c r="C3645" i="10" s="1"/>
  <c r="C3646" i="10" s="1"/>
  <c r="C3647" i="10" s="1"/>
  <c r="C3648" i="10" s="1"/>
  <c r="C3649" i="10" s="1"/>
  <c r="C3650" i="10" s="1"/>
  <c r="C3651" i="10" s="1"/>
  <c r="C3652" i="10" s="1"/>
  <c r="C3653" i="10" s="1"/>
  <c r="C3654" i="10" s="1"/>
  <c r="C3655" i="10" s="1"/>
  <c r="C3656" i="10" s="1"/>
  <c r="C3657" i="10" s="1"/>
  <c r="C3658" i="10" s="1"/>
  <c r="C3659" i="10" s="1"/>
  <c r="C3660" i="10" s="1"/>
  <c r="C3661" i="10" s="1"/>
  <c r="C3662" i="10" s="1"/>
  <c r="C3663" i="10" s="1"/>
  <c r="C3664" i="10" s="1"/>
  <c r="C3665" i="10" s="1"/>
  <c r="C3666" i="10" s="1"/>
  <c r="C3667" i="10" s="1"/>
  <c r="C3668" i="10" s="1"/>
  <c r="C3669" i="10" s="1"/>
  <c r="C3670" i="10" s="1"/>
  <c r="C3671" i="10" s="1"/>
  <c r="C3672" i="10" s="1"/>
  <c r="C3673" i="10" s="1"/>
  <c r="C3674" i="10" s="1"/>
  <c r="C3675" i="10" s="1"/>
  <c r="C3676" i="10" s="1"/>
  <c r="C3677" i="10" s="1"/>
  <c r="C3678" i="10" s="1"/>
  <c r="C3679" i="10" s="1"/>
  <c r="C3680" i="10" s="1"/>
  <c r="C3681" i="10" s="1"/>
  <c r="C3682" i="10" s="1"/>
  <c r="C3683" i="10" s="1"/>
  <c r="C3684" i="10" s="1"/>
  <c r="C3685" i="10" s="1"/>
  <c r="C3686" i="10" s="1"/>
  <c r="C3687" i="10" s="1"/>
  <c r="C3688" i="10" s="1"/>
  <c r="C3689" i="10" s="1"/>
  <c r="C3690" i="10" s="1"/>
  <c r="C3691" i="10" s="1"/>
  <c r="C3692" i="10" s="1"/>
  <c r="C3693" i="10" s="1"/>
  <c r="C3694" i="10" s="1"/>
  <c r="C3695" i="10" s="1"/>
  <c r="C3696" i="10" s="1"/>
  <c r="C3697" i="10" s="1"/>
  <c r="C3698" i="10" s="1"/>
  <c r="C3699" i="10" s="1"/>
  <c r="C3700" i="10" s="1"/>
  <c r="C3701" i="10" s="1"/>
  <c r="C3702" i="10" s="1"/>
  <c r="C3703" i="10" s="1"/>
  <c r="C3704" i="10" s="1"/>
  <c r="C3705" i="10" s="1"/>
  <c r="C3706" i="10" s="1"/>
  <c r="C3707" i="10" s="1"/>
  <c r="C3708" i="10" s="1"/>
  <c r="C3709" i="10" s="1"/>
  <c r="C3710" i="10" s="1"/>
  <c r="C3711" i="10" s="1"/>
  <c r="C3712" i="10" s="1"/>
  <c r="C3713" i="10" s="1"/>
  <c r="C3714" i="10" s="1"/>
  <c r="C3715" i="10" s="1"/>
  <c r="C3716" i="10" s="1"/>
  <c r="C3717" i="10" s="1"/>
  <c r="C3718" i="10" s="1"/>
  <c r="C3719" i="10" s="1"/>
  <c r="C3720" i="10" s="1"/>
  <c r="C3721" i="10" s="1"/>
  <c r="C3722" i="10" s="1"/>
  <c r="C3723" i="10" s="1"/>
  <c r="C3724" i="10" s="1"/>
  <c r="C3725" i="10" s="1"/>
  <c r="C3726" i="10" s="1"/>
  <c r="C3727" i="10" s="1"/>
  <c r="C3728" i="10" s="1"/>
  <c r="C3729" i="10" s="1"/>
  <c r="C3730" i="10" s="1"/>
  <c r="C3731" i="10" s="1"/>
  <c r="C3732" i="10" s="1"/>
  <c r="C3733" i="10" s="1"/>
  <c r="C3734" i="10" s="1"/>
  <c r="C3735" i="10" s="1"/>
  <c r="C3736" i="10" s="1"/>
  <c r="C3737" i="10" s="1"/>
  <c r="C3738" i="10" s="1"/>
  <c r="C3739" i="10" s="1"/>
  <c r="C3740" i="10" s="1"/>
  <c r="C3741" i="10" s="1"/>
  <c r="C3742" i="10" s="1"/>
  <c r="C3743" i="10" s="1"/>
  <c r="C3744" i="10" s="1"/>
  <c r="C3745" i="10" s="1"/>
  <c r="C3746" i="10" s="1"/>
  <c r="C3747" i="10" s="1"/>
  <c r="C3748" i="10" s="1"/>
  <c r="C3749" i="10" s="1"/>
  <c r="C3750" i="10" s="1"/>
  <c r="C3751" i="10" s="1"/>
  <c r="C3752" i="10" s="1"/>
  <c r="C3753" i="10" s="1"/>
  <c r="C3754" i="10" s="1"/>
  <c r="C3755" i="10" s="1"/>
  <c r="C3756" i="10" s="1"/>
  <c r="C3757" i="10" s="1"/>
  <c r="C3758" i="10" s="1"/>
  <c r="C3759" i="10" s="1"/>
  <c r="C3760" i="10" s="1"/>
  <c r="C3761" i="10" s="1"/>
  <c r="C3762" i="10" s="1"/>
  <c r="C3763" i="10" s="1"/>
  <c r="C3764" i="10" s="1"/>
  <c r="C3765" i="10" s="1"/>
  <c r="C3766" i="10" s="1"/>
  <c r="C3767" i="10" s="1"/>
  <c r="C3768" i="10" s="1"/>
  <c r="C3769" i="10" s="1"/>
  <c r="C3770" i="10" s="1"/>
  <c r="C3771" i="10" s="1"/>
  <c r="C3772" i="10" s="1"/>
  <c r="C3773" i="10" s="1"/>
  <c r="C3774" i="10" s="1"/>
  <c r="C3775" i="10" s="1"/>
  <c r="C3776" i="10" s="1"/>
  <c r="C3777" i="10" s="1"/>
  <c r="C3778" i="10" s="1"/>
  <c r="C3779" i="10" s="1"/>
  <c r="C3780" i="10" s="1"/>
  <c r="C3781" i="10" s="1"/>
  <c r="C3782" i="10" s="1"/>
  <c r="C3783" i="10" s="1"/>
  <c r="C3784" i="10" s="1"/>
  <c r="C3785" i="10" s="1"/>
  <c r="C3786" i="10" s="1"/>
  <c r="C3787" i="10" s="1"/>
  <c r="C3788" i="10" s="1"/>
  <c r="C3789" i="10" s="1"/>
  <c r="C3790" i="10" s="1"/>
  <c r="C3791" i="10" s="1"/>
  <c r="C3792" i="10" s="1"/>
  <c r="C3793" i="10" s="1"/>
  <c r="C3794" i="10" s="1"/>
  <c r="C3795" i="10" s="1"/>
  <c r="C3796" i="10" s="1"/>
  <c r="C3797" i="10" s="1"/>
  <c r="C3798" i="10" s="1"/>
  <c r="C3799" i="10" s="1"/>
  <c r="C3800" i="10" s="1"/>
  <c r="C3801" i="10" s="1"/>
  <c r="C3802" i="10" s="1"/>
  <c r="C3803" i="10" s="1"/>
  <c r="C3804" i="10" s="1"/>
  <c r="C3805" i="10" s="1"/>
  <c r="C3806" i="10" s="1"/>
  <c r="C3807" i="10" s="1"/>
  <c r="C3808" i="10" s="1"/>
  <c r="C3809" i="10" s="1"/>
  <c r="C3810" i="10" s="1"/>
  <c r="C3811" i="10" s="1"/>
  <c r="C3812" i="10" s="1"/>
  <c r="C3813" i="10" s="1"/>
  <c r="C3814" i="10" s="1"/>
  <c r="C3815" i="10" s="1"/>
  <c r="C3816" i="10" s="1"/>
  <c r="C3817" i="10" s="1"/>
  <c r="C3818" i="10" s="1"/>
  <c r="C3819" i="10" s="1"/>
  <c r="C3820" i="10" s="1"/>
  <c r="C3821" i="10" s="1"/>
  <c r="C3822" i="10" s="1"/>
  <c r="C3823" i="10" s="1"/>
  <c r="C3824" i="10" s="1"/>
  <c r="C3825" i="10" s="1"/>
  <c r="C3826" i="10" s="1"/>
  <c r="C3827" i="10" s="1"/>
  <c r="C3828" i="10" s="1"/>
  <c r="C3829" i="10" s="1"/>
  <c r="C3830" i="10" s="1"/>
  <c r="C3831" i="10" s="1"/>
  <c r="C3832" i="10" s="1"/>
  <c r="C3833" i="10" s="1"/>
  <c r="C3834" i="10" s="1"/>
  <c r="C3835" i="10" s="1"/>
  <c r="C3836" i="10" s="1"/>
  <c r="C3837" i="10" s="1"/>
  <c r="C3838" i="10" s="1"/>
  <c r="C3839" i="10" s="1"/>
  <c r="C3840" i="10" s="1"/>
  <c r="C3841" i="10" s="1"/>
  <c r="C3842" i="10" s="1"/>
  <c r="C3843" i="10" s="1"/>
  <c r="C3844" i="10" s="1"/>
  <c r="C3845" i="10" s="1"/>
  <c r="C3846" i="10" s="1"/>
  <c r="C3847" i="10" s="1"/>
  <c r="C3848" i="10" s="1"/>
  <c r="C3849" i="10" s="1"/>
  <c r="C3850" i="10" s="1"/>
  <c r="C3851" i="10" s="1"/>
  <c r="C3852" i="10" s="1"/>
  <c r="C3853" i="10" s="1"/>
  <c r="C3854" i="10" s="1"/>
  <c r="C3855" i="10" s="1"/>
  <c r="C3856" i="10" s="1"/>
  <c r="C3857" i="10" s="1"/>
  <c r="C3858" i="10" s="1"/>
  <c r="C3859" i="10" s="1"/>
  <c r="C3860" i="10" s="1"/>
  <c r="C3861" i="10" s="1"/>
  <c r="C3862" i="10" s="1"/>
  <c r="C3863" i="10" s="1"/>
  <c r="C3864" i="10" s="1"/>
  <c r="C3865" i="10" s="1"/>
  <c r="C3866" i="10" s="1"/>
  <c r="C3867" i="10" s="1"/>
  <c r="C3868" i="10" s="1"/>
  <c r="C3869" i="10" s="1"/>
  <c r="C3870" i="10" s="1"/>
  <c r="C3871" i="10" s="1"/>
  <c r="C3872" i="10" s="1"/>
  <c r="C3873" i="10" s="1"/>
  <c r="C3874" i="10" s="1"/>
  <c r="C3875" i="10" s="1"/>
  <c r="C3876" i="10" s="1"/>
  <c r="C3877" i="10" s="1"/>
  <c r="C3878" i="10" s="1"/>
  <c r="C3879" i="10" s="1"/>
  <c r="C3880" i="10" s="1"/>
  <c r="C3881" i="10" s="1"/>
  <c r="C3882" i="10" s="1"/>
  <c r="C3883" i="10" s="1"/>
  <c r="C3884" i="10" s="1"/>
  <c r="C3885" i="10" s="1"/>
  <c r="C3886" i="10" s="1"/>
  <c r="C3887" i="10" s="1"/>
  <c r="C3888" i="10" s="1"/>
  <c r="C3889" i="10" s="1"/>
  <c r="C3890" i="10" s="1"/>
  <c r="C3891" i="10" s="1"/>
  <c r="C3892" i="10" s="1"/>
  <c r="C3893" i="10" s="1"/>
  <c r="C3894" i="10" s="1"/>
  <c r="C3895" i="10" s="1"/>
  <c r="C3896" i="10" s="1"/>
  <c r="C3897" i="10" s="1"/>
  <c r="C3898" i="10" s="1"/>
  <c r="C3899" i="10" s="1"/>
  <c r="C3900" i="10" s="1"/>
  <c r="C3901" i="10" s="1"/>
  <c r="C3902" i="10" s="1"/>
  <c r="C3903" i="10" s="1"/>
  <c r="C3904" i="10" s="1"/>
  <c r="C3905" i="10" s="1"/>
  <c r="C3906" i="10" s="1"/>
  <c r="C3907" i="10" s="1"/>
  <c r="C3908" i="10" s="1"/>
  <c r="C3909" i="10" s="1"/>
  <c r="C3910" i="10" s="1"/>
  <c r="C3911" i="10" s="1"/>
  <c r="C3912" i="10" s="1"/>
  <c r="C3913" i="10" s="1"/>
  <c r="C3914" i="10" s="1"/>
  <c r="C3915" i="10" s="1"/>
  <c r="C3916" i="10" s="1"/>
  <c r="C3917" i="10" s="1"/>
  <c r="C3918" i="10" s="1"/>
  <c r="C3919" i="10" s="1"/>
  <c r="C3920" i="10" s="1"/>
  <c r="C3921" i="10" s="1"/>
  <c r="C3922" i="10" s="1"/>
  <c r="C3923" i="10" s="1"/>
  <c r="C3924" i="10" s="1"/>
  <c r="C3925" i="10" s="1"/>
  <c r="C3926" i="10" s="1"/>
  <c r="C3927" i="10" s="1"/>
  <c r="C3928" i="10" s="1"/>
  <c r="C3929" i="10" s="1"/>
  <c r="C3930" i="10" s="1"/>
  <c r="C3931" i="10" s="1"/>
  <c r="C3932" i="10" s="1"/>
  <c r="C3933" i="10" s="1"/>
  <c r="C3934" i="10" s="1"/>
  <c r="C3935" i="10" s="1"/>
  <c r="C3936" i="10" s="1"/>
  <c r="C3937" i="10" s="1"/>
  <c r="C3938" i="10" s="1"/>
  <c r="C3939" i="10" s="1"/>
  <c r="C3940" i="10" s="1"/>
  <c r="C3941" i="10" s="1"/>
  <c r="C3942" i="10" s="1"/>
  <c r="C3943" i="10" s="1"/>
  <c r="C3944" i="10" s="1"/>
  <c r="C3945" i="10" s="1"/>
  <c r="C3946" i="10" s="1"/>
  <c r="C3947" i="10" s="1"/>
  <c r="C3948" i="10" s="1"/>
  <c r="C3949" i="10" s="1"/>
  <c r="C3950" i="10" s="1"/>
  <c r="C3951" i="10" s="1"/>
  <c r="C3952" i="10" s="1"/>
  <c r="C3953" i="10" s="1"/>
  <c r="C3954" i="10" s="1"/>
  <c r="C3955" i="10" s="1"/>
  <c r="C3956" i="10" s="1"/>
  <c r="C3957" i="10" s="1"/>
  <c r="C3958" i="10" s="1"/>
  <c r="C3959" i="10" s="1"/>
  <c r="C3960" i="10" s="1"/>
  <c r="C3961" i="10" s="1"/>
  <c r="C3962" i="10" s="1"/>
  <c r="C3963" i="10" s="1"/>
  <c r="C3964" i="10" s="1"/>
  <c r="C3965" i="10" s="1"/>
  <c r="C3966" i="10" s="1"/>
  <c r="C3967" i="10" s="1"/>
  <c r="C3968" i="10" s="1"/>
  <c r="C3969" i="10" s="1"/>
  <c r="C3970" i="10" s="1"/>
  <c r="C3971" i="10" s="1"/>
  <c r="C3972" i="10" s="1"/>
  <c r="C3973" i="10" s="1"/>
  <c r="C3974" i="10" s="1"/>
  <c r="C3975" i="10" s="1"/>
  <c r="C3976" i="10" s="1"/>
  <c r="C3977" i="10" s="1"/>
  <c r="C3978" i="10" s="1"/>
  <c r="C3979" i="10" s="1"/>
  <c r="C3980" i="10" s="1"/>
  <c r="C3981" i="10" s="1"/>
  <c r="C3982" i="10" s="1"/>
  <c r="C3983" i="10" s="1"/>
  <c r="C3984" i="10" s="1"/>
  <c r="C3985" i="10" s="1"/>
  <c r="C3986" i="10" s="1"/>
  <c r="C3987" i="10" s="1"/>
  <c r="C3988" i="10" s="1"/>
  <c r="C3989" i="10" s="1"/>
  <c r="C3990" i="10" s="1"/>
  <c r="C3991" i="10" s="1"/>
  <c r="C3992" i="10" s="1"/>
  <c r="C3993" i="10" s="1"/>
  <c r="C3994" i="10" s="1"/>
  <c r="C3995" i="10" s="1"/>
  <c r="C3996" i="10" s="1"/>
  <c r="C3997" i="10" s="1"/>
  <c r="C3998" i="10" s="1"/>
  <c r="C3999" i="10" s="1"/>
  <c r="C4000" i="10" s="1"/>
  <c r="C4001" i="10" s="1"/>
  <c r="C4002" i="10" s="1"/>
  <c r="C4003" i="10" s="1"/>
  <c r="C4004" i="10" s="1"/>
  <c r="C4005" i="10" s="1"/>
  <c r="C4006" i="10" s="1"/>
  <c r="C4007" i="10" s="1"/>
  <c r="C4008" i="10" s="1"/>
  <c r="C4009" i="10" s="1"/>
  <c r="C4010" i="10" s="1"/>
  <c r="C4011" i="10" s="1"/>
  <c r="C4012" i="10" s="1"/>
  <c r="C4013" i="10" s="1"/>
  <c r="C4014" i="10" s="1"/>
  <c r="C4015" i="10" s="1"/>
  <c r="C4016" i="10" s="1"/>
  <c r="C4017" i="10" s="1"/>
  <c r="C4018" i="10" s="1"/>
  <c r="C4019" i="10" s="1"/>
  <c r="C4020" i="10" s="1"/>
  <c r="C4021" i="10" s="1"/>
  <c r="C4022" i="10" s="1"/>
  <c r="C4023" i="10" s="1"/>
  <c r="C4024" i="10" s="1"/>
  <c r="C4025" i="10" s="1"/>
  <c r="C4026" i="10" s="1"/>
  <c r="C4027" i="10" s="1"/>
  <c r="C4028" i="10" s="1"/>
  <c r="C4029" i="10" s="1"/>
  <c r="C4030" i="10" s="1"/>
  <c r="C4031" i="10" s="1"/>
  <c r="C4032" i="10" s="1"/>
  <c r="C4033" i="10" s="1"/>
  <c r="C4034" i="10" s="1"/>
  <c r="C4035" i="10" s="1"/>
  <c r="C4036" i="10" s="1"/>
  <c r="C4037" i="10" s="1"/>
  <c r="C4038" i="10" s="1"/>
  <c r="C4039" i="10" s="1"/>
  <c r="C4040" i="10" s="1"/>
  <c r="C4041" i="10" s="1"/>
  <c r="C4042" i="10" s="1"/>
  <c r="C4043" i="10" s="1"/>
  <c r="C4044" i="10" s="1"/>
  <c r="C4045" i="10" s="1"/>
  <c r="C4046" i="10" s="1"/>
  <c r="C4047" i="10" s="1"/>
  <c r="C4048" i="10" s="1"/>
  <c r="C4049" i="10" s="1"/>
  <c r="C4050" i="10" s="1"/>
  <c r="C4051" i="10" s="1"/>
  <c r="C4052" i="10" s="1"/>
  <c r="C4053" i="10" s="1"/>
  <c r="C4054" i="10" s="1"/>
  <c r="C4055" i="10" s="1"/>
  <c r="C4056" i="10" s="1"/>
  <c r="C4057" i="10" s="1"/>
  <c r="C4058" i="10" s="1"/>
  <c r="C4059" i="10" s="1"/>
  <c r="C4060" i="10" s="1"/>
  <c r="C4061" i="10" s="1"/>
  <c r="C4062" i="10" s="1"/>
  <c r="C4063" i="10" s="1"/>
  <c r="C4064" i="10" s="1"/>
  <c r="C4065" i="10" s="1"/>
  <c r="C4066" i="10" s="1"/>
  <c r="C4067" i="10" s="1"/>
  <c r="C4068" i="10" s="1"/>
  <c r="C4069" i="10" s="1"/>
  <c r="C4070" i="10" s="1"/>
  <c r="C4071" i="10" s="1"/>
  <c r="C4072" i="10" s="1"/>
  <c r="C4073" i="10" s="1"/>
  <c r="C4074" i="10" s="1"/>
  <c r="C4075" i="10" s="1"/>
  <c r="C4076" i="10" s="1"/>
  <c r="C4077" i="10" s="1"/>
  <c r="C4078" i="10" s="1"/>
  <c r="C4079" i="10" s="1"/>
  <c r="C4080" i="10" s="1"/>
  <c r="C4081" i="10" s="1"/>
  <c r="C4082" i="10" s="1"/>
  <c r="C4083" i="10" s="1"/>
  <c r="C4084" i="10" s="1"/>
  <c r="C4085" i="10" s="1"/>
  <c r="C4086" i="10" s="1"/>
  <c r="C4087" i="10" s="1"/>
  <c r="C4088" i="10" s="1"/>
  <c r="C4089" i="10" s="1"/>
  <c r="C4090" i="10" s="1"/>
  <c r="C4091" i="10" s="1"/>
  <c r="C4092" i="10" s="1"/>
  <c r="C4093" i="10" s="1"/>
  <c r="C4094" i="10" s="1"/>
  <c r="C4095" i="10" s="1"/>
  <c r="C4096" i="10" s="1"/>
  <c r="C4097" i="10" s="1"/>
  <c r="C4098" i="10" s="1"/>
  <c r="C4099" i="10" s="1"/>
  <c r="C4100" i="10" s="1"/>
  <c r="C4101" i="10" s="1"/>
  <c r="C4102" i="10" s="1"/>
  <c r="C4103" i="10" s="1"/>
  <c r="C4104" i="10" s="1"/>
  <c r="C4105" i="10" s="1"/>
  <c r="C4106" i="10" s="1"/>
  <c r="C4107" i="10" s="1"/>
  <c r="C4108" i="10" s="1"/>
  <c r="C4109" i="10" s="1"/>
  <c r="C4110" i="10" s="1"/>
  <c r="C4111" i="10" s="1"/>
  <c r="C4112" i="10" s="1"/>
  <c r="C4113" i="10" s="1"/>
  <c r="C4114" i="10" s="1"/>
  <c r="C4115" i="10" s="1"/>
  <c r="C4116" i="10" s="1"/>
  <c r="C4117" i="10" s="1"/>
  <c r="C4118" i="10" s="1"/>
  <c r="C4119" i="10" s="1"/>
  <c r="C4120" i="10" s="1"/>
  <c r="C4121" i="10" s="1"/>
  <c r="C4122" i="10" s="1"/>
  <c r="C4123" i="10" s="1"/>
  <c r="C4124" i="10" s="1"/>
  <c r="C4125" i="10" s="1"/>
  <c r="C4126" i="10" s="1"/>
  <c r="C4127" i="10" s="1"/>
  <c r="C4128" i="10" s="1"/>
  <c r="C4129" i="10" s="1"/>
  <c r="C4130" i="10" s="1"/>
  <c r="C4131" i="10" s="1"/>
  <c r="C4132" i="10" s="1"/>
  <c r="C4133" i="10" s="1"/>
  <c r="C4134" i="10" s="1"/>
  <c r="C4135" i="10" s="1"/>
  <c r="C4136" i="10" s="1"/>
  <c r="C4137" i="10" s="1"/>
  <c r="C4138" i="10" s="1"/>
  <c r="C4139" i="10" s="1"/>
  <c r="C4140" i="10" s="1"/>
  <c r="C4141" i="10" s="1"/>
  <c r="C4142" i="10" s="1"/>
  <c r="C4143" i="10" s="1"/>
  <c r="C4144" i="10" s="1"/>
  <c r="C4145" i="10" s="1"/>
  <c r="C4146" i="10" s="1"/>
  <c r="C4147" i="10" s="1"/>
  <c r="C4148" i="10" s="1"/>
  <c r="C4149" i="10" s="1"/>
  <c r="C4150" i="10" s="1"/>
  <c r="C4151" i="10" s="1"/>
  <c r="C4152" i="10" s="1"/>
  <c r="C4153" i="10" s="1"/>
  <c r="C4154" i="10" s="1"/>
  <c r="C4155" i="10" s="1"/>
  <c r="C4156" i="10" s="1"/>
  <c r="C4157" i="10" s="1"/>
  <c r="C4158" i="10" s="1"/>
  <c r="C4159" i="10" s="1"/>
  <c r="C4160" i="10" s="1"/>
  <c r="C4161" i="10" s="1"/>
  <c r="C4162" i="10" s="1"/>
  <c r="C4163" i="10" s="1"/>
  <c r="C4164" i="10" s="1"/>
  <c r="C4165" i="10" s="1"/>
  <c r="C4166" i="10" s="1"/>
  <c r="C4167" i="10" s="1"/>
  <c r="C4168" i="10" s="1"/>
  <c r="C4169" i="10" s="1"/>
  <c r="C4170" i="10" s="1"/>
  <c r="C4171" i="10" s="1"/>
  <c r="C4172" i="10" s="1"/>
  <c r="C4173" i="10" s="1"/>
  <c r="C4174" i="10" s="1"/>
  <c r="C4175" i="10" s="1"/>
  <c r="C4176" i="10" s="1"/>
  <c r="C4177" i="10" s="1"/>
  <c r="C4178" i="10" s="1"/>
  <c r="C4179" i="10" s="1"/>
  <c r="C4180" i="10" s="1"/>
  <c r="C4181" i="10" s="1"/>
  <c r="C4182" i="10" s="1"/>
  <c r="C4183" i="10" s="1"/>
  <c r="C4184" i="10" s="1"/>
  <c r="C4185" i="10" s="1"/>
  <c r="C4186" i="10" s="1"/>
  <c r="C4187" i="10" s="1"/>
  <c r="C4188" i="10" s="1"/>
  <c r="C4189" i="10" s="1"/>
  <c r="C4190" i="10" s="1"/>
  <c r="C4191" i="10" s="1"/>
  <c r="C4192" i="10" s="1"/>
  <c r="C4193" i="10" s="1"/>
  <c r="C4194" i="10" s="1"/>
  <c r="C4195" i="10" s="1"/>
  <c r="C4196" i="10" s="1"/>
  <c r="C4197" i="10" s="1"/>
  <c r="C4198" i="10" s="1"/>
  <c r="C4199" i="10" s="1"/>
  <c r="C4200" i="10" s="1"/>
  <c r="C4201" i="10" s="1"/>
  <c r="C4202" i="10" s="1"/>
  <c r="C4203" i="10" s="1"/>
  <c r="C4204" i="10" s="1"/>
  <c r="C4205" i="10" s="1"/>
  <c r="C4206" i="10" s="1"/>
  <c r="C4207" i="10" s="1"/>
  <c r="C4208" i="10" s="1"/>
  <c r="C4209" i="10" s="1"/>
  <c r="C4210" i="10" s="1"/>
  <c r="C4211" i="10" s="1"/>
  <c r="C4212" i="10" s="1"/>
  <c r="C4213" i="10" s="1"/>
  <c r="C4214" i="10" s="1"/>
  <c r="C4215" i="10" s="1"/>
  <c r="C4216" i="10" s="1"/>
  <c r="C4217" i="10" s="1"/>
  <c r="C4218" i="10" s="1"/>
  <c r="C4219" i="10" s="1"/>
  <c r="C4220" i="10" s="1"/>
  <c r="C4221" i="10" s="1"/>
  <c r="C4222" i="10" s="1"/>
  <c r="C4223" i="10" s="1"/>
  <c r="C4224" i="10" s="1"/>
  <c r="C4225" i="10" s="1"/>
  <c r="C4226" i="10" s="1"/>
  <c r="C4227" i="10" s="1"/>
  <c r="C4228" i="10" s="1"/>
  <c r="C4229" i="10" s="1"/>
  <c r="C4230" i="10" s="1"/>
  <c r="C4231" i="10" s="1"/>
  <c r="C4232" i="10" s="1"/>
  <c r="C4233" i="10" s="1"/>
  <c r="C4234" i="10" s="1"/>
  <c r="C4235" i="10" s="1"/>
  <c r="C4236" i="10" s="1"/>
  <c r="C4237" i="10" s="1"/>
  <c r="C4238" i="10" s="1"/>
  <c r="C4239" i="10" s="1"/>
  <c r="C4240" i="10" s="1"/>
  <c r="C4241" i="10" s="1"/>
  <c r="C4242" i="10" s="1"/>
  <c r="C4243" i="10" s="1"/>
  <c r="C4244" i="10" s="1"/>
  <c r="C4245" i="10" s="1"/>
  <c r="C4246" i="10" s="1"/>
  <c r="C4247" i="10" s="1"/>
  <c r="C4248" i="10" s="1"/>
  <c r="C4249" i="10" s="1"/>
  <c r="C4250" i="10" s="1"/>
  <c r="C4251" i="10" s="1"/>
  <c r="C4252" i="10" s="1"/>
  <c r="C4253" i="10" s="1"/>
  <c r="C4254" i="10" s="1"/>
  <c r="C4255" i="10" s="1"/>
  <c r="C4256" i="10" s="1"/>
  <c r="C4257" i="10" s="1"/>
  <c r="C4258" i="10" s="1"/>
  <c r="C4259" i="10" s="1"/>
  <c r="C4260" i="10" s="1"/>
  <c r="C4261" i="10" s="1"/>
  <c r="C4262" i="10" s="1"/>
  <c r="C4263" i="10" s="1"/>
  <c r="C4264" i="10" s="1"/>
  <c r="C4265" i="10" s="1"/>
  <c r="C4266" i="10" s="1"/>
  <c r="C4267" i="10" s="1"/>
  <c r="C4268" i="10" s="1"/>
  <c r="C4269" i="10" s="1"/>
  <c r="C4270" i="10" s="1"/>
  <c r="C4271" i="10" s="1"/>
  <c r="C4272" i="10" s="1"/>
  <c r="C4273" i="10" s="1"/>
  <c r="C4274" i="10" s="1"/>
  <c r="C4275" i="10" s="1"/>
  <c r="C4276" i="10" s="1"/>
  <c r="C4277" i="10" s="1"/>
  <c r="C4278" i="10" s="1"/>
  <c r="C4279" i="10" s="1"/>
  <c r="C4280" i="10" s="1"/>
  <c r="C4281" i="10" s="1"/>
  <c r="C4282" i="10" s="1"/>
  <c r="C4283" i="10" s="1"/>
  <c r="C4284" i="10" s="1"/>
  <c r="C4285" i="10" s="1"/>
  <c r="C4286" i="10" s="1"/>
  <c r="C4287" i="10" s="1"/>
  <c r="C4288" i="10" s="1"/>
  <c r="C4289" i="10" s="1"/>
  <c r="C4290" i="10" s="1"/>
  <c r="C4291" i="10" s="1"/>
  <c r="C4292" i="10" s="1"/>
  <c r="C4293" i="10" s="1"/>
  <c r="C4294" i="10" s="1"/>
  <c r="C4295" i="10" s="1"/>
  <c r="C4296" i="10" s="1"/>
  <c r="C4297" i="10" s="1"/>
  <c r="C4298" i="10" s="1"/>
  <c r="C4299" i="10" s="1"/>
  <c r="C4300" i="10" s="1"/>
  <c r="C4301" i="10" s="1"/>
  <c r="C4302" i="10" s="1"/>
  <c r="C4303" i="10" s="1"/>
  <c r="C4304" i="10" s="1"/>
  <c r="C4305" i="10" s="1"/>
  <c r="C4306" i="10" s="1"/>
  <c r="C4307" i="10" s="1"/>
  <c r="C4308" i="10" s="1"/>
  <c r="C4309" i="10" s="1"/>
  <c r="C4310" i="10" s="1"/>
  <c r="C4311" i="10" s="1"/>
  <c r="C4312" i="10" s="1"/>
  <c r="C4313" i="10" s="1"/>
  <c r="C4314" i="10" s="1"/>
  <c r="C4315" i="10" s="1"/>
  <c r="C4316" i="10" s="1"/>
  <c r="C4317" i="10" s="1"/>
  <c r="C4318" i="10" s="1"/>
  <c r="C4319" i="10" s="1"/>
  <c r="C4320" i="10" s="1"/>
  <c r="C4321" i="10" s="1"/>
  <c r="C4322" i="10" s="1"/>
  <c r="C4323" i="10" s="1"/>
  <c r="C4324" i="10" s="1"/>
  <c r="C4325" i="10" s="1"/>
  <c r="C4326" i="10" s="1"/>
  <c r="C4327" i="10" s="1"/>
  <c r="C4328" i="10" s="1"/>
  <c r="C4329" i="10" s="1"/>
  <c r="C4330" i="10" s="1"/>
  <c r="C4331" i="10" s="1"/>
  <c r="C4332" i="10" s="1"/>
  <c r="C4333" i="10" s="1"/>
  <c r="C4334" i="10" s="1"/>
  <c r="C4335" i="10" s="1"/>
  <c r="C4336" i="10" s="1"/>
  <c r="C4337" i="10" s="1"/>
  <c r="C4338" i="10" s="1"/>
  <c r="C4339" i="10" s="1"/>
  <c r="C4340" i="10" s="1"/>
  <c r="C4341" i="10" s="1"/>
  <c r="C4342" i="10" s="1"/>
  <c r="C4343" i="10" s="1"/>
  <c r="C4344" i="10" s="1"/>
  <c r="C4345" i="10" s="1"/>
  <c r="C4346" i="10" s="1"/>
  <c r="C4347" i="10" s="1"/>
  <c r="C4348" i="10" s="1"/>
  <c r="C4349" i="10" s="1"/>
  <c r="C4350" i="10" s="1"/>
  <c r="C4351" i="10" s="1"/>
  <c r="C4352" i="10" s="1"/>
  <c r="C4353" i="10" s="1"/>
  <c r="C4354" i="10" s="1"/>
  <c r="C4355" i="10" s="1"/>
  <c r="C4356" i="10" s="1"/>
  <c r="C4357" i="10" s="1"/>
  <c r="C4358" i="10" s="1"/>
  <c r="C4359" i="10" s="1"/>
  <c r="C4360" i="10" s="1"/>
  <c r="C4361" i="10" s="1"/>
  <c r="C4362" i="10" s="1"/>
  <c r="C4363" i="10" s="1"/>
  <c r="C4364" i="10" s="1"/>
  <c r="C4365" i="10" s="1"/>
  <c r="C4366" i="10" s="1"/>
  <c r="C4367" i="10" s="1"/>
  <c r="C4368" i="10" s="1"/>
  <c r="C4369" i="10" s="1"/>
  <c r="C4370" i="10" s="1"/>
  <c r="C4371" i="10" s="1"/>
  <c r="C4372" i="10" s="1"/>
  <c r="C4373" i="10" s="1"/>
  <c r="C4374" i="10" s="1"/>
  <c r="C4375" i="10" s="1"/>
  <c r="C4376" i="10" s="1"/>
  <c r="C4377" i="10" s="1"/>
  <c r="C4378" i="10" s="1"/>
  <c r="C4379" i="10" s="1"/>
  <c r="C4380" i="10" s="1"/>
  <c r="C4381" i="10" s="1"/>
  <c r="C4382" i="10" s="1"/>
  <c r="C4383" i="10" s="1"/>
  <c r="C4384" i="10" s="1"/>
  <c r="C4385" i="10" s="1"/>
  <c r="C4386" i="10" s="1"/>
  <c r="C4387" i="10" s="1"/>
  <c r="C4388" i="10" s="1"/>
  <c r="C4389" i="10" s="1"/>
  <c r="C4390" i="10" s="1"/>
  <c r="C4391" i="10" s="1"/>
  <c r="C4392" i="10" s="1"/>
  <c r="C4393" i="10" s="1"/>
  <c r="C4394" i="10" s="1"/>
  <c r="C4395" i="10" s="1"/>
  <c r="C4396" i="10" s="1"/>
  <c r="C4397" i="10" s="1"/>
  <c r="C4398" i="10" s="1"/>
  <c r="C4399" i="10" s="1"/>
  <c r="C4400" i="10" s="1"/>
  <c r="C4401" i="10" s="1"/>
  <c r="C4402" i="10" s="1"/>
  <c r="C4403" i="10" s="1"/>
  <c r="C4404" i="10" s="1"/>
  <c r="C4405" i="10" s="1"/>
  <c r="C4406" i="10" s="1"/>
  <c r="C4407" i="10" s="1"/>
  <c r="C4408" i="10" s="1"/>
  <c r="C4409" i="10" s="1"/>
  <c r="C4410" i="10" s="1"/>
  <c r="C4411" i="10" s="1"/>
  <c r="C4412" i="10" s="1"/>
  <c r="C4413" i="10" s="1"/>
  <c r="C4414" i="10" s="1"/>
  <c r="C4415" i="10" s="1"/>
  <c r="C4416" i="10" s="1"/>
  <c r="C4417" i="10" s="1"/>
  <c r="C4418" i="10" s="1"/>
  <c r="C4419" i="10" s="1"/>
  <c r="C4420" i="10" s="1"/>
  <c r="C4421" i="10" s="1"/>
  <c r="C4422" i="10" s="1"/>
  <c r="C4423" i="10" s="1"/>
  <c r="C4424" i="10" s="1"/>
  <c r="C4425" i="10" s="1"/>
  <c r="C4426" i="10" s="1"/>
  <c r="C4427" i="10" s="1"/>
  <c r="C4428" i="10" s="1"/>
  <c r="C4429" i="10" s="1"/>
  <c r="C4430" i="10" s="1"/>
  <c r="C4431" i="10" s="1"/>
  <c r="C4432" i="10" s="1"/>
  <c r="C4433" i="10" s="1"/>
  <c r="C4434" i="10" s="1"/>
  <c r="C4435" i="10" s="1"/>
  <c r="C4436" i="10" s="1"/>
  <c r="C4437" i="10" s="1"/>
  <c r="C4438" i="10" s="1"/>
  <c r="C4439" i="10" s="1"/>
  <c r="C4440" i="10" s="1"/>
  <c r="C4441" i="10" s="1"/>
  <c r="C4442" i="10" s="1"/>
  <c r="C4443" i="10" s="1"/>
  <c r="C4444" i="10" s="1"/>
  <c r="C4445" i="10" s="1"/>
  <c r="C4446" i="10" s="1"/>
  <c r="C4447" i="10" s="1"/>
  <c r="C4448" i="10" s="1"/>
  <c r="C4449" i="10" s="1"/>
  <c r="C4450" i="10" s="1"/>
  <c r="C4451" i="10" s="1"/>
  <c r="C4452" i="10" s="1"/>
  <c r="C4453" i="10" s="1"/>
  <c r="C4454" i="10" s="1"/>
  <c r="C4455" i="10" s="1"/>
  <c r="C4456" i="10" s="1"/>
  <c r="C4457" i="10" s="1"/>
  <c r="C4458" i="10" s="1"/>
  <c r="C4459" i="10" s="1"/>
  <c r="C4460" i="10" s="1"/>
  <c r="C4461" i="10" s="1"/>
  <c r="C4462" i="10" s="1"/>
  <c r="C4463" i="10" s="1"/>
  <c r="C4464" i="10" s="1"/>
  <c r="C4465" i="10" s="1"/>
  <c r="C4466" i="10" s="1"/>
  <c r="C4467" i="10" s="1"/>
  <c r="C4468" i="10" s="1"/>
  <c r="C4469" i="10" s="1"/>
  <c r="C4470" i="10" s="1"/>
  <c r="C4471" i="10" s="1"/>
  <c r="C4472" i="10" s="1"/>
  <c r="C4473" i="10" s="1"/>
  <c r="C4474" i="10" s="1"/>
  <c r="C4475" i="10" s="1"/>
  <c r="C4476" i="10" s="1"/>
  <c r="C4477" i="10" s="1"/>
  <c r="C4478" i="10" s="1"/>
  <c r="C4479" i="10" s="1"/>
  <c r="C4480" i="10" s="1"/>
  <c r="C4481" i="10" s="1"/>
  <c r="C4482" i="10" s="1"/>
  <c r="C4483" i="10" s="1"/>
  <c r="C4484" i="10" s="1"/>
  <c r="C4485" i="10" s="1"/>
  <c r="C4486" i="10" s="1"/>
  <c r="C4487" i="10" s="1"/>
  <c r="C4488" i="10" s="1"/>
  <c r="C4489" i="10" s="1"/>
  <c r="C4490" i="10" s="1"/>
  <c r="C4491" i="10" s="1"/>
  <c r="C4492" i="10" s="1"/>
  <c r="C4493" i="10" s="1"/>
  <c r="C4494" i="10" s="1"/>
  <c r="C4495" i="10" s="1"/>
  <c r="C4496" i="10" s="1"/>
  <c r="C4497" i="10" s="1"/>
  <c r="C4498" i="10" s="1"/>
  <c r="C4499" i="10" s="1"/>
  <c r="C4500" i="10" s="1"/>
  <c r="C4501" i="10" s="1"/>
  <c r="C4502" i="10" s="1"/>
  <c r="C4503" i="10" s="1"/>
  <c r="C4504" i="10" s="1"/>
  <c r="C4505" i="10" s="1"/>
  <c r="C4506" i="10" s="1"/>
  <c r="C4507" i="10" s="1"/>
  <c r="C4508" i="10" s="1"/>
  <c r="C4509" i="10" s="1"/>
  <c r="C4510" i="10" s="1"/>
  <c r="C4511" i="10" s="1"/>
  <c r="C4512" i="10" s="1"/>
  <c r="C4513" i="10" s="1"/>
  <c r="C4514" i="10" s="1"/>
  <c r="C4515" i="10" s="1"/>
  <c r="C4516" i="10" s="1"/>
  <c r="C4517" i="10" s="1"/>
  <c r="C4518" i="10" s="1"/>
  <c r="C4519" i="10" s="1"/>
  <c r="C4520" i="10" s="1"/>
  <c r="C4521" i="10" s="1"/>
  <c r="C4522" i="10" s="1"/>
  <c r="C4523" i="10" s="1"/>
  <c r="C4524" i="10" s="1"/>
  <c r="C4525" i="10" s="1"/>
  <c r="C4526" i="10" s="1"/>
  <c r="C4527" i="10" s="1"/>
  <c r="C4528" i="10" s="1"/>
  <c r="C4529" i="10" s="1"/>
  <c r="C4530" i="10" s="1"/>
  <c r="C4531" i="10" s="1"/>
  <c r="C4532" i="10" s="1"/>
  <c r="C4533" i="10" s="1"/>
  <c r="C4534" i="10" s="1"/>
  <c r="C4535" i="10" s="1"/>
  <c r="C4536" i="10" s="1"/>
  <c r="C4537" i="10" s="1"/>
  <c r="C4538" i="10" s="1"/>
  <c r="C4539" i="10" s="1"/>
  <c r="C4540" i="10" s="1"/>
  <c r="C4541" i="10" s="1"/>
  <c r="C4542" i="10" s="1"/>
  <c r="C4543" i="10" s="1"/>
  <c r="C4544" i="10" s="1"/>
  <c r="C4545" i="10" s="1"/>
  <c r="C4546" i="10" s="1"/>
  <c r="C4547" i="10" s="1"/>
  <c r="C4548" i="10" s="1"/>
  <c r="C4549" i="10" s="1"/>
  <c r="C4550" i="10" s="1"/>
  <c r="C4551" i="10" s="1"/>
  <c r="C4552" i="10" s="1"/>
  <c r="C4553" i="10" s="1"/>
  <c r="C4554" i="10" s="1"/>
  <c r="C4555" i="10" s="1"/>
  <c r="C4556" i="10" s="1"/>
  <c r="C4557" i="10" s="1"/>
  <c r="C4558" i="10" s="1"/>
  <c r="C4559" i="10" s="1"/>
  <c r="C4560" i="10" s="1"/>
  <c r="C4561" i="10" s="1"/>
  <c r="C4562" i="10" s="1"/>
  <c r="C4563" i="10" s="1"/>
  <c r="C4564" i="10" s="1"/>
  <c r="C4565" i="10" s="1"/>
  <c r="C4566" i="10" s="1"/>
  <c r="C4567" i="10" s="1"/>
  <c r="C4568" i="10" s="1"/>
  <c r="C4569" i="10" s="1"/>
  <c r="C4570" i="10" s="1"/>
  <c r="C4571" i="10" s="1"/>
  <c r="C4572" i="10" s="1"/>
  <c r="C4573" i="10" s="1"/>
  <c r="C4574" i="10" s="1"/>
  <c r="C4575" i="10" s="1"/>
  <c r="C4576" i="10" s="1"/>
  <c r="C4577" i="10" s="1"/>
  <c r="C4578" i="10" s="1"/>
  <c r="C4579" i="10" s="1"/>
  <c r="C4580" i="10" s="1"/>
  <c r="C4581" i="10" s="1"/>
  <c r="C4582" i="10" s="1"/>
  <c r="C4583" i="10" s="1"/>
  <c r="C4584" i="10" s="1"/>
  <c r="C4585" i="10" s="1"/>
  <c r="C4586" i="10" s="1"/>
  <c r="C4587" i="10" s="1"/>
  <c r="C4588" i="10" s="1"/>
  <c r="C4589" i="10" s="1"/>
  <c r="C4590" i="10" s="1"/>
  <c r="C4591" i="10" s="1"/>
  <c r="C4592" i="10" s="1"/>
  <c r="C4593" i="10" s="1"/>
  <c r="C4594" i="10" s="1"/>
  <c r="C4595" i="10" s="1"/>
  <c r="C4596" i="10" s="1"/>
  <c r="C4597" i="10" s="1"/>
  <c r="C4598" i="10" s="1"/>
  <c r="C4599" i="10" s="1"/>
  <c r="C4600" i="10" s="1"/>
  <c r="C4601" i="10" s="1"/>
  <c r="C4602" i="10" s="1"/>
  <c r="C4603" i="10" s="1"/>
  <c r="C4604" i="10" s="1"/>
  <c r="C4605" i="10" s="1"/>
  <c r="C4606" i="10" s="1"/>
  <c r="C4607" i="10" s="1"/>
  <c r="C4608" i="10" s="1"/>
  <c r="C4609" i="10" s="1"/>
  <c r="C4610" i="10" s="1"/>
  <c r="C4611" i="10" s="1"/>
  <c r="C4612" i="10" s="1"/>
  <c r="C4613" i="10" s="1"/>
  <c r="C4614" i="10" s="1"/>
  <c r="C4615" i="10" s="1"/>
  <c r="C4616" i="10" s="1"/>
  <c r="C4617" i="10" s="1"/>
  <c r="C4618" i="10" s="1"/>
  <c r="C4619" i="10" s="1"/>
  <c r="C4620" i="10" s="1"/>
  <c r="C4621" i="10" s="1"/>
  <c r="C4622" i="10" s="1"/>
  <c r="C4623" i="10" s="1"/>
  <c r="C4624" i="10" s="1"/>
  <c r="C4625" i="10" s="1"/>
  <c r="C4626" i="10" s="1"/>
  <c r="C4627" i="10" s="1"/>
  <c r="C4628" i="10" s="1"/>
  <c r="C4629" i="10" s="1"/>
  <c r="C4630" i="10" s="1"/>
  <c r="C4631" i="10" s="1"/>
  <c r="C4632" i="10" s="1"/>
  <c r="C4633" i="10" s="1"/>
  <c r="C4634" i="10" s="1"/>
  <c r="C4635" i="10" s="1"/>
  <c r="C4636" i="10" s="1"/>
  <c r="C4637" i="10" s="1"/>
  <c r="C4638" i="10" s="1"/>
  <c r="C4639" i="10" s="1"/>
  <c r="C4640" i="10" s="1"/>
  <c r="C4641" i="10" s="1"/>
  <c r="C4642" i="10" s="1"/>
  <c r="C4643" i="10" s="1"/>
  <c r="C4644" i="10" s="1"/>
  <c r="C4645" i="10" s="1"/>
  <c r="C4646" i="10" s="1"/>
  <c r="C4647" i="10" s="1"/>
  <c r="C4648" i="10" s="1"/>
  <c r="C4649" i="10" s="1"/>
  <c r="C4650" i="10" s="1"/>
  <c r="C4651" i="10" s="1"/>
  <c r="C4652" i="10" s="1"/>
  <c r="C4653" i="10" s="1"/>
  <c r="C4654" i="10" s="1"/>
  <c r="C4655" i="10" s="1"/>
  <c r="C4656" i="10" s="1"/>
  <c r="C4657" i="10" s="1"/>
  <c r="C4658" i="10" s="1"/>
  <c r="C4659" i="10" s="1"/>
  <c r="C4660" i="10" s="1"/>
  <c r="C4661" i="10" s="1"/>
  <c r="C4662" i="10" s="1"/>
  <c r="C4663" i="10" s="1"/>
  <c r="C4664" i="10" s="1"/>
  <c r="C4665" i="10" s="1"/>
  <c r="C4666" i="10" s="1"/>
  <c r="C4667" i="10" s="1"/>
  <c r="C4668" i="10" s="1"/>
  <c r="C4669" i="10" s="1"/>
  <c r="C4670" i="10" s="1"/>
  <c r="C4671" i="10" s="1"/>
  <c r="C4672" i="10" s="1"/>
  <c r="C4673" i="10" s="1"/>
  <c r="C4674" i="10" s="1"/>
  <c r="C4675" i="10" s="1"/>
  <c r="C4676" i="10" s="1"/>
  <c r="C4677" i="10" s="1"/>
  <c r="C4678" i="10" s="1"/>
  <c r="C4679" i="10" s="1"/>
  <c r="C4680" i="10" s="1"/>
  <c r="C4681" i="10" s="1"/>
  <c r="C4682" i="10" s="1"/>
  <c r="C4683" i="10" s="1"/>
  <c r="C4684" i="10" s="1"/>
  <c r="C4685" i="10" s="1"/>
  <c r="C4686" i="10" s="1"/>
  <c r="C4687" i="10" s="1"/>
  <c r="C4688" i="10" s="1"/>
  <c r="C4689" i="10" s="1"/>
  <c r="C4690" i="10" s="1"/>
  <c r="C4691" i="10" s="1"/>
  <c r="C4692" i="10" s="1"/>
  <c r="C4693" i="10" s="1"/>
  <c r="C4694" i="10" s="1"/>
  <c r="C4695" i="10" s="1"/>
  <c r="C4696" i="10" s="1"/>
  <c r="C4697" i="10" s="1"/>
  <c r="C4698" i="10" s="1"/>
  <c r="C4699" i="10" s="1"/>
  <c r="C4700" i="10" s="1"/>
  <c r="C4701" i="10" s="1"/>
  <c r="C4702" i="10" s="1"/>
  <c r="C4703" i="10" s="1"/>
  <c r="C4704" i="10" s="1"/>
  <c r="C4705" i="10" s="1"/>
  <c r="C4706" i="10" s="1"/>
  <c r="C4707" i="10" s="1"/>
  <c r="C4708" i="10" s="1"/>
  <c r="C4709" i="10" s="1"/>
  <c r="C4710" i="10" s="1"/>
  <c r="C4711" i="10" s="1"/>
  <c r="C4712" i="10" s="1"/>
  <c r="C4713" i="10" s="1"/>
  <c r="C4714" i="10" s="1"/>
  <c r="C4715" i="10" s="1"/>
  <c r="C4716" i="10" s="1"/>
  <c r="C4717" i="10" s="1"/>
  <c r="C4718" i="10" s="1"/>
  <c r="C4719" i="10" s="1"/>
  <c r="C4720" i="10" s="1"/>
  <c r="C4721" i="10" s="1"/>
  <c r="C4722" i="10" s="1"/>
  <c r="C4723" i="10" s="1"/>
  <c r="C4724" i="10" s="1"/>
  <c r="C4725" i="10" s="1"/>
  <c r="C4726" i="10" s="1"/>
  <c r="C4727" i="10" s="1"/>
  <c r="C4728" i="10" s="1"/>
  <c r="C4729" i="10" s="1"/>
  <c r="C4730" i="10" s="1"/>
  <c r="C4731" i="10" s="1"/>
  <c r="C4732" i="10" s="1"/>
  <c r="C4733" i="10" s="1"/>
  <c r="C4734" i="10" s="1"/>
  <c r="C4735" i="10" s="1"/>
  <c r="C4736" i="10" s="1"/>
  <c r="C4737" i="10" s="1"/>
  <c r="C4738" i="10" s="1"/>
  <c r="C4739" i="10" s="1"/>
  <c r="C4740" i="10" s="1"/>
  <c r="C4741" i="10" s="1"/>
  <c r="C4742" i="10" s="1"/>
  <c r="C4743" i="10" s="1"/>
  <c r="C4744" i="10" s="1"/>
  <c r="C4745" i="10" s="1"/>
  <c r="C4746" i="10" s="1"/>
  <c r="C4747" i="10" s="1"/>
  <c r="C4748" i="10" s="1"/>
  <c r="C4749" i="10" s="1"/>
  <c r="C4750" i="10" s="1"/>
  <c r="C4751" i="10" s="1"/>
  <c r="C4752" i="10" s="1"/>
  <c r="C4753" i="10" s="1"/>
  <c r="C4754" i="10" s="1"/>
  <c r="C4755" i="10" s="1"/>
  <c r="C4756" i="10" s="1"/>
  <c r="C4757" i="10" s="1"/>
  <c r="C4758" i="10" s="1"/>
  <c r="C4759" i="10" s="1"/>
  <c r="C4760" i="10" s="1"/>
  <c r="C4761" i="10" s="1"/>
  <c r="C4762" i="10" s="1"/>
  <c r="C4763" i="10" s="1"/>
  <c r="C4764" i="10" s="1"/>
  <c r="C4765" i="10" s="1"/>
  <c r="C4766" i="10" s="1"/>
  <c r="C4767" i="10" s="1"/>
  <c r="C4768" i="10" s="1"/>
  <c r="C4769" i="10" s="1"/>
  <c r="C4770" i="10" s="1"/>
  <c r="C4771" i="10" s="1"/>
  <c r="C4772" i="10" s="1"/>
  <c r="C4773" i="10" s="1"/>
  <c r="C4774" i="10" s="1"/>
  <c r="C4775" i="10" s="1"/>
  <c r="C4776" i="10" s="1"/>
  <c r="C4777" i="10" s="1"/>
  <c r="C4778" i="10" s="1"/>
  <c r="C4779" i="10" s="1"/>
  <c r="C4780" i="10" s="1"/>
  <c r="C4781" i="10" s="1"/>
  <c r="C4782" i="10" s="1"/>
  <c r="C4783" i="10" s="1"/>
  <c r="C4784" i="10" s="1"/>
  <c r="C4785" i="10" s="1"/>
  <c r="C4786" i="10" s="1"/>
  <c r="C4787" i="10" s="1"/>
  <c r="C4788" i="10" s="1"/>
  <c r="C4789" i="10" s="1"/>
  <c r="C4790" i="10" s="1"/>
  <c r="C4791" i="10" s="1"/>
  <c r="C4792" i="10" s="1"/>
  <c r="C4793" i="10" s="1"/>
  <c r="C4794" i="10" s="1"/>
  <c r="C4795" i="10" s="1"/>
  <c r="C4796" i="10" s="1"/>
  <c r="C4797" i="10" s="1"/>
  <c r="C4798" i="10" s="1"/>
  <c r="C4799" i="10" s="1"/>
  <c r="C4800" i="10" s="1"/>
  <c r="C4801" i="10" s="1"/>
  <c r="C4802" i="10" s="1"/>
  <c r="C4803" i="10" s="1"/>
  <c r="C4804" i="10" s="1"/>
  <c r="C4805" i="10" s="1"/>
  <c r="C4806" i="10" s="1"/>
  <c r="C4807" i="10" s="1"/>
  <c r="C4808" i="10" s="1"/>
  <c r="C4809" i="10" s="1"/>
  <c r="C4810" i="10" s="1"/>
  <c r="C4811" i="10" s="1"/>
  <c r="C4812" i="10" s="1"/>
  <c r="C4813" i="10" s="1"/>
  <c r="C4814" i="10" s="1"/>
  <c r="C4815" i="10" s="1"/>
  <c r="C4816" i="10" s="1"/>
  <c r="C4817" i="10" s="1"/>
  <c r="C4818" i="10" s="1"/>
  <c r="C4819" i="10" s="1"/>
  <c r="C4820" i="10" s="1"/>
  <c r="C4821" i="10" s="1"/>
  <c r="C4822" i="10" s="1"/>
  <c r="C4823" i="10" s="1"/>
  <c r="C4824" i="10" s="1"/>
  <c r="C4825" i="10" s="1"/>
  <c r="C4826" i="10" s="1"/>
  <c r="C4827" i="10" s="1"/>
  <c r="C4828" i="10" s="1"/>
  <c r="C4829" i="10" s="1"/>
  <c r="C4830" i="10" s="1"/>
  <c r="C4831" i="10" s="1"/>
  <c r="C4832" i="10" s="1"/>
  <c r="C4833" i="10" s="1"/>
  <c r="C4834" i="10" s="1"/>
  <c r="C4835" i="10" s="1"/>
  <c r="C4836" i="10" s="1"/>
  <c r="C4837" i="10" s="1"/>
  <c r="C4838" i="10" s="1"/>
  <c r="C4839" i="10" s="1"/>
  <c r="C4840" i="10" s="1"/>
  <c r="C4841" i="10" s="1"/>
  <c r="C4842" i="10" s="1"/>
  <c r="C4843" i="10" s="1"/>
  <c r="C4844" i="10" s="1"/>
  <c r="C4845" i="10" s="1"/>
  <c r="C4846" i="10" s="1"/>
  <c r="C4847" i="10" s="1"/>
  <c r="C4848" i="10" s="1"/>
  <c r="C4849" i="10" s="1"/>
  <c r="C4850" i="10" s="1"/>
  <c r="C4851" i="10" s="1"/>
  <c r="C4852" i="10" s="1"/>
  <c r="C4853" i="10" s="1"/>
  <c r="C4854" i="10" s="1"/>
  <c r="C4855" i="10" s="1"/>
  <c r="C4856" i="10" s="1"/>
  <c r="C4857" i="10" s="1"/>
  <c r="C4858" i="10" s="1"/>
  <c r="C4859" i="10" s="1"/>
  <c r="C4860" i="10" s="1"/>
  <c r="C4861" i="10" s="1"/>
  <c r="C4862" i="10" s="1"/>
  <c r="C4863" i="10" s="1"/>
  <c r="C4864" i="10" s="1"/>
  <c r="C4865" i="10" s="1"/>
  <c r="C4866" i="10" s="1"/>
  <c r="C4867" i="10" s="1"/>
  <c r="C4868" i="10" s="1"/>
  <c r="C4869" i="10" s="1"/>
  <c r="C4870" i="10" s="1"/>
  <c r="C4871" i="10" s="1"/>
  <c r="C4872" i="10" s="1"/>
  <c r="C4873" i="10" s="1"/>
  <c r="C4874" i="10" s="1"/>
  <c r="C4875" i="10" s="1"/>
  <c r="C4876" i="10" s="1"/>
  <c r="C4877" i="10" s="1"/>
  <c r="C4878" i="10" s="1"/>
  <c r="C4879" i="10" s="1"/>
  <c r="C4880" i="10" s="1"/>
  <c r="C4881" i="10" s="1"/>
  <c r="C4882" i="10" s="1"/>
  <c r="C4883" i="10" s="1"/>
  <c r="C4884" i="10" s="1"/>
  <c r="C4885" i="10" s="1"/>
  <c r="C4886" i="10" s="1"/>
  <c r="C4887" i="10" s="1"/>
  <c r="C4888" i="10" s="1"/>
  <c r="C4889" i="10" s="1"/>
  <c r="C4890" i="10" s="1"/>
  <c r="C4891" i="10" s="1"/>
  <c r="C4892" i="10" s="1"/>
  <c r="C4893" i="10" s="1"/>
  <c r="C4894" i="10" s="1"/>
  <c r="C4895" i="10" s="1"/>
  <c r="C4896" i="10" s="1"/>
  <c r="C4897" i="10" s="1"/>
  <c r="C4898" i="10" s="1"/>
  <c r="C4899" i="10" s="1"/>
  <c r="C4900" i="10" s="1"/>
  <c r="C4901" i="10" s="1"/>
  <c r="C4902" i="10" s="1"/>
  <c r="C4903" i="10" s="1"/>
  <c r="C4904" i="10" s="1"/>
  <c r="C4905" i="10" s="1"/>
  <c r="C4906" i="10" s="1"/>
  <c r="C4907" i="10" s="1"/>
  <c r="C4908" i="10" s="1"/>
  <c r="C4909" i="10" s="1"/>
  <c r="C4910" i="10" s="1"/>
  <c r="C4911" i="10" s="1"/>
  <c r="C4912" i="10" s="1"/>
  <c r="C4913" i="10" s="1"/>
  <c r="C4914" i="10" s="1"/>
  <c r="C4915" i="10" s="1"/>
  <c r="C4916" i="10" s="1"/>
  <c r="C4917" i="10" s="1"/>
  <c r="C4918" i="10" s="1"/>
  <c r="C4919" i="10" s="1"/>
  <c r="C4920" i="10" s="1"/>
  <c r="C4921" i="10" s="1"/>
  <c r="C4922" i="10" s="1"/>
  <c r="C4923" i="10" s="1"/>
  <c r="C4924" i="10" s="1"/>
  <c r="C4925" i="10" s="1"/>
  <c r="C4926" i="10" s="1"/>
  <c r="C4927" i="10" s="1"/>
  <c r="C4928" i="10" s="1"/>
  <c r="C4929" i="10" s="1"/>
  <c r="C4930" i="10" s="1"/>
  <c r="C4931" i="10" s="1"/>
  <c r="C4932" i="10" s="1"/>
  <c r="C4933" i="10" s="1"/>
  <c r="C4934" i="10" s="1"/>
  <c r="C4935" i="10" s="1"/>
  <c r="C4936" i="10" s="1"/>
  <c r="C4937" i="10" s="1"/>
  <c r="C4938" i="10" s="1"/>
  <c r="C4939" i="10" s="1"/>
  <c r="C4940" i="10" s="1"/>
  <c r="C4941" i="10" s="1"/>
  <c r="C4942" i="10" s="1"/>
  <c r="C4943" i="10" s="1"/>
  <c r="C4944" i="10" s="1"/>
  <c r="C4945" i="10" s="1"/>
  <c r="C4946" i="10" s="1"/>
  <c r="C4947" i="10" s="1"/>
  <c r="C4948" i="10" s="1"/>
  <c r="C4949" i="10" s="1"/>
  <c r="C4950" i="10" s="1"/>
  <c r="C4951" i="10" s="1"/>
  <c r="C4952" i="10" s="1"/>
  <c r="C4953" i="10" s="1"/>
  <c r="C4954" i="10" s="1"/>
  <c r="C4955" i="10" s="1"/>
  <c r="C4956" i="10" s="1"/>
  <c r="C4957" i="10" s="1"/>
  <c r="C4958" i="10" s="1"/>
  <c r="C4959" i="10" s="1"/>
  <c r="C4960" i="10" s="1"/>
  <c r="C4961" i="10" s="1"/>
  <c r="C4962" i="10" s="1"/>
  <c r="C4963" i="10" s="1"/>
  <c r="C4964" i="10" s="1"/>
  <c r="C4965" i="10" s="1"/>
  <c r="C4966" i="10" s="1"/>
  <c r="C4967" i="10" s="1"/>
  <c r="C4968" i="10" s="1"/>
  <c r="C4969" i="10" s="1"/>
  <c r="C4970" i="10" s="1"/>
  <c r="C4971" i="10" s="1"/>
  <c r="C4972" i="10" s="1"/>
  <c r="C4973" i="10" s="1"/>
  <c r="C4974" i="10" s="1"/>
  <c r="C4975" i="10" s="1"/>
  <c r="C4976" i="10" s="1"/>
  <c r="C4977" i="10" s="1"/>
  <c r="C4978" i="10" s="1"/>
  <c r="C4979" i="10" s="1"/>
  <c r="C4980" i="10" s="1"/>
  <c r="C4981" i="10" s="1"/>
  <c r="C4982" i="10" s="1"/>
  <c r="C4983" i="10" s="1"/>
  <c r="C4984" i="10" s="1"/>
  <c r="C4985" i="10" s="1"/>
  <c r="C4986" i="10" s="1"/>
  <c r="C4987" i="10" s="1"/>
  <c r="C4988" i="10" s="1"/>
  <c r="C4989" i="10" s="1"/>
  <c r="C4990" i="10" s="1"/>
  <c r="C4991" i="10" s="1"/>
  <c r="C4992" i="10" s="1"/>
  <c r="C4993" i="10" s="1"/>
  <c r="C4994" i="10" s="1"/>
  <c r="C4995" i="10" s="1"/>
  <c r="C4996" i="10" s="1"/>
  <c r="C4997" i="10" s="1"/>
  <c r="C4998" i="10" s="1"/>
  <c r="C4999" i="10" s="1"/>
  <c r="C5000" i="10" s="1"/>
  <c r="C5001" i="10" s="1"/>
  <c r="C5002" i="10" s="1"/>
  <c r="C5003" i="10" s="1"/>
  <c r="C5004" i="10" s="1"/>
  <c r="C5005" i="10" s="1"/>
  <c r="C5006" i="10" s="1"/>
  <c r="C5007" i="10" s="1"/>
  <c r="C5008" i="10" s="1"/>
  <c r="C5009" i="10" s="1"/>
  <c r="C5010" i="10" s="1"/>
  <c r="C5011" i="10" s="1"/>
  <c r="C5012" i="10" s="1"/>
  <c r="C5013" i="10" s="1"/>
  <c r="C5014" i="10" s="1"/>
  <c r="C5015" i="10" s="1"/>
  <c r="C5016" i="10" s="1"/>
  <c r="C5017" i="10" s="1"/>
  <c r="C5018" i="10" s="1"/>
  <c r="C5019" i="10" s="1"/>
  <c r="C5020" i="10" s="1"/>
  <c r="C5021" i="10" s="1"/>
  <c r="C5022" i="10" s="1"/>
  <c r="C5023" i="10" s="1"/>
  <c r="C5024" i="10" s="1"/>
  <c r="C5025" i="10" s="1"/>
  <c r="C5026" i="10" s="1"/>
  <c r="C5027" i="10" s="1"/>
  <c r="C5028" i="10" s="1"/>
  <c r="C5029" i="10" s="1"/>
  <c r="C5030" i="10" s="1"/>
  <c r="C5031" i="10" s="1"/>
  <c r="C5032" i="10" s="1"/>
  <c r="C5033" i="10" s="1"/>
  <c r="C5034" i="10" s="1"/>
  <c r="C5035" i="10" s="1"/>
  <c r="C5036" i="10" s="1"/>
  <c r="C5037" i="10" s="1"/>
  <c r="C5038" i="10" s="1"/>
  <c r="C5039" i="10" s="1"/>
  <c r="C5040" i="10" s="1"/>
  <c r="C5041" i="10" s="1"/>
  <c r="C5042" i="10" s="1"/>
  <c r="C5043" i="10" s="1"/>
  <c r="C5044" i="10" s="1"/>
  <c r="C5045" i="10" s="1"/>
  <c r="C5046" i="10" s="1"/>
  <c r="C5047" i="10" s="1"/>
  <c r="C5048" i="10" s="1"/>
  <c r="C5049" i="10" s="1"/>
  <c r="C5050" i="10" s="1"/>
  <c r="C5051" i="10" s="1"/>
  <c r="C5052" i="10" s="1"/>
  <c r="C5053" i="10" s="1"/>
  <c r="C5054" i="10" s="1"/>
  <c r="C5055" i="10" s="1"/>
  <c r="C5056" i="10" s="1"/>
  <c r="C5057" i="10" s="1"/>
  <c r="C5058" i="10" s="1"/>
  <c r="C5059" i="10" s="1"/>
  <c r="C5060" i="10" s="1"/>
  <c r="C5061" i="10" s="1"/>
  <c r="C5062" i="10" s="1"/>
  <c r="C5063" i="10" s="1"/>
  <c r="C5064" i="10" s="1"/>
  <c r="C5065" i="10" s="1"/>
  <c r="C5066" i="10" s="1"/>
  <c r="C5067" i="10" s="1"/>
  <c r="C5068" i="10" s="1"/>
  <c r="C5069" i="10" s="1"/>
  <c r="C5070" i="10" s="1"/>
  <c r="C5071" i="10" s="1"/>
  <c r="C5072" i="10" s="1"/>
  <c r="C5073" i="10" s="1"/>
  <c r="C5074" i="10" s="1"/>
  <c r="C5075" i="10" s="1"/>
  <c r="C5076" i="10" s="1"/>
  <c r="C5077" i="10" s="1"/>
  <c r="C5078" i="10" s="1"/>
  <c r="C5079" i="10" s="1"/>
  <c r="C5080" i="10" s="1"/>
  <c r="C5081" i="10" s="1"/>
  <c r="C5082" i="10" s="1"/>
  <c r="C5083" i="10" s="1"/>
  <c r="C5084" i="10" s="1"/>
  <c r="C5085" i="10" s="1"/>
  <c r="C5086" i="10" s="1"/>
  <c r="C5087" i="10" s="1"/>
  <c r="C5088" i="10" s="1"/>
  <c r="C5089" i="10" s="1"/>
  <c r="C5090" i="10" s="1"/>
  <c r="C5091" i="10" s="1"/>
  <c r="C5092" i="10" s="1"/>
  <c r="C5093" i="10" s="1"/>
  <c r="C5094" i="10" s="1"/>
  <c r="C5095" i="10" s="1"/>
  <c r="C5096" i="10" s="1"/>
  <c r="C5097" i="10" s="1"/>
  <c r="C5098" i="10" s="1"/>
  <c r="C5099" i="10" s="1"/>
  <c r="C5100" i="10" s="1"/>
  <c r="C5101" i="10" s="1"/>
  <c r="C5102" i="10" s="1"/>
  <c r="C5103" i="10" s="1"/>
  <c r="C5104" i="10" s="1"/>
  <c r="C5105" i="10" s="1"/>
  <c r="C5106" i="10" s="1"/>
  <c r="C5107" i="10" s="1"/>
  <c r="C5108" i="10" s="1"/>
  <c r="C5109" i="10" s="1"/>
  <c r="C5110" i="10" s="1"/>
  <c r="C5111" i="10" s="1"/>
  <c r="C5112" i="10" s="1"/>
  <c r="C5113" i="10" s="1"/>
  <c r="C5114" i="10" s="1"/>
  <c r="C5115" i="10" s="1"/>
  <c r="C5116" i="10" s="1"/>
  <c r="C5117" i="10" s="1"/>
  <c r="C5118" i="10" s="1"/>
  <c r="C5119" i="10" s="1"/>
  <c r="C5120" i="10" s="1"/>
  <c r="C5121" i="10" s="1"/>
  <c r="C5122" i="10" s="1"/>
  <c r="C5123" i="10" s="1"/>
  <c r="C5124" i="10" s="1"/>
  <c r="C5125" i="10" s="1"/>
  <c r="C5126" i="10" s="1"/>
  <c r="C5127" i="10" s="1"/>
  <c r="C5128" i="10" s="1"/>
  <c r="C5129" i="10" s="1"/>
  <c r="C5130" i="10" s="1"/>
  <c r="C5131" i="10" s="1"/>
  <c r="C5132" i="10" s="1"/>
  <c r="C5133" i="10" s="1"/>
  <c r="C5134" i="10" s="1"/>
  <c r="C5135" i="10" s="1"/>
  <c r="C5136" i="10" s="1"/>
  <c r="C5137" i="10" s="1"/>
  <c r="C5138" i="10" s="1"/>
  <c r="C5139" i="10" s="1"/>
  <c r="C5140" i="10" s="1"/>
  <c r="C5141" i="10" s="1"/>
  <c r="C5142" i="10" s="1"/>
  <c r="C5143" i="10" s="1"/>
  <c r="C5144" i="10" s="1"/>
  <c r="C5145" i="10" s="1"/>
  <c r="C5146" i="10" s="1"/>
  <c r="C5147" i="10" s="1"/>
  <c r="C5148" i="10" s="1"/>
  <c r="C5149" i="10" s="1"/>
  <c r="C5150" i="10" s="1"/>
  <c r="C5151" i="10" s="1"/>
  <c r="C5152" i="10" s="1"/>
  <c r="C5153" i="10" s="1"/>
  <c r="C5154" i="10" s="1"/>
  <c r="C5155" i="10" s="1"/>
  <c r="C5156" i="10" s="1"/>
  <c r="C5157" i="10" s="1"/>
  <c r="C5158" i="10" s="1"/>
  <c r="C5159" i="10" s="1"/>
  <c r="C5160" i="10" s="1"/>
  <c r="C5161" i="10" s="1"/>
  <c r="C5162" i="10" s="1"/>
  <c r="C5163" i="10" s="1"/>
  <c r="C5164" i="10" s="1"/>
  <c r="C5165" i="10" s="1"/>
  <c r="C5166" i="10" s="1"/>
  <c r="C5167" i="10" s="1"/>
  <c r="C5168" i="10" s="1"/>
  <c r="C5169" i="10" s="1"/>
  <c r="C5170" i="10" s="1"/>
  <c r="C5171" i="10" s="1"/>
  <c r="C5172" i="10" s="1"/>
  <c r="C5173" i="10" s="1"/>
  <c r="C5174" i="10" s="1"/>
  <c r="C5175" i="10" s="1"/>
  <c r="C5176" i="10" s="1"/>
  <c r="C5177" i="10" s="1"/>
  <c r="C5178" i="10" s="1"/>
  <c r="C5179" i="10" s="1"/>
  <c r="C5180" i="10" s="1"/>
  <c r="C5181" i="10" s="1"/>
  <c r="C5182" i="10" s="1"/>
  <c r="C5183" i="10" s="1"/>
  <c r="C5184" i="10" s="1"/>
  <c r="C5185" i="10" s="1"/>
  <c r="C5186" i="10" s="1"/>
  <c r="C5187" i="10" s="1"/>
  <c r="C5188" i="10" s="1"/>
  <c r="C5189" i="10" s="1"/>
  <c r="C5190" i="10" s="1"/>
  <c r="C5191" i="10" s="1"/>
  <c r="C5192" i="10" s="1"/>
  <c r="C5193" i="10" s="1"/>
  <c r="C5194" i="10" s="1"/>
  <c r="C5195" i="10" s="1"/>
  <c r="C5196" i="10" s="1"/>
  <c r="C5197" i="10" s="1"/>
  <c r="C5198" i="10" s="1"/>
  <c r="C5199" i="10" s="1"/>
  <c r="C5200" i="10" s="1"/>
  <c r="C5201" i="10" s="1"/>
  <c r="C5202" i="10" s="1"/>
  <c r="C5203" i="10" s="1"/>
  <c r="C5204" i="10" s="1"/>
  <c r="C5205" i="10" s="1"/>
  <c r="C5206" i="10" s="1"/>
  <c r="C5207" i="10" s="1"/>
  <c r="C5208" i="10" s="1"/>
  <c r="C5209" i="10" s="1"/>
  <c r="C5210" i="10" s="1"/>
  <c r="C5211" i="10" s="1"/>
  <c r="C5212" i="10" s="1"/>
  <c r="C5213" i="10" s="1"/>
  <c r="C5214" i="10" s="1"/>
  <c r="C5215" i="10" s="1"/>
  <c r="C5216" i="10" s="1"/>
  <c r="C5217" i="10" s="1"/>
  <c r="C5218" i="10" s="1"/>
  <c r="C5219" i="10" s="1"/>
  <c r="C5220" i="10" s="1"/>
  <c r="C5221" i="10" s="1"/>
  <c r="C5222" i="10" s="1"/>
  <c r="C5223" i="10" s="1"/>
  <c r="C5224" i="10" s="1"/>
  <c r="C5225" i="10" s="1"/>
  <c r="C5226" i="10" s="1"/>
  <c r="C5227" i="10" s="1"/>
  <c r="C5228" i="10" s="1"/>
  <c r="C5229" i="10" s="1"/>
  <c r="C5230" i="10" s="1"/>
  <c r="C5231" i="10" s="1"/>
  <c r="C5232" i="10" s="1"/>
  <c r="C5233" i="10" s="1"/>
  <c r="C5234" i="10" s="1"/>
  <c r="C5235" i="10" s="1"/>
  <c r="C5236" i="10" s="1"/>
  <c r="C5237" i="10" s="1"/>
  <c r="C5238" i="10" s="1"/>
  <c r="C5239" i="10" s="1"/>
  <c r="C5240" i="10" s="1"/>
  <c r="C5241" i="10" s="1"/>
  <c r="C5242" i="10" s="1"/>
  <c r="C5243" i="10" s="1"/>
  <c r="C5244" i="10" s="1"/>
  <c r="C5245" i="10" s="1"/>
  <c r="C5246" i="10" s="1"/>
  <c r="C5247" i="10" s="1"/>
  <c r="C5248" i="10" s="1"/>
  <c r="C5249" i="10" s="1"/>
  <c r="C5250" i="10" s="1"/>
  <c r="C5251" i="10" s="1"/>
  <c r="C5252" i="10" s="1"/>
  <c r="C5253" i="10" s="1"/>
  <c r="C5254" i="10" s="1"/>
  <c r="C5255" i="10" s="1"/>
  <c r="C5256" i="10" s="1"/>
  <c r="C5257" i="10" s="1"/>
  <c r="C5258" i="10" s="1"/>
  <c r="C5259" i="10" s="1"/>
  <c r="C5260" i="10" s="1"/>
  <c r="C5261" i="10" s="1"/>
  <c r="C5262" i="10" s="1"/>
  <c r="C5263" i="10" s="1"/>
  <c r="C5264" i="10" s="1"/>
  <c r="C5265" i="10" s="1"/>
  <c r="C5266" i="10" s="1"/>
  <c r="C5267" i="10" s="1"/>
  <c r="C5268" i="10" s="1"/>
  <c r="C5269" i="10" s="1"/>
  <c r="C5270" i="10" s="1"/>
  <c r="C5271" i="10" s="1"/>
  <c r="C5272" i="10" s="1"/>
  <c r="C5273" i="10" s="1"/>
  <c r="C5274" i="10" s="1"/>
  <c r="C5275" i="10" s="1"/>
  <c r="C5276" i="10" s="1"/>
  <c r="C5277" i="10" s="1"/>
  <c r="C5278" i="10" s="1"/>
  <c r="C5279" i="10" s="1"/>
  <c r="C5280" i="10" s="1"/>
  <c r="C5281" i="10" s="1"/>
  <c r="C5282" i="10" s="1"/>
  <c r="C5283" i="10" s="1"/>
  <c r="C5284" i="10" s="1"/>
  <c r="C5285" i="10" s="1"/>
  <c r="C5286" i="10" s="1"/>
  <c r="C5287" i="10" s="1"/>
  <c r="C5288" i="10" s="1"/>
  <c r="C5289" i="10" s="1"/>
  <c r="C5290" i="10" s="1"/>
  <c r="C5291" i="10" s="1"/>
  <c r="C5292" i="10" s="1"/>
  <c r="C5293" i="10" s="1"/>
  <c r="C5294" i="10" s="1"/>
  <c r="C5295" i="10" s="1"/>
  <c r="C5296" i="10" s="1"/>
  <c r="C5297" i="10" s="1"/>
  <c r="C5298" i="10" s="1"/>
  <c r="C5299" i="10" s="1"/>
  <c r="C5300" i="10" s="1"/>
  <c r="C5301" i="10" s="1"/>
  <c r="C5302" i="10" s="1"/>
  <c r="C5303" i="10" s="1"/>
  <c r="C5304" i="10" s="1"/>
  <c r="C5305" i="10" s="1"/>
  <c r="C5306" i="10" s="1"/>
  <c r="C5307" i="10" s="1"/>
  <c r="C5308" i="10" s="1"/>
  <c r="C5309" i="10" s="1"/>
  <c r="C5310" i="10" s="1"/>
  <c r="C5311" i="10" s="1"/>
  <c r="C5312" i="10" s="1"/>
  <c r="C5313" i="10" s="1"/>
  <c r="C5314" i="10" s="1"/>
  <c r="C5315" i="10" s="1"/>
  <c r="C5316" i="10" s="1"/>
  <c r="C5317" i="10" s="1"/>
  <c r="C5318" i="10" s="1"/>
  <c r="C5319" i="10" s="1"/>
  <c r="C5320" i="10" s="1"/>
  <c r="C5321" i="10" s="1"/>
  <c r="C5322" i="10" s="1"/>
  <c r="C5323" i="10" s="1"/>
  <c r="C5324" i="10" s="1"/>
  <c r="C5325" i="10" s="1"/>
  <c r="C5326" i="10" s="1"/>
  <c r="C5327" i="10" s="1"/>
  <c r="C5328" i="10" s="1"/>
  <c r="C5329" i="10" s="1"/>
  <c r="C5330" i="10" s="1"/>
  <c r="C5331" i="10" s="1"/>
  <c r="C5332" i="10" s="1"/>
  <c r="C5333" i="10" s="1"/>
  <c r="C5334" i="10" s="1"/>
  <c r="C5335" i="10" s="1"/>
  <c r="C5336" i="10" s="1"/>
  <c r="C5337" i="10" s="1"/>
  <c r="C5338" i="10" s="1"/>
  <c r="C5339" i="10" s="1"/>
  <c r="C5340" i="10" s="1"/>
  <c r="C5341" i="10" s="1"/>
  <c r="C5342" i="10" s="1"/>
  <c r="C5343" i="10" s="1"/>
  <c r="C5344" i="10" s="1"/>
  <c r="C5345" i="10" s="1"/>
  <c r="C5346" i="10" s="1"/>
  <c r="C5347" i="10" s="1"/>
  <c r="C5348" i="10" s="1"/>
  <c r="C5349" i="10" s="1"/>
  <c r="C5350" i="10" s="1"/>
  <c r="C5351" i="10" s="1"/>
  <c r="C5352" i="10" s="1"/>
  <c r="C5353" i="10" s="1"/>
  <c r="C5354" i="10" s="1"/>
  <c r="C5355" i="10" s="1"/>
  <c r="C5356" i="10" s="1"/>
  <c r="C5357" i="10" s="1"/>
  <c r="C5358" i="10" s="1"/>
  <c r="C5359" i="10" s="1"/>
  <c r="C5360" i="10" s="1"/>
  <c r="C5361" i="10" s="1"/>
  <c r="C5362" i="10" s="1"/>
  <c r="C5363" i="10" s="1"/>
  <c r="C5364" i="10" s="1"/>
  <c r="C5365" i="10" s="1"/>
  <c r="C5366" i="10" s="1"/>
  <c r="C5367" i="10" s="1"/>
  <c r="C5368" i="10" s="1"/>
  <c r="C5369" i="10" s="1"/>
  <c r="C5370" i="10" s="1"/>
  <c r="C5371" i="10" s="1"/>
  <c r="C5372" i="10" s="1"/>
  <c r="C5373" i="10" s="1"/>
  <c r="C5374" i="10" s="1"/>
  <c r="C5375" i="10" s="1"/>
  <c r="C5376" i="10" s="1"/>
  <c r="C5377" i="10" s="1"/>
  <c r="C5378" i="10" s="1"/>
  <c r="C5379" i="10" s="1"/>
  <c r="C5380" i="10" s="1"/>
  <c r="C5381" i="10" s="1"/>
  <c r="C5382" i="10" s="1"/>
  <c r="C5383" i="10" s="1"/>
  <c r="C5384" i="10" s="1"/>
  <c r="C5385" i="10" s="1"/>
  <c r="C5386" i="10" s="1"/>
  <c r="C5387" i="10" s="1"/>
  <c r="C5388" i="10" s="1"/>
  <c r="C5389" i="10" s="1"/>
  <c r="C5390" i="10" s="1"/>
  <c r="C5391" i="10" s="1"/>
  <c r="C5392" i="10" s="1"/>
  <c r="C5393" i="10" s="1"/>
  <c r="C5394" i="10" s="1"/>
  <c r="C5395" i="10" s="1"/>
  <c r="C5396" i="10" s="1"/>
  <c r="C5397" i="10" s="1"/>
  <c r="C5398" i="10" s="1"/>
  <c r="C5399" i="10" s="1"/>
  <c r="C5400" i="10" s="1"/>
  <c r="C5401" i="10" s="1"/>
  <c r="C5402" i="10" s="1"/>
  <c r="C5403" i="10" s="1"/>
  <c r="C5404" i="10" s="1"/>
  <c r="C5405" i="10" s="1"/>
  <c r="C5406" i="10" s="1"/>
  <c r="C5407" i="10" s="1"/>
  <c r="C5408" i="10" s="1"/>
  <c r="C5409" i="10" s="1"/>
  <c r="C5410" i="10" s="1"/>
  <c r="C5411" i="10" s="1"/>
  <c r="C5412" i="10" s="1"/>
  <c r="C5413" i="10" s="1"/>
  <c r="C5414" i="10" s="1"/>
  <c r="C5415" i="10" s="1"/>
  <c r="C5416" i="10" s="1"/>
  <c r="C5417" i="10" s="1"/>
  <c r="C5418" i="10" s="1"/>
  <c r="C5419" i="10" s="1"/>
  <c r="C5420" i="10" s="1"/>
  <c r="C5421" i="10" s="1"/>
  <c r="C5422" i="10" s="1"/>
  <c r="C5423" i="10" s="1"/>
  <c r="C5424" i="10" s="1"/>
  <c r="C5425" i="10" s="1"/>
  <c r="C5426" i="10" s="1"/>
  <c r="C5427" i="10" s="1"/>
  <c r="C5428" i="10" s="1"/>
  <c r="C5429" i="10" s="1"/>
  <c r="C5430" i="10" s="1"/>
  <c r="C5431" i="10" s="1"/>
  <c r="C5432" i="10" s="1"/>
  <c r="C5433" i="10" s="1"/>
  <c r="C5434" i="10" s="1"/>
  <c r="C5435" i="10" s="1"/>
  <c r="C5436" i="10" s="1"/>
  <c r="C5437" i="10" s="1"/>
  <c r="C5438" i="10" s="1"/>
  <c r="C5439" i="10" s="1"/>
  <c r="C5440" i="10" s="1"/>
  <c r="C5441" i="10" s="1"/>
  <c r="C5442" i="10" s="1"/>
  <c r="C5443" i="10" s="1"/>
  <c r="C5444" i="10" s="1"/>
  <c r="C5445" i="10" s="1"/>
  <c r="C5446" i="10" s="1"/>
  <c r="C5447" i="10" s="1"/>
  <c r="C5448" i="10" s="1"/>
  <c r="C5449" i="10" s="1"/>
  <c r="C5450" i="10" s="1"/>
  <c r="C5451" i="10" s="1"/>
  <c r="C5452" i="10" s="1"/>
  <c r="C5453" i="10" s="1"/>
  <c r="C5454" i="10" s="1"/>
  <c r="C5455" i="10" s="1"/>
  <c r="C5456" i="10" s="1"/>
  <c r="C5457" i="10" s="1"/>
  <c r="C5458" i="10" s="1"/>
  <c r="C5459" i="10" s="1"/>
  <c r="C5460" i="10" s="1"/>
  <c r="C5461" i="10" s="1"/>
  <c r="C5462" i="10" s="1"/>
  <c r="C5463" i="10" s="1"/>
  <c r="C5464" i="10" s="1"/>
  <c r="C5465" i="10" s="1"/>
  <c r="C5466" i="10" s="1"/>
  <c r="C5467" i="10" s="1"/>
  <c r="C5468" i="10" s="1"/>
  <c r="C5469" i="10" s="1"/>
  <c r="C5470" i="10" s="1"/>
  <c r="C5471" i="10" s="1"/>
  <c r="C5472" i="10" s="1"/>
  <c r="C5473" i="10" s="1"/>
  <c r="C5474" i="10" s="1"/>
  <c r="C5475" i="10" s="1"/>
  <c r="C5476" i="10" s="1"/>
  <c r="C5477" i="10" s="1"/>
  <c r="C5478" i="10" s="1"/>
  <c r="C5479" i="10" s="1"/>
  <c r="C5480" i="10" s="1"/>
  <c r="C5481" i="10" s="1"/>
  <c r="C5482" i="10" s="1"/>
  <c r="C5483" i="10" s="1"/>
  <c r="C5484" i="10" s="1"/>
  <c r="C5485" i="10" s="1"/>
  <c r="C5486" i="10" s="1"/>
  <c r="C5487" i="10" s="1"/>
  <c r="C5488" i="10" s="1"/>
  <c r="C5489" i="10" s="1"/>
  <c r="C5490" i="10" s="1"/>
  <c r="C5491" i="10" s="1"/>
  <c r="C5492" i="10" s="1"/>
  <c r="C5493" i="10" s="1"/>
  <c r="C5494" i="10" s="1"/>
  <c r="C5495" i="10" s="1"/>
  <c r="C5496" i="10" s="1"/>
  <c r="C5497" i="10" s="1"/>
  <c r="C5498" i="10" s="1"/>
  <c r="C5499" i="10" s="1"/>
  <c r="C5500" i="10" s="1"/>
  <c r="C5501" i="10" s="1"/>
  <c r="C5502" i="10" s="1"/>
  <c r="C5503" i="10" s="1"/>
  <c r="C5504" i="10" s="1"/>
  <c r="C5505" i="10" s="1"/>
  <c r="C5506" i="10" s="1"/>
  <c r="C5507" i="10" s="1"/>
  <c r="C5508" i="10" s="1"/>
  <c r="C5509" i="10" s="1"/>
  <c r="C5510" i="10" s="1"/>
  <c r="C5511" i="10" s="1"/>
  <c r="C5512" i="10" s="1"/>
  <c r="C5513" i="10" s="1"/>
  <c r="C5514" i="10" s="1"/>
  <c r="C5515" i="10" s="1"/>
  <c r="C5516" i="10" s="1"/>
  <c r="C5517" i="10" s="1"/>
  <c r="C5518" i="10" s="1"/>
  <c r="C5519" i="10" s="1"/>
  <c r="C5520" i="10" s="1"/>
  <c r="C5521" i="10" s="1"/>
  <c r="C5522" i="10" s="1"/>
  <c r="C5523" i="10" s="1"/>
  <c r="C5524" i="10" s="1"/>
  <c r="C5525" i="10" s="1"/>
  <c r="C5526" i="10" s="1"/>
  <c r="C5527" i="10" s="1"/>
  <c r="C5528" i="10" s="1"/>
  <c r="C5529" i="10" s="1"/>
  <c r="C5530" i="10" s="1"/>
  <c r="C5531" i="10" s="1"/>
  <c r="C5532" i="10" s="1"/>
  <c r="C5533" i="10" s="1"/>
  <c r="C5534" i="10" s="1"/>
  <c r="C5535" i="10" s="1"/>
  <c r="C5536" i="10" s="1"/>
  <c r="C5537" i="10" s="1"/>
  <c r="C5538" i="10" s="1"/>
  <c r="C5539" i="10" s="1"/>
  <c r="C5540" i="10" s="1"/>
  <c r="C5541" i="10" s="1"/>
  <c r="C5542" i="10" s="1"/>
  <c r="C5543" i="10" s="1"/>
  <c r="C5544" i="10" s="1"/>
  <c r="C5545" i="10" s="1"/>
  <c r="C5546" i="10" s="1"/>
  <c r="C5547" i="10" s="1"/>
  <c r="C5548" i="10" s="1"/>
  <c r="C5549" i="10" s="1"/>
  <c r="C5550" i="10" s="1"/>
  <c r="C5551" i="10" s="1"/>
  <c r="C5552" i="10" s="1"/>
  <c r="C5553" i="10" s="1"/>
  <c r="C5554" i="10" s="1"/>
  <c r="C5555" i="10" s="1"/>
  <c r="C5556" i="10" s="1"/>
  <c r="C5557" i="10" s="1"/>
  <c r="C5558" i="10" s="1"/>
  <c r="C5559" i="10" s="1"/>
  <c r="C5560" i="10" s="1"/>
  <c r="C5561" i="10" s="1"/>
  <c r="C5562" i="10" s="1"/>
  <c r="C5563" i="10" s="1"/>
  <c r="C5564" i="10" s="1"/>
  <c r="C5565" i="10" s="1"/>
  <c r="C5566" i="10" s="1"/>
  <c r="C5567" i="10" s="1"/>
  <c r="C5568" i="10" s="1"/>
  <c r="C5569" i="10" s="1"/>
  <c r="C5570" i="10" s="1"/>
  <c r="C5571" i="10" s="1"/>
  <c r="C5572" i="10" s="1"/>
  <c r="C5573" i="10" s="1"/>
  <c r="C5574" i="10" s="1"/>
  <c r="C5575" i="10" s="1"/>
  <c r="C5576" i="10" s="1"/>
  <c r="C5577" i="10" s="1"/>
  <c r="C5578" i="10" s="1"/>
  <c r="C5579" i="10" s="1"/>
  <c r="C5580" i="10" s="1"/>
  <c r="C5581" i="10" s="1"/>
  <c r="C5582" i="10" s="1"/>
  <c r="C5583" i="10" s="1"/>
  <c r="C5584" i="10" s="1"/>
  <c r="C5585" i="10" s="1"/>
  <c r="C5586" i="10" s="1"/>
  <c r="C5587" i="10" s="1"/>
  <c r="C5588" i="10" s="1"/>
  <c r="C5589" i="10" s="1"/>
  <c r="C5590" i="10" s="1"/>
  <c r="C5591" i="10" s="1"/>
  <c r="C5592" i="10" s="1"/>
  <c r="C5593" i="10" s="1"/>
  <c r="C5594" i="10" s="1"/>
  <c r="C5595" i="10" s="1"/>
  <c r="C5596" i="10" s="1"/>
  <c r="C5597" i="10" s="1"/>
  <c r="C5598" i="10" s="1"/>
  <c r="C5599" i="10" s="1"/>
  <c r="C5600" i="10" s="1"/>
  <c r="C5601" i="10" s="1"/>
  <c r="C5602" i="10" s="1"/>
  <c r="C5603" i="10" s="1"/>
  <c r="C5604" i="10" s="1"/>
  <c r="C5605" i="10" s="1"/>
  <c r="C5606" i="10" s="1"/>
  <c r="C5607" i="10" s="1"/>
  <c r="C5608" i="10" s="1"/>
  <c r="C5609" i="10" s="1"/>
  <c r="C5610" i="10" s="1"/>
  <c r="C5611" i="10" s="1"/>
  <c r="C5612" i="10" s="1"/>
  <c r="C5613" i="10" s="1"/>
  <c r="C5614" i="10" s="1"/>
  <c r="C5615" i="10" s="1"/>
  <c r="C5616" i="10" s="1"/>
  <c r="C5617" i="10" s="1"/>
  <c r="C5618" i="10" s="1"/>
  <c r="C5619" i="10" s="1"/>
  <c r="C5620" i="10" s="1"/>
  <c r="C5621" i="10" s="1"/>
  <c r="C5622" i="10" s="1"/>
  <c r="C5623" i="10" s="1"/>
  <c r="C5624" i="10" s="1"/>
  <c r="C5625" i="10" s="1"/>
  <c r="C5626" i="10" s="1"/>
  <c r="C5627" i="10" s="1"/>
  <c r="C5628" i="10" s="1"/>
  <c r="C5629" i="10" s="1"/>
  <c r="C5630" i="10" s="1"/>
  <c r="C5631" i="10" s="1"/>
  <c r="C5632" i="10" s="1"/>
  <c r="C5633" i="10" s="1"/>
  <c r="C5634" i="10" s="1"/>
  <c r="C5635" i="10" s="1"/>
  <c r="C5636" i="10" s="1"/>
  <c r="C5637" i="10" s="1"/>
  <c r="C5638" i="10" s="1"/>
  <c r="C5639" i="10" s="1"/>
  <c r="C5640" i="10" s="1"/>
  <c r="C5641" i="10" s="1"/>
  <c r="C5642" i="10" s="1"/>
  <c r="C5643" i="10" s="1"/>
  <c r="C5644" i="10" s="1"/>
  <c r="C5645" i="10" s="1"/>
  <c r="C5646" i="10" s="1"/>
  <c r="C5647" i="10" s="1"/>
  <c r="C5648" i="10" s="1"/>
  <c r="C5649" i="10" s="1"/>
  <c r="C5650" i="10" s="1"/>
  <c r="C5651" i="10" s="1"/>
  <c r="C5652" i="10" s="1"/>
  <c r="C5653" i="10" s="1"/>
  <c r="C5654" i="10" s="1"/>
  <c r="C5655" i="10" s="1"/>
  <c r="C5656" i="10" s="1"/>
  <c r="C5657" i="10" s="1"/>
  <c r="C5658" i="10" s="1"/>
  <c r="C5659" i="10" s="1"/>
  <c r="C5660" i="10" s="1"/>
  <c r="C5661" i="10" s="1"/>
  <c r="C5662" i="10" s="1"/>
  <c r="C5663" i="10" s="1"/>
  <c r="C5664" i="10" s="1"/>
  <c r="C5665" i="10" s="1"/>
  <c r="C5666" i="10" s="1"/>
  <c r="C5667" i="10" s="1"/>
  <c r="C5668" i="10" s="1"/>
  <c r="C5669" i="10" s="1"/>
  <c r="C5670" i="10" s="1"/>
  <c r="C5671" i="10" s="1"/>
  <c r="C5672" i="10" s="1"/>
  <c r="C5673" i="10" s="1"/>
  <c r="C5674" i="10" s="1"/>
  <c r="C5675" i="10" s="1"/>
  <c r="C5676" i="10" s="1"/>
  <c r="C5677" i="10" s="1"/>
  <c r="C5678" i="10" s="1"/>
  <c r="C5679" i="10" s="1"/>
  <c r="C5680" i="10" s="1"/>
  <c r="C5681" i="10" s="1"/>
  <c r="C5682" i="10" s="1"/>
  <c r="C5683" i="10" s="1"/>
  <c r="C5684" i="10" s="1"/>
  <c r="C5685" i="10" s="1"/>
  <c r="C5686" i="10" s="1"/>
  <c r="C5687" i="10" s="1"/>
  <c r="C5688" i="10" s="1"/>
  <c r="C5689" i="10" s="1"/>
  <c r="C5690" i="10" s="1"/>
  <c r="C5691" i="10" s="1"/>
  <c r="C5692" i="10" s="1"/>
  <c r="C5693" i="10" s="1"/>
  <c r="C5694" i="10" s="1"/>
  <c r="C5695" i="10" s="1"/>
  <c r="C5696" i="10" s="1"/>
  <c r="C5697" i="10" s="1"/>
  <c r="C5698" i="10" s="1"/>
  <c r="C5699" i="10" s="1"/>
  <c r="C5700" i="10" s="1"/>
  <c r="C5701" i="10" s="1"/>
  <c r="C5702" i="10" s="1"/>
  <c r="C5703" i="10" s="1"/>
  <c r="C5704" i="10" s="1"/>
  <c r="C5705" i="10" s="1"/>
  <c r="C5706" i="10" s="1"/>
  <c r="C5707" i="10" s="1"/>
  <c r="C5708" i="10" s="1"/>
  <c r="C5709" i="10" s="1"/>
  <c r="C5710" i="10" s="1"/>
  <c r="C5711" i="10" s="1"/>
  <c r="C5712" i="10" s="1"/>
  <c r="C5713" i="10" s="1"/>
  <c r="C5714" i="10" s="1"/>
  <c r="C5715" i="10" s="1"/>
  <c r="C5716" i="10" s="1"/>
  <c r="C5717" i="10" s="1"/>
  <c r="C5718" i="10" s="1"/>
  <c r="C5719" i="10" s="1"/>
  <c r="C5720" i="10" s="1"/>
  <c r="C5721" i="10" s="1"/>
  <c r="C5722" i="10" s="1"/>
  <c r="C5723" i="10" s="1"/>
  <c r="C5724" i="10" s="1"/>
  <c r="C5725" i="10" s="1"/>
  <c r="C5726" i="10" s="1"/>
  <c r="C5727" i="10" s="1"/>
  <c r="C5728" i="10" s="1"/>
  <c r="C5729" i="10" s="1"/>
  <c r="C5730" i="10" s="1"/>
  <c r="C5731" i="10" s="1"/>
  <c r="C5732" i="10" s="1"/>
  <c r="C5733" i="10" s="1"/>
  <c r="C5734" i="10" s="1"/>
  <c r="C5735" i="10" s="1"/>
  <c r="C5736" i="10" s="1"/>
  <c r="C5737" i="10" s="1"/>
  <c r="C5738" i="10" s="1"/>
  <c r="C5739" i="10" s="1"/>
  <c r="C5740" i="10" s="1"/>
  <c r="C5741" i="10" s="1"/>
  <c r="C5742" i="10" s="1"/>
  <c r="C5743" i="10" s="1"/>
  <c r="C5744" i="10" s="1"/>
  <c r="C5745" i="10" s="1"/>
  <c r="C5746" i="10" s="1"/>
  <c r="C5747" i="10" s="1"/>
  <c r="C5748" i="10" s="1"/>
  <c r="C5749" i="10" s="1"/>
  <c r="C5750" i="10" s="1"/>
  <c r="C5751" i="10" s="1"/>
  <c r="C5752" i="10" s="1"/>
  <c r="C5753" i="10" s="1"/>
  <c r="C5754" i="10" s="1"/>
  <c r="C5755" i="10" s="1"/>
  <c r="C5756" i="10" s="1"/>
  <c r="C5757" i="10" s="1"/>
  <c r="C5758" i="10" s="1"/>
  <c r="C5759" i="10" s="1"/>
  <c r="C5760" i="10" s="1"/>
  <c r="C5761" i="10" s="1"/>
  <c r="C5762" i="10" s="1"/>
  <c r="C5763" i="10" s="1"/>
  <c r="C5764" i="10" s="1"/>
  <c r="C5765" i="10" s="1"/>
  <c r="C5766" i="10" s="1"/>
  <c r="C5767" i="10" s="1"/>
  <c r="C5768" i="10" s="1"/>
  <c r="C5769" i="10" s="1"/>
  <c r="C5770" i="10" s="1"/>
  <c r="C5771" i="10" s="1"/>
  <c r="C5772" i="10" s="1"/>
  <c r="C5773" i="10" s="1"/>
  <c r="C5774" i="10" s="1"/>
  <c r="C5775" i="10" s="1"/>
  <c r="C5776" i="10" s="1"/>
  <c r="C5777" i="10" s="1"/>
  <c r="C5778" i="10" s="1"/>
  <c r="C5779" i="10" s="1"/>
  <c r="C5780" i="10" s="1"/>
  <c r="C5781" i="10" s="1"/>
  <c r="C5782" i="10" s="1"/>
  <c r="C5783" i="10" s="1"/>
  <c r="C5784" i="10" s="1"/>
  <c r="C5785" i="10" s="1"/>
  <c r="C5786" i="10" s="1"/>
  <c r="C5787" i="10" s="1"/>
  <c r="C5788" i="10" s="1"/>
  <c r="C5789" i="10" s="1"/>
  <c r="C5790" i="10" s="1"/>
  <c r="C5791" i="10" s="1"/>
  <c r="C5792" i="10" s="1"/>
  <c r="C5793" i="10" s="1"/>
  <c r="C5794" i="10" s="1"/>
  <c r="C5795" i="10" s="1"/>
  <c r="C5796" i="10" s="1"/>
  <c r="C5797" i="10" s="1"/>
  <c r="C5798" i="10" s="1"/>
  <c r="C5799" i="10" s="1"/>
  <c r="C5800" i="10" s="1"/>
  <c r="C5801" i="10" s="1"/>
  <c r="C5802" i="10" s="1"/>
  <c r="C5803" i="10" s="1"/>
  <c r="C5804" i="10" s="1"/>
  <c r="C5805" i="10" s="1"/>
  <c r="C5806" i="10" s="1"/>
  <c r="C5807" i="10" s="1"/>
  <c r="C5808" i="10" s="1"/>
  <c r="C5809" i="10" s="1"/>
  <c r="C5810" i="10" s="1"/>
  <c r="C5811" i="10" s="1"/>
  <c r="C5812" i="10" s="1"/>
  <c r="C5813" i="10" s="1"/>
  <c r="C5814" i="10" s="1"/>
  <c r="C5815" i="10" s="1"/>
  <c r="C5816" i="10" s="1"/>
  <c r="C5817" i="10" s="1"/>
  <c r="C5818" i="10" s="1"/>
  <c r="C5819" i="10" s="1"/>
  <c r="C5820" i="10" s="1"/>
  <c r="C5821" i="10" s="1"/>
  <c r="C5822" i="10" s="1"/>
  <c r="C5823" i="10" s="1"/>
  <c r="C5824" i="10" s="1"/>
  <c r="C5825" i="10" s="1"/>
  <c r="C5826" i="10" s="1"/>
  <c r="C5827" i="10" s="1"/>
  <c r="C5828" i="10" s="1"/>
  <c r="C5829" i="10" s="1"/>
  <c r="C5830" i="10" s="1"/>
  <c r="C5831" i="10" s="1"/>
  <c r="C5832" i="10" s="1"/>
  <c r="C5833" i="10" s="1"/>
  <c r="C5834" i="10" s="1"/>
  <c r="C5835" i="10" s="1"/>
  <c r="C5836" i="10" s="1"/>
  <c r="C5837" i="10" s="1"/>
  <c r="C5838" i="10" s="1"/>
  <c r="C5839" i="10" s="1"/>
  <c r="C5840" i="10" s="1"/>
  <c r="C5841" i="10" s="1"/>
  <c r="C5842" i="10" s="1"/>
  <c r="C5843" i="10" s="1"/>
  <c r="C5844" i="10" s="1"/>
  <c r="C5845" i="10" s="1"/>
  <c r="C5846" i="10" s="1"/>
  <c r="C5847" i="10" s="1"/>
  <c r="C5848" i="10" s="1"/>
  <c r="C5849" i="10" s="1"/>
  <c r="C5850" i="10" s="1"/>
  <c r="C5851" i="10" s="1"/>
  <c r="C5852" i="10" s="1"/>
  <c r="C5853" i="10" s="1"/>
  <c r="C5854" i="10" s="1"/>
  <c r="C5855" i="10" s="1"/>
  <c r="C5856" i="10" s="1"/>
  <c r="C5857" i="10" s="1"/>
  <c r="C5858" i="10" s="1"/>
  <c r="C5859" i="10" s="1"/>
  <c r="C5860" i="10" s="1"/>
  <c r="C5861" i="10" s="1"/>
  <c r="C5862" i="10" s="1"/>
  <c r="C5863" i="10" s="1"/>
  <c r="C5864" i="10" s="1"/>
  <c r="C5865" i="10" s="1"/>
  <c r="C5866" i="10" s="1"/>
  <c r="C5867" i="10" s="1"/>
  <c r="C5868" i="10" s="1"/>
  <c r="C5869" i="10" s="1"/>
  <c r="C5870" i="10" s="1"/>
  <c r="C5871" i="10" s="1"/>
  <c r="C5872" i="10" s="1"/>
  <c r="C5873" i="10" s="1"/>
  <c r="C5874" i="10" s="1"/>
  <c r="C5875" i="10" s="1"/>
  <c r="C5876" i="10" s="1"/>
  <c r="C5877" i="10" s="1"/>
  <c r="C5878" i="10" s="1"/>
  <c r="C5879" i="10" s="1"/>
  <c r="C5880" i="10" s="1"/>
  <c r="C5881" i="10" s="1"/>
  <c r="C5882" i="10" s="1"/>
  <c r="C5883" i="10" s="1"/>
  <c r="C5884" i="10" s="1"/>
  <c r="C5885" i="10" s="1"/>
  <c r="C5886" i="10" s="1"/>
  <c r="C5887" i="10" s="1"/>
  <c r="C5888" i="10" s="1"/>
  <c r="C5889" i="10" s="1"/>
  <c r="C5890" i="10" s="1"/>
  <c r="C5891" i="10" s="1"/>
  <c r="C5892" i="10" s="1"/>
  <c r="C5893" i="10" s="1"/>
  <c r="C5894" i="10" s="1"/>
  <c r="C5895" i="10" s="1"/>
  <c r="C5896" i="10" s="1"/>
  <c r="C5897" i="10" s="1"/>
  <c r="C5898" i="10" s="1"/>
  <c r="C5899" i="10" s="1"/>
  <c r="C5900" i="10" s="1"/>
  <c r="C5901" i="10" s="1"/>
  <c r="C5902" i="10" s="1"/>
  <c r="C5903" i="10" s="1"/>
  <c r="C5904" i="10" s="1"/>
  <c r="C5905" i="10" s="1"/>
  <c r="C5906" i="10" s="1"/>
  <c r="C5907" i="10" s="1"/>
  <c r="C5908" i="10" s="1"/>
  <c r="C5909" i="10" s="1"/>
  <c r="C5910" i="10" s="1"/>
  <c r="C5911" i="10" s="1"/>
  <c r="C5912" i="10" s="1"/>
  <c r="C5913" i="10" s="1"/>
  <c r="C5914" i="10" s="1"/>
  <c r="C5915" i="10" s="1"/>
  <c r="C5916" i="10" s="1"/>
  <c r="C5917" i="10" s="1"/>
  <c r="C5918" i="10" s="1"/>
  <c r="C5919" i="10" s="1"/>
  <c r="C5920" i="10" s="1"/>
  <c r="C5921" i="10" s="1"/>
  <c r="C5922" i="10" s="1"/>
  <c r="C5923" i="10" s="1"/>
  <c r="C5924" i="10" s="1"/>
  <c r="C5925" i="10" s="1"/>
  <c r="C5926" i="10" s="1"/>
  <c r="C5927" i="10" s="1"/>
  <c r="C5928" i="10" s="1"/>
  <c r="C5929" i="10" s="1"/>
  <c r="C5930" i="10" s="1"/>
  <c r="C5931" i="10" s="1"/>
  <c r="C5932" i="10" s="1"/>
  <c r="C5933" i="10" s="1"/>
  <c r="C5934" i="10" s="1"/>
  <c r="C5935" i="10" s="1"/>
  <c r="C5936" i="10" s="1"/>
  <c r="C5937" i="10" s="1"/>
  <c r="C5938" i="10" s="1"/>
  <c r="C5939" i="10" s="1"/>
  <c r="C5940" i="10" s="1"/>
  <c r="C5941" i="10" s="1"/>
  <c r="C5942" i="10" s="1"/>
  <c r="C5943" i="10" s="1"/>
  <c r="C5944" i="10" s="1"/>
  <c r="C5945" i="10" s="1"/>
  <c r="C5946" i="10" s="1"/>
  <c r="C5947" i="10" s="1"/>
  <c r="C5948" i="10" s="1"/>
  <c r="C5949" i="10" s="1"/>
  <c r="C5950" i="10" s="1"/>
  <c r="C5951" i="10" s="1"/>
  <c r="C5952" i="10" s="1"/>
  <c r="C5953" i="10" s="1"/>
  <c r="C5954" i="10" s="1"/>
  <c r="C5955" i="10" s="1"/>
  <c r="C5956" i="10" s="1"/>
  <c r="C5957" i="10" s="1"/>
  <c r="C5958" i="10" s="1"/>
  <c r="C5959" i="10" s="1"/>
  <c r="C5960" i="10" s="1"/>
  <c r="C5961" i="10" s="1"/>
  <c r="C5962" i="10" s="1"/>
  <c r="C5963" i="10" s="1"/>
  <c r="C5964" i="10" s="1"/>
  <c r="C5965" i="10" s="1"/>
  <c r="C5966" i="10" s="1"/>
  <c r="C5967" i="10" s="1"/>
  <c r="C5968" i="10" s="1"/>
  <c r="C5969" i="10" s="1"/>
  <c r="C5970" i="10" s="1"/>
  <c r="C5971" i="10" s="1"/>
  <c r="C5972" i="10" s="1"/>
  <c r="C5973" i="10" s="1"/>
  <c r="C5974" i="10" s="1"/>
  <c r="C5975" i="10" s="1"/>
  <c r="C5976" i="10" s="1"/>
  <c r="C5977" i="10" s="1"/>
  <c r="C5978" i="10" s="1"/>
  <c r="C5979" i="10" s="1"/>
  <c r="C5980" i="10" s="1"/>
  <c r="C5981" i="10" s="1"/>
  <c r="C5982" i="10" s="1"/>
  <c r="C5983" i="10" s="1"/>
  <c r="C5984" i="10" s="1"/>
  <c r="C5985" i="10" s="1"/>
  <c r="C5986" i="10" s="1"/>
  <c r="C5987" i="10" s="1"/>
  <c r="C5988" i="10" s="1"/>
  <c r="C5989" i="10" s="1"/>
  <c r="C5990" i="10" s="1"/>
  <c r="C5991" i="10" s="1"/>
  <c r="C5992" i="10" s="1"/>
  <c r="C5993" i="10" s="1"/>
  <c r="C5994" i="10" s="1"/>
  <c r="C5995" i="10" s="1"/>
  <c r="C5996" i="10" s="1"/>
  <c r="C5997" i="10" s="1"/>
  <c r="C5998" i="10" s="1"/>
  <c r="C5999" i="10" s="1"/>
  <c r="C6000" i="10" s="1"/>
  <c r="C6001" i="10" s="1"/>
  <c r="C6002" i="10" s="1"/>
  <c r="C6003" i="10" s="1"/>
  <c r="C6004" i="10" s="1"/>
  <c r="C6005" i="10" s="1"/>
  <c r="C6006" i="10" s="1"/>
  <c r="C6007" i="10" s="1"/>
  <c r="C6008" i="10" s="1"/>
  <c r="C6009" i="10" s="1"/>
  <c r="C6010" i="10" s="1"/>
  <c r="C6011" i="10" s="1"/>
  <c r="C6012" i="10" s="1"/>
  <c r="C6013" i="10" s="1"/>
  <c r="C6014" i="10" s="1"/>
  <c r="C6015" i="10" s="1"/>
  <c r="C6016" i="10" s="1"/>
  <c r="C6017" i="10" s="1"/>
  <c r="C6018" i="10" s="1"/>
  <c r="C6019" i="10" s="1"/>
  <c r="C6020" i="10" s="1"/>
  <c r="C6021" i="10" s="1"/>
  <c r="C6022" i="10" s="1"/>
  <c r="C6023" i="10" s="1"/>
  <c r="C6024" i="10" s="1"/>
  <c r="C6025" i="10" s="1"/>
  <c r="C6026" i="10" s="1"/>
  <c r="C6027" i="10" s="1"/>
  <c r="C6028" i="10" s="1"/>
  <c r="C6029" i="10" s="1"/>
  <c r="C6030" i="10" s="1"/>
  <c r="C6031" i="10" s="1"/>
  <c r="C6032" i="10" s="1"/>
  <c r="C6033" i="10" s="1"/>
  <c r="C6034" i="10" s="1"/>
  <c r="C6035" i="10" s="1"/>
  <c r="C6036" i="10" s="1"/>
  <c r="C6037" i="10" s="1"/>
  <c r="C6038" i="10" s="1"/>
  <c r="C6039" i="10" s="1"/>
  <c r="C6040" i="10" s="1"/>
  <c r="C6041" i="10" s="1"/>
  <c r="C6042" i="10" s="1"/>
  <c r="C6043" i="10" s="1"/>
  <c r="C6044" i="10" s="1"/>
  <c r="C6045" i="10" s="1"/>
  <c r="C6046" i="10" s="1"/>
  <c r="C6047" i="10" s="1"/>
  <c r="C6048" i="10" s="1"/>
  <c r="C6049" i="10" s="1"/>
  <c r="C6050" i="10" s="1"/>
  <c r="C6051" i="10" s="1"/>
  <c r="C6052" i="10" s="1"/>
  <c r="C6053" i="10" s="1"/>
  <c r="C6054" i="10" s="1"/>
  <c r="C6055" i="10" s="1"/>
  <c r="C6056" i="10" s="1"/>
  <c r="C6057" i="10" s="1"/>
  <c r="C6058" i="10" s="1"/>
  <c r="C6059" i="10" s="1"/>
  <c r="C6060" i="10" s="1"/>
  <c r="C6061" i="10" s="1"/>
  <c r="C6062" i="10" s="1"/>
  <c r="C6063" i="10" s="1"/>
  <c r="C6064" i="10" s="1"/>
  <c r="C6065" i="10" s="1"/>
  <c r="C6066" i="10" s="1"/>
  <c r="C6067" i="10" s="1"/>
  <c r="C6068" i="10" s="1"/>
  <c r="C6069" i="10" s="1"/>
  <c r="C6070" i="10" s="1"/>
  <c r="C6071" i="10" s="1"/>
  <c r="C6072" i="10" s="1"/>
  <c r="C6073" i="10" s="1"/>
  <c r="C6074" i="10" s="1"/>
  <c r="C6075" i="10" s="1"/>
  <c r="C6076" i="10" s="1"/>
  <c r="C6077" i="10" s="1"/>
  <c r="C6078" i="10" s="1"/>
  <c r="C6079" i="10" s="1"/>
  <c r="C6080" i="10" s="1"/>
  <c r="C6081" i="10" s="1"/>
  <c r="C6082" i="10" s="1"/>
  <c r="C6083" i="10" s="1"/>
  <c r="C6084" i="10" s="1"/>
  <c r="C6085" i="10" s="1"/>
  <c r="C6086" i="10" s="1"/>
  <c r="C6087" i="10" s="1"/>
  <c r="C6088" i="10" s="1"/>
  <c r="C6089" i="10" s="1"/>
  <c r="C6090" i="10" s="1"/>
  <c r="C6091" i="10" s="1"/>
  <c r="C6092" i="10" s="1"/>
  <c r="C6093" i="10" s="1"/>
  <c r="C6094" i="10" s="1"/>
  <c r="C6095" i="10" s="1"/>
  <c r="C6096" i="10" s="1"/>
  <c r="C6097" i="10" s="1"/>
  <c r="C6098" i="10" s="1"/>
  <c r="C6099" i="10" s="1"/>
  <c r="C6100" i="10" s="1"/>
  <c r="C6101" i="10" s="1"/>
  <c r="C6102" i="10" s="1"/>
  <c r="C6103" i="10" s="1"/>
  <c r="C6104" i="10" s="1"/>
  <c r="C6105" i="10" s="1"/>
  <c r="C6106" i="10" s="1"/>
  <c r="C6107" i="10" s="1"/>
  <c r="C6108" i="10" s="1"/>
  <c r="C6109" i="10" s="1"/>
  <c r="C6110" i="10" s="1"/>
  <c r="C6111" i="10" s="1"/>
  <c r="C6112" i="10" s="1"/>
  <c r="C6113" i="10" s="1"/>
  <c r="C6114" i="10" s="1"/>
  <c r="C6115" i="10" s="1"/>
  <c r="C6116" i="10" s="1"/>
  <c r="C6117" i="10" s="1"/>
  <c r="C6118" i="10" s="1"/>
  <c r="C6119" i="10" s="1"/>
  <c r="C6120" i="10" s="1"/>
  <c r="C6121" i="10" s="1"/>
  <c r="C6122" i="10" s="1"/>
  <c r="C6123" i="10" s="1"/>
  <c r="C6124" i="10" s="1"/>
  <c r="C6125" i="10" s="1"/>
  <c r="C6126" i="10" s="1"/>
  <c r="C6127" i="10" s="1"/>
  <c r="C6128" i="10" s="1"/>
  <c r="C6129" i="10" s="1"/>
  <c r="C6130" i="10" s="1"/>
  <c r="C6131" i="10" s="1"/>
  <c r="C6132" i="10" s="1"/>
  <c r="C6133" i="10" s="1"/>
  <c r="C6134" i="10" s="1"/>
  <c r="C6135" i="10" s="1"/>
  <c r="C6136" i="10" s="1"/>
  <c r="C6137" i="10" s="1"/>
  <c r="C6138" i="10" s="1"/>
  <c r="C6139" i="10" s="1"/>
  <c r="C6140" i="10" s="1"/>
  <c r="C6141" i="10" s="1"/>
  <c r="C6142" i="10" s="1"/>
  <c r="C6143" i="10" s="1"/>
  <c r="C6144" i="10" s="1"/>
  <c r="C6145" i="10" s="1"/>
  <c r="C6146" i="10" s="1"/>
  <c r="C6147" i="10" s="1"/>
  <c r="C6148" i="10" s="1"/>
  <c r="C6149" i="10" s="1"/>
  <c r="C6150" i="10" s="1"/>
  <c r="C6151" i="10" s="1"/>
  <c r="C6152" i="10" s="1"/>
  <c r="C6153" i="10" s="1"/>
  <c r="C6154" i="10" s="1"/>
  <c r="C6155" i="10" s="1"/>
  <c r="C6156" i="10" s="1"/>
  <c r="C6157" i="10" s="1"/>
  <c r="C6158" i="10" s="1"/>
  <c r="C6159" i="10" s="1"/>
  <c r="C6160" i="10" s="1"/>
  <c r="C6161" i="10" s="1"/>
  <c r="C6162" i="10" s="1"/>
  <c r="C6163" i="10" s="1"/>
  <c r="C6164" i="10" s="1"/>
  <c r="C6165" i="10" s="1"/>
  <c r="C6166" i="10" s="1"/>
  <c r="C6167" i="10" s="1"/>
  <c r="C6168" i="10" s="1"/>
  <c r="C6169" i="10" s="1"/>
  <c r="C6170" i="10" s="1"/>
  <c r="C6171" i="10" s="1"/>
  <c r="C6172" i="10" s="1"/>
  <c r="C6173" i="10" s="1"/>
  <c r="C6174" i="10" s="1"/>
  <c r="C6175" i="10" s="1"/>
  <c r="C6176" i="10" s="1"/>
  <c r="C6177" i="10" s="1"/>
  <c r="C6178" i="10" s="1"/>
  <c r="C6179" i="10" s="1"/>
  <c r="C6180" i="10" s="1"/>
  <c r="C6181" i="10" s="1"/>
  <c r="C6182" i="10" s="1"/>
  <c r="C6183" i="10" s="1"/>
  <c r="C6184" i="10" s="1"/>
  <c r="C6185" i="10" s="1"/>
  <c r="B5" i="10"/>
  <c r="B6" i="10" s="1"/>
  <c r="B7" i="10" s="1"/>
  <c r="B8" i="10" s="1"/>
  <c r="B9" i="10" s="1"/>
  <c r="B10" i="10" s="1"/>
  <c r="B11" i="10" s="1"/>
  <c r="B12" i="10" s="1"/>
  <c r="B13" i="10" s="1"/>
  <c r="B14" i="10" s="1"/>
  <c r="B15" i="10" s="1"/>
  <c r="B16" i="10" s="1"/>
  <c r="B17" i="10" s="1"/>
  <c r="B18" i="10" s="1"/>
  <c r="B19" i="10" s="1"/>
  <c r="B20" i="10" s="1"/>
  <c r="B21" i="10" s="1"/>
  <c r="B22" i="10" s="1"/>
  <c r="B23" i="10" s="1"/>
  <c r="B24" i="10" s="1"/>
  <c r="B25" i="10" s="1"/>
  <c r="B26" i="10" s="1"/>
  <c r="B27" i="10" s="1"/>
  <c r="B28" i="10" s="1"/>
  <c r="B29" i="10" s="1"/>
  <c r="B30" i="10" s="1"/>
  <c r="B31" i="10" s="1"/>
  <c r="B32" i="10" s="1"/>
  <c r="B33" i="10" s="1"/>
  <c r="B34" i="10" s="1"/>
  <c r="B35" i="10" s="1"/>
  <c r="B36" i="10" s="1"/>
  <c r="B37" i="10" s="1"/>
  <c r="B38" i="10" s="1"/>
  <c r="B39" i="10" s="1"/>
  <c r="B40" i="10" s="1"/>
  <c r="B41" i="10" s="1"/>
  <c r="B42" i="10" s="1"/>
  <c r="B43" i="10" s="1"/>
  <c r="B44" i="10" s="1"/>
  <c r="B45" i="10" s="1"/>
  <c r="B46" i="10" s="1"/>
  <c r="B47" i="10" s="1"/>
  <c r="B48" i="10" s="1"/>
  <c r="B49" i="10" s="1"/>
  <c r="B50" i="10" s="1"/>
  <c r="B51" i="10" s="1"/>
  <c r="B52" i="10" s="1"/>
  <c r="B53" i="10" s="1"/>
  <c r="B54" i="10" s="1"/>
  <c r="B55" i="10" s="1"/>
  <c r="B56" i="10" s="1"/>
  <c r="B57" i="10" s="1"/>
  <c r="B58" i="10" s="1"/>
  <c r="B59" i="10" s="1"/>
  <c r="B60" i="10" s="1"/>
  <c r="B61" i="10" s="1"/>
  <c r="B62" i="10" s="1"/>
  <c r="B63" i="10" s="1"/>
  <c r="B64" i="10" s="1"/>
  <c r="B65" i="10" s="1"/>
  <c r="B66" i="10" s="1"/>
  <c r="B67" i="10" s="1"/>
  <c r="B68" i="10" s="1"/>
  <c r="B69" i="10" s="1"/>
  <c r="B70" i="10" s="1"/>
  <c r="B71" i="10" s="1"/>
  <c r="B72" i="10" s="1"/>
  <c r="B73" i="10" s="1"/>
  <c r="B74" i="10" s="1"/>
  <c r="B75" i="10" s="1"/>
  <c r="B76" i="10" s="1"/>
  <c r="B77" i="10" s="1"/>
  <c r="B78" i="10" s="1"/>
  <c r="B79" i="10" s="1"/>
  <c r="B80" i="10" s="1"/>
  <c r="B81" i="10" s="1"/>
  <c r="B82" i="10" s="1"/>
  <c r="B83" i="10" s="1"/>
  <c r="B84" i="10" s="1"/>
  <c r="B85" i="10" s="1"/>
  <c r="B86" i="10" s="1"/>
  <c r="B87" i="10" s="1"/>
  <c r="B88" i="10" s="1"/>
  <c r="B89" i="10" s="1"/>
  <c r="B90" i="10" s="1"/>
  <c r="B91" i="10" s="1"/>
  <c r="B92" i="10" s="1"/>
  <c r="B93" i="10" s="1"/>
  <c r="B94" i="10" s="1"/>
  <c r="B95" i="10" s="1"/>
  <c r="B96" i="10" s="1"/>
  <c r="B97" i="10" s="1"/>
  <c r="B98" i="10" s="1"/>
  <c r="B99" i="10" s="1"/>
  <c r="B100" i="10" s="1"/>
  <c r="B101" i="10" s="1"/>
  <c r="B102" i="10" s="1"/>
  <c r="B103" i="10" s="1"/>
  <c r="B104" i="10" s="1"/>
  <c r="B105" i="10" s="1"/>
  <c r="B106" i="10" s="1"/>
  <c r="B107" i="10" s="1"/>
  <c r="B108" i="10" s="1"/>
  <c r="B109" i="10" s="1"/>
  <c r="B110" i="10" s="1"/>
  <c r="B111" i="10" s="1"/>
  <c r="B112" i="10" s="1"/>
  <c r="B113" i="10" s="1"/>
  <c r="B114" i="10" s="1"/>
  <c r="B115" i="10" s="1"/>
  <c r="B116" i="10" s="1"/>
  <c r="B117" i="10" s="1"/>
  <c r="B118" i="10" s="1"/>
  <c r="B119" i="10" s="1"/>
  <c r="B120" i="10" s="1"/>
  <c r="B121" i="10" s="1"/>
  <c r="B122" i="10" s="1"/>
  <c r="B123" i="10" s="1"/>
  <c r="B124" i="10" s="1"/>
  <c r="B125" i="10" s="1"/>
  <c r="B126" i="10" s="1"/>
  <c r="B127" i="10" s="1"/>
  <c r="B128" i="10" s="1"/>
  <c r="B129" i="10" s="1"/>
  <c r="B130" i="10" s="1"/>
  <c r="B131" i="10" s="1"/>
  <c r="B132" i="10" s="1"/>
  <c r="B133" i="10" s="1"/>
  <c r="B134" i="10" s="1"/>
  <c r="B135" i="10" s="1"/>
  <c r="B136" i="10" s="1"/>
  <c r="B137" i="10" s="1"/>
  <c r="B138" i="10" s="1"/>
  <c r="B139" i="10" s="1"/>
  <c r="B140" i="10" s="1"/>
  <c r="B141" i="10" s="1"/>
  <c r="B142" i="10" s="1"/>
  <c r="B143" i="10" s="1"/>
  <c r="B144" i="10" s="1"/>
  <c r="B145" i="10" s="1"/>
  <c r="B146" i="10" s="1"/>
  <c r="B147" i="10" s="1"/>
  <c r="B148" i="10" s="1"/>
  <c r="B149" i="10" s="1"/>
  <c r="B150" i="10" s="1"/>
  <c r="B151" i="10" s="1"/>
  <c r="B152" i="10" s="1"/>
  <c r="B153" i="10" s="1"/>
  <c r="B154" i="10" s="1"/>
  <c r="B155" i="10" s="1"/>
  <c r="B156" i="10" s="1"/>
  <c r="B157" i="10" s="1"/>
  <c r="B158" i="10" s="1"/>
  <c r="B159" i="10" s="1"/>
  <c r="B160" i="10" s="1"/>
  <c r="B161" i="10" s="1"/>
  <c r="B162" i="10" s="1"/>
  <c r="B163" i="10" s="1"/>
  <c r="B164" i="10" s="1"/>
  <c r="B165" i="10" s="1"/>
  <c r="B166" i="10" s="1"/>
  <c r="B167" i="10" s="1"/>
  <c r="B168" i="10" s="1"/>
  <c r="B169" i="10" s="1"/>
  <c r="B170" i="10" s="1"/>
  <c r="B171" i="10" s="1"/>
  <c r="B172" i="10" s="1"/>
  <c r="B173" i="10" s="1"/>
  <c r="B174" i="10" s="1"/>
  <c r="B175" i="10" s="1"/>
  <c r="B176" i="10" s="1"/>
  <c r="B177" i="10" s="1"/>
  <c r="B178" i="10" s="1"/>
  <c r="B179" i="10" s="1"/>
  <c r="B180" i="10" s="1"/>
  <c r="B181" i="10" s="1"/>
  <c r="B182" i="10" s="1"/>
  <c r="B183" i="10" s="1"/>
  <c r="B184" i="10" s="1"/>
  <c r="B185" i="10" s="1"/>
  <c r="B186" i="10" s="1"/>
  <c r="B187" i="10" s="1"/>
  <c r="B188" i="10" s="1"/>
  <c r="B189" i="10" s="1"/>
  <c r="B190" i="10" s="1"/>
  <c r="B191" i="10" s="1"/>
  <c r="B192" i="10" s="1"/>
  <c r="B193" i="10" s="1"/>
  <c r="B194" i="10" s="1"/>
  <c r="B195" i="10" s="1"/>
  <c r="B196" i="10" s="1"/>
  <c r="B197" i="10" s="1"/>
  <c r="B198" i="10" s="1"/>
  <c r="B199" i="10" s="1"/>
  <c r="B200" i="10" s="1"/>
  <c r="B201" i="10" s="1"/>
  <c r="B202" i="10" s="1"/>
  <c r="B203" i="10" s="1"/>
  <c r="B204" i="10" s="1"/>
  <c r="B205" i="10" s="1"/>
  <c r="B206" i="10" s="1"/>
  <c r="B207" i="10" s="1"/>
  <c r="B208" i="10" s="1"/>
  <c r="B209" i="10" s="1"/>
  <c r="B210" i="10" s="1"/>
  <c r="B211" i="10" s="1"/>
  <c r="B212" i="10" s="1"/>
  <c r="B213" i="10" s="1"/>
  <c r="B214" i="10" s="1"/>
  <c r="B215" i="10" s="1"/>
  <c r="B216" i="10" s="1"/>
  <c r="B217" i="10" s="1"/>
  <c r="B218" i="10" s="1"/>
  <c r="B219" i="10" s="1"/>
  <c r="B220" i="10" s="1"/>
  <c r="B221" i="10" s="1"/>
  <c r="B222" i="10" s="1"/>
  <c r="B223" i="10" s="1"/>
  <c r="B224" i="10" s="1"/>
  <c r="B225" i="10" s="1"/>
  <c r="B226" i="10" s="1"/>
  <c r="B227" i="10" s="1"/>
  <c r="B228" i="10" s="1"/>
  <c r="B229" i="10" s="1"/>
  <c r="B230" i="10" s="1"/>
  <c r="B231" i="10" s="1"/>
  <c r="B232" i="10" s="1"/>
  <c r="B233" i="10" s="1"/>
  <c r="B234" i="10" s="1"/>
  <c r="B235" i="10" s="1"/>
  <c r="B236" i="10" s="1"/>
  <c r="B237" i="10" s="1"/>
  <c r="B238" i="10" s="1"/>
  <c r="B239" i="10" s="1"/>
  <c r="B240" i="10" s="1"/>
  <c r="B241" i="10" s="1"/>
  <c r="B242" i="10" s="1"/>
  <c r="B243" i="10" s="1"/>
  <c r="B244" i="10" s="1"/>
  <c r="B245" i="10" s="1"/>
  <c r="B246" i="10" s="1"/>
  <c r="B247" i="10" s="1"/>
  <c r="B248" i="10" s="1"/>
  <c r="B249" i="10" s="1"/>
  <c r="B250" i="10" s="1"/>
  <c r="B251" i="10" s="1"/>
  <c r="B252" i="10" s="1"/>
  <c r="B253" i="10" s="1"/>
  <c r="B254" i="10" s="1"/>
  <c r="B255" i="10" s="1"/>
  <c r="B256" i="10" s="1"/>
  <c r="B257" i="10" s="1"/>
  <c r="B258" i="10" s="1"/>
  <c r="B259" i="10" s="1"/>
  <c r="B260" i="10" s="1"/>
  <c r="B261" i="10" s="1"/>
  <c r="B262" i="10" s="1"/>
  <c r="B263" i="10" s="1"/>
  <c r="B264" i="10" s="1"/>
  <c r="B265" i="10" s="1"/>
  <c r="B266" i="10" s="1"/>
  <c r="B267" i="10" s="1"/>
  <c r="B268" i="10" s="1"/>
  <c r="B269" i="10" s="1"/>
  <c r="B270" i="10" s="1"/>
  <c r="B271" i="10" s="1"/>
  <c r="B272" i="10" s="1"/>
  <c r="B273" i="10" s="1"/>
  <c r="B274" i="10" s="1"/>
  <c r="B275" i="10" s="1"/>
  <c r="B276" i="10" s="1"/>
  <c r="B277" i="10" s="1"/>
  <c r="B278" i="10" s="1"/>
  <c r="B279" i="10" s="1"/>
  <c r="B280" i="10" s="1"/>
  <c r="B281" i="10" s="1"/>
  <c r="B282" i="10" s="1"/>
  <c r="B283" i="10" s="1"/>
  <c r="B284" i="10" s="1"/>
  <c r="B285" i="10" s="1"/>
  <c r="B286" i="10" s="1"/>
  <c r="B287" i="10" s="1"/>
  <c r="B288" i="10" s="1"/>
  <c r="B289" i="10" s="1"/>
  <c r="B290" i="10" s="1"/>
  <c r="B291" i="10" s="1"/>
  <c r="B292" i="10" s="1"/>
  <c r="B293" i="10" s="1"/>
  <c r="B294" i="10" s="1"/>
  <c r="B295" i="10" s="1"/>
  <c r="B296" i="10" s="1"/>
  <c r="B297" i="10" s="1"/>
  <c r="B298" i="10" s="1"/>
  <c r="B299" i="10" s="1"/>
  <c r="B300" i="10" s="1"/>
  <c r="B301" i="10" s="1"/>
  <c r="B302" i="10" s="1"/>
  <c r="B303" i="10" s="1"/>
  <c r="B304" i="10" s="1"/>
  <c r="B305" i="10" s="1"/>
  <c r="B306" i="10" s="1"/>
  <c r="B307" i="10" s="1"/>
  <c r="B308" i="10" s="1"/>
  <c r="B309" i="10" s="1"/>
  <c r="B310" i="10" s="1"/>
  <c r="B311" i="10" s="1"/>
  <c r="B312" i="10" s="1"/>
  <c r="B313" i="10" s="1"/>
  <c r="B314" i="10" s="1"/>
  <c r="B315" i="10" s="1"/>
  <c r="B316" i="10" s="1"/>
  <c r="B317" i="10" s="1"/>
  <c r="B318" i="10" s="1"/>
  <c r="B319" i="10" s="1"/>
  <c r="B320" i="10" s="1"/>
  <c r="B321" i="10" s="1"/>
  <c r="B322" i="10" s="1"/>
  <c r="B323" i="10" s="1"/>
  <c r="B324" i="10" s="1"/>
  <c r="B325" i="10" s="1"/>
  <c r="B326" i="10" s="1"/>
  <c r="B327" i="10" s="1"/>
  <c r="B328" i="10" s="1"/>
  <c r="B329" i="10" s="1"/>
  <c r="B330" i="10" s="1"/>
  <c r="B331" i="10" s="1"/>
  <c r="B332" i="10" s="1"/>
  <c r="B333" i="10" s="1"/>
  <c r="B334" i="10" s="1"/>
  <c r="B335" i="10" s="1"/>
  <c r="B336" i="10" s="1"/>
  <c r="B337" i="10" s="1"/>
  <c r="B338" i="10" s="1"/>
  <c r="B339" i="10" s="1"/>
  <c r="B340" i="10" s="1"/>
  <c r="B341" i="10" s="1"/>
  <c r="B342" i="10" s="1"/>
  <c r="B343" i="10" s="1"/>
  <c r="B344" i="10" s="1"/>
  <c r="B345" i="10" s="1"/>
  <c r="B346" i="10" s="1"/>
  <c r="B347" i="10" s="1"/>
  <c r="B348" i="10" s="1"/>
  <c r="B349" i="10" s="1"/>
  <c r="B350" i="10" s="1"/>
  <c r="B351" i="10" s="1"/>
  <c r="B352" i="10" s="1"/>
  <c r="B353" i="10" s="1"/>
  <c r="B354" i="10" s="1"/>
  <c r="B355" i="10" s="1"/>
  <c r="B356" i="10" s="1"/>
  <c r="B357" i="10" s="1"/>
  <c r="B358" i="10" s="1"/>
  <c r="B359" i="10" s="1"/>
  <c r="B360" i="10" s="1"/>
  <c r="B361" i="10" s="1"/>
  <c r="B362" i="10" s="1"/>
  <c r="B363" i="10" s="1"/>
  <c r="B364" i="10" s="1"/>
  <c r="B365" i="10" s="1"/>
  <c r="B366" i="10" s="1"/>
  <c r="B367" i="10" s="1"/>
  <c r="B368" i="10" s="1"/>
  <c r="B369" i="10" s="1"/>
  <c r="B370" i="10" s="1"/>
  <c r="B371" i="10" s="1"/>
  <c r="B372" i="10" s="1"/>
  <c r="B373" i="10" s="1"/>
  <c r="B374" i="10" s="1"/>
  <c r="B375" i="10" s="1"/>
  <c r="B376" i="10" s="1"/>
  <c r="B377" i="10" s="1"/>
  <c r="B378" i="10" s="1"/>
  <c r="B379" i="10" s="1"/>
  <c r="B380" i="10" s="1"/>
  <c r="B381" i="10" s="1"/>
  <c r="B382" i="10" s="1"/>
  <c r="B383" i="10" s="1"/>
  <c r="B384" i="10" s="1"/>
  <c r="B385" i="10" s="1"/>
  <c r="B386" i="10" s="1"/>
  <c r="B387" i="10" s="1"/>
  <c r="B388" i="10" s="1"/>
  <c r="B389" i="10" s="1"/>
  <c r="B390" i="10" s="1"/>
  <c r="B391" i="10" s="1"/>
  <c r="B392" i="10" s="1"/>
  <c r="B393" i="10" s="1"/>
  <c r="B394" i="10" s="1"/>
  <c r="B395" i="10" s="1"/>
  <c r="B396" i="10" s="1"/>
  <c r="B397" i="10" s="1"/>
  <c r="B398" i="10" s="1"/>
  <c r="B399" i="10" s="1"/>
  <c r="B400" i="10" s="1"/>
  <c r="B401" i="10" s="1"/>
  <c r="B402" i="10" s="1"/>
  <c r="B403" i="10" s="1"/>
  <c r="B404" i="10" s="1"/>
  <c r="B405" i="10" s="1"/>
  <c r="B406" i="10" s="1"/>
  <c r="B407" i="10" s="1"/>
  <c r="B408" i="10" s="1"/>
  <c r="B409" i="10" s="1"/>
  <c r="B410" i="10" s="1"/>
  <c r="B411" i="10" s="1"/>
  <c r="B412" i="10" s="1"/>
  <c r="B413" i="10" s="1"/>
  <c r="B414" i="10" s="1"/>
  <c r="B415" i="10" s="1"/>
  <c r="B416" i="10" s="1"/>
  <c r="B417" i="10" s="1"/>
  <c r="B418" i="10" s="1"/>
  <c r="B419" i="10" s="1"/>
  <c r="B420" i="10" s="1"/>
  <c r="B421" i="10" s="1"/>
  <c r="B422" i="10" s="1"/>
  <c r="B423" i="10" s="1"/>
  <c r="B424" i="10" s="1"/>
  <c r="B425" i="10" s="1"/>
  <c r="B426" i="10" s="1"/>
  <c r="B427" i="10" s="1"/>
  <c r="B428" i="10" s="1"/>
  <c r="B429" i="10" s="1"/>
  <c r="B430" i="10" s="1"/>
  <c r="B431" i="10" s="1"/>
  <c r="B432" i="10" s="1"/>
  <c r="B433" i="10" s="1"/>
  <c r="B434" i="10" s="1"/>
  <c r="B435" i="10" s="1"/>
  <c r="B436" i="10" s="1"/>
  <c r="B437" i="10" s="1"/>
  <c r="B438" i="10" s="1"/>
  <c r="B439" i="10" s="1"/>
  <c r="B440" i="10" s="1"/>
  <c r="B441" i="10" s="1"/>
  <c r="B442" i="10" s="1"/>
  <c r="B443" i="10" s="1"/>
  <c r="B444" i="10" s="1"/>
  <c r="B445" i="10" s="1"/>
  <c r="B446" i="10" s="1"/>
  <c r="B447" i="10" s="1"/>
  <c r="B448" i="10" s="1"/>
  <c r="B449" i="10" s="1"/>
  <c r="B450" i="10" s="1"/>
  <c r="B451" i="10" s="1"/>
  <c r="B452" i="10" s="1"/>
  <c r="B453" i="10" s="1"/>
  <c r="B454" i="10" s="1"/>
  <c r="B455" i="10" s="1"/>
  <c r="B456" i="10" s="1"/>
  <c r="B457" i="10" s="1"/>
  <c r="B458" i="10" s="1"/>
  <c r="B459" i="10" s="1"/>
  <c r="B460" i="10" s="1"/>
  <c r="B461" i="10" s="1"/>
  <c r="B462" i="10" s="1"/>
  <c r="B463" i="10" s="1"/>
  <c r="B464" i="10" s="1"/>
  <c r="B465" i="10" s="1"/>
  <c r="B466" i="10" s="1"/>
  <c r="B467" i="10" s="1"/>
  <c r="B468" i="10" s="1"/>
  <c r="B469" i="10" s="1"/>
  <c r="B470" i="10" s="1"/>
  <c r="B471" i="10" s="1"/>
  <c r="B472" i="10" s="1"/>
  <c r="B473" i="10" s="1"/>
  <c r="B474" i="10" s="1"/>
  <c r="B475" i="10" s="1"/>
  <c r="B476" i="10" s="1"/>
  <c r="B477" i="10" s="1"/>
  <c r="B478" i="10" s="1"/>
  <c r="B479" i="10" s="1"/>
  <c r="B480" i="10" s="1"/>
  <c r="B481" i="10" s="1"/>
  <c r="B482" i="10" s="1"/>
  <c r="B483" i="10" s="1"/>
  <c r="B484" i="10" s="1"/>
  <c r="B485" i="10" s="1"/>
  <c r="B486" i="10" s="1"/>
  <c r="B487" i="10" s="1"/>
  <c r="B488" i="10" s="1"/>
  <c r="B489" i="10" s="1"/>
  <c r="B490" i="10" s="1"/>
  <c r="B491" i="10" s="1"/>
  <c r="B492" i="10" s="1"/>
  <c r="B493" i="10" s="1"/>
  <c r="B494" i="10" s="1"/>
  <c r="B495" i="10" s="1"/>
  <c r="B496" i="10" s="1"/>
  <c r="B497" i="10" s="1"/>
  <c r="B498" i="10" s="1"/>
  <c r="B499" i="10" s="1"/>
  <c r="B500" i="10" s="1"/>
  <c r="B501" i="10" s="1"/>
  <c r="B502" i="10" s="1"/>
  <c r="B503" i="10" s="1"/>
  <c r="B504" i="10" s="1"/>
  <c r="B505" i="10" s="1"/>
  <c r="B506" i="10" s="1"/>
  <c r="B507" i="10" s="1"/>
  <c r="B508" i="10" s="1"/>
  <c r="B509" i="10" s="1"/>
  <c r="B510" i="10" s="1"/>
  <c r="B511" i="10" s="1"/>
  <c r="B512" i="10" s="1"/>
  <c r="B513" i="10" s="1"/>
  <c r="B514" i="10" s="1"/>
  <c r="B515" i="10" s="1"/>
  <c r="B516" i="10" s="1"/>
  <c r="B517" i="10" s="1"/>
  <c r="B518" i="10" s="1"/>
  <c r="B519" i="10" s="1"/>
  <c r="B520" i="10" s="1"/>
  <c r="B521" i="10" s="1"/>
  <c r="B522" i="10" s="1"/>
  <c r="B523" i="10" s="1"/>
  <c r="B524" i="10" s="1"/>
  <c r="B525" i="10" s="1"/>
  <c r="B526" i="10" s="1"/>
  <c r="B527" i="10" s="1"/>
  <c r="B528" i="10" s="1"/>
  <c r="B529" i="10" s="1"/>
  <c r="B530" i="10" s="1"/>
  <c r="B531" i="10" s="1"/>
  <c r="B532" i="10" s="1"/>
  <c r="B533" i="10" s="1"/>
  <c r="B534" i="10" s="1"/>
  <c r="B535" i="10" s="1"/>
  <c r="B536" i="10" s="1"/>
  <c r="B537" i="10" s="1"/>
  <c r="B538" i="10" s="1"/>
  <c r="B539" i="10" s="1"/>
  <c r="B540" i="10" s="1"/>
  <c r="B541" i="10" s="1"/>
  <c r="B542" i="10" s="1"/>
  <c r="B543" i="10" s="1"/>
  <c r="B544" i="10" s="1"/>
  <c r="B545" i="10" s="1"/>
  <c r="B546" i="10" s="1"/>
  <c r="B547" i="10" s="1"/>
  <c r="B548" i="10" s="1"/>
  <c r="B549" i="10" s="1"/>
  <c r="B550" i="10" s="1"/>
  <c r="B551" i="10" s="1"/>
  <c r="B552" i="10" s="1"/>
  <c r="B553" i="10" s="1"/>
  <c r="B554" i="10" s="1"/>
  <c r="B555" i="10" s="1"/>
  <c r="B556" i="10" s="1"/>
  <c r="B557" i="10" s="1"/>
  <c r="B558" i="10" s="1"/>
  <c r="B559" i="10" s="1"/>
  <c r="B560" i="10" s="1"/>
  <c r="B561" i="10" s="1"/>
  <c r="B562" i="10" s="1"/>
  <c r="B563" i="10" s="1"/>
  <c r="B564" i="10" s="1"/>
  <c r="B565" i="10" s="1"/>
  <c r="B566" i="10" s="1"/>
  <c r="B567" i="10" s="1"/>
  <c r="B568" i="10" s="1"/>
  <c r="B569" i="10" s="1"/>
  <c r="B570" i="10" s="1"/>
  <c r="B571" i="10" s="1"/>
  <c r="B572" i="10" s="1"/>
  <c r="B573" i="10" s="1"/>
  <c r="B574" i="10" s="1"/>
  <c r="B575" i="10" s="1"/>
  <c r="B576" i="10" s="1"/>
  <c r="B577" i="10" s="1"/>
  <c r="B578" i="10" s="1"/>
  <c r="B579" i="10" s="1"/>
  <c r="B580" i="10" s="1"/>
  <c r="B581" i="10" s="1"/>
  <c r="B582" i="10" s="1"/>
  <c r="B583" i="10" s="1"/>
  <c r="B584" i="10" s="1"/>
  <c r="B585" i="10" s="1"/>
  <c r="B586" i="10" s="1"/>
  <c r="B587" i="10" s="1"/>
  <c r="B588" i="10" s="1"/>
  <c r="B589" i="10" s="1"/>
  <c r="B590" i="10" s="1"/>
  <c r="B591" i="10" s="1"/>
  <c r="B592" i="10" s="1"/>
  <c r="B593" i="10" s="1"/>
  <c r="B594" i="10" s="1"/>
  <c r="B595" i="10" s="1"/>
  <c r="B596" i="10" s="1"/>
  <c r="B597" i="10" s="1"/>
  <c r="B598" i="10" s="1"/>
  <c r="B599" i="10" s="1"/>
  <c r="B600" i="10" s="1"/>
  <c r="B601" i="10" s="1"/>
  <c r="B602" i="10" s="1"/>
  <c r="B603" i="10" s="1"/>
  <c r="B604" i="10" s="1"/>
  <c r="B605" i="10" s="1"/>
  <c r="B606" i="10" s="1"/>
  <c r="B607" i="10" s="1"/>
  <c r="B608" i="10" s="1"/>
  <c r="B609" i="10" s="1"/>
  <c r="B610" i="10" s="1"/>
  <c r="B611" i="10" s="1"/>
  <c r="B612" i="10" s="1"/>
  <c r="B613" i="10" s="1"/>
  <c r="B614" i="10" s="1"/>
  <c r="B615" i="10" s="1"/>
  <c r="B616" i="10" s="1"/>
  <c r="B617" i="10" s="1"/>
  <c r="B618" i="10" s="1"/>
  <c r="B619" i="10" s="1"/>
  <c r="B620" i="10" s="1"/>
  <c r="B621" i="10" s="1"/>
  <c r="B622" i="10" s="1"/>
  <c r="B623" i="10" s="1"/>
  <c r="B624" i="10" s="1"/>
  <c r="B625" i="10" s="1"/>
  <c r="B626" i="10" s="1"/>
  <c r="B627" i="10" s="1"/>
  <c r="B628" i="10" s="1"/>
  <c r="B629" i="10" s="1"/>
  <c r="B630" i="10" s="1"/>
  <c r="B631" i="10" s="1"/>
  <c r="B632" i="10" s="1"/>
  <c r="B633" i="10" s="1"/>
  <c r="B634" i="10" s="1"/>
  <c r="B635" i="10" s="1"/>
  <c r="B636" i="10" s="1"/>
  <c r="B637" i="10" s="1"/>
  <c r="B638" i="10" s="1"/>
  <c r="B639" i="10" s="1"/>
  <c r="B640" i="10" s="1"/>
  <c r="B641" i="10" s="1"/>
  <c r="B642" i="10" s="1"/>
  <c r="B643" i="10" s="1"/>
  <c r="B644" i="10" s="1"/>
  <c r="B645" i="10" s="1"/>
  <c r="B646" i="10" s="1"/>
  <c r="B647" i="10" s="1"/>
  <c r="B648" i="10" s="1"/>
  <c r="B649" i="10" s="1"/>
  <c r="B650" i="10" s="1"/>
  <c r="B651" i="10" s="1"/>
  <c r="B652" i="10" s="1"/>
  <c r="B653" i="10" s="1"/>
  <c r="B654" i="10" s="1"/>
  <c r="B655" i="10" s="1"/>
  <c r="B656" i="10" s="1"/>
  <c r="B657" i="10" s="1"/>
  <c r="B658" i="10" s="1"/>
  <c r="B659" i="10" s="1"/>
  <c r="B660" i="10" s="1"/>
  <c r="B661" i="10" s="1"/>
  <c r="B662" i="10" s="1"/>
  <c r="B663" i="10" s="1"/>
  <c r="B664" i="10" s="1"/>
  <c r="B665" i="10" s="1"/>
  <c r="B666" i="10" s="1"/>
  <c r="B667" i="10" s="1"/>
  <c r="B668" i="10" s="1"/>
  <c r="B669" i="10" s="1"/>
  <c r="B670" i="10" s="1"/>
  <c r="B671" i="10" s="1"/>
  <c r="B672" i="10" s="1"/>
  <c r="B673" i="10" s="1"/>
  <c r="B674" i="10" s="1"/>
  <c r="B675" i="10" s="1"/>
  <c r="B676" i="10" s="1"/>
  <c r="B677" i="10" s="1"/>
  <c r="B678" i="10" s="1"/>
  <c r="B679" i="10" s="1"/>
  <c r="B680" i="10" s="1"/>
  <c r="B681" i="10" s="1"/>
  <c r="B682" i="10" s="1"/>
  <c r="B683" i="10" s="1"/>
  <c r="B684" i="10" s="1"/>
  <c r="B685" i="10" s="1"/>
  <c r="B686" i="10" s="1"/>
  <c r="B687" i="10" s="1"/>
  <c r="B688" i="10" s="1"/>
  <c r="B689" i="10" s="1"/>
  <c r="B690" i="10" s="1"/>
  <c r="B691" i="10" s="1"/>
  <c r="B692" i="10" s="1"/>
  <c r="B693" i="10" s="1"/>
  <c r="B694" i="10" s="1"/>
  <c r="B695" i="10" s="1"/>
  <c r="B696" i="10" s="1"/>
  <c r="B697" i="10" s="1"/>
  <c r="B698" i="10" s="1"/>
  <c r="B699" i="10" s="1"/>
  <c r="B700" i="10" s="1"/>
  <c r="B701" i="10" s="1"/>
  <c r="B702" i="10" s="1"/>
  <c r="B703" i="10" s="1"/>
  <c r="B704" i="10" s="1"/>
  <c r="B705" i="10" s="1"/>
  <c r="B706" i="10" s="1"/>
  <c r="B707" i="10" s="1"/>
  <c r="B708" i="10" s="1"/>
  <c r="B709" i="10" s="1"/>
  <c r="B710" i="10" s="1"/>
  <c r="B711" i="10" s="1"/>
  <c r="B712" i="10" s="1"/>
  <c r="B713" i="10" s="1"/>
  <c r="B714" i="10" s="1"/>
  <c r="B715" i="10" s="1"/>
  <c r="B716" i="10" s="1"/>
  <c r="B717" i="10" s="1"/>
  <c r="B718" i="10" s="1"/>
  <c r="B719" i="10" s="1"/>
  <c r="B720" i="10" s="1"/>
  <c r="B721" i="10" s="1"/>
  <c r="B722" i="10" s="1"/>
  <c r="B723" i="10" s="1"/>
  <c r="B724" i="10" s="1"/>
  <c r="B725" i="10" s="1"/>
  <c r="B726" i="10" s="1"/>
  <c r="B727" i="10" s="1"/>
  <c r="B728" i="10" s="1"/>
  <c r="B729" i="10" s="1"/>
  <c r="B730" i="10" s="1"/>
  <c r="B731" i="10" s="1"/>
  <c r="B732" i="10" s="1"/>
  <c r="B733" i="10" s="1"/>
  <c r="B734" i="10" s="1"/>
  <c r="B735" i="10" s="1"/>
  <c r="B736" i="10" s="1"/>
  <c r="B737" i="10" s="1"/>
  <c r="B738" i="10" s="1"/>
  <c r="B739" i="10" s="1"/>
  <c r="B740" i="10" s="1"/>
  <c r="B741" i="10" s="1"/>
  <c r="B742" i="10" s="1"/>
  <c r="B743" i="10" s="1"/>
  <c r="B744" i="10" s="1"/>
  <c r="B745" i="10" s="1"/>
  <c r="B746" i="10" s="1"/>
  <c r="B747" i="10" s="1"/>
  <c r="B748" i="10" s="1"/>
  <c r="B749" i="10" s="1"/>
  <c r="B750" i="10" s="1"/>
  <c r="B751" i="10" s="1"/>
  <c r="B752" i="10" s="1"/>
  <c r="B753" i="10" s="1"/>
  <c r="B754" i="10" s="1"/>
  <c r="B755" i="10" s="1"/>
  <c r="B756" i="10" s="1"/>
  <c r="B757" i="10" s="1"/>
  <c r="B758" i="10" s="1"/>
  <c r="B759" i="10" s="1"/>
  <c r="B760" i="10" s="1"/>
  <c r="B761" i="10" s="1"/>
  <c r="B762" i="10" s="1"/>
  <c r="B763" i="10" s="1"/>
  <c r="B764" i="10" s="1"/>
  <c r="B765" i="10" s="1"/>
  <c r="B766" i="10" s="1"/>
  <c r="B767" i="10" s="1"/>
  <c r="B768" i="10" s="1"/>
  <c r="B769" i="10" s="1"/>
  <c r="B770" i="10" s="1"/>
  <c r="B771" i="10" s="1"/>
  <c r="B772" i="10" s="1"/>
  <c r="B773" i="10" s="1"/>
  <c r="B774" i="10" s="1"/>
  <c r="B775" i="10" s="1"/>
  <c r="B776" i="10" s="1"/>
  <c r="B777" i="10" s="1"/>
  <c r="B778" i="10" s="1"/>
  <c r="B779" i="10" s="1"/>
  <c r="B780" i="10" s="1"/>
  <c r="B781" i="10" s="1"/>
  <c r="B782" i="10" s="1"/>
  <c r="B783" i="10" s="1"/>
  <c r="B784" i="10" s="1"/>
  <c r="B785" i="10" s="1"/>
  <c r="B786" i="10" s="1"/>
  <c r="B787" i="10" s="1"/>
  <c r="B788" i="10" s="1"/>
  <c r="B789" i="10" s="1"/>
  <c r="B790" i="10" s="1"/>
  <c r="B791" i="10" s="1"/>
  <c r="B792" i="10" s="1"/>
  <c r="B793" i="10" s="1"/>
  <c r="B794" i="10" s="1"/>
  <c r="B795" i="10" s="1"/>
  <c r="B796" i="10" s="1"/>
  <c r="B797" i="10" s="1"/>
  <c r="B798" i="10" s="1"/>
  <c r="B799" i="10" s="1"/>
  <c r="B800" i="10" s="1"/>
  <c r="B801" i="10" s="1"/>
  <c r="B802" i="10" s="1"/>
  <c r="B803" i="10" s="1"/>
  <c r="B804" i="10" s="1"/>
  <c r="B805" i="10" s="1"/>
  <c r="B806" i="10" s="1"/>
  <c r="B807" i="10" s="1"/>
  <c r="B808" i="10" s="1"/>
  <c r="B809" i="10" s="1"/>
  <c r="B810" i="10" s="1"/>
  <c r="B811" i="10" s="1"/>
  <c r="B812" i="10" s="1"/>
  <c r="B813" i="10" s="1"/>
  <c r="B814" i="10" s="1"/>
  <c r="B815" i="10" s="1"/>
  <c r="B816" i="10" s="1"/>
  <c r="B817" i="10" s="1"/>
  <c r="B818" i="10" s="1"/>
  <c r="B819" i="10" s="1"/>
  <c r="B820" i="10" s="1"/>
  <c r="B821" i="10" s="1"/>
  <c r="B822" i="10" s="1"/>
  <c r="B823" i="10" s="1"/>
  <c r="B824" i="10" s="1"/>
  <c r="B825" i="10" s="1"/>
  <c r="B826" i="10" s="1"/>
  <c r="B827" i="10" s="1"/>
  <c r="B828" i="10" s="1"/>
  <c r="B829" i="10" s="1"/>
  <c r="B830" i="10" s="1"/>
  <c r="B831" i="10" s="1"/>
  <c r="B832" i="10" s="1"/>
  <c r="B833" i="10" s="1"/>
  <c r="B834" i="10" s="1"/>
  <c r="B835" i="10" s="1"/>
  <c r="B836" i="10" s="1"/>
  <c r="B837" i="10" s="1"/>
  <c r="B838" i="10" s="1"/>
  <c r="B839" i="10" s="1"/>
  <c r="B840" i="10" s="1"/>
  <c r="B841" i="10" s="1"/>
  <c r="B842" i="10" s="1"/>
  <c r="B843" i="10" s="1"/>
  <c r="B844" i="10" s="1"/>
  <c r="B845" i="10" s="1"/>
  <c r="B846" i="10" s="1"/>
  <c r="B847" i="10" s="1"/>
  <c r="B848" i="10" s="1"/>
  <c r="B849" i="10" s="1"/>
  <c r="B850" i="10" s="1"/>
  <c r="B851" i="10" s="1"/>
  <c r="B852" i="10" s="1"/>
  <c r="B853" i="10" s="1"/>
  <c r="B854" i="10" s="1"/>
  <c r="B855" i="10" s="1"/>
  <c r="B856" i="10" s="1"/>
  <c r="B857" i="10" s="1"/>
  <c r="B858" i="10" s="1"/>
  <c r="B859" i="10" s="1"/>
  <c r="B860" i="10" s="1"/>
  <c r="B861" i="10" s="1"/>
  <c r="B862" i="10" s="1"/>
  <c r="B863" i="10" s="1"/>
  <c r="B864" i="10" s="1"/>
  <c r="B865" i="10" s="1"/>
  <c r="B866" i="10" s="1"/>
  <c r="B867" i="10" s="1"/>
  <c r="B868" i="10" s="1"/>
  <c r="B869" i="10" s="1"/>
  <c r="B870" i="10" s="1"/>
  <c r="B871" i="10" s="1"/>
  <c r="B872" i="10" s="1"/>
  <c r="B873" i="10" s="1"/>
  <c r="B874" i="10" s="1"/>
  <c r="B875" i="10" s="1"/>
  <c r="B876" i="10" s="1"/>
  <c r="B877" i="10" s="1"/>
  <c r="B878" i="10" s="1"/>
  <c r="B879" i="10" s="1"/>
  <c r="B880" i="10" s="1"/>
  <c r="B881" i="10" s="1"/>
  <c r="B882" i="10" s="1"/>
  <c r="B883" i="10" s="1"/>
  <c r="B884" i="10" s="1"/>
  <c r="B885" i="10" s="1"/>
  <c r="B886" i="10" s="1"/>
  <c r="B887" i="10" s="1"/>
  <c r="B888" i="10" s="1"/>
  <c r="B889" i="10" s="1"/>
  <c r="B890" i="10" s="1"/>
  <c r="B891" i="10" s="1"/>
  <c r="B892" i="10" s="1"/>
  <c r="B893" i="10" s="1"/>
  <c r="B894" i="10" s="1"/>
  <c r="B895" i="10" s="1"/>
  <c r="B896" i="10" s="1"/>
  <c r="B897" i="10" s="1"/>
  <c r="B898" i="10" s="1"/>
  <c r="B899" i="10" s="1"/>
  <c r="B900" i="10" s="1"/>
  <c r="B901" i="10" s="1"/>
  <c r="B902" i="10" s="1"/>
  <c r="B903" i="10" s="1"/>
  <c r="B904" i="10" s="1"/>
  <c r="B905" i="10" s="1"/>
  <c r="B906" i="10" s="1"/>
  <c r="B907" i="10" s="1"/>
  <c r="B908" i="10" s="1"/>
  <c r="B909" i="10" s="1"/>
  <c r="B910" i="10" s="1"/>
  <c r="B911" i="10" s="1"/>
  <c r="B912" i="10" s="1"/>
  <c r="B913" i="10" s="1"/>
  <c r="B914" i="10" s="1"/>
  <c r="B915" i="10" s="1"/>
  <c r="B916" i="10" s="1"/>
  <c r="B917" i="10" s="1"/>
  <c r="B918" i="10" s="1"/>
  <c r="B919" i="10" s="1"/>
  <c r="B920" i="10" s="1"/>
  <c r="B921" i="10" s="1"/>
  <c r="B922" i="10" s="1"/>
  <c r="B923" i="10" s="1"/>
  <c r="B924" i="10" s="1"/>
  <c r="B925" i="10" s="1"/>
  <c r="B926" i="10" s="1"/>
  <c r="B927" i="10" s="1"/>
  <c r="B928" i="10" s="1"/>
  <c r="B929" i="10" s="1"/>
  <c r="B930" i="10" s="1"/>
  <c r="B931" i="10" s="1"/>
  <c r="B932" i="10" s="1"/>
  <c r="B933" i="10" s="1"/>
  <c r="B934" i="10" s="1"/>
  <c r="B935" i="10" s="1"/>
  <c r="B936" i="10" s="1"/>
  <c r="B937" i="10" s="1"/>
  <c r="B938" i="10" s="1"/>
  <c r="B939" i="10" s="1"/>
  <c r="B940" i="10" s="1"/>
  <c r="B941" i="10" s="1"/>
  <c r="B942" i="10" s="1"/>
  <c r="B943" i="10" s="1"/>
  <c r="B944" i="10" s="1"/>
  <c r="B945" i="10" s="1"/>
  <c r="B946" i="10" s="1"/>
  <c r="B947" i="10" s="1"/>
  <c r="B948" i="10" s="1"/>
  <c r="B949" i="10" s="1"/>
  <c r="B950" i="10" s="1"/>
  <c r="B951" i="10" s="1"/>
  <c r="B952" i="10" s="1"/>
  <c r="B953" i="10" s="1"/>
  <c r="B954" i="10" s="1"/>
  <c r="B955" i="10" s="1"/>
  <c r="B956" i="10" s="1"/>
  <c r="B957" i="10" s="1"/>
  <c r="B958" i="10" s="1"/>
  <c r="B959" i="10" s="1"/>
  <c r="B960" i="10" s="1"/>
  <c r="B961" i="10" s="1"/>
  <c r="B962" i="10" s="1"/>
  <c r="B963" i="10" s="1"/>
  <c r="B964" i="10" s="1"/>
  <c r="B965" i="10" s="1"/>
  <c r="B966" i="10" s="1"/>
  <c r="B967" i="10" s="1"/>
  <c r="B968" i="10" s="1"/>
  <c r="B969" i="10" s="1"/>
  <c r="B970" i="10" s="1"/>
  <c r="B971" i="10" s="1"/>
  <c r="B972" i="10" s="1"/>
  <c r="B973" i="10" s="1"/>
  <c r="B974" i="10" s="1"/>
  <c r="B975" i="10" s="1"/>
  <c r="B976" i="10" s="1"/>
  <c r="B977" i="10" s="1"/>
  <c r="B978" i="10" s="1"/>
  <c r="B979" i="10" s="1"/>
  <c r="B980" i="10" s="1"/>
  <c r="B981" i="10" s="1"/>
  <c r="B982" i="10" s="1"/>
  <c r="B983" i="10" s="1"/>
  <c r="B984" i="10" s="1"/>
  <c r="B985" i="10" s="1"/>
  <c r="B986" i="10" s="1"/>
  <c r="B987" i="10" s="1"/>
  <c r="B988" i="10" s="1"/>
  <c r="B989" i="10" s="1"/>
  <c r="B990" i="10" s="1"/>
  <c r="B991" i="10" s="1"/>
  <c r="B992" i="10" s="1"/>
  <c r="B993" i="10" s="1"/>
  <c r="B994" i="10" s="1"/>
  <c r="B995" i="10" s="1"/>
  <c r="B996" i="10" s="1"/>
  <c r="B997" i="10" s="1"/>
  <c r="B998" i="10" s="1"/>
  <c r="B999" i="10" s="1"/>
  <c r="B1000" i="10" s="1"/>
  <c r="B1001" i="10" s="1"/>
  <c r="B1002" i="10" s="1"/>
  <c r="B1003" i="10" s="1"/>
  <c r="B1004" i="10" s="1"/>
  <c r="B1005" i="10" s="1"/>
  <c r="B1006" i="10" s="1"/>
  <c r="B1007" i="10" s="1"/>
  <c r="B1008" i="10" s="1"/>
  <c r="B1009" i="10" s="1"/>
  <c r="B1010" i="10" s="1"/>
  <c r="B1011" i="10" s="1"/>
  <c r="B1012" i="10" s="1"/>
  <c r="B1013" i="10" s="1"/>
  <c r="B1014" i="10" s="1"/>
  <c r="B1015" i="10" s="1"/>
  <c r="B1016" i="10" s="1"/>
  <c r="B1017" i="10" s="1"/>
  <c r="B1018" i="10" s="1"/>
  <c r="B1019" i="10" s="1"/>
  <c r="B1020" i="10" s="1"/>
  <c r="B1021" i="10" s="1"/>
  <c r="B1022" i="10" s="1"/>
  <c r="B1023" i="10" s="1"/>
  <c r="B1024" i="10" s="1"/>
  <c r="B1025" i="10" s="1"/>
  <c r="B1026" i="10" s="1"/>
  <c r="B1027" i="10" s="1"/>
  <c r="B1028" i="10" s="1"/>
  <c r="B1029" i="10" s="1"/>
  <c r="B1030" i="10" s="1"/>
  <c r="B1031" i="10" s="1"/>
  <c r="B1032" i="10" s="1"/>
  <c r="B1033" i="10" s="1"/>
  <c r="B1034" i="10" s="1"/>
  <c r="B1035" i="10" s="1"/>
  <c r="B1036" i="10" s="1"/>
  <c r="B1037" i="10" s="1"/>
  <c r="B1038" i="10" s="1"/>
  <c r="B1039" i="10" s="1"/>
  <c r="B1040" i="10" s="1"/>
  <c r="B1041" i="10" s="1"/>
  <c r="B1042" i="10" s="1"/>
  <c r="B1043" i="10" s="1"/>
  <c r="B1044" i="10" s="1"/>
  <c r="B1045" i="10" s="1"/>
  <c r="B1046" i="10" s="1"/>
  <c r="B1047" i="10" s="1"/>
  <c r="B1048" i="10" s="1"/>
  <c r="B1049" i="10" s="1"/>
  <c r="B1050" i="10" s="1"/>
  <c r="B1051" i="10" s="1"/>
  <c r="B1052" i="10" s="1"/>
  <c r="B1053" i="10" s="1"/>
  <c r="B1054" i="10" s="1"/>
  <c r="B1055" i="10" s="1"/>
  <c r="B1056" i="10" s="1"/>
  <c r="B1057" i="10" s="1"/>
  <c r="B1058" i="10" s="1"/>
  <c r="B1059" i="10" s="1"/>
  <c r="B1060" i="10" s="1"/>
  <c r="B1061" i="10" s="1"/>
  <c r="B1062" i="10" s="1"/>
  <c r="B1063" i="10" s="1"/>
  <c r="B1064" i="10" s="1"/>
  <c r="B1065" i="10" s="1"/>
  <c r="B1066" i="10" s="1"/>
  <c r="B1067" i="10" s="1"/>
  <c r="B1068" i="10" s="1"/>
  <c r="B1069" i="10" s="1"/>
  <c r="B1070" i="10" s="1"/>
  <c r="B1071" i="10" s="1"/>
  <c r="B1072" i="10" s="1"/>
  <c r="B1073" i="10" s="1"/>
  <c r="B1074" i="10" s="1"/>
  <c r="B1075" i="10" s="1"/>
  <c r="B1076" i="10" s="1"/>
  <c r="B1077" i="10" s="1"/>
  <c r="B1078" i="10" s="1"/>
  <c r="B1079" i="10" s="1"/>
  <c r="B1080" i="10" s="1"/>
  <c r="B1081" i="10" s="1"/>
  <c r="B1082" i="10" s="1"/>
  <c r="B1083" i="10" s="1"/>
  <c r="B1084" i="10" s="1"/>
  <c r="B1085" i="10" s="1"/>
  <c r="B1086" i="10" s="1"/>
  <c r="B1087" i="10" s="1"/>
  <c r="B1088" i="10" s="1"/>
  <c r="B1089" i="10" s="1"/>
  <c r="B1090" i="10" s="1"/>
  <c r="B1091" i="10" s="1"/>
  <c r="B1092" i="10" s="1"/>
  <c r="B1093" i="10" s="1"/>
  <c r="B1094" i="10" s="1"/>
  <c r="B1095" i="10" s="1"/>
  <c r="B1096" i="10" s="1"/>
  <c r="B1097" i="10" s="1"/>
  <c r="B1098" i="10" s="1"/>
  <c r="B1099" i="10" s="1"/>
  <c r="B1100" i="10" s="1"/>
  <c r="B1101" i="10" s="1"/>
  <c r="B1102" i="10" s="1"/>
  <c r="B1103" i="10" s="1"/>
  <c r="B1104" i="10" s="1"/>
  <c r="B1105" i="10" s="1"/>
  <c r="B1106" i="10" s="1"/>
  <c r="B1107" i="10" s="1"/>
  <c r="B1108" i="10" s="1"/>
  <c r="B1109" i="10" s="1"/>
  <c r="B1110" i="10" s="1"/>
  <c r="B1111" i="10" s="1"/>
  <c r="B1112" i="10" s="1"/>
  <c r="B1113" i="10" s="1"/>
  <c r="B1114" i="10" s="1"/>
  <c r="B1115" i="10" s="1"/>
  <c r="B1116" i="10" s="1"/>
  <c r="B1117" i="10" s="1"/>
  <c r="B1118" i="10" s="1"/>
  <c r="B1119" i="10" s="1"/>
  <c r="B1120" i="10" s="1"/>
  <c r="B1121" i="10" s="1"/>
  <c r="B1122" i="10" s="1"/>
  <c r="B1123" i="10" s="1"/>
  <c r="B1124" i="10" s="1"/>
  <c r="B1125" i="10" s="1"/>
  <c r="B1126" i="10" s="1"/>
  <c r="B1127" i="10" s="1"/>
  <c r="B1128" i="10" s="1"/>
  <c r="B1129" i="10" s="1"/>
  <c r="B1130" i="10" s="1"/>
  <c r="B1131" i="10" s="1"/>
  <c r="B1132" i="10" s="1"/>
  <c r="B1133" i="10" s="1"/>
  <c r="B1134" i="10" s="1"/>
  <c r="B1135" i="10" s="1"/>
  <c r="B1136" i="10" s="1"/>
  <c r="B1137" i="10" s="1"/>
  <c r="B1138" i="10" s="1"/>
  <c r="B1139" i="10" s="1"/>
  <c r="B1140" i="10" s="1"/>
  <c r="B1141" i="10" s="1"/>
  <c r="B1142" i="10" s="1"/>
  <c r="B1143" i="10" s="1"/>
  <c r="B1144" i="10" s="1"/>
  <c r="B1145" i="10" s="1"/>
  <c r="B1146" i="10" s="1"/>
  <c r="B1147" i="10" s="1"/>
  <c r="B1148" i="10" s="1"/>
  <c r="B1149" i="10" s="1"/>
  <c r="B1150" i="10" s="1"/>
  <c r="B1151" i="10" s="1"/>
  <c r="B1152" i="10" s="1"/>
  <c r="B1153" i="10" s="1"/>
  <c r="B1154" i="10" s="1"/>
  <c r="B1155" i="10" s="1"/>
  <c r="B1156" i="10" s="1"/>
  <c r="B1157" i="10" s="1"/>
  <c r="B1158" i="10" s="1"/>
  <c r="B1159" i="10" s="1"/>
  <c r="B1160" i="10" s="1"/>
  <c r="B1161" i="10" s="1"/>
  <c r="B1162" i="10" s="1"/>
  <c r="B1163" i="10" s="1"/>
  <c r="B1164" i="10" s="1"/>
  <c r="B1165" i="10" s="1"/>
  <c r="B1166" i="10" s="1"/>
  <c r="B1167" i="10" s="1"/>
  <c r="B1168" i="10" s="1"/>
  <c r="B1169" i="10" s="1"/>
  <c r="B1170" i="10" s="1"/>
  <c r="B1171" i="10" s="1"/>
  <c r="B1172" i="10" s="1"/>
  <c r="B1173" i="10" s="1"/>
  <c r="B1174" i="10" s="1"/>
  <c r="B1175" i="10" s="1"/>
  <c r="B1176" i="10" s="1"/>
  <c r="B1177" i="10" s="1"/>
  <c r="B1178" i="10" s="1"/>
  <c r="B1179" i="10" s="1"/>
  <c r="B1180" i="10" s="1"/>
  <c r="B1181" i="10" s="1"/>
  <c r="B1182" i="10" s="1"/>
  <c r="B1183" i="10" s="1"/>
  <c r="B1184" i="10" s="1"/>
  <c r="B1185" i="10" s="1"/>
  <c r="B1186" i="10" s="1"/>
  <c r="B1187" i="10" s="1"/>
  <c r="B1188" i="10" s="1"/>
  <c r="B1189" i="10" s="1"/>
  <c r="B1190" i="10" s="1"/>
  <c r="B1191" i="10" s="1"/>
  <c r="B1192" i="10" s="1"/>
  <c r="B1193" i="10" s="1"/>
  <c r="B1194" i="10" s="1"/>
  <c r="B1195" i="10" s="1"/>
  <c r="B1196" i="10" s="1"/>
  <c r="B1197" i="10" s="1"/>
  <c r="B1198" i="10" s="1"/>
  <c r="B1199" i="10" s="1"/>
  <c r="B1200" i="10" s="1"/>
  <c r="B1201" i="10" s="1"/>
  <c r="B1202" i="10" s="1"/>
  <c r="B1203" i="10" s="1"/>
  <c r="B1204" i="10" s="1"/>
  <c r="B1205" i="10" s="1"/>
  <c r="B1206" i="10" s="1"/>
  <c r="B1207" i="10" s="1"/>
  <c r="B1208" i="10" s="1"/>
  <c r="B1209" i="10" s="1"/>
  <c r="B1210" i="10" s="1"/>
  <c r="B1211" i="10" s="1"/>
  <c r="B1212" i="10" s="1"/>
  <c r="B1213" i="10" s="1"/>
  <c r="B1214" i="10" s="1"/>
  <c r="B1215" i="10" s="1"/>
  <c r="B1216" i="10" s="1"/>
  <c r="B1217" i="10" s="1"/>
  <c r="B1218" i="10" s="1"/>
  <c r="B1219" i="10" s="1"/>
  <c r="B1220" i="10" s="1"/>
  <c r="B1221" i="10" s="1"/>
  <c r="B1222" i="10" s="1"/>
  <c r="B1223" i="10" s="1"/>
  <c r="B1224" i="10" s="1"/>
  <c r="B1225" i="10" s="1"/>
  <c r="B1226" i="10" s="1"/>
  <c r="B1227" i="10" s="1"/>
  <c r="B1228" i="10" s="1"/>
  <c r="B1229" i="10" s="1"/>
  <c r="B1230" i="10" s="1"/>
  <c r="B1231" i="10" s="1"/>
  <c r="B1232" i="10" s="1"/>
  <c r="B1233" i="10" s="1"/>
  <c r="B1234" i="10" s="1"/>
  <c r="B1235" i="10" s="1"/>
  <c r="B1236" i="10" s="1"/>
  <c r="B1237" i="10" s="1"/>
  <c r="B1238" i="10" s="1"/>
  <c r="B1239" i="10" s="1"/>
  <c r="B1240" i="10" s="1"/>
  <c r="B1241" i="10" s="1"/>
  <c r="B1242" i="10" s="1"/>
  <c r="B1243" i="10" s="1"/>
  <c r="B1244" i="10" s="1"/>
  <c r="B1245" i="10" s="1"/>
  <c r="B1246" i="10" s="1"/>
  <c r="B1247" i="10" s="1"/>
  <c r="B1248" i="10" s="1"/>
  <c r="B1249" i="10" s="1"/>
  <c r="B1250" i="10" s="1"/>
  <c r="B1251" i="10" s="1"/>
  <c r="B1252" i="10" s="1"/>
  <c r="B1253" i="10" s="1"/>
  <c r="B1254" i="10" s="1"/>
  <c r="B1255" i="10" s="1"/>
  <c r="B1256" i="10" s="1"/>
  <c r="B1257" i="10" s="1"/>
  <c r="B1258" i="10" s="1"/>
  <c r="B1259" i="10" s="1"/>
  <c r="B1260" i="10" s="1"/>
  <c r="B1261" i="10" s="1"/>
  <c r="B1262" i="10" s="1"/>
  <c r="B1263" i="10" s="1"/>
  <c r="B1264" i="10" s="1"/>
  <c r="B1265" i="10" s="1"/>
  <c r="B1266" i="10" s="1"/>
  <c r="B1267" i="10" s="1"/>
  <c r="B1268" i="10" s="1"/>
  <c r="B1269" i="10" s="1"/>
  <c r="B1270" i="10" s="1"/>
  <c r="B1271" i="10" s="1"/>
  <c r="B1272" i="10" s="1"/>
  <c r="B1273" i="10" s="1"/>
  <c r="B1274" i="10" s="1"/>
  <c r="B1275" i="10" s="1"/>
  <c r="B1276" i="10" s="1"/>
  <c r="B1277" i="10" s="1"/>
  <c r="B1278" i="10" s="1"/>
  <c r="B1279" i="10" s="1"/>
  <c r="B1280" i="10" s="1"/>
  <c r="B1281" i="10" s="1"/>
  <c r="B1282" i="10" s="1"/>
  <c r="B1283" i="10" s="1"/>
  <c r="B1284" i="10" s="1"/>
  <c r="B1285" i="10" s="1"/>
  <c r="B1286" i="10" s="1"/>
  <c r="B1287" i="10" s="1"/>
  <c r="B1288" i="10" s="1"/>
  <c r="B1289" i="10" s="1"/>
  <c r="B1290" i="10" s="1"/>
  <c r="B1291" i="10" s="1"/>
  <c r="B1292" i="10" s="1"/>
  <c r="B1293" i="10" s="1"/>
  <c r="B1294" i="10" s="1"/>
  <c r="B1295" i="10" s="1"/>
  <c r="B1296" i="10" s="1"/>
  <c r="B1297" i="10" s="1"/>
  <c r="B1298" i="10" s="1"/>
  <c r="B1299" i="10" s="1"/>
  <c r="B1300" i="10" s="1"/>
  <c r="B1301" i="10" s="1"/>
  <c r="B1302" i="10" s="1"/>
  <c r="B1303" i="10" s="1"/>
  <c r="B1304" i="10" s="1"/>
  <c r="B1305" i="10" s="1"/>
  <c r="B1306" i="10" s="1"/>
  <c r="B1307" i="10" s="1"/>
  <c r="B1308" i="10" s="1"/>
  <c r="B1309" i="10" s="1"/>
  <c r="B1310" i="10" s="1"/>
  <c r="B1311" i="10" s="1"/>
  <c r="B1312" i="10" s="1"/>
  <c r="B1313" i="10" s="1"/>
  <c r="B1314" i="10" s="1"/>
  <c r="B1315" i="10" s="1"/>
  <c r="B1316" i="10" s="1"/>
  <c r="B1317" i="10" s="1"/>
  <c r="B1318" i="10" s="1"/>
  <c r="B1319" i="10" s="1"/>
  <c r="B1320" i="10" s="1"/>
  <c r="B1321" i="10" s="1"/>
  <c r="B1322" i="10" s="1"/>
  <c r="B1323" i="10" s="1"/>
  <c r="B1324" i="10" s="1"/>
  <c r="B1325" i="10" s="1"/>
  <c r="B1326" i="10" s="1"/>
  <c r="B1327" i="10" s="1"/>
  <c r="B1328" i="10" s="1"/>
  <c r="B1329" i="10" s="1"/>
  <c r="B1330" i="10" s="1"/>
  <c r="B1331" i="10" s="1"/>
  <c r="B1332" i="10" s="1"/>
  <c r="B1333" i="10" s="1"/>
  <c r="B1334" i="10" s="1"/>
  <c r="B1335" i="10" s="1"/>
  <c r="B1336" i="10" s="1"/>
  <c r="B1337" i="10" s="1"/>
  <c r="B1338" i="10" s="1"/>
  <c r="B1339" i="10" s="1"/>
  <c r="B1340" i="10" s="1"/>
  <c r="B1341" i="10" s="1"/>
  <c r="B1342" i="10" s="1"/>
  <c r="B1343" i="10" s="1"/>
  <c r="B1344" i="10" s="1"/>
  <c r="B1345" i="10" s="1"/>
  <c r="B1346" i="10" s="1"/>
  <c r="B1347" i="10" s="1"/>
  <c r="B1348" i="10" s="1"/>
  <c r="B1349" i="10" s="1"/>
  <c r="B1350" i="10" s="1"/>
  <c r="B1351" i="10" s="1"/>
  <c r="B1352" i="10" s="1"/>
  <c r="B1353" i="10" s="1"/>
  <c r="B1354" i="10" s="1"/>
  <c r="B1355" i="10" s="1"/>
  <c r="B1356" i="10" s="1"/>
  <c r="B1357" i="10" s="1"/>
  <c r="B1358" i="10" s="1"/>
  <c r="B1359" i="10" s="1"/>
  <c r="B1360" i="10" s="1"/>
  <c r="B1361" i="10" s="1"/>
  <c r="B1362" i="10" s="1"/>
  <c r="B1363" i="10" s="1"/>
  <c r="B1364" i="10" s="1"/>
  <c r="B1365" i="10" s="1"/>
  <c r="B1366" i="10" s="1"/>
  <c r="B1367" i="10" s="1"/>
  <c r="B1368" i="10" s="1"/>
  <c r="B1369" i="10" s="1"/>
  <c r="B1370" i="10" s="1"/>
  <c r="B1371" i="10" s="1"/>
  <c r="B1372" i="10" s="1"/>
  <c r="B1373" i="10" s="1"/>
  <c r="B1374" i="10" s="1"/>
  <c r="B1375" i="10" s="1"/>
  <c r="B1376" i="10" s="1"/>
  <c r="B1377" i="10" s="1"/>
  <c r="B1378" i="10" s="1"/>
  <c r="B1379" i="10" s="1"/>
  <c r="B1380" i="10" s="1"/>
  <c r="B1381" i="10" s="1"/>
  <c r="B1382" i="10" s="1"/>
  <c r="B1383" i="10" s="1"/>
  <c r="B1384" i="10" s="1"/>
  <c r="B1385" i="10" s="1"/>
  <c r="B1386" i="10" s="1"/>
  <c r="B1387" i="10" s="1"/>
  <c r="B1388" i="10" s="1"/>
  <c r="B1389" i="10" s="1"/>
  <c r="B1390" i="10" s="1"/>
  <c r="B1391" i="10" s="1"/>
  <c r="B1392" i="10" s="1"/>
  <c r="B1393" i="10" s="1"/>
  <c r="B1394" i="10" s="1"/>
  <c r="B1395" i="10" s="1"/>
  <c r="B1396" i="10" s="1"/>
  <c r="B1397" i="10" s="1"/>
  <c r="B1398" i="10" s="1"/>
  <c r="B1399" i="10" s="1"/>
  <c r="B1400" i="10" s="1"/>
  <c r="B1401" i="10" s="1"/>
  <c r="B1402" i="10" s="1"/>
  <c r="B1403" i="10" s="1"/>
  <c r="B1404" i="10" s="1"/>
  <c r="B1405" i="10" s="1"/>
  <c r="B1406" i="10" s="1"/>
  <c r="B1407" i="10" s="1"/>
  <c r="B1408" i="10" s="1"/>
  <c r="B1409" i="10" s="1"/>
  <c r="B1410" i="10" s="1"/>
  <c r="B1411" i="10" s="1"/>
  <c r="B1412" i="10" s="1"/>
  <c r="B1413" i="10" s="1"/>
  <c r="B1414" i="10" s="1"/>
  <c r="B1415" i="10" s="1"/>
  <c r="B1416" i="10" s="1"/>
  <c r="B1417" i="10" s="1"/>
  <c r="B1418" i="10" s="1"/>
  <c r="B1419" i="10" s="1"/>
  <c r="B1420" i="10" s="1"/>
  <c r="B1421" i="10" s="1"/>
  <c r="B1422" i="10" s="1"/>
  <c r="B1423" i="10" s="1"/>
  <c r="B1424" i="10" s="1"/>
  <c r="B1425" i="10" s="1"/>
  <c r="B1426" i="10" s="1"/>
  <c r="B1427" i="10" s="1"/>
  <c r="B1428" i="10" s="1"/>
  <c r="B1429" i="10" s="1"/>
  <c r="B1430" i="10" s="1"/>
  <c r="B1431" i="10" s="1"/>
  <c r="B1432" i="10" s="1"/>
  <c r="B1433" i="10" s="1"/>
  <c r="B1434" i="10" s="1"/>
  <c r="B1435" i="10" s="1"/>
  <c r="B1436" i="10" s="1"/>
  <c r="B1437" i="10" s="1"/>
  <c r="B1438" i="10" s="1"/>
  <c r="B1439" i="10" s="1"/>
  <c r="B1440" i="10" s="1"/>
  <c r="B1441" i="10" s="1"/>
  <c r="B1442" i="10" s="1"/>
  <c r="B1443" i="10" s="1"/>
  <c r="B1444" i="10" s="1"/>
  <c r="B1445" i="10" s="1"/>
  <c r="B1446" i="10" s="1"/>
  <c r="B1447" i="10" s="1"/>
  <c r="B1448" i="10" s="1"/>
  <c r="B1449" i="10" s="1"/>
  <c r="B1450" i="10" s="1"/>
  <c r="B1451" i="10" s="1"/>
  <c r="B1452" i="10" s="1"/>
  <c r="B1453" i="10" s="1"/>
  <c r="B1454" i="10" s="1"/>
  <c r="B1455" i="10" s="1"/>
  <c r="B1456" i="10" s="1"/>
  <c r="B1457" i="10" s="1"/>
  <c r="B1458" i="10" s="1"/>
  <c r="B1459" i="10" s="1"/>
  <c r="B1460" i="10" s="1"/>
  <c r="B1461" i="10" s="1"/>
  <c r="B1462" i="10" s="1"/>
  <c r="B1463" i="10" s="1"/>
  <c r="B1464" i="10" s="1"/>
  <c r="B1465" i="10" s="1"/>
  <c r="B1466" i="10" s="1"/>
  <c r="B1467" i="10" s="1"/>
  <c r="B1468" i="10" s="1"/>
  <c r="B1469" i="10" s="1"/>
  <c r="B1470" i="10" s="1"/>
  <c r="B1471" i="10" s="1"/>
  <c r="B1472" i="10" s="1"/>
  <c r="B1473" i="10" s="1"/>
  <c r="B1474" i="10" s="1"/>
  <c r="B1475" i="10" s="1"/>
  <c r="B1476" i="10" s="1"/>
  <c r="B1477" i="10" s="1"/>
  <c r="B1478" i="10" s="1"/>
  <c r="B1479" i="10" s="1"/>
  <c r="B1480" i="10" s="1"/>
  <c r="B1481" i="10" s="1"/>
  <c r="B1482" i="10" s="1"/>
  <c r="B1483" i="10" s="1"/>
  <c r="B1484" i="10" s="1"/>
  <c r="B1485" i="10" s="1"/>
  <c r="B1486" i="10" s="1"/>
  <c r="B1487" i="10" s="1"/>
  <c r="B1488" i="10" s="1"/>
  <c r="B1489" i="10" s="1"/>
  <c r="B1490" i="10" s="1"/>
  <c r="B1491" i="10" s="1"/>
  <c r="B1492" i="10" s="1"/>
  <c r="B1493" i="10" s="1"/>
  <c r="B1494" i="10" s="1"/>
  <c r="B1495" i="10" s="1"/>
  <c r="B1496" i="10" s="1"/>
  <c r="B1497" i="10" s="1"/>
  <c r="B1498" i="10" s="1"/>
  <c r="B1499" i="10" s="1"/>
  <c r="B1500" i="10" s="1"/>
  <c r="B1501" i="10" s="1"/>
  <c r="B1502" i="10" s="1"/>
  <c r="B1503" i="10" s="1"/>
  <c r="B1504" i="10" s="1"/>
  <c r="B1505" i="10" s="1"/>
  <c r="B1506" i="10" s="1"/>
  <c r="B1507" i="10" s="1"/>
  <c r="B1508" i="10" s="1"/>
  <c r="B1509" i="10" s="1"/>
  <c r="B1510" i="10" s="1"/>
  <c r="B1511" i="10" s="1"/>
  <c r="B1512" i="10" s="1"/>
  <c r="B1513" i="10" s="1"/>
  <c r="B1514" i="10" s="1"/>
  <c r="B1515" i="10" s="1"/>
  <c r="B1516" i="10" s="1"/>
  <c r="B1517" i="10" s="1"/>
  <c r="B1518" i="10" s="1"/>
  <c r="B1519" i="10" s="1"/>
  <c r="B1520" i="10" s="1"/>
  <c r="B1521" i="10" s="1"/>
  <c r="B1522" i="10" s="1"/>
  <c r="B1523" i="10" s="1"/>
  <c r="B1524" i="10" s="1"/>
  <c r="B1525" i="10" s="1"/>
  <c r="B1526" i="10" s="1"/>
  <c r="B1527" i="10" s="1"/>
  <c r="B1528" i="10" s="1"/>
  <c r="B1529" i="10" s="1"/>
  <c r="B1530" i="10" s="1"/>
  <c r="B1531" i="10" s="1"/>
  <c r="B1532" i="10" s="1"/>
  <c r="B1533" i="10" s="1"/>
  <c r="B1534" i="10" s="1"/>
  <c r="B1535" i="10" s="1"/>
  <c r="B1536" i="10" s="1"/>
  <c r="B1537" i="10" s="1"/>
  <c r="B1538" i="10" s="1"/>
  <c r="B1539" i="10" s="1"/>
  <c r="B1540" i="10" s="1"/>
  <c r="B1541" i="10" s="1"/>
  <c r="B1542" i="10" s="1"/>
  <c r="B1543" i="10" s="1"/>
  <c r="B1544" i="10" s="1"/>
  <c r="B1545" i="10" s="1"/>
  <c r="B1546" i="10" s="1"/>
  <c r="B1547" i="10" s="1"/>
  <c r="B1548" i="10" s="1"/>
  <c r="B1549" i="10" s="1"/>
  <c r="B1550" i="10" s="1"/>
  <c r="B1551" i="10" s="1"/>
  <c r="B1552" i="10" s="1"/>
  <c r="B1553" i="10" s="1"/>
  <c r="B1554" i="10" s="1"/>
  <c r="B1555" i="10" s="1"/>
  <c r="B1556" i="10" s="1"/>
  <c r="B1557" i="10" s="1"/>
  <c r="B1558" i="10" s="1"/>
  <c r="B1559" i="10" s="1"/>
  <c r="B1560" i="10" s="1"/>
  <c r="B1561" i="10" s="1"/>
  <c r="B1562" i="10" s="1"/>
  <c r="B1563" i="10" s="1"/>
  <c r="B1564" i="10" s="1"/>
  <c r="B1565" i="10" s="1"/>
  <c r="B1566" i="10" s="1"/>
  <c r="B1567" i="10" s="1"/>
  <c r="B1568" i="10" s="1"/>
  <c r="B1569" i="10" s="1"/>
  <c r="B1570" i="10" s="1"/>
  <c r="B1571" i="10" s="1"/>
  <c r="B1572" i="10" s="1"/>
  <c r="B1573" i="10" s="1"/>
  <c r="B1574" i="10" s="1"/>
  <c r="B1575" i="10" s="1"/>
  <c r="B1576" i="10" s="1"/>
  <c r="B1577" i="10" s="1"/>
  <c r="B1578" i="10" s="1"/>
  <c r="B1579" i="10" s="1"/>
  <c r="B1580" i="10" s="1"/>
  <c r="B1581" i="10" s="1"/>
  <c r="B1582" i="10" s="1"/>
  <c r="B1583" i="10" s="1"/>
  <c r="B1584" i="10" s="1"/>
  <c r="B1585" i="10" s="1"/>
  <c r="B1586" i="10" s="1"/>
  <c r="B1587" i="10" s="1"/>
  <c r="B1588" i="10" s="1"/>
  <c r="B1589" i="10" s="1"/>
  <c r="B1590" i="10" s="1"/>
  <c r="B1591" i="10" s="1"/>
  <c r="B1592" i="10" s="1"/>
  <c r="B1593" i="10" s="1"/>
  <c r="B1594" i="10" s="1"/>
  <c r="B1595" i="10" s="1"/>
  <c r="B1596" i="10" s="1"/>
  <c r="B1597" i="10" s="1"/>
  <c r="B1598" i="10" s="1"/>
  <c r="B1599" i="10" s="1"/>
  <c r="B1600" i="10" s="1"/>
  <c r="B1601" i="10" s="1"/>
  <c r="B1602" i="10" s="1"/>
  <c r="B1603" i="10" s="1"/>
  <c r="B1604" i="10" s="1"/>
  <c r="B1605" i="10" s="1"/>
  <c r="B1606" i="10" s="1"/>
  <c r="B1607" i="10" s="1"/>
  <c r="B1608" i="10" s="1"/>
  <c r="B1609" i="10" s="1"/>
  <c r="B1610" i="10" s="1"/>
  <c r="B1611" i="10" s="1"/>
  <c r="B1612" i="10" s="1"/>
  <c r="B1613" i="10" s="1"/>
  <c r="B1614" i="10" s="1"/>
  <c r="B1615" i="10" s="1"/>
  <c r="B1616" i="10" s="1"/>
  <c r="B1617" i="10" s="1"/>
  <c r="B1618" i="10" s="1"/>
  <c r="B1619" i="10" s="1"/>
  <c r="B1620" i="10" s="1"/>
  <c r="B1621" i="10" s="1"/>
  <c r="B1622" i="10" s="1"/>
  <c r="B1623" i="10" s="1"/>
  <c r="B1624" i="10" s="1"/>
  <c r="B1625" i="10" s="1"/>
  <c r="B1626" i="10" s="1"/>
  <c r="B1627" i="10" s="1"/>
  <c r="B1628" i="10" s="1"/>
  <c r="B1629" i="10" s="1"/>
  <c r="B1630" i="10" s="1"/>
  <c r="B1631" i="10" s="1"/>
  <c r="B1632" i="10" s="1"/>
  <c r="B1633" i="10" s="1"/>
  <c r="B1634" i="10" s="1"/>
  <c r="B1635" i="10" s="1"/>
  <c r="B1636" i="10" s="1"/>
  <c r="B1637" i="10" s="1"/>
  <c r="B1638" i="10" s="1"/>
  <c r="B1639" i="10" s="1"/>
  <c r="B1640" i="10" s="1"/>
  <c r="B1641" i="10" s="1"/>
  <c r="B1642" i="10" s="1"/>
  <c r="B1643" i="10" s="1"/>
  <c r="B1644" i="10" s="1"/>
  <c r="B1645" i="10" s="1"/>
  <c r="B1646" i="10" s="1"/>
  <c r="B1647" i="10" s="1"/>
  <c r="B1648" i="10" s="1"/>
  <c r="B1649" i="10" s="1"/>
  <c r="B1650" i="10" s="1"/>
  <c r="B1651" i="10" s="1"/>
  <c r="B1652" i="10" s="1"/>
  <c r="B1653" i="10" s="1"/>
  <c r="B1654" i="10" s="1"/>
  <c r="B1655" i="10" s="1"/>
  <c r="B1656" i="10" s="1"/>
  <c r="B1657" i="10" s="1"/>
  <c r="B1658" i="10" s="1"/>
  <c r="B1659" i="10" s="1"/>
  <c r="B1660" i="10" s="1"/>
  <c r="B1661" i="10" s="1"/>
  <c r="B1662" i="10" s="1"/>
  <c r="B1663" i="10" s="1"/>
  <c r="B1664" i="10" s="1"/>
  <c r="B1665" i="10" s="1"/>
  <c r="B1666" i="10" s="1"/>
  <c r="B1667" i="10" s="1"/>
  <c r="B1668" i="10" s="1"/>
  <c r="B1669" i="10" s="1"/>
  <c r="B1670" i="10" s="1"/>
  <c r="B1671" i="10" s="1"/>
  <c r="B1672" i="10" s="1"/>
  <c r="B1673" i="10" s="1"/>
  <c r="B1674" i="10" s="1"/>
  <c r="B1675" i="10" s="1"/>
  <c r="B1676" i="10" s="1"/>
  <c r="B1677" i="10" s="1"/>
  <c r="B1678" i="10" s="1"/>
  <c r="B1679" i="10" s="1"/>
  <c r="B1680" i="10" s="1"/>
  <c r="B1681" i="10" s="1"/>
  <c r="B1682" i="10" s="1"/>
  <c r="B1683" i="10" s="1"/>
  <c r="B1684" i="10" s="1"/>
  <c r="B1685" i="10" s="1"/>
  <c r="B1686" i="10" s="1"/>
  <c r="B1687" i="10" s="1"/>
  <c r="B1688" i="10" s="1"/>
  <c r="B1689" i="10" s="1"/>
  <c r="B1690" i="10" s="1"/>
  <c r="B1691" i="10" s="1"/>
  <c r="B1692" i="10" s="1"/>
  <c r="B1693" i="10" s="1"/>
  <c r="B1694" i="10" s="1"/>
  <c r="B1695" i="10" s="1"/>
  <c r="B1696" i="10" s="1"/>
  <c r="B1697" i="10" s="1"/>
  <c r="B1698" i="10" s="1"/>
  <c r="B1699" i="10" s="1"/>
  <c r="B1700" i="10" s="1"/>
  <c r="B1701" i="10" s="1"/>
  <c r="B1702" i="10" s="1"/>
  <c r="B1703" i="10" s="1"/>
  <c r="B1704" i="10" s="1"/>
  <c r="B1705" i="10" s="1"/>
  <c r="B1706" i="10" s="1"/>
  <c r="B1707" i="10" s="1"/>
  <c r="B1708" i="10" s="1"/>
  <c r="B1709" i="10" s="1"/>
  <c r="B1710" i="10" s="1"/>
  <c r="B1711" i="10" s="1"/>
  <c r="B1712" i="10" s="1"/>
  <c r="B1713" i="10" s="1"/>
  <c r="B1714" i="10" s="1"/>
  <c r="B1715" i="10" s="1"/>
  <c r="B1716" i="10" s="1"/>
  <c r="B1717" i="10" s="1"/>
  <c r="B1718" i="10" s="1"/>
  <c r="B1719" i="10" s="1"/>
  <c r="B1720" i="10" s="1"/>
  <c r="B1721" i="10" s="1"/>
  <c r="B1722" i="10" s="1"/>
  <c r="B1723" i="10" s="1"/>
  <c r="B1724" i="10" s="1"/>
  <c r="B1725" i="10" s="1"/>
  <c r="B1726" i="10" s="1"/>
  <c r="B1727" i="10" s="1"/>
  <c r="B1728" i="10" s="1"/>
  <c r="B1729" i="10" s="1"/>
  <c r="B1730" i="10" s="1"/>
  <c r="B1731" i="10" s="1"/>
  <c r="B1732" i="10" s="1"/>
  <c r="B1733" i="10" s="1"/>
  <c r="B1734" i="10" s="1"/>
  <c r="B1735" i="10" s="1"/>
  <c r="B1736" i="10" s="1"/>
  <c r="B1737" i="10" s="1"/>
  <c r="B1738" i="10" s="1"/>
  <c r="B1739" i="10" s="1"/>
  <c r="B1740" i="10" s="1"/>
  <c r="B1741" i="10" s="1"/>
  <c r="B1742" i="10" s="1"/>
  <c r="B1743" i="10" s="1"/>
  <c r="B1744" i="10" s="1"/>
  <c r="B1745" i="10" s="1"/>
  <c r="B1746" i="10" s="1"/>
  <c r="B1747" i="10" s="1"/>
  <c r="B1748" i="10" s="1"/>
  <c r="B1749" i="10" s="1"/>
  <c r="B1750" i="10" s="1"/>
  <c r="B1751" i="10" s="1"/>
  <c r="B1752" i="10" s="1"/>
  <c r="B1753" i="10" s="1"/>
  <c r="B1754" i="10" s="1"/>
  <c r="B1755" i="10" s="1"/>
  <c r="B1756" i="10" s="1"/>
  <c r="B1757" i="10" s="1"/>
  <c r="B1758" i="10" s="1"/>
  <c r="B1759" i="10" s="1"/>
  <c r="B1760" i="10" s="1"/>
  <c r="B1761" i="10" s="1"/>
  <c r="B1762" i="10" s="1"/>
  <c r="B1763" i="10" s="1"/>
  <c r="B1764" i="10" s="1"/>
  <c r="B1765" i="10" s="1"/>
  <c r="B1766" i="10" s="1"/>
  <c r="B1767" i="10" s="1"/>
  <c r="B1768" i="10" s="1"/>
  <c r="B1769" i="10" s="1"/>
  <c r="B1770" i="10" s="1"/>
  <c r="B1771" i="10" s="1"/>
  <c r="B1772" i="10" s="1"/>
  <c r="B1773" i="10" s="1"/>
  <c r="B1774" i="10" s="1"/>
  <c r="B1775" i="10" s="1"/>
  <c r="B1776" i="10" s="1"/>
  <c r="B1777" i="10" s="1"/>
  <c r="B1778" i="10" s="1"/>
  <c r="B1779" i="10" s="1"/>
  <c r="B1780" i="10" s="1"/>
  <c r="B1781" i="10" s="1"/>
  <c r="B1782" i="10" s="1"/>
  <c r="B1783" i="10" s="1"/>
  <c r="B1784" i="10" s="1"/>
  <c r="B1785" i="10" s="1"/>
  <c r="B1786" i="10" s="1"/>
  <c r="B1787" i="10" s="1"/>
  <c r="B1788" i="10" s="1"/>
  <c r="B1789" i="10" s="1"/>
  <c r="B1790" i="10" s="1"/>
  <c r="B1791" i="10" s="1"/>
  <c r="B1792" i="10" s="1"/>
  <c r="B1793" i="10" s="1"/>
  <c r="B1794" i="10" s="1"/>
  <c r="B1795" i="10" s="1"/>
  <c r="B1796" i="10" s="1"/>
  <c r="B1797" i="10" s="1"/>
  <c r="B1798" i="10" s="1"/>
  <c r="B1799" i="10" s="1"/>
  <c r="B1800" i="10" s="1"/>
  <c r="B1801" i="10" s="1"/>
  <c r="B1802" i="10" s="1"/>
  <c r="B1803" i="10" s="1"/>
  <c r="B1804" i="10" s="1"/>
  <c r="B1805" i="10" s="1"/>
  <c r="B1806" i="10" s="1"/>
  <c r="B1807" i="10" s="1"/>
  <c r="B1808" i="10" s="1"/>
  <c r="B1809" i="10" s="1"/>
  <c r="B1810" i="10" s="1"/>
  <c r="B1811" i="10" s="1"/>
  <c r="B1812" i="10" s="1"/>
  <c r="B1813" i="10" s="1"/>
  <c r="B1814" i="10" s="1"/>
  <c r="B1815" i="10" s="1"/>
  <c r="B1816" i="10" s="1"/>
  <c r="B1817" i="10" s="1"/>
  <c r="B1818" i="10" s="1"/>
  <c r="B1819" i="10" s="1"/>
  <c r="B1820" i="10" s="1"/>
  <c r="B1821" i="10" s="1"/>
  <c r="B1822" i="10" s="1"/>
  <c r="B1823" i="10" s="1"/>
  <c r="B1824" i="10" s="1"/>
  <c r="B1825" i="10" s="1"/>
  <c r="B1826" i="10" s="1"/>
  <c r="B1827" i="10" s="1"/>
  <c r="B1828" i="10" s="1"/>
  <c r="B1829" i="10" s="1"/>
  <c r="B1830" i="10" s="1"/>
  <c r="B1831" i="10" s="1"/>
  <c r="B1832" i="10" s="1"/>
  <c r="B1833" i="10" s="1"/>
  <c r="B1834" i="10" s="1"/>
  <c r="B1835" i="10" s="1"/>
  <c r="B1836" i="10" s="1"/>
  <c r="B1837" i="10" s="1"/>
  <c r="B1838" i="10" s="1"/>
  <c r="B1839" i="10" s="1"/>
  <c r="B1840" i="10" s="1"/>
  <c r="B1841" i="10" s="1"/>
  <c r="B1842" i="10" s="1"/>
  <c r="B1843" i="10" s="1"/>
  <c r="B1844" i="10" s="1"/>
  <c r="B1845" i="10" s="1"/>
  <c r="B1846" i="10" s="1"/>
  <c r="B1847" i="10" s="1"/>
  <c r="B1848" i="10" s="1"/>
  <c r="B1849" i="10" s="1"/>
  <c r="B1850" i="10" s="1"/>
  <c r="B1851" i="10" s="1"/>
  <c r="B1852" i="10" s="1"/>
  <c r="B1853" i="10" s="1"/>
  <c r="B1854" i="10" s="1"/>
  <c r="B1855" i="10" s="1"/>
  <c r="B1856" i="10" s="1"/>
  <c r="B1857" i="10" s="1"/>
  <c r="B1858" i="10" s="1"/>
  <c r="B1859" i="10" s="1"/>
  <c r="B1860" i="10" s="1"/>
  <c r="B1861" i="10" s="1"/>
  <c r="B1862" i="10" s="1"/>
  <c r="B1863" i="10" s="1"/>
  <c r="B1864" i="10" s="1"/>
  <c r="B1865" i="10" s="1"/>
  <c r="B1866" i="10" s="1"/>
  <c r="B1867" i="10" s="1"/>
  <c r="B1868" i="10" s="1"/>
  <c r="B1869" i="10" s="1"/>
  <c r="B1870" i="10" s="1"/>
  <c r="B1871" i="10" s="1"/>
  <c r="B1872" i="10" s="1"/>
  <c r="B1873" i="10" s="1"/>
  <c r="B1874" i="10" s="1"/>
  <c r="B1875" i="10" s="1"/>
  <c r="B1876" i="10" s="1"/>
  <c r="B1877" i="10" s="1"/>
  <c r="B1878" i="10" s="1"/>
  <c r="B1879" i="10" s="1"/>
  <c r="B1880" i="10" s="1"/>
  <c r="B1881" i="10" s="1"/>
  <c r="B1882" i="10" s="1"/>
  <c r="B1883" i="10" s="1"/>
  <c r="B1884" i="10" s="1"/>
  <c r="B1885" i="10" s="1"/>
  <c r="B1886" i="10" s="1"/>
  <c r="B1887" i="10" s="1"/>
  <c r="B1888" i="10" s="1"/>
  <c r="B1889" i="10" s="1"/>
  <c r="B1890" i="10" s="1"/>
  <c r="B1891" i="10" s="1"/>
  <c r="B1892" i="10" s="1"/>
  <c r="B1893" i="10" s="1"/>
  <c r="B1894" i="10" s="1"/>
  <c r="B1895" i="10" s="1"/>
  <c r="B1896" i="10" s="1"/>
  <c r="B1897" i="10" s="1"/>
  <c r="B1898" i="10" s="1"/>
  <c r="B1899" i="10" s="1"/>
  <c r="B1900" i="10" s="1"/>
  <c r="B1901" i="10" s="1"/>
  <c r="B1902" i="10" s="1"/>
  <c r="B1903" i="10" s="1"/>
  <c r="B1904" i="10" s="1"/>
  <c r="B1905" i="10" s="1"/>
  <c r="B1906" i="10" s="1"/>
  <c r="B1907" i="10" s="1"/>
  <c r="B1908" i="10" s="1"/>
  <c r="B1909" i="10" s="1"/>
  <c r="B1910" i="10" s="1"/>
  <c r="B1911" i="10" s="1"/>
  <c r="B1912" i="10" s="1"/>
  <c r="B1913" i="10" s="1"/>
  <c r="B1914" i="10" s="1"/>
  <c r="B1915" i="10" s="1"/>
  <c r="B1916" i="10" s="1"/>
  <c r="B1917" i="10" s="1"/>
  <c r="B1918" i="10" s="1"/>
  <c r="B1919" i="10" s="1"/>
  <c r="B1920" i="10" s="1"/>
  <c r="B1921" i="10" s="1"/>
  <c r="B1922" i="10" s="1"/>
  <c r="B1923" i="10" s="1"/>
  <c r="B1924" i="10" s="1"/>
  <c r="B1925" i="10" s="1"/>
  <c r="B1926" i="10" s="1"/>
  <c r="B1927" i="10" s="1"/>
  <c r="B1928" i="10" s="1"/>
  <c r="B1929" i="10" s="1"/>
  <c r="B1930" i="10" s="1"/>
  <c r="B1931" i="10" s="1"/>
  <c r="B1932" i="10" s="1"/>
  <c r="B1933" i="10" s="1"/>
  <c r="B1934" i="10" s="1"/>
  <c r="B1935" i="10" s="1"/>
  <c r="B1936" i="10" s="1"/>
  <c r="B1937" i="10" s="1"/>
  <c r="B1938" i="10" s="1"/>
  <c r="B1939" i="10" s="1"/>
  <c r="B1940" i="10" s="1"/>
  <c r="B1941" i="10" s="1"/>
  <c r="B1942" i="10" s="1"/>
  <c r="B1943" i="10" s="1"/>
  <c r="B1944" i="10" s="1"/>
  <c r="B1945" i="10" s="1"/>
  <c r="B1946" i="10" s="1"/>
  <c r="B1947" i="10" s="1"/>
  <c r="B1948" i="10" s="1"/>
  <c r="B1949" i="10" s="1"/>
  <c r="B1950" i="10" s="1"/>
  <c r="B1951" i="10" s="1"/>
  <c r="B1952" i="10" s="1"/>
  <c r="B1953" i="10" s="1"/>
  <c r="B1954" i="10" s="1"/>
  <c r="B1955" i="10" s="1"/>
  <c r="B1956" i="10" s="1"/>
  <c r="B1957" i="10" s="1"/>
  <c r="B1958" i="10" s="1"/>
  <c r="B1959" i="10" s="1"/>
  <c r="B1960" i="10" s="1"/>
  <c r="B1961" i="10" s="1"/>
  <c r="B1962" i="10" s="1"/>
  <c r="B1963" i="10" s="1"/>
  <c r="B1964" i="10" s="1"/>
  <c r="B1965" i="10" s="1"/>
  <c r="B1966" i="10" s="1"/>
  <c r="B1967" i="10" s="1"/>
  <c r="B1968" i="10" s="1"/>
  <c r="B1969" i="10" s="1"/>
  <c r="B1970" i="10" s="1"/>
  <c r="B1971" i="10" s="1"/>
  <c r="B1972" i="10" s="1"/>
  <c r="B1973" i="10" s="1"/>
  <c r="B1974" i="10" s="1"/>
  <c r="B1975" i="10" s="1"/>
  <c r="B1976" i="10" s="1"/>
  <c r="B1977" i="10" s="1"/>
  <c r="B1978" i="10" s="1"/>
  <c r="B1979" i="10" s="1"/>
  <c r="B1980" i="10" s="1"/>
  <c r="B1981" i="10" s="1"/>
  <c r="B1982" i="10" s="1"/>
  <c r="B1983" i="10" s="1"/>
  <c r="B1984" i="10" s="1"/>
  <c r="B1985" i="10" s="1"/>
  <c r="B1986" i="10" s="1"/>
  <c r="B1987" i="10" s="1"/>
  <c r="B1988" i="10" s="1"/>
  <c r="B1989" i="10" s="1"/>
  <c r="B1990" i="10" s="1"/>
  <c r="B1991" i="10" s="1"/>
  <c r="B1992" i="10" s="1"/>
  <c r="B1993" i="10" s="1"/>
  <c r="B1994" i="10" s="1"/>
  <c r="B1995" i="10" s="1"/>
  <c r="B1996" i="10" s="1"/>
  <c r="B1997" i="10" s="1"/>
  <c r="B1998" i="10" s="1"/>
  <c r="B1999" i="10" s="1"/>
  <c r="B2000" i="10" s="1"/>
  <c r="B2001" i="10" s="1"/>
  <c r="B2002" i="10" s="1"/>
  <c r="B2003" i="10" s="1"/>
  <c r="B2004" i="10" s="1"/>
  <c r="B2005" i="10" s="1"/>
  <c r="B2006" i="10" s="1"/>
  <c r="B2007" i="10" s="1"/>
  <c r="B2008" i="10" s="1"/>
  <c r="B2009" i="10" s="1"/>
  <c r="B2010" i="10" s="1"/>
  <c r="B2011" i="10" s="1"/>
  <c r="B2012" i="10" s="1"/>
  <c r="B2013" i="10" s="1"/>
  <c r="B2014" i="10" s="1"/>
  <c r="B2015" i="10" s="1"/>
  <c r="B2016" i="10" s="1"/>
  <c r="B2017" i="10" s="1"/>
  <c r="B2018" i="10" s="1"/>
  <c r="B2019" i="10" s="1"/>
  <c r="B2020" i="10" s="1"/>
  <c r="B2021" i="10" s="1"/>
  <c r="B2022" i="10" s="1"/>
  <c r="B2023" i="10" s="1"/>
  <c r="B2024" i="10" s="1"/>
  <c r="B2025" i="10" s="1"/>
  <c r="B2026" i="10" s="1"/>
  <c r="B2027" i="10" s="1"/>
  <c r="B2028" i="10" s="1"/>
  <c r="B2029" i="10" s="1"/>
  <c r="B2030" i="10" s="1"/>
  <c r="B2031" i="10" s="1"/>
  <c r="B2032" i="10" s="1"/>
  <c r="B2033" i="10" s="1"/>
  <c r="B2034" i="10" s="1"/>
  <c r="B2035" i="10" s="1"/>
  <c r="B2036" i="10" s="1"/>
  <c r="B2037" i="10" s="1"/>
  <c r="B2038" i="10" s="1"/>
  <c r="B2039" i="10" s="1"/>
  <c r="B2040" i="10" s="1"/>
  <c r="B2041" i="10" s="1"/>
  <c r="B2042" i="10" s="1"/>
  <c r="B2043" i="10" s="1"/>
  <c r="B2044" i="10" s="1"/>
  <c r="B2045" i="10" s="1"/>
  <c r="B2046" i="10" s="1"/>
  <c r="B2047" i="10" s="1"/>
  <c r="B2048" i="10" s="1"/>
  <c r="B2049" i="10" s="1"/>
  <c r="B2050" i="10" s="1"/>
  <c r="B2051" i="10" s="1"/>
  <c r="B2052" i="10" s="1"/>
  <c r="B2053" i="10" s="1"/>
  <c r="B2054" i="10" s="1"/>
  <c r="B2055" i="10" s="1"/>
  <c r="B2056" i="10" s="1"/>
  <c r="B2057" i="10" s="1"/>
  <c r="B2058" i="10" s="1"/>
  <c r="B2059" i="10" s="1"/>
  <c r="B2060" i="10" s="1"/>
  <c r="B2061" i="10" s="1"/>
  <c r="B2062" i="10" s="1"/>
  <c r="B2063" i="10" s="1"/>
  <c r="B2064" i="10" s="1"/>
  <c r="B2065" i="10" s="1"/>
  <c r="B2066" i="10" s="1"/>
  <c r="B2067" i="10" s="1"/>
  <c r="B2068" i="10" s="1"/>
  <c r="B2069" i="10" s="1"/>
  <c r="B2070" i="10" s="1"/>
  <c r="B2071" i="10" s="1"/>
  <c r="B2072" i="10" s="1"/>
  <c r="B2073" i="10" s="1"/>
  <c r="B2074" i="10" s="1"/>
  <c r="B2075" i="10" s="1"/>
  <c r="B2076" i="10" s="1"/>
  <c r="B2077" i="10" s="1"/>
  <c r="B2078" i="10" s="1"/>
  <c r="B2079" i="10" s="1"/>
  <c r="B2080" i="10" s="1"/>
  <c r="B2081" i="10" s="1"/>
  <c r="B2082" i="10" s="1"/>
  <c r="B2083" i="10" s="1"/>
  <c r="B2084" i="10" s="1"/>
  <c r="B2085" i="10" s="1"/>
  <c r="B2086" i="10" s="1"/>
  <c r="B2087" i="10" s="1"/>
  <c r="B2088" i="10" s="1"/>
  <c r="B2089" i="10" s="1"/>
  <c r="B2090" i="10" s="1"/>
  <c r="B2091" i="10" s="1"/>
  <c r="B2092" i="10" s="1"/>
  <c r="B2093" i="10" s="1"/>
  <c r="B2094" i="10" s="1"/>
  <c r="B2095" i="10" s="1"/>
  <c r="B2096" i="10" s="1"/>
  <c r="B2097" i="10" s="1"/>
  <c r="B2098" i="10" s="1"/>
  <c r="B2099" i="10" s="1"/>
  <c r="B2100" i="10" s="1"/>
  <c r="B2101" i="10" s="1"/>
  <c r="B2102" i="10" s="1"/>
  <c r="B2103" i="10" s="1"/>
  <c r="B2104" i="10" s="1"/>
  <c r="B2105" i="10" s="1"/>
  <c r="B2106" i="10" s="1"/>
  <c r="B2107" i="10" s="1"/>
  <c r="B2108" i="10" s="1"/>
  <c r="B2109" i="10" s="1"/>
  <c r="B2110" i="10" s="1"/>
  <c r="B2111" i="10" s="1"/>
  <c r="B2112" i="10" s="1"/>
  <c r="B2113" i="10" s="1"/>
  <c r="B2114" i="10" s="1"/>
  <c r="B2115" i="10" s="1"/>
  <c r="B2116" i="10" s="1"/>
  <c r="B2117" i="10" s="1"/>
  <c r="B2118" i="10" s="1"/>
  <c r="B2119" i="10" s="1"/>
  <c r="B2120" i="10" s="1"/>
  <c r="B2121" i="10" s="1"/>
  <c r="B2122" i="10" s="1"/>
  <c r="B2123" i="10" s="1"/>
  <c r="B2124" i="10" s="1"/>
  <c r="B2125" i="10" s="1"/>
  <c r="B2126" i="10" s="1"/>
  <c r="B2127" i="10" s="1"/>
  <c r="B2128" i="10" s="1"/>
  <c r="B2129" i="10" s="1"/>
  <c r="B2130" i="10" s="1"/>
  <c r="B2131" i="10" s="1"/>
  <c r="B2132" i="10" s="1"/>
  <c r="B2133" i="10" s="1"/>
  <c r="B2134" i="10" s="1"/>
  <c r="B2135" i="10" s="1"/>
  <c r="B2136" i="10" s="1"/>
  <c r="B2137" i="10" s="1"/>
  <c r="B2138" i="10" s="1"/>
  <c r="B2139" i="10" s="1"/>
  <c r="B2140" i="10" s="1"/>
  <c r="B2141" i="10" s="1"/>
  <c r="B2142" i="10" s="1"/>
  <c r="B2143" i="10" s="1"/>
  <c r="B2144" i="10" s="1"/>
  <c r="B2145" i="10" s="1"/>
  <c r="B2146" i="10" s="1"/>
  <c r="B2147" i="10" s="1"/>
  <c r="B2148" i="10" s="1"/>
  <c r="B2149" i="10" s="1"/>
  <c r="B2150" i="10" s="1"/>
  <c r="B2151" i="10" s="1"/>
  <c r="B2152" i="10" s="1"/>
  <c r="B2153" i="10" s="1"/>
  <c r="B2154" i="10" s="1"/>
  <c r="B2155" i="10" s="1"/>
  <c r="B2156" i="10" s="1"/>
  <c r="B2157" i="10" s="1"/>
  <c r="B2158" i="10" s="1"/>
  <c r="B2159" i="10" s="1"/>
  <c r="B2160" i="10" s="1"/>
  <c r="B2161" i="10" s="1"/>
  <c r="B2162" i="10" s="1"/>
  <c r="B2163" i="10" s="1"/>
  <c r="B2164" i="10" s="1"/>
  <c r="B2165" i="10" s="1"/>
  <c r="B2166" i="10" s="1"/>
  <c r="B2167" i="10" s="1"/>
  <c r="B2168" i="10" s="1"/>
  <c r="B2169" i="10" s="1"/>
  <c r="B2170" i="10" s="1"/>
  <c r="B2171" i="10" s="1"/>
  <c r="B2172" i="10" s="1"/>
  <c r="B2173" i="10" s="1"/>
  <c r="B2174" i="10" s="1"/>
  <c r="B2175" i="10" s="1"/>
  <c r="B2176" i="10" s="1"/>
  <c r="B2177" i="10" s="1"/>
  <c r="B2178" i="10" s="1"/>
  <c r="B2179" i="10" s="1"/>
  <c r="B2180" i="10" s="1"/>
  <c r="B2181" i="10" s="1"/>
  <c r="B2182" i="10" s="1"/>
  <c r="B2183" i="10" s="1"/>
  <c r="B2184" i="10" s="1"/>
  <c r="B2185" i="10" s="1"/>
  <c r="B2186" i="10" s="1"/>
  <c r="B2187" i="10" s="1"/>
  <c r="B2188" i="10" s="1"/>
  <c r="B2189" i="10" s="1"/>
  <c r="B2190" i="10" s="1"/>
  <c r="B2191" i="10" s="1"/>
  <c r="B2192" i="10" s="1"/>
  <c r="B2193" i="10" s="1"/>
  <c r="B2194" i="10" s="1"/>
  <c r="B2195" i="10" s="1"/>
  <c r="B2196" i="10" s="1"/>
  <c r="B2197" i="10" s="1"/>
  <c r="B2198" i="10" s="1"/>
  <c r="B2199" i="10" s="1"/>
  <c r="B2200" i="10" s="1"/>
  <c r="B2201" i="10" s="1"/>
  <c r="B2202" i="10" s="1"/>
  <c r="B2203" i="10" s="1"/>
  <c r="B2204" i="10" s="1"/>
  <c r="B2205" i="10" s="1"/>
  <c r="B2206" i="10" s="1"/>
  <c r="B2207" i="10" s="1"/>
  <c r="B2208" i="10" s="1"/>
  <c r="B2209" i="10" s="1"/>
  <c r="B2210" i="10" s="1"/>
  <c r="B2211" i="10" s="1"/>
  <c r="B2212" i="10" s="1"/>
  <c r="B2213" i="10" s="1"/>
  <c r="B2214" i="10" s="1"/>
  <c r="B2215" i="10" s="1"/>
  <c r="B2216" i="10" s="1"/>
  <c r="B2217" i="10" s="1"/>
  <c r="B2218" i="10" s="1"/>
  <c r="B2219" i="10" s="1"/>
  <c r="B2220" i="10" s="1"/>
  <c r="B2221" i="10" s="1"/>
  <c r="B2222" i="10" s="1"/>
  <c r="B2223" i="10" s="1"/>
  <c r="B2224" i="10" s="1"/>
  <c r="B2225" i="10" s="1"/>
  <c r="B2226" i="10" s="1"/>
  <c r="B2227" i="10" s="1"/>
  <c r="B2228" i="10" s="1"/>
  <c r="B2229" i="10" s="1"/>
  <c r="B2230" i="10" s="1"/>
  <c r="B2231" i="10" s="1"/>
  <c r="B2232" i="10" s="1"/>
  <c r="B2233" i="10" s="1"/>
  <c r="B2234" i="10" s="1"/>
  <c r="B2235" i="10" s="1"/>
  <c r="B2236" i="10" s="1"/>
  <c r="B2237" i="10" s="1"/>
  <c r="B2238" i="10" s="1"/>
  <c r="B2239" i="10" s="1"/>
  <c r="B2240" i="10" s="1"/>
  <c r="B2241" i="10" s="1"/>
  <c r="B2242" i="10" s="1"/>
  <c r="B2243" i="10" s="1"/>
  <c r="B2244" i="10" s="1"/>
  <c r="B2245" i="10" s="1"/>
  <c r="B2246" i="10" s="1"/>
  <c r="B2247" i="10" s="1"/>
  <c r="B2248" i="10" s="1"/>
  <c r="B2249" i="10" s="1"/>
  <c r="B2250" i="10" s="1"/>
  <c r="B2251" i="10" s="1"/>
  <c r="B2252" i="10" s="1"/>
  <c r="B2253" i="10" s="1"/>
  <c r="B2254" i="10" s="1"/>
  <c r="B2255" i="10" s="1"/>
  <c r="B2256" i="10" s="1"/>
  <c r="B2257" i="10" s="1"/>
  <c r="B2258" i="10" s="1"/>
  <c r="B2259" i="10" s="1"/>
  <c r="B2260" i="10" s="1"/>
  <c r="B2261" i="10" s="1"/>
  <c r="B2262" i="10" s="1"/>
  <c r="B2263" i="10" s="1"/>
  <c r="B2264" i="10" s="1"/>
  <c r="B2265" i="10" s="1"/>
  <c r="B2266" i="10" s="1"/>
  <c r="B2267" i="10" s="1"/>
  <c r="B2268" i="10" s="1"/>
  <c r="B2269" i="10" s="1"/>
  <c r="B2270" i="10" s="1"/>
  <c r="B2271" i="10" s="1"/>
  <c r="B2272" i="10" s="1"/>
  <c r="B2273" i="10" s="1"/>
  <c r="B2274" i="10" s="1"/>
  <c r="B2275" i="10" s="1"/>
  <c r="B2276" i="10" s="1"/>
  <c r="B2277" i="10" s="1"/>
  <c r="B2278" i="10" s="1"/>
  <c r="B2279" i="10" s="1"/>
  <c r="B2280" i="10" s="1"/>
  <c r="B2281" i="10" s="1"/>
  <c r="B2282" i="10" s="1"/>
  <c r="B2283" i="10" s="1"/>
  <c r="B2284" i="10" s="1"/>
  <c r="B2285" i="10" s="1"/>
  <c r="B2286" i="10" s="1"/>
  <c r="B2287" i="10" s="1"/>
  <c r="B2288" i="10" s="1"/>
  <c r="B2289" i="10" s="1"/>
  <c r="B2290" i="10" s="1"/>
  <c r="B2291" i="10" s="1"/>
  <c r="B2292" i="10" s="1"/>
  <c r="B2293" i="10" s="1"/>
  <c r="B2294" i="10" s="1"/>
  <c r="B2295" i="10" s="1"/>
  <c r="B2296" i="10" s="1"/>
  <c r="B2297" i="10" s="1"/>
  <c r="B2298" i="10" s="1"/>
  <c r="B2299" i="10" s="1"/>
  <c r="B2300" i="10" s="1"/>
  <c r="B2301" i="10" s="1"/>
  <c r="B2302" i="10" s="1"/>
  <c r="B2303" i="10" s="1"/>
  <c r="B2304" i="10" s="1"/>
  <c r="B2305" i="10" s="1"/>
  <c r="B2306" i="10" s="1"/>
  <c r="B2307" i="10" s="1"/>
  <c r="B2308" i="10" s="1"/>
  <c r="B2309" i="10" s="1"/>
  <c r="B2310" i="10" s="1"/>
  <c r="B2311" i="10" s="1"/>
  <c r="B2312" i="10" s="1"/>
  <c r="B2313" i="10" s="1"/>
  <c r="B2314" i="10" s="1"/>
  <c r="B2315" i="10" s="1"/>
  <c r="B2316" i="10" s="1"/>
  <c r="B2317" i="10" s="1"/>
  <c r="B2318" i="10" s="1"/>
  <c r="B2319" i="10" s="1"/>
  <c r="B2320" i="10" s="1"/>
  <c r="B2321" i="10" s="1"/>
  <c r="B2322" i="10" s="1"/>
  <c r="B2323" i="10" s="1"/>
  <c r="B2324" i="10" s="1"/>
  <c r="B2325" i="10" s="1"/>
  <c r="B2326" i="10" s="1"/>
  <c r="B2327" i="10" s="1"/>
  <c r="B2328" i="10" s="1"/>
  <c r="B2329" i="10" s="1"/>
  <c r="B2330" i="10" s="1"/>
  <c r="B2331" i="10" s="1"/>
  <c r="B2332" i="10" s="1"/>
  <c r="B2333" i="10" s="1"/>
  <c r="B2334" i="10" s="1"/>
  <c r="B2335" i="10" s="1"/>
  <c r="B2336" i="10" s="1"/>
  <c r="B2337" i="10" s="1"/>
  <c r="B2338" i="10" s="1"/>
  <c r="B2339" i="10" s="1"/>
  <c r="B2340" i="10" s="1"/>
  <c r="B2341" i="10" s="1"/>
  <c r="B2342" i="10" s="1"/>
  <c r="B2343" i="10" s="1"/>
  <c r="B2344" i="10" s="1"/>
  <c r="B2345" i="10" s="1"/>
  <c r="B2346" i="10" s="1"/>
  <c r="B2347" i="10" s="1"/>
  <c r="B2348" i="10" s="1"/>
  <c r="B2349" i="10" s="1"/>
  <c r="B2350" i="10" s="1"/>
  <c r="B2351" i="10" s="1"/>
  <c r="B2352" i="10" s="1"/>
  <c r="B2353" i="10" s="1"/>
  <c r="B2354" i="10" s="1"/>
  <c r="B2355" i="10" s="1"/>
  <c r="B2356" i="10" s="1"/>
  <c r="B2357" i="10" s="1"/>
  <c r="B2358" i="10" s="1"/>
  <c r="B2359" i="10" s="1"/>
  <c r="B2360" i="10" s="1"/>
  <c r="B2361" i="10" s="1"/>
  <c r="B2362" i="10" s="1"/>
  <c r="B2363" i="10" s="1"/>
  <c r="B2364" i="10" s="1"/>
  <c r="B2365" i="10" s="1"/>
  <c r="B2366" i="10" s="1"/>
  <c r="B2367" i="10" s="1"/>
  <c r="B2368" i="10" s="1"/>
  <c r="B2369" i="10" s="1"/>
  <c r="B2370" i="10" s="1"/>
  <c r="B2371" i="10" s="1"/>
  <c r="B2372" i="10" s="1"/>
  <c r="B2373" i="10" s="1"/>
  <c r="B2374" i="10" s="1"/>
  <c r="B2375" i="10" s="1"/>
  <c r="B2376" i="10" s="1"/>
  <c r="B2377" i="10" s="1"/>
  <c r="B2378" i="10" s="1"/>
  <c r="B2379" i="10" s="1"/>
  <c r="B2380" i="10" s="1"/>
  <c r="B2381" i="10" s="1"/>
  <c r="B2382" i="10" s="1"/>
  <c r="B2383" i="10" s="1"/>
  <c r="B2384" i="10" s="1"/>
  <c r="B2385" i="10" s="1"/>
  <c r="B2386" i="10" s="1"/>
  <c r="B2387" i="10" s="1"/>
  <c r="B2388" i="10" s="1"/>
  <c r="B2389" i="10" s="1"/>
  <c r="B2390" i="10" s="1"/>
  <c r="B2391" i="10" s="1"/>
  <c r="B2392" i="10" s="1"/>
  <c r="B2393" i="10" s="1"/>
  <c r="B2394" i="10" s="1"/>
  <c r="B2395" i="10" s="1"/>
  <c r="B2396" i="10" s="1"/>
  <c r="B2397" i="10" s="1"/>
  <c r="B2398" i="10" s="1"/>
  <c r="B2399" i="10" s="1"/>
  <c r="B2400" i="10" s="1"/>
  <c r="B2401" i="10" s="1"/>
  <c r="B2402" i="10" s="1"/>
  <c r="B2403" i="10" s="1"/>
  <c r="B2404" i="10" s="1"/>
  <c r="B2405" i="10" s="1"/>
  <c r="B2406" i="10" s="1"/>
  <c r="B2407" i="10" s="1"/>
  <c r="B2408" i="10" s="1"/>
  <c r="B2409" i="10" s="1"/>
  <c r="B2410" i="10" s="1"/>
  <c r="B2411" i="10" s="1"/>
  <c r="B2412" i="10" s="1"/>
  <c r="B2413" i="10" s="1"/>
  <c r="B2414" i="10" s="1"/>
  <c r="B2415" i="10" s="1"/>
  <c r="B2416" i="10" s="1"/>
  <c r="B2417" i="10" s="1"/>
  <c r="B2418" i="10" s="1"/>
  <c r="B2419" i="10" s="1"/>
  <c r="B2420" i="10" s="1"/>
  <c r="B2421" i="10" s="1"/>
  <c r="B2422" i="10" s="1"/>
  <c r="B2423" i="10" s="1"/>
  <c r="B2424" i="10" s="1"/>
  <c r="B2425" i="10" s="1"/>
  <c r="B2426" i="10" s="1"/>
  <c r="B2427" i="10" s="1"/>
  <c r="B2428" i="10" s="1"/>
  <c r="B2429" i="10" s="1"/>
  <c r="B2430" i="10" s="1"/>
  <c r="B2431" i="10" s="1"/>
  <c r="B2432" i="10" s="1"/>
  <c r="B2433" i="10" s="1"/>
  <c r="B2434" i="10" s="1"/>
  <c r="B2435" i="10" s="1"/>
  <c r="B2436" i="10" s="1"/>
  <c r="B2437" i="10" s="1"/>
  <c r="B2438" i="10" s="1"/>
  <c r="B2439" i="10" s="1"/>
  <c r="B2440" i="10" s="1"/>
  <c r="B2441" i="10" s="1"/>
  <c r="B2442" i="10" s="1"/>
  <c r="B2443" i="10" s="1"/>
  <c r="B2444" i="10" s="1"/>
  <c r="B2445" i="10" s="1"/>
  <c r="B2446" i="10" s="1"/>
  <c r="B2447" i="10" s="1"/>
  <c r="B2448" i="10" s="1"/>
  <c r="B2449" i="10" s="1"/>
  <c r="B2450" i="10" s="1"/>
  <c r="B2451" i="10" s="1"/>
  <c r="B2452" i="10" s="1"/>
  <c r="B2453" i="10" s="1"/>
  <c r="B2454" i="10" s="1"/>
  <c r="B2455" i="10" s="1"/>
  <c r="B2456" i="10" s="1"/>
  <c r="B2457" i="10" s="1"/>
  <c r="B2458" i="10" s="1"/>
  <c r="B2459" i="10" s="1"/>
  <c r="B2460" i="10" s="1"/>
  <c r="B2461" i="10" s="1"/>
  <c r="B2462" i="10" s="1"/>
  <c r="B2463" i="10" s="1"/>
  <c r="B2464" i="10" s="1"/>
  <c r="B2465" i="10" s="1"/>
  <c r="B2466" i="10" s="1"/>
  <c r="B2467" i="10" s="1"/>
  <c r="B2468" i="10" s="1"/>
  <c r="B2469" i="10" s="1"/>
  <c r="B2470" i="10" s="1"/>
  <c r="B2471" i="10" s="1"/>
  <c r="B2472" i="10" s="1"/>
  <c r="B2473" i="10" s="1"/>
  <c r="B2474" i="10" s="1"/>
  <c r="B2475" i="10" s="1"/>
  <c r="B2476" i="10" s="1"/>
  <c r="B2477" i="10" s="1"/>
  <c r="B2478" i="10" s="1"/>
  <c r="B2479" i="10" s="1"/>
  <c r="B2480" i="10" s="1"/>
  <c r="B2481" i="10" s="1"/>
  <c r="B2482" i="10" s="1"/>
  <c r="B2483" i="10" s="1"/>
  <c r="B2484" i="10" s="1"/>
  <c r="B2485" i="10" s="1"/>
  <c r="B2486" i="10" s="1"/>
  <c r="B2487" i="10" s="1"/>
  <c r="B2488" i="10" s="1"/>
  <c r="B2489" i="10" s="1"/>
  <c r="B2490" i="10" s="1"/>
  <c r="B2491" i="10" s="1"/>
  <c r="B2492" i="10" s="1"/>
  <c r="B2493" i="10" s="1"/>
  <c r="B2494" i="10" s="1"/>
  <c r="B2495" i="10" s="1"/>
  <c r="B2496" i="10" s="1"/>
  <c r="B2497" i="10" s="1"/>
  <c r="B2498" i="10" s="1"/>
  <c r="B2499" i="10" s="1"/>
  <c r="B2500" i="10" s="1"/>
  <c r="B2501" i="10" s="1"/>
  <c r="B2502" i="10" s="1"/>
  <c r="B2503" i="10" s="1"/>
  <c r="B2504" i="10" s="1"/>
  <c r="B2505" i="10" s="1"/>
  <c r="B2506" i="10" s="1"/>
  <c r="B2507" i="10" s="1"/>
  <c r="B2508" i="10" s="1"/>
  <c r="B2509" i="10" s="1"/>
  <c r="B2510" i="10" s="1"/>
  <c r="B2511" i="10" s="1"/>
  <c r="B2512" i="10" s="1"/>
  <c r="B2513" i="10" s="1"/>
  <c r="B2514" i="10" s="1"/>
  <c r="B2515" i="10" s="1"/>
  <c r="B2516" i="10" s="1"/>
  <c r="B2517" i="10" s="1"/>
  <c r="B2518" i="10" s="1"/>
  <c r="B2519" i="10" s="1"/>
  <c r="B2520" i="10" s="1"/>
  <c r="B2521" i="10" s="1"/>
  <c r="B2522" i="10" s="1"/>
  <c r="B2523" i="10" s="1"/>
  <c r="B2524" i="10" s="1"/>
  <c r="B2525" i="10" s="1"/>
  <c r="B2526" i="10" s="1"/>
  <c r="B2527" i="10" s="1"/>
  <c r="B2528" i="10" s="1"/>
  <c r="B2529" i="10" s="1"/>
  <c r="B2530" i="10" s="1"/>
  <c r="B2531" i="10" s="1"/>
  <c r="B2532" i="10" s="1"/>
  <c r="B2533" i="10" s="1"/>
  <c r="B2534" i="10" s="1"/>
  <c r="B2535" i="10" s="1"/>
  <c r="B2536" i="10" s="1"/>
  <c r="B2537" i="10" s="1"/>
  <c r="B2538" i="10" s="1"/>
  <c r="B2539" i="10" s="1"/>
  <c r="B2540" i="10" s="1"/>
  <c r="B2541" i="10" s="1"/>
  <c r="B2542" i="10" s="1"/>
  <c r="B2543" i="10" s="1"/>
  <c r="B2544" i="10" s="1"/>
  <c r="B2545" i="10" s="1"/>
  <c r="B2546" i="10" s="1"/>
  <c r="B2547" i="10" s="1"/>
  <c r="B2548" i="10" s="1"/>
  <c r="B2549" i="10" s="1"/>
  <c r="B2550" i="10" s="1"/>
  <c r="B2551" i="10" s="1"/>
  <c r="B2552" i="10" s="1"/>
  <c r="B2553" i="10" s="1"/>
  <c r="B2554" i="10" s="1"/>
  <c r="B2555" i="10" s="1"/>
  <c r="B2556" i="10" s="1"/>
  <c r="B2557" i="10" s="1"/>
  <c r="B2558" i="10" s="1"/>
  <c r="B2559" i="10" s="1"/>
  <c r="B2560" i="10" s="1"/>
  <c r="B2561" i="10" s="1"/>
  <c r="B2562" i="10" s="1"/>
  <c r="B2563" i="10" s="1"/>
  <c r="B2564" i="10" s="1"/>
  <c r="B2565" i="10" s="1"/>
  <c r="B2566" i="10" s="1"/>
  <c r="B2567" i="10" s="1"/>
  <c r="B2568" i="10" s="1"/>
  <c r="B2569" i="10" s="1"/>
  <c r="B2570" i="10" s="1"/>
  <c r="B2571" i="10" s="1"/>
  <c r="B2572" i="10" s="1"/>
  <c r="B2573" i="10" s="1"/>
  <c r="B2574" i="10" s="1"/>
  <c r="B2575" i="10" s="1"/>
  <c r="B2576" i="10" s="1"/>
  <c r="B2577" i="10" s="1"/>
  <c r="B2578" i="10" s="1"/>
  <c r="B2579" i="10" s="1"/>
  <c r="B2580" i="10" s="1"/>
  <c r="B2581" i="10" s="1"/>
  <c r="B2582" i="10" s="1"/>
  <c r="B2583" i="10" s="1"/>
  <c r="B2584" i="10" s="1"/>
  <c r="B2585" i="10" s="1"/>
  <c r="B2586" i="10" s="1"/>
  <c r="B2587" i="10" s="1"/>
  <c r="B2588" i="10" s="1"/>
  <c r="B2589" i="10" s="1"/>
  <c r="B2590" i="10" s="1"/>
  <c r="B2591" i="10" s="1"/>
  <c r="B2592" i="10" s="1"/>
  <c r="B2593" i="10" s="1"/>
  <c r="B2594" i="10" s="1"/>
  <c r="B2595" i="10" s="1"/>
  <c r="B2596" i="10" s="1"/>
  <c r="B2597" i="10" s="1"/>
  <c r="B2598" i="10" s="1"/>
  <c r="B2599" i="10" s="1"/>
  <c r="B2600" i="10" s="1"/>
  <c r="B2601" i="10" s="1"/>
  <c r="B2602" i="10" s="1"/>
  <c r="B2603" i="10" s="1"/>
  <c r="B2604" i="10" s="1"/>
  <c r="B2605" i="10" s="1"/>
  <c r="B2606" i="10" s="1"/>
  <c r="B2607" i="10" s="1"/>
  <c r="B2608" i="10" s="1"/>
  <c r="B2609" i="10" s="1"/>
  <c r="B2610" i="10" s="1"/>
  <c r="B2611" i="10" s="1"/>
  <c r="B2612" i="10" s="1"/>
  <c r="B2613" i="10" s="1"/>
  <c r="B2614" i="10" s="1"/>
  <c r="B2615" i="10" s="1"/>
  <c r="B2616" i="10" s="1"/>
  <c r="B2617" i="10" s="1"/>
  <c r="B2618" i="10" s="1"/>
  <c r="B2619" i="10" s="1"/>
  <c r="B2620" i="10" s="1"/>
  <c r="B2621" i="10" s="1"/>
  <c r="B2622" i="10" s="1"/>
  <c r="B2623" i="10" s="1"/>
  <c r="B2624" i="10" s="1"/>
  <c r="B2625" i="10" s="1"/>
  <c r="B2626" i="10" s="1"/>
  <c r="B2627" i="10" s="1"/>
  <c r="B2628" i="10" s="1"/>
  <c r="B2629" i="10" s="1"/>
  <c r="B2630" i="10" s="1"/>
  <c r="B2631" i="10" s="1"/>
  <c r="B2632" i="10" s="1"/>
  <c r="B2633" i="10" s="1"/>
  <c r="B2634" i="10" s="1"/>
  <c r="B2635" i="10" s="1"/>
  <c r="B2636" i="10" s="1"/>
  <c r="B2637" i="10" s="1"/>
  <c r="B2638" i="10" s="1"/>
  <c r="B2639" i="10" s="1"/>
  <c r="B2640" i="10" s="1"/>
  <c r="B2641" i="10" s="1"/>
  <c r="B2642" i="10" s="1"/>
  <c r="B2643" i="10" s="1"/>
  <c r="B2644" i="10" s="1"/>
  <c r="B2645" i="10" s="1"/>
  <c r="B2646" i="10" s="1"/>
  <c r="B2647" i="10" s="1"/>
  <c r="B2648" i="10" s="1"/>
  <c r="B2649" i="10" s="1"/>
  <c r="B2650" i="10" s="1"/>
  <c r="B2651" i="10" s="1"/>
  <c r="B2652" i="10" s="1"/>
  <c r="B2653" i="10" s="1"/>
  <c r="B2654" i="10" s="1"/>
  <c r="B2655" i="10" s="1"/>
  <c r="B2656" i="10" s="1"/>
  <c r="B2657" i="10" s="1"/>
  <c r="B2658" i="10" s="1"/>
  <c r="B2659" i="10" s="1"/>
  <c r="B2660" i="10" s="1"/>
  <c r="B2661" i="10" s="1"/>
  <c r="B2662" i="10" s="1"/>
  <c r="B2663" i="10" s="1"/>
  <c r="B2664" i="10" s="1"/>
  <c r="B2665" i="10" s="1"/>
  <c r="B2666" i="10" s="1"/>
  <c r="B2667" i="10" s="1"/>
  <c r="B2668" i="10" s="1"/>
  <c r="B2669" i="10" s="1"/>
  <c r="B2670" i="10" s="1"/>
  <c r="B2671" i="10" s="1"/>
  <c r="B2672" i="10" s="1"/>
  <c r="B2673" i="10" s="1"/>
  <c r="B2674" i="10" s="1"/>
  <c r="B2675" i="10" s="1"/>
  <c r="B2676" i="10" s="1"/>
  <c r="B2677" i="10" s="1"/>
  <c r="B2678" i="10" s="1"/>
  <c r="B2679" i="10" s="1"/>
  <c r="B2680" i="10" s="1"/>
  <c r="B2681" i="10" s="1"/>
  <c r="B2682" i="10" s="1"/>
  <c r="B2683" i="10" s="1"/>
  <c r="B2684" i="10" s="1"/>
  <c r="B2685" i="10" s="1"/>
  <c r="B2686" i="10" s="1"/>
  <c r="B2687" i="10" s="1"/>
  <c r="B2688" i="10" s="1"/>
  <c r="B2689" i="10" s="1"/>
  <c r="B2690" i="10" s="1"/>
  <c r="B2691" i="10" s="1"/>
  <c r="B2692" i="10" s="1"/>
  <c r="B2693" i="10" s="1"/>
  <c r="B2694" i="10" s="1"/>
  <c r="B2695" i="10" s="1"/>
  <c r="B2696" i="10" s="1"/>
  <c r="B2697" i="10" s="1"/>
  <c r="B2698" i="10" s="1"/>
  <c r="B2699" i="10" s="1"/>
  <c r="B2700" i="10" s="1"/>
  <c r="B2701" i="10" s="1"/>
  <c r="B2702" i="10" s="1"/>
  <c r="B2703" i="10" s="1"/>
  <c r="B2704" i="10" s="1"/>
  <c r="B2705" i="10" s="1"/>
  <c r="B2706" i="10" s="1"/>
  <c r="B2707" i="10" s="1"/>
  <c r="B2708" i="10" s="1"/>
  <c r="B2709" i="10" s="1"/>
  <c r="B2710" i="10" s="1"/>
  <c r="B2711" i="10" s="1"/>
  <c r="B2712" i="10" s="1"/>
  <c r="B2713" i="10" s="1"/>
  <c r="B2714" i="10" s="1"/>
  <c r="B2715" i="10" s="1"/>
  <c r="B2716" i="10" s="1"/>
  <c r="B2717" i="10" s="1"/>
  <c r="B2718" i="10" s="1"/>
  <c r="B2719" i="10" s="1"/>
  <c r="B2720" i="10" s="1"/>
  <c r="B2721" i="10" s="1"/>
  <c r="B2722" i="10" s="1"/>
  <c r="B2723" i="10" s="1"/>
  <c r="B2724" i="10" s="1"/>
  <c r="B2725" i="10" s="1"/>
  <c r="B2726" i="10" s="1"/>
  <c r="B2727" i="10" s="1"/>
  <c r="B2728" i="10" s="1"/>
  <c r="B2729" i="10" s="1"/>
  <c r="B2730" i="10" s="1"/>
  <c r="B2731" i="10" s="1"/>
  <c r="B2732" i="10" s="1"/>
  <c r="B2733" i="10" s="1"/>
  <c r="B2734" i="10" s="1"/>
  <c r="B2735" i="10" s="1"/>
  <c r="B2736" i="10" s="1"/>
  <c r="B2737" i="10" s="1"/>
  <c r="B2738" i="10" s="1"/>
  <c r="B2739" i="10" s="1"/>
  <c r="B2740" i="10" s="1"/>
  <c r="B2741" i="10" s="1"/>
  <c r="B2742" i="10" s="1"/>
  <c r="B2743" i="10" s="1"/>
  <c r="B2744" i="10" s="1"/>
  <c r="B2745" i="10" s="1"/>
  <c r="B2746" i="10" s="1"/>
  <c r="B2747" i="10" s="1"/>
  <c r="B2748" i="10" s="1"/>
  <c r="B2749" i="10" s="1"/>
  <c r="B2750" i="10" s="1"/>
  <c r="B2751" i="10" s="1"/>
  <c r="B2752" i="10" s="1"/>
  <c r="B2753" i="10" s="1"/>
  <c r="B2754" i="10" s="1"/>
  <c r="B2755" i="10" s="1"/>
  <c r="B2756" i="10" s="1"/>
  <c r="B2757" i="10" s="1"/>
  <c r="B2758" i="10" s="1"/>
  <c r="B2759" i="10" s="1"/>
  <c r="B2760" i="10" s="1"/>
  <c r="B2761" i="10" s="1"/>
  <c r="B2762" i="10" s="1"/>
  <c r="B2763" i="10" s="1"/>
  <c r="B2764" i="10" s="1"/>
  <c r="B2765" i="10" s="1"/>
  <c r="B2766" i="10" s="1"/>
  <c r="B2767" i="10" s="1"/>
  <c r="B2768" i="10" s="1"/>
  <c r="B2769" i="10" s="1"/>
  <c r="B2770" i="10" s="1"/>
  <c r="B2771" i="10" s="1"/>
  <c r="B2772" i="10" s="1"/>
  <c r="B2773" i="10" s="1"/>
  <c r="B2774" i="10" s="1"/>
  <c r="B2775" i="10" s="1"/>
  <c r="B2776" i="10" s="1"/>
  <c r="B2777" i="10" s="1"/>
  <c r="B2778" i="10" s="1"/>
  <c r="B2779" i="10" s="1"/>
  <c r="B2780" i="10" s="1"/>
  <c r="B2781" i="10" s="1"/>
  <c r="B2782" i="10" s="1"/>
  <c r="B2783" i="10" s="1"/>
  <c r="B2784" i="10" s="1"/>
  <c r="B2785" i="10" s="1"/>
  <c r="B2786" i="10" s="1"/>
  <c r="B2787" i="10" s="1"/>
  <c r="B2788" i="10" s="1"/>
  <c r="B2789" i="10" s="1"/>
  <c r="B2790" i="10" s="1"/>
  <c r="B2791" i="10" s="1"/>
  <c r="B2792" i="10" s="1"/>
  <c r="B2793" i="10" s="1"/>
  <c r="B2794" i="10" s="1"/>
  <c r="B2795" i="10" s="1"/>
  <c r="B2796" i="10" s="1"/>
  <c r="B2797" i="10" s="1"/>
  <c r="B2798" i="10" s="1"/>
  <c r="B2799" i="10" s="1"/>
  <c r="B2800" i="10" s="1"/>
  <c r="B2801" i="10" s="1"/>
  <c r="B2802" i="10" s="1"/>
  <c r="B2803" i="10" s="1"/>
  <c r="B2804" i="10" s="1"/>
  <c r="B2805" i="10" s="1"/>
  <c r="B2806" i="10" s="1"/>
  <c r="B2807" i="10" s="1"/>
  <c r="B2808" i="10" s="1"/>
  <c r="B2809" i="10" s="1"/>
  <c r="B2810" i="10" s="1"/>
  <c r="B2811" i="10" s="1"/>
  <c r="B2812" i="10" s="1"/>
  <c r="B2813" i="10" s="1"/>
  <c r="B2814" i="10" s="1"/>
  <c r="B2815" i="10" s="1"/>
  <c r="B2816" i="10" s="1"/>
  <c r="B2817" i="10" s="1"/>
  <c r="B2818" i="10" s="1"/>
  <c r="B2819" i="10" s="1"/>
  <c r="B2820" i="10" s="1"/>
  <c r="B2821" i="10" s="1"/>
  <c r="B2822" i="10" s="1"/>
  <c r="B2823" i="10" s="1"/>
  <c r="B2824" i="10" s="1"/>
  <c r="B2825" i="10" s="1"/>
  <c r="B2826" i="10" s="1"/>
  <c r="B2827" i="10" s="1"/>
  <c r="B2828" i="10" s="1"/>
  <c r="B2829" i="10" s="1"/>
  <c r="B2830" i="10" s="1"/>
  <c r="B2831" i="10" s="1"/>
  <c r="B2832" i="10" s="1"/>
  <c r="B2833" i="10" s="1"/>
  <c r="B2834" i="10" s="1"/>
  <c r="B2835" i="10" s="1"/>
  <c r="B2836" i="10" s="1"/>
  <c r="B2837" i="10" s="1"/>
  <c r="B2838" i="10" s="1"/>
  <c r="B2839" i="10" s="1"/>
  <c r="B2840" i="10" s="1"/>
  <c r="B2841" i="10" s="1"/>
  <c r="B2842" i="10" s="1"/>
  <c r="B2843" i="10" s="1"/>
  <c r="B2844" i="10" s="1"/>
  <c r="B2845" i="10" s="1"/>
  <c r="B2846" i="10" s="1"/>
  <c r="B2847" i="10" s="1"/>
  <c r="B2848" i="10" s="1"/>
  <c r="B2849" i="10" s="1"/>
  <c r="B2850" i="10" s="1"/>
  <c r="B2851" i="10" s="1"/>
  <c r="B2852" i="10" s="1"/>
  <c r="B2853" i="10" s="1"/>
  <c r="B2854" i="10" s="1"/>
  <c r="B2855" i="10" s="1"/>
  <c r="B2856" i="10" s="1"/>
  <c r="B2857" i="10" s="1"/>
  <c r="B2858" i="10" s="1"/>
  <c r="B2859" i="10" s="1"/>
  <c r="B2860" i="10" s="1"/>
  <c r="B2861" i="10" s="1"/>
  <c r="B2862" i="10" s="1"/>
  <c r="B2863" i="10" s="1"/>
  <c r="B2864" i="10" s="1"/>
  <c r="B2865" i="10" s="1"/>
  <c r="B2866" i="10" s="1"/>
  <c r="B2867" i="10" s="1"/>
  <c r="B2868" i="10" s="1"/>
  <c r="B2869" i="10" s="1"/>
  <c r="B2870" i="10" s="1"/>
  <c r="B2871" i="10" s="1"/>
  <c r="B2872" i="10" s="1"/>
  <c r="B2873" i="10" s="1"/>
  <c r="B2874" i="10" s="1"/>
  <c r="B2875" i="10" s="1"/>
  <c r="B2876" i="10" s="1"/>
  <c r="B2877" i="10" s="1"/>
  <c r="B2878" i="10" s="1"/>
  <c r="B2879" i="10" s="1"/>
  <c r="B2880" i="10" s="1"/>
  <c r="B2881" i="10" s="1"/>
  <c r="B2882" i="10" s="1"/>
  <c r="B2883" i="10" s="1"/>
  <c r="B2884" i="10" s="1"/>
  <c r="B2885" i="10" s="1"/>
  <c r="B2886" i="10" s="1"/>
  <c r="B2887" i="10" s="1"/>
  <c r="B2888" i="10" s="1"/>
  <c r="B2889" i="10" s="1"/>
  <c r="B2890" i="10" s="1"/>
  <c r="B2891" i="10" s="1"/>
  <c r="B2892" i="10" s="1"/>
  <c r="B2893" i="10" s="1"/>
  <c r="B2894" i="10" s="1"/>
  <c r="B2895" i="10" s="1"/>
  <c r="B2896" i="10" s="1"/>
  <c r="B2897" i="10" s="1"/>
  <c r="B2898" i="10" s="1"/>
  <c r="B2899" i="10" s="1"/>
  <c r="B2900" i="10" s="1"/>
  <c r="B2901" i="10" s="1"/>
  <c r="B2902" i="10" s="1"/>
  <c r="B2903" i="10" s="1"/>
  <c r="B2904" i="10" s="1"/>
  <c r="B2905" i="10" s="1"/>
  <c r="B2906" i="10" s="1"/>
  <c r="B2907" i="10" s="1"/>
  <c r="B2908" i="10" s="1"/>
  <c r="B2909" i="10" s="1"/>
  <c r="B2910" i="10" s="1"/>
  <c r="B2911" i="10" s="1"/>
  <c r="B2912" i="10" s="1"/>
  <c r="B2913" i="10" s="1"/>
  <c r="B2914" i="10" s="1"/>
  <c r="B2915" i="10" s="1"/>
  <c r="B2916" i="10" s="1"/>
  <c r="B2917" i="10" s="1"/>
  <c r="B2918" i="10" s="1"/>
  <c r="B2919" i="10" s="1"/>
  <c r="B2920" i="10" s="1"/>
  <c r="B2921" i="10" s="1"/>
  <c r="B2922" i="10" s="1"/>
  <c r="B2923" i="10" s="1"/>
  <c r="B2924" i="10" s="1"/>
  <c r="B2925" i="10" s="1"/>
  <c r="B2926" i="10" s="1"/>
  <c r="B2927" i="10" s="1"/>
  <c r="B2928" i="10" s="1"/>
  <c r="B2929" i="10" s="1"/>
  <c r="B2930" i="10" s="1"/>
  <c r="B2931" i="10" s="1"/>
  <c r="B2932" i="10" s="1"/>
  <c r="B2933" i="10" s="1"/>
  <c r="B2934" i="10" s="1"/>
  <c r="B2935" i="10" s="1"/>
  <c r="B2936" i="10" s="1"/>
  <c r="B2937" i="10" s="1"/>
  <c r="B2938" i="10" s="1"/>
  <c r="B2939" i="10" s="1"/>
  <c r="B2940" i="10" s="1"/>
  <c r="B2941" i="10" s="1"/>
  <c r="B2942" i="10" s="1"/>
  <c r="B2943" i="10" s="1"/>
  <c r="B2944" i="10" s="1"/>
  <c r="B2945" i="10" s="1"/>
  <c r="B2946" i="10" s="1"/>
  <c r="B2947" i="10" s="1"/>
  <c r="B2948" i="10" s="1"/>
  <c r="B2949" i="10" s="1"/>
  <c r="B2950" i="10" s="1"/>
  <c r="B2951" i="10" s="1"/>
  <c r="B2952" i="10" s="1"/>
  <c r="B2953" i="10" s="1"/>
  <c r="B2954" i="10" s="1"/>
  <c r="B2955" i="10" s="1"/>
  <c r="B2956" i="10" s="1"/>
  <c r="B2957" i="10" s="1"/>
  <c r="B2958" i="10" s="1"/>
  <c r="B2959" i="10" s="1"/>
  <c r="B2960" i="10" s="1"/>
  <c r="B2961" i="10" s="1"/>
  <c r="B2962" i="10" s="1"/>
  <c r="B2963" i="10" s="1"/>
  <c r="B2964" i="10" s="1"/>
  <c r="B2965" i="10" s="1"/>
  <c r="B2966" i="10" s="1"/>
  <c r="B2967" i="10" s="1"/>
  <c r="B2968" i="10" s="1"/>
  <c r="B2969" i="10" s="1"/>
  <c r="B2970" i="10" s="1"/>
  <c r="B2971" i="10" s="1"/>
  <c r="B2972" i="10" s="1"/>
  <c r="B2973" i="10" s="1"/>
  <c r="B2974" i="10" s="1"/>
  <c r="B2975" i="10" s="1"/>
  <c r="B2976" i="10" s="1"/>
  <c r="B2977" i="10" s="1"/>
  <c r="B2978" i="10" s="1"/>
  <c r="B2979" i="10" s="1"/>
  <c r="B2980" i="10" s="1"/>
  <c r="B2981" i="10" s="1"/>
  <c r="B2982" i="10" s="1"/>
  <c r="B2983" i="10" s="1"/>
  <c r="B2984" i="10" s="1"/>
  <c r="B2985" i="10" s="1"/>
  <c r="B2986" i="10" s="1"/>
  <c r="B2987" i="10" s="1"/>
  <c r="B2988" i="10" s="1"/>
  <c r="B2989" i="10" s="1"/>
  <c r="B2990" i="10" s="1"/>
  <c r="B2991" i="10" s="1"/>
  <c r="B2992" i="10" s="1"/>
  <c r="B2993" i="10" s="1"/>
  <c r="B2994" i="10" s="1"/>
  <c r="B2995" i="10" s="1"/>
  <c r="B2996" i="10" s="1"/>
  <c r="B2997" i="10" s="1"/>
  <c r="B2998" i="10" s="1"/>
  <c r="B2999" i="10" s="1"/>
  <c r="B3000" i="10" s="1"/>
  <c r="B3001" i="10" s="1"/>
  <c r="B3002" i="10" s="1"/>
  <c r="B3003" i="10" s="1"/>
  <c r="B3004" i="10" s="1"/>
  <c r="B3005" i="10" s="1"/>
  <c r="B3006" i="10" s="1"/>
  <c r="B3007" i="10" s="1"/>
  <c r="B3008" i="10" s="1"/>
  <c r="B3009" i="10" s="1"/>
  <c r="B3010" i="10" s="1"/>
  <c r="B3011" i="10" s="1"/>
  <c r="B3012" i="10" s="1"/>
  <c r="B3013" i="10" s="1"/>
  <c r="B3014" i="10" s="1"/>
  <c r="B3015" i="10" s="1"/>
  <c r="B3016" i="10" s="1"/>
  <c r="B3017" i="10" s="1"/>
  <c r="B3018" i="10" s="1"/>
  <c r="B3019" i="10" s="1"/>
  <c r="B3020" i="10" s="1"/>
  <c r="B3021" i="10" s="1"/>
  <c r="B3022" i="10" s="1"/>
  <c r="B3023" i="10" s="1"/>
  <c r="B3024" i="10" s="1"/>
  <c r="B3025" i="10" s="1"/>
  <c r="B3026" i="10" s="1"/>
  <c r="B3027" i="10" s="1"/>
  <c r="B3028" i="10" s="1"/>
  <c r="B3029" i="10" s="1"/>
  <c r="B3030" i="10" s="1"/>
  <c r="B3031" i="10" s="1"/>
  <c r="B3032" i="10" s="1"/>
  <c r="B3033" i="10" s="1"/>
  <c r="B3034" i="10" s="1"/>
  <c r="B3035" i="10" s="1"/>
  <c r="B3036" i="10" s="1"/>
  <c r="B3037" i="10" s="1"/>
  <c r="B3038" i="10" s="1"/>
  <c r="B3039" i="10" s="1"/>
  <c r="B3040" i="10" s="1"/>
  <c r="B3041" i="10" s="1"/>
  <c r="B3042" i="10" s="1"/>
  <c r="B3043" i="10" s="1"/>
  <c r="B3044" i="10" s="1"/>
  <c r="B3045" i="10" s="1"/>
  <c r="B3046" i="10" s="1"/>
  <c r="B3047" i="10" s="1"/>
  <c r="B3048" i="10" s="1"/>
  <c r="B3049" i="10" s="1"/>
  <c r="B3050" i="10" s="1"/>
  <c r="B3051" i="10" s="1"/>
  <c r="B3052" i="10" s="1"/>
  <c r="B3053" i="10" s="1"/>
  <c r="B3054" i="10" s="1"/>
  <c r="B3055" i="10" s="1"/>
  <c r="B3056" i="10" s="1"/>
  <c r="B3057" i="10" s="1"/>
  <c r="B3058" i="10" s="1"/>
  <c r="B3059" i="10" s="1"/>
  <c r="B3060" i="10" s="1"/>
  <c r="B3061" i="10" s="1"/>
  <c r="B3062" i="10" s="1"/>
  <c r="B3063" i="10" s="1"/>
  <c r="B3064" i="10" s="1"/>
  <c r="B3065" i="10" s="1"/>
  <c r="B3066" i="10" s="1"/>
  <c r="B3067" i="10" s="1"/>
  <c r="B3068" i="10" s="1"/>
  <c r="B3069" i="10" s="1"/>
  <c r="B3070" i="10" s="1"/>
  <c r="B3071" i="10" s="1"/>
  <c r="B3072" i="10" s="1"/>
  <c r="B3073" i="10" s="1"/>
  <c r="B3074" i="10" s="1"/>
  <c r="B3075" i="10" s="1"/>
  <c r="B3076" i="10" s="1"/>
  <c r="B3077" i="10" s="1"/>
  <c r="B3078" i="10" s="1"/>
  <c r="B3079" i="10" s="1"/>
  <c r="B3080" i="10" s="1"/>
  <c r="B3081" i="10" s="1"/>
  <c r="B3082" i="10" s="1"/>
  <c r="B3083" i="10" s="1"/>
  <c r="B3084" i="10" s="1"/>
  <c r="B3085" i="10" s="1"/>
  <c r="B3086" i="10" s="1"/>
  <c r="B3087" i="10" s="1"/>
  <c r="B3088" i="10" s="1"/>
  <c r="B3089" i="10" s="1"/>
  <c r="B3090" i="10" s="1"/>
  <c r="B3091" i="10" s="1"/>
  <c r="B3092" i="10" s="1"/>
  <c r="B3093" i="10" s="1"/>
  <c r="B3094" i="10" s="1"/>
  <c r="B3095" i="10" s="1"/>
  <c r="B3096" i="10" s="1"/>
  <c r="B3097" i="10" s="1"/>
  <c r="B3098" i="10" s="1"/>
  <c r="B3099" i="10" s="1"/>
  <c r="B3100" i="10" s="1"/>
  <c r="B3101" i="10" s="1"/>
  <c r="B3102" i="10" s="1"/>
  <c r="B3103" i="10" s="1"/>
  <c r="B3104" i="10" s="1"/>
  <c r="B3105" i="10" s="1"/>
  <c r="B3106" i="10" s="1"/>
  <c r="B3107" i="10" s="1"/>
  <c r="B3108" i="10" s="1"/>
  <c r="B3109" i="10" s="1"/>
  <c r="B3110" i="10" s="1"/>
  <c r="B3111" i="10" s="1"/>
  <c r="B3112" i="10" s="1"/>
  <c r="B3113" i="10" s="1"/>
  <c r="B3114" i="10" s="1"/>
  <c r="B3115" i="10" s="1"/>
  <c r="B3116" i="10" s="1"/>
  <c r="B3117" i="10" s="1"/>
  <c r="B3118" i="10" s="1"/>
  <c r="B3119" i="10" s="1"/>
  <c r="B3120" i="10" s="1"/>
  <c r="B3121" i="10" s="1"/>
  <c r="B3122" i="10" s="1"/>
  <c r="B3123" i="10" s="1"/>
  <c r="B3124" i="10" s="1"/>
  <c r="B3125" i="10" s="1"/>
  <c r="B3126" i="10" s="1"/>
  <c r="B3127" i="10" s="1"/>
  <c r="B3128" i="10" s="1"/>
  <c r="B3129" i="10" s="1"/>
  <c r="B3130" i="10" s="1"/>
  <c r="B3131" i="10" s="1"/>
  <c r="B3132" i="10" s="1"/>
  <c r="B3133" i="10" s="1"/>
  <c r="B3134" i="10" s="1"/>
  <c r="B3135" i="10" s="1"/>
  <c r="B3136" i="10" s="1"/>
  <c r="B3137" i="10" s="1"/>
  <c r="B3138" i="10" s="1"/>
  <c r="B3139" i="10" s="1"/>
  <c r="B3140" i="10" s="1"/>
  <c r="B3141" i="10" s="1"/>
  <c r="B3142" i="10" s="1"/>
  <c r="B3143" i="10" s="1"/>
  <c r="B3144" i="10" s="1"/>
  <c r="B3145" i="10" s="1"/>
  <c r="B3146" i="10" s="1"/>
  <c r="B3147" i="10" s="1"/>
  <c r="B3148" i="10" s="1"/>
  <c r="B3149" i="10" s="1"/>
  <c r="B3150" i="10" s="1"/>
  <c r="B3151" i="10" s="1"/>
  <c r="B3152" i="10" s="1"/>
  <c r="B3153" i="10" s="1"/>
  <c r="B3154" i="10" s="1"/>
  <c r="B3155" i="10" s="1"/>
  <c r="B3156" i="10" s="1"/>
  <c r="B3157" i="10" s="1"/>
  <c r="B3158" i="10" s="1"/>
  <c r="B3159" i="10" s="1"/>
  <c r="B3160" i="10" s="1"/>
  <c r="B3161" i="10" s="1"/>
  <c r="B3162" i="10" s="1"/>
  <c r="B3163" i="10" s="1"/>
  <c r="B3164" i="10" s="1"/>
  <c r="B3165" i="10" s="1"/>
  <c r="B3166" i="10" s="1"/>
  <c r="B3167" i="10" s="1"/>
  <c r="B3168" i="10" s="1"/>
  <c r="B3169" i="10" s="1"/>
  <c r="B3170" i="10" s="1"/>
  <c r="B3171" i="10" s="1"/>
  <c r="B3172" i="10" s="1"/>
  <c r="B3173" i="10" s="1"/>
  <c r="B3174" i="10" s="1"/>
  <c r="B3175" i="10" s="1"/>
  <c r="B3176" i="10" s="1"/>
  <c r="B3177" i="10" s="1"/>
  <c r="B3178" i="10" s="1"/>
  <c r="B3179" i="10" s="1"/>
  <c r="B3180" i="10" s="1"/>
  <c r="B3181" i="10" s="1"/>
  <c r="B3182" i="10" s="1"/>
  <c r="B3183" i="10" s="1"/>
  <c r="B3184" i="10" s="1"/>
  <c r="B3185" i="10" s="1"/>
  <c r="B3186" i="10" s="1"/>
  <c r="B3187" i="10" s="1"/>
  <c r="B3188" i="10" s="1"/>
  <c r="B3189" i="10" s="1"/>
  <c r="B3190" i="10" s="1"/>
  <c r="B3191" i="10" s="1"/>
  <c r="B3192" i="10" s="1"/>
  <c r="B3193" i="10" s="1"/>
  <c r="B3194" i="10" s="1"/>
  <c r="B3195" i="10" s="1"/>
  <c r="B3196" i="10" s="1"/>
  <c r="B3197" i="10" s="1"/>
  <c r="B3198" i="10" s="1"/>
  <c r="B3199" i="10" s="1"/>
  <c r="B3200" i="10" s="1"/>
  <c r="B3201" i="10" s="1"/>
  <c r="B3202" i="10" s="1"/>
  <c r="B3203" i="10" s="1"/>
  <c r="B3204" i="10" s="1"/>
  <c r="B3205" i="10" s="1"/>
  <c r="B3206" i="10" s="1"/>
  <c r="B3207" i="10" s="1"/>
  <c r="B3208" i="10" s="1"/>
  <c r="B3209" i="10" s="1"/>
  <c r="B3210" i="10" s="1"/>
  <c r="B3211" i="10" s="1"/>
  <c r="B3212" i="10" s="1"/>
  <c r="B3213" i="10" s="1"/>
  <c r="B3214" i="10" s="1"/>
  <c r="B3215" i="10" s="1"/>
  <c r="B3216" i="10" s="1"/>
  <c r="B3217" i="10" s="1"/>
  <c r="B3218" i="10" s="1"/>
  <c r="B3219" i="10" s="1"/>
  <c r="B3220" i="10" s="1"/>
  <c r="B3221" i="10" s="1"/>
  <c r="B3222" i="10" s="1"/>
  <c r="B3223" i="10" s="1"/>
  <c r="B3224" i="10" s="1"/>
  <c r="B3225" i="10" s="1"/>
  <c r="B3226" i="10" s="1"/>
  <c r="B3227" i="10" s="1"/>
  <c r="B3228" i="10" s="1"/>
  <c r="B3229" i="10" s="1"/>
  <c r="B3230" i="10" s="1"/>
  <c r="B3231" i="10" s="1"/>
  <c r="B3232" i="10" s="1"/>
  <c r="B3233" i="10" s="1"/>
  <c r="B3234" i="10" s="1"/>
  <c r="B3235" i="10" s="1"/>
  <c r="B3236" i="10" s="1"/>
  <c r="B3237" i="10" s="1"/>
  <c r="B3238" i="10" s="1"/>
  <c r="B3239" i="10" s="1"/>
  <c r="B3240" i="10" s="1"/>
  <c r="B3241" i="10" s="1"/>
  <c r="B3242" i="10" s="1"/>
  <c r="B3243" i="10" s="1"/>
  <c r="B3244" i="10" s="1"/>
  <c r="B3245" i="10" s="1"/>
  <c r="B3246" i="10" s="1"/>
  <c r="B3247" i="10" s="1"/>
  <c r="B3248" i="10" s="1"/>
  <c r="B3249" i="10" s="1"/>
  <c r="B3250" i="10" s="1"/>
  <c r="B3251" i="10" s="1"/>
  <c r="B3252" i="10" s="1"/>
  <c r="B3253" i="10" s="1"/>
  <c r="B3254" i="10" s="1"/>
  <c r="B3255" i="10" s="1"/>
  <c r="B3256" i="10" s="1"/>
  <c r="B3257" i="10" s="1"/>
  <c r="B3258" i="10" s="1"/>
  <c r="B3259" i="10" s="1"/>
  <c r="B3260" i="10" s="1"/>
  <c r="B3261" i="10" s="1"/>
  <c r="B3262" i="10" s="1"/>
  <c r="B3263" i="10" s="1"/>
  <c r="B3264" i="10" s="1"/>
  <c r="B3265" i="10" s="1"/>
  <c r="B3266" i="10" s="1"/>
  <c r="B3267" i="10" s="1"/>
  <c r="B3268" i="10" s="1"/>
  <c r="B3269" i="10" s="1"/>
  <c r="B3270" i="10" s="1"/>
  <c r="B3271" i="10" s="1"/>
  <c r="B3272" i="10" s="1"/>
  <c r="B3273" i="10" s="1"/>
  <c r="B3274" i="10" s="1"/>
  <c r="B3275" i="10" s="1"/>
  <c r="B3276" i="10" s="1"/>
  <c r="B3277" i="10" s="1"/>
  <c r="B3278" i="10" s="1"/>
  <c r="B3279" i="10" s="1"/>
  <c r="B3280" i="10" s="1"/>
  <c r="B3281" i="10" s="1"/>
  <c r="B3282" i="10" s="1"/>
  <c r="B3283" i="10" s="1"/>
  <c r="B3284" i="10" s="1"/>
  <c r="B3285" i="10" s="1"/>
  <c r="B3286" i="10" s="1"/>
  <c r="B3287" i="10" s="1"/>
  <c r="B3288" i="10" s="1"/>
  <c r="B3289" i="10" s="1"/>
  <c r="B3290" i="10" s="1"/>
  <c r="B3291" i="10" s="1"/>
  <c r="B3292" i="10" s="1"/>
  <c r="B3293" i="10" s="1"/>
  <c r="B3294" i="10" s="1"/>
  <c r="B3295" i="10" s="1"/>
  <c r="B3296" i="10" s="1"/>
  <c r="B3297" i="10" s="1"/>
  <c r="B3298" i="10" s="1"/>
  <c r="B3299" i="10" s="1"/>
  <c r="B3300" i="10" s="1"/>
  <c r="B3301" i="10" s="1"/>
  <c r="B3302" i="10" s="1"/>
  <c r="B3303" i="10" s="1"/>
  <c r="B3304" i="10" s="1"/>
  <c r="B3305" i="10" s="1"/>
  <c r="B3306" i="10" s="1"/>
  <c r="B3307" i="10" s="1"/>
  <c r="B3308" i="10" s="1"/>
  <c r="B3309" i="10" s="1"/>
  <c r="B3310" i="10" s="1"/>
  <c r="B3311" i="10" s="1"/>
  <c r="B3312" i="10" s="1"/>
  <c r="B3313" i="10" s="1"/>
  <c r="B3314" i="10" s="1"/>
  <c r="B3315" i="10" s="1"/>
  <c r="B3316" i="10" s="1"/>
  <c r="B3317" i="10" s="1"/>
  <c r="B3318" i="10" s="1"/>
  <c r="B3319" i="10" s="1"/>
  <c r="B3320" i="10" s="1"/>
  <c r="B3321" i="10" s="1"/>
  <c r="B3322" i="10" s="1"/>
  <c r="B3323" i="10" s="1"/>
  <c r="B3324" i="10" s="1"/>
  <c r="B3325" i="10" s="1"/>
  <c r="B3326" i="10" s="1"/>
  <c r="B3327" i="10" s="1"/>
  <c r="B3328" i="10" s="1"/>
  <c r="B3329" i="10" s="1"/>
  <c r="B3330" i="10" s="1"/>
  <c r="B3331" i="10" s="1"/>
  <c r="B3332" i="10" s="1"/>
  <c r="B3333" i="10" s="1"/>
  <c r="B3334" i="10" s="1"/>
  <c r="B3335" i="10" s="1"/>
  <c r="B3336" i="10" s="1"/>
  <c r="B3337" i="10" s="1"/>
  <c r="B3338" i="10" s="1"/>
  <c r="B3339" i="10" s="1"/>
  <c r="B3340" i="10" s="1"/>
  <c r="B3341" i="10" s="1"/>
  <c r="B3342" i="10" s="1"/>
  <c r="B3343" i="10" s="1"/>
  <c r="B3344" i="10" s="1"/>
  <c r="B3345" i="10" s="1"/>
  <c r="B3346" i="10" s="1"/>
  <c r="B3347" i="10" s="1"/>
  <c r="B3348" i="10" s="1"/>
  <c r="B3349" i="10" s="1"/>
  <c r="B3350" i="10" s="1"/>
  <c r="B3351" i="10" s="1"/>
  <c r="B3352" i="10" s="1"/>
  <c r="B3353" i="10" s="1"/>
  <c r="B3354" i="10" s="1"/>
  <c r="B3355" i="10" s="1"/>
  <c r="B3356" i="10" s="1"/>
  <c r="B3357" i="10" s="1"/>
  <c r="B3358" i="10" s="1"/>
  <c r="B3359" i="10" s="1"/>
  <c r="B3360" i="10" s="1"/>
  <c r="B3361" i="10" s="1"/>
  <c r="B3362" i="10" s="1"/>
  <c r="B3363" i="10" s="1"/>
  <c r="B3364" i="10" s="1"/>
  <c r="B3365" i="10" s="1"/>
  <c r="B3366" i="10" s="1"/>
  <c r="B3367" i="10" s="1"/>
  <c r="B3368" i="10" s="1"/>
  <c r="B3369" i="10" s="1"/>
  <c r="B3370" i="10" s="1"/>
  <c r="B3371" i="10" s="1"/>
  <c r="B3372" i="10" s="1"/>
  <c r="B3373" i="10" s="1"/>
  <c r="B3374" i="10" s="1"/>
  <c r="B3375" i="10" s="1"/>
  <c r="B3376" i="10" s="1"/>
  <c r="B3377" i="10" s="1"/>
  <c r="B3378" i="10" s="1"/>
  <c r="B3379" i="10" s="1"/>
  <c r="B3380" i="10" s="1"/>
  <c r="B3381" i="10" s="1"/>
  <c r="B3382" i="10" s="1"/>
  <c r="B3383" i="10" s="1"/>
  <c r="B3384" i="10" s="1"/>
  <c r="B3385" i="10" s="1"/>
  <c r="B3386" i="10" s="1"/>
  <c r="B3387" i="10" s="1"/>
  <c r="B3388" i="10" s="1"/>
  <c r="B3389" i="10" s="1"/>
  <c r="B3390" i="10" s="1"/>
  <c r="B3391" i="10" s="1"/>
  <c r="B3392" i="10" s="1"/>
  <c r="B3393" i="10" s="1"/>
  <c r="B3394" i="10" s="1"/>
  <c r="B3395" i="10" s="1"/>
  <c r="B3396" i="10" s="1"/>
  <c r="B3397" i="10" s="1"/>
  <c r="B3398" i="10" s="1"/>
  <c r="B3399" i="10" s="1"/>
  <c r="B3400" i="10" s="1"/>
  <c r="B3401" i="10" s="1"/>
  <c r="B3402" i="10" s="1"/>
  <c r="B3403" i="10" s="1"/>
  <c r="B3404" i="10" s="1"/>
  <c r="B3405" i="10" s="1"/>
  <c r="B3406" i="10" s="1"/>
  <c r="B3407" i="10" s="1"/>
  <c r="B3408" i="10" s="1"/>
  <c r="B3409" i="10" s="1"/>
  <c r="B3410" i="10" s="1"/>
  <c r="B3411" i="10" s="1"/>
  <c r="B3412" i="10" s="1"/>
  <c r="B3413" i="10" s="1"/>
  <c r="B3414" i="10" s="1"/>
  <c r="B3415" i="10" s="1"/>
  <c r="B3416" i="10" s="1"/>
  <c r="B3417" i="10" s="1"/>
  <c r="B3418" i="10" s="1"/>
  <c r="B3419" i="10" s="1"/>
  <c r="B3420" i="10" s="1"/>
  <c r="B3421" i="10" s="1"/>
  <c r="B3422" i="10" s="1"/>
  <c r="B3423" i="10" s="1"/>
  <c r="B3424" i="10" s="1"/>
  <c r="B3425" i="10" s="1"/>
  <c r="B3426" i="10" s="1"/>
  <c r="B3427" i="10" s="1"/>
  <c r="B3428" i="10" s="1"/>
  <c r="B3429" i="10" s="1"/>
  <c r="B3430" i="10" s="1"/>
  <c r="B3431" i="10" s="1"/>
  <c r="B3432" i="10" s="1"/>
  <c r="B3433" i="10" s="1"/>
  <c r="B3434" i="10" s="1"/>
  <c r="B3435" i="10" s="1"/>
  <c r="B3436" i="10" s="1"/>
  <c r="B3437" i="10" s="1"/>
  <c r="B3438" i="10" s="1"/>
  <c r="B3439" i="10" s="1"/>
  <c r="B3440" i="10" s="1"/>
  <c r="B3441" i="10" s="1"/>
  <c r="B3442" i="10" s="1"/>
  <c r="B3443" i="10" s="1"/>
  <c r="B3444" i="10" s="1"/>
  <c r="B3445" i="10" s="1"/>
  <c r="B3446" i="10" s="1"/>
  <c r="B3447" i="10" s="1"/>
  <c r="B3448" i="10" s="1"/>
  <c r="B3449" i="10" s="1"/>
  <c r="B3450" i="10" s="1"/>
  <c r="B3451" i="10" s="1"/>
  <c r="B3452" i="10" s="1"/>
  <c r="B3453" i="10" s="1"/>
  <c r="B3454" i="10" s="1"/>
  <c r="B3455" i="10" s="1"/>
  <c r="B3456" i="10" s="1"/>
  <c r="B3457" i="10" s="1"/>
  <c r="B3458" i="10" s="1"/>
  <c r="B3459" i="10" s="1"/>
  <c r="B3460" i="10" s="1"/>
  <c r="B3461" i="10" s="1"/>
  <c r="B3462" i="10" s="1"/>
  <c r="B3463" i="10" s="1"/>
  <c r="B3464" i="10" s="1"/>
  <c r="B3465" i="10" s="1"/>
  <c r="B3466" i="10" s="1"/>
  <c r="B3467" i="10" s="1"/>
  <c r="B3468" i="10" s="1"/>
  <c r="B3469" i="10" s="1"/>
  <c r="B3470" i="10" s="1"/>
  <c r="B3471" i="10" s="1"/>
  <c r="B3472" i="10" s="1"/>
  <c r="B3473" i="10" s="1"/>
  <c r="B3474" i="10" s="1"/>
  <c r="B3475" i="10" s="1"/>
  <c r="B3476" i="10" s="1"/>
  <c r="B3477" i="10" s="1"/>
  <c r="B3478" i="10" s="1"/>
  <c r="B3479" i="10" s="1"/>
  <c r="B3480" i="10" s="1"/>
  <c r="B3481" i="10" s="1"/>
  <c r="B3482" i="10" s="1"/>
  <c r="B3483" i="10" s="1"/>
  <c r="B3484" i="10" s="1"/>
  <c r="B3485" i="10" s="1"/>
  <c r="B3486" i="10" s="1"/>
  <c r="B3487" i="10" s="1"/>
  <c r="B3488" i="10" s="1"/>
  <c r="B3489" i="10" s="1"/>
  <c r="B3490" i="10" s="1"/>
  <c r="B3491" i="10" s="1"/>
  <c r="B3492" i="10" s="1"/>
  <c r="B3493" i="10" s="1"/>
  <c r="B3494" i="10" s="1"/>
  <c r="B3495" i="10" s="1"/>
  <c r="B3496" i="10" s="1"/>
  <c r="B3497" i="10" s="1"/>
  <c r="B3498" i="10" s="1"/>
  <c r="B3499" i="10" s="1"/>
  <c r="B3500" i="10" s="1"/>
  <c r="B3501" i="10" s="1"/>
  <c r="B3502" i="10" s="1"/>
  <c r="B3503" i="10" s="1"/>
  <c r="B3504" i="10" s="1"/>
  <c r="B3505" i="10" s="1"/>
  <c r="B3506" i="10" s="1"/>
  <c r="B3507" i="10" s="1"/>
  <c r="B3508" i="10" s="1"/>
  <c r="B3509" i="10" s="1"/>
  <c r="B3510" i="10" s="1"/>
  <c r="B3511" i="10" s="1"/>
  <c r="B3512" i="10" s="1"/>
  <c r="B3513" i="10" s="1"/>
  <c r="B3514" i="10" s="1"/>
  <c r="B3515" i="10" s="1"/>
  <c r="B3516" i="10" s="1"/>
  <c r="B3517" i="10" s="1"/>
  <c r="B3518" i="10" s="1"/>
  <c r="B3519" i="10" s="1"/>
  <c r="B3520" i="10" s="1"/>
  <c r="B3521" i="10" s="1"/>
  <c r="B3522" i="10" s="1"/>
  <c r="B3523" i="10" s="1"/>
  <c r="B3524" i="10" s="1"/>
  <c r="B3525" i="10" s="1"/>
  <c r="B3526" i="10" s="1"/>
  <c r="B3527" i="10" s="1"/>
  <c r="B3528" i="10" s="1"/>
  <c r="B3529" i="10" s="1"/>
  <c r="B3530" i="10" s="1"/>
  <c r="B3531" i="10" s="1"/>
  <c r="B3532" i="10" s="1"/>
  <c r="B3533" i="10" s="1"/>
  <c r="B3534" i="10" s="1"/>
  <c r="B3535" i="10" s="1"/>
  <c r="B3536" i="10" s="1"/>
  <c r="B3537" i="10" s="1"/>
  <c r="B3538" i="10" s="1"/>
  <c r="B3539" i="10" s="1"/>
  <c r="B3540" i="10" s="1"/>
  <c r="B3541" i="10" s="1"/>
  <c r="B3542" i="10" s="1"/>
  <c r="B3543" i="10" s="1"/>
  <c r="B3544" i="10" s="1"/>
  <c r="B3545" i="10" s="1"/>
  <c r="B3546" i="10" s="1"/>
  <c r="B3547" i="10" s="1"/>
  <c r="B3548" i="10" s="1"/>
  <c r="B3549" i="10" s="1"/>
  <c r="B3550" i="10" s="1"/>
  <c r="B3551" i="10" s="1"/>
  <c r="B3552" i="10" s="1"/>
  <c r="B3553" i="10" s="1"/>
  <c r="B3554" i="10" s="1"/>
  <c r="B3555" i="10" s="1"/>
  <c r="B3556" i="10" s="1"/>
  <c r="B3557" i="10" s="1"/>
  <c r="B3558" i="10" s="1"/>
  <c r="B3559" i="10" s="1"/>
  <c r="B3560" i="10" s="1"/>
  <c r="B3561" i="10" s="1"/>
  <c r="B3562" i="10" s="1"/>
  <c r="B3563" i="10" s="1"/>
  <c r="B3564" i="10" s="1"/>
  <c r="B3565" i="10" s="1"/>
  <c r="B3566" i="10" s="1"/>
  <c r="B3567" i="10" s="1"/>
  <c r="B3568" i="10" s="1"/>
  <c r="B3569" i="10" s="1"/>
  <c r="B3570" i="10" s="1"/>
  <c r="B3571" i="10" s="1"/>
  <c r="B3572" i="10" s="1"/>
  <c r="B3573" i="10" s="1"/>
  <c r="B3574" i="10" s="1"/>
  <c r="B3575" i="10" s="1"/>
  <c r="B3576" i="10" s="1"/>
  <c r="B3577" i="10" s="1"/>
  <c r="B3578" i="10" s="1"/>
  <c r="B3579" i="10" s="1"/>
  <c r="B3580" i="10" s="1"/>
  <c r="B3581" i="10" s="1"/>
  <c r="B3582" i="10" s="1"/>
  <c r="B3583" i="10" s="1"/>
  <c r="B3584" i="10" s="1"/>
  <c r="B3585" i="10" s="1"/>
  <c r="B3586" i="10" s="1"/>
  <c r="B3587" i="10" s="1"/>
  <c r="B3588" i="10" s="1"/>
  <c r="B3589" i="10" s="1"/>
  <c r="B3590" i="10" s="1"/>
  <c r="B3591" i="10" s="1"/>
  <c r="B3592" i="10" s="1"/>
  <c r="B3593" i="10" s="1"/>
  <c r="B3594" i="10" s="1"/>
  <c r="B3595" i="10" s="1"/>
  <c r="B3596" i="10" s="1"/>
  <c r="B3597" i="10" s="1"/>
  <c r="B3598" i="10" s="1"/>
  <c r="B3599" i="10" s="1"/>
  <c r="B3600" i="10" s="1"/>
  <c r="B3601" i="10" s="1"/>
  <c r="B3602" i="10" s="1"/>
  <c r="B3603" i="10" s="1"/>
  <c r="B3604" i="10" s="1"/>
  <c r="B3605" i="10" s="1"/>
  <c r="B3606" i="10" s="1"/>
  <c r="B3607" i="10" s="1"/>
  <c r="B3608" i="10" s="1"/>
  <c r="B3609" i="10" s="1"/>
  <c r="B3610" i="10" s="1"/>
  <c r="B3611" i="10" s="1"/>
  <c r="B3612" i="10" s="1"/>
  <c r="B3613" i="10" s="1"/>
  <c r="B3614" i="10" s="1"/>
  <c r="B3615" i="10" s="1"/>
  <c r="B3616" i="10" s="1"/>
  <c r="B3617" i="10" s="1"/>
  <c r="B3618" i="10" s="1"/>
  <c r="B3619" i="10" s="1"/>
  <c r="B3620" i="10" s="1"/>
  <c r="B3621" i="10" s="1"/>
  <c r="B3622" i="10" s="1"/>
  <c r="B3623" i="10" s="1"/>
  <c r="B3624" i="10" s="1"/>
  <c r="B3625" i="10" s="1"/>
  <c r="B3626" i="10" s="1"/>
  <c r="B3627" i="10" s="1"/>
  <c r="B3628" i="10" s="1"/>
  <c r="B3629" i="10" s="1"/>
  <c r="B3630" i="10" s="1"/>
  <c r="B3631" i="10" s="1"/>
  <c r="B3632" i="10" s="1"/>
  <c r="B3633" i="10" s="1"/>
  <c r="B3634" i="10" s="1"/>
  <c r="B3635" i="10" s="1"/>
  <c r="B3636" i="10" s="1"/>
  <c r="B3637" i="10" s="1"/>
  <c r="B3638" i="10" s="1"/>
  <c r="B3639" i="10" s="1"/>
  <c r="B3640" i="10" s="1"/>
  <c r="B3641" i="10" s="1"/>
  <c r="B3642" i="10" s="1"/>
  <c r="B3643" i="10" s="1"/>
  <c r="B3644" i="10" s="1"/>
  <c r="B3645" i="10" s="1"/>
  <c r="B3646" i="10" s="1"/>
  <c r="B3647" i="10" s="1"/>
  <c r="B3648" i="10" s="1"/>
  <c r="B3649" i="10" s="1"/>
  <c r="B3650" i="10" s="1"/>
  <c r="B3651" i="10" s="1"/>
  <c r="B3652" i="10" s="1"/>
  <c r="B3653" i="10" s="1"/>
  <c r="B3654" i="10" s="1"/>
  <c r="B3655" i="10" s="1"/>
  <c r="B3656" i="10" s="1"/>
  <c r="B3657" i="10" s="1"/>
  <c r="B3658" i="10" s="1"/>
  <c r="B3659" i="10" s="1"/>
  <c r="B3660" i="10" s="1"/>
  <c r="B3661" i="10" s="1"/>
  <c r="B3662" i="10" s="1"/>
  <c r="B3663" i="10" s="1"/>
  <c r="B3664" i="10" s="1"/>
  <c r="B3665" i="10" s="1"/>
  <c r="B3666" i="10" s="1"/>
  <c r="B3667" i="10" s="1"/>
  <c r="B3668" i="10" s="1"/>
  <c r="B3669" i="10" s="1"/>
  <c r="B3670" i="10" s="1"/>
  <c r="B3671" i="10" s="1"/>
  <c r="B3672" i="10" s="1"/>
  <c r="B3673" i="10" s="1"/>
  <c r="B3674" i="10" s="1"/>
  <c r="B3675" i="10" s="1"/>
  <c r="B3676" i="10" s="1"/>
  <c r="B3677" i="10" s="1"/>
  <c r="B3678" i="10" s="1"/>
  <c r="B3679" i="10" s="1"/>
  <c r="B3680" i="10" s="1"/>
  <c r="B3681" i="10" s="1"/>
  <c r="B3682" i="10" s="1"/>
  <c r="B3683" i="10" s="1"/>
  <c r="B3684" i="10" s="1"/>
  <c r="B3685" i="10" s="1"/>
  <c r="B3686" i="10" s="1"/>
  <c r="B3687" i="10" s="1"/>
  <c r="B3688" i="10" s="1"/>
  <c r="B3689" i="10" s="1"/>
  <c r="B3690" i="10" s="1"/>
  <c r="B3691" i="10" s="1"/>
  <c r="B3692" i="10" s="1"/>
  <c r="B3693" i="10" s="1"/>
  <c r="B3694" i="10" s="1"/>
  <c r="B3695" i="10" s="1"/>
  <c r="B3696" i="10" s="1"/>
  <c r="B3697" i="10" s="1"/>
  <c r="B3698" i="10" s="1"/>
  <c r="B3699" i="10" s="1"/>
  <c r="B3700" i="10" s="1"/>
  <c r="B3701" i="10" s="1"/>
  <c r="B3702" i="10" s="1"/>
  <c r="B3703" i="10" s="1"/>
  <c r="B3704" i="10" s="1"/>
  <c r="B3705" i="10" s="1"/>
  <c r="B3706" i="10" s="1"/>
  <c r="B3707" i="10" s="1"/>
  <c r="B3708" i="10" s="1"/>
  <c r="B3709" i="10" s="1"/>
  <c r="B3710" i="10" s="1"/>
  <c r="B3711" i="10" s="1"/>
  <c r="B3712" i="10" s="1"/>
  <c r="B3713" i="10" s="1"/>
  <c r="B3714" i="10" s="1"/>
  <c r="B3715" i="10" s="1"/>
  <c r="B3716" i="10" s="1"/>
  <c r="B3717" i="10" s="1"/>
  <c r="B3718" i="10" s="1"/>
  <c r="B3719" i="10" s="1"/>
  <c r="B3720" i="10" s="1"/>
  <c r="B3721" i="10" s="1"/>
  <c r="B3722" i="10" s="1"/>
  <c r="B3723" i="10" s="1"/>
  <c r="B3724" i="10" s="1"/>
  <c r="B3725" i="10" s="1"/>
  <c r="B3726" i="10" s="1"/>
  <c r="B3727" i="10" s="1"/>
  <c r="B3728" i="10" s="1"/>
  <c r="B3729" i="10" s="1"/>
  <c r="B3730" i="10" s="1"/>
  <c r="B3731" i="10" s="1"/>
  <c r="B3732" i="10" s="1"/>
  <c r="B3733" i="10" s="1"/>
  <c r="B3734" i="10" s="1"/>
  <c r="B3735" i="10" s="1"/>
  <c r="B3736" i="10" s="1"/>
  <c r="B3737" i="10" s="1"/>
  <c r="B3738" i="10" s="1"/>
  <c r="B3739" i="10" s="1"/>
  <c r="B3740" i="10" s="1"/>
  <c r="B3741" i="10" s="1"/>
  <c r="B3742" i="10" s="1"/>
  <c r="B3743" i="10" s="1"/>
  <c r="B3744" i="10" s="1"/>
  <c r="B3745" i="10" s="1"/>
  <c r="B3746" i="10" s="1"/>
  <c r="B3747" i="10" s="1"/>
  <c r="B3748" i="10" s="1"/>
  <c r="B3749" i="10" s="1"/>
  <c r="B3750" i="10" s="1"/>
  <c r="B3751" i="10" s="1"/>
  <c r="B3752" i="10" s="1"/>
  <c r="B3753" i="10" s="1"/>
  <c r="B3754" i="10" s="1"/>
  <c r="B3755" i="10" s="1"/>
  <c r="B3756" i="10" s="1"/>
  <c r="B3757" i="10" s="1"/>
  <c r="B3758" i="10" s="1"/>
  <c r="B3759" i="10" s="1"/>
  <c r="B3760" i="10" s="1"/>
  <c r="B3761" i="10" s="1"/>
  <c r="B3762" i="10" s="1"/>
  <c r="B3763" i="10" s="1"/>
  <c r="B3764" i="10" s="1"/>
  <c r="B3765" i="10" s="1"/>
  <c r="B3766" i="10" s="1"/>
  <c r="B3767" i="10" s="1"/>
  <c r="B3768" i="10" s="1"/>
  <c r="B3769" i="10" s="1"/>
  <c r="B3770" i="10" s="1"/>
  <c r="B3771" i="10" s="1"/>
  <c r="B3772" i="10" s="1"/>
  <c r="B3773" i="10" s="1"/>
  <c r="B3774" i="10" s="1"/>
  <c r="B3775" i="10" s="1"/>
  <c r="B3776" i="10" s="1"/>
  <c r="B3777" i="10" s="1"/>
  <c r="B3778" i="10" s="1"/>
  <c r="B3779" i="10" s="1"/>
  <c r="B3780" i="10" s="1"/>
  <c r="B3781" i="10" s="1"/>
  <c r="B3782" i="10" s="1"/>
  <c r="B3783" i="10" s="1"/>
  <c r="B3784" i="10" s="1"/>
  <c r="B3785" i="10" s="1"/>
  <c r="B3786" i="10" s="1"/>
  <c r="B3787" i="10" s="1"/>
  <c r="B3788" i="10" s="1"/>
  <c r="B3789" i="10" s="1"/>
  <c r="B3790" i="10" s="1"/>
  <c r="B3791" i="10" s="1"/>
  <c r="B3792" i="10" s="1"/>
  <c r="B3793" i="10" s="1"/>
  <c r="B3794" i="10" s="1"/>
  <c r="B3795" i="10" s="1"/>
  <c r="B3796" i="10" s="1"/>
  <c r="B3797" i="10" s="1"/>
  <c r="B3798" i="10" s="1"/>
  <c r="B3799" i="10" s="1"/>
  <c r="B3800" i="10" s="1"/>
  <c r="B3801" i="10" s="1"/>
  <c r="B3802" i="10" s="1"/>
  <c r="B3803" i="10" s="1"/>
  <c r="B3804" i="10" s="1"/>
  <c r="B3805" i="10" s="1"/>
  <c r="B3806" i="10" s="1"/>
  <c r="B3807" i="10" s="1"/>
  <c r="B3808" i="10" s="1"/>
  <c r="B3809" i="10" s="1"/>
  <c r="B3810" i="10" s="1"/>
  <c r="B3811" i="10" s="1"/>
  <c r="B3812" i="10" s="1"/>
  <c r="B3813" i="10" s="1"/>
  <c r="B3814" i="10" s="1"/>
  <c r="B3815" i="10" s="1"/>
  <c r="B3816" i="10" s="1"/>
  <c r="B3817" i="10" s="1"/>
  <c r="B3818" i="10" s="1"/>
  <c r="B3819" i="10" s="1"/>
  <c r="B3820" i="10" s="1"/>
  <c r="B3821" i="10" s="1"/>
  <c r="B3822" i="10" s="1"/>
  <c r="B3823" i="10" s="1"/>
  <c r="B3824" i="10" s="1"/>
  <c r="B3825" i="10" s="1"/>
  <c r="B3826" i="10" s="1"/>
  <c r="B3827" i="10" s="1"/>
  <c r="B3828" i="10" s="1"/>
  <c r="B3829" i="10" s="1"/>
  <c r="B3830" i="10" s="1"/>
  <c r="B3831" i="10" s="1"/>
  <c r="B3832" i="10" s="1"/>
  <c r="B3833" i="10" s="1"/>
  <c r="B3834" i="10" s="1"/>
  <c r="B3835" i="10" s="1"/>
  <c r="B3836" i="10" s="1"/>
  <c r="B3837" i="10" s="1"/>
  <c r="B3838" i="10" s="1"/>
  <c r="B3839" i="10" s="1"/>
  <c r="B3840" i="10" s="1"/>
  <c r="B3841" i="10" s="1"/>
  <c r="B3842" i="10" s="1"/>
  <c r="B3843" i="10" s="1"/>
  <c r="B3844" i="10" s="1"/>
  <c r="B3845" i="10" s="1"/>
  <c r="B3846" i="10" s="1"/>
  <c r="B3847" i="10" s="1"/>
  <c r="B3848" i="10" s="1"/>
  <c r="B3849" i="10" s="1"/>
  <c r="B3850" i="10" s="1"/>
  <c r="B3851" i="10" s="1"/>
  <c r="B3852" i="10" s="1"/>
  <c r="B3853" i="10" s="1"/>
  <c r="B3854" i="10" s="1"/>
  <c r="B3855" i="10" s="1"/>
  <c r="B3856" i="10" s="1"/>
  <c r="B3857" i="10" s="1"/>
  <c r="B3858" i="10" s="1"/>
  <c r="B3859" i="10" s="1"/>
  <c r="B3860" i="10" s="1"/>
  <c r="B3861" i="10" s="1"/>
  <c r="B3862" i="10" s="1"/>
  <c r="B3863" i="10" s="1"/>
  <c r="B3864" i="10" s="1"/>
  <c r="B3865" i="10" s="1"/>
  <c r="B3866" i="10" s="1"/>
  <c r="B3867" i="10" s="1"/>
  <c r="B3868" i="10" s="1"/>
  <c r="B3869" i="10" s="1"/>
  <c r="B3870" i="10" s="1"/>
  <c r="B3871" i="10" s="1"/>
  <c r="B3872" i="10" s="1"/>
  <c r="B3873" i="10" s="1"/>
  <c r="B3874" i="10" s="1"/>
  <c r="B3875" i="10" s="1"/>
  <c r="B3876" i="10" s="1"/>
  <c r="B3877" i="10" s="1"/>
  <c r="B3878" i="10" s="1"/>
  <c r="B3879" i="10" s="1"/>
  <c r="B3880" i="10" s="1"/>
  <c r="B3881" i="10" s="1"/>
  <c r="B3882" i="10" s="1"/>
  <c r="B3883" i="10" s="1"/>
  <c r="B3884" i="10" s="1"/>
  <c r="B3885" i="10" s="1"/>
  <c r="B3886" i="10" s="1"/>
  <c r="B3887" i="10" s="1"/>
  <c r="B3888" i="10" s="1"/>
  <c r="B3889" i="10" s="1"/>
  <c r="B3890" i="10" s="1"/>
  <c r="B3891" i="10" s="1"/>
  <c r="B3892" i="10" s="1"/>
  <c r="B3893" i="10" s="1"/>
  <c r="B3894" i="10" s="1"/>
  <c r="B3895" i="10" s="1"/>
  <c r="B3896" i="10" s="1"/>
  <c r="B3897" i="10" s="1"/>
  <c r="B3898" i="10" s="1"/>
  <c r="B3899" i="10" s="1"/>
  <c r="B3900" i="10" s="1"/>
  <c r="B3901" i="10" s="1"/>
  <c r="B3902" i="10" s="1"/>
  <c r="B3903" i="10" s="1"/>
  <c r="B3904" i="10" s="1"/>
  <c r="B3905" i="10" s="1"/>
  <c r="B3906" i="10" s="1"/>
  <c r="B3907" i="10" s="1"/>
  <c r="B3908" i="10" s="1"/>
  <c r="B3909" i="10" s="1"/>
  <c r="B3910" i="10" s="1"/>
  <c r="B3911" i="10" s="1"/>
  <c r="B3912" i="10" s="1"/>
  <c r="B3913" i="10" s="1"/>
  <c r="B3914" i="10" s="1"/>
  <c r="B3915" i="10" s="1"/>
  <c r="B3916" i="10" s="1"/>
  <c r="B3917" i="10" s="1"/>
  <c r="B3918" i="10" s="1"/>
  <c r="B3919" i="10" s="1"/>
  <c r="B3920" i="10" s="1"/>
  <c r="B3921" i="10" s="1"/>
  <c r="B3922" i="10" s="1"/>
  <c r="B3923" i="10" s="1"/>
  <c r="B3924" i="10" s="1"/>
  <c r="B3925" i="10" s="1"/>
  <c r="B3926" i="10" s="1"/>
  <c r="B3927" i="10" s="1"/>
  <c r="B3928" i="10" s="1"/>
  <c r="B3929" i="10" s="1"/>
  <c r="B3930" i="10" s="1"/>
  <c r="B3931" i="10" s="1"/>
  <c r="B3932" i="10" s="1"/>
  <c r="B3933" i="10" s="1"/>
  <c r="B3934" i="10" s="1"/>
  <c r="B3935" i="10" s="1"/>
  <c r="B3936" i="10" s="1"/>
  <c r="B3937" i="10" s="1"/>
  <c r="B3938" i="10" s="1"/>
  <c r="B3939" i="10" s="1"/>
  <c r="B3940" i="10" s="1"/>
  <c r="B3941" i="10" s="1"/>
  <c r="B3942" i="10" s="1"/>
  <c r="B3943" i="10" s="1"/>
  <c r="B3944" i="10" s="1"/>
  <c r="B3945" i="10" s="1"/>
  <c r="B3946" i="10" s="1"/>
  <c r="B3947" i="10" s="1"/>
  <c r="B3948" i="10" s="1"/>
  <c r="B3949" i="10" s="1"/>
  <c r="B3950" i="10" s="1"/>
  <c r="B3951" i="10" s="1"/>
  <c r="B3952" i="10" s="1"/>
  <c r="B3953" i="10" s="1"/>
  <c r="B3954" i="10" s="1"/>
  <c r="B3955" i="10" s="1"/>
  <c r="B3956" i="10" s="1"/>
  <c r="B3957" i="10" s="1"/>
  <c r="B3958" i="10" s="1"/>
  <c r="B3959" i="10" s="1"/>
  <c r="B3960" i="10" s="1"/>
  <c r="B3961" i="10" s="1"/>
  <c r="B3962" i="10" s="1"/>
  <c r="B3963" i="10" s="1"/>
  <c r="B3964" i="10" s="1"/>
  <c r="B3965" i="10" s="1"/>
  <c r="B3966" i="10" s="1"/>
  <c r="B3967" i="10" s="1"/>
  <c r="B3968" i="10" s="1"/>
  <c r="B3969" i="10" s="1"/>
  <c r="B3970" i="10" s="1"/>
  <c r="B3971" i="10" s="1"/>
  <c r="B3972" i="10" s="1"/>
  <c r="B3973" i="10" s="1"/>
  <c r="B3974" i="10" s="1"/>
  <c r="B3975" i="10" s="1"/>
  <c r="B3976" i="10" s="1"/>
  <c r="B3977" i="10" s="1"/>
  <c r="B3978" i="10" s="1"/>
  <c r="B3979" i="10" s="1"/>
  <c r="B3980" i="10" s="1"/>
  <c r="B3981" i="10" s="1"/>
  <c r="B3982" i="10" s="1"/>
  <c r="B3983" i="10" s="1"/>
  <c r="B3984" i="10" s="1"/>
  <c r="B3985" i="10" s="1"/>
  <c r="B3986" i="10" s="1"/>
  <c r="B3987" i="10" s="1"/>
  <c r="B3988" i="10" s="1"/>
  <c r="B3989" i="10" s="1"/>
  <c r="B3990" i="10" s="1"/>
  <c r="B3991" i="10" s="1"/>
  <c r="B3992" i="10" s="1"/>
  <c r="B3993" i="10" s="1"/>
  <c r="B3994" i="10" s="1"/>
  <c r="B3995" i="10" s="1"/>
  <c r="B3996" i="10" s="1"/>
  <c r="B3997" i="10" s="1"/>
  <c r="B3998" i="10" s="1"/>
  <c r="B3999" i="10" s="1"/>
  <c r="B4000" i="10" s="1"/>
  <c r="B4001" i="10" s="1"/>
  <c r="B4002" i="10" s="1"/>
  <c r="B4003" i="10" s="1"/>
  <c r="B4004" i="10" s="1"/>
  <c r="B4005" i="10" s="1"/>
  <c r="B4006" i="10" s="1"/>
  <c r="B4007" i="10" s="1"/>
  <c r="B4008" i="10" s="1"/>
  <c r="B4009" i="10" s="1"/>
  <c r="B4010" i="10" s="1"/>
  <c r="B4011" i="10" s="1"/>
  <c r="B4012" i="10" s="1"/>
  <c r="B4013" i="10" s="1"/>
  <c r="B4014" i="10" s="1"/>
  <c r="B4015" i="10" s="1"/>
  <c r="B4016" i="10" s="1"/>
  <c r="B4017" i="10" s="1"/>
  <c r="B4018" i="10" s="1"/>
  <c r="B4019" i="10" s="1"/>
  <c r="B4020" i="10" s="1"/>
  <c r="B4021" i="10" s="1"/>
  <c r="B4022" i="10" s="1"/>
  <c r="B4023" i="10" s="1"/>
  <c r="B4024" i="10" s="1"/>
  <c r="B4025" i="10" s="1"/>
  <c r="B4026" i="10" s="1"/>
  <c r="B4027" i="10" s="1"/>
  <c r="B4028" i="10" s="1"/>
  <c r="B4029" i="10" s="1"/>
  <c r="B4030" i="10" s="1"/>
  <c r="B4031" i="10" s="1"/>
  <c r="B4032" i="10" s="1"/>
  <c r="B4033" i="10" s="1"/>
  <c r="B4034" i="10" s="1"/>
  <c r="B4035" i="10" s="1"/>
  <c r="B4036" i="10" s="1"/>
  <c r="B4037" i="10" s="1"/>
  <c r="B4038" i="10" s="1"/>
  <c r="B4039" i="10" s="1"/>
  <c r="B4040" i="10" s="1"/>
  <c r="B4041" i="10" s="1"/>
  <c r="B4042" i="10" s="1"/>
  <c r="B4043" i="10" s="1"/>
  <c r="B4044" i="10" s="1"/>
  <c r="B4045" i="10" s="1"/>
  <c r="B4046" i="10" s="1"/>
  <c r="B4047" i="10" s="1"/>
  <c r="B4048" i="10" s="1"/>
  <c r="B4049" i="10" s="1"/>
  <c r="B4050" i="10" s="1"/>
  <c r="B4051" i="10" s="1"/>
  <c r="B4052" i="10" s="1"/>
  <c r="B4053" i="10" s="1"/>
  <c r="B4054" i="10" s="1"/>
  <c r="B4055" i="10" s="1"/>
  <c r="B4056" i="10" s="1"/>
  <c r="B4057" i="10" s="1"/>
  <c r="B4058" i="10" s="1"/>
  <c r="B4059" i="10" s="1"/>
  <c r="B4060" i="10" s="1"/>
  <c r="B4061" i="10" s="1"/>
  <c r="B4062" i="10" s="1"/>
  <c r="B4063" i="10" s="1"/>
  <c r="B4064" i="10" s="1"/>
  <c r="B4065" i="10" s="1"/>
  <c r="B4066" i="10" s="1"/>
  <c r="B4067" i="10" s="1"/>
  <c r="B4068" i="10" s="1"/>
  <c r="B4069" i="10" s="1"/>
  <c r="B4070" i="10" s="1"/>
  <c r="B4071" i="10" s="1"/>
  <c r="B4072" i="10" s="1"/>
  <c r="B4073" i="10" s="1"/>
  <c r="B4074" i="10" s="1"/>
  <c r="B4075" i="10" s="1"/>
  <c r="B4076" i="10" s="1"/>
  <c r="B4077" i="10" s="1"/>
  <c r="B4078" i="10" s="1"/>
  <c r="B4079" i="10" s="1"/>
  <c r="B4080" i="10" s="1"/>
  <c r="B4081" i="10" s="1"/>
  <c r="B4082" i="10" s="1"/>
  <c r="B4083" i="10" s="1"/>
  <c r="B4084" i="10" s="1"/>
  <c r="B4085" i="10" s="1"/>
  <c r="B4086" i="10" s="1"/>
  <c r="B4087" i="10" s="1"/>
  <c r="B4088" i="10" s="1"/>
  <c r="B4089" i="10" s="1"/>
  <c r="B4090" i="10" s="1"/>
  <c r="B4091" i="10" s="1"/>
  <c r="B4092" i="10" s="1"/>
  <c r="B4093" i="10" s="1"/>
  <c r="B4094" i="10" s="1"/>
  <c r="B4095" i="10" s="1"/>
  <c r="B4096" i="10" s="1"/>
  <c r="B4097" i="10" s="1"/>
  <c r="B4098" i="10" s="1"/>
  <c r="B4099" i="10" s="1"/>
  <c r="B4100" i="10" s="1"/>
  <c r="B4101" i="10" s="1"/>
  <c r="B4102" i="10" s="1"/>
  <c r="B4103" i="10" s="1"/>
  <c r="B4104" i="10" s="1"/>
  <c r="B4105" i="10" s="1"/>
  <c r="B4106" i="10" s="1"/>
  <c r="B4107" i="10" s="1"/>
  <c r="B4108" i="10" s="1"/>
  <c r="B4109" i="10" s="1"/>
  <c r="B4110" i="10" s="1"/>
  <c r="B4111" i="10" s="1"/>
  <c r="B4112" i="10" s="1"/>
  <c r="B4113" i="10" s="1"/>
  <c r="B4114" i="10" s="1"/>
  <c r="B4115" i="10" s="1"/>
  <c r="B4116" i="10" s="1"/>
  <c r="B4117" i="10" s="1"/>
  <c r="B4118" i="10" s="1"/>
  <c r="B4119" i="10" s="1"/>
  <c r="B4120" i="10" s="1"/>
  <c r="B4121" i="10" s="1"/>
  <c r="B4122" i="10" s="1"/>
  <c r="B4123" i="10" s="1"/>
  <c r="B4124" i="10" s="1"/>
  <c r="B4125" i="10" s="1"/>
  <c r="B4126" i="10" s="1"/>
  <c r="B4127" i="10" s="1"/>
  <c r="B4128" i="10" s="1"/>
  <c r="B4129" i="10" s="1"/>
  <c r="B4130" i="10" s="1"/>
  <c r="B4131" i="10" s="1"/>
  <c r="B4132" i="10" s="1"/>
  <c r="B4133" i="10" s="1"/>
  <c r="B4134" i="10" s="1"/>
  <c r="B4135" i="10" s="1"/>
  <c r="B4136" i="10" s="1"/>
  <c r="B4137" i="10" s="1"/>
  <c r="B4138" i="10" s="1"/>
  <c r="B4139" i="10" s="1"/>
  <c r="B4140" i="10" s="1"/>
  <c r="B4141" i="10" s="1"/>
  <c r="B4142" i="10" s="1"/>
  <c r="B4143" i="10" s="1"/>
  <c r="B4144" i="10" s="1"/>
  <c r="B4145" i="10" s="1"/>
  <c r="B4146" i="10" s="1"/>
  <c r="B4147" i="10" s="1"/>
  <c r="B4148" i="10" s="1"/>
  <c r="B4149" i="10" s="1"/>
  <c r="B4150" i="10" s="1"/>
  <c r="B4151" i="10" s="1"/>
  <c r="B4152" i="10" s="1"/>
  <c r="B4153" i="10" s="1"/>
  <c r="B4154" i="10" s="1"/>
  <c r="B4155" i="10" s="1"/>
  <c r="B4156" i="10" s="1"/>
  <c r="B4157" i="10" s="1"/>
  <c r="B4158" i="10" s="1"/>
  <c r="B4159" i="10" s="1"/>
  <c r="B4160" i="10" s="1"/>
  <c r="B4161" i="10" s="1"/>
  <c r="B4162" i="10" s="1"/>
  <c r="B4163" i="10" s="1"/>
  <c r="B4164" i="10" s="1"/>
  <c r="B4165" i="10" s="1"/>
  <c r="B4166" i="10" s="1"/>
  <c r="B4167" i="10" s="1"/>
  <c r="B4168" i="10" s="1"/>
  <c r="B4169" i="10" s="1"/>
  <c r="B4170" i="10" s="1"/>
  <c r="B4171" i="10" s="1"/>
  <c r="B4172" i="10" s="1"/>
  <c r="B4173" i="10" s="1"/>
  <c r="B4174" i="10" s="1"/>
  <c r="B4175" i="10" s="1"/>
  <c r="B4176" i="10" s="1"/>
  <c r="B4177" i="10" s="1"/>
  <c r="B4178" i="10" s="1"/>
  <c r="B4179" i="10" s="1"/>
  <c r="B4180" i="10" s="1"/>
  <c r="B4181" i="10" s="1"/>
  <c r="B4182" i="10" s="1"/>
  <c r="B4183" i="10" s="1"/>
  <c r="B4184" i="10" s="1"/>
  <c r="B4185" i="10" s="1"/>
  <c r="B4186" i="10" s="1"/>
  <c r="B4187" i="10" s="1"/>
  <c r="B4188" i="10" s="1"/>
  <c r="B4189" i="10" s="1"/>
  <c r="B4190" i="10" s="1"/>
  <c r="B4191" i="10" s="1"/>
  <c r="B4192" i="10" s="1"/>
  <c r="B4193" i="10" s="1"/>
  <c r="B4194" i="10" s="1"/>
  <c r="B4195" i="10" s="1"/>
  <c r="B4196" i="10" s="1"/>
  <c r="B4197" i="10" s="1"/>
  <c r="B4198" i="10" s="1"/>
  <c r="B4199" i="10" s="1"/>
  <c r="B4200" i="10" s="1"/>
  <c r="B4201" i="10" s="1"/>
  <c r="B4202" i="10" s="1"/>
  <c r="B4203" i="10" s="1"/>
  <c r="B4204" i="10" s="1"/>
  <c r="B4205" i="10" s="1"/>
  <c r="B4206" i="10" s="1"/>
  <c r="B4207" i="10" s="1"/>
  <c r="B4208" i="10" s="1"/>
  <c r="B4209" i="10" s="1"/>
  <c r="B4210" i="10" s="1"/>
  <c r="B4211" i="10" s="1"/>
  <c r="B4212" i="10" s="1"/>
  <c r="B4213" i="10" s="1"/>
  <c r="B4214" i="10" s="1"/>
  <c r="B4215" i="10" s="1"/>
  <c r="B4216" i="10" s="1"/>
  <c r="B4217" i="10" s="1"/>
  <c r="B4218" i="10" s="1"/>
  <c r="B4219" i="10" s="1"/>
  <c r="B4220" i="10" s="1"/>
  <c r="B4221" i="10" s="1"/>
  <c r="B4222" i="10" s="1"/>
  <c r="B4223" i="10" s="1"/>
  <c r="B4224" i="10" s="1"/>
  <c r="B4225" i="10" s="1"/>
  <c r="B4226" i="10" s="1"/>
  <c r="B4227" i="10" s="1"/>
  <c r="B4228" i="10" s="1"/>
  <c r="B4229" i="10" s="1"/>
  <c r="B4230" i="10" s="1"/>
  <c r="B4231" i="10" s="1"/>
  <c r="B4232" i="10" s="1"/>
  <c r="B4233" i="10" s="1"/>
  <c r="B4234" i="10" s="1"/>
  <c r="B4235" i="10" s="1"/>
  <c r="B4236" i="10" s="1"/>
  <c r="B4237" i="10" s="1"/>
  <c r="B4238" i="10" s="1"/>
  <c r="B4239" i="10" s="1"/>
  <c r="B4240" i="10" s="1"/>
  <c r="B4241" i="10" s="1"/>
  <c r="B4242" i="10" s="1"/>
  <c r="B4243" i="10" s="1"/>
  <c r="B4244" i="10" s="1"/>
  <c r="B4245" i="10" s="1"/>
  <c r="B4246" i="10" s="1"/>
  <c r="B4247" i="10" s="1"/>
  <c r="B4248" i="10" s="1"/>
  <c r="B4249" i="10" s="1"/>
  <c r="B4250" i="10" s="1"/>
  <c r="B4251" i="10" s="1"/>
  <c r="B4252" i="10" s="1"/>
  <c r="B4253" i="10" s="1"/>
  <c r="B4254" i="10" s="1"/>
  <c r="B4255" i="10" s="1"/>
  <c r="B4256" i="10" s="1"/>
  <c r="B4257" i="10" s="1"/>
  <c r="B4258" i="10" s="1"/>
  <c r="B4259" i="10" s="1"/>
  <c r="B4260" i="10" s="1"/>
  <c r="B4261" i="10" s="1"/>
  <c r="B4262" i="10" s="1"/>
  <c r="B4263" i="10" s="1"/>
  <c r="B4264" i="10" s="1"/>
  <c r="B4265" i="10" s="1"/>
  <c r="B4266" i="10" s="1"/>
  <c r="B4267" i="10" s="1"/>
  <c r="B4268" i="10" s="1"/>
  <c r="B4269" i="10" s="1"/>
  <c r="B4270" i="10" s="1"/>
  <c r="B4271" i="10" s="1"/>
  <c r="B4272" i="10" s="1"/>
  <c r="B4273" i="10" s="1"/>
  <c r="B4274" i="10" s="1"/>
  <c r="B4275" i="10" s="1"/>
  <c r="B4276" i="10" s="1"/>
  <c r="B4277" i="10" s="1"/>
  <c r="B4278" i="10" s="1"/>
  <c r="B4279" i="10" s="1"/>
  <c r="B4280" i="10" s="1"/>
  <c r="B4281" i="10" s="1"/>
  <c r="B4282" i="10" s="1"/>
  <c r="B4283" i="10" s="1"/>
  <c r="B4284" i="10" s="1"/>
  <c r="B4285" i="10" s="1"/>
  <c r="B4286" i="10" s="1"/>
  <c r="B4287" i="10" s="1"/>
  <c r="B4288" i="10" s="1"/>
  <c r="B4289" i="10" s="1"/>
  <c r="B4290" i="10" s="1"/>
  <c r="B4291" i="10" s="1"/>
  <c r="B4292" i="10" s="1"/>
  <c r="B4293" i="10" s="1"/>
  <c r="B4294" i="10" s="1"/>
  <c r="B4295" i="10" s="1"/>
  <c r="B4296" i="10" s="1"/>
  <c r="B4297" i="10" s="1"/>
  <c r="B4298" i="10" s="1"/>
  <c r="B4299" i="10" s="1"/>
  <c r="B4300" i="10" s="1"/>
  <c r="B4301" i="10" s="1"/>
  <c r="B4302" i="10" s="1"/>
  <c r="B4303" i="10" s="1"/>
  <c r="B4304" i="10" s="1"/>
  <c r="B4305" i="10" s="1"/>
  <c r="B4306" i="10" s="1"/>
  <c r="B4307" i="10" s="1"/>
  <c r="B4308" i="10" s="1"/>
  <c r="B4309" i="10" s="1"/>
  <c r="B4310" i="10" s="1"/>
  <c r="B4311" i="10" s="1"/>
  <c r="B4312" i="10" s="1"/>
  <c r="B4313" i="10" s="1"/>
  <c r="B4314" i="10" s="1"/>
  <c r="B4315" i="10" s="1"/>
  <c r="B4316" i="10" s="1"/>
  <c r="B4317" i="10" s="1"/>
  <c r="B4318" i="10" s="1"/>
  <c r="B4319" i="10" s="1"/>
  <c r="B4320" i="10" s="1"/>
  <c r="B4321" i="10" s="1"/>
  <c r="B4322" i="10" s="1"/>
  <c r="B4323" i="10" s="1"/>
  <c r="B4324" i="10" s="1"/>
  <c r="B4325" i="10" s="1"/>
  <c r="B4326" i="10" s="1"/>
  <c r="B4327" i="10" s="1"/>
  <c r="B4328" i="10" s="1"/>
  <c r="B4329" i="10" s="1"/>
  <c r="B4330" i="10" s="1"/>
  <c r="B4331" i="10" s="1"/>
  <c r="B4332" i="10" s="1"/>
  <c r="B4333" i="10" s="1"/>
  <c r="B4334" i="10" s="1"/>
  <c r="B4335" i="10" s="1"/>
  <c r="B4336" i="10" s="1"/>
  <c r="B4337" i="10" s="1"/>
  <c r="B4338" i="10" s="1"/>
  <c r="B4339" i="10" s="1"/>
  <c r="B4340" i="10" s="1"/>
  <c r="B4341" i="10" s="1"/>
  <c r="B4342" i="10" s="1"/>
  <c r="B4343" i="10" s="1"/>
  <c r="B4344" i="10" s="1"/>
  <c r="B4345" i="10" s="1"/>
  <c r="B4346" i="10" s="1"/>
  <c r="B4347" i="10" s="1"/>
  <c r="B4348" i="10" s="1"/>
  <c r="B4349" i="10" s="1"/>
  <c r="B4350" i="10" s="1"/>
  <c r="B4351" i="10" s="1"/>
  <c r="B4352" i="10" s="1"/>
  <c r="B4353" i="10" s="1"/>
  <c r="B4354" i="10" s="1"/>
  <c r="B4355" i="10" s="1"/>
  <c r="B4356" i="10" s="1"/>
  <c r="B4357" i="10" s="1"/>
  <c r="B4358" i="10" s="1"/>
  <c r="B4359" i="10" s="1"/>
  <c r="B4360" i="10" s="1"/>
  <c r="B4361" i="10" s="1"/>
  <c r="B4362" i="10" s="1"/>
  <c r="B4363" i="10" s="1"/>
  <c r="B4364" i="10" s="1"/>
  <c r="B4365" i="10" s="1"/>
  <c r="B4366" i="10" s="1"/>
  <c r="B4367" i="10" s="1"/>
  <c r="B4368" i="10" s="1"/>
  <c r="B4369" i="10" s="1"/>
  <c r="B4370" i="10" s="1"/>
  <c r="B4371" i="10" s="1"/>
  <c r="B4372" i="10" s="1"/>
  <c r="B4373" i="10" s="1"/>
  <c r="B4374" i="10" s="1"/>
  <c r="B4375" i="10" s="1"/>
  <c r="B4376" i="10" s="1"/>
  <c r="B4377" i="10" s="1"/>
  <c r="B4378" i="10" s="1"/>
  <c r="B4379" i="10" s="1"/>
  <c r="B4380" i="10" s="1"/>
  <c r="B4381" i="10" s="1"/>
  <c r="B4382" i="10" s="1"/>
  <c r="B4383" i="10" s="1"/>
  <c r="B4384" i="10" s="1"/>
  <c r="B4385" i="10" s="1"/>
  <c r="B4386" i="10" s="1"/>
  <c r="B4387" i="10" s="1"/>
  <c r="B4388" i="10" s="1"/>
  <c r="B4389" i="10" s="1"/>
  <c r="B4390" i="10" s="1"/>
  <c r="B4391" i="10" s="1"/>
  <c r="B4392" i="10" s="1"/>
  <c r="B4393" i="10" s="1"/>
  <c r="B4394" i="10" s="1"/>
  <c r="B4395" i="10" s="1"/>
  <c r="B4396" i="10" s="1"/>
  <c r="B4397" i="10" s="1"/>
  <c r="B4398" i="10" s="1"/>
  <c r="B4399" i="10" s="1"/>
  <c r="B4400" i="10" s="1"/>
  <c r="B4401" i="10" s="1"/>
  <c r="B4402" i="10" s="1"/>
  <c r="B4403" i="10" s="1"/>
  <c r="B4404" i="10" s="1"/>
  <c r="B4405" i="10" s="1"/>
  <c r="B4406" i="10" s="1"/>
  <c r="B4407" i="10" s="1"/>
  <c r="B4408" i="10" s="1"/>
  <c r="B4409" i="10" s="1"/>
  <c r="B4410" i="10" s="1"/>
  <c r="B4411" i="10" s="1"/>
  <c r="B4412" i="10" s="1"/>
  <c r="B4413" i="10" s="1"/>
  <c r="B4414" i="10" s="1"/>
  <c r="B4415" i="10" s="1"/>
  <c r="B4416" i="10" s="1"/>
  <c r="B4417" i="10" s="1"/>
  <c r="B4418" i="10" s="1"/>
  <c r="B4419" i="10" s="1"/>
  <c r="B4420" i="10" s="1"/>
  <c r="B4421" i="10" s="1"/>
  <c r="B4422" i="10" s="1"/>
  <c r="B4423" i="10" s="1"/>
  <c r="B4424" i="10" s="1"/>
  <c r="B4425" i="10" s="1"/>
  <c r="B4426" i="10" s="1"/>
  <c r="B4427" i="10" s="1"/>
  <c r="B4428" i="10" s="1"/>
  <c r="B4429" i="10" s="1"/>
  <c r="B4430" i="10" s="1"/>
  <c r="B4431" i="10" s="1"/>
  <c r="B4432" i="10" s="1"/>
  <c r="B4433" i="10" s="1"/>
  <c r="B4434" i="10" s="1"/>
  <c r="B4435" i="10" s="1"/>
  <c r="B4436" i="10" s="1"/>
  <c r="B4437" i="10" s="1"/>
  <c r="B4438" i="10" s="1"/>
  <c r="B4439" i="10" s="1"/>
  <c r="B4440" i="10" s="1"/>
  <c r="B4441" i="10" s="1"/>
  <c r="B4442" i="10" s="1"/>
  <c r="B4443" i="10" s="1"/>
  <c r="B4444" i="10" s="1"/>
  <c r="B4445" i="10" s="1"/>
  <c r="B4446" i="10" s="1"/>
  <c r="B4447" i="10" s="1"/>
  <c r="B4448" i="10" s="1"/>
  <c r="B4449" i="10" s="1"/>
  <c r="B4450" i="10" s="1"/>
  <c r="B4451" i="10" s="1"/>
  <c r="B4452" i="10" s="1"/>
  <c r="B4453" i="10" s="1"/>
  <c r="B4454" i="10" s="1"/>
  <c r="B4455" i="10" s="1"/>
  <c r="B4456" i="10" s="1"/>
  <c r="B4457" i="10" s="1"/>
  <c r="B4458" i="10" s="1"/>
  <c r="B4459" i="10" s="1"/>
  <c r="B4460" i="10" s="1"/>
  <c r="B4461" i="10" s="1"/>
  <c r="B4462" i="10" s="1"/>
  <c r="B4463" i="10" s="1"/>
  <c r="B4464" i="10" s="1"/>
  <c r="B4465" i="10" s="1"/>
  <c r="B4466" i="10" s="1"/>
  <c r="B4467" i="10" s="1"/>
  <c r="B4468" i="10" s="1"/>
  <c r="B4469" i="10" s="1"/>
  <c r="B4470" i="10" s="1"/>
  <c r="B4471" i="10" s="1"/>
  <c r="B4472" i="10" s="1"/>
  <c r="B4473" i="10" s="1"/>
  <c r="B4474" i="10" s="1"/>
  <c r="B4475" i="10" s="1"/>
  <c r="B4476" i="10" s="1"/>
  <c r="B4477" i="10" s="1"/>
  <c r="B4478" i="10" s="1"/>
  <c r="B4479" i="10" s="1"/>
  <c r="B4480" i="10" s="1"/>
  <c r="B4481" i="10" s="1"/>
  <c r="B4482" i="10" s="1"/>
  <c r="B4483" i="10" s="1"/>
  <c r="B4484" i="10" s="1"/>
  <c r="B4485" i="10" s="1"/>
  <c r="B4486" i="10" s="1"/>
  <c r="B4487" i="10" s="1"/>
  <c r="B4488" i="10" s="1"/>
  <c r="B4489" i="10" s="1"/>
  <c r="B4490" i="10" s="1"/>
  <c r="B4491" i="10" s="1"/>
  <c r="B4492" i="10" s="1"/>
  <c r="B4493" i="10" s="1"/>
  <c r="B4494" i="10" s="1"/>
  <c r="B4495" i="10" s="1"/>
  <c r="B4496" i="10" s="1"/>
  <c r="B4497" i="10" s="1"/>
  <c r="B4498" i="10" s="1"/>
  <c r="B4499" i="10" s="1"/>
  <c r="B4500" i="10" s="1"/>
  <c r="B4501" i="10" s="1"/>
  <c r="B4502" i="10" s="1"/>
  <c r="B4503" i="10" s="1"/>
  <c r="B4504" i="10" s="1"/>
  <c r="B4505" i="10" s="1"/>
  <c r="B4506" i="10" s="1"/>
  <c r="B4507" i="10" s="1"/>
  <c r="B4508" i="10" s="1"/>
  <c r="B4509" i="10" s="1"/>
  <c r="B4510" i="10" s="1"/>
  <c r="B4511" i="10" s="1"/>
  <c r="B4512" i="10" s="1"/>
  <c r="B4513" i="10" s="1"/>
  <c r="B4514" i="10" s="1"/>
  <c r="B4515" i="10" s="1"/>
  <c r="B4516" i="10" s="1"/>
  <c r="B4517" i="10" s="1"/>
  <c r="B4518" i="10" s="1"/>
  <c r="B4519" i="10" s="1"/>
  <c r="B4520" i="10" s="1"/>
  <c r="B4521" i="10" s="1"/>
  <c r="B4522" i="10" s="1"/>
  <c r="B4523" i="10" s="1"/>
  <c r="B4524" i="10" s="1"/>
  <c r="B4525" i="10" s="1"/>
  <c r="B4526" i="10" s="1"/>
  <c r="B4527" i="10" s="1"/>
  <c r="B4528" i="10" s="1"/>
  <c r="B4529" i="10" s="1"/>
  <c r="B4530" i="10" s="1"/>
  <c r="B4531" i="10" s="1"/>
  <c r="B4532" i="10" s="1"/>
  <c r="B4533" i="10" s="1"/>
  <c r="B4534" i="10" s="1"/>
  <c r="B4535" i="10" s="1"/>
  <c r="B4536" i="10" s="1"/>
  <c r="B4537" i="10" s="1"/>
  <c r="B4538" i="10" s="1"/>
  <c r="B4539" i="10" s="1"/>
  <c r="B4540" i="10" s="1"/>
  <c r="B4541" i="10" s="1"/>
  <c r="B4542" i="10" s="1"/>
  <c r="B4543" i="10" s="1"/>
  <c r="B4544" i="10" s="1"/>
  <c r="B4545" i="10" s="1"/>
  <c r="B4546" i="10" s="1"/>
  <c r="B4547" i="10" s="1"/>
  <c r="B4548" i="10" s="1"/>
  <c r="B4549" i="10" s="1"/>
  <c r="B4550" i="10" s="1"/>
  <c r="B4551" i="10" s="1"/>
  <c r="B4552" i="10" s="1"/>
  <c r="B4553" i="10" s="1"/>
  <c r="B4554" i="10" s="1"/>
  <c r="B4555" i="10" s="1"/>
  <c r="B4556" i="10" s="1"/>
  <c r="B4557" i="10" s="1"/>
  <c r="B4558" i="10" s="1"/>
  <c r="B4559" i="10" s="1"/>
  <c r="B4560" i="10" s="1"/>
  <c r="B4561" i="10" s="1"/>
  <c r="B4562" i="10" s="1"/>
  <c r="B4563" i="10" s="1"/>
  <c r="B4564" i="10" s="1"/>
  <c r="B4565" i="10" s="1"/>
  <c r="B4566" i="10" s="1"/>
  <c r="B4567" i="10" s="1"/>
  <c r="B4568" i="10" s="1"/>
  <c r="B4569" i="10" s="1"/>
  <c r="B4570" i="10" s="1"/>
  <c r="B4571" i="10" s="1"/>
  <c r="B4572" i="10" s="1"/>
  <c r="B4573" i="10" s="1"/>
  <c r="B4574" i="10" s="1"/>
  <c r="B4575" i="10" s="1"/>
  <c r="B4576" i="10" s="1"/>
  <c r="B4577" i="10" s="1"/>
  <c r="B4578" i="10" s="1"/>
  <c r="B4579" i="10" s="1"/>
  <c r="B4580" i="10" s="1"/>
  <c r="B4581" i="10" s="1"/>
  <c r="B4582" i="10" s="1"/>
  <c r="B4583" i="10" s="1"/>
  <c r="B4584" i="10" s="1"/>
  <c r="B4585" i="10" s="1"/>
  <c r="B4586" i="10" s="1"/>
  <c r="B4587" i="10" s="1"/>
  <c r="B4588" i="10" s="1"/>
  <c r="B4589" i="10" s="1"/>
  <c r="B4590" i="10" s="1"/>
  <c r="B4591" i="10" s="1"/>
  <c r="B4592" i="10" s="1"/>
  <c r="B4593" i="10" s="1"/>
  <c r="B4594" i="10" s="1"/>
  <c r="B4595" i="10" s="1"/>
  <c r="B4596" i="10" s="1"/>
  <c r="B4597" i="10" s="1"/>
  <c r="B4598" i="10" s="1"/>
  <c r="B4599" i="10" s="1"/>
  <c r="B4600" i="10" s="1"/>
  <c r="B4601" i="10" s="1"/>
  <c r="B4602" i="10" s="1"/>
  <c r="B4603" i="10" s="1"/>
  <c r="B4604" i="10" s="1"/>
  <c r="B4605" i="10" s="1"/>
  <c r="B4606" i="10" s="1"/>
  <c r="B4607" i="10" s="1"/>
  <c r="B4608" i="10" s="1"/>
  <c r="B4609" i="10" s="1"/>
  <c r="B4610" i="10" s="1"/>
  <c r="B4611" i="10" s="1"/>
  <c r="B4612" i="10" s="1"/>
  <c r="B4613" i="10" s="1"/>
  <c r="B4614" i="10" s="1"/>
  <c r="B4615" i="10" s="1"/>
  <c r="B4616" i="10" s="1"/>
  <c r="B4617" i="10" s="1"/>
  <c r="B4618" i="10" s="1"/>
  <c r="B4619" i="10" s="1"/>
  <c r="B4620" i="10" s="1"/>
  <c r="B4621" i="10" s="1"/>
  <c r="B4622" i="10" s="1"/>
  <c r="B4623" i="10" s="1"/>
  <c r="B4624" i="10" s="1"/>
  <c r="B4625" i="10" s="1"/>
  <c r="B4626" i="10" s="1"/>
  <c r="B4627" i="10" s="1"/>
  <c r="B4628" i="10" s="1"/>
  <c r="B4629" i="10" s="1"/>
  <c r="B4630" i="10" s="1"/>
  <c r="B4631" i="10" s="1"/>
  <c r="B4632" i="10" s="1"/>
  <c r="B4633" i="10" s="1"/>
  <c r="B4634" i="10" s="1"/>
  <c r="B4635" i="10" s="1"/>
  <c r="B4636" i="10" s="1"/>
  <c r="B4637" i="10" s="1"/>
  <c r="B4638" i="10" s="1"/>
  <c r="B4639" i="10" s="1"/>
  <c r="B4640" i="10" s="1"/>
  <c r="B4641" i="10" s="1"/>
  <c r="B4642" i="10" s="1"/>
  <c r="B4643" i="10" s="1"/>
  <c r="B4644" i="10" s="1"/>
  <c r="B4645" i="10" s="1"/>
  <c r="B4646" i="10" s="1"/>
  <c r="B4647" i="10" s="1"/>
  <c r="B4648" i="10" s="1"/>
  <c r="B4649" i="10" s="1"/>
  <c r="B4650" i="10" s="1"/>
  <c r="B4651" i="10" s="1"/>
  <c r="B4652" i="10" s="1"/>
  <c r="B4653" i="10" s="1"/>
  <c r="B4654" i="10" s="1"/>
  <c r="B4655" i="10" s="1"/>
  <c r="B4656" i="10" s="1"/>
  <c r="B4657" i="10" s="1"/>
  <c r="B4658" i="10" s="1"/>
  <c r="B4659" i="10" s="1"/>
  <c r="B4660" i="10" s="1"/>
  <c r="B4661" i="10" s="1"/>
  <c r="B4662" i="10" s="1"/>
  <c r="B4663" i="10" s="1"/>
  <c r="B4664" i="10" s="1"/>
  <c r="B4665" i="10" s="1"/>
  <c r="B4666" i="10" s="1"/>
  <c r="B4667" i="10" s="1"/>
  <c r="B4668" i="10" s="1"/>
  <c r="B4669" i="10" s="1"/>
  <c r="B4670" i="10" s="1"/>
  <c r="B4671" i="10" s="1"/>
  <c r="B4672" i="10" s="1"/>
  <c r="B4673" i="10" s="1"/>
  <c r="B4674" i="10" s="1"/>
  <c r="B4675" i="10" s="1"/>
  <c r="B4676" i="10" s="1"/>
  <c r="B4677" i="10" s="1"/>
  <c r="B4678" i="10" s="1"/>
  <c r="B4679" i="10" s="1"/>
  <c r="B4680" i="10" s="1"/>
  <c r="B4681" i="10" s="1"/>
  <c r="B4682" i="10" s="1"/>
  <c r="B4683" i="10" s="1"/>
  <c r="B4684" i="10" s="1"/>
  <c r="B4685" i="10" s="1"/>
  <c r="B4686" i="10" s="1"/>
  <c r="B4687" i="10" s="1"/>
  <c r="B4688" i="10" s="1"/>
  <c r="B4689" i="10" s="1"/>
  <c r="B4690" i="10" s="1"/>
  <c r="B4691" i="10" s="1"/>
  <c r="B4692" i="10" s="1"/>
  <c r="B4693" i="10" s="1"/>
  <c r="B4694" i="10" s="1"/>
  <c r="B4695" i="10" s="1"/>
  <c r="B4696" i="10" s="1"/>
  <c r="B4697" i="10" s="1"/>
  <c r="B4698" i="10" s="1"/>
  <c r="B4699" i="10" s="1"/>
  <c r="B4700" i="10" s="1"/>
  <c r="B4701" i="10" s="1"/>
  <c r="B4702" i="10" s="1"/>
  <c r="B4703" i="10" s="1"/>
  <c r="B4704" i="10" s="1"/>
  <c r="B4705" i="10" s="1"/>
  <c r="B4706" i="10" s="1"/>
  <c r="B4707" i="10" s="1"/>
  <c r="B4708" i="10" s="1"/>
  <c r="B4709" i="10" s="1"/>
  <c r="B4710" i="10" s="1"/>
  <c r="B4711" i="10" s="1"/>
  <c r="B4712" i="10" s="1"/>
  <c r="B4713" i="10" s="1"/>
  <c r="B4714" i="10" s="1"/>
  <c r="B4715" i="10" s="1"/>
  <c r="B4716" i="10" s="1"/>
  <c r="B4717" i="10" s="1"/>
  <c r="B4718" i="10" s="1"/>
  <c r="B4719" i="10" s="1"/>
  <c r="B4720" i="10" s="1"/>
  <c r="B4721" i="10" s="1"/>
  <c r="B4722" i="10" s="1"/>
  <c r="B4723" i="10" s="1"/>
  <c r="B4724" i="10" s="1"/>
  <c r="B4725" i="10" s="1"/>
  <c r="B4726" i="10" s="1"/>
  <c r="B4727" i="10" s="1"/>
  <c r="B4728" i="10" s="1"/>
  <c r="B4729" i="10" s="1"/>
  <c r="B4730" i="10" s="1"/>
  <c r="B4731" i="10" s="1"/>
  <c r="B4732" i="10" s="1"/>
  <c r="B4733" i="10" s="1"/>
  <c r="B4734" i="10" s="1"/>
  <c r="B4735" i="10" s="1"/>
  <c r="B4736" i="10" s="1"/>
  <c r="B4737" i="10" s="1"/>
  <c r="B4738" i="10" s="1"/>
  <c r="B4739" i="10" s="1"/>
  <c r="B4740" i="10" s="1"/>
  <c r="B4741" i="10" s="1"/>
  <c r="B4742" i="10" s="1"/>
  <c r="B4743" i="10" s="1"/>
  <c r="B4744" i="10" s="1"/>
  <c r="B4745" i="10" s="1"/>
  <c r="B4746" i="10" s="1"/>
  <c r="B4747" i="10" s="1"/>
  <c r="B4748" i="10" s="1"/>
  <c r="B4749" i="10" s="1"/>
  <c r="B4750" i="10" s="1"/>
  <c r="B4751" i="10" s="1"/>
  <c r="B4752" i="10" s="1"/>
  <c r="B4753" i="10" s="1"/>
  <c r="B4754" i="10" s="1"/>
  <c r="B4755" i="10" s="1"/>
  <c r="B4756" i="10" s="1"/>
  <c r="B4757" i="10" s="1"/>
  <c r="B4758" i="10" s="1"/>
  <c r="B4759" i="10" s="1"/>
  <c r="B4760" i="10" s="1"/>
  <c r="B4761" i="10" s="1"/>
  <c r="B4762" i="10" s="1"/>
  <c r="B4763" i="10" s="1"/>
  <c r="B4764" i="10" s="1"/>
  <c r="B4765" i="10" s="1"/>
  <c r="B4766" i="10" s="1"/>
  <c r="B4767" i="10" s="1"/>
  <c r="B4768" i="10" s="1"/>
  <c r="B4769" i="10" s="1"/>
  <c r="B4770" i="10" s="1"/>
  <c r="B4771" i="10" s="1"/>
  <c r="B4772" i="10" s="1"/>
  <c r="B4773" i="10" s="1"/>
  <c r="B4774" i="10" s="1"/>
  <c r="B4775" i="10" s="1"/>
  <c r="B4776" i="10" s="1"/>
  <c r="B4777" i="10" s="1"/>
  <c r="B4778" i="10" s="1"/>
  <c r="B4779" i="10" s="1"/>
  <c r="B4780" i="10" s="1"/>
  <c r="B4781" i="10" s="1"/>
  <c r="B4782" i="10" s="1"/>
  <c r="B4783" i="10" s="1"/>
  <c r="B4784" i="10" s="1"/>
  <c r="B4785" i="10" s="1"/>
  <c r="B4786" i="10" s="1"/>
  <c r="B4787" i="10" s="1"/>
  <c r="B4788" i="10" s="1"/>
  <c r="B4789" i="10" s="1"/>
  <c r="B4790" i="10" s="1"/>
  <c r="B4791" i="10" s="1"/>
  <c r="B4792" i="10" s="1"/>
  <c r="B4793" i="10" s="1"/>
  <c r="B4794" i="10" s="1"/>
  <c r="B4795" i="10" s="1"/>
  <c r="B4796" i="10" s="1"/>
  <c r="B4797" i="10" s="1"/>
  <c r="B4798" i="10" s="1"/>
  <c r="B4799" i="10" s="1"/>
  <c r="B4800" i="10" s="1"/>
  <c r="B4801" i="10" s="1"/>
  <c r="B4802" i="10" s="1"/>
  <c r="B4803" i="10" s="1"/>
  <c r="B4804" i="10" s="1"/>
  <c r="B4805" i="10" s="1"/>
  <c r="B4806" i="10" s="1"/>
  <c r="B4807" i="10" s="1"/>
  <c r="B4808" i="10" s="1"/>
  <c r="B4809" i="10" s="1"/>
  <c r="B4810" i="10" s="1"/>
  <c r="B4811" i="10" s="1"/>
  <c r="B4812" i="10" s="1"/>
  <c r="B4813" i="10" s="1"/>
  <c r="B4814" i="10" s="1"/>
  <c r="B4815" i="10" s="1"/>
  <c r="B4816" i="10" s="1"/>
  <c r="B4817" i="10" s="1"/>
  <c r="B4818" i="10" s="1"/>
  <c r="B4819" i="10" s="1"/>
  <c r="B4820" i="10" s="1"/>
  <c r="B4821" i="10" s="1"/>
  <c r="B4822" i="10" s="1"/>
  <c r="B4823" i="10" s="1"/>
  <c r="B4824" i="10" s="1"/>
  <c r="B4825" i="10" s="1"/>
  <c r="B4826" i="10" s="1"/>
  <c r="B4827" i="10" s="1"/>
  <c r="B4828" i="10" s="1"/>
  <c r="B4829" i="10" s="1"/>
  <c r="B4830" i="10" s="1"/>
  <c r="B4831" i="10" s="1"/>
  <c r="B4832" i="10" s="1"/>
  <c r="B4833" i="10" s="1"/>
  <c r="B4834" i="10" s="1"/>
  <c r="B4835" i="10" s="1"/>
  <c r="B4836" i="10" s="1"/>
  <c r="B4837" i="10" s="1"/>
  <c r="B4838" i="10" s="1"/>
  <c r="B4839" i="10" s="1"/>
  <c r="B4840" i="10" s="1"/>
  <c r="B4841" i="10" s="1"/>
  <c r="B4842" i="10" s="1"/>
  <c r="B4843" i="10" s="1"/>
  <c r="B4844" i="10" s="1"/>
  <c r="B4845" i="10" s="1"/>
  <c r="B4846" i="10" s="1"/>
  <c r="B4847" i="10" s="1"/>
  <c r="B4848" i="10" s="1"/>
  <c r="B4849" i="10" s="1"/>
  <c r="B4850" i="10" s="1"/>
  <c r="B4851" i="10" s="1"/>
  <c r="B4852" i="10" s="1"/>
  <c r="B4853" i="10" s="1"/>
  <c r="B4854" i="10" s="1"/>
  <c r="B4855" i="10" s="1"/>
  <c r="B4856" i="10" s="1"/>
  <c r="B4857" i="10" s="1"/>
  <c r="B4858" i="10" s="1"/>
  <c r="B4859" i="10" s="1"/>
  <c r="B4860" i="10" s="1"/>
  <c r="B4861" i="10" s="1"/>
  <c r="B4862" i="10" s="1"/>
  <c r="B4863" i="10" s="1"/>
  <c r="B4864" i="10" s="1"/>
  <c r="B4865" i="10" s="1"/>
  <c r="B4866" i="10" s="1"/>
  <c r="B4867" i="10" s="1"/>
  <c r="B4868" i="10" s="1"/>
  <c r="B4869" i="10" s="1"/>
  <c r="B4870" i="10" s="1"/>
  <c r="B4871" i="10" s="1"/>
  <c r="B4872" i="10" s="1"/>
  <c r="B4873" i="10" s="1"/>
  <c r="B4874" i="10" s="1"/>
  <c r="B4875" i="10" s="1"/>
  <c r="B4876" i="10" s="1"/>
  <c r="B4877" i="10" s="1"/>
  <c r="B4878" i="10" s="1"/>
  <c r="B4879" i="10" s="1"/>
  <c r="B4880" i="10" s="1"/>
  <c r="B4881" i="10" s="1"/>
  <c r="B4882" i="10" s="1"/>
  <c r="B4883" i="10" s="1"/>
  <c r="B4884" i="10" s="1"/>
  <c r="B4885" i="10" s="1"/>
  <c r="B4886" i="10" s="1"/>
  <c r="B4887" i="10" s="1"/>
  <c r="B4888" i="10" s="1"/>
  <c r="B4889" i="10" s="1"/>
  <c r="B4890" i="10" s="1"/>
  <c r="B4891" i="10" s="1"/>
  <c r="B4892" i="10" s="1"/>
  <c r="B4893" i="10" s="1"/>
  <c r="B4894" i="10" s="1"/>
  <c r="B4895" i="10" s="1"/>
  <c r="B4896" i="10" s="1"/>
  <c r="B4897" i="10" s="1"/>
  <c r="B4898" i="10" s="1"/>
  <c r="B4899" i="10" s="1"/>
  <c r="B4900" i="10" s="1"/>
  <c r="B4901" i="10" s="1"/>
  <c r="B4902" i="10" s="1"/>
  <c r="B4903" i="10" s="1"/>
  <c r="B4904" i="10" s="1"/>
  <c r="B4905" i="10" s="1"/>
  <c r="B4906" i="10" s="1"/>
  <c r="B4907" i="10" s="1"/>
  <c r="B4908" i="10" s="1"/>
  <c r="B4909" i="10" s="1"/>
  <c r="B4910" i="10" s="1"/>
  <c r="B4911" i="10" s="1"/>
  <c r="B4912" i="10" s="1"/>
  <c r="B4913" i="10" s="1"/>
  <c r="B4914" i="10" s="1"/>
  <c r="B4915" i="10" s="1"/>
  <c r="B4916" i="10" s="1"/>
  <c r="B4917" i="10" s="1"/>
  <c r="B4918" i="10" s="1"/>
  <c r="B4919" i="10" s="1"/>
  <c r="B4920" i="10" s="1"/>
  <c r="B4921" i="10" s="1"/>
  <c r="B4922" i="10" s="1"/>
  <c r="B4923" i="10" s="1"/>
  <c r="B4924" i="10" s="1"/>
  <c r="B4925" i="10" s="1"/>
  <c r="B4926" i="10" s="1"/>
  <c r="B4927" i="10" s="1"/>
  <c r="B4928" i="10" s="1"/>
  <c r="B4929" i="10" s="1"/>
  <c r="B4930" i="10" s="1"/>
  <c r="B4931" i="10" s="1"/>
  <c r="B4932" i="10" s="1"/>
  <c r="B4933" i="10" s="1"/>
  <c r="B4934" i="10" s="1"/>
  <c r="B4935" i="10" s="1"/>
  <c r="B4936" i="10" s="1"/>
  <c r="B4937" i="10" s="1"/>
  <c r="B4938" i="10" s="1"/>
  <c r="B4939" i="10" s="1"/>
  <c r="B4940" i="10" s="1"/>
  <c r="B4941" i="10" s="1"/>
  <c r="B4942" i="10" s="1"/>
  <c r="B4943" i="10" s="1"/>
  <c r="B4944" i="10" s="1"/>
  <c r="B4945" i="10" s="1"/>
  <c r="B4946" i="10" s="1"/>
  <c r="B4947" i="10" s="1"/>
  <c r="B4948" i="10" s="1"/>
  <c r="B4949" i="10" s="1"/>
  <c r="B4950" i="10" s="1"/>
  <c r="B4951" i="10" s="1"/>
  <c r="B4952" i="10" s="1"/>
  <c r="B4953" i="10" s="1"/>
  <c r="B4954" i="10" s="1"/>
  <c r="B4955" i="10" s="1"/>
  <c r="B4956" i="10" s="1"/>
  <c r="B4957" i="10" s="1"/>
  <c r="B4958" i="10" s="1"/>
  <c r="B4959" i="10" s="1"/>
  <c r="B4960" i="10" s="1"/>
  <c r="B4961" i="10" s="1"/>
  <c r="B4962" i="10" s="1"/>
  <c r="B4963" i="10" s="1"/>
  <c r="B4964" i="10" s="1"/>
  <c r="B4965" i="10" s="1"/>
  <c r="B4966" i="10" s="1"/>
  <c r="B4967" i="10" s="1"/>
  <c r="B4968" i="10" s="1"/>
  <c r="B4969" i="10" s="1"/>
  <c r="B4970" i="10" s="1"/>
  <c r="B4971" i="10" s="1"/>
  <c r="B4972" i="10" s="1"/>
  <c r="B4973" i="10" s="1"/>
  <c r="B4974" i="10" s="1"/>
  <c r="B4975" i="10" s="1"/>
  <c r="B4976" i="10" s="1"/>
  <c r="B4977" i="10" s="1"/>
  <c r="B4978" i="10" s="1"/>
  <c r="B4979" i="10" s="1"/>
  <c r="B4980" i="10" s="1"/>
  <c r="B4981" i="10" s="1"/>
  <c r="B4982" i="10" s="1"/>
  <c r="B4983" i="10" s="1"/>
  <c r="B4984" i="10" s="1"/>
  <c r="B4985" i="10" s="1"/>
  <c r="B4986" i="10" s="1"/>
  <c r="B4987" i="10" s="1"/>
  <c r="B4988" i="10" s="1"/>
  <c r="B4989" i="10" s="1"/>
  <c r="B4990" i="10" s="1"/>
  <c r="B4991" i="10" s="1"/>
  <c r="B4992" i="10" s="1"/>
  <c r="B4993" i="10" s="1"/>
  <c r="B4994" i="10" s="1"/>
  <c r="B4995" i="10" s="1"/>
  <c r="B4996" i="10" s="1"/>
  <c r="B4997" i="10" s="1"/>
  <c r="B4998" i="10" s="1"/>
  <c r="B4999" i="10" s="1"/>
  <c r="B5000" i="10" s="1"/>
  <c r="B5001" i="10" s="1"/>
  <c r="B5002" i="10" s="1"/>
  <c r="B5003" i="10" s="1"/>
  <c r="B5004" i="10" s="1"/>
  <c r="B5005" i="10" s="1"/>
  <c r="B5006" i="10" s="1"/>
  <c r="B5007" i="10" s="1"/>
  <c r="B5008" i="10" s="1"/>
  <c r="B5009" i="10" s="1"/>
  <c r="B5010" i="10" s="1"/>
  <c r="B5011" i="10" s="1"/>
  <c r="B5012" i="10" s="1"/>
  <c r="B5013" i="10" s="1"/>
  <c r="B5014" i="10" s="1"/>
  <c r="B5015" i="10" s="1"/>
  <c r="B5016" i="10" s="1"/>
  <c r="B5017" i="10" s="1"/>
  <c r="B5018" i="10" s="1"/>
  <c r="B5019" i="10" s="1"/>
  <c r="B5020" i="10" s="1"/>
  <c r="B5021" i="10" s="1"/>
  <c r="B5022" i="10" s="1"/>
  <c r="B5023" i="10" s="1"/>
  <c r="B5024" i="10" s="1"/>
  <c r="B5025" i="10" s="1"/>
  <c r="B5026" i="10" s="1"/>
  <c r="B5027" i="10" s="1"/>
  <c r="B5028" i="10" s="1"/>
  <c r="B5029" i="10" s="1"/>
  <c r="B5030" i="10" s="1"/>
  <c r="B5031" i="10" s="1"/>
  <c r="B5032" i="10" s="1"/>
  <c r="B5033" i="10" s="1"/>
  <c r="B5034" i="10" s="1"/>
  <c r="B5035" i="10" s="1"/>
  <c r="B5036" i="10" s="1"/>
  <c r="B5037" i="10" s="1"/>
  <c r="B5038" i="10" s="1"/>
  <c r="B5039" i="10" s="1"/>
  <c r="B5040" i="10" s="1"/>
  <c r="B5041" i="10" s="1"/>
  <c r="B5042" i="10" s="1"/>
  <c r="B5043" i="10" s="1"/>
  <c r="B5044" i="10" s="1"/>
  <c r="B5045" i="10" s="1"/>
  <c r="B5046" i="10" s="1"/>
  <c r="B5047" i="10" s="1"/>
  <c r="B5048" i="10" s="1"/>
  <c r="B5049" i="10" s="1"/>
  <c r="B5050" i="10" s="1"/>
  <c r="B5051" i="10" s="1"/>
  <c r="B5052" i="10" s="1"/>
  <c r="B5053" i="10" s="1"/>
  <c r="B5054" i="10" s="1"/>
  <c r="B5055" i="10" s="1"/>
  <c r="B5056" i="10" s="1"/>
  <c r="B5057" i="10" s="1"/>
  <c r="B5058" i="10" s="1"/>
  <c r="B5059" i="10" s="1"/>
  <c r="B5060" i="10" s="1"/>
  <c r="B5061" i="10" s="1"/>
  <c r="B5062" i="10" s="1"/>
  <c r="B5063" i="10" s="1"/>
  <c r="B5064" i="10" s="1"/>
  <c r="B5065" i="10" s="1"/>
  <c r="B5066" i="10" s="1"/>
  <c r="B5067" i="10" s="1"/>
  <c r="B5068" i="10" s="1"/>
  <c r="B5069" i="10" s="1"/>
  <c r="B5070" i="10" s="1"/>
  <c r="B5071" i="10" s="1"/>
  <c r="B5072" i="10" s="1"/>
  <c r="B5073" i="10" s="1"/>
  <c r="B5074" i="10" s="1"/>
  <c r="B5075" i="10" s="1"/>
  <c r="B5076" i="10" s="1"/>
  <c r="B5077" i="10" s="1"/>
  <c r="B5078" i="10" s="1"/>
  <c r="B5079" i="10" s="1"/>
  <c r="B5080" i="10" s="1"/>
  <c r="B5081" i="10" s="1"/>
  <c r="B5082" i="10" s="1"/>
  <c r="B5083" i="10" s="1"/>
  <c r="B5084" i="10" s="1"/>
  <c r="B5085" i="10" s="1"/>
  <c r="B5086" i="10" s="1"/>
  <c r="B5087" i="10" s="1"/>
  <c r="B5088" i="10" s="1"/>
  <c r="B5089" i="10" s="1"/>
  <c r="B5090" i="10" s="1"/>
  <c r="B5091" i="10" s="1"/>
  <c r="B5092" i="10" s="1"/>
  <c r="B5093" i="10" s="1"/>
  <c r="B5094" i="10" s="1"/>
  <c r="B5095" i="10" s="1"/>
  <c r="B5096" i="10" s="1"/>
  <c r="B5097" i="10" s="1"/>
  <c r="B5098" i="10" s="1"/>
  <c r="B5099" i="10" s="1"/>
  <c r="B5100" i="10" s="1"/>
  <c r="B5101" i="10" s="1"/>
  <c r="B5102" i="10" s="1"/>
  <c r="B5103" i="10" s="1"/>
  <c r="B5104" i="10" s="1"/>
  <c r="B5105" i="10" s="1"/>
  <c r="B5106" i="10" s="1"/>
  <c r="B5107" i="10" s="1"/>
  <c r="B5108" i="10" s="1"/>
  <c r="B5109" i="10" s="1"/>
  <c r="B5110" i="10" s="1"/>
  <c r="B5111" i="10" s="1"/>
  <c r="B5112" i="10" s="1"/>
  <c r="B5113" i="10" s="1"/>
  <c r="B5114" i="10" s="1"/>
  <c r="B5115" i="10" s="1"/>
  <c r="B5116" i="10" s="1"/>
  <c r="B5117" i="10" s="1"/>
  <c r="B5118" i="10" s="1"/>
  <c r="B5119" i="10" s="1"/>
  <c r="B5120" i="10" s="1"/>
  <c r="B5121" i="10" s="1"/>
  <c r="B5122" i="10" s="1"/>
  <c r="B5123" i="10" s="1"/>
  <c r="B5124" i="10" s="1"/>
  <c r="B5125" i="10" s="1"/>
  <c r="B5126" i="10" s="1"/>
  <c r="B5127" i="10" s="1"/>
  <c r="B5128" i="10" s="1"/>
  <c r="B5129" i="10" s="1"/>
  <c r="B5130" i="10" s="1"/>
  <c r="B5131" i="10" s="1"/>
  <c r="B5132" i="10" s="1"/>
  <c r="B5133" i="10" s="1"/>
  <c r="B5134" i="10" s="1"/>
  <c r="B5135" i="10" s="1"/>
  <c r="B5136" i="10" s="1"/>
  <c r="B5137" i="10" s="1"/>
  <c r="B5138" i="10" s="1"/>
  <c r="B5139" i="10" s="1"/>
  <c r="B5140" i="10" s="1"/>
  <c r="B5141" i="10" s="1"/>
  <c r="B5142" i="10" s="1"/>
  <c r="B5143" i="10" s="1"/>
  <c r="B5144" i="10" s="1"/>
  <c r="B5145" i="10" s="1"/>
  <c r="B5146" i="10" s="1"/>
  <c r="B5147" i="10" s="1"/>
  <c r="B5148" i="10" s="1"/>
  <c r="B5149" i="10" s="1"/>
  <c r="B5150" i="10" s="1"/>
  <c r="B5151" i="10" s="1"/>
  <c r="B5152" i="10" s="1"/>
  <c r="B5153" i="10" s="1"/>
  <c r="B5154" i="10" s="1"/>
  <c r="B5155" i="10" s="1"/>
  <c r="B5156" i="10" s="1"/>
  <c r="B5157" i="10" s="1"/>
  <c r="B5158" i="10" s="1"/>
  <c r="B5159" i="10" s="1"/>
  <c r="B5160" i="10" s="1"/>
  <c r="B5161" i="10" s="1"/>
  <c r="B5162" i="10" s="1"/>
  <c r="B5163" i="10" s="1"/>
  <c r="B5164" i="10" s="1"/>
  <c r="B5165" i="10" s="1"/>
  <c r="B5166" i="10" s="1"/>
  <c r="B5167" i="10" s="1"/>
  <c r="B5168" i="10" s="1"/>
  <c r="B5169" i="10" s="1"/>
  <c r="B5170" i="10" s="1"/>
  <c r="B5171" i="10" s="1"/>
  <c r="B5172" i="10" s="1"/>
  <c r="B5173" i="10" s="1"/>
  <c r="B5174" i="10" s="1"/>
  <c r="B5175" i="10" s="1"/>
  <c r="B5176" i="10" s="1"/>
  <c r="B5177" i="10" s="1"/>
  <c r="B5178" i="10" s="1"/>
  <c r="B5179" i="10" s="1"/>
  <c r="B5180" i="10" s="1"/>
  <c r="B5181" i="10" s="1"/>
  <c r="B5182" i="10" s="1"/>
  <c r="B5183" i="10" s="1"/>
  <c r="B5184" i="10" s="1"/>
  <c r="B5185" i="10" s="1"/>
  <c r="B5186" i="10" s="1"/>
  <c r="B5187" i="10" s="1"/>
  <c r="B5188" i="10" s="1"/>
  <c r="B5189" i="10" s="1"/>
  <c r="B5190" i="10" s="1"/>
  <c r="B5191" i="10" s="1"/>
  <c r="B5192" i="10" s="1"/>
  <c r="B5193" i="10" s="1"/>
  <c r="B5194" i="10" s="1"/>
  <c r="B5195" i="10" s="1"/>
  <c r="B5196" i="10" s="1"/>
  <c r="B5197" i="10" s="1"/>
  <c r="B5198" i="10" s="1"/>
  <c r="B5199" i="10" s="1"/>
  <c r="B5200" i="10" s="1"/>
  <c r="B5201" i="10" s="1"/>
  <c r="B5202" i="10" s="1"/>
  <c r="B5203" i="10" s="1"/>
  <c r="B5204" i="10" s="1"/>
  <c r="B5205" i="10" s="1"/>
  <c r="B5206" i="10" s="1"/>
  <c r="B5207" i="10" s="1"/>
  <c r="B5208" i="10" s="1"/>
  <c r="B5209" i="10" s="1"/>
  <c r="B5210" i="10" s="1"/>
  <c r="B5211" i="10" s="1"/>
  <c r="B5212" i="10" s="1"/>
  <c r="B5213" i="10" s="1"/>
  <c r="B5214" i="10" s="1"/>
  <c r="B5215" i="10" s="1"/>
  <c r="B5216" i="10" s="1"/>
  <c r="B5217" i="10" s="1"/>
  <c r="B5218" i="10" s="1"/>
  <c r="B5219" i="10" s="1"/>
  <c r="B5220" i="10" s="1"/>
  <c r="B5221" i="10" s="1"/>
  <c r="B5222" i="10" s="1"/>
  <c r="B5223" i="10" s="1"/>
  <c r="B5224" i="10" s="1"/>
  <c r="B5225" i="10" s="1"/>
  <c r="B5226" i="10" s="1"/>
  <c r="B5227" i="10" s="1"/>
  <c r="B5228" i="10" s="1"/>
  <c r="B5229" i="10" s="1"/>
  <c r="B5230" i="10" s="1"/>
  <c r="B5231" i="10" s="1"/>
  <c r="B5232" i="10" s="1"/>
  <c r="B5233" i="10" s="1"/>
  <c r="B5234" i="10" s="1"/>
  <c r="B5235" i="10" s="1"/>
  <c r="B5236" i="10" s="1"/>
  <c r="B5237" i="10" s="1"/>
  <c r="B5238" i="10" s="1"/>
  <c r="B5239" i="10" s="1"/>
  <c r="B5240" i="10" s="1"/>
  <c r="B5241" i="10" s="1"/>
  <c r="B5242" i="10" s="1"/>
  <c r="B5243" i="10" s="1"/>
  <c r="B5244" i="10" s="1"/>
  <c r="B5245" i="10" s="1"/>
  <c r="B5246" i="10" s="1"/>
  <c r="B5247" i="10" s="1"/>
  <c r="B5248" i="10" s="1"/>
  <c r="B5249" i="10" s="1"/>
  <c r="B5250" i="10" s="1"/>
  <c r="B5251" i="10" s="1"/>
  <c r="B5252" i="10" s="1"/>
  <c r="B5253" i="10" s="1"/>
  <c r="B5254" i="10" s="1"/>
  <c r="B5255" i="10" s="1"/>
  <c r="B5256" i="10" s="1"/>
  <c r="B5257" i="10" s="1"/>
  <c r="B5258" i="10" s="1"/>
  <c r="B5259" i="10" s="1"/>
  <c r="B5260" i="10" s="1"/>
  <c r="B5261" i="10" s="1"/>
  <c r="B5262" i="10" s="1"/>
  <c r="B5263" i="10" s="1"/>
  <c r="B5264" i="10" s="1"/>
  <c r="B5265" i="10" s="1"/>
  <c r="B5266" i="10" s="1"/>
  <c r="B5267" i="10" s="1"/>
  <c r="B5268" i="10" s="1"/>
  <c r="B5269" i="10" s="1"/>
  <c r="B5270" i="10" s="1"/>
  <c r="B5271" i="10" s="1"/>
  <c r="B5272" i="10" s="1"/>
  <c r="B5273" i="10" s="1"/>
  <c r="B5274" i="10" s="1"/>
  <c r="B5275" i="10" s="1"/>
  <c r="B5276" i="10" s="1"/>
  <c r="B5277" i="10" s="1"/>
  <c r="B5278" i="10" s="1"/>
  <c r="B5279" i="10" s="1"/>
  <c r="B5280" i="10" s="1"/>
  <c r="B5281" i="10" s="1"/>
  <c r="B5282" i="10" s="1"/>
  <c r="B5283" i="10" s="1"/>
  <c r="B5284" i="10" s="1"/>
  <c r="B5285" i="10" s="1"/>
  <c r="B5286" i="10" s="1"/>
  <c r="B5287" i="10" s="1"/>
  <c r="B5288" i="10" s="1"/>
  <c r="B5289" i="10" s="1"/>
  <c r="B5290" i="10" s="1"/>
  <c r="B5291" i="10" s="1"/>
  <c r="B5292" i="10" s="1"/>
  <c r="B5293" i="10" s="1"/>
  <c r="B5294" i="10" s="1"/>
  <c r="B5295" i="10" s="1"/>
  <c r="B5296" i="10" s="1"/>
  <c r="B5297" i="10" s="1"/>
  <c r="B5298" i="10" s="1"/>
  <c r="B5299" i="10" s="1"/>
  <c r="B5300" i="10" s="1"/>
  <c r="B5301" i="10" s="1"/>
  <c r="B5302" i="10" s="1"/>
  <c r="B5303" i="10" s="1"/>
  <c r="B5304" i="10" s="1"/>
  <c r="B5305" i="10" s="1"/>
  <c r="B5306" i="10" s="1"/>
  <c r="B5307" i="10" s="1"/>
  <c r="B5308" i="10" s="1"/>
  <c r="B5309" i="10" s="1"/>
  <c r="B5310" i="10" s="1"/>
  <c r="B5311" i="10" s="1"/>
  <c r="B5312" i="10" s="1"/>
  <c r="B5313" i="10" s="1"/>
  <c r="B5314" i="10" s="1"/>
  <c r="B5315" i="10" s="1"/>
  <c r="B5316" i="10" s="1"/>
  <c r="B5317" i="10" s="1"/>
  <c r="B5318" i="10" s="1"/>
  <c r="B5319" i="10" s="1"/>
  <c r="B5320" i="10" s="1"/>
  <c r="B5321" i="10" s="1"/>
  <c r="B5322" i="10" s="1"/>
  <c r="B5323" i="10" s="1"/>
  <c r="B5324" i="10" s="1"/>
  <c r="B5325" i="10" s="1"/>
  <c r="B5326" i="10" s="1"/>
  <c r="B5327" i="10" s="1"/>
  <c r="B5328" i="10" s="1"/>
  <c r="B5329" i="10" s="1"/>
  <c r="B5330" i="10" s="1"/>
  <c r="B5331" i="10" s="1"/>
  <c r="B5332" i="10" s="1"/>
  <c r="B5333" i="10" s="1"/>
  <c r="B5334" i="10" s="1"/>
  <c r="B5335" i="10" s="1"/>
  <c r="B5336" i="10" s="1"/>
  <c r="B5337" i="10" s="1"/>
  <c r="B5338" i="10" s="1"/>
  <c r="B5339" i="10" s="1"/>
  <c r="B5340" i="10" s="1"/>
  <c r="B5341" i="10" s="1"/>
  <c r="B5342" i="10" s="1"/>
  <c r="B5343" i="10" s="1"/>
  <c r="B5344" i="10" s="1"/>
  <c r="B5345" i="10" s="1"/>
  <c r="B5346" i="10" s="1"/>
  <c r="B5347" i="10" s="1"/>
  <c r="B5348" i="10" s="1"/>
  <c r="B5349" i="10" s="1"/>
  <c r="B5350" i="10" s="1"/>
  <c r="B5351" i="10" s="1"/>
  <c r="B5352" i="10" s="1"/>
  <c r="B5353" i="10" s="1"/>
  <c r="B5354" i="10" s="1"/>
  <c r="B5355" i="10" s="1"/>
  <c r="B5356" i="10" s="1"/>
  <c r="B5357" i="10" s="1"/>
  <c r="B5358" i="10" s="1"/>
  <c r="B5359" i="10" s="1"/>
  <c r="B5360" i="10" s="1"/>
  <c r="B5361" i="10" s="1"/>
  <c r="B5362" i="10" s="1"/>
  <c r="B5363" i="10" s="1"/>
  <c r="B5364" i="10" s="1"/>
  <c r="B5365" i="10" s="1"/>
  <c r="B5366" i="10" s="1"/>
  <c r="B5367" i="10" s="1"/>
  <c r="B5368" i="10" s="1"/>
  <c r="B5369" i="10" s="1"/>
  <c r="B5370" i="10" s="1"/>
  <c r="B5371" i="10" s="1"/>
  <c r="B5372" i="10" s="1"/>
  <c r="B5373" i="10" s="1"/>
  <c r="B5374" i="10" s="1"/>
  <c r="B5375" i="10" s="1"/>
  <c r="B5376" i="10" s="1"/>
  <c r="B5377" i="10" s="1"/>
  <c r="B5378" i="10" s="1"/>
  <c r="B5379" i="10" s="1"/>
  <c r="B5380" i="10" s="1"/>
  <c r="B5381" i="10" s="1"/>
  <c r="B5382" i="10" s="1"/>
  <c r="B5383" i="10" s="1"/>
  <c r="B5384" i="10" s="1"/>
  <c r="B5385" i="10" s="1"/>
  <c r="B5386" i="10" s="1"/>
  <c r="B5387" i="10" s="1"/>
  <c r="B5388" i="10" s="1"/>
  <c r="B5389" i="10" s="1"/>
  <c r="B5390" i="10" s="1"/>
  <c r="B5391" i="10" s="1"/>
  <c r="B5392" i="10" s="1"/>
  <c r="B5393" i="10" s="1"/>
  <c r="B5394" i="10" s="1"/>
  <c r="B5395" i="10" s="1"/>
  <c r="B5396" i="10" s="1"/>
  <c r="B5397" i="10" s="1"/>
  <c r="B5398" i="10" s="1"/>
  <c r="B5399" i="10" s="1"/>
  <c r="B5400" i="10" s="1"/>
  <c r="B5401" i="10" s="1"/>
  <c r="B5402" i="10" s="1"/>
  <c r="B5403" i="10" s="1"/>
  <c r="B5404" i="10" s="1"/>
  <c r="B5405" i="10" s="1"/>
  <c r="B5406" i="10" s="1"/>
  <c r="B5407" i="10" s="1"/>
  <c r="B5408" i="10" s="1"/>
  <c r="B5409" i="10" s="1"/>
  <c r="B5410" i="10" s="1"/>
  <c r="B5411" i="10" s="1"/>
  <c r="B5412" i="10" s="1"/>
  <c r="B5413" i="10" s="1"/>
  <c r="B5414" i="10" s="1"/>
  <c r="B5415" i="10" s="1"/>
  <c r="B5416" i="10" s="1"/>
  <c r="B5417" i="10" s="1"/>
  <c r="B5418" i="10" s="1"/>
  <c r="B5419" i="10" s="1"/>
  <c r="B5420" i="10" s="1"/>
  <c r="B5421" i="10" s="1"/>
  <c r="B5422" i="10" s="1"/>
  <c r="B5423" i="10" s="1"/>
  <c r="B5424" i="10" s="1"/>
  <c r="B5425" i="10" s="1"/>
  <c r="B5426" i="10" s="1"/>
  <c r="B5427" i="10" s="1"/>
  <c r="B5428" i="10" s="1"/>
  <c r="B5429" i="10" s="1"/>
  <c r="B5430" i="10" s="1"/>
  <c r="B5431" i="10" s="1"/>
  <c r="B5432" i="10" s="1"/>
  <c r="B5433" i="10" s="1"/>
  <c r="B5434" i="10" s="1"/>
  <c r="B5435" i="10" s="1"/>
  <c r="B5436" i="10" s="1"/>
  <c r="B5437" i="10" s="1"/>
  <c r="B5438" i="10" s="1"/>
  <c r="B5439" i="10" s="1"/>
  <c r="B5440" i="10" s="1"/>
  <c r="B5441" i="10" s="1"/>
  <c r="B5442" i="10" s="1"/>
  <c r="B5443" i="10" s="1"/>
  <c r="B5444" i="10" s="1"/>
  <c r="B5445" i="10" s="1"/>
  <c r="B5446" i="10" s="1"/>
  <c r="B5447" i="10" s="1"/>
  <c r="B5448" i="10" s="1"/>
  <c r="B5449" i="10" s="1"/>
  <c r="B5450" i="10" s="1"/>
  <c r="B5451" i="10" s="1"/>
  <c r="B5452" i="10" s="1"/>
  <c r="B5453" i="10" s="1"/>
  <c r="B5454" i="10" s="1"/>
  <c r="B5455" i="10" s="1"/>
  <c r="B5456" i="10" s="1"/>
  <c r="B5457" i="10" s="1"/>
  <c r="B5458" i="10" s="1"/>
  <c r="B5459" i="10" s="1"/>
  <c r="B5460" i="10" s="1"/>
  <c r="B5461" i="10" s="1"/>
  <c r="B5462" i="10" s="1"/>
  <c r="B5463" i="10" s="1"/>
  <c r="B5464" i="10" s="1"/>
  <c r="B5465" i="10" s="1"/>
  <c r="B5466" i="10" s="1"/>
  <c r="B5467" i="10" s="1"/>
  <c r="B5468" i="10" s="1"/>
  <c r="B5469" i="10" s="1"/>
  <c r="B5470" i="10" s="1"/>
  <c r="B5471" i="10" s="1"/>
  <c r="B5472" i="10" s="1"/>
  <c r="B5473" i="10" s="1"/>
  <c r="B5474" i="10" s="1"/>
  <c r="B5475" i="10" s="1"/>
  <c r="B5476" i="10" s="1"/>
  <c r="B5477" i="10" s="1"/>
  <c r="B5478" i="10" s="1"/>
  <c r="B5479" i="10" s="1"/>
  <c r="B5480" i="10" s="1"/>
  <c r="B5481" i="10" s="1"/>
  <c r="B5482" i="10" s="1"/>
  <c r="B5483" i="10" s="1"/>
  <c r="B5484" i="10" s="1"/>
  <c r="B5485" i="10" s="1"/>
  <c r="B5486" i="10" s="1"/>
  <c r="B5487" i="10" s="1"/>
  <c r="B5488" i="10" s="1"/>
  <c r="B5489" i="10" s="1"/>
  <c r="B5490" i="10" s="1"/>
  <c r="B5491" i="10" s="1"/>
  <c r="B5492" i="10" s="1"/>
  <c r="B5493" i="10" s="1"/>
  <c r="B5494" i="10" s="1"/>
  <c r="B5495" i="10" s="1"/>
  <c r="B5496" i="10" s="1"/>
  <c r="B5497" i="10" s="1"/>
  <c r="B5498" i="10" s="1"/>
  <c r="B5499" i="10" s="1"/>
  <c r="B5500" i="10" s="1"/>
  <c r="B5501" i="10" s="1"/>
  <c r="B5502" i="10" s="1"/>
  <c r="B5503" i="10" s="1"/>
  <c r="B5504" i="10" s="1"/>
  <c r="B5505" i="10" s="1"/>
  <c r="B5506" i="10" s="1"/>
  <c r="B5507" i="10" s="1"/>
  <c r="B5508" i="10" s="1"/>
  <c r="B5509" i="10" s="1"/>
  <c r="B5510" i="10" s="1"/>
  <c r="B5511" i="10" s="1"/>
  <c r="B5512" i="10" s="1"/>
  <c r="B5513" i="10" s="1"/>
  <c r="B5514" i="10" s="1"/>
  <c r="B5515" i="10" s="1"/>
  <c r="B5516" i="10" s="1"/>
  <c r="B5517" i="10" s="1"/>
  <c r="B5518" i="10" s="1"/>
  <c r="B5519" i="10" s="1"/>
  <c r="B5520" i="10" s="1"/>
  <c r="B5521" i="10" s="1"/>
  <c r="B5522" i="10" s="1"/>
  <c r="B5523" i="10" s="1"/>
  <c r="B5524" i="10" s="1"/>
  <c r="B5525" i="10" s="1"/>
  <c r="B5526" i="10" s="1"/>
  <c r="B5527" i="10" s="1"/>
  <c r="B5528" i="10" s="1"/>
  <c r="B5529" i="10" s="1"/>
  <c r="B5530" i="10" s="1"/>
  <c r="B5531" i="10" s="1"/>
  <c r="B5532" i="10" s="1"/>
  <c r="B5533" i="10" s="1"/>
  <c r="B5534" i="10" s="1"/>
  <c r="B5535" i="10" s="1"/>
  <c r="B5536" i="10" s="1"/>
  <c r="B5537" i="10" s="1"/>
  <c r="B5538" i="10" s="1"/>
  <c r="B5539" i="10" s="1"/>
  <c r="B5540" i="10" s="1"/>
  <c r="B5541" i="10" s="1"/>
  <c r="B5542" i="10" s="1"/>
  <c r="B5543" i="10" s="1"/>
  <c r="B5544" i="10" s="1"/>
  <c r="B5545" i="10" s="1"/>
  <c r="B5546" i="10" s="1"/>
  <c r="B5547" i="10" s="1"/>
  <c r="B5548" i="10" s="1"/>
  <c r="B5549" i="10" s="1"/>
  <c r="B5550" i="10" s="1"/>
  <c r="B5551" i="10" s="1"/>
  <c r="B5552" i="10" s="1"/>
  <c r="B5553" i="10" s="1"/>
  <c r="B5554" i="10" s="1"/>
  <c r="B5555" i="10" s="1"/>
  <c r="B5556" i="10" s="1"/>
  <c r="B5557" i="10" s="1"/>
  <c r="B5558" i="10" s="1"/>
  <c r="B5559" i="10" s="1"/>
  <c r="B5560" i="10" s="1"/>
  <c r="B5561" i="10" s="1"/>
  <c r="B5562" i="10" s="1"/>
  <c r="B5563" i="10" s="1"/>
  <c r="B5564" i="10" s="1"/>
  <c r="B5565" i="10" s="1"/>
  <c r="B5566" i="10" s="1"/>
  <c r="B5567" i="10" s="1"/>
  <c r="B5568" i="10" s="1"/>
  <c r="B5569" i="10" s="1"/>
  <c r="B5570" i="10" s="1"/>
  <c r="B5571" i="10" s="1"/>
  <c r="B5572" i="10" s="1"/>
  <c r="B5573" i="10" s="1"/>
  <c r="B5574" i="10" s="1"/>
  <c r="B5575" i="10" s="1"/>
  <c r="B5576" i="10" s="1"/>
  <c r="B5577" i="10" s="1"/>
  <c r="B5578" i="10" s="1"/>
  <c r="B5579" i="10" s="1"/>
  <c r="B5580" i="10" s="1"/>
  <c r="B5581" i="10" s="1"/>
  <c r="B5582" i="10" s="1"/>
  <c r="B5583" i="10" s="1"/>
  <c r="B5584" i="10" s="1"/>
  <c r="B5585" i="10" s="1"/>
  <c r="B5586" i="10" s="1"/>
  <c r="B5587" i="10" s="1"/>
  <c r="B5588" i="10" s="1"/>
  <c r="B5589" i="10" s="1"/>
  <c r="B5590" i="10" s="1"/>
  <c r="B5591" i="10" s="1"/>
  <c r="B5592" i="10" s="1"/>
  <c r="B5593" i="10" s="1"/>
  <c r="B5594" i="10" s="1"/>
  <c r="B5595" i="10" s="1"/>
  <c r="B5596" i="10" s="1"/>
  <c r="B5597" i="10" s="1"/>
  <c r="B5598" i="10" s="1"/>
  <c r="B5599" i="10" s="1"/>
  <c r="B5600" i="10" s="1"/>
  <c r="B5601" i="10" s="1"/>
  <c r="B5602" i="10" s="1"/>
  <c r="B5603" i="10" s="1"/>
  <c r="B5604" i="10" s="1"/>
  <c r="B5605" i="10" s="1"/>
  <c r="B5606" i="10" s="1"/>
  <c r="B5607" i="10" s="1"/>
  <c r="B5608" i="10" s="1"/>
  <c r="B5609" i="10" s="1"/>
  <c r="B5610" i="10" s="1"/>
  <c r="B5611" i="10" s="1"/>
  <c r="B5612" i="10" s="1"/>
  <c r="B5613" i="10" s="1"/>
  <c r="B5614" i="10" s="1"/>
  <c r="B5615" i="10" s="1"/>
  <c r="B5616" i="10" s="1"/>
  <c r="B5617" i="10" s="1"/>
  <c r="B5618" i="10" s="1"/>
  <c r="B5619" i="10" s="1"/>
  <c r="B5620" i="10" s="1"/>
  <c r="B5621" i="10" s="1"/>
  <c r="B5622" i="10" s="1"/>
  <c r="B5623" i="10" s="1"/>
  <c r="B5624" i="10" s="1"/>
  <c r="B5625" i="10" s="1"/>
  <c r="B5626" i="10" s="1"/>
  <c r="B5627" i="10" s="1"/>
  <c r="B5628" i="10" s="1"/>
  <c r="B5629" i="10" s="1"/>
  <c r="B5630" i="10" s="1"/>
  <c r="B5631" i="10" s="1"/>
  <c r="B5632" i="10" s="1"/>
  <c r="B5633" i="10" s="1"/>
  <c r="B5634" i="10" s="1"/>
  <c r="B5635" i="10" s="1"/>
  <c r="B5636" i="10" s="1"/>
  <c r="B5637" i="10" s="1"/>
  <c r="B5638" i="10" s="1"/>
  <c r="B5639" i="10" s="1"/>
  <c r="B5640" i="10" s="1"/>
  <c r="B5641" i="10" s="1"/>
  <c r="B5642" i="10" s="1"/>
  <c r="B5643" i="10" s="1"/>
  <c r="B5644" i="10" s="1"/>
  <c r="B5645" i="10" s="1"/>
  <c r="B5646" i="10" s="1"/>
  <c r="B5647" i="10" s="1"/>
  <c r="B5648" i="10" s="1"/>
  <c r="B5649" i="10" s="1"/>
  <c r="B5650" i="10" s="1"/>
  <c r="B5651" i="10" s="1"/>
  <c r="B5652" i="10" s="1"/>
  <c r="B5653" i="10" s="1"/>
  <c r="B5654" i="10" s="1"/>
  <c r="B5655" i="10" s="1"/>
  <c r="B5656" i="10" s="1"/>
  <c r="B5657" i="10" s="1"/>
  <c r="B5658" i="10" s="1"/>
  <c r="B5659" i="10" s="1"/>
  <c r="B5660" i="10" s="1"/>
  <c r="B5661" i="10" s="1"/>
  <c r="B5662" i="10" s="1"/>
  <c r="B5663" i="10" s="1"/>
  <c r="B5664" i="10" s="1"/>
  <c r="B5665" i="10" s="1"/>
  <c r="B5666" i="10" s="1"/>
  <c r="B5667" i="10" s="1"/>
  <c r="B5668" i="10" s="1"/>
  <c r="B5669" i="10" s="1"/>
  <c r="B5670" i="10" s="1"/>
  <c r="B5671" i="10" s="1"/>
  <c r="B5672" i="10" s="1"/>
  <c r="B5673" i="10" s="1"/>
  <c r="B5674" i="10" s="1"/>
  <c r="B5675" i="10" s="1"/>
  <c r="B5676" i="10" s="1"/>
  <c r="B5677" i="10" s="1"/>
  <c r="B5678" i="10" s="1"/>
  <c r="B5679" i="10" s="1"/>
  <c r="B5680" i="10" s="1"/>
  <c r="B5681" i="10" s="1"/>
  <c r="B5682" i="10" s="1"/>
  <c r="B5683" i="10" s="1"/>
  <c r="B5684" i="10" s="1"/>
  <c r="B5685" i="10" s="1"/>
  <c r="B5686" i="10" s="1"/>
  <c r="B5687" i="10" s="1"/>
  <c r="B5688" i="10" s="1"/>
  <c r="B5689" i="10" s="1"/>
  <c r="B5690" i="10" s="1"/>
  <c r="B5691" i="10" s="1"/>
  <c r="B5692" i="10" s="1"/>
  <c r="B5693" i="10" s="1"/>
  <c r="B5694" i="10" s="1"/>
  <c r="B5695" i="10" s="1"/>
  <c r="B5696" i="10" s="1"/>
  <c r="B5697" i="10" s="1"/>
  <c r="B5698" i="10" s="1"/>
  <c r="B5699" i="10" s="1"/>
  <c r="B5700" i="10" s="1"/>
  <c r="B5701" i="10" s="1"/>
  <c r="B5702" i="10" s="1"/>
  <c r="B5703" i="10" s="1"/>
  <c r="B5704" i="10" s="1"/>
  <c r="B5705" i="10" s="1"/>
  <c r="B5706" i="10" s="1"/>
  <c r="B5707" i="10" s="1"/>
  <c r="B5708" i="10" s="1"/>
  <c r="B5709" i="10" s="1"/>
  <c r="B5710" i="10" s="1"/>
  <c r="B5711" i="10" s="1"/>
  <c r="B5712" i="10" s="1"/>
  <c r="B5713" i="10" s="1"/>
  <c r="B5714" i="10" s="1"/>
  <c r="B5715" i="10" s="1"/>
  <c r="B5716" i="10" s="1"/>
  <c r="B5717" i="10" s="1"/>
  <c r="B5718" i="10" s="1"/>
  <c r="B5719" i="10" s="1"/>
  <c r="B5720" i="10" s="1"/>
  <c r="B5721" i="10" s="1"/>
  <c r="B5722" i="10" s="1"/>
  <c r="B5723" i="10" s="1"/>
  <c r="B5724" i="10" s="1"/>
  <c r="B5725" i="10" s="1"/>
  <c r="B5726" i="10" s="1"/>
  <c r="B5727" i="10" s="1"/>
  <c r="B5728" i="10" s="1"/>
  <c r="B5729" i="10" s="1"/>
  <c r="B5730" i="10" s="1"/>
  <c r="B5731" i="10" s="1"/>
  <c r="B5732" i="10" s="1"/>
  <c r="B5733" i="10" s="1"/>
  <c r="B5734" i="10" s="1"/>
  <c r="B5735" i="10" s="1"/>
  <c r="B5736" i="10" s="1"/>
  <c r="B5737" i="10" s="1"/>
  <c r="B5738" i="10" s="1"/>
  <c r="B5739" i="10" s="1"/>
  <c r="B5740" i="10" s="1"/>
  <c r="B5741" i="10" s="1"/>
  <c r="B5742" i="10" s="1"/>
  <c r="B5743" i="10" s="1"/>
  <c r="B5744" i="10" s="1"/>
  <c r="B5745" i="10" s="1"/>
  <c r="B5746" i="10" s="1"/>
  <c r="B5747" i="10" s="1"/>
  <c r="B5748" i="10" s="1"/>
  <c r="B5749" i="10" s="1"/>
  <c r="B5750" i="10" s="1"/>
  <c r="B5751" i="10" s="1"/>
  <c r="B5752" i="10" s="1"/>
  <c r="B5753" i="10" s="1"/>
  <c r="B5754" i="10" s="1"/>
  <c r="B5755" i="10" s="1"/>
  <c r="B5756" i="10" s="1"/>
  <c r="B5757" i="10" s="1"/>
  <c r="B5758" i="10" s="1"/>
  <c r="B5759" i="10" s="1"/>
  <c r="B5760" i="10" s="1"/>
  <c r="B5761" i="10" s="1"/>
  <c r="B5762" i="10" s="1"/>
  <c r="B5763" i="10" s="1"/>
  <c r="B5764" i="10" s="1"/>
  <c r="B5765" i="10" s="1"/>
  <c r="B5766" i="10" s="1"/>
  <c r="B5767" i="10" s="1"/>
  <c r="B5768" i="10" s="1"/>
  <c r="B5769" i="10" s="1"/>
  <c r="B5770" i="10" s="1"/>
  <c r="B5771" i="10" s="1"/>
  <c r="B5772" i="10" s="1"/>
  <c r="B5773" i="10" s="1"/>
  <c r="B5774" i="10" s="1"/>
  <c r="B5775" i="10" s="1"/>
  <c r="B5776" i="10" s="1"/>
  <c r="B5777" i="10" s="1"/>
  <c r="B5778" i="10" s="1"/>
  <c r="B5779" i="10" s="1"/>
  <c r="B5780" i="10" s="1"/>
  <c r="B5781" i="10" s="1"/>
  <c r="B5782" i="10" s="1"/>
  <c r="B5783" i="10" s="1"/>
  <c r="B5784" i="10" s="1"/>
  <c r="B5785" i="10" s="1"/>
  <c r="B5786" i="10" s="1"/>
  <c r="B5787" i="10" s="1"/>
  <c r="B5788" i="10" s="1"/>
  <c r="B5789" i="10" s="1"/>
  <c r="B5790" i="10" s="1"/>
  <c r="B5791" i="10" s="1"/>
  <c r="B5792" i="10" s="1"/>
  <c r="B5793" i="10" s="1"/>
  <c r="B5794" i="10" s="1"/>
  <c r="B5795" i="10" s="1"/>
  <c r="B5796" i="10" s="1"/>
  <c r="B5797" i="10" s="1"/>
  <c r="B5798" i="10" s="1"/>
  <c r="B5799" i="10" s="1"/>
  <c r="B5800" i="10" s="1"/>
  <c r="B5801" i="10" s="1"/>
  <c r="B5802" i="10" s="1"/>
  <c r="B5803" i="10" s="1"/>
  <c r="B5804" i="10" s="1"/>
  <c r="B5805" i="10" s="1"/>
  <c r="B5806" i="10" s="1"/>
  <c r="B5807" i="10" s="1"/>
  <c r="B5808" i="10" s="1"/>
  <c r="B5809" i="10" s="1"/>
  <c r="B5810" i="10" s="1"/>
  <c r="B5811" i="10" s="1"/>
  <c r="B5812" i="10" s="1"/>
  <c r="B5813" i="10" s="1"/>
  <c r="B5814" i="10" s="1"/>
  <c r="B5815" i="10" s="1"/>
  <c r="B5816" i="10" s="1"/>
  <c r="B5817" i="10" s="1"/>
  <c r="B5818" i="10" s="1"/>
  <c r="B5819" i="10" s="1"/>
  <c r="B5820" i="10" s="1"/>
  <c r="B5821" i="10" s="1"/>
  <c r="B5822" i="10" s="1"/>
  <c r="B5823" i="10" s="1"/>
  <c r="B5824" i="10" s="1"/>
  <c r="B5825" i="10" s="1"/>
  <c r="B5826" i="10" s="1"/>
  <c r="B5827" i="10" s="1"/>
  <c r="B5828" i="10" s="1"/>
  <c r="B5829" i="10" s="1"/>
  <c r="B5830" i="10" s="1"/>
  <c r="B5831" i="10" s="1"/>
  <c r="B5832" i="10" s="1"/>
  <c r="B5833" i="10" s="1"/>
  <c r="B5834" i="10" s="1"/>
  <c r="B5835" i="10" s="1"/>
  <c r="B5836" i="10" s="1"/>
  <c r="B5837" i="10" s="1"/>
  <c r="B5838" i="10" s="1"/>
  <c r="B5839" i="10" s="1"/>
  <c r="B5840" i="10" s="1"/>
  <c r="B5841" i="10" s="1"/>
  <c r="B5842" i="10" s="1"/>
  <c r="B5843" i="10" s="1"/>
  <c r="B5844" i="10" s="1"/>
  <c r="B5845" i="10" s="1"/>
  <c r="B5846" i="10" s="1"/>
  <c r="B5847" i="10" s="1"/>
  <c r="B5848" i="10" s="1"/>
  <c r="B5849" i="10" s="1"/>
  <c r="B5850" i="10" s="1"/>
  <c r="B5851" i="10" s="1"/>
  <c r="B5852" i="10" s="1"/>
  <c r="B5853" i="10" s="1"/>
  <c r="B5854" i="10" s="1"/>
  <c r="B5855" i="10" s="1"/>
  <c r="B5856" i="10" s="1"/>
  <c r="B5857" i="10" s="1"/>
  <c r="B5858" i="10" s="1"/>
  <c r="B5859" i="10" s="1"/>
  <c r="B5860" i="10" s="1"/>
  <c r="B5861" i="10" s="1"/>
  <c r="B5862" i="10" s="1"/>
  <c r="B5863" i="10" s="1"/>
  <c r="B5864" i="10" s="1"/>
  <c r="B5865" i="10" s="1"/>
  <c r="B5866" i="10" s="1"/>
  <c r="B5867" i="10" s="1"/>
  <c r="B5868" i="10" s="1"/>
  <c r="B5869" i="10" s="1"/>
  <c r="B5870" i="10" s="1"/>
  <c r="B5871" i="10" s="1"/>
  <c r="B5872" i="10" s="1"/>
  <c r="B5873" i="10" s="1"/>
  <c r="B5874" i="10" s="1"/>
  <c r="B5875" i="10" s="1"/>
  <c r="B5876" i="10" s="1"/>
  <c r="B5877" i="10" s="1"/>
  <c r="B5878" i="10" s="1"/>
  <c r="B5879" i="10" s="1"/>
  <c r="B5880" i="10" s="1"/>
  <c r="B5881" i="10" s="1"/>
  <c r="B5882" i="10" s="1"/>
  <c r="B5883" i="10" s="1"/>
  <c r="B5884" i="10" s="1"/>
  <c r="B5885" i="10" s="1"/>
  <c r="B5886" i="10" s="1"/>
  <c r="B5887" i="10" s="1"/>
  <c r="B5888" i="10" s="1"/>
  <c r="B5889" i="10" s="1"/>
  <c r="B5890" i="10" s="1"/>
  <c r="B5891" i="10" s="1"/>
  <c r="B5892" i="10" s="1"/>
  <c r="B5893" i="10" s="1"/>
  <c r="B5894" i="10" s="1"/>
  <c r="B5895" i="10" s="1"/>
  <c r="B5896" i="10" s="1"/>
  <c r="B5897" i="10" s="1"/>
  <c r="B5898" i="10" s="1"/>
  <c r="B5899" i="10" s="1"/>
  <c r="B5900" i="10" s="1"/>
  <c r="B5901" i="10" s="1"/>
  <c r="B5902" i="10" s="1"/>
  <c r="B5903" i="10" s="1"/>
  <c r="B5904" i="10" s="1"/>
  <c r="B5905" i="10" s="1"/>
  <c r="B5906" i="10" s="1"/>
  <c r="B5907" i="10" s="1"/>
  <c r="B5908" i="10" s="1"/>
  <c r="B5909" i="10" s="1"/>
  <c r="B5910" i="10" s="1"/>
  <c r="B5911" i="10" s="1"/>
  <c r="B5912" i="10" s="1"/>
  <c r="B5913" i="10" s="1"/>
  <c r="B5914" i="10" s="1"/>
  <c r="B5915" i="10" s="1"/>
  <c r="B5916" i="10" s="1"/>
  <c r="B5917" i="10" s="1"/>
  <c r="B5918" i="10" s="1"/>
  <c r="B5919" i="10" s="1"/>
  <c r="B5920" i="10" s="1"/>
  <c r="B5921" i="10" s="1"/>
  <c r="B5922" i="10" s="1"/>
  <c r="B5923" i="10" s="1"/>
  <c r="B5924" i="10" s="1"/>
  <c r="B5925" i="10" s="1"/>
  <c r="B5926" i="10" s="1"/>
  <c r="B5927" i="10" s="1"/>
  <c r="B5928" i="10" s="1"/>
  <c r="B5929" i="10" s="1"/>
  <c r="B5930" i="10" s="1"/>
  <c r="B5931" i="10" s="1"/>
  <c r="B5932" i="10" s="1"/>
  <c r="B5933" i="10" s="1"/>
  <c r="B5934" i="10" s="1"/>
  <c r="B5935" i="10" s="1"/>
  <c r="B5936" i="10" s="1"/>
  <c r="B5937" i="10" s="1"/>
  <c r="B5938" i="10" s="1"/>
  <c r="B5939" i="10" s="1"/>
  <c r="B5940" i="10" s="1"/>
  <c r="B5941" i="10" s="1"/>
  <c r="B5942" i="10" s="1"/>
  <c r="B5943" i="10" s="1"/>
  <c r="B5944" i="10" s="1"/>
  <c r="B5945" i="10" s="1"/>
  <c r="B5946" i="10" s="1"/>
  <c r="B5947" i="10" s="1"/>
  <c r="B5948" i="10" s="1"/>
  <c r="B5949" i="10" s="1"/>
  <c r="B5950" i="10" s="1"/>
  <c r="B5951" i="10" s="1"/>
  <c r="B5952" i="10" s="1"/>
  <c r="B5953" i="10" s="1"/>
  <c r="B5954" i="10" s="1"/>
  <c r="B5955" i="10" s="1"/>
  <c r="B5956" i="10" s="1"/>
  <c r="B5957" i="10" s="1"/>
  <c r="B5958" i="10" s="1"/>
  <c r="B5959" i="10" s="1"/>
  <c r="B5960" i="10" s="1"/>
  <c r="B5961" i="10" s="1"/>
  <c r="B5962" i="10" s="1"/>
  <c r="B5963" i="10" s="1"/>
  <c r="B5964" i="10" s="1"/>
  <c r="B5965" i="10" s="1"/>
  <c r="B5966" i="10" s="1"/>
  <c r="B5967" i="10" s="1"/>
  <c r="B5968" i="10" s="1"/>
  <c r="B5969" i="10" s="1"/>
  <c r="B5970" i="10" s="1"/>
  <c r="B5971" i="10" s="1"/>
  <c r="B5972" i="10" s="1"/>
  <c r="B5973" i="10" s="1"/>
  <c r="B5974" i="10" s="1"/>
  <c r="B5975" i="10" s="1"/>
  <c r="B5976" i="10" s="1"/>
  <c r="B5977" i="10" s="1"/>
  <c r="B5978" i="10" s="1"/>
  <c r="B5979" i="10" s="1"/>
  <c r="B5980" i="10" s="1"/>
  <c r="B5981" i="10" s="1"/>
  <c r="B5982" i="10" s="1"/>
  <c r="B5983" i="10" s="1"/>
  <c r="B5984" i="10" s="1"/>
  <c r="B5985" i="10" s="1"/>
  <c r="B5986" i="10" s="1"/>
  <c r="B5987" i="10" s="1"/>
  <c r="B5988" i="10" s="1"/>
  <c r="B5989" i="10" s="1"/>
  <c r="B5990" i="10" s="1"/>
  <c r="B5991" i="10" s="1"/>
  <c r="B5992" i="10" s="1"/>
  <c r="B5993" i="10" s="1"/>
  <c r="B5994" i="10" s="1"/>
  <c r="B5995" i="10" s="1"/>
  <c r="B5996" i="10" s="1"/>
  <c r="B5997" i="10" s="1"/>
  <c r="B5998" i="10" s="1"/>
  <c r="B5999" i="10" s="1"/>
  <c r="B6000" i="10" s="1"/>
  <c r="B6001" i="10" s="1"/>
  <c r="B6002" i="10" s="1"/>
  <c r="B6003" i="10" s="1"/>
  <c r="B6004" i="10" s="1"/>
  <c r="B6005" i="10" s="1"/>
  <c r="B6006" i="10" s="1"/>
  <c r="B6007" i="10" s="1"/>
  <c r="B6008" i="10" s="1"/>
  <c r="B6009" i="10" s="1"/>
  <c r="B6010" i="10" s="1"/>
  <c r="B6011" i="10" s="1"/>
  <c r="B6012" i="10" s="1"/>
  <c r="B6013" i="10" s="1"/>
  <c r="B6014" i="10" s="1"/>
  <c r="B6015" i="10" s="1"/>
  <c r="B6016" i="10" s="1"/>
  <c r="B6017" i="10" s="1"/>
  <c r="B6018" i="10" s="1"/>
  <c r="B6019" i="10" s="1"/>
  <c r="B6020" i="10" s="1"/>
  <c r="B6021" i="10" s="1"/>
  <c r="B6022" i="10" s="1"/>
  <c r="B6023" i="10" s="1"/>
  <c r="B6024" i="10" s="1"/>
  <c r="B6025" i="10" s="1"/>
  <c r="B6026" i="10" s="1"/>
  <c r="B6027" i="10" s="1"/>
  <c r="B6028" i="10" s="1"/>
  <c r="B6029" i="10" s="1"/>
  <c r="B6030" i="10" s="1"/>
  <c r="B6031" i="10" s="1"/>
  <c r="B6032" i="10" s="1"/>
  <c r="B6033" i="10" s="1"/>
  <c r="B6034" i="10" s="1"/>
  <c r="B6035" i="10" s="1"/>
  <c r="B6036" i="10" s="1"/>
  <c r="B6037" i="10" s="1"/>
  <c r="B6038" i="10" s="1"/>
  <c r="B6039" i="10" s="1"/>
  <c r="B6040" i="10" s="1"/>
  <c r="B6041" i="10" s="1"/>
  <c r="B6042" i="10" s="1"/>
  <c r="B6043" i="10" s="1"/>
  <c r="B6044" i="10" s="1"/>
  <c r="B6045" i="10" s="1"/>
  <c r="B6046" i="10" s="1"/>
  <c r="B6047" i="10" s="1"/>
  <c r="B6048" i="10" s="1"/>
  <c r="B6049" i="10" s="1"/>
  <c r="B6050" i="10" s="1"/>
  <c r="B6051" i="10" s="1"/>
  <c r="B6052" i="10" s="1"/>
  <c r="B6053" i="10" s="1"/>
  <c r="B6054" i="10" s="1"/>
  <c r="B6055" i="10" s="1"/>
  <c r="B6056" i="10" s="1"/>
  <c r="B6057" i="10" s="1"/>
  <c r="B6058" i="10" s="1"/>
  <c r="B6059" i="10" s="1"/>
  <c r="B6060" i="10" s="1"/>
  <c r="B6061" i="10" s="1"/>
  <c r="B6062" i="10" s="1"/>
  <c r="B6063" i="10" s="1"/>
  <c r="B6064" i="10" s="1"/>
  <c r="B6065" i="10" s="1"/>
  <c r="B6066" i="10" s="1"/>
  <c r="B6067" i="10" s="1"/>
  <c r="B6068" i="10" s="1"/>
  <c r="B6069" i="10" s="1"/>
  <c r="B6070" i="10" s="1"/>
  <c r="B6071" i="10" s="1"/>
  <c r="B6072" i="10" s="1"/>
  <c r="B6073" i="10" s="1"/>
  <c r="B6074" i="10" s="1"/>
  <c r="B6075" i="10" s="1"/>
  <c r="B6076" i="10" s="1"/>
  <c r="B6077" i="10" s="1"/>
  <c r="B6078" i="10" s="1"/>
  <c r="B6079" i="10" s="1"/>
  <c r="B6080" i="10" s="1"/>
  <c r="B6081" i="10" s="1"/>
  <c r="B6082" i="10" s="1"/>
  <c r="B6083" i="10" s="1"/>
  <c r="B6084" i="10" s="1"/>
  <c r="B6085" i="10" s="1"/>
  <c r="B6086" i="10" s="1"/>
  <c r="B6087" i="10" s="1"/>
  <c r="B6088" i="10" s="1"/>
  <c r="B6089" i="10" s="1"/>
  <c r="B6090" i="10" s="1"/>
  <c r="B6091" i="10" s="1"/>
  <c r="B6092" i="10" s="1"/>
  <c r="B6093" i="10" s="1"/>
  <c r="B6094" i="10" s="1"/>
  <c r="B6095" i="10" s="1"/>
  <c r="B6096" i="10" s="1"/>
  <c r="B6097" i="10" s="1"/>
  <c r="B6098" i="10" s="1"/>
  <c r="B6099" i="10" s="1"/>
  <c r="B6100" i="10" s="1"/>
  <c r="B6101" i="10" s="1"/>
  <c r="B6102" i="10" s="1"/>
  <c r="B6103" i="10" s="1"/>
  <c r="B6104" i="10" s="1"/>
  <c r="B6105" i="10" s="1"/>
  <c r="B6106" i="10" s="1"/>
  <c r="B6107" i="10" s="1"/>
  <c r="B6108" i="10" s="1"/>
  <c r="B6109" i="10" s="1"/>
  <c r="B6110" i="10" s="1"/>
  <c r="B6111" i="10" s="1"/>
  <c r="B6112" i="10" s="1"/>
  <c r="B6113" i="10" s="1"/>
  <c r="B6114" i="10" s="1"/>
  <c r="B6115" i="10" s="1"/>
  <c r="B6116" i="10" s="1"/>
  <c r="B6117" i="10" s="1"/>
  <c r="B6118" i="10" s="1"/>
  <c r="B6119" i="10" s="1"/>
  <c r="B6120" i="10" s="1"/>
  <c r="B6121" i="10" s="1"/>
  <c r="B6122" i="10" s="1"/>
  <c r="B6123" i="10" s="1"/>
  <c r="B6124" i="10" s="1"/>
  <c r="B6125" i="10" s="1"/>
  <c r="B6126" i="10" s="1"/>
  <c r="B6127" i="10" s="1"/>
  <c r="B6128" i="10" s="1"/>
  <c r="B6129" i="10" s="1"/>
  <c r="B6130" i="10" s="1"/>
  <c r="B6131" i="10" s="1"/>
  <c r="B6132" i="10" s="1"/>
  <c r="B6133" i="10" s="1"/>
  <c r="B6134" i="10" s="1"/>
  <c r="B6135" i="10" s="1"/>
  <c r="B6136" i="10" s="1"/>
  <c r="B6137" i="10" s="1"/>
  <c r="B6138" i="10" s="1"/>
  <c r="B6139" i="10" s="1"/>
  <c r="B6140" i="10" s="1"/>
  <c r="B6141" i="10" s="1"/>
  <c r="B6142" i="10" s="1"/>
  <c r="B6143" i="10" s="1"/>
  <c r="B6144" i="10" s="1"/>
  <c r="B6145" i="10" s="1"/>
  <c r="B6146" i="10" s="1"/>
  <c r="B6147" i="10" s="1"/>
  <c r="B6148" i="10" s="1"/>
  <c r="B6149" i="10" s="1"/>
  <c r="B6150" i="10" s="1"/>
  <c r="B6151" i="10" s="1"/>
  <c r="B6152" i="10" s="1"/>
  <c r="B6153" i="10" s="1"/>
  <c r="B6154" i="10" s="1"/>
  <c r="B6155" i="10" s="1"/>
  <c r="B6156" i="10" s="1"/>
  <c r="B6157" i="10" s="1"/>
  <c r="B6158" i="10" s="1"/>
  <c r="B6159" i="10" s="1"/>
  <c r="B6160" i="10" s="1"/>
  <c r="B6161" i="10" s="1"/>
  <c r="B6162" i="10" s="1"/>
  <c r="B6163" i="10" s="1"/>
  <c r="B6164" i="10" s="1"/>
  <c r="B6165" i="10" s="1"/>
  <c r="B6166" i="10" s="1"/>
  <c r="B6167" i="10" s="1"/>
  <c r="B6168" i="10" s="1"/>
  <c r="B6169" i="10" s="1"/>
  <c r="B6170" i="10" s="1"/>
  <c r="B6171" i="10" s="1"/>
  <c r="B6172" i="10" s="1"/>
  <c r="B6173" i="10" s="1"/>
  <c r="B6174" i="10" s="1"/>
  <c r="B6175" i="10" s="1"/>
  <c r="B6176" i="10" s="1"/>
  <c r="B6177" i="10" s="1"/>
  <c r="B6178" i="10" s="1"/>
  <c r="B6179" i="10" s="1"/>
  <c r="B6180" i="10" s="1"/>
  <c r="B6181" i="10" s="1"/>
  <c r="B6182" i="10" s="1"/>
  <c r="B6183" i="10" s="1"/>
  <c r="B6184" i="10" s="1"/>
  <c r="B6185" i="10" s="1"/>
  <c r="B4" i="10"/>
  <c r="H7" i="9"/>
  <c r="I5" i="9"/>
  <c r="J5" i="9"/>
  <c r="I6" i="9"/>
  <c r="J6" i="9"/>
  <c r="I7" i="9"/>
  <c r="J7" i="9"/>
  <c r="I8" i="9"/>
  <c r="J8" i="9"/>
  <c r="I9" i="9"/>
  <c r="J9" i="9"/>
  <c r="I10" i="9"/>
  <c r="J10" i="9"/>
  <c r="J14" i="9" s="1"/>
  <c r="I12" i="9"/>
  <c r="J12" i="9"/>
  <c r="H10" i="9"/>
  <c r="H12" i="9"/>
  <c r="H9" i="9"/>
  <c r="H8" i="9"/>
  <c r="H6" i="9"/>
  <c r="H5" i="9"/>
  <c r="D5" i="9"/>
  <c r="E5" i="9"/>
  <c r="D6" i="9"/>
  <c r="E6" i="9"/>
  <c r="D7" i="9"/>
  <c r="E7" i="9"/>
  <c r="D8" i="9"/>
  <c r="E8" i="9"/>
  <c r="D9" i="9"/>
  <c r="E9" i="9"/>
  <c r="D10" i="9"/>
  <c r="E10" i="9"/>
  <c r="E14" i="9" s="1"/>
  <c r="E12" i="9"/>
  <c r="D12" i="9"/>
  <c r="C12" i="9"/>
  <c r="C10" i="9"/>
  <c r="C9" i="9"/>
  <c r="C8" i="9"/>
  <c r="C7" i="9"/>
  <c r="C6" i="9"/>
  <c r="C5" i="9"/>
  <c r="C14" i="9" s="1"/>
  <c r="M300" i="15" l="1"/>
  <c r="D34" i="12" s="1"/>
  <c r="D38" i="12" s="1"/>
  <c r="N300" i="15"/>
  <c r="D33" i="12" s="1"/>
  <c r="K300" i="15"/>
  <c r="D36" i="12" s="1"/>
  <c r="L300" i="15"/>
  <c r="D35" i="12" s="1"/>
  <c r="J300" i="14"/>
  <c r="F36" i="12" s="1"/>
  <c r="F39" i="12" s="1"/>
  <c r="K300" i="14"/>
  <c r="F34" i="12" s="1"/>
  <c r="L300" i="14"/>
  <c r="F35" i="12" s="1"/>
  <c r="M300" i="14"/>
  <c r="F33" i="12" s="1"/>
  <c r="D5" i="15"/>
  <c r="D4" i="15"/>
  <c r="K6" i="11"/>
  <c r="B6" i="14"/>
  <c r="C6" i="15"/>
  <c r="B6" i="13"/>
  <c r="D3" i="15"/>
  <c r="J6" i="11"/>
  <c r="A6" i="14"/>
  <c r="B6" i="15"/>
  <c r="A6" i="13"/>
  <c r="N5" i="11"/>
  <c r="C6" i="14" s="1"/>
  <c r="L5" i="11"/>
  <c r="M5" i="11"/>
  <c r="H14" i="9"/>
  <c r="I14" i="9"/>
  <c r="D14" i="9"/>
  <c r="D39" i="12" l="1"/>
  <c r="F38" i="12"/>
  <c r="D6" i="15"/>
  <c r="H4" i="13"/>
  <c r="J7" i="11"/>
  <c r="A7" i="14"/>
  <c r="B7" i="15"/>
  <c r="A7" i="13"/>
  <c r="L6" i="11"/>
  <c r="M6" i="11"/>
  <c r="N6" i="11"/>
  <c r="C7" i="14" s="1"/>
  <c r="H3" i="13"/>
  <c r="H5" i="13"/>
  <c r="K7" i="11"/>
  <c r="B7" i="14"/>
  <c r="C7" i="15"/>
  <c r="B7" i="13"/>
  <c r="I4" i="13" l="1"/>
  <c r="M4" i="13" s="1"/>
  <c r="I5" i="13"/>
  <c r="M5" i="13" s="1"/>
  <c r="H6" i="13"/>
  <c r="I6" i="13" s="1"/>
  <c r="D7" i="15"/>
  <c r="J8" i="11"/>
  <c r="A8" i="14"/>
  <c r="B8" i="15"/>
  <c r="A8" i="13"/>
  <c r="L7" i="11"/>
  <c r="M7" i="11"/>
  <c r="N7" i="11"/>
  <c r="C8" i="14" s="1"/>
  <c r="K8" i="11"/>
  <c r="B8" i="14"/>
  <c r="C8" i="15"/>
  <c r="B8" i="13"/>
  <c r="J4" i="13" l="1"/>
  <c r="K4" i="13"/>
  <c r="L4" i="13"/>
  <c r="J5" i="13"/>
  <c r="L5" i="13"/>
  <c r="K5" i="13"/>
  <c r="M6" i="13"/>
  <c r="L6" i="13"/>
  <c r="K6" i="13"/>
  <c r="J6" i="13"/>
  <c r="D8" i="15"/>
  <c r="J9" i="11"/>
  <c r="A9" i="14"/>
  <c r="B9" i="15"/>
  <c r="A9" i="13"/>
  <c r="M8" i="11"/>
  <c r="N8" i="11"/>
  <c r="C9" i="14" s="1"/>
  <c r="L8" i="11"/>
  <c r="K9" i="11"/>
  <c r="B9" i="14"/>
  <c r="C9" i="15"/>
  <c r="B9" i="13"/>
  <c r="H7" i="13"/>
  <c r="I7" i="13" s="1"/>
  <c r="M7" i="13" l="1"/>
  <c r="L7" i="13"/>
  <c r="K7" i="13"/>
  <c r="J7" i="13"/>
  <c r="K10" i="11"/>
  <c r="B10" i="14"/>
  <c r="C10" i="15"/>
  <c r="B10" i="13"/>
  <c r="H8" i="13"/>
  <c r="I8" i="13" s="1"/>
  <c r="D9" i="15"/>
  <c r="J10" i="11"/>
  <c r="A10" i="14"/>
  <c r="B10" i="15"/>
  <c r="A10" i="13"/>
  <c r="N9" i="11"/>
  <c r="C10" i="14" s="1"/>
  <c r="L9" i="11"/>
  <c r="M9" i="11"/>
  <c r="L8" i="13" l="1"/>
  <c r="K8" i="13"/>
  <c r="M8" i="13"/>
  <c r="J8" i="13"/>
  <c r="J11" i="11"/>
  <c r="A11" i="14"/>
  <c r="B11" i="15"/>
  <c r="A11" i="13"/>
  <c r="L10" i="11"/>
  <c r="M10" i="11"/>
  <c r="N10" i="11"/>
  <c r="C11" i="14" s="1"/>
  <c r="H9" i="13"/>
  <c r="I9" i="13" s="1"/>
  <c r="D10" i="15"/>
  <c r="K11" i="11"/>
  <c r="B11" i="14"/>
  <c r="C11" i="15"/>
  <c r="B11" i="13"/>
  <c r="M9" i="13" l="1"/>
  <c r="L9" i="13"/>
  <c r="K9" i="13"/>
  <c r="J9" i="13"/>
  <c r="D11" i="15"/>
  <c r="J12" i="11"/>
  <c r="B12" i="15"/>
  <c r="A12" i="14"/>
  <c r="A12" i="13"/>
  <c r="L11" i="11"/>
  <c r="M11" i="11"/>
  <c r="N11" i="11"/>
  <c r="C12" i="14" s="1"/>
  <c r="K12" i="11"/>
  <c r="B12" i="14"/>
  <c r="C12" i="15"/>
  <c r="B12" i="13"/>
  <c r="H10" i="13"/>
  <c r="I10" i="13" s="1"/>
  <c r="M10" i="13" l="1"/>
  <c r="L10" i="13"/>
  <c r="K10" i="13"/>
  <c r="J10" i="13"/>
  <c r="D12" i="15"/>
  <c r="J13" i="11"/>
  <c r="A13" i="14"/>
  <c r="B13" i="15"/>
  <c r="A13" i="13"/>
  <c r="M12" i="11"/>
  <c r="N12" i="11"/>
  <c r="C13" i="14" s="1"/>
  <c r="L12" i="11"/>
  <c r="K13" i="11"/>
  <c r="B13" i="14"/>
  <c r="C13" i="15"/>
  <c r="B13" i="13"/>
  <c r="H11" i="13"/>
  <c r="I11" i="13" s="1"/>
  <c r="M11" i="13" l="1"/>
  <c r="L11" i="13"/>
  <c r="K11" i="13"/>
  <c r="J11" i="13"/>
  <c r="A14" i="14"/>
  <c r="B14" i="15"/>
  <c r="A14" i="13"/>
  <c r="N13" i="11"/>
  <c r="C14" i="14" s="1"/>
  <c r="L13" i="11"/>
  <c r="M13" i="11"/>
  <c r="B14" i="14"/>
  <c r="C14" i="15"/>
  <c r="B14" i="13"/>
  <c r="J14" i="11"/>
  <c r="K14" i="11"/>
  <c r="H12" i="13"/>
  <c r="I12" i="13" s="1"/>
  <c r="D13" i="15"/>
  <c r="M12" i="13" l="1"/>
  <c r="L12" i="13"/>
  <c r="K12" i="13"/>
  <c r="J12" i="13"/>
  <c r="A15" i="14"/>
  <c r="B15" i="15"/>
  <c r="A15" i="13"/>
  <c r="L14" i="11"/>
  <c r="M14" i="11"/>
  <c r="N14" i="11"/>
  <c r="C15" i="14" s="1"/>
  <c r="H13" i="13"/>
  <c r="I13" i="13" s="1"/>
  <c r="J15" i="11"/>
  <c r="B15" i="14"/>
  <c r="C15" i="15"/>
  <c r="B15" i="13"/>
  <c r="K15" i="11"/>
  <c r="D14" i="15"/>
  <c r="M13" i="13" l="1"/>
  <c r="L13" i="13"/>
  <c r="K13" i="13"/>
  <c r="J13" i="13"/>
  <c r="D15" i="15"/>
  <c r="H14" i="13"/>
  <c r="I14" i="13" s="1"/>
  <c r="B16" i="14"/>
  <c r="C16" i="15"/>
  <c r="B16" i="13"/>
  <c r="J16" i="11"/>
  <c r="K16" i="11"/>
  <c r="B16" i="15"/>
  <c r="A16" i="14"/>
  <c r="A16" i="13"/>
  <c r="L15" i="11"/>
  <c r="M15" i="11"/>
  <c r="N15" i="11"/>
  <c r="C16" i="14" s="1"/>
  <c r="M14" i="13" l="1"/>
  <c r="L14" i="13"/>
  <c r="K14" i="13"/>
  <c r="J14" i="13"/>
  <c r="C17" i="15"/>
  <c r="B17" i="14"/>
  <c r="B17" i="13"/>
  <c r="K17" i="11"/>
  <c r="J17" i="11"/>
  <c r="D16" i="15"/>
  <c r="A17" i="14"/>
  <c r="B17" i="15"/>
  <c r="A17" i="13"/>
  <c r="M16" i="11"/>
  <c r="N16" i="11"/>
  <c r="C17" i="14" s="1"/>
  <c r="L16" i="11"/>
  <c r="H15" i="13"/>
  <c r="I15" i="13" s="1"/>
  <c r="M15" i="13" l="1"/>
  <c r="L15" i="13"/>
  <c r="K15" i="13"/>
  <c r="J15" i="13"/>
  <c r="B18" i="14"/>
  <c r="C18" i="15"/>
  <c r="B18" i="13"/>
  <c r="K18" i="11"/>
  <c r="J18" i="11"/>
  <c r="H16" i="13"/>
  <c r="I16" i="13" s="1"/>
  <c r="D17" i="15"/>
  <c r="A18" i="14"/>
  <c r="B18" i="15"/>
  <c r="A18" i="13"/>
  <c r="N17" i="11"/>
  <c r="C18" i="14" s="1"/>
  <c r="L17" i="11"/>
  <c r="M17" i="11"/>
  <c r="M16" i="13" l="1"/>
  <c r="K16" i="13"/>
  <c r="L16" i="13"/>
  <c r="J16" i="13"/>
  <c r="D18" i="15"/>
  <c r="B19" i="14"/>
  <c r="C19" i="15"/>
  <c r="B19" i="13"/>
  <c r="K19" i="11"/>
  <c r="J19" i="11"/>
  <c r="H17" i="13"/>
  <c r="I17" i="13" s="1"/>
  <c r="A19" i="14"/>
  <c r="B19" i="15"/>
  <c r="A19" i="13"/>
  <c r="L18" i="11"/>
  <c r="M18" i="11"/>
  <c r="N18" i="11"/>
  <c r="C19" i="14" s="1"/>
  <c r="M17" i="13" l="1"/>
  <c r="L17" i="13"/>
  <c r="K17" i="13"/>
  <c r="J17" i="13"/>
  <c r="A20" i="14"/>
  <c r="B20" i="15"/>
  <c r="A20" i="13"/>
  <c r="L19" i="11"/>
  <c r="M19" i="11"/>
  <c r="N19" i="11"/>
  <c r="C20" i="14" s="1"/>
  <c r="D19" i="15"/>
  <c r="B20" i="14"/>
  <c r="C20" i="15"/>
  <c r="B20" i="13"/>
  <c r="J20" i="11"/>
  <c r="K20" i="11"/>
  <c r="H18" i="13"/>
  <c r="I18" i="13" s="1"/>
  <c r="M18" i="13" l="1"/>
  <c r="L18" i="13"/>
  <c r="K18" i="13"/>
  <c r="J18" i="13"/>
  <c r="D20" i="15"/>
  <c r="C21" i="15"/>
  <c r="B21" i="14"/>
  <c r="B21" i="13"/>
  <c r="K21" i="11"/>
  <c r="J21" i="11"/>
  <c r="A21" i="14"/>
  <c r="B21" i="15"/>
  <c r="A21" i="13"/>
  <c r="M20" i="11"/>
  <c r="N20" i="11"/>
  <c r="C21" i="14" s="1"/>
  <c r="L20" i="11"/>
  <c r="H19" i="13"/>
  <c r="I19" i="13" s="1"/>
  <c r="M19" i="13" l="1"/>
  <c r="L19" i="13"/>
  <c r="K19" i="13"/>
  <c r="J19" i="13"/>
  <c r="A22" i="14"/>
  <c r="B22" i="15"/>
  <c r="A22" i="13"/>
  <c r="N21" i="11"/>
  <c r="C22" i="14" s="1"/>
  <c r="L21" i="11"/>
  <c r="M21" i="11"/>
  <c r="B22" i="14"/>
  <c r="C22" i="15"/>
  <c r="B22" i="13"/>
  <c r="J22" i="11"/>
  <c r="K22" i="11"/>
  <c r="H20" i="13"/>
  <c r="I20" i="13" s="1"/>
  <c r="D21" i="15"/>
  <c r="M20" i="13" l="1"/>
  <c r="K20" i="13"/>
  <c r="L20" i="13"/>
  <c r="J20" i="13"/>
  <c r="A23" i="14"/>
  <c r="B23" i="15"/>
  <c r="A23" i="13"/>
  <c r="L22" i="11"/>
  <c r="M22" i="11"/>
  <c r="N22" i="11"/>
  <c r="C23" i="14" s="1"/>
  <c r="H21" i="13"/>
  <c r="I21" i="13" s="1"/>
  <c r="B23" i="14"/>
  <c r="C23" i="15"/>
  <c r="B23" i="13"/>
  <c r="K23" i="11"/>
  <c r="J23" i="11"/>
  <c r="D22" i="15"/>
  <c r="M21" i="13" l="1"/>
  <c r="L21" i="13"/>
  <c r="K21" i="13"/>
  <c r="J21" i="13"/>
  <c r="D23" i="15"/>
  <c r="B24" i="14"/>
  <c r="C24" i="15"/>
  <c r="B24" i="13"/>
  <c r="J24" i="11"/>
  <c r="K24" i="11"/>
  <c r="H22" i="13"/>
  <c r="I22" i="13" s="1"/>
  <c r="A24" i="14"/>
  <c r="B24" i="15"/>
  <c r="A24" i="13"/>
  <c r="L23" i="11"/>
  <c r="M23" i="11"/>
  <c r="N23" i="11"/>
  <c r="C24" i="14" s="1"/>
  <c r="M22" i="13" l="1"/>
  <c r="L22" i="13"/>
  <c r="K22" i="13"/>
  <c r="J22" i="13"/>
  <c r="D24" i="15"/>
  <c r="B25" i="14"/>
  <c r="C25" i="15"/>
  <c r="B25" i="13"/>
  <c r="K25" i="11"/>
  <c r="J25" i="11"/>
  <c r="A25" i="14"/>
  <c r="B25" i="15"/>
  <c r="A25" i="13"/>
  <c r="M24" i="11"/>
  <c r="N24" i="11"/>
  <c r="C25" i="14" s="1"/>
  <c r="L24" i="11"/>
  <c r="H23" i="13"/>
  <c r="I23" i="13" s="1"/>
  <c r="M23" i="13" l="1"/>
  <c r="L23" i="13"/>
  <c r="K23" i="13"/>
  <c r="J23" i="13"/>
  <c r="A26" i="14"/>
  <c r="B26" i="15"/>
  <c r="A26" i="13"/>
  <c r="N25" i="11"/>
  <c r="C26" i="14" s="1"/>
  <c r="L25" i="11"/>
  <c r="M25" i="11"/>
  <c r="B26" i="14"/>
  <c r="C26" i="15"/>
  <c r="B26" i="13"/>
  <c r="J26" i="11"/>
  <c r="K26" i="11"/>
  <c r="H24" i="13"/>
  <c r="I24" i="13" s="1"/>
  <c r="D25" i="15"/>
  <c r="K24" i="13" l="1"/>
  <c r="L24" i="13"/>
  <c r="M24" i="13"/>
  <c r="J24" i="13"/>
  <c r="A27" i="14"/>
  <c r="B27" i="15"/>
  <c r="A27" i="13"/>
  <c r="L26" i="11"/>
  <c r="M26" i="11"/>
  <c r="N26" i="11"/>
  <c r="C27" i="14" s="1"/>
  <c r="H25" i="13"/>
  <c r="I25" i="13" s="1"/>
  <c r="B27" i="14"/>
  <c r="C27" i="15"/>
  <c r="B27" i="13"/>
  <c r="K27" i="11"/>
  <c r="J27" i="11"/>
  <c r="D26" i="15"/>
  <c r="M25" i="13" l="1"/>
  <c r="L25" i="13"/>
  <c r="K25" i="13"/>
  <c r="J25" i="13"/>
  <c r="D27" i="15"/>
  <c r="B28" i="14"/>
  <c r="C28" i="15"/>
  <c r="B28" i="13"/>
  <c r="J28" i="11"/>
  <c r="K28" i="11"/>
  <c r="H26" i="13"/>
  <c r="I26" i="13" s="1"/>
  <c r="B28" i="15"/>
  <c r="A28" i="14"/>
  <c r="A28" i="13"/>
  <c r="L27" i="11"/>
  <c r="M27" i="11"/>
  <c r="N27" i="11"/>
  <c r="C28" i="14" s="1"/>
  <c r="M26" i="13" l="1"/>
  <c r="L26" i="13"/>
  <c r="K26" i="13"/>
  <c r="J26" i="13"/>
  <c r="D28" i="15"/>
  <c r="B29" i="14"/>
  <c r="C29" i="15"/>
  <c r="B29" i="13"/>
  <c r="K29" i="11"/>
  <c r="J29" i="11"/>
  <c r="A29" i="14"/>
  <c r="B29" i="15"/>
  <c r="A29" i="13"/>
  <c r="M28" i="11"/>
  <c r="N28" i="11"/>
  <c r="C29" i="14" s="1"/>
  <c r="L28" i="11"/>
  <c r="H27" i="13"/>
  <c r="I27" i="13" s="1"/>
  <c r="M27" i="13" l="1"/>
  <c r="L27" i="13"/>
  <c r="K27" i="13"/>
  <c r="J27" i="13"/>
  <c r="A30" i="14"/>
  <c r="B30" i="15"/>
  <c r="A30" i="13"/>
  <c r="N29" i="11"/>
  <c r="C30" i="14" s="1"/>
  <c r="L29" i="11"/>
  <c r="M29" i="11"/>
  <c r="B30" i="14"/>
  <c r="C30" i="15"/>
  <c r="B30" i="13"/>
  <c r="J30" i="11"/>
  <c r="K30" i="11"/>
  <c r="H28" i="13"/>
  <c r="I28" i="13" s="1"/>
  <c r="D29" i="15"/>
  <c r="M28" i="13" l="1"/>
  <c r="L28" i="13"/>
  <c r="K28" i="13"/>
  <c r="J28" i="13"/>
  <c r="A31" i="14"/>
  <c r="B31" i="15"/>
  <c r="A31" i="13"/>
  <c r="L30" i="11"/>
  <c r="M30" i="11"/>
  <c r="N30" i="11"/>
  <c r="C31" i="14" s="1"/>
  <c r="H29" i="13"/>
  <c r="I29" i="13" s="1"/>
  <c r="B31" i="14"/>
  <c r="C31" i="15"/>
  <c r="B31" i="13"/>
  <c r="K31" i="11"/>
  <c r="J31" i="11"/>
  <c r="D30" i="15"/>
  <c r="M29" i="13" l="1"/>
  <c r="L29" i="13"/>
  <c r="K29" i="13"/>
  <c r="J29" i="13"/>
  <c r="D31" i="15"/>
  <c r="B32" i="14"/>
  <c r="C32" i="15"/>
  <c r="B32" i="13"/>
  <c r="J32" i="11"/>
  <c r="K32" i="11"/>
  <c r="H30" i="13"/>
  <c r="I30" i="13" s="1"/>
  <c r="B32" i="15"/>
  <c r="A32" i="14"/>
  <c r="A32" i="13"/>
  <c r="L31" i="11"/>
  <c r="M31" i="11"/>
  <c r="N31" i="11"/>
  <c r="C32" i="14" s="1"/>
  <c r="M30" i="13" l="1"/>
  <c r="L30" i="13"/>
  <c r="K30" i="13"/>
  <c r="J30" i="13"/>
  <c r="C33" i="15"/>
  <c r="B33" i="14"/>
  <c r="B33" i="13"/>
  <c r="J33" i="11"/>
  <c r="K33" i="11"/>
  <c r="D32" i="15"/>
  <c r="A33" i="14"/>
  <c r="B33" i="15"/>
  <c r="A33" i="13"/>
  <c r="M32" i="11"/>
  <c r="N32" i="11"/>
  <c r="C33" i="14" s="1"/>
  <c r="L32" i="11"/>
  <c r="H31" i="13"/>
  <c r="I31" i="13" s="1"/>
  <c r="M31" i="13" l="1"/>
  <c r="L31" i="13"/>
  <c r="K31" i="13"/>
  <c r="J31" i="13"/>
  <c r="A34" i="14"/>
  <c r="B34" i="15"/>
  <c r="A34" i="13"/>
  <c r="N33" i="11"/>
  <c r="C34" i="14" s="1"/>
  <c r="L33" i="11"/>
  <c r="M33" i="11"/>
  <c r="H32" i="13"/>
  <c r="I32" i="13" s="1"/>
  <c r="D33" i="15"/>
  <c r="B34" i="14"/>
  <c r="C34" i="15"/>
  <c r="B34" i="13"/>
  <c r="J34" i="11"/>
  <c r="K34" i="11"/>
  <c r="M32" i="13" l="1"/>
  <c r="L32" i="13"/>
  <c r="K32" i="13"/>
  <c r="J32" i="13"/>
  <c r="B35" i="14"/>
  <c r="C35" i="15"/>
  <c r="B35" i="13"/>
  <c r="K35" i="11"/>
  <c r="J35" i="11"/>
  <c r="A35" i="14"/>
  <c r="B35" i="15"/>
  <c r="A35" i="13"/>
  <c r="L34" i="11"/>
  <c r="M34" i="11"/>
  <c r="N34" i="11"/>
  <c r="C35" i="14" s="1"/>
  <c r="H33" i="13"/>
  <c r="I33" i="13" s="1"/>
  <c r="D34" i="15"/>
  <c r="M33" i="13" l="1"/>
  <c r="L33" i="13"/>
  <c r="K33" i="13"/>
  <c r="J33" i="13"/>
  <c r="D35" i="15"/>
  <c r="A36" i="14"/>
  <c r="B36" i="15"/>
  <c r="A36" i="13"/>
  <c r="L35" i="11"/>
  <c r="M35" i="11"/>
  <c r="N35" i="11"/>
  <c r="C36" i="14" s="1"/>
  <c r="B36" i="14"/>
  <c r="C36" i="15"/>
  <c r="B36" i="13"/>
  <c r="J36" i="11"/>
  <c r="K36" i="11"/>
  <c r="H34" i="13"/>
  <c r="I34" i="13" s="1"/>
  <c r="M34" i="13" l="1"/>
  <c r="L34" i="13"/>
  <c r="K34" i="13"/>
  <c r="J34" i="13"/>
  <c r="D36" i="15"/>
  <c r="H35" i="13"/>
  <c r="I35" i="13" s="1"/>
  <c r="A37" i="14"/>
  <c r="B37" i="15"/>
  <c r="A37" i="13"/>
  <c r="M36" i="11"/>
  <c r="N36" i="11"/>
  <c r="C37" i="14" s="1"/>
  <c r="L36" i="11"/>
  <c r="C37" i="15"/>
  <c r="B37" i="14"/>
  <c r="B37" i="13"/>
  <c r="J37" i="11"/>
  <c r="K37" i="11"/>
  <c r="M35" i="13" l="1"/>
  <c r="L35" i="13"/>
  <c r="K35" i="13"/>
  <c r="J35" i="13"/>
  <c r="D37" i="15"/>
  <c r="H36" i="13"/>
  <c r="I36" i="13" s="1"/>
  <c r="A38" i="14"/>
  <c r="B38" i="15"/>
  <c r="A38" i="13"/>
  <c r="N37" i="11"/>
  <c r="C38" i="14" s="1"/>
  <c r="L37" i="11"/>
  <c r="M37" i="11"/>
  <c r="B38" i="14"/>
  <c r="C38" i="15"/>
  <c r="B38" i="13"/>
  <c r="J38" i="11"/>
  <c r="K38" i="11"/>
  <c r="M36" i="13" l="1"/>
  <c r="K36" i="13"/>
  <c r="L36" i="13"/>
  <c r="J36" i="13"/>
  <c r="D38" i="15"/>
  <c r="H37" i="13"/>
  <c r="I37" i="13" s="1"/>
  <c r="A39" i="14"/>
  <c r="B39" i="15"/>
  <c r="A39" i="13"/>
  <c r="L38" i="11"/>
  <c r="M38" i="11"/>
  <c r="N38" i="11"/>
  <c r="C39" i="14" s="1"/>
  <c r="B39" i="14"/>
  <c r="C39" i="15"/>
  <c r="B39" i="13"/>
  <c r="K39" i="11"/>
  <c r="J39" i="11"/>
  <c r="M37" i="13" l="1"/>
  <c r="L37" i="13"/>
  <c r="K37" i="13"/>
  <c r="J37" i="13"/>
  <c r="D39" i="15"/>
  <c r="H38" i="13"/>
  <c r="I38" i="13" s="1"/>
  <c r="B40" i="14"/>
  <c r="C40" i="15"/>
  <c r="B40" i="13"/>
  <c r="J40" i="11"/>
  <c r="K40" i="11"/>
  <c r="A40" i="14"/>
  <c r="B40" i="15"/>
  <c r="A40" i="13"/>
  <c r="L39" i="11"/>
  <c r="M39" i="11"/>
  <c r="N39" i="11"/>
  <c r="C40" i="14" s="1"/>
  <c r="M38" i="13" l="1"/>
  <c r="L38" i="13"/>
  <c r="K38" i="13"/>
  <c r="J38" i="13"/>
  <c r="D40" i="15"/>
  <c r="B41" i="14"/>
  <c r="C41" i="15"/>
  <c r="B41" i="13"/>
  <c r="J41" i="11"/>
  <c r="K41" i="11"/>
  <c r="A41" i="14"/>
  <c r="B41" i="15"/>
  <c r="A41" i="13"/>
  <c r="M40" i="11"/>
  <c r="N40" i="11"/>
  <c r="C41" i="14" s="1"/>
  <c r="L40" i="11"/>
  <c r="H39" i="13"/>
  <c r="I39" i="13" s="1"/>
  <c r="M39" i="13" l="1"/>
  <c r="L39" i="13"/>
  <c r="K39" i="13"/>
  <c r="J39" i="13"/>
  <c r="B42" i="14"/>
  <c r="C42" i="15"/>
  <c r="B42" i="13"/>
  <c r="J42" i="11"/>
  <c r="K42" i="11"/>
  <c r="A42" i="14"/>
  <c r="B42" i="15"/>
  <c r="A42" i="13"/>
  <c r="N41" i="11"/>
  <c r="C42" i="14" s="1"/>
  <c r="L41" i="11"/>
  <c r="M41" i="11"/>
  <c r="H40" i="13"/>
  <c r="I40" i="13" s="1"/>
  <c r="D41" i="15"/>
  <c r="M40" i="13" l="1"/>
  <c r="K40" i="13"/>
  <c r="L40" i="13"/>
  <c r="J40" i="13"/>
  <c r="H41" i="13"/>
  <c r="I41" i="13" s="1"/>
  <c r="A43" i="14"/>
  <c r="B43" i="15"/>
  <c r="A43" i="13"/>
  <c r="L42" i="11"/>
  <c r="M42" i="11"/>
  <c r="N42" i="11"/>
  <c r="C43" i="14" s="1"/>
  <c r="D42" i="15"/>
  <c r="B43" i="14"/>
  <c r="C43" i="15"/>
  <c r="B43" i="13"/>
  <c r="K43" i="11"/>
  <c r="J43" i="11"/>
  <c r="M41" i="13" l="1"/>
  <c r="L41" i="13"/>
  <c r="K41" i="13"/>
  <c r="J41" i="13"/>
  <c r="D43" i="15"/>
  <c r="A44" i="14"/>
  <c r="A44" i="13"/>
  <c r="B44" i="15"/>
  <c r="L43" i="11"/>
  <c r="M43" i="11"/>
  <c r="N43" i="11"/>
  <c r="C44" i="14" s="1"/>
  <c r="B44" i="14"/>
  <c r="C44" i="15"/>
  <c r="B44" i="13"/>
  <c r="J44" i="11"/>
  <c r="K44" i="11"/>
  <c r="H42" i="13"/>
  <c r="I42" i="13" s="1"/>
  <c r="M42" i="13" l="1"/>
  <c r="L42" i="13"/>
  <c r="K42" i="13"/>
  <c r="J42" i="13"/>
  <c r="D44" i="15"/>
  <c r="H43" i="13"/>
  <c r="I43" i="13" s="1"/>
  <c r="A45" i="14"/>
  <c r="B45" i="15"/>
  <c r="A45" i="13"/>
  <c r="M44" i="11"/>
  <c r="N44" i="11"/>
  <c r="C45" i="14" s="1"/>
  <c r="L44" i="11"/>
  <c r="B45" i="14"/>
  <c r="C45" i="15"/>
  <c r="B45" i="13"/>
  <c r="J45" i="11"/>
  <c r="K45" i="11"/>
  <c r="M43" i="13" l="1"/>
  <c r="L43" i="13"/>
  <c r="K43" i="13"/>
  <c r="J43" i="13"/>
  <c r="D45" i="15"/>
  <c r="H44" i="13"/>
  <c r="I44" i="13" s="1"/>
  <c r="A46" i="14"/>
  <c r="B46" i="15"/>
  <c r="A46" i="13"/>
  <c r="N45" i="11"/>
  <c r="C46" i="14" s="1"/>
  <c r="L45" i="11"/>
  <c r="M45" i="11"/>
  <c r="B46" i="14"/>
  <c r="C46" i="15"/>
  <c r="B46" i="13"/>
  <c r="K46" i="11"/>
  <c r="J46" i="11"/>
  <c r="M44" i="13" l="1"/>
  <c r="L44" i="13"/>
  <c r="K44" i="13"/>
  <c r="J44" i="13"/>
  <c r="D46" i="15"/>
  <c r="H45" i="13"/>
  <c r="I45" i="13" s="1"/>
  <c r="B47" i="14"/>
  <c r="C47" i="15"/>
  <c r="B47" i="13"/>
  <c r="J47" i="11"/>
  <c r="K47" i="11"/>
  <c r="A47" i="14"/>
  <c r="B47" i="15"/>
  <c r="A47" i="13"/>
  <c r="L46" i="11"/>
  <c r="M46" i="11"/>
  <c r="N46" i="11"/>
  <c r="C47" i="14" s="1"/>
  <c r="M45" i="13" l="1"/>
  <c r="L45" i="13"/>
  <c r="K45" i="13"/>
  <c r="J45" i="13"/>
  <c r="D47" i="15"/>
  <c r="B48" i="14"/>
  <c r="C48" i="15"/>
  <c r="B48" i="13"/>
  <c r="K48" i="11"/>
  <c r="J48" i="11"/>
  <c r="A48" i="14"/>
  <c r="B48" i="15"/>
  <c r="A48" i="13"/>
  <c r="L47" i="11"/>
  <c r="M47" i="11"/>
  <c r="N47" i="11"/>
  <c r="C48" i="14" s="1"/>
  <c r="H46" i="13"/>
  <c r="I46" i="13" s="1"/>
  <c r="M46" i="13" l="1"/>
  <c r="L46" i="13"/>
  <c r="K46" i="13"/>
  <c r="J46" i="13"/>
  <c r="D48" i="15"/>
  <c r="A49" i="14"/>
  <c r="A49" i="13"/>
  <c r="B49" i="15"/>
  <c r="M48" i="11"/>
  <c r="N48" i="11"/>
  <c r="C49" i="14" s="1"/>
  <c r="L48" i="11"/>
  <c r="C49" i="15"/>
  <c r="B49" i="14"/>
  <c r="B49" i="13"/>
  <c r="K49" i="11"/>
  <c r="J49" i="11"/>
  <c r="H47" i="13"/>
  <c r="I47" i="13" s="1"/>
  <c r="M47" i="13" l="1"/>
  <c r="L47" i="13"/>
  <c r="K47" i="13"/>
  <c r="J47" i="13"/>
  <c r="B50" i="14"/>
  <c r="C50" i="15"/>
  <c r="B50" i="13"/>
  <c r="K50" i="11"/>
  <c r="J50" i="11"/>
  <c r="H48" i="13"/>
  <c r="I48" i="13" s="1"/>
  <c r="D49" i="15"/>
  <c r="A50" i="14"/>
  <c r="B50" i="15"/>
  <c r="A50" i="13"/>
  <c r="N49" i="11"/>
  <c r="C50" i="14" s="1"/>
  <c r="L49" i="11"/>
  <c r="M49" i="11"/>
  <c r="M48" i="13" l="1"/>
  <c r="L48" i="13"/>
  <c r="K48" i="13"/>
  <c r="J48" i="13"/>
  <c r="D50" i="15"/>
  <c r="B51" i="14"/>
  <c r="C51" i="15"/>
  <c r="B51" i="13"/>
  <c r="K51" i="11"/>
  <c r="J51" i="11"/>
  <c r="H49" i="13"/>
  <c r="I49" i="13" s="1"/>
  <c r="A51" i="14"/>
  <c r="B51" i="15"/>
  <c r="A51" i="13"/>
  <c r="L50" i="11"/>
  <c r="M50" i="11"/>
  <c r="N50" i="11"/>
  <c r="C51" i="14" s="1"/>
  <c r="M49" i="13" l="1"/>
  <c r="L49" i="13"/>
  <c r="K49" i="13"/>
  <c r="J49" i="13"/>
  <c r="D51" i="15"/>
  <c r="A52" i="14"/>
  <c r="B52" i="15"/>
  <c r="A52" i="13"/>
  <c r="L51" i="11"/>
  <c r="M51" i="11"/>
  <c r="N51" i="11"/>
  <c r="C52" i="14" s="1"/>
  <c r="B52" i="14"/>
  <c r="C52" i="15"/>
  <c r="B52" i="13"/>
  <c r="J52" i="11"/>
  <c r="K52" i="11"/>
  <c r="H50" i="13"/>
  <c r="I50" i="13" s="1"/>
  <c r="M50" i="13" l="1"/>
  <c r="L50" i="13"/>
  <c r="K50" i="13"/>
  <c r="J50" i="13"/>
  <c r="D52" i="15"/>
  <c r="H51" i="13"/>
  <c r="I51" i="13" s="1"/>
  <c r="A53" i="14"/>
  <c r="B53" i="15"/>
  <c r="A53" i="13"/>
  <c r="M52" i="11"/>
  <c r="N52" i="11"/>
  <c r="C53" i="14" s="1"/>
  <c r="L52" i="11"/>
  <c r="C53" i="15"/>
  <c r="B53" i="14"/>
  <c r="B53" i="13"/>
  <c r="J53" i="11"/>
  <c r="K53" i="11"/>
  <c r="M51" i="13" l="1"/>
  <c r="L51" i="13"/>
  <c r="K51" i="13"/>
  <c r="J51" i="13"/>
  <c r="D53" i="15"/>
  <c r="H52" i="13"/>
  <c r="I52" i="13" s="1"/>
  <c r="A54" i="14"/>
  <c r="A54" i="13"/>
  <c r="B54" i="15"/>
  <c r="N53" i="11"/>
  <c r="C54" i="14" s="1"/>
  <c r="L53" i="11"/>
  <c r="M53" i="11"/>
  <c r="B54" i="14"/>
  <c r="C54" i="15"/>
  <c r="B54" i="13"/>
  <c r="J54" i="11"/>
  <c r="K54" i="11"/>
  <c r="M52" i="13" l="1"/>
  <c r="K52" i="13"/>
  <c r="L52" i="13"/>
  <c r="J52" i="13"/>
  <c r="D54" i="15"/>
  <c r="H53" i="13"/>
  <c r="I53" i="13" s="1"/>
  <c r="A55" i="14"/>
  <c r="B55" i="15"/>
  <c r="A55" i="13"/>
  <c r="L54" i="11"/>
  <c r="M54" i="11"/>
  <c r="N54" i="11"/>
  <c r="C55" i="14" s="1"/>
  <c r="B55" i="14"/>
  <c r="C55" i="15"/>
  <c r="B55" i="13"/>
  <c r="J55" i="11"/>
  <c r="K55" i="11"/>
  <c r="M53" i="13" l="1"/>
  <c r="L53" i="13"/>
  <c r="K53" i="13"/>
  <c r="J53" i="13"/>
  <c r="D55" i="15"/>
  <c r="H54" i="13"/>
  <c r="I54" i="13" s="1"/>
  <c r="A56" i="14"/>
  <c r="B56" i="15"/>
  <c r="A56" i="13"/>
  <c r="L55" i="11"/>
  <c r="M55" i="11"/>
  <c r="N55" i="11"/>
  <c r="C56" i="14" s="1"/>
  <c r="B56" i="14"/>
  <c r="C56" i="15"/>
  <c r="B56" i="13"/>
  <c r="K56" i="11"/>
  <c r="J56" i="11"/>
  <c r="M54" i="13" l="1"/>
  <c r="L54" i="13"/>
  <c r="K54" i="13"/>
  <c r="J54" i="13"/>
  <c r="D56" i="15"/>
  <c r="H55" i="13"/>
  <c r="I55" i="13" s="1"/>
  <c r="B57" i="14"/>
  <c r="C57" i="15"/>
  <c r="B57" i="13"/>
  <c r="K57" i="11"/>
  <c r="J57" i="11"/>
  <c r="A57" i="14"/>
  <c r="A57" i="13"/>
  <c r="B57" i="15"/>
  <c r="M56" i="11"/>
  <c r="N56" i="11"/>
  <c r="C57" i="14" s="1"/>
  <c r="L56" i="11"/>
  <c r="M55" i="13" l="1"/>
  <c r="L55" i="13"/>
  <c r="K55" i="13"/>
  <c r="J55" i="13"/>
  <c r="A58" i="14"/>
  <c r="A58" i="13"/>
  <c r="B58" i="15"/>
  <c r="N57" i="11"/>
  <c r="C58" i="14" s="1"/>
  <c r="L57" i="11"/>
  <c r="M57" i="11"/>
  <c r="D57" i="15"/>
  <c r="B58" i="14"/>
  <c r="C58" i="15"/>
  <c r="B58" i="13"/>
  <c r="J58" i="11"/>
  <c r="K58" i="11"/>
  <c r="H56" i="13"/>
  <c r="I56" i="13" s="1"/>
  <c r="L56" i="13" l="1"/>
  <c r="M56" i="13"/>
  <c r="K56" i="13"/>
  <c r="J56" i="13"/>
  <c r="B59" i="14"/>
  <c r="C59" i="15"/>
  <c r="B59" i="13"/>
  <c r="K59" i="11"/>
  <c r="J59" i="11"/>
  <c r="A59" i="14"/>
  <c r="B59" i="15"/>
  <c r="A59" i="13"/>
  <c r="L58" i="11"/>
  <c r="M58" i="11"/>
  <c r="N58" i="11"/>
  <c r="C59" i="14" s="1"/>
  <c r="H57" i="13"/>
  <c r="I57" i="13" s="1"/>
  <c r="D58" i="15"/>
  <c r="M57" i="13" l="1"/>
  <c r="L57" i="13"/>
  <c r="K57" i="13"/>
  <c r="J57" i="13"/>
  <c r="H58" i="13"/>
  <c r="I58" i="13" s="1"/>
  <c r="B60" i="14"/>
  <c r="C60" i="15"/>
  <c r="B60" i="13"/>
  <c r="K60" i="11"/>
  <c r="J60" i="11"/>
  <c r="D59" i="15"/>
  <c r="A60" i="14"/>
  <c r="B60" i="15"/>
  <c r="A60" i="13"/>
  <c r="L59" i="11"/>
  <c r="M59" i="11"/>
  <c r="N59" i="11"/>
  <c r="C60" i="14" s="1"/>
  <c r="M58" i="13" l="1"/>
  <c r="L58" i="13"/>
  <c r="K58" i="13"/>
  <c r="J58" i="13"/>
  <c r="B61" i="14"/>
  <c r="C61" i="15"/>
  <c r="B61" i="13"/>
  <c r="K61" i="11"/>
  <c r="J61" i="11"/>
  <c r="D60" i="15"/>
  <c r="H59" i="13"/>
  <c r="I59" i="13" s="1"/>
  <c r="A61" i="14"/>
  <c r="A61" i="13"/>
  <c r="B61" i="15"/>
  <c r="M60" i="11"/>
  <c r="N60" i="11"/>
  <c r="C61" i="14" s="1"/>
  <c r="L60" i="11"/>
  <c r="M59" i="13" l="1"/>
  <c r="L59" i="13"/>
  <c r="K59" i="13"/>
  <c r="J59" i="13"/>
  <c r="J62" i="11"/>
  <c r="B62" i="14"/>
  <c r="C62" i="15"/>
  <c r="B62" i="13"/>
  <c r="K62" i="11"/>
  <c r="H60" i="13"/>
  <c r="I60" i="13" s="1"/>
  <c r="D61" i="15"/>
  <c r="A62" i="14"/>
  <c r="A62" i="13"/>
  <c r="B62" i="15"/>
  <c r="N61" i="11"/>
  <c r="C62" i="14" s="1"/>
  <c r="L61" i="11"/>
  <c r="M61" i="11"/>
  <c r="M60" i="13" l="1"/>
  <c r="L60" i="13"/>
  <c r="K60" i="13"/>
  <c r="J60" i="13"/>
  <c r="D62" i="15"/>
  <c r="H61" i="13"/>
  <c r="I61" i="13" s="1"/>
  <c r="B63" i="14"/>
  <c r="C63" i="15"/>
  <c r="B63" i="13"/>
  <c r="K63" i="11"/>
  <c r="J63" i="11"/>
  <c r="A63" i="14"/>
  <c r="B63" i="15"/>
  <c r="A63" i="13"/>
  <c r="L62" i="11"/>
  <c r="M62" i="11"/>
  <c r="N62" i="11"/>
  <c r="C63" i="14" s="1"/>
  <c r="M61" i="13" l="1"/>
  <c r="L61" i="13"/>
  <c r="K61" i="13"/>
  <c r="J61" i="13"/>
  <c r="A64" i="14"/>
  <c r="B64" i="15"/>
  <c r="A64" i="13"/>
  <c r="L63" i="11"/>
  <c r="M63" i="11"/>
  <c r="N63" i="11"/>
  <c r="C64" i="14" s="1"/>
  <c r="D63" i="15"/>
  <c r="B64" i="14"/>
  <c r="C64" i="15"/>
  <c r="B64" i="13"/>
  <c r="J64" i="11"/>
  <c r="K64" i="11"/>
  <c r="H62" i="13"/>
  <c r="I62" i="13" s="1"/>
  <c r="M62" i="13" l="1"/>
  <c r="L62" i="13"/>
  <c r="K62" i="13"/>
  <c r="J62" i="13"/>
  <c r="D64" i="15"/>
  <c r="C65" i="15"/>
  <c r="B65" i="14"/>
  <c r="B65" i="13"/>
  <c r="J65" i="11"/>
  <c r="K65" i="11"/>
  <c r="A65" i="14"/>
  <c r="B65" i="15"/>
  <c r="A65" i="13"/>
  <c r="M64" i="11"/>
  <c r="N64" i="11"/>
  <c r="C65" i="14" s="1"/>
  <c r="L64" i="11"/>
  <c r="H63" i="13"/>
  <c r="I63" i="13" s="1"/>
  <c r="M63" i="13" l="1"/>
  <c r="L63" i="13"/>
  <c r="K63" i="13"/>
  <c r="J63" i="13"/>
  <c r="B66" i="14"/>
  <c r="C66" i="15"/>
  <c r="B66" i="13"/>
  <c r="K66" i="11"/>
  <c r="J66" i="11"/>
  <c r="A66" i="14"/>
  <c r="B66" i="15"/>
  <c r="A66" i="13"/>
  <c r="N65" i="11"/>
  <c r="C66" i="14" s="1"/>
  <c r="L65" i="11"/>
  <c r="M65" i="11"/>
  <c r="H64" i="13"/>
  <c r="I64" i="13" s="1"/>
  <c r="D65" i="15"/>
  <c r="M64" i="13" l="1"/>
  <c r="K64" i="13"/>
  <c r="L64" i="13"/>
  <c r="J64" i="13"/>
  <c r="H65" i="13"/>
  <c r="I65" i="13" s="1"/>
  <c r="B67" i="14"/>
  <c r="C67" i="15"/>
  <c r="B67" i="13"/>
  <c r="K67" i="11"/>
  <c r="J67" i="11"/>
  <c r="D66" i="15"/>
  <c r="A67" i="14"/>
  <c r="B67" i="15"/>
  <c r="A67" i="13"/>
  <c r="L66" i="11"/>
  <c r="M66" i="11"/>
  <c r="N66" i="11"/>
  <c r="C67" i="14" s="1"/>
  <c r="M65" i="13" l="1"/>
  <c r="L65" i="13"/>
  <c r="K65" i="13"/>
  <c r="J65" i="13"/>
  <c r="B68" i="14"/>
  <c r="C68" i="15"/>
  <c r="B68" i="13"/>
  <c r="J68" i="11"/>
  <c r="K68" i="11"/>
  <c r="H66" i="13"/>
  <c r="I66" i="13" s="1"/>
  <c r="D67" i="15"/>
  <c r="A68" i="14"/>
  <c r="B68" i="15"/>
  <c r="A68" i="13"/>
  <c r="L67" i="11"/>
  <c r="M67" i="11"/>
  <c r="N67" i="11"/>
  <c r="C68" i="14" s="1"/>
  <c r="M66" i="13" l="1"/>
  <c r="L66" i="13"/>
  <c r="K66" i="13"/>
  <c r="J66" i="13"/>
  <c r="A69" i="14"/>
  <c r="A69" i="13"/>
  <c r="B69" i="15"/>
  <c r="M68" i="11"/>
  <c r="N68" i="11"/>
  <c r="C69" i="14" s="1"/>
  <c r="L68" i="11"/>
  <c r="H67" i="13"/>
  <c r="I67" i="13" s="1"/>
  <c r="D68" i="15"/>
  <c r="C69" i="15"/>
  <c r="B69" i="14"/>
  <c r="B69" i="13"/>
  <c r="K69" i="11"/>
  <c r="J69" i="11"/>
  <c r="M67" i="13" l="1"/>
  <c r="L67" i="13"/>
  <c r="K67" i="13"/>
  <c r="J67" i="13"/>
  <c r="A70" i="14"/>
  <c r="A70" i="13"/>
  <c r="B70" i="15"/>
  <c r="N69" i="11"/>
  <c r="C70" i="14" s="1"/>
  <c r="L69" i="11"/>
  <c r="M69" i="11"/>
  <c r="B70" i="14"/>
  <c r="C70" i="15"/>
  <c r="B70" i="13"/>
  <c r="J70" i="11"/>
  <c r="K70" i="11"/>
  <c r="H68" i="13"/>
  <c r="I68" i="13" s="1"/>
  <c r="D69" i="15"/>
  <c r="M68" i="13" l="1"/>
  <c r="K68" i="13"/>
  <c r="L68" i="13"/>
  <c r="J68" i="13"/>
  <c r="A71" i="14"/>
  <c r="B71" i="15"/>
  <c r="A71" i="13"/>
  <c r="L70" i="11"/>
  <c r="M70" i="11"/>
  <c r="N70" i="11"/>
  <c r="C71" i="14" s="1"/>
  <c r="H69" i="13"/>
  <c r="I69" i="13" s="1"/>
  <c r="B71" i="14"/>
  <c r="C71" i="15"/>
  <c r="B71" i="13"/>
  <c r="J71" i="11"/>
  <c r="K71" i="11"/>
  <c r="D70" i="15"/>
  <c r="M69" i="13" l="1"/>
  <c r="L69" i="13"/>
  <c r="K69" i="13"/>
  <c r="J69" i="13"/>
  <c r="D71" i="15"/>
  <c r="A72" i="14"/>
  <c r="B72" i="15"/>
  <c r="A72" i="13"/>
  <c r="L71" i="11"/>
  <c r="M71" i="11"/>
  <c r="N71" i="11"/>
  <c r="C72" i="14" s="1"/>
  <c r="H70" i="13"/>
  <c r="I70" i="13" s="1"/>
  <c r="B72" i="14"/>
  <c r="C72" i="15"/>
  <c r="B72" i="13"/>
  <c r="K72" i="11"/>
  <c r="J72" i="11"/>
  <c r="M70" i="13" l="1"/>
  <c r="L70" i="13"/>
  <c r="K70" i="13"/>
  <c r="J70" i="13"/>
  <c r="D72" i="15"/>
  <c r="H71" i="13"/>
  <c r="I71" i="13" s="1"/>
  <c r="B73" i="14"/>
  <c r="C73" i="15"/>
  <c r="B73" i="13"/>
  <c r="K73" i="11"/>
  <c r="J73" i="11"/>
  <c r="A73" i="14"/>
  <c r="A73" i="13"/>
  <c r="B73" i="15"/>
  <c r="M72" i="11"/>
  <c r="N72" i="11"/>
  <c r="C73" i="14" s="1"/>
  <c r="L72" i="11"/>
  <c r="M71" i="13" l="1"/>
  <c r="L71" i="13"/>
  <c r="K71" i="13"/>
  <c r="J71" i="13"/>
  <c r="A74" i="14"/>
  <c r="A74" i="13"/>
  <c r="B74" i="15"/>
  <c r="N73" i="11"/>
  <c r="C74" i="14" s="1"/>
  <c r="L73" i="11"/>
  <c r="M73" i="11"/>
  <c r="B74" i="14"/>
  <c r="C74" i="15"/>
  <c r="B74" i="13"/>
  <c r="J74" i="11"/>
  <c r="K74" i="11"/>
  <c r="H72" i="13"/>
  <c r="I72" i="13" s="1"/>
  <c r="D73" i="15"/>
  <c r="K72" i="13" l="1"/>
  <c r="M72" i="13"/>
  <c r="L72" i="13"/>
  <c r="J72" i="13"/>
  <c r="A75" i="14"/>
  <c r="B75" i="15"/>
  <c r="A75" i="13"/>
  <c r="L74" i="11"/>
  <c r="M74" i="11"/>
  <c r="N74" i="11"/>
  <c r="C75" i="14" s="1"/>
  <c r="H73" i="13"/>
  <c r="I73" i="13" s="1"/>
  <c r="B75" i="14"/>
  <c r="C75" i="15"/>
  <c r="B75" i="13"/>
  <c r="J75" i="11"/>
  <c r="K75" i="11"/>
  <c r="D74" i="15"/>
  <c r="M73" i="13" l="1"/>
  <c r="L73" i="13"/>
  <c r="K73" i="13"/>
  <c r="J73" i="13"/>
  <c r="A76" i="14"/>
  <c r="B76" i="15"/>
  <c r="A76" i="13"/>
  <c r="L75" i="11"/>
  <c r="M75" i="11"/>
  <c r="N75" i="11"/>
  <c r="C76" i="14" s="1"/>
  <c r="H74" i="13"/>
  <c r="I74" i="13" s="1"/>
  <c r="D75" i="15"/>
  <c r="B76" i="14"/>
  <c r="C76" i="15"/>
  <c r="B76" i="13"/>
  <c r="J76" i="11"/>
  <c r="K76" i="11"/>
  <c r="M74" i="13" l="1"/>
  <c r="L74" i="13"/>
  <c r="K74" i="13"/>
  <c r="J74" i="13"/>
  <c r="D76" i="15"/>
  <c r="B77" i="14"/>
  <c r="C77" i="15"/>
  <c r="B77" i="13"/>
  <c r="J77" i="11"/>
  <c r="K77" i="11"/>
  <c r="A77" i="14"/>
  <c r="B77" i="15"/>
  <c r="A77" i="13"/>
  <c r="M76" i="11"/>
  <c r="N76" i="11"/>
  <c r="C77" i="14" s="1"/>
  <c r="L76" i="11"/>
  <c r="H75" i="13"/>
  <c r="I75" i="13" s="1"/>
  <c r="M75" i="13" l="1"/>
  <c r="L75" i="13"/>
  <c r="K75" i="13"/>
  <c r="J75" i="13"/>
  <c r="B78" i="14"/>
  <c r="C78" i="15"/>
  <c r="B78" i="13"/>
  <c r="K78" i="11"/>
  <c r="J78" i="11"/>
  <c r="A78" i="14"/>
  <c r="A78" i="13"/>
  <c r="B78" i="15"/>
  <c r="N77" i="11"/>
  <c r="C78" i="14" s="1"/>
  <c r="L77" i="11"/>
  <c r="M77" i="11"/>
  <c r="H76" i="13"/>
  <c r="I76" i="13" s="1"/>
  <c r="D77" i="15"/>
  <c r="M76" i="13" l="1"/>
  <c r="L76" i="13"/>
  <c r="K76" i="13"/>
  <c r="J76" i="13"/>
  <c r="H77" i="13"/>
  <c r="I77" i="13" s="1"/>
  <c r="B79" i="14"/>
  <c r="C79" i="15"/>
  <c r="B79" i="13"/>
  <c r="J79" i="11"/>
  <c r="K79" i="11"/>
  <c r="D78" i="15"/>
  <c r="A79" i="14"/>
  <c r="B79" i="15"/>
  <c r="A79" i="13"/>
  <c r="L78" i="11"/>
  <c r="M78" i="11"/>
  <c r="N78" i="11"/>
  <c r="C79" i="14" s="1"/>
  <c r="M77" i="13" l="1"/>
  <c r="L77" i="13"/>
  <c r="K77" i="13"/>
  <c r="J77" i="13"/>
  <c r="A80" i="14"/>
  <c r="B80" i="15"/>
  <c r="A80" i="13"/>
  <c r="L79" i="11"/>
  <c r="M79" i="11"/>
  <c r="N79" i="11"/>
  <c r="C80" i="14" s="1"/>
  <c r="D79" i="15"/>
  <c r="H78" i="13"/>
  <c r="I78" i="13" s="1"/>
  <c r="B80" i="14"/>
  <c r="C80" i="15"/>
  <c r="B80" i="13"/>
  <c r="K80" i="11"/>
  <c r="J80" i="11"/>
  <c r="M78" i="13" l="1"/>
  <c r="L78" i="13"/>
  <c r="K78" i="13"/>
  <c r="J78" i="13"/>
  <c r="D80" i="15"/>
  <c r="A81" i="14"/>
  <c r="A81" i="13"/>
  <c r="B81" i="15"/>
  <c r="M80" i="11"/>
  <c r="N80" i="11"/>
  <c r="C81" i="14" s="1"/>
  <c r="L80" i="11"/>
  <c r="C81" i="15"/>
  <c r="B81" i="14"/>
  <c r="B81" i="13"/>
  <c r="K81" i="11"/>
  <c r="J81" i="11"/>
  <c r="H79" i="13"/>
  <c r="I79" i="13" s="1"/>
  <c r="M79" i="13" l="1"/>
  <c r="L79" i="13"/>
  <c r="K79" i="13"/>
  <c r="J79" i="13"/>
  <c r="D81" i="15"/>
  <c r="H80" i="13"/>
  <c r="I80" i="13" s="1"/>
  <c r="B82" i="14"/>
  <c r="C82" i="15"/>
  <c r="B82" i="13"/>
  <c r="J82" i="11"/>
  <c r="K82" i="11"/>
  <c r="A82" i="14"/>
  <c r="B82" i="15"/>
  <c r="A82" i="13"/>
  <c r="N81" i="11"/>
  <c r="C82" i="14" s="1"/>
  <c r="L81" i="11"/>
  <c r="M81" i="11"/>
  <c r="M80" i="13" l="1"/>
  <c r="L80" i="13"/>
  <c r="K80" i="13"/>
  <c r="J80" i="13"/>
  <c r="D82" i="15"/>
  <c r="B83" i="14"/>
  <c r="C83" i="15"/>
  <c r="B83" i="13"/>
  <c r="J83" i="11"/>
  <c r="K83" i="11"/>
  <c r="A83" i="14"/>
  <c r="B83" i="15"/>
  <c r="A83" i="13"/>
  <c r="L82" i="11"/>
  <c r="M82" i="11"/>
  <c r="N82" i="11"/>
  <c r="C83" i="14" s="1"/>
  <c r="H81" i="13"/>
  <c r="I81" i="13" s="1"/>
  <c r="M81" i="13" l="1"/>
  <c r="L81" i="13"/>
  <c r="K81" i="13"/>
  <c r="J81" i="13"/>
  <c r="D83" i="15"/>
  <c r="B84" i="14"/>
  <c r="C84" i="15"/>
  <c r="B84" i="13"/>
  <c r="K84" i="11"/>
  <c r="J84" i="11"/>
  <c r="A84" i="14"/>
  <c r="B84" i="15"/>
  <c r="A84" i="13"/>
  <c r="L83" i="11"/>
  <c r="M83" i="11"/>
  <c r="N83" i="11"/>
  <c r="C84" i="14" s="1"/>
  <c r="H82" i="13"/>
  <c r="I82" i="13" s="1"/>
  <c r="M82" i="13" l="1"/>
  <c r="L82" i="13"/>
  <c r="K82" i="13"/>
  <c r="J82" i="13"/>
  <c r="D84" i="15"/>
  <c r="A85" i="14"/>
  <c r="A85" i="13"/>
  <c r="B85" i="15"/>
  <c r="M84" i="11"/>
  <c r="N84" i="11"/>
  <c r="C85" i="14" s="1"/>
  <c r="L84" i="11"/>
  <c r="C85" i="15"/>
  <c r="B85" i="14"/>
  <c r="B85" i="13"/>
  <c r="K85" i="11"/>
  <c r="J85" i="11"/>
  <c r="H83" i="13"/>
  <c r="I83" i="13" s="1"/>
  <c r="M83" i="13" l="1"/>
  <c r="L83" i="13"/>
  <c r="K83" i="13"/>
  <c r="J83" i="13"/>
  <c r="D85" i="15"/>
  <c r="H84" i="13"/>
  <c r="I84" i="13" s="1"/>
  <c r="B86" i="14"/>
  <c r="C86" i="15"/>
  <c r="B86" i="13"/>
  <c r="J86" i="11"/>
  <c r="K86" i="11"/>
  <c r="A86" i="14"/>
  <c r="A86" i="13"/>
  <c r="B86" i="15"/>
  <c r="N85" i="11"/>
  <c r="C86" i="14" s="1"/>
  <c r="L85" i="11"/>
  <c r="M85" i="11"/>
  <c r="M84" i="13" l="1"/>
  <c r="L84" i="13"/>
  <c r="K84" i="13"/>
  <c r="J84" i="13"/>
  <c r="D86" i="15"/>
  <c r="B87" i="14"/>
  <c r="C87" i="15"/>
  <c r="B87" i="13"/>
  <c r="J87" i="11"/>
  <c r="K87" i="11"/>
  <c r="A87" i="14"/>
  <c r="B87" i="15"/>
  <c r="A87" i="13"/>
  <c r="L86" i="11"/>
  <c r="M86" i="11"/>
  <c r="N86" i="11"/>
  <c r="C87" i="14" s="1"/>
  <c r="H85" i="13"/>
  <c r="I85" i="13" s="1"/>
  <c r="M85" i="13" l="1"/>
  <c r="L85" i="13"/>
  <c r="K85" i="13"/>
  <c r="J85" i="13"/>
  <c r="D87" i="15"/>
  <c r="B88" i="14"/>
  <c r="C88" i="15"/>
  <c r="B88" i="13"/>
  <c r="K88" i="11"/>
  <c r="J88" i="11"/>
  <c r="A88" i="14"/>
  <c r="B88" i="15"/>
  <c r="A88" i="13"/>
  <c r="L87" i="11"/>
  <c r="M87" i="11"/>
  <c r="N87" i="11"/>
  <c r="C88" i="14" s="1"/>
  <c r="H86" i="13"/>
  <c r="I86" i="13" s="1"/>
  <c r="M86" i="13" l="1"/>
  <c r="L86" i="13"/>
  <c r="K86" i="13"/>
  <c r="J86" i="13"/>
  <c r="D88" i="15"/>
  <c r="A89" i="14"/>
  <c r="A89" i="13"/>
  <c r="B89" i="15"/>
  <c r="M88" i="11"/>
  <c r="N88" i="11"/>
  <c r="C89" i="14" s="1"/>
  <c r="L88" i="11"/>
  <c r="B89" i="14"/>
  <c r="C89" i="15"/>
  <c r="B89" i="13"/>
  <c r="K89" i="11"/>
  <c r="J89" i="11"/>
  <c r="H87" i="13"/>
  <c r="I87" i="13" s="1"/>
  <c r="M87" i="13" l="1"/>
  <c r="L87" i="13"/>
  <c r="K87" i="13"/>
  <c r="J87" i="13"/>
  <c r="D89" i="15"/>
  <c r="H88" i="13"/>
  <c r="I88" i="13" s="1"/>
  <c r="B90" i="14"/>
  <c r="C90" i="15"/>
  <c r="B90" i="13"/>
  <c r="J90" i="11"/>
  <c r="K90" i="11"/>
  <c r="A90" i="14"/>
  <c r="A90" i="13"/>
  <c r="B90" i="15"/>
  <c r="N89" i="11"/>
  <c r="C90" i="14" s="1"/>
  <c r="L89" i="11"/>
  <c r="M89" i="11"/>
  <c r="K88" i="13" l="1"/>
  <c r="L88" i="13"/>
  <c r="M88" i="13"/>
  <c r="J88" i="13"/>
  <c r="D90" i="15"/>
  <c r="B91" i="14"/>
  <c r="C91" i="15"/>
  <c r="B91" i="13"/>
  <c r="J91" i="11"/>
  <c r="K91" i="11"/>
  <c r="A91" i="14"/>
  <c r="B91" i="15"/>
  <c r="A91" i="13"/>
  <c r="L90" i="11"/>
  <c r="M90" i="11"/>
  <c r="N90" i="11"/>
  <c r="C91" i="14" s="1"/>
  <c r="H89" i="13"/>
  <c r="I89" i="13" s="1"/>
  <c r="M89" i="13" l="1"/>
  <c r="L89" i="13"/>
  <c r="K89" i="13"/>
  <c r="J89" i="13"/>
  <c r="D91" i="15"/>
  <c r="B92" i="14"/>
  <c r="C92" i="15"/>
  <c r="B92" i="13"/>
  <c r="K92" i="11"/>
  <c r="J92" i="11"/>
  <c r="A92" i="14"/>
  <c r="B92" i="15"/>
  <c r="A92" i="13"/>
  <c r="L91" i="11"/>
  <c r="M91" i="11"/>
  <c r="N91" i="11"/>
  <c r="C92" i="14" s="1"/>
  <c r="H90" i="13"/>
  <c r="I90" i="13" s="1"/>
  <c r="M90" i="13" l="1"/>
  <c r="L90" i="13"/>
  <c r="K90" i="13"/>
  <c r="J90" i="13"/>
  <c r="D92" i="15"/>
  <c r="A93" i="14"/>
  <c r="B93" i="15"/>
  <c r="A93" i="13"/>
  <c r="M92" i="11"/>
  <c r="N92" i="11"/>
  <c r="C93" i="14" s="1"/>
  <c r="L92" i="11"/>
  <c r="B93" i="14"/>
  <c r="C93" i="15"/>
  <c r="B93" i="13"/>
  <c r="J93" i="11"/>
  <c r="K93" i="11"/>
  <c r="H91" i="13"/>
  <c r="I91" i="13" s="1"/>
  <c r="M91" i="13" l="1"/>
  <c r="L91" i="13"/>
  <c r="K91" i="13"/>
  <c r="J91" i="13"/>
  <c r="A94" i="14"/>
  <c r="A94" i="13"/>
  <c r="B94" i="15"/>
  <c r="N93" i="11"/>
  <c r="C94" i="14" s="1"/>
  <c r="L93" i="11"/>
  <c r="M93" i="11"/>
  <c r="H92" i="13"/>
  <c r="I92" i="13" s="1"/>
  <c r="D93" i="15"/>
  <c r="B94" i="14"/>
  <c r="C94" i="15"/>
  <c r="B94" i="13"/>
  <c r="J94" i="11"/>
  <c r="K94" i="11"/>
  <c r="M92" i="13" l="1"/>
  <c r="L92" i="13"/>
  <c r="K92" i="13"/>
  <c r="J92" i="13"/>
  <c r="B95" i="14"/>
  <c r="C95" i="15"/>
  <c r="B95" i="13"/>
  <c r="J95" i="11"/>
  <c r="K95" i="11"/>
  <c r="A95" i="14"/>
  <c r="B95" i="15"/>
  <c r="A95" i="13"/>
  <c r="L94" i="11"/>
  <c r="M94" i="11"/>
  <c r="N94" i="11"/>
  <c r="C95" i="14" s="1"/>
  <c r="H93" i="13"/>
  <c r="I93" i="13" s="1"/>
  <c r="D94" i="15"/>
  <c r="M93" i="13" l="1"/>
  <c r="L93" i="13"/>
  <c r="K93" i="13"/>
  <c r="J93" i="13"/>
  <c r="H94" i="13"/>
  <c r="I94" i="13" s="1"/>
  <c r="A96" i="14"/>
  <c r="B96" i="15"/>
  <c r="A96" i="13"/>
  <c r="L95" i="11"/>
  <c r="M95" i="11"/>
  <c r="N95" i="11"/>
  <c r="C96" i="14" s="1"/>
  <c r="D95" i="15"/>
  <c r="B96" i="14"/>
  <c r="C96" i="15"/>
  <c r="B96" i="13"/>
  <c r="J96" i="11"/>
  <c r="K96" i="11"/>
  <c r="M94" i="13" l="1"/>
  <c r="L94" i="13"/>
  <c r="K94" i="13"/>
  <c r="J94" i="13"/>
  <c r="D96" i="15"/>
  <c r="C97" i="15"/>
  <c r="B97" i="14"/>
  <c r="B97" i="13"/>
  <c r="J97" i="11"/>
  <c r="K97" i="11"/>
  <c r="A97" i="14"/>
  <c r="A97" i="13"/>
  <c r="B97" i="15"/>
  <c r="M96" i="11"/>
  <c r="N96" i="11"/>
  <c r="C97" i="14" s="1"/>
  <c r="L96" i="11"/>
  <c r="H95" i="13"/>
  <c r="I95" i="13" s="1"/>
  <c r="M95" i="13" l="1"/>
  <c r="L95" i="13"/>
  <c r="K95" i="13"/>
  <c r="J95" i="13"/>
  <c r="B98" i="14"/>
  <c r="C98" i="15"/>
  <c r="B98" i="13"/>
  <c r="J98" i="11"/>
  <c r="K98" i="11"/>
  <c r="A98" i="14"/>
  <c r="B98" i="15"/>
  <c r="A98" i="13"/>
  <c r="N97" i="11"/>
  <c r="C98" i="14" s="1"/>
  <c r="L97" i="11"/>
  <c r="M97" i="11"/>
  <c r="H96" i="13"/>
  <c r="I96" i="13" s="1"/>
  <c r="D97" i="15"/>
  <c r="M96" i="13" l="1"/>
  <c r="L96" i="13"/>
  <c r="K96" i="13"/>
  <c r="J96" i="13"/>
  <c r="H97" i="13"/>
  <c r="I97" i="13" s="1"/>
  <c r="A99" i="14"/>
  <c r="B99" i="15"/>
  <c r="A99" i="13"/>
  <c r="L98" i="11"/>
  <c r="M98" i="11"/>
  <c r="N98" i="11"/>
  <c r="C99" i="14" s="1"/>
  <c r="D98" i="15"/>
  <c r="B99" i="14"/>
  <c r="C99" i="15"/>
  <c r="B99" i="13"/>
  <c r="J99" i="11"/>
  <c r="K99" i="11"/>
  <c r="M97" i="13" l="1"/>
  <c r="L97" i="13"/>
  <c r="K97" i="13"/>
  <c r="J97" i="13"/>
  <c r="D99" i="15"/>
  <c r="B100" i="14"/>
  <c r="C100" i="15"/>
  <c r="B100" i="13"/>
  <c r="J100" i="11"/>
  <c r="K100" i="11"/>
  <c r="A100" i="14"/>
  <c r="B100" i="15"/>
  <c r="A100" i="13"/>
  <c r="L99" i="11"/>
  <c r="M99" i="11"/>
  <c r="N99" i="11"/>
  <c r="C100" i="14" s="1"/>
  <c r="H98" i="13"/>
  <c r="I98" i="13" s="1"/>
  <c r="M98" i="13" l="1"/>
  <c r="L98" i="13"/>
  <c r="K98" i="13"/>
  <c r="J98" i="13"/>
  <c r="D100" i="15"/>
  <c r="C101" i="15"/>
  <c r="B101" i="14"/>
  <c r="B101" i="13"/>
  <c r="K101" i="11"/>
  <c r="J101" i="11"/>
  <c r="A101" i="14"/>
  <c r="A101" i="13"/>
  <c r="B101" i="15"/>
  <c r="M100" i="11"/>
  <c r="N100" i="11"/>
  <c r="C101" i="14" s="1"/>
  <c r="L100" i="11"/>
  <c r="H99" i="13"/>
  <c r="I99" i="13" s="1"/>
  <c r="M99" i="13" l="1"/>
  <c r="L99" i="13"/>
  <c r="K99" i="13"/>
  <c r="J99" i="13"/>
  <c r="A102" i="14"/>
  <c r="A102" i="13"/>
  <c r="B102" i="15"/>
  <c r="N101" i="11"/>
  <c r="C102" i="14" s="1"/>
  <c r="L101" i="11"/>
  <c r="M101" i="11"/>
  <c r="B102" i="14"/>
  <c r="C102" i="15"/>
  <c r="B102" i="13"/>
  <c r="J102" i="11"/>
  <c r="K102" i="11"/>
  <c r="H100" i="13"/>
  <c r="I100" i="13" s="1"/>
  <c r="D101" i="15"/>
  <c r="M100" i="13" l="1"/>
  <c r="K100" i="13"/>
  <c r="L100" i="13"/>
  <c r="J100" i="13"/>
  <c r="A103" i="14"/>
  <c r="B103" i="15"/>
  <c r="A103" i="13"/>
  <c r="L102" i="11"/>
  <c r="M102" i="11"/>
  <c r="N102" i="11"/>
  <c r="C103" i="14" s="1"/>
  <c r="H101" i="13"/>
  <c r="I101" i="13" s="1"/>
  <c r="B103" i="14"/>
  <c r="C103" i="15"/>
  <c r="B103" i="13"/>
  <c r="J103" i="11"/>
  <c r="K103" i="11"/>
  <c r="D102" i="15"/>
  <c r="M101" i="13" l="1"/>
  <c r="L101" i="13"/>
  <c r="K101" i="13"/>
  <c r="J101" i="13"/>
  <c r="D103" i="15"/>
  <c r="A104" i="14"/>
  <c r="B104" i="15"/>
  <c r="A104" i="13"/>
  <c r="L103" i="11"/>
  <c r="M103" i="11"/>
  <c r="N103" i="11"/>
  <c r="C104" i="14" s="1"/>
  <c r="H102" i="13"/>
  <c r="I102" i="13" s="1"/>
  <c r="B104" i="14"/>
  <c r="C104" i="15"/>
  <c r="B104" i="13"/>
  <c r="J104" i="11"/>
  <c r="K104" i="11"/>
  <c r="M102" i="13" l="1"/>
  <c r="L102" i="13"/>
  <c r="K102" i="13"/>
  <c r="J102" i="13"/>
  <c r="A105" i="14"/>
  <c r="B105" i="15"/>
  <c r="A105" i="13"/>
  <c r="M104" i="11"/>
  <c r="N104" i="11"/>
  <c r="C105" i="14" s="1"/>
  <c r="L104" i="11"/>
  <c r="D104" i="15"/>
  <c r="H103" i="13"/>
  <c r="I103" i="13" s="1"/>
  <c r="B105" i="14"/>
  <c r="C105" i="15"/>
  <c r="B105" i="13"/>
  <c r="J105" i="11"/>
  <c r="K105" i="11"/>
  <c r="M103" i="13" l="1"/>
  <c r="L103" i="13"/>
  <c r="K103" i="13"/>
  <c r="J103" i="13"/>
  <c r="B106" i="14"/>
  <c r="C106" i="15"/>
  <c r="B106" i="13"/>
  <c r="J106" i="11"/>
  <c r="K106" i="11"/>
  <c r="A106" i="14"/>
  <c r="A106" i="13"/>
  <c r="B106" i="15"/>
  <c r="N105" i="11"/>
  <c r="C106" i="14" s="1"/>
  <c r="L105" i="11"/>
  <c r="M105" i="11"/>
  <c r="H104" i="13"/>
  <c r="I104" i="13" s="1"/>
  <c r="D105" i="15"/>
  <c r="M104" i="13" l="1"/>
  <c r="L104" i="13"/>
  <c r="K104" i="13"/>
  <c r="J104" i="13"/>
  <c r="H105" i="13"/>
  <c r="I105" i="13" s="1"/>
  <c r="A107" i="14"/>
  <c r="B107" i="15"/>
  <c r="A107" i="13"/>
  <c r="L106" i="11"/>
  <c r="M106" i="11"/>
  <c r="N106" i="11"/>
  <c r="C107" i="14" s="1"/>
  <c r="D106" i="15"/>
  <c r="B107" i="14"/>
  <c r="C107" i="15"/>
  <c r="B107" i="13"/>
  <c r="J107" i="11"/>
  <c r="K107" i="11"/>
  <c r="M105" i="13" l="1"/>
  <c r="L105" i="13"/>
  <c r="K105" i="13"/>
  <c r="J105" i="13"/>
  <c r="D107" i="15"/>
  <c r="A108" i="14"/>
  <c r="B108" i="15"/>
  <c r="A108" i="13"/>
  <c r="L107" i="11"/>
  <c r="M107" i="11"/>
  <c r="N107" i="11"/>
  <c r="C108" i="14" s="1"/>
  <c r="H106" i="13"/>
  <c r="I106" i="13" s="1"/>
  <c r="B108" i="14"/>
  <c r="C108" i="15"/>
  <c r="B108" i="13"/>
  <c r="J108" i="11"/>
  <c r="K108" i="11"/>
  <c r="M106" i="13" l="1"/>
  <c r="L106" i="13"/>
  <c r="K106" i="13"/>
  <c r="J106" i="13"/>
  <c r="A109" i="14"/>
  <c r="A109" i="13"/>
  <c r="B109" i="15"/>
  <c r="M108" i="11"/>
  <c r="N108" i="11"/>
  <c r="C109" i="14" s="1"/>
  <c r="L108" i="11"/>
  <c r="D108" i="15"/>
  <c r="H107" i="13"/>
  <c r="I107" i="13" s="1"/>
  <c r="B109" i="14"/>
  <c r="C109" i="15"/>
  <c r="B109" i="13"/>
  <c r="J109" i="11"/>
  <c r="K109" i="11"/>
  <c r="M107" i="13" l="1"/>
  <c r="L107" i="13"/>
  <c r="K107" i="13"/>
  <c r="J107" i="13"/>
  <c r="B110" i="14"/>
  <c r="C110" i="15"/>
  <c r="B110" i="13"/>
  <c r="J110" i="11"/>
  <c r="K110" i="11"/>
  <c r="A110" i="14"/>
  <c r="B110" i="15"/>
  <c r="A110" i="13"/>
  <c r="N109" i="11"/>
  <c r="C110" i="14" s="1"/>
  <c r="L109" i="11"/>
  <c r="M109" i="11"/>
  <c r="H108" i="13"/>
  <c r="I108" i="13" s="1"/>
  <c r="D109" i="15"/>
  <c r="M108" i="13" l="1"/>
  <c r="L108" i="13"/>
  <c r="K108" i="13"/>
  <c r="J108" i="13"/>
  <c r="H109" i="13"/>
  <c r="I109" i="13" s="1"/>
  <c r="A111" i="14"/>
  <c r="B111" i="15"/>
  <c r="A111" i="13"/>
  <c r="L110" i="11"/>
  <c r="M110" i="11"/>
  <c r="N110" i="11"/>
  <c r="C111" i="14" s="1"/>
  <c r="D110" i="15"/>
  <c r="B111" i="14"/>
  <c r="C111" i="15"/>
  <c r="B111" i="13"/>
  <c r="J111" i="11"/>
  <c r="K111" i="11"/>
  <c r="M109" i="13" l="1"/>
  <c r="L109" i="13"/>
  <c r="K109" i="13"/>
  <c r="J109" i="13"/>
  <c r="D111" i="15"/>
  <c r="B112" i="14"/>
  <c r="C112" i="15"/>
  <c r="B112" i="13"/>
  <c r="J112" i="11"/>
  <c r="K112" i="11"/>
  <c r="A112" i="14"/>
  <c r="B112" i="15"/>
  <c r="A112" i="13"/>
  <c r="L111" i="11"/>
  <c r="M111" i="11"/>
  <c r="N111" i="11"/>
  <c r="C112" i="14" s="1"/>
  <c r="H110" i="13"/>
  <c r="I110" i="13" s="1"/>
  <c r="M110" i="13" l="1"/>
  <c r="L110" i="13"/>
  <c r="K110" i="13"/>
  <c r="J110" i="13"/>
  <c r="D112" i="15"/>
  <c r="C113" i="15"/>
  <c r="B113" i="14"/>
  <c r="B113" i="13"/>
  <c r="J113" i="11"/>
  <c r="K113" i="11"/>
  <c r="A113" i="14"/>
  <c r="A113" i="13"/>
  <c r="B113" i="15"/>
  <c r="M112" i="11"/>
  <c r="N112" i="11"/>
  <c r="C113" i="14" s="1"/>
  <c r="L112" i="11"/>
  <c r="H111" i="13"/>
  <c r="I111" i="13" s="1"/>
  <c r="M111" i="13" l="1"/>
  <c r="L111" i="13"/>
  <c r="K111" i="13"/>
  <c r="J111" i="13"/>
  <c r="B114" i="14"/>
  <c r="C114" i="15"/>
  <c r="B114" i="13"/>
  <c r="J114" i="11"/>
  <c r="K114" i="11"/>
  <c r="A114" i="14"/>
  <c r="A114" i="13"/>
  <c r="B114" i="15"/>
  <c r="N113" i="11"/>
  <c r="C114" i="14" s="1"/>
  <c r="L113" i="11"/>
  <c r="M113" i="11"/>
  <c r="H112" i="13"/>
  <c r="I112" i="13" s="1"/>
  <c r="D113" i="15"/>
  <c r="M112" i="13" l="1"/>
  <c r="L112" i="13"/>
  <c r="K112" i="13"/>
  <c r="J112" i="13"/>
  <c r="H113" i="13"/>
  <c r="I113" i="13" s="1"/>
  <c r="A115" i="14"/>
  <c r="B115" i="15"/>
  <c r="A115" i="13"/>
  <c r="L114" i="11"/>
  <c r="M114" i="11"/>
  <c r="N114" i="11"/>
  <c r="C115" i="14" s="1"/>
  <c r="D114" i="15"/>
  <c r="B115" i="14"/>
  <c r="C115" i="15"/>
  <c r="B115" i="13"/>
  <c r="J115" i="11"/>
  <c r="K115" i="11"/>
  <c r="M113" i="13" l="1"/>
  <c r="L113" i="13"/>
  <c r="K113" i="13"/>
  <c r="J113" i="13"/>
  <c r="D115" i="15"/>
  <c r="B116" i="14"/>
  <c r="C116" i="15"/>
  <c r="B116" i="13"/>
  <c r="K116" i="11"/>
  <c r="J116" i="11"/>
  <c r="A116" i="14"/>
  <c r="B116" i="15"/>
  <c r="A116" i="13"/>
  <c r="L115" i="11"/>
  <c r="M115" i="11"/>
  <c r="N115" i="11"/>
  <c r="C116" i="14" s="1"/>
  <c r="H114" i="13"/>
  <c r="I114" i="13" s="1"/>
  <c r="M114" i="13" l="1"/>
  <c r="L114" i="13"/>
  <c r="K114" i="13"/>
  <c r="J114" i="13"/>
  <c r="D116" i="15"/>
  <c r="A117" i="14"/>
  <c r="B117" i="15"/>
  <c r="A117" i="13"/>
  <c r="M116" i="11"/>
  <c r="N116" i="11"/>
  <c r="C117" i="14" s="1"/>
  <c r="L116" i="11"/>
  <c r="C117" i="15"/>
  <c r="B117" i="14"/>
  <c r="B117" i="13"/>
  <c r="J117" i="11"/>
  <c r="K117" i="11"/>
  <c r="H115" i="13"/>
  <c r="I115" i="13" s="1"/>
  <c r="M115" i="13" l="1"/>
  <c r="L115" i="13"/>
  <c r="K115" i="13"/>
  <c r="J115" i="13"/>
  <c r="D117" i="15"/>
  <c r="H116" i="13"/>
  <c r="I116" i="13" s="1"/>
  <c r="A118" i="14"/>
  <c r="A118" i="13"/>
  <c r="B118" i="15"/>
  <c r="N117" i="11"/>
  <c r="C118" i="14" s="1"/>
  <c r="L117" i="11"/>
  <c r="M117" i="11"/>
  <c r="B118" i="14"/>
  <c r="C118" i="15"/>
  <c r="B118" i="13"/>
  <c r="J118" i="11"/>
  <c r="K118" i="11"/>
  <c r="M116" i="13" l="1"/>
  <c r="K116" i="13"/>
  <c r="L116" i="13"/>
  <c r="J116" i="13"/>
  <c r="D118" i="15"/>
  <c r="H117" i="13"/>
  <c r="I117" i="13" s="1"/>
  <c r="A119" i="14"/>
  <c r="B119" i="15"/>
  <c r="A119" i="13"/>
  <c r="L118" i="11"/>
  <c r="M118" i="11"/>
  <c r="N118" i="11"/>
  <c r="C119" i="14" s="1"/>
  <c r="B119" i="14"/>
  <c r="C119" i="15"/>
  <c r="B119" i="13"/>
  <c r="J119" i="11"/>
  <c r="K119" i="11"/>
  <c r="M117" i="13" l="1"/>
  <c r="L117" i="13"/>
  <c r="K117" i="13"/>
  <c r="J117" i="13"/>
  <c r="D119" i="15"/>
  <c r="H118" i="13"/>
  <c r="I118" i="13" s="1"/>
  <c r="A120" i="14"/>
  <c r="B120" i="15"/>
  <c r="A120" i="13"/>
  <c r="L119" i="11"/>
  <c r="M119" i="11"/>
  <c r="N119" i="11"/>
  <c r="C120" i="14" s="1"/>
  <c r="B120" i="14"/>
  <c r="C120" i="15"/>
  <c r="B120" i="13"/>
  <c r="J120" i="11"/>
  <c r="K120" i="11"/>
  <c r="M118" i="13" l="1"/>
  <c r="L118" i="13"/>
  <c r="K118" i="13"/>
  <c r="J118" i="13"/>
  <c r="D120" i="15"/>
  <c r="H119" i="13"/>
  <c r="I119" i="13" s="1"/>
  <c r="A121" i="14"/>
  <c r="A121" i="13"/>
  <c r="B121" i="15"/>
  <c r="M120" i="11"/>
  <c r="N120" i="11"/>
  <c r="C121" i="14" s="1"/>
  <c r="L120" i="11"/>
  <c r="B121" i="14"/>
  <c r="C121" i="15"/>
  <c r="B121" i="13"/>
  <c r="J121" i="11"/>
  <c r="K121" i="11"/>
  <c r="M119" i="13" l="1"/>
  <c r="L119" i="13"/>
  <c r="K119" i="13"/>
  <c r="J119" i="13"/>
  <c r="D121" i="15"/>
  <c r="H120" i="13"/>
  <c r="I120" i="13" s="1"/>
  <c r="A122" i="14"/>
  <c r="A122" i="13"/>
  <c r="B122" i="15"/>
  <c r="N121" i="11"/>
  <c r="C122" i="14" s="1"/>
  <c r="L121" i="11"/>
  <c r="M121" i="11"/>
  <c r="B122" i="14"/>
  <c r="C122" i="15"/>
  <c r="B122" i="13"/>
  <c r="K122" i="11"/>
  <c r="J122" i="11"/>
  <c r="M120" i="13" l="1"/>
  <c r="K120" i="13"/>
  <c r="L120" i="13"/>
  <c r="J120" i="13"/>
  <c r="D122" i="15"/>
  <c r="H121" i="13"/>
  <c r="I121" i="13" s="1"/>
  <c r="B123" i="14"/>
  <c r="C123" i="15"/>
  <c r="B123" i="13"/>
  <c r="J123" i="11"/>
  <c r="K123" i="11"/>
  <c r="A123" i="14"/>
  <c r="B123" i="15"/>
  <c r="A123" i="13"/>
  <c r="L122" i="11"/>
  <c r="M122" i="11"/>
  <c r="N122" i="11"/>
  <c r="C123" i="14" s="1"/>
  <c r="M121" i="13" l="1"/>
  <c r="L121" i="13"/>
  <c r="K121" i="13"/>
  <c r="J121" i="13"/>
  <c r="D123" i="15"/>
  <c r="B124" i="14"/>
  <c r="C124" i="15"/>
  <c r="B124" i="13"/>
  <c r="J124" i="11"/>
  <c r="K124" i="11"/>
  <c r="A124" i="14"/>
  <c r="B124" i="15"/>
  <c r="A124" i="13"/>
  <c r="L123" i="11"/>
  <c r="M123" i="11"/>
  <c r="N123" i="11"/>
  <c r="C124" i="14" s="1"/>
  <c r="H122" i="13"/>
  <c r="I122" i="13" s="1"/>
  <c r="M122" i="13" l="1"/>
  <c r="L122" i="13"/>
  <c r="K122" i="13"/>
  <c r="J122" i="13"/>
  <c r="D124" i="15"/>
  <c r="B125" i="14"/>
  <c r="C125" i="15"/>
  <c r="B125" i="13"/>
  <c r="J125" i="11"/>
  <c r="K125" i="11"/>
  <c r="A125" i="14"/>
  <c r="A125" i="13"/>
  <c r="B125" i="15"/>
  <c r="M124" i="11"/>
  <c r="N124" i="11"/>
  <c r="C125" i="14" s="1"/>
  <c r="L124" i="11"/>
  <c r="H123" i="13"/>
  <c r="I123" i="13" s="1"/>
  <c r="M123" i="13" l="1"/>
  <c r="L123" i="13"/>
  <c r="K123" i="13"/>
  <c r="J123" i="13"/>
  <c r="B126" i="14"/>
  <c r="C126" i="15"/>
  <c r="B126" i="13"/>
  <c r="J126" i="11"/>
  <c r="K126" i="11"/>
  <c r="A126" i="14"/>
  <c r="A126" i="13"/>
  <c r="B126" i="15"/>
  <c r="N125" i="11"/>
  <c r="C126" i="14" s="1"/>
  <c r="L125" i="11"/>
  <c r="M125" i="11"/>
  <c r="H124" i="13"/>
  <c r="I124" i="13" s="1"/>
  <c r="D125" i="15"/>
  <c r="M124" i="13" l="1"/>
  <c r="L124" i="13"/>
  <c r="K124" i="13"/>
  <c r="J124" i="13"/>
  <c r="H125" i="13"/>
  <c r="I125" i="13" s="1"/>
  <c r="A127" i="14"/>
  <c r="B127" i="15"/>
  <c r="A127" i="13"/>
  <c r="L126" i="11"/>
  <c r="M126" i="11"/>
  <c r="N126" i="11"/>
  <c r="C127" i="14" s="1"/>
  <c r="D126" i="15"/>
  <c r="B127" i="14"/>
  <c r="C127" i="15"/>
  <c r="B127" i="13"/>
  <c r="K127" i="11"/>
  <c r="J127" i="11"/>
  <c r="M125" i="13" l="1"/>
  <c r="L125" i="13"/>
  <c r="K125" i="13"/>
  <c r="J125" i="13"/>
  <c r="D127" i="15"/>
  <c r="A128" i="14"/>
  <c r="B128" i="15"/>
  <c r="A128" i="13"/>
  <c r="L127" i="11"/>
  <c r="M127" i="11"/>
  <c r="N127" i="11"/>
  <c r="C128" i="14" s="1"/>
  <c r="B128" i="14"/>
  <c r="C128" i="15"/>
  <c r="B128" i="13"/>
  <c r="K128" i="11"/>
  <c r="J128" i="11"/>
  <c r="H126" i="13"/>
  <c r="I126" i="13" s="1"/>
  <c r="M126" i="13" l="1"/>
  <c r="L126" i="13"/>
  <c r="K126" i="13"/>
  <c r="J126" i="13"/>
  <c r="C129" i="15"/>
  <c r="B129" i="14"/>
  <c r="B129" i="13"/>
  <c r="K129" i="11"/>
  <c r="J129" i="11"/>
  <c r="D128" i="15"/>
  <c r="H127" i="13"/>
  <c r="I127" i="13" s="1"/>
  <c r="A129" i="14"/>
  <c r="B129" i="15"/>
  <c r="A129" i="13"/>
  <c r="M128" i="11"/>
  <c r="N128" i="11"/>
  <c r="C129" i="14" s="1"/>
  <c r="L128" i="11"/>
  <c r="M127" i="13" l="1"/>
  <c r="L127" i="13"/>
  <c r="K127" i="13"/>
  <c r="J127" i="13"/>
  <c r="B130" i="14"/>
  <c r="C130" i="15"/>
  <c r="B130" i="13"/>
  <c r="J130" i="11"/>
  <c r="K130" i="11"/>
  <c r="H128" i="13"/>
  <c r="I128" i="13" s="1"/>
  <c r="D129" i="15"/>
  <c r="A130" i="14"/>
  <c r="B130" i="15"/>
  <c r="A130" i="13"/>
  <c r="N129" i="11"/>
  <c r="C130" i="14" s="1"/>
  <c r="L129" i="11"/>
  <c r="M129" i="11"/>
  <c r="M128" i="13" l="1"/>
  <c r="L128" i="13"/>
  <c r="K128" i="13"/>
  <c r="J128" i="13"/>
  <c r="D130" i="15"/>
  <c r="A131" i="14"/>
  <c r="B131" i="15"/>
  <c r="A131" i="13"/>
  <c r="L130" i="11"/>
  <c r="M130" i="11"/>
  <c r="N130" i="11"/>
  <c r="C131" i="14" s="1"/>
  <c r="H129" i="13"/>
  <c r="I129" i="13" s="1"/>
  <c r="B131" i="14"/>
  <c r="C131" i="15"/>
  <c r="B131" i="13"/>
  <c r="J131" i="11"/>
  <c r="K131" i="11"/>
  <c r="M129" i="13" l="1"/>
  <c r="L129" i="13"/>
  <c r="K129" i="13"/>
  <c r="J129" i="13"/>
  <c r="D131" i="15"/>
  <c r="H130" i="13"/>
  <c r="I130" i="13" s="1"/>
  <c r="A132" i="14"/>
  <c r="B132" i="15"/>
  <c r="A132" i="13"/>
  <c r="L131" i="11"/>
  <c r="M131" i="11"/>
  <c r="N131" i="11"/>
  <c r="C132" i="14" s="1"/>
  <c r="B132" i="14"/>
  <c r="C132" i="15"/>
  <c r="B132" i="13"/>
  <c r="K132" i="11"/>
  <c r="J132" i="11"/>
  <c r="M130" i="13" l="1"/>
  <c r="L130" i="13"/>
  <c r="K130" i="13"/>
  <c r="J130" i="13"/>
  <c r="D132" i="15"/>
  <c r="H131" i="13"/>
  <c r="I131" i="13" s="1"/>
  <c r="C133" i="15"/>
  <c r="B133" i="14"/>
  <c r="B133" i="13"/>
  <c r="K133" i="11"/>
  <c r="J133" i="11"/>
  <c r="A133" i="14"/>
  <c r="A133" i="13"/>
  <c r="B133" i="15"/>
  <c r="M132" i="11"/>
  <c r="N132" i="11"/>
  <c r="C133" i="14" s="1"/>
  <c r="L132" i="11"/>
  <c r="M131" i="13" l="1"/>
  <c r="L131" i="13"/>
  <c r="K131" i="13"/>
  <c r="J131" i="13"/>
  <c r="A134" i="14"/>
  <c r="A134" i="13"/>
  <c r="B134" i="15"/>
  <c r="N133" i="11"/>
  <c r="C134" i="14" s="1"/>
  <c r="L133" i="11"/>
  <c r="M133" i="11"/>
  <c r="B134" i="14"/>
  <c r="C134" i="15"/>
  <c r="B134" i="13"/>
  <c r="K134" i="11"/>
  <c r="J134" i="11"/>
  <c r="H132" i="13"/>
  <c r="I132" i="13" s="1"/>
  <c r="D133" i="15"/>
  <c r="M132" i="13" l="1"/>
  <c r="K132" i="13"/>
  <c r="L132" i="13"/>
  <c r="J132" i="13"/>
  <c r="B135" i="14"/>
  <c r="C135" i="15"/>
  <c r="B135" i="13"/>
  <c r="J135" i="11"/>
  <c r="K135" i="11"/>
  <c r="H133" i="13"/>
  <c r="I133" i="13" s="1"/>
  <c r="A135" i="14"/>
  <c r="B135" i="15"/>
  <c r="A135" i="13"/>
  <c r="L134" i="11"/>
  <c r="M134" i="11"/>
  <c r="N134" i="11"/>
  <c r="C135" i="14" s="1"/>
  <c r="D134" i="15"/>
  <c r="M133" i="13" l="1"/>
  <c r="L133" i="13"/>
  <c r="K133" i="13"/>
  <c r="J133" i="13"/>
  <c r="H134" i="13"/>
  <c r="I134" i="13" s="1"/>
  <c r="A136" i="14"/>
  <c r="B136" i="15"/>
  <c r="A136" i="13"/>
  <c r="L135" i="11"/>
  <c r="M135" i="11"/>
  <c r="N135" i="11"/>
  <c r="C136" i="14" s="1"/>
  <c r="D135" i="15"/>
  <c r="B136" i="14"/>
  <c r="C136" i="15"/>
  <c r="B136" i="13"/>
  <c r="J136" i="11"/>
  <c r="K136" i="11"/>
  <c r="M134" i="13" l="1"/>
  <c r="L134" i="13"/>
  <c r="K134" i="13"/>
  <c r="J134" i="13"/>
  <c r="D136" i="15"/>
  <c r="B137" i="14"/>
  <c r="C137" i="15"/>
  <c r="B137" i="13"/>
  <c r="J137" i="11"/>
  <c r="K137" i="11"/>
  <c r="A137" i="14"/>
  <c r="A137" i="13"/>
  <c r="B137" i="15"/>
  <c r="M136" i="11"/>
  <c r="N136" i="11"/>
  <c r="C137" i="14" s="1"/>
  <c r="L136" i="11"/>
  <c r="H135" i="13"/>
  <c r="I135" i="13" s="1"/>
  <c r="M135" i="13" l="1"/>
  <c r="L135" i="13"/>
  <c r="K135" i="13"/>
  <c r="J135" i="13"/>
  <c r="B138" i="14"/>
  <c r="C138" i="15"/>
  <c r="B138" i="13"/>
  <c r="K138" i="11"/>
  <c r="J138" i="11"/>
  <c r="A138" i="14"/>
  <c r="A138" i="13"/>
  <c r="B138" i="15"/>
  <c r="N137" i="11"/>
  <c r="C138" i="14" s="1"/>
  <c r="L137" i="11"/>
  <c r="M137" i="11"/>
  <c r="H136" i="13"/>
  <c r="I136" i="13" s="1"/>
  <c r="D137" i="15"/>
  <c r="K136" i="13" l="1"/>
  <c r="L136" i="13"/>
  <c r="M136" i="13"/>
  <c r="J136" i="13"/>
  <c r="H137" i="13"/>
  <c r="I137" i="13" s="1"/>
  <c r="B139" i="14"/>
  <c r="C139" i="15"/>
  <c r="B139" i="13"/>
  <c r="J139" i="11"/>
  <c r="K139" i="11"/>
  <c r="D138" i="15"/>
  <c r="A139" i="14"/>
  <c r="B139" i="15"/>
  <c r="A139" i="13"/>
  <c r="L138" i="11"/>
  <c r="M138" i="11"/>
  <c r="N138" i="11"/>
  <c r="C139" i="14" s="1"/>
  <c r="M137" i="13" l="1"/>
  <c r="L137" i="13"/>
  <c r="K137" i="13"/>
  <c r="J137" i="13"/>
  <c r="A140" i="14"/>
  <c r="B140" i="15"/>
  <c r="A140" i="13"/>
  <c r="L139" i="11"/>
  <c r="M139" i="11"/>
  <c r="N139" i="11"/>
  <c r="C140" i="14" s="1"/>
  <c r="D139" i="15"/>
  <c r="H138" i="13"/>
  <c r="I138" i="13" s="1"/>
  <c r="B140" i="14"/>
  <c r="C140" i="15"/>
  <c r="B140" i="13"/>
  <c r="J140" i="11"/>
  <c r="K140" i="11"/>
  <c r="M138" i="13" l="1"/>
  <c r="L138" i="13"/>
  <c r="K138" i="13"/>
  <c r="J138" i="13"/>
  <c r="D140" i="15"/>
  <c r="B141" i="14"/>
  <c r="C141" i="15"/>
  <c r="B141" i="13"/>
  <c r="J141" i="11"/>
  <c r="K141" i="11"/>
  <c r="A141" i="14"/>
  <c r="B141" i="15"/>
  <c r="A141" i="13"/>
  <c r="M140" i="11"/>
  <c r="N140" i="11"/>
  <c r="C141" i="14" s="1"/>
  <c r="L140" i="11"/>
  <c r="H139" i="13"/>
  <c r="I139" i="13" s="1"/>
  <c r="M139" i="13" l="1"/>
  <c r="L139" i="13"/>
  <c r="K139" i="13"/>
  <c r="J139" i="13"/>
  <c r="B142" i="14"/>
  <c r="C142" i="15"/>
  <c r="B142" i="13"/>
  <c r="J142" i="11"/>
  <c r="K142" i="11"/>
  <c r="A142" i="14"/>
  <c r="B142" i="15"/>
  <c r="A142" i="13"/>
  <c r="N141" i="11"/>
  <c r="C142" i="14" s="1"/>
  <c r="L141" i="11"/>
  <c r="M141" i="11"/>
  <c r="H140" i="13"/>
  <c r="I140" i="13" s="1"/>
  <c r="D141" i="15"/>
  <c r="M140" i="13" l="1"/>
  <c r="L140" i="13"/>
  <c r="K140" i="13"/>
  <c r="J140" i="13"/>
  <c r="H141" i="13"/>
  <c r="I141" i="13" s="1"/>
  <c r="A143" i="14"/>
  <c r="B143" i="15"/>
  <c r="A143" i="13"/>
  <c r="L142" i="11"/>
  <c r="M142" i="11"/>
  <c r="N142" i="11"/>
  <c r="C143" i="14" s="1"/>
  <c r="D142" i="15"/>
  <c r="B143" i="14"/>
  <c r="C143" i="15"/>
  <c r="B143" i="13"/>
  <c r="J143" i="11"/>
  <c r="K143" i="11"/>
  <c r="M141" i="13" l="1"/>
  <c r="L141" i="13"/>
  <c r="K141" i="13"/>
  <c r="J141" i="13"/>
  <c r="D143" i="15"/>
  <c r="B144" i="14"/>
  <c r="C144" i="15"/>
  <c r="B144" i="13"/>
  <c r="J144" i="11"/>
  <c r="K144" i="11"/>
  <c r="A144" i="14"/>
  <c r="B144" i="15"/>
  <c r="A144" i="13"/>
  <c r="L143" i="11"/>
  <c r="M143" i="11"/>
  <c r="N143" i="11"/>
  <c r="C144" i="14" s="1"/>
  <c r="H142" i="13"/>
  <c r="I142" i="13" s="1"/>
  <c r="M142" i="13" l="1"/>
  <c r="L142" i="13"/>
  <c r="K142" i="13"/>
  <c r="J142" i="13"/>
  <c r="D144" i="15"/>
  <c r="C145" i="15"/>
  <c r="B145" i="14"/>
  <c r="B145" i="13"/>
  <c r="J145" i="11"/>
  <c r="K145" i="11"/>
  <c r="A145" i="14"/>
  <c r="A145" i="13"/>
  <c r="B145" i="15"/>
  <c r="M144" i="11"/>
  <c r="N144" i="11"/>
  <c r="C145" i="14" s="1"/>
  <c r="L144" i="11"/>
  <c r="H143" i="13"/>
  <c r="I143" i="13" s="1"/>
  <c r="M143" i="13" l="1"/>
  <c r="L143" i="13"/>
  <c r="K143" i="13"/>
  <c r="J143" i="13"/>
  <c r="B146" i="14"/>
  <c r="C146" i="15"/>
  <c r="B146" i="13"/>
  <c r="J146" i="11"/>
  <c r="K146" i="11"/>
  <c r="A146" i="14"/>
  <c r="B146" i="15"/>
  <c r="A146" i="13"/>
  <c r="N145" i="11"/>
  <c r="C146" i="14" s="1"/>
  <c r="L145" i="11"/>
  <c r="M145" i="11"/>
  <c r="H144" i="13"/>
  <c r="I144" i="13" s="1"/>
  <c r="D145" i="15"/>
  <c r="M144" i="13" l="1"/>
  <c r="L144" i="13"/>
  <c r="K144" i="13"/>
  <c r="J144" i="13"/>
  <c r="H145" i="13"/>
  <c r="I145" i="13" s="1"/>
  <c r="A147" i="14"/>
  <c r="B147" i="15"/>
  <c r="A147" i="13"/>
  <c r="L146" i="11"/>
  <c r="M146" i="11"/>
  <c r="N146" i="11"/>
  <c r="C147" i="14" s="1"/>
  <c r="D146" i="15"/>
  <c r="B147" i="14"/>
  <c r="C147" i="15"/>
  <c r="B147" i="13"/>
  <c r="J147" i="11"/>
  <c r="K147" i="11"/>
  <c r="M145" i="13" l="1"/>
  <c r="L145" i="13"/>
  <c r="K145" i="13"/>
  <c r="J145" i="13"/>
  <c r="D147" i="15"/>
  <c r="B148" i="14"/>
  <c r="C148" i="15"/>
  <c r="B148" i="13"/>
  <c r="J148" i="11"/>
  <c r="K148" i="11"/>
  <c r="A148" i="14"/>
  <c r="B148" i="15"/>
  <c r="A148" i="13"/>
  <c r="L147" i="11"/>
  <c r="M147" i="11"/>
  <c r="N147" i="11"/>
  <c r="C148" i="14" s="1"/>
  <c r="H146" i="13"/>
  <c r="I146" i="13" s="1"/>
  <c r="M146" i="13" l="1"/>
  <c r="L146" i="13"/>
  <c r="K146" i="13"/>
  <c r="J146" i="13"/>
  <c r="D148" i="15"/>
  <c r="C149" i="15"/>
  <c r="B149" i="14"/>
  <c r="B149" i="13"/>
  <c r="J149" i="11"/>
  <c r="K149" i="11"/>
  <c r="A149" i="14"/>
  <c r="A149" i="13"/>
  <c r="B149" i="15"/>
  <c r="M148" i="11"/>
  <c r="N148" i="11"/>
  <c r="C149" i="14" s="1"/>
  <c r="L148" i="11"/>
  <c r="H147" i="13"/>
  <c r="I147" i="13" s="1"/>
  <c r="M147" i="13" l="1"/>
  <c r="L147" i="13"/>
  <c r="K147" i="13"/>
  <c r="J147" i="13"/>
  <c r="B150" i="14"/>
  <c r="C150" i="15"/>
  <c r="B150" i="13"/>
  <c r="J150" i="11"/>
  <c r="K150" i="11"/>
  <c r="A150" i="14"/>
  <c r="A150" i="13"/>
  <c r="B150" i="15"/>
  <c r="N149" i="11"/>
  <c r="C150" i="14" s="1"/>
  <c r="L149" i="11"/>
  <c r="M149" i="11"/>
  <c r="H148" i="13"/>
  <c r="I148" i="13" s="1"/>
  <c r="D149" i="15"/>
  <c r="M148" i="13" l="1"/>
  <c r="K148" i="13"/>
  <c r="L148" i="13"/>
  <c r="J148" i="13"/>
  <c r="H149" i="13"/>
  <c r="I149" i="13" s="1"/>
  <c r="A151" i="14"/>
  <c r="B151" i="15"/>
  <c r="A151" i="13"/>
  <c r="L150" i="11"/>
  <c r="M150" i="11"/>
  <c r="N150" i="11"/>
  <c r="C151" i="14" s="1"/>
  <c r="D150" i="15"/>
  <c r="B151" i="14"/>
  <c r="C151" i="15"/>
  <c r="B151" i="13"/>
  <c r="J151" i="11"/>
  <c r="K151" i="11"/>
  <c r="M149" i="13" l="1"/>
  <c r="L149" i="13"/>
  <c r="K149" i="13"/>
  <c r="J149" i="13"/>
  <c r="D151" i="15"/>
  <c r="B152" i="14"/>
  <c r="C152" i="15"/>
  <c r="B152" i="13"/>
  <c r="K152" i="11"/>
  <c r="J152" i="11"/>
  <c r="A152" i="14"/>
  <c r="B152" i="15"/>
  <c r="A152" i="13"/>
  <c r="L151" i="11"/>
  <c r="M151" i="11"/>
  <c r="N151" i="11"/>
  <c r="C152" i="14" s="1"/>
  <c r="H150" i="13"/>
  <c r="I150" i="13" s="1"/>
  <c r="M150" i="13" l="1"/>
  <c r="L150" i="13"/>
  <c r="K150" i="13"/>
  <c r="J150" i="13"/>
  <c r="D152" i="15"/>
  <c r="A153" i="14"/>
  <c r="B153" i="15"/>
  <c r="A153" i="13"/>
  <c r="M152" i="11"/>
  <c r="N152" i="11"/>
  <c r="C153" i="14" s="1"/>
  <c r="L152" i="11"/>
  <c r="B153" i="14"/>
  <c r="C153" i="15"/>
  <c r="B153" i="13"/>
  <c r="J153" i="11"/>
  <c r="K153" i="11"/>
  <c r="H151" i="13"/>
  <c r="I151" i="13" s="1"/>
  <c r="M151" i="13" l="1"/>
  <c r="L151" i="13"/>
  <c r="K151" i="13"/>
  <c r="J151" i="13"/>
  <c r="D153" i="15"/>
  <c r="H152" i="13"/>
  <c r="I152" i="13" s="1"/>
  <c r="A154" i="14"/>
  <c r="A154" i="13"/>
  <c r="B154" i="15"/>
  <c r="N153" i="11"/>
  <c r="C154" i="14" s="1"/>
  <c r="L153" i="11"/>
  <c r="M153" i="11"/>
  <c r="B154" i="14"/>
  <c r="C154" i="15"/>
  <c r="B154" i="13"/>
  <c r="K154" i="11"/>
  <c r="J154" i="11"/>
  <c r="L152" i="13" l="1"/>
  <c r="K152" i="13"/>
  <c r="M152" i="13"/>
  <c r="J152" i="13"/>
  <c r="D154" i="15"/>
  <c r="H153" i="13"/>
  <c r="I153" i="13" s="1"/>
  <c r="B155" i="14"/>
  <c r="C155" i="15"/>
  <c r="B155" i="13"/>
  <c r="J155" i="11"/>
  <c r="K155" i="11"/>
  <c r="A155" i="14"/>
  <c r="B155" i="15"/>
  <c r="A155" i="13"/>
  <c r="L154" i="11"/>
  <c r="M154" i="11"/>
  <c r="N154" i="11"/>
  <c r="C155" i="14" s="1"/>
  <c r="M153" i="13" l="1"/>
  <c r="L153" i="13"/>
  <c r="K153" i="13"/>
  <c r="J153" i="13"/>
  <c r="D155" i="15"/>
  <c r="B156" i="14"/>
  <c r="C156" i="15"/>
  <c r="B156" i="13"/>
  <c r="J156" i="11"/>
  <c r="K156" i="11"/>
  <c r="A156" i="14"/>
  <c r="B156" i="15"/>
  <c r="A156" i="13"/>
  <c r="L155" i="11"/>
  <c r="M155" i="11"/>
  <c r="N155" i="11"/>
  <c r="C156" i="14" s="1"/>
  <c r="H154" i="13"/>
  <c r="I154" i="13" s="1"/>
  <c r="M154" i="13" l="1"/>
  <c r="L154" i="13"/>
  <c r="K154" i="13"/>
  <c r="J154" i="13"/>
  <c r="D156" i="15"/>
  <c r="B157" i="14"/>
  <c r="C157" i="15"/>
  <c r="B157" i="13"/>
  <c r="K157" i="11"/>
  <c r="J157" i="11"/>
  <c r="A157" i="14"/>
  <c r="A157" i="13"/>
  <c r="B157" i="15"/>
  <c r="M156" i="11"/>
  <c r="N156" i="11"/>
  <c r="C157" i="14" s="1"/>
  <c r="L156" i="11"/>
  <c r="H155" i="13"/>
  <c r="I155" i="13" s="1"/>
  <c r="M155" i="13" l="1"/>
  <c r="L155" i="13"/>
  <c r="K155" i="13"/>
  <c r="J155" i="13"/>
  <c r="A158" i="14"/>
  <c r="A158" i="13"/>
  <c r="B158" i="15"/>
  <c r="N157" i="11"/>
  <c r="C158" i="14" s="1"/>
  <c r="L157" i="11"/>
  <c r="M157" i="11"/>
  <c r="B158" i="14"/>
  <c r="C158" i="15"/>
  <c r="B158" i="13"/>
  <c r="J158" i="11"/>
  <c r="K158" i="11"/>
  <c r="H156" i="13"/>
  <c r="I156" i="13" s="1"/>
  <c r="D157" i="15"/>
  <c r="M156" i="13" l="1"/>
  <c r="L156" i="13"/>
  <c r="K156" i="13"/>
  <c r="J156" i="13"/>
  <c r="A159" i="14"/>
  <c r="B159" i="15"/>
  <c r="A159" i="13"/>
  <c r="L158" i="11"/>
  <c r="M158" i="11"/>
  <c r="N158" i="11"/>
  <c r="C159" i="14" s="1"/>
  <c r="H157" i="13"/>
  <c r="I157" i="13" s="1"/>
  <c r="B159" i="14"/>
  <c r="C159" i="15"/>
  <c r="B159" i="13"/>
  <c r="J159" i="11"/>
  <c r="K159" i="11"/>
  <c r="D158" i="15"/>
  <c r="M157" i="13" l="1"/>
  <c r="L157" i="13"/>
  <c r="K157" i="13"/>
  <c r="J157" i="13"/>
  <c r="D159" i="15"/>
  <c r="A160" i="14"/>
  <c r="B160" i="15"/>
  <c r="A160" i="13"/>
  <c r="L159" i="11"/>
  <c r="M159" i="11"/>
  <c r="N159" i="11"/>
  <c r="C160" i="14" s="1"/>
  <c r="H158" i="13"/>
  <c r="I158" i="13" s="1"/>
  <c r="B160" i="14"/>
  <c r="C160" i="15"/>
  <c r="B160" i="13"/>
  <c r="K160" i="11"/>
  <c r="J160" i="11"/>
  <c r="M158" i="13" l="1"/>
  <c r="L158" i="13"/>
  <c r="K158" i="13"/>
  <c r="J158" i="13"/>
  <c r="D160" i="15"/>
  <c r="H159" i="13"/>
  <c r="I159" i="13" s="1"/>
  <c r="C161" i="15"/>
  <c r="B161" i="14"/>
  <c r="B161" i="13"/>
  <c r="K161" i="11"/>
  <c r="J161" i="11"/>
  <c r="A161" i="14"/>
  <c r="A161" i="13"/>
  <c r="B161" i="15"/>
  <c r="M160" i="11"/>
  <c r="N160" i="11"/>
  <c r="C161" i="14" s="1"/>
  <c r="L160" i="11"/>
  <c r="M159" i="13" l="1"/>
  <c r="L159" i="13"/>
  <c r="K159" i="13"/>
  <c r="J159" i="13"/>
  <c r="A162" i="14"/>
  <c r="A162" i="13"/>
  <c r="B162" i="15"/>
  <c r="N161" i="11"/>
  <c r="C162" i="14" s="1"/>
  <c r="L161" i="11"/>
  <c r="M161" i="11"/>
  <c r="B162" i="14"/>
  <c r="C162" i="15"/>
  <c r="B162" i="13"/>
  <c r="J162" i="11"/>
  <c r="K162" i="11"/>
  <c r="H160" i="13"/>
  <c r="I160" i="13" s="1"/>
  <c r="D161" i="15"/>
  <c r="M160" i="13" l="1"/>
  <c r="L160" i="13"/>
  <c r="K160" i="13"/>
  <c r="J160" i="13"/>
  <c r="A163" i="14"/>
  <c r="B163" i="15"/>
  <c r="A163" i="13"/>
  <c r="L162" i="11"/>
  <c r="M162" i="11"/>
  <c r="N162" i="11"/>
  <c r="C163" i="14" s="1"/>
  <c r="H161" i="13"/>
  <c r="I161" i="13" s="1"/>
  <c r="B163" i="14"/>
  <c r="C163" i="15"/>
  <c r="B163" i="13"/>
  <c r="K163" i="11"/>
  <c r="J163" i="11"/>
  <c r="D162" i="15"/>
  <c r="M161" i="13" l="1"/>
  <c r="L161" i="13"/>
  <c r="K161" i="13"/>
  <c r="J161" i="13"/>
  <c r="D163" i="15"/>
  <c r="B164" i="14"/>
  <c r="C164" i="15"/>
  <c r="B164" i="13"/>
  <c r="J164" i="11"/>
  <c r="K164" i="11"/>
  <c r="H162" i="13"/>
  <c r="I162" i="13" s="1"/>
  <c r="A164" i="14"/>
  <c r="B164" i="15"/>
  <c r="A164" i="13"/>
  <c r="L163" i="11"/>
  <c r="M163" i="11"/>
  <c r="N163" i="11"/>
  <c r="C164" i="14" s="1"/>
  <c r="M162" i="13" l="1"/>
  <c r="L162" i="13"/>
  <c r="K162" i="13"/>
  <c r="J162" i="13"/>
  <c r="D164" i="15"/>
  <c r="C165" i="15"/>
  <c r="B165" i="14"/>
  <c r="B165" i="13"/>
  <c r="J165" i="11"/>
  <c r="K165" i="11"/>
  <c r="A165" i="14"/>
  <c r="B165" i="15"/>
  <c r="A165" i="13"/>
  <c r="M164" i="11"/>
  <c r="N164" i="11"/>
  <c r="C165" i="14" s="1"/>
  <c r="L164" i="11"/>
  <c r="H163" i="13"/>
  <c r="I163" i="13" s="1"/>
  <c r="M163" i="13" l="1"/>
  <c r="L163" i="13"/>
  <c r="K163" i="13"/>
  <c r="J163" i="13"/>
  <c r="B166" i="14"/>
  <c r="C166" i="15"/>
  <c r="B166" i="13"/>
  <c r="J166" i="11"/>
  <c r="K166" i="11"/>
  <c r="A166" i="14"/>
  <c r="B166" i="15"/>
  <c r="A166" i="13"/>
  <c r="N165" i="11"/>
  <c r="C166" i="14" s="1"/>
  <c r="L165" i="11"/>
  <c r="M165" i="11"/>
  <c r="H164" i="13"/>
  <c r="I164" i="13" s="1"/>
  <c r="D165" i="15"/>
  <c r="M164" i="13" l="1"/>
  <c r="K164" i="13"/>
  <c r="L164" i="13"/>
  <c r="J164" i="13"/>
  <c r="H165" i="13"/>
  <c r="I165" i="13" s="1"/>
  <c r="A167" i="14"/>
  <c r="B167" i="15"/>
  <c r="A167" i="13"/>
  <c r="L166" i="11"/>
  <c r="M166" i="11"/>
  <c r="N166" i="11"/>
  <c r="C167" i="14" s="1"/>
  <c r="D166" i="15"/>
  <c r="B167" i="14"/>
  <c r="C167" i="15"/>
  <c r="B167" i="13"/>
  <c r="K167" i="11"/>
  <c r="J167" i="11"/>
  <c r="M165" i="13" l="1"/>
  <c r="L165" i="13"/>
  <c r="K165" i="13"/>
  <c r="J165" i="13"/>
  <c r="D167" i="15"/>
  <c r="A168" i="14"/>
  <c r="B168" i="15"/>
  <c r="A168" i="13"/>
  <c r="L167" i="11"/>
  <c r="M167" i="11"/>
  <c r="N167" i="11"/>
  <c r="C168" i="14" s="1"/>
  <c r="B168" i="14"/>
  <c r="C168" i="15"/>
  <c r="B168" i="13"/>
  <c r="J168" i="11"/>
  <c r="K168" i="11"/>
  <c r="H166" i="13"/>
  <c r="I166" i="13" s="1"/>
  <c r="M166" i="13" l="1"/>
  <c r="L166" i="13"/>
  <c r="K166" i="13"/>
  <c r="J166" i="13"/>
  <c r="D168" i="15"/>
  <c r="H167" i="13"/>
  <c r="I167" i="13" s="1"/>
  <c r="A169" i="14"/>
  <c r="A169" i="13"/>
  <c r="B169" i="15"/>
  <c r="M168" i="11"/>
  <c r="N168" i="11"/>
  <c r="C169" i="14" s="1"/>
  <c r="L168" i="11"/>
  <c r="B169" i="14"/>
  <c r="C169" i="15"/>
  <c r="B169" i="13"/>
  <c r="K169" i="11"/>
  <c r="J169" i="11"/>
  <c r="M167" i="13" l="1"/>
  <c r="L167" i="13"/>
  <c r="K167" i="13"/>
  <c r="J167" i="13"/>
  <c r="D169" i="15"/>
  <c r="H168" i="13"/>
  <c r="I168" i="13" s="1"/>
  <c r="B170" i="14"/>
  <c r="C170" i="15"/>
  <c r="B170" i="13"/>
  <c r="J170" i="11"/>
  <c r="K170" i="11"/>
  <c r="A170" i="14"/>
  <c r="A170" i="13"/>
  <c r="B170" i="15"/>
  <c r="N169" i="11"/>
  <c r="C170" i="14" s="1"/>
  <c r="L169" i="11"/>
  <c r="M169" i="11"/>
  <c r="M168" i="13" l="1"/>
  <c r="K168" i="13"/>
  <c r="L168" i="13"/>
  <c r="J168" i="13"/>
  <c r="D170" i="15"/>
  <c r="B171" i="14"/>
  <c r="C171" i="15"/>
  <c r="B171" i="13"/>
  <c r="J171" i="11"/>
  <c r="K171" i="11"/>
  <c r="A171" i="14"/>
  <c r="B171" i="15"/>
  <c r="A171" i="13"/>
  <c r="L170" i="11"/>
  <c r="M170" i="11"/>
  <c r="N170" i="11"/>
  <c r="C171" i="14" s="1"/>
  <c r="H169" i="13"/>
  <c r="I169" i="13" s="1"/>
  <c r="M169" i="13" l="1"/>
  <c r="L169" i="13"/>
  <c r="K169" i="13"/>
  <c r="J169" i="13"/>
  <c r="D171" i="15"/>
  <c r="B172" i="14"/>
  <c r="C172" i="15"/>
  <c r="B172" i="13"/>
  <c r="J172" i="11"/>
  <c r="K172" i="11"/>
  <c r="A172" i="14"/>
  <c r="B172" i="15"/>
  <c r="A172" i="13"/>
  <c r="L171" i="11"/>
  <c r="M171" i="11"/>
  <c r="N171" i="11"/>
  <c r="C172" i="14" s="1"/>
  <c r="H170" i="13"/>
  <c r="I170" i="13" s="1"/>
  <c r="M170" i="13" l="1"/>
  <c r="L170" i="13"/>
  <c r="K170" i="13"/>
  <c r="J170" i="13"/>
  <c r="D172" i="15"/>
  <c r="B173" i="14"/>
  <c r="C173" i="15"/>
  <c r="B173" i="13"/>
  <c r="K173" i="11"/>
  <c r="J173" i="11"/>
  <c r="A173" i="14"/>
  <c r="A173" i="13"/>
  <c r="B173" i="15"/>
  <c r="M172" i="11"/>
  <c r="N172" i="11"/>
  <c r="C173" i="14" s="1"/>
  <c r="L172" i="11"/>
  <c r="H171" i="13"/>
  <c r="I171" i="13" s="1"/>
  <c r="M171" i="13" l="1"/>
  <c r="L171" i="13"/>
  <c r="K171" i="13"/>
  <c r="J171" i="13"/>
  <c r="A174" i="14"/>
  <c r="A174" i="13"/>
  <c r="B174" i="15"/>
  <c r="N173" i="11"/>
  <c r="C174" i="14" s="1"/>
  <c r="L173" i="11"/>
  <c r="M173" i="11"/>
  <c r="B174" i="14"/>
  <c r="C174" i="15"/>
  <c r="B174" i="13"/>
  <c r="J174" i="11"/>
  <c r="K174" i="11"/>
  <c r="H172" i="13"/>
  <c r="I172" i="13" s="1"/>
  <c r="D173" i="15"/>
  <c r="M172" i="13" l="1"/>
  <c r="L172" i="13"/>
  <c r="K172" i="13"/>
  <c r="J172" i="13"/>
  <c r="A175" i="14"/>
  <c r="B175" i="15"/>
  <c r="A175" i="13"/>
  <c r="L174" i="11"/>
  <c r="M174" i="11"/>
  <c r="N174" i="11"/>
  <c r="C175" i="14" s="1"/>
  <c r="H173" i="13"/>
  <c r="I173" i="13" s="1"/>
  <c r="B175" i="14"/>
  <c r="C175" i="15"/>
  <c r="B175" i="13"/>
  <c r="J175" i="11"/>
  <c r="K175" i="11"/>
  <c r="D174" i="15"/>
  <c r="M173" i="13" l="1"/>
  <c r="L173" i="13"/>
  <c r="K173" i="13"/>
  <c r="J173" i="13"/>
  <c r="D175" i="15"/>
  <c r="A176" i="14"/>
  <c r="B176" i="15"/>
  <c r="A176" i="13"/>
  <c r="L175" i="11"/>
  <c r="M175" i="11"/>
  <c r="N175" i="11"/>
  <c r="C176" i="14" s="1"/>
  <c r="H174" i="13"/>
  <c r="I174" i="13" s="1"/>
  <c r="B176" i="14"/>
  <c r="C176" i="15"/>
  <c r="B176" i="13"/>
  <c r="J176" i="11"/>
  <c r="K176" i="11"/>
  <c r="M174" i="13" l="1"/>
  <c r="L174" i="13"/>
  <c r="K174" i="13"/>
  <c r="J174" i="13"/>
  <c r="D176" i="15"/>
  <c r="H175" i="13"/>
  <c r="I175" i="13" s="1"/>
  <c r="A177" i="14"/>
  <c r="B177" i="15"/>
  <c r="A177" i="13"/>
  <c r="M176" i="11"/>
  <c r="N176" i="11"/>
  <c r="C177" i="14" s="1"/>
  <c r="L176" i="11"/>
  <c r="C177" i="15"/>
  <c r="B177" i="14"/>
  <c r="B177" i="13"/>
  <c r="J177" i="11"/>
  <c r="K177" i="11"/>
  <c r="M175" i="13" l="1"/>
  <c r="L175" i="13"/>
  <c r="K175" i="13"/>
  <c r="J175" i="13"/>
  <c r="A178" i="14"/>
  <c r="A178" i="13"/>
  <c r="B178" i="15"/>
  <c r="N177" i="11"/>
  <c r="C178" i="14" s="1"/>
  <c r="L177" i="11"/>
  <c r="M177" i="11"/>
  <c r="D177" i="15"/>
  <c r="H176" i="13"/>
  <c r="I176" i="13" s="1"/>
  <c r="B178" i="14"/>
  <c r="C178" i="15"/>
  <c r="B178" i="13"/>
  <c r="J178" i="11"/>
  <c r="K178" i="11"/>
  <c r="M176" i="13" l="1"/>
  <c r="L176" i="13"/>
  <c r="K176" i="13"/>
  <c r="J176" i="13"/>
  <c r="B179" i="14"/>
  <c r="C179" i="15"/>
  <c r="B179" i="13"/>
  <c r="J179" i="11"/>
  <c r="K179" i="11"/>
  <c r="A179" i="14"/>
  <c r="B179" i="15"/>
  <c r="A179" i="13"/>
  <c r="L178" i="11"/>
  <c r="M178" i="11"/>
  <c r="N178" i="11"/>
  <c r="C179" i="14" s="1"/>
  <c r="H177" i="13"/>
  <c r="I177" i="13" s="1"/>
  <c r="D178" i="15"/>
  <c r="M177" i="13" l="1"/>
  <c r="L177" i="13"/>
  <c r="K177" i="13"/>
  <c r="J177" i="13"/>
  <c r="H178" i="13"/>
  <c r="I178" i="13" s="1"/>
  <c r="A180" i="14"/>
  <c r="B180" i="15"/>
  <c r="A180" i="13"/>
  <c r="L179" i="11"/>
  <c r="M179" i="11"/>
  <c r="N179" i="11"/>
  <c r="C180" i="14" s="1"/>
  <c r="D179" i="15"/>
  <c r="B180" i="14"/>
  <c r="C180" i="15"/>
  <c r="B180" i="13"/>
  <c r="J180" i="11"/>
  <c r="K180" i="11"/>
  <c r="M178" i="13" l="1"/>
  <c r="L178" i="13"/>
  <c r="K178" i="13"/>
  <c r="J178" i="13"/>
  <c r="D180" i="15"/>
  <c r="C181" i="15"/>
  <c r="B181" i="14"/>
  <c r="B181" i="13"/>
  <c r="J181" i="11"/>
  <c r="K181" i="11"/>
  <c r="A181" i="14"/>
  <c r="A181" i="13"/>
  <c r="B181" i="15"/>
  <c r="M180" i="11"/>
  <c r="N180" i="11"/>
  <c r="C181" i="14" s="1"/>
  <c r="L180" i="11"/>
  <c r="H179" i="13"/>
  <c r="I179" i="13" s="1"/>
  <c r="M179" i="13" l="1"/>
  <c r="L179" i="13"/>
  <c r="K179" i="13"/>
  <c r="J179" i="13"/>
  <c r="B182" i="14"/>
  <c r="C182" i="15"/>
  <c r="B182" i="13"/>
  <c r="J182" i="11"/>
  <c r="K182" i="11"/>
  <c r="A182" i="14"/>
  <c r="A182" i="13"/>
  <c r="B182" i="15"/>
  <c r="N181" i="11"/>
  <c r="C182" i="14" s="1"/>
  <c r="L181" i="11"/>
  <c r="M181" i="11"/>
  <c r="H180" i="13"/>
  <c r="I180" i="13" s="1"/>
  <c r="D181" i="15"/>
  <c r="M180" i="13" l="1"/>
  <c r="K180" i="13"/>
  <c r="L180" i="13"/>
  <c r="J180" i="13"/>
  <c r="H181" i="13"/>
  <c r="I181" i="13" s="1"/>
  <c r="A183" i="14"/>
  <c r="B183" i="15"/>
  <c r="A183" i="13"/>
  <c r="L182" i="11"/>
  <c r="M182" i="11"/>
  <c r="N182" i="11"/>
  <c r="C183" i="14" s="1"/>
  <c r="D182" i="15"/>
  <c r="B183" i="14"/>
  <c r="C183" i="15"/>
  <c r="B183" i="13"/>
  <c r="J183" i="11"/>
  <c r="K183" i="11"/>
  <c r="M181" i="13" l="1"/>
  <c r="L181" i="13"/>
  <c r="K181" i="13"/>
  <c r="J181" i="13"/>
  <c r="D183" i="15"/>
  <c r="B184" i="14"/>
  <c r="C184" i="15"/>
  <c r="B184" i="13"/>
  <c r="J184" i="11"/>
  <c r="K184" i="11"/>
  <c r="A184" i="14"/>
  <c r="B184" i="15"/>
  <c r="A184" i="13"/>
  <c r="L183" i="11"/>
  <c r="M183" i="11"/>
  <c r="N183" i="11"/>
  <c r="C184" i="14" s="1"/>
  <c r="H182" i="13"/>
  <c r="I182" i="13" s="1"/>
  <c r="M182" i="13" l="1"/>
  <c r="L182" i="13"/>
  <c r="K182" i="13"/>
  <c r="J182" i="13"/>
  <c r="D184" i="15"/>
  <c r="B185" i="14"/>
  <c r="C185" i="15"/>
  <c r="B185" i="13"/>
  <c r="K185" i="11"/>
  <c r="J185" i="11"/>
  <c r="A185" i="14"/>
  <c r="A185" i="13"/>
  <c r="B185" i="15"/>
  <c r="M184" i="11"/>
  <c r="N184" i="11"/>
  <c r="C185" i="14" s="1"/>
  <c r="L184" i="11"/>
  <c r="H183" i="13"/>
  <c r="I183" i="13" s="1"/>
  <c r="M183" i="13" l="1"/>
  <c r="L183" i="13"/>
  <c r="K183" i="13"/>
  <c r="J183" i="13"/>
  <c r="A186" i="14"/>
  <c r="B186" i="15"/>
  <c r="A186" i="13"/>
  <c r="N185" i="11"/>
  <c r="C186" i="14" s="1"/>
  <c r="L185" i="11"/>
  <c r="M185" i="11"/>
  <c r="B186" i="14"/>
  <c r="C186" i="15"/>
  <c r="B186" i="13"/>
  <c r="J186" i="11"/>
  <c r="K186" i="11"/>
  <c r="H184" i="13"/>
  <c r="I184" i="13" s="1"/>
  <c r="D185" i="15"/>
  <c r="K184" i="13" l="1"/>
  <c r="L184" i="13"/>
  <c r="M184" i="13"/>
  <c r="J184" i="13"/>
  <c r="A187" i="14"/>
  <c r="B187" i="15"/>
  <c r="A187" i="13"/>
  <c r="L186" i="11"/>
  <c r="M186" i="11"/>
  <c r="N186" i="11"/>
  <c r="C187" i="14" s="1"/>
  <c r="H185" i="13"/>
  <c r="I185" i="13" s="1"/>
  <c r="B187" i="14"/>
  <c r="C187" i="15"/>
  <c r="B187" i="13"/>
  <c r="J187" i="11"/>
  <c r="K187" i="11"/>
  <c r="D186" i="15"/>
  <c r="M185" i="13" l="1"/>
  <c r="L185" i="13"/>
  <c r="K185" i="13"/>
  <c r="J185" i="13"/>
  <c r="A188" i="14"/>
  <c r="B188" i="15"/>
  <c r="A188" i="13"/>
  <c r="L187" i="11"/>
  <c r="M187" i="11"/>
  <c r="N187" i="11"/>
  <c r="C188" i="14" s="1"/>
  <c r="H186" i="13"/>
  <c r="I186" i="13" s="1"/>
  <c r="D187" i="15"/>
  <c r="B188" i="14"/>
  <c r="C188" i="15"/>
  <c r="B188" i="13"/>
  <c r="J188" i="11"/>
  <c r="K188" i="11"/>
  <c r="M186" i="13" l="1"/>
  <c r="L186" i="13"/>
  <c r="K186" i="13"/>
  <c r="J186" i="13"/>
  <c r="D188" i="15"/>
  <c r="B189" i="14"/>
  <c r="C189" i="15"/>
  <c r="B189" i="13"/>
  <c r="J189" i="11"/>
  <c r="K189" i="11"/>
  <c r="A189" i="14"/>
  <c r="B189" i="15"/>
  <c r="A189" i="13"/>
  <c r="M188" i="11"/>
  <c r="N188" i="11"/>
  <c r="C189" i="14" s="1"/>
  <c r="L188" i="11"/>
  <c r="H187" i="13"/>
  <c r="I187" i="13" s="1"/>
  <c r="M187" i="13" l="1"/>
  <c r="L187" i="13"/>
  <c r="K187" i="13"/>
  <c r="J187" i="13"/>
  <c r="B190" i="14"/>
  <c r="C190" i="15"/>
  <c r="B190" i="13"/>
  <c r="J190" i="11"/>
  <c r="K190" i="11"/>
  <c r="A190" i="14"/>
  <c r="A190" i="13"/>
  <c r="B190" i="15"/>
  <c r="N189" i="11"/>
  <c r="C190" i="14" s="1"/>
  <c r="L189" i="11"/>
  <c r="M189" i="11"/>
  <c r="H188" i="13"/>
  <c r="I188" i="13" s="1"/>
  <c r="D189" i="15"/>
  <c r="M188" i="13" l="1"/>
  <c r="L188" i="13"/>
  <c r="K188" i="13"/>
  <c r="J188" i="13"/>
  <c r="H189" i="13"/>
  <c r="I189" i="13" s="1"/>
  <c r="A191" i="14"/>
  <c r="B191" i="15"/>
  <c r="A191" i="13"/>
  <c r="L190" i="11"/>
  <c r="M190" i="11"/>
  <c r="N190" i="11"/>
  <c r="C191" i="14" s="1"/>
  <c r="D190" i="15"/>
  <c r="B191" i="14"/>
  <c r="C191" i="15"/>
  <c r="B191" i="13"/>
  <c r="J191" i="11"/>
  <c r="K191" i="11"/>
  <c r="M189" i="13" l="1"/>
  <c r="L189" i="13"/>
  <c r="K189" i="13"/>
  <c r="J189" i="13"/>
  <c r="D191" i="15"/>
  <c r="B192" i="14"/>
  <c r="C192" i="15"/>
  <c r="B192" i="13"/>
  <c r="K192" i="11"/>
  <c r="J192" i="11"/>
  <c r="A192" i="14"/>
  <c r="B192" i="15"/>
  <c r="A192" i="13"/>
  <c r="L191" i="11"/>
  <c r="M191" i="11"/>
  <c r="N191" i="11"/>
  <c r="C192" i="14" s="1"/>
  <c r="H190" i="13"/>
  <c r="I190" i="13" s="1"/>
  <c r="M190" i="13" l="1"/>
  <c r="L190" i="13"/>
  <c r="K190" i="13"/>
  <c r="J190" i="13"/>
  <c r="D192" i="15"/>
  <c r="A193" i="14"/>
  <c r="A193" i="13"/>
  <c r="B193" i="15"/>
  <c r="M192" i="11"/>
  <c r="N192" i="11"/>
  <c r="C193" i="14" s="1"/>
  <c r="L192" i="11"/>
  <c r="C193" i="15"/>
  <c r="B193" i="14"/>
  <c r="B193" i="13"/>
  <c r="J193" i="11"/>
  <c r="K193" i="11"/>
  <c r="H191" i="13"/>
  <c r="I191" i="13" s="1"/>
  <c r="M191" i="13" l="1"/>
  <c r="L191" i="13"/>
  <c r="K191" i="13"/>
  <c r="J191" i="13"/>
  <c r="D193" i="15"/>
  <c r="H192" i="13"/>
  <c r="I192" i="13" s="1"/>
  <c r="A194" i="14"/>
  <c r="B194" i="15"/>
  <c r="A194" i="13"/>
  <c r="N193" i="11"/>
  <c r="C194" i="14" s="1"/>
  <c r="L193" i="11"/>
  <c r="M193" i="11"/>
  <c r="B194" i="14"/>
  <c r="C194" i="15"/>
  <c r="B194" i="13"/>
  <c r="K194" i="11"/>
  <c r="J194" i="11"/>
  <c r="M192" i="13" l="1"/>
  <c r="K192" i="13"/>
  <c r="L192" i="13"/>
  <c r="J192" i="13"/>
  <c r="D194" i="15"/>
  <c r="H193" i="13"/>
  <c r="I193" i="13" s="1"/>
  <c r="B195" i="14"/>
  <c r="C195" i="15"/>
  <c r="B195" i="13"/>
  <c r="J195" i="11"/>
  <c r="K195" i="11"/>
  <c r="A195" i="14"/>
  <c r="B195" i="15"/>
  <c r="A195" i="13"/>
  <c r="L194" i="11"/>
  <c r="M194" i="11"/>
  <c r="N194" i="11"/>
  <c r="C195" i="14" s="1"/>
  <c r="M193" i="13" l="1"/>
  <c r="L193" i="13"/>
  <c r="K193" i="13"/>
  <c r="J193" i="13"/>
  <c r="D195" i="15"/>
  <c r="B196" i="14"/>
  <c r="C196" i="15"/>
  <c r="B196" i="13"/>
  <c r="J196" i="11"/>
  <c r="K196" i="11"/>
  <c r="A196" i="14"/>
  <c r="B196" i="15"/>
  <c r="A196" i="13"/>
  <c r="L195" i="11"/>
  <c r="M195" i="11"/>
  <c r="N195" i="11"/>
  <c r="C196" i="14" s="1"/>
  <c r="H194" i="13"/>
  <c r="I194" i="13" s="1"/>
  <c r="M194" i="13" l="1"/>
  <c r="L194" i="13"/>
  <c r="K194" i="13"/>
  <c r="J194" i="13"/>
  <c r="D196" i="15"/>
  <c r="C197" i="15"/>
  <c r="B197" i="14"/>
  <c r="B197" i="13"/>
  <c r="J197" i="11"/>
  <c r="K197" i="11"/>
  <c r="A197" i="14"/>
  <c r="A197" i="13"/>
  <c r="B197" i="15"/>
  <c r="M196" i="11"/>
  <c r="N196" i="11"/>
  <c r="C197" i="14" s="1"/>
  <c r="L196" i="11"/>
  <c r="H195" i="13"/>
  <c r="I195" i="13" s="1"/>
  <c r="M195" i="13" l="1"/>
  <c r="L195" i="13"/>
  <c r="K195" i="13"/>
  <c r="J195" i="13"/>
  <c r="B198" i="14"/>
  <c r="C198" i="15"/>
  <c r="B198" i="13"/>
  <c r="K198" i="11"/>
  <c r="J198" i="11"/>
  <c r="A198" i="14"/>
  <c r="A198" i="13"/>
  <c r="B198" i="15"/>
  <c r="N197" i="11"/>
  <c r="C198" i="14" s="1"/>
  <c r="L197" i="11"/>
  <c r="M197" i="11"/>
  <c r="H196" i="13"/>
  <c r="I196" i="13" s="1"/>
  <c r="D197" i="15"/>
  <c r="M196" i="13" l="1"/>
  <c r="K196" i="13"/>
  <c r="L196" i="13"/>
  <c r="J196" i="13"/>
  <c r="H197" i="13"/>
  <c r="I197" i="13" s="1"/>
  <c r="B199" i="14"/>
  <c r="C199" i="15"/>
  <c r="B199" i="13"/>
  <c r="J199" i="11"/>
  <c r="K199" i="11"/>
  <c r="D198" i="15"/>
  <c r="A199" i="14"/>
  <c r="B199" i="15"/>
  <c r="A199" i="13"/>
  <c r="L198" i="11"/>
  <c r="M198" i="11"/>
  <c r="N198" i="11"/>
  <c r="C199" i="14" s="1"/>
  <c r="M197" i="13" l="1"/>
  <c r="L197" i="13"/>
  <c r="K197" i="13"/>
  <c r="J197" i="13"/>
  <c r="A200" i="14"/>
  <c r="B200" i="15"/>
  <c r="A200" i="13"/>
  <c r="L199" i="11"/>
  <c r="M199" i="11"/>
  <c r="N199" i="11"/>
  <c r="C200" i="14" s="1"/>
  <c r="D199" i="15"/>
  <c r="H198" i="13"/>
  <c r="I198" i="13" s="1"/>
  <c r="B200" i="14"/>
  <c r="C200" i="15"/>
  <c r="B200" i="13"/>
  <c r="J200" i="11"/>
  <c r="K200" i="11"/>
  <c r="M198" i="13" l="1"/>
  <c r="L198" i="13"/>
  <c r="K198" i="13"/>
  <c r="J198" i="13"/>
  <c r="D200" i="15"/>
  <c r="B201" i="14"/>
  <c r="C201" i="15"/>
  <c r="B201" i="13"/>
  <c r="K201" i="11"/>
  <c r="J201" i="11"/>
  <c r="A201" i="14"/>
  <c r="B201" i="15"/>
  <c r="A201" i="13"/>
  <c r="M200" i="11"/>
  <c r="N200" i="11"/>
  <c r="C201" i="14" s="1"/>
  <c r="L200" i="11"/>
  <c r="H199" i="13"/>
  <c r="I199" i="13" s="1"/>
  <c r="M199" i="13" l="1"/>
  <c r="L199" i="13"/>
  <c r="K199" i="13"/>
  <c r="J199" i="13"/>
  <c r="A202" i="14"/>
  <c r="A202" i="13"/>
  <c r="B202" i="15"/>
  <c r="N201" i="11"/>
  <c r="C202" i="14" s="1"/>
  <c r="L201" i="11"/>
  <c r="M201" i="11"/>
  <c r="B202" i="14"/>
  <c r="C202" i="15"/>
  <c r="B202" i="13"/>
  <c r="J202" i="11"/>
  <c r="K202" i="11"/>
  <c r="H200" i="13"/>
  <c r="I200" i="13" s="1"/>
  <c r="D201" i="15"/>
  <c r="K200" i="13" l="1"/>
  <c r="L200" i="13"/>
  <c r="M200" i="13"/>
  <c r="J200" i="13"/>
  <c r="A203" i="14"/>
  <c r="B203" i="15"/>
  <c r="A203" i="13"/>
  <c r="L202" i="11"/>
  <c r="M202" i="11"/>
  <c r="N202" i="11"/>
  <c r="C203" i="14" s="1"/>
  <c r="H201" i="13"/>
  <c r="I201" i="13" s="1"/>
  <c r="B203" i="14"/>
  <c r="C203" i="15"/>
  <c r="B203" i="13"/>
  <c r="J203" i="11"/>
  <c r="K203" i="11"/>
  <c r="D202" i="15"/>
  <c r="M201" i="13" l="1"/>
  <c r="L201" i="13"/>
  <c r="K201" i="13"/>
  <c r="J201" i="13"/>
  <c r="D203" i="15"/>
  <c r="A204" i="14"/>
  <c r="B204" i="15"/>
  <c r="A204" i="13"/>
  <c r="L203" i="11"/>
  <c r="M203" i="11"/>
  <c r="N203" i="11"/>
  <c r="C204" i="14" s="1"/>
  <c r="H202" i="13"/>
  <c r="I202" i="13" s="1"/>
  <c r="B204" i="14"/>
  <c r="C204" i="15"/>
  <c r="B204" i="13"/>
  <c r="J204" i="11"/>
  <c r="K204" i="11"/>
  <c r="M202" i="13" l="1"/>
  <c r="L202" i="13"/>
  <c r="K202" i="13"/>
  <c r="J202" i="13"/>
  <c r="D204" i="15"/>
  <c r="H203" i="13"/>
  <c r="I203" i="13" s="1"/>
  <c r="A205" i="14"/>
  <c r="A205" i="13"/>
  <c r="B205" i="15"/>
  <c r="M204" i="11"/>
  <c r="N204" i="11"/>
  <c r="C205" i="14" s="1"/>
  <c r="L204" i="11"/>
  <c r="B205" i="14"/>
  <c r="C205" i="15"/>
  <c r="B205" i="13"/>
  <c r="K205" i="11"/>
  <c r="J205" i="11"/>
  <c r="M203" i="13" l="1"/>
  <c r="L203" i="13"/>
  <c r="K203" i="13"/>
  <c r="J203" i="13"/>
  <c r="D205" i="15"/>
  <c r="H204" i="13"/>
  <c r="I204" i="13" s="1"/>
  <c r="B206" i="14"/>
  <c r="C206" i="15"/>
  <c r="B206" i="13"/>
  <c r="J206" i="11"/>
  <c r="K206" i="11"/>
  <c r="A206" i="14"/>
  <c r="B206" i="15"/>
  <c r="A206" i="13"/>
  <c r="N205" i="11"/>
  <c r="C206" i="14" s="1"/>
  <c r="L205" i="11"/>
  <c r="M205" i="11"/>
  <c r="M204" i="13" l="1"/>
  <c r="L204" i="13"/>
  <c r="K204" i="13"/>
  <c r="J204" i="13"/>
  <c r="D206" i="15"/>
  <c r="B207" i="14"/>
  <c r="C207" i="15"/>
  <c r="B207" i="13"/>
  <c r="J207" i="11"/>
  <c r="K207" i="11"/>
  <c r="A207" i="14"/>
  <c r="B207" i="15"/>
  <c r="A207" i="13"/>
  <c r="L206" i="11"/>
  <c r="M206" i="11"/>
  <c r="N206" i="11"/>
  <c r="C207" i="14" s="1"/>
  <c r="H205" i="13"/>
  <c r="I205" i="13" s="1"/>
  <c r="M205" i="13" l="1"/>
  <c r="L205" i="13"/>
  <c r="K205" i="13"/>
  <c r="J205" i="13"/>
  <c r="D207" i="15"/>
  <c r="B208" i="14"/>
  <c r="C208" i="15"/>
  <c r="B208" i="13"/>
  <c r="J208" i="11"/>
  <c r="K208" i="11"/>
  <c r="A208" i="14"/>
  <c r="B208" i="15"/>
  <c r="A208" i="13"/>
  <c r="L207" i="11"/>
  <c r="M207" i="11"/>
  <c r="N207" i="11"/>
  <c r="C208" i="14" s="1"/>
  <c r="H206" i="13"/>
  <c r="I206" i="13" s="1"/>
  <c r="M206" i="13" l="1"/>
  <c r="L206" i="13"/>
  <c r="K206" i="13"/>
  <c r="J206" i="13"/>
  <c r="D208" i="15"/>
  <c r="C209" i="15"/>
  <c r="B209" i="14"/>
  <c r="B209" i="13"/>
  <c r="K209" i="11"/>
  <c r="J209" i="11"/>
  <c r="A209" i="14"/>
  <c r="A209" i="13"/>
  <c r="B209" i="15"/>
  <c r="M208" i="11"/>
  <c r="N208" i="11"/>
  <c r="C209" i="14" s="1"/>
  <c r="L208" i="11"/>
  <c r="H207" i="13"/>
  <c r="I207" i="13" s="1"/>
  <c r="M207" i="13" l="1"/>
  <c r="L207" i="13"/>
  <c r="K207" i="13"/>
  <c r="J207" i="13"/>
  <c r="A210" i="14"/>
  <c r="A210" i="13"/>
  <c r="B210" i="15"/>
  <c r="N209" i="11"/>
  <c r="C210" i="14" s="1"/>
  <c r="L209" i="11"/>
  <c r="M209" i="11"/>
  <c r="B210" i="14"/>
  <c r="C210" i="15"/>
  <c r="B210" i="13"/>
  <c r="J210" i="11"/>
  <c r="K210" i="11"/>
  <c r="H208" i="13"/>
  <c r="I208" i="13" s="1"/>
  <c r="D209" i="15"/>
  <c r="M208" i="13" l="1"/>
  <c r="K208" i="13"/>
  <c r="L208" i="13"/>
  <c r="J208" i="13"/>
  <c r="A211" i="14"/>
  <c r="B211" i="15"/>
  <c r="A211" i="13"/>
  <c r="L210" i="11"/>
  <c r="M210" i="11"/>
  <c r="N210" i="11"/>
  <c r="C211" i="14" s="1"/>
  <c r="H209" i="13"/>
  <c r="I209" i="13" s="1"/>
  <c r="B211" i="14"/>
  <c r="C211" i="15"/>
  <c r="B211" i="13"/>
  <c r="J211" i="11"/>
  <c r="K211" i="11"/>
  <c r="D210" i="15"/>
  <c r="M209" i="13" l="1"/>
  <c r="L209" i="13"/>
  <c r="K209" i="13"/>
  <c r="J209" i="13"/>
  <c r="D211" i="15"/>
  <c r="A212" i="14"/>
  <c r="B212" i="15"/>
  <c r="A212" i="13"/>
  <c r="L211" i="11"/>
  <c r="M211" i="11"/>
  <c r="N211" i="11"/>
  <c r="C212" i="14" s="1"/>
  <c r="H210" i="13"/>
  <c r="I210" i="13" s="1"/>
  <c r="B212" i="14"/>
  <c r="C212" i="15"/>
  <c r="B212" i="13"/>
  <c r="J212" i="11"/>
  <c r="K212" i="11"/>
  <c r="M210" i="13" l="1"/>
  <c r="L210" i="13"/>
  <c r="K210" i="13"/>
  <c r="J210" i="13"/>
  <c r="D212" i="15"/>
  <c r="H211" i="13"/>
  <c r="I211" i="13" s="1"/>
  <c r="A213" i="14"/>
  <c r="B213" i="15"/>
  <c r="A213" i="13"/>
  <c r="M212" i="11"/>
  <c r="N212" i="11"/>
  <c r="C213" i="14" s="1"/>
  <c r="L212" i="11"/>
  <c r="C213" i="15"/>
  <c r="B213" i="14"/>
  <c r="B213" i="13"/>
  <c r="J213" i="11"/>
  <c r="K213" i="11"/>
  <c r="M211" i="13" l="1"/>
  <c r="L211" i="13"/>
  <c r="K211" i="13"/>
  <c r="J211" i="13"/>
  <c r="D213" i="15"/>
  <c r="H212" i="13"/>
  <c r="I212" i="13" s="1"/>
  <c r="A214" i="14"/>
  <c r="B214" i="15"/>
  <c r="A214" i="13"/>
  <c r="N213" i="11"/>
  <c r="C214" i="14" s="1"/>
  <c r="L213" i="11"/>
  <c r="M213" i="11"/>
  <c r="B214" i="14"/>
  <c r="C214" i="15"/>
  <c r="B214" i="13"/>
  <c r="J214" i="11"/>
  <c r="K214" i="11"/>
  <c r="M212" i="13" l="1"/>
  <c r="K212" i="13"/>
  <c r="L212" i="13"/>
  <c r="J212" i="13"/>
  <c r="D214" i="15"/>
  <c r="H213" i="13"/>
  <c r="I213" i="13" s="1"/>
  <c r="A215" i="14"/>
  <c r="B215" i="15"/>
  <c r="A215" i="13"/>
  <c r="L214" i="11"/>
  <c r="M214" i="11"/>
  <c r="N214" i="11"/>
  <c r="C215" i="14" s="1"/>
  <c r="B215" i="14"/>
  <c r="C215" i="15"/>
  <c r="B215" i="13"/>
  <c r="J215" i="11"/>
  <c r="K215" i="11"/>
  <c r="M213" i="13" l="1"/>
  <c r="L213" i="13"/>
  <c r="K213" i="13"/>
  <c r="J213" i="13"/>
  <c r="D215" i="15"/>
  <c r="H214" i="13"/>
  <c r="I214" i="13" s="1"/>
  <c r="A216" i="14"/>
  <c r="B216" i="15"/>
  <c r="A216" i="13"/>
  <c r="L215" i="11"/>
  <c r="M215" i="11"/>
  <c r="N215" i="11"/>
  <c r="C216" i="14" s="1"/>
  <c r="B216" i="14"/>
  <c r="C216" i="15"/>
  <c r="B216" i="13"/>
  <c r="K216" i="11"/>
  <c r="J216" i="11"/>
  <c r="M214" i="13" l="1"/>
  <c r="L214" i="13"/>
  <c r="K214" i="13"/>
  <c r="J214" i="13"/>
  <c r="D216" i="15"/>
  <c r="H215" i="13"/>
  <c r="I215" i="13" s="1"/>
  <c r="B217" i="14"/>
  <c r="C217" i="15"/>
  <c r="B217" i="13"/>
  <c r="K217" i="11"/>
  <c r="J217" i="11"/>
  <c r="A217" i="14"/>
  <c r="A217" i="13"/>
  <c r="B217" i="15"/>
  <c r="M216" i="11"/>
  <c r="N216" i="11"/>
  <c r="C217" i="14" s="1"/>
  <c r="L216" i="11"/>
  <c r="M215" i="13" l="1"/>
  <c r="L215" i="13"/>
  <c r="K215" i="13"/>
  <c r="J215" i="13"/>
  <c r="A218" i="14"/>
  <c r="A218" i="13"/>
  <c r="B218" i="15"/>
  <c r="N217" i="11"/>
  <c r="C218" i="14" s="1"/>
  <c r="L217" i="11"/>
  <c r="M217" i="11"/>
  <c r="B218" i="14"/>
  <c r="C218" i="15"/>
  <c r="B218" i="13"/>
  <c r="J218" i="11"/>
  <c r="K218" i="11"/>
  <c r="H216" i="13"/>
  <c r="I216" i="13" s="1"/>
  <c r="D217" i="15"/>
  <c r="K216" i="13" l="1"/>
  <c r="M216" i="13"/>
  <c r="L216" i="13"/>
  <c r="J216" i="13"/>
  <c r="A219" i="14"/>
  <c r="B219" i="15"/>
  <c r="A219" i="13"/>
  <c r="L218" i="11"/>
  <c r="M218" i="11"/>
  <c r="N218" i="11"/>
  <c r="C219" i="14" s="1"/>
  <c r="H217" i="13"/>
  <c r="I217" i="13" s="1"/>
  <c r="B219" i="14"/>
  <c r="C219" i="15"/>
  <c r="B219" i="13"/>
  <c r="J219" i="11"/>
  <c r="K219" i="11"/>
  <c r="D218" i="15"/>
  <c r="M217" i="13" l="1"/>
  <c r="L217" i="13"/>
  <c r="K217" i="13"/>
  <c r="J217" i="13"/>
  <c r="D219" i="15"/>
  <c r="A220" i="14"/>
  <c r="B220" i="15"/>
  <c r="A220" i="13"/>
  <c r="L219" i="11"/>
  <c r="M219" i="11"/>
  <c r="N219" i="11"/>
  <c r="C220" i="14" s="1"/>
  <c r="H218" i="13"/>
  <c r="I218" i="13" s="1"/>
  <c r="B220" i="14"/>
  <c r="C220" i="15"/>
  <c r="B220" i="13"/>
  <c r="K220" i="11"/>
  <c r="J220" i="11"/>
  <c r="M218" i="13" l="1"/>
  <c r="L218" i="13"/>
  <c r="K218" i="13"/>
  <c r="J218" i="13"/>
  <c r="D220" i="15"/>
  <c r="H219" i="13"/>
  <c r="I219" i="13" s="1"/>
  <c r="B221" i="14"/>
  <c r="C221" i="15"/>
  <c r="B221" i="13"/>
  <c r="K221" i="11"/>
  <c r="J221" i="11"/>
  <c r="A221" i="14"/>
  <c r="A221" i="13"/>
  <c r="B221" i="15"/>
  <c r="M220" i="11"/>
  <c r="N220" i="11"/>
  <c r="C221" i="14" s="1"/>
  <c r="L220" i="11"/>
  <c r="M219" i="13" l="1"/>
  <c r="L219" i="13"/>
  <c r="K219" i="13"/>
  <c r="J219" i="13"/>
  <c r="A222" i="14"/>
  <c r="B222" i="15"/>
  <c r="A222" i="13"/>
  <c r="N221" i="11"/>
  <c r="C222" i="14" s="1"/>
  <c r="L221" i="11"/>
  <c r="M221" i="11"/>
  <c r="B222" i="14"/>
  <c r="C222" i="15"/>
  <c r="B222" i="13"/>
  <c r="J222" i="11"/>
  <c r="K222" i="11"/>
  <c r="H220" i="13"/>
  <c r="I220" i="13" s="1"/>
  <c r="D221" i="15"/>
  <c r="M220" i="13" l="1"/>
  <c r="L220" i="13"/>
  <c r="K220" i="13"/>
  <c r="J220" i="13"/>
  <c r="A223" i="14"/>
  <c r="B223" i="15"/>
  <c r="A223" i="13"/>
  <c r="L222" i="11"/>
  <c r="M222" i="11"/>
  <c r="N222" i="11"/>
  <c r="C223" i="14" s="1"/>
  <c r="H221" i="13"/>
  <c r="I221" i="13" s="1"/>
  <c r="B223" i="14"/>
  <c r="C223" i="15"/>
  <c r="B223" i="13"/>
  <c r="J223" i="11"/>
  <c r="K223" i="11"/>
  <c r="D222" i="15"/>
  <c r="M221" i="13" l="1"/>
  <c r="L221" i="13"/>
  <c r="K221" i="13"/>
  <c r="J221" i="13"/>
  <c r="D223" i="15"/>
  <c r="A224" i="14"/>
  <c r="B224" i="15"/>
  <c r="A224" i="13"/>
  <c r="L223" i="11"/>
  <c r="M223" i="11"/>
  <c r="N223" i="11"/>
  <c r="C224" i="14" s="1"/>
  <c r="H222" i="13"/>
  <c r="I222" i="13" s="1"/>
  <c r="B224" i="14"/>
  <c r="C224" i="15"/>
  <c r="B224" i="13"/>
  <c r="J224" i="11"/>
  <c r="K224" i="11"/>
  <c r="M222" i="13" l="1"/>
  <c r="L222" i="13"/>
  <c r="K222" i="13"/>
  <c r="J222" i="13"/>
  <c r="D224" i="15"/>
  <c r="H223" i="13"/>
  <c r="I223" i="13" s="1"/>
  <c r="A225" i="14"/>
  <c r="A225" i="13"/>
  <c r="B225" i="15"/>
  <c r="M224" i="11"/>
  <c r="N224" i="11"/>
  <c r="C225" i="14" s="1"/>
  <c r="L224" i="11"/>
  <c r="C225" i="15"/>
  <c r="B225" i="14"/>
  <c r="B225" i="13"/>
  <c r="K225" i="11"/>
  <c r="J225" i="11"/>
  <c r="M223" i="13" l="1"/>
  <c r="L223" i="13"/>
  <c r="K223" i="13"/>
  <c r="J223" i="13"/>
  <c r="D225" i="15"/>
  <c r="H224" i="13"/>
  <c r="I224" i="13" s="1"/>
  <c r="B226" i="14"/>
  <c r="C226" i="15"/>
  <c r="B226" i="13"/>
  <c r="J226" i="11"/>
  <c r="K226" i="11"/>
  <c r="A226" i="14"/>
  <c r="B226" i="15"/>
  <c r="A226" i="13"/>
  <c r="N225" i="11"/>
  <c r="C226" i="14" s="1"/>
  <c r="L225" i="11"/>
  <c r="M225" i="11"/>
  <c r="M224" i="13" l="1"/>
  <c r="K224" i="13"/>
  <c r="L224" i="13"/>
  <c r="J224" i="13"/>
  <c r="D226" i="15"/>
  <c r="B227" i="14"/>
  <c r="C227" i="15"/>
  <c r="B227" i="13"/>
  <c r="J227" i="11"/>
  <c r="K227" i="11"/>
  <c r="A227" i="14"/>
  <c r="B227" i="15"/>
  <c r="A227" i="13"/>
  <c r="L226" i="11"/>
  <c r="M226" i="11"/>
  <c r="N226" i="11"/>
  <c r="C227" i="14" s="1"/>
  <c r="H225" i="13"/>
  <c r="I225" i="13" s="1"/>
  <c r="M225" i="13" l="1"/>
  <c r="L225" i="13"/>
  <c r="K225" i="13"/>
  <c r="J225" i="13"/>
  <c r="D227" i="15"/>
  <c r="B228" i="14"/>
  <c r="C228" i="15"/>
  <c r="B228" i="13"/>
  <c r="J228" i="11"/>
  <c r="K228" i="11"/>
  <c r="A228" i="14"/>
  <c r="B228" i="15"/>
  <c r="A228" i="13"/>
  <c r="L227" i="11"/>
  <c r="M227" i="11"/>
  <c r="N227" i="11"/>
  <c r="C228" i="14" s="1"/>
  <c r="H226" i="13"/>
  <c r="I226" i="13" s="1"/>
  <c r="M226" i="13" l="1"/>
  <c r="L226" i="13"/>
  <c r="K226" i="13"/>
  <c r="J226" i="13"/>
  <c r="D228" i="15"/>
  <c r="B229" i="14"/>
  <c r="C229" i="15"/>
  <c r="B229" i="13"/>
  <c r="J229" i="11"/>
  <c r="K229" i="11"/>
  <c r="A229" i="14"/>
  <c r="A229" i="13"/>
  <c r="B229" i="15"/>
  <c r="M228" i="11"/>
  <c r="N228" i="11"/>
  <c r="C229" i="14" s="1"/>
  <c r="L228" i="11"/>
  <c r="H227" i="13"/>
  <c r="I227" i="13" s="1"/>
  <c r="M227" i="13" l="1"/>
  <c r="L227" i="13"/>
  <c r="K227" i="13"/>
  <c r="J227" i="13"/>
  <c r="B230" i="14"/>
  <c r="C230" i="15"/>
  <c r="B230" i="13"/>
  <c r="J230" i="11"/>
  <c r="K230" i="11"/>
  <c r="A230" i="14"/>
  <c r="A230" i="13"/>
  <c r="B230" i="15"/>
  <c r="N229" i="11"/>
  <c r="C230" i="14" s="1"/>
  <c r="L229" i="11"/>
  <c r="M229" i="11"/>
  <c r="H228" i="13"/>
  <c r="I228" i="13" s="1"/>
  <c r="D229" i="15"/>
  <c r="M228" i="13" l="1"/>
  <c r="K228" i="13"/>
  <c r="L228" i="13"/>
  <c r="J228" i="13"/>
  <c r="H229" i="13"/>
  <c r="I229" i="13" s="1"/>
  <c r="A231" i="14"/>
  <c r="B231" i="15"/>
  <c r="A231" i="13"/>
  <c r="L230" i="11"/>
  <c r="M230" i="11"/>
  <c r="N230" i="11"/>
  <c r="C231" i="14" s="1"/>
  <c r="D230" i="15"/>
  <c r="B231" i="14"/>
  <c r="C231" i="15"/>
  <c r="B231" i="13"/>
  <c r="J231" i="11"/>
  <c r="K231" i="11"/>
  <c r="M229" i="13" l="1"/>
  <c r="L229" i="13"/>
  <c r="K229" i="13"/>
  <c r="J229" i="13"/>
  <c r="D231" i="15"/>
  <c r="B232" i="14"/>
  <c r="C232" i="15"/>
  <c r="B232" i="13"/>
  <c r="K232" i="11"/>
  <c r="J232" i="11"/>
  <c r="A232" i="14"/>
  <c r="B232" i="15"/>
  <c r="A232" i="13"/>
  <c r="L231" i="11"/>
  <c r="M231" i="11"/>
  <c r="N231" i="11"/>
  <c r="C232" i="14" s="1"/>
  <c r="H230" i="13"/>
  <c r="I230" i="13" s="1"/>
  <c r="M230" i="13" l="1"/>
  <c r="L230" i="13"/>
  <c r="K230" i="13"/>
  <c r="J230" i="13"/>
  <c r="D232" i="15"/>
  <c r="A233" i="14"/>
  <c r="B233" i="15"/>
  <c r="A233" i="13"/>
  <c r="M232" i="11"/>
  <c r="N232" i="11"/>
  <c r="C233" i="14" s="1"/>
  <c r="L232" i="11"/>
  <c r="C233" i="15"/>
  <c r="B233" i="14"/>
  <c r="B233" i="13"/>
  <c r="J233" i="11"/>
  <c r="K233" i="11"/>
  <c r="H231" i="13"/>
  <c r="I231" i="13" s="1"/>
  <c r="M231" i="13" l="1"/>
  <c r="L231" i="13"/>
  <c r="K231" i="13"/>
  <c r="J231" i="13"/>
  <c r="D233" i="15"/>
  <c r="H232" i="13"/>
  <c r="I232" i="13" s="1"/>
  <c r="A234" i="14"/>
  <c r="A234" i="13"/>
  <c r="B234" i="15"/>
  <c r="N233" i="11"/>
  <c r="C234" i="14" s="1"/>
  <c r="L233" i="11"/>
  <c r="M233" i="11"/>
  <c r="B234" i="14"/>
  <c r="C234" i="15"/>
  <c r="B234" i="13"/>
  <c r="J234" i="11"/>
  <c r="K234" i="11"/>
  <c r="M232" i="13" l="1"/>
  <c r="K232" i="13"/>
  <c r="L232" i="13"/>
  <c r="J232" i="13"/>
  <c r="D234" i="15"/>
  <c r="H233" i="13"/>
  <c r="I233" i="13" s="1"/>
  <c r="A235" i="14"/>
  <c r="B235" i="15"/>
  <c r="A235" i="13"/>
  <c r="L234" i="11"/>
  <c r="M234" i="11"/>
  <c r="N234" i="11"/>
  <c r="C235" i="14" s="1"/>
  <c r="B235" i="14"/>
  <c r="C235" i="15"/>
  <c r="B235" i="13"/>
  <c r="K235" i="11"/>
  <c r="J235" i="11"/>
  <c r="M233" i="13" l="1"/>
  <c r="L233" i="13"/>
  <c r="K233" i="13"/>
  <c r="J233" i="13"/>
  <c r="D235" i="15"/>
  <c r="H234" i="13"/>
  <c r="I234" i="13" s="1"/>
  <c r="B236" i="14"/>
  <c r="C236" i="15"/>
  <c r="B236" i="13"/>
  <c r="K236" i="11"/>
  <c r="J236" i="11"/>
  <c r="A236" i="14"/>
  <c r="B236" i="15"/>
  <c r="A236" i="13"/>
  <c r="L235" i="11"/>
  <c r="M235" i="11"/>
  <c r="N235" i="11"/>
  <c r="C236" i="14" s="1"/>
  <c r="M234" i="13" l="1"/>
  <c r="L234" i="13"/>
  <c r="K234" i="13"/>
  <c r="J234" i="13"/>
  <c r="D236" i="15"/>
  <c r="A237" i="14"/>
  <c r="A237" i="13"/>
  <c r="B237" i="15"/>
  <c r="M236" i="11"/>
  <c r="N236" i="11"/>
  <c r="C237" i="14" s="1"/>
  <c r="L236" i="11"/>
  <c r="B237" i="14"/>
  <c r="C237" i="15"/>
  <c r="B237" i="13"/>
  <c r="K237" i="11"/>
  <c r="J237" i="11"/>
  <c r="H235" i="13"/>
  <c r="I235" i="13" s="1"/>
  <c r="M235" i="13" l="1"/>
  <c r="L235" i="13"/>
  <c r="K235" i="13"/>
  <c r="J235" i="13"/>
  <c r="D237" i="15"/>
  <c r="H236" i="13"/>
  <c r="I236" i="13" s="1"/>
  <c r="B238" i="14"/>
  <c r="C238" i="15"/>
  <c r="B238" i="13"/>
  <c r="K238" i="11"/>
  <c r="J238" i="11"/>
  <c r="A238" i="14"/>
  <c r="B238" i="15"/>
  <c r="A238" i="13"/>
  <c r="N237" i="11"/>
  <c r="C238" i="14" s="1"/>
  <c r="L237" i="11"/>
  <c r="M237" i="11"/>
  <c r="M236" i="13" l="1"/>
  <c r="L236" i="13"/>
  <c r="K236" i="13"/>
  <c r="J236" i="13"/>
  <c r="A239" i="14"/>
  <c r="B239" i="15"/>
  <c r="A239" i="13"/>
  <c r="L238" i="11"/>
  <c r="M238" i="11"/>
  <c r="N238" i="11"/>
  <c r="C239" i="14" s="1"/>
  <c r="D238" i="15"/>
  <c r="B239" i="14"/>
  <c r="C239" i="15"/>
  <c r="B239" i="13"/>
  <c r="K239" i="11"/>
  <c r="J239" i="11"/>
  <c r="H237" i="13"/>
  <c r="I237" i="13" s="1"/>
  <c r="M237" i="13" l="1"/>
  <c r="L237" i="13"/>
  <c r="K237" i="13"/>
  <c r="J237" i="13"/>
  <c r="D239" i="15"/>
  <c r="A240" i="14"/>
  <c r="B240" i="15"/>
  <c r="A240" i="13"/>
  <c r="L239" i="11"/>
  <c r="M239" i="11"/>
  <c r="N239" i="11"/>
  <c r="C240" i="14" s="1"/>
  <c r="B240" i="14"/>
  <c r="C240" i="15"/>
  <c r="B240" i="13"/>
  <c r="J240" i="11"/>
  <c r="K240" i="11"/>
  <c r="H238" i="13"/>
  <c r="I238" i="13" s="1"/>
  <c r="M238" i="13" l="1"/>
  <c r="L238" i="13"/>
  <c r="K238" i="13"/>
  <c r="J238" i="13"/>
  <c r="D240" i="15"/>
  <c r="H239" i="13"/>
  <c r="I239" i="13" s="1"/>
  <c r="A241" i="14"/>
  <c r="A241" i="13"/>
  <c r="B241" i="15"/>
  <c r="M240" i="11"/>
  <c r="N240" i="11"/>
  <c r="C241" i="14" s="1"/>
  <c r="L240" i="11"/>
  <c r="C241" i="15"/>
  <c r="B241" i="14"/>
  <c r="B241" i="13"/>
  <c r="J241" i="11"/>
  <c r="K241" i="11"/>
  <c r="M239" i="13" l="1"/>
  <c r="L239" i="13"/>
  <c r="K239" i="13"/>
  <c r="J239" i="13"/>
  <c r="D241" i="15"/>
  <c r="H240" i="13"/>
  <c r="I240" i="13" s="1"/>
  <c r="A242" i="14"/>
  <c r="B242" i="15"/>
  <c r="A242" i="13"/>
  <c r="N241" i="11"/>
  <c r="C242" i="14" s="1"/>
  <c r="L241" i="11"/>
  <c r="M241" i="11"/>
  <c r="B242" i="14"/>
  <c r="C242" i="15"/>
  <c r="B242" i="13"/>
  <c r="J242" i="11"/>
  <c r="K242" i="11"/>
  <c r="M240" i="13" l="1"/>
  <c r="K240" i="13"/>
  <c r="L240" i="13"/>
  <c r="J240" i="13"/>
  <c r="D242" i="15"/>
  <c r="H241" i="13"/>
  <c r="I241" i="13" s="1"/>
  <c r="A243" i="14"/>
  <c r="B243" i="15"/>
  <c r="A243" i="13"/>
  <c r="L242" i="11"/>
  <c r="M242" i="11"/>
  <c r="N242" i="11"/>
  <c r="C243" i="14" s="1"/>
  <c r="B243" i="14"/>
  <c r="C243" i="15"/>
  <c r="B243" i="13"/>
  <c r="K243" i="11"/>
  <c r="J243" i="11"/>
  <c r="M241" i="13" l="1"/>
  <c r="L241" i="13"/>
  <c r="K241" i="13"/>
  <c r="J241" i="13"/>
  <c r="D243" i="15"/>
  <c r="H242" i="13"/>
  <c r="I242" i="13" s="1"/>
  <c r="B244" i="14"/>
  <c r="C244" i="15"/>
  <c r="B244" i="13"/>
  <c r="K244" i="11"/>
  <c r="J244" i="11"/>
  <c r="A244" i="14"/>
  <c r="B244" i="15"/>
  <c r="A244" i="13"/>
  <c r="L243" i="11"/>
  <c r="M243" i="11"/>
  <c r="N243" i="11"/>
  <c r="C244" i="14" s="1"/>
  <c r="M242" i="13" l="1"/>
  <c r="L242" i="13"/>
  <c r="K242" i="13"/>
  <c r="J242" i="13"/>
  <c r="D244" i="15"/>
  <c r="A245" i="14"/>
  <c r="A245" i="13"/>
  <c r="B245" i="15"/>
  <c r="M244" i="11"/>
  <c r="N244" i="11"/>
  <c r="C245" i="14" s="1"/>
  <c r="L244" i="11"/>
  <c r="B245" i="14"/>
  <c r="C245" i="15"/>
  <c r="B245" i="13"/>
  <c r="J245" i="11"/>
  <c r="K245" i="11"/>
  <c r="H243" i="13"/>
  <c r="I243" i="13" s="1"/>
  <c r="M243" i="13" l="1"/>
  <c r="L243" i="13"/>
  <c r="K243" i="13"/>
  <c r="J243" i="13"/>
  <c r="D245" i="15"/>
  <c r="H244" i="13"/>
  <c r="I244" i="13" s="1"/>
  <c r="A246" i="14"/>
  <c r="B246" i="15"/>
  <c r="A246" i="13"/>
  <c r="N245" i="11"/>
  <c r="C246" i="14" s="1"/>
  <c r="L245" i="11"/>
  <c r="M245" i="11"/>
  <c r="B246" i="14"/>
  <c r="C246" i="15"/>
  <c r="B246" i="13"/>
  <c r="K246" i="11"/>
  <c r="J246" i="11"/>
  <c r="M244" i="13" l="1"/>
  <c r="K244" i="13"/>
  <c r="L244" i="13"/>
  <c r="J244" i="13"/>
  <c r="D246" i="15"/>
  <c r="H245" i="13"/>
  <c r="I245" i="13" s="1"/>
  <c r="B247" i="14"/>
  <c r="C247" i="15"/>
  <c r="B247" i="13"/>
  <c r="K247" i="11"/>
  <c r="J247" i="11"/>
  <c r="A247" i="14"/>
  <c r="B247" i="15"/>
  <c r="A247" i="13"/>
  <c r="L246" i="11"/>
  <c r="M246" i="11"/>
  <c r="N246" i="11"/>
  <c r="C247" i="14" s="1"/>
  <c r="M245" i="13" l="1"/>
  <c r="L245" i="13"/>
  <c r="K245" i="13"/>
  <c r="J245" i="13"/>
  <c r="D247" i="15"/>
  <c r="A248" i="14"/>
  <c r="B248" i="15"/>
  <c r="A248" i="13"/>
  <c r="L247" i="11"/>
  <c r="M247" i="11"/>
  <c r="N247" i="11"/>
  <c r="C248" i="14" s="1"/>
  <c r="B248" i="14"/>
  <c r="C248" i="15"/>
  <c r="B248" i="13"/>
  <c r="J248" i="11"/>
  <c r="K248" i="11"/>
  <c r="H246" i="13"/>
  <c r="I246" i="13" s="1"/>
  <c r="M246" i="13" l="1"/>
  <c r="L246" i="13"/>
  <c r="K246" i="13"/>
  <c r="J246" i="13"/>
  <c r="A249" i="14"/>
  <c r="B249" i="15"/>
  <c r="A249" i="13"/>
  <c r="M248" i="11"/>
  <c r="N248" i="11"/>
  <c r="C249" i="14" s="1"/>
  <c r="L248" i="11"/>
  <c r="D248" i="15"/>
  <c r="H247" i="13"/>
  <c r="I247" i="13" s="1"/>
  <c r="C249" i="15"/>
  <c r="B249" i="14"/>
  <c r="B249" i="13"/>
  <c r="J249" i="11"/>
  <c r="K249" i="11"/>
  <c r="M247" i="13" l="1"/>
  <c r="L247" i="13"/>
  <c r="K247" i="13"/>
  <c r="J247" i="13"/>
  <c r="B250" i="14"/>
  <c r="C250" i="15"/>
  <c r="B250" i="13"/>
  <c r="J250" i="11"/>
  <c r="K250" i="11"/>
  <c r="A250" i="14"/>
  <c r="B250" i="15"/>
  <c r="A250" i="13"/>
  <c r="N249" i="11"/>
  <c r="C250" i="14" s="1"/>
  <c r="L249" i="11"/>
  <c r="M249" i="11"/>
  <c r="H248" i="13"/>
  <c r="I248" i="13" s="1"/>
  <c r="D249" i="15"/>
  <c r="K248" i="13" l="1"/>
  <c r="M248" i="13"/>
  <c r="L248" i="13"/>
  <c r="J248" i="13"/>
  <c r="H249" i="13"/>
  <c r="I249" i="13" s="1"/>
  <c r="A251" i="14"/>
  <c r="B251" i="15"/>
  <c r="A251" i="13"/>
  <c r="L250" i="11"/>
  <c r="M250" i="11"/>
  <c r="N250" i="11"/>
  <c r="C251" i="14" s="1"/>
  <c r="D250" i="15"/>
  <c r="B251" i="14"/>
  <c r="C251" i="15"/>
  <c r="B251" i="13"/>
  <c r="K251" i="11"/>
  <c r="J251" i="11"/>
  <c r="M249" i="13" l="1"/>
  <c r="L249" i="13"/>
  <c r="K249" i="13"/>
  <c r="J249" i="13"/>
  <c r="D251" i="15"/>
  <c r="A252" i="14"/>
  <c r="B252" i="15"/>
  <c r="A252" i="13"/>
  <c r="L251" i="11"/>
  <c r="M251" i="11"/>
  <c r="N251" i="11"/>
  <c r="C252" i="14" s="1"/>
  <c r="B252" i="14"/>
  <c r="C252" i="15"/>
  <c r="B252" i="13"/>
  <c r="J252" i="11"/>
  <c r="K252" i="11"/>
  <c r="H250" i="13"/>
  <c r="I250" i="13" s="1"/>
  <c r="M250" i="13" l="1"/>
  <c r="L250" i="13"/>
  <c r="K250" i="13"/>
  <c r="J250" i="13"/>
  <c r="D252" i="15"/>
  <c r="H251" i="13"/>
  <c r="I251" i="13" s="1"/>
  <c r="A253" i="14"/>
  <c r="A253" i="13"/>
  <c r="B253" i="15"/>
  <c r="M252" i="11"/>
  <c r="N252" i="11"/>
  <c r="C253" i="14" s="1"/>
  <c r="L252" i="11"/>
  <c r="B253" i="14"/>
  <c r="C253" i="15"/>
  <c r="B253" i="13"/>
  <c r="K253" i="11"/>
  <c r="J253" i="11"/>
  <c r="M251" i="13" l="1"/>
  <c r="L251" i="13"/>
  <c r="K251" i="13"/>
  <c r="J251" i="13"/>
  <c r="D253" i="15"/>
  <c r="H252" i="13"/>
  <c r="I252" i="13" s="1"/>
  <c r="B254" i="14"/>
  <c r="C254" i="15"/>
  <c r="B254" i="13"/>
  <c r="J254" i="11"/>
  <c r="K254" i="11"/>
  <c r="A254" i="14"/>
  <c r="B254" i="15"/>
  <c r="A254" i="13"/>
  <c r="N253" i="11"/>
  <c r="C254" i="14" s="1"/>
  <c r="L253" i="11"/>
  <c r="M253" i="11"/>
  <c r="M252" i="13" l="1"/>
  <c r="L252" i="13"/>
  <c r="K252" i="13"/>
  <c r="J252" i="13"/>
  <c r="D254" i="15"/>
  <c r="B255" i="14"/>
  <c r="C255" i="15"/>
  <c r="B255" i="13"/>
  <c r="J255" i="11"/>
  <c r="K255" i="11"/>
  <c r="A255" i="14"/>
  <c r="B255" i="15"/>
  <c r="A255" i="13"/>
  <c r="N254" i="11"/>
  <c r="C255" i="14" s="1"/>
  <c r="L254" i="11"/>
  <c r="M254" i="11"/>
  <c r="H253" i="13"/>
  <c r="I253" i="13" s="1"/>
  <c r="M253" i="13" l="1"/>
  <c r="L253" i="13"/>
  <c r="K253" i="13"/>
  <c r="J253" i="13"/>
  <c r="D255" i="15"/>
  <c r="B256" i="14"/>
  <c r="C256" i="15"/>
  <c r="B256" i="13"/>
  <c r="J256" i="11"/>
  <c r="K256" i="11"/>
  <c r="A256" i="14"/>
  <c r="B256" i="15"/>
  <c r="A256" i="13"/>
  <c r="N255" i="11"/>
  <c r="C256" i="14" s="1"/>
  <c r="L255" i="11"/>
  <c r="M255" i="11"/>
  <c r="H254" i="13"/>
  <c r="I254" i="13" s="1"/>
  <c r="L254" i="13" l="1"/>
  <c r="M254" i="13"/>
  <c r="K254" i="13"/>
  <c r="J254" i="13"/>
  <c r="D256" i="15"/>
  <c r="C257" i="15"/>
  <c r="B257" i="14"/>
  <c r="B257" i="13"/>
  <c r="J257" i="11"/>
  <c r="K257" i="11"/>
  <c r="A257" i="14"/>
  <c r="A257" i="13"/>
  <c r="B257" i="15"/>
  <c r="M256" i="11"/>
  <c r="N256" i="11"/>
  <c r="C257" i="14" s="1"/>
  <c r="L256" i="11"/>
  <c r="H255" i="13"/>
  <c r="I255" i="13" s="1"/>
  <c r="M255" i="13" l="1"/>
  <c r="L255" i="13"/>
  <c r="K255" i="13"/>
  <c r="J255" i="13"/>
  <c r="B258" i="14"/>
  <c r="C258" i="15"/>
  <c r="B258" i="13"/>
  <c r="J258" i="11"/>
  <c r="K258" i="11"/>
  <c r="D257" i="15"/>
  <c r="A258" i="14"/>
  <c r="A258" i="13"/>
  <c r="B258" i="15"/>
  <c r="M257" i="11"/>
  <c r="L257" i="11"/>
  <c r="N257" i="11"/>
  <c r="C258" i="14" s="1"/>
  <c r="H256" i="13"/>
  <c r="I256" i="13" s="1"/>
  <c r="K256" i="13" l="1"/>
  <c r="L256" i="13"/>
  <c r="M256" i="13"/>
  <c r="J256" i="13"/>
  <c r="H257" i="13"/>
  <c r="I257" i="13" s="1"/>
  <c r="D258" i="15"/>
  <c r="A259" i="14"/>
  <c r="B259" i="15"/>
  <c r="A259" i="13"/>
  <c r="L258" i="11"/>
  <c r="M258" i="11"/>
  <c r="N258" i="11"/>
  <c r="C259" i="14" s="1"/>
  <c r="B259" i="14"/>
  <c r="C259" i="15"/>
  <c r="B259" i="13"/>
  <c r="J259" i="11"/>
  <c r="K259" i="11"/>
  <c r="M257" i="13" l="1"/>
  <c r="L257" i="13"/>
  <c r="K257" i="13"/>
  <c r="J257" i="13"/>
  <c r="D259" i="15"/>
  <c r="H258" i="13"/>
  <c r="I258" i="13" s="1"/>
  <c r="A260" i="14"/>
  <c r="B260" i="15"/>
  <c r="A260" i="13"/>
  <c r="M259" i="11"/>
  <c r="N259" i="11"/>
  <c r="C260" i="14" s="1"/>
  <c r="L259" i="11"/>
  <c r="B260" i="14"/>
  <c r="C260" i="15"/>
  <c r="B260" i="13"/>
  <c r="J260" i="11"/>
  <c r="K260" i="11"/>
  <c r="M258" i="13" l="1"/>
  <c r="L258" i="13"/>
  <c r="K258" i="13"/>
  <c r="J258" i="13"/>
  <c r="D260" i="15"/>
  <c r="H259" i="13"/>
  <c r="I259" i="13" s="1"/>
  <c r="A261" i="14"/>
  <c r="B261" i="15"/>
  <c r="A261" i="13"/>
  <c r="L260" i="11"/>
  <c r="N260" i="11"/>
  <c r="C261" i="14" s="1"/>
  <c r="M260" i="11"/>
  <c r="B261" i="14"/>
  <c r="C261" i="15"/>
  <c r="B261" i="13"/>
  <c r="K261" i="11"/>
  <c r="J261" i="11"/>
  <c r="M259" i="13" l="1"/>
  <c r="L259" i="13"/>
  <c r="K259" i="13"/>
  <c r="J259" i="13"/>
  <c r="D261" i="15"/>
  <c r="H260" i="13"/>
  <c r="I260" i="13" s="1"/>
  <c r="B262" i="14"/>
  <c r="C262" i="15"/>
  <c r="B262" i="13"/>
  <c r="J262" i="11"/>
  <c r="K262" i="11"/>
  <c r="A262" i="14"/>
  <c r="B262" i="15"/>
  <c r="A262" i="13"/>
  <c r="N261" i="11"/>
  <c r="C262" i="14" s="1"/>
  <c r="L261" i="11"/>
  <c r="M261" i="11"/>
  <c r="K260" i="13" l="1"/>
  <c r="M260" i="13"/>
  <c r="L260" i="13"/>
  <c r="J260" i="13"/>
  <c r="D262" i="15"/>
  <c r="B263" i="14"/>
  <c r="C263" i="15"/>
  <c r="B263" i="13"/>
  <c r="K263" i="11"/>
  <c r="J263" i="11"/>
  <c r="A263" i="14"/>
  <c r="B263" i="15"/>
  <c r="A263" i="13"/>
  <c r="N262" i="11"/>
  <c r="C263" i="14" s="1"/>
  <c r="L262" i="11"/>
  <c r="M262" i="11"/>
  <c r="H261" i="13"/>
  <c r="I261" i="13" s="1"/>
  <c r="M261" i="13" l="1"/>
  <c r="L261" i="13"/>
  <c r="K261" i="13"/>
  <c r="J261" i="13"/>
  <c r="D263" i="15"/>
  <c r="A264" i="14"/>
  <c r="B264" i="15"/>
  <c r="A264" i="13"/>
  <c r="L263" i="11"/>
  <c r="M263" i="11"/>
  <c r="N263" i="11"/>
  <c r="C264" i="14" s="1"/>
  <c r="B264" i="14"/>
  <c r="C264" i="15"/>
  <c r="B264" i="13"/>
  <c r="K264" i="11"/>
  <c r="J264" i="11"/>
  <c r="H262" i="13"/>
  <c r="I262" i="13" s="1"/>
  <c r="M262" i="13" l="1"/>
  <c r="L262" i="13"/>
  <c r="K262" i="13"/>
  <c r="J262" i="13"/>
  <c r="D264" i="15"/>
  <c r="H263" i="13"/>
  <c r="I263" i="13" s="1"/>
  <c r="C265" i="15"/>
  <c r="B265" i="14"/>
  <c r="B265" i="13"/>
  <c r="J265" i="11"/>
  <c r="K265" i="11"/>
  <c r="A265" i="14"/>
  <c r="A265" i="13"/>
  <c r="B265" i="15"/>
  <c r="M264" i="11"/>
  <c r="N264" i="11"/>
  <c r="C265" i="14" s="1"/>
  <c r="L264" i="11"/>
  <c r="M263" i="13" l="1"/>
  <c r="L263" i="13"/>
  <c r="K263" i="13"/>
  <c r="J263" i="13"/>
  <c r="B266" i="14"/>
  <c r="C266" i="15"/>
  <c r="B266" i="13"/>
  <c r="K266" i="11"/>
  <c r="J266" i="11"/>
  <c r="A266" i="14"/>
  <c r="A266" i="13"/>
  <c r="B266" i="15"/>
  <c r="N265" i="11"/>
  <c r="C266" i="14" s="1"/>
  <c r="M265" i="11"/>
  <c r="L265" i="11"/>
  <c r="H264" i="13"/>
  <c r="I264" i="13" s="1"/>
  <c r="D265" i="15"/>
  <c r="M264" i="13" l="1"/>
  <c r="K264" i="13"/>
  <c r="L264" i="13"/>
  <c r="J264" i="13"/>
  <c r="H265" i="13"/>
  <c r="I265" i="13" s="1"/>
  <c r="B267" i="14"/>
  <c r="C267" i="15"/>
  <c r="B267" i="13"/>
  <c r="J267" i="11"/>
  <c r="K267" i="11"/>
  <c r="D266" i="15"/>
  <c r="A267" i="14"/>
  <c r="B267" i="15"/>
  <c r="A267" i="13"/>
  <c r="L266" i="11"/>
  <c r="M266" i="11"/>
  <c r="N266" i="11"/>
  <c r="C267" i="14" s="1"/>
  <c r="M265" i="13" l="1"/>
  <c r="L265" i="13"/>
  <c r="K265" i="13"/>
  <c r="J265" i="13"/>
  <c r="A268" i="14"/>
  <c r="B268" i="15"/>
  <c r="A268" i="13"/>
  <c r="M267" i="11"/>
  <c r="N267" i="11"/>
  <c r="C268" i="14" s="1"/>
  <c r="L267" i="11"/>
  <c r="D267" i="15"/>
  <c r="H266" i="13"/>
  <c r="I266" i="13" s="1"/>
  <c r="B268" i="14"/>
  <c r="C268" i="15"/>
  <c r="B268" i="13"/>
  <c r="J268" i="11"/>
  <c r="K268" i="11"/>
  <c r="M266" i="13" l="1"/>
  <c r="L266" i="13"/>
  <c r="K266" i="13"/>
  <c r="J266" i="13"/>
  <c r="B269" i="14"/>
  <c r="C269" i="15"/>
  <c r="B269" i="13"/>
  <c r="K269" i="11"/>
  <c r="J269" i="11"/>
  <c r="A269" i="14"/>
  <c r="A269" i="13"/>
  <c r="B269" i="15"/>
  <c r="N268" i="11"/>
  <c r="C269" i="14" s="1"/>
  <c r="L268" i="11"/>
  <c r="M268" i="11"/>
  <c r="H267" i="13"/>
  <c r="I267" i="13" s="1"/>
  <c r="D268" i="15"/>
  <c r="M267" i="13" l="1"/>
  <c r="L267" i="13"/>
  <c r="K267" i="13"/>
  <c r="J267" i="13"/>
  <c r="H268" i="13"/>
  <c r="I268" i="13" s="1"/>
  <c r="B270" i="14"/>
  <c r="C270" i="15"/>
  <c r="B270" i="13"/>
  <c r="J270" i="11"/>
  <c r="K270" i="11"/>
  <c r="D269" i="15"/>
  <c r="A270" i="14"/>
  <c r="B270" i="15"/>
  <c r="A270" i="13"/>
  <c r="N269" i="11"/>
  <c r="C270" i="14" s="1"/>
  <c r="M269" i="11"/>
  <c r="L269" i="11"/>
  <c r="L268" i="13" l="1"/>
  <c r="K268" i="13"/>
  <c r="M268" i="13"/>
  <c r="J268" i="13"/>
  <c r="A271" i="14"/>
  <c r="B271" i="15"/>
  <c r="A271" i="13"/>
  <c r="L270" i="11"/>
  <c r="N270" i="11"/>
  <c r="C271" i="14" s="1"/>
  <c r="M270" i="11"/>
  <c r="H269" i="13"/>
  <c r="I269" i="13" s="1"/>
  <c r="D270" i="15"/>
  <c r="B271" i="14"/>
  <c r="C271" i="15"/>
  <c r="B271" i="13"/>
  <c r="K271" i="11"/>
  <c r="J271" i="11"/>
  <c r="M269" i="13" l="1"/>
  <c r="L269" i="13"/>
  <c r="K269" i="13"/>
  <c r="J269" i="13"/>
  <c r="D271" i="15"/>
  <c r="A272" i="14"/>
  <c r="B272" i="15"/>
  <c r="A272" i="13"/>
  <c r="L271" i="11"/>
  <c r="M271" i="11"/>
  <c r="N271" i="11"/>
  <c r="C272" i="14" s="1"/>
  <c r="B272" i="14"/>
  <c r="C272" i="15"/>
  <c r="B272" i="13"/>
  <c r="J272" i="11"/>
  <c r="K272" i="11"/>
  <c r="H270" i="13"/>
  <c r="I270" i="13" s="1"/>
  <c r="M270" i="13" l="1"/>
  <c r="L270" i="13"/>
  <c r="K270" i="13"/>
  <c r="J270" i="13"/>
  <c r="D272" i="15"/>
  <c r="H271" i="13"/>
  <c r="I271" i="13" s="1"/>
  <c r="A273" i="14"/>
  <c r="B273" i="15"/>
  <c r="A273" i="13"/>
  <c r="M272" i="11"/>
  <c r="N272" i="11"/>
  <c r="C273" i="14" s="1"/>
  <c r="L272" i="11"/>
  <c r="C273" i="15"/>
  <c r="B273" i="14"/>
  <c r="B273" i="13"/>
  <c r="K273" i="11"/>
  <c r="J273" i="11"/>
  <c r="M271" i="13" l="1"/>
  <c r="L271" i="13"/>
  <c r="K271" i="13"/>
  <c r="J271" i="13"/>
  <c r="D273" i="15"/>
  <c r="H272" i="13"/>
  <c r="I272" i="13" s="1"/>
  <c r="B274" i="14"/>
  <c r="C274" i="15"/>
  <c r="B274" i="13"/>
  <c r="J274" i="11"/>
  <c r="K274" i="11"/>
  <c r="A274" i="14"/>
  <c r="B274" i="15"/>
  <c r="A274" i="13"/>
  <c r="N273" i="11"/>
  <c r="C274" i="14" s="1"/>
  <c r="M273" i="11"/>
  <c r="L273" i="11"/>
  <c r="K272" i="13" l="1"/>
  <c r="L272" i="13"/>
  <c r="M272" i="13"/>
  <c r="J272" i="13"/>
  <c r="B275" i="14"/>
  <c r="C275" i="15"/>
  <c r="B275" i="13"/>
  <c r="J275" i="11"/>
  <c r="K275" i="11"/>
  <c r="A275" i="14"/>
  <c r="B275" i="15"/>
  <c r="A275" i="13"/>
  <c r="L274" i="11"/>
  <c r="M274" i="11"/>
  <c r="N274" i="11"/>
  <c r="C275" i="14" s="1"/>
  <c r="H273" i="13"/>
  <c r="I273" i="13" s="1"/>
  <c r="D274" i="15"/>
  <c r="M273" i="13" l="1"/>
  <c r="L273" i="13"/>
  <c r="K273" i="13"/>
  <c r="J273" i="13"/>
  <c r="H274" i="13"/>
  <c r="I274" i="13" s="1"/>
  <c r="A276" i="14"/>
  <c r="B276" i="15"/>
  <c r="A276" i="13"/>
  <c r="M275" i="11"/>
  <c r="N275" i="11"/>
  <c r="C276" i="14" s="1"/>
  <c r="L275" i="11"/>
  <c r="D275" i="15"/>
  <c r="B276" i="14"/>
  <c r="C276" i="15"/>
  <c r="B276" i="13"/>
  <c r="J276" i="11"/>
  <c r="K276" i="11"/>
  <c r="M274" i="13" l="1"/>
  <c r="L274" i="13"/>
  <c r="K274" i="13"/>
  <c r="J274" i="13"/>
  <c r="B277" i="14"/>
  <c r="C277" i="15"/>
  <c r="B277" i="13"/>
  <c r="K277" i="11"/>
  <c r="J277" i="11"/>
  <c r="A277" i="14"/>
  <c r="A277" i="13"/>
  <c r="B277" i="15"/>
  <c r="L276" i="11"/>
  <c r="N276" i="11"/>
  <c r="C277" i="14" s="1"/>
  <c r="M276" i="11"/>
  <c r="H275" i="13"/>
  <c r="I275" i="13" s="1"/>
  <c r="D276" i="15"/>
  <c r="M275" i="13" l="1"/>
  <c r="L275" i="13"/>
  <c r="K275" i="13"/>
  <c r="J275" i="13"/>
  <c r="H276" i="13"/>
  <c r="I276" i="13" s="1"/>
  <c r="B278" i="14"/>
  <c r="C278" i="15"/>
  <c r="B278" i="13"/>
  <c r="J278" i="11"/>
  <c r="K278" i="11"/>
  <c r="D277" i="15"/>
  <c r="A278" i="14"/>
  <c r="A278" i="13"/>
  <c r="B278" i="15"/>
  <c r="N277" i="11"/>
  <c r="C278" i="14" s="1"/>
  <c r="L277" i="11"/>
  <c r="M277" i="11"/>
  <c r="K276" i="13" l="1"/>
  <c r="L276" i="13"/>
  <c r="M276" i="13"/>
  <c r="J276" i="13"/>
  <c r="D278" i="15"/>
  <c r="A279" i="14"/>
  <c r="B279" i="15"/>
  <c r="A279" i="13"/>
  <c r="N278" i="11"/>
  <c r="C279" i="14" s="1"/>
  <c r="L278" i="11"/>
  <c r="M278" i="11"/>
  <c r="H277" i="13"/>
  <c r="I277" i="13" s="1"/>
  <c r="B279" i="14"/>
  <c r="C279" i="15"/>
  <c r="B279" i="13"/>
  <c r="J279" i="11"/>
  <c r="K279" i="11"/>
  <c r="M277" i="13" l="1"/>
  <c r="L277" i="13"/>
  <c r="K277" i="13"/>
  <c r="J277" i="13"/>
  <c r="D279" i="15"/>
  <c r="H278" i="13"/>
  <c r="I278" i="13" s="1"/>
  <c r="A280" i="14"/>
  <c r="B280" i="15"/>
  <c r="A280" i="13"/>
  <c r="M279" i="11"/>
  <c r="N279" i="11"/>
  <c r="C280" i="14" s="1"/>
  <c r="L279" i="11"/>
  <c r="B280" i="14"/>
  <c r="C280" i="15"/>
  <c r="B280" i="13"/>
  <c r="J280" i="11"/>
  <c r="K280" i="11"/>
  <c r="M278" i="13" l="1"/>
  <c r="L278" i="13"/>
  <c r="K278" i="13"/>
  <c r="J278" i="13"/>
  <c r="D280" i="15"/>
  <c r="H279" i="13"/>
  <c r="I279" i="13" s="1"/>
  <c r="A281" i="14"/>
  <c r="A281" i="13"/>
  <c r="B281" i="15"/>
  <c r="N280" i="11"/>
  <c r="C281" i="14" s="1"/>
  <c r="L280" i="11"/>
  <c r="M280" i="11"/>
  <c r="C281" i="15"/>
  <c r="B281" i="14"/>
  <c r="B281" i="13"/>
  <c r="K281" i="11"/>
  <c r="J281" i="11"/>
  <c r="M279" i="13" l="1"/>
  <c r="L279" i="13"/>
  <c r="K279" i="13"/>
  <c r="J279" i="13"/>
  <c r="D281" i="15"/>
  <c r="H280" i="13"/>
  <c r="I280" i="13" s="1"/>
  <c r="B282" i="14"/>
  <c r="C282" i="15"/>
  <c r="B282" i="13"/>
  <c r="J282" i="11"/>
  <c r="K282" i="11"/>
  <c r="A282" i="14"/>
  <c r="A282" i="13"/>
  <c r="B282" i="15"/>
  <c r="N281" i="11"/>
  <c r="C282" i="14" s="1"/>
  <c r="L281" i="11"/>
  <c r="M281" i="11"/>
  <c r="M280" i="13" l="1"/>
  <c r="K280" i="13"/>
  <c r="L280" i="13"/>
  <c r="J280" i="13"/>
  <c r="D282" i="15"/>
  <c r="B283" i="14"/>
  <c r="C283" i="15"/>
  <c r="B283" i="13"/>
  <c r="K283" i="11"/>
  <c r="J283" i="11"/>
  <c r="A283" i="14"/>
  <c r="B283" i="15"/>
  <c r="A283" i="13"/>
  <c r="N282" i="11"/>
  <c r="C283" i="14" s="1"/>
  <c r="L282" i="11"/>
  <c r="M282" i="11"/>
  <c r="H281" i="13"/>
  <c r="I281" i="13" s="1"/>
  <c r="M281" i="13" l="1"/>
  <c r="L281" i="13"/>
  <c r="K281" i="13"/>
  <c r="J281" i="13"/>
  <c r="D283" i="15"/>
  <c r="A284" i="14"/>
  <c r="B284" i="15"/>
  <c r="A284" i="13"/>
  <c r="L283" i="11"/>
  <c r="M283" i="11"/>
  <c r="N283" i="11"/>
  <c r="C284" i="14" s="1"/>
  <c r="B284" i="14"/>
  <c r="C284" i="15"/>
  <c r="B284" i="13"/>
  <c r="K284" i="11"/>
  <c r="J284" i="11"/>
  <c r="H282" i="13"/>
  <c r="I282" i="13" s="1"/>
  <c r="M282" i="13" l="1"/>
  <c r="L282" i="13"/>
  <c r="K282" i="13"/>
  <c r="J282" i="13"/>
  <c r="D284" i="15"/>
  <c r="H283" i="13"/>
  <c r="I283" i="13" s="1"/>
  <c r="B285" i="14"/>
  <c r="C285" i="15"/>
  <c r="B285" i="13"/>
  <c r="J285" i="11"/>
  <c r="K285" i="11"/>
  <c r="A285" i="14"/>
  <c r="B285" i="15"/>
  <c r="A285" i="13"/>
  <c r="M284" i="11"/>
  <c r="N284" i="11"/>
  <c r="C285" i="14" s="1"/>
  <c r="L284" i="11"/>
  <c r="M283" i="13" l="1"/>
  <c r="L283" i="13"/>
  <c r="K283" i="13"/>
  <c r="J283" i="13"/>
  <c r="B286" i="14"/>
  <c r="C286" i="15"/>
  <c r="B286" i="13"/>
  <c r="K286" i="11"/>
  <c r="J286" i="11"/>
  <c r="A286" i="14"/>
  <c r="B286" i="15"/>
  <c r="A286" i="13"/>
  <c r="N285" i="11"/>
  <c r="C286" i="14" s="1"/>
  <c r="M285" i="11"/>
  <c r="L285" i="11"/>
  <c r="H284" i="13"/>
  <c r="I284" i="13" s="1"/>
  <c r="D285" i="15"/>
  <c r="L284" i="13" l="1"/>
  <c r="M284" i="13"/>
  <c r="K284" i="13"/>
  <c r="J284" i="13"/>
  <c r="H285" i="13"/>
  <c r="I285" i="13" s="1"/>
  <c r="B287" i="14"/>
  <c r="C287" i="15"/>
  <c r="B287" i="13"/>
  <c r="J287" i="11"/>
  <c r="K287" i="11"/>
  <c r="D286" i="15"/>
  <c r="A287" i="14"/>
  <c r="B287" i="15"/>
  <c r="A287" i="13"/>
  <c r="L286" i="11"/>
  <c r="M286" i="11"/>
  <c r="N286" i="11"/>
  <c r="C287" i="14" s="1"/>
  <c r="M285" i="13" l="1"/>
  <c r="L285" i="13"/>
  <c r="K285" i="13"/>
  <c r="J285" i="13"/>
  <c r="A288" i="14"/>
  <c r="B288" i="15"/>
  <c r="A288" i="13"/>
  <c r="N287" i="11"/>
  <c r="C288" i="14" s="1"/>
  <c r="L287" i="11"/>
  <c r="M287" i="11"/>
  <c r="D287" i="15"/>
  <c r="H286" i="13"/>
  <c r="I286" i="13" s="1"/>
  <c r="B288" i="14"/>
  <c r="C288" i="15"/>
  <c r="B288" i="13"/>
  <c r="J288" i="11"/>
  <c r="K288" i="11"/>
  <c r="M286" i="13" l="1"/>
  <c r="L286" i="13"/>
  <c r="K286" i="13"/>
  <c r="J286" i="13"/>
  <c r="C289" i="15"/>
  <c r="B289" i="14"/>
  <c r="B289" i="13"/>
  <c r="K289" i="11"/>
  <c r="J289" i="11"/>
  <c r="A289" i="14"/>
  <c r="B289" i="15"/>
  <c r="A289" i="13"/>
  <c r="L288" i="11"/>
  <c r="N288" i="11"/>
  <c r="C289" i="14" s="1"/>
  <c r="M288" i="11"/>
  <c r="H287" i="13"/>
  <c r="I287" i="13" s="1"/>
  <c r="D288" i="15"/>
  <c r="M287" i="13" l="1"/>
  <c r="L287" i="13"/>
  <c r="K287" i="13"/>
  <c r="J287" i="13"/>
  <c r="H288" i="13"/>
  <c r="I288" i="13" s="1"/>
  <c r="B290" i="14"/>
  <c r="C290" i="15"/>
  <c r="B290" i="13"/>
  <c r="K290" i="11"/>
  <c r="J290" i="11"/>
  <c r="D289" i="15"/>
  <c r="A290" i="14"/>
  <c r="B290" i="15"/>
  <c r="A290" i="13"/>
  <c r="N289" i="11"/>
  <c r="C290" i="14" s="1"/>
  <c r="L289" i="11"/>
  <c r="M289" i="11"/>
  <c r="L288" i="13" l="1"/>
  <c r="K288" i="13"/>
  <c r="M288" i="13"/>
  <c r="J288" i="13"/>
  <c r="D290" i="15"/>
  <c r="B291" i="14"/>
  <c r="C291" i="15"/>
  <c r="B291" i="13"/>
  <c r="K291" i="11"/>
  <c r="J291" i="11"/>
  <c r="H289" i="13"/>
  <c r="I289" i="13" s="1"/>
  <c r="A291" i="14"/>
  <c r="B291" i="15"/>
  <c r="A291" i="13"/>
  <c r="N290" i="11"/>
  <c r="C291" i="14" s="1"/>
  <c r="L290" i="11"/>
  <c r="M290" i="11"/>
  <c r="M289" i="13" l="1"/>
  <c r="L289" i="13"/>
  <c r="K289" i="13"/>
  <c r="J289" i="13"/>
  <c r="D291" i="15"/>
  <c r="A292" i="14"/>
  <c r="B292" i="15"/>
  <c r="A292" i="13"/>
  <c r="L291" i="11"/>
  <c r="M291" i="11"/>
  <c r="N291" i="11"/>
  <c r="C292" i="14" s="1"/>
  <c r="B292" i="14"/>
  <c r="C292" i="15"/>
  <c r="B292" i="13"/>
  <c r="J292" i="11"/>
  <c r="K292" i="11"/>
  <c r="H290" i="13"/>
  <c r="I290" i="13" s="1"/>
  <c r="M290" i="13" l="1"/>
  <c r="L290" i="13"/>
  <c r="K290" i="13"/>
  <c r="J290" i="13"/>
  <c r="D292" i="15"/>
  <c r="H291" i="13"/>
  <c r="I291" i="13" s="1"/>
  <c r="A293" i="14"/>
  <c r="A293" i="13"/>
  <c r="B293" i="15"/>
  <c r="M292" i="11"/>
  <c r="N292" i="11"/>
  <c r="C293" i="14" s="1"/>
  <c r="L292" i="11"/>
  <c r="B293" i="14"/>
  <c r="C293" i="15"/>
  <c r="B293" i="13"/>
  <c r="K293" i="11"/>
  <c r="J293" i="11"/>
  <c r="M291" i="13" l="1"/>
  <c r="L291" i="13"/>
  <c r="K291" i="13"/>
  <c r="J291" i="13"/>
  <c r="B294" i="14"/>
  <c r="C294" i="15"/>
  <c r="B294" i="13"/>
  <c r="K294" i="11"/>
  <c r="J294" i="11"/>
  <c r="H292" i="13"/>
  <c r="I292" i="13" s="1"/>
  <c r="D293" i="15"/>
  <c r="A294" i="14"/>
  <c r="B294" i="15"/>
  <c r="A294" i="13"/>
  <c r="N293" i="11"/>
  <c r="C294" i="14" s="1"/>
  <c r="M293" i="11"/>
  <c r="L293" i="11"/>
  <c r="L292" i="13" l="1"/>
  <c r="K292" i="13"/>
  <c r="M292" i="13"/>
  <c r="J292" i="13"/>
  <c r="B295" i="14"/>
  <c r="C295" i="15"/>
  <c r="B295" i="13"/>
  <c r="K295" i="11"/>
  <c r="J295" i="11"/>
  <c r="H293" i="13"/>
  <c r="I293" i="13" s="1"/>
  <c r="D294" i="15"/>
  <c r="A295" i="14"/>
  <c r="B295" i="15"/>
  <c r="A295" i="13"/>
  <c r="L294" i="11"/>
  <c r="M294" i="11"/>
  <c r="N294" i="11"/>
  <c r="C295" i="14" s="1"/>
  <c r="M293" i="13" l="1"/>
  <c r="K293" i="13"/>
  <c r="L293" i="13"/>
  <c r="J293" i="13"/>
  <c r="B296" i="14"/>
  <c r="C296" i="15"/>
  <c r="B296" i="13"/>
  <c r="K296" i="11"/>
  <c r="J296" i="11"/>
  <c r="D295" i="15"/>
  <c r="H294" i="13"/>
  <c r="I294" i="13" s="1"/>
  <c r="A296" i="14"/>
  <c r="B296" i="15"/>
  <c r="A296" i="13"/>
  <c r="L295" i="11"/>
  <c r="M295" i="11"/>
  <c r="N295" i="11"/>
  <c r="C296" i="14" s="1"/>
  <c r="L294" i="13" l="1"/>
  <c r="M294" i="13"/>
  <c r="K294" i="13"/>
  <c r="J294" i="13"/>
  <c r="C297" i="15"/>
  <c r="B297" i="14"/>
  <c r="B297" i="13"/>
  <c r="K297" i="11"/>
  <c r="J297" i="11"/>
  <c r="D296" i="15"/>
  <c r="H295" i="13"/>
  <c r="I295" i="13" s="1"/>
  <c r="A297" i="14"/>
  <c r="A297" i="13"/>
  <c r="B297" i="15"/>
  <c r="L296" i="11"/>
  <c r="N296" i="11"/>
  <c r="C297" i="14" s="1"/>
  <c r="M296" i="11"/>
  <c r="L295" i="13" l="1"/>
  <c r="M295" i="13"/>
  <c r="K295" i="13"/>
  <c r="J295" i="13"/>
  <c r="B298" i="14"/>
  <c r="C298" i="15"/>
  <c r="B298" i="13"/>
  <c r="D297" i="15"/>
  <c r="H296" i="13"/>
  <c r="I296" i="13" s="1"/>
  <c r="A298" i="14"/>
  <c r="A298" i="13"/>
  <c r="B298" i="15"/>
  <c r="N297" i="11"/>
  <c r="C298" i="14" s="1"/>
  <c r="L297" i="11"/>
  <c r="M297" i="11"/>
  <c r="L296" i="13" l="1"/>
  <c r="M296" i="13"/>
  <c r="K296" i="13"/>
  <c r="J296" i="13"/>
  <c r="D298" i="15"/>
  <c r="D13" i="12"/>
  <c r="H297" i="13"/>
  <c r="I297" i="13" s="1"/>
  <c r="M297" i="13" l="1"/>
  <c r="K297" i="13"/>
  <c r="L297" i="13"/>
  <c r="J297" i="13"/>
  <c r="E13" i="12"/>
  <c r="H298" i="13"/>
  <c r="D11" i="12"/>
  <c r="H300" i="13" l="1"/>
  <c r="D12" i="12" s="1"/>
  <c r="E12" i="12" s="1"/>
  <c r="I298" i="13"/>
  <c r="E11" i="12"/>
  <c r="L298" i="13" l="1"/>
  <c r="L300" i="13" s="1"/>
  <c r="E35" i="12" s="1"/>
  <c r="M298" i="13"/>
  <c r="M300" i="13" s="1"/>
  <c r="E33" i="12" s="1"/>
  <c r="K298" i="13"/>
  <c r="K300" i="13" s="1"/>
  <c r="E34" i="12" s="1"/>
  <c r="J298" i="13"/>
  <c r="J300" i="13" s="1"/>
  <c r="E36" i="12" s="1"/>
  <c r="E38" i="12" l="1"/>
  <c r="E41" i="12" s="1"/>
  <c r="E39" i="12"/>
  <c r="E42" i="12" s="1"/>
  <c r="E43" i="12" l="1"/>
  <c r="E44" i="12" s="1"/>
  <c r="E47" i="12" s="1"/>
</calcChain>
</file>

<file path=xl/sharedStrings.xml><?xml version="1.0" encoding="utf-8"?>
<sst xmlns="http://schemas.openxmlformats.org/spreadsheetml/2006/main" count="121" uniqueCount="59">
  <si>
    <t>Jarque Bera</t>
  </si>
  <si>
    <t>Dato</t>
  </si>
  <si>
    <t>Min</t>
  </si>
  <si>
    <t>Maks</t>
  </si>
  <si>
    <t>ADF-test</t>
  </si>
  <si>
    <t>ARCH 1-5</t>
  </si>
  <si>
    <t>ARCH 1-10</t>
  </si>
  <si>
    <t>ARCH 1-15</t>
  </si>
  <si>
    <t>ARCH 1-20</t>
  </si>
  <si>
    <t>Gjennomsnitt</t>
  </si>
  <si>
    <t>Standardavvik</t>
  </si>
  <si>
    <t>Kurtose</t>
  </si>
  <si>
    <t>Skjevhet</t>
  </si>
  <si>
    <t>Observasjoner</t>
  </si>
  <si>
    <t>SP500</t>
  </si>
  <si>
    <t>BCOM</t>
  </si>
  <si>
    <t>BMUS10Y</t>
  </si>
  <si>
    <t>*ADF, ARCH og p-verdier fra OxMetrics</t>
  </si>
  <si>
    <t>Logaritmisk avkastning 2007-2011</t>
  </si>
  <si>
    <t>Logaritmisk avkastning 1991-2016</t>
  </si>
  <si>
    <t>Hele perioden: 1991-2016</t>
  </si>
  <si>
    <t>Underperiode: 2007-2011</t>
  </si>
  <si>
    <t>Deskriptiv statistikk Log-avkastning</t>
  </si>
  <si>
    <t>Relative priser 1991-2016</t>
  </si>
  <si>
    <t>BASE</t>
  </si>
  <si>
    <t>UNI</t>
  </si>
  <si>
    <t>MULTI</t>
  </si>
  <si>
    <t>HYB</t>
  </si>
  <si>
    <t>Avkastning SP500</t>
  </si>
  <si>
    <t>Måned</t>
  </si>
  <si>
    <t>År</t>
  </si>
  <si>
    <t>Avkastning BCOM</t>
  </si>
  <si>
    <t>Avkastning BMUS10Y</t>
  </si>
  <si>
    <t>VaR 95 % Baseline</t>
  </si>
  <si>
    <t>AO Baseline</t>
  </si>
  <si>
    <t>SUM</t>
  </si>
  <si>
    <t>Antall overskridelser</t>
  </si>
  <si>
    <t>Antall tillatte</t>
  </si>
  <si>
    <t>p</t>
  </si>
  <si>
    <t>LR-UC</t>
  </si>
  <si>
    <t>UC-teller</t>
  </si>
  <si>
    <t>UC-nevner</t>
  </si>
  <si>
    <t>LR-CC</t>
  </si>
  <si>
    <t>VaR 99 % Baseline</t>
  </si>
  <si>
    <t>antall 11</t>
  </si>
  <si>
    <t>antall 01</t>
  </si>
  <si>
    <t>antall 10</t>
  </si>
  <si>
    <t>antall 00</t>
  </si>
  <si>
    <t>antall 1</t>
  </si>
  <si>
    <t>CC-nevner 1</t>
  </si>
  <si>
    <t>CC-nevner 2</t>
  </si>
  <si>
    <t>Antall 00</t>
  </si>
  <si>
    <t>Antall 01</t>
  </si>
  <si>
    <t>Antall 10</t>
  </si>
  <si>
    <t>Antall 11</t>
  </si>
  <si>
    <t>PI01</t>
  </si>
  <si>
    <t>P11</t>
  </si>
  <si>
    <t>Testobservator</t>
  </si>
  <si>
    <t>Betinget dekningstest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</si>
</sst>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64" formatCode="0.0000\ %"/>
    <numFmt numFmtId="165" formatCode="0.0000"/>
    <numFmt numFmtId="166" formatCode="0.00000\ %"/>
    <numFmt numFmtId="167" formatCode="\(0.0000\);\(\-0.0000\)"/>
    <numFmt numFmtId="168" formatCode="[$-414]mmm\.\ yy;@"/>
  </numFmts>
  <fonts count="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9" fontId="1" fillId="0" borderId="0" applyFont="0" applyFill="0" applyBorder="0" applyAlignment="0" applyProtection="0"/>
  </cellStyleXfs>
  <cellXfs count="51">
    <xf numFmtId="0" fontId="0" fillId="0" borderId="0" xfId="0"/>
    <xf numFmtId="164" fontId="0" fillId="0" borderId="0" xfId="1" applyNumberFormat="1" applyFont="1" applyAlignment="1">
      <alignment horizontal="center"/>
    </xf>
    <xf numFmtId="0" fontId="2" fillId="0" borderId="0" xfId="0" applyFont="1" applyAlignment="1">
      <alignment horizontal="center"/>
    </xf>
    <xf numFmtId="14" fontId="0" fillId="0" borderId="0" xfId="0" applyNumberFormat="1" applyAlignment="1">
      <alignment horizontal="center"/>
    </xf>
    <xf numFmtId="0" fontId="2" fillId="0" borderId="0" xfId="0" quotePrefix="1" applyFont="1" applyAlignment="1">
      <alignment horizontal="center"/>
    </xf>
    <xf numFmtId="2" fontId="0" fillId="0" borderId="0" xfId="0" applyNumberFormat="1"/>
    <xf numFmtId="165" fontId="0" fillId="0" borderId="0" xfId="0" applyNumberFormat="1"/>
    <xf numFmtId="0" fontId="2" fillId="0" borderId="0" xfId="0" applyFont="1" applyAlignment="1">
      <alignment horizontal="center"/>
    </xf>
    <xf numFmtId="166" fontId="0" fillId="0" borderId="0" xfId="1" applyNumberFormat="1" applyFont="1"/>
    <xf numFmtId="14" fontId="2" fillId="0" borderId="0" xfId="0" applyNumberFormat="1" applyFont="1" applyAlignment="1">
      <alignment horizontal="center"/>
    </xf>
    <xf numFmtId="164" fontId="2" fillId="0" borderId="0" xfId="1" applyNumberFormat="1" applyFont="1" applyAlignment="1">
      <alignment horizontal="center"/>
    </xf>
    <xf numFmtId="166" fontId="2" fillId="0" borderId="0" xfId="1" applyNumberFormat="1" applyFont="1"/>
    <xf numFmtId="0" fontId="0" fillId="0" borderId="0" xfId="0" applyAlignment="1">
      <alignment horizontal="center"/>
    </xf>
    <xf numFmtId="0" fontId="2" fillId="0" borderId="0" xfId="0" applyFont="1"/>
    <xf numFmtId="0" fontId="0" fillId="0" borderId="1" xfId="0" applyBorder="1"/>
    <xf numFmtId="165" fontId="0" fillId="0" borderId="1" xfId="0" applyNumberFormat="1" applyBorder="1"/>
    <xf numFmtId="167" fontId="0" fillId="0" borderId="1" xfId="0" applyNumberFormat="1" applyBorder="1"/>
    <xf numFmtId="0" fontId="0" fillId="0" borderId="0" xfId="0" applyBorder="1"/>
    <xf numFmtId="0" fontId="2" fillId="0" borderId="1" xfId="0" applyFont="1" applyBorder="1" applyAlignment="1"/>
    <xf numFmtId="0" fontId="0" fillId="0" borderId="1" xfId="0" applyFont="1" applyBorder="1" applyAlignment="1"/>
    <xf numFmtId="0" fontId="0" fillId="0" borderId="1" xfId="0" applyBorder="1" applyAlignment="1">
      <alignment horizontal="right"/>
    </xf>
    <xf numFmtId="10" fontId="0" fillId="0" borderId="1" xfId="1" applyNumberFormat="1" applyFont="1" applyBorder="1" applyAlignment="1">
      <alignment horizontal="right"/>
    </xf>
    <xf numFmtId="167" fontId="0" fillId="0" borderId="1" xfId="0" applyNumberFormat="1" applyBorder="1" applyAlignment="1">
      <alignment horizontal="right"/>
    </xf>
    <xf numFmtId="167" fontId="0" fillId="0" borderId="1" xfId="0" quotePrefix="1" applyNumberFormat="1" applyBorder="1" applyAlignment="1">
      <alignment horizontal="right"/>
    </xf>
    <xf numFmtId="10" fontId="0" fillId="0" borderId="1" xfId="1" applyNumberFormat="1" applyFont="1" applyBorder="1"/>
    <xf numFmtId="165" fontId="0" fillId="0" borderId="1" xfId="0" applyNumberFormat="1" applyBorder="1" applyAlignment="1">
      <alignment horizontal="right"/>
    </xf>
    <xf numFmtId="2" fontId="0" fillId="0" borderId="1" xfId="0" applyNumberFormat="1" applyBorder="1"/>
    <xf numFmtId="0" fontId="0" fillId="0" borderId="1" xfId="0" applyBorder="1" applyAlignment="1">
      <alignment horizontal="center"/>
    </xf>
    <xf numFmtId="0" fontId="2" fillId="0" borderId="0" xfId="0" applyFont="1" applyAlignment="1">
      <alignment horizontal="center"/>
    </xf>
    <xf numFmtId="0" fontId="0" fillId="0" borderId="0" xfId="0" applyBorder="1" applyAlignment="1">
      <alignment horizontal="center"/>
    </xf>
    <xf numFmtId="10" fontId="0" fillId="0" borderId="0" xfId="1" applyNumberFormat="1" applyFont="1" applyBorder="1"/>
    <xf numFmtId="0" fontId="0" fillId="0" borderId="0" xfId="0" applyBorder="1" applyAlignment="1"/>
    <xf numFmtId="2" fontId="0" fillId="0" borderId="0" xfId="0" applyNumberFormat="1" applyBorder="1"/>
    <xf numFmtId="167" fontId="0" fillId="0" borderId="0" xfId="0" applyNumberFormat="1" applyBorder="1"/>
    <xf numFmtId="0" fontId="0" fillId="0" borderId="0" xfId="0" applyFont="1" applyBorder="1" applyAlignment="1"/>
    <xf numFmtId="2" fontId="0" fillId="0" borderId="1" xfId="0" applyNumberFormat="1" applyBorder="1" applyAlignment="1">
      <alignment horizontal="right"/>
    </xf>
    <xf numFmtId="1" fontId="0" fillId="0" borderId="0" xfId="0" applyNumberFormat="1"/>
    <xf numFmtId="10" fontId="0" fillId="0" borderId="0" xfId="1" applyNumberFormat="1" applyFont="1"/>
    <xf numFmtId="14" fontId="0" fillId="0" borderId="0" xfId="0" applyNumberFormat="1"/>
    <xf numFmtId="1" fontId="0" fillId="0" borderId="0" xfId="1" applyNumberFormat="1" applyFont="1"/>
    <xf numFmtId="10" fontId="0" fillId="0" borderId="0" xfId="0" applyNumberFormat="1"/>
    <xf numFmtId="0" fontId="0" fillId="0" borderId="0" xfId="0" applyAlignment="1">
      <alignment horizontal="right"/>
    </xf>
    <xf numFmtId="0" fontId="2" fillId="0" borderId="0" xfId="0" applyFont="1" applyAlignment="1">
      <alignment horizontal="right"/>
    </xf>
    <xf numFmtId="168" fontId="0" fillId="0" borderId="0" xfId="0" applyNumberFormat="1"/>
    <xf numFmtId="0" fontId="2" fillId="0" borderId="0" xfId="0" applyFont="1" applyAlignment="1">
      <alignment horizontal="center"/>
    </xf>
    <xf numFmtId="0" fontId="0" fillId="0" borderId="0" xfId="0" applyAlignment="1">
      <alignment horizontal="center"/>
    </xf>
    <xf numFmtId="0" fontId="0" fillId="0" borderId="3" xfId="0" applyBorder="1" applyAlignment="1">
      <alignment horizontal="left"/>
    </xf>
    <xf numFmtId="0" fontId="0" fillId="0" borderId="4" xfId="0" applyBorder="1" applyAlignment="1">
      <alignment horizontal="left"/>
    </xf>
    <xf numFmtId="0" fontId="0" fillId="0" borderId="5" xfId="0" applyBorder="1" applyAlignment="1">
      <alignment horizontal="left"/>
    </xf>
    <xf numFmtId="0" fontId="0" fillId="0" borderId="2" xfId="0" applyBorder="1" applyAlignment="1">
      <alignment horizontal="left"/>
    </xf>
    <xf numFmtId="0" fontId="0" fillId="0" borderId="1" xfId="0" applyBorder="1" applyAlignment="1">
      <alignment horizontal="center"/>
    </xf>
  </cellXfs>
  <cellStyles count="2">
    <cellStyle name="Normal" xfId="0" builtinId="0"/>
    <cellStyle name="Percent" xfId="1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Returns!$B$2</c:f>
              <c:strCache>
                <c:ptCount val="1"/>
                <c:pt idx="0">
                  <c:v>SP500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Returns!$A$3:$A$6184</c:f>
              <c:numCache>
                <c:formatCode>d/m/yy</c:formatCode>
                <c:ptCount val="6182"/>
                <c:pt idx="0">
                  <c:v>33424</c:v>
                </c:pt>
                <c:pt idx="1">
                  <c:v>33427</c:v>
                </c:pt>
                <c:pt idx="2">
                  <c:v>33428</c:v>
                </c:pt>
                <c:pt idx="3">
                  <c:v>33429</c:v>
                </c:pt>
                <c:pt idx="4">
                  <c:v>33430</c:v>
                </c:pt>
                <c:pt idx="5">
                  <c:v>33431</c:v>
                </c:pt>
                <c:pt idx="6">
                  <c:v>33434</c:v>
                </c:pt>
                <c:pt idx="7">
                  <c:v>33435</c:v>
                </c:pt>
                <c:pt idx="8">
                  <c:v>33436</c:v>
                </c:pt>
                <c:pt idx="9">
                  <c:v>33437</c:v>
                </c:pt>
                <c:pt idx="10">
                  <c:v>33438</c:v>
                </c:pt>
                <c:pt idx="11">
                  <c:v>33441</c:v>
                </c:pt>
                <c:pt idx="12">
                  <c:v>33442</c:v>
                </c:pt>
                <c:pt idx="13">
                  <c:v>33443</c:v>
                </c:pt>
                <c:pt idx="14">
                  <c:v>33444</c:v>
                </c:pt>
                <c:pt idx="15">
                  <c:v>33445</c:v>
                </c:pt>
                <c:pt idx="16">
                  <c:v>33448</c:v>
                </c:pt>
                <c:pt idx="17">
                  <c:v>33449</c:v>
                </c:pt>
                <c:pt idx="18">
                  <c:v>33450</c:v>
                </c:pt>
                <c:pt idx="19">
                  <c:v>33451</c:v>
                </c:pt>
                <c:pt idx="20">
                  <c:v>33452</c:v>
                </c:pt>
                <c:pt idx="21">
                  <c:v>33455</c:v>
                </c:pt>
                <c:pt idx="22">
                  <c:v>33456</c:v>
                </c:pt>
                <c:pt idx="23">
                  <c:v>33457</c:v>
                </c:pt>
                <c:pt idx="24">
                  <c:v>33458</c:v>
                </c:pt>
                <c:pt idx="25">
                  <c:v>33459</c:v>
                </c:pt>
                <c:pt idx="26">
                  <c:v>33462</c:v>
                </c:pt>
                <c:pt idx="27">
                  <c:v>33463</c:v>
                </c:pt>
                <c:pt idx="28">
                  <c:v>33464</c:v>
                </c:pt>
                <c:pt idx="29">
                  <c:v>33465</c:v>
                </c:pt>
                <c:pt idx="30">
                  <c:v>33466</c:v>
                </c:pt>
                <c:pt idx="31">
                  <c:v>33469</c:v>
                </c:pt>
                <c:pt idx="32">
                  <c:v>33470</c:v>
                </c:pt>
                <c:pt idx="33">
                  <c:v>33471</c:v>
                </c:pt>
                <c:pt idx="34">
                  <c:v>33472</c:v>
                </c:pt>
                <c:pt idx="35">
                  <c:v>33473</c:v>
                </c:pt>
                <c:pt idx="36">
                  <c:v>33476</c:v>
                </c:pt>
                <c:pt idx="37">
                  <c:v>33477</c:v>
                </c:pt>
                <c:pt idx="38">
                  <c:v>33478</c:v>
                </c:pt>
                <c:pt idx="39">
                  <c:v>33479</c:v>
                </c:pt>
                <c:pt idx="40">
                  <c:v>33480</c:v>
                </c:pt>
                <c:pt idx="41">
                  <c:v>33484</c:v>
                </c:pt>
                <c:pt idx="42">
                  <c:v>33485</c:v>
                </c:pt>
                <c:pt idx="43">
                  <c:v>33486</c:v>
                </c:pt>
                <c:pt idx="44">
                  <c:v>33487</c:v>
                </c:pt>
                <c:pt idx="45">
                  <c:v>33490</c:v>
                </c:pt>
                <c:pt idx="46">
                  <c:v>33491</c:v>
                </c:pt>
                <c:pt idx="47">
                  <c:v>33492</c:v>
                </c:pt>
                <c:pt idx="48">
                  <c:v>33493</c:v>
                </c:pt>
                <c:pt idx="49">
                  <c:v>33494</c:v>
                </c:pt>
                <c:pt idx="50">
                  <c:v>33497</c:v>
                </c:pt>
                <c:pt idx="51">
                  <c:v>33498</c:v>
                </c:pt>
                <c:pt idx="52">
                  <c:v>33499</c:v>
                </c:pt>
                <c:pt idx="53">
                  <c:v>33500</c:v>
                </c:pt>
                <c:pt idx="54">
                  <c:v>33501</c:v>
                </c:pt>
                <c:pt idx="55">
                  <c:v>33504</c:v>
                </c:pt>
                <c:pt idx="56">
                  <c:v>33505</c:v>
                </c:pt>
                <c:pt idx="57">
                  <c:v>33506</c:v>
                </c:pt>
                <c:pt idx="58">
                  <c:v>33507</c:v>
                </c:pt>
                <c:pt idx="59">
                  <c:v>33508</c:v>
                </c:pt>
                <c:pt idx="60">
                  <c:v>33511</c:v>
                </c:pt>
                <c:pt idx="61">
                  <c:v>33512</c:v>
                </c:pt>
                <c:pt idx="62">
                  <c:v>33513</c:v>
                </c:pt>
                <c:pt idx="63">
                  <c:v>33514</c:v>
                </c:pt>
                <c:pt idx="64">
                  <c:v>33515</c:v>
                </c:pt>
                <c:pt idx="65">
                  <c:v>33518</c:v>
                </c:pt>
                <c:pt idx="66">
                  <c:v>33519</c:v>
                </c:pt>
                <c:pt idx="67">
                  <c:v>33520</c:v>
                </c:pt>
                <c:pt idx="68">
                  <c:v>33521</c:v>
                </c:pt>
                <c:pt idx="69">
                  <c:v>33522</c:v>
                </c:pt>
                <c:pt idx="70">
                  <c:v>33525</c:v>
                </c:pt>
                <c:pt idx="71">
                  <c:v>33526</c:v>
                </c:pt>
                <c:pt idx="72">
                  <c:v>33527</c:v>
                </c:pt>
                <c:pt idx="73">
                  <c:v>33528</c:v>
                </c:pt>
                <c:pt idx="74">
                  <c:v>33529</c:v>
                </c:pt>
                <c:pt idx="75">
                  <c:v>33532</c:v>
                </c:pt>
                <c:pt idx="76">
                  <c:v>33533</c:v>
                </c:pt>
                <c:pt idx="77">
                  <c:v>33534</c:v>
                </c:pt>
                <c:pt idx="78">
                  <c:v>33535</c:v>
                </c:pt>
                <c:pt idx="79">
                  <c:v>33536</c:v>
                </c:pt>
                <c:pt idx="80">
                  <c:v>33539</c:v>
                </c:pt>
                <c:pt idx="81">
                  <c:v>33540</c:v>
                </c:pt>
                <c:pt idx="82">
                  <c:v>33541</c:v>
                </c:pt>
                <c:pt idx="83">
                  <c:v>33542</c:v>
                </c:pt>
                <c:pt idx="84">
                  <c:v>33543</c:v>
                </c:pt>
                <c:pt idx="85">
                  <c:v>33546</c:v>
                </c:pt>
                <c:pt idx="86">
                  <c:v>33547</c:v>
                </c:pt>
                <c:pt idx="87">
                  <c:v>33548</c:v>
                </c:pt>
                <c:pt idx="88">
                  <c:v>33549</c:v>
                </c:pt>
                <c:pt idx="89">
                  <c:v>33550</c:v>
                </c:pt>
                <c:pt idx="90">
                  <c:v>33553</c:v>
                </c:pt>
                <c:pt idx="91">
                  <c:v>33554</c:v>
                </c:pt>
                <c:pt idx="92">
                  <c:v>33555</c:v>
                </c:pt>
                <c:pt idx="93">
                  <c:v>33556</c:v>
                </c:pt>
                <c:pt idx="94">
                  <c:v>33557</c:v>
                </c:pt>
                <c:pt idx="95">
                  <c:v>33560</c:v>
                </c:pt>
                <c:pt idx="96">
                  <c:v>33561</c:v>
                </c:pt>
                <c:pt idx="97">
                  <c:v>33562</c:v>
                </c:pt>
                <c:pt idx="98">
                  <c:v>33563</c:v>
                </c:pt>
                <c:pt idx="99">
                  <c:v>33564</c:v>
                </c:pt>
                <c:pt idx="100">
                  <c:v>33567</c:v>
                </c:pt>
                <c:pt idx="101">
                  <c:v>33568</c:v>
                </c:pt>
                <c:pt idx="102">
                  <c:v>33569</c:v>
                </c:pt>
                <c:pt idx="103">
                  <c:v>33571</c:v>
                </c:pt>
                <c:pt idx="104">
                  <c:v>33574</c:v>
                </c:pt>
                <c:pt idx="105">
                  <c:v>33575</c:v>
                </c:pt>
                <c:pt idx="106">
                  <c:v>33576</c:v>
                </c:pt>
                <c:pt idx="107">
                  <c:v>33577</c:v>
                </c:pt>
                <c:pt idx="108">
                  <c:v>33578</c:v>
                </c:pt>
                <c:pt idx="109">
                  <c:v>33581</c:v>
                </c:pt>
                <c:pt idx="110">
                  <c:v>33582</c:v>
                </c:pt>
                <c:pt idx="111">
                  <c:v>33583</c:v>
                </c:pt>
                <c:pt idx="112">
                  <c:v>33584</c:v>
                </c:pt>
                <c:pt idx="113">
                  <c:v>33585</c:v>
                </c:pt>
                <c:pt idx="114">
                  <c:v>33588</c:v>
                </c:pt>
                <c:pt idx="115">
                  <c:v>33589</c:v>
                </c:pt>
                <c:pt idx="116">
                  <c:v>33590</c:v>
                </c:pt>
                <c:pt idx="117">
                  <c:v>33591</c:v>
                </c:pt>
                <c:pt idx="118">
                  <c:v>33592</c:v>
                </c:pt>
                <c:pt idx="119">
                  <c:v>33595</c:v>
                </c:pt>
                <c:pt idx="120">
                  <c:v>33596</c:v>
                </c:pt>
                <c:pt idx="121">
                  <c:v>33598</c:v>
                </c:pt>
                <c:pt idx="122">
                  <c:v>33599</c:v>
                </c:pt>
                <c:pt idx="123">
                  <c:v>33602</c:v>
                </c:pt>
                <c:pt idx="124">
                  <c:v>33603</c:v>
                </c:pt>
                <c:pt idx="125">
                  <c:v>33605</c:v>
                </c:pt>
                <c:pt idx="126">
                  <c:v>33606</c:v>
                </c:pt>
                <c:pt idx="127">
                  <c:v>33609</c:v>
                </c:pt>
                <c:pt idx="128">
                  <c:v>33610</c:v>
                </c:pt>
                <c:pt idx="129">
                  <c:v>33611</c:v>
                </c:pt>
                <c:pt idx="130">
                  <c:v>33612</c:v>
                </c:pt>
                <c:pt idx="131">
                  <c:v>33613</c:v>
                </c:pt>
                <c:pt idx="132">
                  <c:v>33616</c:v>
                </c:pt>
                <c:pt idx="133">
                  <c:v>33617</c:v>
                </c:pt>
                <c:pt idx="134">
                  <c:v>33618</c:v>
                </c:pt>
                <c:pt idx="135">
                  <c:v>33619</c:v>
                </c:pt>
                <c:pt idx="136">
                  <c:v>33620</c:v>
                </c:pt>
                <c:pt idx="137">
                  <c:v>33623</c:v>
                </c:pt>
                <c:pt idx="138">
                  <c:v>33624</c:v>
                </c:pt>
                <c:pt idx="139">
                  <c:v>33625</c:v>
                </c:pt>
                <c:pt idx="140">
                  <c:v>33626</c:v>
                </c:pt>
                <c:pt idx="141">
                  <c:v>33627</c:v>
                </c:pt>
                <c:pt idx="142">
                  <c:v>33630</c:v>
                </c:pt>
                <c:pt idx="143">
                  <c:v>33631</c:v>
                </c:pt>
                <c:pt idx="144">
                  <c:v>33632</c:v>
                </c:pt>
                <c:pt idx="145">
                  <c:v>33633</c:v>
                </c:pt>
                <c:pt idx="146">
                  <c:v>33634</c:v>
                </c:pt>
                <c:pt idx="147">
                  <c:v>33637</c:v>
                </c:pt>
                <c:pt idx="148">
                  <c:v>33638</c:v>
                </c:pt>
                <c:pt idx="149">
                  <c:v>33639</c:v>
                </c:pt>
                <c:pt idx="150">
                  <c:v>33640</c:v>
                </c:pt>
                <c:pt idx="151">
                  <c:v>33641</c:v>
                </c:pt>
                <c:pt idx="152">
                  <c:v>33644</c:v>
                </c:pt>
                <c:pt idx="153">
                  <c:v>33645</c:v>
                </c:pt>
                <c:pt idx="154">
                  <c:v>33646</c:v>
                </c:pt>
                <c:pt idx="155">
                  <c:v>33647</c:v>
                </c:pt>
                <c:pt idx="156">
                  <c:v>33648</c:v>
                </c:pt>
                <c:pt idx="157">
                  <c:v>33652</c:v>
                </c:pt>
                <c:pt idx="158">
                  <c:v>33653</c:v>
                </c:pt>
                <c:pt idx="159">
                  <c:v>33654</c:v>
                </c:pt>
                <c:pt idx="160">
                  <c:v>33655</c:v>
                </c:pt>
                <c:pt idx="161">
                  <c:v>33658</c:v>
                </c:pt>
                <c:pt idx="162">
                  <c:v>33659</c:v>
                </c:pt>
                <c:pt idx="163">
                  <c:v>33660</c:v>
                </c:pt>
                <c:pt idx="164">
                  <c:v>33661</c:v>
                </c:pt>
                <c:pt idx="165">
                  <c:v>33662</c:v>
                </c:pt>
                <c:pt idx="166">
                  <c:v>33665</c:v>
                </c:pt>
                <c:pt idx="167">
                  <c:v>33666</c:v>
                </c:pt>
                <c:pt idx="168">
                  <c:v>33667</c:v>
                </c:pt>
                <c:pt idx="169">
                  <c:v>33668</c:v>
                </c:pt>
                <c:pt idx="170">
                  <c:v>33669</c:v>
                </c:pt>
                <c:pt idx="171">
                  <c:v>33672</c:v>
                </c:pt>
                <c:pt idx="172">
                  <c:v>33673</c:v>
                </c:pt>
                <c:pt idx="173">
                  <c:v>33674</c:v>
                </c:pt>
                <c:pt idx="174">
                  <c:v>33675</c:v>
                </c:pt>
                <c:pt idx="175">
                  <c:v>33676</c:v>
                </c:pt>
                <c:pt idx="176">
                  <c:v>33679</c:v>
                </c:pt>
                <c:pt idx="177">
                  <c:v>33680</c:v>
                </c:pt>
                <c:pt idx="178">
                  <c:v>33681</c:v>
                </c:pt>
                <c:pt idx="179">
                  <c:v>33682</c:v>
                </c:pt>
                <c:pt idx="180">
                  <c:v>33683</c:v>
                </c:pt>
                <c:pt idx="181">
                  <c:v>33686</c:v>
                </c:pt>
                <c:pt idx="182">
                  <c:v>33687</c:v>
                </c:pt>
                <c:pt idx="183">
                  <c:v>33688</c:v>
                </c:pt>
                <c:pt idx="184">
                  <c:v>33689</c:v>
                </c:pt>
                <c:pt idx="185">
                  <c:v>33690</c:v>
                </c:pt>
                <c:pt idx="186">
                  <c:v>33693</c:v>
                </c:pt>
                <c:pt idx="187">
                  <c:v>33694</c:v>
                </c:pt>
                <c:pt idx="188">
                  <c:v>33695</c:v>
                </c:pt>
                <c:pt idx="189">
                  <c:v>33696</c:v>
                </c:pt>
                <c:pt idx="190">
                  <c:v>33697</c:v>
                </c:pt>
                <c:pt idx="191">
                  <c:v>33700</c:v>
                </c:pt>
                <c:pt idx="192">
                  <c:v>33701</c:v>
                </c:pt>
                <c:pt idx="193">
                  <c:v>33702</c:v>
                </c:pt>
                <c:pt idx="194">
                  <c:v>33703</c:v>
                </c:pt>
                <c:pt idx="195">
                  <c:v>33704</c:v>
                </c:pt>
                <c:pt idx="196">
                  <c:v>33707</c:v>
                </c:pt>
                <c:pt idx="197">
                  <c:v>33708</c:v>
                </c:pt>
                <c:pt idx="198">
                  <c:v>33709</c:v>
                </c:pt>
                <c:pt idx="199">
                  <c:v>33710</c:v>
                </c:pt>
                <c:pt idx="200">
                  <c:v>33714</c:v>
                </c:pt>
                <c:pt idx="201">
                  <c:v>33715</c:v>
                </c:pt>
                <c:pt idx="202">
                  <c:v>33716</c:v>
                </c:pt>
                <c:pt idx="203">
                  <c:v>33717</c:v>
                </c:pt>
                <c:pt idx="204">
                  <c:v>33718</c:v>
                </c:pt>
                <c:pt idx="205">
                  <c:v>33721</c:v>
                </c:pt>
                <c:pt idx="206">
                  <c:v>33722</c:v>
                </c:pt>
                <c:pt idx="207">
                  <c:v>33723</c:v>
                </c:pt>
                <c:pt idx="208">
                  <c:v>33724</c:v>
                </c:pt>
                <c:pt idx="209">
                  <c:v>33725</c:v>
                </c:pt>
                <c:pt idx="210">
                  <c:v>33728</c:v>
                </c:pt>
                <c:pt idx="211">
                  <c:v>33729</c:v>
                </c:pt>
                <c:pt idx="212">
                  <c:v>33730</c:v>
                </c:pt>
                <c:pt idx="213">
                  <c:v>33731</c:v>
                </c:pt>
                <c:pt idx="214">
                  <c:v>33732</c:v>
                </c:pt>
                <c:pt idx="215">
                  <c:v>33735</c:v>
                </c:pt>
                <c:pt idx="216">
                  <c:v>33736</c:v>
                </c:pt>
                <c:pt idx="217">
                  <c:v>33737</c:v>
                </c:pt>
                <c:pt idx="218">
                  <c:v>33738</c:v>
                </c:pt>
                <c:pt idx="219">
                  <c:v>33739</c:v>
                </c:pt>
                <c:pt idx="220">
                  <c:v>33742</c:v>
                </c:pt>
                <c:pt idx="221">
                  <c:v>33743</c:v>
                </c:pt>
                <c:pt idx="222">
                  <c:v>33744</c:v>
                </c:pt>
                <c:pt idx="223">
                  <c:v>33745</c:v>
                </c:pt>
                <c:pt idx="224">
                  <c:v>33746</c:v>
                </c:pt>
                <c:pt idx="225">
                  <c:v>33750</c:v>
                </c:pt>
                <c:pt idx="226">
                  <c:v>33751</c:v>
                </c:pt>
                <c:pt idx="227">
                  <c:v>33752</c:v>
                </c:pt>
                <c:pt idx="228">
                  <c:v>33753</c:v>
                </c:pt>
                <c:pt idx="229">
                  <c:v>33756</c:v>
                </c:pt>
                <c:pt idx="230">
                  <c:v>33757</c:v>
                </c:pt>
                <c:pt idx="231">
                  <c:v>33758</c:v>
                </c:pt>
                <c:pt idx="232">
                  <c:v>33759</c:v>
                </c:pt>
                <c:pt idx="233">
                  <c:v>33760</c:v>
                </c:pt>
                <c:pt idx="234">
                  <c:v>33763</c:v>
                </c:pt>
                <c:pt idx="235">
                  <c:v>33764</c:v>
                </c:pt>
                <c:pt idx="236">
                  <c:v>33765</c:v>
                </c:pt>
                <c:pt idx="237">
                  <c:v>33766</c:v>
                </c:pt>
                <c:pt idx="238">
                  <c:v>33767</c:v>
                </c:pt>
                <c:pt idx="239">
                  <c:v>33770</c:v>
                </c:pt>
                <c:pt idx="240">
                  <c:v>33771</c:v>
                </c:pt>
                <c:pt idx="241">
                  <c:v>33772</c:v>
                </c:pt>
                <c:pt idx="242">
                  <c:v>33773</c:v>
                </c:pt>
                <c:pt idx="243">
                  <c:v>33774</c:v>
                </c:pt>
                <c:pt idx="244">
                  <c:v>33777</c:v>
                </c:pt>
                <c:pt idx="245">
                  <c:v>33778</c:v>
                </c:pt>
                <c:pt idx="246">
                  <c:v>33779</c:v>
                </c:pt>
                <c:pt idx="247">
                  <c:v>33780</c:v>
                </c:pt>
                <c:pt idx="248">
                  <c:v>33781</c:v>
                </c:pt>
                <c:pt idx="249">
                  <c:v>33784</c:v>
                </c:pt>
                <c:pt idx="250">
                  <c:v>33785</c:v>
                </c:pt>
                <c:pt idx="251">
                  <c:v>33786</c:v>
                </c:pt>
                <c:pt idx="252">
                  <c:v>33787</c:v>
                </c:pt>
                <c:pt idx="253">
                  <c:v>33791</c:v>
                </c:pt>
                <c:pt idx="254">
                  <c:v>33792</c:v>
                </c:pt>
                <c:pt idx="255">
                  <c:v>33793</c:v>
                </c:pt>
                <c:pt idx="256">
                  <c:v>33794</c:v>
                </c:pt>
                <c:pt idx="257">
                  <c:v>33795</c:v>
                </c:pt>
                <c:pt idx="258">
                  <c:v>33798</c:v>
                </c:pt>
                <c:pt idx="259">
                  <c:v>33799</c:v>
                </c:pt>
                <c:pt idx="260">
                  <c:v>33800</c:v>
                </c:pt>
                <c:pt idx="261">
                  <c:v>33801</c:v>
                </c:pt>
                <c:pt idx="262">
                  <c:v>33802</c:v>
                </c:pt>
                <c:pt idx="263">
                  <c:v>33805</c:v>
                </c:pt>
                <c:pt idx="264">
                  <c:v>33806</c:v>
                </c:pt>
                <c:pt idx="265">
                  <c:v>33807</c:v>
                </c:pt>
                <c:pt idx="266">
                  <c:v>33808</c:v>
                </c:pt>
                <c:pt idx="267">
                  <c:v>33809</c:v>
                </c:pt>
                <c:pt idx="268">
                  <c:v>33812</c:v>
                </c:pt>
                <c:pt idx="269">
                  <c:v>33813</c:v>
                </c:pt>
                <c:pt idx="270">
                  <c:v>33814</c:v>
                </c:pt>
                <c:pt idx="271">
                  <c:v>33815</c:v>
                </c:pt>
                <c:pt idx="272">
                  <c:v>33816</c:v>
                </c:pt>
                <c:pt idx="273">
                  <c:v>33819</c:v>
                </c:pt>
                <c:pt idx="274">
                  <c:v>33820</c:v>
                </c:pt>
                <c:pt idx="275">
                  <c:v>33821</c:v>
                </c:pt>
                <c:pt idx="276">
                  <c:v>33822</c:v>
                </c:pt>
                <c:pt idx="277">
                  <c:v>33823</c:v>
                </c:pt>
                <c:pt idx="278">
                  <c:v>33826</c:v>
                </c:pt>
                <c:pt idx="279">
                  <c:v>33827</c:v>
                </c:pt>
                <c:pt idx="280">
                  <c:v>33828</c:v>
                </c:pt>
                <c:pt idx="281">
                  <c:v>33829</c:v>
                </c:pt>
                <c:pt idx="282">
                  <c:v>33830</c:v>
                </c:pt>
                <c:pt idx="283">
                  <c:v>33833</c:v>
                </c:pt>
                <c:pt idx="284">
                  <c:v>33834</c:v>
                </c:pt>
                <c:pt idx="285">
                  <c:v>33835</c:v>
                </c:pt>
                <c:pt idx="286">
                  <c:v>33836</c:v>
                </c:pt>
                <c:pt idx="287">
                  <c:v>33837</c:v>
                </c:pt>
                <c:pt idx="288">
                  <c:v>33840</c:v>
                </c:pt>
                <c:pt idx="289">
                  <c:v>33841</c:v>
                </c:pt>
                <c:pt idx="290">
                  <c:v>33842</c:v>
                </c:pt>
                <c:pt idx="291">
                  <c:v>33843</c:v>
                </c:pt>
                <c:pt idx="292">
                  <c:v>33844</c:v>
                </c:pt>
                <c:pt idx="293">
                  <c:v>33847</c:v>
                </c:pt>
                <c:pt idx="294">
                  <c:v>33848</c:v>
                </c:pt>
                <c:pt idx="295">
                  <c:v>33849</c:v>
                </c:pt>
                <c:pt idx="296">
                  <c:v>33850</c:v>
                </c:pt>
                <c:pt idx="297">
                  <c:v>33851</c:v>
                </c:pt>
                <c:pt idx="298">
                  <c:v>33855</c:v>
                </c:pt>
                <c:pt idx="299">
                  <c:v>33856</c:v>
                </c:pt>
                <c:pt idx="300">
                  <c:v>33857</c:v>
                </c:pt>
                <c:pt idx="301">
                  <c:v>33858</c:v>
                </c:pt>
                <c:pt idx="302">
                  <c:v>33861</c:v>
                </c:pt>
                <c:pt idx="303">
                  <c:v>33862</c:v>
                </c:pt>
                <c:pt idx="304">
                  <c:v>33863</c:v>
                </c:pt>
                <c:pt idx="305">
                  <c:v>33864</c:v>
                </c:pt>
                <c:pt idx="306">
                  <c:v>33865</c:v>
                </c:pt>
                <c:pt idx="307">
                  <c:v>33868</c:v>
                </c:pt>
                <c:pt idx="308">
                  <c:v>33869</c:v>
                </c:pt>
                <c:pt idx="309">
                  <c:v>33870</c:v>
                </c:pt>
                <c:pt idx="310">
                  <c:v>33871</c:v>
                </c:pt>
                <c:pt idx="311">
                  <c:v>33872</c:v>
                </c:pt>
                <c:pt idx="312">
                  <c:v>33875</c:v>
                </c:pt>
                <c:pt idx="313">
                  <c:v>33876</c:v>
                </c:pt>
                <c:pt idx="314">
                  <c:v>33877</c:v>
                </c:pt>
                <c:pt idx="315">
                  <c:v>33878</c:v>
                </c:pt>
                <c:pt idx="316">
                  <c:v>33879</c:v>
                </c:pt>
                <c:pt idx="317">
                  <c:v>33882</c:v>
                </c:pt>
                <c:pt idx="318">
                  <c:v>33883</c:v>
                </c:pt>
                <c:pt idx="319">
                  <c:v>33884</c:v>
                </c:pt>
                <c:pt idx="320">
                  <c:v>33885</c:v>
                </c:pt>
                <c:pt idx="321">
                  <c:v>33886</c:v>
                </c:pt>
                <c:pt idx="322">
                  <c:v>33889</c:v>
                </c:pt>
                <c:pt idx="323">
                  <c:v>33890</c:v>
                </c:pt>
                <c:pt idx="324">
                  <c:v>33891</c:v>
                </c:pt>
                <c:pt idx="325">
                  <c:v>33892</c:v>
                </c:pt>
                <c:pt idx="326">
                  <c:v>33893</c:v>
                </c:pt>
                <c:pt idx="327">
                  <c:v>33896</c:v>
                </c:pt>
                <c:pt idx="328">
                  <c:v>33897</c:v>
                </c:pt>
                <c:pt idx="329">
                  <c:v>33898</c:v>
                </c:pt>
                <c:pt idx="330">
                  <c:v>33899</c:v>
                </c:pt>
                <c:pt idx="331">
                  <c:v>33900</c:v>
                </c:pt>
                <c:pt idx="332">
                  <c:v>33903</c:v>
                </c:pt>
                <c:pt idx="333">
                  <c:v>33904</c:v>
                </c:pt>
                <c:pt idx="334">
                  <c:v>33905</c:v>
                </c:pt>
                <c:pt idx="335">
                  <c:v>33906</c:v>
                </c:pt>
                <c:pt idx="336">
                  <c:v>33907</c:v>
                </c:pt>
                <c:pt idx="337">
                  <c:v>33910</c:v>
                </c:pt>
                <c:pt idx="338">
                  <c:v>33911</c:v>
                </c:pt>
                <c:pt idx="339">
                  <c:v>33912</c:v>
                </c:pt>
                <c:pt idx="340">
                  <c:v>33913</c:v>
                </c:pt>
                <c:pt idx="341">
                  <c:v>33914</c:v>
                </c:pt>
                <c:pt idx="342">
                  <c:v>33917</c:v>
                </c:pt>
                <c:pt idx="343">
                  <c:v>33918</c:v>
                </c:pt>
                <c:pt idx="344">
                  <c:v>33920</c:v>
                </c:pt>
                <c:pt idx="345">
                  <c:v>33921</c:v>
                </c:pt>
                <c:pt idx="346">
                  <c:v>33924</c:v>
                </c:pt>
                <c:pt idx="347">
                  <c:v>33925</c:v>
                </c:pt>
                <c:pt idx="348">
                  <c:v>33926</c:v>
                </c:pt>
                <c:pt idx="349">
                  <c:v>33927</c:v>
                </c:pt>
                <c:pt idx="350">
                  <c:v>33928</c:v>
                </c:pt>
                <c:pt idx="351">
                  <c:v>33931</c:v>
                </c:pt>
                <c:pt idx="352">
                  <c:v>33932</c:v>
                </c:pt>
                <c:pt idx="353">
                  <c:v>33933</c:v>
                </c:pt>
                <c:pt idx="354">
                  <c:v>33938</c:v>
                </c:pt>
                <c:pt idx="355">
                  <c:v>33939</c:v>
                </c:pt>
                <c:pt idx="356">
                  <c:v>33940</c:v>
                </c:pt>
                <c:pt idx="357">
                  <c:v>33941</c:v>
                </c:pt>
                <c:pt idx="358">
                  <c:v>33942</c:v>
                </c:pt>
                <c:pt idx="359">
                  <c:v>33945</c:v>
                </c:pt>
                <c:pt idx="360">
                  <c:v>33946</c:v>
                </c:pt>
                <c:pt idx="361">
                  <c:v>33947</c:v>
                </c:pt>
                <c:pt idx="362">
                  <c:v>33948</c:v>
                </c:pt>
                <c:pt idx="363">
                  <c:v>33949</c:v>
                </c:pt>
                <c:pt idx="364">
                  <c:v>33952</c:v>
                </c:pt>
                <c:pt idx="365">
                  <c:v>33953</c:v>
                </c:pt>
                <c:pt idx="366">
                  <c:v>33954</c:v>
                </c:pt>
                <c:pt idx="367">
                  <c:v>33955</c:v>
                </c:pt>
                <c:pt idx="368">
                  <c:v>33956</c:v>
                </c:pt>
                <c:pt idx="369">
                  <c:v>33959</c:v>
                </c:pt>
                <c:pt idx="370">
                  <c:v>33960</c:v>
                </c:pt>
                <c:pt idx="371">
                  <c:v>33961</c:v>
                </c:pt>
                <c:pt idx="372">
                  <c:v>33966</c:v>
                </c:pt>
                <c:pt idx="373">
                  <c:v>33967</c:v>
                </c:pt>
                <c:pt idx="374">
                  <c:v>33968</c:v>
                </c:pt>
                <c:pt idx="375">
                  <c:v>33969</c:v>
                </c:pt>
                <c:pt idx="376">
                  <c:v>33973</c:v>
                </c:pt>
                <c:pt idx="377">
                  <c:v>33974</c:v>
                </c:pt>
                <c:pt idx="378">
                  <c:v>33975</c:v>
                </c:pt>
                <c:pt idx="379">
                  <c:v>33976</c:v>
                </c:pt>
                <c:pt idx="380">
                  <c:v>33977</c:v>
                </c:pt>
                <c:pt idx="381">
                  <c:v>33980</c:v>
                </c:pt>
                <c:pt idx="382">
                  <c:v>33981</c:v>
                </c:pt>
                <c:pt idx="383">
                  <c:v>33982</c:v>
                </c:pt>
                <c:pt idx="384">
                  <c:v>33983</c:v>
                </c:pt>
                <c:pt idx="385">
                  <c:v>33984</c:v>
                </c:pt>
                <c:pt idx="386">
                  <c:v>33988</c:v>
                </c:pt>
                <c:pt idx="387">
                  <c:v>33989</c:v>
                </c:pt>
                <c:pt idx="388">
                  <c:v>33990</c:v>
                </c:pt>
                <c:pt idx="389">
                  <c:v>33991</c:v>
                </c:pt>
                <c:pt idx="390">
                  <c:v>33994</c:v>
                </c:pt>
                <c:pt idx="391">
                  <c:v>33995</c:v>
                </c:pt>
                <c:pt idx="392">
                  <c:v>33996</c:v>
                </c:pt>
                <c:pt idx="393">
                  <c:v>33997</c:v>
                </c:pt>
                <c:pt idx="394">
                  <c:v>33998</c:v>
                </c:pt>
                <c:pt idx="395">
                  <c:v>34001</c:v>
                </c:pt>
                <c:pt idx="396">
                  <c:v>34002</c:v>
                </c:pt>
                <c:pt idx="397">
                  <c:v>34003</c:v>
                </c:pt>
                <c:pt idx="398">
                  <c:v>34004</c:v>
                </c:pt>
                <c:pt idx="399">
                  <c:v>34005</c:v>
                </c:pt>
                <c:pt idx="400">
                  <c:v>34008</c:v>
                </c:pt>
                <c:pt idx="401">
                  <c:v>34009</c:v>
                </c:pt>
                <c:pt idx="402">
                  <c:v>34010</c:v>
                </c:pt>
                <c:pt idx="403">
                  <c:v>34011</c:v>
                </c:pt>
                <c:pt idx="404">
                  <c:v>34012</c:v>
                </c:pt>
                <c:pt idx="405">
                  <c:v>34016</c:v>
                </c:pt>
                <c:pt idx="406">
                  <c:v>34017</c:v>
                </c:pt>
                <c:pt idx="407">
                  <c:v>34018</c:v>
                </c:pt>
                <c:pt idx="408">
                  <c:v>34019</c:v>
                </c:pt>
                <c:pt idx="409">
                  <c:v>34022</c:v>
                </c:pt>
                <c:pt idx="410">
                  <c:v>34023</c:v>
                </c:pt>
                <c:pt idx="411">
                  <c:v>34024</c:v>
                </c:pt>
                <c:pt idx="412">
                  <c:v>34025</c:v>
                </c:pt>
                <c:pt idx="413">
                  <c:v>34026</c:v>
                </c:pt>
                <c:pt idx="414">
                  <c:v>34029</c:v>
                </c:pt>
                <c:pt idx="415">
                  <c:v>34030</c:v>
                </c:pt>
                <c:pt idx="416">
                  <c:v>34031</c:v>
                </c:pt>
                <c:pt idx="417">
                  <c:v>34032</c:v>
                </c:pt>
                <c:pt idx="418">
                  <c:v>34033</c:v>
                </c:pt>
                <c:pt idx="419">
                  <c:v>34036</c:v>
                </c:pt>
                <c:pt idx="420">
                  <c:v>34037</c:v>
                </c:pt>
                <c:pt idx="421">
                  <c:v>34038</c:v>
                </c:pt>
                <c:pt idx="422">
                  <c:v>34039</c:v>
                </c:pt>
                <c:pt idx="423">
                  <c:v>34040</c:v>
                </c:pt>
                <c:pt idx="424">
                  <c:v>34043</c:v>
                </c:pt>
                <c:pt idx="425">
                  <c:v>34044</c:v>
                </c:pt>
                <c:pt idx="426">
                  <c:v>34045</c:v>
                </c:pt>
                <c:pt idx="427">
                  <c:v>34046</c:v>
                </c:pt>
                <c:pt idx="428">
                  <c:v>34047</c:v>
                </c:pt>
                <c:pt idx="429">
                  <c:v>34050</c:v>
                </c:pt>
                <c:pt idx="430">
                  <c:v>34051</c:v>
                </c:pt>
                <c:pt idx="431">
                  <c:v>34052</c:v>
                </c:pt>
                <c:pt idx="432">
                  <c:v>34053</c:v>
                </c:pt>
                <c:pt idx="433">
                  <c:v>34054</c:v>
                </c:pt>
                <c:pt idx="434">
                  <c:v>34057</c:v>
                </c:pt>
                <c:pt idx="435">
                  <c:v>34058</c:v>
                </c:pt>
                <c:pt idx="436">
                  <c:v>34059</c:v>
                </c:pt>
                <c:pt idx="437">
                  <c:v>34060</c:v>
                </c:pt>
                <c:pt idx="438">
                  <c:v>34061</c:v>
                </c:pt>
                <c:pt idx="439">
                  <c:v>34064</c:v>
                </c:pt>
                <c:pt idx="440">
                  <c:v>34065</c:v>
                </c:pt>
                <c:pt idx="441">
                  <c:v>34066</c:v>
                </c:pt>
                <c:pt idx="442">
                  <c:v>34067</c:v>
                </c:pt>
                <c:pt idx="443">
                  <c:v>34071</c:v>
                </c:pt>
                <c:pt idx="444">
                  <c:v>34072</c:v>
                </c:pt>
                <c:pt idx="445">
                  <c:v>34073</c:v>
                </c:pt>
                <c:pt idx="446">
                  <c:v>34074</c:v>
                </c:pt>
                <c:pt idx="447">
                  <c:v>34075</c:v>
                </c:pt>
                <c:pt idx="448">
                  <c:v>34078</c:v>
                </c:pt>
                <c:pt idx="449">
                  <c:v>34079</c:v>
                </c:pt>
                <c:pt idx="450">
                  <c:v>34080</c:v>
                </c:pt>
                <c:pt idx="451">
                  <c:v>34081</c:v>
                </c:pt>
                <c:pt idx="452">
                  <c:v>34082</c:v>
                </c:pt>
                <c:pt idx="453">
                  <c:v>34085</c:v>
                </c:pt>
                <c:pt idx="454">
                  <c:v>34086</c:v>
                </c:pt>
                <c:pt idx="455">
                  <c:v>34087</c:v>
                </c:pt>
                <c:pt idx="456">
                  <c:v>34088</c:v>
                </c:pt>
                <c:pt idx="457">
                  <c:v>34089</c:v>
                </c:pt>
                <c:pt idx="458">
                  <c:v>34092</c:v>
                </c:pt>
                <c:pt idx="459">
                  <c:v>34093</c:v>
                </c:pt>
                <c:pt idx="460">
                  <c:v>34094</c:v>
                </c:pt>
                <c:pt idx="461">
                  <c:v>34095</c:v>
                </c:pt>
                <c:pt idx="462">
                  <c:v>34096</c:v>
                </c:pt>
                <c:pt idx="463">
                  <c:v>34099</c:v>
                </c:pt>
                <c:pt idx="464">
                  <c:v>34100</c:v>
                </c:pt>
                <c:pt idx="465">
                  <c:v>34101</c:v>
                </c:pt>
                <c:pt idx="466">
                  <c:v>34102</c:v>
                </c:pt>
                <c:pt idx="467">
                  <c:v>34103</c:v>
                </c:pt>
                <c:pt idx="468">
                  <c:v>34106</c:v>
                </c:pt>
                <c:pt idx="469">
                  <c:v>34107</c:v>
                </c:pt>
                <c:pt idx="470">
                  <c:v>34108</c:v>
                </c:pt>
                <c:pt idx="471">
                  <c:v>34109</c:v>
                </c:pt>
                <c:pt idx="472">
                  <c:v>34110</c:v>
                </c:pt>
                <c:pt idx="473">
                  <c:v>34113</c:v>
                </c:pt>
                <c:pt idx="474">
                  <c:v>34114</c:v>
                </c:pt>
                <c:pt idx="475">
                  <c:v>34115</c:v>
                </c:pt>
                <c:pt idx="476">
                  <c:v>34116</c:v>
                </c:pt>
                <c:pt idx="477">
                  <c:v>34117</c:v>
                </c:pt>
                <c:pt idx="478">
                  <c:v>34121</c:v>
                </c:pt>
                <c:pt idx="479">
                  <c:v>34122</c:v>
                </c:pt>
                <c:pt idx="480">
                  <c:v>34123</c:v>
                </c:pt>
                <c:pt idx="481">
                  <c:v>34124</c:v>
                </c:pt>
                <c:pt idx="482">
                  <c:v>34127</c:v>
                </c:pt>
                <c:pt idx="483">
                  <c:v>34128</c:v>
                </c:pt>
                <c:pt idx="484">
                  <c:v>34129</c:v>
                </c:pt>
                <c:pt idx="485">
                  <c:v>34130</c:v>
                </c:pt>
                <c:pt idx="486">
                  <c:v>34131</c:v>
                </c:pt>
                <c:pt idx="487">
                  <c:v>34134</c:v>
                </c:pt>
                <c:pt idx="488">
                  <c:v>34135</c:v>
                </c:pt>
                <c:pt idx="489">
                  <c:v>34136</c:v>
                </c:pt>
                <c:pt idx="490">
                  <c:v>34137</c:v>
                </c:pt>
                <c:pt idx="491">
                  <c:v>34138</c:v>
                </c:pt>
                <c:pt idx="492">
                  <c:v>34141</c:v>
                </c:pt>
                <c:pt idx="493">
                  <c:v>34142</c:v>
                </c:pt>
                <c:pt idx="494">
                  <c:v>34143</c:v>
                </c:pt>
                <c:pt idx="495">
                  <c:v>34144</c:v>
                </c:pt>
                <c:pt idx="496">
                  <c:v>34145</c:v>
                </c:pt>
                <c:pt idx="497">
                  <c:v>34148</c:v>
                </c:pt>
                <c:pt idx="498">
                  <c:v>34149</c:v>
                </c:pt>
                <c:pt idx="499">
                  <c:v>34150</c:v>
                </c:pt>
                <c:pt idx="500">
                  <c:v>34151</c:v>
                </c:pt>
                <c:pt idx="501">
                  <c:v>34152</c:v>
                </c:pt>
                <c:pt idx="502">
                  <c:v>34156</c:v>
                </c:pt>
                <c:pt idx="503">
                  <c:v>34157</c:v>
                </c:pt>
                <c:pt idx="504">
                  <c:v>34158</c:v>
                </c:pt>
                <c:pt idx="505">
                  <c:v>34159</c:v>
                </c:pt>
                <c:pt idx="506">
                  <c:v>34162</c:v>
                </c:pt>
                <c:pt idx="507">
                  <c:v>34163</c:v>
                </c:pt>
                <c:pt idx="508">
                  <c:v>34164</c:v>
                </c:pt>
                <c:pt idx="509">
                  <c:v>34165</c:v>
                </c:pt>
                <c:pt idx="510">
                  <c:v>34166</c:v>
                </c:pt>
                <c:pt idx="511">
                  <c:v>34169</c:v>
                </c:pt>
                <c:pt idx="512">
                  <c:v>34170</c:v>
                </c:pt>
                <c:pt idx="513">
                  <c:v>34171</c:v>
                </c:pt>
                <c:pt idx="514">
                  <c:v>34172</c:v>
                </c:pt>
                <c:pt idx="515">
                  <c:v>34173</c:v>
                </c:pt>
                <c:pt idx="516">
                  <c:v>34176</c:v>
                </c:pt>
                <c:pt idx="517">
                  <c:v>34177</c:v>
                </c:pt>
                <c:pt idx="518">
                  <c:v>34178</c:v>
                </c:pt>
                <c:pt idx="519">
                  <c:v>34179</c:v>
                </c:pt>
                <c:pt idx="520">
                  <c:v>34180</c:v>
                </c:pt>
                <c:pt idx="521">
                  <c:v>34183</c:v>
                </c:pt>
                <c:pt idx="522">
                  <c:v>34184</c:v>
                </c:pt>
                <c:pt idx="523">
                  <c:v>34185</c:v>
                </c:pt>
                <c:pt idx="524">
                  <c:v>34186</c:v>
                </c:pt>
                <c:pt idx="525">
                  <c:v>34187</c:v>
                </c:pt>
                <c:pt idx="526">
                  <c:v>34190</c:v>
                </c:pt>
                <c:pt idx="527">
                  <c:v>34191</c:v>
                </c:pt>
                <c:pt idx="528">
                  <c:v>34192</c:v>
                </c:pt>
                <c:pt idx="529">
                  <c:v>34193</c:v>
                </c:pt>
                <c:pt idx="530">
                  <c:v>34194</c:v>
                </c:pt>
                <c:pt idx="531">
                  <c:v>34197</c:v>
                </c:pt>
                <c:pt idx="532">
                  <c:v>34198</c:v>
                </c:pt>
                <c:pt idx="533">
                  <c:v>34199</c:v>
                </c:pt>
                <c:pt idx="534">
                  <c:v>34200</c:v>
                </c:pt>
                <c:pt idx="535">
                  <c:v>34201</c:v>
                </c:pt>
                <c:pt idx="536">
                  <c:v>34204</c:v>
                </c:pt>
                <c:pt idx="537">
                  <c:v>34205</c:v>
                </c:pt>
                <c:pt idx="538">
                  <c:v>34206</c:v>
                </c:pt>
                <c:pt idx="539">
                  <c:v>34207</c:v>
                </c:pt>
                <c:pt idx="540">
                  <c:v>34208</c:v>
                </c:pt>
                <c:pt idx="541">
                  <c:v>34211</c:v>
                </c:pt>
                <c:pt idx="542">
                  <c:v>34212</c:v>
                </c:pt>
                <c:pt idx="543">
                  <c:v>34213</c:v>
                </c:pt>
                <c:pt idx="544">
                  <c:v>34214</c:v>
                </c:pt>
                <c:pt idx="545">
                  <c:v>34215</c:v>
                </c:pt>
                <c:pt idx="546">
                  <c:v>34219</c:v>
                </c:pt>
                <c:pt idx="547">
                  <c:v>34220</c:v>
                </c:pt>
                <c:pt idx="548">
                  <c:v>34221</c:v>
                </c:pt>
                <c:pt idx="549">
                  <c:v>34222</c:v>
                </c:pt>
                <c:pt idx="550">
                  <c:v>34225</c:v>
                </c:pt>
                <c:pt idx="551">
                  <c:v>34226</c:v>
                </c:pt>
                <c:pt idx="552">
                  <c:v>34227</c:v>
                </c:pt>
                <c:pt idx="553">
                  <c:v>34228</c:v>
                </c:pt>
                <c:pt idx="554">
                  <c:v>34229</c:v>
                </c:pt>
                <c:pt idx="555">
                  <c:v>34232</c:v>
                </c:pt>
                <c:pt idx="556">
                  <c:v>34233</c:v>
                </c:pt>
                <c:pt idx="557">
                  <c:v>34234</c:v>
                </c:pt>
                <c:pt idx="558">
                  <c:v>34235</c:v>
                </c:pt>
                <c:pt idx="559">
                  <c:v>34236</c:v>
                </c:pt>
                <c:pt idx="560">
                  <c:v>34239</c:v>
                </c:pt>
                <c:pt idx="561">
                  <c:v>34240</c:v>
                </c:pt>
                <c:pt idx="562">
                  <c:v>34241</c:v>
                </c:pt>
                <c:pt idx="563">
                  <c:v>34242</c:v>
                </c:pt>
                <c:pt idx="564">
                  <c:v>34243</c:v>
                </c:pt>
                <c:pt idx="565">
                  <c:v>34246</c:v>
                </c:pt>
                <c:pt idx="566">
                  <c:v>34247</c:v>
                </c:pt>
                <c:pt idx="567">
                  <c:v>34248</c:v>
                </c:pt>
                <c:pt idx="568">
                  <c:v>34249</c:v>
                </c:pt>
                <c:pt idx="569">
                  <c:v>34250</c:v>
                </c:pt>
                <c:pt idx="570">
                  <c:v>34253</c:v>
                </c:pt>
                <c:pt idx="571">
                  <c:v>34254</c:v>
                </c:pt>
                <c:pt idx="572">
                  <c:v>34255</c:v>
                </c:pt>
                <c:pt idx="573">
                  <c:v>34256</c:v>
                </c:pt>
                <c:pt idx="574">
                  <c:v>34257</c:v>
                </c:pt>
                <c:pt idx="575">
                  <c:v>34260</c:v>
                </c:pt>
                <c:pt idx="576">
                  <c:v>34261</c:v>
                </c:pt>
                <c:pt idx="577">
                  <c:v>34262</c:v>
                </c:pt>
                <c:pt idx="578">
                  <c:v>34263</c:v>
                </c:pt>
                <c:pt idx="579">
                  <c:v>34264</c:v>
                </c:pt>
                <c:pt idx="580">
                  <c:v>34267</c:v>
                </c:pt>
                <c:pt idx="581">
                  <c:v>34268</c:v>
                </c:pt>
                <c:pt idx="582">
                  <c:v>34269</c:v>
                </c:pt>
                <c:pt idx="583">
                  <c:v>34270</c:v>
                </c:pt>
                <c:pt idx="584">
                  <c:v>34271</c:v>
                </c:pt>
                <c:pt idx="585">
                  <c:v>34274</c:v>
                </c:pt>
                <c:pt idx="586">
                  <c:v>34275</c:v>
                </c:pt>
                <c:pt idx="587">
                  <c:v>34276</c:v>
                </c:pt>
                <c:pt idx="588">
                  <c:v>34277</c:v>
                </c:pt>
                <c:pt idx="589">
                  <c:v>34278</c:v>
                </c:pt>
                <c:pt idx="590">
                  <c:v>34281</c:v>
                </c:pt>
                <c:pt idx="591">
                  <c:v>34282</c:v>
                </c:pt>
                <c:pt idx="592">
                  <c:v>34283</c:v>
                </c:pt>
                <c:pt idx="593">
                  <c:v>34284</c:v>
                </c:pt>
                <c:pt idx="594">
                  <c:v>34285</c:v>
                </c:pt>
                <c:pt idx="595">
                  <c:v>34288</c:v>
                </c:pt>
                <c:pt idx="596">
                  <c:v>34289</c:v>
                </c:pt>
                <c:pt idx="597">
                  <c:v>34290</c:v>
                </c:pt>
                <c:pt idx="598">
                  <c:v>34291</c:v>
                </c:pt>
                <c:pt idx="599">
                  <c:v>34292</c:v>
                </c:pt>
                <c:pt idx="600">
                  <c:v>34295</c:v>
                </c:pt>
                <c:pt idx="601">
                  <c:v>34296</c:v>
                </c:pt>
                <c:pt idx="602">
                  <c:v>34297</c:v>
                </c:pt>
                <c:pt idx="603">
                  <c:v>34302</c:v>
                </c:pt>
                <c:pt idx="604">
                  <c:v>34303</c:v>
                </c:pt>
                <c:pt idx="605">
                  <c:v>34304</c:v>
                </c:pt>
                <c:pt idx="606">
                  <c:v>34305</c:v>
                </c:pt>
                <c:pt idx="607">
                  <c:v>34306</c:v>
                </c:pt>
                <c:pt idx="608">
                  <c:v>34309</c:v>
                </c:pt>
                <c:pt idx="609">
                  <c:v>34310</c:v>
                </c:pt>
                <c:pt idx="610">
                  <c:v>34311</c:v>
                </c:pt>
                <c:pt idx="611">
                  <c:v>34312</c:v>
                </c:pt>
                <c:pt idx="612">
                  <c:v>34313</c:v>
                </c:pt>
                <c:pt idx="613">
                  <c:v>34316</c:v>
                </c:pt>
                <c:pt idx="614">
                  <c:v>34317</c:v>
                </c:pt>
                <c:pt idx="615">
                  <c:v>34318</c:v>
                </c:pt>
                <c:pt idx="616">
                  <c:v>34319</c:v>
                </c:pt>
                <c:pt idx="617">
                  <c:v>34320</c:v>
                </c:pt>
                <c:pt idx="618">
                  <c:v>34323</c:v>
                </c:pt>
                <c:pt idx="619">
                  <c:v>34324</c:v>
                </c:pt>
                <c:pt idx="620">
                  <c:v>34325</c:v>
                </c:pt>
                <c:pt idx="621">
                  <c:v>34326</c:v>
                </c:pt>
                <c:pt idx="622">
                  <c:v>34330</c:v>
                </c:pt>
                <c:pt idx="623">
                  <c:v>34331</c:v>
                </c:pt>
                <c:pt idx="624">
                  <c:v>34332</c:v>
                </c:pt>
                <c:pt idx="625">
                  <c:v>34333</c:v>
                </c:pt>
                <c:pt idx="626">
                  <c:v>34337</c:v>
                </c:pt>
                <c:pt idx="627">
                  <c:v>34338</c:v>
                </c:pt>
                <c:pt idx="628">
                  <c:v>34339</c:v>
                </c:pt>
                <c:pt idx="629">
                  <c:v>34340</c:v>
                </c:pt>
                <c:pt idx="630">
                  <c:v>34341</c:v>
                </c:pt>
                <c:pt idx="631">
                  <c:v>34344</c:v>
                </c:pt>
                <c:pt idx="632">
                  <c:v>34345</c:v>
                </c:pt>
                <c:pt idx="633">
                  <c:v>34346</c:v>
                </c:pt>
                <c:pt idx="634">
                  <c:v>34347</c:v>
                </c:pt>
                <c:pt idx="635">
                  <c:v>34348</c:v>
                </c:pt>
                <c:pt idx="636">
                  <c:v>34351</c:v>
                </c:pt>
                <c:pt idx="637">
                  <c:v>34352</c:v>
                </c:pt>
                <c:pt idx="638">
                  <c:v>34353</c:v>
                </c:pt>
                <c:pt idx="639">
                  <c:v>34354</c:v>
                </c:pt>
                <c:pt idx="640">
                  <c:v>34355</c:v>
                </c:pt>
                <c:pt idx="641">
                  <c:v>34358</c:v>
                </c:pt>
                <c:pt idx="642">
                  <c:v>34359</c:v>
                </c:pt>
                <c:pt idx="643">
                  <c:v>34360</c:v>
                </c:pt>
                <c:pt idx="644">
                  <c:v>34361</c:v>
                </c:pt>
                <c:pt idx="645">
                  <c:v>34362</c:v>
                </c:pt>
                <c:pt idx="646">
                  <c:v>34365</c:v>
                </c:pt>
                <c:pt idx="647">
                  <c:v>34366</c:v>
                </c:pt>
                <c:pt idx="648">
                  <c:v>34367</c:v>
                </c:pt>
                <c:pt idx="649">
                  <c:v>34368</c:v>
                </c:pt>
                <c:pt idx="650">
                  <c:v>34369</c:v>
                </c:pt>
                <c:pt idx="651">
                  <c:v>34372</c:v>
                </c:pt>
                <c:pt idx="652">
                  <c:v>34373</c:v>
                </c:pt>
                <c:pt idx="653">
                  <c:v>34374</c:v>
                </c:pt>
                <c:pt idx="654">
                  <c:v>34375</c:v>
                </c:pt>
                <c:pt idx="655">
                  <c:v>34376</c:v>
                </c:pt>
                <c:pt idx="656">
                  <c:v>34379</c:v>
                </c:pt>
                <c:pt idx="657">
                  <c:v>34380</c:v>
                </c:pt>
                <c:pt idx="658">
                  <c:v>34381</c:v>
                </c:pt>
                <c:pt idx="659">
                  <c:v>34382</c:v>
                </c:pt>
                <c:pt idx="660">
                  <c:v>34383</c:v>
                </c:pt>
                <c:pt idx="661">
                  <c:v>34387</c:v>
                </c:pt>
                <c:pt idx="662">
                  <c:v>34388</c:v>
                </c:pt>
                <c:pt idx="663">
                  <c:v>34389</c:v>
                </c:pt>
                <c:pt idx="664">
                  <c:v>34390</c:v>
                </c:pt>
                <c:pt idx="665">
                  <c:v>34393</c:v>
                </c:pt>
                <c:pt idx="666">
                  <c:v>34394</c:v>
                </c:pt>
                <c:pt idx="667">
                  <c:v>34395</c:v>
                </c:pt>
                <c:pt idx="668">
                  <c:v>34396</c:v>
                </c:pt>
                <c:pt idx="669">
                  <c:v>34397</c:v>
                </c:pt>
                <c:pt idx="670">
                  <c:v>34400</c:v>
                </c:pt>
                <c:pt idx="671">
                  <c:v>34401</c:v>
                </c:pt>
                <c:pt idx="672">
                  <c:v>34402</c:v>
                </c:pt>
                <c:pt idx="673">
                  <c:v>34403</c:v>
                </c:pt>
                <c:pt idx="674">
                  <c:v>34404</c:v>
                </c:pt>
                <c:pt idx="675">
                  <c:v>34407</c:v>
                </c:pt>
                <c:pt idx="676">
                  <c:v>34408</c:v>
                </c:pt>
                <c:pt idx="677">
                  <c:v>34409</c:v>
                </c:pt>
                <c:pt idx="678">
                  <c:v>34410</c:v>
                </c:pt>
                <c:pt idx="679">
                  <c:v>34411</c:v>
                </c:pt>
                <c:pt idx="680">
                  <c:v>34414</c:v>
                </c:pt>
                <c:pt idx="681">
                  <c:v>34415</c:v>
                </c:pt>
                <c:pt idx="682">
                  <c:v>34416</c:v>
                </c:pt>
                <c:pt idx="683">
                  <c:v>34417</c:v>
                </c:pt>
                <c:pt idx="684">
                  <c:v>34418</c:v>
                </c:pt>
                <c:pt idx="685">
                  <c:v>34421</c:v>
                </c:pt>
                <c:pt idx="686">
                  <c:v>34422</c:v>
                </c:pt>
                <c:pt idx="687">
                  <c:v>34423</c:v>
                </c:pt>
                <c:pt idx="688">
                  <c:v>34424</c:v>
                </c:pt>
                <c:pt idx="689">
                  <c:v>34428</c:v>
                </c:pt>
                <c:pt idx="690">
                  <c:v>34429</c:v>
                </c:pt>
                <c:pt idx="691">
                  <c:v>34430</c:v>
                </c:pt>
                <c:pt idx="692">
                  <c:v>34431</c:v>
                </c:pt>
                <c:pt idx="693">
                  <c:v>34432</c:v>
                </c:pt>
                <c:pt idx="694">
                  <c:v>34435</c:v>
                </c:pt>
                <c:pt idx="695">
                  <c:v>34436</c:v>
                </c:pt>
                <c:pt idx="696">
                  <c:v>34437</c:v>
                </c:pt>
                <c:pt idx="697">
                  <c:v>34438</c:v>
                </c:pt>
                <c:pt idx="698">
                  <c:v>34439</c:v>
                </c:pt>
                <c:pt idx="699">
                  <c:v>34442</c:v>
                </c:pt>
                <c:pt idx="700">
                  <c:v>34443</c:v>
                </c:pt>
                <c:pt idx="701">
                  <c:v>34444</c:v>
                </c:pt>
                <c:pt idx="702">
                  <c:v>34445</c:v>
                </c:pt>
                <c:pt idx="703">
                  <c:v>34446</c:v>
                </c:pt>
                <c:pt idx="704">
                  <c:v>34449</c:v>
                </c:pt>
                <c:pt idx="705">
                  <c:v>34450</c:v>
                </c:pt>
                <c:pt idx="706">
                  <c:v>34452</c:v>
                </c:pt>
                <c:pt idx="707">
                  <c:v>34453</c:v>
                </c:pt>
                <c:pt idx="708">
                  <c:v>34456</c:v>
                </c:pt>
                <c:pt idx="709">
                  <c:v>34457</c:v>
                </c:pt>
                <c:pt idx="710">
                  <c:v>34458</c:v>
                </c:pt>
                <c:pt idx="711">
                  <c:v>34459</c:v>
                </c:pt>
                <c:pt idx="712">
                  <c:v>34460</c:v>
                </c:pt>
                <c:pt idx="713">
                  <c:v>34463</c:v>
                </c:pt>
                <c:pt idx="714">
                  <c:v>34464</c:v>
                </c:pt>
                <c:pt idx="715">
                  <c:v>34465</c:v>
                </c:pt>
                <c:pt idx="716">
                  <c:v>34466</c:v>
                </c:pt>
                <c:pt idx="717">
                  <c:v>34467</c:v>
                </c:pt>
                <c:pt idx="718">
                  <c:v>34470</c:v>
                </c:pt>
                <c:pt idx="719">
                  <c:v>34471</c:v>
                </c:pt>
                <c:pt idx="720">
                  <c:v>34472</c:v>
                </c:pt>
                <c:pt idx="721">
                  <c:v>34473</c:v>
                </c:pt>
                <c:pt idx="722">
                  <c:v>34474</c:v>
                </c:pt>
                <c:pt idx="723">
                  <c:v>34477</c:v>
                </c:pt>
                <c:pt idx="724">
                  <c:v>34478</c:v>
                </c:pt>
                <c:pt idx="725">
                  <c:v>34479</c:v>
                </c:pt>
                <c:pt idx="726">
                  <c:v>34480</c:v>
                </c:pt>
                <c:pt idx="727">
                  <c:v>34481</c:v>
                </c:pt>
                <c:pt idx="728">
                  <c:v>34485</c:v>
                </c:pt>
                <c:pt idx="729">
                  <c:v>34486</c:v>
                </c:pt>
                <c:pt idx="730">
                  <c:v>34487</c:v>
                </c:pt>
                <c:pt idx="731">
                  <c:v>34488</c:v>
                </c:pt>
                <c:pt idx="732">
                  <c:v>34491</c:v>
                </c:pt>
                <c:pt idx="733">
                  <c:v>34492</c:v>
                </c:pt>
                <c:pt idx="734">
                  <c:v>34493</c:v>
                </c:pt>
                <c:pt idx="735">
                  <c:v>34494</c:v>
                </c:pt>
                <c:pt idx="736">
                  <c:v>34495</c:v>
                </c:pt>
                <c:pt idx="737">
                  <c:v>34498</c:v>
                </c:pt>
                <c:pt idx="738">
                  <c:v>34499</c:v>
                </c:pt>
                <c:pt idx="739">
                  <c:v>34500</c:v>
                </c:pt>
                <c:pt idx="740">
                  <c:v>34501</c:v>
                </c:pt>
                <c:pt idx="741">
                  <c:v>34502</c:v>
                </c:pt>
                <c:pt idx="742">
                  <c:v>34505</c:v>
                </c:pt>
                <c:pt idx="743">
                  <c:v>34506</c:v>
                </c:pt>
                <c:pt idx="744">
                  <c:v>34507</c:v>
                </c:pt>
                <c:pt idx="745">
                  <c:v>34508</c:v>
                </c:pt>
                <c:pt idx="746">
                  <c:v>34509</c:v>
                </c:pt>
                <c:pt idx="747">
                  <c:v>34512</c:v>
                </c:pt>
                <c:pt idx="748">
                  <c:v>34513</c:v>
                </c:pt>
                <c:pt idx="749">
                  <c:v>34514</c:v>
                </c:pt>
                <c:pt idx="750">
                  <c:v>34515</c:v>
                </c:pt>
                <c:pt idx="751">
                  <c:v>34516</c:v>
                </c:pt>
                <c:pt idx="752">
                  <c:v>34520</c:v>
                </c:pt>
                <c:pt idx="753">
                  <c:v>34521</c:v>
                </c:pt>
                <c:pt idx="754">
                  <c:v>34522</c:v>
                </c:pt>
                <c:pt idx="755">
                  <c:v>34523</c:v>
                </c:pt>
                <c:pt idx="756">
                  <c:v>34526</c:v>
                </c:pt>
                <c:pt idx="757">
                  <c:v>34527</c:v>
                </c:pt>
                <c:pt idx="758">
                  <c:v>34528</c:v>
                </c:pt>
                <c:pt idx="759">
                  <c:v>34529</c:v>
                </c:pt>
                <c:pt idx="760">
                  <c:v>34530</c:v>
                </c:pt>
                <c:pt idx="761">
                  <c:v>34533</c:v>
                </c:pt>
                <c:pt idx="762">
                  <c:v>34534</c:v>
                </c:pt>
                <c:pt idx="763">
                  <c:v>34535</c:v>
                </c:pt>
                <c:pt idx="764">
                  <c:v>34536</c:v>
                </c:pt>
                <c:pt idx="765">
                  <c:v>34537</c:v>
                </c:pt>
                <c:pt idx="766">
                  <c:v>34540</c:v>
                </c:pt>
                <c:pt idx="767">
                  <c:v>34541</c:v>
                </c:pt>
                <c:pt idx="768">
                  <c:v>34542</c:v>
                </c:pt>
                <c:pt idx="769">
                  <c:v>34543</c:v>
                </c:pt>
                <c:pt idx="770">
                  <c:v>34544</c:v>
                </c:pt>
                <c:pt idx="771">
                  <c:v>34547</c:v>
                </c:pt>
                <c:pt idx="772">
                  <c:v>34548</c:v>
                </c:pt>
                <c:pt idx="773">
                  <c:v>34549</c:v>
                </c:pt>
                <c:pt idx="774">
                  <c:v>34550</c:v>
                </c:pt>
                <c:pt idx="775">
                  <c:v>34551</c:v>
                </c:pt>
                <c:pt idx="776">
                  <c:v>34554</c:v>
                </c:pt>
                <c:pt idx="777">
                  <c:v>34555</c:v>
                </c:pt>
                <c:pt idx="778">
                  <c:v>34556</c:v>
                </c:pt>
                <c:pt idx="779">
                  <c:v>34557</c:v>
                </c:pt>
                <c:pt idx="780">
                  <c:v>34558</c:v>
                </c:pt>
                <c:pt idx="781">
                  <c:v>34561</c:v>
                </c:pt>
                <c:pt idx="782">
                  <c:v>34562</c:v>
                </c:pt>
                <c:pt idx="783">
                  <c:v>34563</c:v>
                </c:pt>
                <c:pt idx="784">
                  <c:v>34564</c:v>
                </c:pt>
                <c:pt idx="785">
                  <c:v>34565</c:v>
                </c:pt>
                <c:pt idx="786">
                  <c:v>34568</c:v>
                </c:pt>
                <c:pt idx="787">
                  <c:v>34569</c:v>
                </c:pt>
                <c:pt idx="788">
                  <c:v>34570</c:v>
                </c:pt>
                <c:pt idx="789">
                  <c:v>34571</c:v>
                </c:pt>
                <c:pt idx="790">
                  <c:v>34572</c:v>
                </c:pt>
                <c:pt idx="791">
                  <c:v>34575</c:v>
                </c:pt>
                <c:pt idx="792">
                  <c:v>34576</c:v>
                </c:pt>
                <c:pt idx="793">
                  <c:v>34577</c:v>
                </c:pt>
                <c:pt idx="794">
                  <c:v>34578</c:v>
                </c:pt>
                <c:pt idx="795">
                  <c:v>34579</c:v>
                </c:pt>
                <c:pt idx="796">
                  <c:v>34583</c:v>
                </c:pt>
                <c:pt idx="797">
                  <c:v>34584</c:v>
                </c:pt>
                <c:pt idx="798">
                  <c:v>34585</c:v>
                </c:pt>
                <c:pt idx="799">
                  <c:v>34586</c:v>
                </c:pt>
                <c:pt idx="800">
                  <c:v>34589</c:v>
                </c:pt>
                <c:pt idx="801">
                  <c:v>34590</c:v>
                </c:pt>
                <c:pt idx="802">
                  <c:v>34591</c:v>
                </c:pt>
                <c:pt idx="803">
                  <c:v>34592</c:v>
                </c:pt>
                <c:pt idx="804">
                  <c:v>34593</c:v>
                </c:pt>
                <c:pt idx="805">
                  <c:v>34596</c:v>
                </c:pt>
                <c:pt idx="806">
                  <c:v>34597</c:v>
                </c:pt>
                <c:pt idx="807">
                  <c:v>34598</c:v>
                </c:pt>
                <c:pt idx="808">
                  <c:v>34599</c:v>
                </c:pt>
                <c:pt idx="809">
                  <c:v>34600</c:v>
                </c:pt>
                <c:pt idx="810">
                  <c:v>34603</c:v>
                </c:pt>
                <c:pt idx="811">
                  <c:v>34604</c:v>
                </c:pt>
                <c:pt idx="812">
                  <c:v>34605</c:v>
                </c:pt>
                <c:pt idx="813">
                  <c:v>34606</c:v>
                </c:pt>
                <c:pt idx="814">
                  <c:v>34607</c:v>
                </c:pt>
                <c:pt idx="815">
                  <c:v>34610</c:v>
                </c:pt>
                <c:pt idx="816">
                  <c:v>34611</c:v>
                </c:pt>
                <c:pt idx="817">
                  <c:v>34612</c:v>
                </c:pt>
                <c:pt idx="818">
                  <c:v>34613</c:v>
                </c:pt>
                <c:pt idx="819">
                  <c:v>34614</c:v>
                </c:pt>
                <c:pt idx="820">
                  <c:v>34617</c:v>
                </c:pt>
                <c:pt idx="821">
                  <c:v>34618</c:v>
                </c:pt>
                <c:pt idx="822">
                  <c:v>34619</c:v>
                </c:pt>
                <c:pt idx="823">
                  <c:v>34620</c:v>
                </c:pt>
                <c:pt idx="824">
                  <c:v>34621</c:v>
                </c:pt>
                <c:pt idx="825">
                  <c:v>34624</c:v>
                </c:pt>
                <c:pt idx="826">
                  <c:v>34625</c:v>
                </c:pt>
                <c:pt idx="827">
                  <c:v>34626</c:v>
                </c:pt>
                <c:pt idx="828">
                  <c:v>34627</c:v>
                </c:pt>
                <c:pt idx="829">
                  <c:v>34628</c:v>
                </c:pt>
                <c:pt idx="830">
                  <c:v>34631</c:v>
                </c:pt>
                <c:pt idx="831">
                  <c:v>34632</c:v>
                </c:pt>
                <c:pt idx="832">
                  <c:v>34633</c:v>
                </c:pt>
                <c:pt idx="833">
                  <c:v>34634</c:v>
                </c:pt>
                <c:pt idx="834">
                  <c:v>34635</c:v>
                </c:pt>
                <c:pt idx="835">
                  <c:v>34638</c:v>
                </c:pt>
                <c:pt idx="836">
                  <c:v>34639</c:v>
                </c:pt>
                <c:pt idx="837">
                  <c:v>34640</c:v>
                </c:pt>
                <c:pt idx="838">
                  <c:v>34641</c:v>
                </c:pt>
                <c:pt idx="839">
                  <c:v>34642</c:v>
                </c:pt>
                <c:pt idx="840">
                  <c:v>34645</c:v>
                </c:pt>
                <c:pt idx="841">
                  <c:v>34646</c:v>
                </c:pt>
                <c:pt idx="842">
                  <c:v>34647</c:v>
                </c:pt>
                <c:pt idx="843">
                  <c:v>34648</c:v>
                </c:pt>
                <c:pt idx="844">
                  <c:v>34649</c:v>
                </c:pt>
                <c:pt idx="845">
                  <c:v>34652</c:v>
                </c:pt>
                <c:pt idx="846">
                  <c:v>34653</c:v>
                </c:pt>
                <c:pt idx="847">
                  <c:v>34654</c:v>
                </c:pt>
                <c:pt idx="848">
                  <c:v>34655</c:v>
                </c:pt>
                <c:pt idx="849">
                  <c:v>34656</c:v>
                </c:pt>
                <c:pt idx="850">
                  <c:v>34659</c:v>
                </c:pt>
                <c:pt idx="851">
                  <c:v>34660</c:v>
                </c:pt>
                <c:pt idx="852">
                  <c:v>34661</c:v>
                </c:pt>
                <c:pt idx="853">
                  <c:v>34666</c:v>
                </c:pt>
                <c:pt idx="854">
                  <c:v>34667</c:v>
                </c:pt>
                <c:pt idx="855">
                  <c:v>34668</c:v>
                </c:pt>
                <c:pt idx="856">
                  <c:v>34669</c:v>
                </c:pt>
                <c:pt idx="857">
                  <c:v>34670</c:v>
                </c:pt>
                <c:pt idx="858">
                  <c:v>34673</c:v>
                </c:pt>
                <c:pt idx="859">
                  <c:v>34674</c:v>
                </c:pt>
                <c:pt idx="860">
                  <c:v>34675</c:v>
                </c:pt>
                <c:pt idx="861">
                  <c:v>34676</c:v>
                </c:pt>
                <c:pt idx="862">
                  <c:v>34677</c:v>
                </c:pt>
                <c:pt idx="863">
                  <c:v>34680</c:v>
                </c:pt>
                <c:pt idx="864">
                  <c:v>34681</c:v>
                </c:pt>
                <c:pt idx="865">
                  <c:v>34682</c:v>
                </c:pt>
                <c:pt idx="866">
                  <c:v>34683</c:v>
                </c:pt>
                <c:pt idx="867">
                  <c:v>34684</c:v>
                </c:pt>
                <c:pt idx="868">
                  <c:v>34687</c:v>
                </c:pt>
                <c:pt idx="869">
                  <c:v>34688</c:v>
                </c:pt>
                <c:pt idx="870">
                  <c:v>34689</c:v>
                </c:pt>
                <c:pt idx="871">
                  <c:v>34690</c:v>
                </c:pt>
                <c:pt idx="872">
                  <c:v>34691</c:v>
                </c:pt>
                <c:pt idx="873">
                  <c:v>34695</c:v>
                </c:pt>
                <c:pt idx="874">
                  <c:v>34696</c:v>
                </c:pt>
                <c:pt idx="875">
                  <c:v>34697</c:v>
                </c:pt>
                <c:pt idx="876">
                  <c:v>34698</c:v>
                </c:pt>
                <c:pt idx="877">
                  <c:v>34702</c:v>
                </c:pt>
                <c:pt idx="878">
                  <c:v>34703</c:v>
                </c:pt>
                <c:pt idx="879">
                  <c:v>34704</c:v>
                </c:pt>
                <c:pt idx="880">
                  <c:v>34705</c:v>
                </c:pt>
                <c:pt idx="881">
                  <c:v>34708</c:v>
                </c:pt>
                <c:pt idx="882">
                  <c:v>34709</c:v>
                </c:pt>
                <c:pt idx="883">
                  <c:v>34710</c:v>
                </c:pt>
                <c:pt idx="884">
                  <c:v>34711</c:v>
                </c:pt>
                <c:pt idx="885">
                  <c:v>34712</c:v>
                </c:pt>
                <c:pt idx="886">
                  <c:v>34715</c:v>
                </c:pt>
                <c:pt idx="887">
                  <c:v>34716</c:v>
                </c:pt>
                <c:pt idx="888">
                  <c:v>34717</c:v>
                </c:pt>
                <c:pt idx="889">
                  <c:v>34718</c:v>
                </c:pt>
                <c:pt idx="890">
                  <c:v>34719</c:v>
                </c:pt>
                <c:pt idx="891">
                  <c:v>34722</c:v>
                </c:pt>
                <c:pt idx="892">
                  <c:v>34723</c:v>
                </c:pt>
                <c:pt idx="893">
                  <c:v>34724</c:v>
                </c:pt>
                <c:pt idx="894">
                  <c:v>34725</c:v>
                </c:pt>
                <c:pt idx="895">
                  <c:v>34726</c:v>
                </c:pt>
                <c:pt idx="896">
                  <c:v>34729</c:v>
                </c:pt>
                <c:pt idx="897">
                  <c:v>34730</c:v>
                </c:pt>
                <c:pt idx="898">
                  <c:v>34731</c:v>
                </c:pt>
                <c:pt idx="899">
                  <c:v>34732</c:v>
                </c:pt>
                <c:pt idx="900">
                  <c:v>34733</c:v>
                </c:pt>
                <c:pt idx="901">
                  <c:v>34736</c:v>
                </c:pt>
                <c:pt idx="902">
                  <c:v>34737</c:v>
                </c:pt>
                <c:pt idx="903">
                  <c:v>34738</c:v>
                </c:pt>
                <c:pt idx="904">
                  <c:v>34739</c:v>
                </c:pt>
                <c:pt idx="905">
                  <c:v>34740</c:v>
                </c:pt>
                <c:pt idx="906">
                  <c:v>34743</c:v>
                </c:pt>
                <c:pt idx="907">
                  <c:v>34744</c:v>
                </c:pt>
                <c:pt idx="908">
                  <c:v>34745</c:v>
                </c:pt>
                <c:pt idx="909">
                  <c:v>34746</c:v>
                </c:pt>
                <c:pt idx="910">
                  <c:v>34747</c:v>
                </c:pt>
                <c:pt idx="911">
                  <c:v>34751</c:v>
                </c:pt>
                <c:pt idx="912">
                  <c:v>34752</c:v>
                </c:pt>
                <c:pt idx="913">
                  <c:v>34753</c:v>
                </c:pt>
                <c:pt idx="914">
                  <c:v>34754</c:v>
                </c:pt>
                <c:pt idx="915">
                  <c:v>34757</c:v>
                </c:pt>
                <c:pt idx="916">
                  <c:v>34758</c:v>
                </c:pt>
                <c:pt idx="917">
                  <c:v>34759</c:v>
                </c:pt>
                <c:pt idx="918">
                  <c:v>34760</c:v>
                </c:pt>
                <c:pt idx="919">
                  <c:v>34761</c:v>
                </c:pt>
                <c:pt idx="920">
                  <c:v>34764</c:v>
                </c:pt>
                <c:pt idx="921">
                  <c:v>34765</c:v>
                </c:pt>
                <c:pt idx="922">
                  <c:v>34766</c:v>
                </c:pt>
                <c:pt idx="923">
                  <c:v>34767</c:v>
                </c:pt>
                <c:pt idx="924">
                  <c:v>34768</c:v>
                </c:pt>
                <c:pt idx="925">
                  <c:v>34771</c:v>
                </c:pt>
                <c:pt idx="926">
                  <c:v>34772</c:v>
                </c:pt>
                <c:pt idx="927">
                  <c:v>34773</c:v>
                </c:pt>
                <c:pt idx="928">
                  <c:v>34774</c:v>
                </c:pt>
                <c:pt idx="929">
                  <c:v>34775</c:v>
                </c:pt>
                <c:pt idx="930">
                  <c:v>34778</c:v>
                </c:pt>
                <c:pt idx="931">
                  <c:v>34779</c:v>
                </c:pt>
                <c:pt idx="932">
                  <c:v>34780</c:v>
                </c:pt>
                <c:pt idx="933">
                  <c:v>34781</c:v>
                </c:pt>
                <c:pt idx="934">
                  <c:v>34782</c:v>
                </c:pt>
                <c:pt idx="935">
                  <c:v>34785</c:v>
                </c:pt>
                <c:pt idx="936">
                  <c:v>34786</c:v>
                </c:pt>
                <c:pt idx="937">
                  <c:v>34787</c:v>
                </c:pt>
                <c:pt idx="938">
                  <c:v>34788</c:v>
                </c:pt>
                <c:pt idx="939">
                  <c:v>34789</c:v>
                </c:pt>
                <c:pt idx="940">
                  <c:v>34792</c:v>
                </c:pt>
                <c:pt idx="941">
                  <c:v>34793</c:v>
                </c:pt>
                <c:pt idx="942">
                  <c:v>34794</c:v>
                </c:pt>
                <c:pt idx="943">
                  <c:v>34795</c:v>
                </c:pt>
                <c:pt idx="944">
                  <c:v>34796</c:v>
                </c:pt>
                <c:pt idx="945">
                  <c:v>34799</c:v>
                </c:pt>
                <c:pt idx="946">
                  <c:v>34800</c:v>
                </c:pt>
                <c:pt idx="947">
                  <c:v>34801</c:v>
                </c:pt>
                <c:pt idx="948">
                  <c:v>34802</c:v>
                </c:pt>
                <c:pt idx="949">
                  <c:v>34806</c:v>
                </c:pt>
                <c:pt idx="950">
                  <c:v>34807</c:v>
                </c:pt>
                <c:pt idx="951">
                  <c:v>34808</c:v>
                </c:pt>
                <c:pt idx="952">
                  <c:v>34809</c:v>
                </c:pt>
                <c:pt idx="953">
                  <c:v>34810</c:v>
                </c:pt>
                <c:pt idx="954">
                  <c:v>34813</c:v>
                </c:pt>
                <c:pt idx="955">
                  <c:v>34814</c:v>
                </c:pt>
                <c:pt idx="956">
                  <c:v>34815</c:v>
                </c:pt>
                <c:pt idx="957">
                  <c:v>34816</c:v>
                </c:pt>
                <c:pt idx="958">
                  <c:v>34817</c:v>
                </c:pt>
                <c:pt idx="959">
                  <c:v>34820</c:v>
                </c:pt>
                <c:pt idx="960">
                  <c:v>34821</c:v>
                </c:pt>
                <c:pt idx="961">
                  <c:v>34822</c:v>
                </c:pt>
                <c:pt idx="962">
                  <c:v>34823</c:v>
                </c:pt>
                <c:pt idx="963">
                  <c:v>34824</c:v>
                </c:pt>
                <c:pt idx="964">
                  <c:v>34827</c:v>
                </c:pt>
                <c:pt idx="965">
                  <c:v>34828</c:v>
                </c:pt>
                <c:pt idx="966">
                  <c:v>34829</c:v>
                </c:pt>
                <c:pt idx="967">
                  <c:v>34830</c:v>
                </c:pt>
                <c:pt idx="968">
                  <c:v>34831</c:v>
                </c:pt>
                <c:pt idx="969">
                  <c:v>34834</c:v>
                </c:pt>
                <c:pt idx="970">
                  <c:v>34835</c:v>
                </c:pt>
                <c:pt idx="971">
                  <c:v>34836</c:v>
                </c:pt>
                <c:pt idx="972">
                  <c:v>34837</c:v>
                </c:pt>
                <c:pt idx="973">
                  <c:v>34838</c:v>
                </c:pt>
                <c:pt idx="974">
                  <c:v>34841</c:v>
                </c:pt>
                <c:pt idx="975">
                  <c:v>34842</c:v>
                </c:pt>
                <c:pt idx="976">
                  <c:v>34843</c:v>
                </c:pt>
                <c:pt idx="977">
                  <c:v>34844</c:v>
                </c:pt>
                <c:pt idx="978">
                  <c:v>34845</c:v>
                </c:pt>
                <c:pt idx="979">
                  <c:v>34849</c:v>
                </c:pt>
                <c:pt idx="980">
                  <c:v>34850</c:v>
                </c:pt>
                <c:pt idx="981">
                  <c:v>34851</c:v>
                </c:pt>
                <c:pt idx="982">
                  <c:v>34852</c:v>
                </c:pt>
                <c:pt idx="983">
                  <c:v>34855</c:v>
                </c:pt>
                <c:pt idx="984">
                  <c:v>34856</c:v>
                </c:pt>
                <c:pt idx="985">
                  <c:v>34857</c:v>
                </c:pt>
                <c:pt idx="986">
                  <c:v>34858</c:v>
                </c:pt>
                <c:pt idx="987">
                  <c:v>34859</c:v>
                </c:pt>
                <c:pt idx="988">
                  <c:v>34862</c:v>
                </c:pt>
                <c:pt idx="989">
                  <c:v>34863</c:v>
                </c:pt>
                <c:pt idx="990">
                  <c:v>34864</c:v>
                </c:pt>
                <c:pt idx="991">
                  <c:v>34865</c:v>
                </c:pt>
                <c:pt idx="992">
                  <c:v>34866</c:v>
                </c:pt>
                <c:pt idx="993">
                  <c:v>34869</c:v>
                </c:pt>
                <c:pt idx="994">
                  <c:v>34870</c:v>
                </c:pt>
                <c:pt idx="995">
                  <c:v>34871</c:v>
                </c:pt>
                <c:pt idx="996">
                  <c:v>34872</c:v>
                </c:pt>
                <c:pt idx="997">
                  <c:v>34873</c:v>
                </c:pt>
                <c:pt idx="998">
                  <c:v>34876</c:v>
                </c:pt>
                <c:pt idx="999">
                  <c:v>34877</c:v>
                </c:pt>
                <c:pt idx="1000">
                  <c:v>34878</c:v>
                </c:pt>
                <c:pt idx="1001">
                  <c:v>34879</c:v>
                </c:pt>
                <c:pt idx="1002">
                  <c:v>34880</c:v>
                </c:pt>
                <c:pt idx="1003">
                  <c:v>34885</c:v>
                </c:pt>
                <c:pt idx="1004">
                  <c:v>34886</c:v>
                </c:pt>
                <c:pt idx="1005">
                  <c:v>34887</c:v>
                </c:pt>
                <c:pt idx="1006">
                  <c:v>34890</c:v>
                </c:pt>
                <c:pt idx="1007">
                  <c:v>34891</c:v>
                </c:pt>
                <c:pt idx="1008">
                  <c:v>34892</c:v>
                </c:pt>
                <c:pt idx="1009">
                  <c:v>34893</c:v>
                </c:pt>
                <c:pt idx="1010">
                  <c:v>34894</c:v>
                </c:pt>
                <c:pt idx="1011">
                  <c:v>34897</c:v>
                </c:pt>
                <c:pt idx="1012">
                  <c:v>34898</c:v>
                </c:pt>
                <c:pt idx="1013">
                  <c:v>34899</c:v>
                </c:pt>
                <c:pt idx="1014">
                  <c:v>34900</c:v>
                </c:pt>
                <c:pt idx="1015">
                  <c:v>34901</c:v>
                </c:pt>
                <c:pt idx="1016">
                  <c:v>34904</c:v>
                </c:pt>
                <c:pt idx="1017">
                  <c:v>34905</c:v>
                </c:pt>
                <c:pt idx="1018">
                  <c:v>34906</c:v>
                </c:pt>
                <c:pt idx="1019">
                  <c:v>34907</c:v>
                </c:pt>
                <c:pt idx="1020">
                  <c:v>34908</c:v>
                </c:pt>
                <c:pt idx="1021">
                  <c:v>34911</c:v>
                </c:pt>
                <c:pt idx="1022">
                  <c:v>34912</c:v>
                </c:pt>
                <c:pt idx="1023">
                  <c:v>34913</c:v>
                </c:pt>
                <c:pt idx="1024">
                  <c:v>34914</c:v>
                </c:pt>
                <c:pt idx="1025">
                  <c:v>34915</c:v>
                </c:pt>
                <c:pt idx="1026">
                  <c:v>34918</c:v>
                </c:pt>
                <c:pt idx="1027">
                  <c:v>34919</c:v>
                </c:pt>
                <c:pt idx="1028">
                  <c:v>34920</c:v>
                </c:pt>
                <c:pt idx="1029">
                  <c:v>34921</c:v>
                </c:pt>
                <c:pt idx="1030">
                  <c:v>34922</c:v>
                </c:pt>
                <c:pt idx="1031">
                  <c:v>34925</c:v>
                </c:pt>
                <c:pt idx="1032">
                  <c:v>34926</c:v>
                </c:pt>
                <c:pt idx="1033">
                  <c:v>34927</c:v>
                </c:pt>
                <c:pt idx="1034">
                  <c:v>34928</c:v>
                </c:pt>
                <c:pt idx="1035">
                  <c:v>34929</c:v>
                </c:pt>
                <c:pt idx="1036">
                  <c:v>34932</c:v>
                </c:pt>
                <c:pt idx="1037">
                  <c:v>34933</c:v>
                </c:pt>
                <c:pt idx="1038">
                  <c:v>34934</c:v>
                </c:pt>
                <c:pt idx="1039">
                  <c:v>34935</c:v>
                </c:pt>
                <c:pt idx="1040">
                  <c:v>34936</c:v>
                </c:pt>
                <c:pt idx="1041">
                  <c:v>34939</c:v>
                </c:pt>
                <c:pt idx="1042">
                  <c:v>34940</c:v>
                </c:pt>
                <c:pt idx="1043">
                  <c:v>34941</c:v>
                </c:pt>
                <c:pt idx="1044">
                  <c:v>34942</c:v>
                </c:pt>
                <c:pt idx="1045">
                  <c:v>34943</c:v>
                </c:pt>
                <c:pt idx="1046">
                  <c:v>34947</c:v>
                </c:pt>
                <c:pt idx="1047">
                  <c:v>34948</c:v>
                </c:pt>
                <c:pt idx="1048">
                  <c:v>34949</c:v>
                </c:pt>
                <c:pt idx="1049">
                  <c:v>34950</c:v>
                </c:pt>
                <c:pt idx="1050">
                  <c:v>34953</c:v>
                </c:pt>
                <c:pt idx="1051">
                  <c:v>34954</c:v>
                </c:pt>
                <c:pt idx="1052">
                  <c:v>34955</c:v>
                </c:pt>
                <c:pt idx="1053">
                  <c:v>34956</c:v>
                </c:pt>
                <c:pt idx="1054">
                  <c:v>34957</c:v>
                </c:pt>
                <c:pt idx="1055">
                  <c:v>34960</c:v>
                </c:pt>
                <c:pt idx="1056">
                  <c:v>34961</c:v>
                </c:pt>
                <c:pt idx="1057">
                  <c:v>34962</c:v>
                </c:pt>
                <c:pt idx="1058">
                  <c:v>34963</c:v>
                </c:pt>
                <c:pt idx="1059">
                  <c:v>34964</c:v>
                </c:pt>
                <c:pt idx="1060">
                  <c:v>34967</c:v>
                </c:pt>
                <c:pt idx="1061">
                  <c:v>34968</c:v>
                </c:pt>
                <c:pt idx="1062">
                  <c:v>34969</c:v>
                </c:pt>
                <c:pt idx="1063">
                  <c:v>34970</c:v>
                </c:pt>
                <c:pt idx="1064">
                  <c:v>34971</c:v>
                </c:pt>
                <c:pt idx="1065">
                  <c:v>34974</c:v>
                </c:pt>
                <c:pt idx="1066">
                  <c:v>34975</c:v>
                </c:pt>
                <c:pt idx="1067">
                  <c:v>34976</c:v>
                </c:pt>
                <c:pt idx="1068">
                  <c:v>34977</c:v>
                </c:pt>
                <c:pt idx="1069">
                  <c:v>34978</c:v>
                </c:pt>
                <c:pt idx="1070">
                  <c:v>34981</c:v>
                </c:pt>
                <c:pt idx="1071">
                  <c:v>34982</c:v>
                </c:pt>
                <c:pt idx="1072">
                  <c:v>34983</c:v>
                </c:pt>
                <c:pt idx="1073">
                  <c:v>34984</c:v>
                </c:pt>
                <c:pt idx="1074">
                  <c:v>34985</c:v>
                </c:pt>
                <c:pt idx="1075">
                  <c:v>34988</c:v>
                </c:pt>
                <c:pt idx="1076">
                  <c:v>34989</c:v>
                </c:pt>
                <c:pt idx="1077">
                  <c:v>34990</c:v>
                </c:pt>
                <c:pt idx="1078">
                  <c:v>34991</c:v>
                </c:pt>
                <c:pt idx="1079">
                  <c:v>34992</c:v>
                </c:pt>
                <c:pt idx="1080">
                  <c:v>34995</c:v>
                </c:pt>
                <c:pt idx="1081">
                  <c:v>34996</c:v>
                </c:pt>
                <c:pt idx="1082">
                  <c:v>34997</c:v>
                </c:pt>
                <c:pt idx="1083">
                  <c:v>34998</c:v>
                </c:pt>
                <c:pt idx="1084">
                  <c:v>34999</c:v>
                </c:pt>
                <c:pt idx="1085">
                  <c:v>35002</c:v>
                </c:pt>
                <c:pt idx="1086">
                  <c:v>35003</c:v>
                </c:pt>
                <c:pt idx="1087">
                  <c:v>35004</c:v>
                </c:pt>
                <c:pt idx="1088">
                  <c:v>35005</c:v>
                </c:pt>
                <c:pt idx="1089">
                  <c:v>35006</c:v>
                </c:pt>
                <c:pt idx="1090">
                  <c:v>35009</c:v>
                </c:pt>
                <c:pt idx="1091">
                  <c:v>35010</c:v>
                </c:pt>
                <c:pt idx="1092">
                  <c:v>35011</c:v>
                </c:pt>
                <c:pt idx="1093">
                  <c:v>35012</c:v>
                </c:pt>
                <c:pt idx="1094">
                  <c:v>35013</c:v>
                </c:pt>
                <c:pt idx="1095">
                  <c:v>35016</c:v>
                </c:pt>
                <c:pt idx="1096">
                  <c:v>35017</c:v>
                </c:pt>
                <c:pt idx="1097">
                  <c:v>35018</c:v>
                </c:pt>
                <c:pt idx="1098">
                  <c:v>35019</c:v>
                </c:pt>
                <c:pt idx="1099">
                  <c:v>35020</c:v>
                </c:pt>
                <c:pt idx="1100">
                  <c:v>35023</c:v>
                </c:pt>
                <c:pt idx="1101">
                  <c:v>35024</c:v>
                </c:pt>
                <c:pt idx="1102">
                  <c:v>35025</c:v>
                </c:pt>
                <c:pt idx="1103">
                  <c:v>35030</c:v>
                </c:pt>
                <c:pt idx="1104">
                  <c:v>35031</c:v>
                </c:pt>
                <c:pt idx="1105">
                  <c:v>35032</c:v>
                </c:pt>
                <c:pt idx="1106">
                  <c:v>35033</c:v>
                </c:pt>
                <c:pt idx="1107">
                  <c:v>35034</c:v>
                </c:pt>
                <c:pt idx="1108">
                  <c:v>35037</c:v>
                </c:pt>
                <c:pt idx="1109">
                  <c:v>35038</c:v>
                </c:pt>
                <c:pt idx="1110">
                  <c:v>35039</c:v>
                </c:pt>
                <c:pt idx="1111">
                  <c:v>35040</c:v>
                </c:pt>
                <c:pt idx="1112">
                  <c:v>35041</c:v>
                </c:pt>
                <c:pt idx="1113">
                  <c:v>35044</c:v>
                </c:pt>
                <c:pt idx="1114">
                  <c:v>35045</c:v>
                </c:pt>
                <c:pt idx="1115">
                  <c:v>35046</c:v>
                </c:pt>
                <c:pt idx="1116">
                  <c:v>35047</c:v>
                </c:pt>
                <c:pt idx="1117">
                  <c:v>35048</c:v>
                </c:pt>
                <c:pt idx="1118">
                  <c:v>35051</c:v>
                </c:pt>
                <c:pt idx="1119">
                  <c:v>35052</c:v>
                </c:pt>
                <c:pt idx="1120">
                  <c:v>35053</c:v>
                </c:pt>
                <c:pt idx="1121">
                  <c:v>35054</c:v>
                </c:pt>
                <c:pt idx="1122">
                  <c:v>35055</c:v>
                </c:pt>
                <c:pt idx="1123">
                  <c:v>35059</c:v>
                </c:pt>
                <c:pt idx="1124">
                  <c:v>35060</c:v>
                </c:pt>
                <c:pt idx="1125">
                  <c:v>35061</c:v>
                </c:pt>
                <c:pt idx="1126">
                  <c:v>35062</c:v>
                </c:pt>
                <c:pt idx="1127">
                  <c:v>35066</c:v>
                </c:pt>
                <c:pt idx="1128">
                  <c:v>35067</c:v>
                </c:pt>
                <c:pt idx="1129">
                  <c:v>35068</c:v>
                </c:pt>
                <c:pt idx="1130">
                  <c:v>35069</c:v>
                </c:pt>
                <c:pt idx="1131">
                  <c:v>35073</c:v>
                </c:pt>
                <c:pt idx="1132">
                  <c:v>35074</c:v>
                </c:pt>
                <c:pt idx="1133">
                  <c:v>35075</c:v>
                </c:pt>
                <c:pt idx="1134">
                  <c:v>35076</c:v>
                </c:pt>
                <c:pt idx="1135">
                  <c:v>35079</c:v>
                </c:pt>
                <c:pt idx="1136">
                  <c:v>35080</c:v>
                </c:pt>
                <c:pt idx="1137">
                  <c:v>35081</c:v>
                </c:pt>
                <c:pt idx="1138">
                  <c:v>35082</c:v>
                </c:pt>
                <c:pt idx="1139">
                  <c:v>35083</c:v>
                </c:pt>
                <c:pt idx="1140">
                  <c:v>35086</c:v>
                </c:pt>
                <c:pt idx="1141">
                  <c:v>35087</c:v>
                </c:pt>
                <c:pt idx="1142">
                  <c:v>35088</c:v>
                </c:pt>
                <c:pt idx="1143">
                  <c:v>35089</c:v>
                </c:pt>
                <c:pt idx="1144">
                  <c:v>35090</c:v>
                </c:pt>
                <c:pt idx="1145">
                  <c:v>35093</c:v>
                </c:pt>
                <c:pt idx="1146">
                  <c:v>35094</c:v>
                </c:pt>
                <c:pt idx="1147">
                  <c:v>35095</c:v>
                </c:pt>
                <c:pt idx="1148">
                  <c:v>35096</c:v>
                </c:pt>
                <c:pt idx="1149">
                  <c:v>35097</c:v>
                </c:pt>
                <c:pt idx="1150">
                  <c:v>35100</c:v>
                </c:pt>
                <c:pt idx="1151">
                  <c:v>35101</c:v>
                </c:pt>
                <c:pt idx="1152">
                  <c:v>35102</c:v>
                </c:pt>
                <c:pt idx="1153">
                  <c:v>35103</c:v>
                </c:pt>
                <c:pt idx="1154">
                  <c:v>35104</c:v>
                </c:pt>
                <c:pt idx="1155">
                  <c:v>35107</c:v>
                </c:pt>
                <c:pt idx="1156">
                  <c:v>35108</c:v>
                </c:pt>
                <c:pt idx="1157">
                  <c:v>35109</c:v>
                </c:pt>
                <c:pt idx="1158">
                  <c:v>35110</c:v>
                </c:pt>
                <c:pt idx="1159">
                  <c:v>35111</c:v>
                </c:pt>
                <c:pt idx="1160">
                  <c:v>35115</c:v>
                </c:pt>
                <c:pt idx="1161">
                  <c:v>35116</c:v>
                </c:pt>
                <c:pt idx="1162">
                  <c:v>35117</c:v>
                </c:pt>
                <c:pt idx="1163">
                  <c:v>35118</c:v>
                </c:pt>
                <c:pt idx="1164">
                  <c:v>35121</c:v>
                </c:pt>
                <c:pt idx="1165">
                  <c:v>35122</c:v>
                </c:pt>
                <c:pt idx="1166">
                  <c:v>35123</c:v>
                </c:pt>
                <c:pt idx="1167">
                  <c:v>35124</c:v>
                </c:pt>
                <c:pt idx="1168">
                  <c:v>35125</c:v>
                </c:pt>
                <c:pt idx="1169">
                  <c:v>35128</c:v>
                </c:pt>
                <c:pt idx="1170">
                  <c:v>35129</c:v>
                </c:pt>
                <c:pt idx="1171">
                  <c:v>35130</c:v>
                </c:pt>
                <c:pt idx="1172">
                  <c:v>35131</c:v>
                </c:pt>
                <c:pt idx="1173">
                  <c:v>35132</c:v>
                </c:pt>
                <c:pt idx="1174">
                  <c:v>35135</c:v>
                </c:pt>
                <c:pt idx="1175">
                  <c:v>35136</c:v>
                </c:pt>
                <c:pt idx="1176">
                  <c:v>35137</c:v>
                </c:pt>
                <c:pt idx="1177">
                  <c:v>35138</c:v>
                </c:pt>
                <c:pt idx="1178">
                  <c:v>35139</c:v>
                </c:pt>
                <c:pt idx="1179">
                  <c:v>35142</c:v>
                </c:pt>
                <c:pt idx="1180">
                  <c:v>35143</c:v>
                </c:pt>
                <c:pt idx="1181">
                  <c:v>35144</c:v>
                </c:pt>
                <c:pt idx="1182">
                  <c:v>35145</c:v>
                </c:pt>
                <c:pt idx="1183">
                  <c:v>35146</c:v>
                </c:pt>
                <c:pt idx="1184">
                  <c:v>35149</c:v>
                </c:pt>
                <c:pt idx="1185">
                  <c:v>35150</c:v>
                </c:pt>
                <c:pt idx="1186">
                  <c:v>35151</c:v>
                </c:pt>
                <c:pt idx="1187">
                  <c:v>35152</c:v>
                </c:pt>
                <c:pt idx="1188">
                  <c:v>35153</c:v>
                </c:pt>
                <c:pt idx="1189">
                  <c:v>35156</c:v>
                </c:pt>
                <c:pt idx="1190">
                  <c:v>35157</c:v>
                </c:pt>
                <c:pt idx="1191">
                  <c:v>35158</c:v>
                </c:pt>
                <c:pt idx="1192">
                  <c:v>35159</c:v>
                </c:pt>
                <c:pt idx="1193">
                  <c:v>35163</c:v>
                </c:pt>
                <c:pt idx="1194">
                  <c:v>35164</c:v>
                </c:pt>
                <c:pt idx="1195">
                  <c:v>35165</c:v>
                </c:pt>
                <c:pt idx="1196">
                  <c:v>35166</c:v>
                </c:pt>
                <c:pt idx="1197">
                  <c:v>35167</c:v>
                </c:pt>
                <c:pt idx="1198">
                  <c:v>35170</c:v>
                </c:pt>
                <c:pt idx="1199">
                  <c:v>35171</c:v>
                </c:pt>
                <c:pt idx="1200">
                  <c:v>35172</c:v>
                </c:pt>
                <c:pt idx="1201">
                  <c:v>35173</c:v>
                </c:pt>
                <c:pt idx="1202">
                  <c:v>35174</c:v>
                </c:pt>
                <c:pt idx="1203">
                  <c:v>35177</c:v>
                </c:pt>
                <c:pt idx="1204">
                  <c:v>35178</c:v>
                </c:pt>
                <c:pt idx="1205">
                  <c:v>35179</c:v>
                </c:pt>
                <c:pt idx="1206">
                  <c:v>35180</c:v>
                </c:pt>
                <c:pt idx="1207">
                  <c:v>35181</c:v>
                </c:pt>
                <c:pt idx="1208">
                  <c:v>35184</c:v>
                </c:pt>
                <c:pt idx="1209">
                  <c:v>35185</c:v>
                </c:pt>
                <c:pt idx="1210">
                  <c:v>35186</c:v>
                </c:pt>
                <c:pt idx="1211">
                  <c:v>35187</c:v>
                </c:pt>
                <c:pt idx="1212">
                  <c:v>35188</c:v>
                </c:pt>
                <c:pt idx="1213">
                  <c:v>35191</c:v>
                </c:pt>
                <c:pt idx="1214">
                  <c:v>35192</c:v>
                </c:pt>
                <c:pt idx="1215">
                  <c:v>35193</c:v>
                </c:pt>
                <c:pt idx="1216">
                  <c:v>35194</c:v>
                </c:pt>
                <c:pt idx="1217">
                  <c:v>35195</c:v>
                </c:pt>
                <c:pt idx="1218">
                  <c:v>35198</c:v>
                </c:pt>
                <c:pt idx="1219">
                  <c:v>35199</c:v>
                </c:pt>
                <c:pt idx="1220">
                  <c:v>35200</c:v>
                </c:pt>
                <c:pt idx="1221">
                  <c:v>35201</c:v>
                </c:pt>
                <c:pt idx="1222">
                  <c:v>35202</c:v>
                </c:pt>
                <c:pt idx="1223">
                  <c:v>35205</c:v>
                </c:pt>
                <c:pt idx="1224">
                  <c:v>35206</c:v>
                </c:pt>
                <c:pt idx="1225">
                  <c:v>35207</c:v>
                </c:pt>
                <c:pt idx="1226">
                  <c:v>35208</c:v>
                </c:pt>
                <c:pt idx="1227">
                  <c:v>35209</c:v>
                </c:pt>
                <c:pt idx="1228">
                  <c:v>35213</c:v>
                </c:pt>
                <c:pt idx="1229">
                  <c:v>35214</c:v>
                </c:pt>
                <c:pt idx="1230">
                  <c:v>35215</c:v>
                </c:pt>
                <c:pt idx="1231">
                  <c:v>35216</c:v>
                </c:pt>
                <c:pt idx="1232">
                  <c:v>35219</c:v>
                </c:pt>
                <c:pt idx="1233">
                  <c:v>35220</c:v>
                </c:pt>
                <c:pt idx="1234">
                  <c:v>35221</c:v>
                </c:pt>
                <c:pt idx="1235">
                  <c:v>35222</c:v>
                </c:pt>
                <c:pt idx="1236">
                  <c:v>35223</c:v>
                </c:pt>
                <c:pt idx="1237">
                  <c:v>35226</c:v>
                </c:pt>
                <c:pt idx="1238">
                  <c:v>35227</c:v>
                </c:pt>
                <c:pt idx="1239">
                  <c:v>35228</c:v>
                </c:pt>
                <c:pt idx="1240">
                  <c:v>35229</c:v>
                </c:pt>
                <c:pt idx="1241">
                  <c:v>35230</c:v>
                </c:pt>
                <c:pt idx="1242">
                  <c:v>35233</c:v>
                </c:pt>
                <c:pt idx="1243">
                  <c:v>35234</c:v>
                </c:pt>
                <c:pt idx="1244">
                  <c:v>35235</c:v>
                </c:pt>
                <c:pt idx="1245">
                  <c:v>35236</c:v>
                </c:pt>
                <c:pt idx="1246">
                  <c:v>35237</c:v>
                </c:pt>
                <c:pt idx="1247">
                  <c:v>35240</c:v>
                </c:pt>
                <c:pt idx="1248">
                  <c:v>35241</c:v>
                </c:pt>
                <c:pt idx="1249">
                  <c:v>35242</c:v>
                </c:pt>
                <c:pt idx="1250">
                  <c:v>35243</c:v>
                </c:pt>
                <c:pt idx="1251">
                  <c:v>35244</c:v>
                </c:pt>
                <c:pt idx="1252">
                  <c:v>35247</c:v>
                </c:pt>
                <c:pt idx="1253">
                  <c:v>35248</c:v>
                </c:pt>
                <c:pt idx="1254">
                  <c:v>35249</c:v>
                </c:pt>
                <c:pt idx="1255">
                  <c:v>35254</c:v>
                </c:pt>
                <c:pt idx="1256">
                  <c:v>35255</c:v>
                </c:pt>
                <c:pt idx="1257">
                  <c:v>35256</c:v>
                </c:pt>
                <c:pt idx="1258">
                  <c:v>35257</c:v>
                </c:pt>
                <c:pt idx="1259">
                  <c:v>35258</c:v>
                </c:pt>
                <c:pt idx="1260">
                  <c:v>35261</c:v>
                </c:pt>
                <c:pt idx="1261">
                  <c:v>35262</c:v>
                </c:pt>
                <c:pt idx="1262">
                  <c:v>35263</c:v>
                </c:pt>
                <c:pt idx="1263">
                  <c:v>35264</c:v>
                </c:pt>
                <c:pt idx="1264">
                  <c:v>35265</c:v>
                </c:pt>
                <c:pt idx="1265">
                  <c:v>35268</c:v>
                </c:pt>
                <c:pt idx="1266">
                  <c:v>35269</c:v>
                </c:pt>
                <c:pt idx="1267">
                  <c:v>35270</c:v>
                </c:pt>
                <c:pt idx="1268">
                  <c:v>35271</c:v>
                </c:pt>
                <c:pt idx="1269">
                  <c:v>35272</c:v>
                </c:pt>
                <c:pt idx="1270">
                  <c:v>35275</c:v>
                </c:pt>
                <c:pt idx="1271">
                  <c:v>35276</c:v>
                </c:pt>
                <c:pt idx="1272">
                  <c:v>35277</c:v>
                </c:pt>
                <c:pt idx="1273">
                  <c:v>35278</c:v>
                </c:pt>
                <c:pt idx="1274">
                  <c:v>35279</c:v>
                </c:pt>
                <c:pt idx="1275">
                  <c:v>35282</c:v>
                </c:pt>
                <c:pt idx="1276">
                  <c:v>35283</c:v>
                </c:pt>
                <c:pt idx="1277">
                  <c:v>35284</c:v>
                </c:pt>
                <c:pt idx="1278">
                  <c:v>35285</c:v>
                </c:pt>
                <c:pt idx="1279">
                  <c:v>35286</c:v>
                </c:pt>
                <c:pt idx="1280">
                  <c:v>35289</c:v>
                </c:pt>
                <c:pt idx="1281">
                  <c:v>35290</c:v>
                </c:pt>
                <c:pt idx="1282">
                  <c:v>35291</c:v>
                </c:pt>
                <c:pt idx="1283">
                  <c:v>35292</c:v>
                </c:pt>
                <c:pt idx="1284">
                  <c:v>35293</c:v>
                </c:pt>
                <c:pt idx="1285">
                  <c:v>35296</c:v>
                </c:pt>
                <c:pt idx="1286">
                  <c:v>35297</c:v>
                </c:pt>
                <c:pt idx="1287">
                  <c:v>35298</c:v>
                </c:pt>
                <c:pt idx="1288">
                  <c:v>35299</c:v>
                </c:pt>
                <c:pt idx="1289">
                  <c:v>35300</c:v>
                </c:pt>
                <c:pt idx="1290">
                  <c:v>35303</c:v>
                </c:pt>
                <c:pt idx="1291">
                  <c:v>35304</c:v>
                </c:pt>
                <c:pt idx="1292">
                  <c:v>35305</c:v>
                </c:pt>
                <c:pt idx="1293">
                  <c:v>35306</c:v>
                </c:pt>
                <c:pt idx="1294">
                  <c:v>35307</c:v>
                </c:pt>
                <c:pt idx="1295">
                  <c:v>35311</c:v>
                </c:pt>
                <c:pt idx="1296">
                  <c:v>35312</c:v>
                </c:pt>
                <c:pt idx="1297">
                  <c:v>35313</c:v>
                </c:pt>
                <c:pt idx="1298">
                  <c:v>35314</c:v>
                </c:pt>
                <c:pt idx="1299">
                  <c:v>35317</c:v>
                </c:pt>
                <c:pt idx="1300">
                  <c:v>35318</c:v>
                </c:pt>
                <c:pt idx="1301">
                  <c:v>35319</c:v>
                </c:pt>
                <c:pt idx="1302">
                  <c:v>35320</c:v>
                </c:pt>
                <c:pt idx="1303">
                  <c:v>35321</c:v>
                </c:pt>
                <c:pt idx="1304">
                  <c:v>35324</c:v>
                </c:pt>
                <c:pt idx="1305">
                  <c:v>35325</c:v>
                </c:pt>
                <c:pt idx="1306">
                  <c:v>35326</c:v>
                </c:pt>
                <c:pt idx="1307">
                  <c:v>35327</c:v>
                </c:pt>
                <c:pt idx="1308">
                  <c:v>35328</c:v>
                </c:pt>
                <c:pt idx="1309">
                  <c:v>35331</c:v>
                </c:pt>
                <c:pt idx="1310">
                  <c:v>35332</c:v>
                </c:pt>
                <c:pt idx="1311">
                  <c:v>35333</c:v>
                </c:pt>
                <c:pt idx="1312">
                  <c:v>35334</c:v>
                </c:pt>
                <c:pt idx="1313">
                  <c:v>35335</c:v>
                </c:pt>
                <c:pt idx="1314">
                  <c:v>35338</c:v>
                </c:pt>
                <c:pt idx="1315">
                  <c:v>35339</c:v>
                </c:pt>
                <c:pt idx="1316">
                  <c:v>35340</c:v>
                </c:pt>
                <c:pt idx="1317">
                  <c:v>35341</c:v>
                </c:pt>
                <c:pt idx="1318">
                  <c:v>35342</c:v>
                </c:pt>
                <c:pt idx="1319">
                  <c:v>35345</c:v>
                </c:pt>
                <c:pt idx="1320">
                  <c:v>35346</c:v>
                </c:pt>
                <c:pt idx="1321">
                  <c:v>35347</c:v>
                </c:pt>
                <c:pt idx="1322">
                  <c:v>35348</c:v>
                </c:pt>
                <c:pt idx="1323">
                  <c:v>35349</c:v>
                </c:pt>
                <c:pt idx="1324">
                  <c:v>35352</c:v>
                </c:pt>
                <c:pt idx="1325">
                  <c:v>35353</c:v>
                </c:pt>
                <c:pt idx="1326">
                  <c:v>35354</c:v>
                </c:pt>
                <c:pt idx="1327">
                  <c:v>35355</c:v>
                </c:pt>
                <c:pt idx="1328">
                  <c:v>35356</c:v>
                </c:pt>
                <c:pt idx="1329">
                  <c:v>35359</c:v>
                </c:pt>
                <c:pt idx="1330">
                  <c:v>35360</c:v>
                </c:pt>
                <c:pt idx="1331">
                  <c:v>35361</c:v>
                </c:pt>
                <c:pt idx="1332">
                  <c:v>35362</c:v>
                </c:pt>
                <c:pt idx="1333">
                  <c:v>35363</c:v>
                </c:pt>
                <c:pt idx="1334">
                  <c:v>35366</c:v>
                </c:pt>
                <c:pt idx="1335">
                  <c:v>35367</c:v>
                </c:pt>
                <c:pt idx="1336">
                  <c:v>35368</c:v>
                </c:pt>
                <c:pt idx="1337">
                  <c:v>35369</c:v>
                </c:pt>
                <c:pt idx="1338">
                  <c:v>35370</c:v>
                </c:pt>
                <c:pt idx="1339">
                  <c:v>35373</c:v>
                </c:pt>
                <c:pt idx="1340">
                  <c:v>35374</c:v>
                </c:pt>
                <c:pt idx="1341">
                  <c:v>35375</c:v>
                </c:pt>
                <c:pt idx="1342">
                  <c:v>35376</c:v>
                </c:pt>
                <c:pt idx="1343">
                  <c:v>35377</c:v>
                </c:pt>
                <c:pt idx="1344">
                  <c:v>35380</c:v>
                </c:pt>
                <c:pt idx="1345">
                  <c:v>35381</c:v>
                </c:pt>
                <c:pt idx="1346">
                  <c:v>35382</c:v>
                </c:pt>
                <c:pt idx="1347">
                  <c:v>35383</c:v>
                </c:pt>
                <c:pt idx="1348">
                  <c:v>35384</c:v>
                </c:pt>
                <c:pt idx="1349">
                  <c:v>35387</c:v>
                </c:pt>
                <c:pt idx="1350">
                  <c:v>35388</c:v>
                </c:pt>
                <c:pt idx="1351">
                  <c:v>35389</c:v>
                </c:pt>
                <c:pt idx="1352">
                  <c:v>35390</c:v>
                </c:pt>
                <c:pt idx="1353">
                  <c:v>35391</c:v>
                </c:pt>
                <c:pt idx="1354">
                  <c:v>35394</c:v>
                </c:pt>
                <c:pt idx="1355">
                  <c:v>35395</c:v>
                </c:pt>
                <c:pt idx="1356">
                  <c:v>35396</c:v>
                </c:pt>
                <c:pt idx="1357">
                  <c:v>35401</c:v>
                </c:pt>
                <c:pt idx="1358">
                  <c:v>35402</c:v>
                </c:pt>
                <c:pt idx="1359">
                  <c:v>35403</c:v>
                </c:pt>
                <c:pt idx="1360">
                  <c:v>35404</c:v>
                </c:pt>
                <c:pt idx="1361">
                  <c:v>35405</c:v>
                </c:pt>
                <c:pt idx="1362">
                  <c:v>35408</c:v>
                </c:pt>
                <c:pt idx="1363">
                  <c:v>35409</c:v>
                </c:pt>
                <c:pt idx="1364">
                  <c:v>35410</c:v>
                </c:pt>
                <c:pt idx="1365">
                  <c:v>35411</c:v>
                </c:pt>
                <c:pt idx="1366">
                  <c:v>35412</c:v>
                </c:pt>
                <c:pt idx="1367">
                  <c:v>35415</c:v>
                </c:pt>
                <c:pt idx="1368">
                  <c:v>35416</c:v>
                </c:pt>
                <c:pt idx="1369">
                  <c:v>35417</c:v>
                </c:pt>
                <c:pt idx="1370">
                  <c:v>35418</c:v>
                </c:pt>
                <c:pt idx="1371">
                  <c:v>35419</c:v>
                </c:pt>
                <c:pt idx="1372">
                  <c:v>35422</c:v>
                </c:pt>
                <c:pt idx="1373">
                  <c:v>35423</c:v>
                </c:pt>
                <c:pt idx="1374">
                  <c:v>35425</c:v>
                </c:pt>
                <c:pt idx="1375">
                  <c:v>35426</c:v>
                </c:pt>
                <c:pt idx="1376">
                  <c:v>35429</c:v>
                </c:pt>
                <c:pt idx="1377">
                  <c:v>35430</c:v>
                </c:pt>
                <c:pt idx="1378">
                  <c:v>35432</c:v>
                </c:pt>
                <c:pt idx="1379">
                  <c:v>35433</c:v>
                </c:pt>
                <c:pt idx="1380">
                  <c:v>35436</c:v>
                </c:pt>
                <c:pt idx="1381">
                  <c:v>35437</c:v>
                </c:pt>
                <c:pt idx="1382">
                  <c:v>35438</c:v>
                </c:pt>
                <c:pt idx="1383">
                  <c:v>35439</c:v>
                </c:pt>
                <c:pt idx="1384">
                  <c:v>35440</c:v>
                </c:pt>
                <c:pt idx="1385">
                  <c:v>35443</c:v>
                </c:pt>
                <c:pt idx="1386">
                  <c:v>35444</c:v>
                </c:pt>
                <c:pt idx="1387">
                  <c:v>35445</c:v>
                </c:pt>
                <c:pt idx="1388">
                  <c:v>35446</c:v>
                </c:pt>
                <c:pt idx="1389">
                  <c:v>35447</c:v>
                </c:pt>
                <c:pt idx="1390">
                  <c:v>35450</c:v>
                </c:pt>
                <c:pt idx="1391">
                  <c:v>35451</c:v>
                </c:pt>
                <c:pt idx="1392">
                  <c:v>35452</c:v>
                </c:pt>
                <c:pt idx="1393">
                  <c:v>35453</c:v>
                </c:pt>
                <c:pt idx="1394">
                  <c:v>35454</c:v>
                </c:pt>
                <c:pt idx="1395">
                  <c:v>35457</c:v>
                </c:pt>
                <c:pt idx="1396">
                  <c:v>35458</c:v>
                </c:pt>
                <c:pt idx="1397">
                  <c:v>35459</c:v>
                </c:pt>
                <c:pt idx="1398">
                  <c:v>35460</c:v>
                </c:pt>
                <c:pt idx="1399">
                  <c:v>35461</c:v>
                </c:pt>
                <c:pt idx="1400">
                  <c:v>35464</c:v>
                </c:pt>
                <c:pt idx="1401">
                  <c:v>35465</c:v>
                </c:pt>
                <c:pt idx="1402">
                  <c:v>35466</c:v>
                </c:pt>
                <c:pt idx="1403">
                  <c:v>35467</c:v>
                </c:pt>
                <c:pt idx="1404">
                  <c:v>35468</c:v>
                </c:pt>
                <c:pt idx="1405">
                  <c:v>35471</c:v>
                </c:pt>
                <c:pt idx="1406">
                  <c:v>35472</c:v>
                </c:pt>
                <c:pt idx="1407">
                  <c:v>35473</c:v>
                </c:pt>
                <c:pt idx="1408">
                  <c:v>35474</c:v>
                </c:pt>
                <c:pt idx="1409">
                  <c:v>35475</c:v>
                </c:pt>
                <c:pt idx="1410">
                  <c:v>35479</c:v>
                </c:pt>
                <c:pt idx="1411">
                  <c:v>35480</c:v>
                </c:pt>
                <c:pt idx="1412">
                  <c:v>35481</c:v>
                </c:pt>
                <c:pt idx="1413">
                  <c:v>35482</c:v>
                </c:pt>
                <c:pt idx="1414">
                  <c:v>35485</c:v>
                </c:pt>
                <c:pt idx="1415">
                  <c:v>35486</c:v>
                </c:pt>
                <c:pt idx="1416">
                  <c:v>35487</c:v>
                </c:pt>
                <c:pt idx="1417">
                  <c:v>35488</c:v>
                </c:pt>
                <c:pt idx="1418">
                  <c:v>35489</c:v>
                </c:pt>
                <c:pt idx="1419">
                  <c:v>35492</c:v>
                </c:pt>
                <c:pt idx="1420">
                  <c:v>35493</c:v>
                </c:pt>
                <c:pt idx="1421">
                  <c:v>35494</c:v>
                </c:pt>
                <c:pt idx="1422">
                  <c:v>35495</c:v>
                </c:pt>
                <c:pt idx="1423">
                  <c:v>35496</c:v>
                </c:pt>
                <c:pt idx="1424">
                  <c:v>35499</c:v>
                </c:pt>
                <c:pt idx="1425">
                  <c:v>35500</c:v>
                </c:pt>
                <c:pt idx="1426">
                  <c:v>35501</c:v>
                </c:pt>
                <c:pt idx="1427">
                  <c:v>35502</c:v>
                </c:pt>
                <c:pt idx="1428">
                  <c:v>35503</c:v>
                </c:pt>
                <c:pt idx="1429">
                  <c:v>35506</c:v>
                </c:pt>
                <c:pt idx="1430">
                  <c:v>35507</c:v>
                </c:pt>
                <c:pt idx="1431">
                  <c:v>35508</c:v>
                </c:pt>
                <c:pt idx="1432">
                  <c:v>35509</c:v>
                </c:pt>
                <c:pt idx="1433">
                  <c:v>35510</c:v>
                </c:pt>
                <c:pt idx="1434">
                  <c:v>35513</c:v>
                </c:pt>
                <c:pt idx="1435">
                  <c:v>35514</c:v>
                </c:pt>
                <c:pt idx="1436">
                  <c:v>35515</c:v>
                </c:pt>
                <c:pt idx="1437">
                  <c:v>35516</c:v>
                </c:pt>
                <c:pt idx="1438">
                  <c:v>35520</c:v>
                </c:pt>
                <c:pt idx="1439">
                  <c:v>35521</c:v>
                </c:pt>
                <c:pt idx="1440">
                  <c:v>35522</c:v>
                </c:pt>
                <c:pt idx="1441">
                  <c:v>35523</c:v>
                </c:pt>
                <c:pt idx="1442">
                  <c:v>35524</c:v>
                </c:pt>
                <c:pt idx="1443">
                  <c:v>35527</c:v>
                </c:pt>
                <c:pt idx="1444">
                  <c:v>35528</c:v>
                </c:pt>
                <c:pt idx="1445">
                  <c:v>35529</c:v>
                </c:pt>
                <c:pt idx="1446">
                  <c:v>35530</c:v>
                </c:pt>
                <c:pt idx="1447">
                  <c:v>35531</c:v>
                </c:pt>
                <c:pt idx="1448">
                  <c:v>35534</c:v>
                </c:pt>
                <c:pt idx="1449">
                  <c:v>35535</c:v>
                </c:pt>
                <c:pt idx="1450">
                  <c:v>35536</c:v>
                </c:pt>
                <c:pt idx="1451">
                  <c:v>35537</c:v>
                </c:pt>
                <c:pt idx="1452">
                  <c:v>35538</c:v>
                </c:pt>
                <c:pt idx="1453">
                  <c:v>35541</c:v>
                </c:pt>
                <c:pt idx="1454">
                  <c:v>35542</c:v>
                </c:pt>
                <c:pt idx="1455">
                  <c:v>35543</c:v>
                </c:pt>
                <c:pt idx="1456">
                  <c:v>35544</c:v>
                </c:pt>
                <c:pt idx="1457">
                  <c:v>35545</c:v>
                </c:pt>
                <c:pt idx="1458">
                  <c:v>35548</c:v>
                </c:pt>
                <c:pt idx="1459">
                  <c:v>35549</c:v>
                </c:pt>
                <c:pt idx="1460">
                  <c:v>35550</c:v>
                </c:pt>
                <c:pt idx="1461">
                  <c:v>35551</c:v>
                </c:pt>
                <c:pt idx="1462">
                  <c:v>35552</c:v>
                </c:pt>
                <c:pt idx="1463">
                  <c:v>35555</c:v>
                </c:pt>
                <c:pt idx="1464">
                  <c:v>35556</c:v>
                </c:pt>
                <c:pt idx="1465">
                  <c:v>35557</c:v>
                </c:pt>
                <c:pt idx="1466">
                  <c:v>35558</c:v>
                </c:pt>
                <c:pt idx="1467">
                  <c:v>35559</c:v>
                </c:pt>
                <c:pt idx="1468">
                  <c:v>35562</c:v>
                </c:pt>
                <c:pt idx="1469">
                  <c:v>35563</c:v>
                </c:pt>
                <c:pt idx="1470">
                  <c:v>35564</c:v>
                </c:pt>
                <c:pt idx="1471">
                  <c:v>35565</c:v>
                </c:pt>
                <c:pt idx="1472">
                  <c:v>35566</c:v>
                </c:pt>
                <c:pt idx="1473">
                  <c:v>35569</c:v>
                </c:pt>
                <c:pt idx="1474">
                  <c:v>35570</c:v>
                </c:pt>
                <c:pt idx="1475">
                  <c:v>35571</c:v>
                </c:pt>
                <c:pt idx="1476">
                  <c:v>35572</c:v>
                </c:pt>
                <c:pt idx="1477">
                  <c:v>35573</c:v>
                </c:pt>
                <c:pt idx="1478">
                  <c:v>35577</c:v>
                </c:pt>
                <c:pt idx="1479">
                  <c:v>35578</c:v>
                </c:pt>
                <c:pt idx="1480">
                  <c:v>35579</c:v>
                </c:pt>
                <c:pt idx="1481">
                  <c:v>35580</c:v>
                </c:pt>
                <c:pt idx="1482">
                  <c:v>35583</c:v>
                </c:pt>
                <c:pt idx="1483">
                  <c:v>35584</c:v>
                </c:pt>
                <c:pt idx="1484">
                  <c:v>35585</c:v>
                </c:pt>
                <c:pt idx="1485">
                  <c:v>35586</c:v>
                </c:pt>
                <c:pt idx="1486">
                  <c:v>35587</c:v>
                </c:pt>
                <c:pt idx="1487">
                  <c:v>35590</c:v>
                </c:pt>
                <c:pt idx="1488">
                  <c:v>35591</c:v>
                </c:pt>
                <c:pt idx="1489">
                  <c:v>35592</c:v>
                </c:pt>
                <c:pt idx="1490">
                  <c:v>35593</c:v>
                </c:pt>
                <c:pt idx="1491">
                  <c:v>35594</c:v>
                </c:pt>
                <c:pt idx="1492">
                  <c:v>35597</c:v>
                </c:pt>
                <c:pt idx="1493">
                  <c:v>35598</c:v>
                </c:pt>
                <c:pt idx="1494">
                  <c:v>35599</c:v>
                </c:pt>
                <c:pt idx="1495">
                  <c:v>35600</c:v>
                </c:pt>
                <c:pt idx="1496">
                  <c:v>35601</c:v>
                </c:pt>
                <c:pt idx="1497">
                  <c:v>35604</c:v>
                </c:pt>
                <c:pt idx="1498">
                  <c:v>35605</c:v>
                </c:pt>
                <c:pt idx="1499">
                  <c:v>35606</c:v>
                </c:pt>
                <c:pt idx="1500">
                  <c:v>35607</c:v>
                </c:pt>
                <c:pt idx="1501">
                  <c:v>35608</c:v>
                </c:pt>
                <c:pt idx="1502">
                  <c:v>35611</c:v>
                </c:pt>
                <c:pt idx="1503">
                  <c:v>35612</c:v>
                </c:pt>
                <c:pt idx="1504">
                  <c:v>35613</c:v>
                </c:pt>
                <c:pt idx="1505">
                  <c:v>35614</c:v>
                </c:pt>
                <c:pt idx="1506">
                  <c:v>35618</c:v>
                </c:pt>
                <c:pt idx="1507">
                  <c:v>35619</c:v>
                </c:pt>
                <c:pt idx="1508">
                  <c:v>35620</c:v>
                </c:pt>
                <c:pt idx="1509">
                  <c:v>35621</c:v>
                </c:pt>
                <c:pt idx="1510">
                  <c:v>35622</c:v>
                </c:pt>
                <c:pt idx="1511">
                  <c:v>35625</c:v>
                </c:pt>
                <c:pt idx="1512">
                  <c:v>35626</c:v>
                </c:pt>
                <c:pt idx="1513">
                  <c:v>35627</c:v>
                </c:pt>
                <c:pt idx="1514">
                  <c:v>35628</c:v>
                </c:pt>
                <c:pt idx="1515">
                  <c:v>35629</c:v>
                </c:pt>
                <c:pt idx="1516">
                  <c:v>35632</c:v>
                </c:pt>
                <c:pt idx="1517">
                  <c:v>35633</c:v>
                </c:pt>
                <c:pt idx="1518">
                  <c:v>35634</c:v>
                </c:pt>
                <c:pt idx="1519">
                  <c:v>35635</c:v>
                </c:pt>
                <c:pt idx="1520">
                  <c:v>35636</c:v>
                </c:pt>
                <c:pt idx="1521">
                  <c:v>35639</c:v>
                </c:pt>
                <c:pt idx="1522">
                  <c:v>35640</c:v>
                </c:pt>
                <c:pt idx="1523">
                  <c:v>35641</c:v>
                </c:pt>
                <c:pt idx="1524">
                  <c:v>35642</c:v>
                </c:pt>
                <c:pt idx="1525">
                  <c:v>35643</c:v>
                </c:pt>
                <c:pt idx="1526">
                  <c:v>35646</c:v>
                </c:pt>
                <c:pt idx="1527">
                  <c:v>35647</c:v>
                </c:pt>
                <c:pt idx="1528">
                  <c:v>35648</c:v>
                </c:pt>
                <c:pt idx="1529">
                  <c:v>35649</c:v>
                </c:pt>
                <c:pt idx="1530">
                  <c:v>35650</c:v>
                </c:pt>
                <c:pt idx="1531">
                  <c:v>35653</c:v>
                </c:pt>
                <c:pt idx="1532">
                  <c:v>35654</c:v>
                </c:pt>
                <c:pt idx="1533">
                  <c:v>35655</c:v>
                </c:pt>
                <c:pt idx="1534">
                  <c:v>35656</c:v>
                </c:pt>
                <c:pt idx="1535">
                  <c:v>35657</c:v>
                </c:pt>
                <c:pt idx="1536">
                  <c:v>35660</c:v>
                </c:pt>
                <c:pt idx="1537">
                  <c:v>35661</c:v>
                </c:pt>
                <c:pt idx="1538">
                  <c:v>35662</c:v>
                </c:pt>
                <c:pt idx="1539">
                  <c:v>35663</c:v>
                </c:pt>
                <c:pt idx="1540">
                  <c:v>35664</c:v>
                </c:pt>
                <c:pt idx="1541">
                  <c:v>35667</c:v>
                </c:pt>
                <c:pt idx="1542">
                  <c:v>35668</c:v>
                </c:pt>
                <c:pt idx="1543">
                  <c:v>35669</c:v>
                </c:pt>
                <c:pt idx="1544">
                  <c:v>35670</c:v>
                </c:pt>
                <c:pt idx="1545">
                  <c:v>35671</c:v>
                </c:pt>
                <c:pt idx="1546">
                  <c:v>35675</c:v>
                </c:pt>
                <c:pt idx="1547">
                  <c:v>35676</c:v>
                </c:pt>
                <c:pt idx="1548">
                  <c:v>35677</c:v>
                </c:pt>
                <c:pt idx="1549">
                  <c:v>35678</c:v>
                </c:pt>
                <c:pt idx="1550">
                  <c:v>35681</c:v>
                </c:pt>
                <c:pt idx="1551">
                  <c:v>35682</c:v>
                </c:pt>
                <c:pt idx="1552">
                  <c:v>35683</c:v>
                </c:pt>
                <c:pt idx="1553">
                  <c:v>35684</c:v>
                </c:pt>
                <c:pt idx="1554">
                  <c:v>35685</c:v>
                </c:pt>
                <c:pt idx="1555">
                  <c:v>35688</c:v>
                </c:pt>
                <c:pt idx="1556">
                  <c:v>35689</c:v>
                </c:pt>
                <c:pt idx="1557">
                  <c:v>35690</c:v>
                </c:pt>
                <c:pt idx="1558">
                  <c:v>35691</c:v>
                </c:pt>
                <c:pt idx="1559">
                  <c:v>35692</c:v>
                </c:pt>
                <c:pt idx="1560">
                  <c:v>35695</c:v>
                </c:pt>
                <c:pt idx="1561">
                  <c:v>35696</c:v>
                </c:pt>
                <c:pt idx="1562">
                  <c:v>35697</c:v>
                </c:pt>
                <c:pt idx="1563">
                  <c:v>35698</c:v>
                </c:pt>
                <c:pt idx="1564">
                  <c:v>35699</c:v>
                </c:pt>
                <c:pt idx="1565">
                  <c:v>35702</c:v>
                </c:pt>
                <c:pt idx="1566">
                  <c:v>35703</c:v>
                </c:pt>
                <c:pt idx="1567">
                  <c:v>35704</c:v>
                </c:pt>
                <c:pt idx="1568">
                  <c:v>35705</c:v>
                </c:pt>
                <c:pt idx="1569">
                  <c:v>35706</c:v>
                </c:pt>
                <c:pt idx="1570">
                  <c:v>35709</c:v>
                </c:pt>
                <c:pt idx="1571">
                  <c:v>35710</c:v>
                </c:pt>
                <c:pt idx="1572">
                  <c:v>35711</c:v>
                </c:pt>
                <c:pt idx="1573">
                  <c:v>35712</c:v>
                </c:pt>
                <c:pt idx="1574">
                  <c:v>35713</c:v>
                </c:pt>
                <c:pt idx="1575">
                  <c:v>35716</c:v>
                </c:pt>
                <c:pt idx="1576">
                  <c:v>35717</c:v>
                </c:pt>
                <c:pt idx="1577">
                  <c:v>35718</c:v>
                </c:pt>
                <c:pt idx="1578">
                  <c:v>35719</c:v>
                </c:pt>
                <c:pt idx="1579">
                  <c:v>35720</c:v>
                </c:pt>
                <c:pt idx="1580">
                  <c:v>35723</c:v>
                </c:pt>
                <c:pt idx="1581">
                  <c:v>35724</c:v>
                </c:pt>
                <c:pt idx="1582">
                  <c:v>35725</c:v>
                </c:pt>
                <c:pt idx="1583">
                  <c:v>35726</c:v>
                </c:pt>
                <c:pt idx="1584">
                  <c:v>35727</c:v>
                </c:pt>
                <c:pt idx="1585">
                  <c:v>35730</c:v>
                </c:pt>
                <c:pt idx="1586">
                  <c:v>35731</c:v>
                </c:pt>
                <c:pt idx="1587">
                  <c:v>35732</c:v>
                </c:pt>
                <c:pt idx="1588">
                  <c:v>35733</c:v>
                </c:pt>
                <c:pt idx="1589">
                  <c:v>35734</c:v>
                </c:pt>
                <c:pt idx="1590">
                  <c:v>35737</c:v>
                </c:pt>
                <c:pt idx="1591">
                  <c:v>35738</c:v>
                </c:pt>
                <c:pt idx="1592">
                  <c:v>35739</c:v>
                </c:pt>
                <c:pt idx="1593">
                  <c:v>35740</c:v>
                </c:pt>
                <c:pt idx="1594">
                  <c:v>35741</c:v>
                </c:pt>
                <c:pt idx="1595">
                  <c:v>35744</c:v>
                </c:pt>
                <c:pt idx="1596">
                  <c:v>35745</c:v>
                </c:pt>
                <c:pt idx="1597">
                  <c:v>35746</c:v>
                </c:pt>
                <c:pt idx="1598">
                  <c:v>35747</c:v>
                </c:pt>
                <c:pt idx="1599">
                  <c:v>35748</c:v>
                </c:pt>
                <c:pt idx="1600">
                  <c:v>35751</c:v>
                </c:pt>
                <c:pt idx="1601">
                  <c:v>35752</c:v>
                </c:pt>
                <c:pt idx="1602">
                  <c:v>35753</c:v>
                </c:pt>
                <c:pt idx="1603">
                  <c:v>35754</c:v>
                </c:pt>
                <c:pt idx="1604">
                  <c:v>35755</c:v>
                </c:pt>
                <c:pt idx="1605">
                  <c:v>35758</c:v>
                </c:pt>
                <c:pt idx="1606">
                  <c:v>35759</c:v>
                </c:pt>
                <c:pt idx="1607">
                  <c:v>35760</c:v>
                </c:pt>
                <c:pt idx="1608">
                  <c:v>35765</c:v>
                </c:pt>
                <c:pt idx="1609">
                  <c:v>35766</c:v>
                </c:pt>
                <c:pt idx="1610">
                  <c:v>35767</c:v>
                </c:pt>
                <c:pt idx="1611">
                  <c:v>35768</c:v>
                </c:pt>
                <c:pt idx="1612">
                  <c:v>35769</c:v>
                </c:pt>
                <c:pt idx="1613">
                  <c:v>35772</c:v>
                </c:pt>
                <c:pt idx="1614">
                  <c:v>35773</c:v>
                </c:pt>
                <c:pt idx="1615">
                  <c:v>35774</c:v>
                </c:pt>
                <c:pt idx="1616">
                  <c:v>35775</c:v>
                </c:pt>
                <c:pt idx="1617">
                  <c:v>35776</c:v>
                </c:pt>
                <c:pt idx="1618">
                  <c:v>35779</c:v>
                </c:pt>
                <c:pt idx="1619">
                  <c:v>35780</c:v>
                </c:pt>
                <c:pt idx="1620">
                  <c:v>35781</c:v>
                </c:pt>
                <c:pt idx="1621">
                  <c:v>35782</c:v>
                </c:pt>
                <c:pt idx="1622">
                  <c:v>35783</c:v>
                </c:pt>
                <c:pt idx="1623">
                  <c:v>35786</c:v>
                </c:pt>
                <c:pt idx="1624">
                  <c:v>35787</c:v>
                </c:pt>
                <c:pt idx="1625">
                  <c:v>35788</c:v>
                </c:pt>
                <c:pt idx="1626">
                  <c:v>35790</c:v>
                </c:pt>
                <c:pt idx="1627">
                  <c:v>35793</c:v>
                </c:pt>
                <c:pt idx="1628">
                  <c:v>35794</c:v>
                </c:pt>
                <c:pt idx="1629">
                  <c:v>35795</c:v>
                </c:pt>
                <c:pt idx="1630">
                  <c:v>35797</c:v>
                </c:pt>
                <c:pt idx="1631">
                  <c:v>35800</c:v>
                </c:pt>
                <c:pt idx="1632">
                  <c:v>35801</c:v>
                </c:pt>
                <c:pt idx="1633">
                  <c:v>35802</c:v>
                </c:pt>
                <c:pt idx="1634">
                  <c:v>35803</c:v>
                </c:pt>
                <c:pt idx="1635">
                  <c:v>35804</c:v>
                </c:pt>
                <c:pt idx="1636">
                  <c:v>35807</c:v>
                </c:pt>
                <c:pt idx="1637">
                  <c:v>35808</c:v>
                </c:pt>
                <c:pt idx="1638">
                  <c:v>35809</c:v>
                </c:pt>
                <c:pt idx="1639">
                  <c:v>35810</c:v>
                </c:pt>
                <c:pt idx="1640">
                  <c:v>35811</c:v>
                </c:pt>
                <c:pt idx="1641">
                  <c:v>35815</c:v>
                </c:pt>
                <c:pt idx="1642">
                  <c:v>35816</c:v>
                </c:pt>
                <c:pt idx="1643">
                  <c:v>35817</c:v>
                </c:pt>
                <c:pt idx="1644">
                  <c:v>35818</c:v>
                </c:pt>
                <c:pt idx="1645">
                  <c:v>35821</c:v>
                </c:pt>
                <c:pt idx="1646">
                  <c:v>35822</c:v>
                </c:pt>
                <c:pt idx="1647">
                  <c:v>35823</c:v>
                </c:pt>
                <c:pt idx="1648">
                  <c:v>35824</c:v>
                </c:pt>
                <c:pt idx="1649">
                  <c:v>35825</c:v>
                </c:pt>
                <c:pt idx="1650">
                  <c:v>35828</c:v>
                </c:pt>
                <c:pt idx="1651">
                  <c:v>35829</c:v>
                </c:pt>
                <c:pt idx="1652">
                  <c:v>35830</c:v>
                </c:pt>
                <c:pt idx="1653">
                  <c:v>35831</c:v>
                </c:pt>
                <c:pt idx="1654">
                  <c:v>35832</c:v>
                </c:pt>
                <c:pt idx="1655">
                  <c:v>35835</c:v>
                </c:pt>
                <c:pt idx="1656">
                  <c:v>35836</c:v>
                </c:pt>
                <c:pt idx="1657">
                  <c:v>35837</c:v>
                </c:pt>
                <c:pt idx="1658">
                  <c:v>35838</c:v>
                </c:pt>
                <c:pt idx="1659">
                  <c:v>35839</c:v>
                </c:pt>
                <c:pt idx="1660">
                  <c:v>35843</c:v>
                </c:pt>
                <c:pt idx="1661">
                  <c:v>35844</c:v>
                </c:pt>
                <c:pt idx="1662">
                  <c:v>35845</c:v>
                </c:pt>
                <c:pt idx="1663">
                  <c:v>35846</c:v>
                </c:pt>
                <c:pt idx="1664">
                  <c:v>35849</c:v>
                </c:pt>
                <c:pt idx="1665">
                  <c:v>35850</c:v>
                </c:pt>
                <c:pt idx="1666">
                  <c:v>35851</c:v>
                </c:pt>
                <c:pt idx="1667">
                  <c:v>35852</c:v>
                </c:pt>
                <c:pt idx="1668">
                  <c:v>35853</c:v>
                </c:pt>
                <c:pt idx="1669">
                  <c:v>35856</c:v>
                </c:pt>
                <c:pt idx="1670">
                  <c:v>35857</c:v>
                </c:pt>
                <c:pt idx="1671">
                  <c:v>35858</c:v>
                </c:pt>
                <c:pt idx="1672">
                  <c:v>35859</c:v>
                </c:pt>
                <c:pt idx="1673">
                  <c:v>35860</c:v>
                </c:pt>
                <c:pt idx="1674">
                  <c:v>35863</c:v>
                </c:pt>
                <c:pt idx="1675">
                  <c:v>35864</c:v>
                </c:pt>
                <c:pt idx="1676">
                  <c:v>35865</c:v>
                </c:pt>
                <c:pt idx="1677">
                  <c:v>35866</c:v>
                </c:pt>
                <c:pt idx="1678">
                  <c:v>35867</c:v>
                </c:pt>
                <c:pt idx="1679">
                  <c:v>35870</c:v>
                </c:pt>
                <c:pt idx="1680">
                  <c:v>35871</c:v>
                </c:pt>
                <c:pt idx="1681">
                  <c:v>35872</c:v>
                </c:pt>
                <c:pt idx="1682">
                  <c:v>35873</c:v>
                </c:pt>
                <c:pt idx="1683">
                  <c:v>35874</c:v>
                </c:pt>
                <c:pt idx="1684">
                  <c:v>35877</c:v>
                </c:pt>
                <c:pt idx="1685">
                  <c:v>35878</c:v>
                </c:pt>
                <c:pt idx="1686">
                  <c:v>35879</c:v>
                </c:pt>
                <c:pt idx="1687">
                  <c:v>35880</c:v>
                </c:pt>
                <c:pt idx="1688">
                  <c:v>35881</c:v>
                </c:pt>
                <c:pt idx="1689">
                  <c:v>35884</c:v>
                </c:pt>
                <c:pt idx="1690">
                  <c:v>35885</c:v>
                </c:pt>
                <c:pt idx="1691">
                  <c:v>35886</c:v>
                </c:pt>
                <c:pt idx="1692">
                  <c:v>35887</c:v>
                </c:pt>
                <c:pt idx="1693">
                  <c:v>35888</c:v>
                </c:pt>
                <c:pt idx="1694">
                  <c:v>35891</c:v>
                </c:pt>
                <c:pt idx="1695">
                  <c:v>35892</c:v>
                </c:pt>
                <c:pt idx="1696">
                  <c:v>35893</c:v>
                </c:pt>
                <c:pt idx="1697">
                  <c:v>35894</c:v>
                </c:pt>
                <c:pt idx="1698">
                  <c:v>35898</c:v>
                </c:pt>
                <c:pt idx="1699">
                  <c:v>35899</c:v>
                </c:pt>
                <c:pt idx="1700">
                  <c:v>35900</c:v>
                </c:pt>
                <c:pt idx="1701">
                  <c:v>35901</c:v>
                </c:pt>
                <c:pt idx="1702">
                  <c:v>35902</c:v>
                </c:pt>
                <c:pt idx="1703">
                  <c:v>35905</c:v>
                </c:pt>
                <c:pt idx="1704">
                  <c:v>35906</c:v>
                </c:pt>
                <c:pt idx="1705">
                  <c:v>35907</c:v>
                </c:pt>
                <c:pt idx="1706">
                  <c:v>35908</c:v>
                </c:pt>
                <c:pt idx="1707">
                  <c:v>35909</c:v>
                </c:pt>
                <c:pt idx="1708">
                  <c:v>35912</c:v>
                </c:pt>
                <c:pt idx="1709">
                  <c:v>35913</c:v>
                </c:pt>
                <c:pt idx="1710">
                  <c:v>35914</c:v>
                </c:pt>
                <c:pt idx="1711">
                  <c:v>35915</c:v>
                </c:pt>
                <c:pt idx="1712">
                  <c:v>35916</c:v>
                </c:pt>
                <c:pt idx="1713">
                  <c:v>35919</c:v>
                </c:pt>
                <c:pt idx="1714">
                  <c:v>35920</c:v>
                </c:pt>
                <c:pt idx="1715">
                  <c:v>35921</c:v>
                </c:pt>
                <c:pt idx="1716">
                  <c:v>35922</c:v>
                </c:pt>
                <c:pt idx="1717">
                  <c:v>35923</c:v>
                </c:pt>
                <c:pt idx="1718">
                  <c:v>35926</c:v>
                </c:pt>
                <c:pt idx="1719">
                  <c:v>35927</c:v>
                </c:pt>
                <c:pt idx="1720">
                  <c:v>35928</c:v>
                </c:pt>
                <c:pt idx="1721">
                  <c:v>35929</c:v>
                </c:pt>
                <c:pt idx="1722">
                  <c:v>35930</c:v>
                </c:pt>
                <c:pt idx="1723">
                  <c:v>35933</c:v>
                </c:pt>
                <c:pt idx="1724">
                  <c:v>35934</c:v>
                </c:pt>
                <c:pt idx="1725">
                  <c:v>35935</c:v>
                </c:pt>
                <c:pt idx="1726">
                  <c:v>35936</c:v>
                </c:pt>
                <c:pt idx="1727">
                  <c:v>35937</c:v>
                </c:pt>
                <c:pt idx="1728">
                  <c:v>35941</c:v>
                </c:pt>
                <c:pt idx="1729">
                  <c:v>35942</c:v>
                </c:pt>
                <c:pt idx="1730">
                  <c:v>35943</c:v>
                </c:pt>
                <c:pt idx="1731">
                  <c:v>35944</c:v>
                </c:pt>
                <c:pt idx="1732">
                  <c:v>35947</c:v>
                </c:pt>
                <c:pt idx="1733">
                  <c:v>35948</c:v>
                </c:pt>
                <c:pt idx="1734">
                  <c:v>35949</c:v>
                </c:pt>
                <c:pt idx="1735">
                  <c:v>35950</c:v>
                </c:pt>
                <c:pt idx="1736">
                  <c:v>35951</c:v>
                </c:pt>
                <c:pt idx="1737">
                  <c:v>35954</c:v>
                </c:pt>
                <c:pt idx="1738">
                  <c:v>35955</c:v>
                </c:pt>
                <c:pt idx="1739">
                  <c:v>35956</c:v>
                </c:pt>
                <c:pt idx="1740">
                  <c:v>35957</c:v>
                </c:pt>
                <c:pt idx="1741">
                  <c:v>35958</c:v>
                </c:pt>
                <c:pt idx="1742">
                  <c:v>35961</c:v>
                </c:pt>
                <c:pt idx="1743">
                  <c:v>35962</c:v>
                </c:pt>
                <c:pt idx="1744">
                  <c:v>35963</c:v>
                </c:pt>
                <c:pt idx="1745">
                  <c:v>35964</c:v>
                </c:pt>
                <c:pt idx="1746">
                  <c:v>35965</c:v>
                </c:pt>
                <c:pt idx="1747">
                  <c:v>35968</c:v>
                </c:pt>
                <c:pt idx="1748">
                  <c:v>35969</c:v>
                </c:pt>
                <c:pt idx="1749">
                  <c:v>35970</c:v>
                </c:pt>
                <c:pt idx="1750">
                  <c:v>35971</c:v>
                </c:pt>
                <c:pt idx="1751">
                  <c:v>35972</c:v>
                </c:pt>
                <c:pt idx="1752">
                  <c:v>35975</c:v>
                </c:pt>
                <c:pt idx="1753">
                  <c:v>35976</c:v>
                </c:pt>
                <c:pt idx="1754">
                  <c:v>35977</c:v>
                </c:pt>
                <c:pt idx="1755">
                  <c:v>35978</c:v>
                </c:pt>
                <c:pt idx="1756">
                  <c:v>35982</c:v>
                </c:pt>
                <c:pt idx="1757">
                  <c:v>35983</c:v>
                </c:pt>
                <c:pt idx="1758">
                  <c:v>35984</c:v>
                </c:pt>
                <c:pt idx="1759">
                  <c:v>35985</c:v>
                </c:pt>
                <c:pt idx="1760">
                  <c:v>35986</c:v>
                </c:pt>
                <c:pt idx="1761">
                  <c:v>35989</c:v>
                </c:pt>
                <c:pt idx="1762">
                  <c:v>35990</c:v>
                </c:pt>
                <c:pt idx="1763">
                  <c:v>35991</c:v>
                </c:pt>
                <c:pt idx="1764">
                  <c:v>35992</c:v>
                </c:pt>
                <c:pt idx="1765">
                  <c:v>35993</c:v>
                </c:pt>
                <c:pt idx="1766">
                  <c:v>35996</c:v>
                </c:pt>
                <c:pt idx="1767">
                  <c:v>35997</c:v>
                </c:pt>
                <c:pt idx="1768">
                  <c:v>35998</c:v>
                </c:pt>
                <c:pt idx="1769">
                  <c:v>35999</c:v>
                </c:pt>
                <c:pt idx="1770">
                  <c:v>36000</c:v>
                </c:pt>
                <c:pt idx="1771">
                  <c:v>36003</c:v>
                </c:pt>
                <c:pt idx="1772">
                  <c:v>36004</c:v>
                </c:pt>
                <c:pt idx="1773">
                  <c:v>36005</c:v>
                </c:pt>
                <c:pt idx="1774">
                  <c:v>36006</c:v>
                </c:pt>
                <c:pt idx="1775">
                  <c:v>36007</c:v>
                </c:pt>
                <c:pt idx="1776">
                  <c:v>36010</c:v>
                </c:pt>
                <c:pt idx="1777">
                  <c:v>36011</c:v>
                </c:pt>
                <c:pt idx="1778">
                  <c:v>36012</c:v>
                </c:pt>
                <c:pt idx="1779">
                  <c:v>36013</c:v>
                </c:pt>
                <c:pt idx="1780">
                  <c:v>36014</c:v>
                </c:pt>
                <c:pt idx="1781">
                  <c:v>36017</c:v>
                </c:pt>
                <c:pt idx="1782">
                  <c:v>36018</c:v>
                </c:pt>
                <c:pt idx="1783">
                  <c:v>36019</c:v>
                </c:pt>
                <c:pt idx="1784">
                  <c:v>36020</c:v>
                </c:pt>
                <c:pt idx="1785">
                  <c:v>36021</c:v>
                </c:pt>
                <c:pt idx="1786">
                  <c:v>36024</c:v>
                </c:pt>
                <c:pt idx="1787">
                  <c:v>36025</c:v>
                </c:pt>
                <c:pt idx="1788">
                  <c:v>36026</c:v>
                </c:pt>
                <c:pt idx="1789">
                  <c:v>36027</c:v>
                </c:pt>
                <c:pt idx="1790">
                  <c:v>36028</c:v>
                </c:pt>
                <c:pt idx="1791">
                  <c:v>36031</c:v>
                </c:pt>
                <c:pt idx="1792">
                  <c:v>36032</c:v>
                </c:pt>
                <c:pt idx="1793">
                  <c:v>36033</c:v>
                </c:pt>
                <c:pt idx="1794">
                  <c:v>36034</c:v>
                </c:pt>
                <c:pt idx="1795">
                  <c:v>36035</c:v>
                </c:pt>
                <c:pt idx="1796">
                  <c:v>36038</c:v>
                </c:pt>
                <c:pt idx="1797">
                  <c:v>36039</c:v>
                </c:pt>
                <c:pt idx="1798">
                  <c:v>36040</c:v>
                </c:pt>
                <c:pt idx="1799">
                  <c:v>36041</c:v>
                </c:pt>
                <c:pt idx="1800">
                  <c:v>36042</c:v>
                </c:pt>
                <c:pt idx="1801">
                  <c:v>36046</c:v>
                </c:pt>
                <c:pt idx="1802">
                  <c:v>36047</c:v>
                </c:pt>
                <c:pt idx="1803">
                  <c:v>36048</c:v>
                </c:pt>
                <c:pt idx="1804">
                  <c:v>36049</c:v>
                </c:pt>
                <c:pt idx="1805">
                  <c:v>36052</c:v>
                </c:pt>
                <c:pt idx="1806">
                  <c:v>36053</c:v>
                </c:pt>
                <c:pt idx="1807">
                  <c:v>36054</c:v>
                </c:pt>
                <c:pt idx="1808">
                  <c:v>36055</c:v>
                </c:pt>
                <c:pt idx="1809">
                  <c:v>36056</c:v>
                </c:pt>
                <c:pt idx="1810">
                  <c:v>36059</c:v>
                </c:pt>
                <c:pt idx="1811">
                  <c:v>36060</c:v>
                </c:pt>
                <c:pt idx="1812">
                  <c:v>36061</c:v>
                </c:pt>
                <c:pt idx="1813">
                  <c:v>36062</c:v>
                </c:pt>
                <c:pt idx="1814">
                  <c:v>36063</c:v>
                </c:pt>
                <c:pt idx="1815">
                  <c:v>36066</c:v>
                </c:pt>
                <c:pt idx="1816">
                  <c:v>36067</c:v>
                </c:pt>
                <c:pt idx="1817">
                  <c:v>36068</c:v>
                </c:pt>
                <c:pt idx="1818">
                  <c:v>36069</c:v>
                </c:pt>
                <c:pt idx="1819">
                  <c:v>36070</c:v>
                </c:pt>
                <c:pt idx="1820">
                  <c:v>36073</c:v>
                </c:pt>
                <c:pt idx="1821">
                  <c:v>36074</c:v>
                </c:pt>
                <c:pt idx="1822">
                  <c:v>36075</c:v>
                </c:pt>
                <c:pt idx="1823">
                  <c:v>36076</c:v>
                </c:pt>
                <c:pt idx="1824">
                  <c:v>36077</c:v>
                </c:pt>
                <c:pt idx="1825">
                  <c:v>36080</c:v>
                </c:pt>
                <c:pt idx="1826">
                  <c:v>36081</c:v>
                </c:pt>
                <c:pt idx="1827">
                  <c:v>36082</c:v>
                </c:pt>
                <c:pt idx="1828">
                  <c:v>36083</c:v>
                </c:pt>
                <c:pt idx="1829">
                  <c:v>36084</c:v>
                </c:pt>
                <c:pt idx="1830">
                  <c:v>36087</c:v>
                </c:pt>
                <c:pt idx="1831">
                  <c:v>36088</c:v>
                </c:pt>
                <c:pt idx="1832">
                  <c:v>36089</c:v>
                </c:pt>
                <c:pt idx="1833">
                  <c:v>36090</c:v>
                </c:pt>
                <c:pt idx="1834">
                  <c:v>36091</c:v>
                </c:pt>
                <c:pt idx="1835">
                  <c:v>36094</c:v>
                </c:pt>
                <c:pt idx="1836">
                  <c:v>36095</c:v>
                </c:pt>
                <c:pt idx="1837">
                  <c:v>36096</c:v>
                </c:pt>
                <c:pt idx="1838">
                  <c:v>36097</c:v>
                </c:pt>
                <c:pt idx="1839">
                  <c:v>36098</c:v>
                </c:pt>
                <c:pt idx="1840">
                  <c:v>36101</c:v>
                </c:pt>
                <c:pt idx="1841">
                  <c:v>36102</c:v>
                </c:pt>
                <c:pt idx="1842">
                  <c:v>36103</c:v>
                </c:pt>
                <c:pt idx="1843">
                  <c:v>36104</c:v>
                </c:pt>
                <c:pt idx="1844">
                  <c:v>36105</c:v>
                </c:pt>
                <c:pt idx="1845">
                  <c:v>36108</c:v>
                </c:pt>
                <c:pt idx="1846">
                  <c:v>36109</c:v>
                </c:pt>
                <c:pt idx="1847">
                  <c:v>36110</c:v>
                </c:pt>
                <c:pt idx="1848">
                  <c:v>36111</c:v>
                </c:pt>
                <c:pt idx="1849">
                  <c:v>36112</c:v>
                </c:pt>
                <c:pt idx="1850">
                  <c:v>36115</c:v>
                </c:pt>
                <c:pt idx="1851">
                  <c:v>36116</c:v>
                </c:pt>
                <c:pt idx="1852">
                  <c:v>36117</c:v>
                </c:pt>
                <c:pt idx="1853">
                  <c:v>36118</c:v>
                </c:pt>
                <c:pt idx="1854">
                  <c:v>36119</c:v>
                </c:pt>
                <c:pt idx="1855">
                  <c:v>36122</c:v>
                </c:pt>
                <c:pt idx="1856">
                  <c:v>36123</c:v>
                </c:pt>
                <c:pt idx="1857">
                  <c:v>36124</c:v>
                </c:pt>
                <c:pt idx="1858">
                  <c:v>36129</c:v>
                </c:pt>
                <c:pt idx="1859">
                  <c:v>36130</c:v>
                </c:pt>
                <c:pt idx="1860">
                  <c:v>36131</c:v>
                </c:pt>
                <c:pt idx="1861">
                  <c:v>36132</c:v>
                </c:pt>
                <c:pt idx="1862">
                  <c:v>36133</c:v>
                </c:pt>
                <c:pt idx="1863">
                  <c:v>36136</c:v>
                </c:pt>
                <c:pt idx="1864">
                  <c:v>36137</c:v>
                </c:pt>
                <c:pt idx="1865">
                  <c:v>36138</c:v>
                </c:pt>
                <c:pt idx="1866">
                  <c:v>36139</c:v>
                </c:pt>
                <c:pt idx="1867">
                  <c:v>36140</c:v>
                </c:pt>
                <c:pt idx="1868">
                  <c:v>36143</c:v>
                </c:pt>
                <c:pt idx="1869">
                  <c:v>36144</c:v>
                </c:pt>
                <c:pt idx="1870">
                  <c:v>36145</c:v>
                </c:pt>
                <c:pt idx="1871">
                  <c:v>36146</c:v>
                </c:pt>
                <c:pt idx="1872">
                  <c:v>36147</c:v>
                </c:pt>
                <c:pt idx="1873">
                  <c:v>36150</c:v>
                </c:pt>
                <c:pt idx="1874">
                  <c:v>36151</c:v>
                </c:pt>
                <c:pt idx="1875">
                  <c:v>36152</c:v>
                </c:pt>
                <c:pt idx="1876">
                  <c:v>36153</c:v>
                </c:pt>
                <c:pt idx="1877">
                  <c:v>36157</c:v>
                </c:pt>
                <c:pt idx="1878">
                  <c:v>36158</c:v>
                </c:pt>
                <c:pt idx="1879">
                  <c:v>36159</c:v>
                </c:pt>
                <c:pt idx="1880">
                  <c:v>36160</c:v>
                </c:pt>
                <c:pt idx="1881">
                  <c:v>36164</c:v>
                </c:pt>
                <c:pt idx="1882">
                  <c:v>36165</c:v>
                </c:pt>
                <c:pt idx="1883">
                  <c:v>36166</c:v>
                </c:pt>
                <c:pt idx="1884">
                  <c:v>36167</c:v>
                </c:pt>
                <c:pt idx="1885">
                  <c:v>36168</c:v>
                </c:pt>
                <c:pt idx="1886">
                  <c:v>36171</c:v>
                </c:pt>
                <c:pt idx="1887">
                  <c:v>36172</c:v>
                </c:pt>
                <c:pt idx="1888">
                  <c:v>36173</c:v>
                </c:pt>
                <c:pt idx="1889">
                  <c:v>36174</c:v>
                </c:pt>
                <c:pt idx="1890">
                  <c:v>36175</c:v>
                </c:pt>
                <c:pt idx="1891">
                  <c:v>36179</c:v>
                </c:pt>
                <c:pt idx="1892">
                  <c:v>36180</c:v>
                </c:pt>
                <c:pt idx="1893">
                  <c:v>36181</c:v>
                </c:pt>
                <c:pt idx="1894">
                  <c:v>36182</c:v>
                </c:pt>
                <c:pt idx="1895">
                  <c:v>36185</c:v>
                </c:pt>
                <c:pt idx="1896">
                  <c:v>36186</c:v>
                </c:pt>
                <c:pt idx="1897">
                  <c:v>36187</c:v>
                </c:pt>
                <c:pt idx="1898">
                  <c:v>36188</c:v>
                </c:pt>
                <c:pt idx="1899">
                  <c:v>36189</c:v>
                </c:pt>
                <c:pt idx="1900">
                  <c:v>36192</c:v>
                </c:pt>
                <c:pt idx="1901">
                  <c:v>36193</c:v>
                </c:pt>
                <c:pt idx="1902">
                  <c:v>36194</c:v>
                </c:pt>
                <c:pt idx="1903">
                  <c:v>36195</c:v>
                </c:pt>
                <c:pt idx="1904">
                  <c:v>36196</c:v>
                </c:pt>
                <c:pt idx="1905">
                  <c:v>36199</c:v>
                </c:pt>
                <c:pt idx="1906">
                  <c:v>36200</c:v>
                </c:pt>
                <c:pt idx="1907">
                  <c:v>36201</c:v>
                </c:pt>
                <c:pt idx="1908">
                  <c:v>36202</c:v>
                </c:pt>
                <c:pt idx="1909">
                  <c:v>36203</c:v>
                </c:pt>
                <c:pt idx="1910">
                  <c:v>36207</c:v>
                </c:pt>
                <c:pt idx="1911">
                  <c:v>36208</c:v>
                </c:pt>
                <c:pt idx="1912">
                  <c:v>36209</c:v>
                </c:pt>
                <c:pt idx="1913">
                  <c:v>36210</c:v>
                </c:pt>
                <c:pt idx="1914">
                  <c:v>36213</c:v>
                </c:pt>
                <c:pt idx="1915">
                  <c:v>36214</c:v>
                </c:pt>
                <c:pt idx="1916">
                  <c:v>36215</c:v>
                </c:pt>
                <c:pt idx="1917">
                  <c:v>36216</c:v>
                </c:pt>
                <c:pt idx="1918">
                  <c:v>36217</c:v>
                </c:pt>
                <c:pt idx="1919">
                  <c:v>36220</c:v>
                </c:pt>
                <c:pt idx="1920">
                  <c:v>36221</c:v>
                </c:pt>
                <c:pt idx="1921">
                  <c:v>36222</c:v>
                </c:pt>
                <c:pt idx="1922">
                  <c:v>36223</c:v>
                </c:pt>
                <c:pt idx="1923">
                  <c:v>36224</c:v>
                </c:pt>
                <c:pt idx="1924">
                  <c:v>36227</c:v>
                </c:pt>
                <c:pt idx="1925">
                  <c:v>36228</c:v>
                </c:pt>
                <c:pt idx="1926">
                  <c:v>36229</c:v>
                </c:pt>
                <c:pt idx="1927">
                  <c:v>36230</c:v>
                </c:pt>
                <c:pt idx="1928">
                  <c:v>36231</c:v>
                </c:pt>
                <c:pt idx="1929">
                  <c:v>36234</c:v>
                </c:pt>
                <c:pt idx="1930">
                  <c:v>36235</c:v>
                </c:pt>
                <c:pt idx="1931">
                  <c:v>36236</c:v>
                </c:pt>
                <c:pt idx="1932">
                  <c:v>36237</c:v>
                </c:pt>
                <c:pt idx="1933">
                  <c:v>36238</c:v>
                </c:pt>
                <c:pt idx="1934">
                  <c:v>36241</c:v>
                </c:pt>
                <c:pt idx="1935">
                  <c:v>36242</c:v>
                </c:pt>
                <c:pt idx="1936">
                  <c:v>36243</c:v>
                </c:pt>
                <c:pt idx="1937">
                  <c:v>36244</c:v>
                </c:pt>
                <c:pt idx="1938">
                  <c:v>36245</c:v>
                </c:pt>
                <c:pt idx="1939">
                  <c:v>36248</c:v>
                </c:pt>
                <c:pt idx="1940">
                  <c:v>36249</c:v>
                </c:pt>
                <c:pt idx="1941">
                  <c:v>36250</c:v>
                </c:pt>
                <c:pt idx="1942">
                  <c:v>36251</c:v>
                </c:pt>
                <c:pt idx="1943">
                  <c:v>36255</c:v>
                </c:pt>
                <c:pt idx="1944">
                  <c:v>36256</c:v>
                </c:pt>
                <c:pt idx="1945">
                  <c:v>36257</c:v>
                </c:pt>
                <c:pt idx="1946">
                  <c:v>36258</c:v>
                </c:pt>
                <c:pt idx="1947">
                  <c:v>36259</c:v>
                </c:pt>
                <c:pt idx="1948">
                  <c:v>36262</c:v>
                </c:pt>
                <c:pt idx="1949">
                  <c:v>36263</c:v>
                </c:pt>
                <c:pt idx="1950">
                  <c:v>36264</c:v>
                </c:pt>
                <c:pt idx="1951">
                  <c:v>36265</c:v>
                </c:pt>
                <c:pt idx="1952">
                  <c:v>36266</c:v>
                </c:pt>
                <c:pt idx="1953">
                  <c:v>36269</c:v>
                </c:pt>
                <c:pt idx="1954">
                  <c:v>36270</c:v>
                </c:pt>
                <c:pt idx="1955">
                  <c:v>36271</c:v>
                </c:pt>
                <c:pt idx="1956">
                  <c:v>36272</c:v>
                </c:pt>
                <c:pt idx="1957">
                  <c:v>36273</c:v>
                </c:pt>
                <c:pt idx="1958">
                  <c:v>36276</c:v>
                </c:pt>
                <c:pt idx="1959">
                  <c:v>36277</c:v>
                </c:pt>
                <c:pt idx="1960">
                  <c:v>36278</c:v>
                </c:pt>
                <c:pt idx="1961">
                  <c:v>36279</c:v>
                </c:pt>
                <c:pt idx="1962">
                  <c:v>36280</c:v>
                </c:pt>
                <c:pt idx="1963">
                  <c:v>36283</c:v>
                </c:pt>
                <c:pt idx="1964">
                  <c:v>36284</c:v>
                </c:pt>
                <c:pt idx="1965">
                  <c:v>36285</c:v>
                </c:pt>
                <c:pt idx="1966">
                  <c:v>36286</c:v>
                </c:pt>
                <c:pt idx="1967">
                  <c:v>36287</c:v>
                </c:pt>
                <c:pt idx="1968">
                  <c:v>36290</c:v>
                </c:pt>
                <c:pt idx="1969">
                  <c:v>36291</c:v>
                </c:pt>
                <c:pt idx="1970">
                  <c:v>36292</c:v>
                </c:pt>
                <c:pt idx="1971">
                  <c:v>36293</c:v>
                </c:pt>
                <c:pt idx="1972">
                  <c:v>36294</c:v>
                </c:pt>
                <c:pt idx="1973">
                  <c:v>36297</c:v>
                </c:pt>
                <c:pt idx="1974">
                  <c:v>36298</c:v>
                </c:pt>
                <c:pt idx="1975">
                  <c:v>36299</c:v>
                </c:pt>
                <c:pt idx="1976">
                  <c:v>36300</c:v>
                </c:pt>
                <c:pt idx="1977">
                  <c:v>36301</c:v>
                </c:pt>
                <c:pt idx="1978">
                  <c:v>36304</c:v>
                </c:pt>
                <c:pt idx="1979">
                  <c:v>36305</c:v>
                </c:pt>
                <c:pt idx="1980">
                  <c:v>36306</c:v>
                </c:pt>
                <c:pt idx="1981">
                  <c:v>36307</c:v>
                </c:pt>
                <c:pt idx="1982">
                  <c:v>36308</c:v>
                </c:pt>
                <c:pt idx="1983">
                  <c:v>36312</c:v>
                </c:pt>
                <c:pt idx="1984">
                  <c:v>36313</c:v>
                </c:pt>
                <c:pt idx="1985">
                  <c:v>36314</c:v>
                </c:pt>
                <c:pt idx="1986">
                  <c:v>36315</c:v>
                </c:pt>
                <c:pt idx="1987">
                  <c:v>36318</c:v>
                </c:pt>
                <c:pt idx="1988">
                  <c:v>36319</c:v>
                </c:pt>
                <c:pt idx="1989">
                  <c:v>36320</c:v>
                </c:pt>
                <c:pt idx="1990">
                  <c:v>36321</c:v>
                </c:pt>
                <c:pt idx="1991">
                  <c:v>36322</c:v>
                </c:pt>
                <c:pt idx="1992">
                  <c:v>36325</c:v>
                </c:pt>
                <c:pt idx="1993">
                  <c:v>36326</c:v>
                </c:pt>
                <c:pt idx="1994">
                  <c:v>36327</c:v>
                </c:pt>
                <c:pt idx="1995">
                  <c:v>36328</c:v>
                </c:pt>
                <c:pt idx="1996">
                  <c:v>36329</c:v>
                </c:pt>
                <c:pt idx="1997">
                  <c:v>36332</c:v>
                </c:pt>
                <c:pt idx="1998">
                  <c:v>36333</c:v>
                </c:pt>
                <c:pt idx="1999">
                  <c:v>36334</c:v>
                </c:pt>
                <c:pt idx="2000">
                  <c:v>36335</c:v>
                </c:pt>
                <c:pt idx="2001">
                  <c:v>36336</c:v>
                </c:pt>
                <c:pt idx="2002">
                  <c:v>36339</c:v>
                </c:pt>
                <c:pt idx="2003">
                  <c:v>36340</c:v>
                </c:pt>
                <c:pt idx="2004">
                  <c:v>36341</c:v>
                </c:pt>
                <c:pt idx="2005">
                  <c:v>36342</c:v>
                </c:pt>
                <c:pt idx="2006">
                  <c:v>36343</c:v>
                </c:pt>
                <c:pt idx="2007">
                  <c:v>36347</c:v>
                </c:pt>
                <c:pt idx="2008">
                  <c:v>36348</c:v>
                </c:pt>
                <c:pt idx="2009">
                  <c:v>36349</c:v>
                </c:pt>
                <c:pt idx="2010">
                  <c:v>36350</c:v>
                </c:pt>
                <c:pt idx="2011">
                  <c:v>36353</c:v>
                </c:pt>
                <c:pt idx="2012">
                  <c:v>36354</c:v>
                </c:pt>
                <c:pt idx="2013">
                  <c:v>36355</c:v>
                </c:pt>
                <c:pt idx="2014">
                  <c:v>36356</c:v>
                </c:pt>
                <c:pt idx="2015">
                  <c:v>36357</c:v>
                </c:pt>
                <c:pt idx="2016">
                  <c:v>36360</c:v>
                </c:pt>
                <c:pt idx="2017">
                  <c:v>36361</c:v>
                </c:pt>
                <c:pt idx="2018">
                  <c:v>36362</c:v>
                </c:pt>
                <c:pt idx="2019">
                  <c:v>36363</c:v>
                </c:pt>
                <c:pt idx="2020">
                  <c:v>36364</c:v>
                </c:pt>
                <c:pt idx="2021">
                  <c:v>36367</c:v>
                </c:pt>
                <c:pt idx="2022">
                  <c:v>36368</c:v>
                </c:pt>
                <c:pt idx="2023">
                  <c:v>36369</c:v>
                </c:pt>
                <c:pt idx="2024">
                  <c:v>36370</c:v>
                </c:pt>
                <c:pt idx="2025">
                  <c:v>36371</c:v>
                </c:pt>
                <c:pt idx="2026">
                  <c:v>36374</c:v>
                </c:pt>
                <c:pt idx="2027">
                  <c:v>36375</c:v>
                </c:pt>
                <c:pt idx="2028">
                  <c:v>36376</c:v>
                </c:pt>
                <c:pt idx="2029">
                  <c:v>36377</c:v>
                </c:pt>
                <c:pt idx="2030">
                  <c:v>36378</c:v>
                </c:pt>
                <c:pt idx="2031">
                  <c:v>36381</c:v>
                </c:pt>
                <c:pt idx="2032">
                  <c:v>36382</c:v>
                </c:pt>
                <c:pt idx="2033">
                  <c:v>36383</c:v>
                </c:pt>
                <c:pt idx="2034">
                  <c:v>36384</c:v>
                </c:pt>
                <c:pt idx="2035">
                  <c:v>36385</c:v>
                </c:pt>
                <c:pt idx="2036">
                  <c:v>36388</c:v>
                </c:pt>
                <c:pt idx="2037">
                  <c:v>36389</c:v>
                </c:pt>
                <c:pt idx="2038">
                  <c:v>36390</c:v>
                </c:pt>
                <c:pt idx="2039">
                  <c:v>36391</c:v>
                </c:pt>
                <c:pt idx="2040">
                  <c:v>36392</c:v>
                </c:pt>
                <c:pt idx="2041">
                  <c:v>36395</c:v>
                </c:pt>
                <c:pt idx="2042">
                  <c:v>36396</c:v>
                </c:pt>
                <c:pt idx="2043">
                  <c:v>36397</c:v>
                </c:pt>
                <c:pt idx="2044">
                  <c:v>36398</c:v>
                </c:pt>
                <c:pt idx="2045">
                  <c:v>36399</c:v>
                </c:pt>
                <c:pt idx="2046">
                  <c:v>36402</c:v>
                </c:pt>
                <c:pt idx="2047">
                  <c:v>36403</c:v>
                </c:pt>
                <c:pt idx="2048">
                  <c:v>36404</c:v>
                </c:pt>
                <c:pt idx="2049">
                  <c:v>36405</c:v>
                </c:pt>
                <c:pt idx="2050">
                  <c:v>36406</c:v>
                </c:pt>
                <c:pt idx="2051">
                  <c:v>36410</c:v>
                </c:pt>
                <c:pt idx="2052">
                  <c:v>36411</c:v>
                </c:pt>
                <c:pt idx="2053">
                  <c:v>36412</c:v>
                </c:pt>
                <c:pt idx="2054">
                  <c:v>36413</c:v>
                </c:pt>
                <c:pt idx="2055">
                  <c:v>36416</c:v>
                </c:pt>
                <c:pt idx="2056">
                  <c:v>36417</c:v>
                </c:pt>
                <c:pt idx="2057">
                  <c:v>36418</c:v>
                </c:pt>
                <c:pt idx="2058">
                  <c:v>36419</c:v>
                </c:pt>
                <c:pt idx="2059">
                  <c:v>36420</c:v>
                </c:pt>
                <c:pt idx="2060">
                  <c:v>36423</c:v>
                </c:pt>
                <c:pt idx="2061">
                  <c:v>36424</c:v>
                </c:pt>
                <c:pt idx="2062">
                  <c:v>36425</c:v>
                </c:pt>
                <c:pt idx="2063">
                  <c:v>36426</c:v>
                </c:pt>
                <c:pt idx="2064">
                  <c:v>36427</c:v>
                </c:pt>
                <c:pt idx="2065">
                  <c:v>36430</c:v>
                </c:pt>
                <c:pt idx="2066">
                  <c:v>36431</c:v>
                </c:pt>
                <c:pt idx="2067">
                  <c:v>36432</c:v>
                </c:pt>
                <c:pt idx="2068">
                  <c:v>36433</c:v>
                </c:pt>
                <c:pt idx="2069">
                  <c:v>36434</c:v>
                </c:pt>
                <c:pt idx="2070">
                  <c:v>36437</c:v>
                </c:pt>
                <c:pt idx="2071">
                  <c:v>36438</c:v>
                </c:pt>
                <c:pt idx="2072">
                  <c:v>36439</c:v>
                </c:pt>
                <c:pt idx="2073">
                  <c:v>36440</c:v>
                </c:pt>
                <c:pt idx="2074">
                  <c:v>36441</c:v>
                </c:pt>
                <c:pt idx="2075">
                  <c:v>36444</c:v>
                </c:pt>
                <c:pt idx="2076">
                  <c:v>36445</c:v>
                </c:pt>
                <c:pt idx="2077">
                  <c:v>36446</c:v>
                </c:pt>
                <c:pt idx="2078">
                  <c:v>36447</c:v>
                </c:pt>
                <c:pt idx="2079">
                  <c:v>36448</c:v>
                </c:pt>
                <c:pt idx="2080">
                  <c:v>36451</c:v>
                </c:pt>
                <c:pt idx="2081">
                  <c:v>36452</c:v>
                </c:pt>
                <c:pt idx="2082">
                  <c:v>36453</c:v>
                </c:pt>
                <c:pt idx="2083">
                  <c:v>36454</c:v>
                </c:pt>
                <c:pt idx="2084">
                  <c:v>36455</c:v>
                </c:pt>
                <c:pt idx="2085">
                  <c:v>36458</c:v>
                </c:pt>
                <c:pt idx="2086">
                  <c:v>36459</c:v>
                </c:pt>
                <c:pt idx="2087">
                  <c:v>36460</c:v>
                </c:pt>
                <c:pt idx="2088">
                  <c:v>36461</c:v>
                </c:pt>
                <c:pt idx="2089">
                  <c:v>36462</c:v>
                </c:pt>
                <c:pt idx="2090">
                  <c:v>36465</c:v>
                </c:pt>
                <c:pt idx="2091">
                  <c:v>36466</c:v>
                </c:pt>
                <c:pt idx="2092">
                  <c:v>36467</c:v>
                </c:pt>
                <c:pt idx="2093">
                  <c:v>36468</c:v>
                </c:pt>
                <c:pt idx="2094">
                  <c:v>36469</c:v>
                </c:pt>
                <c:pt idx="2095">
                  <c:v>36472</c:v>
                </c:pt>
                <c:pt idx="2096">
                  <c:v>36473</c:v>
                </c:pt>
                <c:pt idx="2097">
                  <c:v>36474</c:v>
                </c:pt>
                <c:pt idx="2098">
                  <c:v>36475</c:v>
                </c:pt>
                <c:pt idx="2099">
                  <c:v>36476</c:v>
                </c:pt>
                <c:pt idx="2100">
                  <c:v>36479</c:v>
                </c:pt>
                <c:pt idx="2101">
                  <c:v>36480</c:v>
                </c:pt>
                <c:pt idx="2102">
                  <c:v>36481</c:v>
                </c:pt>
                <c:pt idx="2103">
                  <c:v>36482</c:v>
                </c:pt>
                <c:pt idx="2104">
                  <c:v>36483</c:v>
                </c:pt>
                <c:pt idx="2105">
                  <c:v>36486</c:v>
                </c:pt>
                <c:pt idx="2106">
                  <c:v>36487</c:v>
                </c:pt>
                <c:pt idx="2107">
                  <c:v>36488</c:v>
                </c:pt>
                <c:pt idx="2108">
                  <c:v>36493</c:v>
                </c:pt>
                <c:pt idx="2109">
                  <c:v>36494</c:v>
                </c:pt>
                <c:pt idx="2110">
                  <c:v>36495</c:v>
                </c:pt>
                <c:pt idx="2111">
                  <c:v>36496</c:v>
                </c:pt>
                <c:pt idx="2112">
                  <c:v>36497</c:v>
                </c:pt>
                <c:pt idx="2113">
                  <c:v>36500</c:v>
                </c:pt>
                <c:pt idx="2114">
                  <c:v>36501</c:v>
                </c:pt>
                <c:pt idx="2115">
                  <c:v>36502</c:v>
                </c:pt>
                <c:pt idx="2116">
                  <c:v>36503</c:v>
                </c:pt>
                <c:pt idx="2117">
                  <c:v>36504</c:v>
                </c:pt>
                <c:pt idx="2118">
                  <c:v>36507</c:v>
                </c:pt>
                <c:pt idx="2119">
                  <c:v>36508</c:v>
                </c:pt>
                <c:pt idx="2120">
                  <c:v>36509</c:v>
                </c:pt>
                <c:pt idx="2121">
                  <c:v>36510</c:v>
                </c:pt>
                <c:pt idx="2122">
                  <c:v>36511</c:v>
                </c:pt>
                <c:pt idx="2123">
                  <c:v>36514</c:v>
                </c:pt>
                <c:pt idx="2124">
                  <c:v>36515</c:v>
                </c:pt>
                <c:pt idx="2125">
                  <c:v>36516</c:v>
                </c:pt>
                <c:pt idx="2126">
                  <c:v>36517</c:v>
                </c:pt>
                <c:pt idx="2127">
                  <c:v>36521</c:v>
                </c:pt>
                <c:pt idx="2128">
                  <c:v>36522</c:v>
                </c:pt>
                <c:pt idx="2129">
                  <c:v>36523</c:v>
                </c:pt>
                <c:pt idx="2130">
                  <c:v>36524</c:v>
                </c:pt>
                <c:pt idx="2131">
                  <c:v>36529</c:v>
                </c:pt>
                <c:pt idx="2132">
                  <c:v>36530</c:v>
                </c:pt>
                <c:pt idx="2133">
                  <c:v>36531</c:v>
                </c:pt>
                <c:pt idx="2134">
                  <c:v>36532</c:v>
                </c:pt>
                <c:pt idx="2135">
                  <c:v>36535</c:v>
                </c:pt>
                <c:pt idx="2136">
                  <c:v>36536</c:v>
                </c:pt>
                <c:pt idx="2137">
                  <c:v>36537</c:v>
                </c:pt>
                <c:pt idx="2138">
                  <c:v>36538</c:v>
                </c:pt>
                <c:pt idx="2139">
                  <c:v>36539</c:v>
                </c:pt>
                <c:pt idx="2140">
                  <c:v>36543</c:v>
                </c:pt>
                <c:pt idx="2141">
                  <c:v>36544</c:v>
                </c:pt>
                <c:pt idx="2142">
                  <c:v>36545</c:v>
                </c:pt>
                <c:pt idx="2143">
                  <c:v>36546</c:v>
                </c:pt>
                <c:pt idx="2144">
                  <c:v>36549</c:v>
                </c:pt>
                <c:pt idx="2145">
                  <c:v>36550</c:v>
                </c:pt>
                <c:pt idx="2146">
                  <c:v>36551</c:v>
                </c:pt>
                <c:pt idx="2147">
                  <c:v>36552</c:v>
                </c:pt>
                <c:pt idx="2148">
                  <c:v>36553</c:v>
                </c:pt>
                <c:pt idx="2149">
                  <c:v>36556</c:v>
                </c:pt>
                <c:pt idx="2150">
                  <c:v>36557</c:v>
                </c:pt>
                <c:pt idx="2151">
                  <c:v>36558</c:v>
                </c:pt>
                <c:pt idx="2152">
                  <c:v>36559</c:v>
                </c:pt>
                <c:pt idx="2153">
                  <c:v>36560</c:v>
                </c:pt>
                <c:pt idx="2154">
                  <c:v>36563</c:v>
                </c:pt>
                <c:pt idx="2155">
                  <c:v>36564</c:v>
                </c:pt>
                <c:pt idx="2156">
                  <c:v>36565</c:v>
                </c:pt>
                <c:pt idx="2157">
                  <c:v>36566</c:v>
                </c:pt>
                <c:pt idx="2158">
                  <c:v>36567</c:v>
                </c:pt>
                <c:pt idx="2159">
                  <c:v>36570</c:v>
                </c:pt>
                <c:pt idx="2160">
                  <c:v>36571</c:v>
                </c:pt>
                <c:pt idx="2161">
                  <c:v>36572</c:v>
                </c:pt>
                <c:pt idx="2162">
                  <c:v>36573</c:v>
                </c:pt>
                <c:pt idx="2163">
                  <c:v>36574</c:v>
                </c:pt>
                <c:pt idx="2164">
                  <c:v>36578</c:v>
                </c:pt>
                <c:pt idx="2165">
                  <c:v>36579</c:v>
                </c:pt>
                <c:pt idx="2166">
                  <c:v>36580</c:v>
                </c:pt>
                <c:pt idx="2167">
                  <c:v>36581</c:v>
                </c:pt>
                <c:pt idx="2168">
                  <c:v>36584</c:v>
                </c:pt>
                <c:pt idx="2169">
                  <c:v>36585</c:v>
                </c:pt>
                <c:pt idx="2170">
                  <c:v>36586</c:v>
                </c:pt>
                <c:pt idx="2171">
                  <c:v>36587</c:v>
                </c:pt>
                <c:pt idx="2172">
                  <c:v>36588</c:v>
                </c:pt>
                <c:pt idx="2173">
                  <c:v>36591</c:v>
                </c:pt>
                <c:pt idx="2174">
                  <c:v>36592</c:v>
                </c:pt>
                <c:pt idx="2175">
                  <c:v>36593</c:v>
                </c:pt>
                <c:pt idx="2176">
                  <c:v>36594</c:v>
                </c:pt>
                <c:pt idx="2177">
                  <c:v>36595</c:v>
                </c:pt>
                <c:pt idx="2178">
                  <c:v>36598</c:v>
                </c:pt>
                <c:pt idx="2179">
                  <c:v>36599</c:v>
                </c:pt>
                <c:pt idx="2180">
                  <c:v>36600</c:v>
                </c:pt>
                <c:pt idx="2181">
                  <c:v>36601</c:v>
                </c:pt>
                <c:pt idx="2182">
                  <c:v>36602</c:v>
                </c:pt>
                <c:pt idx="2183">
                  <c:v>36605</c:v>
                </c:pt>
                <c:pt idx="2184">
                  <c:v>36606</c:v>
                </c:pt>
                <c:pt idx="2185">
                  <c:v>36607</c:v>
                </c:pt>
                <c:pt idx="2186">
                  <c:v>36608</c:v>
                </c:pt>
                <c:pt idx="2187">
                  <c:v>36609</c:v>
                </c:pt>
                <c:pt idx="2188">
                  <c:v>36612</c:v>
                </c:pt>
                <c:pt idx="2189">
                  <c:v>36613</c:v>
                </c:pt>
                <c:pt idx="2190">
                  <c:v>36614</c:v>
                </c:pt>
                <c:pt idx="2191">
                  <c:v>36615</c:v>
                </c:pt>
                <c:pt idx="2192">
                  <c:v>36616</c:v>
                </c:pt>
                <c:pt idx="2193">
                  <c:v>36619</c:v>
                </c:pt>
                <c:pt idx="2194">
                  <c:v>36620</c:v>
                </c:pt>
                <c:pt idx="2195">
                  <c:v>36621</c:v>
                </c:pt>
                <c:pt idx="2196">
                  <c:v>36622</c:v>
                </c:pt>
                <c:pt idx="2197">
                  <c:v>36623</c:v>
                </c:pt>
                <c:pt idx="2198">
                  <c:v>36626</c:v>
                </c:pt>
                <c:pt idx="2199">
                  <c:v>36627</c:v>
                </c:pt>
                <c:pt idx="2200">
                  <c:v>36628</c:v>
                </c:pt>
                <c:pt idx="2201">
                  <c:v>36629</c:v>
                </c:pt>
                <c:pt idx="2202">
                  <c:v>36630</c:v>
                </c:pt>
                <c:pt idx="2203">
                  <c:v>36633</c:v>
                </c:pt>
                <c:pt idx="2204">
                  <c:v>36634</c:v>
                </c:pt>
                <c:pt idx="2205">
                  <c:v>36635</c:v>
                </c:pt>
                <c:pt idx="2206">
                  <c:v>36636</c:v>
                </c:pt>
                <c:pt idx="2207">
                  <c:v>36640</c:v>
                </c:pt>
                <c:pt idx="2208">
                  <c:v>36641</c:v>
                </c:pt>
                <c:pt idx="2209">
                  <c:v>36642</c:v>
                </c:pt>
                <c:pt idx="2210">
                  <c:v>36643</c:v>
                </c:pt>
                <c:pt idx="2211">
                  <c:v>36644</c:v>
                </c:pt>
                <c:pt idx="2212">
                  <c:v>36647</c:v>
                </c:pt>
                <c:pt idx="2213">
                  <c:v>36648</c:v>
                </c:pt>
                <c:pt idx="2214">
                  <c:v>36649</c:v>
                </c:pt>
                <c:pt idx="2215">
                  <c:v>36650</c:v>
                </c:pt>
                <c:pt idx="2216">
                  <c:v>36651</c:v>
                </c:pt>
                <c:pt idx="2217">
                  <c:v>36654</c:v>
                </c:pt>
                <c:pt idx="2218">
                  <c:v>36655</c:v>
                </c:pt>
                <c:pt idx="2219">
                  <c:v>36656</c:v>
                </c:pt>
                <c:pt idx="2220">
                  <c:v>36657</c:v>
                </c:pt>
                <c:pt idx="2221">
                  <c:v>36658</c:v>
                </c:pt>
                <c:pt idx="2222">
                  <c:v>36661</c:v>
                </c:pt>
                <c:pt idx="2223">
                  <c:v>36662</c:v>
                </c:pt>
                <c:pt idx="2224">
                  <c:v>36663</c:v>
                </c:pt>
                <c:pt idx="2225">
                  <c:v>36664</c:v>
                </c:pt>
                <c:pt idx="2226">
                  <c:v>36665</c:v>
                </c:pt>
                <c:pt idx="2227">
                  <c:v>36668</c:v>
                </c:pt>
                <c:pt idx="2228">
                  <c:v>36669</c:v>
                </c:pt>
                <c:pt idx="2229">
                  <c:v>36670</c:v>
                </c:pt>
                <c:pt idx="2230">
                  <c:v>36671</c:v>
                </c:pt>
                <c:pt idx="2231">
                  <c:v>36672</c:v>
                </c:pt>
                <c:pt idx="2232">
                  <c:v>36676</c:v>
                </c:pt>
                <c:pt idx="2233">
                  <c:v>36677</c:v>
                </c:pt>
                <c:pt idx="2234">
                  <c:v>36678</c:v>
                </c:pt>
                <c:pt idx="2235">
                  <c:v>36679</c:v>
                </c:pt>
                <c:pt idx="2236">
                  <c:v>36682</c:v>
                </c:pt>
                <c:pt idx="2237">
                  <c:v>36683</c:v>
                </c:pt>
                <c:pt idx="2238">
                  <c:v>36684</c:v>
                </c:pt>
                <c:pt idx="2239">
                  <c:v>36685</c:v>
                </c:pt>
                <c:pt idx="2240">
                  <c:v>36686</c:v>
                </c:pt>
                <c:pt idx="2241">
                  <c:v>36689</c:v>
                </c:pt>
                <c:pt idx="2242">
                  <c:v>36690</c:v>
                </c:pt>
                <c:pt idx="2243">
                  <c:v>36691</c:v>
                </c:pt>
                <c:pt idx="2244">
                  <c:v>36692</c:v>
                </c:pt>
                <c:pt idx="2245">
                  <c:v>36693</c:v>
                </c:pt>
                <c:pt idx="2246">
                  <c:v>36696</c:v>
                </c:pt>
                <c:pt idx="2247">
                  <c:v>36697</c:v>
                </c:pt>
                <c:pt idx="2248">
                  <c:v>36698</c:v>
                </c:pt>
                <c:pt idx="2249">
                  <c:v>36699</c:v>
                </c:pt>
                <c:pt idx="2250">
                  <c:v>36700</c:v>
                </c:pt>
                <c:pt idx="2251">
                  <c:v>36703</c:v>
                </c:pt>
                <c:pt idx="2252">
                  <c:v>36704</c:v>
                </c:pt>
                <c:pt idx="2253">
                  <c:v>36705</c:v>
                </c:pt>
                <c:pt idx="2254">
                  <c:v>36706</c:v>
                </c:pt>
                <c:pt idx="2255">
                  <c:v>36707</c:v>
                </c:pt>
                <c:pt idx="2256">
                  <c:v>36712</c:v>
                </c:pt>
                <c:pt idx="2257">
                  <c:v>36713</c:v>
                </c:pt>
                <c:pt idx="2258">
                  <c:v>36714</c:v>
                </c:pt>
                <c:pt idx="2259">
                  <c:v>36717</c:v>
                </c:pt>
                <c:pt idx="2260">
                  <c:v>36718</c:v>
                </c:pt>
                <c:pt idx="2261">
                  <c:v>36719</c:v>
                </c:pt>
                <c:pt idx="2262">
                  <c:v>36720</c:v>
                </c:pt>
                <c:pt idx="2263">
                  <c:v>36721</c:v>
                </c:pt>
                <c:pt idx="2264">
                  <c:v>36724</c:v>
                </c:pt>
                <c:pt idx="2265">
                  <c:v>36725</c:v>
                </c:pt>
                <c:pt idx="2266">
                  <c:v>36726</c:v>
                </c:pt>
                <c:pt idx="2267">
                  <c:v>36727</c:v>
                </c:pt>
                <c:pt idx="2268">
                  <c:v>36728</c:v>
                </c:pt>
                <c:pt idx="2269">
                  <c:v>36731</c:v>
                </c:pt>
                <c:pt idx="2270">
                  <c:v>36732</c:v>
                </c:pt>
                <c:pt idx="2271">
                  <c:v>36733</c:v>
                </c:pt>
                <c:pt idx="2272">
                  <c:v>36734</c:v>
                </c:pt>
                <c:pt idx="2273">
                  <c:v>36735</c:v>
                </c:pt>
                <c:pt idx="2274">
                  <c:v>36738</c:v>
                </c:pt>
                <c:pt idx="2275">
                  <c:v>36739</c:v>
                </c:pt>
                <c:pt idx="2276">
                  <c:v>36740</c:v>
                </c:pt>
                <c:pt idx="2277">
                  <c:v>36741</c:v>
                </c:pt>
                <c:pt idx="2278">
                  <c:v>36742</c:v>
                </c:pt>
                <c:pt idx="2279">
                  <c:v>36745</c:v>
                </c:pt>
                <c:pt idx="2280">
                  <c:v>36746</c:v>
                </c:pt>
                <c:pt idx="2281">
                  <c:v>36747</c:v>
                </c:pt>
                <c:pt idx="2282">
                  <c:v>36748</c:v>
                </c:pt>
                <c:pt idx="2283">
                  <c:v>36749</c:v>
                </c:pt>
                <c:pt idx="2284">
                  <c:v>36752</c:v>
                </c:pt>
                <c:pt idx="2285">
                  <c:v>36753</c:v>
                </c:pt>
                <c:pt idx="2286">
                  <c:v>36754</c:v>
                </c:pt>
                <c:pt idx="2287">
                  <c:v>36755</c:v>
                </c:pt>
                <c:pt idx="2288">
                  <c:v>36756</c:v>
                </c:pt>
                <c:pt idx="2289">
                  <c:v>36759</c:v>
                </c:pt>
                <c:pt idx="2290">
                  <c:v>36760</c:v>
                </c:pt>
                <c:pt idx="2291">
                  <c:v>36761</c:v>
                </c:pt>
                <c:pt idx="2292">
                  <c:v>36762</c:v>
                </c:pt>
                <c:pt idx="2293">
                  <c:v>36763</c:v>
                </c:pt>
                <c:pt idx="2294">
                  <c:v>36766</c:v>
                </c:pt>
                <c:pt idx="2295">
                  <c:v>36767</c:v>
                </c:pt>
                <c:pt idx="2296">
                  <c:v>36768</c:v>
                </c:pt>
                <c:pt idx="2297">
                  <c:v>36769</c:v>
                </c:pt>
                <c:pt idx="2298">
                  <c:v>36770</c:v>
                </c:pt>
                <c:pt idx="2299">
                  <c:v>36774</c:v>
                </c:pt>
                <c:pt idx="2300">
                  <c:v>36775</c:v>
                </c:pt>
                <c:pt idx="2301">
                  <c:v>36776</c:v>
                </c:pt>
                <c:pt idx="2302">
                  <c:v>36777</c:v>
                </c:pt>
                <c:pt idx="2303">
                  <c:v>36780</c:v>
                </c:pt>
                <c:pt idx="2304">
                  <c:v>36781</c:v>
                </c:pt>
                <c:pt idx="2305">
                  <c:v>36782</c:v>
                </c:pt>
                <c:pt idx="2306">
                  <c:v>36783</c:v>
                </c:pt>
                <c:pt idx="2307">
                  <c:v>36784</c:v>
                </c:pt>
                <c:pt idx="2308">
                  <c:v>36787</c:v>
                </c:pt>
                <c:pt idx="2309">
                  <c:v>36788</c:v>
                </c:pt>
                <c:pt idx="2310">
                  <c:v>36789</c:v>
                </c:pt>
                <c:pt idx="2311">
                  <c:v>36790</c:v>
                </c:pt>
                <c:pt idx="2312">
                  <c:v>36791</c:v>
                </c:pt>
                <c:pt idx="2313">
                  <c:v>36794</c:v>
                </c:pt>
                <c:pt idx="2314">
                  <c:v>36795</c:v>
                </c:pt>
                <c:pt idx="2315">
                  <c:v>36796</c:v>
                </c:pt>
                <c:pt idx="2316">
                  <c:v>36797</c:v>
                </c:pt>
                <c:pt idx="2317">
                  <c:v>36798</c:v>
                </c:pt>
                <c:pt idx="2318">
                  <c:v>36801</c:v>
                </c:pt>
                <c:pt idx="2319">
                  <c:v>36802</c:v>
                </c:pt>
                <c:pt idx="2320">
                  <c:v>36803</c:v>
                </c:pt>
                <c:pt idx="2321">
                  <c:v>36804</c:v>
                </c:pt>
                <c:pt idx="2322">
                  <c:v>36805</c:v>
                </c:pt>
                <c:pt idx="2323">
                  <c:v>36808</c:v>
                </c:pt>
                <c:pt idx="2324">
                  <c:v>36809</c:v>
                </c:pt>
                <c:pt idx="2325">
                  <c:v>36810</c:v>
                </c:pt>
                <c:pt idx="2326">
                  <c:v>36811</c:v>
                </c:pt>
                <c:pt idx="2327">
                  <c:v>36812</c:v>
                </c:pt>
                <c:pt idx="2328">
                  <c:v>36815</c:v>
                </c:pt>
                <c:pt idx="2329">
                  <c:v>36816</c:v>
                </c:pt>
                <c:pt idx="2330">
                  <c:v>36817</c:v>
                </c:pt>
                <c:pt idx="2331">
                  <c:v>36818</c:v>
                </c:pt>
                <c:pt idx="2332">
                  <c:v>36819</c:v>
                </c:pt>
                <c:pt idx="2333">
                  <c:v>36822</c:v>
                </c:pt>
                <c:pt idx="2334">
                  <c:v>36823</c:v>
                </c:pt>
                <c:pt idx="2335">
                  <c:v>36824</c:v>
                </c:pt>
                <c:pt idx="2336">
                  <c:v>36825</c:v>
                </c:pt>
                <c:pt idx="2337">
                  <c:v>36826</c:v>
                </c:pt>
                <c:pt idx="2338">
                  <c:v>36829</c:v>
                </c:pt>
                <c:pt idx="2339">
                  <c:v>36830</c:v>
                </c:pt>
                <c:pt idx="2340">
                  <c:v>36831</c:v>
                </c:pt>
                <c:pt idx="2341">
                  <c:v>36832</c:v>
                </c:pt>
                <c:pt idx="2342">
                  <c:v>36833</c:v>
                </c:pt>
                <c:pt idx="2343">
                  <c:v>36836</c:v>
                </c:pt>
                <c:pt idx="2344">
                  <c:v>36837</c:v>
                </c:pt>
                <c:pt idx="2345">
                  <c:v>36838</c:v>
                </c:pt>
                <c:pt idx="2346">
                  <c:v>36839</c:v>
                </c:pt>
                <c:pt idx="2347">
                  <c:v>36840</c:v>
                </c:pt>
                <c:pt idx="2348">
                  <c:v>36843</c:v>
                </c:pt>
                <c:pt idx="2349">
                  <c:v>36844</c:v>
                </c:pt>
                <c:pt idx="2350">
                  <c:v>36845</c:v>
                </c:pt>
                <c:pt idx="2351">
                  <c:v>36846</c:v>
                </c:pt>
                <c:pt idx="2352">
                  <c:v>36847</c:v>
                </c:pt>
                <c:pt idx="2353">
                  <c:v>36850</c:v>
                </c:pt>
                <c:pt idx="2354">
                  <c:v>36851</c:v>
                </c:pt>
                <c:pt idx="2355">
                  <c:v>36852</c:v>
                </c:pt>
                <c:pt idx="2356">
                  <c:v>36857</c:v>
                </c:pt>
                <c:pt idx="2357">
                  <c:v>36858</c:v>
                </c:pt>
                <c:pt idx="2358">
                  <c:v>36859</c:v>
                </c:pt>
                <c:pt idx="2359">
                  <c:v>36860</c:v>
                </c:pt>
                <c:pt idx="2360">
                  <c:v>36861</c:v>
                </c:pt>
                <c:pt idx="2361">
                  <c:v>36864</c:v>
                </c:pt>
                <c:pt idx="2362">
                  <c:v>36865</c:v>
                </c:pt>
                <c:pt idx="2363">
                  <c:v>36866</c:v>
                </c:pt>
                <c:pt idx="2364">
                  <c:v>36867</c:v>
                </c:pt>
                <c:pt idx="2365">
                  <c:v>36868</c:v>
                </c:pt>
                <c:pt idx="2366">
                  <c:v>36871</c:v>
                </c:pt>
                <c:pt idx="2367">
                  <c:v>36872</c:v>
                </c:pt>
                <c:pt idx="2368">
                  <c:v>36873</c:v>
                </c:pt>
                <c:pt idx="2369">
                  <c:v>36874</c:v>
                </c:pt>
                <c:pt idx="2370">
                  <c:v>36875</c:v>
                </c:pt>
                <c:pt idx="2371">
                  <c:v>36878</c:v>
                </c:pt>
                <c:pt idx="2372">
                  <c:v>36879</c:v>
                </c:pt>
                <c:pt idx="2373">
                  <c:v>36880</c:v>
                </c:pt>
                <c:pt idx="2374">
                  <c:v>36881</c:v>
                </c:pt>
                <c:pt idx="2375">
                  <c:v>36882</c:v>
                </c:pt>
                <c:pt idx="2376">
                  <c:v>36886</c:v>
                </c:pt>
                <c:pt idx="2377">
                  <c:v>36887</c:v>
                </c:pt>
                <c:pt idx="2378">
                  <c:v>36888</c:v>
                </c:pt>
                <c:pt idx="2379">
                  <c:v>36889</c:v>
                </c:pt>
                <c:pt idx="2380">
                  <c:v>36893</c:v>
                </c:pt>
                <c:pt idx="2381">
                  <c:v>36894</c:v>
                </c:pt>
                <c:pt idx="2382">
                  <c:v>36895</c:v>
                </c:pt>
                <c:pt idx="2383">
                  <c:v>36896</c:v>
                </c:pt>
                <c:pt idx="2384">
                  <c:v>36899</c:v>
                </c:pt>
                <c:pt idx="2385">
                  <c:v>36900</c:v>
                </c:pt>
                <c:pt idx="2386">
                  <c:v>36901</c:v>
                </c:pt>
                <c:pt idx="2387">
                  <c:v>36902</c:v>
                </c:pt>
                <c:pt idx="2388">
                  <c:v>36903</c:v>
                </c:pt>
                <c:pt idx="2389">
                  <c:v>36907</c:v>
                </c:pt>
                <c:pt idx="2390">
                  <c:v>36908</c:v>
                </c:pt>
                <c:pt idx="2391">
                  <c:v>36909</c:v>
                </c:pt>
                <c:pt idx="2392">
                  <c:v>36910</c:v>
                </c:pt>
                <c:pt idx="2393">
                  <c:v>36913</c:v>
                </c:pt>
                <c:pt idx="2394">
                  <c:v>36914</c:v>
                </c:pt>
                <c:pt idx="2395">
                  <c:v>36915</c:v>
                </c:pt>
                <c:pt idx="2396">
                  <c:v>36916</c:v>
                </c:pt>
                <c:pt idx="2397">
                  <c:v>36917</c:v>
                </c:pt>
                <c:pt idx="2398">
                  <c:v>36920</c:v>
                </c:pt>
                <c:pt idx="2399">
                  <c:v>36921</c:v>
                </c:pt>
                <c:pt idx="2400">
                  <c:v>36922</c:v>
                </c:pt>
                <c:pt idx="2401">
                  <c:v>36923</c:v>
                </c:pt>
                <c:pt idx="2402">
                  <c:v>36924</c:v>
                </c:pt>
                <c:pt idx="2403">
                  <c:v>36927</c:v>
                </c:pt>
                <c:pt idx="2404">
                  <c:v>36928</c:v>
                </c:pt>
                <c:pt idx="2405">
                  <c:v>36929</c:v>
                </c:pt>
                <c:pt idx="2406">
                  <c:v>36930</c:v>
                </c:pt>
                <c:pt idx="2407">
                  <c:v>36931</c:v>
                </c:pt>
                <c:pt idx="2408">
                  <c:v>36934</c:v>
                </c:pt>
                <c:pt idx="2409">
                  <c:v>36935</c:v>
                </c:pt>
                <c:pt idx="2410">
                  <c:v>36936</c:v>
                </c:pt>
                <c:pt idx="2411">
                  <c:v>36937</c:v>
                </c:pt>
                <c:pt idx="2412">
                  <c:v>36938</c:v>
                </c:pt>
                <c:pt idx="2413">
                  <c:v>36942</c:v>
                </c:pt>
                <c:pt idx="2414">
                  <c:v>36943</c:v>
                </c:pt>
                <c:pt idx="2415">
                  <c:v>36944</c:v>
                </c:pt>
                <c:pt idx="2416">
                  <c:v>36945</c:v>
                </c:pt>
                <c:pt idx="2417">
                  <c:v>36948</c:v>
                </c:pt>
                <c:pt idx="2418">
                  <c:v>36949</c:v>
                </c:pt>
                <c:pt idx="2419">
                  <c:v>36950</c:v>
                </c:pt>
                <c:pt idx="2420">
                  <c:v>36951</c:v>
                </c:pt>
                <c:pt idx="2421">
                  <c:v>36952</c:v>
                </c:pt>
                <c:pt idx="2422">
                  <c:v>36955</c:v>
                </c:pt>
                <c:pt idx="2423">
                  <c:v>36956</c:v>
                </c:pt>
                <c:pt idx="2424">
                  <c:v>36957</c:v>
                </c:pt>
                <c:pt idx="2425">
                  <c:v>36958</c:v>
                </c:pt>
                <c:pt idx="2426">
                  <c:v>36959</c:v>
                </c:pt>
                <c:pt idx="2427">
                  <c:v>36962</c:v>
                </c:pt>
                <c:pt idx="2428">
                  <c:v>36963</c:v>
                </c:pt>
                <c:pt idx="2429">
                  <c:v>36964</c:v>
                </c:pt>
                <c:pt idx="2430">
                  <c:v>36965</c:v>
                </c:pt>
                <c:pt idx="2431">
                  <c:v>36966</c:v>
                </c:pt>
                <c:pt idx="2432">
                  <c:v>36969</c:v>
                </c:pt>
                <c:pt idx="2433">
                  <c:v>36970</c:v>
                </c:pt>
                <c:pt idx="2434">
                  <c:v>36971</c:v>
                </c:pt>
                <c:pt idx="2435">
                  <c:v>36972</c:v>
                </c:pt>
                <c:pt idx="2436">
                  <c:v>36973</c:v>
                </c:pt>
                <c:pt idx="2437">
                  <c:v>36976</c:v>
                </c:pt>
                <c:pt idx="2438">
                  <c:v>36977</c:v>
                </c:pt>
                <c:pt idx="2439">
                  <c:v>36978</c:v>
                </c:pt>
                <c:pt idx="2440">
                  <c:v>36979</c:v>
                </c:pt>
                <c:pt idx="2441">
                  <c:v>36980</c:v>
                </c:pt>
                <c:pt idx="2442">
                  <c:v>36983</c:v>
                </c:pt>
                <c:pt idx="2443">
                  <c:v>36984</c:v>
                </c:pt>
                <c:pt idx="2444">
                  <c:v>36985</c:v>
                </c:pt>
                <c:pt idx="2445">
                  <c:v>36986</c:v>
                </c:pt>
                <c:pt idx="2446">
                  <c:v>36987</c:v>
                </c:pt>
                <c:pt idx="2447">
                  <c:v>36990</c:v>
                </c:pt>
                <c:pt idx="2448">
                  <c:v>36991</c:v>
                </c:pt>
                <c:pt idx="2449">
                  <c:v>36992</c:v>
                </c:pt>
                <c:pt idx="2450">
                  <c:v>36993</c:v>
                </c:pt>
                <c:pt idx="2451">
                  <c:v>36997</c:v>
                </c:pt>
                <c:pt idx="2452">
                  <c:v>36998</c:v>
                </c:pt>
                <c:pt idx="2453">
                  <c:v>36999</c:v>
                </c:pt>
                <c:pt idx="2454">
                  <c:v>37000</c:v>
                </c:pt>
                <c:pt idx="2455">
                  <c:v>37001</c:v>
                </c:pt>
                <c:pt idx="2456">
                  <c:v>37004</c:v>
                </c:pt>
                <c:pt idx="2457">
                  <c:v>37005</c:v>
                </c:pt>
                <c:pt idx="2458">
                  <c:v>37006</c:v>
                </c:pt>
                <c:pt idx="2459">
                  <c:v>37007</c:v>
                </c:pt>
                <c:pt idx="2460">
                  <c:v>37008</c:v>
                </c:pt>
                <c:pt idx="2461">
                  <c:v>37011</c:v>
                </c:pt>
                <c:pt idx="2462">
                  <c:v>37012</c:v>
                </c:pt>
                <c:pt idx="2463">
                  <c:v>37013</c:v>
                </c:pt>
                <c:pt idx="2464">
                  <c:v>37014</c:v>
                </c:pt>
                <c:pt idx="2465">
                  <c:v>37015</c:v>
                </c:pt>
                <c:pt idx="2466">
                  <c:v>37018</c:v>
                </c:pt>
                <c:pt idx="2467">
                  <c:v>37019</c:v>
                </c:pt>
                <c:pt idx="2468">
                  <c:v>37020</c:v>
                </c:pt>
                <c:pt idx="2469">
                  <c:v>37021</c:v>
                </c:pt>
                <c:pt idx="2470">
                  <c:v>37022</c:v>
                </c:pt>
                <c:pt idx="2471">
                  <c:v>37025</c:v>
                </c:pt>
                <c:pt idx="2472">
                  <c:v>37026</c:v>
                </c:pt>
                <c:pt idx="2473">
                  <c:v>37027</c:v>
                </c:pt>
                <c:pt idx="2474">
                  <c:v>37028</c:v>
                </c:pt>
                <c:pt idx="2475">
                  <c:v>37029</c:v>
                </c:pt>
                <c:pt idx="2476">
                  <c:v>37032</c:v>
                </c:pt>
                <c:pt idx="2477">
                  <c:v>37033</c:v>
                </c:pt>
                <c:pt idx="2478">
                  <c:v>37034</c:v>
                </c:pt>
                <c:pt idx="2479">
                  <c:v>37035</c:v>
                </c:pt>
                <c:pt idx="2480">
                  <c:v>37036</c:v>
                </c:pt>
                <c:pt idx="2481">
                  <c:v>37040</c:v>
                </c:pt>
                <c:pt idx="2482">
                  <c:v>37041</c:v>
                </c:pt>
                <c:pt idx="2483">
                  <c:v>37042</c:v>
                </c:pt>
                <c:pt idx="2484">
                  <c:v>37043</c:v>
                </c:pt>
                <c:pt idx="2485">
                  <c:v>37046</c:v>
                </c:pt>
                <c:pt idx="2486">
                  <c:v>37047</c:v>
                </c:pt>
                <c:pt idx="2487">
                  <c:v>37048</c:v>
                </c:pt>
                <c:pt idx="2488">
                  <c:v>37049</c:v>
                </c:pt>
                <c:pt idx="2489">
                  <c:v>37050</c:v>
                </c:pt>
                <c:pt idx="2490">
                  <c:v>37053</c:v>
                </c:pt>
                <c:pt idx="2491">
                  <c:v>37054</c:v>
                </c:pt>
                <c:pt idx="2492">
                  <c:v>37055</c:v>
                </c:pt>
                <c:pt idx="2493">
                  <c:v>37056</c:v>
                </c:pt>
                <c:pt idx="2494">
                  <c:v>37057</c:v>
                </c:pt>
                <c:pt idx="2495">
                  <c:v>37060</c:v>
                </c:pt>
                <c:pt idx="2496">
                  <c:v>37061</c:v>
                </c:pt>
                <c:pt idx="2497">
                  <c:v>37062</c:v>
                </c:pt>
                <c:pt idx="2498">
                  <c:v>37063</c:v>
                </c:pt>
                <c:pt idx="2499">
                  <c:v>37064</c:v>
                </c:pt>
                <c:pt idx="2500">
                  <c:v>37067</c:v>
                </c:pt>
                <c:pt idx="2501">
                  <c:v>37068</c:v>
                </c:pt>
                <c:pt idx="2502">
                  <c:v>37069</c:v>
                </c:pt>
                <c:pt idx="2503">
                  <c:v>37070</c:v>
                </c:pt>
                <c:pt idx="2504">
                  <c:v>37071</c:v>
                </c:pt>
                <c:pt idx="2505">
                  <c:v>37074</c:v>
                </c:pt>
                <c:pt idx="2506">
                  <c:v>37075</c:v>
                </c:pt>
                <c:pt idx="2507">
                  <c:v>37077</c:v>
                </c:pt>
                <c:pt idx="2508">
                  <c:v>37078</c:v>
                </c:pt>
                <c:pt idx="2509">
                  <c:v>37081</c:v>
                </c:pt>
                <c:pt idx="2510">
                  <c:v>37082</c:v>
                </c:pt>
                <c:pt idx="2511">
                  <c:v>37083</c:v>
                </c:pt>
                <c:pt idx="2512">
                  <c:v>37084</c:v>
                </c:pt>
                <c:pt idx="2513">
                  <c:v>37085</c:v>
                </c:pt>
                <c:pt idx="2514">
                  <c:v>37088</c:v>
                </c:pt>
                <c:pt idx="2515">
                  <c:v>37089</c:v>
                </c:pt>
                <c:pt idx="2516">
                  <c:v>37090</c:v>
                </c:pt>
                <c:pt idx="2517">
                  <c:v>37091</c:v>
                </c:pt>
                <c:pt idx="2518">
                  <c:v>37092</c:v>
                </c:pt>
                <c:pt idx="2519">
                  <c:v>37095</c:v>
                </c:pt>
                <c:pt idx="2520">
                  <c:v>37096</c:v>
                </c:pt>
                <c:pt idx="2521">
                  <c:v>37097</c:v>
                </c:pt>
                <c:pt idx="2522">
                  <c:v>37098</c:v>
                </c:pt>
                <c:pt idx="2523">
                  <c:v>37099</c:v>
                </c:pt>
                <c:pt idx="2524">
                  <c:v>37102</c:v>
                </c:pt>
                <c:pt idx="2525">
                  <c:v>37103</c:v>
                </c:pt>
                <c:pt idx="2526">
                  <c:v>37104</c:v>
                </c:pt>
                <c:pt idx="2527">
                  <c:v>37105</c:v>
                </c:pt>
                <c:pt idx="2528">
                  <c:v>37106</c:v>
                </c:pt>
                <c:pt idx="2529">
                  <c:v>37109</c:v>
                </c:pt>
                <c:pt idx="2530">
                  <c:v>37110</c:v>
                </c:pt>
                <c:pt idx="2531">
                  <c:v>37111</c:v>
                </c:pt>
                <c:pt idx="2532">
                  <c:v>37112</c:v>
                </c:pt>
                <c:pt idx="2533">
                  <c:v>37113</c:v>
                </c:pt>
                <c:pt idx="2534">
                  <c:v>37116</c:v>
                </c:pt>
                <c:pt idx="2535">
                  <c:v>37117</c:v>
                </c:pt>
                <c:pt idx="2536">
                  <c:v>37118</c:v>
                </c:pt>
                <c:pt idx="2537">
                  <c:v>37119</c:v>
                </c:pt>
                <c:pt idx="2538">
                  <c:v>37120</c:v>
                </c:pt>
                <c:pt idx="2539">
                  <c:v>37123</c:v>
                </c:pt>
                <c:pt idx="2540">
                  <c:v>37124</c:v>
                </c:pt>
                <c:pt idx="2541">
                  <c:v>37125</c:v>
                </c:pt>
                <c:pt idx="2542">
                  <c:v>37126</c:v>
                </c:pt>
                <c:pt idx="2543">
                  <c:v>37127</c:v>
                </c:pt>
                <c:pt idx="2544">
                  <c:v>37130</c:v>
                </c:pt>
                <c:pt idx="2545">
                  <c:v>37131</c:v>
                </c:pt>
                <c:pt idx="2546">
                  <c:v>37132</c:v>
                </c:pt>
                <c:pt idx="2547">
                  <c:v>37133</c:v>
                </c:pt>
                <c:pt idx="2548">
                  <c:v>37134</c:v>
                </c:pt>
                <c:pt idx="2549">
                  <c:v>37138</c:v>
                </c:pt>
                <c:pt idx="2550">
                  <c:v>37139</c:v>
                </c:pt>
                <c:pt idx="2551">
                  <c:v>37140</c:v>
                </c:pt>
                <c:pt idx="2552">
                  <c:v>37141</c:v>
                </c:pt>
                <c:pt idx="2553">
                  <c:v>37144</c:v>
                </c:pt>
                <c:pt idx="2554">
                  <c:v>37148</c:v>
                </c:pt>
                <c:pt idx="2555">
                  <c:v>37151</c:v>
                </c:pt>
                <c:pt idx="2556">
                  <c:v>37152</c:v>
                </c:pt>
                <c:pt idx="2557">
                  <c:v>37153</c:v>
                </c:pt>
                <c:pt idx="2558">
                  <c:v>37154</c:v>
                </c:pt>
                <c:pt idx="2559">
                  <c:v>37155</c:v>
                </c:pt>
                <c:pt idx="2560">
                  <c:v>37158</c:v>
                </c:pt>
                <c:pt idx="2561">
                  <c:v>37159</c:v>
                </c:pt>
                <c:pt idx="2562">
                  <c:v>37160</c:v>
                </c:pt>
                <c:pt idx="2563">
                  <c:v>37161</c:v>
                </c:pt>
                <c:pt idx="2564">
                  <c:v>37162</c:v>
                </c:pt>
                <c:pt idx="2565">
                  <c:v>37165</c:v>
                </c:pt>
                <c:pt idx="2566">
                  <c:v>37166</c:v>
                </c:pt>
                <c:pt idx="2567">
                  <c:v>37167</c:v>
                </c:pt>
                <c:pt idx="2568">
                  <c:v>37168</c:v>
                </c:pt>
                <c:pt idx="2569">
                  <c:v>37169</c:v>
                </c:pt>
                <c:pt idx="2570">
                  <c:v>37172</c:v>
                </c:pt>
                <c:pt idx="2571">
                  <c:v>37173</c:v>
                </c:pt>
                <c:pt idx="2572">
                  <c:v>37174</c:v>
                </c:pt>
                <c:pt idx="2573">
                  <c:v>37175</c:v>
                </c:pt>
                <c:pt idx="2574">
                  <c:v>37176</c:v>
                </c:pt>
                <c:pt idx="2575">
                  <c:v>37179</c:v>
                </c:pt>
                <c:pt idx="2576">
                  <c:v>37180</c:v>
                </c:pt>
                <c:pt idx="2577">
                  <c:v>37181</c:v>
                </c:pt>
                <c:pt idx="2578">
                  <c:v>37182</c:v>
                </c:pt>
                <c:pt idx="2579">
                  <c:v>37183</c:v>
                </c:pt>
                <c:pt idx="2580">
                  <c:v>37186</c:v>
                </c:pt>
                <c:pt idx="2581">
                  <c:v>37187</c:v>
                </c:pt>
                <c:pt idx="2582">
                  <c:v>37188</c:v>
                </c:pt>
                <c:pt idx="2583">
                  <c:v>37189</c:v>
                </c:pt>
                <c:pt idx="2584">
                  <c:v>37190</c:v>
                </c:pt>
                <c:pt idx="2585">
                  <c:v>37193</c:v>
                </c:pt>
                <c:pt idx="2586">
                  <c:v>37194</c:v>
                </c:pt>
                <c:pt idx="2587">
                  <c:v>37195</c:v>
                </c:pt>
                <c:pt idx="2588">
                  <c:v>37196</c:v>
                </c:pt>
                <c:pt idx="2589">
                  <c:v>37197</c:v>
                </c:pt>
                <c:pt idx="2590">
                  <c:v>37200</c:v>
                </c:pt>
                <c:pt idx="2591">
                  <c:v>37201</c:v>
                </c:pt>
                <c:pt idx="2592">
                  <c:v>37202</c:v>
                </c:pt>
                <c:pt idx="2593">
                  <c:v>37203</c:v>
                </c:pt>
                <c:pt idx="2594">
                  <c:v>37204</c:v>
                </c:pt>
                <c:pt idx="2595">
                  <c:v>37207</c:v>
                </c:pt>
                <c:pt idx="2596">
                  <c:v>37208</c:v>
                </c:pt>
                <c:pt idx="2597">
                  <c:v>37209</c:v>
                </c:pt>
                <c:pt idx="2598">
                  <c:v>37210</c:v>
                </c:pt>
                <c:pt idx="2599">
                  <c:v>37211</c:v>
                </c:pt>
                <c:pt idx="2600">
                  <c:v>37214</c:v>
                </c:pt>
                <c:pt idx="2601">
                  <c:v>37215</c:v>
                </c:pt>
                <c:pt idx="2602">
                  <c:v>37216</c:v>
                </c:pt>
                <c:pt idx="2603">
                  <c:v>37221</c:v>
                </c:pt>
                <c:pt idx="2604">
                  <c:v>37222</c:v>
                </c:pt>
                <c:pt idx="2605">
                  <c:v>37223</c:v>
                </c:pt>
                <c:pt idx="2606">
                  <c:v>37224</c:v>
                </c:pt>
                <c:pt idx="2607">
                  <c:v>37225</c:v>
                </c:pt>
                <c:pt idx="2608">
                  <c:v>37228</c:v>
                </c:pt>
                <c:pt idx="2609">
                  <c:v>37229</c:v>
                </c:pt>
                <c:pt idx="2610">
                  <c:v>37230</c:v>
                </c:pt>
                <c:pt idx="2611">
                  <c:v>37231</c:v>
                </c:pt>
                <c:pt idx="2612">
                  <c:v>37232</c:v>
                </c:pt>
                <c:pt idx="2613">
                  <c:v>37235</c:v>
                </c:pt>
                <c:pt idx="2614">
                  <c:v>37236</c:v>
                </c:pt>
                <c:pt idx="2615">
                  <c:v>37237</c:v>
                </c:pt>
                <c:pt idx="2616">
                  <c:v>37238</c:v>
                </c:pt>
                <c:pt idx="2617">
                  <c:v>37239</c:v>
                </c:pt>
                <c:pt idx="2618">
                  <c:v>37242</c:v>
                </c:pt>
                <c:pt idx="2619">
                  <c:v>37243</c:v>
                </c:pt>
                <c:pt idx="2620">
                  <c:v>37244</c:v>
                </c:pt>
                <c:pt idx="2621">
                  <c:v>37245</c:v>
                </c:pt>
                <c:pt idx="2622">
                  <c:v>37246</c:v>
                </c:pt>
                <c:pt idx="2623">
                  <c:v>37251</c:v>
                </c:pt>
                <c:pt idx="2624">
                  <c:v>37252</c:v>
                </c:pt>
                <c:pt idx="2625">
                  <c:v>37253</c:v>
                </c:pt>
                <c:pt idx="2626">
                  <c:v>37256</c:v>
                </c:pt>
                <c:pt idx="2627">
                  <c:v>37258</c:v>
                </c:pt>
                <c:pt idx="2628">
                  <c:v>37259</c:v>
                </c:pt>
                <c:pt idx="2629">
                  <c:v>37260</c:v>
                </c:pt>
                <c:pt idx="2630">
                  <c:v>37263</c:v>
                </c:pt>
                <c:pt idx="2631">
                  <c:v>37264</c:v>
                </c:pt>
                <c:pt idx="2632">
                  <c:v>37265</c:v>
                </c:pt>
                <c:pt idx="2633">
                  <c:v>37266</c:v>
                </c:pt>
                <c:pt idx="2634">
                  <c:v>37267</c:v>
                </c:pt>
                <c:pt idx="2635">
                  <c:v>37270</c:v>
                </c:pt>
                <c:pt idx="2636">
                  <c:v>37271</c:v>
                </c:pt>
                <c:pt idx="2637">
                  <c:v>37272</c:v>
                </c:pt>
                <c:pt idx="2638">
                  <c:v>37273</c:v>
                </c:pt>
                <c:pt idx="2639">
                  <c:v>37274</c:v>
                </c:pt>
                <c:pt idx="2640">
                  <c:v>37278</c:v>
                </c:pt>
                <c:pt idx="2641">
                  <c:v>37279</c:v>
                </c:pt>
                <c:pt idx="2642">
                  <c:v>37280</c:v>
                </c:pt>
                <c:pt idx="2643">
                  <c:v>37281</c:v>
                </c:pt>
                <c:pt idx="2644">
                  <c:v>37284</c:v>
                </c:pt>
                <c:pt idx="2645">
                  <c:v>37285</c:v>
                </c:pt>
                <c:pt idx="2646">
                  <c:v>37286</c:v>
                </c:pt>
                <c:pt idx="2647">
                  <c:v>37287</c:v>
                </c:pt>
                <c:pt idx="2648">
                  <c:v>37288</c:v>
                </c:pt>
                <c:pt idx="2649">
                  <c:v>37291</c:v>
                </c:pt>
                <c:pt idx="2650">
                  <c:v>37292</c:v>
                </c:pt>
                <c:pt idx="2651">
                  <c:v>37293</c:v>
                </c:pt>
                <c:pt idx="2652">
                  <c:v>37294</c:v>
                </c:pt>
                <c:pt idx="2653">
                  <c:v>37295</c:v>
                </c:pt>
                <c:pt idx="2654">
                  <c:v>37298</c:v>
                </c:pt>
                <c:pt idx="2655">
                  <c:v>37299</c:v>
                </c:pt>
                <c:pt idx="2656">
                  <c:v>37300</c:v>
                </c:pt>
                <c:pt idx="2657">
                  <c:v>37301</c:v>
                </c:pt>
                <c:pt idx="2658">
                  <c:v>37302</c:v>
                </c:pt>
                <c:pt idx="2659">
                  <c:v>37306</c:v>
                </c:pt>
                <c:pt idx="2660">
                  <c:v>37307</c:v>
                </c:pt>
                <c:pt idx="2661">
                  <c:v>37308</c:v>
                </c:pt>
                <c:pt idx="2662">
                  <c:v>37309</c:v>
                </c:pt>
                <c:pt idx="2663">
                  <c:v>37312</c:v>
                </c:pt>
                <c:pt idx="2664">
                  <c:v>37313</c:v>
                </c:pt>
                <c:pt idx="2665">
                  <c:v>37314</c:v>
                </c:pt>
                <c:pt idx="2666">
                  <c:v>37315</c:v>
                </c:pt>
                <c:pt idx="2667">
                  <c:v>37316</c:v>
                </c:pt>
                <c:pt idx="2668">
                  <c:v>37319</c:v>
                </c:pt>
                <c:pt idx="2669">
                  <c:v>37320</c:v>
                </c:pt>
                <c:pt idx="2670">
                  <c:v>37321</c:v>
                </c:pt>
                <c:pt idx="2671">
                  <c:v>37322</c:v>
                </c:pt>
                <c:pt idx="2672">
                  <c:v>37323</c:v>
                </c:pt>
                <c:pt idx="2673">
                  <c:v>37326</c:v>
                </c:pt>
                <c:pt idx="2674">
                  <c:v>37327</c:v>
                </c:pt>
                <c:pt idx="2675">
                  <c:v>37328</c:v>
                </c:pt>
                <c:pt idx="2676">
                  <c:v>37329</c:v>
                </c:pt>
                <c:pt idx="2677">
                  <c:v>37330</c:v>
                </c:pt>
                <c:pt idx="2678">
                  <c:v>37333</c:v>
                </c:pt>
                <c:pt idx="2679">
                  <c:v>37334</c:v>
                </c:pt>
                <c:pt idx="2680">
                  <c:v>37335</c:v>
                </c:pt>
                <c:pt idx="2681">
                  <c:v>37336</c:v>
                </c:pt>
                <c:pt idx="2682">
                  <c:v>37337</c:v>
                </c:pt>
                <c:pt idx="2683">
                  <c:v>37340</c:v>
                </c:pt>
                <c:pt idx="2684">
                  <c:v>37341</c:v>
                </c:pt>
                <c:pt idx="2685">
                  <c:v>37342</c:v>
                </c:pt>
                <c:pt idx="2686">
                  <c:v>37343</c:v>
                </c:pt>
                <c:pt idx="2687">
                  <c:v>37347</c:v>
                </c:pt>
                <c:pt idx="2688">
                  <c:v>37348</c:v>
                </c:pt>
                <c:pt idx="2689">
                  <c:v>37349</c:v>
                </c:pt>
                <c:pt idx="2690">
                  <c:v>37350</c:v>
                </c:pt>
                <c:pt idx="2691">
                  <c:v>37351</c:v>
                </c:pt>
                <c:pt idx="2692">
                  <c:v>37354</c:v>
                </c:pt>
                <c:pt idx="2693">
                  <c:v>37355</c:v>
                </c:pt>
                <c:pt idx="2694">
                  <c:v>37356</c:v>
                </c:pt>
                <c:pt idx="2695">
                  <c:v>37357</c:v>
                </c:pt>
                <c:pt idx="2696">
                  <c:v>37358</c:v>
                </c:pt>
                <c:pt idx="2697">
                  <c:v>37361</c:v>
                </c:pt>
                <c:pt idx="2698">
                  <c:v>37362</c:v>
                </c:pt>
                <c:pt idx="2699">
                  <c:v>37363</c:v>
                </c:pt>
                <c:pt idx="2700">
                  <c:v>37364</c:v>
                </c:pt>
                <c:pt idx="2701">
                  <c:v>37365</c:v>
                </c:pt>
                <c:pt idx="2702">
                  <c:v>37368</c:v>
                </c:pt>
                <c:pt idx="2703">
                  <c:v>37369</c:v>
                </c:pt>
                <c:pt idx="2704">
                  <c:v>37370</c:v>
                </c:pt>
                <c:pt idx="2705">
                  <c:v>37371</c:v>
                </c:pt>
                <c:pt idx="2706">
                  <c:v>37372</c:v>
                </c:pt>
                <c:pt idx="2707">
                  <c:v>37375</c:v>
                </c:pt>
                <c:pt idx="2708">
                  <c:v>37376</c:v>
                </c:pt>
                <c:pt idx="2709">
                  <c:v>37377</c:v>
                </c:pt>
                <c:pt idx="2710">
                  <c:v>37378</c:v>
                </c:pt>
                <c:pt idx="2711">
                  <c:v>37379</c:v>
                </c:pt>
                <c:pt idx="2712">
                  <c:v>37382</c:v>
                </c:pt>
                <c:pt idx="2713">
                  <c:v>37383</c:v>
                </c:pt>
                <c:pt idx="2714">
                  <c:v>37384</c:v>
                </c:pt>
                <c:pt idx="2715">
                  <c:v>37385</c:v>
                </c:pt>
                <c:pt idx="2716">
                  <c:v>37386</c:v>
                </c:pt>
                <c:pt idx="2717">
                  <c:v>37389</c:v>
                </c:pt>
                <c:pt idx="2718">
                  <c:v>37390</c:v>
                </c:pt>
                <c:pt idx="2719">
                  <c:v>37391</c:v>
                </c:pt>
                <c:pt idx="2720">
                  <c:v>37392</c:v>
                </c:pt>
                <c:pt idx="2721">
                  <c:v>37393</c:v>
                </c:pt>
                <c:pt idx="2722">
                  <c:v>37396</c:v>
                </c:pt>
                <c:pt idx="2723">
                  <c:v>37397</c:v>
                </c:pt>
                <c:pt idx="2724">
                  <c:v>37398</c:v>
                </c:pt>
                <c:pt idx="2725">
                  <c:v>37399</c:v>
                </c:pt>
                <c:pt idx="2726">
                  <c:v>37400</c:v>
                </c:pt>
                <c:pt idx="2727">
                  <c:v>37404</c:v>
                </c:pt>
                <c:pt idx="2728">
                  <c:v>37405</c:v>
                </c:pt>
                <c:pt idx="2729">
                  <c:v>37406</c:v>
                </c:pt>
                <c:pt idx="2730">
                  <c:v>37407</c:v>
                </c:pt>
                <c:pt idx="2731">
                  <c:v>37410</c:v>
                </c:pt>
                <c:pt idx="2732">
                  <c:v>37411</c:v>
                </c:pt>
                <c:pt idx="2733">
                  <c:v>37412</c:v>
                </c:pt>
                <c:pt idx="2734">
                  <c:v>37413</c:v>
                </c:pt>
                <c:pt idx="2735">
                  <c:v>37414</c:v>
                </c:pt>
                <c:pt idx="2736">
                  <c:v>37417</c:v>
                </c:pt>
                <c:pt idx="2737">
                  <c:v>37418</c:v>
                </c:pt>
                <c:pt idx="2738">
                  <c:v>37419</c:v>
                </c:pt>
                <c:pt idx="2739">
                  <c:v>37420</c:v>
                </c:pt>
                <c:pt idx="2740">
                  <c:v>37421</c:v>
                </c:pt>
                <c:pt idx="2741">
                  <c:v>37424</c:v>
                </c:pt>
                <c:pt idx="2742">
                  <c:v>37425</c:v>
                </c:pt>
                <c:pt idx="2743">
                  <c:v>37426</c:v>
                </c:pt>
                <c:pt idx="2744">
                  <c:v>37427</c:v>
                </c:pt>
                <c:pt idx="2745">
                  <c:v>37428</c:v>
                </c:pt>
                <c:pt idx="2746">
                  <c:v>37431</c:v>
                </c:pt>
                <c:pt idx="2747">
                  <c:v>37432</c:v>
                </c:pt>
                <c:pt idx="2748">
                  <c:v>37433</c:v>
                </c:pt>
                <c:pt idx="2749">
                  <c:v>37434</c:v>
                </c:pt>
                <c:pt idx="2750">
                  <c:v>37435</c:v>
                </c:pt>
                <c:pt idx="2751">
                  <c:v>37438</c:v>
                </c:pt>
                <c:pt idx="2752">
                  <c:v>37439</c:v>
                </c:pt>
                <c:pt idx="2753">
                  <c:v>37440</c:v>
                </c:pt>
                <c:pt idx="2754">
                  <c:v>37445</c:v>
                </c:pt>
                <c:pt idx="2755">
                  <c:v>37446</c:v>
                </c:pt>
                <c:pt idx="2756">
                  <c:v>37447</c:v>
                </c:pt>
                <c:pt idx="2757">
                  <c:v>37448</c:v>
                </c:pt>
                <c:pt idx="2758">
                  <c:v>37449</c:v>
                </c:pt>
                <c:pt idx="2759">
                  <c:v>37452</c:v>
                </c:pt>
                <c:pt idx="2760">
                  <c:v>37453</c:v>
                </c:pt>
                <c:pt idx="2761">
                  <c:v>37454</c:v>
                </c:pt>
                <c:pt idx="2762">
                  <c:v>37455</c:v>
                </c:pt>
                <c:pt idx="2763">
                  <c:v>37456</c:v>
                </c:pt>
                <c:pt idx="2764">
                  <c:v>37459</c:v>
                </c:pt>
                <c:pt idx="2765">
                  <c:v>37460</c:v>
                </c:pt>
                <c:pt idx="2766">
                  <c:v>37461</c:v>
                </c:pt>
                <c:pt idx="2767">
                  <c:v>37462</c:v>
                </c:pt>
                <c:pt idx="2768">
                  <c:v>37463</c:v>
                </c:pt>
                <c:pt idx="2769">
                  <c:v>37466</c:v>
                </c:pt>
                <c:pt idx="2770">
                  <c:v>37467</c:v>
                </c:pt>
                <c:pt idx="2771">
                  <c:v>37468</c:v>
                </c:pt>
                <c:pt idx="2772">
                  <c:v>37469</c:v>
                </c:pt>
                <c:pt idx="2773">
                  <c:v>37470</c:v>
                </c:pt>
                <c:pt idx="2774">
                  <c:v>37473</c:v>
                </c:pt>
                <c:pt idx="2775">
                  <c:v>37474</c:v>
                </c:pt>
                <c:pt idx="2776">
                  <c:v>37475</c:v>
                </c:pt>
                <c:pt idx="2777">
                  <c:v>37476</c:v>
                </c:pt>
                <c:pt idx="2778">
                  <c:v>37477</c:v>
                </c:pt>
                <c:pt idx="2779">
                  <c:v>37480</c:v>
                </c:pt>
                <c:pt idx="2780">
                  <c:v>37481</c:v>
                </c:pt>
                <c:pt idx="2781">
                  <c:v>37482</c:v>
                </c:pt>
                <c:pt idx="2782">
                  <c:v>37483</c:v>
                </c:pt>
                <c:pt idx="2783">
                  <c:v>37484</c:v>
                </c:pt>
                <c:pt idx="2784">
                  <c:v>37487</c:v>
                </c:pt>
                <c:pt idx="2785">
                  <c:v>37488</c:v>
                </c:pt>
                <c:pt idx="2786">
                  <c:v>37489</c:v>
                </c:pt>
                <c:pt idx="2787">
                  <c:v>37490</c:v>
                </c:pt>
                <c:pt idx="2788">
                  <c:v>37491</c:v>
                </c:pt>
                <c:pt idx="2789">
                  <c:v>37494</c:v>
                </c:pt>
                <c:pt idx="2790">
                  <c:v>37495</c:v>
                </c:pt>
                <c:pt idx="2791">
                  <c:v>37496</c:v>
                </c:pt>
                <c:pt idx="2792">
                  <c:v>37497</c:v>
                </c:pt>
                <c:pt idx="2793">
                  <c:v>37498</c:v>
                </c:pt>
                <c:pt idx="2794">
                  <c:v>37502</c:v>
                </c:pt>
                <c:pt idx="2795">
                  <c:v>37503</c:v>
                </c:pt>
                <c:pt idx="2796">
                  <c:v>37504</c:v>
                </c:pt>
                <c:pt idx="2797">
                  <c:v>37505</c:v>
                </c:pt>
                <c:pt idx="2798">
                  <c:v>37508</c:v>
                </c:pt>
                <c:pt idx="2799">
                  <c:v>37509</c:v>
                </c:pt>
                <c:pt idx="2800">
                  <c:v>37510</c:v>
                </c:pt>
                <c:pt idx="2801">
                  <c:v>37511</c:v>
                </c:pt>
                <c:pt idx="2802">
                  <c:v>37512</c:v>
                </c:pt>
                <c:pt idx="2803">
                  <c:v>37515</c:v>
                </c:pt>
                <c:pt idx="2804">
                  <c:v>37516</c:v>
                </c:pt>
                <c:pt idx="2805">
                  <c:v>37517</c:v>
                </c:pt>
                <c:pt idx="2806">
                  <c:v>37518</c:v>
                </c:pt>
                <c:pt idx="2807">
                  <c:v>37519</c:v>
                </c:pt>
                <c:pt idx="2808">
                  <c:v>37522</c:v>
                </c:pt>
                <c:pt idx="2809">
                  <c:v>37523</c:v>
                </c:pt>
                <c:pt idx="2810">
                  <c:v>37524</c:v>
                </c:pt>
                <c:pt idx="2811">
                  <c:v>37525</c:v>
                </c:pt>
                <c:pt idx="2812">
                  <c:v>37526</c:v>
                </c:pt>
                <c:pt idx="2813">
                  <c:v>37529</c:v>
                </c:pt>
                <c:pt idx="2814">
                  <c:v>37530</c:v>
                </c:pt>
                <c:pt idx="2815">
                  <c:v>37531</c:v>
                </c:pt>
                <c:pt idx="2816">
                  <c:v>37532</c:v>
                </c:pt>
                <c:pt idx="2817">
                  <c:v>37533</c:v>
                </c:pt>
                <c:pt idx="2818">
                  <c:v>37536</c:v>
                </c:pt>
                <c:pt idx="2819">
                  <c:v>37537</c:v>
                </c:pt>
                <c:pt idx="2820">
                  <c:v>37538</c:v>
                </c:pt>
                <c:pt idx="2821">
                  <c:v>37539</c:v>
                </c:pt>
                <c:pt idx="2822">
                  <c:v>37540</c:v>
                </c:pt>
                <c:pt idx="2823">
                  <c:v>37543</c:v>
                </c:pt>
                <c:pt idx="2824">
                  <c:v>37544</c:v>
                </c:pt>
                <c:pt idx="2825">
                  <c:v>37545</c:v>
                </c:pt>
                <c:pt idx="2826">
                  <c:v>37546</c:v>
                </c:pt>
                <c:pt idx="2827">
                  <c:v>37547</c:v>
                </c:pt>
                <c:pt idx="2828">
                  <c:v>37550</c:v>
                </c:pt>
                <c:pt idx="2829">
                  <c:v>37551</c:v>
                </c:pt>
                <c:pt idx="2830">
                  <c:v>37552</c:v>
                </c:pt>
                <c:pt idx="2831">
                  <c:v>37553</c:v>
                </c:pt>
                <c:pt idx="2832">
                  <c:v>37554</c:v>
                </c:pt>
                <c:pt idx="2833">
                  <c:v>37557</c:v>
                </c:pt>
                <c:pt idx="2834">
                  <c:v>37558</c:v>
                </c:pt>
                <c:pt idx="2835">
                  <c:v>37559</c:v>
                </c:pt>
                <c:pt idx="2836">
                  <c:v>37560</c:v>
                </c:pt>
                <c:pt idx="2837">
                  <c:v>37561</c:v>
                </c:pt>
                <c:pt idx="2838">
                  <c:v>37564</c:v>
                </c:pt>
                <c:pt idx="2839">
                  <c:v>37565</c:v>
                </c:pt>
                <c:pt idx="2840">
                  <c:v>37566</c:v>
                </c:pt>
                <c:pt idx="2841">
                  <c:v>37567</c:v>
                </c:pt>
                <c:pt idx="2842">
                  <c:v>37568</c:v>
                </c:pt>
                <c:pt idx="2843">
                  <c:v>37571</c:v>
                </c:pt>
                <c:pt idx="2844">
                  <c:v>37572</c:v>
                </c:pt>
                <c:pt idx="2845">
                  <c:v>37573</c:v>
                </c:pt>
                <c:pt idx="2846">
                  <c:v>37574</c:v>
                </c:pt>
                <c:pt idx="2847">
                  <c:v>37575</c:v>
                </c:pt>
                <c:pt idx="2848">
                  <c:v>37578</c:v>
                </c:pt>
                <c:pt idx="2849">
                  <c:v>37579</c:v>
                </c:pt>
                <c:pt idx="2850">
                  <c:v>37580</c:v>
                </c:pt>
                <c:pt idx="2851">
                  <c:v>37581</c:v>
                </c:pt>
                <c:pt idx="2852">
                  <c:v>37582</c:v>
                </c:pt>
                <c:pt idx="2853">
                  <c:v>37585</c:v>
                </c:pt>
                <c:pt idx="2854">
                  <c:v>37586</c:v>
                </c:pt>
                <c:pt idx="2855">
                  <c:v>37587</c:v>
                </c:pt>
                <c:pt idx="2856">
                  <c:v>37592</c:v>
                </c:pt>
                <c:pt idx="2857">
                  <c:v>37593</c:v>
                </c:pt>
                <c:pt idx="2858">
                  <c:v>37594</c:v>
                </c:pt>
                <c:pt idx="2859">
                  <c:v>37595</c:v>
                </c:pt>
                <c:pt idx="2860">
                  <c:v>37596</c:v>
                </c:pt>
                <c:pt idx="2861">
                  <c:v>37599</c:v>
                </c:pt>
                <c:pt idx="2862">
                  <c:v>37600</c:v>
                </c:pt>
                <c:pt idx="2863">
                  <c:v>37601</c:v>
                </c:pt>
                <c:pt idx="2864">
                  <c:v>37602</c:v>
                </c:pt>
                <c:pt idx="2865">
                  <c:v>37603</c:v>
                </c:pt>
                <c:pt idx="2866">
                  <c:v>37606</c:v>
                </c:pt>
                <c:pt idx="2867">
                  <c:v>37607</c:v>
                </c:pt>
                <c:pt idx="2868">
                  <c:v>37608</c:v>
                </c:pt>
                <c:pt idx="2869">
                  <c:v>37609</c:v>
                </c:pt>
                <c:pt idx="2870">
                  <c:v>37610</c:v>
                </c:pt>
                <c:pt idx="2871">
                  <c:v>37613</c:v>
                </c:pt>
                <c:pt idx="2872">
                  <c:v>37614</c:v>
                </c:pt>
                <c:pt idx="2873">
                  <c:v>37616</c:v>
                </c:pt>
                <c:pt idx="2874">
                  <c:v>37617</c:v>
                </c:pt>
                <c:pt idx="2875">
                  <c:v>37620</c:v>
                </c:pt>
                <c:pt idx="2876">
                  <c:v>37621</c:v>
                </c:pt>
                <c:pt idx="2877">
                  <c:v>37623</c:v>
                </c:pt>
                <c:pt idx="2878">
                  <c:v>37624</c:v>
                </c:pt>
                <c:pt idx="2879">
                  <c:v>37627</c:v>
                </c:pt>
                <c:pt idx="2880">
                  <c:v>37628</c:v>
                </c:pt>
                <c:pt idx="2881">
                  <c:v>37629</c:v>
                </c:pt>
                <c:pt idx="2882">
                  <c:v>37630</c:v>
                </c:pt>
                <c:pt idx="2883">
                  <c:v>37631</c:v>
                </c:pt>
                <c:pt idx="2884">
                  <c:v>37634</c:v>
                </c:pt>
                <c:pt idx="2885">
                  <c:v>37635</c:v>
                </c:pt>
                <c:pt idx="2886">
                  <c:v>37636</c:v>
                </c:pt>
                <c:pt idx="2887">
                  <c:v>37637</c:v>
                </c:pt>
                <c:pt idx="2888">
                  <c:v>37638</c:v>
                </c:pt>
                <c:pt idx="2889">
                  <c:v>37642</c:v>
                </c:pt>
                <c:pt idx="2890">
                  <c:v>37643</c:v>
                </c:pt>
                <c:pt idx="2891">
                  <c:v>37644</c:v>
                </c:pt>
                <c:pt idx="2892">
                  <c:v>37645</c:v>
                </c:pt>
                <c:pt idx="2893">
                  <c:v>37648</c:v>
                </c:pt>
                <c:pt idx="2894">
                  <c:v>37649</c:v>
                </c:pt>
                <c:pt idx="2895">
                  <c:v>37650</c:v>
                </c:pt>
                <c:pt idx="2896">
                  <c:v>37651</c:v>
                </c:pt>
                <c:pt idx="2897">
                  <c:v>37652</c:v>
                </c:pt>
                <c:pt idx="2898">
                  <c:v>37655</c:v>
                </c:pt>
                <c:pt idx="2899">
                  <c:v>37656</c:v>
                </c:pt>
                <c:pt idx="2900">
                  <c:v>37657</c:v>
                </c:pt>
                <c:pt idx="2901">
                  <c:v>37658</c:v>
                </c:pt>
                <c:pt idx="2902">
                  <c:v>37659</c:v>
                </c:pt>
                <c:pt idx="2903">
                  <c:v>37662</c:v>
                </c:pt>
                <c:pt idx="2904">
                  <c:v>37663</c:v>
                </c:pt>
                <c:pt idx="2905">
                  <c:v>37664</c:v>
                </c:pt>
                <c:pt idx="2906">
                  <c:v>37665</c:v>
                </c:pt>
                <c:pt idx="2907">
                  <c:v>37666</c:v>
                </c:pt>
                <c:pt idx="2908">
                  <c:v>37670</c:v>
                </c:pt>
                <c:pt idx="2909">
                  <c:v>37671</c:v>
                </c:pt>
                <c:pt idx="2910">
                  <c:v>37672</c:v>
                </c:pt>
                <c:pt idx="2911">
                  <c:v>37673</c:v>
                </c:pt>
                <c:pt idx="2912">
                  <c:v>37676</c:v>
                </c:pt>
                <c:pt idx="2913">
                  <c:v>37677</c:v>
                </c:pt>
                <c:pt idx="2914">
                  <c:v>37678</c:v>
                </c:pt>
                <c:pt idx="2915">
                  <c:v>37679</c:v>
                </c:pt>
                <c:pt idx="2916">
                  <c:v>37680</c:v>
                </c:pt>
                <c:pt idx="2917">
                  <c:v>37683</c:v>
                </c:pt>
                <c:pt idx="2918">
                  <c:v>37684</c:v>
                </c:pt>
                <c:pt idx="2919">
                  <c:v>37685</c:v>
                </c:pt>
                <c:pt idx="2920">
                  <c:v>37686</c:v>
                </c:pt>
                <c:pt idx="2921">
                  <c:v>37687</c:v>
                </c:pt>
                <c:pt idx="2922">
                  <c:v>37690</c:v>
                </c:pt>
                <c:pt idx="2923">
                  <c:v>37691</c:v>
                </c:pt>
                <c:pt idx="2924">
                  <c:v>37692</c:v>
                </c:pt>
                <c:pt idx="2925">
                  <c:v>37693</c:v>
                </c:pt>
                <c:pt idx="2926">
                  <c:v>37694</c:v>
                </c:pt>
                <c:pt idx="2927">
                  <c:v>37697</c:v>
                </c:pt>
                <c:pt idx="2928">
                  <c:v>37698</c:v>
                </c:pt>
                <c:pt idx="2929">
                  <c:v>37699</c:v>
                </c:pt>
                <c:pt idx="2930">
                  <c:v>37700</c:v>
                </c:pt>
                <c:pt idx="2931">
                  <c:v>37701</c:v>
                </c:pt>
                <c:pt idx="2932">
                  <c:v>37704</c:v>
                </c:pt>
                <c:pt idx="2933">
                  <c:v>37705</c:v>
                </c:pt>
                <c:pt idx="2934">
                  <c:v>37706</c:v>
                </c:pt>
                <c:pt idx="2935">
                  <c:v>37707</c:v>
                </c:pt>
                <c:pt idx="2936">
                  <c:v>37708</c:v>
                </c:pt>
                <c:pt idx="2937">
                  <c:v>37711</c:v>
                </c:pt>
                <c:pt idx="2938">
                  <c:v>37712</c:v>
                </c:pt>
                <c:pt idx="2939">
                  <c:v>37713</c:v>
                </c:pt>
                <c:pt idx="2940">
                  <c:v>37714</c:v>
                </c:pt>
                <c:pt idx="2941">
                  <c:v>37715</c:v>
                </c:pt>
                <c:pt idx="2942">
                  <c:v>37718</c:v>
                </c:pt>
                <c:pt idx="2943">
                  <c:v>37719</c:v>
                </c:pt>
                <c:pt idx="2944">
                  <c:v>37720</c:v>
                </c:pt>
                <c:pt idx="2945">
                  <c:v>37721</c:v>
                </c:pt>
                <c:pt idx="2946">
                  <c:v>37722</c:v>
                </c:pt>
                <c:pt idx="2947">
                  <c:v>37725</c:v>
                </c:pt>
                <c:pt idx="2948">
                  <c:v>37726</c:v>
                </c:pt>
                <c:pt idx="2949">
                  <c:v>37727</c:v>
                </c:pt>
                <c:pt idx="2950">
                  <c:v>37728</c:v>
                </c:pt>
                <c:pt idx="2951">
                  <c:v>37732</c:v>
                </c:pt>
                <c:pt idx="2952">
                  <c:v>37733</c:v>
                </c:pt>
                <c:pt idx="2953">
                  <c:v>37734</c:v>
                </c:pt>
                <c:pt idx="2954">
                  <c:v>37735</c:v>
                </c:pt>
                <c:pt idx="2955">
                  <c:v>37736</c:v>
                </c:pt>
                <c:pt idx="2956">
                  <c:v>37739</c:v>
                </c:pt>
                <c:pt idx="2957">
                  <c:v>37740</c:v>
                </c:pt>
                <c:pt idx="2958">
                  <c:v>37741</c:v>
                </c:pt>
                <c:pt idx="2959">
                  <c:v>37742</c:v>
                </c:pt>
                <c:pt idx="2960">
                  <c:v>37743</c:v>
                </c:pt>
                <c:pt idx="2961">
                  <c:v>37746</c:v>
                </c:pt>
                <c:pt idx="2962">
                  <c:v>37747</c:v>
                </c:pt>
                <c:pt idx="2963">
                  <c:v>37748</c:v>
                </c:pt>
                <c:pt idx="2964">
                  <c:v>37749</c:v>
                </c:pt>
                <c:pt idx="2965">
                  <c:v>37750</c:v>
                </c:pt>
                <c:pt idx="2966">
                  <c:v>37753</c:v>
                </c:pt>
                <c:pt idx="2967">
                  <c:v>37754</c:v>
                </c:pt>
                <c:pt idx="2968">
                  <c:v>37755</c:v>
                </c:pt>
                <c:pt idx="2969">
                  <c:v>37756</c:v>
                </c:pt>
                <c:pt idx="2970">
                  <c:v>37757</c:v>
                </c:pt>
                <c:pt idx="2971">
                  <c:v>37760</c:v>
                </c:pt>
                <c:pt idx="2972">
                  <c:v>37761</c:v>
                </c:pt>
                <c:pt idx="2973">
                  <c:v>37762</c:v>
                </c:pt>
                <c:pt idx="2974">
                  <c:v>37763</c:v>
                </c:pt>
                <c:pt idx="2975">
                  <c:v>37764</c:v>
                </c:pt>
                <c:pt idx="2976">
                  <c:v>37768</c:v>
                </c:pt>
                <c:pt idx="2977">
                  <c:v>37769</c:v>
                </c:pt>
                <c:pt idx="2978">
                  <c:v>37770</c:v>
                </c:pt>
                <c:pt idx="2979">
                  <c:v>37771</c:v>
                </c:pt>
                <c:pt idx="2980">
                  <c:v>37774</c:v>
                </c:pt>
                <c:pt idx="2981">
                  <c:v>37775</c:v>
                </c:pt>
                <c:pt idx="2982">
                  <c:v>37776</c:v>
                </c:pt>
                <c:pt idx="2983">
                  <c:v>37777</c:v>
                </c:pt>
                <c:pt idx="2984">
                  <c:v>37778</c:v>
                </c:pt>
                <c:pt idx="2985">
                  <c:v>37781</c:v>
                </c:pt>
                <c:pt idx="2986">
                  <c:v>37782</c:v>
                </c:pt>
                <c:pt idx="2987">
                  <c:v>37783</c:v>
                </c:pt>
                <c:pt idx="2988">
                  <c:v>37784</c:v>
                </c:pt>
                <c:pt idx="2989">
                  <c:v>37785</c:v>
                </c:pt>
                <c:pt idx="2990">
                  <c:v>37788</c:v>
                </c:pt>
                <c:pt idx="2991">
                  <c:v>37789</c:v>
                </c:pt>
                <c:pt idx="2992">
                  <c:v>37790</c:v>
                </c:pt>
                <c:pt idx="2993">
                  <c:v>37791</c:v>
                </c:pt>
                <c:pt idx="2994">
                  <c:v>37792</c:v>
                </c:pt>
                <c:pt idx="2995">
                  <c:v>37795</c:v>
                </c:pt>
                <c:pt idx="2996">
                  <c:v>37796</c:v>
                </c:pt>
                <c:pt idx="2997">
                  <c:v>37797</c:v>
                </c:pt>
                <c:pt idx="2998">
                  <c:v>37798</c:v>
                </c:pt>
                <c:pt idx="2999">
                  <c:v>37799</c:v>
                </c:pt>
                <c:pt idx="3000">
                  <c:v>37802</c:v>
                </c:pt>
                <c:pt idx="3001">
                  <c:v>37803</c:v>
                </c:pt>
                <c:pt idx="3002">
                  <c:v>37804</c:v>
                </c:pt>
                <c:pt idx="3003">
                  <c:v>37805</c:v>
                </c:pt>
                <c:pt idx="3004">
                  <c:v>37809</c:v>
                </c:pt>
                <c:pt idx="3005">
                  <c:v>37810</c:v>
                </c:pt>
                <c:pt idx="3006">
                  <c:v>37811</c:v>
                </c:pt>
                <c:pt idx="3007">
                  <c:v>37812</c:v>
                </c:pt>
                <c:pt idx="3008">
                  <c:v>37813</c:v>
                </c:pt>
                <c:pt idx="3009">
                  <c:v>37816</c:v>
                </c:pt>
                <c:pt idx="3010">
                  <c:v>37817</c:v>
                </c:pt>
                <c:pt idx="3011">
                  <c:v>37818</c:v>
                </c:pt>
                <c:pt idx="3012">
                  <c:v>37819</c:v>
                </c:pt>
                <c:pt idx="3013">
                  <c:v>37820</c:v>
                </c:pt>
                <c:pt idx="3014">
                  <c:v>37823</c:v>
                </c:pt>
                <c:pt idx="3015">
                  <c:v>37824</c:v>
                </c:pt>
                <c:pt idx="3016">
                  <c:v>37825</c:v>
                </c:pt>
                <c:pt idx="3017">
                  <c:v>37826</c:v>
                </c:pt>
                <c:pt idx="3018">
                  <c:v>37827</c:v>
                </c:pt>
                <c:pt idx="3019">
                  <c:v>37830</c:v>
                </c:pt>
                <c:pt idx="3020">
                  <c:v>37831</c:v>
                </c:pt>
                <c:pt idx="3021">
                  <c:v>37832</c:v>
                </c:pt>
                <c:pt idx="3022">
                  <c:v>37833</c:v>
                </c:pt>
                <c:pt idx="3023">
                  <c:v>37834</c:v>
                </c:pt>
                <c:pt idx="3024">
                  <c:v>37837</c:v>
                </c:pt>
                <c:pt idx="3025">
                  <c:v>37838</c:v>
                </c:pt>
                <c:pt idx="3026">
                  <c:v>37839</c:v>
                </c:pt>
                <c:pt idx="3027">
                  <c:v>37840</c:v>
                </c:pt>
                <c:pt idx="3028">
                  <c:v>37841</c:v>
                </c:pt>
                <c:pt idx="3029">
                  <c:v>37844</c:v>
                </c:pt>
                <c:pt idx="3030">
                  <c:v>37845</c:v>
                </c:pt>
                <c:pt idx="3031">
                  <c:v>37846</c:v>
                </c:pt>
                <c:pt idx="3032">
                  <c:v>37847</c:v>
                </c:pt>
                <c:pt idx="3033">
                  <c:v>37848</c:v>
                </c:pt>
                <c:pt idx="3034">
                  <c:v>37851</c:v>
                </c:pt>
                <c:pt idx="3035">
                  <c:v>37852</c:v>
                </c:pt>
                <c:pt idx="3036">
                  <c:v>37853</c:v>
                </c:pt>
                <c:pt idx="3037">
                  <c:v>37854</c:v>
                </c:pt>
                <c:pt idx="3038">
                  <c:v>37855</c:v>
                </c:pt>
                <c:pt idx="3039">
                  <c:v>37858</c:v>
                </c:pt>
                <c:pt idx="3040">
                  <c:v>37859</c:v>
                </c:pt>
                <c:pt idx="3041">
                  <c:v>37860</c:v>
                </c:pt>
                <c:pt idx="3042">
                  <c:v>37861</c:v>
                </c:pt>
                <c:pt idx="3043">
                  <c:v>37862</c:v>
                </c:pt>
                <c:pt idx="3044">
                  <c:v>37866</c:v>
                </c:pt>
                <c:pt idx="3045">
                  <c:v>37867</c:v>
                </c:pt>
                <c:pt idx="3046">
                  <c:v>37868</c:v>
                </c:pt>
                <c:pt idx="3047">
                  <c:v>37869</c:v>
                </c:pt>
                <c:pt idx="3048">
                  <c:v>37872</c:v>
                </c:pt>
                <c:pt idx="3049">
                  <c:v>37873</c:v>
                </c:pt>
                <c:pt idx="3050">
                  <c:v>37874</c:v>
                </c:pt>
                <c:pt idx="3051">
                  <c:v>37875</c:v>
                </c:pt>
                <c:pt idx="3052">
                  <c:v>37876</c:v>
                </c:pt>
                <c:pt idx="3053">
                  <c:v>37879</c:v>
                </c:pt>
                <c:pt idx="3054">
                  <c:v>37880</c:v>
                </c:pt>
                <c:pt idx="3055">
                  <c:v>37881</c:v>
                </c:pt>
                <c:pt idx="3056">
                  <c:v>37882</c:v>
                </c:pt>
                <c:pt idx="3057">
                  <c:v>37883</c:v>
                </c:pt>
                <c:pt idx="3058">
                  <c:v>37886</c:v>
                </c:pt>
                <c:pt idx="3059">
                  <c:v>37887</c:v>
                </c:pt>
                <c:pt idx="3060">
                  <c:v>37888</c:v>
                </c:pt>
                <c:pt idx="3061">
                  <c:v>37889</c:v>
                </c:pt>
                <c:pt idx="3062">
                  <c:v>37890</c:v>
                </c:pt>
                <c:pt idx="3063">
                  <c:v>37893</c:v>
                </c:pt>
                <c:pt idx="3064">
                  <c:v>37894</c:v>
                </c:pt>
                <c:pt idx="3065">
                  <c:v>37895</c:v>
                </c:pt>
                <c:pt idx="3066">
                  <c:v>37896</c:v>
                </c:pt>
                <c:pt idx="3067">
                  <c:v>37897</c:v>
                </c:pt>
                <c:pt idx="3068">
                  <c:v>37900</c:v>
                </c:pt>
                <c:pt idx="3069">
                  <c:v>37901</c:v>
                </c:pt>
                <c:pt idx="3070">
                  <c:v>37902</c:v>
                </c:pt>
                <c:pt idx="3071">
                  <c:v>37903</c:v>
                </c:pt>
                <c:pt idx="3072">
                  <c:v>37904</c:v>
                </c:pt>
                <c:pt idx="3073">
                  <c:v>37907</c:v>
                </c:pt>
                <c:pt idx="3074">
                  <c:v>37908</c:v>
                </c:pt>
                <c:pt idx="3075">
                  <c:v>37909</c:v>
                </c:pt>
                <c:pt idx="3076">
                  <c:v>37910</c:v>
                </c:pt>
                <c:pt idx="3077">
                  <c:v>37911</c:v>
                </c:pt>
                <c:pt idx="3078">
                  <c:v>37914</c:v>
                </c:pt>
                <c:pt idx="3079">
                  <c:v>37915</c:v>
                </c:pt>
                <c:pt idx="3080">
                  <c:v>37916</c:v>
                </c:pt>
                <c:pt idx="3081">
                  <c:v>37917</c:v>
                </c:pt>
                <c:pt idx="3082">
                  <c:v>37918</c:v>
                </c:pt>
                <c:pt idx="3083">
                  <c:v>37921</c:v>
                </c:pt>
                <c:pt idx="3084">
                  <c:v>37922</c:v>
                </c:pt>
                <c:pt idx="3085">
                  <c:v>37923</c:v>
                </c:pt>
                <c:pt idx="3086">
                  <c:v>37924</c:v>
                </c:pt>
                <c:pt idx="3087">
                  <c:v>37925</c:v>
                </c:pt>
                <c:pt idx="3088">
                  <c:v>37928</c:v>
                </c:pt>
                <c:pt idx="3089">
                  <c:v>37929</c:v>
                </c:pt>
                <c:pt idx="3090">
                  <c:v>37930</c:v>
                </c:pt>
                <c:pt idx="3091">
                  <c:v>37931</c:v>
                </c:pt>
                <c:pt idx="3092">
                  <c:v>37932</c:v>
                </c:pt>
                <c:pt idx="3093">
                  <c:v>37935</c:v>
                </c:pt>
                <c:pt idx="3094">
                  <c:v>37936</c:v>
                </c:pt>
                <c:pt idx="3095">
                  <c:v>37937</c:v>
                </c:pt>
                <c:pt idx="3096">
                  <c:v>37938</c:v>
                </c:pt>
                <c:pt idx="3097">
                  <c:v>37939</c:v>
                </c:pt>
                <c:pt idx="3098">
                  <c:v>37942</c:v>
                </c:pt>
                <c:pt idx="3099">
                  <c:v>37943</c:v>
                </c:pt>
                <c:pt idx="3100">
                  <c:v>37944</c:v>
                </c:pt>
                <c:pt idx="3101">
                  <c:v>37945</c:v>
                </c:pt>
                <c:pt idx="3102">
                  <c:v>37946</c:v>
                </c:pt>
                <c:pt idx="3103">
                  <c:v>37949</c:v>
                </c:pt>
                <c:pt idx="3104">
                  <c:v>37950</c:v>
                </c:pt>
                <c:pt idx="3105">
                  <c:v>37951</c:v>
                </c:pt>
                <c:pt idx="3106">
                  <c:v>37956</c:v>
                </c:pt>
                <c:pt idx="3107">
                  <c:v>37957</c:v>
                </c:pt>
                <c:pt idx="3108">
                  <c:v>37958</c:v>
                </c:pt>
                <c:pt idx="3109">
                  <c:v>37959</c:v>
                </c:pt>
                <c:pt idx="3110">
                  <c:v>37960</c:v>
                </c:pt>
                <c:pt idx="3111">
                  <c:v>37963</c:v>
                </c:pt>
                <c:pt idx="3112">
                  <c:v>37964</c:v>
                </c:pt>
                <c:pt idx="3113">
                  <c:v>37965</c:v>
                </c:pt>
                <c:pt idx="3114">
                  <c:v>37966</c:v>
                </c:pt>
                <c:pt idx="3115">
                  <c:v>37967</c:v>
                </c:pt>
                <c:pt idx="3116">
                  <c:v>37970</c:v>
                </c:pt>
                <c:pt idx="3117">
                  <c:v>37971</c:v>
                </c:pt>
                <c:pt idx="3118">
                  <c:v>37972</c:v>
                </c:pt>
                <c:pt idx="3119">
                  <c:v>37973</c:v>
                </c:pt>
                <c:pt idx="3120">
                  <c:v>37974</c:v>
                </c:pt>
                <c:pt idx="3121">
                  <c:v>37977</c:v>
                </c:pt>
                <c:pt idx="3122">
                  <c:v>37978</c:v>
                </c:pt>
                <c:pt idx="3123">
                  <c:v>37979</c:v>
                </c:pt>
                <c:pt idx="3124">
                  <c:v>37984</c:v>
                </c:pt>
                <c:pt idx="3125">
                  <c:v>37985</c:v>
                </c:pt>
                <c:pt idx="3126">
                  <c:v>37986</c:v>
                </c:pt>
                <c:pt idx="3127">
                  <c:v>37991</c:v>
                </c:pt>
                <c:pt idx="3128">
                  <c:v>37992</c:v>
                </c:pt>
                <c:pt idx="3129">
                  <c:v>37993</c:v>
                </c:pt>
                <c:pt idx="3130">
                  <c:v>37994</c:v>
                </c:pt>
                <c:pt idx="3131">
                  <c:v>37995</c:v>
                </c:pt>
                <c:pt idx="3132">
                  <c:v>37998</c:v>
                </c:pt>
                <c:pt idx="3133">
                  <c:v>37999</c:v>
                </c:pt>
                <c:pt idx="3134">
                  <c:v>38000</c:v>
                </c:pt>
                <c:pt idx="3135">
                  <c:v>38001</c:v>
                </c:pt>
                <c:pt idx="3136">
                  <c:v>38002</c:v>
                </c:pt>
                <c:pt idx="3137">
                  <c:v>38006</c:v>
                </c:pt>
                <c:pt idx="3138">
                  <c:v>38007</c:v>
                </c:pt>
                <c:pt idx="3139">
                  <c:v>38008</c:v>
                </c:pt>
                <c:pt idx="3140">
                  <c:v>38009</c:v>
                </c:pt>
                <c:pt idx="3141">
                  <c:v>38012</c:v>
                </c:pt>
                <c:pt idx="3142">
                  <c:v>38013</c:v>
                </c:pt>
                <c:pt idx="3143">
                  <c:v>38014</c:v>
                </c:pt>
                <c:pt idx="3144">
                  <c:v>38015</c:v>
                </c:pt>
                <c:pt idx="3145">
                  <c:v>38016</c:v>
                </c:pt>
                <c:pt idx="3146">
                  <c:v>38019</c:v>
                </c:pt>
                <c:pt idx="3147">
                  <c:v>38020</c:v>
                </c:pt>
                <c:pt idx="3148">
                  <c:v>38021</c:v>
                </c:pt>
                <c:pt idx="3149">
                  <c:v>38022</c:v>
                </c:pt>
                <c:pt idx="3150">
                  <c:v>38023</c:v>
                </c:pt>
                <c:pt idx="3151">
                  <c:v>38026</c:v>
                </c:pt>
                <c:pt idx="3152">
                  <c:v>38027</c:v>
                </c:pt>
                <c:pt idx="3153">
                  <c:v>38028</c:v>
                </c:pt>
                <c:pt idx="3154">
                  <c:v>38029</c:v>
                </c:pt>
                <c:pt idx="3155">
                  <c:v>38030</c:v>
                </c:pt>
                <c:pt idx="3156">
                  <c:v>38034</c:v>
                </c:pt>
                <c:pt idx="3157">
                  <c:v>38035</c:v>
                </c:pt>
                <c:pt idx="3158">
                  <c:v>38036</c:v>
                </c:pt>
                <c:pt idx="3159">
                  <c:v>38037</c:v>
                </c:pt>
                <c:pt idx="3160">
                  <c:v>38040</c:v>
                </c:pt>
                <c:pt idx="3161">
                  <c:v>38041</c:v>
                </c:pt>
                <c:pt idx="3162">
                  <c:v>38042</c:v>
                </c:pt>
                <c:pt idx="3163">
                  <c:v>38043</c:v>
                </c:pt>
                <c:pt idx="3164">
                  <c:v>38044</c:v>
                </c:pt>
                <c:pt idx="3165">
                  <c:v>38047</c:v>
                </c:pt>
                <c:pt idx="3166">
                  <c:v>38048</c:v>
                </c:pt>
                <c:pt idx="3167">
                  <c:v>38049</c:v>
                </c:pt>
                <c:pt idx="3168">
                  <c:v>38050</c:v>
                </c:pt>
                <c:pt idx="3169">
                  <c:v>38051</c:v>
                </c:pt>
                <c:pt idx="3170">
                  <c:v>38054</c:v>
                </c:pt>
                <c:pt idx="3171">
                  <c:v>38055</c:v>
                </c:pt>
                <c:pt idx="3172">
                  <c:v>38056</c:v>
                </c:pt>
                <c:pt idx="3173">
                  <c:v>38057</c:v>
                </c:pt>
                <c:pt idx="3174">
                  <c:v>38058</c:v>
                </c:pt>
                <c:pt idx="3175">
                  <c:v>38061</c:v>
                </c:pt>
                <c:pt idx="3176">
                  <c:v>38062</c:v>
                </c:pt>
                <c:pt idx="3177">
                  <c:v>38063</c:v>
                </c:pt>
                <c:pt idx="3178">
                  <c:v>38064</c:v>
                </c:pt>
                <c:pt idx="3179">
                  <c:v>38065</c:v>
                </c:pt>
                <c:pt idx="3180">
                  <c:v>38068</c:v>
                </c:pt>
                <c:pt idx="3181">
                  <c:v>38069</c:v>
                </c:pt>
                <c:pt idx="3182">
                  <c:v>38070</c:v>
                </c:pt>
                <c:pt idx="3183">
                  <c:v>38071</c:v>
                </c:pt>
                <c:pt idx="3184">
                  <c:v>38072</c:v>
                </c:pt>
                <c:pt idx="3185">
                  <c:v>38075</c:v>
                </c:pt>
                <c:pt idx="3186">
                  <c:v>38076</c:v>
                </c:pt>
                <c:pt idx="3187">
                  <c:v>38077</c:v>
                </c:pt>
                <c:pt idx="3188">
                  <c:v>38078</c:v>
                </c:pt>
                <c:pt idx="3189">
                  <c:v>38079</c:v>
                </c:pt>
                <c:pt idx="3190">
                  <c:v>38082</c:v>
                </c:pt>
                <c:pt idx="3191">
                  <c:v>38083</c:v>
                </c:pt>
                <c:pt idx="3192">
                  <c:v>38084</c:v>
                </c:pt>
                <c:pt idx="3193">
                  <c:v>38085</c:v>
                </c:pt>
                <c:pt idx="3194">
                  <c:v>38089</c:v>
                </c:pt>
                <c:pt idx="3195">
                  <c:v>38090</c:v>
                </c:pt>
                <c:pt idx="3196">
                  <c:v>38091</c:v>
                </c:pt>
                <c:pt idx="3197">
                  <c:v>38092</c:v>
                </c:pt>
                <c:pt idx="3198">
                  <c:v>38093</c:v>
                </c:pt>
                <c:pt idx="3199">
                  <c:v>38096</c:v>
                </c:pt>
                <c:pt idx="3200">
                  <c:v>38097</c:v>
                </c:pt>
                <c:pt idx="3201">
                  <c:v>38098</c:v>
                </c:pt>
                <c:pt idx="3202">
                  <c:v>38099</c:v>
                </c:pt>
                <c:pt idx="3203">
                  <c:v>38100</c:v>
                </c:pt>
                <c:pt idx="3204">
                  <c:v>38103</c:v>
                </c:pt>
                <c:pt idx="3205">
                  <c:v>38104</c:v>
                </c:pt>
                <c:pt idx="3206">
                  <c:v>38105</c:v>
                </c:pt>
                <c:pt idx="3207">
                  <c:v>38106</c:v>
                </c:pt>
                <c:pt idx="3208">
                  <c:v>38107</c:v>
                </c:pt>
                <c:pt idx="3209">
                  <c:v>38110</c:v>
                </c:pt>
                <c:pt idx="3210">
                  <c:v>38111</c:v>
                </c:pt>
                <c:pt idx="3211">
                  <c:v>38112</c:v>
                </c:pt>
                <c:pt idx="3212">
                  <c:v>38113</c:v>
                </c:pt>
                <c:pt idx="3213">
                  <c:v>38114</c:v>
                </c:pt>
                <c:pt idx="3214">
                  <c:v>38117</c:v>
                </c:pt>
                <c:pt idx="3215">
                  <c:v>38118</c:v>
                </c:pt>
                <c:pt idx="3216">
                  <c:v>38119</c:v>
                </c:pt>
                <c:pt idx="3217">
                  <c:v>38120</c:v>
                </c:pt>
                <c:pt idx="3218">
                  <c:v>38121</c:v>
                </c:pt>
                <c:pt idx="3219">
                  <c:v>38124</c:v>
                </c:pt>
                <c:pt idx="3220">
                  <c:v>38125</c:v>
                </c:pt>
                <c:pt idx="3221">
                  <c:v>38126</c:v>
                </c:pt>
                <c:pt idx="3222">
                  <c:v>38127</c:v>
                </c:pt>
                <c:pt idx="3223">
                  <c:v>38128</c:v>
                </c:pt>
                <c:pt idx="3224">
                  <c:v>38131</c:v>
                </c:pt>
                <c:pt idx="3225">
                  <c:v>38132</c:v>
                </c:pt>
                <c:pt idx="3226">
                  <c:v>38133</c:v>
                </c:pt>
                <c:pt idx="3227">
                  <c:v>38134</c:v>
                </c:pt>
                <c:pt idx="3228">
                  <c:v>38135</c:v>
                </c:pt>
                <c:pt idx="3229">
                  <c:v>38139</c:v>
                </c:pt>
                <c:pt idx="3230">
                  <c:v>38140</c:v>
                </c:pt>
                <c:pt idx="3231">
                  <c:v>38141</c:v>
                </c:pt>
                <c:pt idx="3232">
                  <c:v>38142</c:v>
                </c:pt>
                <c:pt idx="3233">
                  <c:v>38145</c:v>
                </c:pt>
                <c:pt idx="3234">
                  <c:v>38146</c:v>
                </c:pt>
                <c:pt idx="3235">
                  <c:v>38147</c:v>
                </c:pt>
                <c:pt idx="3236">
                  <c:v>38148</c:v>
                </c:pt>
                <c:pt idx="3237">
                  <c:v>38152</c:v>
                </c:pt>
                <c:pt idx="3238">
                  <c:v>38153</c:v>
                </c:pt>
                <c:pt idx="3239">
                  <c:v>38154</c:v>
                </c:pt>
                <c:pt idx="3240">
                  <c:v>38155</c:v>
                </c:pt>
                <c:pt idx="3241">
                  <c:v>38156</c:v>
                </c:pt>
                <c:pt idx="3242">
                  <c:v>38159</c:v>
                </c:pt>
                <c:pt idx="3243">
                  <c:v>38160</c:v>
                </c:pt>
                <c:pt idx="3244">
                  <c:v>38161</c:v>
                </c:pt>
                <c:pt idx="3245">
                  <c:v>38162</c:v>
                </c:pt>
                <c:pt idx="3246">
                  <c:v>38163</c:v>
                </c:pt>
                <c:pt idx="3247">
                  <c:v>38166</c:v>
                </c:pt>
                <c:pt idx="3248">
                  <c:v>38167</c:v>
                </c:pt>
                <c:pt idx="3249">
                  <c:v>38168</c:v>
                </c:pt>
                <c:pt idx="3250">
                  <c:v>38169</c:v>
                </c:pt>
                <c:pt idx="3251">
                  <c:v>38170</c:v>
                </c:pt>
                <c:pt idx="3252">
                  <c:v>38174</c:v>
                </c:pt>
                <c:pt idx="3253">
                  <c:v>38175</c:v>
                </c:pt>
                <c:pt idx="3254">
                  <c:v>38176</c:v>
                </c:pt>
                <c:pt idx="3255">
                  <c:v>38177</c:v>
                </c:pt>
                <c:pt idx="3256">
                  <c:v>38180</c:v>
                </c:pt>
                <c:pt idx="3257">
                  <c:v>38181</c:v>
                </c:pt>
                <c:pt idx="3258">
                  <c:v>38182</c:v>
                </c:pt>
                <c:pt idx="3259">
                  <c:v>38183</c:v>
                </c:pt>
                <c:pt idx="3260">
                  <c:v>38184</c:v>
                </c:pt>
                <c:pt idx="3261">
                  <c:v>38187</c:v>
                </c:pt>
                <c:pt idx="3262">
                  <c:v>38188</c:v>
                </c:pt>
                <c:pt idx="3263">
                  <c:v>38189</c:v>
                </c:pt>
                <c:pt idx="3264">
                  <c:v>38190</c:v>
                </c:pt>
                <c:pt idx="3265">
                  <c:v>38191</c:v>
                </c:pt>
                <c:pt idx="3266">
                  <c:v>38194</c:v>
                </c:pt>
                <c:pt idx="3267">
                  <c:v>38195</c:v>
                </c:pt>
                <c:pt idx="3268">
                  <c:v>38196</c:v>
                </c:pt>
                <c:pt idx="3269">
                  <c:v>38197</c:v>
                </c:pt>
                <c:pt idx="3270">
                  <c:v>38198</c:v>
                </c:pt>
                <c:pt idx="3271">
                  <c:v>38201</c:v>
                </c:pt>
                <c:pt idx="3272">
                  <c:v>38202</c:v>
                </c:pt>
                <c:pt idx="3273">
                  <c:v>38203</c:v>
                </c:pt>
                <c:pt idx="3274">
                  <c:v>38204</c:v>
                </c:pt>
                <c:pt idx="3275">
                  <c:v>38205</c:v>
                </c:pt>
                <c:pt idx="3276">
                  <c:v>38208</c:v>
                </c:pt>
                <c:pt idx="3277">
                  <c:v>38209</c:v>
                </c:pt>
                <c:pt idx="3278">
                  <c:v>38210</c:v>
                </c:pt>
                <c:pt idx="3279">
                  <c:v>38211</c:v>
                </c:pt>
                <c:pt idx="3280">
                  <c:v>38212</c:v>
                </c:pt>
                <c:pt idx="3281">
                  <c:v>38215</c:v>
                </c:pt>
                <c:pt idx="3282">
                  <c:v>38216</c:v>
                </c:pt>
                <c:pt idx="3283">
                  <c:v>38217</c:v>
                </c:pt>
                <c:pt idx="3284">
                  <c:v>38218</c:v>
                </c:pt>
                <c:pt idx="3285">
                  <c:v>38219</c:v>
                </c:pt>
                <c:pt idx="3286">
                  <c:v>38222</c:v>
                </c:pt>
                <c:pt idx="3287">
                  <c:v>38223</c:v>
                </c:pt>
                <c:pt idx="3288">
                  <c:v>38224</c:v>
                </c:pt>
                <c:pt idx="3289">
                  <c:v>38225</c:v>
                </c:pt>
                <c:pt idx="3290">
                  <c:v>38226</c:v>
                </c:pt>
                <c:pt idx="3291">
                  <c:v>38229</c:v>
                </c:pt>
                <c:pt idx="3292">
                  <c:v>38230</c:v>
                </c:pt>
                <c:pt idx="3293">
                  <c:v>38231</c:v>
                </c:pt>
                <c:pt idx="3294">
                  <c:v>38232</c:v>
                </c:pt>
                <c:pt idx="3295">
                  <c:v>38233</c:v>
                </c:pt>
                <c:pt idx="3296">
                  <c:v>38237</c:v>
                </c:pt>
                <c:pt idx="3297">
                  <c:v>38238</c:v>
                </c:pt>
                <c:pt idx="3298">
                  <c:v>38239</c:v>
                </c:pt>
                <c:pt idx="3299">
                  <c:v>38240</c:v>
                </c:pt>
                <c:pt idx="3300">
                  <c:v>38243</c:v>
                </c:pt>
                <c:pt idx="3301">
                  <c:v>38244</c:v>
                </c:pt>
                <c:pt idx="3302">
                  <c:v>38245</c:v>
                </c:pt>
                <c:pt idx="3303">
                  <c:v>38246</c:v>
                </c:pt>
                <c:pt idx="3304">
                  <c:v>38247</c:v>
                </c:pt>
                <c:pt idx="3305">
                  <c:v>38250</c:v>
                </c:pt>
                <c:pt idx="3306">
                  <c:v>38251</c:v>
                </c:pt>
                <c:pt idx="3307">
                  <c:v>38252</c:v>
                </c:pt>
                <c:pt idx="3308">
                  <c:v>38253</c:v>
                </c:pt>
                <c:pt idx="3309">
                  <c:v>38254</c:v>
                </c:pt>
                <c:pt idx="3310">
                  <c:v>38257</c:v>
                </c:pt>
                <c:pt idx="3311">
                  <c:v>38258</c:v>
                </c:pt>
                <c:pt idx="3312">
                  <c:v>38259</c:v>
                </c:pt>
                <c:pt idx="3313">
                  <c:v>38260</c:v>
                </c:pt>
                <c:pt idx="3314">
                  <c:v>38261</c:v>
                </c:pt>
                <c:pt idx="3315">
                  <c:v>38264</c:v>
                </c:pt>
                <c:pt idx="3316">
                  <c:v>38265</c:v>
                </c:pt>
                <c:pt idx="3317">
                  <c:v>38266</c:v>
                </c:pt>
                <c:pt idx="3318">
                  <c:v>38267</c:v>
                </c:pt>
                <c:pt idx="3319">
                  <c:v>38268</c:v>
                </c:pt>
                <c:pt idx="3320">
                  <c:v>38271</c:v>
                </c:pt>
                <c:pt idx="3321">
                  <c:v>38272</c:v>
                </c:pt>
                <c:pt idx="3322">
                  <c:v>38273</c:v>
                </c:pt>
                <c:pt idx="3323">
                  <c:v>38274</c:v>
                </c:pt>
                <c:pt idx="3324">
                  <c:v>38275</c:v>
                </c:pt>
                <c:pt idx="3325">
                  <c:v>38278</c:v>
                </c:pt>
                <c:pt idx="3326">
                  <c:v>38279</c:v>
                </c:pt>
                <c:pt idx="3327">
                  <c:v>38280</c:v>
                </c:pt>
                <c:pt idx="3328">
                  <c:v>38281</c:v>
                </c:pt>
                <c:pt idx="3329">
                  <c:v>38282</c:v>
                </c:pt>
                <c:pt idx="3330">
                  <c:v>38285</c:v>
                </c:pt>
                <c:pt idx="3331">
                  <c:v>38286</c:v>
                </c:pt>
                <c:pt idx="3332">
                  <c:v>38287</c:v>
                </c:pt>
                <c:pt idx="3333">
                  <c:v>38288</c:v>
                </c:pt>
                <c:pt idx="3334">
                  <c:v>38289</c:v>
                </c:pt>
                <c:pt idx="3335">
                  <c:v>38292</c:v>
                </c:pt>
                <c:pt idx="3336">
                  <c:v>38293</c:v>
                </c:pt>
                <c:pt idx="3337">
                  <c:v>38294</c:v>
                </c:pt>
                <c:pt idx="3338">
                  <c:v>38295</c:v>
                </c:pt>
                <c:pt idx="3339">
                  <c:v>38296</c:v>
                </c:pt>
                <c:pt idx="3340">
                  <c:v>38299</c:v>
                </c:pt>
                <c:pt idx="3341">
                  <c:v>38300</c:v>
                </c:pt>
                <c:pt idx="3342">
                  <c:v>38301</c:v>
                </c:pt>
                <c:pt idx="3343">
                  <c:v>38302</c:v>
                </c:pt>
                <c:pt idx="3344">
                  <c:v>38303</c:v>
                </c:pt>
                <c:pt idx="3345">
                  <c:v>38306</c:v>
                </c:pt>
                <c:pt idx="3346">
                  <c:v>38307</c:v>
                </c:pt>
                <c:pt idx="3347">
                  <c:v>38308</c:v>
                </c:pt>
                <c:pt idx="3348">
                  <c:v>38309</c:v>
                </c:pt>
                <c:pt idx="3349">
                  <c:v>38310</c:v>
                </c:pt>
                <c:pt idx="3350">
                  <c:v>38313</c:v>
                </c:pt>
                <c:pt idx="3351">
                  <c:v>38314</c:v>
                </c:pt>
                <c:pt idx="3352">
                  <c:v>38315</c:v>
                </c:pt>
                <c:pt idx="3353">
                  <c:v>38320</c:v>
                </c:pt>
                <c:pt idx="3354">
                  <c:v>38321</c:v>
                </c:pt>
                <c:pt idx="3355">
                  <c:v>38322</c:v>
                </c:pt>
                <c:pt idx="3356">
                  <c:v>38323</c:v>
                </c:pt>
                <c:pt idx="3357">
                  <c:v>38324</c:v>
                </c:pt>
                <c:pt idx="3358">
                  <c:v>38327</c:v>
                </c:pt>
                <c:pt idx="3359">
                  <c:v>38328</c:v>
                </c:pt>
                <c:pt idx="3360">
                  <c:v>38329</c:v>
                </c:pt>
                <c:pt idx="3361">
                  <c:v>38330</c:v>
                </c:pt>
                <c:pt idx="3362">
                  <c:v>38331</c:v>
                </c:pt>
                <c:pt idx="3363">
                  <c:v>38334</c:v>
                </c:pt>
                <c:pt idx="3364">
                  <c:v>38335</c:v>
                </c:pt>
                <c:pt idx="3365">
                  <c:v>38336</c:v>
                </c:pt>
                <c:pt idx="3366">
                  <c:v>38337</c:v>
                </c:pt>
                <c:pt idx="3367">
                  <c:v>38338</c:v>
                </c:pt>
                <c:pt idx="3368">
                  <c:v>38341</c:v>
                </c:pt>
                <c:pt idx="3369">
                  <c:v>38342</c:v>
                </c:pt>
                <c:pt idx="3370">
                  <c:v>38343</c:v>
                </c:pt>
                <c:pt idx="3371">
                  <c:v>38344</c:v>
                </c:pt>
                <c:pt idx="3372">
                  <c:v>38348</c:v>
                </c:pt>
                <c:pt idx="3373">
                  <c:v>38349</c:v>
                </c:pt>
                <c:pt idx="3374">
                  <c:v>38350</c:v>
                </c:pt>
                <c:pt idx="3375">
                  <c:v>38351</c:v>
                </c:pt>
                <c:pt idx="3376">
                  <c:v>38355</c:v>
                </c:pt>
                <c:pt idx="3377">
                  <c:v>38356</c:v>
                </c:pt>
                <c:pt idx="3378">
                  <c:v>38357</c:v>
                </c:pt>
                <c:pt idx="3379">
                  <c:v>38358</c:v>
                </c:pt>
                <c:pt idx="3380">
                  <c:v>38359</c:v>
                </c:pt>
                <c:pt idx="3381">
                  <c:v>38362</c:v>
                </c:pt>
                <c:pt idx="3382">
                  <c:v>38363</c:v>
                </c:pt>
                <c:pt idx="3383">
                  <c:v>38364</c:v>
                </c:pt>
                <c:pt idx="3384">
                  <c:v>38365</c:v>
                </c:pt>
                <c:pt idx="3385">
                  <c:v>38366</c:v>
                </c:pt>
                <c:pt idx="3386">
                  <c:v>38370</c:v>
                </c:pt>
                <c:pt idx="3387">
                  <c:v>38371</c:v>
                </c:pt>
                <c:pt idx="3388">
                  <c:v>38372</c:v>
                </c:pt>
                <c:pt idx="3389">
                  <c:v>38373</c:v>
                </c:pt>
                <c:pt idx="3390">
                  <c:v>38376</c:v>
                </c:pt>
                <c:pt idx="3391">
                  <c:v>38377</c:v>
                </c:pt>
                <c:pt idx="3392">
                  <c:v>38378</c:v>
                </c:pt>
                <c:pt idx="3393">
                  <c:v>38379</c:v>
                </c:pt>
                <c:pt idx="3394">
                  <c:v>38380</c:v>
                </c:pt>
                <c:pt idx="3395">
                  <c:v>38383</c:v>
                </c:pt>
                <c:pt idx="3396">
                  <c:v>38384</c:v>
                </c:pt>
                <c:pt idx="3397">
                  <c:v>38385</c:v>
                </c:pt>
                <c:pt idx="3398">
                  <c:v>38386</c:v>
                </c:pt>
                <c:pt idx="3399">
                  <c:v>38387</c:v>
                </c:pt>
                <c:pt idx="3400">
                  <c:v>38390</c:v>
                </c:pt>
                <c:pt idx="3401">
                  <c:v>38391</c:v>
                </c:pt>
                <c:pt idx="3402">
                  <c:v>38392</c:v>
                </c:pt>
                <c:pt idx="3403">
                  <c:v>38393</c:v>
                </c:pt>
                <c:pt idx="3404">
                  <c:v>38394</c:v>
                </c:pt>
                <c:pt idx="3405">
                  <c:v>38397</c:v>
                </c:pt>
                <c:pt idx="3406">
                  <c:v>38398</c:v>
                </c:pt>
                <c:pt idx="3407">
                  <c:v>38399</c:v>
                </c:pt>
                <c:pt idx="3408">
                  <c:v>38400</c:v>
                </c:pt>
                <c:pt idx="3409">
                  <c:v>38401</c:v>
                </c:pt>
                <c:pt idx="3410">
                  <c:v>38405</c:v>
                </c:pt>
                <c:pt idx="3411">
                  <c:v>38406</c:v>
                </c:pt>
                <c:pt idx="3412">
                  <c:v>38407</c:v>
                </c:pt>
                <c:pt idx="3413">
                  <c:v>38408</c:v>
                </c:pt>
                <c:pt idx="3414">
                  <c:v>38411</c:v>
                </c:pt>
                <c:pt idx="3415">
                  <c:v>38412</c:v>
                </c:pt>
                <c:pt idx="3416">
                  <c:v>38413</c:v>
                </c:pt>
                <c:pt idx="3417">
                  <c:v>38414</c:v>
                </c:pt>
                <c:pt idx="3418">
                  <c:v>38415</c:v>
                </c:pt>
                <c:pt idx="3419">
                  <c:v>38418</c:v>
                </c:pt>
                <c:pt idx="3420">
                  <c:v>38419</c:v>
                </c:pt>
                <c:pt idx="3421">
                  <c:v>38420</c:v>
                </c:pt>
                <c:pt idx="3422">
                  <c:v>38421</c:v>
                </c:pt>
                <c:pt idx="3423">
                  <c:v>38422</c:v>
                </c:pt>
                <c:pt idx="3424">
                  <c:v>38425</c:v>
                </c:pt>
                <c:pt idx="3425">
                  <c:v>38426</c:v>
                </c:pt>
                <c:pt idx="3426">
                  <c:v>38427</c:v>
                </c:pt>
                <c:pt idx="3427">
                  <c:v>38428</c:v>
                </c:pt>
                <c:pt idx="3428">
                  <c:v>38429</c:v>
                </c:pt>
                <c:pt idx="3429">
                  <c:v>38432</c:v>
                </c:pt>
                <c:pt idx="3430">
                  <c:v>38433</c:v>
                </c:pt>
                <c:pt idx="3431">
                  <c:v>38434</c:v>
                </c:pt>
                <c:pt idx="3432">
                  <c:v>38435</c:v>
                </c:pt>
                <c:pt idx="3433">
                  <c:v>38439</c:v>
                </c:pt>
                <c:pt idx="3434">
                  <c:v>38440</c:v>
                </c:pt>
                <c:pt idx="3435">
                  <c:v>38441</c:v>
                </c:pt>
                <c:pt idx="3436">
                  <c:v>38442</c:v>
                </c:pt>
                <c:pt idx="3437">
                  <c:v>38443</c:v>
                </c:pt>
                <c:pt idx="3438">
                  <c:v>38446</c:v>
                </c:pt>
                <c:pt idx="3439">
                  <c:v>38447</c:v>
                </c:pt>
                <c:pt idx="3440">
                  <c:v>38448</c:v>
                </c:pt>
                <c:pt idx="3441">
                  <c:v>38449</c:v>
                </c:pt>
                <c:pt idx="3442">
                  <c:v>38450</c:v>
                </c:pt>
                <c:pt idx="3443">
                  <c:v>38453</c:v>
                </c:pt>
                <c:pt idx="3444">
                  <c:v>38454</c:v>
                </c:pt>
                <c:pt idx="3445">
                  <c:v>38455</c:v>
                </c:pt>
                <c:pt idx="3446">
                  <c:v>38456</c:v>
                </c:pt>
                <c:pt idx="3447">
                  <c:v>38457</c:v>
                </c:pt>
                <c:pt idx="3448">
                  <c:v>38460</c:v>
                </c:pt>
                <c:pt idx="3449">
                  <c:v>38461</c:v>
                </c:pt>
                <c:pt idx="3450">
                  <c:v>38462</c:v>
                </c:pt>
                <c:pt idx="3451">
                  <c:v>38463</c:v>
                </c:pt>
                <c:pt idx="3452">
                  <c:v>38464</c:v>
                </c:pt>
                <c:pt idx="3453">
                  <c:v>38467</c:v>
                </c:pt>
                <c:pt idx="3454">
                  <c:v>38468</c:v>
                </c:pt>
                <c:pt idx="3455">
                  <c:v>38469</c:v>
                </c:pt>
                <c:pt idx="3456">
                  <c:v>38470</c:v>
                </c:pt>
                <c:pt idx="3457">
                  <c:v>38471</c:v>
                </c:pt>
                <c:pt idx="3458">
                  <c:v>38474</c:v>
                </c:pt>
                <c:pt idx="3459">
                  <c:v>38475</c:v>
                </c:pt>
                <c:pt idx="3460">
                  <c:v>38476</c:v>
                </c:pt>
                <c:pt idx="3461">
                  <c:v>38477</c:v>
                </c:pt>
                <c:pt idx="3462">
                  <c:v>38478</c:v>
                </c:pt>
                <c:pt idx="3463">
                  <c:v>38481</c:v>
                </c:pt>
                <c:pt idx="3464">
                  <c:v>38482</c:v>
                </c:pt>
                <c:pt idx="3465">
                  <c:v>38483</c:v>
                </c:pt>
                <c:pt idx="3466">
                  <c:v>38484</c:v>
                </c:pt>
                <c:pt idx="3467">
                  <c:v>38485</c:v>
                </c:pt>
                <c:pt idx="3468">
                  <c:v>38488</c:v>
                </c:pt>
                <c:pt idx="3469">
                  <c:v>38489</c:v>
                </c:pt>
                <c:pt idx="3470">
                  <c:v>38490</c:v>
                </c:pt>
                <c:pt idx="3471">
                  <c:v>38491</c:v>
                </c:pt>
                <c:pt idx="3472">
                  <c:v>38492</c:v>
                </c:pt>
                <c:pt idx="3473">
                  <c:v>38495</c:v>
                </c:pt>
                <c:pt idx="3474">
                  <c:v>38496</c:v>
                </c:pt>
                <c:pt idx="3475">
                  <c:v>38497</c:v>
                </c:pt>
                <c:pt idx="3476">
                  <c:v>38498</c:v>
                </c:pt>
                <c:pt idx="3477">
                  <c:v>38499</c:v>
                </c:pt>
                <c:pt idx="3478">
                  <c:v>38503</c:v>
                </c:pt>
                <c:pt idx="3479">
                  <c:v>38504</c:v>
                </c:pt>
                <c:pt idx="3480">
                  <c:v>38505</c:v>
                </c:pt>
                <c:pt idx="3481">
                  <c:v>38506</c:v>
                </c:pt>
                <c:pt idx="3482">
                  <c:v>38509</c:v>
                </c:pt>
                <c:pt idx="3483">
                  <c:v>38510</c:v>
                </c:pt>
                <c:pt idx="3484">
                  <c:v>38511</c:v>
                </c:pt>
                <c:pt idx="3485">
                  <c:v>38512</c:v>
                </c:pt>
                <c:pt idx="3486">
                  <c:v>38513</c:v>
                </c:pt>
                <c:pt idx="3487">
                  <c:v>38516</c:v>
                </c:pt>
                <c:pt idx="3488">
                  <c:v>38517</c:v>
                </c:pt>
                <c:pt idx="3489">
                  <c:v>38518</c:v>
                </c:pt>
                <c:pt idx="3490">
                  <c:v>38519</c:v>
                </c:pt>
                <c:pt idx="3491">
                  <c:v>38520</c:v>
                </c:pt>
                <c:pt idx="3492">
                  <c:v>38523</c:v>
                </c:pt>
                <c:pt idx="3493">
                  <c:v>38524</c:v>
                </c:pt>
                <c:pt idx="3494">
                  <c:v>38525</c:v>
                </c:pt>
                <c:pt idx="3495">
                  <c:v>38526</c:v>
                </c:pt>
                <c:pt idx="3496">
                  <c:v>38527</c:v>
                </c:pt>
                <c:pt idx="3497">
                  <c:v>38530</c:v>
                </c:pt>
                <c:pt idx="3498">
                  <c:v>38531</c:v>
                </c:pt>
                <c:pt idx="3499">
                  <c:v>38532</c:v>
                </c:pt>
                <c:pt idx="3500">
                  <c:v>38533</c:v>
                </c:pt>
                <c:pt idx="3501">
                  <c:v>38534</c:v>
                </c:pt>
                <c:pt idx="3502">
                  <c:v>38538</c:v>
                </c:pt>
                <c:pt idx="3503">
                  <c:v>38539</c:v>
                </c:pt>
                <c:pt idx="3504">
                  <c:v>38540</c:v>
                </c:pt>
                <c:pt idx="3505">
                  <c:v>38541</c:v>
                </c:pt>
                <c:pt idx="3506">
                  <c:v>38544</c:v>
                </c:pt>
                <c:pt idx="3507">
                  <c:v>38545</c:v>
                </c:pt>
                <c:pt idx="3508">
                  <c:v>38546</c:v>
                </c:pt>
                <c:pt idx="3509">
                  <c:v>38547</c:v>
                </c:pt>
                <c:pt idx="3510">
                  <c:v>38548</c:v>
                </c:pt>
                <c:pt idx="3511">
                  <c:v>38551</c:v>
                </c:pt>
                <c:pt idx="3512">
                  <c:v>38552</c:v>
                </c:pt>
                <c:pt idx="3513">
                  <c:v>38553</c:v>
                </c:pt>
                <c:pt idx="3514">
                  <c:v>38554</c:v>
                </c:pt>
                <c:pt idx="3515">
                  <c:v>38555</c:v>
                </c:pt>
                <c:pt idx="3516">
                  <c:v>38558</c:v>
                </c:pt>
                <c:pt idx="3517">
                  <c:v>38559</c:v>
                </c:pt>
                <c:pt idx="3518">
                  <c:v>38560</c:v>
                </c:pt>
                <c:pt idx="3519">
                  <c:v>38561</c:v>
                </c:pt>
                <c:pt idx="3520">
                  <c:v>38562</c:v>
                </c:pt>
                <c:pt idx="3521">
                  <c:v>38565</c:v>
                </c:pt>
                <c:pt idx="3522">
                  <c:v>38566</c:v>
                </c:pt>
                <c:pt idx="3523">
                  <c:v>38567</c:v>
                </c:pt>
                <c:pt idx="3524">
                  <c:v>38568</c:v>
                </c:pt>
                <c:pt idx="3525">
                  <c:v>38569</c:v>
                </c:pt>
                <c:pt idx="3526">
                  <c:v>38572</c:v>
                </c:pt>
                <c:pt idx="3527">
                  <c:v>38573</c:v>
                </c:pt>
                <c:pt idx="3528">
                  <c:v>38574</c:v>
                </c:pt>
                <c:pt idx="3529">
                  <c:v>38575</c:v>
                </c:pt>
                <c:pt idx="3530">
                  <c:v>38576</c:v>
                </c:pt>
                <c:pt idx="3531">
                  <c:v>38579</c:v>
                </c:pt>
                <c:pt idx="3532">
                  <c:v>38580</c:v>
                </c:pt>
                <c:pt idx="3533">
                  <c:v>38581</c:v>
                </c:pt>
                <c:pt idx="3534">
                  <c:v>38582</c:v>
                </c:pt>
                <c:pt idx="3535">
                  <c:v>38583</c:v>
                </c:pt>
                <c:pt idx="3536">
                  <c:v>38586</c:v>
                </c:pt>
                <c:pt idx="3537">
                  <c:v>38587</c:v>
                </c:pt>
                <c:pt idx="3538">
                  <c:v>38588</c:v>
                </c:pt>
                <c:pt idx="3539">
                  <c:v>38589</c:v>
                </c:pt>
                <c:pt idx="3540">
                  <c:v>38590</c:v>
                </c:pt>
                <c:pt idx="3541">
                  <c:v>38593</c:v>
                </c:pt>
                <c:pt idx="3542">
                  <c:v>38594</c:v>
                </c:pt>
                <c:pt idx="3543">
                  <c:v>38595</c:v>
                </c:pt>
                <c:pt idx="3544">
                  <c:v>38596</c:v>
                </c:pt>
                <c:pt idx="3545">
                  <c:v>38597</c:v>
                </c:pt>
                <c:pt idx="3546">
                  <c:v>38601</c:v>
                </c:pt>
                <c:pt idx="3547">
                  <c:v>38602</c:v>
                </c:pt>
                <c:pt idx="3548">
                  <c:v>38603</c:v>
                </c:pt>
                <c:pt idx="3549">
                  <c:v>38604</c:v>
                </c:pt>
                <c:pt idx="3550">
                  <c:v>38607</c:v>
                </c:pt>
                <c:pt idx="3551">
                  <c:v>38608</c:v>
                </c:pt>
                <c:pt idx="3552">
                  <c:v>38609</c:v>
                </c:pt>
                <c:pt idx="3553">
                  <c:v>38610</c:v>
                </c:pt>
                <c:pt idx="3554">
                  <c:v>38611</c:v>
                </c:pt>
                <c:pt idx="3555">
                  <c:v>38614</c:v>
                </c:pt>
                <c:pt idx="3556">
                  <c:v>38615</c:v>
                </c:pt>
                <c:pt idx="3557">
                  <c:v>38616</c:v>
                </c:pt>
                <c:pt idx="3558">
                  <c:v>38617</c:v>
                </c:pt>
                <c:pt idx="3559">
                  <c:v>38618</c:v>
                </c:pt>
                <c:pt idx="3560">
                  <c:v>38621</c:v>
                </c:pt>
                <c:pt idx="3561">
                  <c:v>38622</c:v>
                </c:pt>
                <c:pt idx="3562">
                  <c:v>38623</c:v>
                </c:pt>
                <c:pt idx="3563">
                  <c:v>38624</c:v>
                </c:pt>
                <c:pt idx="3564">
                  <c:v>38625</c:v>
                </c:pt>
                <c:pt idx="3565">
                  <c:v>38628</c:v>
                </c:pt>
                <c:pt idx="3566">
                  <c:v>38629</c:v>
                </c:pt>
                <c:pt idx="3567">
                  <c:v>38630</c:v>
                </c:pt>
                <c:pt idx="3568">
                  <c:v>38631</c:v>
                </c:pt>
                <c:pt idx="3569">
                  <c:v>38632</c:v>
                </c:pt>
                <c:pt idx="3570">
                  <c:v>38635</c:v>
                </c:pt>
                <c:pt idx="3571">
                  <c:v>38636</c:v>
                </c:pt>
                <c:pt idx="3572">
                  <c:v>38637</c:v>
                </c:pt>
                <c:pt idx="3573">
                  <c:v>38638</c:v>
                </c:pt>
                <c:pt idx="3574">
                  <c:v>38639</c:v>
                </c:pt>
                <c:pt idx="3575">
                  <c:v>38642</c:v>
                </c:pt>
                <c:pt idx="3576">
                  <c:v>38643</c:v>
                </c:pt>
                <c:pt idx="3577">
                  <c:v>38644</c:v>
                </c:pt>
                <c:pt idx="3578">
                  <c:v>38645</c:v>
                </c:pt>
                <c:pt idx="3579">
                  <c:v>38646</c:v>
                </c:pt>
                <c:pt idx="3580">
                  <c:v>38649</c:v>
                </c:pt>
                <c:pt idx="3581">
                  <c:v>38650</c:v>
                </c:pt>
                <c:pt idx="3582">
                  <c:v>38651</c:v>
                </c:pt>
                <c:pt idx="3583">
                  <c:v>38652</c:v>
                </c:pt>
                <c:pt idx="3584">
                  <c:v>38653</c:v>
                </c:pt>
                <c:pt idx="3585">
                  <c:v>38656</c:v>
                </c:pt>
                <c:pt idx="3586">
                  <c:v>38657</c:v>
                </c:pt>
                <c:pt idx="3587">
                  <c:v>38658</c:v>
                </c:pt>
                <c:pt idx="3588">
                  <c:v>38659</c:v>
                </c:pt>
                <c:pt idx="3589">
                  <c:v>38660</c:v>
                </c:pt>
                <c:pt idx="3590">
                  <c:v>38663</c:v>
                </c:pt>
                <c:pt idx="3591">
                  <c:v>38664</c:v>
                </c:pt>
                <c:pt idx="3592">
                  <c:v>38665</c:v>
                </c:pt>
                <c:pt idx="3593">
                  <c:v>38666</c:v>
                </c:pt>
                <c:pt idx="3594">
                  <c:v>38667</c:v>
                </c:pt>
                <c:pt idx="3595">
                  <c:v>38670</c:v>
                </c:pt>
                <c:pt idx="3596">
                  <c:v>38671</c:v>
                </c:pt>
                <c:pt idx="3597">
                  <c:v>38672</c:v>
                </c:pt>
                <c:pt idx="3598">
                  <c:v>38673</c:v>
                </c:pt>
                <c:pt idx="3599">
                  <c:v>38674</c:v>
                </c:pt>
                <c:pt idx="3600">
                  <c:v>38677</c:v>
                </c:pt>
                <c:pt idx="3601">
                  <c:v>38678</c:v>
                </c:pt>
                <c:pt idx="3602">
                  <c:v>38679</c:v>
                </c:pt>
                <c:pt idx="3603">
                  <c:v>38684</c:v>
                </c:pt>
                <c:pt idx="3604">
                  <c:v>38685</c:v>
                </c:pt>
                <c:pt idx="3605">
                  <c:v>38686</c:v>
                </c:pt>
                <c:pt idx="3606">
                  <c:v>38687</c:v>
                </c:pt>
                <c:pt idx="3607">
                  <c:v>38688</c:v>
                </c:pt>
                <c:pt idx="3608">
                  <c:v>38691</c:v>
                </c:pt>
                <c:pt idx="3609">
                  <c:v>38692</c:v>
                </c:pt>
                <c:pt idx="3610">
                  <c:v>38693</c:v>
                </c:pt>
                <c:pt idx="3611">
                  <c:v>38694</c:v>
                </c:pt>
                <c:pt idx="3612">
                  <c:v>38695</c:v>
                </c:pt>
                <c:pt idx="3613">
                  <c:v>38698</c:v>
                </c:pt>
                <c:pt idx="3614">
                  <c:v>38699</c:v>
                </c:pt>
                <c:pt idx="3615">
                  <c:v>38700</c:v>
                </c:pt>
                <c:pt idx="3616">
                  <c:v>38701</c:v>
                </c:pt>
                <c:pt idx="3617">
                  <c:v>38702</c:v>
                </c:pt>
                <c:pt idx="3618">
                  <c:v>38705</c:v>
                </c:pt>
                <c:pt idx="3619">
                  <c:v>38706</c:v>
                </c:pt>
                <c:pt idx="3620">
                  <c:v>38707</c:v>
                </c:pt>
                <c:pt idx="3621">
                  <c:v>38708</c:v>
                </c:pt>
                <c:pt idx="3622">
                  <c:v>38709</c:v>
                </c:pt>
                <c:pt idx="3623">
                  <c:v>38713</c:v>
                </c:pt>
                <c:pt idx="3624">
                  <c:v>38714</c:v>
                </c:pt>
                <c:pt idx="3625">
                  <c:v>38715</c:v>
                </c:pt>
                <c:pt idx="3626">
                  <c:v>38716</c:v>
                </c:pt>
                <c:pt idx="3627">
                  <c:v>38720</c:v>
                </c:pt>
                <c:pt idx="3628">
                  <c:v>38721</c:v>
                </c:pt>
                <c:pt idx="3629">
                  <c:v>38722</c:v>
                </c:pt>
                <c:pt idx="3630">
                  <c:v>38723</c:v>
                </c:pt>
                <c:pt idx="3631">
                  <c:v>38726</c:v>
                </c:pt>
                <c:pt idx="3632">
                  <c:v>38727</c:v>
                </c:pt>
                <c:pt idx="3633">
                  <c:v>38728</c:v>
                </c:pt>
                <c:pt idx="3634">
                  <c:v>38729</c:v>
                </c:pt>
                <c:pt idx="3635">
                  <c:v>38730</c:v>
                </c:pt>
                <c:pt idx="3636">
                  <c:v>38734</c:v>
                </c:pt>
                <c:pt idx="3637">
                  <c:v>38735</c:v>
                </c:pt>
                <c:pt idx="3638">
                  <c:v>38736</c:v>
                </c:pt>
                <c:pt idx="3639">
                  <c:v>38737</c:v>
                </c:pt>
                <c:pt idx="3640">
                  <c:v>38740</c:v>
                </c:pt>
                <c:pt idx="3641">
                  <c:v>38741</c:v>
                </c:pt>
                <c:pt idx="3642">
                  <c:v>38742</c:v>
                </c:pt>
                <c:pt idx="3643">
                  <c:v>38743</c:v>
                </c:pt>
                <c:pt idx="3644">
                  <c:v>38744</c:v>
                </c:pt>
                <c:pt idx="3645">
                  <c:v>38747</c:v>
                </c:pt>
                <c:pt idx="3646">
                  <c:v>38748</c:v>
                </c:pt>
                <c:pt idx="3647">
                  <c:v>38749</c:v>
                </c:pt>
                <c:pt idx="3648">
                  <c:v>38750</c:v>
                </c:pt>
                <c:pt idx="3649">
                  <c:v>38751</c:v>
                </c:pt>
                <c:pt idx="3650">
                  <c:v>38754</c:v>
                </c:pt>
                <c:pt idx="3651">
                  <c:v>38755</c:v>
                </c:pt>
                <c:pt idx="3652">
                  <c:v>38756</c:v>
                </c:pt>
                <c:pt idx="3653">
                  <c:v>38757</c:v>
                </c:pt>
                <c:pt idx="3654">
                  <c:v>38758</c:v>
                </c:pt>
                <c:pt idx="3655">
                  <c:v>38761</c:v>
                </c:pt>
                <c:pt idx="3656">
                  <c:v>38762</c:v>
                </c:pt>
                <c:pt idx="3657">
                  <c:v>38763</c:v>
                </c:pt>
                <c:pt idx="3658">
                  <c:v>38764</c:v>
                </c:pt>
                <c:pt idx="3659">
                  <c:v>38765</c:v>
                </c:pt>
                <c:pt idx="3660">
                  <c:v>38769</c:v>
                </c:pt>
                <c:pt idx="3661">
                  <c:v>38770</c:v>
                </c:pt>
                <c:pt idx="3662">
                  <c:v>38771</c:v>
                </c:pt>
                <c:pt idx="3663">
                  <c:v>38772</c:v>
                </c:pt>
                <c:pt idx="3664">
                  <c:v>38775</c:v>
                </c:pt>
                <c:pt idx="3665">
                  <c:v>38776</c:v>
                </c:pt>
                <c:pt idx="3666">
                  <c:v>38777</c:v>
                </c:pt>
                <c:pt idx="3667">
                  <c:v>38778</c:v>
                </c:pt>
                <c:pt idx="3668">
                  <c:v>38779</c:v>
                </c:pt>
                <c:pt idx="3669">
                  <c:v>38782</c:v>
                </c:pt>
                <c:pt idx="3670">
                  <c:v>38783</c:v>
                </c:pt>
                <c:pt idx="3671">
                  <c:v>38784</c:v>
                </c:pt>
                <c:pt idx="3672">
                  <c:v>38785</c:v>
                </c:pt>
                <c:pt idx="3673">
                  <c:v>38786</c:v>
                </c:pt>
                <c:pt idx="3674">
                  <c:v>38789</c:v>
                </c:pt>
                <c:pt idx="3675">
                  <c:v>38790</c:v>
                </c:pt>
                <c:pt idx="3676">
                  <c:v>38791</c:v>
                </c:pt>
                <c:pt idx="3677">
                  <c:v>38792</c:v>
                </c:pt>
                <c:pt idx="3678">
                  <c:v>38793</c:v>
                </c:pt>
                <c:pt idx="3679">
                  <c:v>38796</c:v>
                </c:pt>
                <c:pt idx="3680">
                  <c:v>38797</c:v>
                </c:pt>
                <c:pt idx="3681">
                  <c:v>38798</c:v>
                </c:pt>
                <c:pt idx="3682">
                  <c:v>38799</c:v>
                </c:pt>
                <c:pt idx="3683">
                  <c:v>38800</c:v>
                </c:pt>
                <c:pt idx="3684">
                  <c:v>38803</c:v>
                </c:pt>
                <c:pt idx="3685">
                  <c:v>38804</c:v>
                </c:pt>
                <c:pt idx="3686">
                  <c:v>38805</c:v>
                </c:pt>
                <c:pt idx="3687">
                  <c:v>38806</c:v>
                </c:pt>
                <c:pt idx="3688">
                  <c:v>38807</c:v>
                </c:pt>
                <c:pt idx="3689">
                  <c:v>38810</c:v>
                </c:pt>
                <c:pt idx="3690">
                  <c:v>38811</c:v>
                </c:pt>
                <c:pt idx="3691">
                  <c:v>38812</c:v>
                </c:pt>
                <c:pt idx="3692">
                  <c:v>38813</c:v>
                </c:pt>
                <c:pt idx="3693">
                  <c:v>38814</c:v>
                </c:pt>
                <c:pt idx="3694">
                  <c:v>38817</c:v>
                </c:pt>
                <c:pt idx="3695">
                  <c:v>38818</c:v>
                </c:pt>
                <c:pt idx="3696">
                  <c:v>38819</c:v>
                </c:pt>
                <c:pt idx="3697">
                  <c:v>38820</c:v>
                </c:pt>
                <c:pt idx="3698">
                  <c:v>38824</c:v>
                </c:pt>
                <c:pt idx="3699">
                  <c:v>38825</c:v>
                </c:pt>
                <c:pt idx="3700">
                  <c:v>38826</c:v>
                </c:pt>
                <c:pt idx="3701">
                  <c:v>38827</c:v>
                </c:pt>
                <c:pt idx="3702">
                  <c:v>38828</c:v>
                </c:pt>
                <c:pt idx="3703">
                  <c:v>38831</c:v>
                </c:pt>
                <c:pt idx="3704">
                  <c:v>38832</c:v>
                </c:pt>
                <c:pt idx="3705">
                  <c:v>38833</c:v>
                </c:pt>
                <c:pt idx="3706">
                  <c:v>38834</c:v>
                </c:pt>
                <c:pt idx="3707">
                  <c:v>38835</c:v>
                </c:pt>
                <c:pt idx="3708">
                  <c:v>38838</c:v>
                </c:pt>
                <c:pt idx="3709">
                  <c:v>38839</c:v>
                </c:pt>
                <c:pt idx="3710">
                  <c:v>38840</c:v>
                </c:pt>
                <c:pt idx="3711">
                  <c:v>38841</c:v>
                </c:pt>
                <c:pt idx="3712">
                  <c:v>38842</c:v>
                </c:pt>
                <c:pt idx="3713">
                  <c:v>38845</c:v>
                </c:pt>
                <c:pt idx="3714">
                  <c:v>38846</c:v>
                </c:pt>
                <c:pt idx="3715">
                  <c:v>38847</c:v>
                </c:pt>
                <c:pt idx="3716">
                  <c:v>38848</c:v>
                </c:pt>
                <c:pt idx="3717">
                  <c:v>38849</c:v>
                </c:pt>
                <c:pt idx="3718">
                  <c:v>38852</c:v>
                </c:pt>
                <c:pt idx="3719">
                  <c:v>38853</c:v>
                </c:pt>
                <c:pt idx="3720">
                  <c:v>38854</c:v>
                </c:pt>
                <c:pt idx="3721">
                  <c:v>38855</c:v>
                </c:pt>
                <c:pt idx="3722">
                  <c:v>38856</c:v>
                </c:pt>
                <c:pt idx="3723">
                  <c:v>38859</c:v>
                </c:pt>
                <c:pt idx="3724">
                  <c:v>38860</c:v>
                </c:pt>
                <c:pt idx="3725">
                  <c:v>38861</c:v>
                </c:pt>
                <c:pt idx="3726">
                  <c:v>38862</c:v>
                </c:pt>
                <c:pt idx="3727">
                  <c:v>38863</c:v>
                </c:pt>
                <c:pt idx="3728">
                  <c:v>38867</c:v>
                </c:pt>
                <c:pt idx="3729">
                  <c:v>38868</c:v>
                </c:pt>
                <c:pt idx="3730">
                  <c:v>38869</c:v>
                </c:pt>
                <c:pt idx="3731">
                  <c:v>38870</c:v>
                </c:pt>
                <c:pt idx="3732">
                  <c:v>38873</c:v>
                </c:pt>
                <c:pt idx="3733">
                  <c:v>38874</c:v>
                </c:pt>
                <c:pt idx="3734">
                  <c:v>38875</c:v>
                </c:pt>
                <c:pt idx="3735">
                  <c:v>38876</c:v>
                </c:pt>
                <c:pt idx="3736">
                  <c:v>38877</c:v>
                </c:pt>
                <c:pt idx="3737">
                  <c:v>38880</c:v>
                </c:pt>
                <c:pt idx="3738">
                  <c:v>38881</c:v>
                </c:pt>
                <c:pt idx="3739">
                  <c:v>38882</c:v>
                </c:pt>
                <c:pt idx="3740">
                  <c:v>38883</c:v>
                </c:pt>
                <c:pt idx="3741">
                  <c:v>38884</c:v>
                </c:pt>
                <c:pt idx="3742">
                  <c:v>38887</c:v>
                </c:pt>
                <c:pt idx="3743">
                  <c:v>38888</c:v>
                </c:pt>
                <c:pt idx="3744">
                  <c:v>38889</c:v>
                </c:pt>
                <c:pt idx="3745">
                  <c:v>38890</c:v>
                </c:pt>
                <c:pt idx="3746">
                  <c:v>38891</c:v>
                </c:pt>
                <c:pt idx="3747">
                  <c:v>38894</c:v>
                </c:pt>
                <c:pt idx="3748">
                  <c:v>38895</c:v>
                </c:pt>
                <c:pt idx="3749">
                  <c:v>38896</c:v>
                </c:pt>
                <c:pt idx="3750">
                  <c:v>38897</c:v>
                </c:pt>
                <c:pt idx="3751">
                  <c:v>38898</c:v>
                </c:pt>
                <c:pt idx="3752">
                  <c:v>38903</c:v>
                </c:pt>
                <c:pt idx="3753">
                  <c:v>38904</c:v>
                </c:pt>
                <c:pt idx="3754">
                  <c:v>38905</c:v>
                </c:pt>
                <c:pt idx="3755">
                  <c:v>38908</c:v>
                </c:pt>
                <c:pt idx="3756">
                  <c:v>38909</c:v>
                </c:pt>
                <c:pt idx="3757">
                  <c:v>38910</c:v>
                </c:pt>
                <c:pt idx="3758">
                  <c:v>38911</c:v>
                </c:pt>
                <c:pt idx="3759">
                  <c:v>38912</c:v>
                </c:pt>
                <c:pt idx="3760">
                  <c:v>38915</c:v>
                </c:pt>
                <c:pt idx="3761">
                  <c:v>38916</c:v>
                </c:pt>
                <c:pt idx="3762">
                  <c:v>38917</c:v>
                </c:pt>
                <c:pt idx="3763">
                  <c:v>38918</c:v>
                </c:pt>
                <c:pt idx="3764">
                  <c:v>38919</c:v>
                </c:pt>
                <c:pt idx="3765">
                  <c:v>38922</c:v>
                </c:pt>
                <c:pt idx="3766">
                  <c:v>38923</c:v>
                </c:pt>
                <c:pt idx="3767">
                  <c:v>38924</c:v>
                </c:pt>
                <c:pt idx="3768">
                  <c:v>38925</c:v>
                </c:pt>
                <c:pt idx="3769">
                  <c:v>38926</c:v>
                </c:pt>
                <c:pt idx="3770">
                  <c:v>38929</c:v>
                </c:pt>
                <c:pt idx="3771">
                  <c:v>38930</c:v>
                </c:pt>
                <c:pt idx="3772">
                  <c:v>38931</c:v>
                </c:pt>
                <c:pt idx="3773">
                  <c:v>38932</c:v>
                </c:pt>
                <c:pt idx="3774">
                  <c:v>38933</c:v>
                </c:pt>
                <c:pt idx="3775">
                  <c:v>38936</c:v>
                </c:pt>
                <c:pt idx="3776">
                  <c:v>38937</c:v>
                </c:pt>
                <c:pt idx="3777">
                  <c:v>38938</c:v>
                </c:pt>
                <c:pt idx="3778">
                  <c:v>38939</c:v>
                </c:pt>
                <c:pt idx="3779">
                  <c:v>38940</c:v>
                </c:pt>
                <c:pt idx="3780">
                  <c:v>38943</c:v>
                </c:pt>
                <c:pt idx="3781">
                  <c:v>38944</c:v>
                </c:pt>
                <c:pt idx="3782">
                  <c:v>38945</c:v>
                </c:pt>
                <c:pt idx="3783">
                  <c:v>38946</c:v>
                </c:pt>
                <c:pt idx="3784">
                  <c:v>38947</c:v>
                </c:pt>
                <c:pt idx="3785">
                  <c:v>38950</c:v>
                </c:pt>
                <c:pt idx="3786">
                  <c:v>38951</c:v>
                </c:pt>
                <c:pt idx="3787">
                  <c:v>38952</c:v>
                </c:pt>
                <c:pt idx="3788">
                  <c:v>38953</c:v>
                </c:pt>
                <c:pt idx="3789">
                  <c:v>38954</c:v>
                </c:pt>
                <c:pt idx="3790">
                  <c:v>38957</c:v>
                </c:pt>
                <c:pt idx="3791">
                  <c:v>38958</c:v>
                </c:pt>
                <c:pt idx="3792">
                  <c:v>38959</c:v>
                </c:pt>
                <c:pt idx="3793">
                  <c:v>38960</c:v>
                </c:pt>
                <c:pt idx="3794">
                  <c:v>38961</c:v>
                </c:pt>
                <c:pt idx="3795">
                  <c:v>38965</c:v>
                </c:pt>
                <c:pt idx="3796">
                  <c:v>38966</c:v>
                </c:pt>
                <c:pt idx="3797">
                  <c:v>38967</c:v>
                </c:pt>
                <c:pt idx="3798">
                  <c:v>38968</c:v>
                </c:pt>
                <c:pt idx="3799">
                  <c:v>38971</c:v>
                </c:pt>
                <c:pt idx="3800">
                  <c:v>38972</c:v>
                </c:pt>
                <c:pt idx="3801">
                  <c:v>38973</c:v>
                </c:pt>
                <c:pt idx="3802">
                  <c:v>38974</c:v>
                </c:pt>
                <c:pt idx="3803">
                  <c:v>38975</c:v>
                </c:pt>
                <c:pt idx="3804">
                  <c:v>38978</c:v>
                </c:pt>
                <c:pt idx="3805">
                  <c:v>38979</c:v>
                </c:pt>
                <c:pt idx="3806">
                  <c:v>38980</c:v>
                </c:pt>
                <c:pt idx="3807">
                  <c:v>38981</c:v>
                </c:pt>
                <c:pt idx="3808">
                  <c:v>38982</c:v>
                </c:pt>
                <c:pt idx="3809">
                  <c:v>38985</c:v>
                </c:pt>
                <c:pt idx="3810">
                  <c:v>38986</c:v>
                </c:pt>
                <c:pt idx="3811">
                  <c:v>38987</c:v>
                </c:pt>
                <c:pt idx="3812">
                  <c:v>38988</c:v>
                </c:pt>
                <c:pt idx="3813">
                  <c:v>38989</c:v>
                </c:pt>
                <c:pt idx="3814">
                  <c:v>38992</c:v>
                </c:pt>
                <c:pt idx="3815">
                  <c:v>38993</c:v>
                </c:pt>
                <c:pt idx="3816">
                  <c:v>38994</c:v>
                </c:pt>
                <c:pt idx="3817">
                  <c:v>38995</c:v>
                </c:pt>
                <c:pt idx="3818">
                  <c:v>38996</c:v>
                </c:pt>
                <c:pt idx="3819">
                  <c:v>38999</c:v>
                </c:pt>
                <c:pt idx="3820">
                  <c:v>39000</c:v>
                </c:pt>
                <c:pt idx="3821">
                  <c:v>39001</c:v>
                </c:pt>
                <c:pt idx="3822">
                  <c:v>39002</c:v>
                </c:pt>
                <c:pt idx="3823">
                  <c:v>39003</c:v>
                </c:pt>
                <c:pt idx="3824">
                  <c:v>39006</c:v>
                </c:pt>
                <c:pt idx="3825">
                  <c:v>39007</c:v>
                </c:pt>
                <c:pt idx="3826">
                  <c:v>39008</c:v>
                </c:pt>
                <c:pt idx="3827">
                  <c:v>39009</c:v>
                </c:pt>
                <c:pt idx="3828">
                  <c:v>39010</c:v>
                </c:pt>
                <c:pt idx="3829">
                  <c:v>39013</c:v>
                </c:pt>
                <c:pt idx="3830">
                  <c:v>39014</c:v>
                </c:pt>
                <c:pt idx="3831">
                  <c:v>39015</c:v>
                </c:pt>
                <c:pt idx="3832">
                  <c:v>39016</c:v>
                </c:pt>
                <c:pt idx="3833">
                  <c:v>39017</c:v>
                </c:pt>
                <c:pt idx="3834">
                  <c:v>39020</c:v>
                </c:pt>
                <c:pt idx="3835">
                  <c:v>39021</c:v>
                </c:pt>
                <c:pt idx="3836">
                  <c:v>39022</c:v>
                </c:pt>
                <c:pt idx="3837">
                  <c:v>39023</c:v>
                </c:pt>
                <c:pt idx="3838">
                  <c:v>39024</c:v>
                </c:pt>
                <c:pt idx="3839">
                  <c:v>39027</c:v>
                </c:pt>
                <c:pt idx="3840">
                  <c:v>39028</c:v>
                </c:pt>
                <c:pt idx="3841">
                  <c:v>39029</c:v>
                </c:pt>
                <c:pt idx="3842">
                  <c:v>39030</c:v>
                </c:pt>
                <c:pt idx="3843">
                  <c:v>39031</c:v>
                </c:pt>
                <c:pt idx="3844">
                  <c:v>39034</c:v>
                </c:pt>
                <c:pt idx="3845">
                  <c:v>39035</c:v>
                </c:pt>
                <c:pt idx="3846">
                  <c:v>39036</c:v>
                </c:pt>
                <c:pt idx="3847">
                  <c:v>39037</c:v>
                </c:pt>
                <c:pt idx="3848">
                  <c:v>39038</c:v>
                </c:pt>
                <c:pt idx="3849">
                  <c:v>39041</c:v>
                </c:pt>
                <c:pt idx="3850">
                  <c:v>39042</c:v>
                </c:pt>
                <c:pt idx="3851">
                  <c:v>39043</c:v>
                </c:pt>
                <c:pt idx="3852">
                  <c:v>39048</c:v>
                </c:pt>
                <c:pt idx="3853">
                  <c:v>39049</c:v>
                </c:pt>
                <c:pt idx="3854">
                  <c:v>39050</c:v>
                </c:pt>
                <c:pt idx="3855">
                  <c:v>39051</c:v>
                </c:pt>
                <c:pt idx="3856">
                  <c:v>39052</c:v>
                </c:pt>
                <c:pt idx="3857">
                  <c:v>39055</c:v>
                </c:pt>
                <c:pt idx="3858">
                  <c:v>39056</c:v>
                </c:pt>
                <c:pt idx="3859">
                  <c:v>39057</c:v>
                </c:pt>
                <c:pt idx="3860">
                  <c:v>39058</c:v>
                </c:pt>
                <c:pt idx="3861">
                  <c:v>39059</c:v>
                </c:pt>
                <c:pt idx="3862">
                  <c:v>39062</c:v>
                </c:pt>
                <c:pt idx="3863">
                  <c:v>39063</c:v>
                </c:pt>
                <c:pt idx="3864">
                  <c:v>39064</c:v>
                </c:pt>
                <c:pt idx="3865">
                  <c:v>39065</c:v>
                </c:pt>
                <c:pt idx="3866">
                  <c:v>39066</c:v>
                </c:pt>
                <c:pt idx="3867">
                  <c:v>39069</c:v>
                </c:pt>
                <c:pt idx="3868">
                  <c:v>39070</c:v>
                </c:pt>
                <c:pt idx="3869">
                  <c:v>39071</c:v>
                </c:pt>
                <c:pt idx="3870">
                  <c:v>39072</c:v>
                </c:pt>
                <c:pt idx="3871">
                  <c:v>39073</c:v>
                </c:pt>
                <c:pt idx="3872">
                  <c:v>39077</c:v>
                </c:pt>
                <c:pt idx="3873">
                  <c:v>39078</c:v>
                </c:pt>
                <c:pt idx="3874">
                  <c:v>39079</c:v>
                </c:pt>
                <c:pt idx="3875">
                  <c:v>39080</c:v>
                </c:pt>
                <c:pt idx="3876">
                  <c:v>39085</c:v>
                </c:pt>
                <c:pt idx="3877">
                  <c:v>39086</c:v>
                </c:pt>
                <c:pt idx="3878">
                  <c:v>39087</c:v>
                </c:pt>
                <c:pt idx="3879">
                  <c:v>39090</c:v>
                </c:pt>
                <c:pt idx="3880">
                  <c:v>39091</c:v>
                </c:pt>
                <c:pt idx="3881">
                  <c:v>39092</c:v>
                </c:pt>
                <c:pt idx="3882">
                  <c:v>39093</c:v>
                </c:pt>
                <c:pt idx="3883">
                  <c:v>39094</c:v>
                </c:pt>
                <c:pt idx="3884">
                  <c:v>39098</c:v>
                </c:pt>
                <c:pt idx="3885">
                  <c:v>39099</c:v>
                </c:pt>
                <c:pt idx="3886">
                  <c:v>39100</c:v>
                </c:pt>
                <c:pt idx="3887">
                  <c:v>39101</c:v>
                </c:pt>
                <c:pt idx="3888">
                  <c:v>39104</c:v>
                </c:pt>
                <c:pt idx="3889">
                  <c:v>39105</c:v>
                </c:pt>
                <c:pt idx="3890">
                  <c:v>39106</c:v>
                </c:pt>
                <c:pt idx="3891">
                  <c:v>39107</c:v>
                </c:pt>
                <c:pt idx="3892">
                  <c:v>39108</c:v>
                </c:pt>
                <c:pt idx="3893">
                  <c:v>39111</c:v>
                </c:pt>
                <c:pt idx="3894">
                  <c:v>39112</c:v>
                </c:pt>
                <c:pt idx="3895">
                  <c:v>39113</c:v>
                </c:pt>
                <c:pt idx="3896">
                  <c:v>39114</c:v>
                </c:pt>
                <c:pt idx="3897">
                  <c:v>39115</c:v>
                </c:pt>
                <c:pt idx="3898">
                  <c:v>39118</c:v>
                </c:pt>
                <c:pt idx="3899">
                  <c:v>39119</c:v>
                </c:pt>
                <c:pt idx="3900">
                  <c:v>39120</c:v>
                </c:pt>
                <c:pt idx="3901">
                  <c:v>39121</c:v>
                </c:pt>
                <c:pt idx="3902">
                  <c:v>39122</c:v>
                </c:pt>
                <c:pt idx="3903">
                  <c:v>39125</c:v>
                </c:pt>
                <c:pt idx="3904">
                  <c:v>39126</c:v>
                </c:pt>
                <c:pt idx="3905">
                  <c:v>39127</c:v>
                </c:pt>
                <c:pt idx="3906">
                  <c:v>39128</c:v>
                </c:pt>
                <c:pt idx="3907">
                  <c:v>39129</c:v>
                </c:pt>
                <c:pt idx="3908">
                  <c:v>39133</c:v>
                </c:pt>
                <c:pt idx="3909">
                  <c:v>39134</c:v>
                </c:pt>
                <c:pt idx="3910">
                  <c:v>39135</c:v>
                </c:pt>
                <c:pt idx="3911">
                  <c:v>39136</c:v>
                </c:pt>
                <c:pt idx="3912">
                  <c:v>39139</c:v>
                </c:pt>
                <c:pt idx="3913">
                  <c:v>39140</c:v>
                </c:pt>
                <c:pt idx="3914">
                  <c:v>39141</c:v>
                </c:pt>
                <c:pt idx="3915">
                  <c:v>39142</c:v>
                </c:pt>
                <c:pt idx="3916">
                  <c:v>39143</c:v>
                </c:pt>
                <c:pt idx="3917">
                  <c:v>39146</c:v>
                </c:pt>
                <c:pt idx="3918">
                  <c:v>39147</c:v>
                </c:pt>
                <c:pt idx="3919">
                  <c:v>39148</c:v>
                </c:pt>
                <c:pt idx="3920">
                  <c:v>39149</c:v>
                </c:pt>
                <c:pt idx="3921">
                  <c:v>39150</c:v>
                </c:pt>
                <c:pt idx="3922">
                  <c:v>39153</c:v>
                </c:pt>
                <c:pt idx="3923">
                  <c:v>39154</c:v>
                </c:pt>
                <c:pt idx="3924">
                  <c:v>39155</c:v>
                </c:pt>
                <c:pt idx="3925">
                  <c:v>39156</c:v>
                </c:pt>
                <c:pt idx="3926">
                  <c:v>39157</c:v>
                </c:pt>
                <c:pt idx="3927">
                  <c:v>39160</c:v>
                </c:pt>
                <c:pt idx="3928">
                  <c:v>39161</c:v>
                </c:pt>
                <c:pt idx="3929">
                  <c:v>39162</c:v>
                </c:pt>
                <c:pt idx="3930">
                  <c:v>39163</c:v>
                </c:pt>
                <c:pt idx="3931">
                  <c:v>39164</c:v>
                </c:pt>
                <c:pt idx="3932">
                  <c:v>39167</c:v>
                </c:pt>
                <c:pt idx="3933">
                  <c:v>39168</c:v>
                </c:pt>
                <c:pt idx="3934">
                  <c:v>39169</c:v>
                </c:pt>
                <c:pt idx="3935">
                  <c:v>39170</c:v>
                </c:pt>
                <c:pt idx="3936">
                  <c:v>39171</c:v>
                </c:pt>
                <c:pt idx="3937">
                  <c:v>39174</c:v>
                </c:pt>
                <c:pt idx="3938">
                  <c:v>39175</c:v>
                </c:pt>
                <c:pt idx="3939">
                  <c:v>39176</c:v>
                </c:pt>
                <c:pt idx="3940">
                  <c:v>39177</c:v>
                </c:pt>
                <c:pt idx="3941">
                  <c:v>39181</c:v>
                </c:pt>
                <c:pt idx="3942">
                  <c:v>39182</c:v>
                </c:pt>
                <c:pt idx="3943">
                  <c:v>39183</c:v>
                </c:pt>
                <c:pt idx="3944">
                  <c:v>39184</c:v>
                </c:pt>
                <c:pt idx="3945">
                  <c:v>39185</c:v>
                </c:pt>
                <c:pt idx="3946">
                  <c:v>39188</c:v>
                </c:pt>
                <c:pt idx="3947">
                  <c:v>39189</c:v>
                </c:pt>
                <c:pt idx="3948">
                  <c:v>39190</c:v>
                </c:pt>
                <c:pt idx="3949">
                  <c:v>39191</c:v>
                </c:pt>
                <c:pt idx="3950">
                  <c:v>39192</c:v>
                </c:pt>
                <c:pt idx="3951">
                  <c:v>39195</c:v>
                </c:pt>
                <c:pt idx="3952">
                  <c:v>39196</c:v>
                </c:pt>
                <c:pt idx="3953">
                  <c:v>39197</c:v>
                </c:pt>
                <c:pt idx="3954">
                  <c:v>39198</c:v>
                </c:pt>
                <c:pt idx="3955">
                  <c:v>39199</c:v>
                </c:pt>
                <c:pt idx="3956">
                  <c:v>39202</c:v>
                </c:pt>
                <c:pt idx="3957">
                  <c:v>39203</c:v>
                </c:pt>
                <c:pt idx="3958">
                  <c:v>39204</c:v>
                </c:pt>
                <c:pt idx="3959">
                  <c:v>39205</c:v>
                </c:pt>
                <c:pt idx="3960">
                  <c:v>39206</c:v>
                </c:pt>
                <c:pt idx="3961">
                  <c:v>39209</c:v>
                </c:pt>
                <c:pt idx="3962">
                  <c:v>39210</c:v>
                </c:pt>
                <c:pt idx="3963">
                  <c:v>39211</c:v>
                </c:pt>
                <c:pt idx="3964">
                  <c:v>39212</c:v>
                </c:pt>
                <c:pt idx="3965">
                  <c:v>39213</c:v>
                </c:pt>
                <c:pt idx="3966">
                  <c:v>39216</c:v>
                </c:pt>
                <c:pt idx="3967">
                  <c:v>39217</c:v>
                </c:pt>
                <c:pt idx="3968">
                  <c:v>39218</c:v>
                </c:pt>
                <c:pt idx="3969">
                  <c:v>39219</c:v>
                </c:pt>
                <c:pt idx="3970">
                  <c:v>39220</c:v>
                </c:pt>
                <c:pt idx="3971">
                  <c:v>39223</c:v>
                </c:pt>
                <c:pt idx="3972">
                  <c:v>39224</c:v>
                </c:pt>
                <c:pt idx="3973">
                  <c:v>39225</c:v>
                </c:pt>
                <c:pt idx="3974">
                  <c:v>39226</c:v>
                </c:pt>
                <c:pt idx="3975">
                  <c:v>39227</c:v>
                </c:pt>
                <c:pt idx="3976">
                  <c:v>39231</c:v>
                </c:pt>
                <c:pt idx="3977">
                  <c:v>39232</c:v>
                </c:pt>
                <c:pt idx="3978">
                  <c:v>39233</c:v>
                </c:pt>
                <c:pt idx="3979">
                  <c:v>39234</c:v>
                </c:pt>
                <c:pt idx="3980">
                  <c:v>39237</c:v>
                </c:pt>
                <c:pt idx="3981">
                  <c:v>39238</c:v>
                </c:pt>
                <c:pt idx="3982">
                  <c:v>39239</c:v>
                </c:pt>
                <c:pt idx="3983">
                  <c:v>39240</c:v>
                </c:pt>
                <c:pt idx="3984">
                  <c:v>39241</c:v>
                </c:pt>
                <c:pt idx="3985">
                  <c:v>39244</c:v>
                </c:pt>
                <c:pt idx="3986">
                  <c:v>39245</c:v>
                </c:pt>
                <c:pt idx="3987">
                  <c:v>39246</c:v>
                </c:pt>
                <c:pt idx="3988">
                  <c:v>39247</c:v>
                </c:pt>
                <c:pt idx="3989">
                  <c:v>39248</c:v>
                </c:pt>
                <c:pt idx="3990">
                  <c:v>39251</c:v>
                </c:pt>
                <c:pt idx="3991">
                  <c:v>39252</c:v>
                </c:pt>
                <c:pt idx="3992">
                  <c:v>39253</c:v>
                </c:pt>
                <c:pt idx="3993">
                  <c:v>39254</c:v>
                </c:pt>
                <c:pt idx="3994">
                  <c:v>39255</c:v>
                </c:pt>
                <c:pt idx="3995">
                  <c:v>39258</c:v>
                </c:pt>
                <c:pt idx="3996">
                  <c:v>39259</c:v>
                </c:pt>
                <c:pt idx="3997">
                  <c:v>39260</c:v>
                </c:pt>
                <c:pt idx="3998">
                  <c:v>39261</c:v>
                </c:pt>
                <c:pt idx="3999">
                  <c:v>39262</c:v>
                </c:pt>
                <c:pt idx="4000">
                  <c:v>39265</c:v>
                </c:pt>
                <c:pt idx="4001">
                  <c:v>39266</c:v>
                </c:pt>
                <c:pt idx="4002">
                  <c:v>39268</c:v>
                </c:pt>
                <c:pt idx="4003">
                  <c:v>39269</c:v>
                </c:pt>
                <c:pt idx="4004">
                  <c:v>39272</c:v>
                </c:pt>
                <c:pt idx="4005">
                  <c:v>39273</c:v>
                </c:pt>
                <c:pt idx="4006">
                  <c:v>39274</c:v>
                </c:pt>
                <c:pt idx="4007">
                  <c:v>39275</c:v>
                </c:pt>
                <c:pt idx="4008">
                  <c:v>39276</c:v>
                </c:pt>
                <c:pt idx="4009">
                  <c:v>39279</c:v>
                </c:pt>
                <c:pt idx="4010">
                  <c:v>39280</c:v>
                </c:pt>
                <c:pt idx="4011">
                  <c:v>39281</c:v>
                </c:pt>
                <c:pt idx="4012">
                  <c:v>39282</c:v>
                </c:pt>
                <c:pt idx="4013">
                  <c:v>39283</c:v>
                </c:pt>
                <c:pt idx="4014">
                  <c:v>39286</c:v>
                </c:pt>
                <c:pt idx="4015">
                  <c:v>39287</c:v>
                </c:pt>
                <c:pt idx="4016">
                  <c:v>39288</c:v>
                </c:pt>
                <c:pt idx="4017">
                  <c:v>39289</c:v>
                </c:pt>
                <c:pt idx="4018">
                  <c:v>39290</c:v>
                </c:pt>
                <c:pt idx="4019">
                  <c:v>39293</c:v>
                </c:pt>
                <c:pt idx="4020">
                  <c:v>39294</c:v>
                </c:pt>
                <c:pt idx="4021">
                  <c:v>39295</c:v>
                </c:pt>
                <c:pt idx="4022">
                  <c:v>39296</c:v>
                </c:pt>
                <c:pt idx="4023">
                  <c:v>39297</c:v>
                </c:pt>
                <c:pt idx="4024">
                  <c:v>39300</c:v>
                </c:pt>
                <c:pt idx="4025">
                  <c:v>39301</c:v>
                </c:pt>
                <c:pt idx="4026">
                  <c:v>39302</c:v>
                </c:pt>
                <c:pt idx="4027">
                  <c:v>39303</c:v>
                </c:pt>
                <c:pt idx="4028">
                  <c:v>39304</c:v>
                </c:pt>
                <c:pt idx="4029">
                  <c:v>39307</c:v>
                </c:pt>
                <c:pt idx="4030">
                  <c:v>39308</c:v>
                </c:pt>
                <c:pt idx="4031">
                  <c:v>39309</c:v>
                </c:pt>
                <c:pt idx="4032">
                  <c:v>39310</c:v>
                </c:pt>
                <c:pt idx="4033">
                  <c:v>39311</c:v>
                </c:pt>
                <c:pt idx="4034">
                  <c:v>39314</c:v>
                </c:pt>
                <c:pt idx="4035">
                  <c:v>39315</c:v>
                </c:pt>
                <c:pt idx="4036">
                  <c:v>39316</c:v>
                </c:pt>
                <c:pt idx="4037">
                  <c:v>39317</c:v>
                </c:pt>
                <c:pt idx="4038">
                  <c:v>39318</c:v>
                </c:pt>
                <c:pt idx="4039">
                  <c:v>39321</c:v>
                </c:pt>
                <c:pt idx="4040">
                  <c:v>39322</c:v>
                </c:pt>
                <c:pt idx="4041">
                  <c:v>39323</c:v>
                </c:pt>
                <c:pt idx="4042">
                  <c:v>39324</c:v>
                </c:pt>
                <c:pt idx="4043">
                  <c:v>39325</c:v>
                </c:pt>
                <c:pt idx="4044">
                  <c:v>39329</c:v>
                </c:pt>
                <c:pt idx="4045">
                  <c:v>39330</c:v>
                </c:pt>
                <c:pt idx="4046">
                  <c:v>39331</c:v>
                </c:pt>
                <c:pt idx="4047">
                  <c:v>39332</c:v>
                </c:pt>
                <c:pt idx="4048">
                  <c:v>39335</c:v>
                </c:pt>
                <c:pt idx="4049">
                  <c:v>39336</c:v>
                </c:pt>
                <c:pt idx="4050">
                  <c:v>39337</c:v>
                </c:pt>
                <c:pt idx="4051">
                  <c:v>39338</c:v>
                </c:pt>
                <c:pt idx="4052">
                  <c:v>39339</c:v>
                </c:pt>
                <c:pt idx="4053">
                  <c:v>39342</c:v>
                </c:pt>
                <c:pt idx="4054">
                  <c:v>39343</c:v>
                </c:pt>
                <c:pt idx="4055">
                  <c:v>39344</c:v>
                </c:pt>
                <c:pt idx="4056">
                  <c:v>39345</c:v>
                </c:pt>
                <c:pt idx="4057">
                  <c:v>39346</c:v>
                </c:pt>
                <c:pt idx="4058">
                  <c:v>39349</c:v>
                </c:pt>
                <c:pt idx="4059">
                  <c:v>39350</c:v>
                </c:pt>
                <c:pt idx="4060">
                  <c:v>39351</c:v>
                </c:pt>
                <c:pt idx="4061">
                  <c:v>39352</c:v>
                </c:pt>
                <c:pt idx="4062">
                  <c:v>39353</c:v>
                </c:pt>
                <c:pt idx="4063">
                  <c:v>39356</c:v>
                </c:pt>
                <c:pt idx="4064">
                  <c:v>39357</c:v>
                </c:pt>
                <c:pt idx="4065">
                  <c:v>39358</c:v>
                </c:pt>
                <c:pt idx="4066">
                  <c:v>39359</c:v>
                </c:pt>
                <c:pt idx="4067">
                  <c:v>39360</c:v>
                </c:pt>
                <c:pt idx="4068">
                  <c:v>39363</c:v>
                </c:pt>
                <c:pt idx="4069">
                  <c:v>39364</c:v>
                </c:pt>
                <c:pt idx="4070">
                  <c:v>39365</c:v>
                </c:pt>
                <c:pt idx="4071">
                  <c:v>39366</c:v>
                </c:pt>
                <c:pt idx="4072">
                  <c:v>39367</c:v>
                </c:pt>
                <c:pt idx="4073">
                  <c:v>39370</c:v>
                </c:pt>
                <c:pt idx="4074">
                  <c:v>39371</c:v>
                </c:pt>
                <c:pt idx="4075">
                  <c:v>39372</c:v>
                </c:pt>
                <c:pt idx="4076">
                  <c:v>39373</c:v>
                </c:pt>
                <c:pt idx="4077">
                  <c:v>39374</c:v>
                </c:pt>
                <c:pt idx="4078">
                  <c:v>39377</c:v>
                </c:pt>
                <c:pt idx="4079">
                  <c:v>39378</c:v>
                </c:pt>
                <c:pt idx="4080">
                  <c:v>39379</c:v>
                </c:pt>
                <c:pt idx="4081">
                  <c:v>39380</c:v>
                </c:pt>
                <c:pt idx="4082">
                  <c:v>39381</c:v>
                </c:pt>
                <c:pt idx="4083">
                  <c:v>39384</c:v>
                </c:pt>
                <c:pt idx="4084">
                  <c:v>39385</c:v>
                </c:pt>
                <c:pt idx="4085">
                  <c:v>39386</c:v>
                </c:pt>
                <c:pt idx="4086">
                  <c:v>39387</c:v>
                </c:pt>
                <c:pt idx="4087">
                  <c:v>39388</c:v>
                </c:pt>
                <c:pt idx="4088">
                  <c:v>39391</c:v>
                </c:pt>
                <c:pt idx="4089">
                  <c:v>39392</c:v>
                </c:pt>
                <c:pt idx="4090">
                  <c:v>39393</c:v>
                </c:pt>
                <c:pt idx="4091">
                  <c:v>39394</c:v>
                </c:pt>
                <c:pt idx="4092">
                  <c:v>39395</c:v>
                </c:pt>
                <c:pt idx="4093">
                  <c:v>39398</c:v>
                </c:pt>
                <c:pt idx="4094">
                  <c:v>39399</c:v>
                </c:pt>
                <c:pt idx="4095">
                  <c:v>39400</c:v>
                </c:pt>
                <c:pt idx="4096">
                  <c:v>39401</c:v>
                </c:pt>
                <c:pt idx="4097">
                  <c:v>39402</c:v>
                </c:pt>
                <c:pt idx="4098">
                  <c:v>39405</c:v>
                </c:pt>
                <c:pt idx="4099">
                  <c:v>39406</c:v>
                </c:pt>
                <c:pt idx="4100">
                  <c:v>39407</c:v>
                </c:pt>
                <c:pt idx="4101">
                  <c:v>39409</c:v>
                </c:pt>
                <c:pt idx="4102">
                  <c:v>39412</c:v>
                </c:pt>
                <c:pt idx="4103">
                  <c:v>39413</c:v>
                </c:pt>
                <c:pt idx="4104">
                  <c:v>39414</c:v>
                </c:pt>
                <c:pt idx="4105">
                  <c:v>39415</c:v>
                </c:pt>
                <c:pt idx="4106">
                  <c:v>39416</c:v>
                </c:pt>
                <c:pt idx="4107">
                  <c:v>39419</c:v>
                </c:pt>
                <c:pt idx="4108">
                  <c:v>39420</c:v>
                </c:pt>
                <c:pt idx="4109">
                  <c:v>39421</c:v>
                </c:pt>
                <c:pt idx="4110">
                  <c:v>39422</c:v>
                </c:pt>
                <c:pt idx="4111">
                  <c:v>39423</c:v>
                </c:pt>
                <c:pt idx="4112">
                  <c:v>39426</c:v>
                </c:pt>
                <c:pt idx="4113">
                  <c:v>39427</c:v>
                </c:pt>
                <c:pt idx="4114">
                  <c:v>39428</c:v>
                </c:pt>
                <c:pt idx="4115">
                  <c:v>39429</c:v>
                </c:pt>
                <c:pt idx="4116">
                  <c:v>39430</c:v>
                </c:pt>
                <c:pt idx="4117">
                  <c:v>39433</c:v>
                </c:pt>
                <c:pt idx="4118">
                  <c:v>39434</c:v>
                </c:pt>
                <c:pt idx="4119">
                  <c:v>39435</c:v>
                </c:pt>
                <c:pt idx="4120">
                  <c:v>39436</c:v>
                </c:pt>
                <c:pt idx="4121">
                  <c:v>39437</c:v>
                </c:pt>
                <c:pt idx="4122">
                  <c:v>39440</c:v>
                </c:pt>
                <c:pt idx="4123">
                  <c:v>39442</c:v>
                </c:pt>
                <c:pt idx="4124">
                  <c:v>39443</c:v>
                </c:pt>
                <c:pt idx="4125">
                  <c:v>39444</c:v>
                </c:pt>
                <c:pt idx="4126">
                  <c:v>39447</c:v>
                </c:pt>
                <c:pt idx="4127">
                  <c:v>39449</c:v>
                </c:pt>
                <c:pt idx="4128">
                  <c:v>39450</c:v>
                </c:pt>
                <c:pt idx="4129">
                  <c:v>39451</c:v>
                </c:pt>
                <c:pt idx="4130">
                  <c:v>39454</c:v>
                </c:pt>
                <c:pt idx="4131">
                  <c:v>39455</c:v>
                </c:pt>
                <c:pt idx="4132">
                  <c:v>39456</c:v>
                </c:pt>
                <c:pt idx="4133">
                  <c:v>39457</c:v>
                </c:pt>
                <c:pt idx="4134">
                  <c:v>39458</c:v>
                </c:pt>
                <c:pt idx="4135">
                  <c:v>39461</c:v>
                </c:pt>
                <c:pt idx="4136">
                  <c:v>39462</c:v>
                </c:pt>
                <c:pt idx="4137">
                  <c:v>39463</c:v>
                </c:pt>
                <c:pt idx="4138">
                  <c:v>39464</c:v>
                </c:pt>
                <c:pt idx="4139">
                  <c:v>39465</c:v>
                </c:pt>
                <c:pt idx="4140">
                  <c:v>39469</c:v>
                </c:pt>
                <c:pt idx="4141">
                  <c:v>39470</c:v>
                </c:pt>
                <c:pt idx="4142">
                  <c:v>39471</c:v>
                </c:pt>
                <c:pt idx="4143">
                  <c:v>39472</c:v>
                </c:pt>
                <c:pt idx="4144">
                  <c:v>39475</c:v>
                </c:pt>
                <c:pt idx="4145">
                  <c:v>39476</c:v>
                </c:pt>
                <c:pt idx="4146">
                  <c:v>39477</c:v>
                </c:pt>
                <c:pt idx="4147">
                  <c:v>39478</c:v>
                </c:pt>
                <c:pt idx="4148">
                  <c:v>39479</c:v>
                </c:pt>
                <c:pt idx="4149">
                  <c:v>39482</c:v>
                </c:pt>
                <c:pt idx="4150">
                  <c:v>39483</c:v>
                </c:pt>
                <c:pt idx="4151">
                  <c:v>39484</c:v>
                </c:pt>
                <c:pt idx="4152">
                  <c:v>39485</c:v>
                </c:pt>
                <c:pt idx="4153">
                  <c:v>39486</c:v>
                </c:pt>
                <c:pt idx="4154">
                  <c:v>39489</c:v>
                </c:pt>
                <c:pt idx="4155">
                  <c:v>39490</c:v>
                </c:pt>
                <c:pt idx="4156">
                  <c:v>39491</c:v>
                </c:pt>
                <c:pt idx="4157">
                  <c:v>39492</c:v>
                </c:pt>
                <c:pt idx="4158">
                  <c:v>39493</c:v>
                </c:pt>
                <c:pt idx="4159">
                  <c:v>39497</c:v>
                </c:pt>
                <c:pt idx="4160">
                  <c:v>39498</c:v>
                </c:pt>
                <c:pt idx="4161">
                  <c:v>39499</c:v>
                </c:pt>
                <c:pt idx="4162">
                  <c:v>39500</c:v>
                </c:pt>
                <c:pt idx="4163">
                  <c:v>39503</c:v>
                </c:pt>
                <c:pt idx="4164">
                  <c:v>39504</c:v>
                </c:pt>
                <c:pt idx="4165">
                  <c:v>39505</c:v>
                </c:pt>
                <c:pt idx="4166">
                  <c:v>39506</c:v>
                </c:pt>
                <c:pt idx="4167">
                  <c:v>39507</c:v>
                </c:pt>
                <c:pt idx="4168">
                  <c:v>39510</c:v>
                </c:pt>
                <c:pt idx="4169">
                  <c:v>39511</c:v>
                </c:pt>
                <c:pt idx="4170">
                  <c:v>39512</c:v>
                </c:pt>
                <c:pt idx="4171">
                  <c:v>39513</c:v>
                </c:pt>
                <c:pt idx="4172">
                  <c:v>39514</c:v>
                </c:pt>
                <c:pt idx="4173">
                  <c:v>39517</c:v>
                </c:pt>
                <c:pt idx="4174">
                  <c:v>39518</c:v>
                </c:pt>
                <c:pt idx="4175">
                  <c:v>39519</c:v>
                </c:pt>
                <c:pt idx="4176">
                  <c:v>39520</c:v>
                </c:pt>
                <c:pt idx="4177">
                  <c:v>39521</c:v>
                </c:pt>
                <c:pt idx="4178">
                  <c:v>39524</c:v>
                </c:pt>
                <c:pt idx="4179">
                  <c:v>39525</c:v>
                </c:pt>
                <c:pt idx="4180">
                  <c:v>39526</c:v>
                </c:pt>
                <c:pt idx="4181">
                  <c:v>39527</c:v>
                </c:pt>
                <c:pt idx="4182">
                  <c:v>39531</c:v>
                </c:pt>
                <c:pt idx="4183">
                  <c:v>39532</c:v>
                </c:pt>
                <c:pt idx="4184">
                  <c:v>39533</c:v>
                </c:pt>
                <c:pt idx="4185">
                  <c:v>39534</c:v>
                </c:pt>
                <c:pt idx="4186">
                  <c:v>39535</c:v>
                </c:pt>
                <c:pt idx="4187">
                  <c:v>39538</c:v>
                </c:pt>
                <c:pt idx="4188">
                  <c:v>39539</c:v>
                </c:pt>
                <c:pt idx="4189">
                  <c:v>39540</c:v>
                </c:pt>
                <c:pt idx="4190">
                  <c:v>39541</c:v>
                </c:pt>
                <c:pt idx="4191">
                  <c:v>39542</c:v>
                </c:pt>
                <c:pt idx="4192">
                  <c:v>39545</c:v>
                </c:pt>
                <c:pt idx="4193">
                  <c:v>39546</c:v>
                </c:pt>
                <c:pt idx="4194">
                  <c:v>39547</c:v>
                </c:pt>
                <c:pt idx="4195">
                  <c:v>39548</c:v>
                </c:pt>
                <c:pt idx="4196">
                  <c:v>39549</c:v>
                </c:pt>
                <c:pt idx="4197">
                  <c:v>39552</c:v>
                </c:pt>
                <c:pt idx="4198">
                  <c:v>39553</c:v>
                </c:pt>
                <c:pt idx="4199">
                  <c:v>39554</c:v>
                </c:pt>
                <c:pt idx="4200">
                  <c:v>39555</c:v>
                </c:pt>
                <c:pt idx="4201">
                  <c:v>39556</c:v>
                </c:pt>
                <c:pt idx="4202">
                  <c:v>39559</c:v>
                </c:pt>
                <c:pt idx="4203">
                  <c:v>39560</c:v>
                </c:pt>
                <c:pt idx="4204">
                  <c:v>39561</c:v>
                </c:pt>
                <c:pt idx="4205">
                  <c:v>39562</c:v>
                </c:pt>
                <c:pt idx="4206">
                  <c:v>39563</c:v>
                </c:pt>
                <c:pt idx="4207">
                  <c:v>39566</c:v>
                </c:pt>
                <c:pt idx="4208">
                  <c:v>39567</c:v>
                </c:pt>
                <c:pt idx="4209">
                  <c:v>39568</c:v>
                </c:pt>
                <c:pt idx="4210">
                  <c:v>39569</c:v>
                </c:pt>
                <c:pt idx="4211">
                  <c:v>39570</c:v>
                </c:pt>
                <c:pt idx="4212">
                  <c:v>39573</c:v>
                </c:pt>
                <c:pt idx="4213">
                  <c:v>39574</c:v>
                </c:pt>
                <c:pt idx="4214">
                  <c:v>39575</c:v>
                </c:pt>
                <c:pt idx="4215">
                  <c:v>39576</c:v>
                </c:pt>
                <c:pt idx="4216">
                  <c:v>39577</c:v>
                </c:pt>
                <c:pt idx="4217">
                  <c:v>39580</c:v>
                </c:pt>
                <c:pt idx="4218">
                  <c:v>39581</c:v>
                </c:pt>
                <c:pt idx="4219">
                  <c:v>39582</c:v>
                </c:pt>
                <c:pt idx="4220">
                  <c:v>39583</c:v>
                </c:pt>
                <c:pt idx="4221">
                  <c:v>39584</c:v>
                </c:pt>
                <c:pt idx="4222">
                  <c:v>39587</c:v>
                </c:pt>
                <c:pt idx="4223">
                  <c:v>39588</c:v>
                </c:pt>
                <c:pt idx="4224">
                  <c:v>39589</c:v>
                </c:pt>
                <c:pt idx="4225">
                  <c:v>39590</c:v>
                </c:pt>
                <c:pt idx="4226">
                  <c:v>39591</c:v>
                </c:pt>
                <c:pt idx="4227">
                  <c:v>39595</c:v>
                </c:pt>
                <c:pt idx="4228">
                  <c:v>39596</c:v>
                </c:pt>
                <c:pt idx="4229">
                  <c:v>39597</c:v>
                </c:pt>
                <c:pt idx="4230">
                  <c:v>39598</c:v>
                </c:pt>
                <c:pt idx="4231">
                  <c:v>39601</c:v>
                </c:pt>
                <c:pt idx="4232">
                  <c:v>39602</c:v>
                </c:pt>
                <c:pt idx="4233">
                  <c:v>39603</c:v>
                </c:pt>
                <c:pt idx="4234">
                  <c:v>39604</c:v>
                </c:pt>
                <c:pt idx="4235">
                  <c:v>39605</c:v>
                </c:pt>
                <c:pt idx="4236">
                  <c:v>39608</c:v>
                </c:pt>
                <c:pt idx="4237">
                  <c:v>39609</c:v>
                </c:pt>
                <c:pt idx="4238">
                  <c:v>39610</c:v>
                </c:pt>
                <c:pt idx="4239">
                  <c:v>39611</c:v>
                </c:pt>
                <c:pt idx="4240">
                  <c:v>39612</c:v>
                </c:pt>
                <c:pt idx="4241">
                  <c:v>39615</c:v>
                </c:pt>
                <c:pt idx="4242">
                  <c:v>39616</c:v>
                </c:pt>
                <c:pt idx="4243">
                  <c:v>39617</c:v>
                </c:pt>
                <c:pt idx="4244">
                  <c:v>39618</c:v>
                </c:pt>
                <c:pt idx="4245">
                  <c:v>39619</c:v>
                </c:pt>
                <c:pt idx="4246">
                  <c:v>39622</c:v>
                </c:pt>
                <c:pt idx="4247">
                  <c:v>39623</c:v>
                </c:pt>
                <c:pt idx="4248">
                  <c:v>39624</c:v>
                </c:pt>
                <c:pt idx="4249">
                  <c:v>39625</c:v>
                </c:pt>
                <c:pt idx="4250">
                  <c:v>39626</c:v>
                </c:pt>
                <c:pt idx="4251">
                  <c:v>39629</c:v>
                </c:pt>
                <c:pt idx="4252">
                  <c:v>39630</c:v>
                </c:pt>
                <c:pt idx="4253">
                  <c:v>39631</c:v>
                </c:pt>
                <c:pt idx="4254">
                  <c:v>39632</c:v>
                </c:pt>
                <c:pt idx="4255">
                  <c:v>39636</c:v>
                </c:pt>
                <c:pt idx="4256">
                  <c:v>39637</c:v>
                </c:pt>
                <c:pt idx="4257">
                  <c:v>39638</c:v>
                </c:pt>
                <c:pt idx="4258">
                  <c:v>39639</c:v>
                </c:pt>
                <c:pt idx="4259">
                  <c:v>39640</c:v>
                </c:pt>
                <c:pt idx="4260">
                  <c:v>39643</c:v>
                </c:pt>
                <c:pt idx="4261">
                  <c:v>39644</c:v>
                </c:pt>
                <c:pt idx="4262">
                  <c:v>39645</c:v>
                </c:pt>
                <c:pt idx="4263">
                  <c:v>39646</c:v>
                </c:pt>
                <c:pt idx="4264">
                  <c:v>39647</c:v>
                </c:pt>
                <c:pt idx="4265">
                  <c:v>39650</c:v>
                </c:pt>
                <c:pt idx="4266">
                  <c:v>39651</c:v>
                </c:pt>
                <c:pt idx="4267">
                  <c:v>39652</c:v>
                </c:pt>
                <c:pt idx="4268">
                  <c:v>39653</c:v>
                </c:pt>
                <c:pt idx="4269">
                  <c:v>39654</c:v>
                </c:pt>
                <c:pt idx="4270">
                  <c:v>39657</c:v>
                </c:pt>
                <c:pt idx="4271">
                  <c:v>39658</c:v>
                </c:pt>
                <c:pt idx="4272">
                  <c:v>39659</c:v>
                </c:pt>
                <c:pt idx="4273">
                  <c:v>39660</c:v>
                </c:pt>
                <c:pt idx="4274">
                  <c:v>39661</c:v>
                </c:pt>
                <c:pt idx="4275">
                  <c:v>39664</c:v>
                </c:pt>
                <c:pt idx="4276">
                  <c:v>39665</c:v>
                </c:pt>
                <c:pt idx="4277">
                  <c:v>39666</c:v>
                </c:pt>
                <c:pt idx="4278">
                  <c:v>39667</c:v>
                </c:pt>
                <c:pt idx="4279">
                  <c:v>39668</c:v>
                </c:pt>
                <c:pt idx="4280">
                  <c:v>39671</c:v>
                </c:pt>
                <c:pt idx="4281">
                  <c:v>39672</c:v>
                </c:pt>
                <c:pt idx="4282">
                  <c:v>39673</c:v>
                </c:pt>
                <c:pt idx="4283">
                  <c:v>39674</c:v>
                </c:pt>
                <c:pt idx="4284">
                  <c:v>39675</c:v>
                </c:pt>
                <c:pt idx="4285">
                  <c:v>39678</c:v>
                </c:pt>
                <c:pt idx="4286">
                  <c:v>39679</c:v>
                </c:pt>
                <c:pt idx="4287">
                  <c:v>39680</c:v>
                </c:pt>
                <c:pt idx="4288">
                  <c:v>39681</c:v>
                </c:pt>
                <c:pt idx="4289">
                  <c:v>39682</c:v>
                </c:pt>
                <c:pt idx="4290">
                  <c:v>39685</c:v>
                </c:pt>
                <c:pt idx="4291">
                  <c:v>39686</c:v>
                </c:pt>
                <c:pt idx="4292">
                  <c:v>39687</c:v>
                </c:pt>
                <c:pt idx="4293">
                  <c:v>39688</c:v>
                </c:pt>
                <c:pt idx="4294">
                  <c:v>39689</c:v>
                </c:pt>
                <c:pt idx="4295">
                  <c:v>39693</c:v>
                </c:pt>
                <c:pt idx="4296">
                  <c:v>39694</c:v>
                </c:pt>
                <c:pt idx="4297">
                  <c:v>39695</c:v>
                </c:pt>
                <c:pt idx="4298">
                  <c:v>39696</c:v>
                </c:pt>
                <c:pt idx="4299">
                  <c:v>39699</c:v>
                </c:pt>
                <c:pt idx="4300">
                  <c:v>39700</c:v>
                </c:pt>
                <c:pt idx="4301">
                  <c:v>39701</c:v>
                </c:pt>
                <c:pt idx="4302">
                  <c:v>39702</c:v>
                </c:pt>
                <c:pt idx="4303">
                  <c:v>39703</c:v>
                </c:pt>
                <c:pt idx="4304">
                  <c:v>39706</c:v>
                </c:pt>
                <c:pt idx="4305">
                  <c:v>39707</c:v>
                </c:pt>
                <c:pt idx="4306">
                  <c:v>39708</c:v>
                </c:pt>
                <c:pt idx="4307">
                  <c:v>39709</c:v>
                </c:pt>
                <c:pt idx="4308">
                  <c:v>39710</c:v>
                </c:pt>
                <c:pt idx="4309">
                  <c:v>39713</c:v>
                </c:pt>
                <c:pt idx="4310">
                  <c:v>39714</c:v>
                </c:pt>
                <c:pt idx="4311">
                  <c:v>39715</c:v>
                </c:pt>
                <c:pt idx="4312">
                  <c:v>39716</c:v>
                </c:pt>
                <c:pt idx="4313">
                  <c:v>39717</c:v>
                </c:pt>
                <c:pt idx="4314">
                  <c:v>39720</c:v>
                </c:pt>
                <c:pt idx="4315">
                  <c:v>39721</c:v>
                </c:pt>
                <c:pt idx="4316">
                  <c:v>39722</c:v>
                </c:pt>
                <c:pt idx="4317">
                  <c:v>39723</c:v>
                </c:pt>
                <c:pt idx="4318">
                  <c:v>39724</c:v>
                </c:pt>
                <c:pt idx="4319">
                  <c:v>39727</c:v>
                </c:pt>
                <c:pt idx="4320">
                  <c:v>39728</c:v>
                </c:pt>
                <c:pt idx="4321">
                  <c:v>39729</c:v>
                </c:pt>
                <c:pt idx="4322">
                  <c:v>39730</c:v>
                </c:pt>
                <c:pt idx="4323">
                  <c:v>39731</c:v>
                </c:pt>
                <c:pt idx="4324">
                  <c:v>39734</c:v>
                </c:pt>
                <c:pt idx="4325">
                  <c:v>39735</c:v>
                </c:pt>
                <c:pt idx="4326">
                  <c:v>39736</c:v>
                </c:pt>
                <c:pt idx="4327">
                  <c:v>39737</c:v>
                </c:pt>
                <c:pt idx="4328">
                  <c:v>39738</c:v>
                </c:pt>
                <c:pt idx="4329">
                  <c:v>39741</c:v>
                </c:pt>
                <c:pt idx="4330">
                  <c:v>39742</c:v>
                </c:pt>
                <c:pt idx="4331">
                  <c:v>39743</c:v>
                </c:pt>
                <c:pt idx="4332">
                  <c:v>39744</c:v>
                </c:pt>
                <c:pt idx="4333">
                  <c:v>39745</c:v>
                </c:pt>
                <c:pt idx="4334">
                  <c:v>39748</c:v>
                </c:pt>
                <c:pt idx="4335">
                  <c:v>39749</c:v>
                </c:pt>
                <c:pt idx="4336">
                  <c:v>39750</c:v>
                </c:pt>
                <c:pt idx="4337">
                  <c:v>39751</c:v>
                </c:pt>
                <c:pt idx="4338">
                  <c:v>39752</c:v>
                </c:pt>
                <c:pt idx="4339">
                  <c:v>39755</c:v>
                </c:pt>
                <c:pt idx="4340">
                  <c:v>39756</c:v>
                </c:pt>
                <c:pt idx="4341">
                  <c:v>39757</c:v>
                </c:pt>
                <c:pt idx="4342">
                  <c:v>39758</c:v>
                </c:pt>
                <c:pt idx="4343">
                  <c:v>39759</c:v>
                </c:pt>
                <c:pt idx="4344">
                  <c:v>39762</c:v>
                </c:pt>
                <c:pt idx="4345">
                  <c:v>39763</c:v>
                </c:pt>
                <c:pt idx="4346">
                  <c:v>39764</c:v>
                </c:pt>
                <c:pt idx="4347">
                  <c:v>39765</c:v>
                </c:pt>
                <c:pt idx="4348">
                  <c:v>39766</c:v>
                </c:pt>
                <c:pt idx="4349">
                  <c:v>39769</c:v>
                </c:pt>
                <c:pt idx="4350">
                  <c:v>39770</c:v>
                </c:pt>
                <c:pt idx="4351">
                  <c:v>39771</c:v>
                </c:pt>
                <c:pt idx="4352">
                  <c:v>39772</c:v>
                </c:pt>
                <c:pt idx="4353">
                  <c:v>39773</c:v>
                </c:pt>
                <c:pt idx="4354">
                  <c:v>39776</c:v>
                </c:pt>
                <c:pt idx="4355">
                  <c:v>39777</c:v>
                </c:pt>
                <c:pt idx="4356">
                  <c:v>39778</c:v>
                </c:pt>
                <c:pt idx="4357">
                  <c:v>39780</c:v>
                </c:pt>
                <c:pt idx="4358">
                  <c:v>39783</c:v>
                </c:pt>
                <c:pt idx="4359">
                  <c:v>39784</c:v>
                </c:pt>
                <c:pt idx="4360">
                  <c:v>39785</c:v>
                </c:pt>
                <c:pt idx="4361">
                  <c:v>39786</c:v>
                </c:pt>
                <c:pt idx="4362">
                  <c:v>39787</c:v>
                </c:pt>
                <c:pt idx="4363">
                  <c:v>39790</c:v>
                </c:pt>
                <c:pt idx="4364">
                  <c:v>39791</c:v>
                </c:pt>
                <c:pt idx="4365">
                  <c:v>39792</c:v>
                </c:pt>
                <c:pt idx="4366">
                  <c:v>39793</c:v>
                </c:pt>
                <c:pt idx="4367">
                  <c:v>39794</c:v>
                </c:pt>
                <c:pt idx="4368">
                  <c:v>39797</c:v>
                </c:pt>
                <c:pt idx="4369">
                  <c:v>39798</c:v>
                </c:pt>
                <c:pt idx="4370">
                  <c:v>39799</c:v>
                </c:pt>
                <c:pt idx="4371">
                  <c:v>39800</c:v>
                </c:pt>
                <c:pt idx="4372">
                  <c:v>39801</c:v>
                </c:pt>
                <c:pt idx="4373">
                  <c:v>39804</c:v>
                </c:pt>
                <c:pt idx="4374">
                  <c:v>39805</c:v>
                </c:pt>
                <c:pt idx="4375">
                  <c:v>39806</c:v>
                </c:pt>
                <c:pt idx="4376">
                  <c:v>39808</c:v>
                </c:pt>
                <c:pt idx="4377">
                  <c:v>39811</c:v>
                </c:pt>
                <c:pt idx="4378">
                  <c:v>39812</c:v>
                </c:pt>
                <c:pt idx="4379">
                  <c:v>39813</c:v>
                </c:pt>
                <c:pt idx="4380">
                  <c:v>39815</c:v>
                </c:pt>
                <c:pt idx="4381">
                  <c:v>39818</c:v>
                </c:pt>
                <c:pt idx="4382">
                  <c:v>39819</c:v>
                </c:pt>
                <c:pt idx="4383">
                  <c:v>39820</c:v>
                </c:pt>
                <c:pt idx="4384">
                  <c:v>39821</c:v>
                </c:pt>
                <c:pt idx="4385">
                  <c:v>39822</c:v>
                </c:pt>
                <c:pt idx="4386">
                  <c:v>39825</c:v>
                </c:pt>
                <c:pt idx="4387">
                  <c:v>39826</c:v>
                </c:pt>
                <c:pt idx="4388">
                  <c:v>39827</c:v>
                </c:pt>
                <c:pt idx="4389">
                  <c:v>39828</c:v>
                </c:pt>
                <c:pt idx="4390">
                  <c:v>39829</c:v>
                </c:pt>
                <c:pt idx="4391">
                  <c:v>39833</c:v>
                </c:pt>
                <c:pt idx="4392">
                  <c:v>39834</c:v>
                </c:pt>
                <c:pt idx="4393">
                  <c:v>39835</c:v>
                </c:pt>
                <c:pt idx="4394">
                  <c:v>39836</c:v>
                </c:pt>
                <c:pt idx="4395">
                  <c:v>39839</c:v>
                </c:pt>
                <c:pt idx="4396">
                  <c:v>39840</c:v>
                </c:pt>
                <c:pt idx="4397">
                  <c:v>39841</c:v>
                </c:pt>
                <c:pt idx="4398">
                  <c:v>39842</c:v>
                </c:pt>
                <c:pt idx="4399">
                  <c:v>39843</c:v>
                </c:pt>
                <c:pt idx="4400">
                  <c:v>39846</c:v>
                </c:pt>
                <c:pt idx="4401">
                  <c:v>39847</c:v>
                </c:pt>
                <c:pt idx="4402">
                  <c:v>39848</c:v>
                </c:pt>
                <c:pt idx="4403">
                  <c:v>39849</c:v>
                </c:pt>
                <c:pt idx="4404">
                  <c:v>39850</c:v>
                </c:pt>
                <c:pt idx="4405">
                  <c:v>39853</c:v>
                </c:pt>
                <c:pt idx="4406">
                  <c:v>39854</c:v>
                </c:pt>
                <c:pt idx="4407">
                  <c:v>39855</c:v>
                </c:pt>
                <c:pt idx="4408">
                  <c:v>39856</c:v>
                </c:pt>
                <c:pt idx="4409">
                  <c:v>39857</c:v>
                </c:pt>
                <c:pt idx="4410">
                  <c:v>39861</c:v>
                </c:pt>
                <c:pt idx="4411">
                  <c:v>39862</c:v>
                </c:pt>
                <c:pt idx="4412">
                  <c:v>39863</c:v>
                </c:pt>
                <c:pt idx="4413">
                  <c:v>39864</c:v>
                </c:pt>
                <c:pt idx="4414">
                  <c:v>39867</c:v>
                </c:pt>
                <c:pt idx="4415">
                  <c:v>39868</c:v>
                </c:pt>
                <c:pt idx="4416">
                  <c:v>39869</c:v>
                </c:pt>
                <c:pt idx="4417">
                  <c:v>39870</c:v>
                </c:pt>
                <c:pt idx="4418">
                  <c:v>39871</c:v>
                </c:pt>
                <c:pt idx="4419">
                  <c:v>39874</c:v>
                </c:pt>
                <c:pt idx="4420">
                  <c:v>39875</c:v>
                </c:pt>
                <c:pt idx="4421">
                  <c:v>39876</c:v>
                </c:pt>
                <c:pt idx="4422">
                  <c:v>39877</c:v>
                </c:pt>
                <c:pt idx="4423">
                  <c:v>39878</c:v>
                </c:pt>
                <c:pt idx="4424">
                  <c:v>39881</c:v>
                </c:pt>
                <c:pt idx="4425">
                  <c:v>39882</c:v>
                </c:pt>
                <c:pt idx="4426">
                  <c:v>39883</c:v>
                </c:pt>
                <c:pt idx="4427">
                  <c:v>39884</c:v>
                </c:pt>
                <c:pt idx="4428">
                  <c:v>39885</c:v>
                </c:pt>
                <c:pt idx="4429">
                  <c:v>39888</c:v>
                </c:pt>
                <c:pt idx="4430">
                  <c:v>39889</c:v>
                </c:pt>
                <c:pt idx="4431">
                  <c:v>39890</c:v>
                </c:pt>
                <c:pt idx="4432">
                  <c:v>39891</c:v>
                </c:pt>
                <c:pt idx="4433">
                  <c:v>39892</c:v>
                </c:pt>
                <c:pt idx="4434">
                  <c:v>39895</c:v>
                </c:pt>
                <c:pt idx="4435">
                  <c:v>39896</c:v>
                </c:pt>
                <c:pt idx="4436">
                  <c:v>39897</c:v>
                </c:pt>
                <c:pt idx="4437">
                  <c:v>39898</c:v>
                </c:pt>
                <c:pt idx="4438">
                  <c:v>39899</c:v>
                </c:pt>
                <c:pt idx="4439">
                  <c:v>39902</c:v>
                </c:pt>
                <c:pt idx="4440">
                  <c:v>39903</c:v>
                </c:pt>
                <c:pt idx="4441">
                  <c:v>39904</c:v>
                </c:pt>
                <c:pt idx="4442">
                  <c:v>39905</c:v>
                </c:pt>
                <c:pt idx="4443">
                  <c:v>39906</c:v>
                </c:pt>
                <c:pt idx="4444">
                  <c:v>39909</c:v>
                </c:pt>
                <c:pt idx="4445">
                  <c:v>39910</c:v>
                </c:pt>
                <c:pt idx="4446">
                  <c:v>39911</c:v>
                </c:pt>
                <c:pt idx="4447">
                  <c:v>39912</c:v>
                </c:pt>
                <c:pt idx="4448">
                  <c:v>39916</c:v>
                </c:pt>
                <c:pt idx="4449">
                  <c:v>39917</c:v>
                </c:pt>
                <c:pt idx="4450">
                  <c:v>39918</c:v>
                </c:pt>
                <c:pt idx="4451">
                  <c:v>39919</c:v>
                </c:pt>
                <c:pt idx="4452">
                  <c:v>39920</c:v>
                </c:pt>
                <c:pt idx="4453">
                  <c:v>39923</c:v>
                </c:pt>
                <c:pt idx="4454">
                  <c:v>39924</c:v>
                </c:pt>
                <c:pt idx="4455">
                  <c:v>39925</c:v>
                </c:pt>
                <c:pt idx="4456">
                  <c:v>39926</c:v>
                </c:pt>
                <c:pt idx="4457">
                  <c:v>39927</c:v>
                </c:pt>
                <c:pt idx="4458">
                  <c:v>39930</c:v>
                </c:pt>
                <c:pt idx="4459">
                  <c:v>39931</c:v>
                </c:pt>
                <c:pt idx="4460">
                  <c:v>39932</c:v>
                </c:pt>
                <c:pt idx="4461">
                  <c:v>39933</c:v>
                </c:pt>
                <c:pt idx="4462">
                  <c:v>39934</c:v>
                </c:pt>
                <c:pt idx="4463">
                  <c:v>39937</c:v>
                </c:pt>
                <c:pt idx="4464">
                  <c:v>39938</c:v>
                </c:pt>
                <c:pt idx="4465">
                  <c:v>39939</c:v>
                </c:pt>
                <c:pt idx="4466">
                  <c:v>39940</c:v>
                </c:pt>
                <c:pt idx="4467">
                  <c:v>39941</c:v>
                </c:pt>
                <c:pt idx="4468">
                  <c:v>39944</c:v>
                </c:pt>
                <c:pt idx="4469">
                  <c:v>39945</c:v>
                </c:pt>
                <c:pt idx="4470">
                  <c:v>39946</c:v>
                </c:pt>
                <c:pt idx="4471">
                  <c:v>39947</c:v>
                </c:pt>
                <c:pt idx="4472">
                  <c:v>39948</c:v>
                </c:pt>
                <c:pt idx="4473">
                  <c:v>39951</c:v>
                </c:pt>
                <c:pt idx="4474">
                  <c:v>39952</c:v>
                </c:pt>
                <c:pt idx="4475">
                  <c:v>39953</c:v>
                </c:pt>
                <c:pt idx="4476">
                  <c:v>39954</c:v>
                </c:pt>
                <c:pt idx="4477">
                  <c:v>39955</c:v>
                </c:pt>
                <c:pt idx="4478">
                  <c:v>39959</c:v>
                </c:pt>
                <c:pt idx="4479">
                  <c:v>39960</c:v>
                </c:pt>
                <c:pt idx="4480">
                  <c:v>39961</c:v>
                </c:pt>
                <c:pt idx="4481">
                  <c:v>39962</c:v>
                </c:pt>
                <c:pt idx="4482">
                  <c:v>39965</c:v>
                </c:pt>
                <c:pt idx="4483">
                  <c:v>39966</c:v>
                </c:pt>
                <c:pt idx="4484">
                  <c:v>39967</c:v>
                </c:pt>
                <c:pt idx="4485">
                  <c:v>39968</c:v>
                </c:pt>
                <c:pt idx="4486">
                  <c:v>39969</c:v>
                </c:pt>
                <c:pt idx="4487">
                  <c:v>39972</c:v>
                </c:pt>
                <c:pt idx="4488">
                  <c:v>39973</c:v>
                </c:pt>
                <c:pt idx="4489">
                  <c:v>39974</c:v>
                </c:pt>
                <c:pt idx="4490">
                  <c:v>39975</c:v>
                </c:pt>
                <c:pt idx="4491">
                  <c:v>39976</c:v>
                </c:pt>
                <c:pt idx="4492">
                  <c:v>39979</c:v>
                </c:pt>
                <c:pt idx="4493">
                  <c:v>39980</c:v>
                </c:pt>
                <c:pt idx="4494">
                  <c:v>39981</c:v>
                </c:pt>
                <c:pt idx="4495">
                  <c:v>39982</c:v>
                </c:pt>
                <c:pt idx="4496">
                  <c:v>39983</c:v>
                </c:pt>
                <c:pt idx="4497">
                  <c:v>39986</c:v>
                </c:pt>
                <c:pt idx="4498">
                  <c:v>39987</c:v>
                </c:pt>
                <c:pt idx="4499">
                  <c:v>39988</c:v>
                </c:pt>
                <c:pt idx="4500">
                  <c:v>39989</c:v>
                </c:pt>
                <c:pt idx="4501">
                  <c:v>39990</c:v>
                </c:pt>
                <c:pt idx="4502">
                  <c:v>39993</c:v>
                </c:pt>
                <c:pt idx="4503">
                  <c:v>39994</c:v>
                </c:pt>
                <c:pt idx="4504">
                  <c:v>39995</c:v>
                </c:pt>
                <c:pt idx="4505">
                  <c:v>39996</c:v>
                </c:pt>
                <c:pt idx="4506">
                  <c:v>40000</c:v>
                </c:pt>
                <c:pt idx="4507">
                  <c:v>40001</c:v>
                </c:pt>
                <c:pt idx="4508">
                  <c:v>40002</c:v>
                </c:pt>
                <c:pt idx="4509">
                  <c:v>40003</c:v>
                </c:pt>
                <c:pt idx="4510">
                  <c:v>40004</c:v>
                </c:pt>
                <c:pt idx="4511">
                  <c:v>40007</c:v>
                </c:pt>
                <c:pt idx="4512">
                  <c:v>40008</c:v>
                </c:pt>
                <c:pt idx="4513">
                  <c:v>40009</c:v>
                </c:pt>
                <c:pt idx="4514">
                  <c:v>40010</c:v>
                </c:pt>
                <c:pt idx="4515">
                  <c:v>40011</c:v>
                </c:pt>
                <c:pt idx="4516">
                  <c:v>40014</c:v>
                </c:pt>
                <c:pt idx="4517">
                  <c:v>40015</c:v>
                </c:pt>
                <c:pt idx="4518">
                  <c:v>40016</c:v>
                </c:pt>
                <c:pt idx="4519">
                  <c:v>40017</c:v>
                </c:pt>
                <c:pt idx="4520">
                  <c:v>40018</c:v>
                </c:pt>
                <c:pt idx="4521">
                  <c:v>40021</c:v>
                </c:pt>
                <c:pt idx="4522">
                  <c:v>40022</c:v>
                </c:pt>
                <c:pt idx="4523">
                  <c:v>40023</c:v>
                </c:pt>
                <c:pt idx="4524">
                  <c:v>40024</c:v>
                </c:pt>
                <c:pt idx="4525">
                  <c:v>40025</c:v>
                </c:pt>
                <c:pt idx="4526">
                  <c:v>40028</c:v>
                </c:pt>
                <c:pt idx="4527">
                  <c:v>40029</c:v>
                </c:pt>
                <c:pt idx="4528">
                  <c:v>40030</c:v>
                </c:pt>
                <c:pt idx="4529">
                  <c:v>40031</c:v>
                </c:pt>
                <c:pt idx="4530">
                  <c:v>40032</c:v>
                </c:pt>
                <c:pt idx="4531">
                  <c:v>40035</c:v>
                </c:pt>
                <c:pt idx="4532">
                  <c:v>40036</c:v>
                </c:pt>
                <c:pt idx="4533">
                  <c:v>40037</c:v>
                </c:pt>
                <c:pt idx="4534">
                  <c:v>40038</c:v>
                </c:pt>
                <c:pt idx="4535">
                  <c:v>40039</c:v>
                </c:pt>
                <c:pt idx="4536">
                  <c:v>40042</c:v>
                </c:pt>
                <c:pt idx="4537">
                  <c:v>40043</c:v>
                </c:pt>
                <c:pt idx="4538">
                  <c:v>40044</c:v>
                </c:pt>
                <c:pt idx="4539">
                  <c:v>40045</c:v>
                </c:pt>
                <c:pt idx="4540">
                  <c:v>40046</c:v>
                </c:pt>
                <c:pt idx="4541">
                  <c:v>40049</c:v>
                </c:pt>
                <c:pt idx="4542">
                  <c:v>40050</c:v>
                </c:pt>
                <c:pt idx="4543">
                  <c:v>40051</c:v>
                </c:pt>
                <c:pt idx="4544">
                  <c:v>40052</c:v>
                </c:pt>
                <c:pt idx="4545">
                  <c:v>40053</c:v>
                </c:pt>
                <c:pt idx="4546">
                  <c:v>40056</c:v>
                </c:pt>
                <c:pt idx="4547">
                  <c:v>40057</c:v>
                </c:pt>
                <c:pt idx="4548">
                  <c:v>40058</c:v>
                </c:pt>
                <c:pt idx="4549">
                  <c:v>40059</c:v>
                </c:pt>
                <c:pt idx="4550">
                  <c:v>40060</c:v>
                </c:pt>
                <c:pt idx="4551">
                  <c:v>40064</c:v>
                </c:pt>
                <c:pt idx="4552">
                  <c:v>40065</c:v>
                </c:pt>
                <c:pt idx="4553">
                  <c:v>40066</c:v>
                </c:pt>
                <c:pt idx="4554">
                  <c:v>40067</c:v>
                </c:pt>
                <c:pt idx="4555">
                  <c:v>40070</c:v>
                </c:pt>
                <c:pt idx="4556">
                  <c:v>40071</c:v>
                </c:pt>
                <c:pt idx="4557">
                  <c:v>40072</c:v>
                </c:pt>
                <c:pt idx="4558">
                  <c:v>40073</c:v>
                </c:pt>
                <c:pt idx="4559">
                  <c:v>40074</c:v>
                </c:pt>
                <c:pt idx="4560">
                  <c:v>40077</c:v>
                </c:pt>
                <c:pt idx="4561">
                  <c:v>40078</c:v>
                </c:pt>
                <c:pt idx="4562">
                  <c:v>40079</c:v>
                </c:pt>
                <c:pt idx="4563">
                  <c:v>40080</c:v>
                </c:pt>
                <c:pt idx="4564">
                  <c:v>40081</c:v>
                </c:pt>
                <c:pt idx="4565">
                  <c:v>40084</c:v>
                </c:pt>
                <c:pt idx="4566">
                  <c:v>40085</c:v>
                </c:pt>
                <c:pt idx="4567">
                  <c:v>40086</c:v>
                </c:pt>
                <c:pt idx="4568">
                  <c:v>40087</c:v>
                </c:pt>
                <c:pt idx="4569">
                  <c:v>40088</c:v>
                </c:pt>
                <c:pt idx="4570">
                  <c:v>40091</c:v>
                </c:pt>
                <c:pt idx="4571">
                  <c:v>40092</c:v>
                </c:pt>
                <c:pt idx="4572">
                  <c:v>40093</c:v>
                </c:pt>
                <c:pt idx="4573">
                  <c:v>40094</c:v>
                </c:pt>
                <c:pt idx="4574">
                  <c:v>40095</c:v>
                </c:pt>
                <c:pt idx="4575">
                  <c:v>40098</c:v>
                </c:pt>
                <c:pt idx="4576">
                  <c:v>40099</c:v>
                </c:pt>
                <c:pt idx="4577">
                  <c:v>40100</c:v>
                </c:pt>
                <c:pt idx="4578">
                  <c:v>40101</c:v>
                </c:pt>
                <c:pt idx="4579">
                  <c:v>40102</c:v>
                </c:pt>
                <c:pt idx="4580">
                  <c:v>40105</c:v>
                </c:pt>
                <c:pt idx="4581">
                  <c:v>40106</c:v>
                </c:pt>
                <c:pt idx="4582">
                  <c:v>40107</c:v>
                </c:pt>
                <c:pt idx="4583">
                  <c:v>40108</c:v>
                </c:pt>
                <c:pt idx="4584">
                  <c:v>40109</c:v>
                </c:pt>
                <c:pt idx="4585">
                  <c:v>40112</c:v>
                </c:pt>
                <c:pt idx="4586">
                  <c:v>40113</c:v>
                </c:pt>
                <c:pt idx="4587">
                  <c:v>40114</c:v>
                </c:pt>
                <c:pt idx="4588">
                  <c:v>40115</c:v>
                </c:pt>
                <c:pt idx="4589">
                  <c:v>40116</c:v>
                </c:pt>
                <c:pt idx="4590">
                  <c:v>40119</c:v>
                </c:pt>
                <c:pt idx="4591">
                  <c:v>40120</c:v>
                </c:pt>
                <c:pt idx="4592">
                  <c:v>40121</c:v>
                </c:pt>
                <c:pt idx="4593">
                  <c:v>40122</c:v>
                </c:pt>
                <c:pt idx="4594">
                  <c:v>40123</c:v>
                </c:pt>
                <c:pt idx="4595">
                  <c:v>40126</c:v>
                </c:pt>
                <c:pt idx="4596">
                  <c:v>40127</c:v>
                </c:pt>
                <c:pt idx="4597">
                  <c:v>40128</c:v>
                </c:pt>
                <c:pt idx="4598">
                  <c:v>40129</c:v>
                </c:pt>
                <c:pt idx="4599">
                  <c:v>40130</c:v>
                </c:pt>
                <c:pt idx="4600">
                  <c:v>40133</c:v>
                </c:pt>
                <c:pt idx="4601">
                  <c:v>40134</c:v>
                </c:pt>
                <c:pt idx="4602">
                  <c:v>40135</c:v>
                </c:pt>
                <c:pt idx="4603">
                  <c:v>40136</c:v>
                </c:pt>
                <c:pt idx="4604">
                  <c:v>40137</c:v>
                </c:pt>
                <c:pt idx="4605">
                  <c:v>40140</c:v>
                </c:pt>
                <c:pt idx="4606">
                  <c:v>40141</c:v>
                </c:pt>
                <c:pt idx="4607">
                  <c:v>40142</c:v>
                </c:pt>
                <c:pt idx="4608">
                  <c:v>40144</c:v>
                </c:pt>
                <c:pt idx="4609">
                  <c:v>40147</c:v>
                </c:pt>
                <c:pt idx="4610">
                  <c:v>40148</c:v>
                </c:pt>
                <c:pt idx="4611">
                  <c:v>40149</c:v>
                </c:pt>
                <c:pt idx="4612">
                  <c:v>40150</c:v>
                </c:pt>
                <c:pt idx="4613">
                  <c:v>40151</c:v>
                </c:pt>
                <c:pt idx="4614">
                  <c:v>40154</c:v>
                </c:pt>
                <c:pt idx="4615">
                  <c:v>40155</c:v>
                </c:pt>
                <c:pt idx="4616">
                  <c:v>40156</c:v>
                </c:pt>
                <c:pt idx="4617">
                  <c:v>40157</c:v>
                </c:pt>
                <c:pt idx="4618">
                  <c:v>40158</c:v>
                </c:pt>
                <c:pt idx="4619">
                  <c:v>40161</c:v>
                </c:pt>
                <c:pt idx="4620">
                  <c:v>40162</c:v>
                </c:pt>
                <c:pt idx="4621">
                  <c:v>40163</c:v>
                </c:pt>
                <c:pt idx="4622">
                  <c:v>40164</c:v>
                </c:pt>
                <c:pt idx="4623">
                  <c:v>40165</c:v>
                </c:pt>
                <c:pt idx="4624">
                  <c:v>40168</c:v>
                </c:pt>
                <c:pt idx="4625">
                  <c:v>40169</c:v>
                </c:pt>
                <c:pt idx="4626">
                  <c:v>40170</c:v>
                </c:pt>
                <c:pt idx="4627">
                  <c:v>40171</c:v>
                </c:pt>
                <c:pt idx="4628">
                  <c:v>40175</c:v>
                </c:pt>
                <c:pt idx="4629">
                  <c:v>40176</c:v>
                </c:pt>
                <c:pt idx="4630">
                  <c:v>40177</c:v>
                </c:pt>
                <c:pt idx="4631">
                  <c:v>40178</c:v>
                </c:pt>
                <c:pt idx="4632">
                  <c:v>40182</c:v>
                </c:pt>
                <c:pt idx="4633">
                  <c:v>40183</c:v>
                </c:pt>
                <c:pt idx="4634">
                  <c:v>40184</c:v>
                </c:pt>
                <c:pt idx="4635">
                  <c:v>40185</c:v>
                </c:pt>
                <c:pt idx="4636">
                  <c:v>40186</c:v>
                </c:pt>
                <c:pt idx="4637">
                  <c:v>40189</c:v>
                </c:pt>
                <c:pt idx="4638">
                  <c:v>40190</c:v>
                </c:pt>
                <c:pt idx="4639">
                  <c:v>40191</c:v>
                </c:pt>
                <c:pt idx="4640">
                  <c:v>40192</c:v>
                </c:pt>
                <c:pt idx="4641">
                  <c:v>40193</c:v>
                </c:pt>
                <c:pt idx="4642">
                  <c:v>40197</c:v>
                </c:pt>
                <c:pt idx="4643">
                  <c:v>40198</c:v>
                </c:pt>
                <c:pt idx="4644">
                  <c:v>40199</c:v>
                </c:pt>
                <c:pt idx="4645">
                  <c:v>40200</c:v>
                </c:pt>
                <c:pt idx="4646">
                  <c:v>40203</c:v>
                </c:pt>
                <c:pt idx="4647">
                  <c:v>40204</c:v>
                </c:pt>
                <c:pt idx="4648">
                  <c:v>40205</c:v>
                </c:pt>
                <c:pt idx="4649">
                  <c:v>40206</c:v>
                </c:pt>
                <c:pt idx="4650">
                  <c:v>40207</c:v>
                </c:pt>
                <c:pt idx="4651">
                  <c:v>40210</c:v>
                </c:pt>
                <c:pt idx="4652">
                  <c:v>40211</c:v>
                </c:pt>
                <c:pt idx="4653">
                  <c:v>40212</c:v>
                </c:pt>
                <c:pt idx="4654">
                  <c:v>40213</c:v>
                </c:pt>
                <c:pt idx="4655">
                  <c:v>40214</c:v>
                </c:pt>
                <c:pt idx="4656">
                  <c:v>40217</c:v>
                </c:pt>
                <c:pt idx="4657">
                  <c:v>40218</c:v>
                </c:pt>
                <c:pt idx="4658">
                  <c:v>40219</c:v>
                </c:pt>
                <c:pt idx="4659">
                  <c:v>40220</c:v>
                </c:pt>
                <c:pt idx="4660">
                  <c:v>40221</c:v>
                </c:pt>
                <c:pt idx="4661">
                  <c:v>40225</c:v>
                </c:pt>
                <c:pt idx="4662">
                  <c:v>40226</c:v>
                </c:pt>
                <c:pt idx="4663">
                  <c:v>40227</c:v>
                </c:pt>
                <c:pt idx="4664">
                  <c:v>40228</c:v>
                </c:pt>
                <c:pt idx="4665">
                  <c:v>40231</c:v>
                </c:pt>
                <c:pt idx="4666">
                  <c:v>40232</c:v>
                </c:pt>
                <c:pt idx="4667">
                  <c:v>40233</c:v>
                </c:pt>
                <c:pt idx="4668">
                  <c:v>40234</c:v>
                </c:pt>
                <c:pt idx="4669">
                  <c:v>40235</c:v>
                </c:pt>
                <c:pt idx="4670">
                  <c:v>40238</c:v>
                </c:pt>
                <c:pt idx="4671">
                  <c:v>40239</c:v>
                </c:pt>
                <c:pt idx="4672">
                  <c:v>40240</c:v>
                </c:pt>
                <c:pt idx="4673">
                  <c:v>40241</c:v>
                </c:pt>
                <c:pt idx="4674">
                  <c:v>40242</c:v>
                </c:pt>
                <c:pt idx="4675">
                  <c:v>40245</c:v>
                </c:pt>
                <c:pt idx="4676">
                  <c:v>40246</c:v>
                </c:pt>
                <c:pt idx="4677">
                  <c:v>40247</c:v>
                </c:pt>
                <c:pt idx="4678">
                  <c:v>40248</c:v>
                </c:pt>
                <c:pt idx="4679">
                  <c:v>40249</c:v>
                </c:pt>
                <c:pt idx="4680">
                  <c:v>40252</c:v>
                </c:pt>
                <c:pt idx="4681">
                  <c:v>40253</c:v>
                </c:pt>
                <c:pt idx="4682">
                  <c:v>40254</c:v>
                </c:pt>
                <c:pt idx="4683">
                  <c:v>40255</c:v>
                </c:pt>
                <c:pt idx="4684">
                  <c:v>40256</c:v>
                </c:pt>
                <c:pt idx="4685">
                  <c:v>40259</c:v>
                </c:pt>
                <c:pt idx="4686">
                  <c:v>40260</c:v>
                </c:pt>
                <c:pt idx="4687">
                  <c:v>40261</c:v>
                </c:pt>
                <c:pt idx="4688">
                  <c:v>40262</c:v>
                </c:pt>
                <c:pt idx="4689">
                  <c:v>40263</c:v>
                </c:pt>
                <c:pt idx="4690">
                  <c:v>40266</c:v>
                </c:pt>
                <c:pt idx="4691">
                  <c:v>40267</c:v>
                </c:pt>
                <c:pt idx="4692">
                  <c:v>40268</c:v>
                </c:pt>
                <c:pt idx="4693">
                  <c:v>40269</c:v>
                </c:pt>
                <c:pt idx="4694">
                  <c:v>40273</c:v>
                </c:pt>
                <c:pt idx="4695">
                  <c:v>40274</c:v>
                </c:pt>
                <c:pt idx="4696">
                  <c:v>40275</c:v>
                </c:pt>
                <c:pt idx="4697">
                  <c:v>40276</c:v>
                </c:pt>
                <c:pt idx="4698">
                  <c:v>40277</c:v>
                </c:pt>
                <c:pt idx="4699">
                  <c:v>40280</c:v>
                </c:pt>
                <c:pt idx="4700">
                  <c:v>40281</c:v>
                </c:pt>
                <c:pt idx="4701">
                  <c:v>40282</c:v>
                </c:pt>
                <c:pt idx="4702">
                  <c:v>40283</c:v>
                </c:pt>
                <c:pt idx="4703">
                  <c:v>40284</c:v>
                </c:pt>
                <c:pt idx="4704">
                  <c:v>40287</c:v>
                </c:pt>
                <c:pt idx="4705">
                  <c:v>40288</c:v>
                </c:pt>
                <c:pt idx="4706">
                  <c:v>40289</c:v>
                </c:pt>
                <c:pt idx="4707">
                  <c:v>40290</c:v>
                </c:pt>
                <c:pt idx="4708">
                  <c:v>40291</c:v>
                </c:pt>
                <c:pt idx="4709">
                  <c:v>40294</c:v>
                </c:pt>
                <c:pt idx="4710">
                  <c:v>40295</c:v>
                </c:pt>
                <c:pt idx="4711">
                  <c:v>40296</c:v>
                </c:pt>
                <c:pt idx="4712">
                  <c:v>40297</c:v>
                </c:pt>
                <c:pt idx="4713">
                  <c:v>40298</c:v>
                </c:pt>
                <c:pt idx="4714">
                  <c:v>40301</c:v>
                </c:pt>
                <c:pt idx="4715">
                  <c:v>40302</c:v>
                </c:pt>
                <c:pt idx="4716">
                  <c:v>40303</c:v>
                </c:pt>
                <c:pt idx="4717">
                  <c:v>40304</c:v>
                </c:pt>
                <c:pt idx="4718">
                  <c:v>40305</c:v>
                </c:pt>
                <c:pt idx="4719">
                  <c:v>40308</c:v>
                </c:pt>
                <c:pt idx="4720">
                  <c:v>40309</c:v>
                </c:pt>
                <c:pt idx="4721">
                  <c:v>40310</c:v>
                </c:pt>
                <c:pt idx="4722">
                  <c:v>40311</c:v>
                </c:pt>
                <c:pt idx="4723">
                  <c:v>40312</c:v>
                </c:pt>
                <c:pt idx="4724">
                  <c:v>40315</c:v>
                </c:pt>
                <c:pt idx="4725">
                  <c:v>40316</c:v>
                </c:pt>
                <c:pt idx="4726">
                  <c:v>40317</c:v>
                </c:pt>
                <c:pt idx="4727">
                  <c:v>40318</c:v>
                </c:pt>
                <c:pt idx="4728">
                  <c:v>40319</c:v>
                </c:pt>
                <c:pt idx="4729">
                  <c:v>40322</c:v>
                </c:pt>
                <c:pt idx="4730">
                  <c:v>40323</c:v>
                </c:pt>
                <c:pt idx="4731">
                  <c:v>40324</c:v>
                </c:pt>
                <c:pt idx="4732">
                  <c:v>40325</c:v>
                </c:pt>
                <c:pt idx="4733">
                  <c:v>40326</c:v>
                </c:pt>
                <c:pt idx="4734">
                  <c:v>40330</c:v>
                </c:pt>
                <c:pt idx="4735">
                  <c:v>40331</c:v>
                </c:pt>
                <c:pt idx="4736">
                  <c:v>40332</c:v>
                </c:pt>
                <c:pt idx="4737">
                  <c:v>40333</c:v>
                </c:pt>
                <c:pt idx="4738">
                  <c:v>40336</c:v>
                </c:pt>
                <c:pt idx="4739">
                  <c:v>40337</c:v>
                </c:pt>
                <c:pt idx="4740">
                  <c:v>40338</c:v>
                </c:pt>
                <c:pt idx="4741">
                  <c:v>40339</c:v>
                </c:pt>
                <c:pt idx="4742">
                  <c:v>40340</c:v>
                </c:pt>
                <c:pt idx="4743">
                  <c:v>40343</c:v>
                </c:pt>
                <c:pt idx="4744">
                  <c:v>40344</c:v>
                </c:pt>
                <c:pt idx="4745">
                  <c:v>40345</c:v>
                </c:pt>
                <c:pt idx="4746">
                  <c:v>40346</c:v>
                </c:pt>
                <c:pt idx="4747">
                  <c:v>40347</c:v>
                </c:pt>
                <c:pt idx="4748">
                  <c:v>40350</c:v>
                </c:pt>
                <c:pt idx="4749">
                  <c:v>40351</c:v>
                </c:pt>
                <c:pt idx="4750">
                  <c:v>40352</c:v>
                </c:pt>
                <c:pt idx="4751">
                  <c:v>40353</c:v>
                </c:pt>
                <c:pt idx="4752">
                  <c:v>40354</c:v>
                </c:pt>
                <c:pt idx="4753">
                  <c:v>40357</c:v>
                </c:pt>
                <c:pt idx="4754">
                  <c:v>40358</c:v>
                </c:pt>
                <c:pt idx="4755">
                  <c:v>40359</c:v>
                </c:pt>
                <c:pt idx="4756">
                  <c:v>40360</c:v>
                </c:pt>
                <c:pt idx="4757">
                  <c:v>40361</c:v>
                </c:pt>
                <c:pt idx="4758">
                  <c:v>40365</c:v>
                </c:pt>
                <c:pt idx="4759">
                  <c:v>40366</c:v>
                </c:pt>
                <c:pt idx="4760">
                  <c:v>40367</c:v>
                </c:pt>
                <c:pt idx="4761">
                  <c:v>40368</c:v>
                </c:pt>
                <c:pt idx="4762">
                  <c:v>40371</c:v>
                </c:pt>
                <c:pt idx="4763">
                  <c:v>40372</c:v>
                </c:pt>
                <c:pt idx="4764">
                  <c:v>40373</c:v>
                </c:pt>
                <c:pt idx="4765">
                  <c:v>40374</c:v>
                </c:pt>
                <c:pt idx="4766">
                  <c:v>40375</c:v>
                </c:pt>
                <c:pt idx="4767">
                  <c:v>40378</c:v>
                </c:pt>
                <c:pt idx="4768">
                  <c:v>40379</c:v>
                </c:pt>
                <c:pt idx="4769">
                  <c:v>40380</c:v>
                </c:pt>
                <c:pt idx="4770">
                  <c:v>40381</c:v>
                </c:pt>
                <c:pt idx="4771">
                  <c:v>40382</c:v>
                </c:pt>
                <c:pt idx="4772">
                  <c:v>40385</c:v>
                </c:pt>
                <c:pt idx="4773">
                  <c:v>40386</c:v>
                </c:pt>
                <c:pt idx="4774">
                  <c:v>40387</c:v>
                </c:pt>
                <c:pt idx="4775">
                  <c:v>40388</c:v>
                </c:pt>
                <c:pt idx="4776">
                  <c:v>40389</c:v>
                </c:pt>
                <c:pt idx="4777">
                  <c:v>40392</c:v>
                </c:pt>
                <c:pt idx="4778">
                  <c:v>40393</c:v>
                </c:pt>
                <c:pt idx="4779">
                  <c:v>40394</c:v>
                </c:pt>
                <c:pt idx="4780">
                  <c:v>40395</c:v>
                </c:pt>
                <c:pt idx="4781">
                  <c:v>40396</c:v>
                </c:pt>
                <c:pt idx="4782">
                  <c:v>40399</c:v>
                </c:pt>
                <c:pt idx="4783">
                  <c:v>40400</c:v>
                </c:pt>
                <c:pt idx="4784">
                  <c:v>40401</c:v>
                </c:pt>
                <c:pt idx="4785">
                  <c:v>40402</c:v>
                </c:pt>
                <c:pt idx="4786">
                  <c:v>40403</c:v>
                </c:pt>
                <c:pt idx="4787">
                  <c:v>40406</c:v>
                </c:pt>
                <c:pt idx="4788">
                  <c:v>40407</c:v>
                </c:pt>
                <c:pt idx="4789">
                  <c:v>40408</c:v>
                </c:pt>
                <c:pt idx="4790">
                  <c:v>40409</c:v>
                </c:pt>
                <c:pt idx="4791">
                  <c:v>40410</c:v>
                </c:pt>
                <c:pt idx="4792">
                  <c:v>40413</c:v>
                </c:pt>
                <c:pt idx="4793">
                  <c:v>40414</c:v>
                </c:pt>
                <c:pt idx="4794">
                  <c:v>40415</c:v>
                </c:pt>
                <c:pt idx="4795">
                  <c:v>40416</c:v>
                </c:pt>
                <c:pt idx="4796">
                  <c:v>40417</c:v>
                </c:pt>
                <c:pt idx="4797">
                  <c:v>40420</c:v>
                </c:pt>
                <c:pt idx="4798">
                  <c:v>40421</c:v>
                </c:pt>
                <c:pt idx="4799">
                  <c:v>40422</c:v>
                </c:pt>
                <c:pt idx="4800">
                  <c:v>40423</c:v>
                </c:pt>
                <c:pt idx="4801">
                  <c:v>40424</c:v>
                </c:pt>
                <c:pt idx="4802">
                  <c:v>40428</c:v>
                </c:pt>
                <c:pt idx="4803">
                  <c:v>40429</c:v>
                </c:pt>
                <c:pt idx="4804">
                  <c:v>40430</c:v>
                </c:pt>
                <c:pt idx="4805">
                  <c:v>40431</c:v>
                </c:pt>
                <c:pt idx="4806">
                  <c:v>40434</c:v>
                </c:pt>
                <c:pt idx="4807">
                  <c:v>40435</c:v>
                </c:pt>
                <c:pt idx="4808">
                  <c:v>40436</c:v>
                </c:pt>
                <c:pt idx="4809">
                  <c:v>40437</c:v>
                </c:pt>
                <c:pt idx="4810">
                  <c:v>40438</c:v>
                </c:pt>
                <c:pt idx="4811">
                  <c:v>40441</c:v>
                </c:pt>
                <c:pt idx="4812">
                  <c:v>40442</c:v>
                </c:pt>
                <c:pt idx="4813">
                  <c:v>40443</c:v>
                </c:pt>
                <c:pt idx="4814">
                  <c:v>40444</c:v>
                </c:pt>
                <c:pt idx="4815">
                  <c:v>40445</c:v>
                </c:pt>
                <c:pt idx="4816">
                  <c:v>40448</c:v>
                </c:pt>
                <c:pt idx="4817">
                  <c:v>40449</c:v>
                </c:pt>
                <c:pt idx="4818">
                  <c:v>40450</c:v>
                </c:pt>
                <c:pt idx="4819">
                  <c:v>40451</c:v>
                </c:pt>
                <c:pt idx="4820">
                  <c:v>40452</c:v>
                </c:pt>
                <c:pt idx="4821">
                  <c:v>40455</c:v>
                </c:pt>
                <c:pt idx="4822">
                  <c:v>40456</c:v>
                </c:pt>
                <c:pt idx="4823">
                  <c:v>40457</c:v>
                </c:pt>
                <c:pt idx="4824">
                  <c:v>40458</c:v>
                </c:pt>
                <c:pt idx="4825">
                  <c:v>40459</c:v>
                </c:pt>
                <c:pt idx="4826">
                  <c:v>40462</c:v>
                </c:pt>
                <c:pt idx="4827">
                  <c:v>40463</c:v>
                </c:pt>
                <c:pt idx="4828">
                  <c:v>40464</c:v>
                </c:pt>
                <c:pt idx="4829">
                  <c:v>40465</c:v>
                </c:pt>
                <c:pt idx="4830">
                  <c:v>40466</c:v>
                </c:pt>
                <c:pt idx="4831">
                  <c:v>40469</c:v>
                </c:pt>
                <c:pt idx="4832">
                  <c:v>40470</c:v>
                </c:pt>
                <c:pt idx="4833">
                  <c:v>40471</c:v>
                </c:pt>
                <c:pt idx="4834">
                  <c:v>40472</c:v>
                </c:pt>
                <c:pt idx="4835">
                  <c:v>40473</c:v>
                </c:pt>
                <c:pt idx="4836">
                  <c:v>40476</c:v>
                </c:pt>
                <c:pt idx="4837">
                  <c:v>40477</c:v>
                </c:pt>
                <c:pt idx="4838">
                  <c:v>40478</c:v>
                </c:pt>
                <c:pt idx="4839">
                  <c:v>40479</c:v>
                </c:pt>
                <c:pt idx="4840">
                  <c:v>40480</c:v>
                </c:pt>
                <c:pt idx="4841">
                  <c:v>40483</c:v>
                </c:pt>
                <c:pt idx="4842">
                  <c:v>40484</c:v>
                </c:pt>
                <c:pt idx="4843">
                  <c:v>40485</c:v>
                </c:pt>
                <c:pt idx="4844">
                  <c:v>40486</c:v>
                </c:pt>
                <c:pt idx="4845">
                  <c:v>40487</c:v>
                </c:pt>
                <c:pt idx="4846">
                  <c:v>40490</c:v>
                </c:pt>
                <c:pt idx="4847">
                  <c:v>40491</c:v>
                </c:pt>
                <c:pt idx="4848">
                  <c:v>40492</c:v>
                </c:pt>
                <c:pt idx="4849">
                  <c:v>40493</c:v>
                </c:pt>
                <c:pt idx="4850">
                  <c:v>40494</c:v>
                </c:pt>
                <c:pt idx="4851">
                  <c:v>40497</c:v>
                </c:pt>
                <c:pt idx="4852">
                  <c:v>40498</c:v>
                </c:pt>
                <c:pt idx="4853">
                  <c:v>40499</c:v>
                </c:pt>
                <c:pt idx="4854">
                  <c:v>40500</c:v>
                </c:pt>
                <c:pt idx="4855">
                  <c:v>40501</c:v>
                </c:pt>
                <c:pt idx="4856">
                  <c:v>40504</c:v>
                </c:pt>
                <c:pt idx="4857">
                  <c:v>40505</c:v>
                </c:pt>
                <c:pt idx="4858">
                  <c:v>40506</c:v>
                </c:pt>
                <c:pt idx="4859">
                  <c:v>40508</c:v>
                </c:pt>
                <c:pt idx="4860">
                  <c:v>40511</c:v>
                </c:pt>
                <c:pt idx="4861">
                  <c:v>40512</c:v>
                </c:pt>
                <c:pt idx="4862">
                  <c:v>40513</c:v>
                </c:pt>
                <c:pt idx="4863">
                  <c:v>40514</c:v>
                </c:pt>
                <c:pt idx="4864">
                  <c:v>40515</c:v>
                </c:pt>
                <c:pt idx="4865">
                  <c:v>40518</c:v>
                </c:pt>
                <c:pt idx="4866">
                  <c:v>40519</c:v>
                </c:pt>
                <c:pt idx="4867">
                  <c:v>40520</c:v>
                </c:pt>
                <c:pt idx="4868">
                  <c:v>40521</c:v>
                </c:pt>
                <c:pt idx="4869">
                  <c:v>40522</c:v>
                </c:pt>
                <c:pt idx="4870">
                  <c:v>40525</c:v>
                </c:pt>
                <c:pt idx="4871">
                  <c:v>40526</c:v>
                </c:pt>
                <c:pt idx="4872">
                  <c:v>40527</c:v>
                </c:pt>
                <c:pt idx="4873">
                  <c:v>40528</c:v>
                </c:pt>
                <c:pt idx="4874">
                  <c:v>40529</c:v>
                </c:pt>
                <c:pt idx="4875">
                  <c:v>40532</c:v>
                </c:pt>
                <c:pt idx="4876">
                  <c:v>40533</c:v>
                </c:pt>
                <c:pt idx="4877">
                  <c:v>40534</c:v>
                </c:pt>
                <c:pt idx="4878">
                  <c:v>40535</c:v>
                </c:pt>
                <c:pt idx="4879">
                  <c:v>40539</c:v>
                </c:pt>
                <c:pt idx="4880">
                  <c:v>40540</c:v>
                </c:pt>
                <c:pt idx="4881">
                  <c:v>40541</c:v>
                </c:pt>
                <c:pt idx="4882">
                  <c:v>40542</c:v>
                </c:pt>
                <c:pt idx="4883">
                  <c:v>40543</c:v>
                </c:pt>
                <c:pt idx="4884">
                  <c:v>40546</c:v>
                </c:pt>
                <c:pt idx="4885">
                  <c:v>40547</c:v>
                </c:pt>
                <c:pt idx="4886">
                  <c:v>40548</c:v>
                </c:pt>
                <c:pt idx="4887">
                  <c:v>40549</c:v>
                </c:pt>
                <c:pt idx="4888">
                  <c:v>40550</c:v>
                </c:pt>
                <c:pt idx="4889">
                  <c:v>40553</c:v>
                </c:pt>
                <c:pt idx="4890">
                  <c:v>40554</c:v>
                </c:pt>
                <c:pt idx="4891">
                  <c:v>40555</c:v>
                </c:pt>
                <c:pt idx="4892">
                  <c:v>40556</c:v>
                </c:pt>
                <c:pt idx="4893">
                  <c:v>40557</c:v>
                </c:pt>
                <c:pt idx="4894">
                  <c:v>40561</c:v>
                </c:pt>
                <c:pt idx="4895">
                  <c:v>40562</c:v>
                </c:pt>
                <c:pt idx="4896">
                  <c:v>40563</c:v>
                </c:pt>
                <c:pt idx="4897">
                  <c:v>40564</c:v>
                </c:pt>
                <c:pt idx="4898">
                  <c:v>40567</c:v>
                </c:pt>
                <c:pt idx="4899">
                  <c:v>40568</c:v>
                </c:pt>
                <c:pt idx="4900">
                  <c:v>40569</c:v>
                </c:pt>
                <c:pt idx="4901">
                  <c:v>40570</c:v>
                </c:pt>
                <c:pt idx="4902">
                  <c:v>40571</c:v>
                </c:pt>
                <c:pt idx="4903">
                  <c:v>40574</c:v>
                </c:pt>
                <c:pt idx="4904">
                  <c:v>40575</c:v>
                </c:pt>
                <c:pt idx="4905">
                  <c:v>40576</c:v>
                </c:pt>
                <c:pt idx="4906">
                  <c:v>40577</c:v>
                </c:pt>
                <c:pt idx="4907">
                  <c:v>40578</c:v>
                </c:pt>
                <c:pt idx="4908">
                  <c:v>40581</c:v>
                </c:pt>
                <c:pt idx="4909">
                  <c:v>40582</c:v>
                </c:pt>
                <c:pt idx="4910">
                  <c:v>40583</c:v>
                </c:pt>
                <c:pt idx="4911">
                  <c:v>40584</c:v>
                </c:pt>
                <c:pt idx="4912">
                  <c:v>40585</c:v>
                </c:pt>
                <c:pt idx="4913">
                  <c:v>40588</c:v>
                </c:pt>
                <c:pt idx="4914">
                  <c:v>40589</c:v>
                </c:pt>
                <c:pt idx="4915">
                  <c:v>40590</c:v>
                </c:pt>
                <c:pt idx="4916">
                  <c:v>40591</c:v>
                </c:pt>
                <c:pt idx="4917">
                  <c:v>40592</c:v>
                </c:pt>
                <c:pt idx="4918">
                  <c:v>40596</c:v>
                </c:pt>
                <c:pt idx="4919">
                  <c:v>40597</c:v>
                </c:pt>
                <c:pt idx="4920">
                  <c:v>40598</c:v>
                </c:pt>
                <c:pt idx="4921">
                  <c:v>40599</c:v>
                </c:pt>
                <c:pt idx="4922">
                  <c:v>40602</c:v>
                </c:pt>
                <c:pt idx="4923">
                  <c:v>40603</c:v>
                </c:pt>
                <c:pt idx="4924">
                  <c:v>40604</c:v>
                </c:pt>
                <c:pt idx="4925">
                  <c:v>40605</c:v>
                </c:pt>
                <c:pt idx="4926">
                  <c:v>40606</c:v>
                </c:pt>
                <c:pt idx="4927">
                  <c:v>40609</c:v>
                </c:pt>
                <c:pt idx="4928">
                  <c:v>40610</c:v>
                </c:pt>
                <c:pt idx="4929">
                  <c:v>40611</c:v>
                </c:pt>
                <c:pt idx="4930">
                  <c:v>40612</c:v>
                </c:pt>
                <c:pt idx="4931">
                  <c:v>40613</c:v>
                </c:pt>
                <c:pt idx="4932">
                  <c:v>40616</c:v>
                </c:pt>
                <c:pt idx="4933">
                  <c:v>40617</c:v>
                </c:pt>
                <c:pt idx="4934">
                  <c:v>40618</c:v>
                </c:pt>
                <c:pt idx="4935">
                  <c:v>40619</c:v>
                </c:pt>
                <c:pt idx="4936">
                  <c:v>40620</c:v>
                </c:pt>
                <c:pt idx="4937">
                  <c:v>40623</c:v>
                </c:pt>
                <c:pt idx="4938">
                  <c:v>40624</c:v>
                </c:pt>
                <c:pt idx="4939">
                  <c:v>40625</c:v>
                </c:pt>
                <c:pt idx="4940">
                  <c:v>40626</c:v>
                </c:pt>
                <c:pt idx="4941">
                  <c:v>40627</c:v>
                </c:pt>
                <c:pt idx="4942">
                  <c:v>40630</c:v>
                </c:pt>
                <c:pt idx="4943">
                  <c:v>40631</c:v>
                </c:pt>
                <c:pt idx="4944">
                  <c:v>40632</c:v>
                </c:pt>
                <c:pt idx="4945">
                  <c:v>40633</c:v>
                </c:pt>
                <c:pt idx="4946">
                  <c:v>40634</c:v>
                </c:pt>
                <c:pt idx="4947">
                  <c:v>40637</c:v>
                </c:pt>
                <c:pt idx="4948">
                  <c:v>40638</c:v>
                </c:pt>
                <c:pt idx="4949">
                  <c:v>40639</c:v>
                </c:pt>
                <c:pt idx="4950">
                  <c:v>40640</c:v>
                </c:pt>
                <c:pt idx="4951">
                  <c:v>40641</c:v>
                </c:pt>
                <c:pt idx="4952">
                  <c:v>40644</c:v>
                </c:pt>
                <c:pt idx="4953">
                  <c:v>40645</c:v>
                </c:pt>
                <c:pt idx="4954">
                  <c:v>40646</c:v>
                </c:pt>
                <c:pt idx="4955">
                  <c:v>40647</c:v>
                </c:pt>
                <c:pt idx="4956">
                  <c:v>40648</c:v>
                </c:pt>
                <c:pt idx="4957">
                  <c:v>40651</c:v>
                </c:pt>
                <c:pt idx="4958">
                  <c:v>40652</c:v>
                </c:pt>
                <c:pt idx="4959">
                  <c:v>40653</c:v>
                </c:pt>
                <c:pt idx="4960">
                  <c:v>40654</c:v>
                </c:pt>
                <c:pt idx="4961">
                  <c:v>40658</c:v>
                </c:pt>
                <c:pt idx="4962">
                  <c:v>40659</c:v>
                </c:pt>
                <c:pt idx="4963">
                  <c:v>40660</c:v>
                </c:pt>
                <c:pt idx="4964">
                  <c:v>40661</c:v>
                </c:pt>
                <c:pt idx="4965">
                  <c:v>40662</c:v>
                </c:pt>
                <c:pt idx="4966">
                  <c:v>40665</c:v>
                </c:pt>
                <c:pt idx="4967">
                  <c:v>40666</c:v>
                </c:pt>
                <c:pt idx="4968">
                  <c:v>40667</c:v>
                </c:pt>
                <c:pt idx="4969">
                  <c:v>40668</c:v>
                </c:pt>
                <c:pt idx="4970">
                  <c:v>40669</c:v>
                </c:pt>
                <c:pt idx="4971">
                  <c:v>40672</c:v>
                </c:pt>
                <c:pt idx="4972">
                  <c:v>40673</c:v>
                </c:pt>
                <c:pt idx="4973">
                  <c:v>40674</c:v>
                </c:pt>
                <c:pt idx="4974">
                  <c:v>40675</c:v>
                </c:pt>
                <c:pt idx="4975">
                  <c:v>40676</c:v>
                </c:pt>
                <c:pt idx="4976">
                  <c:v>40679</c:v>
                </c:pt>
                <c:pt idx="4977">
                  <c:v>40680</c:v>
                </c:pt>
                <c:pt idx="4978">
                  <c:v>40681</c:v>
                </c:pt>
                <c:pt idx="4979">
                  <c:v>40682</c:v>
                </c:pt>
                <c:pt idx="4980">
                  <c:v>40683</c:v>
                </c:pt>
                <c:pt idx="4981">
                  <c:v>40686</c:v>
                </c:pt>
                <c:pt idx="4982">
                  <c:v>40687</c:v>
                </c:pt>
                <c:pt idx="4983">
                  <c:v>40688</c:v>
                </c:pt>
                <c:pt idx="4984">
                  <c:v>40689</c:v>
                </c:pt>
                <c:pt idx="4985">
                  <c:v>40690</c:v>
                </c:pt>
                <c:pt idx="4986">
                  <c:v>40694</c:v>
                </c:pt>
                <c:pt idx="4987">
                  <c:v>40695</c:v>
                </c:pt>
                <c:pt idx="4988">
                  <c:v>40696</c:v>
                </c:pt>
                <c:pt idx="4989">
                  <c:v>40697</c:v>
                </c:pt>
                <c:pt idx="4990">
                  <c:v>40700</c:v>
                </c:pt>
                <c:pt idx="4991">
                  <c:v>40701</c:v>
                </c:pt>
                <c:pt idx="4992">
                  <c:v>40702</c:v>
                </c:pt>
                <c:pt idx="4993">
                  <c:v>40703</c:v>
                </c:pt>
                <c:pt idx="4994">
                  <c:v>40704</c:v>
                </c:pt>
                <c:pt idx="4995">
                  <c:v>40707</c:v>
                </c:pt>
                <c:pt idx="4996">
                  <c:v>40708</c:v>
                </c:pt>
                <c:pt idx="4997">
                  <c:v>40709</c:v>
                </c:pt>
                <c:pt idx="4998">
                  <c:v>40710</c:v>
                </c:pt>
                <c:pt idx="4999">
                  <c:v>40711</c:v>
                </c:pt>
                <c:pt idx="5000">
                  <c:v>40714</c:v>
                </c:pt>
                <c:pt idx="5001">
                  <c:v>40715</c:v>
                </c:pt>
                <c:pt idx="5002">
                  <c:v>40716</c:v>
                </c:pt>
                <c:pt idx="5003">
                  <c:v>40717</c:v>
                </c:pt>
                <c:pt idx="5004">
                  <c:v>40718</c:v>
                </c:pt>
                <c:pt idx="5005">
                  <c:v>40721</c:v>
                </c:pt>
                <c:pt idx="5006">
                  <c:v>40722</c:v>
                </c:pt>
                <c:pt idx="5007">
                  <c:v>40723</c:v>
                </c:pt>
                <c:pt idx="5008">
                  <c:v>40724</c:v>
                </c:pt>
                <c:pt idx="5009">
                  <c:v>40725</c:v>
                </c:pt>
                <c:pt idx="5010">
                  <c:v>40729</c:v>
                </c:pt>
                <c:pt idx="5011">
                  <c:v>40730</c:v>
                </c:pt>
                <c:pt idx="5012">
                  <c:v>40731</c:v>
                </c:pt>
                <c:pt idx="5013">
                  <c:v>40732</c:v>
                </c:pt>
                <c:pt idx="5014">
                  <c:v>40735</c:v>
                </c:pt>
                <c:pt idx="5015">
                  <c:v>40736</c:v>
                </c:pt>
                <c:pt idx="5016">
                  <c:v>40737</c:v>
                </c:pt>
                <c:pt idx="5017">
                  <c:v>40738</c:v>
                </c:pt>
                <c:pt idx="5018">
                  <c:v>40739</c:v>
                </c:pt>
                <c:pt idx="5019">
                  <c:v>40742</c:v>
                </c:pt>
                <c:pt idx="5020">
                  <c:v>40743</c:v>
                </c:pt>
                <c:pt idx="5021">
                  <c:v>40744</c:v>
                </c:pt>
                <c:pt idx="5022">
                  <c:v>40745</c:v>
                </c:pt>
                <c:pt idx="5023">
                  <c:v>40746</c:v>
                </c:pt>
                <c:pt idx="5024">
                  <c:v>40749</c:v>
                </c:pt>
                <c:pt idx="5025">
                  <c:v>40750</c:v>
                </c:pt>
                <c:pt idx="5026">
                  <c:v>40751</c:v>
                </c:pt>
                <c:pt idx="5027">
                  <c:v>40752</c:v>
                </c:pt>
                <c:pt idx="5028">
                  <c:v>40753</c:v>
                </c:pt>
                <c:pt idx="5029">
                  <c:v>40756</c:v>
                </c:pt>
                <c:pt idx="5030">
                  <c:v>40757</c:v>
                </c:pt>
                <c:pt idx="5031">
                  <c:v>40758</c:v>
                </c:pt>
                <c:pt idx="5032">
                  <c:v>40759</c:v>
                </c:pt>
                <c:pt idx="5033">
                  <c:v>40760</c:v>
                </c:pt>
                <c:pt idx="5034">
                  <c:v>40763</c:v>
                </c:pt>
                <c:pt idx="5035">
                  <c:v>40764</c:v>
                </c:pt>
                <c:pt idx="5036">
                  <c:v>40765</c:v>
                </c:pt>
                <c:pt idx="5037">
                  <c:v>40766</c:v>
                </c:pt>
                <c:pt idx="5038">
                  <c:v>40767</c:v>
                </c:pt>
                <c:pt idx="5039">
                  <c:v>40770</c:v>
                </c:pt>
                <c:pt idx="5040">
                  <c:v>40771</c:v>
                </c:pt>
                <c:pt idx="5041">
                  <c:v>40772</c:v>
                </c:pt>
                <c:pt idx="5042">
                  <c:v>40773</c:v>
                </c:pt>
                <c:pt idx="5043">
                  <c:v>40774</c:v>
                </c:pt>
                <c:pt idx="5044">
                  <c:v>40777</c:v>
                </c:pt>
                <c:pt idx="5045">
                  <c:v>40778</c:v>
                </c:pt>
                <c:pt idx="5046">
                  <c:v>40779</c:v>
                </c:pt>
                <c:pt idx="5047">
                  <c:v>40780</c:v>
                </c:pt>
                <c:pt idx="5048">
                  <c:v>40781</c:v>
                </c:pt>
                <c:pt idx="5049">
                  <c:v>40784</c:v>
                </c:pt>
                <c:pt idx="5050">
                  <c:v>40785</c:v>
                </c:pt>
                <c:pt idx="5051">
                  <c:v>40786</c:v>
                </c:pt>
                <c:pt idx="5052">
                  <c:v>40787</c:v>
                </c:pt>
                <c:pt idx="5053">
                  <c:v>40788</c:v>
                </c:pt>
                <c:pt idx="5054">
                  <c:v>40792</c:v>
                </c:pt>
                <c:pt idx="5055">
                  <c:v>40793</c:v>
                </c:pt>
                <c:pt idx="5056">
                  <c:v>40794</c:v>
                </c:pt>
                <c:pt idx="5057">
                  <c:v>40795</c:v>
                </c:pt>
                <c:pt idx="5058">
                  <c:v>40798</c:v>
                </c:pt>
                <c:pt idx="5059">
                  <c:v>40799</c:v>
                </c:pt>
                <c:pt idx="5060">
                  <c:v>40800</c:v>
                </c:pt>
                <c:pt idx="5061">
                  <c:v>40801</c:v>
                </c:pt>
                <c:pt idx="5062">
                  <c:v>40802</c:v>
                </c:pt>
                <c:pt idx="5063">
                  <c:v>40805</c:v>
                </c:pt>
                <c:pt idx="5064">
                  <c:v>40806</c:v>
                </c:pt>
                <c:pt idx="5065">
                  <c:v>40807</c:v>
                </c:pt>
                <c:pt idx="5066">
                  <c:v>40808</c:v>
                </c:pt>
                <c:pt idx="5067">
                  <c:v>40809</c:v>
                </c:pt>
                <c:pt idx="5068">
                  <c:v>40812</c:v>
                </c:pt>
                <c:pt idx="5069">
                  <c:v>40813</c:v>
                </c:pt>
                <c:pt idx="5070">
                  <c:v>40814</c:v>
                </c:pt>
                <c:pt idx="5071">
                  <c:v>40815</c:v>
                </c:pt>
                <c:pt idx="5072">
                  <c:v>40816</c:v>
                </c:pt>
                <c:pt idx="5073">
                  <c:v>40819</c:v>
                </c:pt>
                <c:pt idx="5074">
                  <c:v>40820</c:v>
                </c:pt>
                <c:pt idx="5075">
                  <c:v>40821</c:v>
                </c:pt>
                <c:pt idx="5076">
                  <c:v>40822</c:v>
                </c:pt>
                <c:pt idx="5077">
                  <c:v>40823</c:v>
                </c:pt>
                <c:pt idx="5078">
                  <c:v>40826</c:v>
                </c:pt>
                <c:pt idx="5079">
                  <c:v>40827</c:v>
                </c:pt>
                <c:pt idx="5080">
                  <c:v>40828</c:v>
                </c:pt>
                <c:pt idx="5081">
                  <c:v>40829</c:v>
                </c:pt>
                <c:pt idx="5082">
                  <c:v>40830</c:v>
                </c:pt>
                <c:pt idx="5083">
                  <c:v>40833</c:v>
                </c:pt>
                <c:pt idx="5084">
                  <c:v>40834</c:v>
                </c:pt>
                <c:pt idx="5085">
                  <c:v>40835</c:v>
                </c:pt>
                <c:pt idx="5086">
                  <c:v>40836</c:v>
                </c:pt>
                <c:pt idx="5087">
                  <c:v>40837</c:v>
                </c:pt>
                <c:pt idx="5088">
                  <c:v>40840</c:v>
                </c:pt>
                <c:pt idx="5089">
                  <c:v>40841</c:v>
                </c:pt>
                <c:pt idx="5090">
                  <c:v>40842</c:v>
                </c:pt>
                <c:pt idx="5091">
                  <c:v>40843</c:v>
                </c:pt>
                <c:pt idx="5092">
                  <c:v>40844</c:v>
                </c:pt>
                <c:pt idx="5093">
                  <c:v>40847</c:v>
                </c:pt>
                <c:pt idx="5094">
                  <c:v>40848</c:v>
                </c:pt>
                <c:pt idx="5095">
                  <c:v>40849</c:v>
                </c:pt>
                <c:pt idx="5096">
                  <c:v>40850</c:v>
                </c:pt>
                <c:pt idx="5097">
                  <c:v>40851</c:v>
                </c:pt>
                <c:pt idx="5098">
                  <c:v>40854</c:v>
                </c:pt>
                <c:pt idx="5099">
                  <c:v>40855</c:v>
                </c:pt>
                <c:pt idx="5100">
                  <c:v>40856</c:v>
                </c:pt>
                <c:pt idx="5101">
                  <c:v>40857</c:v>
                </c:pt>
                <c:pt idx="5102">
                  <c:v>40858</c:v>
                </c:pt>
                <c:pt idx="5103">
                  <c:v>40861</c:v>
                </c:pt>
                <c:pt idx="5104">
                  <c:v>40862</c:v>
                </c:pt>
                <c:pt idx="5105">
                  <c:v>40863</c:v>
                </c:pt>
                <c:pt idx="5106">
                  <c:v>40864</c:v>
                </c:pt>
                <c:pt idx="5107">
                  <c:v>40865</c:v>
                </c:pt>
                <c:pt idx="5108">
                  <c:v>40868</c:v>
                </c:pt>
                <c:pt idx="5109">
                  <c:v>40869</c:v>
                </c:pt>
                <c:pt idx="5110">
                  <c:v>40870</c:v>
                </c:pt>
                <c:pt idx="5111">
                  <c:v>40872</c:v>
                </c:pt>
                <c:pt idx="5112">
                  <c:v>40875</c:v>
                </c:pt>
                <c:pt idx="5113">
                  <c:v>40876</c:v>
                </c:pt>
                <c:pt idx="5114">
                  <c:v>40877</c:v>
                </c:pt>
                <c:pt idx="5115">
                  <c:v>40878</c:v>
                </c:pt>
                <c:pt idx="5116">
                  <c:v>40879</c:v>
                </c:pt>
                <c:pt idx="5117">
                  <c:v>40882</c:v>
                </c:pt>
                <c:pt idx="5118">
                  <c:v>40883</c:v>
                </c:pt>
                <c:pt idx="5119">
                  <c:v>40884</c:v>
                </c:pt>
                <c:pt idx="5120">
                  <c:v>40885</c:v>
                </c:pt>
                <c:pt idx="5121">
                  <c:v>40886</c:v>
                </c:pt>
                <c:pt idx="5122">
                  <c:v>40889</c:v>
                </c:pt>
                <c:pt idx="5123">
                  <c:v>40890</c:v>
                </c:pt>
                <c:pt idx="5124">
                  <c:v>40891</c:v>
                </c:pt>
                <c:pt idx="5125">
                  <c:v>40892</c:v>
                </c:pt>
                <c:pt idx="5126">
                  <c:v>40893</c:v>
                </c:pt>
                <c:pt idx="5127">
                  <c:v>40896</c:v>
                </c:pt>
                <c:pt idx="5128">
                  <c:v>40897</c:v>
                </c:pt>
                <c:pt idx="5129">
                  <c:v>40898</c:v>
                </c:pt>
                <c:pt idx="5130">
                  <c:v>40899</c:v>
                </c:pt>
                <c:pt idx="5131">
                  <c:v>40900</c:v>
                </c:pt>
                <c:pt idx="5132">
                  <c:v>40904</c:v>
                </c:pt>
                <c:pt idx="5133">
                  <c:v>40905</c:v>
                </c:pt>
                <c:pt idx="5134">
                  <c:v>40906</c:v>
                </c:pt>
                <c:pt idx="5135">
                  <c:v>40907</c:v>
                </c:pt>
                <c:pt idx="5136">
                  <c:v>40911</c:v>
                </c:pt>
                <c:pt idx="5137">
                  <c:v>40912</c:v>
                </c:pt>
                <c:pt idx="5138">
                  <c:v>40913</c:v>
                </c:pt>
                <c:pt idx="5139">
                  <c:v>40914</c:v>
                </c:pt>
                <c:pt idx="5140">
                  <c:v>40917</c:v>
                </c:pt>
                <c:pt idx="5141">
                  <c:v>40918</c:v>
                </c:pt>
                <c:pt idx="5142">
                  <c:v>40919</c:v>
                </c:pt>
                <c:pt idx="5143">
                  <c:v>40920</c:v>
                </c:pt>
                <c:pt idx="5144">
                  <c:v>40921</c:v>
                </c:pt>
                <c:pt idx="5145">
                  <c:v>40925</c:v>
                </c:pt>
                <c:pt idx="5146">
                  <c:v>40926</c:v>
                </c:pt>
                <c:pt idx="5147">
                  <c:v>40927</c:v>
                </c:pt>
                <c:pt idx="5148">
                  <c:v>40928</c:v>
                </c:pt>
                <c:pt idx="5149">
                  <c:v>40931</c:v>
                </c:pt>
                <c:pt idx="5150">
                  <c:v>40932</c:v>
                </c:pt>
                <c:pt idx="5151">
                  <c:v>40933</c:v>
                </c:pt>
                <c:pt idx="5152">
                  <c:v>40934</c:v>
                </c:pt>
                <c:pt idx="5153">
                  <c:v>40935</c:v>
                </c:pt>
                <c:pt idx="5154">
                  <c:v>40938</c:v>
                </c:pt>
                <c:pt idx="5155">
                  <c:v>40939</c:v>
                </c:pt>
                <c:pt idx="5156">
                  <c:v>40940</c:v>
                </c:pt>
                <c:pt idx="5157">
                  <c:v>40941</c:v>
                </c:pt>
                <c:pt idx="5158">
                  <c:v>40942</c:v>
                </c:pt>
                <c:pt idx="5159">
                  <c:v>40945</c:v>
                </c:pt>
                <c:pt idx="5160">
                  <c:v>40946</c:v>
                </c:pt>
                <c:pt idx="5161">
                  <c:v>40947</c:v>
                </c:pt>
                <c:pt idx="5162">
                  <c:v>40948</c:v>
                </c:pt>
                <c:pt idx="5163">
                  <c:v>40949</c:v>
                </c:pt>
                <c:pt idx="5164">
                  <c:v>40952</c:v>
                </c:pt>
                <c:pt idx="5165">
                  <c:v>40953</c:v>
                </c:pt>
                <c:pt idx="5166">
                  <c:v>40954</c:v>
                </c:pt>
                <c:pt idx="5167">
                  <c:v>40955</c:v>
                </c:pt>
                <c:pt idx="5168">
                  <c:v>40956</c:v>
                </c:pt>
                <c:pt idx="5169">
                  <c:v>40960</c:v>
                </c:pt>
                <c:pt idx="5170">
                  <c:v>40961</c:v>
                </c:pt>
                <c:pt idx="5171">
                  <c:v>40962</c:v>
                </c:pt>
                <c:pt idx="5172">
                  <c:v>40963</c:v>
                </c:pt>
                <c:pt idx="5173">
                  <c:v>40966</c:v>
                </c:pt>
                <c:pt idx="5174">
                  <c:v>40967</c:v>
                </c:pt>
                <c:pt idx="5175">
                  <c:v>40968</c:v>
                </c:pt>
                <c:pt idx="5176">
                  <c:v>40969</c:v>
                </c:pt>
                <c:pt idx="5177">
                  <c:v>40970</c:v>
                </c:pt>
                <c:pt idx="5178">
                  <c:v>40973</c:v>
                </c:pt>
                <c:pt idx="5179">
                  <c:v>40974</c:v>
                </c:pt>
                <c:pt idx="5180">
                  <c:v>40975</c:v>
                </c:pt>
                <c:pt idx="5181">
                  <c:v>40976</c:v>
                </c:pt>
                <c:pt idx="5182">
                  <c:v>40977</c:v>
                </c:pt>
                <c:pt idx="5183">
                  <c:v>40980</c:v>
                </c:pt>
                <c:pt idx="5184">
                  <c:v>40981</c:v>
                </c:pt>
                <c:pt idx="5185">
                  <c:v>40982</c:v>
                </c:pt>
                <c:pt idx="5186">
                  <c:v>40983</c:v>
                </c:pt>
                <c:pt idx="5187">
                  <c:v>40984</c:v>
                </c:pt>
                <c:pt idx="5188">
                  <c:v>40987</c:v>
                </c:pt>
                <c:pt idx="5189">
                  <c:v>40988</c:v>
                </c:pt>
                <c:pt idx="5190">
                  <c:v>40989</c:v>
                </c:pt>
                <c:pt idx="5191">
                  <c:v>40990</c:v>
                </c:pt>
                <c:pt idx="5192">
                  <c:v>40991</c:v>
                </c:pt>
                <c:pt idx="5193">
                  <c:v>40994</c:v>
                </c:pt>
                <c:pt idx="5194">
                  <c:v>40995</c:v>
                </c:pt>
                <c:pt idx="5195">
                  <c:v>40996</c:v>
                </c:pt>
                <c:pt idx="5196">
                  <c:v>40997</c:v>
                </c:pt>
                <c:pt idx="5197">
                  <c:v>40998</c:v>
                </c:pt>
                <c:pt idx="5198">
                  <c:v>41001</c:v>
                </c:pt>
                <c:pt idx="5199">
                  <c:v>41002</c:v>
                </c:pt>
                <c:pt idx="5200">
                  <c:v>41003</c:v>
                </c:pt>
                <c:pt idx="5201">
                  <c:v>41004</c:v>
                </c:pt>
                <c:pt idx="5202">
                  <c:v>41008</c:v>
                </c:pt>
                <c:pt idx="5203">
                  <c:v>41009</c:v>
                </c:pt>
                <c:pt idx="5204">
                  <c:v>41010</c:v>
                </c:pt>
                <c:pt idx="5205">
                  <c:v>41011</c:v>
                </c:pt>
                <c:pt idx="5206">
                  <c:v>41012</c:v>
                </c:pt>
                <c:pt idx="5207">
                  <c:v>41015</c:v>
                </c:pt>
                <c:pt idx="5208">
                  <c:v>41016</c:v>
                </c:pt>
                <c:pt idx="5209">
                  <c:v>41017</c:v>
                </c:pt>
                <c:pt idx="5210">
                  <c:v>41018</c:v>
                </c:pt>
                <c:pt idx="5211">
                  <c:v>41019</c:v>
                </c:pt>
                <c:pt idx="5212">
                  <c:v>41022</c:v>
                </c:pt>
                <c:pt idx="5213">
                  <c:v>41023</c:v>
                </c:pt>
                <c:pt idx="5214">
                  <c:v>41024</c:v>
                </c:pt>
                <c:pt idx="5215">
                  <c:v>41025</c:v>
                </c:pt>
                <c:pt idx="5216">
                  <c:v>41026</c:v>
                </c:pt>
                <c:pt idx="5217">
                  <c:v>41029</c:v>
                </c:pt>
                <c:pt idx="5218">
                  <c:v>41030</c:v>
                </c:pt>
                <c:pt idx="5219">
                  <c:v>41031</c:v>
                </c:pt>
                <c:pt idx="5220">
                  <c:v>41032</c:v>
                </c:pt>
                <c:pt idx="5221">
                  <c:v>41033</c:v>
                </c:pt>
                <c:pt idx="5222">
                  <c:v>41036</c:v>
                </c:pt>
                <c:pt idx="5223">
                  <c:v>41037</c:v>
                </c:pt>
                <c:pt idx="5224">
                  <c:v>41038</c:v>
                </c:pt>
                <c:pt idx="5225">
                  <c:v>41039</c:v>
                </c:pt>
                <c:pt idx="5226">
                  <c:v>41040</c:v>
                </c:pt>
                <c:pt idx="5227">
                  <c:v>41043</c:v>
                </c:pt>
                <c:pt idx="5228">
                  <c:v>41044</c:v>
                </c:pt>
                <c:pt idx="5229">
                  <c:v>41045</c:v>
                </c:pt>
                <c:pt idx="5230">
                  <c:v>41046</c:v>
                </c:pt>
                <c:pt idx="5231">
                  <c:v>41047</c:v>
                </c:pt>
                <c:pt idx="5232">
                  <c:v>41050</c:v>
                </c:pt>
                <c:pt idx="5233">
                  <c:v>41051</c:v>
                </c:pt>
                <c:pt idx="5234">
                  <c:v>41052</c:v>
                </c:pt>
                <c:pt idx="5235">
                  <c:v>41053</c:v>
                </c:pt>
                <c:pt idx="5236">
                  <c:v>41054</c:v>
                </c:pt>
                <c:pt idx="5237">
                  <c:v>41058</c:v>
                </c:pt>
                <c:pt idx="5238">
                  <c:v>41059</c:v>
                </c:pt>
                <c:pt idx="5239">
                  <c:v>41060</c:v>
                </c:pt>
                <c:pt idx="5240">
                  <c:v>41061</c:v>
                </c:pt>
                <c:pt idx="5241">
                  <c:v>41064</c:v>
                </c:pt>
                <c:pt idx="5242">
                  <c:v>41065</c:v>
                </c:pt>
                <c:pt idx="5243">
                  <c:v>41066</c:v>
                </c:pt>
                <c:pt idx="5244">
                  <c:v>41067</c:v>
                </c:pt>
                <c:pt idx="5245">
                  <c:v>41068</c:v>
                </c:pt>
                <c:pt idx="5246">
                  <c:v>41071</c:v>
                </c:pt>
                <c:pt idx="5247">
                  <c:v>41072</c:v>
                </c:pt>
                <c:pt idx="5248">
                  <c:v>41073</c:v>
                </c:pt>
                <c:pt idx="5249">
                  <c:v>41074</c:v>
                </c:pt>
                <c:pt idx="5250">
                  <c:v>41075</c:v>
                </c:pt>
                <c:pt idx="5251">
                  <c:v>41078</c:v>
                </c:pt>
                <c:pt idx="5252">
                  <c:v>41079</c:v>
                </c:pt>
                <c:pt idx="5253">
                  <c:v>41080</c:v>
                </c:pt>
                <c:pt idx="5254">
                  <c:v>41081</c:v>
                </c:pt>
                <c:pt idx="5255">
                  <c:v>41082</c:v>
                </c:pt>
                <c:pt idx="5256">
                  <c:v>41085</c:v>
                </c:pt>
                <c:pt idx="5257">
                  <c:v>41086</c:v>
                </c:pt>
                <c:pt idx="5258">
                  <c:v>41087</c:v>
                </c:pt>
                <c:pt idx="5259">
                  <c:v>41088</c:v>
                </c:pt>
                <c:pt idx="5260">
                  <c:v>41089</c:v>
                </c:pt>
                <c:pt idx="5261">
                  <c:v>41092</c:v>
                </c:pt>
                <c:pt idx="5262">
                  <c:v>41093</c:v>
                </c:pt>
                <c:pt idx="5263">
                  <c:v>41095</c:v>
                </c:pt>
                <c:pt idx="5264">
                  <c:v>41096</c:v>
                </c:pt>
                <c:pt idx="5265">
                  <c:v>41099</c:v>
                </c:pt>
                <c:pt idx="5266">
                  <c:v>41100</c:v>
                </c:pt>
                <c:pt idx="5267">
                  <c:v>41101</c:v>
                </c:pt>
                <c:pt idx="5268">
                  <c:v>41102</c:v>
                </c:pt>
                <c:pt idx="5269">
                  <c:v>41103</c:v>
                </c:pt>
                <c:pt idx="5270">
                  <c:v>41106</c:v>
                </c:pt>
                <c:pt idx="5271">
                  <c:v>41107</c:v>
                </c:pt>
                <c:pt idx="5272">
                  <c:v>41108</c:v>
                </c:pt>
                <c:pt idx="5273">
                  <c:v>41109</c:v>
                </c:pt>
                <c:pt idx="5274">
                  <c:v>41110</c:v>
                </c:pt>
                <c:pt idx="5275">
                  <c:v>41113</c:v>
                </c:pt>
                <c:pt idx="5276">
                  <c:v>41114</c:v>
                </c:pt>
                <c:pt idx="5277">
                  <c:v>41115</c:v>
                </c:pt>
                <c:pt idx="5278">
                  <c:v>41116</c:v>
                </c:pt>
                <c:pt idx="5279">
                  <c:v>41117</c:v>
                </c:pt>
                <c:pt idx="5280">
                  <c:v>41120</c:v>
                </c:pt>
                <c:pt idx="5281">
                  <c:v>41121</c:v>
                </c:pt>
                <c:pt idx="5282">
                  <c:v>41122</c:v>
                </c:pt>
                <c:pt idx="5283">
                  <c:v>41123</c:v>
                </c:pt>
                <c:pt idx="5284">
                  <c:v>41124</c:v>
                </c:pt>
                <c:pt idx="5285">
                  <c:v>41127</c:v>
                </c:pt>
                <c:pt idx="5286">
                  <c:v>41128</c:v>
                </c:pt>
                <c:pt idx="5287">
                  <c:v>41129</c:v>
                </c:pt>
                <c:pt idx="5288">
                  <c:v>41130</c:v>
                </c:pt>
                <c:pt idx="5289">
                  <c:v>41131</c:v>
                </c:pt>
                <c:pt idx="5290">
                  <c:v>41134</c:v>
                </c:pt>
                <c:pt idx="5291">
                  <c:v>41135</c:v>
                </c:pt>
                <c:pt idx="5292">
                  <c:v>41136</c:v>
                </c:pt>
                <c:pt idx="5293">
                  <c:v>41137</c:v>
                </c:pt>
                <c:pt idx="5294">
                  <c:v>41138</c:v>
                </c:pt>
                <c:pt idx="5295">
                  <c:v>41141</c:v>
                </c:pt>
                <c:pt idx="5296">
                  <c:v>41142</c:v>
                </c:pt>
                <c:pt idx="5297">
                  <c:v>41143</c:v>
                </c:pt>
                <c:pt idx="5298">
                  <c:v>41144</c:v>
                </c:pt>
                <c:pt idx="5299">
                  <c:v>41145</c:v>
                </c:pt>
                <c:pt idx="5300">
                  <c:v>41148</c:v>
                </c:pt>
                <c:pt idx="5301">
                  <c:v>41149</c:v>
                </c:pt>
                <c:pt idx="5302">
                  <c:v>41150</c:v>
                </c:pt>
                <c:pt idx="5303">
                  <c:v>41151</c:v>
                </c:pt>
                <c:pt idx="5304">
                  <c:v>41152</c:v>
                </c:pt>
                <c:pt idx="5305">
                  <c:v>41156</c:v>
                </c:pt>
                <c:pt idx="5306">
                  <c:v>41157</c:v>
                </c:pt>
                <c:pt idx="5307">
                  <c:v>41158</c:v>
                </c:pt>
                <c:pt idx="5308">
                  <c:v>41159</c:v>
                </c:pt>
                <c:pt idx="5309">
                  <c:v>41162</c:v>
                </c:pt>
                <c:pt idx="5310">
                  <c:v>41163</c:v>
                </c:pt>
                <c:pt idx="5311">
                  <c:v>41164</c:v>
                </c:pt>
                <c:pt idx="5312">
                  <c:v>41165</c:v>
                </c:pt>
                <c:pt idx="5313">
                  <c:v>41166</c:v>
                </c:pt>
                <c:pt idx="5314">
                  <c:v>41169</c:v>
                </c:pt>
                <c:pt idx="5315">
                  <c:v>41170</c:v>
                </c:pt>
                <c:pt idx="5316">
                  <c:v>41171</c:v>
                </c:pt>
                <c:pt idx="5317">
                  <c:v>41172</c:v>
                </c:pt>
                <c:pt idx="5318">
                  <c:v>41173</c:v>
                </c:pt>
                <c:pt idx="5319">
                  <c:v>41176</c:v>
                </c:pt>
                <c:pt idx="5320">
                  <c:v>41177</c:v>
                </c:pt>
                <c:pt idx="5321">
                  <c:v>41178</c:v>
                </c:pt>
                <c:pt idx="5322">
                  <c:v>41179</c:v>
                </c:pt>
                <c:pt idx="5323">
                  <c:v>41180</c:v>
                </c:pt>
                <c:pt idx="5324">
                  <c:v>41183</c:v>
                </c:pt>
                <c:pt idx="5325">
                  <c:v>41184</c:v>
                </c:pt>
                <c:pt idx="5326">
                  <c:v>41185</c:v>
                </c:pt>
                <c:pt idx="5327">
                  <c:v>41186</c:v>
                </c:pt>
                <c:pt idx="5328">
                  <c:v>41187</c:v>
                </c:pt>
                <c:pt idx="5329">
                  <c:v>41190</c:v>
                </c:pt>
                <c:pt idx="5330">
                  <c:v>41191</c:v>
                </c:pt>
                <c:pt idx="5331">
                  <c:v>41192</c:v>
                </c:pt>
                <c:pt idx="5332">
                  <c:v>41193</c:v>
                </c:pt>
                <c:pt idx="5333">
                  <c:v>41194</c:v>
                </c:pt>
                <c:pt idx="5334">
                  <c:v>41197</c:v>
                </c:pt>
                <c:pt idx="5335">
                  <c:v>41198</c:v>
                </c:pt>
                <c:pt idx="5336">
                  <c:v>41199</c:v>
                </c:pt>
                <c:pt idx="5337">
                  <c:v>41200</c:v>
                </c:pt>
                <c:pt idx="5338">
                  <c:v>41201</c:v>
                </c:pt>
                <c:pt idx="5339">
                  <c:v>41204</c:v>
                </c:pt>
                <c:pt idx="5340">
                  <c:v>41205</c:v>
                </c:pt>
                <c:pt idx="5341">
                  <c:v>41206</c:v>
                </c:pt>
                <c:pt idx="5342">
                  <c:v>41207</c:v>
                </c:pt>
                <c:pt idx="5343">
                  <c:v>41208</c:v>
                </c:pt>
                <c:pt idx="5344">
                  <c:v>41211</c:v>
                </c:pt>
                <c:pt idx="5345">
                  <c:v>41212</c:v>
                </c:pt>
                <c:pt idx="5346">
                  <c:v>41213</c:v>
                </c:pt>
                <c:pt idx="5347">
                  <c:v>41214</c:v>
                </c:pt>
                <c:pt idx="5348">
                  <c:v>41215</c:v>
                </c:pt>
                <c:pt idx="5349">
                  <c:v>41218</c:v>
                </c:pt>
                <c:pt idx="5350">
                  <c:v>41219</c:v>
                </c:pt>
                <c:pt idx="5351">
                  <c:v>41220</c:v>
                </c:pt>
                <c:pt idx="5352">
                  <c:v>41221</c:v>
                </c:pt>
                <c:pt idx="5353">
                  <c:v>41222</c:v>
                </c:pt>
                <c:pt idx="5354">
                  <c:v>41225</c:v>
                </c:pt>
                <c:pt idx="5355">
                  <c:v>41226</c:v>
                </c:pt>
                <c:pt idx="5356">
                  <c:v>41227</c:v>
                </c:pt>
                <c:pt idx="5357">
                  <c:v>41228</c:v>
                </c:pt>
                <c:pt idx="5358">
                  <c:v>41229</c:v>
                </c:pt>
                <c:pt idx="5359">
                  <c:v>41232</c:v>
                </c:pt>
                <c:pt idx="5360">
                  <c:v>41233</c:v>
                </c:pt>
                <c:pt idx="5361">
                  <c:v>41234</c:v>
                </c:pt>
                <c:pt idx="5362">
                  <c:v>41236</c:v>
                </c:pt>
                <c:pt idx="5363">
                  <c:v>41239</c:v>
                </c:pt>
                <c:pt idx="5364">
                  <c:v>41240</c:v>
                </c:pt>
                <c:pt idx="5365">
                  <c:v>41241</c:v>
                </c:pt>
                <c:pt idx="5366">
                  <c:v>41242</c:v>
                </c:pt>
                <c:pt idx="5367">
                  <c:v>41243</c:v>
                </c:pt>
                <c:pt idx="5368">
                  <c:v>41246</c:v>
                </c:pt>
                <c:pt idx="5369">
                  <c:v>41247</c:v>
                </c:pt>
                <c:pt idx="5370">
                  <c:v>41248</c:v>
                </c:pt>
                <c:pt idx="5371">
                  <c:v>41249</c:v>
                </c:pt>
                <c:pt idx="5372">
                  <c:v>41250</c:v>
                </c:pt>
                <c:pt idx="5373">
                  <c:v>41253</c:v>
                </c:pt>
                <c:pt idx="5374">
                  <c:v>41254</c:v>
                </c:pt>
                <c:pt idx="5375">
                  <c:v>41255</c:v>
                </c:pt>
                <c:pt idx="5376">
                  <c:v>41256</c:v>
                </c:pt>
                <c:pt idx="5377">
                  <c:v>41257</c:v>
                </c:pt>
                <c:pt idx="5378">
                  <c:v>41260</c:v>
                </c:pt>
                <c:pt idx="5379">
                  <c:v>41261</c:v>
                </c:pt>
                <c:pt idx="5380">
                  <c:v>41262</c:v>
                </c:pt>
                <c:pt idx="5381">
                  <c:v>41263</c:v>
                </c:pt>
                <c:pt idx="5382">
                  <c:v>41264</c:v>
                </c:pt>
                <c:pt idx="5383">
                  <c:v>41267</c:v>
                </c:pt>
                <c:pt idx="5384">
                  <c:v>41269</c:v>
                </c:pt>
                <c:pt idx="5385">
                  <c:v>41270</c:v>
                </c:pt>
                <c:pt idx="5386">
                  <c:v>41271</c:v>
                </c:pt>
                <c:pt idx="5387">
                  <c:v>41274</c:v>
                </c:pt>
                <c:pt idx="5388">
                  <c:v>41276</c:v>
                </c:pt>
                <c:pt idx="5389">
                  <c:v>41277</c:v>
                </c:pt>
                <c:pt idx="5390">
                  <c:v>41278</c:v>
                </c:pt>
                <c:pt idx="5391">
                  <c:v>41281</c:v>
                </c:pt>
                <c:pt idx="5392">
                  <c:v>41282</c:v>
                </c:pt>
                <c:pt idx="5393">
                  <c:v>41283</c:v>
                </c:pt>
                <c:pt idx="5394">
                  <c:v>41284</c:v>
                </c:pt>
                <c:pt idx="5395">
                  <c:v>41285</c:v>
                </c:pt>
                <c:pt idx="5396">
                  <c:v>41288</c:v>
                </c:pt>
                <c:pt idx="5397">
                  <c:v>41289</c:v>
                </c:pt>
                <c:pt idx="5398">
                  <c:v>41290</c:v>
                </c:pt>
                <c:pt idx="5399">
                  <c:v>41291</c:v>
                </c:pt>
                <c:pt idx="5400">
                  <c:v>41292</c:v>
                </c:pt>
                <c:pt idx="5401">
                  <c:v>41296</c:v>
                </c:pt>
                <c:pt idx="5402">
                  <c:v>41297</c:v>
                </c:pt>
                <c:pt idx="5403">
                  <c:v>41298</c:v>
                </c:pt>
                <c:pt idx="5404">
                  <c:v>41299</c:v>
                </c:pt>
                <c:pt idx="5405">
                  <c:v>41302</c:v>
                </c:pt>
                <c:pt idx="5406">
                  <c:v>41303</c:v>
                </c:pt>
                <c:pt idx="5407">
                  <c:v>41304</c:v>
                </c:pt>
                <c:pt idx="5408">
                  <c:v>41305</c:v>
                </c:pt>
                <c:pt idx="5409">
                  <c:v>41306</c:v>
                </c:pt>
                <c:pt idx="5410">
                  <c:v>41309</c:v>
                </c:pt>
                <c:pt idx="5411">
                  <c:v>41310</c:v>
                </c:pt>
                <c:pt idx="5412">
                  <c:v>41311</c:v>
                </c:pt>
                <c:pt idx="5413">
                  <c:v>41312</c:v>
                </c:pt>
                <c:pt idx="5414">
                  <c:v>41313</c:v>
                </c:pt>
                <c:pt idx="5415">
                  <c:v>41316</c:v>
                </c:pt>
                <c:pt idx="5416">
                  <c:v>41317</c:v>
                </c:pt>
                <c:pt idx="5417">
                  <c:v>41318</c:v>
                </c:pt>
                <c:pt idx="5418">
                  <c:v>41319</c:v>
                </c:pt>
                <c:pt idx="5419">
                  <c:v>41320</c:v>
                </c:pt>
                <c:pt idx="5420">
                  <c:v>41324</c:v>
                </c:pt>
                <c:pt idx="5421">
                  <c:v>41325</c:v>
                </c:pt>
                <c:pt idx="5422">
                  <c:v>41326</c:v>
                </c:pt>
                <c:pt idx="5423">
                  <c:v>41327</c:v>
                </c:pt>
                <c:pt idx="5424">
                  <c:v>41330</c:v>
                </c:pt>
                <c:pt idx="5425">
                  <c:v>41331</c:v>
                </c:pt>
                <c:pt idx="5426">
                  <c:v>41332</c:v>
                </c:pt>
                <c:pt idx="5427">
                  <c:v>41333</c:v>
                </c:pt>
                <c:pt idx="5428">
                  <c:v>41334</c:v>
                </c:pt>
                <c:pt idx="5429">
                  <c:v>41337</c:v>
                </c:pt>
                <c:pt idx="5430">
                  <c:v>41338</c:v>
                </c:pt>
                <c:pt idx="5431">
                  <c:v>41339</c:v>
                </c:pt>
                <c:pt idx="5432">
                  <c:v>41340</c:v>
                </c:pt>
                <c:pt idx="5433">
                  <c:v>41341</c:v>
                </c:pt>
                <c:pt idx="5434">
                  <c:v>41344</c:v>
                </c:pt>
                <c:pt idx="5435">
                  <c:v>41345</c:v>
                </c:pt>
                <c:pt idx="5436">
                  <c:v>41346</c:v>
                </c:pt>
                <c:pt idx="5437">
                  <c:v>41347</c:v>
                </c:pt>
                <c:pt idx="5438">
                  <c:v>41348</c:v>
                </c:pt>
                <c:pt idx="5439">
                  <c:v>41351</c:v>
                </c:pt>
                <c:pt idx="5440">
                  <c:v>41352</c:v>
                </c:pt>
                <c:pt idx="5441">
                  <c:v>41353</c:v>
                </c:pt>
                <c:pt idx="5442">
                  <c:v>41354</c:v>
                </c:pt>
                <c:pt idx="5443">
                  <c:v>41355</c:v>
                </c:pt>
                <c:pt idx="5444">
                  <c:v>41358</c:v>
                </c:pt>
                <c:pt idx="5445">
                  <c:v>41359</c:v>
                </c:pt>
                <c:pt idx="5446">
                  <c:v>41360</c:v>
                </c:pt>
                <c:pt idx="5447">
                  <c:v>41361</c:v>
                </c:pt>
                <c:pt idx="5448">
                  <c:v>41365</c:v>
                </c:pt>
                <c:pt idx="5449">
                  <c:v>41366</c:v>
                </c:pt>
                <c:pt idx="5450">
                  <c:v>41367</c:v>
                </c:pt>
                <c:pt idx="5451">
                  <c:v>41368</c:v>
                </c:pt>
                <c:pt idx="5452">
                  <c:v>41369</c:v>
                </c:pt>
                <c:pt idx="5453">
                  <c:v>41372</c:v>
                </c:pt>
                <c:pt idx="5454">
                  <c:v>41373</c:v>
                </c:pt>
                <c:pt idx="5455">
                  <c:v>41374</c:v>
                </c:pt>
                <c:pt idx="5456">
                  <c:v>41375</c:v>
                </c:pt>
                <c:pt idx="5457">
                  <c:v>41376</c:v>
                </c:pt>
                <c:pt idx="5458">
                  <c:v>41379</c:v>
                </c:pt>
                <c:pt idx="5459">
                  <c:v>41380</c:v>
                </c:pt>
                <c:pt idx="5460">
                  <c:v>41381</c:v>
                </c:pt>
                <c:pt idx="5461">
                  <c:v>41382</c:v>
                </c:pt>
                <c:pt idx="5462">
                  <c:v>41383</c:v>
                </c:pt>
                <c:pt idx="5463">
                  <c:v>41386</c:v>
                </c:pt>
                <c:pt idx="5464">
                  <c:v>41387</c:v>
                </c:pt>
                <c:pt idx="5465">
                  <c:v>41388</c:v>
                </c:pt>
                <c:pt idx="5466">
                  <c:v>41389</c:v>
                </c:pt>
                <c:pt idx="5467">
                  <c:v>41390</c:v>
                </c:pt>
                <c:pt idx="5468">
                  <c:v>41393</c:v>
                </c:pt>
                <c:pt idx="5469">
                  <c:v>41394</c:v>
                </c:pt>
                <c:pt idx="5470">
                  <c:v>41395</c:v>
                </c:pt>
                <c:pt idx="5471">
                  <c:v>41396</c:v>
                </c:pt>
                <c:pt idx="5472">
                  <c:v>41397</c:v>
                </c:pt>
                <c:pt idx="5473">
                  <c:v>41400</c:v>
                </c:pt>
                <c:pt idx="5474">
                  <c:v>41401</c:v>
                </c:pt>
                <c:pt idx="5475">
                  <c:v>41402</c:v>
                </c:pt>
                <c:pt idx="5476">
                  <c:v>41403</c:v>
                </c:pt>
                <c:pt idx="5477">
                  <c:v>41404</c:v>
                </c:pt>
                <c:pt idx="5478">
                  <c:v>41407</c:v>
                </c:pt>
                <c:pt idx="5479">
                  <c:v>41408</c:v>
                </c:pt>
                <c:pt idx="5480">
                  <c:v>41409</c:v>
                </c:pt>
                <c:pt idx="5481">
                  <c:v>41410</c:v>
                </c:pt>
                <c:pt idx="5482">
                  <c:v>41411</c:v>
                </c:pt>
                <c:pt idx="5483">
                  <c:v>41414</c:v>
                </c:pt>
                <c:pt idx="5484">
                  <c:v>41415</c:v>
                </c:pt>
                <c:pt idx="5485">
                  <c:v>41416</c:v>
                </c:pt>
                <c:pt idx="5486">
                  <c:v>41417</c:v>
                </c:pt>
                <c:pt idx="5487">
                  <c:v>41418</c:v>
                </c:pt>
                <c:pt idx="5488">
                  <c:v>41422</c:v>
                </c:pt>
                <c:pt idx="5489">
                  <c:v>41423</c:v>
                </c:pt>
                <c:pt idx="5490">
                  <c:v>41424</c:v>
                </c:pt>
                <c:pt idx="5491">
                  <c:v>41425</c:v>
                </c:pt>
                <c:pt idx="5492">
                  <c:v>41428</c:v>
                </c:pt>
                <c:pt idx="5493">
                  <c:v>41429</c:v>
                </c:pt>
                <c:pt idx="5494">
                  <c:v>41430</c:v>
                </c:pt>
                <c:pt idx="5495">
                  <c:v>41431</c:v>
                </c:pt>
                <c:pt idx="5496">
                  <c:v>41432</c:v>
                </c:pt>
                <c:pt idx="5497">
                  <c:v>41435</c:v>
                </c:pt>
                <c:pt idx="5498">
                  <c:v>41436</c:v>
                </c:pt>
                <c:pt idx="5499">
                  <c:v>41437</c:v>
                </c:pt>
                <c:pt idx="5500">
                  <c:v>41438</c:v>
                </c:pt>
                <c:pt idx="5501">
                  <c:v>41439</c:v>
                </c:pt>
                <c:pt idx="5502">
                  <c:v>41442</c:v>
                </c:pt>
                <c:pt idx="5503">
                  <c:v>41443</c:v>
                </c:pt>
                <c:pt idx="5504">
                  <c:v>41444</c:v>
                </c:pt>
                <c:pt idx="5505">
                  <c:v>41445</c:v>
                </c:pt>
                <c:pt idx="5506">
                  <c:v>41446</c:v>
                </c:pt>
                <c:pt idx="5507">
                  <c:v>41449</c:v>
                </c:pt>
                <c:pt idx="5508">
                  <c:v>41450</c:v>
                </c:pt>
                <c:pt idx="5509">
                  <c:v>41451</c:v>
                </c:pt>
                <c:pt idx="5510">
                  <c:v>41452</c:v>
                </c:pt>
                <c:pt idx="5511">
                  <c:v>41453</c:v>
                </c:pt>
                <c:pt idx="5512">
                  <c:v>41456</c:v>
                </c:pt>
                <c:pt idx="5513">
                  <c:v>41457</c:v>
                </c:pt>
                <c:pt idx="5514">
                  <c:v>41458</c:v>
                </c:pt>
                <c:pt idx="5515">
                  <c:v>41460</c:v>
                </c:pt>
                <c:pt idx="5516">
                  <c:v>41463</c:v>
                </c:pt>
                <c:pt idx="5517">
                  <c:v>41464</c:v>
                </c:pt>
                <c:pt idx="5518">
                  <c:v>41465</c:v>
                </c:pt>
                <c:pt idx="5519">
                  <c:v>41466</c:v>
                </c:pt>
                <c:pt idx="5520">
                  <c:v>41467</c:v>
                </c:pt>
                <c:pt idx="5521">
                  <c:v>41470</c:v>
                </c:pt>
                <c:pt idx="5522">
                  <c:v>41471</c:v>
                </c:pt>
                <c:pt idx="5523">
                  <c:v>41472</c:v>
                </c:pt>
                <c:pt idx="5524">
                  <c:v>41473</c:v>
                </c:pt>
                <c:pt idx="5525">
                  <c:v>41474</c:v>
                </c:pt>
                <c:pt idx="5526">
                  <c:v>41477</c:v>
                </c:pt>
                <c:pt idx="5527">
                  <c:v>41478</c:v>
                </c:pt>
                <c:pt idx="5528">
                  <c:v>41479</c:v>
                </c:pt>
                <c:pt idx="5529">
                  <c:v>41480</c:v>
                </c:pt>
                <c:pt idx="5530">
                  <c:v>41481</c:v>
                </c:pt>
                <c:pt idx="5531">
                  <c:v>41484</c:v>
                </c:pt>
                <c:pt idx="5532">
                  <c:v>41485</c:v>
                </c:pt>
                <c:pt idx="5533">
                  <c:v>41486</c:v>
                </c:pt>
                <c:pt idx="5534">
                  <c:v>41487</c:v>
                </c:pt>
                <c:pt idx="5535">
                  <c:v>41488</c:v>
                </c:pt>
                <c:pt idx="5536">
                  <c:v>41491</c:v>
                </c:pt>
                <c:pt idx="5537">
                  <c:v>41492</c:v>
                </c:pt>
                <c:pt idx="5538">
                  <c:v>41493</c:v>
                </c:pt>
                <c:pt idx="5539">
                  <c:v>41494</c:v>
                </c:pt>
                <c:pt idx="5540">
                  <c:v>41495</c:v>
                </c:pt>
                <c:pt idx="5541">
                  <c:v>41498</c:v>
                </c:pt>
                <c:pt idx="5542">
                  <c:v>41499</c:v>
                </c:pt>
                <c:pt idx="5543">
                  <c:v>41500</c:v>
                </c:pt>
                <c:pt idx="5544">
                  <c:v>41501</c:v>
                </c:pt>
                <c:pt idx="5545">
                  <c:v>41502</c:v>
                </c:pt>
                <c:pt idx="5546">
                  <c:v>41505</c:v>
                </c:pt>
                <c:pt idx="5547">
                  <c:v>41506</c:v>
                </c:pt>
                <c:pt idx="5548">
                  <c:v>41507</c:v>
                </c:pt>
                <c:pt idx="5549">
                  <c:v>41508</c:v>
                </c:pt>
                <c:pt idx="5550">
                  <c:v>41509</c:v>
                </c:pt>
                <c:pt idx="5551">
                  <c:v>41512</c:v>
                </c:pt>
                <c:pt idx="5552">
                  <c:v>41513</c:v>
                </c:pt>
                <c:pt idx="5553">
                  <c:v>41514</c:v>
                </c:pt>
                <c:pt idx="5554">
                  <c:v>41515</c:v>
                </c:pt>
                <c:pt idx="5555">
                  <c:v>41516</c:v>
                </c:pt>
                <c:pt idx="5556">
                  <c:v>41520</c:v>
                </c:pt>
                <c:pt idx="5557">
                  <c:v>41521</c:v>
                </c:pt>
                <c:pt idx="5558">
                  <c:v>41522</c:v>
                </c:pt>
                <c:pt idx="5559">
                  <c:v>41523</c:v>
                </c:pt>
                <c:pt idx="5560">
                  <c:v>41526</c:v>
                </c:pt>
                <c:pt idx="5561">
                  <c:v>41527</c:v>
                </c:pt>
                <c:pt idx="5562">
                  <c:v>41528</c:v>
                </c:pt>
                <c:pt idx="5563">
                  <c:v>41529</c:v>
                </c:pt>
                <c:pt idx="5564">
                  <c:v>41530</c:v>
                </c:pt>
                <c:pt idx="5565">
                  <c:v>41533</c:v>
                </c:pt>
                <c:pt idx="5566">
                  <c:v>41534</c:v>
                </c:pt>
                <c:pt idx="5567">
                  <c:v>41535</c:v>
                </c:pt>
                <c:pt idx="5568">
                  <c:v>41536</c:v>
                </c:pt>
                <c:pt idx="5569">
                  <c:v>41537</c:v>
                </c:pt>
                <c:pt idx="5570">
                  <c:v>41540</c:v>
                </c:pt>
                <c:pt idx="5571">
                  <c:v>41541</c:v>
                </c:pt>
                <c:pt idx="5572">
                  <c:v>41542</c:v>
                </c:pt>
                <c:pt idx="5573">
                  <c:v>41543</c:v>
                </c:pt>
                <c:pt idx="5574">
                  <c:v>41544</c:v>
                </c:pt>
                <c:pt idx="5575">
                  <c:v>41547</c:v>
                </c:pt>
                <c:pt idx="5576">
                  <c:v>41548</c:v>
                </c:pt>
                <c:pt idx="5577">
                  <c:v>41549</c:v>
                </c:pt>
                <c:pt idx="5578">
                  <c:v>41550</c:v>
                </c:pt>
                <c:pt idx="5579">
                  <c:v>41551</c:v>
                </c:pt>
                <c:pt idx="5580">
                  <c:v>41554</c:v>
                </c:pt>
                <c:pt idx="5581">
                  <c:v>41555</c:v>
                </c:pt>
                <c:pt idx="5582">
                  <c:v>41556</c:v>
                </c:pt>
                <c:pt idx="5583">
                  <c:v>41557</c:v>
                </c:pt>
                <c:pt idx="5584">
                  <c:v>41558</c:v>
                </c:pt>
                <c:pt idx="5585">
                  <c:v>41561</c:v>
                </c:pt>
                <c:pt idx="5586">
                  <c:v>41562</c:v>
                </c:pt>
                <c:pt idx="5587">
                  <c:v>41563</c:v>
                </c:pt>
                <c:pt idx="5588">
                  <c:v>41564</c:v>
                </c:pt>
                <c:pt idx="5589">
                  <c:v>41565</c:v>
                </c:pt>
                <c:pt idx="5590">
                  <c:v>41568</c:v>
                </c:pt>
                <c:pt idx="5591">
                  <c:v>41569</c:v>
                </c:pt>
                <c:pt idx="5592">
                  <c:v>41570</c:v>
                </c:pt>
                <c:pt idx="5593">
                  <c:v>41571</c:v>
                </c:pt>
                <c:pt idx="5594">
                  <c:v>41572</c:v>
                </c:pt>
                <c:pt idx="5595">
                  <c:v>41575</c:v>
                </c:pt>
                <c:pt idx="5596">
                  <c:v>41576</c:v>
                </c:pt>
                <c:pt idx="5597">
                  <c:v>41577</c:v>
                </c:pt>
                <c:pt idx="5598">
                  <c:v>41578</c:v>
                </c:pt>
                <c:pt idx="5599">
                  <c:v>41579</c:v>
                </c:pt>
                <c:pt idx="5600">
                  <c:v>41582</c:v>
                </c:pt>
                <c:pt idx="5601">
                  <c:v>41583</c:v>
                </c:pt>
                <c:pt idx="5602">
                  <c:v>41584</c:v>
                </c:pt>
                <c:pt idx="5603">
                  <c:v>41585</c:v>
                </c:pt>
                <c:pt idx="5604">
                  <c:v>41586</c:v>
                </c:pt>
                <c:pt idx="5605">
                  <c:v>41589</c:v>
                </c:pt>
                <c:pt idx="5606">
                  <c:v>41590</c:v>
                </c:pt>
                <c:pt idx="5607">
                  <c:v>41591</c:v>
                </c:pt>
                <c:pt idx="5608">
                  <c:v>41592</c:v>
                </c:pt>
                <c:pt idx="5609">
                  <c:v>41593</c:v>
                </c:pt>
                <c:pt idx="5610">
                  <c:v>41596</c:v>
                </c:pt>
                <c:pt idx="5611">
                  <c:v>41597</c:v>
                </c:pt>
                <c:pt idx="5612">
                  <c:v>41598</c:v>
                </c:pt>
                <c:pt idx="5613">
                  <c:v>41599</c:v>
                </c:pt>
                <c:pt idx="5614">
                  <c:v>41600</c:v>
                </c:pt>
                <c:pt idx="5615">
                  <c:v>41603</c:v>
                </c:pt>
                <c:pt idx="5616">
                  <c:v>41604</c:v>
                </c:pt>
                <c:pt idx="5617">
                  <c:v>41605</c:v>
                </c:pt>
                <c:pt idx="5618">
                  <c:v>41607</c:v>
                </c:pt>
                <c:pt idx="5619">
                  <c:v>41610</c:v>
                </c:pt>
                <c:pt idx="5620">
                  <c:v>41611</c:v>
                </c:pt>
                <c:pt idx="5621">
                  <c:v>41612</c:v>
                </c:pt>
                <c:pt idx="5622">
                  <c:v>41613</c:v>
                </c:pt>
                <c:pt idx="5623">
                  <c:v>41614</c:v>
                </c:pt>
                <c:pt idx="5624">
                  <c:v>41617</c:v>
                </c:pt>
                <c:pt idx="5625">
                  <c:v>41618</c:v>
                </c:pt>
                <c:pt idx="5626">
                  <c:v>41619</c:v>
                </c:pt>
                <c:pt idx="5627">
                  <c:v>41620</c:v>
                </c:pt>
                <c:pt idx="5628">
                  <c:v>41621</c:v>
                </c:pt>
                <c:pt idx="5629">
                  <c:v>41624</c:v>
                </c:pt>
                <c:pt idx="5630">
                  <c:v>41625</c:v>
                </c:pt>
                <c:pt idx="5631">
                  <c:v>41626</c:v>
                </c:pt>
                <c:pt idx="5632">
                  <c:v>41627</c:v>
                </c:pt>
                <c:pt idx="5633">
                  <c:v>41628</c:v>
                </c:pt>
                <c:pt idx="5634">
                  <c:v>41631</c:v>
                </c:pt>
                <c:pt idx="5635">
                  <c:v>41632</c:v>
                </c:pt>
                <c:pt idx="5636">
                  <c:v>41634</c:v>
                </c:pt>
                <c:pt idx="5637">
                  <c:v>41635</c:v>
                </c:pt>
                <c:pt idx="5638">
                  <c:v>41638</c:v>
                </c:pt>
                <c:pt idx="5639">
                  <c:v>41639</c:v>
                </c:pt>
                <c:pt idx="5640">
                  <c:v>41641</c:v>
                </c:pt>
                <c:pt idx="5641">
                  <c:v>41642</c:v>
                </c:pt>
                <c:pt idx="5642">
                  <c:v>41645</c:v>
                </c:pt>
                <c:pt idx="5643">
                  <c:v>41646</c:v>
                </c:pt>
                <c:pt idx="5644">
                  <c:v>41647</c:v>
                </c:pt>
                <c:pt idx="5645">
                  <c:v>41648</c:v>
                </c:pt>
                <c:pt idx="5646">
                  <c:v>41649</c:v>
                </c:pt>
                <c:pt idx="5647">
                  <c:v>41652</c:v>
                </c:pt>
                <c:pt idx="5648">
                  <c:v>41653</c:v>
                </c:pt>
                <c:pt idx="5649">
                  <c:v>41654</c:v>
                </c:pt>
                <c:pt idx="5650">
                  <c:v>41655</c:v>
                </c:pt>
                <c:pt idx="5651">
                  <c:v>41656</c:v>
                </c:pt>
                <c:pt idx="5652">
                  <c:v>41660</c:v>
                </c:pt>
                <c:pt idx="5653">
                  <c:v>41661</c:v>
                </c:pt>
                <c:pt idx="5654">
                  <c:v>41662</c:v>
                </c:pt>
                <c:pt idx="5655">
                  <c:v>41663</c:v>
                </c:pt>
                <c:pt idx="5656">
                  <c:v>41666</c:v>
                </c:pt>
                <c:pt idx="5657">
                  <c:v>41667</c:v>
                </c:pt>
                <c:pt idx="5658">
                  <c:v>41668</c:v>
                </c:pt>
                <c:pt idx="5659">
                  <c:v>41669</c:v>
                </c:pt>
                <c:pt idx="5660">
                  <c:v>41670</c:v>
                </c:pt>
                <c:pt idx="5661">
                  <c:v>41673</c:v>
                </c:pt>
                <c:pt idx="5662">
                  <c:v>41674</c:v>
                </c:pt>
                <c:pt idx="5663">
                  <c:v>41675</c:v>
                </c:pt>
                <c:pt idx="5664">
                  <c:v>41676</c:v>
                </c:pt>
                <c:pt idx="5665">
                  <c:v>41677</c:v>
                </c:pt>
                <c:pt idx="5666">
                  <c:v>41680</c:v>
                </c:pt>
                <c:pt idx="5667">
                  <c:v>41681</c:v>
                </c:pt>
                <c:pt idx="5668">
                  <c:v>41682</c:v>
                </c:pt>
                <c:pt idx="5669">
                  <c:v>41683</c:v>
                </c:pt>
                <c:pt idx="5670">
                  <c:v>41684</c:v>
                </c:pt>
                <c:pt idx="5671">
                  <c:v>41688</c:v>
                </c:pt>
                <c:pt idx="5672">
                  <c:v>41689</c:v>
                </c:pt>
                <c:pt idx="5673">
                  <c:v>41690</c:v>
                </c:pt>
                <c:pt idx="5674">
                  <c:v>41691</c:v>
                </c:pt>
                <c:pt idx="5675">
                  <c:v>41694</c:v>
                </c:pt>
                <c:pt idx="5676">
                  <c:v>41695</c:v>
                </c:pt>
                <c:pt idx="5677">
                  <c:v>41696</c:v>
                </c:pt>
                <c:pt idx="5678">
                  <c:v>41697</c:v>
                </c:pt>
                <c:pt idx="5679">
                  <c:v>41698</c:v>
                </c:pt>
                <c:pt idx="5680">
                  <c:v>41701</c:v>
                </c:pt>
                <c:pt idx="5681">
                  <c:v>41702</c:v>
                </c:pt>
                <c:pt idx="5682">
                  <c:v>41703</c:v>
                </c:pt>
                <c:pt idx="5683">
                  <c:v>41704</c:v>
                </c:pt>
                <c:pt idx="5684">
                  <c:v>41705</c:v>
                </c:pt>
                <c:pt idx="5685">
                  <c:v>41708</c:v>
                </c:pt>
                <c:pt idx="5686">
                  <c:v>41709</c:v>
                </c:pt>
                <c:pt idx="5687">
                  <c:v>41710</c:v>
                </c:pt>
                <c:pt idx="5688">
                  <c:v>41711</c:v>
                </c:pt>
                <c:pt idx="5689">
                  <c:v>41712</c:v>
                </c:pt>
                <c:pt idx="5690">
                  <c:v>41715</c:v>
                </c:pt>
                <c:pt idx="5691">
                  <c:v>41716</c:v>
                </c:pt>
                <c:pt idx="5692">
                  <c:v>41717</c:v>
                </c:pt>
                <c:pt idx="5693">
                  <c:v>41718</c:v>
                </c:pt>
                <c:pt idx="5694">
                  <c:v>41719</c:v>
                </c:pt>
                <c:pt idx="5695">
                  <c:v>41722</c:v>
                </c:pt>
                <c:pt idx="5696">
                  <c:v>41723</c:v>
                </c:pt>
                <c:pt idx="5697">
                  <c:v>41724</c:v>
                </c:pt>
                <c:pt idx="5698">
                  <c:v>41725</c:v>
                </c:pt>
                <c:pt idx="5699">
                  <c:v>41726</c:v>
                </c:pt>
                <c:pt idx="5700">
                  <c:v>41729</c:v>
                </c:pt>
                <c:pt idx="5701">
                  <c:v>41730</c:v>
                </c:pt>
                <c:pt idx="5702">
                  <c:v>41731</c:v>
                </c:pt>
                <c:pt idx="5703">
                  <c:v>41732</c:v>
                </c:pt>
                <c:pt idx="5704">
                  <c:v>41733</c:v>
                </c:pt>
                <c:pt idx="5705">
                  <c:v>41736</c:v>
                </c:pt>
                <c:pt idx="5706">
                  <c:v>41737</c:v>
                </c:pt>
                <c:pt idx="5707">
                  <c:v>41738</c:v>
                </c:pt>
                <c:pt idx="5708">
                  <c:v>41739</c:v>
                </c:pt>
                <c:pt idx="5709">
                  <c:v>41740</c:v>
                </c:pt>
                <c:pt idx="5710">
                  <c:v>41743</c:v>
                </c:pt>
                <c:pt idx="5711">
                  <c:v>41744</c:v>
                </c:pt>
                <c:pt idx="5712">
                  <c:v>41745</c:v>
                </c:pt>
                <c:pt idx="5713">
                  <c:v>41746</c:v>
                </c:pt>
                <c:pt idx="5714">
                  <c:v>41750</c:v>
                </c:pt>
                <c:pt idx="5715">
                  <c:v>41751</c:v>
                </c:pt>
                <c:pt idx="5716">
                  <c:v>41752</c:v>
                </c:pt>
                <c:pt idx="5717">
                  <c:v>41753</c:v>
                </c:pt>
                <c:pt idx="5718">
                  <c:v>41754</c:v>
                </c:pt>
                <c:pt idx="5719">
                  <c:v>41757</c:v>
                </c:pt>
                <c:pt idx="5720">
                  <c:v>41758</c:v>
                </c:pt>
                <c:pt idx="5721">
                  <c:v>41759</c:v>
                </c:pt>
                <c:pt idx="5722">
                  <c:v>41760</c:v>
                </c:pt>
                <c:pt idx="5723">
                  <c:v>41761</c:v>
                </c:pt>
                <c:pt idx="5724">
                  <c:v>41764</c:v>
                </c:pt>
                <c:pt idx="5725">
                  <c:v>41765</c:v>
                </c:pt>
                <c:pt idx="5726">
                  <c:v>41766</c:v>
                </c:pt>
                <c:pt idx="5727">
                  <c:v>41767</c:v>
                </c:pt>
                <c:pt idx="5728">
                  <c:v>41768</c:v>
                </c:pt>
                <c:pt idx="5729">
                  <c:v>41771</c:v>
                </c:pt>
                <c:pt idx="5730">
                  <c:v>41772</c:v>
                </c:pt>
                <c:pt idx="5731">
                  <c:v>41773</c:v>
                </c:pt>
                <c:pt idx="5732">
                  <c:v>41774</c:v>
                </c:pt>
                <c:pt idx="5733">
                  <c:v>41775</c:v>
                </c:pt>
                <c:pt idx="5734">
                  <c:v>41778</c:v>
                </c:pt>
                <c:pt idx="5735">
                  <c:v>41779</c:v>
                </c:pt>
                <c:pt idx="5736">
                  <c:v>41780</c:v>
                </c:pt>
                <c:pt idx="5737">
                  <c:v>41781</c:v>
                </c:pt>
                <c:pt idx="5738">
                  <c:v>41782</c:v>
                </c:pt>
                <c:pt idx="5739">
                  <c:v>41786</c:v>
                </c:pt>
                <c:pt idx="5740">
                  <c:v>41787</c:v>
                </c:pt>
                <c:pt idx="5741">
                  <c:v>41788</c:v>
                </c:pt>
                <c:pt idx="5742">
                  <c:v>41789</c:v>
                </c:pt>
                <c:pt idx="5743">
                  <c:v>41792</c:v>
                </c:pt>
                <c:pt idx="5744">
                  <c:v>41793</c:v>
                </c:pt>
                <c:pt idx="5745">
                  <c:v>41794</c:v>
                </c:pt>
                <c:pt idx="5746">
                  <c:v>41795</c:v>
                </c:pt>
                <c:pt idx="5747">
                  <c:v>41796</c:v>
                </c:pt>
                <c:pt idx="5748">
                  <c:v>41799</c:v>
                </c:pt>
                <c:pt idx="5749">
                  <c:v>41800</c:v>
                </c:pt>
                <c:pt idx="5750">
                  <c:v>41801</c:v>
                </c:pt>
                <c:pt idx="5751">
                  <c:v>41802</c:v>
                </c:pt>
                <c:pt idx="5752">
                  <c:v>41803</c:v>
                </c:pt>
                <c:pt idx="5753">
                  <c:v>41806</c:v>
                </c:pt>
                <c:pt idx="5754">
                  <c:v>41807</c:v>
                </c:pt>
                <c:pt idx="5755">
                  <c:v>41808</c:v>
                </c:pt>
                <c:pt idx="5756">
                  <c:v>41809</c:v>
                </c:pt>
                <c:pt idx="5757">
                  <c:v>41810</c:v>
                </c:pt>
                <c:pt idx="5758">
                  <c:v>41813</c:v>
                </c:pt>
                <c:pt idx="5759">
                  <c:v>41814</c:v>
                </c:pt>
                <c:pt idx="5760">
                  <c:v>41815</c:v>
                </c:pt>
                <c:pt idx="5761">
                  <c:v>41816</c:v>
                </c:pt>
                <c:pt idx="5762">
                  <c:v>41817</c:v>
                </c:pt>
                <c:pt idx="5763">
                  <c:v>41820</c:v>
                </c:pt>
                <c:pt idx="5764">
                  <c:v>41821</c:v>
                </c:pt>
                <c:pt idx="5765">
                  <c:v>41822</c:v>
                </c:pt>
                <c:pt idx="5766">
                  <c:v>41823</c:v>
                </c:pt>
                <c:pt idx="5767">
                  <c:v>41827</c:v>
                </c:pt>
                <c:pt idx="5768">
                  <c:v>41828</c:v>
                </c:pt>
                <c:pt idx="5769">
                  <c:v>41829</c:v>
                </c:pt>
                <c:pt idx="5770">
                  <c:v>41830</c:v>
                </c:pt>
                <c:pt idx="5771">
                  <c:v>41831</c:v>
                </c:pt>
                <c:pt idx="5772">
                  <c:v>41834</c:v>
                </c:pt>
                <c:pt idx="5773">
                  <c:v>41835</c:v>
                </c:pt>
                <c:pt idx="5774">
                  <c:v>41836</c:v>
                </c:pt>
                <c:pt idx="5775">
                  <c:v>41837</c:v>
                </c:pt>
                <c:pt idx="5776">
                  <c:v>41838</c:v>
                </c:pt>
                <c:pt idx="5777">
                  <c:v>41841</c:v>
                </c:pt>
                <c:pt idx="5778">
                  <c:v>41842</c:v>
                </c:pt>
                <c:pt idx="5779">
                  <c:v>41843</c:v>
                </c:pt>
                <c:pt idx="5780">
                  <c:v>41844</c:v>
                </c:pt>
                <c:pt idx="5781">
                  <c:v>41845</c:v>
                </c:pt>
                <c:pt idx="5782">
                  <c:v>41848</c:v>
                </c:pt>
                <c:pt idx="5783">
                  <c:v>41849</c:v>
                </c:pt>
                <c:pt idx="5784">
                  <c:v>41850</c:v>
                </c:pt>
                <c:pt idx="5785">
                  <c:v>41851</c:v>
                </c:pt>
                <c:pt idx="5786">
                  <c:v>41852</c:v>
                </c:pt>
                <c:pt idx="5787">
                  <c:v>41855</c:v>
                </c:pt>
                <c:pt idx="5788">
                  <c:v>41856</c:v>
                </c:pt>
                <c:pt idx="5789">
                  <c:v>41857</c:v>
                </c:pt>
                <c:pt idx="5790">
                  <c:v>41858</c:v>
                </c:pt>
                <c:pt idx="5791">
                  <c:v>41859</c:v>
                </c:pt>
                <c:pt idx="5792">
                  <c:v>41862</c:v>
                </c:pt>
                <c:pt idx="5793">
                  <c:v>41863</c:v>
                </c:pt>
                <c:pt idx="5794">
                  <c:v>41864</c:v>
                </c:pt>
                <c:pt idx="5795">
                  <c:v>41865</c:v>
                </c:pt>
                <c:pt idx="5796">
                  <c:v>41866</c:v>
                </c:pt>
                <c:pt idx="5797">
                  <c:v>41869</c:v>
                </c:pt>
                <c:pt idx="5798">
                  <c:v>41870</c:v>
                </c:pt>
                <c:pt idx="5799">
                  <c:v>41871</c:v>
                </c:pt>
                <c:pt idx="5800">
                  <c:v>41872</c:v>
                </c:pt>
                <c:pt idx="5801">
                  <c:v>41873</c:v>
                </c:pt>
                <c:pt idx="5802">
                  <c:v>41876</c:v>
                </c:pt>
                <c:pt idx="5803">
                  <c:v>41877</c:v>
                </c:pt>
                <c:pt idx="5804">
                  <c:v>41878</c:v>
                </c:pt>
                <c:pt idx="5805">
                  <c:v>41879</c:v>
                </c:pt>
                <c:pt idx="5806">
                  <c:v>41880</c:v>
                </c:pt>
                <c:pt idx="5807">
                  <c:v>41884</c:v>
                </c:pt>
                <c:pt idx="5808">
                  <c:v>41885</c:v>
                </c:pt>
                <c:pt idx="5809">
                  <c:v>41886</c:v>
                </c:pt>
                <c:pt idx="5810">
                  <c:v>41887</c:v>
                </c:pt>
                <c:pt idx="5811">
                  <c:v>41890</c:v>
                </c:pt>
                <c:pt idx="5812">
                  <c:v>41891</c:v>
                </c:pt>
                <c:pt idx="5813">
                  <c:v>41892</c:v>
                </c:pt>
                <c:pt idx="5814">
                  <c:v>41893</c:v>
                </c:pt>
                <c:pt idx="5815">
                  <c:v>41894</c:v>
                </c:pt>
                <c:pt idx="5816">
                  <c:v>41897</c:v>
                </c:pt>
                <c:pt idx="5817">
                  <c:v>41898</c:v>
                </c:pt>
                <c:pt idx="5818">
                  <c:v>41899</c:v>
                </c:pt>
                <c:pt idx="5819">
                  <c:v>41900</c:v>
                </c:pt>
                <c:pt idx="5820">
                  <c:v>41901</c:v>
                </c:pt>
                <c:pt idx="5821">
                  <c:v>41904</c:v>
                </c:pt>
                <c:pt idx="5822">
                  <c:v>41905</c:v>
                </c:pt>
                <c:pt idx="5823">
                  <c:v>41906</c:v>
                </c:pt>
                <c:pt idx="5824">
                  <c:v>41907</c:v>
                </c:pt>
                <c:pt idx="5825">
                  <c:v>41908</c:v>
                </c:pt>
                <c:pt idx="5826">
                  <c:v>41911</c:v>
                </c:pt>
                <c:pt idx="5827">
                  <c:v>41912</c:v>
                </c:pt>
                <c:pt idx="5828">
                  <c:v>41913</c:v>
                </c:pt>
                <c:pt idx="5829">
                  <c:v>41914</c:v>
                </c:pt>
                <c:pt idx="5830">
                  <c:v>41915</c:v>
                </c:pt>
                <c:pt idx="5831">
                  <c:v>41918</c:v>
                </c:pt>
                <c:pt idx="5832">
                  <c:v>41919</c:v>
                </c:pt>
                <c:pt idx="5833">
                  <c:v>41920</c:v>
                </c:pt>
                <c:pt idx="5834">
                  <c:v>41921</c:v>
                </c:pt>
                <c:pt idx="5835">
                  <c:v>41922</c:v>
                </c:pt>
                <c:pt idx="5836">
                  <c:v>41925</c:v>
                </c:pt>
                <c:pt idx="5837">
                  <c:v>41926</c:v>
                </c:pt>
                <c:pt idx="5838">
                  <c:v>41927</c:v>
                </c:pt>
                <c:pt idx="5839">
                  <c:v>41928</c:v>
                </c:pt>
                <c:pt idx="5840">
                  <c:v>41929</c:v>
                </c:pt>
                <c:pt idx="5841">
                  <c:v>41932</c:v>
                </c:pt>
                <c:pt idx="5842">
                  <c:v>41933</c:v>
                </c:pt>
                <c:pt idx="5843">
                  <c:v>41934</c:v>
                </c:pt>
                <c:pt idx="5844">
                  <c:v>41935</c:v>
                </c:pt>
                <c:pt idx="5845">
                  <c:v>41936</c:v>
                </c:pt>
                <c:pt idx="5846">
                  <c:v>41939</c:v>
                </c:pt>
                <c:pt idx="5847">
                  <c:v>41940</c:v>
                </c:pt>
                <c:pt idx="5848">
                  <c:v>41941</c:v>
                </c:pt>
                <c:pt idx="5849">
                  <c:v>41942</c:v>
                </c:pt>
                <c:pt idx="5850">
                  <c:v>41943</c:v>
                </c:pt>
                <c:pt idx="5851">
                  <c:v>41946</c:v>
                </c:pt>
                <c:pt idx="5852">
                  <c:v>41947</c:v>
                </c:pt>
                <c:pt idx="5853">
                  <c:v>41948</c:v>
                </c:pt>
                <c:pt idx="5854">
                  <c:v>41949</c:v>
                </c:pt>
                <c:pt idx="5855">
                  <c:v>41950</c:v>
                </c:pt>
                <c:pt idx="5856">
                  <c:v>41953</c:v>
                </c:pt>
                <c:pt idx="5857">
                  <c:v>41954</c:v>
                </c:pt>
                <c:pt idx="5858">
                  <c:v>41955</c:v>
                </c:pt>
                <c:pt idx="5859">
                  <c:v>41956</c:v>
                </c:pt>
                <c:pt idx="5860">
                  <c:v>41957</c:v>
                </c:pt>
                <c:pt idx="5861">
                  <c:v>41960</c:v>
                </c:pt>
                <c:pt idx="5862">
                  <c:v>41961</c:v>
                </c:pt>
                <c:pt idx="5863">
                  <c:v>41962</c:v>
                </c:pt>
                <c:pt idx="5864">
                  <c:v>41963</c:v>
                </c:pt>
                <c:pt idx="5865">
                  <c:v>41964</c:v>
                </c:pt>
                <c:pt idx="5866">
                  <c:v>41967</c:v>
                </c:pt>
                <c:pt idx="5867">
                  <c:v>41968</c:v>
                </c:pt>
                <c:pt idx="5868">
                  <c:v>41969</c:v>
                </c:pt>
                <c:pt idx="5869">
                  <c:v>41971</c:v>
                </c:pt>
                <c:pt idx="5870">
                  <c:v>41974</c:v>
                </c:pt>
                <c:pt idx="5871">
                  <c:v>41975</c:v>
                </c:pt>
                <c:pt idx="5872">
                  <c:v>41976</c:v>
                </c:pt>
                <c:pt idx="5873">
                  <c:v>41977</c:v>
                </c:pt>
                <c:pt idx="5874">
                  <c:v>41978</c:v>
                </c:pt>
                <c:pt idx="5875">
                  <c:v>41981</c:v>
                </c:pt>
                <c:pt idx="5876">
                  <c:v>41982</c:v>
                </c:pt>
                <c:pt idx="5877">
                  <c:v>41983</c:v>
                </c:pt>
                <c:pt idx="5878">
                  <c:v>41984</c:v>
                </c:pt>
                <c:pt idx="5879">
                  <c:v>41985</c:v>
                </c:pt>
                <c:pt idx="5880">
                  <c:v>41988</c:v>
                </c:pt>
                <c:pt idx="5881">
                  <c:v>41989</c:v>
                </c:pt>
                <c:pt idx="5882">
                  <c:v>41990</c:v>
                </c:pt>
                <c:pt idx="5883">
                  <c:v>41991</c:v>
                </c:pt>
                <c:pt idx="5884">
                  <c:v>41992</c:v>
                </c:pt>
                <c:pt idx="5885">
                  <c:v>41995</c:v>
                </c:pt>
                <c:pt idx="5886">
                  <c:v>41996</c:v>
                </c:pt>
                <c:pt idx="5887">
                  <c:v>41997</c:v>
                </c:pt>
                <c:pt idx="5888">
                  <c:v>41999</c:v>
                </c:pt>
                <c:pt idx="5889">
                  <c:v>42002</c:v>
                </c:pt>
                <c:pt idx="5890">
                  <c:v>42003</c:v>
                </c:pt>
                <c:pt idx="5891">
                  <c:v>42004</c:v>
                </c:pt>
                <c:pt idx="5892">
                  <c:v>42006</c:v>
                </c:pt>
                <c:pt idx="5893">
                  <c:v>42009</c:v>
                </c:pt>
                <c:pt idx="5894">
                  <c:v>42010</c:v>
                </c:pt>
                <c:pt idx="5895">
                  <c:v>42011</c:v>
                </c:pt>
                <c:pt idx="5896">
                  <c:v>42012</c:v>
                </c:pt>
                <c:pt idx="5897">
                  <c:v>42013</c:v>
                </c:pt>
                <c:pt idx="5898">
                  <c:v>42016</c:v>
                </c:pt>
                <c:pt idx="5899">
                  <c:v>42017</c:v>
                </c:pt>
                <c:pt idx="5900">
                  <c:v>42018</c:v>
                </c:pt>
                <c:pt idx="5901">
                  <c:v>42019</c:v>
                </c:pt>
                <c:pt idx="5902">
                  <c:v>42020</c:v>
                </c:pt>
                <c:pt idx="5903">
                  <c:v>42024</c:v>
                </c:pt>
                <c:pt idx="5904">
                  <c:v>42025</c:v>
                </c:pt>
                <c:pt idx="5905">
                  <c:v>42026</c:v>
                </c:pt>
                <c:pt idx="5906">
                  <c:v>42027</c:v>
                </c:pt>
                <c:pt idx="5907">
                  <c:v>42030</c:v>
                </c:pt>
                <c:pt idx="5908">
                  <c:v>42031</c:v>
                </c:pt>
                <c:pt idx="5909">
                  <c:v>42032</c:v>
                </c:pt>
                <c:pt idx="5910">
                  <c:v>42033</c:v>
                </c:pt>
                <c:pt idx="5911">
                  <c:v>42034</c:v>
                </c:pt>
                <c:pt idx="5912">
                  <c:v>42037</c:v>
                </c:pt>
                <c:pt idx="5913">
                  <c:v>42038</c:v>
                </c:pt>
                <c:pt idx="5914">
                  <c:v>42039</c:v>
                </c:pt>
                <c:pt idx="5915">
                  <c:v>42040</c:v>
                </c:pt>
                <c:pt idx="5916">
                  <c:v>42041</c:v>
                </c:pt>
                <c:pt idx="5917">
                  <c:v>42044</c:v>
                </c:pt>
                <c:pt idx="5918">
                  <c:v>42045</c:v>
                </c:pt>
                <c:pt idx="5919">
                  <c:v>42046</c:v>
                </c:pt>
                <c:pt idx="5920">
                  <c:v>42047</c:v>
                </c:pt>
                <c:pt idx="5921">
                  <c:v>42048</c:v>
                </c:pt>
                <c:pt idx="5922">
                  <c:v>42052</c:v>
                </c:pt>
                <c:pt idx="5923">
                  <c:v>42053</c:v>
                </c:pt>
                <c:pt idx="5924">
                  <c:v>42054</c:v>
                </c:pt>
                <c:pt idx="5925">
                  <c:v>42055</c:v>
                </c:pt>
                <c:pt idx="5926">
                  <c:v>42058</c:v>
                </c:pt>
                <c:pt idx="5927">
                  <c:v>42059</c:v>
                </c:pt>
                <c:pt idx="5928">
                  <c:v>42060</c:v>
                </c:pt>
                <c:pt idx="5929">
                  <c:v>42061</c:v>
                </c:pt>
                <c:pt idx="5930">
                  <c:v>42062</c:v>
                </c:pt>
                <c:pt idx="5931">
                  <c:v>42065</c:v>
                </c:pt>
                <c:pt idx="5932">
                  <c:v>42066</c:v>
                </c:pt>
                <c:pt idx="5933">
                  <c:v>42067</c:v>
                </c:pt>
                <c:pt idx="5934">
                  <c:v>42068</c:v>
                </c:pt>
                <c:pt idx="5935">
                  <c:v>42069</c:v>
                </c:pt>
                <c:pt idx="5936">
                  <c:v>42072</c:v>
                </c:pt>
                <c:pt idx="5937">
                  <c:v>42073</c:v>
                </c:pt>
                <c:pt idx="5938">
                  <c:v>42074</c:v>
                </c:pt>
                <c:pt idx="5939">
                  <c:v>42075</c:v>
                </c:pt>
                <c:pt idx="5940">
                  <c:v>42076</c:v>
                </c:pt>
                <c:pt idx="5941">
                  <c:v>42079</c:v>
                </c:pt>
                <c:pt idx="5942">
                  <c:v>42080</c:v>
                </c:pt>
                <c:pt idx="5943">
                  <c:v>42081</c:v>
                </c:pt>
                <c:pt idx="5944">
                  <c:v>42082</c:v>
                </c:pt>
                <c:pt idx="5945">
                  <c:v>42083</c:v>
                </c:pt>
                <c:pt idx="5946">
                  <c:v>42086</c:v>
                </c:pt>
                <c:pt idx="5947">
                  <c:v>42087</c:v>
                </c:pt>
                <c:pt idx="5948">
                  <c:v>42088</c:v>
                </c:pt>
                <c:pt idx="5949">
                  <c:v>42089</c:v>
                </c:pt>
                <c:pt idx="5950">
                  <c:v>42090</c:v>
                </c:pt>
                <c:pt idx="5951">
                  <c:v>42093</c:v>
                </c:pt>
                <c:pt idx="5952">
                  <c:v>42094</c:v>
                </c:pt>
                <c:pt idx="5953">
                  <c:v>42095</c:v>
                </c:pt>
                <c:pt idx="5954">
                  <c:v>42096</c:v>
                </c:pt>
                <c:pt idx="5955">
                  <c:v>42100</c:v>
                </c:pt>
                <c:pt idx="5956">
                  <c:v>42101</c:v>
                </c:pt>
                <c:pt idx="5957">
                  <c:v>42102</c:v>
                </c:pt>
                <c:pt idx="5958">
                  <c:v>42103</c:v>
                </c:pt>
                <c:pt idx="5959">
                  <c:v>42104</c:v>
                </c:pt>
                <c:pt idx="5960">
                  <c:v>42107</c:v>
                </c:pt>
                <c:pt idx="5961">
                  <c:v>42108</c:v>
                </c:pt>
                <c:pt idx="5962">
                  <c:v>42109</c:v>
                </c:pt>
                <c:pt idx="5963">
                  <c:v>42110</c:v>
                </c:pt>
                <c:pt idx="5964">
                  <c:v>42111</c:v>
                </c:pt>
                <c:pt idx="5965">
                  <c:v>42114</c:v>
                </c:pt>
                <c:pt idx="5966">
                  <c:v>42115</c:v>
                </c:pt>
                <c:pt idx="5967">
                  <c:v>42116</c:v>
                </c:pt>
                <c:pt idx="5968">
                  <c:v>42117</c:v>
                </c:pt>
                <c:pt idx="5969">
                  <c:v>42118</c:v>
                </c:pt>
                <c:pt idx="5970">
                  <c:v>42121</c:v>
                </c:pt>
                <c:pt idx="5971">
                  <c:v>42122</c:v>
                </c:pt>
                <c:pt idx="5972">
                  <c:v>42123</c:v>
                </c:pt>
                <c:pt idx="5973">
                  <c:v>42124</c:v>
                </c:pt>
                <c:pt idx="5974">
                  <c:v>42125</c:v>
                </c:pt>
                <c:pt idx="5975">
                  <c:v>42128</c:v>
                </c:pt>
                <c:pt idx="5976">
                  <c:v>42129</c:v>
                </c:pt>
                <c:pt idx="5977">
                  <c:v>42130</c:v>
                </c:pt>
                <c:pt idx="5978">
                  <c:v>42131</c:v>
                </c:pt>
                <c:pt idx="5979">
                  <c:v>42132</c:v>
                </c:pt>
                <c:pt idx="5980">
                  <c:v>42135</c:v>
                </c:pt>
                <c:pt idx="5981">
                  <c:v>42136</c:v>
                </c:pt>
                <c:pt idx="5982">
                  <c:v>42137</c:v>
                </c:pt>
                <c:pt idx="5983">
                  <c:v>42138</c:v>
                </c:pt>
                <c:pt idx="5984">
                  <c:v>42139</c:v>
                </c:pt>
                <c:pt idx="5985">
                  <c:v>42142</c:v>
                </c:pt>
                <c:pt idx="5986">
                  <c:v>42143</c:v>
                </c:pt>
                <c:pt idx="5987">
                  <c:v>42144</c:v>
                </c:pt>
                <c:pt idx="5988">
                  <c:v>42145</c:v>
                </c:pt>
                <c:pt idx="5989">
                  <c:v>42146</c:v>
                </c:pt>
                <c:pt idx="5990">
                  <c:v>42150</c:v>
                </c:pt>
                <c:pt idx="5991">
                  <c:v>42151</c:v>
                </c:pt>
                <c:pt idx="5992">
                  <c:v>42152</c:v>
                </c:pt>
                <c:pt idx="5993">
                  <c:v>42153</c:v>
                </c:pt>
                <c:pt idx="5994">
                  <c:v>42156</c:v>
                </c:pt>
                <c:pt idx="5995">
                  <c:v>42157</c:v>
                </c:pt>
                <c:pt idx="5996">
                  <c:v>42158</c:v>
                </c:pt>
                <c:pt idx="5997">
                  <c:v>42159</c:v>
                </c:pt>
                <c:pt idx="5998">
                  <c:v>42160</c:v>
                </c:pt>
                <c:pt idx="5999">
                  <c:v>42163</c:v>
                </c:pt>
                <c:pt idx="6000">
                  <c:v>42164</c:v>
                </c:pt>
                <c:pt idx="6001">
                  <c:v>42165</c:v>
                </c:pt>
                <c:pt idx="6002">
                  <c:v>42166</c:v>
                </c:pt>
                <c:pt idx="6003">
                  <c:v>42167</c:v>
                </c:pt>
                <c:pt idx="6004">
                  <c:v>42170</c:v>
                </c:pt>
                <c:pt idx="6005">
                  <c:v>42171</c:v>
                </c:pt>
                <c:pt idx="6006">
                  <c:v>42172</c:v>
                </c:pt>
                <c:pt idx="6007">
                  <c:v>42173</c:v>
                </c:pt>
                <c:pt idx="6008">
                  <c:v>42174</c:v>
                </c:pt>
                <c:pt idx="6009">
                  <c:v>42177</c:v>
                </c:pt>
                <c:pt idx="6010">
                  <c:v>42178</c:v>
                </c:pt>
                <c:pt idx="6011">
                  <c:v>42179</c:v>
                </c:pt>
                <c:pt idx="6012">
                  <c:v>42180</c:v>
                </c:pt>
                <c:pt idx="6013">
                  <c:v>42181</c:v>
                </c:pt>
                <c:pt idx="6014">
                  <c:v>42184</c:v>
                </c:pt>
                <c:pt idx="6015">
                  <c:v>42185</c:v>
                </c:pt>
                <c:pt idx="6016">
                  <c:v>42186</c:v>
                </c:pt>
                <c:pt idx="6017">
                  <c:v>42187</c:v>
                </c:pt>
                <c:pt idx="6018">
                  <c:v>42191</c:v>
                </c:pt>
                <c:pt idx="6019">
                  <c:v>42192</c:v>
                </c:pt>
                <c:pt idx="6020">
                  <c:v>42193</c:v>
                </c:pt>
                <c:pt idx="6021">
                  <c:v>42194</c:v>
                </c:pt>
                <c:pt idx="6022">
                  <c:v>42195</c:v>
                </c:pt>
                <c:pt idx="6023">
                  <c:v>42198</c:v>
                </c:pt>
                <c:pt idx="6024">
                  <c:v>42199</c:v>
                </c:pt>
                <c:pt idx="6025">
                  <c:v>42200</c:v>
                </c:pt>
                <c:pt idx="6026">
                  <c:v>42201</c:v>
                </c:pt>
                <c:pt idx="6027">
                  <c:v>42202</c:v>
                </c:pt>
                <c:pt idx="6028">
                  <c:v>42205</c:v>
                </c:pt>
                <c:pt idx="6029">
                  <c:v>42206</c:v>
                </c:pt>
                <c:pt idx="6030">
                  <c:v>42207</c:v>
                </c:pt>
                <c:pt idx="6031">
                  <c:v>42208</c:v>
                </c:pt>
                <c:pt idx="6032">
                  <c:v>42209</c:v>
                </c:pt>
                <c:pt idx="6033">
                  <c:v>42212</c:v>
                </c:pt>
                <c:pt idx="6034">
                  <c:v>42213</c:v>
                </c:pt>
                <c:pt idx="6035">
                  <c:v>42214</c:v>
                </c:pt>
                <c:pt idx="6036">
                  <c:v>42215</c:v>
                </c:pt>
                <c:pt idx="6037">
                  <c:v>42216</c:v>
                </c:pt>
                <c:pt idx="6038">
                  <c:v>42219</c:v>
                </c:pt>
                <c:pt idx="6039">
                  <c:v>42220</c:v>
                </c:pt>
                <c:pt idx="6040">
                  <c:v>42221</c:v>
                </c:pt>
                <c:pt idx="6041">
                  <c:v>42222</c:v>
                </c:pt>
                <c:pt idx="6042">
                  <c:v>42223</c:v>
                </c:pt>
                <c:pt idx="6043">
                  <c:v>42226</c:v>
                </c:pt>
                <c:pt idx="6044">
                  <c:v>42227</c:v>
                </c:pt>
                <c:pt idx="6045">
                  <c:v>42228</c:v>
                </c:pt>
                <c:pt idx="6046">
                  <c:v>42229</c:v>
                </c:pt>
                <c:pt idx="6047">
                  <c:v>42230</c:v>
                </c:pt>
                <c:pt idx="6048">
                  <c:v>42233</c:v>
                </c:pt>
                <c:pt idx="6049">
                  <c:v>42234</c:v>
                </c:pt>
                <c:pt idx="6050">
                  <c:v>42235</c:v>
                </c:pt>
                <c:pt idx="6051">
                  <c:v>42236</c:v>
                </c:pt>
                <c:pt idx="6052">
                  <c:v>42237</c:v>
                </c:pt>
                <c:pt idx="6053">
                  <c:v>42240</c:v>
                </c:pt>
                <c:pt idx="6054">
                  <c:v>42241</c:v>
                </c:pt>
                <c:pt idx="6055">
                  <c:v>42242</c:v>
                </c:pt>
                <c:pt idx="6056">
                  <c:v>42243</c:v>
                </c:pt>
                <c:pt idx="6057">
                  <c:v>42244</c:v>
                </c:pt>
                <c:pt idx="6058">
                  <c:v>42247</c:v>
                </c:pt>
                <c:pt idx="6059">
                  <c:v>42248</c:v>
                </c:pt>
                <c:pt idx="6060">
                  <c:v>42249</c:v>
                </c:pt>
                <c:pt idx="6061">
                  <c:v>42250</c:v>
                </c:pt>
                <c:pt idx="6062">
                  <c:v>42251</c:v>
                </c:pt>
                <c:pt idx="6063">
                  <c:v>42255</c:v>
                </c:pt>
                <c:pt idx="6064">
                  <c:v>42256</c:v>
                </c:pt>
                <c:pt idx="6065">
                  <c:v>42257</c:v>
                </c:pt>
                <c:pt idx="6066">
                  <c:v>42258</c:v>
                </c:pt>
                <c:pt idx="6067">
                  <c:v>42261</c:v>
                </c:pt>
                <c:pt idx="6068">
                  <c:v>42262</c:v>
                </c:pt>
                <c:pt idx="6069">
                  <c:v>42263</c:v>
                </c:pt>
                <c:pt idx="6070">
                  <c:v>42264</c:v>
                </c:pt>
                <c:pt idx="6071">
                  <c:v>42265</c:v>
                </c:pt>
                <c:pt idx="6072">
                  <c:v>42268</c:v>
                </c:pt>
                <c:pt idx="6073">
                  <c:v>42269</c:v>
                </c:pt>
                <c:pt idx="6074">
                  <c:v>42270</c:v>
                </c:pt>
                <c:pt idx="6075">
                  <c:v>42271</c:v>
                </c:pt>
                <c:pt idx="6076">
                  <c:v>42272</c:v>
                </c:pt>
                <c:pt idx="6077">
                  <c:v>42275</c:v>
                </c:pt>
                <c:pt idx="6078">
                  <c:v>42276</c:v>
                </c:pt>
                <c:pt idx="6079">
                  <c:v>42277</c:v>
                </c:pt>
                <c:pt idx="6080">
                  <c:v>42278</c:v>
                </c:pt>
                <c:pt idx="6081">
                  <c:v>42279</c:v>
                </c:pt>
                <c:pt idx="6082">
                  <c:v>42282</c:v>
                </c:pt>
                <c:pt idx="6083">
                  <c:v>42283</c:v>
                </c:pt>
                <c:pt idx="6084">
                  <c:v>42284</c:v>
                </c:pt>
                <c:pt idx="6085">
                  <c:v>42285</c:v>
                </c:pt>
                <c:pt idx="6086">
                  <c:v>42286</c:v>
                </c:pt>
                <c:pt idx="6087">
                  <c:v>42289</c:v>
                </c:pt>
                <c:pt idx="6088">
                  <c:v>42290</c:v>
                </c:pt>
                <c:pt idx="6089">
                  <c:v>42291</c:v>
                </c:pt>
                <c:pt idx="6090">
                  <c:v>42292</c:v>
                </c:pt>
                <c:pt idx="6091">
                  <c:v>42293</c:v>
                </c:pt>
                <c:pt idx="6092">
                  <c:v>42296</c:v>
                </c:pt>
                <c:pt idx="6093">
                  <c:v>42297</c:v>
                </c:pt>
                <c:pt idx="6094">
                  <c:v>42298</c:v>
                </c:pt>
                <c:pt idx="6095">
                  <c:v>42299</c:v>
                </c:pt>
                <c:pt idx="6096">
                  <c:v>42300</c:v>
                </c:pt>
                <c:pt idx="6097">
                  <c:v>42303</c:v>
                </c:pt>
                <c:pt idx="6098">
                  <c:v>42304</c:v>
                </c:pt>
                <c:pt idx="6099">
                  <c:v>42305</c:v>
                </c:pt>
                <c:pt idx="6100">
                  <c:v>42306</c:v>
                </c:pt>
                <c:pt idx="6101">
                  <c:v>42307</c:v>
                </c:pt>
                <c:pt idx="6102">
                  <c:v>42310</c:v>
                </c:pt>
                <c:pt idx="6103">
                  <c:v>42311</c:v>
                </c:pt>
                <c:pt idx="6104">
                  <c:v>42312</c:v>
                </c:pt>
                <c:pt idx="6105">
                  <c:v>42313</c:v>
                </c:pt>
                <c:pt idx="6106">
                  <c:v>42314</c:v>
                </c:pt>
                <c:pt idx="6107">
                  <c:v>42317</c:v>
                </c:pt>
                <c:pt idx="6108">
                  <c:v>42318</c:v>
                </c:pt>
                <c:pt idx="6109">
                  <c:v>42319</c:v>
                </c:pt>
                <c:pt idx="6110">
                  <c:v>42320</c:v>
                </c:pt>
                <c:pt idx="6111">
                  <c:v>42321</c:v>
                </c:pt>
                <c:pt idx="6112">
                  <c:v>42324</c:v>
                </c:pt>
                <c:pt idx="6113">
                  <c:v>42325</c:v>
                </c:pt>
                <c:pt idx="6114">
                  <c:v>42326</c:v>
                </c:pt>
                <c:pt idx="6115">
                  <c:v>42327</c:v>
                </c:pt>
                <c:pt idx="6116">
                  <c:v>42328</c:v>
                </c:pt>
                <c:pt idx="6117">
                  <c:v>42331</c:v>
                </c:pt>
                <c:pt idx="6118">
                  <c:v>42332</c:v>
                </c:pt>
                <c:pt idx="6119">
                  <c:v>42333</c:v>
                </c:pt>
                <c:pt idx="6120">
                  <c:v>42335</c:v>
                </c:pt>
                <c:pt idx="6121">
                  <c:v>42338</c:v>
                </c:pt>
                <c:pt idx="6122">
                  <c:v>42339</c:v>
                </c:pt>
                <c:pt idx="6123">
                  <c:v>42340</c:v>
                </c:pt>
                <c:pt idx="6124">
                  <c:v>42341</c:v>
                </c:pt>
                <c:pt idx="6125">
                  <c:v>42342</c:v>
                </c:pt>
                <c:pt idx="6126">
                  <c:v>42345</c:v>
                </c:pt>
                <c:pt idx="6127">
                  <c:v>42346</c:v>
                </c:pt>
                <c:pt idx="6128">
                  <c:v>42347</c:v>
                </c:pt>
                <c:pt idx="6129">
                  <c:v>42348</c:v>
                </c:pt>
                <c:pt idx="6130">
                  <c:v>42349</c:v>
                </c:pt>
                <c:pt idx="6131">
                  <c:v>42352</c:v>
                </c:pt>
                <c:pt idx="6132">
                  <c:v>42353</c:v>
                </c:pt>
                <c:pt idx="6133">
                  <c:v>42354</c:v>
                </c:pt>
                <c:pt idx="6134">
                  <c:v>42355</c:v>
                </c:pt>
                <c:pt idx="6135">
                  <c:v>42356</c:v>
                </c:pt>
                <c:pt idx="6136">
                  <c:v>42359</c:v>
                </c:pt>
                <c:pt idx="6137">
                  <c:v>42360</c:v>
                </c:pt>
                <c:pt idx="6138">
                  <c:v>42361</c:v>
                </c:pt>
                <c:pt idx="6139">
                  <c:v>42362</c:v>
                </c:pt>
                <c:pt idx="6140">
                  <c:v>42366</c:v>
                </c:pt>
                <c:pt idx="6141">
                  <c:v>42367</c:v>
                </c:pt>
                <c:pt idx="6142">
                  <c:v>42368</c:v>
                </c:pt>
                <c:pt idx="6143">
                  <c:v>42369</c:v>
                </c:pt>
                <c:pt idx="6144">
                  <c:v>42373</c:v>
                </c:pt>
                <c:pt idx="6145">
                  <c:v>42374</c:v>
                </c:pt>
                <c:pt idx="6146">
                  <c:v>42375</c:v>
                </c:pt>
                <c:pt idx="6147">
                  <c:v>42376</c:v>
                </c:pt>
                <c:pt idx="6148">
                  <c:v>42377</c:v>
                </c:pt>
                <c:pt idx="6149">
                  <c:v>42380</c:v>
                </c:pt>
                <c:pt idx="6150">
                  <c:v>42381</c:v>
                </c:pt>
                <c:pt idx="6151">
                  <c:v>42382</c:v>
                </c:pt>
                <c:pt idx="6152">
                  <c:v>42383</c:v>
                </c:pt>
                <c:pt idx="6153">
                  <c:v>42384</c:v>
                </c:pt>
                <c:pt idx="6154">
                  <c:v>42388</c:v>
                </c:pt>
                <c:pt idx="6155">
                  <c:v>42389</c:v>
                </c:pt>
                <c:pt idx="6156">
                  <c:v>42390</c:v>
                </c:pt>
                <c:pt idx="6157">
                  <c:v>42391</c:v>
                </c:pt>
                <c:pt idx="6158">
                  <c:v>42394</c:v>
                </c:pt>
                <c:pt idx="6159">
                  <c:v>42395</c:v>
                </c:pt>
                <c:pt idx="6160">
                  <c:v>42396</c:v>
                </c:pt>
                <c:pt idx="6161">
                  <c:v>42397</c:v>
                </c:pt>
                <c:pt idx="6162">
                  <c:v>42398</c:v>
                </c:pt>
                <c:pt idx="6163">
                  <c:v>42401</c:v>
                </c:pt>
                <c:pt idx="6164">
                  <c:v>42402</c:v>
                </c:pt>
                <c:pt idx="6165">
                  <c:v>42403</c:v>
                </c:pt>
                <c:pt idx="6166">
                  <c:v>42404</c:v>
                </c:pt>
                <c:pt idx="6167">
                  <c:v>42405</c:v>
                </c:pt>
                <c:pt idx="6168">
                  <c:v>42408</c:v>
                </c:pt>
                <c:pt idx="6169">
                  <c:v>42409</c:v>
                </c:pt>
                <c:pt idx="6170">
                  <c:v>42410</c:v>
                </c:pt>
                <c:pt idx="6171">
                  <c:v>42411</c:v>
                </c:pt>
                <c:pt idx="6172">
                  <c:v>42412</c:v>
                </c:pt>
                <c:pt idx="6173">
                  <c:v>42416</c:v>
                </c:pt>
                <c:pt idx="6174">
                  <c:v>42417</c:v>
                </c:pt>
                <c:pt idx="6175">
                  <c:v>42418</c:v>
                </c:pt>
                <c:pt idx="6176">
                  <c:v>42419</c:v>
                </c:pt>
                <c:pt idx="6177">
                  <c:v>42422</c:v>
                </c:pt>
                <c:pt idx="6178">
                  <c:v>42423</c:v>
                </c:pt>
                <c:pt idx="6179">
                  <c:v>42424</c:v>
                </c:pt>
                <c:pt idx="6180">
                  <c:v>42425</c:v>
                </c:pt>
                <c:pt idx="6181">
                  <c:v>42426</c:v>
                </c:pt>
              </c:numCache>
            </c:numRef>
          </c:cat>
          <c:val>
            <c:numRef>
              <c:f>Returns!$B$3:$B$6184</c:f>
              <c:numCache>
                <c:formatCode>0.0000\ %</c:formatCode>
                <c:ptCount val="6182"/>
                <c:pt idx="0">
                  <c:v>2.0069312739615496E-3</c:v>
                </c:pt>
                <c:pt idx="1">
                  <c:v>1.0265774578189132E-2</c:v>
                </c:pt>
                <c:pt idx="2">
                  <c:v>-4.8537990658492035E-3</c:v>
                </c:pt>
                <c:pt idx="3">
                  <c:v>-9.8423895689045719E-4</c:v>
                </c:pt>
                <c:pt idx="4">
                  <c:v>3.2681938457352049E-3</c:v>
                </c:pt>
                <c:pt idx="5">
                  <c:v>8.66332245451416E-3</c:v>
                </c:pt>
                <c:pt idx="6">
                  <c:v>5.6120990682952884E-3</c:v>
                </c:pt>
                <c:pt idx="7">
                  <c:v>-2.2253357003260391E-3</c:v>
                </c:pt>
                <c:pt idx="8">
                  <c:v>-9.4399000087459566E-4</c:v>
                </c:pt>
                <c:pt idx="9">
                  <c:v>1.093220724004142E-2</c:v>
                </c:pt>
                <c:pt idx="10">
                  <c:v>-2.9886065462416114E-3</c:v>
                </c:pt>
                <c:pt idx="11">
                  <c:v>-3.4936810402335216E-3</c:v>
                </c:pt>
                <c:pt idx="12">
                  <c:v>-9.0778532356637805E-3</c:v>
                </c:pt>
                <c:pt idx="13">
                  <c:v>-2.0578853264068319E-3</c:v>
                </c:pt>
                <c:pt idx="14">
                  <c:v>6.1084971405601374E-3</c:v>
                </c:pt>
                <c:pt idx="15">
                  <c:v>-7.8751525851429653E-5</c:v>
                </c:pt>
                <c:pt idx="16">
                  <c:v>5.810926203712102E-3</c:v>
                </c:pt>
                <c:pt idx="17">
                  <c:v>9.1967810227977717E-3</c:v>
                </c:pt>
                <c:pt idx="18">
                  <c:v>2.8921905247551245E-3</c:v>
                </c:pt>
                <c:pt idx="19">
                  <c:v>-1.7808064789029223E-3</c:v>
                </c:pt>
                <c:pt idx="20">
                  <c:v>1.5497869074031627E-4</c:v>
                </c:pt>
                <c:pt idx="21">
                  <c:v>-5.4905348746139117E-3</c:v>
                </c:pt>
                <c:pt idx="22">
                  <c:v>1.4336054107555826E-2</c:v>
                </c:pt>
                <c:pt idx="23">
                  <c:v>-1.5361376409528434E-4</c:v>
                </c:pt>
                <c:pt idx="24">
                  <c:v>-3.1799790863571513E-3</c:v>
                </c:pt>
                <c:pt idx="25">
                  <c:v>-5.666905073229693E-3</c:v>
                </c:pt>
                <c:pt idx="26">
                  <c:v>2.3221622014932496E-3</c:v>
                </c:pt>
                <c:pt idx="27">
                  <c:v>4.1150204665015783E-3</c:v>
                </c:pt>
                <c:pt idx="28">
                  <c:v>7.1839083549365382E-4</c:v>
                </c:pt>
                <c:pt idx="29">
                  <c:v>-1.4629829489755991E-3</c:v>
                </c:pt>
                <c:pt idx="30">
                  <c:v>-9.6786188682531603E-3</c:v>
                </c:pt>
                <c:pt idx="31">
                  <c:v>-2.3910331380996179E-2</c:v>
                </c:pt>
                <c:pt idx="32">
                  <c:v>7.831763803837849E-3</c:v>
                </c:pt>
                <c:pt idx="33">
                  <c:v>2.8988289882181831E-2</c:v>
                </c:pt>
                <c:pt idx="34">
                  <c:v>1.8927773197447454E-3</c:v>
                </c:pt>
                <c:pt idx="35">
                  <c:v>7.231094525749767E-3</c:v>
                </c:pt>
                <c:pt idx="36">
                  <c:v>-8.1216217250713342E-4</c:v>
                </c:pt>
                <c:pt idx="37">
                  <c:v>-2.0078541774933749E-3</c:v>
                </c:pt>
                <c:pt idx="38">
                  <c:v>9.0667963150403916E-3</c:v>
                </c:pt>
                <c:pt idx="39">
                  <c:v>-4.2869211736948462E-4</c:v>
                </c:pt>
                <c:pt idx="40">
                  <c:v>-2.6265957770267526E-3</c:v>
                </c:pt>
                <c:pt idx="41">
                  <c:v>-8.3293607338086311E-3</c:v>
                </c:pt>
                <c:pt idx="42">
                  <c:v>-5.5746065706379321E-3</c:v>
                </c:pt>
                <c:pt idx="43">
                  <c:v>-2.1306370448075191E-3</c:v>
                </c:pt>
                <c:pt idx="44">
                  <c:v>-1.0279605272198496E-4</c:v>
                </c:pt>
                <c:pt idx="45">
                  <c:v>-1.3630462331247171E-3</c:v>
                </c:pt>
                <c:pt idx="46">
                  <c:v>-1.0373510171677931E-2</c:v>
                </c:pt>
                <c:pt idx="47">
                  <c:v>1.3772496167765837E-3</c:v>
                </c:pt>
                <c:pt idx="48">
                  <c:v>5.8257870971040737E-3</c:v>
                </c:pt>
                <c:pt idx="49">
                  <c:v>-9.7285864517895528E-3</c:v>
                </c:pt>
                <c:pt idx="50">
                  <c:v>5.6929849482978377E-3</c:v>
                </c:pt>
                <c:pt idx="51">
                  <c:v>-7.2606579270987606E-4</c:v>
                </c:pt>
                <c:pt idx="52">
                  <c:v>3.7284492469567311E-3</c:v>
                </c:pt>
                <c:pt idx="53">
                  <c:v>1.6010332664623042E-3</c:v>
                </c:pt>
                <c:pt idx="54">
                  <c:v>9.2845728029348584E-4</c:v>
                </c:pt>
                <c:pt idx="55">
                  <c:v>-5.1690386983308844E-3</c:v>
                </c:pt>
                <c:pt idx="56">
                  <c:v>4.6275433845051938E-3</c:v>
                </c:pt>
                <c:pt idx="57">
                  <c:v>-2.1430700568432553E-3</c:v>
                </c:pt>
                <c:pt idx="58">
                  <c:v>-1.0085729548847744E-3</c:v>
                </c:pt>
                <c:pt idx="59">
                  <c:v>-1.5277259279700966E-3</c:v>
                </c:pt>
                <c:pt idx="60">
                  <c:v>5.0661812245218138E-3</c:v>
                </c:pt>
                <c:pt idx="61">
                  <c:v>3.4489005437552045E-3</c:v>
                </c:pt>
                <c:pt idx="62">
                  <c:v>-2.4181320146202715E-3</c:v>
                </c:pt>
                <c:pt idx="63">
                  <c:v>-9.8094558025373854E-3</c:v>
                </c:pt>
                <c:pt idx="64">
                  <c:v>-8.4366644252671045E-3</c:v>
                </c:pt>
                <c:pt idx="65">
                  <c:v>-4.5745012337404887E-3</c:v>
                </c:pt>
                <c:pt idx="66">
                  <c:v>3.0782612412482125E-3</c:v>
                </c:pt>
                <c:pt idx="67">
                  <c:v>-1.0218315374724908E-2</c:v>
                </c:pt>
                <c:pt idx="68">
                  <c:v>9.9030320111925356E-3</c:v>
                </c:pt>
                <c:pt idx="69">
                  <c:v>2.3622058228376834E-3</c:v>
                </c:pt>
                <c:pt idx="70">
                  <c:v>1.3074464815028258E-2</c:v>
                </c:pt>
                <c:pt idx="71">
                  <c:v>1.167888975462319E-2</c:v>
                </c:pt>
                <c:pt idx="72">
                  <c:v>4.5674413744208522E-3</c:v>
                </c:pt>
                <c:pt idx="73">
                  <c:v>-2.2428391499914394E-3</c:v>
                </c:pt>
                <c:pt idx="74">
                  <c:v>1.4787998921436717E-3</c:v>
                </c:pt>
                <c:pt idx="75">
                  <c:v>-6.33851736236846E-3</c:v>
                </c:pt>
                <c:pt idx="76">
                  <c:v>-5.6309205799912566E-3</c:v>
                </c:pt>
                <c:pt idx="77">
                  <c:v>2.8358921004224992E-4</c:v>
                </c:pt>
                <c:pt idx="78">
                  <c:v>-7.4255525474656451E-3</c:v>
                </c:pt>
                <c:pt idx="79">
                  <c:v>-2.2618856082237794E-3</c:v>
                </c:pt>
                <c:pt idx="80">
                  <c:v>1.3751961539989204E-2</c:v>
                </c:pt>
                <c:pt idx="81">
                  <c:v>5.0192166831734171E-3</c:v>
                </c:pt>
                <c:pt idx="82">
                  <c:v>3.7733969611041061E-3</c:v>
                </c:pt>
                <c:pt idx="83">
                  <c:v>-1.2732043175465568E-3</c:v>
                </c:pt>
                <c:pt idx="84">
                  <c:v>-2.9089816119482704E-3</c:v>
                </c:pt>
                <c:pt idx="85">
                  <c:v>-2.6612093494788494E-3</c:v>
                </c:pt>
                <c:pt idx="86">
                  <c:v>-4.0308659309201116E-3</c:v>
                </c:pt>
                <c:pt idx="87">
                  <c:v>3.2362487792083248E-3</c:v>
                </c:pt>
                <c:pt idx="88">
                  <c:v>9.5701836729732044E-3</c:v>
                </c:pt>
                <c:pt idx="89">
                  <c:v>-2.1103222893962673E-3</c:v>
                </c:pt>
                <c:pt idx="90">
                  <c:v>5.8523430125461838E-4</c:v>
                </c:pt>
                <c:pt idx="91">
                  <c:v>9.1662455270936603E-3</c:v>
                </c:pt>
                <c:pt idx="92">
                  <c:v>1.6873390643174567E-3</c:v>
                </c:pt>
                <c:pt idx="93">
                  <c:v>-6.5445028513895303E-4</c:v>
                </c:pt>
                <c:pt idx="94">
                  <c:v>-3.7271713523905722E-2</c:v>
                </c:pt>
                <c:pt idx="95">
                  <c:v>6.8241871374283827E-3</c:v>
                </c:pt>
                <c:pt idx="96">
                  <c:v>-1.5222745768264254E-2</c:v>
                </c:pt>
                <c:pt idx="97">
                  <c:v>-2.3484409500419672E-3</c:v>
                </c:pt>
                <c:pt idx="98">
                  <c:v>4.0338050188541948E-3</c:v>
                </c:pt>
                <c:pt idx="99">
                  <c:v>-1.0367720479279436E-2</c:v>
                </c:pt>
                <c:pt idx="100">
                  <c:v>-2.1291326508056539E-3</c:v>
                </c:pt>
                <c:pt idx="101">
                  <c:v>6.9560880512985809E-3</c:v>
                </c:pt>
                <c:pt idx="102">
                  <c:v>-3.7375293670643675E-3</c:v>
                </c:pt>
                <c:pt idx="103">
                  <c:v>-3.5383199318958255E-3</c:v>
                </c:pt>
                <c:pt idx="104">
                  <c:v>1.6336172550853754E-2</c:v>
                </c:pt>
                <c:pt idx="105">
                  <c:v>-1.1543104277659956E-3</c:v>
                </c:pt>
                <c:pt idx="106">
                  <c:v>-2.3389364564810025E-3</c:v>
                </c:pt>
                <c:pt idx="107">
                  <c:v>-7.0498133476217485E-3</c:v>
                </c:pt>
                <c:pt idx="108">
                  <c:v>4.4680109756165985E-3</c:v>
                </c:pt>
                <c:pt idx="109">
                  <c:v>-2.1918540497580193E-3</c:v>
                </c:pt>
                <c:pt idx="110">
                  <c:v>-9.5217950486503795E-4</c:v>
                </c:pt>
                <c:pt idx="111">
                  <c:v>-5.2938063703204081E-4</c:v>
                </c:pt>
                <c:pt idx="112">
                  <c:v>1.014167401723106E-2</c:v>
                </c:pt>
                <c:pt idx="113">
                  <c:v>7.6238587590500605E-3</c:v>
                </c:pt>
                <c:pt idx="114">
                  <c:v>-2.6010169978060883E-5</c:v>
                </c:pt>
                <c:pt idx="115">
                  <c:v>-4.4838448427952995E-3</c:v>
                </c:pt>
                <c:pt idx="116">
                  <c:v>1.9315607268770214E-3</c:v>
                </c:pt>
                <c:pt idx="117">
                  <c:v>-2.5065287274539561E-3</c:v>
                </c:pt>
                <c:pt idx="118">
                  <c:v>1.1747107380375245E-2</c:v>
                </c:pt>
                <c:pt idx="119">
                  <c:v>2.4954730504607118E-2</c:v>
                </c:pt>
                <c:pt idx="120">
                  <c:v>6.3053653607131263E-3</c:v>
                </c:pt>
                <c:pt idx="121">
                  <c:v>1.3703784593663009E-2</c:v>
                </c:pt>
                <c:pt idx="122">
                  <c:v>3.9935958414604646E-3</c:v>
                </c:pt>
                <c:pt idx="123">
                  <c:v>2.1130289576613778E-2</c:v>
                </c:pt>
                <c:pt idx="124">
                  <c:v>4.6862131107869368E-3</c:v>
                </c:pt>
                <c:pt idx="125">
                  <c:v>4.075028521664075E-4</c:v>
                </c:pt>
                <c:pt idx="126">
                  <c:v>4.9725180153646891E-3</c:v>
                </c:pt>
                <c:pt idx="127">
                  <c:v>-3.2963125511824586E-3</c:v>
                </c:pt>
                <c:pt idx="128">
                  <c:v>-1.3407395228097691E-3</c:v>
                </c:pt>
                <c:pt idx="129">
                  <c:v>1.6756437194190336E-3</c:v>
                </c:pt>
                <c:pt idx="130">
                  <c:v>-1.1726557206465803E-3</c:v>
                </c:pt>
                <c:pt idx="131">
                  <c:v>-6.0285275828796288E-3</c:v>
                </c:pt>
                <c:pt idx="132">
                  <c:v>-1.8325622412504626E-3</c:v>
                </c:pt>
                <c:pt idx="133">
                  <c:v>1.4614889137410944E-2</c:v>
                </c:pt>
                <c:pt idx="134">
                  <c:v>7.8458415123021396E-4</c:v>
                </c:pt>
                <c:pt idx="135">
                  <c:v>-6.1026673939122691E-3</c:v>
                </c:pt>
                <c:pt idx="136">
                  <c:v>1.5530364978934635E-3</c:v>
                </c:pt>
                <c:pt idx="137">
                  <c:v>-5.9864645630974597E-3</c:v>
                </c:pt>
                <c:pt idx="138">
                  <c:v>-8.9747285142330723E-3</c:v>
                </c:pt>
                <c:pt idx="139">
                  <c:v>1.3216846824447421E-2</c:v>
                </c:pt>
                <c:pt idx="140">
                  <c:v>-7.6102589143373645E-3</c:v>
                </c:pt>
                <c:pt idx="141">
                  <c:v>1.2523483164660952E-3</c:v>
                </c:pt>
                <c:pt idx="142">
                  <c:v>-1.1800548047770586E-3</c:v>
                </c:pt>
                <c:pt idx="143">
                  <c:v>-7.2293511688911681E-5</c:v>
                </c:pt>
                <c:pt idx="144">
                  <c:v>-1.1196045705085041E-2</c:v>
                </c:pt>
                <c:pt idx="145">
                  <c:v>3.1388032631338926E-3</c:v>
                </c:pt>
                <c:pt idx="146">
                  <c:v>-6.9233108504247716E-3</c:v>
                </c:pt>
                <c:pt idx="147">
                  <c:v>1.8085839322272213E-3</c:v>
                </c:pt>
                <c:pt idx="148">
                  <c:v>1.0493428648408748E-2</c:v>
                </c:pt>
                <c:pt idx="149">
                  <c:v>-2.4163636145266647E-5</c:v>
                </c:pt>
                <c:pt idx="150">
                  <c:v>-4.832902400472289E-5</c:v>
                </c:pt>
                <c:pt idx="151">
                  <c:v>-6.6189280450356224E-3</c:v>
                </c:pt>
                <c:pt idx="152">
                  <c:v>6.4980952653721788E-3</c:v>
                </c:pt>
                <c:pt idx="153">
                  <c:v>-2.4168308098748641E-5</c:v>
                </c:pt>
                <c:pt idx="154">
                  <c:v>8.1118282307082162E-3</c:v>
                </c:pt>
                <c:pt idx="155">
                  <c:v>-8.2810227443754214E-3</c:v>
                </c:pt>
                <c:pt idx="156">
                  <c:v>-2.9291813190027841E-3</c:v>
                </c:pt>
                <c:pt idx="157">
                  <c:v>-1.2441308964828245E-2</c:v>
                </c:pt>
                <c:pt idx="158">
                  <c:v>2.157815559443583E-3</c:v>
                </c:pt>
                <c:pt idx="159">
                  <c:v>1.3720172409248631E-2</c:v>
                </c:pt>
                <c:pt idx="160">
                  <c:v>-5.9125887086020823E-3</c:v>
                </c:pt>
                <c:pt idx="161">
                  <c:v>1.966664467906686E-3</c:v>
                </c:pt>
                <c:pt idx="162">
                  <c:v>-4.4243557197161387E-3</c:v>
                </c:pt>
                <c:pt idx="163">
                  <c:v>1.186741949080536E-2</c:v>
                </c:pt>
                <c:pt idx="164">
                  <c:v>-3.5937859013978912E-3</c:v>
                </c:pt>
                <c:pt idx="165">
                  <c:v>-2.8068156251466751E-3</c:v>
                </c:pt>
                <c:pt idx="166">
                  <c:v>-6.0595045179542514E-4</c:v>
                </c:pt>
                <c:pt idx="167">
                  <c:v>9.6934455669700742E-4</c:v>
                </c:pt>
                <c:pt idx="168">
                  <c:v>-8.5626541800922253E-3</c:v>
                </c:pt>
                <c:pt idx="169">
                  <c:v>-6.9131477520587882E-3</c:v>
                </c:pt>
                <c:pt idx="170">
                  <c:v>-5.1051347080883066E-3</c:v>
                </c:pt>
                <c:pt idx="171">
                  <c:v>1.9020570175840646E-3</c:v>
                </c:pt>
                <c:pt idx="172">
                  <c:v>4.1374274019506645E-3</c:v>
                </c:pt>
                <c:pt idx="173">
                  <c:v>-7.0537460127867322E-3</c:v>
                </c:pt>
                <c:pt idx="174">
                  <c:v>-3.4656897069327105E-4</c:v>
                </c:pt>
                <c:pt idx="175">
                  <c:v>4.8164295991813769E-3</c:v>
                </c:pt>
                <c:pt idx="176">
                  <c:v>1.3542964038851743E-3</c:v>
                </c:pt>
                <c:pt idx="177">
                  <c:v>7.8189547458467033E-3</c:v>
                </c:pt>
                <c:pt idx="178">
                  <c:v>-1.050407434775669E-3</c:v>
                </c:pt>
                <c:pt idx="179">
                  <c:v>1.5873988314087841E-3</c:v>
                </c:pt>
                <c:pt idx="180">
                  <c:v>3.6536394315790318E-3</c:v>
                </c:pt>
                <c:pt idx="181">
                  <c:v>-3.3852518294750799E-3</c:v>
                </c:pt>
                <c:pt idx="182">
                  <c:v>-2.5159089468792025E-3</c:v>
                </c:pt>
                <c:pt idx="183">
                  <c:v>-3.3317032288773013E-3</c:v>
                </c:pt>
                <c:pt idx="184">
                  <c:v>8.3396703305434151E-4</c:v>
                </c:pt>
                <c:pt idx="185">
                  <c:v>-1.0747490554197657E-2</c:v>
                </c:pt>
                <c:pt idx="186">
                  <c:v>-1.2399257633205472E-3</c:v>
                </c:pt>
                <c:pt idx="187">
                  <c:v>1.7106947359516267E-3</c:v>
                </c:pt>
                <c:pt idx="188">
                  <c:v>1.3367662154977721E-3</c:v>
                </c:pt>
                <c:pt idx="189">
                  <c:v>-9.2702563897184304E-3</c:v>
                </c:pt>
                <c:pt idx="190">
                  <c:v>2.6182921260573672E-3</c:v>
                </c:pt>
                <c:pt idx="191">
                  <c:v>1.0010738506219617E-2</c:v>
                </c:pt>
                <c:pt idx="192">
                  <c:v>-1.8740049449616405E-2</c:v>
                </c:pt>
                <c:pt idx="193">
                  <c:v>-8.9836074051454686E-3</c:v>
                </c:pt>
                <c:pt idx="194">
                  <c:v>1.5444128185750153E-2</c:v>
                </c:pt>
                <c:pt idx="195">
                  <c:v>9.0691737608177159E-3</c:v>
                </c:pt>
                <c:pt idx="196">
                  <c:v>4.4177422935259576E-3</c:v>
                </c:pt>
                <c:pt idx="197">
                  <c:v>1.5419319020168387E-2</c:v>
                </c:pt>
                <c:pt idx="198">
                  <c:v>9.3886072234673976E-3</c:v>
                </c:pt>
                <c:pt idx="199">
                  <c:v>-5.5266542321963168E-4</c:v>
                </c:pt>
                <c:pt idx="200">
                  <c:v>-1.4258117870993754E-2</c:v>
                </c:pt>
                <c:pt idx="201">
                  <c:v>2.4377757854561867E-4</c:v>
                </c:pt>
                <c:pt idx="202">
                  <c:v>-1.0974673995300162E-3</c:v>
                </c:pt>
                <c:pt idx="203">
                  <c:v>4.3583663054338187E-3</c:v>
                </c:pt>
                <c:pt idx="204">
                  <c:v>-6.2879493571457662E-3</c:v>
                </c:pt>
                <c:pt idx="205">
                  <c:v>-1.3945468148706174E-3</c:v>
                </c:pt>
                <c:pt idx="206">
                  <c:v>1.6145607499738976E-3</c:v>
                </c:pt>
                <c:pt idx="207">
                  <c:v>7.087823322787787E-3</c:v>
                </c:pt>
                <c:pt idx="208">
                  <c:v>7.0861391838169504E-3</c:v>
                </c:pt>
                <c:pt idx="209">
                  <c:v>-5.849100641493939E-3</c:v>
                </c:pt>
                <c:pt idx="210">
                  <c:v>1.0561440763637384E-2</c:v>
                </c:pt>
                <c:pt idx="211">
                  <c:v>-1.679160423736481E-4</c:v>
                </c:pt>
                <c:pt idx="212">
                  <c:v>-1.1995729534660675E-4</c:v>
                </c:pt>
                <c:pt idx="213">
                  <c:v>-2.2578795141835061E-3</c:v>
                </c:pt>
                <c:pt idx="214">
                  <c:v>4.8082703174246247E-4</c:v>
                </c:pt>
                <c:pt idx="215">
                  <c:v>5.8475494349997936E-3</c:v>
                </c:pt>
                <c:pt idx="216">
                  <c:v>-5.2708620076230119E-3</c:v>
                </c:pt>
                <c:pt idx="217">
                  <c:v>3.842736075338543E-4</c:v>
                </c:pt>
                <c:pt idx="218">
                  <c:v>-7.9798878112428539E-3</c:v>
                </c:pt>
                <c:pt idx="219">
                  <c:v>-7.4098707659079697E-3</c:v>
                </c:pt>
                <c:pt idx="220">
                  <c:v>6.6107908759400402E-3</c:v>
                </c:pt>
                <c:pt idx="221">
                  <c:v>8.5868493557194822E-3</c:v>
                </c:pt>
                <c:pt idx="222">
                  <c:v>-2.3564500660846104E-3</c:v>
                </c:pt>
                <c:pt idx="223">
                  <c:v>-6.7392373326219997E-3</c:v>
                </c:pt>
                <c:pt idx="224">
                  <c:v>3.4356812000560545E-3</c:v>
                </c:pt>
                <c:pt idx="225">
                  <c:v>-6.3239976702083424E-3</c:v>
                </c:pt>
                <c:pt idx="226">
                  <c:v>1.8456014369673994E-3</c:v>
                </c:pt>
                <c:pt idx="227">
                  <c:v>1.1026640538087518E-2</c:v>
                </c:pt>
                <c:pt idx="228">
                  <c:v>-3.3409878569735998E-3</c:v>
                </c:pt>
                <c:pt idx="229">
                  <c:v>4.6838493124264375E-3</c:v>
                </c:pt>
                <c:pt idx="230">
                  <c:v>-9.1478731337609823E-3</c:v>
                </c:pt>
                <c:pt idx="231">
                  <c:v>2.6325656136684814E-3</c:v>
                </c:pt>
                <c:pt idx="232">
                  <c:v>-3.2131452419559684E-3</c:v>
                </c:pt>
                <c:pt idx="233">
                  <c:v>5.3221086482553386E-4</c:v>
                </c:pt>
                <c:pt idx="234">
                  <c:v>-2.9026172135482157E-4</c:v>
                </c:pt>
                <c:pt idx="235">
                  <c:v>-8.0153935240284239E-3</c:v>
                </c:pt>
                <c:pt idx="236">
                  <c:v>-6.8762429727462536E-3</c:v>
                </c:pt>
                <c:pt idx="237">
                  <c:v>4.4101504775527897E-3</c:v>
                </c:pt>
                <c:pt idx="238">
                  <c:v>1.7342244915077979E-3</c:v>
                </c:pt>
                <c:pt idx="239">
                  <c:v>1.2926042894818401E-3</c:v>
                </c:pt>
                <c:pt idx="240">
                  <c:v>-4.8130460243266792E-3</c:v>
                </c:pt>
                <c:pt idx="241">
                  <c:v>-1.4952534991295448E-2</c:v>
                </c:pt>
                <c:pt idx="242">
                  <c:v>-3.2369740173715349E-3</c:v>
                </c:pt>
                <c:pt idx="243">
                  <c:v>6.7360407815005297E-3</c:v>
                </c:pt>
                <c:pt idx="244">
                  <c:v>-6.6908696909260504E-4</c:v>
                </c:pt>
                <c:pt idx="245">
                  <c:v>1.5852574408720364E-3</c:v>
                </c:pt>
                <c:pt idx="246">
                  <c:v>-5.1988563687216523E-4</c:v>
                </c:pt>
                <c:pt idx="247">
                  <c:v>-1.7597129517686319E-3</c:v>
                </c:pt>
                <c:pt idx="248">
                  <c:v>8.1827992217282073E-4</c:v>
                </c:pt>
                <c:pt idx="249">
                  <c:v>1.3515881720392711E-2</c:v>
                </c:pt>
                <c:pt idx="250">
                  <c:v>-1.9581932139685178E-3</c:v>
                </c:pt>
                <c:pt idx="251">
                  <c:v>1.1546741039532033E-2</c:v>
                </c:pt>
                <c:pt idx="252">
                  <c:v>-2.6920527990326689E-3</c:v>
                </c:pt>
                <c:pt idx="253">
                  <c:v>5.0144846538205546E-3</c:v>
                </c:pt>
                <c:pt idx="254">
                  <c:v>-1.1373148106452839E-2</c:v>
                </c:pt>
                <c:pt idx="255">
                  <c:v>2.7335758504035438E-3</c:v>
                </c:pt>
                <c:pt idx="256">
                  <c:v>9.5815216778043881E-3</c:v>
                </c:pt>
                <c:pt idx="257">
                  <c:v>9.4106298795193467E-4</c:v>
                </c:pt>
                <c:pt idx="258">
                  <c:v>6.0278003971033335E-4</c:v>
                </c:pt>
                <c:pt idx="259">
                  <c:v>6.7503709576203575E-3</c:v>
                </c:pt>
                <c:pt idx="260">
                  <c:v>-1.3895878993972811E-3</c:v>
                </c:pt>
                <c:pt idx="261">
                  <c:v>1.0543468819141249E-3</c:v>
                </c:pt>
                <c:pt idx="262">
                  <c:v>-4.6089668222450766E-3</c:v>
                </c:pt>
                <c:pt idx="263">
                  <c:v>-4.5094545712959858E-3</c:v>
                </c:pt>
                <c:pt idx="264">
                  <c:v>2.4168892219906409E-5</c:v>
                </c:pt>
                <c:pt idx="265">
                  <c:v>-6.8632118944295245E-3</c:v>
                </c:pt>
                <c:pt idx="266">
                  <c:v>2.7946215682665516E-3</c:v>
                </c:pt>
                <c:pt idx="267">
                  <c:v>-1.1655012974350985E-3</c:v>
                </c:pt>
                <c:pt idx="268">
                  <c:v>-1.4578322060957805E-4</c:v>
                </c:pt>
                <c:pt idx="269">
                  <c:v>1.4426226595872668E-2</c:v>
                </c:pt>
                <c:pt idx="270">
                  <c:v>1.1217741926066074E-2</c:v>
                </c:pt>
                <c:pt idx="271">
                  <c:v>3.9945689232828221E-3</c:v>
                </c:pt>
                <c:pt idx="272">
                  <c:v>6.8385745416802064E-4</c:v>
                </c:pt>
                <c:pt idx="273">
                  <c:v>2.0722955726441136E-3</c:v>
                </c:pt>
                <c:pt idx="274">
                  <c:v>-1.7187596202479845E-3</c:v>
                </c:pt>
                <c:pt idx="275">
                  <c:v>-5.1267019144847856E-3</c:v>
                </c:pt>
                <c:pt idx="276">
                  <c:v>-3.7969622493553637E-3</c:v>
                </c:pt>
                <c:pt idx="277">
                  <c:v>-4.0740047056955914E-3</c:v>
                </c:pt>
                <c:pt idx="278">
                  <c:v>1.2883217814382054E-3</c:v>
                </c:pt>
                <c:pt idx="279">
                  <c:v>-1.2405765499841636E-3</c:v>
                </c:pt>
                <c:pt idx="280">
                  <c:v>-2.6772497704788882E-3</c:v>
                </c:pt>
                <c:pt idx="281">
                  <c:v>-1.1968737671517013E-4</c:v>
                </c:pt>
                <c:pt idx="282">
                  <c:v>5.2051117948692192E-3</c:v>
                </c:pt>
                <c:pt idx="283">
                  <c:v>1.9746631052189657E-3</c:v>
                </c:pt>
                <c:pt idx="284">
                  <c:v>1.4250429924410556E-3</c:v>
                </c:pt>
                <c:pt idx="285">
                  <c:v>-7.5281468550471384E-3</c:v>
                </c:pt>
                <c:pt idx="286">
                  <c:v>1.9128688308522442E-4</c:v>
                </c:pt>
                <c:pt idx="287">
                  <c:v>-8.1862396160679481E-3</c:v>
                </c:pt>
                <c:pt idx="288">
                  <c:v>-1.0005291987464006E-2</c:v>
                </c:pt>
                <c:pt idx="289">
                  <c:v>2.1645819743936995E-3</c:v>
                </c:pt>
                <c:pt idx="290">
                  <c:v>4.6053988709548405E-3</c:v>
                </c:pt>
                <c:pt idx="291">
                  <c:v>4.8365254410727567E-5</c:v>
                </c:pt>
                <c:pt idx="292">
                  <c:v>3.1628404989439206E-3</c:v>
                </c:pt>
                <c:pt idx="293">
                  <c:v>-1.9544687534751959E-3</c:v>
                </c:pt>
                <c:pt idx="294">
                  <c:v>4.9150803682952941E-3</c:v>
                </c:pt>
                <c:pt idx="295">
                  <c:v>4.5800691537517353E-3</c:v>
                </c:pt>
                <c:pt idx="296">
                  <c:v>0</c:v>
                </c:pt>
                <c:pt idx="297">
                  <c:v>-2.1555345687129337E-3</c:v>
                </c:pt>
                <c:pt idx="298">
                  <c:v>-6.3498385378413322E-3</c:v>
                </c:pt>
                <c:pt idx="299">
                  <c:v>4.6220592637165889E-3</c:v>
                </c:pt>
                <c:pt idx="300">
                  <c:v>8.5853859243684542E-3</c:v>
                </c:pt>
                <c:pt idx="301">
                  <c:v>-8.8144562780565416E-4</c:v>
                </c:pt>
                <c:pt idx="302">
                  <c:v>1.3470050384352623E-2</c:v>
                </c:pt>
                <c:pt idx="303">
                  <c:v>-1.3017319096462534E-2</c:v>
                </c:pt>
                <c:pt idx="304">
                  <c:v>3.5727471232383244E-4</c:v>
                </c:pt>
                <c:pt idx="305">
                  <c:v>2.3813776270771449E-5</c:v>
                </c:pt>
                <c:pt idx="306">
                  <c:v>7.118649998300375E-3</c:v>
                </c:pt>
                <c:pt idx="307">
                  <c:v>-1.8696681461438439E-3</c:v>
                </c:pt>
                <c:pt idx="308">
                  <c:v>-1.1915115703982642E-2</c:v>
                </c:pt>
                <c:pt idx="309">
                  <c:v>7.1892451992934645E-4</c:v>
                </c:pt>
                <c:pt idx="310">
                  <c:v>2.4643813838353974E-3</c:v>
                </c:pt>
                <c:pt idx="311">
                  <c:v>-9.8941754772020243E-3</c:v>
                </c:pt>
                <c:pt idx="312">
                  <c:v>5.4635080607172357E-3</c:v>
                </c:pt>
                <c:pt idx="313">
                  <c:v>4.3195508338834997E-4</c:v>
                </c:pt>
                <c:pt idx="314">
                  <c:v>2.3963586833082606E-3</c:v>
                </c:pt>
                <c:pt idx="315">
                  <c:v>-3.6207163486498091E-3</c:v>
                </c:pt>
                <c:pt idx="316">
                  <c:v>-1.4079288159718853E-2</c:v>
                </c:pt>
                <c:pt idx="317">
                  <c:v>-7.090147544422336E-3</c:v>
                </c:pt>
                <c:pt idx="318">
                  <c:v>-9.5734895314343355E-4</c:v>
                </c:pt>
                <c:pt idx="319">
                  <c:v>-7.2218496593148161E-3</c:v>
                </c:pt>
                <c:pt idx="320">
                  <c:v>8.6207430439069546E-3</c:v>
                </c:pt>
                <c:pt idx="321">
                  <c:v>-1.2561708102920205E-2</c:v>
                </c:pt>
                <c:pt idx="322">
                  <c:v>1.1801149178146271E-2</c:v>
                </c:pt>
                <c:pt idx="323">
                  <c:v>4.5547009220082294E-3</c:v>
                </c:pt>
                <c:pt idx="324">
                  <c:v>1.7100907611264726E-4</c:v>
                </c:pt>
                <c:pt idx="325">
                  <c:v>5.616811508281145E-4</c:v>
                </c:pt>
                <c:pt idx="326">
                  <c:v>5.1867209894101577E-3</c:v>
                </c:pt>
                <c:pt idx="327">
                  <c:v>7.8625315835970187E-3</c:v>
                </c:pt>
                <c:pt idx="328">
                  <c:v>1.2041520613056739E-3</c:v>
                </c:pt>
                <c:pt idx="329">
                  <c:v>4.5719786635286559E-4</c:v>
                </c:pt>
                <c:pt idx="330">
                  <c:v>-1.8541488871415652E-3</c:v>
                </c:pt>
                <c:pt idx="331">
                  <c:v>-1.9300367873004885E-3</c:v>
                </c:pt>
                <c:pt idx="332">
                  <c:v>9.7566438531448401E-3</c:v>
                </c:pt>
                <c:pt idx="333">
                  <c:v>7.8886037677220171E-4</c:v>
                </c:pt>
                <c:pt idx="334">
                  <c:v>3.9111924128871871E-3</c:v>
                </c:pt>
                <c:pt idx="335">
                  <c:v>1.7360496161515882E-3</c:v>
                </c:pt>
                <c:pt idx="336">
                  <c:v>-5.193331823794352E-3</c:v>
                </c:pt>
                <c:pt idx="337">
                  <c:v>9.6740827920066431E-3</c:v>
                </c:pt>
                <c:pt idx="338">
                  <c:v>-6.7167708346452951E-3</c:v>
                </c:pt>
                <c:pt idx="339">
                  <c:v>-6.7142409626105943E-3</c:v>
                </c:pt>
                <c:pt idx="340">
                  <c:v>2.9445230443401241E-3</c:v>
                </c:pt>
                <c:pt idx="341">
                  <c:v>-1.8183563245443176E-3</c:v>
                </c:pt>
                <c:pt idx="342">
                  <c:v>2.4157778709954776E-3</c:v>
                </c:pt>
                <c:pt idx="343">
                  <c:v>7.1666606975313952E-5</c:v>
                </c:pt>
                <c:pt idx="344">
                  <c:v>1.5856677917429423E-3</c:v>
                </c:pt>
                <c:pt idx="345">
                  <c:v>-1.0410506086332586E-3</c:v>
                </c:pt>
                <c:pt idx="346">
                  <c:v>-4.1513029455022788E-3</c:v>
                </c:pt>
                <c:pt idx="347">
                  <c:v>-3.357345852569573E-3</c:v>
                </c:pt>
                <c:pt idx="348">
                  <c:v>8.5024024289731704E-3</c:v>
                </c:pt>
                <c:pt idx="349">
                  <c:v>1.7957143969568345E-3</c:v>
                </c:pt>
                <c:pt idx="350">
                  <c:v>7.1507843574057936E-3</c:v>
                </c:pt>
                <c:pt idx="351">
                  <c:v>-3.5925229710904263E-3</c:v>
                </c:pt>
                <c:pt idx="352">
                  <c:v>5.7933105235458996E-3</c:v>
                </c:pt>
                <c:pt idx="353">
                  <c:v>3.7349187888343384E-3</c:v>
                </c:pt>
                <c:pt idx="354">
                  <c:v>2.7625930211650322E-3</c:v>
                </c:pt>
                <c:pt idx="355">
                  <c:v>-1.3223065733788616E-3</c:v>
                </c:pt>
                <c:pt idx="356">
                  <c:v>-2.0681569410600197E-3</c:v>
                </c:pt>
                <c:pt idx="357">
                  <c:v>4.6522447089209729E-5</c:v>
                </c:pt>
                <c:pt idx="358">
                  <c:v>4.9885830335923221E-3</c:v>
                </c:pt>
                <c:pt idx="359">
                  <c:v>7.4939534680853407E-3</c:v>
                </c:pt>
                <c:pt idx="360">
                  <c:v>3.8518905816532843E-3</c:v>
                </c:pt>
                <c:pt idx="361">
                  <c:v>-3.0711428612732912E-3</c:v>
                </c:pt>
                <c:pt idx="362">
                  <c:v>-2.3210664340281399E-3</c:v>
                </c:pt>
                <c:pt idx="363">
                  <c:v>-2.0958815553612327E-3</c:v>
                </c:pt>
                <c:pt idx="364">
                  <c:v>-2.054075984458551E-3</c:v>
                </c:pt>
                <c:pt idx="365">
                  <c:v>-6.2398171678266297E-4</c:v>
                </c:pt>
                <c:pt idx="366">
                  <c:v>-2.4303035952454302E-3</c:v>
                </c:pt>
                <c:pt idx="367">
                  <c:v>9.0201891943168886E-3</c:v>
                </c:pt>
                <c:pt idx="368">
                  <c:v>1.3345546019200226E-2</c:v>
                </c:pt>
                <c:pt idx="369">
                  <c:v>-1.3152227569956799E-3</c:v>
                </c:pt>
                <c:pt idx="370">
                  <c:v>-8.8534755672421445E-4</c:v>
                </c:pt>
                <c:pt idx="371">
                  <c:v>-2.911276421080532E-3</c:v>
                </c:pt>
                <c:pt idx="372">
                  <c:v>-1.4108226069230007E-3</c:v>
                </c:pt>
                <c:pt idx="373">
                  <c:v>-2.6677931296822011E-3</c:v>
                </c:pt>
                <c:pt idx="374">
                  <c:v>1.9160589803597062E-3</c:v>
                </c:pt>
                <c:pt idx="375">
                  <c:v>-7.1124217816080455E-3</c:v>
                </c:pt>
                <c:pt idx="376">
                  <c:v>-7.5767145940555235E-4</c:v>
                </c:pt>
                <c:pt idx="377">
                  <c:v>-2.3915754396851793E-3</c:v>
                </c:pt>
                <c:pt idx="378">
                  <c:v>4.1433603244518235E-4</c:v>
                </c:pt>
                <c:pt idx="379">
                  <c:v>-8.7605298796720153E-3</c:v>
                </c:pt>
                <c:pt idx="380">
                  <c:v>-3.9079814327481728E-3</c:v>
                </c:pt>
                <c:pt idx="381">
                  <c:v>4.4186118402783619E-3</c:v>
                </c:pt>
                <c:pt idx="382">
                  <c:v>2.0881912859099802E-4</c:v>
                </c:pt>
                <c:pt idx="383">
                  <c:v>4.6061164451257387E-3</c:v>
                </c:pt>
                <c:pt idx="384">
                  <c:v>6.697609533241649E-3</c:v>
                </c:pt>
                <c:pt idx="385">
                  <c:v>2.7717664265335222E-3</c:v>
                </c:pt>
                <c:pt idx="386">
                  <c:v>-3.9221583130689278E-3</c:v>
                </c:pt>
                <c:pt idx="387">
                  <c:v>-4.0529704300046052E-3</c:v>
                </c:pt>
                <c:pt idx="388">
                  <c:v>4.8799673299557691E-3</c:v>
                </c:pt>
                <c:pt idx="389">
                  <c:v>1.4226711899334348E-3</c:v>
                </c:pt>
                <c:pt idx="390">
                  <c:v>8.9029488204303616E-3</c:v>
                </c:pt>
                <c:pt idx="391">
                  <c:v>-1.3636983520383484E-4</c:v>
                </c:pt>
                <c:pt idx="392">
                  <c:v>-4.1910636933728254E-3</c:v>
                </c:pt>
                <c:pt idx="393">
                  <c:v>1.2546051350827104E-3</c:v>
                </c:pt>
                <c:pt idx="394">
                  <c:v>2.7352297763513127E-4</c:v>
                </c:pt>
                <c:pt idx="395">
                  <c:v>8.4875126557952419E-3</c:v>
                </c:pt>
                <c:pt idx="396">
                  <c:v>9.0387309683254735E-5</c:v>
                </c:pt>
                <c:pt idx="397">
                  <c:v>1.0429873364495978E-2</c:v>
                </c:pt>
                <c:pt idx="398">
                  <c:v>5.263404809177019E-3</c:v>
                </c:pt>
                <c:pt idx="399">
                  <c:v>-1.4023530662471322E-3</c:v>
                </c:pt>
                <c:pt idx="400">
                  <c:v>-2.4086186626148349E-3</c:v>
                </c:pt>
                <c:pt idx="401">
                  <c:v>-5.6427745506761467E-3</c:v>
                </c:pt>
                <c:pt idx="402">
                  <c:v>2.0189337917964349E-3</c:v>
                </c:pt>
                <c:pt idx="403">
                  <c:v>3.1995015491533222E-3</c:v>
                </c:pt>
                <c:pt idx="404">
                  <c:v>-6.9039994487144077E-3</c:v>
                </c:pt>
                <c:pt idx="405">
                  <c:v>-2.4292876939058086E-2</c:v>
                </c:pt>
                <c:pt idx="406">
                  <c:v>-1.4068105778417181E-3</c:v>
                </c:pt>
                <c:pt idx="407">
                  <c:v>-3.2362487792084163E-3</c:v>
                </c:pt>
                <c:pt idx="408">
                  <c:v>5.3572381394360689E-3</c:v>
                </c:pt>
                <c:pt idx="409">
                  <c:v>2.3462849767198922E-3</c:v>
                </c:pt>
                <c:pt idx="410">
                  <c:v>-1.0114478357569016E-3</c:v>
                </c:pt>
                <c:pt idx="411">
                  <c:v>1.3863892161777648E-2</c:v>
                </c:pt>
                <c:pt idx="412">
                  <c:v>3.3287697317431189E-3</c:v>
                </c:pt>
                <c:pt idx="413">
                  <c:v>2.3483730252317507E-3</c:v>
                </c:pt>
                <c:pt idx="414">
                  <c:v>-3.094683909648452E-3</c:v>
                </c:pt>
                <c:pt idx="415">
                  <c:v>1.3237486957095753E-2</c:v>
                </c:pt>
                <c:pt idx="416">
                  <c:v>3.0317915237697353E-3</c:v>
                </c:pt>
                <c:pt idx="417">
                  <c:v>-4.2828528549000155E-3</c:v>
                </c:pt>
                <c:pt idx="418">
                  <c:v>-2.7533735006079816E-3</c:v>
                </c:pt>
                <c:pt idx="419">
                  <c:v>1.9094294730159066E-2</c:v>
                </c:pt>
                <c:pt idx="420">
                  <c:v>-6.8198570473366939E-4</c:v>
                </c:pt>
                <c:pt idx="421">
                  <c:v>4.2383645848197808E-3</c:v>
                </c:pt>
                <c:pt idx="422">
                  <c:v>-5.7359643009193923E-3</c:v>
                </c:pt>
                <c:pt idx="423">
                  <c:v>-8.6105340802556957E-3</c:v>
                </c:pt>
                <c:pt idx="424">
                  <c:v>3.5505884670131781E-3</c:v>
                </c:pt>
                <c:pt idx="425">
                  <c:v>-1.3291980524661066E-4</c:v>
                </c:pt>
                <c:pt idx="426">
                  <c:v>-6.8024448685560044E-3</c:v>
                </c:pt>
                <c:pt idx="427">
                  <c:v>7.9538299790368819E-3</c:v>
                </c:pt>
                <c:pt idx="428">
                  <c:v>-3.7912845971411267E-3</c:v>
                </c:pt>
                <c:pt idx="429">
                  <c:v>-2.8919113429758561E-3</c:v>
                </c:pt>
                <c:pt idx="430">
                  <c:v>-2.6736776595260388E-4</c:v>
                </c:pt>
                <c:pt idx="431">
                  <c:v>-1.5387534675385525E-3</c:v>
                </c:pt>
                <c:pt idx="432">
                  <c:v>6.2517585010901811E-3</c:v>
                </c:pt>
                <c:pt idx="433">
                  <c:v>-6.8991883389643458E-3</c:v>
                </c:pt>
                <c:pt idx="434">
                  <c:v>6.6551912213560554E-3</c:v>
                </c:pt>
                <c:pt idx="435">
                  <c:v>2.6585743554107008E-3</c:v>
                </c:pt>
                <c:pt idx="436">
                  <c:v>-6.6398125585806652E-4</c:v>
                </c:pt>
                <c:pt idx="437">
                  <c:v>-3.0377973847337263E-3</c:v>
                </c:pt>
                <c:pt idx="438">
                  <c:v>-1.9985188929560704E-2</c:v>
                </c:pt>
                <c:pt idx="439">
                  <c:v>2.0369371518727704E-3</c:v>
                </c:pt>
                <c:pt idx="440">
                  <c:v>-2.558154091891909E-3</c:v>
                </c:pt>
                <c:pt idx="441">
                  <c:v>3.5524819856161396E-3</c:v>
                </c:pt>
                <c:pt idx="442">
                  <c:v>-2.0122778306302718E-3</c:v>
                </c:pt>
                <c:pt idx="443">
                  <c:v>1.4670958817354239E-2</c:v>
                </c:pt>
                <c:pt idx="444">
                  <c:v>1.8939610603626344E-3</c:v>
                </c:pt>
                <c:pt idx="445">
                  <c:v>-1.2473828854894825E-3</c:v>
                </c:pt>
                <c:pt idx="446">
                  <c:v>-5.7967138715460181E-4</c:v>
                </c:pt>
                <c:pt idx="447">
                  <c:v>1.2035573253945326E-3</c:v>
                </c:pt>
                <c:pt idx="448">
                  <c:v>-3.3021002784693093E-3</c:v>
                </c:pt>
                <c:pt idx="449">
                  <c:v>-5.2881722231213771E-3</c:v>
                </c:pt>
                <c:pt idx="450">
                  <c:v>-3.308094338161332E-3</c:v>
                </c:pt>
                <c:pt idx="451">
                  <c:v>-9.444181214526599E-3</c:v>
                </c:pt>
                <c:pt idx="452">
                  <c:v>-5.544857844242689E-3</c:v>
                </c:pt>
                <c:pt idx="453">
                  <c:v>-8.0177784581004861E-3</c:v>
                </c:pt>
                <c:pt idx="454">
                  <c:v>1.0257676999272334E-2</c:v>
                </c:pt>
                <c:pt idx="455">
                  <c:v>2.28302683707706E-5</c:v>
                </c:pt>
                <c:pt idx="456">
                  <c:v>1.9842407668924588E-3</c:v>
                </c:pt>
                <c:pt idx="457">
                  <c:v>2.9576396861719662E-3</c:v>
                </c:pt>
                <c:pt idx="458">
                  <c:v>5.143612994355215E-3</c:v>
                </c:pt>
                <c:pt idx="459">
                  <c:v>3.587103822672578E-3</c:v>
                </c:pt>
                <c:pt idx="460">
                  <c:v>1.0578796129324763E-3</c:v>
                </c:pt>
                <c:pt idx="461">
                  <c:v>-2.8385429859180337E-3</c:v>
                </c:pt>
                <c:pt idx="462">
                  <c:v>-2.1455116239744989E-3</c:v>
                </c:pt>
                <c:pt idx="463">
                  <c:v>1.1072071269286291E-3</c:v>
                </c:pt>
                <c:pt idx="464">
                  <c:v>3.5168438790398682E-3</c:v>
                </c:pt>
                <c:pt idx="465">
                  <c:v>9.8969822285089508E-4</c:v>
                </c:pt>
                <c:pt idx="466">
                  <c:v>-1.2601549062872067E-2</c:v>
                </c:pt>
                <c:pt idx="467">
                  <c:v>7.5103270522275075E-4</c:v>
                </c:pt>
                <c:pt idx="468">
                  <c:v>1.8410560585283753E-3</c:v>
                </c:pt>
                <c:pt idx="469">
                  <c:v>-1.1354733232742337E-4</c:v>
                </c:pt>
                <c:pt idx="470">
                  <c:v>1.6331214757942442E-2</c:v>
                </c:pt>
                <c:pt idx="471">
                  <c:v>6.7248850569711022E-3</c:v>
                </c:pt>
                <c:pt idx="472">
                  <c:v>-1.0597691858556862E-2</c:v>
                </c:pt>
                <c:pt idx="473">
                  <c:v>4.8330891537042963E-3</c:v>
                </c:pt>
                <c:pt idx="474">
                  <c:v>1.8955237877124503E-3</c:v>
                </c:pt>
                <c:pt idx="475">
                  <c:v>1.0174200299618037E-2</c:v>
                </c:pt>
                <c:pt idx="476">
                  <c:v>-2.2741081721981411E-3</c:v>
                </c:pt>
                <c:pt idx="477">
                  <c:v>-4.9191324542500955E-3</c:v>
                </c:pt>
                <c:pt idx="478">
                  <c:v>8.0529627026140124E-3</c:v>
                </c:pt>
                <c:pt idx="479">
                  <c:v>4.4068394154919965E-5</c:v>
                </c:pt>
                <c:pt idx="480">
                  <c:v>-3.0010835243656636E-3</c:v>
                </c:pt>
                <c:pt idx="481">
                  <c:v>-5.384756238670671E-3</c:v>
                </c:pt>
                <c:pt idx="482">
                  <c:v>-5.2798785981136307E-3</c:v>
                </c:pt>
                <c:pt idx="483">
                  <c:v>-6.6786442777311871E-3</c:v>
                </c:pt>
                <c:pt idx="484">
                  <c:v>2.4031724442917187E-3</c:v>
                </c:pt>
                <c:pt idx="485">
                  <c:v>-8.9770642053625227E-4</c:v>
                </c:pt>
                <c:pt idx="486">
                  <c:v>4.2122306410606195E-3</c:v>
                </c:pt>
                <c:pt idx="487">
                  <c:v>1.0056203848681782E-3</c:v>
                </c:pt>
                <c:pt idx="488">
                  <c:v>-3.221551366712796E-3</c:v>
                </c:pt>
                <c:pt idx="489">
                  <c:v>2.5959508815774708E-3</c:v>
                </c:pt>
                <c:pt idx="490">
                  <c:v>2.4777627998393468E-3</c:v>
                </c:pt>
                <c:pt idx="491">
                  <c:v>-1.0894281830675083E-2</c:v>
                </c:pt>
                <c:pt idx="492">
                  <c:v>5.7085220757959604E-3</c:v>
                </c:pt>
                <c:pt idx="493">
                  <c:v>-6.5011491389126022E-4</c:v>
                </c:pt>
                <c:pt idx="494">
                  <c:v>-6.1634170277461691E-3</c:v>
                </c:pt>
                <c:pt idx="495">
                  <c:v>7.7095492051148179E-3</c:v>
                </c:pt>
                <c:pt idx="496">
                  <c:v>2.1918552310290222E-3</c:v>
                </c:pt>
                <c:pt idx="497">
                  <c:v>9.4502899101946963E-3</c:v>
                </c:pt>
                <c:pt idx="498">
                  <c:v>-2.5705246055228378E-3</c:v>
                </c:pt>
                <c:pt idx="499">
                  <c:v>-3.5507423643741753E-4</c:v>
                </c:pt>
                <c:pt idx="500">
                  <c:v>-3.3572373259353116E-3</c:v>
                </c:pt>
                <c:pt idx="501">
                  <c:v>-7.1072869187883614E-3</c:v>
                </c:pt>
                <c:pt idx="502">
                  <c:v>-9.9406861840849719E-3</c:v>
                </c:pt>
                <c:pt idx="503">
                  <c:v>3.166492139819164E-3</c:v>
                </c:pt>
                <c:pt idx="504">
                  <c:v>1.303483518915541E-2</c:v>
                </c:pt>
                <c:pt idx="505">
                  <c:v>-1.137415513415614E-3</c:v>
                </c:pt>
                <c:pt idx="506">
                  <c:v>1.8949744275671987E-3</c:v>
                </c:pt>
                <c:pt idx="507">
                  <c:v>-1.984238224462094E-3</c:v>
                </c:pt>
                <c:pt idx="508">
                  <c:v>4.4312396456866274E-3</c:v>
                </c:pt>
                <c:pt idx="509">
                  <c:v>-1.9125992708978164E-3</c:v>
                </c:pt>
                <c:pt idx="510">
                  <c:v>-7.7544887273990988E-3</c:v>
                </c:pt>
                <c:pt idx="511">
                  <c:v>6.2795758864533761E-4</c:v>
                </c:pt>
                <c:pt idx="512">
                  <c:v>2.8656522173921969E-3</c:v>
                </c:pt>
                <c:pt idx="513">
                  <c:v>-2.9066842762977643E-4</c:v>
                </c:pt>
                <c:pt idx="514">
                  <c:v>-5.9886462329045926E-3</c:v>
                </c:pt>
                <c:pt idx="515">
                  <c:v>5.8097313511820976E-3</c:v>
                </c:pt>
                <c:pt idx="516">
                  <c:v>4.4410298501157122E-3</c:v>
                </c:pt>
                <c:pt idx="517">
                  <c:v>-1.8945098330216718E-3</c:v>
                </c:pt>
                <c:pt idx="518">
                  <c:v>-2.3452430257293114E-3</c:v>
                </c:pt>
                <c:pt idx="519">
                  <c:v>6.7972136947244315E-3</c:v>
                </c:pt>
                <c:pt idx="520">
                  <c:v>-4.6974050332692589E-3</c:v>
                </c:pt>
                <c:pt idx="521">
                  <c:v>4.4974916617307459E-3</c:v>
                </c:pt>
                <c:pt idx="522">
                  <c:v>-1.9568172395613092E-3</c:v>
                </c:pt>
                <c:pt idx="523">
                  <c:v>-1.6261796167814954E-3</c:v>
                </c:pt>
                <c:pt idx="524">
                  <c:v>-9.144948053880417E-4</c:v>
                </c:pt>
                <c:pt idx="525">
                  <c:v>1.226569884267711E-3</c:v>
                </c:pt>
                <c:pt idx="526">
                  <c:v>4.5363653510398982E-3</c:v>
                </c:pt>
                <c:pt idx="527">
                  <c:v>-2.8216911086542573E-3</c:v>
                </c:pt>
                <c:pt idx="528">
                  <c:v>2.2446698538237278E-3</c:v>
                </c:pt>
                <c:pt idx="529">
                  <c:v>-3.3354859591360189E-3</c:v>
                </c:pt>
                <c:pt idx="530">
                  <c:v>2.6248485763538691E-3</c:v>
                </c:pt>
                <c:pt idx="531">
                  <c:v>4.9638891093853931E-3</c:v>
                </c:pt>
                <c:pt idx="532">
                  <c:v>1.6565254309832129E-3</c:v>
                </c:pt>
                <c:pt idx="533">
                  <c:v>6.4014649347006094E-3</c:v>
                </c:pt>
                <c:pt idx="534">
                  <c:v>8.548226763586609E-4</c:v>
                </c:pt>
                <c:pt idx="535">
                  <c:v>-5.9172247751570302E-4</c:v>
                </c:pt>
                <c:pt idx="536">
                  <c:v>-2.0408394272254256E-3</c:v>
                </c:pt>
                <c:pt idx="537">
                  <c:v>9.9235787043217508E-3</c:v>
                </c:pt>
                <c:pt idx="538">
                  <c:v>7.8269381101922682E-4</c:v>
                </c:pt>
                <c:pt idx="539">
                  <c:v>1.9757488759332849E-3</c:v>
                </c:pt>
                <c:pt idx="540">
                  <c:v>-1.0850930989375594E-3</c:v>
                </c:pt>
                <c:pt idx="541">
                  <c:v>2.9487034070864106E-3</c:v>
                </c:pt>
                <c:pt idx="542">
                  <c:v>3.5874090296305161E-3</c:v>
                </c:pt>
                <c:pt idx="543">
                  <c:v>-8.8485076615379878E-4</c:v>
                </c:pt>
                <c:pt idx="544">
                  <c:v>-4.0023851362616051E-3</c:v>
                </c:pt>
                <c:pt idx="545">
                  <c:v>8.6707708369542394E-5</c:v>
                </c:pt>
                <c:pt idx="546">
                  <c:v>-6.1313870253355196E-3</c:v>
                </c:pt>
                <c:pt idx="547">
                  <c:v>-4.086678109120956E-3</c:v>
                </c:pt>
                <c:pt idx="548">
                  <c:v>1.8596515778882051E-3</c:v>
                </c:pt>
                <c:pt idx="549">
                  <c:v>9.1817620311355208E-3</c:v>
                </c:pt>
                <c:pt idx="550">
                  <c:v>7.3610603250227229E-4</c:v>
                </c:pt>
                <c:pt idx="551">
                  <c:v>-4.6856782333356837E-3</c:v>
                </c:pt>
                <c:pt idx="552">
                  <c:v>3.6896406480118383E-3</c:v>
                </c:pt>
                <c:pt idx="553">
                  <c:v>-4.7121245024441634E-3</c:v>
                </c:pt>
                <c:pt idx="554">
                  <c:v>-1.3068196053163277E-3</c:v>
                </c:pt>
                <c:pt idx="555">
                  <c:v>-8.2724680627646267E-3</c:v>
                </c:pt>
                <c:pt idx="556">
                  <c:v>-4.6255589080680046E-3</c:v>
                </c:pt>
                <c:pt idx="557">
                  <c:v>7.149565734990761E-3</c:v>
                </c:pt>
                <c:pt idx="558">
                  <c:v>3.3700274799054021E-3</c:v>
                </c:pt>
                <c:pt idx="559">
                  <c:v>-2.4033997297162043E-4</c:v>
                </c:pt>
                <c:pt idx="560">
                  <c:v>9.0708995631735862E-3</c:v>
                </c:pt>
                <c:pt idx="561">
                  <c:v>-5.848396731306469E-4</c:v>
                </c:pt>
                <c:pt idx="562">
                  <c:v>-3.0814659164661181E-3</c:v>
                </c:pt>
                <c:pt idx="563">
                  <c:v>-2.5678983470141326E-3</c:v>
                </c:pt>
                <c:pt idx="564">
                  <c:v>5.1292194781246197E-3</c:v>
                </c:pt>
                <c:pt idx="565">
                  <c:v>1.0838581023582184E-4</c:v>
                </c:pt>
                <c:pt idx="566">
                  <c:v>-3.0350987724047328E-4</c:v>
                </c:pt>
                <c:pt idx="567">
                  <c:v>-9.9789582439669062E-4</c:v>
                </c:pt>
                <c:pt idx="568">
                  <c:v>-3.3916025206224957E-3</c:v>
                </c:pt>
                <c:pt idx="569">
                  <c:v>2.4578854993088329E-3</c:v>
                </c:pt>
                <c:pt idx="570">
                  <c:v>1.2375298749342655E-3</c:v>
                </c:pt>
                <c:pt idx="571">
                  <c:v>5.2060738702956657E-4</c:v>
                </c:pt>
                <c:pt idx="572">
                  <c:v>8.02072424612067E-4</c:v>
                </c:pt>
                <c:pt idx="573">
                  <c:v>1.1504780463758781E-2</c:v>
                </c:pt>
                <c:pt idx="574">
                  <c:v>5.7031329487894295E-3</c:v>
                </c:pt>
                <c:pt idx="575">
                  <c:v>-2.2389262511203437E-3</c:v>
                </c:pt>
                <c:pt idx="576">
                  <c:v>-4.7931960041389041E-3</c:v>
                </c:pt>
                <c:pt idx="577">
                  <c:v>-3.0033895621993275E-4</c:v>
                </c:pt>
                <c:pt idx="578">
                  <c:v>-1.5245378343323435E-3</c:v>
                </c:pt>
                <c:pt idx="579">
                  <c:v>-4.501262136378378E-3</c:v>
                </c:pt>
                <c:pt idx="580">
                  <c:v>2.0054563742089139E-3</c:v>
                </c:pt>
                <c:pt idx="581">
                  <c:v>2.1540118553946684E-4</c:v>
                </c:pt>
                <c:pt idx="582">
                  <c:v>6.6744897031675225E-4</c:v>
                </c:pt>
                <c:pt idx="583">
                  <c:v>6.6928623603771326E-3</c:v>
                </c:pt>
                <c:pt idx="584">
                  <c:v>2.1377570734274108E-4</c:v>
                </c:pt>
                <c:pt idx="585">
                  <c:v>2.7109832704997317E-3</c:v>
                </c:pt>
                <c:pt idx="586">
                  <c:v>-1.4079401604758686E-3</c:v>
                </c:pt>
                <c:pt idx="587">
                  <c:v>-1.1637775476369834E-2</c:v>
                </c:pt>
                <c:pt idx="588">
                  <c:v>-1.2015223144375723E-2</c:v>
                </c:pt>
                <c:pt idx="589">
                  <c:v>4.5362431395236475E-3</c:v>
                </c:pt>
                <c:pt idx="590">
                  <c:v>1.3916373552114692E-3</c:v>
                </c:pt>
                <c:pt idx="591">
                  <c:v>2.6071653742316302E-4</c:v>
                </c:pt>
                <c:pt idx="592">
                  <c:v>7.3372982168517821E-3</c:v>
                </c:pt>
                <c:pt idx="593">
                  <c:v>-2.3317079522379787E-3</c:v>
                </c:pt>
                <c:pt idx="594">
                  <c:v>5.9265498943867649E-3</c:v>
                </c:pt>
                <c:pt idx="595">
                  <c:v>-3.5301498227046169E-3</c:v>
                </c:pt>
                <c:pt idx="596">
                  <c:v>6.4267435250928541E-3</c:v>
                </c:pt>
                <c:pt idx="597">
                  <c:v>-4.1436375105242161E-3</c:v>
                </c:pt>
                <c:pt idx="598">
                  <c:v>-2.5634687626660195E-3</c:v>
                </c:pt>
                <c:pt idx="599">
                  <c:v>-2.2025013762086479E-3</c:v>
                </c:pt>
                <c:pt idx="600">
                  <c:v>-7.5293554363814619E-3</c:v>
                </c:pt>
                <c:pt idx="601">
                  <c:v>4.1297224402539788E-3</c:v>
                </c:pt>
                <c:pt idx="602">
                  <c:v>2.8806916248552503E-3</c:v>
                </c:pt>
                <c:pt idx="603">
                  <c:v>-2.5082178864926454E-3</c:v>
                </c:pt>
                <c:pt idx="604">
                  <c:v>-2.3817514646681126E-4</c:v>
                </c:pt>
                <c:pt idx="605">
                  <c:v>2.1652520437946983E-4</c:v>
                </c:pt>
                <c:pt idx="606">
                  <c:v>2.6378393673871592E-3</c:v>
                </c:pt>
                <c:pt idx="607">
                  <c:v>3.8362116011849559E-3</c:v>
                </c:pt>
                <c:pt idx="608">
                  <c:v>3.3071369746195158E-3</c:v>
                </c:pt>
                <c:pt idx="609">
                  <c:v>7.0725150024249857E-4</c:v>
                </c:pt>
                <c:pt idx="610">
                  <c:v>-1.0074487749902169E-3</c:v>
                </c:pt>
                <c:pt idx="611">
                  <c:v>-4.5353501279677801E-3</c:v>
                </c:pt>
                <c:pt idx="612">
                  <c:v>-5.3872925848545293E-4</c:v>
                </c:pt>
                <c:pt idx="613">
                  <c:v>3.8079712118683747E-3</c:v>
                </c:pt>
                <c:pt idx="614">
                  <c:v>-5.6850146652791629E-3</c:v>
                </c:pt>
                <c:pt idx="615">
                  <c:v>-2.6381245703742734E-3</c:v>
                </c:pt>
                <c:pt idx="616">
                  <c:v>3.2426150896449728E-3</c:v>
                </c:pt>
                <c:pt idx="617">
                  <c:v>6.5396266278602011E-3</c:v>
                </c:pt>
                <c:pt idx="618">
                  <c:v>-1.1370585737493198E-3</c:v>
                </c:pt>
                <c:pt idx="619">
                  <c:v>-1.1813350458310943E-3</c:v>
                </c:pt>
                <c:pt idx="620">
                  <c:v>4.3318889983447783E-3</c:v>
                </c:pt>
                <c:pt idx="621">
                  <c:v>1.2838343871269818E-4</c:v>
                </c:pt>
                <c:pt idx="622">
                  <c:v>6.7383400646125113E-3</c:v>
                </c:pt>
                <c:pt idx="623">
                  <c:v>8.4972601450438888E-4</c:v>
                </c:pt>
                <c:pt idx="624">
                  <c:v>-7.6472091414729018E-4</c:v>
                </c:pt>
                <c:pt idx="625">
                  <c:v>-4.1310933732067769E-3</c:v>
                </c:pt>
                <c:pt idx="626">
                  <c:v>-2.1676386600785135E-3</c:v>
                </c:pt>
                <c:pt idx="627">
                  <c:v>3.1104891381368866E-3</c:v>
                </c:pt>
                <c:pt idx="628">
                  <c:v>1.4126109964274958E-3</c:v>
                </c:pt>
                <c:pt idx="629">
                  <c:v>-9.2011090617366467E-4</c:v>
                </c:pt>
                <c:pt idx="630">
                  <c:v>5.93372213348779E-3</c:v>
                </c:pt>
                <c:pt idx="631">
                  <c:v>1.1363157488449561E-2</c:v>
                </c:pt>
                <c:pt idx="632">
                  <c:v>-2.4015179016059198E-3</c:v>
                </c:pt>
                <c:pt idx="633">
                  <c:v>8.4361489030336653E-5</c:v>
                </c:pt>
                <c:pt idx="634">
                  <c:v>-3.5916543300449507E-3</c:v>
                </c:pt>
                <c:pt idx="635">
                  <c:v>5.1510595434254396E-3</c:v>
                </c:pt>
                <c:pt idx="636">
                  <c:v>-3.3958754858221937E-3</c:v>
                </c:pt>
                <c:pt idx="637">
                  <c:v>2.0051719029213649E-3</c:v>
                </c:pt>
                <c:pt idx="638">
                  <c:v>1.0542406841240543E-4</c:v>
                </c:pt>
                <c:pt idx="639">
                  <c:v>1.4326650014959161E-3</c:v>
                </c:pt>
                <c:pt idx="640">
                  <c:v>-5.4754134252009651E-4</c:v>
                </c:pt>
                <c:pt idx="641">
                  <c:v>-5.809732298969526E-3</c:v>
                </c:pt>
                <c:pt idx="642">
                  <c:v>-2.2271960335461583E-3</c:v>
                </c:pt>
                <c:pt idx="643">
                  <c:v>4.8299038942356057E-3</c:v>
                </c:pt>
                <c:pt idx="644">
                  <c:v>8.1031750936233372E-3</c:v>
                </c:pt>
                <c:pt idx="645">
                  <c:v>3.452789200608384E-3</c:v>
                </c:pt>
                <c:pt idx="646">
                  <c:v>6.0605615001779961E-3</c:v>
                </c:pt>
                <c:pt idx="647">
                  <c:v>-4.1405341969139005E-3</c:v>
                </c:pt>
                <c:pt idx="648">
                  <c:v>4.949990348872892E-3</c:v>
                </c:pt>
                <c:pt idx="649">
                  <c:v>-2.6799363714333155E-3</c:v>
                </c:pt>
                <c:pt idx="650">
                  <c:v>-2.29358200274213E-2</c:v>
                </c:pt>
                <c:pt idx="651">
                  <c:v>4.1420240405028895E-3</c:v>
                </c:pt>
                <c:pt idx="652">
                  <c:v>-1.5061361975719197E-3</c:v>
                </c:pt>
                <c:pt idx="653">
                  <c:v>3.6447668074127315E-3</c:v>
                </c:pt>
                <c:pt idx="654">
                  <c:v>-8.1555087266000376E-3</c:v>
                </c:pt>
                <c:pt idx="655">
                  <c:v>2.6620965343866253E-3</c:v>
                </c:pt>
                <c:pt idx="656">
                  <c:v>1.0633659796720747E-4</c:v>
                </c:pt>
                <c:pt idx="657">
                  <c:v>4.8581373724759219E-3</c:v>
                </c:pt>
                <c:pt idx="658">
                  <c:v>5.7124119567575793E-4</c:v>
                </c:pt>
                <c:pt idx="659">
                  <c:v>-5.1954778473092076E-3</c:v>
                </c:pt>
                <c:pt idx="660">
                  <c:v>-5.6501541527094155E-3</c:v>
                </c:pt>
                <c:pt idx="661">
                  <c:v>8.0285795678251923E-3</c:v>
                </c:pt>
                <c:pt idx="662">
                  <c:v>-1.6345596167054897E-3</c:v>
                </c:pt>
                <c:pt idx="663">
                  <c:v>-1.3754963107795209E-2</c:v>
                </c:pt>
                <c:pt idx="664">
                  <c:v>3.8910973175375714E-3</c:v>
                </c:pt>
                <c:pt idx="665">
                  <c:v>2.2931611724922659E-3</c:v>
                </c:pt>
                <c:pt idx="666">
                  <c:v>-5.7966198505251644E-3</c:v>
                </c:pt>
                <c:pt idx="667">
                  <c:v>7.9634117740818406E-4</c:v>
                </c:pt>
                <c:pt idx="668">
                  <c:v>-3.8800678110805834E-3</c:v>
                </c:pt>
                <c:pt idx="669">
                  <c:v>3.7294573003338158E-3</c:v>
                </c:pt>
                <c:pt idx="670">
                  <c:v>4.6584101845627045E-3</c:v>
                </c:pt>
                <c:pt idx="671">
                  <c:v>-2.208429375578439E-3</c:v>
                </c:pt>
                <c:pt idx="672">
                  <c:v>2.5296388390295414E-3</c:v>
                </c:pt>
                <c:pt idx="673">
                  <c:v>-6.7887173157826445E-3</c:v>
                </c:pt>
                <c:pt idx="674">
                  <c:v>5.4603828944341532E-3</c:v>
                </c:pt>
                <c:pt idx="675">
                  <c:v>2.0346322729585162E-3</c:v>
                </c:pt>
                <c:pt idx="676">
                  <c:v>-8.1335620922309989E-4</c:v>
                </c:pt>
                <c:pt idx="677">
                  <c:v>5.1472193775282376E-3</c:v>
                </c:pt>
                <c:pt idx="678">
                  <c:v>3.1478671561130257E-3</c:v>
                </c:pt>
                <c:pt idx="679">
                  <c:v>3.3971718871035557E-4</c:v>
                </c:pt>
                <c:pt idx="680">
                  <c:v>-5.3639975355804217E-3</c:v>
                </c:pt>
                <c:pt idx="681">
                  <c:v>5.5476136016410294E-4</c:v>
                </c:pt>
                <c:pt idx="682">
                  <c:v>-5.5476136016415997E-4</c:v>
                </c:pt>
                <c:pt idx="683">
                  <c:v>-8.9828986806213037E-3</c:v>
                </c:pt>
                <c:pt idx="684">
                  <c:v>-8.1520134021473047E-3</c:v>
                </c:pt>
                <c:pt idx="685">
                  <c:v>-1.2600753367293276E-3</c:v>
                </c:pt>
                <c:pt idx="686">
                  <c:v>-1.6482926214987426E-2</c:v>
                </c:pt>
                <c:pt idx="687">
                  <c:v>-1.5434089209424441E-2</c:v>
                </c:pt>
                <c:pt idx="688">
                  <c:v>4.9364987763682387E-4</c:v>
                </c:pt>
                <c:pt idx="689">
                  <c:v>-1.5485959813767294E-2</c:v>
                </c:pt>
                <c:pt idx="690">
                  <c:v>2.1123180298812952E-2</c:v>
                </c:pt>
                <c:pt idx="691">
                  <c:v>-5.3551109118293047E-4</c:v>
                </c:pt>
                <c:pt idx="692">
                  <c:v>6.2963953800868368E-3</c:v>
                </c:pt>
                <c:pt idx="693">
                  <c:v>-8.4189454703803325E-3</c:v>
                </c:pt>
                <c:pt idx="694">
                  <c:v>6.1763688991081766E-3</c:v>
                </c:pt>
                <c:pt idx="695">
                  <c:v>-5.1257020761766667E-3</c:v>
                </c:pt>
                <c:pt idx="696">
                  <c:v>-2.9312082565093813E-3</c:v>
                </c:pt>
                <c:pt idx="697">
                  <c:v>2.6886538968194819E-4</c:v>
                </c:pt>
                <c:pt idx="698">
                  <c:v>-4.4814915153558671E-4</c:v>
                </c:pt>
                <c:pt idx="699">
                  <c:v>-8.3723931626631387E-3</c:v>
                </c:pt>
                <c:pt idx="700">
                  <c:v>1.8079096094453289E-4</c:v>
                </c:pt>
                <c:pt idx="701">
                  <c:v>-1.3114755978108667E-3</c:v>
                </c:pt>
                <c:pt idx="702">
                  <c:v>1.5201990319195391E-2</c:v>
                </c:pt>
                <c:pt idx="703">
                  <c:v>-2.4543722437296747E-3</c:v>
                </c:pt>
                <c:pt idx="704">
                  <c:v>1.1284745561616913E-2</c:v>
                </c:pt>
                <c:pt idx="705">
                  <c:v>-1.8572160371609721E-3</c:v>
                </c:pt>
                <c:pt idx="706">
                  <c:v>-6.1489477512034259E-3</c:v>
                </c:pt>
                <c:pt idx="707">
                  <c:v>4.0221829539101375E-3</c:v>
                </c:pt>
                <c:pt idx="708">
                  <c:v>4.668511571219296E-3</c:v>
                </c:pt>
                <c:pt idx="709">
                  <c:v>2.2073836985565877E-5</c:v>
                </c:pt>
                <c:pt idx="710">
                  <c:v>-2.895829600337802E-3</c:v>
                </c:pt>
                <c:pt idx="711">
                  <c:v>-7.5296205528442377E-4</c:v>
                </c:pt>
                <c:pt idx="712">
                  <c:v>-7.9181908369926786E-3</c:v>
                </c:pt>
                <c:pt idx="713">
                  <c:v>-1.2357763933515006E-2</c:v>
                </c:pt>
                <c:pt idx="714">
                  <c:v>8.3077712636916139E-3</c:v>
                </c:pt>
                <c:pt idx="715">
                  <c:v>-1.018600356249595E-2</c:v>
                </c:pt>
                <c:pt idx="716">
                  <c:v>5.1059710587524447E-3</c:v>
                </c:pt>
                <c:pt idx="717">
                  <c:v>8.7848725648802999E-4</c:v>
                </c:pt>
                <c:pt idx="718">
                  <c:v>7.8772946692867631E-4</c:v>
                </c:pt>
                <c:pt idx="719">
                  <c:v>1.0919044335695021E-2</c:v>
                </c:pt>
                <c:pt idx="720">
                  <c:v>9.567543582021526E-3</c:v>
                </c:pt>
                <c:pt idx="721">
                  <c:v>6.1307420344310854E-3</c:v>
                </c:pt>
                <c:pt idx="722">
                  <c:v>-3.4233081489460642E-3</c:v>
                </c:pt>
                <c:pt idx="723">
                  <c:v>-3.7880501623925662E-3</c:v>
                </c:pt>
                <c:pt idx="724">
                  <c:v>3.5462201676995288E-3</c:v>
                </c:pt>
                <c:pt idx="725">
                  <c:v>3.3583963958733862E-3</c:v>
                </c:pt>
                <c:pt idx="726">
                  <c:v>1.5765275873140736E-3</c:v>
                </c:pt>
                <c:pt idx="727">
                  <c:v>5.9055765668268459E-4</c:v>
                </c:pt>
                <c:pt idx="728">
                  <c:v>-1.816530926397894E-3</c:v>
                </c:pt>
                <c:pt idx="729">
                  <c:v>2.4722973221981445E-3</c:v>
                </c:pt>
                <c:pt idx="730">
                  <c:v>4.3702473566871741E-5</c:v>
                </c:pt>
                <c:pt idx="731">
                  <c:v>5.4043584216893793E-3</c:v>
                </c:pt>
                <c:pt idx="732">
                  <c:v>-2.7203202812767589E-3</c:v>
                </c:pt>
                <c:pt idx="733">
                  <c:v>-1.4611436591847214E-3</c:v>
                </c:pt>
                <c:pt idx="734">
                  <c:v>-2.512921007277825E-3</c:v>
                </c:pt>
                <c:pt idx="735">
                  <c:v>1.7487872248584846E-3</c:v>
                </c:pt>
                <c:pt idx="736">
                  <c:v>1.7675367110352564E-3</c:v>
                </c:pt>
                <c:pt idx="737">
                  <c:v>9.3705401454425674E-4</c:v>
                </c:pt>
                <c:pt idx="738">
                  <c:v>7.0973851055313314E-3</c:v>
                </c:pt>
                <c:pt idx="739">
                  <c:v>-3.8137383978147747E-3</c:v>
                </c:pt>
                <c:pt idx="740">
                  <c:v>2.8616664877505128E-3</c:v>
                </c:pt>
                <c:pt idx="741">
                  <c:v>-7.5621299547337624E-3</c:v>
                </c:pt>
                <c:pt idx="742">
                  <c:v>-6.4994265535054455E-3</c:v>
                </c:pt>
                <c:pt idx="743">
                  <c:v>-9.1308721986401477E-3</c:v>
                </c:pt>
                <c:pt idx="744">
                  <c:v>3.8698455025956645E-3</c:v>
                </c:pt>
                <c:pt idx="745">
                  <c:v>-7.6657589143099359E-3</c:v>
                </c:pt>
                <c:pt idx="746">
                  <c:v>-1.5306821497568018E-2</c:v>
                </c:pt>
                <c:pt idx="747">
                  <c:v>1.0133665714805333E-2</c:v>
                </c:pt>
                <c:pt idx="748">
                  <c:v>-2.7759761720457066E-3</c:v>
                </c:pt>
                <c:pt idx="749">
                  <c:v>3.4911079431983443E-3</c:v>
                </c:pt>
                <c:pt idx="750">
                  <c:v>-7.5345126029183048E-3</c:v>
                </c:pt>
                <c:pt idx="751">
                  <c:v>4.3347962809105718E-3</c:v>
                </c:pt>
                <c:pt idx="752">
                  <c:v>3.809225092835144E-4</c:v>
                </c:pt>
                <c:pt idx="753">
                  <c:v>-5.3781513901381779E-4</c:v>
                </c:pt>
                <c:pt idx="754">
                  <c:v>5.0306978015517909E-3</c:v>
                </c:pt>
                <c:pt idx="755">
                  <c:v>2.6059952605281176E-3</c:v>
                </c:pt>
                <c:pt idx="756">
                  <c:v>-3.3199304119986019E-3</c:v>
                </c:pt>
                <c:pt idx="757">
                  <c:v>-2.4553297519585611E-4</c:v>
                </c:pt>
                <c:pt idx="758">
                  <c:v>1.7397515205821044E-3</c:v>
                </c:pt>
                <c:pt idx="759">
                  <c:v>1.0375422846100121E-2</c:v>
                </c:pt>
                <c:pt idx="760">
                  <c:v>1.6527654522011416E-3</c:v>
                </c:pt>
                <c:pt idx="761">
                  <c:v>2.3312597155676238E-3</c:v>
                </c:pt>
                <c:pt idx="762">
                  <c:v>-2.992038136562224E-3</c:v>
                </c:pt>
                <c:pt idx="763">
                  <c:v>-4.9919481659693099E-3</c:v>
                </c:pt>
                <c:pt idx="764">
                  <c:v>2.233995244585851E-3</c:v>
                </c:pt>
                <c:pt idx="765">
                  <c:v>1.1040940926392538E-3</c:v>
                </c:pt>
                <c:pt idx="766">
                  <c:v>2.5127856635484111E-3</c:v>
                </c:pt>
                <c:pt idx="767">
                  <c:v>-1.9611954149167119E-3</c:v>
                </c:pt>
                <c:pt idx="768">
                  <c:v>-1.7440645529991847E-3</c:v>
                </c:pt>
                <c:pt idx="769">
                  <c:v>3.6612303800259002E-3</c:v>
                </c:pt>
                <c:pt idx="770">
                  <c:v>8.8330309428059257E-3</c:v>
                </c:pt>
                <c:pt idx="771">
                  <c:v>5.983026104154238E-3</c:v>
                </c:pt>
                <c:pt idx="772">
                  <c:v>-9.7659436779648804E-4</c:v>
                </c:pt>
                <c:pt idx="773">
                  <c:v>1.9305653440315808E-3</c:v>
                </c:pt>
                <c:pt idx="774">
                  <c:v>-6.6315403110558937E-3</c:v>
                </c:pt>
                <c:pt idx="775">
                  <c:v>-2.861857353110878E-3</c:v>
                </c:pt>
                <c:pt idx="776">
                  <c:v>1.7486725477213706E-3</c:v>
                </c:pt>
                <c:pt idx="777">
                  <c:v>8.7353410114431471E-5</c:v>
                </c:pt>
                <c:pt idx="778">
                  <c:v>5.1621168179410617E-3</c:v>
                </c:pt>
                <c:pt idx="779">
                  <c:v>-3.0897128519949643E-3</c:v>
                </c:pt>
                <c:pt idx="780">
                  <c:v>6.6462745468123851E-3</c:v>
                </c:pt>
                <c:pt idx="781">
                  <c:v>-1.5381785369713216E-3</c:v>
                </c:pt>
                <c:pt idx="782">
                  <c:v>8.1620767514211448E-3</c:v>
                </c:pt>
                <c:pt idx="783">
                  <c:v>3.4401944049123327E-4</c:v>
                </c:pt>
                <c:pt idx="784">
                  <c:v>-4.3087728510091926E-3</c:v>
                </c:pt>
                <c:pt idx="785">
                  <c:v>1.100501810372553E-3</c:v>
                </c:pt>
                <c:pt idx="786">
                  <c:v>-2.9373671227950998E-3</c:v>
                </c:pt>
                <c:pt idx="787">
                  <c:v>4.7257945379312084E-3</c:v>
                </c:pt>
                <c:pt idx="788">
                  <c:v>9.6836457379569727E-3</c:v>
                </c:pt>
                <c:pt idx="789">
                  <c:v>-2.0275108054301351E-3</c:v>
                </c:pt>
                <c:pt idx="790">
                  <c:v>1.2146070244704385E-2</c:v>
                </c:pt>
                <c:pt idx="791">
                  <c:v>1.6659816799418107E-3</c:v>
                </c:pt>
                <c:pt idx="792">
                  <c:v>3.1136288382335809E-3</c:v>
                </c:pt>
                <c:pt idx="793">
                  <c:v>-1.2190509727761495E-3</c:v>
                </c:pt>
                <c:pt idx="794">
                  <c:v>-4.891119315920997E-3</c:v>
                </c:pt>
                <c:pt idx="795">
                  <c:v>-4.6178695856408962E-3</c:v>
                </c:pt>
                <c:pt idx="796">
                  <c:v>1.8454690500445874E-3</c:v>
                </c:pt>
                <c:pt idx="797">
                  <c:v>-1.909166698561407E-3</c:v>
                </c:pt>
                <c:pt idx="798">
                  <c:v>4.6181630642553708E-3</c:v>
                </c:pt>
                <c:pt idx="799">
                  <c:v>-1.0538490427536391E-2</c:v>
                </c:pt>
                <c:pt idx="800">
                  <c:v>-4.2166609636665291E-3</c:v>
                </c:pt>
                <c:pt idx="801">
                  <c:v>2.7845624812441296E-3</c:v>
                </c:pt>
                <c:pt idx="802">
                  <c:v>2.7554993885004586E-3</c:v>
                </c:pt>
                <c:pt idx="803">
                  <c:v>1.273848575049865E-2</c:v>
                </c:pt>
                <c:pt idx="804">
                  <c:v>-7.6533143119890019E-3</c:v>
                </c:pt>
                <c:pt idx="805">
                  <c:v>-7.2183774524020084E-4</c:v>
                </c:pt>
                <c:pt idx="806">
                  <c:v>-1.6035282198775428E-2</c:v>
                </c:pt>
                <c:pt idx="807">
                  <c:v>-4.1089134602795181E-3</c:v>
                </c:pt>
                <c:pt idx="808">
                  <c:v>-4.1182144871259902E-4</c:v>
                </c:pt>
                <c:pt idx="809">
                  <c:v>-3.4747141177884655E-3</c:v>
                </c:pt>
                <c:pt idx="810">
                  <c:v>2.4986704870695584E-3</c:v>
                </c:pt>
                <c:pt idx="811">
                  <c:v>2.6655991164635435E-3</c:v>
                </c:pt>
                <c:pt idx="812">
                  <c:v>6.0201500206234614E-3</c:v>
                </c:pt>
                <c:pt idx="813">
                  <c:v>-5.6090236367477182E-3</c:v>
                </c:pt>
                <c:pt idx="814">
                  <c:v>9.7304668570751939E-4</c:v>
                </c:pt>
                <c:pt idx="815">
                  <c:v>-2.0553212994544622E-3</c:v>
                </c:pt>
                <c:pt idx="816">
                  <c:v>-1.5606048287997698E-2</c:v>
                </c:pt>
                <c:pt idx="817">
                  <c:v>-2.3565438001323367E-3</c:v>
                </c:pt>
                <c:pt idx="818">
                  <c:v>-2.5610470129220084E-3</c:v>
                </c:pt>
                <c:pt idx="819">
                  <c:v>6.0388520194700783E-3</c:v>
                </c:pt>
                <c:pt idx="820">
                  <c:v>8.6201772104584976E-3</c:v>
                </c:pt>
                <c:pt idx="821">
                  <c:v>1.4597536545344455E-2</c:v>
                </c:pt>
                <c:pt idx="822">
                  <c:v>-6.8724096942774293E-4</c:v>
                </c:pt>
                <c:pt idx="823">
                  <c:v>4.9290743146199693E-3</c:v>
                </c:pt>
                <c:pt idx="824">
                  <c:v>2.8392432108208464E-3</c:v>
                </c:pt>
                <c:pt idx="825">
                  <c:v>-2.9848837183017886E-4</c:v>
                </c:pt>
                <c:pt idx="826">
                  <c:v>-2.7759407973349916E-3</c:v>
                </c:pt>
                <c:pt idx="827">
                  <c:v>5.586725834293085E-3</c:v>
                </c:pt>
                <c:pt idx="828">
                  <c:v>-7.3202550696054528E-3</c:v>
                </c:pt>
                <c:pt idx="829">
                  <c:v>-4.2071884668903412E-3</c:v>
                </c:pt>
                <c:pt idx="830">
                  <c:v>-8.7716070338807739E-3</c:v>
                </c:pt>
                <c:pt idx="831">
                  <c:v>1.5178458181004061E-3</c:v>
                </c:pt>
                <c:pt idx="832">
                  <c:v>2.3589255108904584E-3</c:v>
                </c:pt>
                <c:pt idx="833">
                  <c:v>6.9577111382792258E-3</c:v>
                </c:pt>
                <c:pt idx="834">
                  <c:v>1.685827796795562E-2</c:v>
                </c:pt>
                <c:pt idx="835">
                  <c:v>-3.0017356492463478E-3</c:v>
                </c:pt>
                <c:pt idx="836">
                  <c:v>-8.3549068548887644E-3</c:v>
                </c:pt>
                <c:pt idx="837">
                  <c:v>-4.1073090728560996E-3</c:v>
                </c:pt>
                <c:pt idx="838">
                  <c:v>3.0179494444453414E-3</c:v>
                </c:pt>
                <c:pt idx="839">
                  <c:v>-1.210520162460333E-2</c:v>
                </c:pt>
                <c:pt idx="840">
                  <c:v>1.7074624562216894E-3</c:v>
                </c:pt>
                <c:pt idx="841">
                  <c:v>5.5560484042047123E-3</c:v>
                </c:pt>
                <c:pt idx="842">
                  <c:v>-5.3702809947548736E-4</c:v>
                </c:pt>
                <c:pt idx="843">
                  <c:v>-2.2156026142955056E-3</c:v>
                </c:pt>
                <c:pt idx="844">
                  <c:v>-4.3594682302481869E-3</c:v>
                </c:pt>
                <c:pt idx="845">
                  <c:v>7.9492873280927173E-3</c:v>
                </c:pt>
                <c:pt idx="846">
                  <c:v>-2.1695477164278892E-3</c:v>
                </c:pt>
                <c:pt idx="847">
                  <c:v>1.2249767819155102E-3</c:v>
                </c:pt>
                <c:pt idx="848">
                  <c:v>-4.3910699510379151E-3</c:v>
                </c:pt>
                <c:pt idx="849">
                  <c:v>-4.5187800533451113E-3</c:v>
                </c:pt>
                <c:pt idx="850">
                  <c:v>-6.8930548977666787E-3</c:v>
                </c:pt>
                <c:pt idx="851">
                  <c:v>-1.8076428748046745E-2</c:v>
                </c:pt>
                <c:pt idx="852">
                  <c:v>-3.5554765824199986E-4</c:v>
                </c:pt>
                <c:pt idx="853">
                  <c:v>4.1259918426303178E-3</c:v>
                </c:pt>
                <c:pt idx="854">
                  <c:v>2.2214166811533259E-3</c:v>
                </c:pt>
                <c:pt idx="855">
                  <c:v>-3.2568301128652753E-3</c:v>
                </c:pt>
                <c:pt idx="856">
                  <c:v>-1.0569447282703764E-2</c:v>
                </c:pt>
                <c:pt idx="857">
                  <c:v>9.709459798748472E-3</c:v>
                </c:pt>
                <c:pt idx="858">
                  <c:v>4.411991794416739E-5</c:v>
                </c:pt>
                <c:pt idx="859">
                  <c:v>-4.633562520154853E-4</c:v>
                </c:pt>
                <c:pt idx="860">
                  <c:v>-4.1577342775005162E-3</c:v>
                </c:pt>
                <c:pt idx="861">
                  <c:v>-1.2892180168578864E-2</c:v>
                </c:pt>
                <c:pt idx="862">
                  <c:v>3.3840979842404942E-3</c:v>
                </c:pt>
                <c:pt idx="863">
                  <c:v>5.6000057103771685E-3</c:v>
                </c:pt>
                <c:pt idx="864">
                  <c:v>1.5117496932153783E-3</c:v>
                </c:pt>
                <c:pt idx="865">
                  <c:v>1.0650622156784475E-2</c:v>
                </c:pt>
                <c:pt idx="866">
                  <c:v>8.1290993260611398E-4</c:v>
                </c:pt>
                <c:pt idx="867">
                  <c:v>7.5699926113392902E-3</c:v>
                </c:pt>
                <c:pt idx="868">
                  <c:v>-1.9417270011908394E-3</c:v>
                </c:pt>
                <c:pt idx="869">
                  <c:v>-1.7704729163260306E-3</c:v>
                </c:pt>
                <c:pt idx="870">
                  <c:v>5.4761184506777246E-3</c:v>
                </c:pt>
                <c:pt idx="871">
                  <c:v>1.305369421400213E-4</c:v>
                </c:pt>
                <c:pt idx="872">
                  <c:v>3.4801522917849695E-4</c:v>
                </c:pt>
                <c:pt idx="873">
                  <c:v>5.7248340241038056E-3</c:v>
                </c:pt>
                <c:pt idx="874">
                  <c:v>-3.4873807451531688E-3</c:v>
                </c:pt>
                <c:pt idx="875">
                  <c:v>6.5074512610737334E-4</c:v>
                </c:pt>
                <c:pt idx="876">
                  <c:v>-4.1067819526534712E-3</c:v>
                </c:pt>
                <c:pt idx="877">
                  <c:v>-3.4843964724573517E-4</c:v>
                </c:pt>
                <c:pt idx="878">
                  <c:v>3.4789450408574452E-3</c:v>
                </c:pt>
                <c:pt idx="879">
                  <c:v>-8.0343091016330881E-4</c:v>
                </c:pt>
                <c:pt idx="880">
                  <c:v>7.3831190515883673E-4</c:v>
                </c:pt>
                <c:pt idx="881">
                  <c:v>3.2555262845710336E-4</c:v>
                </c:pt>
                <c:pt idx="882">
                  <c:v>1.8427989735472314E-3</c:v>
                </c:pt>
                <c:pt idx="883">
                  <c:v>-4.3320986858770563E-5</c:v>
                </c:pt>
                <c:pt idx="884">
                  <c:v>-4.3322863648197171E-5</c:v>
                </c:pt>
                <c:pt idx="885">
                  <c:v>9.3358878187064388E-3</c:v>
                </c:pt>
                <c:pt idx="886">
                  <c:v>7.2914205541336086E-3</c:v>
                </c:pt>
                <c:pt idx="887">
                  <c:v>1.4263970995156347E-3</c:v>
                </c:pt>
                <c:pt idx="888">
                  <c:v>-7.0229952767941707E-4</c:v>
                </c:pt>
                <c:pt idx="889">
                  <c:v>-5.9145869411536345E-3</c:v>
                </c:pt>
                <c:pt idx="890">
                  <c:v>-4.6580102037072912E-3</c:v>
                </c:pt>
                <c:pt idx="891">
                  <c:v>2.2136503091685208E-3</c:v>
                </c:pt>
                <c:pt idx="892">
                  <c:v>1.0733414202018859E-4</c:v>
                </c:pt>
                <c:pt idx="893">
                  <c:v>3.3858384429731698E-3</c:v>
                </c:pt>
                <c:pt idx="894">
                  <c:v>1.8808246973940604E-3</c:v>
                </c:pt>
                <c:pt idx="895">
                  <c:v>4.4103149114749921E-3</c:v>
                </c:pt>
                <c:pt idx="896">
                  <c:v>-4.0046916871865146E-3</c:v>
                </c:pt>
                <c:pt idx="897">
                  <c:v>4.068466519533482E-3</c:v>
                </c:pt>
                <c:pt idx="898">
                  <c:v>-4.2516102980443438E-5</c:v>
                </c:pt>
                <c:pt idx="899">
                  <c:v>5.0467674283178722E-3</c:v>
                </c:pt>
                <c:pt idx="900">
                  <c:v>1.2318585069041507E-2</c:v>
                </c:pt>
                <c:pt idx="901">
                  <c:v>5.2095389652158861E-3</c:v>
                </c:pt>
                <c:pt idx="902">
                  <c:v>-6.861063733986034E-4</c:v>
                </c:pt>
                <c:pt idx="903">
                  <c:v>7.9002083111069112E-4</c:v>
                </c:pt>
                <c:pt idx="904">
                  <c:v>-2.0803435907808176E-3</c:v>
                </c:pt>
                <c:pt idx="905">
                  <c:v>2.6412951455099601E-3</c:v>
                </c:pt>
                <c:pt idx="906">
                  <c:v>3.9455514419913608E-4</c:v>
                </c:pt>
                <c:pt idx="907">
                  <c:v>1.8668331495125181E-3</c:v>
                </c:pt>
                <c:pt idx="908">
                  <c:v>4.1154449093664894E-3</c:v>
                </c:pt>
                <c:pt idx="909">
                  <c:v>1.402409073274347E-3</c:v>
                </c:pt>
                <c:pt idx="910">
                  <c:v>-6.7205248861163767E-3</c:v>
                </c:pt>
                <c:pt idx="911">
                  <c:v>1.596334988784162E-3</c:v>
                </c:pt>
                <c:pt idx="912">
                  <c:v>4.8150039813793163E-3</c:v>
                </c:pt>
                <c:pt idx="913">
                  <c:v>3.7860906560906499E-3</c:v>
                </c:pt>
                <c:pt idx="914">
                  <c:v>2.4614892123091658E-3</c:v>
                </c:pt>
                <c:pt idx="915">
                  <c:v>-8.8485226276986371E-3</c:v>
                </c:pt>
                <c:pt idx="916">
                  <c:v>7.372356290960452E-3</c:v>
                </c:pt>
                <c:pt idx="917">
                  <c:v>-3.5764241031550265E-3</c:v>
                </c:pt>
                <c:pt idx="918">
                  <c:v>-1.0713035903774175E-3</c:v>
                </c:pt>
                <c:pt idx="919">
                  <c:v>5.9759931715114626E-4</c:v>
                </c:pt>
                <c:pt idx="920">
                  <c:v>4.3252150409094612E-4</c:v>
                </c:pt>
                <c:pt idx="921">
                  <c:v>-7.2539713590615068E-3</c:v>
                </c:pt>
                <c:pt idx="922">
                  <c:v>2.1134210050277147E-3</c:v>
                </c:pt>
                <c:pt idx="923">
                  <c:v>4.1395011907123365E-5</c:v>
                </c:pt>
                <c:pt idx="924">
                  <c:v>1.3179593073875279E-2</c:v>
                </c:pt>
                <c:pt idx="925">
                  <c:v>9.7997190423595353E-4</c:v>
                </c:pt>
                <c:pt idx="926">
                  <c:v>5.7785986994464862E-3</c:v>
                </c:pt>
                <c:pt idx="927">
                  <c:v>-2.0512411103888709E-3</c:v>
                </c:pt>
                <c:pt idx="928">
                  <c:v>7.1509182558023836E-3</c:v>
                </c:pt>
                <c:pt idx="929">
                  <c:v>2.2201366484367674E-4</c:v>
                </c:pt>
                <c:pt idx="930">
                  <c:v>1.2705841353578219E-3</c:v>
                </c:pt>
                <c:pt idx="931">
                  <c:v>-2.179133648183125E-3</c:v>
                </c:pt>
                <c:pt idx="932">
                  <c:v>1.2112160069285131E-3</c:v>
                </c:pt>
                <c:pt idx="933">
                  <c:v>5.6473247300672708E-4</c:v>
                </c:pt>
                <c:pt idx="934">
                  <c:v>1.0071103860448119E-2</c:v>
                </c:pt>
                <c:pt idx="935">
                  <c:v>4.4414863337799053E-3</c:v>
                </c:pt>
                <c:pt idx="936">
                  <c:v>1.3901303003216276E-3</c:v>
                </c:pt>
                <c:pt idx="937">
                  <c:v>-1.549125451304389E-3</c:v>
                </c:pt>
                <c:pt idx="938">
                  <c:v>-1.7904395337407964E-3</c:v>
                </c:pt>
                <c:pt idx="939">
                  <c:v>-3.0111795259014076E-3</c:v>
                </c:pt>
                <c:pt idx="940">
                  <c:v>2.2741790842035706E-3</c:v>
                </c:pt>
                <c:pt idx="941">
                  <c:v>6.732293645965187E-3</c:v>
                </c:pt>
                <c:pt idx="942">
                  <c:v>6.5294172341807662E-4</c:v>
                </c:pt>
                <c:pt idx="943">
                  <c:v>1.0082539281460875E-3</c:v>
                </c:pt>
                <c:pt idx="944">
                  <c:v>6.7160496351588721E-4</c:v>
                </c:pt>
                <c:pt idx="945">
                  <c:v>1.1643627416935288E-3</c:v>
                </c:pt>
                <c:pt idx="946">
                  <c:v>-2.9233433819873217E-3</c:v>
                </c:pt>
                <c:pt idx="947">
                  <c:v>3.2388692281437449E-3</c:v>
                </c:pt>
                <c:pt idx="948">
                  <c:v>4.0535277856537022E-3</c:v>
                </c:pt>
                <c:pt idx="949">
                  <c:v>-6.106227608364964E-3</c:v>
                </c:pt>
                <c:pt idx="950">
                  <c:v>-1.5027190173347727E-3</c:v>
                </c:pt>
                <c:pt idx="951">
                  <c:v>-8.9083338399748393E-4</c:v>
                </c:pt>
                <c:pt idx="952">
                  <c:v>7.3252099374331524E-4</c:v>
                </c:pt>
                <c:pt idx="953">
                  <c:v>6.3130277334557151E-3</c:v>
                </c:pt>
                <c:pt idx="954">
                  <c:v>8.615847615325703E-3</c:v>
                </c:pt>
                <c:pt idx="955">
                  <c:v>-1.5414787586810678E-3</c:v>
                </c:pt>
                <c:pt idx="956">
                  <c:v>1.0929389432530988E-3</c:v>
                </c:pt>
                <c:pt idx="957">
                  <c:v>1.7345382000556423E-3</c:v>
                </c:pt>
                <c:pt idx="958">
                  <c:v>2.2562396516310969E-3</c:v>
                </c:pt>
                <c:pt idx="959">
                  <c:v>-8.7466112459792973E-4</c:v>
                </c:pt>
                <c:pt idx="960">
                  <c:v>1.1660449082381745E-3</c:v>
                </c:pt>
                <c:pt idx="961">
                  <c:v>1.0856443677956802E-2</c:v>
                </c:pt>
                <c:pt idx="962">
                  <c:v>1.1527156071236298E-4</c:v>
                </c:pt>
                <c:pt idx="963">
                  <c:v>-8.0718010263458844E-4</c:v>
                </c:pt>
                <c:pt idx="964">
                  <c:v>7.355791346329103E-3</c:v>
                </c:pt>
                <c:pt idx="965">
                  <c:v>-7.6370860592975839E-4</c:v>
                </c:pt>
                <c:pt idx="966">
                  <c:v>1.5268344060900849E-3</c:v>
                </c:pt>
                <c:pt idx="967">
                  <c:v>1.9070685496417526E-5</c:v>
                </c:pt>
                <c:pt idx="968">
                  <c:v>2.2477912542583881E-3</c:v>
                </c:pt>
                <c:pt idx="969">
                  <c:v>4.1584049138405996E-3</c:v>
                </c:pt>
                <c:pt idx="970">
                  <c:v>8.5232927796832629E-4</c:v>
                </c:pt>
                <c:pt idx="971">
                  <c:v>-2.1227004160996078E-3</c:v>
                </c:pt>
                <c:pt idx="972">
                  <c:v>-1.4312574136467434E-2</c:v>
                </c:pt>
                <c:pt idx="973">
                  <c:v>-7.5088810482509556E-4</c:v>
                </c:pt>
                <c:pt idx="974">
                  <c:v>8.5536174153745884E-3</c:v>
                </c:pt>
                <c:pt idx="975">
                  <c:v>9.3895618757585536E-3</c:v>
                </c:pt>
                <c:pt idx="976">
                  <c:v>3.783579266438938E-5</c:v>
                </c:pt>
                <c:pt idx="977">
                  <c:v>-3.7835792664381987E-5</c:v>
                </c:pt>
                <c:pt idx="978">
                  <c:v>-9.3895618757586664E-3</c:v>
                </c:pt>
                <c:pt idx="979">
                  <c:v>-1.3368600995804832E-4</c:v>
                </c:pt>
                <c:pt idx="980">
                  <c:v>1.8581775538717316E-2</c:v>
                </c:pt>
                <c:pt idx="981">
                  <c:v>1.6871467576518498E-4</c:v>
                </c:pt>
                <c:pt idx="982">
                  <c:v>-1.8386496737054293E-3</c:v>
                </c:pt>
                <c:pt idx="983">
                  <c:v>5.7859370670439265E-3</c:v>
                </c:pt>
                <c:pt idx="984">
                  <c:v>-9.3357606378921028E-5</c:v>
                </c:pt>
                <c:pt idx="985">
                  <c:v>-4.5289593451339916E-3</c:v>
                </c:pt>
                <c:pt idx="986">
                  <c:v>-1.4641291048894242E-3</c:v>
                </c:pt>
                <c:pt idx="987">
                  <c:v>-8.31852687509076E-3</c:v>
                </c:pt>
                <c:pt idx="988">
                  <c:v>5.5533661165550934E-3</c:v>
                </c:pt>
                <c:pt idx="989">
                  <c:v>9.6914333001690625E-3</c:v>
                </c:pt>
                <c:pt idx="990">
                  <c:v>7.8320221808318995E-4</c:v>
                </c:pt>
                <c:pt idx="991">
                  <c:v>1.210890711392885E-3</c:v>
                </c:pt>
                <c:pt idx="992">
                  <c:v>5.0327419471938939E-3</c:v>
                </c:pt>
                <c:pt idx="993">
                  <c:v>9.9351077563918002E-3</c:v>
                </c:pt>
                <c:pt idx="994">
                  <c:v>-4.402861931334441E-4</c:v>
                </c:pt>
                <c:pt idx="995">
                  <c:v>-1.8366152679553148E-3</c:v>
                </c:pt>
                <c:pt idx="996">
                  <c:v>1.2949361351860629E-2</c:v>
                </c:pt>
                <c:pt idx="997">
                  <c:v>-2.4709763839859708E-3</c:v>
                </c:pt>
                <c:pt idx="998">
                  <c:v>-1.0202677546841546E-2</c:v>
                </c:pt>
                <c:pt idx="999">
                  <c:v>-3.1291440640830053E-3</c:v>
                </c:pt>
                <c:pt idx="1000">
                  <c:v>4.2312142305469761E-3</c:v>
                </c:pt>
                <c:pt idx="1001">
                  <c:v>-1.5800113520323693E-3</c:v>
                </c:pt>
                <c:pt idx="1002">
                  <c:v>1.6167261150426826E-3</c:v>
                </c:pt>
                <c:pt idx="1003">
                  <c:v>3.1068671150444305E-4</c:v>
                </c:pt>
                <c:pt idx="1004">
                  <c:v>1.2222626622732494E-2</c:v>
                </c:pt>
                <c:pt idx="1005">
                  <c:v>4.2869045082310295E-3</c:v>
                </c:pt>
                <c:pt idx="1006">
                  <c:v>1.472754316274682E-3</c:v>
                </c:pt>
                <c:pt idx="1007">
                  <c:v>-4.3346561031418268E-3</c:v>
                </c:pt>
                <c:pt idx="1008">
                  <c:v>1.0953169101216473E-2</c:v>
                </c:pt>
                <c:pt idx="1009">
                  <c:v>1.9609765726144677E-4</c:v>
                </c:pt>
                <c:pt idx="1010">
                  <c:v>-1.980569659548501E-3</c:v>
                </c:pt>
                <c:pt idx="1011">
                  <c:v>5.0418328625245175E-3</c:v>
                </c:pt>
                <c:pt idx="1012">
                  <c:v>-7.5991731930984095E-3</c:v>
                </c:pt>
                <c:pt idx="1013">
                  <c:v>-1.3484484679088053E-2</c:v>
                </c:pt>
                <c:pt idx="1014">
                  <c:v>4.635506073384193E-3</c:v>
                </c:pt>
                <c:pt idx="1015">
                  <c:v>1.4451389164933223E-4</c:v>
                </c:pt>
                <c:pt idx="1016">
                  <c:v>5.4222154912892109E-3</c:v>
                </c:pt>
                <c:pt idx="1017">
                  <c:v>7.9983964471176533E-3</c:v>
                </c:pt>
                <c:pt idx="1018">
                  <c:v>9.0851606395149465E-4</c:v>
                </c:pt>
                <c:pt idx="1019">
                  <c:v>6.4073770676108307E-3</c:v>
                </c:pt>
                <c:pt idx="1020">
                  <c:v>-4.0597494043012865E-3</c:v>
                </c:pt>
                <c:pt idx="1021">
                  <c:v>-1.5466807232705443E-3</c:v>
                </c:pt>
                <c:pt idx="1022">
                  <c:v>-4.3148858958317934E-3</c:v>
                </c:pt>
                <c:pt idx="1023">
                  <c:v>-1.5020924822784214E-3</c:v>
                </c:pt>
                <c:pt idx="1024">
                  <c:v>-8.9481455028072763E-5</c:v>
                </c:pt>
                <c:pt idx="1025">
                  <c:v>3.3998694061894197E-4</c:v>
                </c:pt>
                <c:pt idx="1026">
                  <c:v>1.9482208544709732E-3</c:v>
                </c:pt>
                <c:pt idx="1027">
                  <c:v>6.4261618391085393E-4</c:v>
                </c:pt>
                <c:pt idx="1028">
                  <c:v>-1.2141774547620482E-3</c:v>
                </c:pt>
                <c:pt idx="1029">
                  <c:v>-4.0459792384368214E-3</c:v>
                </c:pt>
                <c:pt idx="1030">
                  <c:v>-4.2065209076158541E-3</c:v>
                </c:pt>
                <c:pt idx="1031">
                  <c:v>8.3060978949599674E-3</c:v>
                </c:pt>
                <c:pt idx="1032">
                  <c:v>-2.0924438248540382E-3</c:v>
                </c:pt>
                <c:pt idx="1033">
                  <c:v>2.5032644895525511E-3</c:v>
                </c:pt>
                <c:pt idx="1034">
                  <c:v>-1.6621839199315925E-3</c:v>
                </c:pt>
                <c:pt idx="1035">
                  <c:v>3.0404650357191722E-4</c:v>
                </c:pt>
                <c:pt idx="1036">
                  <c:v>-1.9689978795463339E-3</c:v>
                </c:pt>
                <c:pt idx="1037">
                  <c:v>2.523197745348186E-3</c:v>
                </c:pt>
                <c:pt idx="1038">
                  <c:v>-4.2627184709187133E-3</c:v>
                </c:pt>
                <c:pt idx="1039">
                  <c:v>5.7419703712927148E-4</c:v>
                </c:pt>
                <c:pt idx="1040">
                  <c:v>4.7245873345105067E-3</c:v>
                </c:pt>
                <c:pt idx="1041">
                  <c:v>-1.8764246224096631E-3</c:v>
                </c:pt>
                <c:pt idx="1042">
                  <c:v>1.6978691358179754E-3</c:v>
                </c:pt>
                <c:pt idx="1043">
                  <c:v>1.64150912925504E-3</c:v>
                </c:pt>
                <c:pt idx="1044">
                  <c:v>1.7100111042590909E-3</c:v>
                </c:pt>
                <c:pt idx="1045">
                  <c:v>3.4822193450508828E-3</c:v>
                </c:pt>
                <c:pt idx="1046">
                  <c:v>9.408635967299352E-3</c:v>
                </c:pt>
                <c:pt idx="1047">
                  <c:v>1.7554027011892736E-3</c:v>
                </c:pt>
                <c:pt idx="1048">
                  <c:v>2.1044140161479059E-4</c:v>
                </c:pt>
                <c:pt idx="1049">
                  <c:v>4.1820931142629806E-3</c:v>
                </c:pt>
                <c:pt idx="1050">
                  <c:v>2.1454931088215404E-3</c:v>
                </c:pt>
                <c:pt idx="1051">
                  <c:v>4.52009601149711E-3</c:v>
                </c:pt>
                <c:pt idx="1052">
                  <c:v>3.9124764263319392E-3</c:v>
                </c:pt>
                <c:pt idx="1053">
                  <c:v>8.3277894870393068E-3</c:v>
                </c:pt>
                <c:pt idx="1054">
                  <c:v>-4.4560225595078007E-4</c:v>
                </c:pt>
                <c:pt idx="1055">
                  <c:v>-9.9475190859839584E-4</c:v>
                </c:pt>
                <c:pt idx="1056">
                  <c:v>2.4507925923730888E-3</c:v>
                </c:pt>
                <c:pt idx="1057">
                  <c:v>4.3895302638953309E-3</c:v>
                </c:pt>
                <c:pt idx="1058">
                  <c:v>-6.445733867043708E-3</c:v>
                </c:pt>
                <c:pt idx="1059">
                  <c:v>-2.1807637878560045E-3</c:v>
                </c:pt>
                <c:pt idx="1060">
                  <c:v>1.3751138787826983E-4</c:v>
                </c:pt>
                <c:pt idx="1061">
                  <c:v>-6.8774611125409387E-4</c:v>
                </c:pt>
                <c:pt idx="1062">
                  <c:v>-6.3658654134799624E-4</c:v>
                </c:pt>
                <c:pt idx="1063">
                  <c:v>8.2783206648880323E-3</c:v>
                </c:pt>
                <c:pt idx="1064">
                  <c:v>-2.4951306652379848E-3</c:v>
                </c:pt>
                <c:pt idx="1065">
                  <c:v>-4.6135589880533017E-3</c:v>
                </c:pt>
                <c:pt idx="1066">
                  <c:v>1.0652372878164321E-3</c:v>
                </c:pt>
                <c:pt idx="1067">
                  <c:v>-1.4950896831248577E-3</c:v>
                </c:pt>
                <c:pt idx="1068">
                  <c:v>1.9929565912687342E-3</c:v>
                </c:pt>
                <c:pt idx="1069">
                  <c:v>-2.4031859494945564E-4</c:v>
                </c:pt>
                <c:pt idx="1070">
                  <c:v>-7.098215631033078E-3</c:v>
                </c:pt>
                <c:pt idx="1071">
                  <c:v>-1.4707284485816748E-3</c:v>
                </c:pt>
                <c:pt idx="1072">
                  <c:v>3.3535615449942313E-3</c:v>
                </c:pt>
                <c:pt idx="1073">
                  <c:v>6.2620628522107287E-3</c:v>
                </c:pt>
                <c:pt idx="1074">
                  <c:v>2.3980826840128461E-3</c:v>
                </c:pt>
                <c:pt idx="1075">
                  <c:v>-2.518137909560765E-3</c:v>
                </c:pt>
                <c:pt idx="1076">
                  <c:v>6.4113195225025807E-3</c:v>
                </c:pt>
                <c:pt idx="1077">
                  <c:v>1.1241506182903213E-3</c:v>
                </c:pt>
                <c:pt idx="1078">
                  <c:v>5.4495122511738353E-3</c:v>
                </c:pt>
                <c:pt idx="1079">
                  <c:v>-5.4154668004938143E-3</c:v>
                </c:pt>
                <c:pt idx="1080">
                  <c:v>-4.0937525189525415E-3</c:v>
                </c:pt>
                <c:pt idx="1081">
                  <c:v>2.5264608863728526E-3</c:v>
                </c:pt>
                <c:pt idx="1082">
                  <c:v>-6.9631849938034587E-3</c:v>
                </c:pt>
                <c:pt idx="1083">
                  <c:v>-9.9208018713286775E-3</c:v>
                </c:pt>
                <c:pt idx="1084">
                  <c:v>5.1538482493641144E-3</c:v>
                </c:pt>
                <c:pt idx="1085">
                  <c:v>6.1051825558521454E-3</c:v>
                </c:pt>
                <c:pt idx="1086">
                  <c:v>-3.0049389428202372E-3</c:v>
                </c:pt>
                <c:pt idx="1087">
                  <c:v>4.6666522600006827E-3</c:v>
                </c:pt>
                <c:pt idx="1088">
                  <c:v>9.3702237628990378E-3</c:v>
                </c:pt>
                <c:pt idx="1089">
                  <c:v>1.4403242371724468E-3</c:v>
                </c:pt>
                <c:pt idx="1090">
                  <c:v>-3.5792172422491626E-3</c:v>
                </c:pt>
                <c:pt idx="1091">
                  <c:v>-3.6432393589476237E-3</c:v>
                </c:pt>
                <c:pt idx="1092">
                  <c:v>9.1509343785548761E-3</c:v>
                </c:pt>
                <c:pt idx="1093">
                  <c:v>2.6161014776995167E-3</c:v>
                </c:pt>
                <c:pt idx="1094">
                  <c:v>-9.1063936544770203E-4</c:v>
                </c:pt>
                <c:pt idx="1095">
                  <c:v>-7.0884882548205596E-4</c:v>
                </c:pt>
                <c:pt idx="1096">
                  <c:v>-5.0948408686247925E-3</c:v>
                </c:pt>
                <c:pt idx="1097">
                  <c:v>7.8935546135661325E-3</c:v>
                </c:pt>
                <c:pt idx="1098">
                  <c:v>5.6744884909108321E-3</c:v>
                </c:pt>
                <c:pt idx="1099">
                  <c:v>4.5598495590152902E-3</c:v>
                </c:pt>
                <c:pt idx="1100">
                  <c:v>-5.3804895367394485E-3</c:v>
                </c:pt>
                <c:pt idx="1101">
                  <c:v>5.6637496964258719E-3</c:v>
                </c:pt>
                <c:pt idx="1102">
                  <c:v>-3.0701485772058664E-3</c:v>
                </c:pt>
                <c:pt idx="1103">
                  <c:v>2.2475847935289543E-3</c:v>
                </c:pt>
                <c:pt idx="1104">
                  <c:v>8.4950459952559312E-3</c:v>
                </c:pt>
                <c:pt idx="1105">
                  <c:v>1.9603165845723039E-3</c:v>
                </c:pt>
                <c:pt idx="1106">
                  <c:v>-3.7427599935593962E-3</c:v>
                </c:pt>
                <c:pt idx="1107">
                  <c:v>2.6560002416081974E-3</c:v>
                </c:pt>
                <c:pt idx="1108">
                  <c:v>1.0977778063530124E-2</c:v>
                </c:pt>
                <c:pt idx="1109">
                  <c:v>6.4969043495193887E-3</c:v>
                </c:pt>
                <c:pt idx="1110">
                  <c:v>4.0392344837766499E-3</c:v>
                </c:pt>
                <c:pt idx="1111">
                  <c:v>-6.4868589986699574E-3</c:v>
                </c:pt>
                <c:pt idx="1112">
                  <c:v>2.1237798279735666E-3</c:v>
                </c:pt>
                <c:pt idx="1113">
                  <c:v>3.2983053345169541E-3</c:v>
                </c:pt>
                <c:pt idx="1114">
                  <c:v>-1.1951870921249287E-3</c:v>
                </c:pt>
                <c:pt idx="1115">
                  <c:v>4.6917786614733429E-3</c:v>
                </c:pt>
                <c:pt idx="1116">
                  <c:v>-7.7022203620924629E-3</c:v>
                </c:pt>
                <c:pt idx="1117">
                  <c:v>-9.4059653724511659E-4</c:v>
                </c:pt>
                <c:pt idx="1118">
                  <c:v>-1.5583032085054597E-2</c:v>
                </c:pt>
                <c:pt idx="1119">
                  <c:v>8.4021696524584823E-3</c:v>
                </c:pt>
                <c:pt idx="1120">
                  <c:v>-9.8369256190516518E-3</c:v>
                </c:pt>
                <c:pt idx="1121">
                  <c:v>7.4809421337048111E-3</c:v>
                </c:pt>
                <c:pt idx="1122">
                  <c:v>2.4050074989527869E-3</c:v>
                </c:pt>
                <c:pt idx="1123">
                  <c:v>3.8164872707034565E-3</c:v>
                </c:pt>
                <c:pt idx="1124">
                  <c:v>3.7433982354901442E-4</c:v>
                </c:pt>
                <c:pt idx="1125">
                  <c:v>-6.6739920273238757E-4</c:v>
                </c:pt>
                <c:pt idx="1126">
                  <c:v>2.9429719220842895E-3</c:v>
                </c:pt>
                <c:pt idx="1127">
                  <c:v>7.7628840666366201E-3</c:v>
                </c:pt>
                <c:pt idx="1128">
                  <c:v>9.5004234028728827E-4</c:v>
                </c:pt>
                <c:pt idx="1129">
                  <c:v>-5.843344417853065E-3</c:v>
                </c:pt>
                <c:pt idx="1130">
                  <c:v>-1.6040054961621265E-3</c:v>
                </c:pt>
                <c:pt idx="1131">
                  <c:v>-1.4675606044346822E-2</c:v>
                </c:pt>
                <c:pt idx="1132">
                  <c:v>-1.8163803537695977E-2</c:v>
                </c:pt>
                <c:pt idx="1133">
                  <c:v>7.0098607845455489E-3</c:v>
                </c:pt>
                <c:pt idx="1134">
                  <c:v>-1.461187474590011E-3</c:v>
                </c:pt>
                <c:pt idx="1135">
                  <c:v>-3.3121706669605971E-3</c:v>
                </c:pt>
                <c:pt idx="1136">
                  <c:v>1.4268694236397877E-2</c:v>
                </c:pt>
                <c:pt idx="1137">
                  <c:v>-3.4079436346892487E-3</c:v>
                </c:pt>
                <c:pt idx="1138">
                  <c:v>3.0791801113282768E-3</c:v>
                </c:pt>
                <c:pt idx="1139">
                  <c:v>5.8849252269742476E-3</c:v>
                </c:pt>
                <c:pt idx="1140">
                  <c:v>2.5627855329956972E-3</c:v>
                </c:pt>
                <c:pt idx="1141">
                  <c:v>-9.949519247774174E-4</c:v>
                </c:pt>
                <c:pt idx="1142">
                  <c:v>1.1632660073476391E-2</c:v>
                </c:pt>
                <c:pt idx="1143">
                  <c:v>-4.7373147392027852E-3</c:v>
                </c:pt>
                <c:pt idx="1144">
                  <c:v>7.4113284783601987E-3</c:v>
                </c:pt>
                <c:pt idx="1145">
                  <c:v>4.1738967678652929E-3</c:v>
                </c:pt>
                <c:pt idx="1146">
                  <c:v>9.4550159476279542E-3</c:v>
                </c:pt>
                <c:pt idx="1147">
                  <c:v>9.2721231030698514E-3</c:v>
                </c:pt>
                <c:pt idx="1148">
                  <c:v>3.8290172951246713E-3</c:v>
                </c:pt>
                <c:pt idx="1149">
                  <c:v>-4.1120673182431676E-3</c:v>
                </c:pt>
                <c:pt idx="1150">
                  <c:v>8.7530994865465932E-3</c:v>
                </c:pt>
                <c:pt idx="1151">
                  <c:v>7.610150413668448E-3</c:v>
                </c:pt>
                <c:pt idx="1152">
                  <c:v>5.5544555190902446E-3</c:v>
                </c:pt>
                <c:pt idx="1153">
                  <c:v>9.4028257855840094E-3</c:v>
                </c:pt>
                <c:pt idx="1154">
                  <c:v>4.5716376401954637E-4</c:v>
                </c:pt>
                <c:pt idx="1155">
                  <c:v>7.709740576028001E-3</c:v>
                </c:pt>
                <c:pt idx="1156">
                  <c:v>-1.4221310151984043E-3</c:v>
                </c:pt>
                <c:pt idx="1157">
                  <c:v>-7.4919238951913682E-3</c:v>
                </c:pt>
                <c:pt idx="1158">
                  <c:v>-6.5192671019799232E-3</c:v>
                </c:pt>
                <c:pt idx="1159">
                  <c:v>-5.1412412175848134E-3</c:v>
                </c:pt>
                <c:pt idx="1160">
                  <c:v>-1.1376545722849539E-2</c:v>
                </c:pt>
                <c:pt idx="1161">
                  <c:v>1.1561719478085252E-2</c:v>
                </c:pt>
                <c:pt idx="1162">
                  <c:v>1.646606340400655E-2</c:v>
                </c:pt>
                <c:pt idx="1163">
                  <c:v>3.3385435155387468E-4</c:v>
                </c:pt>
                <c:pt idx="1164">
                  <c:v>-1.3165118287975312E-2</c:v>
                </c:pt>
                <c:pt idx="1165">
                  <c:v>-4.9626363696481492E-3</c:v>
                </c:pt>
                <c:pt idx="1166">
                  <c:v>-3.8545237701531352E-3</c:v>
                </c:pt>
                <c:pt idx="1167">
                  <c:v>-6.7228190146970982E-3</c:v>
                </c:pt>
                <c:pt idx="1168">
                  <c:v>6.1332695375245702E-3</c:v>
                </c:pt>
                <c:pt idx="1169">
                  <c:v>9.9446456462990301E-3</c:v>
                </c:pt>
                <c:pt idx="1170">
                  <c:v>7.6228748123191832E-3</c:v>
                </c:pt>
                <c:pt idx="1171">
                  <c:v>-5.7960538162469431E-3</c:v>
                </c:pt>
                <c:pt idx="1172">
                  <c:v>2.5274780812161771E-3</c:v>
                </c:pt>
                <c:pt idx="1173">
                  <c:v>-3.1312040246675277E-2</c:v>
                </c:pt>
                <c:pt idx="1174">
                  <c:v>1.0239426104252585E-2</c:v>
                </c:pt>
                <c:pt idx="1175">
                  <c:v>-4.5884929892469105E-3</c:v>
                </c:pt>
                <c:pt idx="1176">
                  <c:v>2.2890480660714011E-3</c:v>
                </c:pt>
                <c:pt idx="1177">
                  <c:v>3.62664729772834E-3</c:v>
                </c:pt>
                <c:pt idx="1178">
                  <c:v>8.7343060999933231E-4</c:v>
                </c:pt>
                <c:pt idx="1179">
                  <c:v>1.7340938984800092E-2</c:v>
                </c:pt>
                <c:pt idx="1180">
                  <c:v>-1.4720090978499213E-3</c:v>
                </c:pt>
                <c:pt idx="1181">
                  <c:v>-2.6273955514177203E-3</c:v>
                </c:pt>
                <c:pt idx="1182">
                  <c:v>-1.2161612373602182E-3</c:v>
                </c:pt>
                <c:pt idx="1183">
                  <c:v>2.2003224731856489E-3</c:v>
                </c:pt>
                <c:pt idx="1184">
                  <c:v>-8.9185496354867041E-4</c:v>
                </c:pt>
                <c:pt idx="1185">
                  <c:v>4.497286956221788E-3</c:v>
                </c:pt>
                <c:pt idx="1186">
                  <c:v>-6.2371542106280202E-3</c:v>
                </c:pt>
                <c:pt idx="1187">
                  <c:v>4.6230303972536056E-5</c:v>
                </c:pt>
                <c:pt idx="1188">
                  <c:v>-5.31505222067698E-3</c:v>
                </c:pt>
                <c:pt idx="1189">
                  <c:v>1.266921189024257E-2</c:v>
                </c:pt>
                <c:pt idx="1190">
                  <c:v>2.3376812607522343E-3</c:v>
                </c:pt>
                <c:pt idx="1191">
                  <c:v>9.4574194397559891E-4</c:v>
                </c:pt>
                <c:pt idx="1192">
                  <c:v>-3.049384786857856E-5</c:v>
                </c:pt>
                <c:pt idx="1193">
                  <c:v>-1.7876024046509616E-2</c:v>
                </c:pt>
                <c:pt idx="1194">
                  <c:v>-3.1871174261738542E-3</c:v>
                </c:pt>
                <c:pt idx="1195">
                  <c:v>-1.362421029992191E-2</c:v>
                </c:pt>
                <c:pt idx="1196">
                  <c:v>-3.6689164096045486E-3</c:v>
                </c:pt>
                <c:pt idx="1197">
                  <c:v>8.7232095320328371E-3</c:v>
                </c:pt>
                <c:pt idx="1198">
                  <c:v>9.036959562294963E-3</c:v>
                </c:pt>
                <c:pt idx="1199">
                  <c:v>3.8990643498556109E-3</c:v>
                </c:pt>
                <c:pt idx="1200">
                  <c:v>-5.2696743300160373E-3</c:v>
                </c:pt>
                <c:pt idx="1201">
                  <c:v>3.1123101327587715E-3</c:v>
                </c:pt>
                <c:pt idx="1202">
                  <c:v>2.2658854403970691E-3</c:v>
                </c:pt>
                <c:pt idx="1203">
                  <c:v>4.3620908172565193E-3</c:v>
                </c:pt>
                <c:pt idx="1204">
                  <c:v>5.6792537235580871E-3</c:v>
                </c:pt>
                <c:pt idx="1205">
                  <c:v>-2.1663154237271426E-3</c:v>
                </c:pt>
                <c:pt idx="1206">
                  <c:v>4.1441611372867154E-3</c:v>
                </c:pt>
                <c:pt idx="1207">
                  <c:v>9.0329402236344163E-4</c:v>
                </c:pt>
                <c:pt idx="1208">
                  <c:v>1.0706475380717355E-3</c:v>
                </c:pt>
                <c:pt idx="1209">
                  <c:v>1.5286663151109786E-5</c:v>
                </c:pt>
                <c:pt idx="1210">
                  <c:v>6.2655207398320829E-4</c:v>
                </c:pt>
                <c:pt idx="1211">
                  <c:v>-1.7258279130746734E-2</c:v>
                </c:pt>
                <c:pt idx="1212">
                  <c:v>-2.7237158961924495E-3</c:v>
                </c:pt>
                <c:pt idx="1213">
                  <c:v>-1.2788124383982793E-3</c:v>
                </c:pt>
                <c:pt idx="1214">
                  <c:v>-3.9872772849098544E-3</c:v>
                </c:pt>
                <c:pt idx="1215">
                  <c:v>1.014794021484886E-2</c:v>
                </c:pt>
                <c:pt idx="1216">
                  <c:v>1.0385907103895747E-3</c:v>
                </c:pt>
                <c:pt idx="1217">
                  <c:v>1.0250334444418146E-2</c:v>
                </c:pt>
                <c:pt idx="1218">
                  <c:v>1.4342511388456452E-2</c:v>
                </c:pt>
                <c:pt idx="1219">
                  <c:v>6.163788908277206E-3</c:v>
                </c:pt>
                <c:pt idx="1220">
                  <c:v>-2.704692658222195E-4</c:v>
                </c:pt>
                <c:pt idx="1221">
                  <c:v>-8.5696893846170824E-4</c:v>
                </c:pt>
                <c:pt idx="1222">
                  <c:v>6.0880706276739026E-3</c:v>
                </c:pt>
                <c:pt idx="1223">
                  <c:v>6.3186654948548535E-3</c:v>
                </c:pt>
                <c:pt idx="1224">
                  <c:v>-5.7953356601167093E-4</c:v>
                </c:pt>
                <c:pt idx="1225">
                  <c:v>8.3779113159766026E-3</c:v>
                </c:pt>
                <c:pt idx="1226">
                  <c:v>-3.5734891322445773E-3</c:v>
                </c:pt>
                <c:pt idx="1227">
                  <c:v>3.7061415168657564E-3</c:v>
                </c:pt>
                <c:pt idx="1228">
                  <c:v>-9.2986736901629723E-3</c:v>
                </c:pt>
                <c:pt idx="1229">
                  <c:v>-6.4171662430825066E-3</c:v>
                </c:pt>
                <c:pt idx="1230">
                  <c:v>5.628434646234407E-3</c:v>
                </c:pt>
                <c:pt idx="1231">
                  <c:v>-3.8483960325501726E-3</c:v>
                </c:pt>
                <c:pt idx="1232">
                  <c:v>-2.1543993970263254E-3</c:v>
                </c:pt>
                <c:pt idx="1233">
                  <c:v>7.2823099837990169E-3</c:v>
                </c:pt>
                <c:pt idx="1234">
                  <c:v>8.7047181765971086E-3</c:v>
                </c:pt>
                <c:pt idx="1235">
                  <c:v>-8.0061398293830958E-3</c:v>
                </c:pt>
                <c:pt idx="1236">
                  <c:v>4.1594248709362507E-4</c:v>
                </c:pt>
                <c:pt idx="1237">
                  <c:v>-1.7094402402770712E-3</c:v>
                </c:pt>
                <c:pt idx="1238">
                  <c:v>-1.7719808378562141E-3</c:v>
                </c:pt>
                <c:pt idx="1239">
                  <c:v>-2.880577509945411E-3</c:v>
                </c:pt>
                <c:pt idx="1240">
                  <c:v>-1.6754431875253049E-3</c:v>
                </c:pt>
                <c:pt idx="1241">
                  <c:v>-3.1039859375909962E-3</c:v>
                </c:pt>
                <c:pt idx="1242">
                  <c:v>-1.0368067284403603E-3</c:v>
                </c:pt>
                <c:pt idx="1243">
                  <c:v>-4.6714269486706145E-3</c:v>
                </c:pt>
                <c:pt idx="1244">
                  <c:v>-1.510551203003553E-4</c:v>
                </c:pt>
                <c:pt idx="1245">
                  <c:v>2.1147078005788206E-4</c:v>
                </c:pt>
                <c:pt idx="1246">
                  <c:v>7.1335351490297589E-3</c:v>
                </c:pt>
                <c:pt idx="1247">
                  <c:v>3.0096826617651076E-3</c:v>
                </c:pt>
                <c:pt idx="1248">
                  <c:v>-5.5334137339435488E-4</c:v>
                </c:pt>
                <c:pt idx="1249">
                  <c:v>-6.1371519163227828E-3</c:v>
                </c:pt>
                <c:pt idx="1250">
                  <c:v>6.2418616087962717E-3</c:v>
                </c:pt>
                <c:pt idx="1251">
                  <c:v>3.1063810280882154E-3</c:v>
                </c:pt>
                <c:pt idx="1252">
                  <c:v>7.7979764036862353E-3</c:v>
                </c:pt>
                <c:pt idx="1253">
                  <c:v>-3.3642370688262424E-3</c:v>
                </c:pt>
                <c:pt idx="1254">
                  <c:v>-1.797906889162239E-3</c:v>
                </c:pt>
                <c:pt idx="1255">
                  <c:v>-7.4810651351915631E-3</c:v>
                </c:pt>
                <c:pt idx="1256">
                  <c:v>3.3810433879130639E-3</c:v>
                </c:pt>
                <c:pt idx="1257">
                  <c:v>1.9987647883787955E-3</c:v>
                </c:pt>
                <c:pt idx="1258">
                  <c:v>-1.5963710828027874E-2</c:v>
                </c:pt>
                <c:pt idx="1259">
                  <c:v>8.0504083737249136E-4</c:v>
                </c:pt>
                <c:pt idx="1260">
                  <c:v>-2.5691269518620483E-2</c:v>
                </c:pt>
                <c:pt idx="1261">
                  <c:v>-2.2731437178693196E-3</c:v>
                </c:pt>
                <c:pt idx="1262">
                  <c:v>9.0301934880623429E-3</c:v>
                </c:pt>
                <c:pt idx="1263">
                  <c:v>1.485590434571667E-2</c:v>
                </c:pt>
                <c:pt idx="1264">
                  <c:v>-7.533432909723135E-3</c:v>
                </c:pt>
                <c:pt idx="1265">
                  <c:v>-7.7957172802627381E-3</c:v>
                </c:pt>
                <c:pt idx="1266">
                  <c:v>-1.0946929980241837E-2</c:v>
                </c:pt>
                <c:pt idx="1267">
                  <c:v>-3.5101155507511432E-4</c:v>
                </c:pt>
                <c:pt idx="1268">
                  <c:v>7.1870688275071874E-3</c:v>
                </c:pt>
                <c:pt idx="1269">
                  <c:v>7.4660783883235852E-3</c:v>
                </c:pt>
                <c:pt idx="1270">
                  <c:v>-7.8780966497304008E-3</c:v>
                </c:pt>
                <c:pt idx="1271">
                  <c:v>6.871142286664157E-3</c:v>
                </c:pt>
                <c:pt idx="1272">
                  <c:v>7.3556843915051099E-3</c:v>
                </c:pt>
                <c:pt idx="1273">
                  <c:v>1.5613083345288072E-2</c:v>
                </c:pt>
                <c:pt idx="1274">
                  <c:v>1.9002331759744945E-2</c:v>
                </c:pt>
                <c:pt idx="1275">
                  <c:v>-3.4172042446195265E-3</c:v>
                </c:pt>
                <c:pt idx="1276">
                  <c:v>3.2511502162955144E-3</c:v>
                </c:pt>
                <c:pt idx="1277">
                  <c:v>2.6836749262184822E-3</c:v>
                </c:pt>
                <c:pt idx="1278">
                  <c:v>-2.3666866143949752E-3</c:v>
                </c:pt>
                <c:pt idx="1279">
                  <c:v>-7.3979575953319677E-4</c:v>
                </c:pt>
                <c:pt idx="1280">
                  <c:v>5.5276636188070624E-3</c:v>
                </c:pt>
                <c:pt idx="1281">
                  <c:v>-8.4014461305146546E-3</c:v>
                </c:pt>
                <c:pt idx="1282">
                  <c:v>2.7982623666730848E-3</c:v>
                </c:pt>
                <c:pt idx="1283">
                  <c:v>3.4734545364448693E-4</c:v>
                </c:pt>
                <c:pt idx="1284">
                  <c:v>4.4143530391269397E-3</c:v>
                </c:pt>
                <c:pt idx="1285">
                  <c:v>2.0573821447031999E-3</c:v>
                </c:pt>
                <c:pt idx="1286">
                  <c:v>-1.3360657109936995E-3</c:v>
                </c:pt>
                <c:pt idx="1287">
                  <c:v>-9.3179843827517761E-4</c:v>
                </c:pt>
                <c:pt idx="1288">
                  <c:v>8.3998247956354379E-3</c:v>
                </c:pt>
                <c:pt idx="1289">
                  <c:v>-5.4571006541969365E-3</c:v>
                </c:pt>
                <c:pt idx="1290">
                  <c:v>-4.7336121628920678E-3</c:v>
                </c:pt>
                <c:pt idx="1291">
                  <c:v>3.7886806001148337E-3</c:v>
                </c:pt>
                <c:pt idx="1292">
                  <c:v>-2.3888053065958233E-3</c:v>
                </c:pt>
                <c:pt idx="1293">
                  <c:v>-1.1208624315918077E-2</c:v>
                </c:pt>
                <c:pt idx="1294">
                  <c:v>-8.2634368443984182E-3</c:v>
                </c:pt>
                <c:pt idx="1295">
                  <c:v>4.1784389374863859E-3</c:v>
                </c:pt>
                <c:pt idx="1296">
                  <c:v>1.3584366333112697E-3</c:v>
                </c:pt>
                <c:pt idx="1297">
                  <c:v>-9.4556468659307141E-3</c:v>
                </c:pt>
                <c:pt idx="1298">
                  <c:v>9.5624119599472552E-3</c:v>
                </c:pt>
                <c:pt idx="1299">
                  <c:v>1.2247773305494886E-2</c:v>
                </c:pt>
                <c:pt idx="1300">
                  <c:v>7.5325594919370048E-5</c:v>
                </c:pt>
                <c:pt idx="1301">
                  <c:v>5.2137839824070147E-3</c:v>
                </c:pt>
                <c:pt idx="1302">
                  <c:v>5.7829110002886866E-3</c:v>
                </c:pt>
                <c:pt idx="1303">
                  <c:v>1.3893941738977695E-2</c:v>
                </c:pt>
                <c:pt idx="1304">
                  <c:v>5.0420767563556746E-3</c:v>
                </c:pt>
                <c:pt idx="1305">
                  <c:v>-1.5216694476263115E-3</c:v>
                </c:pt>
                <c:pt idx="1306">
                  <c:v>-2.1547783566171568E-3</c:v>
                </c:pt>
                <c:pt idx="1307">
                  <c:v>2.242629946055342E-3</c:v>
                </c:pt>
                <c:pt idx="1308">
                  <c:v>5.8830998204053436E-3</c:v>
                </c:pt>
                <c:pt idx="1309">
                  <c:v>-8.0086789232979277E-4</c:v>
                </c:pt>
                <c:pt idx="1310">
                  <c:v>-1.2681385573726021E-3</c:v>
                </c:pt>
                <c:pt idx="1311">
                  <c:v>3.2083066249662611E-4</c:v>
                </c:pt>
                <c:pt idx="1312">
                  <c:v>4.374166175277149E-5</c:v>
                </c:pt>
                <c:pt idx="1313">
                  <c:v>4.810320416360555E-4</c:v>
                </c:pt>
                <c:pt idx="1314">
                  <c:v>1.63087040151741E-3</c:v>
                </c:pt>
                <c:pt idx="1315">
                  <c:v>2.5719468692730093E-3</c:v>
                </c:pt>
                <c:pt idx="1316">
                  <c:v>7.1289950467262045E-3</c:v>
                </c:pt>
                <c:pt idx="1317">
                  <c:v>-1.773881153645601E-3</c:v>
                </c:pt>
                <c:pt idx="1318">
                  <c:v>1.2451388775533581E-2</c:v>
                </c:pt>
                <c:pt idx="1319">
                  <c:v>2.6765391832834677E-3</c:v>
                </c:pt>
                <c:pt idx="1320">
                  <c:v>-3.84621337697777E-3</c:v>
                </c:pt>
                <c:pt idx="1321">
                  <c:v>-5.5818891442238694E-3</c:v>
                </c:pt>
                <c:pt idx="1322">
                  <c:v>-3.0617769274008601E-3</c:v>
                </c:pt>
                <c:pt idx="1323">
                  <c:v>8.6722109941984524E-3</c:v>
                </c:pt>
                <c:pt idx="1324">
                  <c:v>4.1019855267159693E-3</c:v>
                </c:pt>
                <c:pt idx="1325">
                  <c:v>-1.3796931305096907E-3</c:v>
                </c:pt>
                <c:pt idx="1326">
                  <c:v>2.6155326286867262E-3</c:v>
                </c:pt>
                <c:pt idx="1327">
                  <c:v>3.6559485244165211E-3</c:v>
                </c:pt>
                <c:pt idx="1328">
                  <c:v>5.4027116697513136E-3</c:v>
                </c:pt>
                <c:pt idx="1329">
                  <c:v>-1.3655530851397867E-3</c:v>
                </c:pt>
                <c:pt idx="1330">
                  <c:v>-4.6314029214055766E-3</c:v>
                </c:pt>
                <c:pt idx="1331">
                  <c:v>9.9021113732370206E-4</c:v>
                </c:pt>
                <c:pt idx="1332">
                  <c:v>-7.0660641911333361E-3</c:v>
                </c:pt>
                <c:pt idx="1333">
                  <c:v>-1.9526662941494752E-3</c:v>
                </c:pt>
                <c:pt idx="1334">
                  <c:v>-5.2353893773808948E-3</c:v>
                </c:pt>
                <c:pt idx="1335">
                  <c:v>6.0625310796782799E-3</c:v>
                </c:pt>
                <c:pt idx="1336">
                  <c:v>-8.5567603623661363E-4</c:v>
                </c:pt>
                <c:pt idx="1337">
                  <c:v>6.2154847117613325E-3</c:v>
                </c:pt>
                <c:pt idx="1338">
                  <c:v>-2.1291099850090705E-3</c:v>
                </c:pt>
                <c:pt idx="1339">
                  <c:v>4.1970993905575491E-3</c:v>
                </c:pt>
                <c:pt idx="1340">
                  <c:v>1.0430323926504942E-2</c:v>
                </c:pt>
                <c:pt idx="1341">
                  <c:v>1.4526956098015031E-2</c:v>
                </c:pt>
                <c:pt idx="1342">
                  <c:v>4.2141857112264515E-3</c:v>
                </c:pt>
                <c:pt idx="1343">
                  <c:v>4.3470280387863276E-3</c:v>
                </c:pt>
                <c:pt idx="1344">
                  <c:v>1.435711162803835E-3</c:v>
                </c:pt>
                <c:pt idx="1345">
                  <c:v>-3.1612898651283963E-3</c:v>
                </c:pt>
                <c:pt idx="1346">
                  <c:v>2.1496698198678892E-3</c:v>
                </c:pt>
                <c:pt idx="1347">
                  <c:v>6.4757794419180049E-3</c:v>
                </c:pt>
                <c:pt idx="1348">
                  <c:v>2.3617248846594017E-3</c:v>
                </c:pt>
                <c:pt idx="1349">
                  <c:v>-8.1375797904585461E-4</c:v>
                </c:pt>
                <c:pt idx="1350">
                  <c:v>6.9498244818199132E-3</c:v>
                </c:pt>
                <c:pt idx="1351">
                  <c:v>2.408974928690404E-3</c:v>
                </c:pt>
                <c:pt idx="1352">
                  <c:v>-1.6143139309894453E-3</c:v>
                </c:pt>
                <c:pt idx="1353">
                  <c:v>8.0189235448832573E-3</c:v>
                </c:pt>
                <c:pt idx="1354">
                  <c:v>1.1024444883486405E-2</c:v>
                </c:pt>
                <c:pt idx="1355">
                  <c:v>-1.4144180442499598E-3</c:v>
                </c:pt>
                <c:pt idx="1356">
                  <c:v>-1.2707154778120316E-3</c:v>
                </c:pt>
                <c:pt idx="1357">
                  <c:v>-6.078304604481803E-4</c:v>
                </c:pt>
                <c:pt idx="1358">
                  <c:v>-1.1004603226552901E-2</c:v>
                </c:pt>
                <c:pt idx="1359">
                  <c:v>-4.2588019210218885E-3</c:v>
                </c:pt>
                <c:pt idx="1360">
                  <c:v>-9.6678042817617462E-4</c:v>
                </c:pt>
                <c:pt idx="1361">
                  <c:v>-6.4421576185359286E-3</c:v>
                </c:pt>
                <c:pt idx="1362">
                  <c:v>1.37103415897435E-2</c:v>
                </c:pt>
                <c:pt idx="1363">
                  <c:v>-3.0320255638865081E-3</c:v>
                </c:pt>
                <c:pt idx="1364">
                  <c:v>-9.151629112153831E-3</c:v>
                </c:pt>
                <c:pt idx="1365">
                  <c:v>-1.5509881947267306E-2</c:v>
                </c:pt>
                <c:pt idx="1366">
                  <c:v>-9.4652160403093559E-4</c:v>
                </c:pt>
                <c:pt idx="1367">
                  <c:v>-1.0568385226206043E-2</c:v>
                </c:pt>
                <c:pt idx="1368">
                  <c:v>6.9937120766080775E-3</c:v>
                </c:pt>
                <c:pt idx="1369">
                  <c:v>7.5467913993326413E-3</c:v>
                </c:pt>
                <c:pt idx="1370">
                  <c:v>1.9251931499321306E-2</c:v>
                </c:pt>
                <c:pt idx="1371">
                  <c:v>4.1615710756797751E-3</c:v>
                </c:pt>
                <c:pt idx="1372">
                  <c:v>-2.6073193492314665E-3</c:v>
                </c:pt>
                <c:pt idx="1373">
                  <c:v>5.4875133530890253E-3</c:v>
                </c:pt>
                <c:pt idx="1374">
                  <c:v>6.3576548882984685E-3</c:v>
                </c:pt>
                <c:pt idx="1375">
                  <c:v>1.2825515274470015E-3</c:v>
                </c:pt>
                <c:pt idx="1376">
                  <c:v>-3.8923948947860872E-3</c:v>
                </c:pt>
                <c:pt idx="1377">
                  <c:v>-1.7543722693628565E-2</c:v>
                </c:pt>
                <c:pt idx="1378">
                  <c:v>-5.0482259129827674E-3</c:v>
                </c:pt>
                <c:pt idx="1379">
                  <c:v>1.4841623503770326E-2</c:v>
                </c:pt>
                <c:pt idx="1380">
                  <c:v>-5.0813009223389845E-4</c:v>
                </c:pt>
                <c:pt idx="1381">
                  <c:v>7.4356720183664151E-3</c:v>
                </c:pt>
                <c:pt idx="1382">
                  <c:v>-6.4196698989641273E-3</c:v>
                </c:pt>
                <c:pt idx="1383">
                  <c:v>8.5680978644900527E-3</c:v>
                </c:pt>
                <c:pt idx="1384">
                  <c:v>6.1412680220824288E-3</c:v>
                </c:pt>
                <c:pt idx="1385">
                  <c:v>1.3166470267037536E-5</c:v>
                </c:pt>
                <c:pt idx="1386">
                  <c:v>1.2235409809211352E-2</c:v>
                </c:pt>
                <c:pt idx="1387">
                  <c:v>-2.1613747460772189E-3</c:v>
                </c:pt>
                <c:pt idx="1388">
                  <c:v>3.3182632353811682E-3</c:v>
                </c:pt>
                <c:pt idx="1389">
                  <c:v>8.3057815507546207E-3</c:v>
                </c:pt>
                <c:pt idx="1390">
                  <c:v>6.8260707023733733E-4</c:v>
                </c:pt>
                <c:pt idx="1391">
                  <c:v>7.7208576331512218E-3</c:v>
                </c:pt>
                <c:pt idx="1392">
                  <c:v>4.474337430458432E-3</c:v>
                </c:pt>
                <c:pt idx="1393">
                  <c:v>-1.1088558995299421E-2</c:v>
                </c:pt>
                <c:pt idx="1394">
                  <c:v>-9.0951998999547912E-3</c:v>
                </c:pt>
                <c:pt idx="1395">
                  <c:v>-7.1636343183147724E-3</c:v>
                </c:pt>
                <c:pt idx="1396">
                  <c:v>0</c:v>
                </c:pt>
                <c:pt idx="1397">
                  <c:v>9.7300314962579341E-3</c:v>
                </c:pt>
                <c:pt idx="1398">
                  <c:v>1.4993824807514242E-2</c:v>
                </c:pt>
                <c:pt idx="1399">
                  <c:v>2.5345004747566024E-3</c:v>
                </c:pt>
                <c:pt idx="1400">
                  <c:v>7.2478053131763242E-4</c:v>
                </c:pt>
                <c:pt idx="1401">
                  <c:v>3.210683028917573E-3</c:v>
                </c:pt>
                <c:pt idx="1402">
                  <c:v>-1.40094410112314E-2</c:v>
                </c:pt>
                <c:pt idx="1403">
                  <c:v>2.3998522840158114E-3</c:v>
                </c:pt>
                <c:pt idx="1404">
                  <c:v>1.1989619387595568E-2</c:v>
                </c:pt>
                <c:pt idx="1405">
                  <c:v>-5.2444897633474041E-3</c:v>
                </c:pt>
                <c:pt idx="1406">
                  <c:v>5.2824848873112276E-3</c:v>
                </c:pt>
                <c:pt idx="1407">
                  <c:v>1.655442361741356E-2</c:v>
                </c:pt>
                <c:pt idx="1408">
                  <c:v>1.1210393695159641E-2</c:v>
                </c:pt>
                <c:pt idx="1409">
                  <c:v>-4.1226991677251459E-3</c:v>
                </c:pt>
                <c:pt idx="1410">
                  <c:v>9.6137424405370493E-3</c:v>
                </c:pt>
                <c:pt idx="1411">
                  <c:v>-4.6660775482909971E-3</c:v>
                </c:pt>
                <c:pt idx="1412">
                  <c:v>-1.1997989513661569E-2</c:v>
                </c:pt>
                <c:pt idx="1413">
                  <c:v>-1.283833228183012E-3</c:v>
                </c:pt>
                <c:pt idx="1414">
                  <c:v>1.0558083251605616E-2</c:v>
                </c:pt>
                <c:pt idx="1415">
                  <c:v>2.2436183427595791E-3</c:v>
                </c:pt>
                <c:pt idx="1416">
                  <c:v>-7.9368439484760658E-3</c:v>
                </c:pt>
                <c:pt idx="1417">
                  <c:v>-1.3256480247293157E-2</c:v>
                </c:pt>
                <c:pt idx="1418">
                  <c:v>-5.3597792712278903E-3</c:v>
                </c:pt>
                <c:pt idx="1419">
                  <c:v>5.6615939341660123E-3</c:v>
                </c:pt>
                <c:pt idx="1420">
                  <c:v>-5.4972211109455453E-3</c:v>
                </c:pt>
                <c:pt idx="1421">
                  <c:v>1.3861384316259322E-2</c:v>
                </c:pt>
                <c:pt idx="1422">
                  <c:v>-4.2860332395488433E-3</c:v>
                </c:pt>
                <c:pt idx="1423">
                  <c:v>7.9949039220840717E-3</c:v>
                </c:pt>
                <c:pt idx="1424">
                  <c:v>1.0725288463240145E-2</c:v>
                </c:pt>
                <c:pt idx="1425">
                  <c:v>-2.8430963341499259E-3</c:v>
                </c:pt>
                <c:pt idx="1426">
                  <c:v>-8.7646017859695918E-3</c:v>
                </c:pt>
                <c:pt idx="1427">
                  <c:v>-1.8446771711717217E-2</c:v>
                </c:pt>
                <c:pt idx="1428">
                  <c:v>4.5617461730017902E-3</c:v>
                </c:pt>
                <c:pt idx="1429">
                  <c:v>3.1972234073141198E-3</c:v>
                </c:pt>
                <c:pt idx="1430">
                  <c:v>-7.632324780815344E-3</c:v>
                </c:pt>
                <c:pt idx="1431">
                  <c:v>-4.9383443320599116E-3</c:v>
                </c:pt>
                <c:pt idx="1432">
                  <c:v>-3.9785314079954625E-3</c:v>
                </c:pt>
                <c:pt idx="1433">
                  <c:v>1.8509659026443024E-3</c:v>
                </c:pt>
                <c:pt idx="1434">
                  <c:v>8.6223303850692014E-3</c:v>
                </c:pt>
                <c:pt idx="1435">
                  <c:v>-2.3038568128427497E-3</c:v>
                </c:pt>
                <c:pt idx="1436">
                  <c:v>1.8106198404240961E-3</c:v>
                </c:pt>
                <c:pt idx="1437">
                  <c:v>-2.1248833839240359E-2</c:v>
                </c:pt>
                <c:pt idx="1438">
                  <c:v>-2.1895061460319006E-2</c:v>
                </c:pt>
                <c:pt idx="1439">
                  <c:v>3.3228754960769546E-3</c:v>
                </c:pt>
                <c:pt idx="1440">
                  <c:v>-1.2624774403525531E-2</c:v>
                </c:pt>
                <c:pt idx="1441">
                  <c:v>2.7991975816433459E-4</c:v>
                </c:pt>
                <c:pt idx="1442">
                  <c:v>1.0051668617300388E-2</c:v>
                </c:pt>
                <c:pt idx="1443">
                  <c:v>5.565693992051729E-3</c:v>
                </c:pt>
                <c:pt idx="1444">
                  <c:v>5.2216706244253295E-3</c:v>
                </c:pt>
                <c:pt idx="1445">
                  <c:v>-7.2312199403011092E-3</c:v>
                </c:pt>
                <c:pt idx="1446">
                  <c:v>-2.97576160706936E-3</c:v>
                </c:pt>
                <c:pt idx="1447">
                  <c:v>-2.7662376523514016E-2</c:v>
                </c:pt>
                <c:pt idx="1448">
                  <c:v>8.2086083783983448E-3</c:v>
                </c:pt>
                <c:pt idx="1449">
                  <c:v>1.4668753793977441E-2</c:v>
                </c:pt>
                <c:pt idx="1450">
                  <c:v>1.1605597081641165E-2</c:v>
                </c:pt>
                <c:pt idx="1451">
                  <c:v>-2.3077437633250478E-3</c:v>
                </c:pt>
                <c:pt idx="1452">
                  <c:v>5.9812626375011693E-3</c:v>
                </c:pt>
                <c:pt idx="1453">
                  <c:v>-7.8207785752975947E-3</c:v>
                </c:pt>
                <c:pt idx="1454">
                  <c:v>1.8554519969823765E-2</c:v>
                </c:pt>
                <c:pt idx="1455">
                  <c:v>-1.2530277757658484E-3</c:v>
                </c:pt>
                <c:pt idx="1456">
                  <c:v>-3.1848397604336341E-3</c:v>
                </c:pt>
                <c:pt idx="1457">
                  <c:v>-7.5624323187016163E-3</c:v>
                </c:pt>
                <c:pt idx="1458">
                  <c:v>9.8679237747027176E-3</c:v>
                </c:pt>
                <c:pt idx="1459">
                  <c:v>2.6919130750558868E-2</c:v>
                </c:pt>
                <c:pt idx="1460">
                  <c:v>9.1388948632804539E-3</c:v>
                </c:pt>
                <c:pt idx="1461">
                  <c:v>-3.5127890260368789E-3</c:v>
                </c:pt>
                <c:pt idx="1462">
                  <c:v>1.7921671104072372E-2</c:v>
                </c:pt>
                <c:pt idx="1463">
                  <c:v>2.1020607121457899E-2</c:v>
                </c:pt>
                <c:pt idx="1464">
                  <c:v>-2.9915583227343896E-3</c:v>
                </c:pt>
                <c:pt idx="1465">
                  <c:v>-1.4774697072626295E-2</c:v>
                </c:pt>
                <c:pt idx="1466">
                  <c:v>5.6728029478870937E-3</c:v>
                </c:pt>
                <c:pt idx="1467">
                  <c:v>5.4953209341805087E-3</c:v>
                </c:pt>
                <c:pt idx="1468">
                  <c:v>1.5495606122474987E-2</c:v>
                </c:pt>
                <c:pt idx="1469">
                  <c:v>-5.4225978132723118E-3</c:v>
                </c:pt>
                <c:pt idx="1470">
                  <c:v>3.4867664146884256E-3</c:v>
                </c:pt>
                <c:pt idx="1471">
                  <c:v>6.9610274409432401E-3</c:v>
                </c:pt>
                <c:pt idx="1472">
                  <c:v>-1.4513035670887124E-2</c:v>
                </c:pt>
                <c:pt idx="1473">
                  <c:v>4.2332686999521536E-3</c:v>
                </c:pt>
                <c:pt idx="1474">
                  <c:v>1.0018412917865455E-2</c:v>
                </c:pt>
                <c:pt idx="1475">
                  <c:v>-2.7483494494785835E-3</c:v>
                </c:pt>
                <c:pt idx="1476">
                  <c:v>-4.405950972605932E-3</c:v>
                </c:pt>
                <c:pt idx="1477">
                  <c:v>1.351428135532308E-2</c:v>
                </c:pt>
                <c:pt idx="1478">
                  <c:v>3.1590016487006716E-3</c:v>
                </c:pt>
                <c:pt idx="1479">
                  <c:v>-2.946516994014979E-3</c:v>
                </c:pt>
                <c:pt idx="1480">
                  <c:v>-3.7013209719889751E-3</c:v>
                </c:pt>
                <c:pt idx="1481">
                  <c:v>4.9634931370261077E-3</c:v>
                </c:pt>
                <c:pt idx="1482">
                  <c:v>-2.2659689627747785E-3</c:v>
                </c:pt>
                <c:pt idx="1483">
                  <c:v>-1.0402875914521578E-3</c:v>
                </c:pt>
                <c:pt idx="1484">
                  <c:v>-6.3716777718388889E-3</c:v>
                </c:pt>
                <c:pt idx="1485">
                  <c:v>3.9440753457010754E-3</c:v>
                </c:pt>
                <c:pt idx="1486">
                  <c:v>1.7138843441199883E-2</c:v>
                </c:pt>
                <c:pt idx="1487">
                  <c:v>5.694643843783067E-3</c:v>
                </c:pt>
                <c:pt idx="1488">
                  <c:v>2.7311986795637657E-3</c:v>
                </c:pt>
                <c:pt idx="1489">
                  <c:v>4.9572396368084354E-3</c:v>
                </c:pt>
                <c:pt idx="1490">
                  <c:v>1.5869817673414496E-2</c:v>
                </c:pt>
                <c:pt idx="1491">
                  <c:v>1.1020232535930159E-2</c:v>
                </c:pt>
                <c:pt idx="1492">
                  <c:v>7.0502529260869841E-4</c:v>
                </c:pt>
                <c:pt idx="1493">
                  <c:v>5.81551416586922E-4</c:v>
                </c:pt>
                <c:pt idx="1494">
                  <c:v>-6.0107387103878534E-3</c:v>
                </c:pt>
                <c:pt idx="1495">
                  <c:v>9.9942075827284971E-3</c:v>
                </c:pt>
                <c:pt idx="1496">
                  <c:v>7.903422815932591E-4</c:v>
                </c:pt>
                <c:pt idx="1497">
                  <c:v>-2.2596779894366571E-2</c:v>
                </c:pt>
                <c:pt idx="1498">
                  <c:v>1.9967310512319737E-2</c:v>
                </c:pt>
                <c:pt idx="1499">
                  <c:v>-8.2338184255680395E-3</c:v>
                </c:pt>
                <c:pt idx="1500">
                  <c:v>-5.990980703835554E-3</c:v>
                </c:pt>
                <c:pt idx="1501">
                  <c:v>4.0881376884145957E-3</c:v>
                </c:pt>
                <c:pt idx="1502">
                  <c:v>-2.4373192540163907E-3</c:v>
                </c:pt>
                <c:pt idx="1503">
                  <c:v>6.6322723503808084E-3</c:v>
                </c:pt>
                <c:pt idx="1504">
                  <c:v>1.4484448744590256E-2</c:v>
                </c:pt>
                <c:pt idx="1505">
                  <c:v>1.4157681765228894E-2</c:v>
                </c:pt>
                <c:pt idx="1506">
                  <c:v>-5.1609631698755001E-3</c:v>
                </c:pt>
                <c:pt idx="1507">
                  <c:v>7.1547862494463601E-3</c:v>
                </c:pt>
                <c:pt idx="1508">
                  <c:v>-1.2276408224422766E-2</c:v>
                </c:pt>
                <c:pt idx="1509">
                  <c:v>6.8521999597609788E-3</c:v>
                </c:pt>
                <c:pt idx="1510">
                  <c:v>3.1686050788838883E-3</c:v>
                </c:pt>
                <c:pt idx="1511">
                  <c:v>1.8528009834265933E-3</c:v>
                </c:pt>
                <c:pt idx="1512">
                  <c:v>8.0037734630750302E-3</c:v>
                </c:pt>
                <c:pt idx="1513">
                  <c:v>1.1630597988165851E-2</c:v>
                </c:pt>
                <c:pt idx="1514">
                  <c:v>-5.3313476026660639E-3</c:v>
                </c:pt>
                <c:pt idx="1515">
                  <c:v>-1.7662391782536552E-2</c:v>
                </c:pt>
                <c:pt idx="1516">
                  <c:v>-2.5817193703640013E-3</c:v>
                </c:pt>
                <c:pt idx="1517">
                  <c:v>2.278486370297431E-2</c:v>
                </c:pt>
                <c:pt idx="1518">
                  <c:v>2.7585634480729927E-3</c:v>
                </c:pt>
                <c:pt idx="1519">
                  <c:v>3.9853851116142475E-3</c:v>
                </c:pt>
                <c:pt idx="1520">
                  <c:v>-1.6071612589320557E-3</c:v>
                </c:pt>
                <c:pt idx="1521">
                  <c:v>-2.4956818482362226E-3</c:v>
                </c:pt>
                <c:pt idx="1522">
                  <c:v>6.2169526490073075E-3</c:v>
                </c:pt>
                <c:pt idx="1523">
                  <c:v>1.0556527427419492E-2</c:v>
                </c:pt>
                <c:pt idx="1524">
                  <c:v>2.0979982309679182E-3</c:v>
                </c:pt>
                <c:pt idx="1525">
                  <c:v>-7.520690954464458E-3</c:v>
                </c:pt>
                <c:pt idx="1526">
                  <c:v>3.3308066884763891E-3</c:v>
                </c:pt>
                <c:pt idx="1527">
                  <c:v>2.1758905293100509E-3</c:v>
                </c:pt>
                <c:pt idx="1528">
                  <c:v>8.3129475054228002E-3</c:v>
                </c:pt>
                <c:pt idx="1529">
                  <c:v>-9.5527299668573609E-3</c:v>
                </c:pt>
                <c:pt idx="1530">
                  <c:v>-1.8730020730218636E-2</c:v>
                </c:pt>
                <c:pt idx="1531">
                  <c:v>3.6994706834958765E-3</c:v>
                </c:pt>
                <c:pt idx="1532">
                  <c:v>-1.1236857112779365E-2</c:v>
                </c:pt>
                <c:pt idx="1533">
                  <c:v>-4.8795098303468379E-3</c:v>
                </c:pt>
                <c:pt idx="1534">
                  <c:v>2.9781426502799558E-3</c:v>
                </c:pt>
                <c:pt idx="1535">
                  <c:v>-2.625069937842921E-2</c:v>
                </c:pt>
                <c:pt idx="1536">
                  <c:v>1.2882767925341048E-2</c:v>
                </c:pt>
                <c:pt idx="1537">
                  <c:v>1.4707907231450384E-2</c:v>
                </c:pt>
                <c:pt idx="1538">
                  <c:v>1.4303112989369737E-2</c:v>
                </c:pt>
                <c:pt idx="1539">
                  <c:v>-1.5340356607696502E-2</c:v>
                </c:pt>
                <c:pt idx="1540">
                  <c:v>-1.6228500802827222E-3</c:v>
                </c:pt>
                <c:pt idx="1541">
                  <c:v>-3.6773720598847048E-3</c:v>
                </c:pt>
                <c:pt idx="1542">
                  <c:v>-7.7897818053658512E-3</c:v>
                </c:pt>
                <c:pt idx="1543">
                  <c:v>7.4450384449680081E-4</c:v>
                </c:pt>
                <c:pt idx="1544">
                  <c:v>-1.1038040505056874E-2</c:v>
                </c:pt>
                <c:pt idx="1545">
                  <c:v>-4.6585485272615957E-3</c:v>
                </c:pt>
                <c:pt idx="1546">
                  <c:v>3.0773343158998087E-2</c:v>
                </c:pt>
                <c:pt idx="1547">
                  <c:v>3.0181520515395923E-4</c:v>
                </c:pt>
                <c:pt idx="1548">
                  <c:v>3.2387733895232313E-3</c:v>
                </c:pt>
                <c:pt idx="1549">
                  <c:v>-1.957074047168098E-3</c:v>
                </c:pt>
                <c:pt idx="1550">
                  <c:v>2.3115182984098847E-3</c:v>
                </c:pt>
                <c:pt idx="1551">
                  <c:v>2.5954262164436747E-3</c:v>
                </c:pt>
                <c:pt idx="1552">
                  <c:v>-1.5750737192284873E-2</c:v>
                </c:pt>
                <c:pt idx="1553">
                  <c:v>-7.0320552713315498E-3</c:v>
                </c:pt>
                <c:pt idx="1554">
                  <c:v>1.2327953570339761E-2</c:v>
                </c:pt>
                <c:pt idx="1555">
                  <c:v>-4.4910255124638266E-3</c:v>
                </c:pt>
                <c:pt idx="1556">
                  <c:v>2.7738308153720415E-2</c:v>
                </c:pt>
                <c:pt idx="1557">
                  <c:v>-2.7956643081395471E-3</c:v>
                </c:pt>
                <c:pt idx="1558">
                  <c:v>4.5389938743566303E-3</c:v>
                </c:pt>
                <c:pt idx="1559">
                  <c:v>3.3934061438642403E-3</c:v>
                </c:pt>
                <c:pt idx="1560">
                  <c:v>5.1628182717390015E-3</c:v>
                </c:pt>
                <c:pt idx="1561">
                  <c:v>-3.669998247236518E-3</c:v>
                </c:pt>
                <c:pt idx="1562">
                  <c:v>-7.8569911838015909E-3</c:v>
                </c:pt>
                <c:pt idx="1563">
                  <c:v>-6.9805159168299293E-3</c:v>
                </c:pt>
                <c:pt idx="1564">
                  <c:v>7.7637090562974517E-3</c:v>
                </c:pt>
                <c:pt idx="1565">
                  <c:v>8.5539034964838678E-3</c:v>
                </c:pt>
                <c:pt idx="1566">
                  <c:v>-6.3768881056293133E-3</c:v>
                </c:pt>
                <c:pt idx="1567">
                  <c:v>8.5458476985633119E-3</c:v>
                </c:pt>
                <c:pt idx="1568">
                  <c:v>5.2717686435959001E-3</c:v>
                </c:pt>
                <c:pt idx="1569">
                  <c:v>4.7468525738024649E-3</c:v>
                </c:pt>
                <c:pt idx="1570">
                  <c:v>7.9062402218107886E-3</c:v>
                </c:pt>
                <c:pt idx="1571">
                  <c:v>1.0665758815868015E-2</c:v>
                </c:pt>
                <c:pt idx="1572">
                  <c:v>-9.4841688750008663E-3</c:v>
                </c:pt>
                <c:pt idx="1573">
                  <c:v>-3.311976531683236E-3</c:v>
                </c:pt>
                <c:pt idx="1574">
                  <c:v>-3.7572298535175431E-3</c:v>
                </c:pt>
                <c:pt idx="1575">
                  <c:v>1.1575750098857583E-3</c:v>
                </c:pt>
                <c:pt idx="1576">
                  <c:v>2.2493019109945177E-3</c:v>
                </c:pt>
                <c:pt idx="1577">
                  <c:v>-4.7107525130668524E-3</c:v>
                </c:pt>
                <c:pt idx="1578">
                  <c:v>-1.0921787943630591E-2</c:v>
                </c:pt>
                <c:pt idx="1579">
                  <c:v>-1.1656505871464381E-2</c:v>
                </c:pt>
                <c:pt idx="1580">
                  <c:v>1.2054236717594089E-2</c:v>
                </c:pt>
                <c:pt idx="1581">
                  <c:v>1.7293948794609038E-2</c:v>
                </c:pt>
                <c:pt idx="1582">
                  <c:v>-3.9056712725413934E-3</c:v>
                </c:pt>
                <c:pt idx="1583">
                  <c:v>-1.8550120804123622E-2</c:v>
                </c:pt>
                <c:pt idx="1584">
                  <c:v>-9.565000817014481E-3</c:v>
                </c:pt>
                <c:pt idx="1585">
                  <c:v>-7.1127446128760069E-2</c:v>
                </c:pt>
                <c:pt idx="1586">
                  <c:v>4.9886930717777729E-2</c:v>
                </c:pt>
                <c:pt idx="1587">
                  <c:v>-2.9223110296642384E-3</c:v>
                </c:pt>
                <c:pt idx="1588">
                  <c:v>-1.6984894061967782E-2</c:v>
                </c:pt>
                <c:pt idx="1589">
                  <c:v>1.2033363043149737E-2</c:v>
                </c:pt>
                <c:pt idx="1590">
                  <c:v>2.6296151056374693E-2</c:v>
                </c:pt>
                <c:pt idx="1591">
                  <c:v>1.8832297093939925E-3</c:v>
                </c:pt>
                <c:pt idx="1592">
                  <c:v>2.1236841145009511E-3</c:v>
                </c:pt>
                <c:pt idx="1593">
                  <c:v>-5.0298119109750414E-3</c:v>
                </c:pt>
                <c:pt idx="1594">
                  <c:v>-1.1278355342584544E-2</c:v>
                </c:pt>
                <c:pt idx="1595">
                  <c:v>-6.9023988772648672E-3</c:v>
                </c:pt>
                <c:pt idx="1596">
                  <c:v>2.8727708370552994E-3</c:v>
                </c:pt>
                <c:pt idx="1597">
                  <c:v>-1.9478793096458485E-2</c:v>
                </c:pt>
                <c:pt idx="1598">
                  <c:v>1.1741474280828865E-2</c:v>
                </c:pt>
                <c:pt idx="1599">
                  <c:v>1.2672187614692191E-2</c:v>
                </c:pt>
                <c:pt idx="1600">
                  <c:v>1.9045146343567524E-2</c:v>
                </c:pt>
                <c:pt idx="1601">
                  <c:v>-8.4588416894217904E-3</c:v>
                </c:pt>
                <c:pt idx="1602">
                  <c:v>6.7558494067167033E-3</c:v>
                </c:pt>
                <c:pt idx="1603">
                  <c:v>1.5119248694274367E-2</c:v>
                </c:pt>
                <c:pt idx="1604">
                  <c:v>4.2766457665121297E-3</c:v>
                </c:pt>
                <c:pt idx="1605">
                  <c:v>-1.7196301767425887E-2</c:v>
                </c:pt>
                <c:pt idx="1606">
                  <c:v>4.3742065750685026E-3</c:v>
                </c:pt>
                <c:pt idx="1607">
                  <c:v>8.6204183087106533E-4</c:v>
                </c:pt>
                <c:pt idx="1608">
                  <c:v>2.0081703555578419E-2</c:v>
                </c:pt>
                <c:pt idx="1609">
                  <c:v>-3.1852723621746612E-3</c:v>
                </c:pt>
                <c:pt idx="1610">
                  <c:v>5.2246776448777359E-3</c:v>
                </c:pt>
                <c:pt idx="1611">
                  <c:v>-3.764357966199559E-3</c:v>
                </c:pt>
                <c:pt idx="1612">
                  <c:v>1.0925607814020006E-2</c:v>
                </c:pt>
                <c:pt idx="1613">
                  <c:v>-1.4444401746465101E-3</c:v>
                </c:pt>
                <c:pt idx="1614">
                  <c:v>-6.730868298905417E-3</c:v>
                </c:pt>
                <c:pt idx="1615">
                  <c:v>-6.1575979547357808E-3</c:v>
                </c:pt>
                <c:pt idx="1616">
                  <c:v>-1.5431041931789083E-2</c:v>
                </c:pt>
                <c:pt idx="1617">
                  <c:v>-1.6244573431775688E-3</c:v>
                </c:pt>
                <c:pt idx="1618">
                  <c:v>1.0434260299034926E-2</c:v>
                </c:pt>
                <c:pt idx="1619">
                  <c:v>4.8150944991393165E-3</c:v>
                </c:pt>
                <c:pt idx="1620">
                  <c:v>-2.5858784152466632E-3</c:v>
                </c:pt>
                <c:pt idx="1621">
                  <c:v>-1.0662103045673908E-2</c:v>
                </c:pt>
                <c:pt idx="1622">
                  <c:v>-8.9586736446264376E-3</c:v>
                </c:pt>
                <c:pt idx="1623">
                  <c:v>7.28240295353055E-3</c:v>
                </c:pt>
                <c:pt idx="1624">
                  <c:v>-1.5395241804830193E-2</c:v>
                </c:pt>
                <c:pt idx="1625">
                  <c:v>-6.8703090472186238E-3</c:v>
                </c:pt>
                <c:pt idx="1626">
                  <c:v>4.0232030127574665E-3</c:v>
                </c:pt>
                <c:pt idx="1627">
                  <c:v>1.7875288764878351E-2</c:v>
                </c:pt>
                <c:pt idx="1628">
                  <c:v>1.8179578624604887E-2</c:v>
                </c:pt>
                <c:pt idx="1629">
                  <c:v>-4.2240389651750131E-4</c:v>
                </c:pt>
                <c:pt idx="1630">
                  <c:v>4.7392235588031573E-3</c:v>
                </c:pt>
                <c:pt idx="1631">
                  <c:v>2.0798015805903493E-3</c:v>
                </c:pt>
                <c:pt idx="1632">
                  <c:v>-1.0794229263157798E-2</c:v>
                </c:pt>
                <c:pt idx="1633">
                  <c:v>-2.6727735042311263E-3</c:v>
                </c:pt>
                <c:pt idx="1634">
                  <c:v>-8.2810816715772478E-3</c:v>
                </c:pt>
                <c:pt idx="1635">
                  <c:v>-3.0112587684611704E-2</c:v>
                </c:pt>
                <c:pt idx="1636">
                  <c:v>1.234147112224737E-2</c:v>
                </c:pt>
                <c:pt idx="1637">
                  <c:v>1.3651980891242489E-2</c:v>
                </c:pt>
                <c:pt idx="1638">
                  <c:v>6.0940682614764596E-3</c:v>
                </c:pt>
                <c:pt idx="1639">
                  <c:v>-7.55503496640577E-3</c:v>
                </c:pt>
                <c:pt idx="1640">
                  <c:v>1.1274854827849679E-2</c:v>
                </c:pt>
                <c:pt idx="1641">
                  <c:v>1.7618013464256187E-2</c:v>
                </c:pt>
                <c:pt idx="1642">
                  <c:v>-7.9922042727701339E-3</c:v>
                </c:pt>
                <c:pt idx="1643">
                  <c:v>-8.0358267827924275E-3</c:v>
                </c:pt>
                <c:pt idx="1644">
                  <c:v>-5.6752363838239945E-3</c:v>
                </c:pt>
                <c:pt idx="1645">
                  <c:v>-6.6856793155434951E-4</c:v>
                </c:pt>
                <c:pt idx="1646">
                  <c:v>1.253410802856683E-2</c:v>
                </c:pt>
                <c:pt idx="1647">
                  <c:v>8.6721187934839881E-3</c:v>
                </c:pt>
                <c:pt idx="1648">
                  <c:v>8.1816091017246056E-3</c:v>
                </c:pt>
                <c:pt idx="1649">
                  <c:v>-5.300734266079435E-3</c:v>
                </c:pt>
                <c:pt idx="1650">
                  <c:v>2.1186228072503428E-2</c:v>
                </c:pt>
                <c:pt idx="1651">
                  <c:v>4.7128774454029149E-3</c:v>
                </c:pt>
                <c:pt idx="1652">
                  <c:v>8.9423226188458825E-4</c:v>
                </c:pt>
                <c:pt idx="1653">
                  <c:v>-3.3425549912935266E-3</c:v>
                </c:pt>
                <c:pt idx="1654">
                  <c:v>8.8492640971896061E-3</c:v>
                </c:pt>
                <c:pt idx="1655">
                  <c:v>-1.7002771988616093E-3</c:v>
                </c:pt>
                <c:pt idx="1656">
                  <c:v>8.1488318886576289E-3</c:v>
                </c:pt>
                <c:pt idx="1657">
                  <c:v>9.8086343456594638E-4</c:v>
                </c:pt>
                <c:pt idx="1658">
                  <c:v>4.0408048524694876E-3</c:v>
                </c:pt>
                <c:pt idx="1659">
                  <c:v>-3.9623773243668038E-3</c:v>
                </c:pt>
                <c:pt idx="1660">
                  <c:v>2.6139966422767092E-3</c:v>
                </c:pt>
                <c:pt idx="1661">
                  <c:v>9.0713280946745703E-3</c:v>
                </c:pt>
                <c:pt idx="1662">
                  <c:v>-3.6886799478533842E-3</c:v>
                </c:pt>
                <c:pt idx="1663">
                  <c:v>5.7503467559571649E-3</c:v>
                </c:pt>
                <c:pt idx="1664">
                  <c:v>3.7928001652187825E-3</c:v>
                </c:pt>
                <c:pt idx="1665">
                  <c:v>-7.3283065916231842E-3</c:v>
                </c:pt>
                <c:pt idx="1666">
                  <c:v>1.1902950328586726E-2</c:v>
                </c:pt>
                <c:pt idx="1667">
                  <c:v>5.5174004574367599E-3</c:v>
                </c:pt>
                <c:pt idx="1668">
                  <c:v>6.3870050455094559E-4</c:v>
                </c:pt>
                <c:pt idx="1669">
                  <c:v>-1.5641097302355384E-3</c:v>
                </c:pt>
                <c:pt idx="1670">
                  <c:v>4.1148401648654735E-3</c:v>
                </c:pt>
                <c:pt idx="1671">
                  <c:v>-4.4680570675799842E-3</c:v>
                </c:pt>
                <c:pt idx="1672">
                  <c:v>-1.1794333744842284E-2</c:v>
                </c:pt>
                <c:pt idx="1673">
                  <c:v>1.9744846851434381E-2</c:v>
                </c:pt>
                <c:pt idx="1674">
                  <c:v>-3.206833867740619E-3</c:v>
                </c:pt>
                <c:pt idx="1675">
                  <c:v>1.1282578013205456E-2</c:v>
                </c:pt>
                <c:pt idx="1676">
                  <c:v>3.95739291368371E-3</c:v>
                </c:pt>
                <c:pt idx="1677">
                  <c:v>1.3561606837230419E-3</c:v>
                </c:pt>
                <c:pt idx="1678">
                  <c:v>-1.2251407872286293E-3</c:v>
                </c:pt>
                <c:pt idx="1679">
                  <c:v>9.926148132980624E-3</c:v>
                </c:pt>
                <c:pt idx="1680">
                  <c:v>1.0927343520612477E-3</c:v>
                </c:pt>
                <c:pt idx="1681">
                  <c:v>4.6815138342157772E-3</c:v>
                </c:pt>
                <c:pt idx="1682">
                  <c:v>3.8800008220917586E-3</c:v>
                </c:pt>
                <c:pt idx="1683">
                  <c:v>8.607116044267794E-3</c:v>
                </c:pt>
                <c:pt idx="1684">
                  <c:v>-3.2897314503675694E-3</c:v>
                </c:pt>
                <c:pt idx="1685">
                  <c:v>9.1768770497183492E-3</c:v>
                </c:pt>
                <c:pt idx="1686">
                  <c:v>-3.3702094792270941E-3</c:v>
                </c:pt>
                <c:pt idx="1687">
                  <c:v>-1.0259996451012806E-3</c:v>
                </c:pt>
                <c:pt idx="1688">
                  <c:v>-4.8810791551009061E-3</c:v>
                </c:pt>
                <c:pt idx="1689">
                  <c:v>-1.7268242154169235E-3</c:v>
                </c:pt>
                <c:pt idx="1690">
                  <c:v>7.4705399135350341E-3</c:v>
                </c:pt>
                <c:pt idx="1691">
                  <c:v>5.7921334835865585E-3</c:v>
                </c:pt>
                <c:pt idx="1692">
                  <c:v>1.0645655615026402E-2</c:v>
                </c:pt>
                <c:pt idx="1693">
                  <c:v>2.3988846440244293E-3</c:v>
                </c:pt>
                <c:pt idx="1694">
                  <c:v>-1.1764287834998863E-3</c:v>
                </c:pt>
                <c:pt idx="1695">
                  <c:v>-1.0614554682653075E-2</c:v>
                </c:pt>
                <c:pt idx="1696">
                  <c:v>-7.1364590883829142E-3</c:v>
                </c:pt>
                <c:pt idx="1697">
                  <c:v>8.1543809044023925E-3</c:v>
                </c:pt>
                <c:pt idx="1698">
                  <c:v>-8.827397932201224E-4</c:v>
                </c:pt>
                <c:pt idx="1699">
                  <c:v>5.4461274879992073E-3</c:v>
                </c:pt>
                <c:pt idx="1700">
                  <c:v>3.1945335367573819E-3</c:v>
                </c:pt>
                <c:pt idx="1701">
                  <c:v>-1.0011351905137092E-2</c:v>
                </c:pt>
                <c:pt idx="1702">
                  <c:v>1.3044306362979039E-2</c:v>
                </c:pt>
                <c:pt idx="1703">
                  <c:v>8.2800255802302426E-4</c:v>
                </c:pt>
                <c:pt idx="1704">
                  <c:v>2.6840643224581916E-3</c:v>
                </c:pt>
                <c:pt idx="1705">
                  <c:v>3.4290152816983215E-3</c:v>
                </c:pt>
                <c:pt idx="1706">
                  <c:v>-9.7417797071011232E-3</c:v>
                </c:pt>
                <c:pt idx="1707">
                  <c:v>-1.0487283432429786E-2</c:v>
                </c:pt>
                <c:pt idx="1708">
                  <c:v>-1.9467996045321279E-2</c:v>
                </c:pt>
                <c:pt idx="1709">
                  <c:v>-1.3169711571241248E-3</c:v>
                </c:pt>
                <c:pt idx="1710">
                  <c:v>8.7350422821263936E-3</c:v>
                </c:pt>
                <c:pt idx="1711">
                  <c:v>1.5518943784497464E-2</c:v>
                </c:pt>
                <c:pt idx="1712">
                  <c:v>8.285793681353992E-3</c:v>
                </c:pt>
                <c:pt idx="1713">
                  <c:v>9.5404965619471987E-4</c:v>
                </c:pt>
                <c:pt idx="1714">
                  <c:v>-5.8724588557675008E-3</c:v>
                </c:pt>
                <c:pt idx="1715">
                  <c:v>-9.5298007316546203E-3</c:v>
                </c:pt>
                <c:pt idx="1716">
                  <c:v>-8.890725181663655E-3</c:v>
                </c:pt>
                <c:pt idx="1717">
                  <c:v>1.1800725156606098E-2</c:v>
                </c:pt>
                <c:pt idx="1718">
                  <c:v>-1.3545365493151786E-3</c:v>
                </c:pt>
                <c:pt idx="1719">
                  <c:v>8.234276625105421E-3</c:v>
                </c:pt>
                <c:pt idx="1720">
                  <c:v>2.7476355862561834E-3</c:v>
                </c:pt>
                <c:pt idx="1721">
                  <c:v>-1.3326001533813978E-3</c:v>
                </c:pt>
                <c:pt idx="1722">
                  <c:v>-7.7624934948978342E-3</c:v>
                </c:pt>
                <c:pt idx="1723">
                  <c:v>-2.6280749361211075E-3</c:v>
                </c:pt>
                <c:pt idx="1724">
                  <c:v>3.340348154558566E-3</c:v>
                </c:pt>
                <c:pt idx="1725">
                  <c:v>8.561557829331044E-3</c:v>
                </c:pt>
                <c:pt idx="1726">
                  <c:v>-3.9575643720743637E-3</c:v>
                </c:pt>
                <c:pt idx="1727">
                  <c:v>-3.7481336939340251E-3</c:v>
                </c:pt>
                <c:pt idx="1728">
                  <c:v>-1.492436376093207E-2</c:v>
                </c:pt>
                <c:pt idx="1729">
                  <c:v>-1.6375075128461955E-3</c:v>
                </c:pt>
                <c:pt idx="1730">
                  <c:v>4.9045001339967703E-3</c:v>
                </c:pt>
                <c:pt idx="1731">
                  <c:v>-6.1962710014243699E-3</c:v>
                </c:pt>
                <c:pt idx="1732">
                  <c:v>1.4666788916201126E-4</c:v>
                </c:pt>
                <c:pt idx="1733">
                  <c:v>2.0510949412186328E-3</c:v>
                </c:pt>
                <c:pt idx="1734">
                  <c:v>-9.6418403610864338E-3</c:v>
                </c:pt>
                <c:pt idx="1735">
                  <c:v>1.1113470616852108E-2</c:v>
                </c:pt>
                <c:pt idx="1736">
                  <c:v>1.7232360283790913E-2</c:v>
                </c:pt>
                <c:pt idx="1737">
                  <c:v>1.6684760640936788E-3</c:v>
                </c:pt>
                <c:pt idx="1738">
                  <c:v>2.4080973801232967E-3</c:v>
                </c:pt>
                <c:pt idx="1739">
                  <c:v>-5.4960711086089117E-3</c:v>
                </c:pt>
                <c:pt idx="1740">
                  <c:v>-1.604123464755864E-2</c:v>
                </c:pt>
                <c:pt idx="1741">
                  <c:v>3.8843498794580646E-3</c:v>
                </c:pt>
                <c:pt idx="1742">
                  <c:v>-2.0066394743290444E-2</c:v>
                </c:pt>
                <c:pt idx="1743">
                  <c:v>9.7755559948724761E-3</c:v>
                </c:pt>
                <c:pt idx="1744">
                  <c:v>1.7788777273118124E-2</c:v>
                </c:pt>
                <c:pt idx="1745">
                  <c:v>-6.6863041687223457E-4</c:v>
                </c:pt>
                <c:pt idx="1746">
                  <c:v>-5.1834716561285936E-3</c:v>
                </c:pt>
                <c:pt idx="1747">
                  <c:v>2.3231976181905174E-3</c:v>
                </c:pt>
                <c:pt idx="1748">
                  <c:v>1.4649112462204995E-2</c:v>
                </c:pt>
                <c:pt idx="1749">
                  <c:v>1.1889838475067548E-2</c:v>
                </c:pt>
                <c:pt idx="1750">
                  <c:v>-3.1828014278981903E-3</c:v>
                </c:pt>
                <c:pt idx="1751">
                  <c:v>3.4652274694563228E-3</c:v>
                </c:pt>
                <c:pt idx="1752">
                  <c:v>4.657334021813295E-3</c:v>
                </c:pt>
                <c:pt idx="1753">
                  <c:v>-4.092721119525077E-3</c:v>
                </c:pt>
                <c:pt idx="1754">
                  <c:v>1.2898881960788453E-2</c:v>
                </c:pt>
                <c:pt idx="1755">
                  <c:v>-1.8649405399993029E-3</c:v>
                </c:pt>
                <c:pt idx="1756">
                  <c:v>9.4715846442122182E-3</c:v>
                </c:pt>
                <c:pt idx="1757">
                  <c:v>-2.3096995981584474E-3</c:v>
                </c:pt>
                <c:pt idx="1758">
                  <c:v>1.0099007005487163E-2</c:v>
                </c:pt>
                <c:pt idx="1759">
                  <c:v>-6.7270806904695417E-3</c:v>
                </c:pt>
                <c:pt idx="1760">
                  <c:v>4.9679596255191791E-3</c:v>
                </c:pt>
                <c:pt idx="1761">
                  <c:v>7.3834956477715616E-4</c:v>
                </c:pt>
                <c:pt idx="1762">
                  <c:v>1.0577321303927816E-2</c:v>
                </c:pt>
                <c:pt idx="1763">
                  <c:v>-2.3550527593338044E-3</c:v>
                </c:pt>
                <c:pt idx="1764">
                  <c:v>7.7836580869366729E-3</c:v>
                </c:pt>
                <c:pt idx="1765">
                  <c:v>2.3283879690896162E-3</c:v>
                </c:pt>
                <c:pt idx="1766">
                  <c:v>-2.235486094516351E-3</c:v>
                </c:pt>
                <c:pt idx="1767">
                  <c:v>-1.6201821305281829E-2</c:v>
                </c:pt>
                <c:pt idx="1768">
                  <c:v>-8.5009557960595203E-4</c:v>
                </c:pt>
                <c:pt idx="1769">
                  <c:v>-2.1122135358472398E-2</c:v>
                </c:pt>
                <c:pt idx="1770">
                  <c:v>9.208305664807348E-4</c:v>
                </c:pt>
                <c:pt idx="1771">
                  <c:v>5.6554364548958335E-3</c:v>
                </c:pt>
                <c:pt idx="1772">
                  <c:v>-1.4955207579441507E-2</c:v>
                </c:pt>
                <c:pt idx="1773">
                  <c:v>-4.4603146503530222E-3</c:v>
                </c:pt>
                <c:pt idx="1774">
                  <c:v>1.5642954420924376E-2</c:v>
                </c:pt>
                <c:pt idx="1775">
                  <c:v>-1.9685918590041387E-2</c:v>
                </c:pt>
                <c:pt idx="1776">
                  <c:v>-7.3709197143042816E-3</c:v>
                </c:pt>
                <c:pt idx="1777">
                  <c:v>-3.6917804337304613E-2</c:v>
                </c:pt>
                <c:pt idx="1778">
                  <c:v>8.6462427148646277E-3</c:v>
                </c:pt>
                <c:pt idx="1779">
                  <c:v>7.5539496765966146E-3</c:v>
                </c:pt>
                <c:pt idx="1780">
                  <c:v>-1.6520733558148895E-4</c:v>
                </c:pt>
                <c:pt idx="1781">
                  <c:v>-5.8087515292300253E-3</c:v>
                </c:pt>
                <c:pt idx="1782">
                  <c:v>-1.3159307414929378E-2</c:v>
                </c:pt>
                <c:pt idx="1783">
                  <c:v>1.4155911661007306E-2</c:v>
                </c:pt>
                <c:pt idx="1784">
                  <c:v>-8.623897310396823E-3</c:v>
                </c:pt>
                <c:pt idx="1785">
                  <c:v>-1.1377048887838505E-2</c:v>
                </c:pt>
                <c:pt idx="1786">
                  <c:v>1.9493540368787941E-2</c:v>
                </c:pt>
                <c:pt idx="1787">
                  <c:v>1.6047065660764786E-2</c:v>
                </c:pt>
                <c:pt idx="1788">
                  <c:v>-2.8555078832064543E-3</c:v>
                </c:pt>
                <c:pt idx="1789">
                  <c:v>-5.9004765510625758E-3</c:v>
                </c:pt>
                <c:pt idx="1790">
                  <c:v>-9.5359791857756518E-3</c:v>
                </c:pt>
                <c:pt idx="1791">
                  <c:v>6.3612859599617389E-3</c:v>
                </c:pt>
                <c:pt idx="1792">
                  <c:v>4.3191461878269938E-3</c:v>
                </c:pt>
                <c:pt idx="1793">
                  <c:v>-7.9557984030125418E-3</c:v>
                </c:pt>
                <c:pt idx="1794">
                  <c:v>-3.9125162511276221E-2</c:v>
                </c:pt>
                <c:pt idx="1795">
                  <c:v>-1.4929760867165345E-2</c:v>
                </c:pt>
                <c:pt idx="1796">
                  <c:v>-7.0437590373020428E-2</c:v>
                </c:pt>
                <c:pt idx="1797">
                  <c:v>3.7902812228035793E-2</c:v>
                </c:pt>
                <c:pt idx="1798">
                  <c:v>-3.8191639233024284E-3</c:v>
                </c:pt>
                <c:pt idx="1799">
                  <c:v>-8.3235388521498265E-3</c:v>
                </c:pt>
                <c:pt idx="1800">
                  <c:v>-8.5576781745286129E-3</c:v>
                </c:pt>
                <c:pt idx="1801">
                  <c:v>4.9645961835058545E-2</c:v>
                </c:pt>
                <c:pt idx="1802">
                  <c:v>-1.7008184697617012E-2</c:v>
                </c:pt>
                <c:pt idx="1803">
                  <c:v>-2.6189707633403655E-2</c:v>
                </c:pt>
                <c:pt idx="1804">
                  <c:v>2.9028052978482318E-2</c:v>
                </c:pt>
                <c:pt idx="1805">
                  <c:v>2.026771620473301E-2</c:v>
                </c:pt>
                <c:pt idx="1806">
                  <c:v>7.7005314253878387E-3</c:v>
                </c:pt>
                <c:pt idx="1807">
                  <c:v>7.4886580502367258E-3</c:v>
                </c:pt>
                <c:pt idx="1808">
                  <c:v>-2.5781940053402421E-2</c:v>
                </c:pt>
                <c:pt idx="1809">
                  <c:v>1.1966886506780685E-3</c:v>
                </c:pt>
                <c:pt idx="1810">
                  <c:v>3.7182402743803507E-3</c:v>
                </c:pt>
                <c:pt idx="1811">
                  <c:v>5.5904154322548201E-3</c:v>
                </c:pt>
                <c:pt idx="1812">
                  <c:v>3.4798235542756045E-2</c:v>
                </c:pt>
                <c:pt idx="1813">
                  <c:v>-2.2165066345250794E-2</c:v>
                </c:pt>
                <c:pt idx="1814">
                  <c:v>1.9449387439545878E-3</c:v>
                </c:pt>
                <c:pt idx="1815">
                  <c:v>3.7641438513464748E-3</c:v>
                </c:pt>
                <c:pt idx="1816">
                  <c:v>3.1462881210682017E-4</c:v>
                </c:pt>
                <c:pt idx="1817">
                  <c:v>-3.098944514956882E-2</c:v>
                </c:pt>
                <c:pt idx="1818">
                  <c:v>-3.0570414918264587E-2</c:v>
                </c:pt>
                <c:pt idx="1819">
                  <c:v>1.630009090575861E-2</c:v>
                </c:pt>
                <c:pt idx="1820">
                  <c:v>-1.4102566033468072E-2</c:v>
                </c:pt>
                <c:pt idx="1821">
                  <c:v>-4.0240279321052492E-3</c:v>
                </c:pt>
                <c:pt idx="1822">
                  <c:v>-1.4228454045968175E-2</c:v>
                </c:pt>
                <c:pt idx="1823">
                  <c:v>-1.1647075894395781E-2</c:v>
                </c:pt>
                <c:pt idx="1824">
                  <c:v>2.5672379069671687E-2</c:v>
                </c:pt>
                <c:pt idx="1825">
                  <c:v>1.3440492929115607E-2</c:v>
                </c:pt>
                <c:pt idx="1826">
                  <c:v>-2.9209409930034142E-3</c:v>
                </c:pt>
                <c:pt idx="1827">
                  <c:v>1.0728332740911417E-2</c:v>
                </c:pt>
                <c:pt idx="1828">
                  <c:v>4.0882060541183686E-2</c:v>
                </c:pt>
                <c:pt idx="1829">
                  <c:v>8.4890072550630712E-3</c:v>
                </c:pt>
                <c:pt idx="1830">
                  <c:v>5.6352535608599503E-3</c:v>
                </c:pt>
                <c:pt idx="1831">
                  <c:v>1.4485122364153084E-3</c:v>
                </c:pt>
                <c:pt idx="1832">
                  <c:v>5.6142800419852427E-3</c:v>
                </c:pt>
                <c:pt idx="1833">
                  <c:v>7.9687630771401018E-3</c:v>
                </c:pt>
                <c:pt idx="1834">
                  <c:v>-7.2680216640812808E-3</c:v>
                </c:pt>
                <c:pt idx="1835">
                  <c:v>1.5399048302180871E-3</c:v>
                </c:pt>
                <c:pt idx="1836">
                  <c:v>-6.5305285281922519E-3</c:v>
                </c:pt>
                <c:pt idx="1837">
                  <c:v>2.5780096118196648E-3</c:v>
                </c:pt>
                <c:pt idx="1838">
                  <c:v>1.6564756061968819E-2</c:v>
                </c:pt>
                <c:pt idx="1839">
                  <c:v>1.1663594642690903E-2</c:v>
                </c:pt>
                <c:pt idx="1840">
                  <c:v>1.1700061531115918E-2</c:v>
                </c:pt>
                <c:pt idx="1841">
                  <c:v>-6.8393300122839256E-4</c:v>
                </c:pt>
                <c:pt idx="1842">
                  <c:v>7.0239937852107411E-3</c:v>
                </c:pt>
                <c:pt idx="1843">
                  <c:v>1.3478441753964411E-2</c:v>
                </c:pt>
                <c:pt idx="1844">
                  <c:v>6.2949136592676857E-3</c:v>
                </c:pt>
                <c:pt idx="1845">
                  <c:v>-9.519226869819937E-3</c:v>
                </c:pt>
                <c:pt idx="1846">
                  <c:v>-1.7179852440644709E-3</c:v>
                </c:pt>
                <c:pt idx="1847">
                  <c:v>-6.4822410574262466E-3</c:v>
                </c:pt>
                <c:pt idx="1848">
                  <c:v>-2.9303264873289897E-3</c:v>
                </c:pt>
                <c:pt idx="1849">
                  <c:v>7.1587755189366116E-3</c:v>
                </c:pt>
                <c:pt idx="1850">
                  <c:v>8.9760461871488464E-3</c:v>
                </c:pt>
                <c:pt idx="1851">
                  <c:v>3.0327160757938313E-3</c:v>
                </c:pt>
                <c:pt idx="1852">
                  <c:v>4.518792171271299E-3</c:v>
                </c:pt>
                <c:pt idx="1853">
                  <c:v>7.0785506416418719E-3</c:v>
                </c:pt>
                <c:pt idx="1854">
                  <c:v>9.4467406032745019E-3</c:v>
                </c:pt>
                <c:pt idx="1855">
                  <c:v>2.0972296372802894E-2</c:v>
                </c:pt>
                <c:pt idx="1856">
                  <c:v>-4.4028411205099659E-3</c:v>
                </c:pt>
                <c:pt idx="1857">
                  <c:v>3.2744579568442268E-3</c:v>
                </c:pt>
                <c:pt idx="1858">
                  <c:v>-2.436494660381228E-2</c:v>
                </c:pt>
                <c:pt idx="1859">
                  <c:v>9.9619877177872778E-3</c:v>
                </c:pt>
                <c:pt idx="1860">
                  <c:v>-3.4348625095396209E-3</c:v>
                </c:pt>
                <c:pt idx="1861">
                  <c:v>-1.8187880474507933E-2</c:v>
                </c:pt>
                <c:pt idx="1862">
                  <c:v>2.2864229185290248E-2</c:v>
                </c:pt>
                <c:pt idx="1863">
                  <c:v>9.2707605167804547E-3</c:v>
                </c:pt>
                <c:pt idx="1864">
                  <c:v>-5.3354171175663337E-3</c:v>
                </c:pt>
                <c:pt idx="1865">
                  <c:v>1.7844537415599758E-3</c:v>
                </c:pt>
                <c:pt idx="1866">
                  <c:v>-1.5729446169770962E-2</c:v>
                </c:pt>
                <c:pt idx="1867">
                  <c:v>1.2352670261860284E-3</c:v>
                </c:pt>
                <c:pt idx="1868">
                  <c:v>-2.1893180921258488E-2</c:v>
                </c:pt>
                <c:pt idx="1869">
                  <c:v>1.8776348806168575E-2</c:v>
                </c:pt>
                <c:pt idx="1870">
                  <c:v>-7.6566717867125079E-4</c:v>
                </c:pt>
                <c:pt idx="1871">
                  <c:v>1.5406467196687272E-2</c:v>
                </c:pt>
                <c:pt idx="1872">
                  <c:v>6.7989839654735724E-3</c:v>
                </c:pt>
                <c:pt idx="1873">
                  <c:v>1.2388954169025758E-2</c:v>
                </c:pt>
                <c:pt idx="1874">
                  <c:v>6.0671292289577827E-4</c:v>
                </c:pt>
                <c:pt idx="1875">
                  <c:v>2.0534332242802881E-2</c:v>
                </c:pt>
                <c:pt idx="1876">
                  <c:v>-1.8494308292898315E-3</c:v>
                </c:pt>
                <c:pt idx="1877">
                  <c:v>-6.3627763428325773E-4</c:v>
                </c:pt>
                <c:pt idx="1878">
                  <c:v>1.3229228724756412E-2</c:v>
                </c:pt>
                <c:pt idx="1879">
                  <c:v>-7.9879474274777654E-3</c:v>
                </c:pt>
                <c:pt idx="1880">
                  <c:v>-2.1940882211275207E-3</c:v>
                </c:pt>
                <c:pt idx="1881">
                  <c:v>-9.1969745996695268E-4</c:v>
                </c:pt>
                <c:pt idx="1882">
                  <c:v>1.3490547840669578E-2</c:v>
                </c:pt>
                <c:pt idx="1883">
                  <c:v>2.189891732344024E-2</c:v>
                </c:pt>
                <c:pt idx="1884">
                  <c:v>-2.0534453552565695E-3</c:v>
                </c:pt>
                <c:pt idx="1885">
                  <c:v>4.2124849113970332E-3</c:v>
                </c:pt>
                <c:pt idx="1886">
                  <c:v>-8.830409845420906E-3</c:v>
                </c:pt>
                <c:pt idx="1887">
                  <c:v>-1.9470214279204773E-2</c:v>
                </c:pt>
                <c:pt idx="1888">
                  <c:v>-4.1311181630115778E-3</c:v>
                </c:pt>
                <c:pt idx="1889">
                  <c:v>-1.8156381029578336E-2</c:v>
                </c:pt>
                <c:pt idx="1890">
                  <c:v>2.5308320977673323E-2</c:v>
                </c:pt>
                <c:pt idx="1891">
                  <c:v>7.0053106629976254E-3</c:v>
                </c:pt>
                <c:pt idx="1892">
                  <c:v>3.683304145856697E-3</c:v>
                </c:pt>
                <c:pt idx="1893">
                  <c:v>-1.7225060479432095E-2</c:v>
                </c:pt>
                <c:pt idx="1894">
                  <c:v>-8.1045823339025852E-3</c:v>
                </c:pt>
                <c:pt idx="1895">
                  <c:v>7.1487838859956984E-3</c:v>
                </c:pt>
                <c:pt idx="1896">
                  <c:v>1.4745127966577955E-2</c:v>
                </c:pt>
                <c:pt idx="1897">
                  <c:v>-7.3252767970515484E-3</c:v>
                </c:pt>
                <c:pt idx="1898">
                  <c:v>1.7700000465214038E-2</c:v>
                </c:pt>
                <c:pt idx="1899">
                  <c:v>1.1214218842162478E-2</c:v>
                </c:pt>
                <c:pt idx="1900">
                  <c:v>-5.2024687980578325E-3</c:v>
                </c:pt>
                <c:pt idx="1901">
                  <c:v>-8.6864794179119364E-3</c:v>
                </c:pt>
                <c:pt idx="1902">
                  <c:v>7.9556546929392818E-3</c:v>
                </c:pt>
                <c:pt idx="1903">
                  <c:v>-1.8710673756216774E-2</c:v>
                </c:pt>
                <c:pt idx="1904">
                  <c:v>-7.30742954820973E-3</c:v>
                </c:pt>
                <c:pt idx="1905">
                  <c:v>3.5196982175170429E-3</c:v>
                </c:pt>
                <c:pt idx="1906">
                  <c:v>-2.2465181267596106E-2</c:v>
                </c:pt>
                <c:pt idx="1907">
                  <c:v>6.0745609367708966E-3</c:v>
                </c:pt>
                <c:pt idx="1908">
                  <c:v>2.4613870196073705E-2</c:v>
                </c:pt>
                <c:pt idx="1909">
                  <c:v>-1.9250484772305072E-2</c:v>
                </c:pt>
                <c:pt idx="1910">
                  <c:v>9.4984532894029586E-3</c:v>
                </c:pt>
                <c:pt idx="1911">
                  <c:v>-1.4469614552037838E-2</c:v>
                </c:pt>
                <c:pt idx="1912">
                  <c:v>1.0766728284892731E-2</c:v>
                </c:pt>
                <c:pt idx="1913">
                  <c:v>1.5667275564973525E-3</c:v>
                </c:pt>
                <c:pt idx="1914">
                  <c:v>2.6218372319450817E-2</c:v>
                </c:pt>
                <c:pt idx="1915">
                  <c:v>-7.54918803447687E-4</c:v>
                </c:pt>
                <c:pt idx="1916">
                  <c:v>-1.4077765875450425E-2</c:v>
                </c:pt>
                <c:pt idx="1917">
                  <c:v>-6.7162430309681068E-3</c:v>
                </c:pt>
                <c:pt idx="1918">
                  <c:v>-5.3878963367207464E-3</c:v>
                </c:pt>
                <c:pt idx="1919">
                  <c:v>-1.7538972121700046E-3</c:v>
                </c:pt>
                <c:pt idx="1920">
                  <c:v>-8.6608765097493049E-3</c:v>
                </c:pt>
                <c:pt idx="1921">
                  <c:v>1.7935762186270707E-3</c:v>
                </c:pt>
                <c:pt idx="1922">
                  <c:v>1.5309431950564877E-2</c:v>
                </c:pt>
                <c:pt idx="1923">
                  <c:v>2.286280597974143E-2</c:v>
                </c:pt>
                <c:pt idx="1924">
                  <c:v>5.6758810807937725E-3</c:v>
                </c:pt>
                <c:pt idx="1925">
                  <c:v>-2.2555490973827277E-3</c:v>
                </c:pt>
                <c:pt idx="1926">
                  <c:v>5.4545306429075223E-3</c:v>
                </c:pt>
                <c:pt idx="1927">
                  <c:v>8.3884539984399112E-3</c:v>
                </c:pt>
                <c:pt idx="1928">
                  <c:v>-2.3840120539177743E-3</c:v>
                </c:pt>
                <c:pt idx="1929">
                  <c:v>9.739300997244035E-3</c:v>
                </c:pt>
                <c:pt idx="1930">
                  <c:v>-6.7339039290282893E-4</c:v>
                </c:pt>
                <c:pt idx="1931">
                  <c:v>-6.5740195289357931E-3</c:v>
                </c:pt>
                <c:pt idx="1932">
                  <c:v>1.4328744942889418E-2</c:v>
                </c:pt>
                <c:pt idx="1933">
                  <c:v>-1.3196717299099121E-2</c:v>
                </c:pt>
                <c:pt idx="1934">
                  <c:v>-1.7563460201846202E-3</c:v>
                </c:pt>
                <c:pt idx="1935">
                  <c:v>-2.7252922414856925E-2</c:v>
                </c:pt>
                <c:pt idx="1936">
                  <c:v>5.0973544912879315E-3</c:v>
                </c:pt>
                <c:pt idx="1937">
                  <c:v>1.6728418924303337E-2</c:v>
                </c:pt>
                <c:pt idx="1938">
                  <c:v>-5.5892775686870316E-3</c:v>
                </c:pt>
                <c:pt idx="1939">
                  <c:v>2.1111710949036997E-2</c:v>
                </c:pt>
                <c:pt idx="1940">
                  <c:v>-7.2158785976239297E-3</c:v>
                </c:pt>
                <c:pt idx="1941">
                  <c:v>-1.1116722913169791E-2</c:v>
                </c:pt>
                <c:pt idx="1942">
                  <c:v>5.6974910817838382E-3</c:v>
                </c:pt>
                <c:pt idx="1943">
                  <c:v>2.0958072330091386E-2</c:v>
                </c:pt>
                <c:pt idx="1944">
                  <c:v>-2.4478888771845113E-3</c:v>
                </c:pt>
                <c:pt idx="1945">
                  <c:v>6.8058853591072008E-3</c:v>
                </c:pt>
                <c:pt idx="1946">
                  <c:v>1.2797502868950279E-2</c:v>
                </c:pt>
                <c:pt idx="1947">
                  <c:v>3.2462616675265014E-3</c:v>
                </c:pt>
                <c:pt idx="1948">
                  <c:v>7.6025767089963918E-3</c:v>
                </c:pt>
                <c:pt idx="1949">
                  <c:v>-6.5129491870515484E-3</c:v>
                </c:pt>
                <c:pt idx="1950">
                  <c:v>-1.5965928747985351E-2</c:v>
                </c:pt>
                <c:pt idx="1951">
                  <c:v>-4.2092620516841804E-3</c:v>
                </c:pt>
                <c:pt idx="1952">
                  <c:v>-2.9221856924785297E-3</c:v>
                </c:pt>
                <c:pt idx="1953">
                  <c:v>-2.2634837403747988E-2</c:v>
                </c:pt>
                <c:pt idx="1954">
                  <c:v>1.2860154504924223E-2</c:v>
                </c:pt>
                <c:pt idx="1955">
                  <c:v>2.2670700603774498E-2</c:v>
                </c:pt>
                <c:pt idx="1956">
                  <c:v>1.6846784625432681E-2</c:v>
                </c:pt>
                <c:pt idx="1957">
                  <c:v>-1.4508392739618885E-3</c:v>
                </c:pt>
                <c:pt idx="1958">
                  <c:v>2.3482742885498693E-3</c:v>
                </c:pt>
                <c:pt idx="1959">
                  <c:v>2.0272957245253539E-3</c:v>
                </c:pt>
                <c:pt idx="1960">
                  <c:v>-8.762967366148143E-3</c:v>
                </c:pt>
                <c:pt idx="1961">
                  <c:v>-5.9991121881196006E-3</c:v>
                </c:pt>
                <c:pt idx="1962">
                  <c:v>-5.7132130264640982E-3</c:v>
                </c:pt>
                <c:pt idx="1963">
                  <c:v>1.4462240088678798E-2</c:v>
                </c:pt>
                <c:pt idx="1964">
                  <c:v>-1.6846782194423992E-2</c:v>
                </c:pt>
                <c:pt idx="1965">
                  <c:v>1.1428439885834049E-2</c:v>
                </c:pt>
                <c:pt idx="1966">
                  <c:v>-1.1390903052812283E-2</c:v>
                </c:pt>
                <c:pt idx="1967">
                  <c:v>9.6749041025832889E-3</c:v>
                </c:pt>
                <c:pt idx="1968">
                  <c:v>-3.5005435514885749E-3</c:v>
                </c:pt>
                <c:pt idx="1969">
                  <c:v>1.1358068028554573E-2</c:v>
                </c:pt>
                <c:pt idx="1970">
                  <c:v>6.170021890401921E-3</c:v>
                </c:pt>
                <c:pt idx="1971">
                  <c:v>2.6065706157767797E-3</c:v>
                </c:pt>
                <c:pt idx="1972">
                  <c:v>-2.2001656334876409E-2</c:v>
                </c:pt>
                <c:pt idx="1973">
                  <c:v>1.2624708002978563E-3</c:v>
                </c:pt>
                <c:pt idx="1974">
                  <c:v>-4.616872100687933E-3</c:v>
                </c:pt>
                <c:pt idx="1975">
                  <c:v>8.1492860103271492E-3</c:v>
                </c:pt>
                <c:pt idx="1976">
                  <c:v>-4.0252601814510175E-3</c:v>
                </c:pt>
                <c:pt idx="1977">
                  <c:v>-6.3991346525930342E-3</c:v>
                </c:pt>
                <c:pt idx="1978">
                  <c:v>-1.7930353627189987E-2</c:v>
                </c:pt>
                <c:pt idx="1979">
                  <c:v>-1.7174926717651869E-2</c:v>
                </c:pt>
                <c:pt idx="1980">
                  <c:v>1.5727432582299406E-2</c:v>
                </c:pt>
                <c:pt idx="1981">
                  <c:v>-1.8058081658773966E-2</c:v>
                </c:pt>
                <c:pt idx="1982">
                  <c:v>1.5817614213474381E-2</c:v>
                </c:pt>
                <c:pt idx="1983">
                  <c:v>-5.8395451176784085E-3</c:v>
                </c:pt>
                <c:pt idx="1984">
                  <c:v>4.2486298807933474E-4</c:v>
                </c:pt>
                <c:pt idx="1985">
                  <c:v>3.6463894546999104E-3</c:v>
                </c:pt>
                <c:pt idx="1986">
                  <c:v>2.1475424625048825E-2</c:v>
                </c:pt>
                <c:pt idx="1987">
                  <c:v>5.0858963162423339E-3</c:v>
                </c:pt>
                <c:pt idx="1988">
                  <c:v>-1.2964715786676035E-2</c:v>
                </c:pt>
                <c:pt idx="1989">
                  <c:v>9.9394159102576124E-4</c:v>
                </c:pt>
                <c:pt idx="1990">
                  <c:v>-1.2069756588349518E-2</c:v>
                </c:pt>
                <c:pt idx="1991">
                  <c:v>-7.0711955904195498E-3</c:v>
                </c:pt>
                <c:pt idx="1992">
                  <c:v>2.7824581651428651E-4</c:v>
                </c:pt>
                <c:pt idx="1993">
                  <c:v>5.5179782112449822E-3</c:v>
                </c:pt>
                <c:pt idx="1994">
                  <c:v>2.2230991114758132E-2</c:v>
                </c:pt>
                <c:pt idx="1995">
                  <c:v>7.1078189077134262E-3</c:v>
                </c:pt>
                <c:pt idx="1996">
                  <c:v>2.1917898692870716E-3</c:v>
                </c:pt>
                <c:pt idx="1997">
                  <c:v>4.5768030439062518E-3</c:v>
                </c:pt>
                <c:pt idx="1998">
                  <c:v>-9.7733265045361825E-3</c:v>
                </c:pt>
                <c:pt idx="1999">
                  <c:v>-2.1131992846738085E-3</c:v>
                </c:pt>
                <c:pt idx="2000">
                  <c:v>-1.3047405760568594E-2</c:v>
                </c:pt>
                <c:pt idx="2001">
                  <c:v>-3.5726638389356702E-4</c:v>
                </c:pt>
                <c:pt idx="2002">
                  <c:v>1.2121085733375074E-2</c:v>
                </c:pt>
                <c:pt idx="2003">
                  <c:v>1.4984625094229502E-2</c:v>
                </c:pt>
                <c:pt idx="2004">
                  <c:v>1.5608798042336038E-2</c:v>
                </c:pt>
                <c:pt idx="2005">
                  <c:v>5.9920213273232104E-3</c:v>
                </c:pt>
                <c:pt idx="2006">
                  <c:v>7.4021505435967958E-3</c:v>
                </c:pt>
                <c:pt idx="2007">
                  <c:v>-2.230746353829258E-3</c:v>
                </c:pt>
                <c:pt idx="2008">
                  <c:v>5.5603990992208075E-3</c:v>
                </c:pt>
                <c:pt idx="2009">
                  <c:v>-1.0321545707534655E-3</c:v>
                </c:pt>
                <c:pt idx="2010">
                  <c:v>6.33379534594233E-3</c:v>
                </c:pt>
                <c:pt idx="2011">
                  <c:v>-2.9831807962845736E-3</c:v>
                </c:pt>
                <c:pt idx="2012">
                  <c:v>-3.9675486935734925E-3</c:v>
                </c:pt>
                <c:pt idx="2013">
                  <c:v>3.3026146441140717E-3</c:v>
                </c:pt>
                <c:pt idx="2014">
                  <c:v>8.15592581372695E-3</c:v>
                </c:pt>
                <c:pt idx="2015">
                  <c:v>6.4771828770941358E-3</c:v>
                </c:pt>
                <c:pt idx="2016">
                  <c:v>-7.8757001090848638E-3</c:v>
                </c:pt>
                <c:pt idx="2017">
                  <c:v>-2.1941808538436872E-2</c:v>
                </c:pt>
                <c:pt idx="2018">
                  <c:v>1.5890352677368422E-3</c:v>
                </c:pt>
                <c:pt idx="2019">
                  <c:v>-1.3371193208016646E-2</c:v>
                </c:pt>
                <c:pt idx="2020">
                  <c:v>-2.9655161159964369E-3</c:v>
                </c:pt>
                <c:pt idx="2021">
                  <c:v>-6.7882095988553012E-3</c:v>
                </c:pt>
                <c:pt idx="2022">
                  <c:v>1.1126802613606629E-2</c:v>
                </c:pt>
                <c:pt idx="2023">
                  <c:v>1.8766682926248852E-3</c:v>
                </c:pt>
                <c:pt idx="2024">
                  <c:v>-1.8009450588083443E-2</c:v>
                </c:pt>
                <c:pt idx="2025">
                  <c:v>-9.2219026053530582E-3</c:v>
                </c:pt>
                <c:pt idx="2026">
                  <c:v>-5.0437186072072721E-4</c:v>
                </c:pt>
                <c:pt idx="2027">
                  <c:v>-4.4298114495922702E-3</c:v>
                </c:pt>
                <c:pt idx="2028">
                  <c:v>-1.2826007127548739E-2</c:v>
                </c:pt>
                <c:pt idx="2029">
                  <c:v>6.3993131816047098E-3</c:v>
                </c:pt>
                <c:pt idx="2030">
                  <c:v>-1.0267879039738392E-2</c:v>
                </c:pt>
                <c:pt idx="2031">
                  <c:v>-1.916793307679885E-3</c:v>
                </c:pt>
                <c:pt idx="2032">
                  <c:v>-1.2693881362959144E-2</c:v>
                </c:pt>
                <c:pt idx="2033">
                  <c:v>1.5871137058239889E-2</c:v>
                </c:pt>
                <c:pt idx="2034">
                  <c:v>-2.8999016510675335E-3</c:v>
                </c:pt>
                <c:pt idx="2035">
                  <c:v>2.2485180913221846E-2</c:v>
                </c:pt>
                <c:pt idx="2036">
                  <c:v>2.3246639143454395E-3</c:v>
                </c:pt>
                <c:pt idx="2037">
                  <c:v>1.0011560557688561E-2</c:v>
                </c:pt>
                <c:pt idx="2038">
                  <c:v>-8.4572786495081421E-3</c:v>
                </c:pt>
                <c:pt idx="2039">
                  <c:v>-6.9642621007262335E-3</c:v>
                </c:pt>
                <c:pt idx="2040">
                  <c:v>9.7888158525881938E-3</c:v>
                </c:pt>
                <c:pt idx="2041">
                  <c:v>1.7509893634589973E-2</c:v>
                </c:pt>
                <c:pt idx="2042">
                  <c:v>2.4084719321624034E-3</c:v>
                </c:pt>
                <c:pt idx="2043">
                  <c:v>1.3324836805536398E-2</c:v>
                </c:pt>
                <c:pt idx="2044">
                  <c:v>-1.4418210264769324E-2</c:v>
                </c:pt>
                <c:pt idx="2045">
                  <c:v>-1.0139260674965992E-2</c:v>
                </c:pt>
                <c:pt idx="2046">
                  <c:v>-1.8149726028400134E-2</c:v>
                </c:pt>
                <c:pt idx="2047">
                  <c:v>-2.7302687100977034E-3</c:v>
                </c:pt>
                <c:pt idx="2048">
                  <c:v>8.0408356353155359E-3</c:v>
                </c:pt>
                <c:pt idx="2049">
                  <c:v>-9.025863295733896E-3</c:v>
                </c:pt>
                <c:pt idx="2050">
                  <c:v>2.8495959166508541E-2</c:v>
                </c:pt>
                <c:pt idx="2051">
                  <c:v>-5.0153556964411912E-3</c:v>
                </c:pt>
                <c:pt idx="2052">
                  <c:v>-4.6760272242572882E-3</c:v>
                </c:pt>
                <c:pt idx="2053">
                  <c:v>2.607912140420254E-3</c:v>
                </c:pt>
                <c:pt idx="2054">
                  <c:v>2.9637115479909672E-3</c:v>
                </c:pt>
                <c:pt idx="2055">
                  <c:v>-5.5865030908548666E-3</c:v>
                </c:pt>
                <c:pt idx="2056">
                  <c:v>-5.8498461864272102E-3</c:v>
                </c:pt>
                <c:pt idx="2057">
                  <c:v>-1.3804443366310541E-2</c:v>
                </c:pt>
                <c:pt idx="2058">
                  <c:v>3.8688388276763685E-4</c:v>
                </c:pt>
                <c:pt idx="2059">
                  <c:v>1.2766291171674649E-2</c:v>
                </c:pt>
                <c:pt idx="2060">
                  <c:v>8.2367696933360448E-5</c:v>
                </c:pt>
                <c:pt idx="2061">
                  <c:v>-2.115011625875789E-2</c:v>
                </c:pt>
                <c:pt idx="2062">
                  <c:v>2.2382738738877138E-3</c:v>
                </c:pt>
                <c:pt idx="2063">
                  <c:v>-2.3236035285096161E-2</c:v>
                </c:pt>
                <c:pt idx="2064">
                  <c:v>-2.3848910931203106E-3</c:v>
                </c:pt>
                <c:pt idx="2065">
                  <c:v>4.6472295988012604E-3</c:v>
                </c:pt>
                <c:pt idx="2066">
                  <c:v>-8.6532507709010352E-4</c:v>
                </c:pt>
                <c:pt idx="2067">
                  <c:v>-1.0844741013518011E-2</c:v>
                </c:pt>
                <c:pt idx="2068">
                  <c:v>1.1242415790972985E-2</c:v>
                </c:pt>
                <c:pt idx="2069">
                  <c:v>7.7956905462177266E-5</c:v>
                </c:pt>
                <c:pt idx="2070">
                  <c:v>1.6843496125921502E-2</c:v>
                </c:pt>
                <c:pt idx="2071">
                  <c:v>-2.4942932020867829E-3</c:v>
                </c:pt>
                <c:pt idx="2072">
                  <c:v>1.8312113494217859E-2</c:v>
                </c:pt>
                <c:pt idx="2073">
                  <c:v>-5.8720430244180478E-3</c:v>
                </c:pt>
                <c:pt idx="2074">
                  <c:v>1.3852787414712429E-2</c:v>
                </c:pt>
                <c:pt idx="2075">
                  <c:v>-6.0646221016256367E-4</c:v>
                </c:pt>
                <c:pt idx="2076">
                  <c:v>-1.674352341057837E-2</c:v>
                </c:pt>
                <c:pt idx="2077">
                  <c:v>-2.1158417102690528E-2</c:v>
                </c:pt>
                <c:pt idx="2078">
                  <c:v>-1.6582525199512197E-3</c:v>
                </c:pt>
                <c:pt idx="2079">
                  <c:v>-2.8458988066466028E-2</c:v>
                </c:pt>
                <c:pt idx="2080">
                  <c:v>5.3727033466738558E-3</c:v>
                </c:pt>
                <c:pt idx="2081">
                  <c:v>5.7166865420170184E-3</c:v>
                </c:pt>
                <c:pt idx="2082">
                  <c:v>2.2041468618237046E-2</c:v>
                </c:pt>
                <c:pt idx="2083">
                  <c:v>-4.5238394471765857E-3</c:v>
                </c:pt>
                <c:pt idx="2084">
                  <c:v>1.3956269632068736E-2</c:v>
                </c:pt>
                <c:pt idx="2085">
                  <c:v>-6.1804703377848196E-3</c:v>
                </c:pt>
                <c:pt idx="2086">
                  <c:v>-9.1010668804369817E-3</c:v>
                </c:pt>
                <c:pt idx="2087">
                  <c:v>1.1479134200944765E-2</c:v>
                </c:pt>
                <c:pt idx="2088">
                  <c:v>3.465856623772394E-2</c:v>
                </c:pt>
                <c:pt idx="2089">
                  <c:v>1.5147940430788572E-2</c:v>
                </c:pt>
                <c:pt idx="2090">
                  <c:v>-6.4849972400187958E-3</c:v>
                </c:pt>
                <c:pt idx="2091">
                  <c:v>-4.722681307054573E-3</c:v>
                </c:pt>
                <c:pt idx="2092">
                  <c:v>5.3206769321911818E-3</c:v>
                </c:pt>
                <c:pt idx="2093">
                  <c:v>5.674202089576124E-3</c:v>
                </c:pt>
                <c:pt idx="2094">
                  <c:v>5.5546143907181968E-3</c:v>
                </c:pt>
                <c:pt idx="2095">
                  <c:v>4.935872923370139E-3</c:v>
                </c:pt>
                <c:pt idx="2096">
                  <c:v>-8.5549460781356688E-3</c:v>
                </c:pt>
                <c:pt idx="2097">
                  <c:v>5.9735676436940398E-3</c:v>
                </c:pt>
                <c:pt idx="2098">
                  <c:v>5.807807476857706E-3</c:v>
                </c:pt>
                <c:pt idx="2099">
                  <c:v>1.051307243257339E-2</c:v>
                </c:pt>
                <c:pt idx="2100">
                  <c:v>-1.196939704620414E-3</c:v>
                </c:pt>
                <c:pt idx="2101">
                  <c:v>1.8249122518178087E-2</c:v>
                </c:pt>
                <c:pt idx="2102">
                  <c:v>-6.6130424202463026E-3</c:v>
                </c:pt>
                <c:pt idx="2103">
                  <c:v>1.0036583818430344E-2</c:v>
                </c:pt>
                <c:pt idx="2104">
                  <c:v>-2.0653761899554336E-3</c:v>
                </c:pt>
                <c:pt idx="2105">
                  <c:v>-7.4570694360078047E-4</c:v>
                </c:pt>
                <c:pt idx="2106">
                  <c:v>-1.1537582241686654E-2</c:v>
                </c:pt>
                <c:pt idx="2107">
                  <c:v>8.8173742232918358E-3</c:v>
                </c:pt>
                <c:pt idx="2108">
                  <c:v>-6.2242407391815647E-3</c:v>
                </c:pt>
                <c:pt idx="2109">
                  <c:v>-1.3530244953473719E-2</c:v>
                </c:pt>
                <c:pt idx="2110">
                  <c:v>6.3230707721241737E-3</c:v>
                </c:pt>
                <c:pt idx="2111">
                  <c:v>8.0662838132616373E-3</c:v>
                </c:pt>
                <c:pt idx="2112">
                  <c:v>1.7070856505129819E-2</c:v>
                </c:pt>
                <c:pt idx="2113">
                  <c:v>-6.980281297726508E-3</c:v>
                </c:pt>
                <c:pt idx="2114">
                  <c:v>-9.9983180653930789E-3</c:v>
                </c:pt>
                <c:pt idx="2115">
                  <c:v>-3.7610467185398137E-3</c:v>
                </c:pt>
                <c:pt idx="2116">
                  <c:v>3.0085478188783417E-3</c:v>
                </c:pt>
                <c:pt idx="2117">
                  <c:v>6.3218092779526499E-3</c:v>
                </c:pt>
                <c:pt idx="2118">
                  <c:v>-1.2851929205022533E-3</c:v>
                </c:pt>
                <c:pt idx="2119">
                  <c:v>-8.5510333380043324E-3</c:v>
                </c:pt>
                <c:pt idx="2120">
                  <c:v>7.2075838652946077E-3</c:v>
                </c:pt>
                <c:pt idx="2121">
                  <c:v>3.8558008294723662E-3</c:v>
                </c:pt>
                <c:pt idx="2122">
                  <c:v>1.5846133866789145E-3</c:v>
                </c:pt>
                <c:pt idx="2123">
                  <c:v>-2.0710650137233137E-3</c:v>
                </c:pt>
                <c:pt idx="2124">
                  <c:v>1.0759277846351788E-2</c:v>
                </c:pt>
                <c:pt idx="2125">
                  <c:v>1.8818221586460785E-3</c:v>
                </c:pt>
                <c:pt idx="2126">
                  <c:v>1.5346806783172098E-2</c:v>
                </c:pt>
                <c:pt idx="2127">
                  <c:v>-8.506435219187723E-4</c:v>
                </c:pt>
                <c:pt idx="2128">
                  <c:v>3.8425119522060358E-4</c:v>
                </c:pt>
                <c:pt idx="2129">
                  <c:v>3.9710848044105388E-3</c:v>
                </c:pt>
                <c:pt idx="2130">
                  <c:v>6.8990723143041695E-4</c:v>
                </c:pt>
                <c:pt idx="2131">
                  <c:v>-3.9099226875721496E-2</c:v>
                </c:pt>
                <c:pt idx="2132">
                  <c:v>1.9203798115278359E-3</c:v>
                </c:pt>
                <c:pt idx="2133">
                  <c:v>9.5524608412974211E-4</c:v>
                </c:pt>
                <c:pt idx="2134">
                  <c:v>2.672993526267859E-2</c:v>
                </c:pt>
                <c:pt idx="2135">
                  <c:v>1.1127821298329016E-2</c:v>
                </c:pt>
                <c:pt idx="2136">
                  <c:v>-1.3148634269231135E-2</c:v>
                </c:pt>
                <c:pt idx="2137">
                  <c:v>-4.3959789477755811E-3</c:v>
                </c:pt>
                <c:pt idx="2138">
                  <c:v>1.2096208115215201E-2</c:v>
                </c:pt>
                <c:pt idx="2139">
                  <c:v>1.0614783884359819E-2</c:v>
                </c:pt>
                <c:pt idx="2140">
                  <c:v>-6.8555103802383595E-3</c:v>
                </c:pt>
                <c:pt idx="2141">
                  <c:v>5.2215017125654007E-4</c:v>
                </c:pt>
                <c:pt idx="2142">
                  <c:v>-7.120558645266682E-3</c:v>
                </c:pt>
                <c:pt idx="2143">
                  <c:v>-2.9165951265689668E-3</c:v>
                </c:pt>
                <c:pt idx="2144">
                  <c:v>-2.8022615294881394E-2</c:v>
                </c:pt>
                <c:pt idx="2145">
                  <c:v>6.046483729051793E-3</c:v>
                </c:pt>
                <c:pt idx="2146">
                  <c:v>-4.2215746462376594E-3</c:v>
                </c:pt>
                <c:pt idx="2147">
                  <c:v>-3.9462702631996166E-3</c:v>
                </c:pt>
                <c:pt idx="2148">
                  <c:v>-2.7840795963128967E-2</c:v>
                </c:pt>
                <c:pt idx="2149">
                  <c:v>2.4904903670926997E-2</c:v>
                </c:pt>
                <c:pt idx="2150">
                  <c:v>1.0571692114229847E-2</c:v>
                </c:pt>
                <c:pt idx="2151">
                  <c:v>-1.1353959705650189E-4</c:v>
                </c:pt>
                <c:pt idx="2152">
                  <c:v>1.1185364792412934E-2</c:v>
                </c:pt>
                <c:pt idx="2153">
                  <c:v>-4.2115016731490761E-4</c:v>
                </c:pt>
                <c:pt idx="2154">
                  <c:v>-9.1272585640115615E-5</c:v>
                </c:pt>
                <c:pt idx="2155">
                  <c:v>1.2198507136646801E-2</c:v>
                </c:pt>
                <c:pt idx="2156">
                  <c:v>-2.104219334309998E-2</c:v>
                </c:pt>
                <c:pt idx="2157">
                  <c:v>3.6273298319899551E-3</c:v>
                </c:pt>
                <c:pt idx="2158">
                  <c:v>-2.1192326485726515E-2</c:v>
                </c:pt>
                <c:pt idx="2159">
                  <c:v>2.0309254890385452E-3</c:v>
                </c:pt>
                <c:pt idx="2160">
                  <c:v>8.6748705712460846E-3</c:v>
                </c:pt>
                <c:pt idx="2161">
                  <c:v>-1.0309369658861213E-2</c:v>
                </c:pt>
                <c:pt idx="2162">
                  <c:v>4.2508277145605693E-4</c:v>
                </c:pt>
                <c:pt idx="2163">
                  <c:v>-3.0847070655427272E-2</c:v>
                </c:pt>
                <c:pt idx="2164">
                  <c:v>4.5066155894436253E-3</c:v>
                </c:pt>
                <c:pt idx="2165">
                  <c:v>6.2812146679728995E-3</c:v>
                </c:pt>
                <c:pt idx="2166">
                  <c:v>-5.3498130630879681E-3</c:v>
                </c:pt>
                <c:pt idx="2167">
                  <c:v>-1.494003871427774E-2</c:v>
                </c:pt>
                <c:pt idx="2168">
                  <c:v>1.0957031538571586E-2</c:v>
                </c:pt>
                <c:pt idx="2169">
                  <c:v>1.3535077157035507E-2</c:v>
                </c:pt>
                <c:pt idx="2170">
                  <c:v>9.302189373569263E-3</c:v>
                </c:pt>
                <c:pt idx="2171">
                  <c:v>1.8616785832910249E-3</c:v>
                </c:pt>
                <c:pt idx="2172">
                  <c:v>1.9642829679662539E-2</c:v>
                </c:pt>
                <c:pt idx="2173">
                  <c:v>-1.2776691866463252E-2</c:v>
                </c:pt>
                <c:pt idx="2174">
                  <c:v>-2.5965272460888884E-2</c:v>
                </c:pt>
                <c:pt idx="2175">
                  <c:v>8.1401607320565981E-3</c:v>
                </c:pt>
                <c:pt idx="2176">
                  <c:v>2.527957647861595E-2</c:v>
                </c:pt>
                <c:pt idx="2177">
                  <c:v>-4.7340582413698019E-3</c:v>
                </c:pt>
                <c:pt idx="2178">
                  <c:v>-8.2413402046499617E-3</c:v>
                </c:pt>
                <c:pt idx="2179">
                  <c:v>-1.784374866717164E-2</c:v>
                </c:pt>
                <c:pt idx="2180">
                  <c:v>2.3989810373332258E-2</c:v>
                </c:pt>
                <c:pt idx="2181">
                  <c:v>4.6538626308898531E-2</c:v>
                </c:pt>
                <c:pt idx="2182">
                  <c:v>4.105461232460199E-3</c:v>
                </c:pt>
                <c:pt idx="2183">
                  <c:v>-5.3678537708687132E-3</c:v>
                </c:pt>
                <c:pt idx="2184">
                  <c:v>2.524451970119114E-2</c:v>
                </c:pt>
                <c:pt idx="2185">
                  <c:v>4.5216155794356241E-3</c:v>
                </c:pt>
                <c:pt idx="2186">
                  <c:v>1.7642523790550653E-2</c:v>
                </c:pt>
                <c:pt idx="2187">
                  <c:v>7.2017572318941965E-5</c:v>
                </c:pt>
                <c:pt idx="2188">
                  <c:v>-2.3596356136780785E-3</c:v>
                </c:pt>
                <c:pt idx="2189">
                  <c:v>-1.0641381065242726E-2</c:v>
                </c:pt>
                <c:pt idx="2190">
                  <c:v>5.2382927016290503E-4</c:v>
                </c:pt>
                <c:pt idx="2191">
                  <c:v>-1.3749866207868553E-2</c:v>
                </c:pt>
                <c:pt idx="2192">
                  <c:v>7.1388215448796302E-3</c:v>
                </c:pt>
                <c:pt idx="2193">
                  <c:v>4.9192157909506403E-3</c:v>
                </c:pt>
                <c:pt idx="2194">
                  <c:v>-7.4916203351099719E-3</c:v>
                </c:pt>
                <c:pt idx="2195">
                  <c:v>-4.9361288649518746E-3</c:v>
                </c:pt>
                <c:pt idx="2196">
                  <c:v>9.3485829962536536E-3</c:v>
                </c:pt>
                <c:pt idx="2197">
                  <c:v>9.9480886292829199E-3</c:v>
                </c:pt>
                <c:pt idx="2198">
                  <c:v>-7.8721014574631952E-3</c:v>
                </c:pt>
                <c:pt idx="2199">
                  <c:v>-2.5756657223554988E-3</c:v>
                </c:pt>
                <c:pt idx="2200">
                  <c:v>-2.2522988905343863E-2</c:v>
                </c:pt>
                <c:pt idx="2201">
                  <c:v>-1.8338157648510305E-2</c:v>
                </c:pt>
                <c:pt idx="2202">
                  <c:v>-6.0045133935631309E-2</c:v>
                </c:pt>
                <c:pt idx="2203">
                  <c:v>3.2548195815906886E-2</c:v>
                </c:pt>
                <c:pt idx="2204">
                  <c:v>2.826026515219442E-2</c:v>
                </c:pt>
                <c:pt idx="2205">
                  <c:v>-9.856898019463543E-3</c:v>
                </c:pt>
                <c:pt idx="2206">
                  <c:v>4.9405937653874653E-3</c:v>
                </c:pt>
                <c:pt idx="2207">
                  <c:v>-3.2677029495695813E-3</c:v>
                </c:pt>
                <c:pt idx="2208">
                  <c:v>3.2734322955296435E-2</c:v>
                </c:pt>
                <c:pt idx="2209">
                  <c:v>-1.1196572218317094E-2</c:v>
                </c:pt>
                <c:pt idx="2210">
                  <c:v>2.6863453512838776E-3</c:v>
                </c:pt>
                <c:pt idx="2211">
                  <c:v>-8.5626176579179491E-3</c:v>
                </c:pt>
                <c:pt idx="2212">
                  <c:v>1.0833199608955815E-2</c:v>
                </c:pt>
                <c:pt idx="2213">
                  <c:v>-1.5069558541687723E-2</c:v>
                </c:pt>
                <c:pt idx="2214">
                  <c:v>-2.1801456902615451E-2</c:v>
                </c:pt>
                <c:pt idx="2215">
                  <c:v>-3.9155066362601939E-3</c:v>
                </c:pt>
                <c:pt idx="2216">
                  <c:v>1.6227222585557741E-2</c:v>
                </c:pt>
                <c:pt idx="2217">
                  <c:v>-5.9227280386966261E-3</c:v>
                </c:pt>
                <c:pt idx="2218">
                  <c:v>-8.4829035891464382E-3</c:v>
                </c:pt>
                <c:pt idx="2219">
                  <c:v>-2.0815078978586928E-2</c:v>
                </c:pt>
                <c:pt idx="2220">
                  <c:v>1.7744100129325941E-2</c:v>
                </c:pt>
                <c:pt idx="2221">
                  <c:v>9.2973940796748436E-3</c:v>
                </c:pt>
                <c:pt idx="2222">
                  <c:v>2.1857120028318782E-2</c:v>
                </c:pt>
                <c:pt idx="2223">
                  <c:v>9.375068665456102E-3</c:v>
                </c:pt>
                <c:pt idx="2224">
                  <c:v>-1.2519725344927709E-2</c:v>
                </c:pt>
                <c:pt idx="2225">
                  <c:v>-7.3414286700458986E-3</c:v>
                </c:pt>
                <c:pt idx="2226">
                  <c:v>-2.1279493308746799E-2</c:v>
                </c:pt>
                <c:pt idx="2227">
                  <c:v>-4.4378507621869456E-3</c:v>
                </c:pt>
                <c:pt idx="2228">
                  <c:v>-1.9362093812436781E-2</c:v>
                </c:pt>
                <c:pt idx="2229">
                  <c:v>1.8169138535357589E-2</c:v>
                </c:pt>
                <c:pt idx="2230">
                  <c:v>-1.2609092564567638E-2</c:v>
                </c:pt>
                <c:pt idx="2231">
                  <c:v>-2.5366560200359863E-3</c:v>
                </c:pt>
                <c:pt idx="2232">
                  <c:v>3.1733050741467518E-2</c:v>
                </c:pt>
                <c:pt idx="2233">
                  <c:v>-1.3014194341366358E-3</c:v>
                </c:pt>
                <c:pt idx="2234">
                  <c:v>1.9663212245616214E-2</c:v>
                </c:pt>
                <c:pt idx="2235">
                  <c:v>1.9446490728459349E-2</c:v>
                </c:pt>
                <c:pt idx="2236">
                  <c:v>-6.5401657283796558E-3</c:v>
                </c:pt>
                <c:pt idx="2237">
                  <c:v>-6.69296663160566E-3</c:v>
                </c:pt>
                <c:pt idx="2238">
                  <c:v>9.2312549569622277E-3</c:v>
                </c:pt>
                <c:pt idx="2239">
                  <c:v>-6.6075254974781606E-3</c:v>
                </c:pt>
                <c:pt idx="2240">
                  <c:v>-3.234408120834515E-3</c:v>
                </c:pt>
                <c:pt idx="2241">
                  <c:v>-7.5440857977392625E-3</c:v>
                </c:pt>
                <c:pt idx="2242">
                  <c:v>1.6080252092327649E-2</c:v>
                </c:pt>
                <c:pt idx="2243">
                  <c:v>7.4830444515235441E-4</c:v>
                </c:pt>
                <c:pt idx="2244">
                  <c:v>5.5539310083420803E-3</c:v>
                </c:pt>
                <c:pt idx="2245">
                  <c:v>-9.6970374458877732E-3</c:v>
                </c:pt>
                <c:pt idx="2246">
                  <c:v>1.4601372459060409E-2</c:v>
                </c:pt>
                <c:pt idx="2247">
                  <c:v>-6.7860960298223019E-3</c:v>
                </c:pt>
                <c:pt idx="2248">
                  <c:v>2.1522268280392536E-3</c:v>
                </c:pt>
                <c:pt idx="2249">
                  <c:v>-1.8388201432297722E-2</c:v>
                </c:pt>
                <c:pt idx="2250">
                  <c:v>-7.3955120977688598E-3</c:v>
                </c:pt>
                <c:pt idx="2251">
                  <c:v>9.5485727852602491E-3</c:v>
                </c:pt>
                <c:pt idx="2252">
                  <c:v>-3.2761414916503036E-3</c:v>
                </c:pt>
                <c:pt idx="2253">
                  <c:v>2.9393867730427765E-3</c:v>
                </c:pt>
                <c:pt idx="2254">
                  <c:v>-8.580721637060992E-3</c:v>
                </c:pt>
                <c:pt idx="2255">
                  <c:v>8.4294887449935813E-3</c:v>
                </c:pt>
                <c:pt idx="2256">
                  <c:v>-1.5989256086911149E-2</c:v>
                </c:pt>
                <c:pt idx="2257">
                  <c:v>7.1928382039222593E-3</c:v>
                </c:pt>
                <c:pt idx="2258">
                  <c:v>1.5145559424295928E-2</c:v>
                </c:pt>
                <c:pt idx="2259">
                  <c:v>-2.2203277334347333E-3</c:v>
                </c:pt>
                <c:pt idx="2260">
                  <c:v>3.5582652121410054E-3</c:v>
                </c:pt>
                <c:pt idx="2261">
                  <c:v>8.0974280629702456E-3</c:v>
                </c:pt>
                <c:pt idx="2262">
                  <c:v>1.9539882286054131E-3</c:v>
                </c:pt>
                <c:pt idx="2263">
                  <c:v>9.408483745135688E-3</c:v>
                </c:pt>
                <c:pt idx="2264">
                  <c:v>3.3769579227504955E-4</c:v>
                </c:pt>
                <c:pt idx="2265">
                  <c:v>-1.1151059383673671E-2</c:v>
                </c:pt>
                <c:pt idx="2266">
                  <c:v>-7.9175061582683632E-3</c:v>
                </c:pt>
                <c:pt idx="2267">
                  <c:v>9.1418691240413002E-3</c:v>
                </c:pt>
                <c:pt idx="2268">
                  <c:v>-1.0336947165775205E-2</c:v>
                </c:pt>
                <c:pt idx="2269">
                  <c:v>-1.0799974560514352E-2</c:v>
                </c:pt>
                <c:pt idx="2270">
                  <c:v>6.9281198321652993E-3</c:v>
                </c:pt>
                <c:pt idx="2271">
                  <c:v>-1.5067472411811444E-2</c:v>
                </c:pt>
                <c:pt idx="2272">
                  <c:v>-1.9296776535493582E-3</c:v>
                </c:pt>
                <c:pt idx="2273">
                  <c:v>-2.0722049297008261E-2</c:v>
                </c:pt>
                <c:pt idx="2274">
                  <c:v>7.6752916500556472E-3</c:v>
                </c:pt>
                <c:pt idx="2275">
                  <c:v>5.0681024362557942E-3</c:v>
                </c:pt>
                <c:pt idx="2276">
                  <c:v>4.1713015065348728E-4</c:v>
                </c:pt>
                <c:pt idx="2277">
                  <c:v>9.5875889194240744E-3</c:v>
                </c:pt>
                <c:pt idx="2278">
                  <c:v>7.113757023061682E-3</c:v>
                </c:pt>
                <c:pt idx="2279">
                  <c:v>1.1141248729388365E-2</c:v>
                </c:pt>
                <c:pt idx="2280">
                  <c:v>2.3496695617155937E-3</c:v>
                </c:pt>
                <c:pt idx="2281">
                  <c:v>-6.7193139700430365E-3</c:v>
                </c:pt>
                <c:pt idx="2282">
                  <c:v>-8.6052243861153895E-3</c:v>
                </c:pt>
                <c:pt idx="2283">
                  <c:v>7.9056648084282304E-3</c:v>
                </c:pt>
                <c:pt idx="2284">
                  <c:v>1.3309233375264568E-2</c:v>
                </c:pt>
                <c:pt idx="2285">
                  <c:v>-4.7916919359584122E-3</c:v>
                </c:pt>
                <c:pt idx="2286">
                  <c:v>-3.0901288977391401E-3</c:v>
                </c:pt>
                <c:pt idx="2287">
                  <c:v>1.0900938613173178E-2</c:v>
                </c:pt>
                <c:pt idx="2288">
                  <c:v>-2.9118532919629662E-3</c:v>
                </c:pt>
                <c:pt idx="2289">
                  <c:v>5.188564729230679E-3</c:v>
                </c:pt>
                <c:pt idx="2290">
                  <c:v>-9.0071763256075951E-4</c:v>
                </c:pt>
                <c:pt idx="2291">
                  <c:v>5.2195451544074381E-3</c:v>
                </c:pt>
                <c:pt idx="2292">
                  <c:v>1.5526098902997343E-3</c:v>
                </c:pt>
                <c:pt idx="2293">
                  <c:v>-1.2339292255436631E-3</c:v>
                </c:pt>
                <c:pt idx="2294">
                  <c:v>5.0587089014771363E-3</c:v>
                </c:pt>
                <c:pt idx="2295">
                  <c:v>-2.8109134790511624E-3</c:v>
                </c:pt>
                <c:pt idx="2296">
                  <c:v>-4.8133991480752399E-3</c:v>
                </c:pt>
                <c:pt idx="2297">
                  <c:v>9.9925672624812997E-3</c:v>
                </c:pt>
                <c:pt idx="2298">
                  <c:v>2.0339324756023154E-3</c:v>
                </c:pt>
                <c:pt idx="2299">
                  <c:v>-9.0427817018565709E-3</c:v>
                </c:pt>
                <c:pt idx="2300">
                  <c:v>-9.8889557692763558E-3</c:v>
                </c:pt>
                <c:pt idx="2301">
                  <c:v>6.8519949124984467E-3</c:v>
                </c:pt>
                <c:pt idx="2302">
                  <c:v>-5.3453402372651377E-3</c:v>
                </c:pt>
                <c:pt idx="2303">
                  <c:v>-3.5123504484163839E-3</c:v>
                </c:pt>
                <c:pt idx="2304">
                  <c:v>-4.8935730806359563E-3</c:v>
                </c:pt>
                <c:pt idx="2305">
                  <c:v>1.9683851446321956E-3</c:v>
                </c:pt>
                <c:pt idx="2306">
                  <c:v>-2.7244114525558855E-3</c:v>
                </c:pt>
                <c:pt idx="2307">
                  <c:v>-1.0221762205412184E-2</c:v>
                </c:pt>
                <c:pt idx="2308">
                  <c:v>-1.4637826988615977E-2</c:v>
                </c:pt>
                <c:pt idx="2309">
                  <c:v>1.0597776512945854E-2</c:v>
                </c:pt>
                <c:pt idx="2310">
                  <c:v>-5.8806726128389723E-3</c:v>
                </c:pt>
                <c:pt idx="2311">
                  <c:v>-1.5790983115047408E-3</c:v>
                </c:pt>
                <c:pt idx="2312">
                  <c:v>-2.2776134850355269E-4</c:v>
                </c:pt>
                <c:pt idx="2313">
                  <c:v>-6.7111324520519183E-3</c:v>
                </c:pt>
                <c:pt idx="2314">
                  <c:v>-8.2477859533797333E-3</c:v>
                </c:pt>
                <c:pt idx="2315">
                  <c:v>-4.4852792487826777E-4</c:v>
                </c:pt>
                <c:pt idx="2316">
                  <c:v>2.1991554793635532E-2</c:v>
                </c:pt>
                <c:pt idx="2317">
                  <c:v>-1.50479556368712E-2</c:v>
                </c:pt>
                <c:pt idx="2318">
                  <c:v>-1.9493584583819165E-4</c:v>
                </c:pt>
                <c:pt idx="2319">
                  <c:v>-6.825774312250607E-3</c:v>
                </c:pt>
                <c:pt idx="2320">
                  <c:v>5.4950186857191888E-3</c:v>
                </c:pt>
                <c:pt idx="2321">
                  <c:v>1.3655683861076627E-3</c:v>
                </c:pt>
                <c:pt idx="2322">
                  <c:v>-1.9183302031864139E-2</c:v>
                </c:pt>
                <c:pt idx="2323">
                  <c:v>-4.9519492729607761E-3</c:v>
                </c:pt>
                <c:pt idx="2324">
                  <c:v>-1.0763625546913912E-2</c:v>
                </c:pt>
                <c:pt idx="2325">
                  <c:v>-1.6303543621838983E-2</c:v>
                </c:pt>
                <c:pt idx="2326">
                  <c:v>-2.5840502200064154E-2</c:v>
                </c:pt>
                <c:pt idx="2327">
                  <c:v>3.2836397475617896E-2</c:v>
                </c:pt>
                <c:pt idx="2328">
                  <c:v>3.2741679358544028E-4</c:v>
                </c:pt>
                <c:pt idx="2329">
                  <c:v>-1.8094959305505098E-2</c:v>
                </c:pt>
                <c:pt idx="2330">
                  <c:v>-5.8244657805651776E-3</c:v>
                </c:pt>
                <c:pt idx="2331">
                  <c:v>3.4153358465216138E-2</c:v>
                </c:pt>
                <c:pt idx="2332">
                  <c:v>5.865708980616796E-3</c:v>
                </c:pt>
                <c:pt idx="2333">
                  <c:v>-8.2357284859591398E-4</c:v>
                </c:pt>
                <c:pt idx="2334">
                  <c:v>1.682230676141244E-3</c:v>
                </c:pt>
                <c:pt idx="2335">
                  <c:v>-2.405446359399897E-2</c:v>
                </c:pt>
                <c:pt idx="2336">
                  <c:v>-3.370778315310521E-4</c:v>
                </c:pt>
                <c:pt idx="2337">
                  <c:v>1.1035016971345828E-2</c:v>
                </c:pt>
                <c:pt idx="2338">
                  <c:v>1.3735530390521463E-2</c:v>
                </c:pt>
                <c:pt idx="2339">
                  <c:v>2.1740140393392629E-2</c:v>
                </c:pt>
                <c:pt idx="2340">
                  <c:v>-5.739118123332985E-3</c:v>
                </c:pt>
                <c:pt idx="2341">
                  <c:v>4.9832707685064526E-3</c:v>
                </c:pt>
                <c:pt idx="2342">
                  <c:v>-1.1418525168759629E-3</c:v>
                </c:pt>
                <c:pt idx="2343">
                  <c:v>3.8476653692405996E-3</c:v>
                </c:pt>
                <c:pt idx="2344">
                  <c:v>-2.2345900667700635E-4</c:v>
                </c:pt>
                <c:pt idx="2345">
                  <c:v>-1.5902346622533696E-2</c:v>
                </c:pt>
                <c:pt idx="2346">
                  <c:v>-6.5067040505223973E-3</c:v>
                </c:pt>
                <c:pt idx="2347">
                  <c:v>-2.4700111868566067E-2</c:v>
                </c:pt>
                <c:pt idx="2348">
                  <c:v>-1.0834629254041595E-2</c:v>
                </c:pt>
                <c:pt idx="2349">
                  <c:v>2.3181408240187305E-2</c:v>
                </c:pt>
                <c:pt idx="2350">
                  <c:v>4.9481484129744492E-3</c:v>
                </c:pt>
                <c:pt idx="2351">
                  <c:v>-1.2664308892126103E-2</c:v>
                </c:pt>
                <c:pt idx="2352">
                  <c:v>-3.3576183716633439E-3</c:v>
                </c:pt>
                <c:pt idx="2353">
                  <c:v>-1.852219100721153E-2</c:v>
                </c:pt>
                <c:pt idx="2354">
                  <c:v>3.516771469516E-3</c:v>
                </c:pt>
                <c:pt idx="2355">
                  <c:v>-1.8721681317296852E-2</c:v>
                </c:pt>
                <c:pt idx="2356">
                  <c:v>5.3517004128307731E-3</c:v>
                </c:pt>
                <c:pt idx="2357">
                  <c:v>-9.5939001680283922E-3</c:v>
                </c:pt>
                <c:pt idx="2358">
                  <c:v>4.3465341021591873E-3</c:v>
                </c:pt>
                <c:pt idx="2359">
                  <c:v>-2.0295330123982189E-2</c:v>
                </c:pt>
                <c:pt idx="2360">
                  <c:v>2.1291318545326105E-4</c:v>
                </c:pt>
                <c:pt idx="2361">
                  <c:v>7.3782623938213002E-3</c:v>
                </c:pt>
                <c:pt idx="2362">
                  <c:v>3.8183286714022199E-2</c:v>
                </c:pt>
                <c:pt idx="2363">
                  <c:v>-1.8387614834436079E-2</c:v>
                </c:pt>
                <c:pt idx="2364">
                  <c:v>-5.8701249448379709E-3</c:v>
                </c:pt>
                <c:pt idx="2365">
                  <c:v>1.9415080038481004E-2</c:v>
                </c:pt>
                <c:pt idx="2366">
                  <c:v>7.4979715587066521E-3</c:v>
                </c:pt>
                <c:pt idx="2367">
                  <c:v>-6.5567332136534174E-3</c:v>
                </c:pt>
                <c:pt idx="2368">
                  <c:v>-8.1943362109598225E-3</c:v>
                </c:pt>
                <c:pt idx="2369">
                  <c:v>-1.4113943693526846E-2</c:v>
                </c:pt>
                <c:pt idx="2370">
                  <c:v>-2.1696389831127021E-2</c:v>
                </c:pt>
                <c:pt idx="2371">
                  <c:v>8.0383295108697461E-3</c:v>
                </c:pt>
                <c:pt idx="2372">
                  <c:v>-1.3042637538261572E-2</c:v>
                </c:pt>
                <c:pt idx="2373">
                  <c:v>-3.1796137769984203E-2</c:v>
                </c:pt>
                <c:pt idx="2374">
                  <c:v>7.9698012022075288E-3</c:v>
                </c:pt>
                <c:pt idx="2375">
                  <c:v>2.4109691026953029E-2</c:v>
                </c:pt>
                <c:pt idx="2376">
                  <c:v>7.0350821976645729E-3</c:v>
                </c:pt>
                <c:pt idx="2377">
                  <c:v>1.0385440398915549E-2</c:v>
                </c:pt>
                <c:pt idx="2378">
                  <c:v>3.9802691537967677E-3</c:v>
                </c:pt>
                <c:pt idx="2379">
                  <c:v>-1.0503016121381319E-2</c:v>
                </c:pt>
                <c:pt idx="2380">
                  <c:v>-2.8432327551428264E-2</c:v>
                </c:pt>
                <c:pt idx="2381">
                  <c:v>4.8884041946942638E-2</c:v>
                </c:pt>
                <c:pt idx="2382">
                  <c:v>-1.0608477272110929E-2</c:v>
                </c:pt>
                <c:pt idx="2383">
                  <c:v>-2.659284489659736E-2</c:v>
                </c:pt>
                <c:pt idx="2384">
                  <c:v>-1.9196601390459745E-3</c:v>
                </c:pt>
                <c:pt idx="2385">
                  <c:v>3.804892407771464E-3</c:v>
                </c:pt>
                <c:pt idx="2386">
                  <c:v>9.5407503172868311E-3</c:v>
                </c:pt>
                <c:pt idx="2387">
                  <c:v>1.0264891710378438E-2</c:v>
                </c:pt>
                <c:pt idx="2388">
                  <c:v>-6.4269031187365695E-3</c:v>
                </c:pt>
                <c:pt idx="2389">
                  <c:v>6.2987690149160199E-3</c:v>
                </c:pt>
                <c:pt idx="2390">
                  <c:v>2.1233988370804768E-3</c:v>
                </c:pt>
                <c:pt idx="2391">
                  <c:v>1.3819390477252412E-2</c:v>
                </c:pt>
                <c:pt idx="2392">
                  <c:v>-4.0364149342839196E-3</c:v>
                </c:pt>
                <c:pt idx="2393">
                  <c:v>2.6811248969000001E-4</c:v>
                </c:pt>
                <c:pt idx="2394">
                  <c:v>1.2947319545910756E-2</c:v>
                </c:pt>
                <c:pt idx="2395">
                  <c:v>2.8627024357880432E-3</c:v>
                </c:pt>
                <c:pt idx="2396">
                  <c:v>-4.9893373053657136E-3</c:v>
                </c:pt>
                <c:pt idx="2397">
                  <c:v>-1.8875859995004475E-3</c:v>
                </c:pt>
                <c:pt idx="2398">
                  <c:v>6.7816318044293892E-3</c:v>
                </c:pt>
                <c:pt idx="2399">
                  <c:v>6.9834828537428117E-3</c:v>
                </c:pt>
                <c:pt idx="2400">
                  <c:v>-5.6355861739781901E-3</c:v>
                </c:pt>
                <c:pt idx="2401">
                  <c:v>5.4463025391673792E-3</c:v>
                </c:pt>
                <c:pt idx="2402">
                  <c:v>-1.7628461532088753E-2</c:v>
                </c:pt>
                <c:pt idx="2403">
                  <c:v>3.5801767671857195E-3</c:v>
                </c:pt>
                <c:pt idx="2404">
                  <c:v>-1.5148327159572937E-3</c:v>
                </c:pt>
                <c:pt idx="2405">
                  <c:v>-8.4436942263544663E-3</c:v>
                </c:pt>
                <c:pt idx="2406">
                  <c:v>-6.254181722252429E-3</c:v>
                </c:pt>
                <c:pt idx="2407">
                  <c:v>-1.3425251408581335E-2</c:v>
                </c:pt>
                <c:pt idx="2408">
                  <c:v>1.1757858313737482E-2</c:v>
                </c:pt>
                <c:pt idx="2409">
                  <c:v>-8.6897655654364792E-3</c:v>
                </c:pt>
                <c:pt idx="2410">
                  <c:v>-2.1861914336732263E-3</c:v>
                </c:pt>
                <c:pt idx="2411">
                  <c:v>8.0907753663812948E-3</c:v>
                </c:pt>
                <c:pt idx="2412">
                  <c:v>-1.9086320634772405E-2</c:v>
                </c:pt>
                <c:pt idx="2413">
                  <c:v>-1.750888566678116E-2</c:v>
                </c:pt>
                <c:pt idx="2414">
                  <c:v>-1.868092095978631E-2</c:v>
                </c:pt>
                <c:pt idx="2415">
                  <c:v>-1.9536785197305554E-3</c:v>
                </c:pt>
                <c:pt idx="2416">
                  <c:v>-5.5709558651842886E-3</c:v>
                </c:pt>
                <c:pt idx="2417">
                  <c:v>1.7338738174571561E-2</c:v>
                </c:pt>
                <c:pt idx="2418">
                  <c:v>-7.6893302892232628E-3</c:v>
                </c:pt>
                <c:pt idx="2419">
                  <c:v>-1.4412471037762728E-2</c:v>
                </c:pt>
                <c:pt idx="2420">
                  <c:v>1.0398321084283263E-3</c:v>
                </c:pt>
                <c:pt idx="2421">
                  <c:v>-5.6960415134154176E-3</c:v>
                </c:pt>
                <c:pt idx="2422">
                  <c:v>5.8410484417784634E-3</c:v>
                </c:pt>
                <c:pt idx="2423">
                  <c:v>9.9311094714618839E-3</c:v>
                </c:pt>
                <c:pt idx="2424">
                  <c:v>6.4316572293915486E-3</c:v>
                </c:pt>
                <c:pt idx="2425">
                  <c:v>2.2559703705987118E-3</c:v>
                </c:pt>
                <c:pt idx="2426">
                  <c:v>-2.5075768674221666E-2</c:v>
                </c:pt>
                <c:pt idx="2427">
                  <c:v>-4.4140776277516995E-2</c:v>
                </c:pt>
                <c:pt idx="2428">
                  <c:v>1.4719630562726694E-2</c:v>
                </c:pt>
                <c:pt idx="2429">
                  <c:v>-2.6181831074086895E-2</c:v>
                </c:pt>
                <c:pt idx="2430">
                  <c:v>5.85404210825082E-3</c:v>
                </c:pt>
                <c:pt idx="2431">
                  <c:v>-1.9819158330256742E-2</c:v>
                </c:pt>
                <c:pt idx="2432">
                  <c:v>1.7473111194933649E-2</c:v>
                </c:pt>
                <c:pt idx="2433">
                  <c:v>-2.4371945874130895E-2</c:v>
                </c:pt>
                <c:pt idx="2434">
                  <c:v>-1.8086294593338919E-2</c:v>
                </c:pt>
                <c:pt idx="2435">
                  <c:v>-4.0719431899278102E-3</c:v>
                </c:pt>
                <c:pt idx="2436">
                  <c:v>1.9713495169322987E-2</c:v>
                </c:pt>
                <c:pt idx="2437">
                  <c:v>1.1219212823608661E-2</c:v>
                </c:pt>
                <c:pt idx="2438">
                  <c:v>2.5253391366211544E-2</c:v>
                </c:pt>
                <c:pt idx="2439">
                  <c:v>-2.4733005227962412E-2</c:v>
                </c:pt>
                <c:pt idx="2440">
                  <c:v>-4.640984499430254E-3</c:v>
                </c:pt>
                <c:pt idx="2441">
                  <c:v>1.0726704477443921E-2</c:v>
                </c:pt>
                <c:pt idx="2442">
                  <c:v>-1.2540273606755872E-2</c:v>
                </c:pt>
                <c:pt idx="2443">
                  <c:v>-3.4998443979645105E-2</c:v>
                </c:pt>
                <c:pt idx="2444">
                  <c:v>-2.9053606654262619E-3</c:v>
                </c:pt>
                <c:pt idx="2445">
                  <c:v>4.2752963804758709E-2</c:v>
                </c:pt>
                <c:pt idx="2446">
                  <c:v>-2.0186046863075076E-2</c:v>
                </c:pt>
                <c:pt idx="2447">
                  <c:v>8.0847034829942665E-3</c:v>
                </c:pt>
                <c:pt idx="2448">
                  <c:v>2.6706184367207418E-2</c:v>
                </c:pt>
                <c:pt idx="2449">
                  <c:v>-2.1334301040078266E-3</c:v>
                </c:pt>
                <c:pt idx="2450">
                  <c:v>1.4991406116504373E-2</c:v>
                </c:pt>
                <c:pt idx="2451">
                  <c:v>-3.2329347126980996E-3</c:v>
                </c:pt>
                <c:pt idx="2452">
                  <c:v>1.0229944705911962E-2</c:v>
                </c:pt>
                <c:pt idx="2453">
                  <c:v>3.8153246657251817E-2</c:v>
                </c:pt>
                <c:pt idx="2454">
                  <c:v>1.2472772517475101E-2</c:v>
                </c:pt>
                <c:pt idx="2455">
                  <c:v>-8.5874568453010759E-3</c:v>
                </c:pt>
                <c:pt idx="2456">
                  <c:v>-1.5093463801464277E-2</c:v>
                </c:pt>
                <c:pt idx="2457">
                  <c:v>-1.2236011370614273E-2</c:v>
                </c:pt>
                <c:pt idx="2458">
                  <c:v>1.5815145356776507E-2</c:v>
                </c:pt>
                <c:pt idx="2459">
                  <c:v>4.6848380836739508E-3</c:v>
                </c:pt>
                <c:pt idx="2460">
                  <c:v>1.4898348784713774E-2</c:v>
                </c:pt>
                <c:pt idx="2461">
                  <c:v>-2.8691213722997493E-3</c:v>
                </c:pt>
                <c:pt idx="2462">
                  <c:v>1.3498356707491575E-2</c:v>
                </c:pt>
                <c:pt idx="2463">
                  <c:v>7.8141345086766244E-4</c:v>
                </c:pt>
                <c:pt idx="2464">
                  <c:v>-1.4984322556561265E-2</c:v>
                </c:pt>
                <c:pt idx="2465">
                  <c:v>1.4337134644277622E-2</c:v>
                </c:pt>
                <c:pt idx="2466">
                  <c:v>-2.4504778834605304E-3</c:v>
                </c:pt>
                <c:pt idx="2467">
                  <c:v>-1.829913649173398E-3</c:v>
                </c:pt>
                <c:pt idx="2468">
                  <c:v>-4.4978897639732082E-3</c:v>
                </c:pt>
                <c:pt idx="2469">
                  <c:v>-2.8677033079511802E-4</c:v>
                </c:pt>
                <c:pt idx="2470">
                  <c:v>-7.6054508190734329E-3</c:v>
                </c:pt>
                <c:pt idx="2471">
                  <c:v>2.6056400761526469E-3</c:v>
                </c:pt>
                <c:pt idx="2472">
                  <c:v>4.1627308114831099E-4</c:v>
                </c:pt>
                <c:pt idx="2473">
                  <c:v>2.8055485283507087E-2</c:v>
                </c:pt>
                <c:pt idx="2474">
                  <c:v>2.7200539020717841E-3</c:v>
                </c:pt>
                <c:pt idx="2475">
                  <c:v>2.6894550110181429E-3</c:v>
                </c:pt>
                <c:pt idx="2476">
                  <c:v>1.6024667323379045E-2</c:v>
                </c:pt>
                <c:pt idx="2477">
                  <c:v>-2.6313697153776505E-3</c:v>
                </c:pt>
                <c:pt idx="2478">
                  <c:v>-1.5648229772575965E-2</c:v>
                </c:pt>
                <c:pt idx="2479">
                  <c:v>3.1910553679439595E-3</c:v>
                </c:pt>
                <c:pt idx="2480">
                  <c:v>-1.1886288068737762E-2</c:v>
                </c:pt>
                <c:pt idx="2481">
                  <c:v>-7.8246308195957515E-3</c:v>
                </c:pt>
                <c:pt idx="2482">
                  <c:v>-1.5779278987004083E-2</c:v>
                </c:pt>
                <c:pt idx="2483">
                  <c:v>6.1823752170786488E-3</c:v>
                </c:pt>
                <c:pt idx="2484">
                  <c:v>3.8545799943738991E-3</c:v>
                </c:pt>
                <c:pt idx="2485">
                  <c:v>5.0953911602089671E-3</c:v>
                </c:pt>
                <c:pt idx="2486">
                  <c:v>1.2906541385016989E-2</c:v>
                </c:pt>
                <c:pt idx="2487">
                  <c:v>-1.0604735974787274E-2</c:v>
                </c:pt>
                <c:pt idx="2488">
                  <c:v>5.4417309068140263E-3</c:v>
                </c:pt>
                <c:pt idx="2489">
                  <c:v>-9.4417520193780732E-3</c:v>
                </c:pt>
                <c:pt idx="2490">
                  <c:v>-8.3911024827287711E-3</c:v>
                </c:pt>
                <c:pt idx="2491">
                  <c:v>1.1632355190174235E-3</c:v>
                </c:pt>
                <c:pt idx="2492">
                  <c:v>-1.1411763715655018E-2</c:v>
                </c:pt>
                <c:pt idx="2493">
                  <c:v>-1.7656574756341942E-2</c:v>
                </c:pt>
                <c:pt idx="2494">
                  <c:v>-4.5271066501336617E-3</c:v>
                </c:pt>
                <c:pt idx="2495">
                  <c:v>-4.8951926016425444E-3</c:v>
                </c:pt>
                <c:pt idx="2496">
                  <c:v>3.4283245957017761E-3</c:v>
                </c:pt>
                <c:pt idx="2497">
                  <c:v>8.6710017274856388E-3</c:v>
                </c:pt>
                <c:pt idx="2498">
                  <c:v>1.1300106423151532E-2</c:v>
                </c:pt>
                <c:pt idx="2499">
                  <c:v>-9.4949117111870901E-3</c:v>
                </c:pt>
                <c:pt idx="2500">
                  <c:v>-5.5238586415939771E-3</c:v>
                </c:pt>
                <c:pt idx="2501">
                  <c:v>-1.5110705194395595E-3</c:v>
                </c:pt>
                <c:pt idx="2502">
                  <c:v>-4.6873219442102095E-3</c:v>
                </c:pt>
                <c:pt idx="2503">
                  <c:v>1.2415689977843406E-2</c:v>
                </c:pt>
                <c:pt idx="2504">
                  <c:v>-1.4526938595381587E-3</c:v>
                </c:pt>
                <c:pt idx="2505">
                  <c:v>9.9873652816869999E-3</c:v>
                </c:pt>
                <c:pt idx="2506">
                  <c:v>-1.8291010133621249E-3</c:v>
                </c:pt>
                <c:pt idx="2507">
                  <c:v>-1.239781294422615E-2</c:v>
                </c:pt>
                <c:pt idx="2508">
                  <c:v>-2.3778731235622238E-2</c:v>
                </c:pt>
                <c:pt idx="2509">
                  <c:v>6.855390395796938E-3</c:v>
                </c:pt>
                <c:pt idx="2510">
                  <c:v>-1.4502627835268027E-2</c:v>
                </c:pt>
                <c:pt idx="2511">
                  <c:v>-1.1347759188676657E-3</c:v>
                </c:pt>
                <c:pt idx="2512">
                  <c:v>2.3415017620112864E-2</c:v>
                </c:pt>
                <c:pt idx="2513">
                  <c:v>6.2216041799607862E-3</c:v>
                </c:pt>
                <c:pt idx="2514">
                  <c:v>-1.0942448925398474E-2</c:v>
                </c:pt>
                <c:pt idx="2515">
                  <c:v>9.9219231014730062E-3</c:v>
                </c:pt>
                <c:pt idx="2516">
                  <c:v>-5.5570607262494416E-3</c:v>
                </c:pt>
                <c:pt idx="2517">
                  <c:v>6.034533095433536E-3</c:v>
                </c:pt>
                <c:pt idx="2518">
                  <c:v>-3.4379452380088292E-3</c:v>
                </c:pt>
                <c:pt idx="2519">
                  <c:v>-1.6504113351569351E-2</c:v>
                </c:pt>
                <c:pt idx="2520">
                  <c:v>-1.6405467230525106E-2</c:v>
                </c:pt>
                <c:pt idx="2521">
                  <c:v>1.5951975335219318E-2</c:v>
                </c:pt>
                <c:pt idx="2522">
                  <c:v>1.0395260358389983E-2</c:v>
                </c:pt>
                <c:pt idx="2523">
                  <c:v>2.3995859983154313E-3</c:v>
                </c:pt>
                <c:pt idx="2524">
                  <c:v>-1.0786860991002832E-3</c:v>
                </c:pt>
                <c:pt idx="2525">
                  <c:v>5.5552248835080463E-3</c:v>
                </c:pt>
                <c:pt idx="2526">
                  <c:v>3.8728438789164764E-3</c:v>
                </c:pt>
                <c:pt idx="2527">
                  <c:v>3.9562078621046349E-3</c:v>
                </c:pt>
                <c:pt idx="2528">
                  <c:v>-5.2564697435392152E-3</c:v>
                </c:pt>
                <c:pt idx="2529">
                  <c:v>-1.1487477400811763E-2</c:v>
                </c:pt>
                <c:pt idx="2530">
                  <c:v>3.2600408101602064E-3</c:v>
                </c:pt>
                <c:pt idx="2531">
                  <c:v>-1.7480019432350342E-2</c:v>
                </c:pt>
                <c:pt idx="2532">
                  <c:v>-8.449656948946516E-5</c:v>
                </c:pt>
                <c:pt idx="2533">
                  <c:v>5.670750243249055E-3</c:v>
                </c:pt>
                <c:pt idx="2534">
                  <c:v>9.4900172987619647E-4</c:v>
                </c:pt>
                <c:pt idx="2535">
                  <c:v>-3.8351280385507487E-3</c:v>
                </c:pt>
                <c:pt idx="2536">
                  <c:v>-7.366562544212309E-3</c:v>
                </c:pt>
                <c:pt idx="2537">
                  <c:v>3.0851665371600823E-3</c:v>
                </c:pt>
                <c:pt idx="2538">
                  <c:v>-1.6803389010621714E-2</c:v>
                </c:pt>
                <c:pt idx="2539">
                  <c:v>8.0913108901843975E-3</c:v>
                </c:pt>
                <c:pt idx="2540">
                  <c:v>-1.2153009363579151E-2</c:v>
                </c:pt>
                <c:pt idx="2541">
                  <c:v>6.932003974315531E-3</c:v>
                </c:pt>
                <c:pt idx="2542">
                  <c:v>-2.7670379431929538E-3</c:v>
                </c:pt>
                <c:pt idx="2543">
                  <c:v>1.9463593014102953E-2</c:v>
                </c:pt>
                <c:pt idx="2544">
                  <c:v>-4.8389783697115087E-3</c:v>
                </c:pt>
                <c:pt idx="2545">
                  <c:v>-1.5123839994749332E-2</c:v>
                </c:pt>
                <c:pt idx="2546">
                  <c:v>-1.1177073299813621E-2</c:v>
                </c:pt>
                <c:pt idx="2547">
                  <c:v>-1.7184952445791664E-2</c:v>
                </c:pt>
                <c:pt idx="2548">
                  <c:v>4.021909328877177E-3</c:v>
                </c:pt>
                <c:pt idx="2549">
                  <c:v>-5.6474243951929457E-4</c:v>
                </c:pt>
                <c:pt idx="2550">
                  <c:v>-1.0597524703777248E-3</c:v>
                </c:pt>
                <c:pt idx="2551">
                  <c:v>-2.2644770052835925E-2</c:v>
                </c:pt>
                <c:pt idx="2552">
                  <c:v>-1.8812878647293505E-2</c:v>
                </c:pt>
                <c:pt idx="2553">
                  <c:v>6.2066378685519275E-3</c:v>
                </c:pt>
                <c:pt idx="2554">
                  <c:v>0</c:v>
                </c:pt>
                <c:pt idx="2555">
                  <c:v>-5.0467939676552456E-2</c:v>
                </c:pt>
                <c:pt idx="2556">
                  <c:v>-5.821856550759846E-3</c:v>
                </c:pt>
                <c:pt idx="2557">
                  <c:v>-1.6243694852658891E-2</c:v>
                </c:pt>
                <c:pt idx="2558">
                  <c:v>-3.1552521476721843E-2</c:v>
                </c:pt>
                <c:pt idx="2559">
                  <c:v>-1.9217753575672465E-2</c:v>
                </c:pt>
                <c:pt idx="2560">
                  <c:v>3.8242567945250688E-2</c:v>
                </c:pt>
                <c:pt idx="2561">
                  <c:v>8.7512712973218179E-3</c:v>
                </c:pt>
                <c:pt idx="2562">
                  <c:v>-5.1799988059720156E-3</c:v>
                </c:pt>
                <c:pt idx="2563">
                  <c:v>1.1423617922698436E-2</c:v>
                </c:pt>
                <c:pt idx="2564">
                  <c:v>2.1685198267551335E-2</c:v>
                </c:pt>
                <c:pt idx="2565">
                  <c:v>-2.2986415441742718E-3</c:v>
                </c:pt>
                <c:pt idx="2566">
                  <c:v>1.2230519750685145E-2</c:v>
                </c:pt>
                <c:pt idx="2567">
                  <c:v>1.9731193282573292E-2</c:v>
                </c:pt>
                <c:pt idx="2568">
                  <c:v>-2.474428292614613E-3</c:v>
                </c:pt>
                <c:pt idx="2569">
                  <c:v>1.6347428454071792E-3</c:v>
                </c:pt>
                <c:pt idx="2570">
                  <c:v>-8.3793874923556982E-3</c:v>
                </c:pt>
                <c:pt idx="2571">
                  <c:v>-5.3699891689136126E-3</c:v>
                </c:pt>
                <c:pt idx="2572">
                  <c:v>2.2679127455719015E-2</c:v>
                </c:pt>
                <c:pt idx="2573">
                  <c:v>1.5093794691408768E-2</c:v>
                </c:pt>
                <c:pt idx="2574">
                  <c:v>-5.2807694849013164E-3</c:v>
                </c:pt>
                <c:pt idx="2575">
                  <c:v>-1.5309656781275188E-3</c:v>
                </c:pt>
                <c:pt idx="2576">
                  <c:v>6.9119643234201895E-3</c:v>
                </c:pt>
                <c:pt idx="2577">
                  <c:v>-1.8808351629818261E-2</c:v>
                </c:pt>
                <c:pt idx="2578">
                  <c:v>-7.9042216061602118E-3</c:v>
                </c:pt>
                <c:pt idx="2579">
                  <c:v>4.5469689794281577E-3</c:v>
                </c:pt>
                <c:pt idx="2580">
                  <c:v>1.5180241397397914E-2</c:v>
                </c:pt>
                <c:pt idx="2581">
                  <c:v>-4.7087474572618691E-3</c:v>
                </c:pt>
                <c:pt idx="2582">
                  <c:v>3.8710034677259467E-4</c:v>
                </c:pt>
                <c:pt idx="2583">
                  <c:v>1.3627692836578435E-2</c:v>
                </c:pt>
                <c:pt idx="2584">
                  <c:v>4.1003368556313639E-3</c:v>
                </c:pt>
                <c:pt idx="2585">
                  <c:v>-2.4106604588960027E-2</c:v>
                </c:pt>
                <c:pt idx="2586">
                  <c:v>-1.7314951616474842E-2</c:v>
                </c:pt>
                <c:pt idx="2587">
                  <c:v>-9.4358761447863757E-6</c:v>
                </c:pt>
                <c:pt idx="2588">
                  <c:v>2.2688810271838798E-2</c:v>
                </c:pt>
                <c:pt idx="2589">
                  <c:v>2.8554341696879078E-3</c:v>
                </c:pt>
                <c:pt idx="2590">
                  <c:v>1.4283086964313758E-2</c:v>
                </c:pt>
                <c:pt idx="2591">
                  <c:v>1.4421638976673718E-2</c:v>
                </c:pt>
                <c:pt idx="2592">
                  <c:v>-2.7386733664935925E-3</c:v>
                </c:pt>
                <c:pt idx="2593">
                  <c:v>2.4526270607977659E-3</c:v>
                </c:pt>
                <c:pt idx="2594">
                  <c:v>1.5811692331009675E-3</c:v>
                </c:pt>
                <c:pt idx="2595">
                  <c:v>-1.7689315980279677E-3</c:v>
                </c:pt>
                <c:pt idx="2596">
                  <c:v>1.8393196899529059E-2</c:v>
                </c:pt>
                <c:pt idx="2597">
                  <c:v>1.8594050000484458E-3</c:v>
                </c:pt>
                <c:pt idx="2598">
                  <c:v>9.0214374727423012E-4</c:v>
                </c:pt>
                <c:pt idx="2599">
                  <c:v>-3.1478966232634372E-3</c:v>
                </c:pt>
                <c:pt idx="2600">
                  <c:v>1.0839906816188407E-2</c:v>
                </c:pt>
                <c:pt idx="2601">
                  <c:v>-7.3243792202518252E-3</c:v>
                </c:pt>
                <c:pt idx="2602">
                  <c:v>-4.9392781000970809E-3</c:v>
                </c:pt>
                <c:pt idx="2603">
                  <c:v>6.1358392663144858E-3</c:v>
                </c:pt>
                <c:pt idx="2604">
                  <c:v>-6.8663248977955827E-3</c:v>
                </c:pt>
                <c:pt idx="2605">
                  <c:v>-1.8420025462016539E-2</c:v>
                </c:pt>
                <c:pt idx="2606">
                  <c:v>1.0296645856261881E-2</c:v>
                </c:pt>
                <c:pt idx="2607">
                  <c:v>-6.5799576870125183E-4</c:v>
                </c:pt>
                <c:pt idx="2608">
                  <c:v>-8.416556613579625E-3</c:v>
                </c:pt>
                <c:pt idx="2609">
                  <c:v>1.3100816027040562E-2</c:v>
                </c:pt>
                <c:pt idx="2610">
                  <c:v>2.2072900113672193E-2</c:v>
                </c:pt>
                <c:pt idx="2611">
                  <c:v>-2.7808099376053458E-3</c:v>
                </c:pt>
                <c:pt idx="2612">
                  <c:v>-7.5599931753079644E-3</c:v>
                </c:pt>
                <c:pt idx="2613">
                  <c:v>-1.5995189248503284E-2</c:v>
                </c:pt>
                <c:pt idx="2614">
                  <c:v>-2.7847463190532606E-3</c:v>
                </c:pt>
                <c:pt idx="2615">
                  <c:v>2.7266770332039523E-4</c:v>
                </c:pt>
                <c:pt idx="2616">
                  <c:v>-1.5679817795427452E-2</c:v>
                </c:pt>
                <c:pt idx="2617">
                  <c:v>3.3088544193820481E-3</c:v>
                </c:pt>
                <c:pt idx="2618">
                  <c:v>9.984800222574565E-3</c:v>
                </c:pt>
                <c:pt idx="2619">
                  <c:v>7.5177758689220229E-3</c:v>
                </c:pt>
                <c:pt idx="2620">
                  <c:v>5.7928693540460945E-3</c:v>
                </c:pt>
                <c:pt idx="2621">
                  <c:v>-8.4124034537646081E-3</c:v>
                </c:pt>
                <c:pt idx="2622">
                  <c:v>4.3417055098423007E-3</c:v>
                </c:pt>
                <c:pt idx="2623">
                  <c:v>4.1150527550505933E-3</c:v>
                </c:pt>
                <c:pt idx="2624">
                  <c:v>6.7288352735743731E-3</c:v>
                </c:pt>
                <c:pt idx="2625">
                  <c:v>3.3561276459939189E-3</c:v>
                </c:pt>
                <c:pt idx="2626">
                  <c:v>-1.1207947215694626E-2</c:v>
                </c:pt>
                <c:pt idx="2627">
                  <c:v>5.7236069834005971E-3</c:v>
                </c:pt>
                <c:pt idx="2628">
                  <c:v>9.138230958255885E-3</c:v>
                </c:pt>
                <c:pt idx="2629">
                  <c:v>6.1939302643798837E-3</c:v>
                </c:pt>
                <c:pt idx="2630">
                  <c:v>-6.5200881276756099E-3</c:v>
                </c:pt>
                <c:pt idx="2631">
                  <c:v>-3.5947751129210828E-3</c:v>
                </c:pt>
                <c:pt idx="2632">
                  <c:v>-4.8103380966055846E-3</c:v>
                </c:pt>
                <c:pt idx="2633">
                  <c:v>1.2198869007992773E-3</c:v>
                </c:pt>
                <c:pt idx="2634">
                  <c:v>-9.5129184259287927E-3</c:v>
                </c:pt>
                <c:pt idx="2635">
                  <c:v>-6.2959652107112529E-3</c:v>
                </c:pt>
                <c:pt idx="2636">
                  <c:v>6.8108466030153319E-3</c:v>
                </c:pt>
                <c:pt idx="2637">
                  <c:v>-1.6378523891793405E-2</c:v>
                </c:pt>
                <c:pt idx="2638">
                  <c:v>9.9804486149360268E-3</c:v>
                </c:pt>
                <c:pt idx="2639">
                  <c:v>-9.971580025263516E-3</c:v>
                </c:pt>
                <c:pt idx="2640">
                  <c:v>-7.3613192859763006E-3</c:v>
                </c:pt>
                <c:pt idx="2641">
                  <c:v>7.8932907848502255E-3</c:v>
                </c:pt>
                <c:pt idx="2642">
                  <c:v>3.5127650230923398E-3</c:v>
                </c:pt>
                <c:pt idx="2643">
                  <c:v>9.9760318678196371E-4</c:v>
                </c:pt>
                <c:pt idx="2644">
                  <c:v>-1.9414562747955281E-4</c:v>
                </c:pt>
                <c:pt idx="2645">
                  <c:v>-2.9030108600128716E-2</c:v>
                </c:pt>
                <c:pt idx="2646">
                  <c:v>1.1679241784399516E-2</c:v>
                </c:pt>
                <c:pt idx="2647">
                  <c:v>1.4823537633639252E-2</c:v>
                </c:pt>
                <c:pt idx="2648">
                  <c:v>-7.103563878871383E-3</c:v>
                </c:pt>
                <c:pt idx="2649">
                  <c:v>-2.5048227408907574E-2</c:v>
                </c:pt>
                <c:pt idx="2650">
                  <c:v>-4.0467722292554867E-3</c:v>
                </c:pt>
                <c:pt idx="2651">
                  <c:v>-5.9902733955542464E-3</c:v>
                </c:pt>
                <c:pt idx="2652">
                  <c:v>-3.087335144727615E-3</c:v>
                </c:pt>
                <c:pt idx="2653">
                  <c:v>1.4749462152985195E-2</c:v>
                </c:pt>
                <c:pt idx="2654">
                  <c:v>1.4238339228861046E-2</c:v>
                </c:pt>
                <c:pt idx="2655">
                  <c:v>-4.0010146009823383E-3</c:v>
                </c:pt>
                <c:pt idx="2656">
                  <c:v>9.8922195163004961E-3</c:v>
                </c:pt>
                <c:pt idx="2657">
                  <c:v>-1.8165634371818111E-3</c:v>
                </c:pt>
                <c:pt idx="2658">
                  <c:v>-1.1077900973251099E-2</c:v>
                </c:pt>
                <c:pt idx="2659">
                  <c:v>-1.9054116542265784E-2</c:v>
                </c:pt>
                <c:pt idx="2660">
                  <c:v>1.342326648444175E-2</c:v>
                </c:pt>
                <c:pt idx="2661">
                  <c:v>-1.5631843866860753E-2</c:v>
                </c:pt>
                <c:pt idx="2662">
                  <c:v>8.1906123573317891E-3</c:v>
                </c:pt>
                <c:pt idx="2663">
                  <c:v>1.7815473441842273E-2</c:v>
                </c:pt>
                <c:pt idx="2664">
                  <c:v>-4.5069203769935507E-5</c:v>
                </c:pt>
                <c:pt idx="2665">
                  <c:v>4.5961060076300369E-4</c:v>
                </c:pt>
                <c:pt idx="2666">
                  <c:v>-2.8511897760654147E-3</c:v>
                </c:pt>
                <c:pt idx="2667">
                  <c:v>2.2381893065112853E-2</c:v>
                </c:pt>
                <c:pt idx="2668">
                  <c:v>1.930389568956652E-2</c:v>
                </c:pt>
                <c:pt idx="2669">
                  <c:v>-6.6957354131238671E-3</c:v>
                </c:pt>
                <c:pt idx="2670">
                  <c:v>1.4405314696168034E-2</c:v>
                </c:pt>
                <c:pt idx="2671">
                  <c:v>-4.5080259595760451E-3</c:v>
                </c:pt>
                <c:pt idx="2672">
                  <c:v>5.8315732590339649E-3</c:v>
                </c:pt>
                <c:pt idx="2673">
                  <c:v>3.3868254978277877E-3</c:v>
                </c:pt>
                <c:pt idx="2674">
                  <c:v>-2.2966451667546166E-3</c:v>
                </c:pt>
                <c:pt idx="2675">
                  <c:v>-9.9066625604296975E-3</c:v>
                </c:pt>
                <c:pt idx="2676">
                  <c:v>-9.1022185355309562E-4</c:v>
                </c:pt>
                <c:pt idx="2677">
                  <c:v>1.1314366990910117E-2</c:v>
                </c:pt>
                <c:pt idx="2678">
                  <c:v>-5.2322116722603492E-4</c:v>
                </c:pt>
                <c:pt idx="2679">
                  <c:v>4.0585027281138863E-3</c:v>
                </c:pt>
                <c:pt idx="2680">
                  <c:v>-1.5882235881983016E-2</c:v>
                </c:pt>
                <c:pt idx="2681">
                  <c:v>1.509473532500469E-3</c:v>
                </c:pt>
                <c:pt idx="2682">
                  <c:v>-4.2479508258041173E-3</c:v>
                </c:pt>
                <c:pt idx="2683">
                  <c:v>-1.475973597236108E-2</c:v>
                </c:pt>
                <c:pt idx="2684">
                  <c:v>5.8316907991773836E-3</c:v>
                </c:pt>
                <c:pt idx="2685">
                  <c:v>5.3349344910295499E-3</c:v>
                </c:pt>
                <c:pt idx="2686">
                  <c:v>2.4520403041292235E-3</c:v>
                </c:pt>
                <c:pt idx="2687">
                  <c:v>-7.4108629199878915E-4</c:v>
                </c:pt>
                <c:pt idx="2688">
                  <c:v>-8.566600805891526E-3</c:v>
                </c:pt>
                <c:pt idx="2689">
                  <c:v>-1.0043582676264734E-2</c:v>
                </c:pt>
                <c:pt idx="2690">
                  <c:v>8.3490994040525085E-4</c:v>
                </c:pt>
                <c:pt idx="2691">
                  <c:v>-3.2102185349839616E-3</c:v>
                </c:pt>
                <c:pt idx="2692">
                  <c:v>2.2775607927155933E-3</c:v>
                </c:pt>
                <c:pt idx="2693">
                  <c:v>-6.6783123617177483E-3</c:v>
                </c:pt>
                <c:pt idx="2694">
                  <c:v>1.1262161682366463E-2</c:v>
                </c:pt>
                <c:pt idx="2695">
                  <c:v>-2.3965518213260473E-2</c:v>
                </c:pt>
                <c:pt idx="2696">
                  <c:v>6.6104001945083935E-3</c:v>
                </c:pt>
                <c:pt idx="2697">
                  <c:v>-7.6438327326352144E-3</c:v>
                </c:pt>
                <c:pt idx="2698">
                  <c:v>2.3148434690932918E-2</c:v>
                </c:pt>
                <c:pt idx="2699">
                  <c:v>-2.0404187274598745E-3</c:v>
                </c:pt>
                <c:pt idx="2700">
                  <c:v>-1.4218812103459603E-3</c:v>
                </c:pt>
                <c:pt idx="2701">
                  <c:v>6.2232181379394164E-4</c:v>
                </c:pt>
                <c:pt idx="2702">
                  <c:v>-1.5530988400682474E-2</c:v>
                </c:pt>
                <c:pt idx="2703">
                  <c:v>-6.2206204786455768E-3</c:v>
                </c:pt>
                <c:pt idx="2704">
                  <c:v>-7.1282376485210467E-3</c:v>
                </c:pt>
                <c:pt idx="2705">
                  <c:v>-1.519715391679715E-3</c:v>
                </c:pt>
                <c:pt idx="2706">
                  <c:v>-1.3986758136673338E-2</c:v>
                </c:pt>
                <c:pt idx="2707">
                  <c:v>-1.0150570165366869E-2</c:v>
                </c:pt>
                <c:pt idx="2708">
                  <c:v>1.0707869876991571E-2</c:v>
                </c:pt>
                <c:pt idx="2709">
                  <c:v>8.8195895673640386E-3</c:v>
                </c:pt>
                <c:pt idx="2710">
                  <c:v>-1.7503297851504955E-3</c:v>
                </c:pt>
                <c:pt idx="2711">
                  <c:v>-1.0315245844336825E-2</c:v>
                </c:pt>
                <c:pt idx="2712">
                  <c:v>-1.9529335223218178E-2</c:v>
                </c:pt>
                <c:pt idx="2713">
                  <c:v>-3.0254618351180239E-3</c:v>
                </c:pt>
                <c:pt idx="2714">
                  <c:v>3.680857748685569E-2</c:v>
                </c:pt>
                <c:pt idx="2715">
                  <c:v>-1.4645126103553896E-2</c:v>
                </c:pt>
                <c:pt idx="2716">
                  <c:v>-1.6936495059504529E-2</c:v>
                </c:pt>
                <c:pt idx="2717">
                  <c:v>1.8379987256863035E-2</c:v>
                </c:pt>
                <c:pt idx="2718">
                  <c:v>2.0923114825434196E-2</c:v>
                </c:pt>
                <c:pt idx="2719">
                  <c:v>-5.6755241798441894E-3</c:v>
                </c:pt>
                <c:pt idx="2720">
                  <c:v>6.5409268054660817E-3</c:v>
                </c:pt>
                <c:pt idx="2721">
                  <c:v>7.5834218340435165E-3</c:v>
                </c:pt>
                <c:pt idx="2722">
                  <c:v>-1.3382233577621184E-2</c:v>
                </c:pt>
                <c:pt idx="2723">
                  <c:v>-1.1051057322742247E-2</c:v>
                </c:pt>
                <c:pt idx="2724">
                  <c:v>5.6697136967083315E-3</c:v>
                </c:pt>
                <c:pt idx="2725">
                  <c:v>1.0132467247941635E-2</c:v>
                </c:pt>
                <c:pt idx="2726">
                  <c:v>-1.2160267227536129E-2</c:v>
                </c:pt>
                <c:pt idx="2727">
                  <c:v>-8.589868279756472E-3</c:v>
                </c:pt>
                <c:pt idx="2728">
                  <c:v>-6.43263149577429E-3</c:v>
                </c:pt>
                <c:pt idx="2729">
                  <c:v>-2.8138384289613833E-3</c:v>
                </c:pt>
                <c:pt idx="2730">
                  <c:v>2.3266733453147876E-3</c:v>
                </c:pt>
                <c:pt idx="2731">
                  <c:v>-2.5107827066795554E-2</c:v>
                </c:pt>
                <c:pt idx="2732">
                  <c:v>9.6090555740701742E-6</c:v>
                </c:pt>
                <c:pt idx="2733">
                  <c:v>8.8109668403229223E-3</c:v>
                </c:pt>
                <c:pt idx="2734">
                  <c:v>-1.9961702715886081E-2</c:v>
                </c:pt>
                <c:pt idx="2735">
                  <c:v>-1.5753547805544342E-3</c:v>
                </c:pt>
                <c:pt idx="2736">
                  <c:v>3.1191268419541005E-3</c:v>
                </c:pt>
                <c:pt idx="2737">
                  <c:v>-1.6768640859479839E-2</c:v>
                </c:pt>
                <c:pt idx="2738">
                  <c:v>6.549146750186619E-3</c:v>
                </c:pt>
                <c:pt idx="2739">
                  <c:v>-1.0542904406393473E-2</c:v>
                </c:pt>
                <c:pt idx="2740">
                  <c:v>-2.2708914327111392E-3</c:v>
                </c:pt>
                <c:pt idx="2741">
                  <c:v>2.8287522103781288E-2</c:v>
                </c:pt>
                <c:pt idx="2742">
                  <c:v>9.3570191700484537E-4</c:v>
                </c:pt>
                <c:pt idx="2743">
                  <c:v>-1.6674101630108018E-2</c:v>
                </c:pt>
                <c:pt idx="2744">
                  <c:v>-1.3522522813193345E-2</c:v>
                </c:pt>
                <c:pt idx="2745">
                  <c:v>-1.718970076263629E-2</c:v>
                </c:pt>
                <c:pt idx="2746">
                  <c:v>3.6127717335044099E-3</c:v>
                </c:pt>
                <c:pt idx="2747">
                  <c:v>-1.6842631717230203E-2</c:v>
                </c:pt>
                <c:pt idx="2748">
                  <c:v>-2.6876497205893931E-3</c:v>
                </c:pt>
                <c:pt idx="2749">
                  <c:v>1.7432829878298504E-2</c:v>
                </c:pt>
                <c:pt idx="2750">
                  <c:v>-8.3819338897152392E-4</c:v>
                </c:pt>
                <c:pt idx="2751">
                  <c:v>-2.1609655984916692E-2</c:v>
                </c:pt>
                <c:pt idx="2752">
                  <c:v>-2.1453915075276435E-2</c:v>
                </c:pt>
                <c:pt idx="2753">
                  <c:v>6.2037547553762248E-3</c:v>
                </c:pt>
                <c:pt idx="2754">
                  <c:v>-1.2258483828845864E-2</c:v>
                </c:pt>
                <c:pt idx="2755">
                  <c:v>-2.5029677312676097E-2</c:v>
                </c:pt>
                <c:pt idx="2756">
                  <c:v>-3.455209453263422E-2</c:v>
                </c:pt>
                <c:pt idx="2757">
                  <c:v>7.4682137740766739E-3</c:v>
                </c:pt>
                <c:pt idx="2758">
                  <c:v>-6.4692235397354504E-3</c:v>
                </c:pt>
                <c:pt idx="2759">
                  <c:v>-3.7622644034227487E-3</c:v>
                </c:pt>
                <c:pt idx="2760">
                  <c:v>-1.8560385025512088E-2</c:v>
                </c:pt>
                <c:pt idx="2761">
                  <c:v>5.5227052144870854E-3</c:v>
                </c:pt>
                <c:pt idx="2762">
                  <c:v>-2.7390389860276424E-2</c:v>
                </c:pt>
                <c:pt idx="2763">
                  <c:v>-3.9095488451910139E-2</c:v>
                </c:pt>
                <c:pt idx="2764">
                  <c:v>-3.347618017070312E-2</c:v>
                </c:pt>
                <c:pt idx="2765">
                  <c:v>-2.7388809778793526E-2</c:v>
                </c:pt>
                <c:pt idx="2766">
                  <c:v>5.5732467654645575E-2</c:v>
                </c:pt>
                <c:pt idx="2767">
                  <c:v>-5.6358272946915285E-3</c:v>
                </c:pt>
                <c:pt idx="2768">
                  <c:v>1.6742729349766162E-2</c:v>
                </c:pt>
                <c:pt idx="2769">
                  <c:v>5.2666582972842789E-2</c:v>
                </c:pt>
                <c:pt idx="2770">
                  <c:v>4.2403517975038727E-3</c:v>
                </c:pt>
                <c:pt idx="2771">
                  <c:v>9.7443451808381376E-3</c:v>
                </c:pt>
                <c:pt idx="2772">
                  <c:v>-3.0019846177366562E-2</c:v>
                </c:pt>
                <c:pt idx="2773">
                  <c:v>-2.3352882391892999E-2</c:v>
                </c:pt>
                <c:pt idx="2774">
                  <c:v>-3.489793985127719E-2</c:v>
                </c:pt>
                <c:pt idx="2775">
                  <c:v>2.9479696048418994E-2</c:v>
                </c:pt>
                <c:pt idx="2776">
                  <c:v>1.9812436074055025E-2</c:v>
                </c:pt>
                <c:pt idx="2777">
                  <c:v>3.2198401578588019E-2</c:v>
                </c:pt>
                <c:pt idx="2778">
                  <c:v>3.5058742706082142E-3</c:v>
                </c:pt>
                <c:pt idx="2779">
                  <c:v>-5.3408791519431592E-3</c:v>
                </c:pt>
                <c:pt idx="2780">
                  <c:v>-2.1913505990541829E-2</c:v>
                </c:pt>
                <c:pt idx="2781">
                  <c:v>3.9265950252233714E-2</c:v>
                </c:pt>
                <c:pt idx="2782">
                  <c:v>1.1492825987860519E-2</c:v>
                </c:pt>
                <c:pt idx="2783">
                  <c:v>-1.5922371063000788E-3</c:v>
                </c:pt>
                <c:pt idx="2784">
                  <c:v>2.3358462153811176E-2</c:v>
                </c:pt>
                <c:pt idx="2785">
                  <c:v>-1.4077503884038011E-2</c:v>
                </c:pt>
                <c:pt idx="2786">
                  <c:v>1.2645984966678901E-2</c:v>
                </c:pt>
                <c:pt idx="2787">
                  <c:v>1.3953763427037382E-2</c:v>
                </c:pt>
                <c:pt idx="2788">
                  <c:v>-2.294748616292578E-2</c:v>
                </c:pt>
                <c:pt idx="2789">
                  <c:v>7.5074076270522511E-3</c:v>
                </c:pt>
                <c:pt idx="2790">
                  <c:v>-1.3947760861421498E-2</c:v>
                </c:pt>
                <c:pt idx="2791">
                  <c:v>-1.8298228994525562E-2</c:v>
                </c:pt>
                <c:pt idx="2792">
                  <c:v>-7.626643136727086E-5</c:v>
                </c:pt>
                <c:pt idx="2793">
                  <c:v>-1.8867209924283519E-3</c:v>
                </c:pt>
                <c:pt idx="2794">
                  <c:v>-4.2423408549346391E-2</c:v>
                </c:pt>
                <c:pt idx="2795">
                  <c:v>1.7365036499059856E-2</c:v>
                </c:pt>
                <c:pt idx="2796">
                  <c:v>-1.6078877327470344E-2</c:v>
                </c:pt>
                <c:pt idx="2797">
                  <c:v>1.6660754120290753E-2</c:v>
                </c:pt>
                <c:pt idx="2798">
                  <c:v>1.0061969936532257E-2</c:v>
                </c:pt>
                <c:pt idx="2799">
                  <c:v>7.3046988603273433E-3</c:v>
                </c:pt>
                <c:pt idx="2800">
                  <c:v>-1.4293332184876526E-4</c:v>
                </c:pt>
                <c:pt idx="2801">
                  <c:v>-2.5096509638684403E-2</c:v>
                </c:pt>
                <c:pt idx="2802">
                  <c:v>3.2644452421825283E-3</c:v>
                </c:pt>
                <c:pt idx="2803">
                  <c:v>1.448697829326596E-3</c:v>
                </c:pt>
                <c:pt idx="2804">
                  <c:v>-1.9925628912863431E-2</c:v>
                </c:pt>
                <c:pt idx="2805">
                  <c:v>-4.6586964199229466E-3</c:v>
                </c:pt>
                <c:pt idx="2806">
                  <c:v>-3.052584663409507E-2</c:v>
                </c:pt>
                <c:pt idx="2807">
                  <c:v>2.4515766908044597E-3</c:v>
                </c:pt>
                <c:pt idx="2808">
                  <c:v>-1.3924433926029404E-2</c:v>
                </c:pt>
                <c:pt idx="2809">
                  <c:v>-1.7435513884602839E-2</c:v>
                </c:pt>
                <c:pt idx="2810">
                  <c:v>2.4558936462421441E-2</c:v>
                </c:pt>
                <c:pt idx="2811">
                  <c:v>1.8045939700215462E-2</c:v>
                </c:pt>
                <c:pt idx="2812">
                  <c:v>-3.279099248271939E-2</c:v>
                </c:pt>
                <c:pt idx="2813">
                  <c:v>-1.4720382691444538E-2</c:v>
                </c:pt>
                <c:pt idx="2814">
                  <c:v>3.9242885563585982E-2</c:v>
                </c:pt>
                <c:pt idx="2815">
                  <c:v>-2.3870045258738912E-2</c:v>
                </c:pt>
                <c:pt idx="2816">
                  <c:v>-1.0881420896896686E-2</c:v>
                </c:pt>
                <c:pt idx="2817">
                  <c:v>-2.2686566946004277E-2</c:v>
                </c:pt>
                <c:pt idx="2818">
                  <c:v>-1.9296122899892475E-2</c:v>
                </c:pt>
                <c:pt idx="2819">
                  <c:v>1.6757241019826546E-2</c:v>
                </c:pt>
                <c:pt idx="2820">
                  <c:v>-2.7666160756899295E-2</c:v>
                </c:pt>
                <c:pt idx="2821">
                  <c:v>3.436833939528406E-2</c:v>
                </c:pt>
                <c:pt idx="2822">
                  <c:v>3.8315123227872276E-2</c:v>
                </c:pt>
                <c:pt idx="2823">
                  <c:v>7.2998248724587371E-3</c:v>
                </c:pt>
                <c:pt idx="2824">
                  <c:v>4.6249339063376922E-2</c:v>
                </c:pt>
                <c:pt idx="2825">
                  <c:v>-2.4408404113316347E-2</c:v>
                </c:pt>
                <c:pt idx="2826">
                  <c:v>2.2056758298317002E-2</c:v>
                </c:pt>
                <c:pt idx="2827">
                  <c:v>5.8857387290944235E-3</c:v>
                </c:pt>
                <c:pt idx="2828">
                  <c:v>1.7185461989592029E-2</c:v>
                </c:pt>
                <c:pt idx="2829">
                  <c:v>-1.0682381958653037E-2</c:v>
                </c:pt>
                <c:pt idx="2830">
                  <c:v>6.6954289197256938E-3</c:v>
                </c:pt>
                <c:pt idx="2831">
                  <c:v>-1.5337861961718838E-2</c:v>
                </c:pt>
                <c:pt idx="2832">
                  <c:v>1.7021448509386104E-2</c:v>
                </c:pt>
                <c:pt idx="2833">
                  <c:v>-8.3003810108567399E-3</c:v>
                </c:pt>
                <c:pt idx="2834">
                  <c:v>-9.1177467319064846E-3</c:v>
                </c:pt>
                <c:pt idx="2835">
                  <c:v>9.6567879254588103E-3</c:v>
                </c:pt>
                <c:pt idx="2836">
                  <c:v>-5.572863950338112E-3</c:v>
                </c:pt>
                <c:pt idx="2837">
                  <c:v>1.7014827957113041E-2</c:v>
                </c:pt>
                <c:pt idx="2838">
                  <c:v>8.1689053784456782E-3</c:v>
                </c:pt>
                <c:pt idx="2839">
                  <c:v>7.7204370889702029E-3</c:v>
                </c:pt>
                <c:pt idx="2840">
                  <c:v>9.102093669876174E-3</c:v>
                </c:pt>
                <c:pt idx="2841">
                  <c:v>-2.3117416260933298E-2</c:v>
                </c:pt>
                <c:pt idx="2842">
                  <c:v>-8.8017081052179872E-3</c:v>
                </c:pt>
                <c:pt idx="2843">
                  <c:v>-2.0950210882203522E-2</c:v>
                </c:pt>
                <c:pt idx="2844">
                  <c:v>7.6856114638877591E-3</c:v>
                </c:pt>
                <c:pt idx="2845">
                  <c:v>-4.8712241896251918E-4</c:v>
                </c:pt>
                <c:pt idx="2846">
                  <c:v>2.4346536924605443E-2</c:v>
                </c:pt>
                <c:pt idx="2847">
                  <c:v>6.1297805075493893E-3</c:v>
                </c:pt>
                <c:pt idx="2848">
                  <c:v>-1.0463085526687963E-2</c:v>
                </c:pt>
                <c:pt idx="2849">
                  <c:v>-4.0287183754060922E-3</c:v>
                </c:pt>
                <c:pt idx="2850">
                  <c:v>1.9228706804282323E-2</c:v>
                </c:pt>
                <c:pt idx="2851">
                  <c:v>2.1224774119852165E-2</c:v>
                </c:pt>
                <c:pt idx="2852">
                  <c:v>-3.4436367043935373E-3</c:v>
                </c:pt>
                <c:pt idx="2853">
                  <c:v>2.5007660221048268E-3</c:v>
                </c:pt>
                <c:pt idx="2854">
                  <c:v>-2.1201212269668281E-2</c:v>
                </c:pt>
                <c:pt idx="2855">
                  <c:v>2.7601661527019265E-2</c:v>
                </c:pt>
                <c:pt idx="2856">
                  <c:v>-1.9028891162397349E-3</c:v>
                </c:pt>
                <c:pt idx="2857">
                  <c:v>-1.4855173783893148E-2</c:v>
                </c:pt>
                <c:pt idx="2858">
                  <c:v>-3.4596840287805272E-3</c:v>
                </c:pt>
                <c:pt idx="2859">
                  <c:v>-1.2082685424576392E-2</c:v>
                </c:pt>
                <c:pt idx="2860">
                  <c:v>6.2459653896652341E-3</c:v>
                </c:pt>
                <c:pt idx="2861">
                  <c:v>-2.2426018681473526E-2</c:v>
                </c:pt>
                <c:pt idx="2862">
                  <c:v>1.386089156763458E-2</c:v>
                </c:pt>
                <c:pt idx="2863">
                  <c:v>5.6371968045446151E-4</c:v>
                </c:pt>
                <c:pt idx="2864">
                  <c:v>-3.7308725571209406E-3</c:v>
                </c:pt>
                <c:pt idx="2865">
                  <c:v>-1.3522848959746356E-2</c:v>
                </c:pt>
                <c:pt idx="2866">
                  <c:v>2.3247041060835114E-2</c:v>
                </c:pt>
                <c:pt idx="2867">
                  <c:v>-8.1725842135211314E-3</c:v>
                </c:pt>
                <c:pt idx="2868">
                  <c:v>-1.3232380621610956E-2</c:v>
                </c:pt>
                <c:pt idx="2869">
                  <c:v>-7.7392704513442861E-3</c:v>
                </c:pt>
                <c:pt idx="2870">
                  <c:v>1.2921528099473199E-2</c:v>
                </c:pt>
                <c:pt idx="2871">
                  <c:v>1.8180505027197624E-3</c:v>
                </c:pt>
                <c:pt idx="2872">
                  <c:v>-5.4865070443114597E-3</c:v>
                </c:pt>
                <c:pt idx="2873">
                  <c:v>-3.1535323783702515E-3</c:v>
                </c:pt>
                <c:pt idx="2874">
                  <c:v>-1.6158442508306343E-2</c:v>
                </c:pt>
                <c:pt idx="2875">
                  <c:v>4.5475605356762386E-3</c:v>
                </c:pt>
                <c:pt idx="2876">
                  <c:v>4.8885580296108733E-4</c:v>
                </c:pt>
                <c:pt idx="2877">
                  <c:v>3.2660755837779686E-2</c:v>
                </c:pt>
                <c:pt idx="2878">
                  <c:v>-4.8414961168416563E-4</c:v>
                </c:pt>
                <c:pt idx="2879">
                  <c:v>2.2225555697024453E-2</c:v>
                </c:pt>
                <c:pt idx="2880">
                  <c:v>-6.5661110449765194E-3</c:v>
                </c:pt>
                <c:pt idx="2881">
                  <c:v>-1.4185718498334807E-2</c:v>
                </c:pt>
                <c:pt idx="2882">
                  <c:v>1.9211370656013454E-2</c:v>
                </c:pt>
                <c:pt idx="2883">
                  <c:v>-1.0780799396409111E-5</c:v>
                </c:pt>
                <c:pt idx="2884">
                  <c:v>-1.4132905585177648E-3</c:v>
                </c:pt>
                <c:pt idx="2885">
                  <c:v>5.8129684870851421E-3</c:v>
                </c:pt>
                <c:pt idx="2886">
                  <c:v>-1.4530927935626551E-2</c:v>
                </c:pt>
                <c:pt idx="2887">
                  <c:v>-3.9502021008441203E-3</c:v>
                </c:pt>
                <c:pt idx="2888">
                  <c:v>-1.4116223349392871E-2</c:v>
                </c:pt>
                <c:pt idx="2889">
                  <c:v>-1.5826864397605028E-2</c:v>
                </c:pt>
                <c:pt idx="2890">
                  <c:v>-1.0487191099166182E-2</c:v>
                </c:pt>
                <c:pt idx="2891">
                  <c:v>1.0171691028941958E-2</c:v>
                </c:pt>
                <c:pt idx="2892">
                  <c:v>-2.9669250786722584E-2</c:v>
                </c:pt>
                <c:pt idx="2893">
                  <c:v>-1.629173246392036E-2</c:v>
                </c:pt>
                <c:pt idx="2894">
                  <c:v>1.2966031990608726E-2</c:v>
                </c:pt>
                <c:pt idx="2895">
                  <c:v>6.756076542573354E-3</c:v>
                </c:pt>
                <c:pt idx="2896">
                  <c:v>-2.3114366335295476E-2</c:v>
                </c:pt>
                <c:pt idx="2897">
                  <c:v>1.3044865070032814E-2</c:v>
                </c:pt>
                <c:pt idx="2898">
                  <c:v>5.3845656373587665E-3</c:v>
                </c:pt>
                <c:pt idx="2899">
                  <c:v>-1.4187956020877635E-2</c:v>
                </c:pt>
                <c:pt idx="2900">
                  <c:v>-5.4498624653519573E-3</c:v>
                </c:pt>
                <c:pt idx="2901">
                  <c:v>-6.4695124978516446E-3</c:v>
                </c:pt>
                <c:pt idx="2902">
                  <c:v>-1.01449450287938E-2</c:v>
                </c:pt>
                <c:pt idx="2903">
                  <c:v>7.5405902248564432E-3</c:v>
                </c:pt>
                <c:pt idx="2904">
                  <c:v>-8.1313467117249041E-3</c:v>
                </c:pt>
                <c:pt idx="2905">
                  <c:v>-1.2768093450376107E-2</c:v>
                </c:pt>
                <c:pt idx="2906">
                  <c:v>-1.6014183918124062E-3</c:v>
                </c:pt>
                <c:pt idx="2907">
                  <c:v>2.1208110926454724E-2</c:v>
                </c:pt>
                <c:pt idx="2908">
                  <c:v>1.9311893959489689E-2</c:v>
                </c:pt>
                <c:pt idx="2909">
                  <c:v>-7.1214119274663965E-3</c:v>
                </c:pt>
                <c:pt idx="2910">
                  <c:v>-9.546924011903362E-3</c:v>
                </c:pt>
                <c:pt idx="2911">
                  <c:v>1.3137549732239878E-2</c:v>
                </c:pt>
                <c:pt idx="2912">
                  <c:v>-1.8551774064489598E-2</c:v>
                </c:pt>
                <c:pt idx="2913">
                  <c:v>7.1687468541039778E-3</c:v>
                </c:pt>
                <c:pt idx="2914">
                  <c:v>-1.3228531801315566E-2</c:v>
                </c:pt>
                <c:pt idx="2915">
                  <c:v>1.1689014237348297E-2</c:v>
                </c:pt>
                <c:pt idx="2916">
                  <c:v>4.611460541271822E-3</c:v>
                </c:pt>
                <c:pt idx="2917">
                  <c:v>-7.5658491167645029E-3</c:v>
                </c:pt>
                <c:pt idx="2918">
                  <c:v>-1.5475924516346291E-2</c:v>
                </c:pt>
                <c:pt idx="2919">
                  <c:v>9.5167320346691894E-3</c:v>
                </c:pt>
                <c:pt idx="2920">
                  <c:v>-9.3829194086401148E-3</c:v>
                </c:pt>
                <c:pt idx="2921">
                  <c:v>8.2254141851746676E-3</c:v>
                </c:pt>
                <c:pt idx="2922">
                  <c:v>-2.6169169355035431E-2</c:v>
                </c:pt>
                <c:pt idx="2923">
                  <c:v>-8.3944753953315958E-3</c:v>
                </c:pt>
                <c:pt idx="2924">
                  <c:v>4.3117480752347453E-3</c:v>
                </c:pt>
                <c:pt idx="2925">
                  <c:v>3.3876681621712021E-2</c:v>
                </c:pt>
                <c:pt idx="2926">
                  <c:v>1.6454780101940111E-3</c:v>
                </c:pt>
                <c:pt idx="2927">
                  <c:v>3.4813604976264165E-2</c:v>
                </c:pt>
                <c:pt idx="2928">
                  <c:v>4.2330798099543604E-3</c:v>
                </c:pt>
                <c:pt idx="2929">
                  <c:v>8.6988546026567862E-3</c:v>
                </c:pt>
                <c:pt idx="2930">
                  <c:v>1.8860489447984567E-3</c:v>
                </c:pt>
                <c:pt idx="2931">
                  <c:v>2.2716702871107941E-2</c:v>
                </c:pt>
                <c:pt idx="2932">
                  <c:v>-3.5867073422977576E-2</c:v>
                </c:pt>
                <c:pt idx="2933">
                  <c:v>1.2087762262945285E-2</c:v>
                </c:pt>
                <c:pt idx="2934">
                  <c:v>-5.4909606120603378E-3</c:v>
                </c:pt>
                <c:pt idx="2935">
                  <c:v>-1.6451251071540509E-3</c:v>
                </c:pt>
                <c:pt idx="2936">
                  <c:v>-5.7967160388378873E-3</c:v>
                </c:pt>
                <c:pt idx="2937">
                  <c:v>-1.7901020168734297E-2</c:v>
                </c:pt>
                <c:pt idx="2938">
                  <c:v>1.207050620087298E-2</c:v>
                </c:pt>
                <c:pt idx="2939">
                  <c:v>2.5780728496878014E-2</c:v>
                </c:pt>
                <c:pt idx="2940">
                  <c:v>-5.0644544471941839E-3</c:v>
                </c:pt>
                <c:pt idx="2941">
                  <c:v>2.7345769903515771E-3</c:v>
                </c:pt>
                <c:pt idx="2942">
                  <c:v>1.2281241948919493E-3</c:v>
                </c:pt>
                <c:pt idx="2943">
                  <c:v>-1.8655236268776004E-3</c:v>
                </c:pt>
                <c:pt idx="2944">
                  <c:v>-1.4103474075268392E-2</c:v>
                </c:pt>
                <c:pt idx="2945">
                  <c:v>6.4342953498963277E-3</c:v>
                </c:pt>
                <c:pt idx="2946">
                  <c:v>-3.770379434950183E-3</c:v>
                </c:pt>
                <c:pt idx="2947">
                  <c:v>1.9310221182201829E-2</c:v>
                </c:pt>
                <c:pt idx="2948">
                  <c:v>6.2836629357931242E-3</c:v>
                </c:pt>
                <c:pt idx="2949">
                  <c:v>-1.2311531669827047E-2</c:v>
                </c:pt>
                <c:pt idx="2950">
                  <c:v>1.5416236611063869E-2</c:v>
                </c:pt>
                <c:pt idx="2951">
                  <c:v>-1.7585228463302259E-3</c:v>
                </c:pt>
                <c:pt idx="2952">
                  <c:v>2.1471618616161363E-2</c:v>
                </c:pt>
                <c:pt idx="2953">
                  <c:v>8.3589230088552437E-3</c:v>
                </c:pt>
                <c:pt idx="2954">
                  <c:v>-8.293090224104703E-3</c:v>
                </c:pt>
                <c:pt idx="2955">
                  <c:v>-1.3943128485426406E-2</c:v>
                </c:pt>
                <c:pt idx="2956">
                  <c:v>1.7677520402171947E-2</c:v>
                </c:pt>
                <c:pt idx="2957">
                  <c:v>3.2738968937291888E-3</c:v>
                </c:pt>
                <c:pt idx="2958">
                  <c:v>-1.0028560434119549E-3</c:v>
                </c:pt>
                <c:pt idx="2959">
                  <c:v>-6.7640547630811593E-4</c:v>
                </c:pt>
                <c:pt idx="2960">
                  <c:v>1.4926781981872977E-2</c:v>
                </c:pt>
                <c:pt idx="2961">
                  <c:v>-3.8025931430226748E-3</c:v>
                </c:pt>
                <c:pt idx="2962">
                  <c:v>8.4258991518828923E-3</c:v>
                </c:pt>
                <c:pt idx="2963">
                  <c:v>-5.1180094657419005E-3</c:v>
                </c:pt>
                <c:pt idx="2964">
                  <c:v>-1.010879524852425E-2</c:v>
                </c:pt>
                <c:pt idx="2965">
                  <c:v>1.4177441731154143E-2</c:v>
                </c:pt>
                <c:pt idx="2966">
                  <c:v>1.245677585715561E-2</c:v>
                </c:pt>
                <c:pt idx="2967">
                  <c:v>-2.9776276232336561E-3</c:v>
                </c:pt>
                <c:pt idx="2968">
                  <c:v>-3.2100708907541811E-3</c:v>
                </c:pt>
                <c:pt idx="2969">
                  <c:v>7.8263758868676713E-3</c:v>
                </c:pt>
                <c:pt idx="2970">
                  <c:v>-2.4960879398006736E-3</c:v>
                </c:pt>
                <c:pt idx="2971">
                  <c:v>-2.5233635757002278E-2</c:v>
                </c:pt>
                <c:pt idx="2972">
                  <c:v>-1.1301278029770489E-3</c:v>
                </c:pt>
                <c:pt idx="2973">
                  <c:v>4.0040202152763354E-3</c:v>
                </c:pt>
                <c:pt idx="2974">
                  <c:v>9.1091510537956721E-3</c:v>
                </c:pt>
                <c:pt idx="2975">
                  <c:v>1.4476515725950626E-3</c:v>
                </c:pt>
                <c:pt idx="2976">
                  <c:v>1.9377695521596676E-2</c:v>
                </c:pt>
                <c:pt idx="2977">
                  <c:v>1.8270598876793734E-3</c:v>
                </c:pt>
                <c:pt idx="2978">
                  <c:v>-3.7627615525200444E-3</c:v>
                </c:pt>
                <c:pt idx="2979">
                  <c:v>1.4582927529296179E-2</c:v>
                </c:pt>
                <c:pt idx="2980">
                  <c:v>3.5326025165310815E-3</c:v>
                </c:pt>
                <c:pt idx="2981">
                  <c:v>4.7045316218137E-3</c:v>
                </c:pt>
                <c:pt idx="2982">
                  <c:v>1.4996705616588158E-2</c:v>
                </c:pt>
                <c:pt idx="2983">
                  <c:v>3.9466145803163993E-3</c:v>
                </c:pt>
                <c:pt idx="2984">
                  <c:v>-2.4065940125243923E-3</c:v>
                </c:pt>
                <c:pt idx="2985">
                  <c:v>-1.2048890729967454E-2</c:v>
                </c:pt>
                <c:pt idx="2986">
                  <c:v>9.0883289000997583E-3</c:v>
                </c:pt>
                <c:pt idx="2987">
                  <c:v>1.2752907008078103E-2</c:v>
                </c:pt>
                <c:pt idx="2988">
                  <c:v>1.0320693905548979E-3</c:v>
                </c:pt>
                <c:pt idx="2989">
                  <c:v>-9.9642516919679434E-3</c:v>
                </c:pt>
                <c:pt idx="2990">
                  <c:v>2.2138098692317958E-2</c:v>
                </c:pt>
                <c:pt idx="2991">
                  <c:v>9.0981018934044127E-4</c:v>
                </c:pt>
                <c:pt idx="2992">
                  <c:v>-1.553110241711076E-3</c:v>
                </c:pt>
                <c:pt idx="2993">
                  <c:v>-1.5353530617864734E-2</c:v>
                </c:pt>
                <c:pt idx="2994">
                  <c:v>9.9477999953865356E-4</c:v>
                </c:pt>
                <c:pt idx="2995">
                  <c:v>-1.42113217952048E-2</c:v>
                </c:pt>
                <c:pt idx="2996">
                  <c:v>1.8421553331994993E-3</c:v>
                </c:pt>
                <c:pt idx="2997">
                  <c:v>-8.3011754173707882E-3</c:v>
                </c:pt>
                <c:pt idx="2998">
                  <c:v>1.0708159877836488E-2</c:v>
                </c:pt>
                <c:pt idx="2999">
                  <c:v>-9.7858113081895244E-3</c:v>
                </c:pt>
                <c:pt idx="3000">
                  <c:v>-1.7634519005624515E-3</c:v>
                </c:pt>
                <c:pt idx="3001">
                  <c:v>7.9926019046417298E-3</c:v>
                </c:pt>
                <c:pt idx="3002">
                  <c:v>1.1568545116284384E-2</c:v>
                </c:pt>
                <c:pt idx="3003">
                  <c:v>-8.1336172971482896E-3</c:v>
                </c:pt>
                <c:pt idx="3004">
                  <c:v>1.8813490799291482E-2</c:v>
                </c:pt>
                <c:pt idx="3005">
                  <c:v>3.3991664029341313E-3</c:v>
                </c:pt>
                <c:pt idx="3006">
                  <c:v>-5.6018653494812392E-3</c:v>
                </c:pt>
                <c:pt idx="3007">
                  <c:v>-1.3571891621050358E-2</c:v>
                </c:pt>
                <c:pt idx="3008">
                  <c:v>9.5025981311009557E-3</c:v>
                </c:pt>
                <c:pt idx="3009">
                  <c:v>5.7143012634386352E-3</c:v>
                </c:pt>
                <c:pt idx="3010">
                  <c:v>-3.4326574908018562E-3</c:v>
                </c:pt>
                <c:pt idx="3011">
                  <c:v>-6.4379841502512037E-3</c:v>
                </c:pt>
                <c:pt idx="3012">
                  <c:v>-1.242088519104028E-2</c:v>
                </c:pt>
                <c:pt idx="3013">
                  <c:v>1.173654645692802E-2</c:v>
                </c:pt>
                <c:pt idx="3014">
                  <c:v>-1.4725536353945161E-2</c:v>
                </c:pt>
                <c:pt idx="3015">
                  <c:v>9.4666960143438041E-3</c:v>
                </c:pt>
                <c:pt idx="3016">
                  <c:v>5.0588855342533477E-4</c:v>
                </c:pt>
                <c:pt idx="3017">
                  <c:v>-7.1160227395840612E-3</c:v>
                </c:pt>
                <c:pt idx="3018">
                  <c:v>1.7250513618019474E-2</c:v>
                </c:pt>
                <c:pt idx="3019">
                  <c:v>-2.1651973174160346E-3</c:v>
                </c:pt>
                <c:pt idx="3020">
                  <c:v>-7.2918038870466214E-3</c:v>
                </c:pt>
                <c:pt idx="3021">
                  <c:v>-1.8110356685343315E-3</c:v>
                </c:pt>
                <c:pt idx="3022">
                  <c:v>2.8516552846649516E-3</c:v>
                </c:pt>
                <c:pt idx="3023">
                  <c:v>-1.0312404249955824E-2</c:v>
                </c:pt>
                <c:pt idx="3024">
                  <c:v>2.7101944290007377E-3</c:v>
                </c:pt>
                <c:pt idx="3025">
                  <c:v>-1.7811143906320045E-2</c:v>
                </c:pt>
                <c:pt idx="3026">
                  <c:v>1.6765504253064406E-3</c:v>
                </c:pt>
                <c:pt idx="3027">
                  <c:v>7.2532772146342234E-3</c:v>
                </c:pt>
                <c:pt idx="3028">
                  <c:v>3.5558598933887616E-3</c:v>
                </c:pt>
                <c:pt idx="3029">
                  <c:v>3.0640720946329266E-3</c:v>
                </c:pt>
                <c:pt idx="3030">
                  <c:v>9.9039846761969433E-3</c:v>
                </c:pt>
                <c:pt idx="3031">
                  <c:v>-6.4020316108853144E-3</c:v>
                </c:pt>
                <c:pt idx="3032">
                  <c:v>6.5635776064105139E-3</c:v>
                </c:pt>
                <c:pt idx="3033">
                  <c:v>1.6151990263159574E-4</c:v>
                </c:pt>
                <c:pt idx="3034">
                  <c:v>9.1137632748474091E-3</c:v>
                </c:pt>
                <c:pt idx="3035">
                  <c:v>2.6072768742079733E-3</c:v>
                </c:pt>
                <c:pt idx="3036">
                  <c:v>-2.0472880593502209E-3</c:v>
                </c:pt>
                <c:pt idx="3037">
                  <c:v>2.9647101677531748E-3</c:v>
                </c:pt>
                <c:pt idx="3038">
                  <c:v>-1.0228858978383982E-2</c:v>
                </c:pt>
                <c:pt idx="3039">
                  <c:v>6.5432840559440097E-4</c:v>
                </c:pt>
                <c:pt idx="3040">
                  <c:v>3.0345072621181151E-3</c:v>
                </c:pt>
                <c:pt idx="3041">
                  <c:v>6.0195031921574591E-5</c:v>
                </c:pt>
                <c:pt idx="3042">
                  <c:v>6.0511379212071408E-3</c:v>
                </c:pt>
                <c:pt idx="3043">
                  <c:v>5.1421154156802663E-3</c:v>
                </c:pt>
                <c:pt idx="3044">
                  <c:v>1.3773616762941306E-2</c:v>
                </c:pt>
                <c:pt idx="3045">
                  <c:v>4.1791630255196997E-3</c:v>
                </c:pt>
                <c:pt idx="3046">
                  <c:v>1.655113704418026E-3</c:v>
                </c:pt>
                <c:pt idx="3047">
                  <c:v>-6.421539027938023E-3</c:v>
                </c:pt>
                <c:pt idx="3048">
                  <c:v>9.9853242923864799E-3</c:v>
                </c:pt>
                <c:pt idx="3049">
                  <c:v>-8.2538915153117301E-3</c:v>
                </c:pt>
                <c:pt idx="3050">
                  <c:v>-1.2035070144158487E-2</c:v>
                </c:pt>
                <c:pt idx="3051">
                  <c:v>5.4258422299353192E-3</c:v>
                </c:pt>
                <c:pt idx="3052">
                  <c:v>2.1719376612581638E-3</c:v>
                </c:pt>
                <c:pt idx="3053">
                  <c:v>-3.7571843710466567E-3</c:v>
                </c:pt>
                <c:pt idx="3054">
                  <c:v>1.4196987189756165E-2</c:v>
                </c:pt>
                <c:pt idx="3055">
                  <c:v>-3.2598834876430942E-3</c:v>
                </c:pt>
                <c:pt idx="3056">
                  <c:v>1.3178278876610026E-2</c:v>
                </c:pt>
                <c:pt idx="3057">
                  <c:v>-3.1601082235811935E-3</c:v>
                </c:pt>
                <c:pt idx="3058">
                  <c:v>-1.3093158799283104E-2</c:v>
                </c:pt>
                <c:pt idx="3059">
                  <c:v>6.0530925371266447E-3</c:v>
                </c:pt>
                <c:pt idx="3060">
                  <c:v>-1.9280329968891272E-2</c:v>
                </c:pt>
                <c:pt idx="3061">
                  <c:v>-6.0716158002359225E-3</c:v>
                </c:pt>
                <c:pt idx="3062">
                  <c:v>-6.419636870052205E-3</c:v>
                </c:pt>
                <c:pt idx="3063">
                  <c:v>9.7134179905474446E-3</c:v>
                </c:pt>
                <c:pt idx="3064">
                  <c:v>-1.0596588630343604E-2</c:v>
                </c:pt>
                <c:pt idx="3065">
                  <c:v>2.209414713266834E-2</c:v>
                </c:pt>
                <c:pt idx="3066">
                  <c:v>1.9818889369363352E-3</c:v>
                </c:pt>
                <c:pt idx="3067">
                  <c:v>9.3752668318422185E-3</c:v>
                </c:pt>
                <c:pt idx="3068">
                  <c:v>4.3600495385716278E-3</c:v>
                </c:pt>
                <c:pt idx="3069">
                  <c:v>4.7260890436886058E-3</c:v>
                </c:pt>
                <c:pt idx="3070">
                  <c:v>-5.2773116597066745E-3</c:v>
                </c:pt>
                <c:pt idx="3071">
                  <c:v>4.7768256003082052E-3</c:v>
                </c:pt>
                <c:pt idx="3072">
                  <c:v>-6.4522654986246865E-4</c:v>
                </c:pt>
                <c:pt idx="3073">
                  <c:v>6.9981710291516083E-3</c:v>
                </c:pt>
                <c:pt idx="3074">
                  <c:v>3.9430458328054011E-3</c:v>
                </c:pt>
                <c:pt idx="3075">
                  <c:v>-2.5951241523155281E-3</c:v>
                </c:pt>
                <c:pt idx="3076">
                  <c:v>3.1571493629847687E-3</c:v>
                </c:pt>
                <c:pt idx="3077">
                  <c:v>-1.0290175465158544E-2</c:v>
                </c:pt>
                <c:pt idx="3078">
                  <c:v>5.1439652773168322E-3</c:v>
                </c:pt>
                <c:pt idx="3079">
                  <c:v>1.2914274936511783E-3</c:v>
                </c:pt>
                <c:pt idx="3080">
                  <c:v>-1.5093790181119861E-2</c:v>
                </c:pt>
                <c:pt idx="3081">
                  <c:v>3.3040584674325166E-3</c:v>
                </c:pt>
                <c:pt idx="3082">
                  <c:v>-4.7123247361959717E-3</c:v>
                </c:pt>
                <c:pt idx="3083">
                  <c:v>2.1552987897156847E-3</c:v>
                </c:pt>
                <c:pt idx="3084">
                  <c:v>1.5073050445412675E-2</c:v>
                </c:pt>
                <c:pt idx="3085">
                  <c:v>1.2602035177738963E-3</c:v>
                </c:pt>
                <c:pt idx="3086">
                  <c:v>-1.1169185667471533E-3</c:v>
                </c:pt>
                <c:pt idx="3087">
                  <c:v>3.5945024757925654E-3</c:v>
                </c:pt>
                <c:pt idx="3088">
                  <c:v>7.8778260503521939E-3</c:v>
                </c:pt>
                <c:pt idx="3089">
                  <c:v>-5.4633303052125199E-3</c:v>
                </c:pt>
                <c:pt idx="3090">
                  <c:v>-1.3681322381446088E-3</c:v>
                </c:pt>
                <c:pt idx="3091">
                  <c:v>5.9151016597990989E-3</c:v>
                </c:pt>
                <c:pt idx="3092">
                  <c:v>-4.5849478309333072E-3</c:v>
                </c:pt>
                <c:pt idx="3093">
                  <c:v>-5.8086550158048603E-3</c:v>
                </c:pt>
                <c:pt idx="3094">
                  <c:v>-5.1583815289243874E-4</c:v>
                </c:pt>
                <c:pt idx="3095">
                  <c:v>1.1391343674067319E-2</c:v>
                </c:pt>
                <c:pt idx="3096">
                  <c:v>-1.4171197537132384E-4</c:v>
                </c:pt>
                <c:pt idx="3097">
                  <c:v>-7.6443400381564375E-3</c:v>
                </c:pt>
                <c:pt idx="3098">
                  <c:v>-6.418421446068215E-3</c:v>
                </c:pt>
                <c:pt idx="3099">
                  <c:v>-9.1251872502884235E-3</c:v>
                </c:pt>
                <c:pt idx="3100">
                  <c:v>7.9842858144967433E-3</c:v>
                </c:pt>
                <c:pt idx="3101">
                  <c:v>-8.4678915885028176E-3</c:v>
                </c:pt>
                <c:pt idx="3102">
                  <c:v>1.5756940420877978E-3</c:v>
                </c:pt>
                <c:pt idx="3103">
                  <c:v>1.6097235520294705E-2</c:v>
                </c:pt>
                <c:pt idx="3104">
                  <c:v>1.7189232948873678E-3</c:v>
                </c:pt>
                <c:pt idx="3105">
                  <c:v>4.3174934749923288E-3</c:v>
                </c:pt>
                <c:pt idx="3106">
                  <c:v>1.1201440230341963E-2</c:v>
                </c:pt>
                <c:pt idx="3107">
                  <c:v>-3.2760215377244046E-3</c:v>
                </c:pt>
                <c:pt idx="3108">
                  <c:v>-1.7735242877973912E-3</c:v>
                </c:pt>
                <c:pt idx="3109">
                  <c:v>4.6756860933372746E-3</c:v>
                </c:pt>
                <c:pt idx="3110">
                  <c:v>-7.7139298248779511E-3</c:v>
                </c:pt>
                <c:pt idx="3111">
                  <c:v>7.3212266193001321E-3</c:v>
                </c:pt>
                <c:pt idx="3112">
                  <c:v>-8.5655237520535672E-3</c:v>
                </c:pt>
                <c:pt idx="3113">
                  <c:v>-1.0664251705500317E-3</c:v>
                </c:pt>
                <c:pt idx="3114">
                  <c:v>1.1416570818250859E-2</c:v>
                </c:pt>
                <c:pt idx="3115">
                  <c:v>2.7314907327359531E-3</c:v>
                </c:pt>
                <c:pt idx="3116">
                  <c:v>-5.6951483886864083E-3</c:v>
                </c:pt>
                <c:pt idx="3117">
                  <c:v>6.6163914805425095E-3</c:v>
                </c:pt>
                <c:pt idx="3118">
                  <c:v>1.2548744216236141E-3</c:v>
                </c:pt>
                <c:pt idx="3119">
                  <c:v>1.1728660625921067E-2</c:v>
                </c:pt>
                <c:pt idx="3120">
                  <c:v>-4.6835182342450695E-4</c:v>
                </c:pt>
                <c:pt idx="3121">
                  <c:v>3.9145451777990153E-3</c:v>
                </c:pt>
                <c:pt idx="3122">
                  <c:v>2.8141236318780295E-3</c:v>
                </c:pt>
                <c:pt idx="3123">
                  <c:v>-1.8081701318356832E-3</c:v>
                </c:pt>
                <c:pt idx="3124">
                  <c:v>1.2324618564718663E-2</c:v>
                </c:pt>
                <c:pt idx="3125">
                  <c:v>1.4420130527167989E-4</c:v>
                </c:pt>
                <c:pt idx="3126">
                  <c:v>2.0526123989549586E-3</c:v>
                </c:pt>
                <c:pt idx="3127">
                  <c:v>1.231915879919016E-2</c:v>
                </c:pt>
                <c:pt idx="3128">
                  <c:v>1.2912477471896666E-3</c:v>
                </c:pt>
                <c:pt idx="3129">
                  <c:v>2.3644455460000691E-3</c:v>
                </c:pt>
                <c:pt idx="3130">
                  <c:v>4.9507463013562123E-3</c:v>
                </c:pt>
                <c:pt idx="3131">
                  <c:v>-8.9361975819107296E-3</c:v>
                </c:pt>
                <c:pt idx="3132">
                  <c:v>4.784187544819722E-3</c:v>
                </c:pt>
                <c:pt idx="3133">
                  <c:v>-5.345917688386926E-3</c:v>
                </c:pt>
                <c:pt idx="3134">
                  <c:v>8.2603256863577942E-3</c:v>
                </c:pt>
                <c:pt idx="3135">
                  <c:v>1.3524445504103889E-3</c:v>
                </c:pt>
                <c:pt idx="3136">
                  <c:v>6.8489800626251778E-3</c:v>
                </c:pt>
                <c:pt idx="3137">
                  <c:v>-9.3039592422060997E-4</c:v>
                </c:pt>
                <c:pt idx="3138">
                  <c:v>7.7415000931059406E-3</c:v>
                </c:pt>
                <c:pt idx="3139">
                  <c:v>-3.2117886186228198E-3</c:v>
                </c:pt>
                <c:pt idx="3140">
                  <c:v>-2.0914559864121584E-3</c:v>
                </c:pt>
                <c:pt idx="3141">
                  <c:v>1.2033650950850631E-2</c:v>
                </c:pt>
                <c:pt idx="3142">
                  <c:v>-9.8460406979559208E-3</c:v>
                </c:pt>
                <c:pt idx="3143">
                  <c:v>-1.3703003818488177E-2</c:v>
                </c:pt>
                <c:pt idx="3144">
                  <c:v>4.9766078871296979E-3</c:v>
                </c:pt>
                <c:pt idx="3145">
                  <c:v>-2.631069307528937E-3</c:v>
                </c:pt>
                <c:pt idx="3146">
                  <c:v>3.6445665322545591E-3</c:v>
                </c:pt>
                <c:pt idx="3147">
                  <c:v>6.7802881137922998E-4</c:v>
                </c:pt>
                <c:pt idx="3148">
                  <c:v>-8.4064935627700867E-3</c:v>
                </c:pt>
                <c:pt idx="3149">
                  <c:v>1.8358311402747807E-3</c:v>
                </c:pt>
                <c:pt idx="3150">
                  <c:v>1.2477323033346522E-2</c:v>
                </c:pt>
                <c:pt idx="3151">
                  <c:v>-2.5848071625127677E-3</c:v>
                </c:pt>
                <c:pt idx="3152">
                  <c:v>5.0145597016812843E-3</c:v>
                </c:pt>
                <c:pt idx="3153">
                  <c:v>1.0610962233752075E-2</c:v>
                </c:pt>
                <c:pt idx="3154">
                  <c:v>-4.8920599584365461E-3</c:v>
                </c:pt>
                <c:pt idx="3155">
                  <c:v>-5.4832333454273938E-3</c:v>
                </c:pt>
                <c:pt idx="3156">
                  <c:v>9.709994650962608E-3</c:v>
                </c:pt>
                <c:pt idx="3157">
                  <c:v>-4.4785050664408023E-3</c:v>
                </c:pt>
                <c:pt idx="3158">
                  <c:v>-4.1411529114118535E-3</c:v>
                </c:pt>
                <c:pt idx="3159">
                  <c:v>-2.5751049727094476E-3</c:v>
                </c:pt>
                <c:pt idx="3160">
                  <c:v>-2.7307355816358217E-3</c:v>
                </c:pt>
                <c:pt idx="3161">
                  <c:v>-1.6666085749484979E-3</c:v>
                </c:pt>
                <c:pt idx="3162">
                  <c:v>4.0126917814215408E-3</c:v>
                </c:pt>
                <c:pt idx="3163">
                  <c:v>1.0836414906554236E-3</c:v>
                </c:pt>
                <c:pt idx="3164">
                  <c:v>2.6202589690759968E-5</c:v>
                </c:pt>
                <c:pt idx="3165">
                  <c:v>9.5789336889369209E-3</c:v>
                </c:pt>
                <c:pt idx="3166">
                  <c:v>-5.952140293944694E-3</c:v>
                </c:pt>
                <c:pt idx="3167">
                  <c:v>1.6868542436712017E-3</c:v>
                </c:pt>
                <c:pt idx="3168">
                  <c:v>3.3305609471647535E-3</c:v>
                </c:pt>
                <c:pt idx="3169">
                  <c:v>1.7216398758835893E-3</c:v>
                </c:pt>
                <c:pt idx="3170">
                  <c:v>-8.3851746470716242E-3</c:v>
                </c:pt>
                <c:pt idx="3171">
                  <c:v>-5.7960027454269812E-3</c:v>
                </c:pt>
                <c:pt idx="3172">
                  <c:v>-1.4741023041924732E-2</c:v>
                </c:pt>
                <c:pt idx="3173">
                  <c:v>-1.5340983258414593E-2</c:v>
                </c:pt>
                <c:pt idx="3174">
                  <c:v>1.238258576287587E-2</c:v>
                </c:pt>
                <c:pt idx="3175">
                  <c:v>-1.4453794451689813E-2</c:v>
                </c:pt>
                <c:pt idx="3176">
                  <c:v>5.6067572244187132E-3</c:v>
                </c:pt>
                <c:pt idx="3177">
                  <c:v>1.1680859612755589E-2</c:v>
                </c:pt>
                <c:pt idx="3178">
                  <c:v>-1.2733353753131946E-3</c:v>
                </c:pt>
                <c:pt idx="3179">
                  <c:v>-1.1236173946193745E-2</c:v>
                </c:pt>
                <c:pt idx="3180">
                  <c:v>-1.3042204114702098E-2</c:v>
                </c:pt>
                <c:pt idx="3181">
                  <c:v>-1.3245942512692397E-3</c:v>
                </c:pt>
                <c:pt idx="3182">
                  <c:v>-2.3978632077917578E-3</c:v>
                </c:pt>
                <c:pt idx="3183">
                  <c:v>1.6232883303751711E-2</c:v>
                </c:pt>
                <c:pt idx="3184">
                  <c:v>-1.0192807286801002E-3</c:v>
                </c:pt>
                <c:pt idx="3185">
                  <c:v>1.2920875735724008E-2</c:v>
                </c:pt>
                <c:pt idx="3186">
                  <c:v>4.027620838420759E-3</c:v>
                </c:pt>
                <c:pt idx="3187">
                  <c:v>-7.0122184116969404E-4</c:v>
                </c:pt>
                <c:pt idx="3188">
                  <c:v>5.2781319675783275E-3</c:v>
                </c:pt>
                <c:pt idx="3189">
                  <c:v>8.478577426865485E-3</c:v>
                </c:pt>
                <c:pt idx="3190">
                  <c:v>7.6427491431936504E-3</c:v>
                </c:pt>
                <c:pt idx="3191">
                  <c:v>-2.0968107459219975E-3</c:v>
                </c:pt>
                <c:pt idx="3192">
                  <c:v>-6.6675943593092722E-3</c:v>
                </c:pt>
                <c:pt idx="3193">
                  <c:v>-1.0614734422102516E-3</c:v>
                </c:pt>
                <c:pt idx="3194">
                  <c:v>5.1477010351574674E-3</c:v>
                </c:pt>
                <c:pt idx="3195">
                  <c:v>-1.3857359576797972E-2</c:v>
                </c:pt>
                <c:pt idx="3196">
                  <c:v>-1.1250837247932448E-3</c:v>
                </c:pt>
                <c:pt idx="3197">
                  <c:v>5.9370584949146744E-4</c:v>
                </c:pt>
                <c:pt idx="3198">
                  <c:v>5.0984227605957357E-3</c:v>
                </c:pt>
                <c:pt idx="3199">
                  <c:v>1.0658774897761788E-3</c:v>
                </c:pt>
                <c:pt idx="3200">
                  <c:v>-1.5679323149505982E-2</c:v>
                </c:pt>
                <c:pt idx="3201">
                  <c:v>5.2982855497619189E-3</c:v>
                </c:pt>
                <c:pt idx="3202">
                  <c:v>1.3993037572008494E-2</c:v>
                </c:pt>
                <c:pt idx="3203">
                  <c:v>5.8758272794165879E-4</c:v>
                </c:pt>
                <c:pt idx="3204">
                  <c:v>-4.4549374465691878E-3</c:v>
                </c:pt>
                <c:pt idx="3205">
                  <c:v>2.2694895474877842E-3</c:v>
                </c:pt>
                <c:pt idx="3206">
                  <c:v>-1.3890832595108571E-2</c:v>
                </c:pt>
                <c:pt idx="3207">
                  <c:v>-7.6197658839609198E-3</c:v>
                </c:pt>
                <c:pt idx="3208">
                  <c:v>-5.933773640225049E-3</c:v>
                </c:pt>
                <c:pt idx="3209">
                  <c:v>9.1604791977616378E-3</c:v>
                </c:pt>
                <c:pt idx="3210">
                  <c:v>1.8417199355234381E-3</c:v>
                </c:pt>
                <c:pt idx="3211">
                  <c:v>1.7670056536856044E-3</c:v>
                </c:pt>
                <c:pt idx="3212">
                  <c:v>-6.7456597047765585E-3</c:v>
                </c:pt>
                <c:pt idx="3213">
                  <c:v>-1.3820502079421371E-2</c:v>
                </c:pt>
                <c:pt idx="3214">
                  <c:v>-1.0595665094593419E-2</c:v>
                </c:pt>
                <c:pt idx="3215">
                  <c:v>7.6332401219865818E-3</c:v>
                </c:pt>
                <c:pt idx="3216">
                  <c:v>1.6691525403269849E-3</c:v>
                </c:pt>
                <c:pt idx="3217">
                  <c:v>-7.6582247602594218E-4</c:v>
                </c:pt>
                <c:pt idx="3218">
                  <c:v>-6.7513938718197339E-4</c:v>
                </c:pt>
                <c:pt idx="3219">
                  <c:v>-1.0643278744101708E-2</c:v>
                </c:pt>
                <c:pt idx="3220">
                  <c:v>6.7935855767070306E-3</c:v>
                </c:pt>
                <c:pt idx="3221">
                  <c:v>-2.5777820592228391E-3</c:v>
                </c:pt>
                <c:pt idx="3222">
                  <c:v>4.6834752241620722E-4</c:v>
                </c:pt>
                <c:pt idx="3223">
                  <c:v>4.0041285888893505E-3</c:v>
                </c:pt>
                <c:pt idx="3224">
                  <c:v>1.6902930971810356E-3</c:v>
                </c:pt>
                <c:pt idx="3225">
                  <c:v>1.59752725031212E-2</c:v>
                </c:pt>
                <c:pt idx="3226">
                  <c:v>1.6965968907890886E-3</c:v>
                </c:pt>
                <c:pt idx="3227">
                  <c:v>5.6702980807901305E-3</c:v>
                </c:pt>
                <c:pt idx="3228">
                  <c:v>-5.352459582903086E-4</c:v>
                </c:pt>
                <c:pt idx="3229">
                  <c:v>4.6389638100646861E-4</c:v>
                </c:pt>
                <c:pt idx="3230">
                  <c:v>3.3746064194918753E-3</c:v>
                </c:pt>
                <c:pt idx="3231">
                  <c:v>-7.4499704412835767E-3</c:v>
                </c:pt>
                <c:pt idx="3232">
                  <c:v>5.2341643475678629E-3</c:v>
                </c:pt>
                <c:pt idx="3233">
                  <c:v>1.5838274974391893E-2</c:v>
                </c:pt>
                <c:pt idx="3234">
                  <c:v>1.542101418369039E-3</c:v>
                </c:pt>
                <c:pt idx="3235">
                  <c:v>-9.5447852634065397E-3</c:v>
                </c:pt>
                <c:pt idx="3236">
                  <c:v>4.5330353660516182E-3</c:v>
                </c:pt>
                <c:pt idx="3237">
                  <c:v>-9.886186914499738E-3</c:v>
                </c:pt>
                <c:pt idx="3238">
                  <c:v>5.9540334490553095E-3</c:v>
                </c:pt>
                <c:pt idx="3239">
                  <c:v>1.3683092924384062E-3</c:v>
                </c:pt>
                <c:pt idx="3240">
                  <c:v>-1.3329745398222648E-3</c:v>
                </c:pt>
                <c:pt idx="3241">
                  <c:v>2.6201235066399286E-3</c:v>
                </c:pt>
                <c:pt idx="3242">
                  <c:v>-4.167187708941541E-3</c:v>
                </c:pt>
                <c:pt idx="3243">
                  <c:v>3.6296077750459779E-3</c:v>
                </c:pt>
                <c:pt idx="3244">
                  <c:v>8.4706471451346296E-3</c:v>
                </c:pt>
                <c:pt idx="3245">
                  <c:v>-2.9850637779820096E-3</c:v>
                </c:pt>
                <c:pt idx="3246">
                  <c:v>-5.4679532125357401E-3</c:v>
                </c:pt>
                <c:pt idx="3247">
                  <c:v>-9.5247341598270359E-4</c:v>
                </c:pt>
                <c:pt idx="3248">
                  <c:v>2.511512412660994E-3</c:v>
                </c:pt>
                <c:pt idx="3249">
                  <c:v>4.0754720359128128E-3</c:v>
                </c:pt>
                <c:pt idx="3250">
                  <c:v>-1.0485693797043156E-2</c:v>
                </c:pt>
                <c:pt idx="3251">
                  <c:v>-3.1583829796684678E-3</c:v>
                </c:pt>
                <c:pt idx="3252">
                  <c:v>-8.1817381000988103E-3</c:v>
                </c:pt>
                <c:pt idx="3253">
                  <c:v>1.897482825170077E-3</c:v>
                </c:pt>
                <c:pt idx="3254">
                  <c:v>-8.2786092177115096E-3</c:v>
                </c:pt>
                <c:pt idx="3255">
                  <c:v>3.3304560200308527E-3</c:v>
                </c:pt>
                <c:pt idx="3256">
                  <c:v>1.3829273563065437E-3</c:v>
                </c:pt>
                <c:pt idx="3257">
                  <c:v>7.0868228434648307E-4</c:v>
                </c:pt>
                <c:pt idx="3258">
                  <c:v>-3.2964940635778115E-3</c:v>
                </c:pt>
                <c:pt idx="3259">
                  <c:v>-4.3098851291909516E-3</c:v>
                </c:pt>
                <c:pt idx="3260">
                  <c:v>-4.8005599238888736E-3</c:v>
                </c:pt>
                <c:pt idx="3261">
                  <c:v>-4.4499135725602695E-4</c:v>
                </c:pt>
                <c:pt idx="3262">
                  <c:v>7.0330716184379303E-3</c:v>
                </c:pt>
                <c:pt idx="3263">
                  <c:v>-1.3430089943064643E-2</c:v>
                </c:pt>
                <c:pt idx="3264">
                  <c:v>2.7023095614931419E-3</c:v>
                </c:pt>
                <c:pt idx="3265">
                  <c:v>-9.7479517124791446E-3</c:v>
                </c:pt>
                <c:pt idx="3266">
                  <c:v>-1.9628900403143015E-3</c:v>
                </c:pt>
                <c:pt idx="3267">
                  <c:v>9.8766234959120989E-3</c:v>
                </c:pt>
                <c:pt idx="3268">
                  <c:v>5.3875129713135551E-4</c:v>
                </c:pt>
                <c:pt idx="3269">
                  <c:v>4.5631611388441034E-3</c:v>
                </c:pt>
                <c:pt idx="3270">
                  <c:v>1.171582451290748E-3</c:v>
                </c:pt>
                <c:pt idx="3271">
                  <c:v>4.4377297349931354E-3</c:v>
                </c:pt>
                <c:pt idx="3272">
                  <c:v>-6.2820027921645294E-3</c:v>
                </c:pt>
                <c:pt idx="3273">
                  <c:v>-9.6437286850979871E-4</c:v>
                </c:pt>
                <c:pt idx="3274">
                  <c:v>-1.6454969708807794E-2</c:v>
                </c:pt>
                <c:pt idx="3275">
                  <c:v>-1.5601784293752285E-2</c:v>
                </c:pt>
                <c:pt idx="3276">
                  <c:v>1.1741555648941658E-3</c:v>
                </c:pt>
                <c:pt idx="3277">
                  <c:v>1.2890406353119456E-2</c:v>
                </c:pt>
                <c:pt idx="3278">
                  <c:v>-3.016481545509998E-3</c:v>
                </c:pt>
                <c:pt idx="3279">
                  <c:v>-1.1743830682630357E-2</c:v>
                </c:pt>
                <c:pt idx="3280">
                  <c:v>1.4755433756610987E-3</c:v>
                </c:pt>
                <c:pt idx="3281">
                  <c:v>1.3562755121747844E-2</c:v>
                </c:pt>
                <c:pt idx="3282">
                  <c:v>2.1933790982672317E-3</c:v>
                </c:pt>
                <c:pt idx="3283">
                  <c:v>1.2366480041025599E-2</c:v>
                </c:pt>
                <c:pt idx="3284">
                  <c:v>-3.6041019620396079E-3</c:v>
                </c:pt>
                <c:pt idx="3285">
                  <c:v>6.5035532802918457E-3</c:v>
                </c:pt>
                <c:pt idx="3286">
                  <c:v>-2.4338785869267594E-3</c:v>
                </c:pt>
                <c:pt idx="3287">
                  <c:v>4.6535607422301575E-4</c:v>
                </c:pt>
                <c:pt idx="3288">
                  <c:v>7.9686040541365622E-3</c:v>
                </c:pt>
                <c:pt idx="3289">
                  <c:v>1.1764439732110034E-4</c:v>
                </c:pt>
                <c:pt idx="3290">
                  <c:v>2.4222059328784808E-3</c:v>
                </c:pt>
                <c:pt idx="3291">
                  <c:v>-7.8118317257011927E-3</c:v>
                </c:pt>
                <c:pt idx="3292">
                  <c:v>4.6201617091967814E-3</c:v>
                </c:pt>
                <c:pt idx="3293">
                  <c:v>1.5112099340069388E-3</c:v>
                </c:pt>
                <c:pt idx="3294">
                  <c:v>1.1150091689158271E-2</c:v>
                </c:pt>
                <c:pt idx="3295">
                  <c:v>-4.1936672660263926E-3</c:v>
                </c:pt>
                <c:pt idx="3296">
                  <c:v>6.8637765943733095E-3</c:v>
                </c:pt>
                <c:pt idx="3297">
                  <c:v>-4.4959563033774288E-3</c:v>
                </c:pt>
                <c:pt idx="3298">
                  <c:v>1.8884394666346146E-3</c:v>
                </c:pt>
                <c:pt idx="3299">
                  <c:v>4.9413649133039006E-3</c:v>
                </c:pt>
                <c:pt idx="3300">
                  <c:v>1.6890844735176825E-3</c:v>
                </c:pt>
                <c:pt idx="3301">
                  <c:v>2.2270044472392689E-3</c:v>
                </c:pt>
                <c:pt idx="3302">
                  <c:v>-7.0796755880616884E-3</c:v>
                </c:pt>
                <c:pt idx="3303">
                  <c:v>2.7898247492926446E-3</c:v>
                </c:pt>
                <c:pt idx="3304">
                  <c:v>4.484810252381669E-3</c:v>
                </c:pt>
                <c:pt idx="3305">
                  <c:v>-5.6425785608938172E-3</c:v>
                </c:pt>
                <c:pt idx="3306">
                  <c:v>6.3069274127529034E-3</c:v>
                </c:pt>
                <c:pt idx="3307">
                  <c:v>-1.4035881334821466E-2</c:v>
                </c:pt>
                <c:pt idx="3308">
                  <c:v>-4.6806451120232594E-3</c:v>
                </c:pt>
                <c:pt idx="3309">
                  <c:v>1.5776642127075479E-3</c:v>
                </c:pt>
                <c:pt idx="3310">
                  <c:v>-5.9540388125064033E-3</c:v>
                </c:pt>
                <c:pt idx="3311">
                  <c:v>5.9089972165849549E-3</c:v>
                </c:pt>
                <c:pt idx="3312">
                  <c:v>4.2609487082271094E-3</c:v>
                </c:pt>
                <c:pt idx="3313">
                  <c:v>-1.9736429026378409E-4</c:v>
                </c:pt>
                <c:pt idx="3314">
                  <c:v>1.5066533756062721E-2</c:v>
                </c:pt>
                <c:pt idx="3315">
                  <c:v>3.2382333617291944E-3</c:v>
                </c:pt>
                <c:pt idx="3316">
                  <c:v>-6.0802328223060159E-4</c:v>
                </c:pt>
                <c:pt idx="3317">
                  <c:v>6.6504969415523661E-3</c:v>
                </c:pt>
                <c:pt idx="3318">
                  <c:v>-1.0032204525639741E-2</c:v>
                </c:pt>
                <c:pt idx="3319">
                  <c:v>-7.5551120867859718E-3</c:v>
                </c:pt>
                <c:pt idx="3320">
                  <c:v>2.0030898784517185E-3</c:v>
                </c:pt>
                <c:pt idx="3321">
                  <c:v>-2.2704719422737118E-3</c:v>
                </c:pt>
                <c:pt idx="3322">
                  <c:v>-7.3272854209016913E-3</c:v>
                </c:pt>
                <c:pt idx="3323">
                  <c:v>-9.346283990246099E-3</c:v>
                </c:pt>
                <c:pt idx="3324">
                  <c:v>4.4404524260017991E-3</c:v>
                </c:pt>
                <c:pt idx="3325">
                  <c:v>5.2380172141855445E-3</c:v>
                </c:pt>
                <c:pt idx="3326">
                  <c:v>-9.7328539195182841E-3</c:v>
                </c:pt>
                <c:pt idx="3327">
                  <c:v>3.8968866181977158E-4</c:v>
                </c:pt>
                <c:pt idx="3328">
                  <c:v>2.5609135548812158E-3</c:v>
                </c:pt>
                <c:pt idx="3329">
                  <c:v>-9.7629088566330742E-3</c:v>
                </c:pt>
                <c:pt idx="3330">
                  <c:v>-8.491018747579964E-4</c:v>
                </c:pt>
                <c:pt idx="3331">
                  <c:v>1.4760683246234653E-2</c:v>
                </c:pt>
                <c:pt idx="3332">
                  <c:v>1.2797012539717736E-2</c:v>
                </c:pt>
                <c:pt idx="3333">
                  <c:v>1.8110478840769714E-3</c:v>
                </c:pt>
                <c:pt idx="3334">
                  <c:v>2.4450323124874051E-3</c:v>
                </c:pt>
                <c:pt idx="3335">
                  <c:v>2.7425012667960211E-4</c:v>
                </c:pt>
                <c:pt idx="3336">
                  <c:v>2.6536343735533304E-5</c:v>
                </c:pt>
                <c:pt idx="3337">
                  <c:v>1.1135952949499492E-2</c:v>
                </c:pt>
                <c:pt idx="3338">
                  <c:v>1.602727734719931E-2</c:v>
                </c:pt>
                <c:pt idx="3339">
                  <c:v>3.8662499187717093E-3</c:v>
                </c:pt>
                <c:pt idx="3340">
                  <c:v>-1.0982129405915154E-3</c:v>
                </c:pt>
                <c:pt idx="3341">
                  <c:v>-6.9558648901390694E-4</c:v>
                </c:pt>
                <c:pt idx="3342">
                  <c:v>-1.0055909983223861E-3</c:v>
                </c:pt>
                <c:pt idx="3343">
                  <c:v>9.0482086584833064E-3</c:v>
                </c:pt>
                <c:pt idx="3344">
                  <c:v>9.0684141060711349E-3</c:v>
                </c:pt>
                <c:pt idx="3345">
                  <c:v>-3.0405662444246521E-4</c:v>
                </c:pt>
                <c:pt idx="3346">
                  <c:v>-7.1040125148388927E-3</c:v>
                </c:pt>
                <c:pt idx="3347">
                  <c:v>5.5231181773451989E-3</c:v>
                </c:pt>
                <c:pt idx="3348">
                  <c:v>1.3612403760805171E-3</c:v>
                </c:pt>
                <c:pt idx="3349">
                  <c:v>-1.1224091765504696E-2</c:v>
                </c:pt>
                <c:pt idx="3350">
                  <c:v>5.8784108482133786E-3</c:v>
                </c:pt>
                <c:pt idx="3351">
                  <c:v>-2.5486581452891129E-4</c:v>
                </c:pt>
                <c:pt idx="3352">
                  <c:v>4.0870027636190692E-3</c:v>
                </c:pt>
                <c:pt idx="3353">
                  <c:v>-3.4558440641458015E-3</c:v>
                </c:pt>
                <c:pt idx="3354">
                  <c:v>-4.0384514945904912E-3</c:v>
                </c:pt>
                <c:pt idx="3355">
                  <c:v>1.4840517760714666E-2</c:v>
                </c:pt>
                <c:pt idx="3356">
                  <c:v>-8.7332583121340799E-4</c:v>
                </c:pt>
                <c:pt idx="3357">
                  <c:v>7.0543777857237644E-4</c:v>
                </c:pt>
                <c:pt idx="3358">
                  <c:v>-7.7264829032175472E-4</c:v>
                </c:pt>
                <c:pt idx="3359">
                  <c:v>-1.1135069345770974E-2</c:v>
                </c:pt>
                <c:pt idx="3360">
                  <c:v>4.8646637284365402E-3</c:v>
                </c:pt>
                <c:pt idx="3361">
                  <c:v>5.4214841588234846E-3</c:v>
                </c:pt>
                <c:pt idx="3362">
                  <c:v>-1.043226693526878E-3</c:v>
                </c:pt>
                <c:pt idx="3363">
                  <c:v>8.9497304094685402E-3</c:v>
                </c:pt>
                <c:pt idx="3364">
                  <c:v>3.9133127382233275E-3</c:v>
                </c:pt>
                <c:pt idx="3365">
                  <c:v>1.9426347896698139E-3</c:v>
                </c:pt>
                <c:pt idx="3366">
                  <c:v>-2.0839135287011798E-3</c:v>
                </c:pt>
                <c:pt idx="3367">
                  <c:v>-7.4997327451331707E-3</c:v>
                </c:pt>
                <c:pt idx="3368">
                  <c:v>3.6000285042220873E-4</c:v>
                </c:pt>
                <c:pt idx="3369">
                  <c:v>8.9996857587691364E-3</c:v>
                </c:pt>
                <c:pt idx="3370">
                  <c:v>3.4119833350936719E-3</c:v>
                </c:pt>
                <c:pt idx="3371">
                  <c:v>4.6286730586302777E-4</c:v>
                </c:pt>
                <c:pt idx="3372">
                  <c:v>-4.3146171569201407E-3</c:v>
                </c:pt>
                <c:pt idx="3373">
                  <c:v>7.1285334492097755E-3</c:v>
                </c:pt>
                <c:pt idx="3374">
                  <c:v>-7.4165942209223124E-5</c:v>
                </c:pt>
                <c:pt idx="3375">
                  <c:v>8.2406262922643438E-5</c:v>
                </c:pt>
                <c:pt idx="3376">
                  <c:v>-8.1524892292177825E-3</c:v>
                </c:pt>
                <c:pt idx="3377">
                  <c:v>-1.1748499231413018E-2</c:v>
                </c:pt>
                <c:pt idx="3378">
                  <c:v>-3.6259726545042961E-3</c:v>
                </c:pt>
                <c:pt idx="3379">
                  <c:v>3.4997063081060194E-3</c:v>
                </c:pt>
                <c:pt idx="3380">
                  <c:v>-1.4321339555191225E-3</c:v>
                </c:pt>
                <c:pt idx="3381">
                  <c:v>3.4168789871083954E-3</c:v>
                </c:pt>
                <c:pt idx="3382">
                  <c:v>-6.1182372173450511E-3</c:v>
                </c:pt>
                <c:pt idx="3383">
                  <c:v>3.9735319229116644E-3</c:v>
                </c:pt>
                <c:pt idx="3384">
                  <c:v>-8.6675806362045641E-3</c:v>
                </c:pt>
                <c:pt idx="3385">
                  <c:v>5.9865460738067391E-3</c:v>
                </c:pt>
                <c:pt idx="3386">
                  <c:v>9.6283037449323167E-3</c:v>
                </c:pt>
                <c:pt idx="3387">
                  <c:v>-9.5354434363160729E-3</c:v>
                </c:pt>
                <c:pt idx="3388">
                  <c:v>-7.8134666420083976E-3</c:v>
                </c:pt>
                <c:pt idx="3389">
                  <c:v>-6.4354460605525717E-3</c:v>
                </c:pt>
                <c:pt idx="3390">
                  <c:v>-3.5340272325752767E-3</c:v>
                </c:pt>
                <c:pt idx="3391">
                  <c:v>3.9963005984531511E-3</c:v>
                </c:pt>
                <c:pt idx="3392">
                  <c:v>4.8324946337465523E-3</c:v>
                </c:pt>
                <c:pt idx="3393">
                  <c:v>4.0875067629772159E-4</c:v>
                </c:pt>
                <c:pt idx="3394">
                  <c:v>-2.719628601441738E-3</c:v>
                </c:pt>
                <c:pt idx="3395">
                  <c:v>8.4246639832197632E-3</c:v>
                </c:pt>
                <c:pt idx="3396">
                  <c:v>6.8672549560682443E-3</c:v>
                </c:pt>
                <c:pt idx="3397">
                  <c:v>3.1730069431806021E-3</c:v>
                </c:pt>
                <c:pt idx="3398">
                  <c:v>-2.769526922576206E-3</c:v>
                </c:pt>
                <c:pt idx="3399">
                  <c:v>1.0982508461376298E-2</c:v>
                </c:pt>
                <c:pt idx="3400">
                  <c:v>-1.0895104518842788E-3</c:v>
                </c:pt>
                <c:pt idx="3401">
                  <c:v>4.8252511314665392E-4</c:v>
                </c:pt>
                <c:pt idx="3402">
                  <c:v>-8.6122096525033231E-3</c:v>
                </c:pt>
                <c:pt idx="3403">
                  <c:v>4.2026014135973311E-3</c:v>
                </c:pt>
                <c:pt idx="3404">
                  <c:v>6.9017178523404664E-3</c:v>
                </c:pt>
                <c:pt idx="3405">
                  <c:v>6.9667919083652851E-4</c:v>
                </c:pt>
                <c:pt idx="3406">
                  <c:v>3.2943504419995244E-3</c:v>
                </c:pt>
                <c:pt idx="3407">
                  <c:v>1.8178362840604238E-4</c:v>
                </c:pt>
                <c:pt idx="3408">
                  <c:v>-7.9549503106062288E-3</c:v>
                </c:pt>
                <c:pt idx="3409">
                  <c:v>6.9931819328917393E-4</c:v>
                </c:pt>
                <c:pt idx="3410">
                  <c:v>-1.4612017289066628E-2</c:v>
                </c:pt>
                <c:pt idx="3411">
                  <c:v>5.5916876924649314E-3</c:v>
                </c:pt>
                <c:pt idx="3412">
                  <c:v>7.8628594137912771E-3</c:v>
                </c:pt>
                <c:pt idx="3413">
                  <c:v>9.2637409497657117E-3</c:v>
                </c:pt>
                <c:pt idx="3414">
                  <c:v>-6.4348847492881386E-3</c:v>
                </c:pt>
                <c:pt idx="3415">
                  <c:v>5.6420794157871551E-3</c:v>
                </c:pt>
                <c:pt idx="3416">
                  <c:v>-2.726720639579294E-4</c:v>
                </c:pt>
                <c:pt idx="3417">
                  <c:v>3.2224081582682797E-4</c:v>
                </c:pt>
                <c:pt idx="3418">
                  <c:v>9.5783416593899773E-3</c:v>
                </c:pt>
                <c:pt idx="3419">
                  <c:v>2.6068176057902669E-3</c:v>
                </c:pt>
                <c:pt idx="3420">
                  <c:v>-4.8103367542331266E-3</c:v>
                </c:pt>
                <c:pt idx="3421">
                  <c:v>-1.0237309367139701E-2</c:v>
                </c:pt>
                <c:pt idx="3422">
                  <c:v>1.8541056357391221E-3</c:v>
                </c:pt>
                <c:pt idx="3423">
                  <c:v>-7.6204442949903001E-3</c:v>
                </c:pt>
                <c:pt idx="3424">
                  <c:v>5.6171986994084039E-3</c:v>
                </c:pt>
                <c:pt idx="3425">
                  <c:v>-7.5522903442790225E-3</c:v>
                </c:pt>
                <c:pt idx="3426">
                  <c:v>-8.1146550175845763E-3</c:v>
                </c:pt>
                <c:pt idx="3427">
                  <c:v>1.7996203790608403E-3</c:v>
                </c:pt>
                <c:pt idx="3428">
                  <c:v>-4.7061592726942543E-4</c:v>
                </c:pt>
                <c:pt idx="3429">
                  <c:v>-4.9464378292656879E-3</c:v>
                </c:pt>
                <c:pt idx="3430">
                  <c:v>-1.0248488122647594E-2</c:v>
                </c:pt>
                <c:pt idx="3431">
                  <c:v>6.9958710152863359E-4</c:v>
                </c:pt>
                <c:pt idx="3432">
                  <c:v>-9.4711924996323973E-4</c:v>
                </c:pt>
                <c:pt idx="3433">
                  <c:v>2.4385057059330265E-3</c:v>
                </c:pt>
                <c:pt idx="3434">
                  <c:v>-7.6251416623315206E-3</c:v>
                </c:pt>
                <c:pt idx="3435">
                  <c:v>1.3678588230222879E-2</c:v>
                </c:pt>
                <c:pt idx="3436">
                  <c:v>-6.9432686955377414E-4</c:v>
                </c:pt>
                <c:pt idx="3437">
                  <c:v>-6.5179473672138813E-3</c:v>
                </c:pt>
                <c:pt idx="3438">
                  <c:v>2.7245189349411531E-3</c:v>
                </c:pt>
                <c:pt idx="3439">
                  <c:v>4.470826234617694E-3</c:v>
                </c:pt>
                <c:pt idx="3440">
                  <c:v>2.2659450142520133E-3</c:v>
                </c:pt>
                <c:pt idx="3441">
                  <c:v>5.9531754078416361E-3</c:v>
                </c:pt>
                <c:pt idx="3442">
                  <c:v>-8.379960856032315E-3</c:v>
                </c:pt>
                <c:pt idx="3443">
                  <c:v>8.4659309772698602E-6</c:v>
                </c:pt>
                <c:pt idx="3444">
                  <c:v>5.5298435109953047E-3</c:v>
                </c:pt>
                <c:pt idx="3445">
                  <c:v>-1.183135056269527E-2</c:v>
                </c:pt>
                <c:pt idx="3446">
                  <c:v>-1.0052143003023813E-2</c:v>
                </c:pt>
                <c:pt idx="3447">
                  <c:v>-1.686181567046514E-2</c:v>
                </c:pt>
                <c:pt idx="3448">
                  <c:v>2.9362950398600699E-3</c:v>
                </c:pt>
                <c:pt idx="3449">
                  <c:v>5.9162503562489813E-3</c:v>
                </c:pt>
                <c:pt idx="3450">
                  <c:v>-1.3343544646559556E-2</c:v>
                </c:pt>
                <c:pt idx="3451">
                  <c:v>1.9544028898048623E-2</c:v>
                </c:pt>
                <c:pt idx="3452">
                  <c:v>-6.7731772256215085E-3</c:v>
                </c:pt>
                <c:pt idx="3453">
                  <c:v>8.624989731295411E-3</c:v>
                </c:pt>
                <c:pt idx="3454">
                  <c:v>-8.9548708902597012E-3</c:v>
                </c:pt>
                <c:pt idx="3455">
                  <c:v>4.0205936004470942E-3</c:v>
                </c:pt>
                <c:pt idx="3456">
                  <c:v>-1.1445593724814476E-2</c:v>
                </c:pt>
                <c:pt idx="3457">
                  <c:v>1.1851951939490223E-2</c:v>
                </c:pt>
                <c:pt idx="3458">
                  <c:v>4.5795484109370267E-3</c:v>
                </c:pt>
                <c:pt idx="3459">
                  <c:v>-8.5222509064034025E-4</c:v>
                </c:pt>
                <c:pt idx="3460">
                  <c:v>1.2393068639627417E-2</c:v>
                </c:pt>
                <c:pt idx="3461">
                  <c:v>-2.5720967388440574E-3</c:v>
                </c:pt>
                <c:pt idx="3462">
                  <c:v>-1.0921595979774313E-3</c:v>
                </c:pt>
                <c:pt idx="3463">
                  <c:v>6.3739743240713289E-3</c:v>
                </c:pt>
                <c:pt idx="3464">
                  <c:v>-1.0763154742834275E-2</c:v>
                </c:pt>
                <c:pt idx="3465">
                  <c:v>4.184267634049701E-3</c:v>
                </c:pt>
                <c:pt idx="3466">
                  <c:v>-1.0083888285368077E-2</c:v>
                </c:pt>
                <c:pt idx="3467">
                  <c:v>-4.5906340209531278E-3</c:v>
                </c:pt>
                <c:pt idx="3468">
                  <c:v>1.0035691666730098E-2</c:v>
                </c:pt>
                <c:pt idx="3469">
                  <c:v>6.9331627717449914E-3</c:v>
                </c:pt>
                <c:pt idx="3470">
                  <c:v>9.9688876568097759E-3</c:v>
                </c:pt>
                <c:pt idx="3471">
                  <c:v>4.6452217634270643E-3</c:v>
                </c:pt>
                <c:pt idx="3472">
                  <c:v>-1.5123765674876165E-3</c:v>
                </c:pt>
                <c:pt idx="3473">
                  <c:v>3.8436731695783693E-3</c:v>
                </c:pt>
                <c:pt idx="3474">
                  <c:v>1.7588455318312389E-4</c:v>
                </c:pt>
                <c:pt idx="3475">
                  <c:v>-3.4059292681333834E-3</c:v>
                </c:pt>
                <c:pt idx="3476">
                  <c:v>6.3745436011625484E-3</c:v>
                </c:pt>
                <c:pt idx="3477">
                  <c:v>9.6811892054856404E-4</c:v>
                </c:pt>
                <c:pt idx="3478">
                  <c:v>-6.0913554145259445E-3</c:v>
                </c:pt>
                <c:pt idx="3479">
                  <c:v>8.9984189557579895E-3</c:v>
                </c:pt>
                <c:pt idx="3480">
                  <c:v>1.6787451585619246E-3</c:v>
                </c:pt>
                <c:pt idx="3481">
                  <c:v>-6.8908038743309159E-3</c:v>
                </c:pt>
                <c:pt idx="3482">
                  <c:v>1.2450232021062285E-3</c:v>
                </c:pt>
                <c:pt idx="3483">
                  <c:v>-2.0878831863450488E-4</c:v>
                </c:pt>
                <c:pt idx="3484">
                  <c:v>-2.1656160608672145E-3</c:v>
                </c:pt>
                <c:pt idx="3485">
                  <c:v>5.2262600172726962E-3</c:v>
                </c:pt>
                <c:pt idx="3486">
                  <c:v>-2.3509414589399161E-3</c:v>
                </c:pt>
                <c:pt idx="3487">
                  <c:v>2.2593415837846176E-3</c:v>
                </c:pt>
                <c:pt idx="3488">
                  <c:v>2.5699365007111541E-3</c:v>
                </c:pt>
                <c:pt idx="3489">
                  <c:v>2.2153181236580733E-3</c:v>
                </c:pt>
                <c:pt idx="3490">
                  <c:v>3.6235220864324607E-3</c:v>
                </c:pt>
                <c:pt idx="3491">
                  <c:v>4.9425122855851081E-3</c:v>
                </c:pt>
                <c:pt idx="3492">
                  <c:v>-7.069287529410409E-4</c:v>
                </c:pt>
                <c:pt idx="3493">
                  <c:v>-2.049628039315252E-3</c:v>
                </c:pt>
                <c:pt idx="3494">
                  <c:v>2.2245199866000013E-4</c:v>
                </c:pt>
                <c:pt idx="3495">
                  <c:v>-1.0892135796588149E-2</c:v>
                </c:pt>
                <c:pt idx="3496">
                  <c:v>-7.6579398611454673E-3</c:v>
                </c:pt>
                <c:pt idx="3497">
                  <c:v>-7.3879428779939551E-4</c:v>
                </c:pt>
                <c:pt idx="3498">
                  <c:v>9.0960639863791447E-3</c:v>
                </c:pt>
                <c:pt idx="3499">
                  <c:v>-1.4324860242042787E-3</c:v>
                </c:pt>
                <c:pt idx="3500">
                  <c:v>-7.1262189010417934E-3</c:v>
                </c:pt>
                <c:pt idx="3501">
                  <c:v>2.6071262205355642E-3</c:v>
                </c:pt>
                <c:pt idx="3502">
                  <c:v>8.7938118526995519E-3</c:v>
                </c:pt>
                <c:pt idx="3503">
                  <c:v>-8.375293235067938E-3</c:v>
                </c:pt>
                <c:pt idx="3504">
                  <c:v>2.4490046969208598E-3</c:v>
                </c:pt>
                <c:pt idx="3505">
                  <c:v>1.161138980914486E-2</c:v>
                </c:pt>
                <c:pt idx="3506">
                  <c:v>6.2353675474546792E-3</c:v>
                </c:pt>
                <c:pt idx="3507">
                  <c:v>2.2689584407017877E-3</c:v>
                </c:pt>
                <c:pt idx="3508">
                  <c:v>8.8325501550796243E-4</c:v>
                </c:pt>
                <c:pt idx="3509">
                  <c:v>2.6206342887480209E-3</c:v>
                </c:pt>
                <c:pt idx="3510">
                  <c:v>1.1570963066085905E-3</c:v>
                </c:pt>
                <c:pt idx="3511">
                  <c:v>-5.5450214555172999E-3</c:v>
                </c:pt>
                <c:pt idx="3512">
                  <c:v>6.7089148505683847E-3</c:v>
                </c:pt>
                <c:pt idx="3513">
                  <c:v>4.7473258703078077E-3</c:v>
                </c:pt>
                <c:pt idx="3514">
                  <c:v>-6.6281352539627235E-3</c:v>
                </c:pt>
                <c:pt idx="3515">
                  <c:v>5.3968075328520446E-3</c:v>
                </c:pt>
                <c:pt idx="3516">
                  <c:v>-3.7763321917839571E-3</c:v>
                </c:pt>
                <c:pt idx="3517">
                  <c:v>1.731574010305753E-3</c:v>
                </c:pt>
                <c:pt idx="3518">
                  <c:v>4.5624990509179272E-3</c:v>
                </c:pt>
                <c:pt idx="3519">
                  <c:v>5.5875751600404601E-3</c:v>
                </c:pt>
                <c:pt idx="3520">
                  <c:v>-7.7001066522532158E-3</c:v>
                </c:pt>
                <c:pt idx="3521">
                  <c:v>9.4754879474231372E-4</c:v>
                </c:pt>
                <c:pt idx="3522">
                  <c:v>7.0741219480043261E-3</c:v>
                </c:pt>
                <c:pt idx="3523">
                  <c:v>7.3920522738010199E-4</c:v>
                </c:pt>
                <c:pt idx="3524">
                  <c:v>-7.4005739029060959E-3</c:v>
                </c:pt>
                <c:pt idx="3525">
                  <c:v>-7.6677276761960367E-3</c:v>
                </c:pt>
                <c:pt idx="3526">
                  <c:v>-2.686209286040108E-3</c:v>
                </c:pt>
                <c:pt idx="3527">
                  <c:v>6.7223446374590204E-3</c:v>
                </c:pt>
                <c:pt idx="3528">
                  <c:v>-1.8288896425188198E-3</c:v>
                </c:pt>
                <c:pt idx="3529">
                  <c:v>7.0370870956464847E-3</c:v>
                </c:pt>
                <c:pt idx="3530">
                  <c:v>-6.0124968420788034E-3</c:v>
                </c:pt>
                <c:pt idx="3531">
                  <c:v>2.8243791753820575E-3</c:v>
                </c:pt>
                <c:pt idx="3532">
                  <c:v>-1.1845842719185696E-2</c:v>
                </c:pt>
                <c:pt idx="3533">
                  <c:v>7.3783195536107377E-4</c:v>
                </c:pt>
                <c:pt idx="3534">
                  <c:v>-1.0003034541036695E-3</c:v>
                </c:pt>
                <c:pt idx="3535">
                  <c:v>5.6586831540342286E-4</c:v>
                </c:pt>
                <c:pt idx="3536">
                  <c:v>1.6547615021759339E-3</c:v>
                </c:pt>
                <c:pt idx="3537">
                  <c:v>-3.4108178846454971E-3</c:v>
                </c:pt>
                <c:pt idx="3538">
                  <c:v>-6.5756099751802955E-3</c:v>
                </c:pt>
                <c:pt idx="3539">
                  <c:v>2.3121588513682987E-3</c:v>
                </c:pt>
                <c:pt idx="3540">
                  <c:v>-6.0310670133499646E-3</c:v>
                </c:pt>
                <c:pt idx="3541">
                  <c:v>5.9403330164962045E-3</c:v>
                </c:pt>
                <c:pt idx="3542">
                  <c:v>-3.1974381660714807E-3</c:v>
                </c:pt>
                <c:pt idx="3543">
                  <c:v>9.8158680704977345E-3</c:v>
                </c:pt>
                <c:pt idx="3544">
                  <c:v>1.0319749310559779E-3</c:v>
                </c:pt>
                <c:pt idx="3545">
                  <c:v>-2.926699389047006E-3</c:v>
                </c:pt>
                <c:pt idx="3546">
                  <c:v>1.2539886358391842E-2</c:v>
                </c:pt>
                <c:pt idx="3547">
                  <c:v>2.4051028903073943E-3</c:v>
                </c:pt>
                <c:pt idx="3548">
                  <c:v>-3.8006066745006773E-3</c:v>
                </c:pt>
                <c:pt idx="3549">
                  <c:v>7.9332442030797205E-3</c:v>
                </c:pt>
                <c:pt idx="3550">
                  <c:v>-7.4132571766230852E-4</c:v>
                </c:pt>
                <c:pt idx="3551">
                  <c:v>-7.57358703122401E-3</c:v>
                </c:pt>
                <c:pt idx="3552">
                  <c:v>-3.2867469670106743E-3</c:v>
                </c:pt>
                <c:pt idx="3553">
                  <c:v>4.6437926770088604E-4</c:v>
                </c:pt>
                <c:pt idx="3554">
                  <c:v>8.2575378767227661E-3</c:v>
                </c:pt>
                <c:pt idx="3555">
                  <c:v>-5.5813796959132645E-3</c:v>
                </c:pt>
                <c:pt idx="3556">
                  <c:v>-7.8944773798720162E-3</c:v>
                </c:pt>
                <c:pt idx="3557">
                  <c:v>-9.1629814380762113E-3</c:v>
                </c:pt>
                <c:pt idx="3558">
                  <c:v>3.6456354660479684E-3</c:v>
                </c:pt>
                <c:pt idx="3559">
                  <c:v>5.5146076766583122E-4</c:v>
                </c:pt>
                <c:pt idx="3560">
                  <c:v>2.7972948695726991E-4</c:v>
                </c:pt>
                <c:pt idx="3561">
                  <c:v>2.4678257222798552E-5</c:v>
                </c:pt>
                <c:pt idx="3562">
                  <c:v>1.0112845407710366E-3</c:v>
                </c:pt>
                <c:pt idx="3563">
                  <c:v>8.8277857224691829E-3</c:v>
                </c:pt>
                <c:pt idx="3564">
                  <c:v>9.2001195177228174E-4</c:v>
                </c:pt>
                <c:pt idx="3565">
                  <c:v>-1.7185843424211557E-3</c:v>
                </c:pt>
                <c:pt idx="3566">
                  <c:v>-1.0019869424827337E-2</c:v>
                </c:pt>
                <c:pt idx="3567">
                  <c:v>-1.4999078301576593E-2</c:v>
                </c:pt>
                <c:pt idx="3568">
                  <c:v>-4.104064590932403E-3</c:v>
                </c:pt>
                <c:pt idx="3569">
                  <c:v>3.6944152533920434E-3</c:v>
                </c:pt>
                <c:pt idx="3570">
                  <c:v>-7.1919512087720034E-3</c:v>
                </c:pt>
                <c:pt idx="3571">
                  <c:v>-2.0740248561029102E-3</c:v>
                </c:pt>
                <c:pt idx="3572">
                  <c:v>-6.0866624601292529E-3</c:v>
                </c:pt>
                <c:pt idx="3573">
                  <c:v>-7.1352125752846692E-4</c:v>
                </c:pt>
                <c:pt idx="3574">
                  <c:v>8.233911993479056E-3</c:v>
                </c:pt>
                <c:pt idx="3575">
                  <c:v>2.9705450026859511E-3</c:v>
                </c:pt>
                <c:pt idx="3576">
                  <c:v>-1.0100413537580104E-2</c:v>
                </c:pt>
                <c:pt idx="3577">
                  <c:v>1.4845042826745111E-2</c:v>
                </c:pt>
                <c:pt idx="3578">
                  <c:v>-1.5133674967088775E-2</c:v>
                </c:pt>
                <c:pt idx="3579">
                  <c:v>1.5186289447338772E-3</c:v>
                </c:pt>
                <c:pt idx="3580">
                  <c:v>1.6637836136007021E-2</c:v>
                </c:pt>
                <c:pt idx="3581">
                  <c:v>-2.3706979616315675E-3</c:v>
                </c:pt>
                <c:pt idx="3582">
                  <c:v>-4.3217595492041306E-3</c:v>
                </c:pt>
                <c:pt idx="3583">
                  <c:v>-1.0530498782293807E-2</c:v>
                </c:pt>
                <c:pt idx="3584">
                  <c:v>1.6413877889337545E-2</c:v>
                </c:pt>
                <c:pt idx="3585">
                  <c:v>7.1505488799341746E-3</c:v>
                </c:pt>
                <c:pt idx="3586">
                  <c:v>-3.5273112425783537E-3</c:v>
                </c:pt>
                <c:pt idx="3587">
                  <c:v>9.927610573885446E-3</c:v>
                </c:pt>
                <c:pt idx="3588">
                  <c:v>4.255150791380842E-3</c:v>
                </c:pt>
                <c:pt idx="3589">
                  <c:v>1.6392905187374179E-4</c:v>
                </c:pt>
                <c:pt idx="3590">
                  <c:v>2.1858826935657115E-3</c:v>
                </c:pt>
                <c:pt idx="3591">
                  <c:v>-3.4570362929488931E-3</c:v>
                </c:pt>
                <c:pt idx="3592">
                  <c:v>1.6890510894761856E-3</c:v>
                </c:pt>
                <c:pt idx="3593">
                  <c:v>8.4108490171145682E-3</c:v>
                </c:pt>
                <c:pt idx="3594">
                  <c:v>3.0498709601702212E-3</c:v>
                </c:pt>
                <c:pt idx="3595">
                  <c:v>-7.7780662464241724E-4</c:v>
                </c:pt>
                <c:pt idx="3596">
                  <c:v>-3.8574498552172232E-3</c:v>
                </c:pt>
                <c:pt idx="3597">
                  <c:v>1.7884584194966639E-3</c:v>
                </c:pt>
                <c:pt idx="3598">
                  <c:v>9.3694728699624218E-3</c:v>
                </c:pt>
                <c:pt idx="3599">
                  <c:v>4.3916941648725711E-3</c:v>
                </c:pt>
                <c:pt idx="3600">
                  <c:v>5.257450826455904E-3</c:v>
                </c:pt>
                <c:pt idx="3601">
                  <c:v>5.0713917474300724E-3</c:v>
                </c:pt>
                <c:pt idx="3602">
                  <c:v>3.4667841151675518E-3</c:v>
                </c:pt>
                <c:pt idx="3603">
                  <c:v>-8.54418412395592E-3</c:v>
                </c:pt>
                <c:pt idx="3604">
                  <c:v>1.5904952007165095E-5</c:v>
                </c:pt>
                <c:pt idx="3605">
                  <c:v>-6.3822535305083942E-3</c:v>
                </c:pt>
                <c:pt idx="3606">
                  <c:v>1.2083753819677268E-2</c:v>
                </c:pt>
                <c:pt idx="3607">
                  <c:v>3.2414270468597968E-4</c:v>
                </c:pt>
                <c:pt idx="3608">
                  <c:v>-2.3662843379425973E-3</c:v>
                </c:pt>
                <c:pt idx="3609">
                  <c:v>1.2748488338722962E-3</c:v>
                </c:pt>
                <c:pt idx="3610">
                  <c:v>-5.0296409965612581E-3</c:v>
                </c:pt>
                <c:pt idx="3611">
                  <c:v>-1.2096133895703404E-3</c:v>
                </c:pt>
                <c:pt idx="3612">
                  <c:v>2.8069245253377001E-3</c:v>
                </c:pt>
                <c:pt idx="3613">
                  <c:v>8.413366636453246E-4</c:v>
                </c:pt>
                <c:pt idx="3614">
                  <c:v>5.5382955483369821E-3</c:v>
                </c:pt>
                <c:pt idx="3615">
                  <c:v>4.1808286332020959E-3</c:v>
                </c:pt>
                <c:pt idx="3616">
                  <c:v>-1.4152725975353621E-3</c:v>
                </c:pt>
                <c:pt idx="3617">
                  <c:v>-2.8523496051067001E-3</c:v>
                </c:pt>
                <c:pt idx="3618">
                  <c:v>-5.8562076800580199E-3</c:v>
                </c:pt>
                <c:pt idx="3619">
                  <c:v>-2.3813870898492219E-4</c:v>
                </c:pt>
                <c:pt idx="3620">
                  <c:v>2.5134705847835205E-3</c:v>
                </c:pt>
                <c:pt idx="3621">
                  <c:v>4.2119300012023742E-3</c:v>
                </c:pt>
                <c:pt idx="3622">
                  <c:v>4.2573657010575353E-4</c:v>
                </c:pt>
                <c:pt idx="3623">
                  <c:v>-9.5993133756871723E-3</c:v>
                </c:pt>
                <c:pt idx="3624">
                  <c:v>1.2963723278462073E-3</c:v>
                </c:pt>
                <c:pt idx="3625">
                  <c:v>-2.9849699189989625E-3</c:v>
                </c:pt>
                <c:pt idx="3626">
                  <c:v>-4.8986996164913496E-3</c:v>
                </c:pt>
                <c:pt idx="3627">
                  <c:v>1.6296957150482658E-2</c:v>
                </c:pt>
                <c:pt idx="3628">
                  <c:v>3.6660335442654265E-3</c:v>
                </c:pt>
                <c:pt idx="3629">
                  <c:v>1.5705120654815026E-5</c:v>
                </c:pt>
                <c:pt idx="3630">
                  <c:v>9.3555410325450172E-3</c:v>
                </c:pt>
                <c:pt idx="3631">
                  <c:v>3.6496390875495523E-3</c:v>
                </c:pt>
                <c:pt idx="3632">
                  <c:v>-3.566112664932262E-4</c:v>
                </c:pt>
                <c:pt idx="3633">
                  <c:v>3.4754105426071948E-3</c:v>
                </c:pt>
                <c:pt idx="3634">
                  <c:v>-6.2940089339184281E-3</c:v>
                </c:pt>
                <c:pt idx="3635">
                  <c:v>1.204505773777696E-3</c:v>
                </c:pt>
                <c:pt idx="3636">
                  <c:v>-3.6412622802424245E-3</c:v>
                </c:pt>
                <c:pt idx="3637">
                  <c:v>-3.9049431468911296E-3</c:v>
                </c:pt>
                <c:pt idx="3638">
                  <c:v>5.548264895072672E-3</c:v>
                </c:pt>
                <c:pt idx="3639">
                  <c:v>-1.8496284270764857E-2</c:v>
                </c:pt>
                <c:pt idx="3640">
                  <c:v>1.8453185242020102E-3</c:v>
                </c:pt>
                <c:pt idx="3641">
                  <c:v>2.4025174753526078E-3</c:v>
                </c:pt>
                <c:pt idx="3642">
                  <c:v>-1.7222722444546615E-3</c:v>
                </c:pt>
                <c:pt idx="3643">
                  <c:v>7.2089845040413146E-3</c:v>
                </c:pt>
                <c:pt idx="3644">
                  <c:v>7.7340026957935055E-3</c:v>
                </c:pt>
                <c:pt idx="3645">
                  <c:v>1.1522353080227964E-3</c:v>
                </c:pt>
                <c:pt idx="3646">
                  <c:v>-3.9917722810842281E-3</c:v>
                </c:pt>
                <c:pt idx="3647">
                  <c:v>1.8575325140952061E-3</c:v>
                </c:pt>
                <c:pt idx="3648">
                  <c:v>-9.1020093392774372E-3</c:v>
                </c:pt>
                <c:pt idx="3649">
                  <c:v>-5.3730695330701933E-3</c:v>
                </c:pt>
                <c:pt idx="3650">
                  <c:v>7.8290271095252757E-4</c:v>
                </c:pt>
                <c:pt idx="3651">
                  <c:v>-8.1276739188473213E-3</c:v>
                </c:pt>
                <c:pt idx="3652">
                  <c:v>8.6255657917620569E-3</c:v>
                </c:pt>
                <c:pt idx="3653">
                  <c:v>-1.4865070618457074E-3</c:v>
                </c:pt>
                <c:pt idx="3654">
                  <c:v>2.5446915057770079E-3</c:v>
                </c:pt>
                <c:pt idx="3655">
                  <c:v>-3.2650186129101217E-3</c:v>
                </c:pt>
                <c:pt idx="3656">
                  <c:v>9.9827884761768439E-3</c:v>
                </c:pt>
                <c:pt idx="3657">
                  <c:v>3.4982994202306227E-3</c:v>
                </c:pt>
                <c:pt idx="3658">
                  <c:v>7.3014047521291897E-3</c:v>
                </c:pt>
                <c:pt idx="3659">
                  <c:v>-1.6610912684537765E-3</c:v>
                </c:pt>
                <c:pt idx="3660">
                  <c:v>-3.2759233582683768E-3</c:v>
                </c:pt>
                <c:pt idx="3661">
                  <c:v>7.4853787408809894E-3</c:v>
                </c:pt>
                <c:pt idx="3662">
                  <c:v>-3.7822758869455603E-3</c:v>
                </c:pt>
                <c:pt idx="3663">
                  <c:v>1.2726893484951744E-3</c:v>
                </c:pt>
                <c:pt idx="3664">
                  <c:v>3.6306672229017936E-3</c:v>
                </c:pt>
                <c:pt idx="3665">
                  <c:v>-1.0455357439630828E-2</c:v>
                </c:pt>
                <c:pt idx="3666">
                  <c:v>8.2274269454006288E-3</c:v>
                </c:pt>
                <c:pt idx="3667">
                  <c:v>-1.627667602157541E-3</c:v>
                </c:pt>
                <c:pt idx="3668">
                  <c:v>-1.4827065599390518E-3</c:v>
                </c:pt>
                <c:pt idx="3669">
                  <c:v>-6.9928446827921247E-3</c:v>
                </c:pt>
                <c:pt idx="3670">
                  <c:v>-1.863641530098769E-3</c:v>
                </c:pt>
                <c:pt idx="3671">
                  <c:v>2.0279138627049766E-3</c:v>
                </c:pt>
                <c:pt idx="3672">
                  <c:v>-4.8927842932927684E-3</c:v>
                </c:pt>
                <c:pt idx="3673">
                  <c:v>7.3224255345974813E-3</c:v>
                </c:pt>
                <c:pt idx="3674">
                  <c:v>1.9877545315904271E-3</c:v>
                </c:pt>
                <c:pt idx="3675">
                  <c:v>1.0342475432269526E-2</c:v>
                </c:pt>
                <c:pt idx="3676">
                  <c:v>4.2607255381606982E-3</c:v>
                </c:pt>
                <c:pt idx="3677">
                  <c:v>1.7712351516669849E-3</c:v>
                </c:pt>
                <c:pt idx="3678">
                  <c:v>1.4698117153584349E-3</c:v>
                </c:pt>
                <c:pt idx="3679">
                  <c:v>-1.6613525083865482E-3</c:v>
                </c:pt>
                <c:pt idx="3680">
                  <c:v>-6.0331196596042072E-3</c:v>
                </c:pt>
                <c:pt idx="3681">
                  <c:v>6.0024697277979346E-3</c:v>
                </c:pt>
                <c:pt idx="3682">
                  <c:v>-2.5856362061871408E-3</c:v>
                </c:pt>
                <c:pt idx="3683">
                  <c:v>9.8286898130505091E-4</c:v>
                </c:pt>
                <c:pt idx="3684">
                  <c:v>-1.0366474983370972E-3</c:v>
                </c:pt>
                <c:pt idx="3685">
                  <c:v>-6.4513120547629744E-3</c:v>
                </c:pt>
                <c:pt idx="3686">
                  <c:v>7.4419091432433061E-3</c:v>
                </c:pt>
                <c:pt idx="3687">
                  <c:v>-2.0283203401265074E-3</c:v>
                </c:pt>
                <c:pt idx="3688">
                  <c:v>-4.1771412680208404E-3</c:v>
                </c:pt>
                <c:pt idx="3689">
                  <c:v>2.2988161197320862E-3</c:v>
                </c:pt>
                <c:pt idx="3690">
                  <c:v>6.2372021201325045E-3</c:v>
                </c:pt>
                <c:pt idx="3691">
                  <c:v>4.3018377776463043E-3</c:v>
                </c:pt>
                <c:pt idx="3692">
                  <c:v>-1.9232242820317711E-3</c:v>
                </c:pt>
                <c:pt idx="3693">
                  <c:v>-1.0397323118475394E-2</c:v>
                </c:pt>
                <c:pt idx="3694">
                  <c:v>8.487327387305838E-4</c:v>
                </c:pt>
                <c:pt idx="3695">
                  <c:v>-7.7656913061719159E-3</c:v>
                </c:pt>
                <c:pt idx="3696">
                  <c:v>1.2040285915982092E-3</c:v>
                </c:pt>
                <c:pt idx="3697">
                  <c:v>7.760240025644255E-4</c:v>
                </c:pt>
                <c:pt idx="3698">
                  <c:v>-2.9443203309178156E-3</c:v>
                </c:pt>
                <c:pt idx="3699">
                  <c:v>1.7216138414304433E-2</c:v>
                </c:pt>
                <c:pt idx="3700">
                  <c:v>1.7420675407145026E-3</c:v>
                </c:pt>
                <c:pt idx="3701">
                  <c:v>1.1673197606888619E-3</c:v>
                </c:pt>
                <c:pt idx="3702">
                  <c:v>-1.372610325710344E-4</c:v>
                </c:pt>
                <c:pt idx="3703">
                  <c:v>-2.4204120406601617E-3</c:v>
                </c:pt>
                <c:pt idx="3704">
                  <c:v>-4.8815162935259143E-3</c:v>
                </c:pt>
                <c:pt idx="3705">
                  <c:v>2.81533661206419E-3</c:v>
                </c:pt>
                <c:pt idx="3706">
                  <c:v>3.2962062324521789E-3</c:v>
                </c:pt>
                <c:pt idx="3707">
                  <c:v>6.793037779397684E-4</c:v>
                </c:pt>
                <c:pt idx="3708">
                  <c:v>-4.1440536406077361E-3</c:v>
                </c:pt>
                <c:pt idx="3709">
                  <c:v>6.1258975559699159E-3</c:v>
                </c:pt>
                <c:pt idx="3710">
                  <c:v>-4.0899540428031662E-3</c:v>
                </c:pt>
                <c:pt idx="3711">
                  <c:v>3.358653590475547E-3</c:v>
                </c:pt>
                <c:pt idx="3712">
                  <c:v>1.0242658756627785E-2</c:v>
                </c:pt>
                <c:pt idx="3713">
                  <c:v>-8.3005717068071895E-4</c:v>
                </c:pt>
                <c:pt idx="3714">
                  <c:v>3.6229149766045499E-4</c:v>
                </c:pt>
                <c:pt idx="3715">
                  <c:v>-1.7296142137172002E-3</c:v>
                </c:pt>
                <c:pt idx="3716">
                  <c:v>-1.288072678485847E-2</c:v>
                </c:pt>
                <c:pt idx="3717">
                  <c:v>-1.1304776247269171E-2</c:v>
                </c:pt>
                <c:pt idx="3718">
                  <c:v>2.5215232214206291E-3</c:v>
                </c:pt>
                <c:pt idx="3719">
                  <c:v>-1.8711972613347089E-3</c:v>
                </c:pt>
                <c:pt idx="3720">
                  <c:v>-1.6984485712415863E-2</c:v>
                </c:pt>
                <c:pt idx="3721">
                  <c:v>-6.7216391262949508E-3</c:v>
                </c:pt>
                <c:pt idx="3722">
                  <c:v>4.1283809287524179E-3</c:v>
                </c:pt>
                <c:pt idx="3723">
                  <c:v>-3.9223489455204067E-3</c:v>
                </c:pt>
                <c:pt idx="3724">
                  <c:v>-4.3594851963040335E-3</c:v>
                </c:pt>
                <c:pt idx="3725">
                  <c:v>1.5824109220131163E-3</c:v>
                </c:pt>
                <c:pt idx="3726">
                  <c:v>1.130589379911337E-2</c:v>
                </c:pt>
                <c:pt idx="3727">
                  <c:v>5.7030205022127606E-3</c:v>
                </c:pt>
                <c:pt idx="3728">
                  <c:v>-1.6000341346441301E-2</c:v>
                </c:pt>
                <c:pt idx="3729">
                  <c:v>8.103035328110058E-3</c:v>
                </c:pt>
                <c:pt idx="3730">
                  <c:v>1.2223330840671421E-2</c:v>
                </c:pt>
                <c:pt idx="3731">
                  <c:v>1.9503256076287478E-3</c:v>
                </c:pt>
                <c:pt idx="3732">
                  <c:v>-1.7960075631843979E-2</c:v>
                </c:pt>
                <c:pt idx="3733">
                  <c:v>-1.1387271211589062E-3</c:v>
                </c:pt>
                <c:pt idx="3734">
                  <c:v>-6.1111301298503642E-3</c:v>
                </c:pt>
                <c:pt idx="3735">
                  <c:v>1.416025184104818E-3</c:v>
                </c:pt>
                <c:pt idx="3736">
                  <c:v>-4.4856522630477777E-3</c:v>
                </c:pt>
                <c:pt idx="3737">
                  <c:v>-1.2777929312025479E-2</c:v>
                </c:pt>
                <c:pt idx="3738">
                  <c:v>-1.033304723729569E-2</c:v>
                </c:pt>
                <c:pt idx="3739">
                  <c:v>5.1758051422264792E-3</c:v>
                </c:pt>
                <c:pt idx="3740">
                  <c:v>2.101275928705346E-2</c:v>
                </c:pt>
                <c:pt idx="3741">
                  <c:v>-3.6846554428543524E-3</c:v>
                </c:pt>
                <c:pt idx="3742">
                  <c:v>-9.150516555291496E-3</c:v>
                </c:pt>
                <c:pt idx="3743">
                  <c:v>-1.612734148893403E-5</c:v>
                </c:pt>
                <c:pt idx="3744">
                  <c:v>9.6938552008995257E-3</c:v>
                </c:pt>
                <c:pt idx="3745">
                  <c:v>-5.2846627914215983E-3</c:v>
                </c:pt>
                <c:pt idx="3746">
                  <c:v>-8.8349871214176692E-4</c:v>
                </c:pt>
                <c:pt idx="3747">
                  <c:v>4.8576081666618417E-3</c:v>
                </c:pt>
                <c:pt idx="3748">
                  <c:v>-9.1254408716495896E-3</c:v>
                </c:pt>
                <c:pt idx="3749">
                  <c:v>5.472410244739624E-3</c:v>
                </c:pt>
                <c:pt idx="3750">
                  <c:v>2.1335773021229378E-2</c:v>
                </c:pt>
                <c:pt idx="3751">
                  <c:v>-2.0998249997532443E-3</c:v>
                </c:pt>
                <c:pt idx="3752">
                  <c:v>-7.2753251011500354E-3</c:v>
                </c:pt>
                <c:pt idx="3753">
                  <c:v>2.4911702123773917E-3</c:v>
                </c:pt>
                <c:pt idx="3754">
                  <c:v>-6.7728526788685952E-3</c:v>
                </c:pt>
                <c:pt idx="3755">
                  <c:v>1.4687189254316208E-3</c:v>
                </c:pt>
                <c:pt idx="3756">
                  <c:v>4.0789706378056931E-3</c:v>
                </c:pt>
                <c:pt idx="3757">
                  <c:v>-1.0999194300670369E-2</c:v>
                </c:pt>
                <c:pt idx="3758">
                  <c:v>-1.3043541491046341E-2</c:v>
                </c:pt>
                <c:pt idx="3759">
                  <c:v>-4.9142923766137808E-3</c:v>
                </c:pt>
                <c:pt idx="3760">
                  <c:v>-1.3842289182720163E-3</c:v>
                </c:pt>
                <c:pt idx="3761">
                  <c:v>1.9179806393535091E-3</c:v>
                </c:pt>
                <c:pt idx="3762">
                  <c:v>1.8385005977969826E-2</c:v>
                </c:pt>
                <c:pt idx="3763">
                  <c:v>-8.5136069483206893E-3</c:v>
                </c:pt>
                <c:pt idx="3764">
                  <c:v>-7.1020857526307964E-3</c:v>
                </c:pt>
                <c:pt idx="3765">
                  <c:v>1.6488459267507475E-2</c:v>
                </c:pt>
                <c:pt idx="3766">
                  <c:v>6.3009391045240337E-3</c:v>
                </c:pt>
                <c:pt idx="3767">
                  <c:v>-3.7835793111217603E-4</c:v>
                </c:pt>
                <c:pt idx="3768">
                  <c:v>-4.1080797227599939E-3</c:v>
                </c:pt>
                <c:pt idx="3769">
                  <c:v>1.2078439355172445E-2</c:v>
                </c:pt>
                <c:pt idx="3770">
                  <c:v>-1.4793307357719727E-3</c:v>
                </c:pt>
                <c:pt idx="3771">
                  <c:v>-4.5062449172545678E-3</c:v>
                </c:pt>
                <c:pt idx="3772">
                  <c:v>5.9855756530265416E-3</c:v>
                </c:pt>
                <c:pt idx="3773">
                  <c:v>1.3443698728716753E-3</c:v>
                </c:pt>
                <c:pt idx="3774">
                  <c:v>-7.110402974959398E-4</c:v>
                </c:pt>
                <c:pt idx="3775">
                  <c:v>-2.810034998069286E-3</c:v>
                </c:pt>
                <c:pt idx="3776">
                  <c:v>-3.3683415888475427E-3</c:v>
                </c:pt>
                <c:pt idx="3777">
                  <c:v>-4.3587478316434065E-3</c:v>
                </c:pt>
                <c:pt idx="3778">
                  <c:v>4.6182542204956153E-3</c:v>
                </c:pt>
                <c:pt idx="3779">
                  <c:v>-3.9944115665418644E-3</c:v>
                </c:pt>
                <c:pt idx="3780">
                  <c:v>1.1597863190795001E-3</c:v>
                </c:pt>
                <c:pt idx="3781">
                  <c:v>1.360352093744435E-2</c:v>
                </c:pt>
                <c:pt idx="3782">
                  <c:v>7.6327079866035869E-3</c:v>
                </c:pt>
                <c:pt idx="3783">
                  <c:v>1.5812353125527147E-3</c:v>
                </c:pt>
                <c:pt idx="3784">
                  <c:v>3.7080103106034829E-3</c:v>
                </c:pt>
                <c:pt idx="3785">
                  <c:v>-3.6771817942234893E-3</c:v>
                </c:pt>
                <c:pt idx="3786">
                  <c:v>1.0014097603849917E-3</c:v>
                </c:pt>
                <c:pt idx="3787">
                  <c:v>-4.4987941499181824E-3</c:v>
                </c:pt>
                <c:pt idx="3788">
                  <c:v>2.3715273469748798E-3</c:v>
                </c:pt>
                <c:pt idx="3789">
                  <c:v>-7.4870234861861527E-4</c:v>
                </c:pt>
                <c:pt idx="3790">
                  <c:v>5.1523678889489957E-3</c:v>
                </c:pt>
                <c:pt idx="3791">
                  <c:v>1.9186056858898387E-3</c:v>
                </c:pt>
                <c:pt idx="3792">
                  <c:v>-7.667094746140295E-6</c:v>
                </c:pt>
                <c:pt idx="3793">
                  <c:v>-3.4508011952464696E-4</c:v>
                </c:pt>
                <c:pt idx="3794">
                  <c:v>5.4994153508484958E-3</c:v>
                </c:pt>
                <c:pt idx="3795">
                  <c:v>1.7071483343975733E-3</c:v>
                </c:pt>
                <c:pt idx="3796">
                  <c:v>-9.9407363817765708E-3</c:v>
                </c:pt>
                <c:pt idx="3797">
                  <c:v>-4.8105925603495496E-3</c:v>
                </c:pt>
                <c:pt idx="3798">
                  <c:v>3.7794980469114722E-3</c:v>
                </c:pt>
                <c:pt idx="3799">
                  <c:v>4.7720573860330517E-4</c:v>
                </c:pt>
                <c:pt idx="3800">
                  <c:v>1.0388013724718743E-2</c:v>
                </c:pt>
                <c:pt idx="3801">
                  <c:v>3.7701760238468707E-3</c:v>
                </c:pt>
                <c:pt idx="3802">
                  <c:v>-1.3589692147820348E-3</c:v>
                </c:pt>
                <c:pt idx="3803">
                  <c:v>2.7236706707375268E-3</c:v>
                </c:pt>
                <c:pt idx="3804">
                  <c:v>9.9202976651982131E-4</c:v>
                </c:pt>
                <c:pt idx="3805">
                  <c:v>-2.1746633865312331E-3</c:v>
                </c:pt>
                <c:pt idx="3806">
                  <c:v>5.1976859883098624E-3</c:v>
                </c:pt>
                <c:pt idx="3807">
                  <c:v>-5.4101016866285262E-3</c:v>
                </c:pt>
                <c:pt idx="3808">
                  <c:v>-2.4688463282833209E-3</c:v>
                </c:pt>
                <c:pt idx="3809">
                  <c:v>8.7765362783010972E-3</c:v>
                </c:pt>
                <c:pt idx="3810">
                  <c:v>7.4886462235406763E-3</c:v>
                </c:pt>
                <c:pt idx="3811">
                  <c:v>1.8706064186407945E-4</c:v>
                </c:pt>
                <c:pt idx="3812">
                  <c:v>1.913489936322644E-3</c:v>
                </c:pt>
                <c:pt idx="3813">
                  <c:v>-2.46729097126682E-3</c:v>
                </c:pt>
                <c:pt idx="3814">
                  <c:v>-3.3968621091628026E-3</c:v>
                </c:pt>
                <c:pt idx="3815">
                  <c:v>2.0934716116798356E-3</c:v>
                </c:pt>
                <c:pt idx="3816">
                  <c:v>1.2003139271770753E-2</c:v>
                </c:pt>
                <c:pt idx="3817">
                  <c:v>2.2193954601757888E-3</c:v>
                </c:pt>
                <c:pt idx="3818">
                  <c:v>-2.6935046623303631E-3</c:v>
                </c:pt>
                <c:pt idx="3819">
                  <c:v>7.9992893786475395E-4</c:v>
                </c:pt>
                <c:pt idx="3820">
                  <c:v>2.0413604319730922E-3</c:v>
                </c:pt>
                <c:pt idx="3821">
                  <c:v>-2.5671675765501045E-3</c:v>
                </c:pt>
                <c:pt idx="3822">
                  <c:v>9.4958653365821172E-3</c:v>
                </c:pt>
                <c:pt idx="3823">
                  <c:v>2.0451179038888179E-3</c:v>
                </c:pt>
                <c:pt idx="3824">
                  <c:v>2.5085306809748912E-3</c:v>
                </c:pt>
                <c:pt idx="3825">
                  <c:v>-3.6588530079404041E-3</c:v>
                </c:pt>
                <c:pt idx="3826">
                  <c:v>1.3992625020701071E-3</c:v>
                </c:pt>
                <c:pt idx="3827">
                  <c:v>7.3181801489242135E-4</c:v>
                </c:pt>
                <c:pt idx="3828">
                  <c:v>1.1990233783792819E-3</c:v>
                </c:pt>
                <c:pt idx="3829">
                  <c:v>6.1334244330303279E-3</c:v>
                </c:pt>
                <c:pt idx="3830">
                  <c:v>2.6139994339974563E-4</c:v>
                </c:pt>
                <c:pt idx="3831">
                  <c:v>3.5077583437895556E-3</c:v>
                </c:pt>
                <c:pt idx="3832">
                  <c:v>4.9507552495445641E-3</c:v>
                </c:pt>
                <c:pt idx="3833">
                  <c:v>-8.4875546574008798E-3</c:v>
                </c:pt>
                <c:pt idx="3834">
                  <c:v>4.2827019422270283E-4</c:v>
                </c:pt>
                <c:pt idx="3835">
                  <c:v>7.2572363718697017E-6</c:v>
                </c:pt>
                <c:pt idx="3836">
                  <c:v>-7.3787096137031575E-3</c:v>
                </c:pt>
                <c:pt idx="3837">
                  <c:v>-3.4367402491713804E-4</c:v>
                </c:pt>
                <c:pt idx="3838">
                  <c:v>-2.2257700539063956E-3</c:v>
                </c:pt>
                <c:pt idx="3839">
                  <c:v>1.1282589583801694E-2</c:v>
                </c:pt>
                <c:pt idx="3840">
                  <c:v>2.2152892916247491E-3</c:v>
                </c:pt>
                <c:pt idx="3841">
                  <c:v>2.0805046947438271E-3</c:v>
                </c:pt>
                <c:pt idx="3842">
                  <c:v>-5.3472387319265409E-3</c:v>
                </c:pt>
                <c:pt idx="3843">
                  <c:v>1.8628390842335412E-3</c:v>
                </c:pt>
                <c:pt idx="3844">
                  <c:v>2.5458188572388411E-3</c:v>
                </c:pt>
                <c:pt idx="3845">
                  <c:v>6.3363354809753787E-3</c:v>
                </c:pt>
                <c:pt idx="3846">
                  <c:v>2.4016156127632912E-3</c:v>
                </c:pt>
                <c:pt idx="3847">
                  <c:v>2.2815628940812743E-3</c:v>
                </c:pt>
                <c:pt idx="3848">
                  <c:v>1.0282189869673484E-3</c:v>
                </c:pt>
                <c:pt idx="3849">
                  <c:v>-4.996966231685479E-4</c:v>
                </c:pt>
                <c:pt idx="3850">
                  <c:v>1.648052140394323E-3</c:v>
                </c:pt>
                <c:pt idx="3851">
                  <c:v>2.3354348612123553E-3</c:v>
                </c:pt>
                <c:pt idx="3852">
                  <c:v>-1.3691214096989063E-2</c:v>
                </c:pt>
                <c:pt idx="3853">
                  <c:v>3.4818825765958682E-3</c:v>
                </c:pt>
                <c:pt idx="3854">
                  <c:v>9.1594926492094119E-3</c:v>
                </c:pt>
                <c:pt idx="3855">
                  <c:v>8.2139634847072521E-4</c:v>
                </c:pt>
                <c:pt idx="3856">
                  <c:v>-2.8026643639619906E-3</c:v>
                </c:pt>
                <c:pt idx="3857">
                  <c:v>8.8459250373963908E-3</c:v>
                </c:pt>
                <c:pt idx="3858">
                  <c:v>3.9945093271437073E-3</c:v>
                </c:pt>
                <c:pt idx="3859">
                  <c:v>-1.3155756125308089E-3</c:v>
                </c:pt>
                <c:pt idx="3860">
                  <c:v>-3.9784605999296403E-3</c:v>
                </c:pt>
                <c:pt idx="3861">
                  <c:v>1.8103535842812068E-3</c:v>
                </c:pt>
                <c:pt idx="3862">
                  <c:v>2.2671890910740786E-3</c:v>
                </c:pt>
                <c:pt idx="3863">
                  <c:v>-1.047936086837734E-3</c:v>
                </c:pt>
                <c:pt idx="3864">
                  <c:v>1.1682368388626606E-3</c:v>
                </c:pt>
                <c:pt idx="3865">
                  <c:v>8.6519016464807145E-3</c:v>
                </c:pt>
                <c:pt idx="3866">
                  <c:v>1.1217916186671262E-3</c:v>
                </c:pt>
                <c:pt idx="3867">
                  <c:v>-3.2355787166683486E-3</c:v>
                </c:pt>
                <c:pt idx="3868">
                  <c:v>2.15587700204248E-3</c:v>
                </c:pt>
                <c:pt idx="3869">
                  <c:v>-1.418001838118046E-3</c:v>
                </c:pt>
                <c:pt idx="3870">
                  <c:v>-3.6807310110549447E-3</c:v>
                </c:pt>
                <c:pt idx="3871">
                  <c:v>-5.3304050482941142E-3</c:v>
                </c:pt>
                <c:pt idx="3872">
                  <c:v>4.3428203179134333E-3</c:v>
                </c:pt>
                <c:pt idx="3873">
                  <c:v>6.9908222846947901E-3</c:v>
                </c:pt>
                <c:pt idx="3874">
                  <c:v>-1.4798867887418701E-3</c:v>
                </c:pt>
                <c:pt idx="3875">
                  <c:v>-4.5233507655723371E-3</c:v>
                </c:pt>
                <c:pt idx="3876">
                  <c:v>-1.199336981039674E-3</c:v>
                </c:pt>
                <c:pt idx="3877">
                  <c:v>1.227539361322504E-3</c:v>
                </c:pt>
                <c:pt idx="3878">
                  <c:v>-6.1031642212439974E-3</c:v>
                </c:pt>
                <c:pt idx="3879">
                  <c:v>2.2178535600830898E-3</c:v>
                </c:pt>
                <c:pt idx="3880">
                  <c:v>-5.1682331811108155E-4</c:v>
                </c:pt>
                <c:pt idx="3881">
                  <c:v>1.9384786894813752E-3</c:v>
                </c:pt>
                <c:pt idx="3882">
                  <c:v>6.3198820967637947E-3</c:v>
                </c:pt>
                <c:pt idx="3883">
                  <c:v>4.8414030211822029E-3</c:v>
                </c:pt>
                <c:pt idx="3884">
                  <c:v>8.174301709609397E-4</c:v>
                </c:pt>
                <c:pt idx="3885">
                  <c:v>-8.9431695520900145E-4</c:v>
                </c:pt>
                <c:pt idx="3886">
                  <c:v>-2.975161365588242E-3</c:v>
                </c:pt>
                <c:pt idx="3887">
                  <c:v>2.8912781310015917E-3</c:v>
                </c:pt>
                <c:pt idx="3888">
                  <c:v>-5.2918520520669277E-3</c:v>
                </c:pt>
                <c:pt idx="3889">
                  <c:v>3.535679635791376E-3</c:v>
                </c:pt>
                <c:pt idx="3890">
                  <c:v>8.4655261991411976E-3</c:v>
                </c:pt>
                <c:pt idx="3891">
                  <c:v>-1.1333801486081785E-2</c:v>
                </c:pt>
                <c:pt idx="3892">
                  <c:v>-1.2086801561423475E-3</c:v>
                </c:pt>
                <c:pt idx="3893">
                  <c:v>-1.0975096078435123E-3</c:v>
                </c:pt>
                <c:pt idx="3894">
                  <c:v>5.7555327616620631E-3</c:v>
                </c:pt>
                <c:pt idx="3895">
                  <c:v>6.5712150404639595E-3</c:v>
                </c:pt>
                <c:pt idx="3896">
                  <c:v>5.3394852567966583E-3</c:v>
                </c:pt>
                <c:pt idx="3897">
                  <c:v>1.6929656156476677E-3</c:v>
                </c:pt>
                <c:pt idx="3898">
                  <c:v>-9.6705793996427146E-4</c:v>
                </c:pt>
                <c:pt idx="3899">
                  <c:v>6.9775718809230326E-4</c:v>
                </c:pt>
                <c:pt idx="3900">
                  <c:v>1.3940554772826374E-3</c:v>
                </c:pt>
                <c:pt idx="3901">
                  <c:v>-1.1799899931434509E-3</c:v>
                </c:pt>
                <c:pt idx="3902">
                  <c:v>-7.1023764017322903E-3</c:v>
                </c:pt>
                <c:pt idx="3903">
                  <c:v>-3.2666679463741253E-3</c:v>
                </c:pt>
                <c:pt idx="3904">
                  <c:v>7.5687645647107872E-3</c:v>
                </c:pt>
                <c:pt idx="3905">
                  <c:v>7.6149852728752149E-3</c:v>
                </c:pt>
                <c:pt idx="3906">
                  <c:v>1.0370488307995768E-3</c:v>
                </c:pt>
                <c:pt idx="3907">
                  <c:v>-8.7214797706403665E-4</c:v>
                </c:pt>
                <c:pt idx="3908">
                  <c:v>2.8402678241480736E-3</c:v>
                </c:pt>
                <c:pt idx="3909">
                  <c:v>-1.4054045250065576E-3</c:v>
                </c:pt>
                <c:pt idx="3910">
                  <c:v>-8.579243562446137E-4</c:v>
                </c:pt>
                <c:pt idx="3911">
                  <c:v>-3.5699952277354293E-3</c:v>
                </c:pt>
                <c:pt idx="3912">
                  <c:v>-1.2549302471607773E-3</c:v>
                </c:pt>
                <c:pt idx="3913">
                  <c:v>-3.5342692132952408E-2</c:v>
                </c:pt>
                <c:pt idx="3914">
                  <c:v>5.5455510526350909E-3</c:v>
                </c:pt>
                <c:pt idx="3915">
                  <c:v>-2.5978754748646397E-3</c:v>
                </c:pt>
                <c:pt idx="3916">
                  <c:v>-1.1468262190986938E-2</c:v>
                </c:pt>
                <c:pt idx="3917">
                  <c:v>-9.4521742815995829E-3</c:v>
                </c:pt>
                <c:pt idx="3918">
                  <c:v>1.5374752670107978E-2</c:v>
                </c:pt>
                <c:pt idx="3919">
                  <c:v>-2.4682689453708983E-3</c:v>
                </c:pt>
                <c:pt idx="3920">
                  <c:v>7.1013162346603787E-3</c:v>
                </c:pt>
                <c:pt idx="3921">
                  <c:v>6.8455545789571949E-4</c:v>
                </c:pt>
                <c:pt idx="3922">
                  <c:v>2.6695632433766823E-3</c:v>
                </c:pt>
                <c:pt idx="3923">
                  <c:v>-2.0578557428857971E-2</c:v>
                </c:pt>
                <c:pt idx="3924">
                  <c:v>6.6688130497879784E-3</c:v>
                </c:pt>
                <c:pt idx="3925">
                  <c:v>3.6769905969712738E-3</c:v>
                </c:pt>
                <c:pt idx="3926">
                  <c:v>-3.8355994534455973E-3</c:v>
                </c:pt>
                <c:pt idx="3927">
                  <c:v>1.0835492046144908E-2</c:v>
                </c:pt>
                <c:pt idx="3928">
                  <c:v>6.3135652308558944E-3</c:v>
                </c:pt>
                <c:pt idx="3929">
                  <c:v>1.6936574454318395E-2</c:v>
                </c:pt>
                <c:pt idx="3930">
                  <c:v>-3.48483056795814E-4</c:v>
                </c:pt>
                <c:pt idx="3931">
                  <c:v>1.0938290328232003E-3</c:v>
                </c:pt>
                <c:pt idx="3932">
                  <c:v>9.6742432578508656E-4</c:v>
                </c:pt>
                <c:pt idx="3933">
                  <c:v>-6.2035501151295686E-3</c:v>
                </c:pt>
                <c:pt idx="3934">
                  <c:v>-7.9976812878384054E-3</c:v>
                </c:pt>
                <c:pt idx="3935">
                  <c:v>3.7327141404968102E-3</c:v>
                </c:pt>
                <c:pt idx="3936">
                  <c:v>-1.1746543330489272E-3</c:v>
                </c:pt>
                <c:pt idx="3937">
                  <c:v>2.5936522810858778E-3</c:v>
                </c:pt>
                <c:pt idx="3938">
                  <c:v>9.2373277642798391E-3</c:v>
                </c:pt>
                <c:pt idx="3939">
                  <c:v>1.1122157176475702E-3</c:v>
                </c:pt>
                <c:pt idx="3940">
                  <c:v>3.0453038140440688E-3</c:v>
                </c:pt>
                <c:pt idx="3941">
                  <c:v>5.8856727118576906E-4</c:v>
                </c:pt>
                <c:pt idx="3942">
                  <c:v>2.6132057733051894E-3</c:v>
                </c:pt>
                <c:pt idx="3943">
                  <c:v>-6.5945114053618595E-3</c:v>
                </c:pt>
                <c:pt idx="3944">
                  <c:v>6.1870795668692979E-3</c:v>
                </c:pt>
                <c:pt idx="3945">
                  <c:v>3.4819816953198814E-3</c:v>
                </c:pt>
                <c:pt idx="3946">
                  <c:v>1.069389786644563E-2</c:v>
                </c:pt>
                <c:pt idx="3947">
                  <c:v>2.0476545871299916E-3</c:v>
                </c:pt>
                <c:pt idx="3948">
                  <c:v>6.9293951780517705E-4</c:v>
                </c:pt>
                <c:pt idx="3949">
                  <c:v>-1.2027603778014199E-3</c:v>
                </c:pt>
                <c:pt idx="3950">
                  <c:v>9.2180898279725764E-3</c:v>
                </c:pt>
                <c:pt idx="3951">
                  <c:v>-2.3066971863989105E-3</c:v>
                </c:pt>
                <c:pt idx="3952">
                  <c:v>-3.5119236922782053E-4</c:v>
                </c:pt>
                <c:pt idx="3953">
                  <c:v>1.0088027404093753E-2</c:v>
                </c:pt>
                <c:pt idx="3954">
                  <c:v>-7.8269512001638336E-4</c:v>
                </c:pt>
                <c:pt idx="3955">
                  <c:v>-1.2046902622057603E-4</c:v>
                </c:pt>
                <c:pt idx="3956">
                  <c:v>-7.8617813645522894E-3</c:v>
                </c:pt>
                <c:pt idx="3957">
                  <c:v>2.6476518412585975E-3</c:v>
                </c:pt>
                <c:pt idx="3958">
                  <c:v>6.4515920138555971E-3</c:v>
                </c:pt>
                <c:pt idx="3959">
                  <c:v>4.3157712461028242E-3</c:v>
                </c:pt>
                <c:pt idx="3960">
                  <c:v>2.147600068780669E-3</c:v>
                </c:pt>
                <c:pt idx="3961">
                  <c:v>2.5604471551929587E-3</c:v>
                </c:pt>
                <c:pt idx="3962">
                  <c:v>-1.1666447034482518E-3</c:v>
                </c:pt>
                <c:pt idx="3963">
                  <c:v>3.2182261328847312E-3</c:v>
                </c:pt>
                <c:pt idx="3964">
                  <c:v>-1.4054591294918805E-2</c:v>
                </c:pt>
                <c:pt idx="3965">
                  <c:v>9.59531203234632E-3</c:v>
                </c:pt>
                <c:pt idx="3966">
                  <c:v>-1.7946166331975536E-3</c:v>
                </c:pt>
                <c:pt idx="3967">
                  <c:v>-1.3047792713652155E-3</c:v>
                </c:pt>
                <c:pt idx="3968">
                  <c:v>8.5894940986099948E-3</c:v>
                </c:pt>
                <c:pt idx="3969">
                  <c:v>-9.1843449726153315E-4</c:v>
                </c:pt>
                <c:pt idx="3970">
                  <c:v>6.5887242141631124E-3</c:v>
                </c:pt>
                <c:pt idx="3971">
                  <c:v>1.5420709455439237E-3</c:v>
                </c:pt>
                <c:pt idx="3972">
                  <c:v>-6.4278735790969973E-4</c:v>
                </c:pt>
                <c:pt idx="3973">
                  <c:v>-1.2079833401703894E-3</c:v>
                </c:pt>
                <c:pt idx="3974">
                  <c:v>-9.7499278855481611E-3</c:v>
                </c:pt>
                <c:pt idx="3975">
                  <c:v>5.4378879982196647E-3</c:v>
                </c:pt>
                <c:pt idx="3976">
                  <c:v>1.5689690215897512E-3</c:v>
                </c:pt>
                <c:pt idx="3977">
                  <c:v>7.9519107876068664E-3</c:v>
                </c:pt>
                <c:pt idx="3978">
                  <c:v>2.5483117572593078E-4</c:v>
                </c:pt>
                <c:pt idx="3979">
                  <c:v>3.7300823174132988E-3</c:v>
                </c:pt>
                <c:pt idx="3980">
                  <c:v>1.8468426849634985E-3</c:v>
                </c:pt>
                <c:pt idx="3981">
                  <c:v>-5.3613493328488557E-3</c:v>
                </c:pt>
                <c:pt idx="3982">
                  <c:v>-8.9032943542946812E-3</c:v>
                </c:pt>
                <c:pt idx="3983">
                  <c:v>-1.7725938674770216E-2</c:v>
                </c:pt>
                <c:pt idx="3984">
                  <c:v>1.1306188027129122E-2</c:v>
                </c:pt>
                <c:pt idx="3985">
                  <c:v>9.6128673965282044E-4</c:v>
                </c:pt>
                <c:pt idx="3986">
                  <c:v>-1.0739180929706308E-2</c:v>
                </c:pt>
                <c:pt idx="3987">
                  <c:v>1.5070066867546436E-2</c:v>
                </c:pt>
                <c:pt idx="3988">
                  <c:v>4.8047903298739786E-3</c:v>
                </c:pt>
                <c:pt idx="3989">
                  <c:v>6.5055139969241163E-3</c:v>
                </c:pt>
                <c:pt idx="3990">
                  <c:v>-1.2141152159179064E-3</c:v>
                </c:pt>
                <c:pt idx="3991">
                  <c:v>1.7293421391170744E-3</c:v>
                </c:pt>
                <c:pt idx="3992">
                  <c:v>-1.3694437625555845E-2</c:v>
                </c:pt>
                <c:pt idx="3993">
                  <c:v>6.1614083415642467E-3</c:v>
                </c:pt>
                <c:pt idx="3994">
                  <c:v>-1.2979767316439047E-2</c:v>
                </c:pt>
                <c:pt idx="3995">
                  <c:v>-3.2130147962474665E-3</c:v>
                </c:pt>
                <c:pt idx="3996">
                  <c:v>-3.243466595241122E-3</c:v>
                </c:pt>
                <c:pt idx="3997">
                  <c:v>8.9690288264724811E-3</c:v>
                </c:pt>
                <c:pt idx="3998">
                  <c:v>-4.1831975510828911E-4</c:v>
                </c:pt>
                <c:pt idx="3999">
                  <c:v>-1.568596494518186E-3</c:v>
                </c:pt>
                <c:pt idx="4000">
                  <c:v>1.0639313268578126E-2</c:v>
                </c:pt>
                <c:pt idx="4001">
                  <c:v>3.5738959959952079E-3</c:v>
                </c:pt>
                <c:pt idx="4002">
                  <c:v>3.4751022390395846E-4</c:v>
                </c:pt>
                <c:pt idx="4003">
                  <c:v>3.2986050119985879E-3</c:v>
                </c:pt>
                <c:pt idx="4004">
                  <c:v>9.2087953762835112E-4</c:v>
                </c:pt>
                <c:pt idx="4005">
                  <c:v>-1.4287037429708917E-2</c:v>
                </c:pt>
                <c:pt idx="4006">
                  <c:v>5.7050945792651488E-3</c:v>
                </c:pt>
                <c:pt idx="4007">
                  <c:v>1.8875745489392165E-2</c:v>
                </c:pt>
                <c:pt idx="4008">
                  <c:v>3.0965768889199313E-3</c:v>
                </c:pt>
                <c:pt idx="4009">
                  <c:v>-1.9213292736500157E-3</c:v>
                </c:pt>
                <c:pt idx="4010">
                  <c:v>-9.6808857440734719E-5</c:v>
                </c:pt>
                <c:pt idx="4011">
                  <c:v>-2.0674913842960428E-3</c:v>
                </c:pt>
                <c:pt idx="4012">
                  <c:v>4.4591507299383236E-3</c:v>
                </c:pt>
                <c:pt idx="4013">
                  <c:v>-1.2296166171457571E-2</c:v>
                </c:pt>
                <c:pt idx="4014">
                  <c:v>4.8574877590889017E-3</c:v>
                </c:pt>
                <c:pt idx="4015">
                  <c:v>-2.0003222152723078E-2</c:v>
                </c:pt>
                <c:pt idx="4016">
                  <c:v>4.6548102785352206E-3</c:v>
                </c:pt>
                <c:pt idx="4017">
                  <c:v>-2.3615193886306632E-2</c:v>
                </c:pt>
                <c:pt idx="4018">
                  <c:v>-1.6120772961745987E-2</c:v>
                </c:pt>
                <c:pt idx="4019">
                  <c:v>1.0201734652928925E-2</c:v>
                </c:pt>
                <c:pt idx="4020">
                  <c:v>-1.2727283140030712E-2</c:v>
                </c:pt>
                <c:pt idx="4021">
                  <c:v>7.2165402811302515E-3</c:v>
                </c:pt>
                <c:pt idx="4022">
                  <c:v>4.3498899430010098E-3</c:v>
                </c:pt>
                <c:pt idx="4023">
                  <c:v>-2.6945862470593614E-2</c:v>
                </c:pt>
                <c:pt idx="4024">
                  <c:v>2.3864091109794747E-2</c:v>
                </c:pt>
                <c:pt idx="4025">
                  <c:v>6.1405310491583079E-3</c:v>
                </c:pt>
                <c:pt idx="4026">
                  <c:v>1.3973732858015566E-2</c:v>
                </c:pt>
                <c:pt idx="4027">
                  <c:v>-3.0098049706837764E-2</c:v>
                </c:pt>
                <c:pt idx="4028">
                  <c:v>3.7843212583485024E-4</c:v>
                </c:pt>
                <c:pt idx="4029">
                  <c:v>-4.9543103512549502E-4</c:v>
                </c:pt>
                <c:pt idx="4030">
                  <c:v>-1.8323392635474025E-2</c:v>
                </c:pt>
                <c:pt idx="4031">
                  <c:v>-1.4005396155727918E-2</c:v>
                </c:pt>
                <c:pt idx="4032">
                  <c:v>3.2434724332828335E-3</c:v>
                </c:pt>
                <c:pt idx="4033">
                  <c:v>2.4269620884952617E-2</c:v>
                </c:pt>
                <c:pt idx="4034">
                  <c:v>-2.6975711647980548E-4</c:v>
                </c:pt>
                <c:pt idx="4035">
                  <c:v>1.0855024279734103E-3</c:v>
                </c:pt>
                <c:pt idx="4036">
                  <c:v>1.1644854192464795E-2</c:v>
                </c:pt>
                <c:pt idx="4037">
                  <c:v>-1.0729284798328043E-3</c:v>
                </c:pt>
                <c:pt idx="4038">
                  <c:v>1.1469021350864046E-2</c:v>
                </c:pt>
                <c:pt idx="4039">
                  <c:v>-8.5399818449841073E-3</c:v>
                </c:pt>
                <c:pt idx="4040">
                  <c:v>-2.3752906038098095E-2</c:v>
                </c:pt>
                <c:pt idx="4041">
                  <c:v>2.1685034082517176E-2</c:v>
                </c:pt>
                <c:pt idx="4042">
                  <c:v>-4.1897781561307237E-3</c:v>
                </c:pt>
                <c:pt idx="4043">
                  <c:v>1.1154319965573249E-2</c:v>
                </c:pt>
                <c:pt idx="4044">
                  <c:v>1.0413772946765544E-2</c:v>
                </c:pt>
                <c:pt idx="4045">
                  <c:v>-1.1567770658224874E-2</c:v>
                </c:pt>
                <c:pt idx="4046">
                  <c:v>4.2428660252638653E-3</c:v>
                </c:pt>
                <c:pt idx="4047">
                  <c:v>-1.7053037647481801E-2</c:v>
                </c:pt>
                <c:pt idx="4048">
                  <c:v>-1.2735566646932381E-3</c:v>
                </c:pt>
                <c:pt idx="4049">
                  <c:v>1.3540209396441103E-2</c:v>
                </c:pt>
                <c:pt idx="4050">
                  <c:v>4.7569698111270389E-5</c:v>
                </c:pt>
                <c:pt idx="4051">
                  <c:v>8.3843888754062592E-3</c:v>
                </c:pt>
                <c:pt idx="4052">
                  <c:v>2.0214271344355664E-4</c:v>
                </c:pt>
                <c:pt idx="4053">
                  <c:v>-5.1335855251237869E-3</c:v>
                </c:pt>
                <c:pt idx="4054">
                  <c:v>2.8789578897168232E-2</c:v>
                </c:pt>
                <c:pt idx="4055">
                  <c:v>6.0679598808529942E-3</c:v>
                </c:pt>
                <c:pt idx="4056">
                  <c:v>-6.745919314823638E-3</c:v>
                </c:pt>
                <c:pt idx="4057">
                  <c:v>4.5984643357457437E-3</c:v>
                </c:pt>
                <c:pt idx="4058">
                  <c:v>-5.2702949016412886E-3</c:v>
                </c:pt>
                <c:pt idx="4059">
                  <c:v>-3.42675641092418E-4</c:v>
                </c:pt>
                <c:pt idx="4060">
                  <c:v>5.3966600773800331E-3</c:v>
                </c:pt>
                <c:pt idx="4061">
                  <c:v>3.8995076893425552E-3</c:v>
                </c:pt>
                <c:pt idx="4062">
                  <c:v>-3.0279965453488948E-3</c:v>
                </c:pt>
                <c:pt idx="4063">
                  <c:v>1.3195670654125996E-2</c:v>
                </c:pt>
                <c:pt idx="4064">
                  <c:v>-2.5859338274333545E-4</c:v>
                </c:pt>
                <c:pt idx="4065">
                  <c:v>-4.5622231796863611E-3</c:v>
                </c:pt>
                <c:pt idx="4066">
                  <c:v>2.1087266892174717E-3</c:v>
                </c:pt>
                <c:pt idx="4067">
                  <c:v>9.514881019684316E-3</c:v>
                </c:pt>
                <c:pt idx="4068">
                  <c:v>-3.2216916331619838E-3</c:v>
                </c:pt>
                <c:pt idx="4069">
                  <c:v>8.0636027559448514E-3</c:v>
                </c:pt>
                <c:pt idx="4070">
                  <c:v>-1.7137636003905794E-3</c:v>
                </c:pt>
                <c:pt idx="4071">
                  <c:v>-5.1718500332087721E-3</c:v>
                </c:pt>
                <c:pt idx="4072">
                  <c:v>4.7429498355492407E-3</c:v>
                </c:pt>
                <c:pt idx="4073">
                  <c:v>-8.4166758988170002E-3</c:v>
                </c:pt>
                <c:pt idx="4074">
                  <c:v>-6.5949112452620348E-3</c:v>
                </c:pt>
                <c:pt idx="4075">
                  <c:v>1.7598721329448038E-3</c:v>
                </c:pt>
                <c:pt idx="4076">
                  <c:v>-7.5292410707091429E-4</c:v>
                </c:pt>
                <c:pt idx="4077">
                  <c:v>-2.594934319537974E-2</c:v>
                </c:pt>
                <c:pt idx="4078">
                  <c:v>3.7912089467763673E-3</c:v>
                </c:pt>
                <c:pt idx="4079">
                  <c:v>8.7643327509256564E-3</c:v>
                </c:pt>
                <c:pt idx="4080">
                  <c:v>-2.4444332161733628E-3</c:v>
                </c:pt>
                <c:pt idx="4081">
                  <c:v>-9.7680750140507707E-4</c:v>
                </c:pt>
                <c:pt idx="4082">
                  <c:v>1.3693453914878704E-2</c:v>
                </c:pt>
                <c:pt idx="4083">
                  <c:v>3.7058028405670437E-3</c:v>
                </c:pt>
                <c:pt idx="4084">
                  <c:v>-6.484397720917392E-3</c:v>
                </c:pt>
                <c:pt idx="4085">
                  <c:v>1.192067096231093E-2</c:v>
                </c:pt>
                <c:pt idx="4086">
                  <c:v>-2.6778846694407915E-2</c:v>
                </c:pt>
                <c:pt idx="4087">
                  <c:v>8.0183166494640645E-4</c:v>
                </c:pt>
                <c:pt idx="4088">
                  <c:v>-4.9671065196230093E-3</c:v>
                </c:pt>
                <c:pt idx="4089">
                  <c:v>1.1977221301780137E-2</c:v>
                </c:pt>
                <c:pt idx="4090">
                  <c:v>-2.9809710205359812E-2</c:v>
                </c:pt>
                <c:pt idx="4091">
                  <c:v>-5.761950274483659E-4</c:v>
                </c:pt>
                <c:pt idx="4092">
                  <c:v>-1.4390014979561175E-2</c:v>
                </c:pt>
                <c:pt idx="4093">
                  <c:v>-1.0038523501742003E-2</c:v>
                </c:pt>
                <c:pt idx="4094">
                  <c:v>2.8677788739688601E-2</c:v>
                </c:pt>
                <c:pt idx="4095">
                  <c:v>-7.0944148917843506E-3</c:v>
                </c:pt>
                <c:pt idx="4096">
                  <c:v>-1.3300535255893498E-2</c:v>
                </c:pt>
                <c:pt idx="4097">
                  <c:v>5.2167038704877206E-3</c:v>
                </c:pt>
                <c:pt idx="4098">
                  <c:v>-1.7614502402235385E-2</c:v>
                </c:pt>
                <c:pt idx="4099">
                  <c:v>4.4762115415092219E-3</c:v>
                </c:pt>
                <c:pt idx="4100">
                  <c:v>-1.6055125765564445E-2</c:v>
                </c:pt>
                <c:pt idx="4101">
                  <c:v>1.6749473800682077E-2</c:v>
                </c:pt>
                <c:pt idx="4102">
                  <c:v>-2.3512979624269969E-2</c:v>
                </c:pt>
                <c:pt idx="4103">
                  <c:v>1.4819788412660614E-2</c:v>
                </c:pt>
                <c:pt idx="4104">
                  <c:v>2.8159596429260164E-2</c:v>
                </c:pt>
                <c:pt idx="4105">
                  <c:v>4.7639465433410599E-4</c:v>
                </c:pt>
                <c:pt idx="4106">
                  <c:v>7.7401550831240817E-3</c:v>
                </c:pt>
                <c:pt idx="4107">
                  <c:v>-5.9047558445050868E-3</c:v>
                </c:pt>
                <c:pt idx="4108">
                  <c:v>-6.5617346307115035E-3</c:v>
                </c:pt>
                <c:pt idx="4109">
                  <c:v>1.5075935173540816E-2</c:v>
                </c:pt>
                <c:pt idx="4110">
                  <c:v>1.4925001760924475E-2</c:v>
                </c:pt>
                <c:pt idx="4111">
                  <c:v>-1.7795489423974768E-3</c:v>
                </c:pt>
                <c:pt idx="4112">
                  <c:v>7.4819425905587661E-3</c:v>
                </c:pt>
                <c:pt idx="4113">
                  <c:v>-2.5595913660148489E-2</c:v>
                </c:pt>
                <c:pt idx="4114">
                  <c:v>6.0319185397228825E-3</c:v>
                </c:pt>
                <c:pt idx="4115">
                  <c:v>1.2235295644025396E-3</c:v>
                </c:pt>
                <c:pt idx="4116">
                  <c:v>-1.3841566425019707E-2</c:v>
                </c:pt>
                <c:pt idx="4117">
                  <c:v>-1.5134904614823051E-2</c:v>
                </c:pt>
                <c:pt idx="4118">
                  <c:v>6.2601897725718877E-3</c:v>
                </c:pt>
                <c:pt idx="4119">
                  <c:v>-1.3617702363695643E-3</c:v>
                </c:pt>
                <c:pt idx="4120">
                  <c:v>4.8882395353618043E-3</c:v>
                </c:pt>
                <c:pt idx="4121">
                  <c:v>1.6532445635784168E-2</c:v>
                </c:pt>
                <c:pt idx="4122">
                  <c:v>8.0445667001382264E-3</c:v>
                </c:pt>
                <c:pt idx="4123">
                  <c:v>8.0825358178008883E-4</c:v>
                </c:pt>
                <c:pt idx="4124">
                  <c:v>-1.4317517770510687E-2</c:v>
                </c:pt>
                <c:pt idx="4125">
                  <c:v>1.4349244050534771E-3</c:v>
                </c:pt>
                <c:pt idx="4126">
                  <c:v>-6.881975282340979E-3</c:v>
                </c:pt>
                <c:pt idx="4127">
                  <c:v>-1.4536306256322091E-2</c:v>
                </c:pt>
                <c:pt idx="4128">
                  <c:v>0</c:v>
                </c:pt>
                <c:pt idx="4129">
                  <c:v>-2.48579500644866E-2</c:v>
                </c:pt>
                <c:pt idx="4130">
                  <c:v>3.2180407641025214E-3</c:v>
                </c:pt>
                <c:pt idx="4131">
                  <c:v>-1.8522677387938526E-2</c:v>
                </c:pt>
                <c:pt idx="4132">
                  <c:v>1.3532064228746948E-2</c:v>
                </c:pt>
                <c:pt idx="4133">
                  <c:v>7.9167463024648072E-3</c:v>
                </c:pt>
                <c:pt idx="4134">
                  <c:v>-1.3688696209515521E-2</c:v>
                </c:pt>
                <c:pt idx="4135">
                  <c:v>1.0811990589615702E-2</c:v>
                </c:pt>
                <c:pt idx="4136">
                  <c:v>-2.5240865236445295E-2</c:v>
                </c:pt>
                <c:pt idx="4137">
                  <c:v>-5.6278855222337484E-3</c:v>
                </c:pt>
                <c:pt idx="4138">
                  <c:v>-2.9524212102825451E-2</c:v>
                </c:pt>
                <c:pt idx="4139">
                  <c:v>-6.063725114229976E-3</c:v>
                </c:pt>
                <c:pt idx="4140">
                  <c:v>-1.114710160302055E-2</c:v>
                </c:pt>
                <c:pt idx="4141">
                  <c:v>2.121554790308066E-2</c:v>
                </c:pt>
                <c:pt idx="4142">
                  <c:v>1.0012459744009897E-2</c:v>
                </c:pt>
                <c:pt idx="4143">
                  <c:v>-1.6006783102764599E-2</c:v>
                </c:pt>
                <c:pt idx="4144">
                  <c:v>1.7411049345856092E-2</c:v>
                </c:pt>
                <c:pt idx="4145">
                  <c:v>6.1334301183718709E-3</c:v>
                </c:pt>
                <c:pt idx="4146">
                  <c:v>-4.7753860832177386E-3</c:v>
                </c:pt>
                <c:pt idx="4147">
                  <c:v>1.6633160426660309E-2</c:v>
                </c:pt>
                <c:pt idx="4148">
                  <c:v>1.2163223094762032E-2</c:v>
                </c:pt>
                <c:pt idx="4149">
                  <c:v>-1.0517919629058887E-2</c:v>
                </c:pt>
                <c:pt idx="4150">
                  <c:v>-3.2518523272350143E-2</c:v>
                </c:pt>
                <c:pt idx="4151">
                  <c:v>-7.6528016189567659E-3</c:v>
                </c:pt>
                <c:pt idx="4152">
                  <c:v>7.8547802622721628E-3</c:v>
                </c:pt>
                <c:pt idx="4153">
                  <c:v>-4.2125839974343892E-3</c:v>
                </c:pt>
                <c:pt idx="4154">
                  <c:v>5.8717524024473359E-3</c:v>
                </c:pt>
                <c:pt idx="4155">
                  <c:v>7.239641886834099E-3</c:v>
                </c:pt>
                <c:pt idx="4156">
                  <c:v>1.351237574950093E-2</c:v>
                </c:pt>
                <c:pt idx="4157">
                  <c:v>-1.3512375749500944E-2</c:v>
                </c:pt>
                <c:pt idx="4158">
                  <c:v>8.373937536598733E-4</c:v>
                </c:pt>
                <c:pt idx="4159">
                  <c:v>-8.9670485523258463E-4</c:v>
                </c:pt>
                <c:pt idx="4160">
                  <c:v>8.3062781679347237E-3</c:v>
                </c:pt>
                <c:pt idx="4161">
                  <c:v>-1.2950864808276388E-2</c:v>
                </c:pt>
                <c:pt idx="4162">
                  <c:v>7.8497531770055935E-3</c:v>
                </c:pt>
                <c:pt idx="4163">
                  <c:v>1.3718099386156906E-2</c:v>
                </c:pt>
                <c:pt idx="4164">
                  <c:v>6.894099057548262E-3</c:v>
                </c:pt>
                <c:pt idx="4165">
                  <c:v>-9.1985332291467394E-4</c:v>
                </c:pt>
                <c:pt idx="4166">
                  <c:v>-8.9821181091264465E-3</c:v>
                </c:pt>
                <c:pt idx="4167">
                  <c:v>-2.7463359417352638E-2</c:v>
                </c:pt>
                <c:pt idx="4168">
                  <c:v>5.3343953300466116E-4</c:v>
                </c:pt>
                <c:pt idx="4169">
                  <c:v>-3.4536110983757634E-3</c:v>
                </c:pt>
                <c:pt idx="4170">
                  <c:v>5.2246919203445099E-3</c:v>
                </c:pt>
                <c:pt idx="4171">
                  <c:v>-2.2259868931206288E-2</c:v>
                </c:pt>
                <c:pt idx="4172">
                  <c:v>-8.4459506343375519E-3</c:v>
                </c:pt>
                <c:pt idx="4173">
                  <c:v>-1.5584285733366992E-2</c:v>
                </c:pt>
                <c:pt idx="4174">
                  <c:v>3.6457110292372169E-2</c:v>
                </c:pt>
                <c:pt idx="4175">
                  <c:v>-9.0362747964263229E-3</c:v>
                </c:pt>
                <c:pt idx="4176">
                  <c:v>5.1138531946558485E-3</c:v>
                </c:pt>
                <c:pt idx="4177">
                  <c:v>-2.1002300610510997E-2</c:v>
                </c:pt>
                <c:pt idx="4178">
                  <c:v>-8.9990235875717032E-3</c:v>
                </c:pt>
                <c:pt idx="4179">
                  <c:v>4.1534884643216481E-2</c:v>
                </c:pt>
                <c:pt idx="4180">
                  <c:v>-2.4587037809796659E-2</c:v>
                </c:pt>
                <c:pt idx="4181">
                  <c:v>2.3662312624081427E-2</c:v>
                </c:pt>
                <c:pt idx="4182">
                  <c:v>1.5205246313276712E-2</c:v>
                </c:pt>
                <c:pt idx="4183">
                  <c:v>2.3012585677388694E-3</c:v>
                </c:pt>
                <c:pt idx="4184">
                  <c:v>-8.8044159972594325E-3</c:v>
                </c:pt>
                <c:pt idx="4185">
                  <c:v>-1.1526662274177438E-2</c:v>
                </c:pt>
                <c:pt idx="4186">
                  <c:v>-7.981927890091816E-3</c:v>
                </c:pt>
                <c:pt idx="4187">
                  <c:v>5.6711500330565885E-3</c:v>
                </c:pt>
                <c:pt idx="4188">
                  <c:v>3.5267016020985191E-2</c:v>
                </c:pt>
                <c:pt idx="4189">
                  <c:v>-1.93592515470274E-3</c:v>
                </c:pt>
                <c:pt idx="4190">
                  <c:v>1.3007704147706711E-3</c:v>
                </c:pt>
                <c:pt idx="4191">
                  <c:v>7.9570469685552288E-4</c:v>
                </c:pt>
                <c:pt idx="4192">
                  <c:v>1.5603698470965863E-3</c:v>
                </c:pt>
                <c:pt idx="4193">
                  <c:v>-5.1130830731296916E-3</c:v>
                </c:pt>
                <c:pt idx="4194">
                  <c:v>-8.1249550840608847E-3</c:v>
                </c:pt>
                <c:pt idx="4195">
                  <c:v>4.4640300425897571E-3</c:v>
                </c:pt>
                <c:pt idx="4196">
                  <c:v>-2.0584528579550378E-2</c:v>
                </c:pt>
                <c:pt idx="4197">
                  <c:v>-3.3895152981819102E-3</c:v>
                </c:pt>
                <c:pt idx="4198">
                  <c:v>4.5892485014802729E-3</c:v>
                </c:pt>
                <c:pt idx="4199">
                  <c:v>2.2437717468858472E-2</c:v>
                </c:pt>
                <c:pt idx="4200">
                  <c:v>6.2264906215237794E-4</c:v>
                </c:pt>
                <c:pt idx="4201">
                  <c:v>1.7976528122203111E-2</c:v>
                </c:pt>
                <c:pt idx="4202">
                  <c:v>-1.554796066316531E-3</c:v>
                </c:pt>
                <c:pt idx="4203">
                  <c:v>-8.8491990616360768E-3</c:v>
                </c:pt>
                <c:pt idx="4204">
                  <c:v>2.8956393356155282E-3</c:v>
                </c:pt>
                <c:pt idx="4205">
                  <c:v>6.4216924970210967E-3</c:v>
                </c:pt>
                <c:pt idx="4206">
                  <c:v>6.4737223067305814E-3</c:v>
                </c:pt>
                <c:pt idx="4207">
                  <c:v>-1.0521758462081335E-3</c:v>
                </c:pt>
                <c:pt idx="4208">
                  <c:v>-3.8962346271061072E-3</c:v>
                </c:pt>
                <c:pt idx="4209">
                  <c:v>-3.8537358654105939E-3</c:v>
                </c:pt>
                <c:pt idx="4210">
                  <c:v>1.6995467987741038E-2</c:v>
                </c:pt>
                <c:pt idx="4211">
                  <c:v>3.2303339179958019E-3</c:v>
                </c:pt>
                <c:pt idx="4212">
                  <c:v>-4.5438674049257206E-3</c:v>
                </c:pt>
                <c:pt idx="4213">
                  <c:v>7.6227919320131943E-3</c:v>
                </c:pt>
                <c:pt idx="4214">
                  <c:v>-1.8279807287081808E-2</c:v>
                </c:pt>
                <c:pt idx="4215">
                  <c:v>3.662758328388545E-3</c:v>
                </c:pt>
                <c:pt idx="4216">
                  <c:v>-6.7481483373913517E-3</c:v>
                </c:pt>
                <c:pt idx="4217">
                  <c:v>1.0960544704932866E-2</c:v>
                </c:pt>
                <c:pt idx="4218">
                  <c:v>-3.8480450268530846E-4</c:v>
                </c:pt>
                <c:pt idx="4219">
                  <c:v>3.9975868579812252E-3</c:v>
                </c:pt>
                <c:pt idx="4220">
                  <c:v>1.0528903189758522E-2</c:v>
                </c:pt>
                <c:pt idx="4221">
                  <c:v>1.2495965008642619E-3</c:v>
                </c:pt>
                <c:pt idx="4222">
                  <c:v>8.9762206322911416E-4</c:v>
                </c:pt>
                <c:pt idx="4223">
                  <c:v>-9.3168703861247655E-3</c:v>
                </c:pt>
                <c:pt idx="4224">
                  <c:v>-1.6183741174614172E-2</c:v>
                </c:pt>
                <c:pt idx="4225">
                  <c:v>2.6139487641874135E-3</c:v>
                </c:pt>
                <c:pt idx="4226">
                  <c:v>-1.329849074009022E-2</c:v>
                </c:pt>
                <c:pt idx="4227">
                  <c:v>6.8229491712467902E-3</c:v>
                </c:pt>
                <c:pt idx="4228">
                  <c:v>3.9550658683036276E-3</c:v>
                </c:pt>
                <c:pt idx="4229">
                  <c:v>5.3207253272248827E-3</c:v>
                </c:pt>
                <c:pt idx="4230">
                  <c:v>1.5150218716958306E-3</c:v>
                </c:pt>
                <c:pt idx="4231">
                  <c:v>-1.055985118212607E-2</c:v>
                </c:pt>
                <c:pt idx="4232">
                  <c:v>-5.8046281419563209E-3</c:v>
                </c:pt>
                <c:pt idx="4233">
                  <c:v>-3.2669655625712079E-4</c:v>
                </c:pt>
                <c:pt idx="4234">
                  <c:v>1.9308465022889004E-2</c:v>
                </c:pt>
                <c:pt idx="4235">
                  <c:v>-3.1376342715508834E-2</c:v>
                </c:pt>
                <c:pt idx="4236">
                  <c:v>7.9340595690218646E-4</c:v>
                </c:pt>
                <c:pt idx="4237">
                  <c:v>-2.4409981975666356E-3</c:v>
                </c:pt>
                <c:pt idx="4238">
                  <c:v>-1.7038716841375152E-2</c:v>
                </c:pt>
                <c:pt idx="4239">
                  <c:v>3.2743286236224397E-3</c:v>
                </c:pt>
                <c:pt idx="4240">
                  <c:v>1.4934163997003336E-2</c:v>
                </c:pt>
                <c:pt idx="4241">
                  <c:v>8.0877298154207478E-5</c:v>
                </c:pt>
                <c:pt idx="4242">
                  <c:v>-6.7943914621569736E-3</c:v>
                </c:pt>
                <c:pt idx="4243">
                  <c:v>-9.7592955310740366E-3</c:v>
                </c:pt>
                <c:pt idx="4244">
                  <c:v>3.7453786172857214E-3</c:v>
                </c:pt>
                <c:pt idx="4245">
                  <c:v>-1.8717003354418071E-2</c:v>
                </c:pt>
                <c:pt idx="4246">
                  <c:v>5.3112184326833306E-5</c:v>
                </c:pt>
                <c:pt idx="4247">
                  <c:v>-2.8188402163855826E-3</c:v>
                </c:pt>
                <c:pt idx="4248">
                  <c:v>5.8264524185159599E-3</c:v>
                </c:pt>
                <c:pt idx="4249">
                  <c:v>-2.9805055998773238E-2</c:v>
                </c:pt>
                <c:pt idx="4250">
                  <c:v>-3.724340931871223E-3</c:v>
                </c:pt>
                <c:pt idx="4251">
                  <c:v>1.2664265797244986E-3</c:v>
                </c:pt>
                <c:pt idx="4252">
                  <c:v>3.828599052312572E-3</c:v>
                </c:pt>
                <c:pt idx="4253">
                  <c:v>-1.837133386864391E-2</c:v>
                </c:pt>
                <c:pt idx="4254">
                  <c:v>1.0933205547930325E-3</c:v>
                </c:pt>
                <c:pt idx="4255">
                  <c:v>-8.4208178069851113E-3</c:v>
                </c:pt>
                <c:pt idx="4256">
                  <c:v>1.6936204750574474E-2</c:v>
                </c:pt>
                <c:pt idx="4257">
                  <c:v>-2.3039547685488389E-2</c:v>
                </c:pt>
                <c:pt idx="4258">
                  <c:v>6.9653775494962081E-3</c:v>
                </c:pt>
                <c:pt idx="4259">
                  <c:v>-1.1151875786283015E-2</c:v>
                </c:pt>
                <c:pt idx="4260">
                  <c:v>-9.0689051283901756E-3</c:v>
                </c:pt>
                <c:pt idx="4261">
                  <c:v>-1.0961099588093584E-2</c:v>
                </c:pt>
                <c:pt idx="4262">
                  <c:v>2.4754644770638757E-2</c:v>
                </c:pt>
                <c:pt idx="4263">
                  <c:v>1.1941012227420401E-2</c:v>
                </c:pt>
                <c:pt idx="4264">
                  <c:v>2.8560095394465992E-4</c:v>
                </c:pt>
                <c:pt idx="4265">
                  <c:v>-5.3953696343506596E-4</c:v>
                </c:pt>
                <c:pt idx="4266">
                  <c:v>1.3401856087015563E-2</c:v>
                </c:pt>
                <c:pt idx="4267">
                  <c:v>4.0559763948996826E-3</c:v>
                </c:pt>
                <c:pt idx="4268">
                  <c:v>-2.339606385062188E-2</c:v>
                </c:pt>
                <c:pt idx="4269">
                  <c:v>4.1588714686291777E-3</c:v>
                </c:pt>
                <c:pt idx="4270">
                  <c:v>-1.8771642597075019E-2</c:v>
                </c:pt>
                <c:pt idx="4271">
                  <c:v>2.3087465493061024E-2</c:v>
                </c:pt>
                <c:pt idx="4272">
                  <c:v>1.6534493021531392E-2</c:v>
                </c:pt>
                <c:pt idx="4273">
                  <c:v>-1.3230899535757073E-2</c:v>
                </c:pt>
                <c:pt idx="4274">
                  <c:v>-5.5940549964979738E-3</c:v>
                </c:pt>
                <c:pt idx="4275">
                  <c:v>-9.0064849320580162E-3</c:v>
                </c:pt>
                <c:pt idx="4276">
                  <c:v>2.831409125599129E-2</c:v>
                </c:pt>
                <c:pt idx="4277">
                  <c:v>3.3487854081860544E-3</c:v>
                </c:pt>
                <c:pt idx="4278">
                  <c:v>-1.8096499728183422E-2</c:v>
                </c:pt>
                <c:pt idx="4279">
                  <c:v>2.3611866579681028E-2</c:v>
                </c:pt>
                <c:pt idx="4280">
                  <c:v>6.9187404112007432E-3</c:v>
                </c:pt>
                <c:pt idx="4281">
                  <c:v>-1.2123883045659341E-2</c:v>
                </c:pt>
                <c:pt idx="4282">
                  <c:v>-2.9199141665808611E-3</c:v>
                </c:pt>
                <c:pt idx="4283">
                  <c:v>5.5065364287288287E-3</c:v>
                </c:pt>
                <c:pt idx="4284">
                  <c:v>4.0677289573533828E-3</c:v>
                </c:pt>
                <c:pt idx="4285">
                  <c:v>-1.5212960266741826E-2</c:v>
                </c:pt>
                <c:pt idx="4286">
                  <c:v>-9.3585304032928786E-3</c:v>
                </c:pt>
                <c:pt idx="4287">
                  <c:v>6.1781302511489085E-3</c:v>
                </c:pt>
                <c:pt idx="4288">
                  <c:v>2.4919104209983069E-3</c:v>
                </c:pt>
                <c:pt idx="4289">
                  <c:v>1.1268952522584542E-2</c:v>
                </c:pt>
                <c:pt idx="4290">
                  <c:v>-1.9820581334461455E-2</c:v>
                </c:pt>
                <c:pt idx="4291">
                  <c:v>3.6795597683445406E-3</c:v>
                </c:pt>
                <c:pt idx="4292">
                  <c:v>7.9509421396900901E-3</c:v>
                </c:pt>
                <c:pt idx="4293">
                  <c:v>1.4731091918020444E-2</c:v>
                </c:pt>
                <c:pt idx="4294">
                  <c:v>-1.3818629727739336E-2</c:v>
                </c:pt>
                <c:pt idx="4295">
                  <c:v>-4.100911461557449E-3</c:v>
                </c:pt>
                <c:pt idx="4296">
                  <c:v>-2.0371712313763252E-3</c:v>
                </c:pt>
                <c:pt idx="4297">
                  <c:v>-3.0378837511113921E-2</c:v>
                </c:pt>
                <c:pt idx="4298">
                  <c:v>4.420895088807897E-3</c:v>
                </c:pt>
                <c:pt idx="4299">
                  <c:v>2.0302677366833565E-2</c:v>
                </c:pt>
                <c:pt idx="4300">
                  <c:v>-3.4734463182025777E-2</c:v>
                </c:pt>
                <c:pt idx="4301">
                  <c:v>6.1305681413860308E-3</c:v>
                </c:pt>
                <c:pt idx="4302">
                  <c:v>1.3711930251064272E-2</c:v>
                </c:pt>
                <c:pt idx="4303">
                  <c:v>2.1193649840399688E-3</c:v>
                </c:pt>
                <c:pt idx="4304">
                  <c:v>-4.8282982749354428E-2</c:v>
                </c:pt>
                <c:pt idx="4305">
                  <c:v>1.7363264468486114E-2</c:v>
                </c:pt>
                <c:pt idx="4306">
                  <c:v>-4.8279825475115869E-2</c:v>
                </c:pt>
                <c:pt idx="4307">
                  <c:v>4.2428810890373335E-2</c:v>
                </c:pt>
                <c:pt idx="4308">
                  <c:v>3.9459453434474503E-2</c:v>
                </c:pt>
                <c:pt idx="4309">
                  <c:v>-3.8978843547861769E-2</c:v>
                </c:pt>
                <c:pt idx="4310">
                  <c:v>-1.5756115391864084E-2</c:v>
                </c:pt>
                <c:pt idx="4311">
                  <c:v>-1.9797065549473961E-3</c:v>
                </c:pt>
                <c:pt idx="4312">
                  <c:v>1.9465761499284553E-2</c:v>
                </c:pt>
                <c:pt idx="4313">
                  <c:v>3.1624300256987603E-3</c:v>
                </c:pt>
                <c:pt idx="4314">
                  <c:v>-9.2002410945936239E-2</c:v>
                </c:pt>
                <c:pt idx="4315">
                  <c:v>5.2785325126328934E-2</c:v>
                </c:pt>
                <c:pt idx="4316">
                  <c:v>-4.5544071644332395E-3</c:v>
                </c:pt>
                <c:pt idx="4317">
                  <c:v>-4.1124924545018648E-2</c:v>
                </c:pt>
                <c:pt idx="4318">
                  <c:v>-1.359852173202372E-2</c:v>
                </c:pt>
                <c:pt idx="4319">
                  <c:v>-3.9279301334606172E-2</c:v>
                </c:pt>
                <c:pt idx="4320">
                  <c:v>-5.9107757716857307E-2</c:v>
                </c:pt>
                <c:pt idx="4321">
                  <c:v>-1.1397429009414909E-2</c:v>
                </c:pt>
                <c:pt idx="4322">
                  <c:v>-7.9224042052700616E-2</c:v>
                </c:pt>
                <c:pt idx="4323">
                  <c:v>-1.1828962673529704E-2</c:v>
                </c:pt>
                <c:pt idx="4324">
                  <c:v>0.10957195934756697</c:v>
                </c:pt>
                <c:pt idx="4325">
                  <c:v>-5.3363839311829468E-3</c:v>
                </c:pt>
                <c:pt idx="4326">
                  <c:v>-9.4695144680857268E-2</c:v>
                </c:pt>
                <c:pt idx="4327">
                  <c:v>4.1628859611446023E-2</c:v>
                </c:pt>
                <c:pt idx="4328">
                  <c:v>-6.232200692903124E-3</c:v>
                </c:pt>
                <c:pt idx="4329">
                  <c:v>4.6582839570833083E-2</c:v>
                </c:pt>
                <c:pt idx="4330">
                  <c:v>-3.1283954978718657E-2</c:v>
                </c:pt>
                <c:pt idx="4331">
                  <c:v>-6.2953125138379459E-2</c:v>
                </c:pt>
                <c:pt idx="4332">
                  <c:v>1.2554946645469935E-2</c:v>
                </c:pt>
                <c:pt idx="4333">
                  <c:v>-3.5120816358308195E-2</c:v>
                </c:pt>
                <c:pt idx="4334">
                  <c:v>-3.227974691248589E-2</c:v>
                </c:pt>
                <c:pt idx="4335">
                  <c:v>0.1024466953736447</c:v>
                </c:pt>
                <c:pt idx="4336">
                  <c:v>-1.1130293082555174E-2</c:v>
                </c:pt>
                <c:pt idx="4337">
                  <c:v>2.547665096269594E-2</c:v>
                </c:pt>
                <c:pt idx="4338">
                  <c:v>1.5248574046331105E-2</c:v>
                </c:pt>
                <c:pt idx="4339">
                  <c:v>-2.5322356622939578E-3</c:v>
                </c:pt>
                <c:pt idx="4340">
                  <c:v>4.0014465824634769E-2</c:v>
                </c:pt>
                <c:pt idx="4341">
                  <c:v>-5.4115279430602112E-2</c:v>
                </c:pt>
                <c:pt idx="4342">
                  <c:v>-5.1571193176169892E-2</c:v>
                </c:pt>
                <c:pt idx="4343">
                  <c:v>2.8446197857694408E-2</c:v>
                </c:pt>
                <c:pt idx="4344">
                  <c:v>-1.2733930580210799E-2</c:v>
                </c:pt>
                <c:pt idx="4345">
                  <c:v>-2.228718992830513E-2</c:v>
                </c:pt>
                <c:pt idx="4346">
                  <c:v>-5.3288838044052052E-2</c:v>
                </c:pt>
                <c:pt idx="4347">
                  <c:v>6.6922600578825264E-2</c:v>
                </c:pt>
                <c:pt idx="4348">
                  <c:v>-4.2593489571684628E-2</c:v>
                </c:pt>
                <c:pt idx="4349">
                  <c:v>-2.6149375154377364E-2</c:v>
                </c:pt>
                <c:pt idx="4350">
                  <c:v>9.7902961689460208E-3</c:v>
                </c:pt>
                <c:pt idx="4351">
                  <c:v>-6.3105522855744681E-2</c:v>
                </c:pt>
                <c:pt idx="4352">
                  <c:v>-6.9481827469396434E-2</c:v>
                </c:pt>
                <c:pt idx="4353">
                  <c:v>6.1327967739999954E-2</c:v>
                </c:pt>
                <c:pt idx="4354">
                  <c:v>6.2714270300415847E-2</c:v>
                </c:pt>
                <c:pt idx="4355">
                  <c:v>6.5293936629094397E-3</c:v>
                </c:pt>
                <c:pt idx="4356">
                  <c:v>3.4718426758267008E-2</c:v>
                </c:pt>
                <c:pt idx="4357">
                  <c:v>9.5969165640557887E-3</c:v>
                </c:pt>
                <c:pt idx="4358">
                  <c:v>-9.35365594547721E-2</c:v>
                </c:pt>
                <c:pt idx="4359">
                  <c:v>3.9163693773038161E-2</c:v>
                </c:pt>
                <c:pt idx="4360">
                  <c:v>2.5508056258861354E-2</c:v>
                </c:pt>
                <c:pt idx="4361">
                  <c:v>-2.9746476327324762E-2</c:v>
                </c:pt>
                <c:pt idx="4362">
                  <c:v>3.5849047919391849E-2</c:v>
                </c:pt>
                <c:pt idx="4363">
                  <c:v>3.7668878408353763E-2</c:v>
                </c:pt>
                <c:pt idx="4364">
                  <c:v>-2.3388911826772271E-2</c:v>
                </c:pt>
                <c:pt idx="4365">
                  <c:v>1.1823999134564792E-2</c:v>
                </c:pt>
                <c:pt idx="4366">
                  <c:v>-2.8938804097131003E-2</c:v>
                </c:pt>
                <c:pt idx="4367">
                  <c:v>7.0038841734281236E-3</c:v>
                </c:pt>
                <c:pt idx="4368">
                  <c:v>-1.2766861045400991E-2</c:v>
                </c:pt>
                <c:pt idx="4369">
                  <c:v>5.008483224165873E-2</c:v>
                </c:pt>
                <c:pt idx="4370">
                  <c:v>-9.6391591402606482E-3</c:v>
                </c:pt>
                <c:pt idx="4371">
                  <c:v>-2.1389875118303318E-2</c:v>
                </c:pt>
                <c:pt idx="4372">
                  <c:v>2.9326195756603059E-3</c:v>
                </c:pt>
                <c:pt idx="4373">
                  <c:v>-1.8471576788863877E-2</c:v>
                </c:pt>
                <c:pt idx="4374">
                  <c:v>-9.7649482693308552E-3</c:v>
                </c:pt>
                <c:pt idx="4375">
                  <c:v>5.7644371228817255E-3</c:v>
                </c:pt>
                <c:pt idx="4376">
                  <c:v>5.3419237287142809E-3</c:v>
                </c:pt>
                <c:pt idx="4377">
                  <c:v>-3.880111857935365E-3</c:v>
                </c:pt>
                <c:pt idx="4378">
                  <c:v>2.4113982759526236E-2</c:v>
                </c:pt>
                <c:pt idx="4379">
                  <c:v>1.4059064607297868E-2</c:v>
                </c:pt>
                <c:pt idx="4380">
                  <c:v>3.1118829354946687E-2</c:v>
                </c:pt>
                <c:pt idx="4381">
                  <c:v>-4.6793147100088238E-3</c:v>
                </c:pt>
                <c:pt idx="4382">
                  <c:v>7.7867375158502984E-3</c:v>
                </c:pt>
                <c:pt idx="4383">
                  <c:v>-3.0469134088503158E-2</c:v>
                </c:pt>
                <c:pt idx="4384">
                  <c:v>3.3913640890262491E-3</c:v>
                </c:pt>
                <c:pt idx="4385">
                  <c:v>-2.1533208341737411E-2</c:v>
                </c:pt>
                <c:pt idx="4386">
                  <c:v>-2.2822626270919497E-2</c:v>
                </c:pt>
                <c:pt idx="4387">
                  <c:v>1.7565516413395224E-3</c:v>
                </c:pt>
                <c:pt idx="4388">
                  <c:v>-3.4032483899455471E-2</c:v>
                </c:pt>
                <c:pt idx="4389">
                  <c:v>1.3283049463657997E-3</c:v>
                </c:pt>
                <c:pt idx="4390">
                  <c:v>7.5331257258363935E-3</c:v>
                </c:pt>
                <c:pt idx="4391">
                  <c:v>-5.426198398389679E-2</c:v>
                </c:pt>
                <c:pt idx="4392">
                  <c:v>4.2572033307926416E-2</c:v>
                </c:pt>
                <c:pt idx="4393">
                  <c:v>-1.5278458063301996E-2</c:v>
                </c:pt>
                <c:pt idx="4394">
                  <c:v>5.3632356102983943E-3</c:v>
                </c:pt>
                <c:pt idx="4395">
                  <c:v>5.5378560725867065E-3</c:v>
                </c:pt>
                <c:pt idx="4396">
                  <c:v>1.0866312308227391E-2</c:v>
                </c:pt>
                <c:pt idx="4397">
                  <c:v>3.3006833940036617E-2</c:v>
                </c:pt>
                <c:pt idx="4398">
                  <c:v>-3.3681051075314307E-2</c:v>
                </c:pt>
                <c:pt idx="4399">
                  <c:v>-2.3052809590374129E-2</c:v>
                </c:pt>
                <c:pt idx="4400">
                  <c:v>-5.3290702033877114E-4</c:v>
                </c:pt>
                <c:pt idx="4401">
                  <c:v>1.5709929754246527E-2</c:v>
                </c:pt>
                <c:pt idx="4402">
                  <c:v>-7.5176623248196855E-3</c:v>
                </c:pt>
                <c:pt idx="4403">
                  <c:v>1.6233193995534287E-2</c:v>
                </c:pt>
                <c:pt idx="4404">
                  <c:v>2.6540681179420624E-2</c:v>
                </c:pt>
                <c:pt idx="4405">
                  <c:v>1.4840467724950225E-3</c:v>
                </c:pt>
                <c:pt idx="4406">
                  <c:v>-5.0368620187655838E-2</c:v>
                </c:pt>
                <c:pt idx="4407">
                  <c:v>7.9114622505588594E-3</c:v>
                </c:pt>
                <c:pt idx="4408">
                  <c:v>1.7496349404988536E-3</c:v>
                </c:pt>
                <c:pt idx="4409">
                  <c:v>-1.0048037945583399E-2</c:v>
                </c:pt>
                <c:pt idx="4410">
                  <c:v>-4.6629445682995825E-2</c:v>
                </c:pt>
                <c:pt idx="4411">
                  <c:v>-9.5081745764534693E-4</c:v>
                </c:pt>
                <c:pt idx="4412">
                  <c:v>-1.2096921708828458E-2</c:v>
                </c:pt>
                <c:pt idx="4413">
                  <c:v>-1.1478573277091092E-2</c:v>
                </c:pt>
                <c:pt idx="4414">
                  <c:v>-3.5315356333406947E-2</c:v>
                </c:pt>
                <c:pt idx="4415">
                  <c:v>3.932005326596915E-2</c:v>
                </c:pt>
                <c:pt idx="4416">
                  <c:v>-1.0715038409216296E-2</c:v>
                </c:pt>
                <c:pt idx="4417">
                  <c:v>-1.5905667628585068E-2</c:v>
                </c:pt>
                <c:pt idx="4418">
                  <c:v>-2.3846498003070999E-2</c:v>
                </c:pt>
                <c:pt idx="4419">
                  <c:v>-4.7741862668421162E-2</c:v>
                </c:pt>
                <c:pt idx="4420">
                  <c:v>-6.4273921301604107E-3</c:v>
                </c:pt>
                <c:pt idx="4421">
                  <c:v>2.3475389702164888E-2</c:v>
                </c:pt>
                <c:pt idx="4422">
                  <c:v>-4.3463291150760704E-2</c:v>
                </c:pt>
                <c:pt idx="4423">
                  <c:v>1.2152893664452722E-3</c:v>
                </c:pt>
                <c:pt idx="4424">
                  <c:v>-1.007428128983503E-2</c:v>
                </c:pt>
                <c:pt idx="4425">
                  <c:v>6.1718709550781174E-2</c:v>
                </c:pt>
                <c:pt idx="4426">
                  <c:v>2.4428171152732076E-3</c:v>
                </c:pt>
                <c:pt idx="4427">
                  <c:v>3.9921067569756143E-2</c:v>
                </c:pt>
                <c:pt idx="4428">
                  <c:v>7.7092381361721753E-3</c:v>
                </c:pt>
                <c:pt idx="4429">
                  <c:v>-3.5221561265642199E-3</c:v>
                </c:pt>
                <c:pt idx="4430">
                  <c:v>3.1634285158600728E-2</c:v>
                </c:pt>
                <c:pt idx="4431">
                  <c:v>2.0643416236416384E-2</c:v>
                </c:pt>
                <c:pt idx="4432">
                  <c:v>-1.3064130708958283E-2</c:v>
                </c:pt>
                <c:pt idx="4433">
                  <c:v>-1.9967428385974675E-2</c:v>
                </c:pt>
                <c:pt idx="4434">
                  <c:v>6.836637953493023E-2</c:v>
                </c:pt>
                <c:pt idx="4435">
                  <c:v>-2.0626375806741395E-2</c:v>
                </c:pt>
                <c:pt idx="4436">
                  <c:v>9.5803201884136508E-3</c:v>
                </c:pt>
                <c:pt idx="4437">
                  <c:v>2.3052625827370773E-2</c:v>
                </c:pt>
                <c:pt idx="4438">
                  <c:v>-2.0524737966150289E-2</c:v>
                </c:pt>
                <c:pt idx="4439">
                  <c:v>-3.5439357636644506E-2</c:v>
                </c:pt>
                <c:pt idx="4440">
                  <c:v>1.3044211698529869E-2</c:v>
                </c:pt>
                <c:pt idx="4441">
                  <c:v>1.6421015989455109E-2</c:v>
                </c:pt>
                <c:pt idx="4442">
                  <c:v>2.8322241179759542E-2</c:v>
                </c:pt>
                <c:pt idx="4443">
                  <c:v>9.6847281464941207E-3</c:v>
                </c:pt>
                <c:pt idx="4444">
                  <c:v>-8.3672522394004079E-3</c:v>
                </c:pt>
                <c:pt idx="4445">
                  <c:v>-2.4143677727077005E-2</c:v>
                </c:pt>
                <c:pt idx="4446">
                  <c:v>1.1714574664767993E-2</c:v>
                </c:pt>
                <c:pt idx="4447">
                  <c:v>3.7347060925207336E-2</c:v>
                </c:pt>
                <c:pt idx="4448">
                  <c:v>2.5301857501251568E-3</c:v>
                </c:pt>
                <c:pt idx="4449">
                  <c:v>-2.0268539969278861E-2</c:v>
                </c:pt>
                <c:pt idx="4450">
                  <c:v>1.2470933254115892E-2</c:v>
                </c:pt>
                <c:pt idx="4451">
                  <c:v>1.5419320727716443E-2</c:v>
                </c:pt>
                <c:pt idx="4452">
                  <c:v>4.9570681943065659E-3</c:v>
                </c:pt>
                <c:pt idx="4453">
                  <c:v>-4.3732254814752181E-2</c:v>
                </c:pt>
                <c:pt idx="4454">
                  <c:v>2.1029381710385583E-2</c:v>
                </c:pt>
                <c:pt idx="4455">
                  <c:v>-7.7112856506492957E-3</c:v>
                </c:pt>
                <c:pt idx="4456">
                  <c:v>9.8734486551445792E-3</c:v>
                </c:pt>
                <c:pt idx="4457">
                  <c:v>1.6657836507364097E-2</c:v>
                </c:pt>
                <c:pt idx="4458">
                  <c:v>-1.0117621434815706E-2</c:v>
                </c:pt>
                <c:pt idx="4459">
                  <c:v>-2.7442548474696329E-3</c:v>
                </c:pt>
                <c:pt idx="4460">
                  <c:v>2.1379805556003294E-2</c:v>
                </c:pt>
                <c:pt idx="4461">
                  <c:v>-9.504996564328968E-4</c:v>
                </c:pt>
                <c:pt idx="4462">
                  <c:v>5.3818552713010654E-3</c:v>
                </c:pt>
                <c:pt idx="4463">
                  <c:v>3.33072766091565E-2</c:v>
                </c:pt>
                <c:pt idx="4464">
                  <c:v>-3.7989267350558862E-3</c:v>
                </c:pt>
                <c:pt idx="4465">
                  <c:v>1.725457296237231E-2</c:v>
                </c:pt>
                <c:pt idx="4466">
                  <c:v>-1.3290323268540793E-2</c:v>
                </c:pt>
                <c:pt idx="4467">
                  <c:v>2.3783939541346093E-2</c:v>
                </c:pt>
                <c:pt idx="4468">
                  <c:v>-2.1747200481074702E-2</c:v>
                </c:pt>
                <c:pt idx="4469">
                  <c:v>-9.7931884652827181E-4</c:v>
                </c:pt>
                <c:pt idx="4470">
                  <c:v>-2.7263206079834571E-2</c:v>
                </c:pt>
                <c:pt idx="4471">
                  <c:v>1.0298404457450127E-2</c:v>
                </c:pt>
                <c:pt idx="4472">
                  <c:v>-1.1475674233448351E-2</c:v>
                </c:pt>
                <c:pt idx="4473">
                  <c:v>2.9936576373611083E-2</c:v>
                </c:pt>
                <c:pt idx="4474">
                  <c:v>-1.7383272431764048E-3</c:v>
                </c:pt>
                <c:pt idx="4475">
                  <c:v>-5.1446348842104517E-3</c:v>
                </c:pt>
                <c:pt idx="4476">
                  <c:v>-1.6899609695565841E-2</c:v>
                </c:pt>
                <c:pt idx="4477">
                  <c:v>-1.4983132699999018E-3</c:v>
                </c:pt>
                <c:pt idx="4478">
                  <c:v>2.5962188826917313E-2</c:v>
                </c:pt>
                <c:pt idx="4479">
                  <c:v>-1.9153403267374251E-2</c:v>
                </c:pt>
                <c:pt idx="4480">
                  <c:v>1.5301233587101505E-2</c:v>
                </c:pt>
                <c:pt idx="4481">
                  <c:v>1.3483448796435801E-2</c:v>
                </c:pt>
                <c:pt idx="4482">
                  <c:v>2.5489964977205959E-2</c:v>
                </c:pt>
                <c:pt idx="4483">
                  <c:v>1.9813421329166413E-3</c:v>
                </c:pt>
                <c:pt idx="4484">
                  <c:v>-1.3834486568385958E-2</c:v>
                </c:pt>
                <c:pt idx="4485">
                  <c:v>1.1418207308851205E-2</c:v>
                </c:pt>
                <c:pt idx="4486">
                  <c:v>-2.5178627415764552E-3</c:v>
                </c:pt>
                <c:pt idx="4487">
                  <c:v>-1.0110524852480749E-3</c:v>
                </c:pt>
                <c:pt idx="4488">
                  <c:v>3.4970831305189678E-3</c:v>
                </c:pt>
                <c:pt idx="4489">
                  <c:v>-3.4864351475131232E-3</c:v>
                </c:pt>
                <c:pt idx="4490">
                  <c:v>6.0933077426593759E-3</c:v>
                </c:pt>
                <c:pt idx="4491">
                  <c:v>1.3960131292622697E-3</c:v>
                </c:pt>
                <c:pt idx="4492">
                  <c:v>-2.4055536315656614E-2</c:v>
                </c:pt>
                <c:pt idx="4493">
                  <c:v>-1.2801900619248449E-2</c:v>
                </c:pt>
                <c:pt idx="4494">
                  <c:v>-1.3825797185576352E-3</c:v>
                </c:pt>
                <c:pt idx="4495">
                  <c:v>8.3758444486582845E-3</c:v>
                </c:pt>
                <c:pt idx="4496">
                  <c:v>3.1093741076927695E-3</c:v>
                </c:pt>
                <c:pt idx="4497">
                  <c:v>-3.1078360927762203E-2</c:v>
                </c:pt>
                <c:pt idx="4498">
                  <c:v>2.3040711704166569E-3</c:v>
                </c:pt>
                <c:pt idx="4499">
                  <c:v>6.5032188392483712E-3</c:v>
                </c:pt>
                <c:pt idx="4500">
                  <c:v>2.1217576096281384E-2</c:v>
                </c:pt>
                <c:pt idx="4501">
                  <c:v>-1.4789363055836941E-3</c:v>
                </c:pt>
                <c:pt idx="4502">
                  <c:v>9.0243444741366068E-3</c:v>
                </c:pt>
                <c:pt idx="4503">
                  <c:v>-8.5673806642459615E-3</c:v>
                </c:pt>
                <c:pt idx="4504">
                  <c:v>4.3524340817249138E-3</c:v>
                </c:pt>
                <c:pt idx="4505">
                  <c:v>-2.95776472524855E-2</c:v>
                </c:pt>
                <c:pt idx="4506">
                  <c:v>2.562475638153287E-3</c:v>
                </c:pt>
                <c:pt idx="4507">
                  <c:v>-1.9879851214312679E-2</c:v>
                </c:pt>
                <c:pt idx="4508">
                  <c:v>-1.6698951392400763E-3</c:v>
                </c:pt>
                <c:pt idx="4509">
                  <c:v>3.5409515843100349E-3</c:v>
                </c:pt>
                <c:pt idx="4510">
                  <c:v>-4.0299519295311295E-3</c:v>
                </c:pt>
                <c:pt idx="4511">
                  <c:v>2.4627967878931317E-2</c:v>
                </c:pt>
                <c:pt idx="4512">
                  <c:v>5.3019400415041332E-3</c:v>
                </c:pt>
                <c:pt idx="4513">
                  <c:v>2.9199472375008001E-2</c:v>
                </c:pt>
                <c:pt idx="4514">
                  <c:v>8.6046372196219873E-3</c:v>
                </c:pt>
                <c:pt idx="4515">
                  <c:v>-3.8275070638233328E-4</c:v>
                </c:pt>
                <c:pt idx="4516">
                  <c:v>1.1366702521417232E-2</c:v>
                </c:pt>
                <c:pt idx="4517">
                  <c:v>3.620701753126186E-3</c:v>
                </c:pt>
                <c:pt idx="4518">
                  <c:v>-5.3440915006703E-4</c:v>
                </c:pt>
                <c:pt idx="4519">
                  <c:v>2.3022629407408079E-2</c:v>
                </c:pt>
                <c:pt idx="4520">
                  <c:v>3.0375109647431194E-3</c:v>
                </c:pt>
                <c:pt idx="4521">
                  <c:v>2.9774065555280248E-3</c:v>
                </c:pt>
                <c:pt idx="4522">
                  <c:v>-2.6098495800593829E-3</c:v>
                </c:pt>
                <c:pt idx="4523">
                  <c:v>-4.5734360475406374E-3</c:v>
                </c:pt>
                <c:pt idx="4524">
                  <c:v>1.1825409224369018E-2</c:v>
                </c:pt>
                <c:pt idx="4525">
                  <c:v>7.3952886266544747E-4</c:v>
                </c:pt>
                <c:pt idx="4526">
                  <c:v>1.5225583178395025E-2</c:v>
                </c:pt>
                <c:pt idx="4527">
                  <c:v>3.0075510152131053E-3</c:v>
                </c:pt>
                <c:pt idx="4528">
                  <c:v>-2.9177911228645812E-3</c:v>
                </c:pt>
                <c:pt idx="4529">
                  <c:v>-5.6405790114750828E-3</c:v>
                </c:pt>
                <c:pt idx="4530">
                  <c:v>1.3349737000829563E-2</c:v>
                </c:pt>
                <c:pt idx="4531">
                  <c:v>-3.3505518116208367E-3</c:v>
                </c:pt>
                <c:pt idx="4532">
                  <c:v>-1.274093529858868E-2</c:v>
                </c:pt>
                <c:pt idx="4533">
                  <c:v>1.1459208667389599E-2</c:v>
                </c:pt>
                <c:pt idx="4534">
                  <c:v>6.8564676545833682E-3</c:v>
                </c:pt>
                <c:pt idx="4535">
                  <c:v>-8.5679960090988584E-3</c:v>
                </c:pt>
                <c:pt idx="4536">
                  <c:v>-2.4559914167756866E-2</c:v>
                </c:pt>
                <c:pt idx="4537">
                  <c:v>1.0094530726770492E-2</c:v>
                </c:pt>
                <c:pt idx="4538">
                  <c:v>6.8374441280794861E-3</c:v>
                </c:pt>
                <c:pt idx="4539">
                  <c:v>1.0889254881918217E-2</c:v>
                </c:pt>
                <c:pt idx="4540">
                  <c:v>1.8451470119857618E-2</c:v>
                </c:pt>
                <c:pt idx="4541">
                  <c:v>-5.4588878871820968E-4</c:v>
                </c:pt>
                <c:pt idx="4542">
                  <c:v>2.3666114465755281E-3</c:v>
                </c:pt>
                <c:pt idx="4543">
                  <c:v>1.167247049162505E-4</c:v>
                </c:pt>
                <c:pt idx="4544">
                  <c:v>2.7779144666822218E-3</c:v>
                </c:pt>
                <c:pt idx="4545">
                  <c:v>-1.9903788774991863E-3</c:v>
                </c:pt>
                <c:pt idx="4546">
                  <c:v>-8.1091415554512269E-3</c:v>
                </c:pt>
                <c:pt idx="4547">
                  <c:v>-2.2372209085162031E-2</c:v>
                </c:pt>
                <c:pt idx="4548">
                  <c:v>-3.3019063615583625E-3</c:v>
                </c:pt>
                <c:pt idx="4549">
                  <c:v>8.4985921850284137E-3</c:v>
                </c:pt>
                <c:pt idx="4550">
                  <c:v>1.3032209953942669E-2</c:v>
                </c:pt>
                <c:pt idx="4551">
                  <c:v>8.8060555642488231E-3</c:v>
                </c:pt>
                <c:pt idx="4552">
                  <c:v>7.752278036300137E-3</c:v>
                </c:pt>
                <c:pt idx="4553">
                  <c:v>1.0368274022334541E-2</c:v>
                </c:pt>
                <c:pt idx="4554">
                  <c:v>-1.3513062285225982E-3</c:v>
                </c:pt>
                <c:pt idx="4555">
                  <c:v>6.3191212487849454E-3</c:v>
                </c:pt>
                <c:pt idx="4556">
                  <c:v>3.1303992794079125E-3</c:v>
                </c:pt>
                <c:pt idx="4557">
                  <c:v>1.5207303563779619E-2</c:v>
                </c:pt>
                <c:pt idx="4558">
                  <c:v>-3.0643107028460082E-3</c:v>
                </c:pt>
                <c:pt idx="4559">
                  <c:v>2.6338127223454674E-3</c:v>
                </c:pt>
                <c:pt idx="4560">
                  <c:v>-3.413100605362237E-3</c:v>
                </c:pt>
                <c:pt idx="4561">
                  <c:v>6.5533487979678113E-3</c:v>
                </c:pt>
                <c:pt idx="4562">
                  <c:v>-1.0119521956322259E-2</c:v>
                </c:pt>
                <c:pt idx="4563">
                  <c:v>-9.556580675496985E-3</c:v>
                </c:pt>
                <c:pt idx="4564">
                  <c:v>-6.1093376220662104E-3</c:v>
                </c:pt>
                <c:pt idx="4565">
                  <c:v>1.7652876598941023E-2</c:v>
                </c:pt>
                <c:pt idx="4566">
                  <c:v>-2.2320702056161431E-3</c:v>
                </c:pt>
                <c:pt idx="4567">
                  <c:v>-3.333824374182154E-3</c:v>
                </c:pt>
                <c:pt idx="4568">
                  <c:v>-2.6097229359217995E-2</c:v>
                </c:pt>
                <c:pt idx="4569">
                  <c:v>-4.5156909138387878E-3</c:v>
                </c:pt>
                <c:pt idx="4570">
                  <c:v>1.4765453401865216E-2</c:v>
                </c:pt>
                <c:pt idx="4571">
                  <c:v>1.361240580248467E-2</c:v>
                </c:pt>
                <c:pt idx="4572">
                  <c:v>2.7079503363128705E-3</c:v>
                </c:pt>
                <c:pt idx="4573">
                  <c:v>7.442122654925316E-3</c:v>
                </c:pt>
                <c:pt idx="4574">
                  <c:v>5.62480132669331E-3</c:v>
                </c:pt>
                <c:pt idx="4575">
                  <c:v>4.3768229000511402E-3</c:v>
                </c:pt>
                <c:pt idx="4576">
                  <c:v>-2.7915044786162592E-3</c:v>
                </c:pt>
                <c:pt idx="4577">
                  <c:v>1.7393670575083283E-2</c:v>
                </c:pt>
                <c:pt idx="4578">
                  <c:v>4.1488147676781743E-3</c:v>
                </c:pt>
                <c:pt idx="4579">
                  <c:v>-8.1310194153744429E-3</c:v>
                </c:pt>
                <c:pt idx="4580">
                  <c:v>9.3613849891145285E-3</c:v>
                </c:pt>
                <c:pt idx="4581">
                  <c:v>-6.2586717589388826E-3</c:v>
                </c:pt>
                <c:pt idx="4582">
                  <c:v>-8.8932027900222397E-3</c:v>
                </c:pt>
                <c:pt idx="4583">
                  <c:v>1.0587365660837816E-2</c:v>
                </c:pt>
                <c:pt idx="4584">
                  <c:v>-1.2253261464892761E-2</c:v>
                </c:pt>
                <c:pt idx="4585">
                  <c:v>-1.178649129621555E-2</c:v>
                </c:pt>
                <c:pt idx="4586">
                  <c:v>-3.3233850224763683E-3</c:v>
                </c:pt>
                <c:pt idx="4587">
                  <c:v>-1.9734358686821434E-2</c:v>
                </c:pt>
                <c:pt idx="4588">
                  <c:v>2.2270142757217441E-2</c:v>
                </c:pt>
                <c:pt idx="4589">
                  <c:v>-2.8465985208026727E-2</c:v>
                </c:pt>
                <c:pt idx="4590">
                  <c:v>6.4355919616700136E-3</c:v>
                </c:pt>
                <c:pt idx="4591">
                  <c:v>2.4230363003456684E-3</c:v>
                </c:pt>
                <c:pt idx="4592">
                  <c:v>1.0421099365118228E-3</c:v>
                </c:pt>
                <c:pt idx="4593">
                  <c:v>1.9052882642820033E-2</c:v>
                </c:pt>
                <c:pt idx="4594">
                  <c:v>2.5000832337363182E-3</c:v>
                </c:pt>
                <c:pt idx="4595">
                  <c:v>2.1995170782107921E-2</c:v>
                </c:pt>
                <c:pt idx="4596">
                  <c:v>-6.4041279200599603E-5</c:v>
                </c:pt>
                <c:pt idx="4597">
                  <c:v>5.0193578404245896E-3</c:v>
                </c:pt>
                <c:pt idx="4598">
                  <c:v>-1.0312341187162764E-2</c:v>
                </c:pt>
                <c:pt idx="4599">
                  <c:v>5.7228961359474242E-3</c:v>
                </c:pt>
                <c:pt idx="4600">
                  <c:v>1.4363914689886566E-2</c:v>
                </c:pt>
                <c:pt idx="4601">
                  <c:v>9.1907630297044355E-4</c:v>
                </c:pt>
                <c:pt idx="4602">
                  <c:v>-4.6844315578344748E-4</c:v>
                </c:pt>
                <c:pt idx="4603">
                  <c:v>-1.3516784012421476E-2</c:v>
                </c:pt>
                <c:pt idx="4604">
                  <c:v>-3.2200843821982767E-3</c:v>
                </c:pt>
                <c:pt idx="4605">
                  <c:v>1.3523927236078707E-2</c:v>
                </c:pt>
                <c:pt idx="4606">
                  <c:v>-5.3348042985211389E-4</c:v>
                </c:pt>
                <c:pt idx="4607">
                  <c:v>4.4940245649862523E-3</c:v>
                </c:pt>
                <c:pt idx="4608">
                  <c:v>-1.7383686624440835E-2</c:v>
                </c:pt>
                <c:pt idx="4609">
                  <c:v>3.7858050263810984E-3</c:v>
                </c:pt>
                <c:pt idx="4610">
                  <c:v>1.2002920255385911E-2</c:v>
                </c:pt>
                <c:pt idx="4611">
                  <c:v>3.4263559236974076E-4</c:v>
                </c:pt>
                <c:pt idx="4612">
                  <c:v>-8.4376462491112039E-3</c:v>
                </c:pt>
                <c:pt idx="4613">
                  <c:v>5.4943698671588515E-3</c:v>
                </c:pt>
                <c:pt idx="4614">
                  <c:v>-2.4714505864806445E-3</c:v>
                </c:pt>
                <c:pt idx="4615">
                  <c:v>-1.0304438409286021E-2</c:v>
                </c:pt>
                <c:pt idx="4616">
                  <c:v>3.6656362889903138E-3</c:v>
                </c:pt>
                <c:pt idx="4617">
                  <c:v>5.8226976136290182E-3</c:v>
                </c:pt>
                <c:pt idx="4618">
                  <c:v>3.6762749892007445E-3</c:v>
                </c:pt>
                <c:pt idx="4619">
                  <c:v>6.9353402477478152E-3</c:v>
                </c:pt>
                <c:pt idx="4620">
                  <c:v>-5.5624704637600164E-3</c:v>
                </c:pt>
                <c:pt idx="4621">
                  <c:v>1.1275941495411885E-3</c:v>
                </c:pt>
                <c:pt idx="4622">
                  <c:v>-1.1880825020866261E-2</c:v>
                </c:pt>
                <c:pt idx="4623">
                  <c:v>5.8129385215713201E-3</c:v>
                </c:pt>
                <c:pt idx="4624">
                  <c:v>1.044890671699057E-2</c:v>
                </c:pt>
                <c:pt idx="4625">
                  <c:v>3.5572398592781294E-3</c:v>
                </c:pt>
                <c:pt idx="4626">
                  <c:v>2.296068657847357E-3</c:v>
                </c:pt>
                <c:pt idx="4627">
                  <c:v>5.2423943085157616E-3</c:v>
                </c:pt>
                <c:pt idx="4628">
                  <c:v>1.1533719660661681E-3</c:v>
                </c:pt>
                <c:pt idx="4629">
                  <c:v>-1.4019647546041961E-3</c:v>
                </c:pt>
                <c:pt idx="4630">
                  <c:v>1.9532810744783544E-4</c:v>
                </c:pt>
                <c:pt idx="4631">
                  <c:v>-1.0100374956649935E-2</c:v>
                </c:pt>
                <c:pt idx="4632">
                  <c:v>1.5916068892408729E-2</c:v>
                </c:pt>
                <c:pt idx="4633">
                  <c:v>3.1108061622855104E-3</c:v>
                </c:pt>
                <c:pt idx="4634">
                  <c:v>5.4537619113457743E-4</c:v>
                </c:pt>
                <c:pt idx="4635">
                  <c:v>3.9932825584234055E-3</c:v>
                </c:pt>
                <c:pt idx="4636">
                  <c:v>2.8775488113092444E-3</c:v>
                </c:pt>
                <c:pt idx="4637">
                  <c:v>1.7452315988401989E-3</c:v>
                </c:pt>
                <c:pt idx="4638">
                  <c:v>-9.4254376828489875E-3</c:v>
                </c:pt>
                <c:pt idx="4639">
                  <c:v>8.2913836675784416E-3</c:v>
                </c:pt>
                <c:pt idx="4640">
                  <c:v>2.4235673156261114E-3</c:v>
                </c:pt>
                <c:pt idx="4641">
                  <c:v>-1.0882186102969552E-2</c:v>
                </c:pt>
                <c:pt idx="4642">
                  <c:v>1.242219397685807E-2</c:v>
                </c:pt>
                <c:pt idx="4643">
                  <c:v>-1.0654437906525255E-2</c:v>
                </c:pt>
                <c:pt idx="4644">
                  <c:v>-1.9126605455027455E-2</c:v>
                </c:pt>
                <c:pt idx="4645">
                  <c:v>-2.2389806068551035E-2</c:v>
                </c:pt>
                <c:pt idx="4646">
                  <c:v>4.5875412869270269E-3</c:v>
                </c:pt>
                <c:pt idx="4647">
                  <c:v>-4.2120713727661482E-3</c:v>
                </c:pt>
                <c:pt idx="4648">
                  <c:v>4.868323105307144E-3</c:v>
                </c:pt>
                <c:pt idx="4649">
                  <c:v>-1.1888152547708633E-2</c:v>
                </c:pt>
                <c:pt idx="4650">
                  <c:v>-9.8777674896224528E-3</c:v>
                </c:pt>
                <c:pt idx="4651">
                  <c:v>1.4165354795150988E-2</c:v>
                </c:pt>
                <c:pt idx="4652">
                  <c:v>1.2889515330688271E-2</c:v>
                </c:pt>
                <c:pt idx="4653">
                  <c:v>-5.4894257632790867E-3</c:v>
                </c:pt>
                <c:pt idx="4654">
                  <c:v>-3.1635815571409806E-2</c:v>
                </c:pt>
                <c:pt idx="4655">
                  <c:v>2.8929715381732983E-3</c:v>
                </c:pt>
                <c:pt idx="4656">
                  <c:v>-8.9028488152998533E-3</c:v>
                </c:pt>
                <c:pt idx="4657">
                  <c:v>1.2955814287673312E-2</c:v>
                </c:pt>
                <c:pt idx="4658">
                  <c:v>-2.2350557547347752E-3</c:v>
                </c:pt>
                <c:pt idx="4659">
                  <c:v>9.6339140716870143E-3</c:v>
                </c:pt>
                <c:pt idx="4660">
                  <c:v>-2.7484023651562135E-3</c:v>
                </c:pt>
                <c:pt idx="4661">
                  <c:v>1.784066707597497E-2</c:v>
                </c:pt>
                <c:pt idx="4662">
                  <c:v>4.2289912551942031E-3</c:v>
                </c:pt>
                <c:pt idx="4663">
                  <c:v>6.5631666155927014E-3</c:v>
                </c:pt>
                <c:pt idx="4664">
                  <c:v>2.1841952435944149E-3</c:v>
                </c:pt>
                <c:pt idx="4665">
                  <c:v>-1.0463743185851612E-3</c:v>
                </c:pt>
                <c:pt idx="4666">
                  <c:v>-1.2176613827442041E-2</c:v>
                </c:pt>
                <c:pt idx="4667">
                  <c:v>9.6735062288452398E-3</c:v>
                </c:pt>
                <c:pt idx="4668">
                  <c:v>-2.0831642635576906E-3</c:v>
                </c:pt>
                <c:pt idx="4669">
                  <c:v>1.4043482735503401E-3</c:v>
                </c:pt>
                <c:pt idx="4670">
                  <c:v>1.0107283593191702E-2</c:v>
                </c:pt>
                <c:pt idx="4671">
                  <c:v>2.3276435966405676E-3</c:v>
                </c:pt>
                <c:pt idx="4672">
                  <c:v>4.2912700135530314E-4</c:v>
                </c:pt>
                <c:pt idx="4673">
                  <c:v>3.729217083266287E-3</c:v>
                </c:pt>
                <c:pt idx="4674">
                  <c:v>1.39102995934497E-2</c:v>
                </c:pt>
                <c:pt idx="4675">
                  <c:v>-1.7565431276499765E-4</c:v>
                </c:pt>
                <c:pt idx="4676">
                  <c:v>1.7113148387610981E-3</c:v>
                </c:pt>
                <c:pt idx="4677">
                  <c:v>4.5143248760070066E-3</c:v>
                </c:pt>
                <c:pt idx="4678">
                  <c:v>4.0333700169988941E-3</c:v>
                </c:pt>
                <c:pt idx="4679">
                  <c:v>-2.1736956824699424E-4</c:v>
                </c:pt>
                <c:pt idx="4680">
                  <c:v>4.5207564343076404E-4</c:v>
                </c:pt>
                <c:pt idx="4681">
                  <c:v>7.7490571614963512E-3</c:v>
                </c:pt>
                <c:pt idx="4682">
                  <c:v>5.8047951375650806E-3</c:v>
                </c:pt>
                <c:pt idx="4683">
                  <c:v>-3.2589492749983412E-4</c:v>
                </c:pt>
                <c:pt idx="4684">
                  <c:v>-5.0994851944762137E-3</c:v>
                </c:pt>
                <c:pt idx="4685">
                  <c:v>5.0823298874814495E-3</c:v>
                </c:pt>
                <c:pt idx="4686">
                  <c:v>7.1453906182156945E-3</c:v>
                </c:pt>
                <c:pt idx="4687">
                  <c:v>-5.5083853716298122E-3</c:v>
                </c:pt>
                <c:pt idx="4688">
                  <c:v>-1.7056294177613758E-3</c:v>
                </c:pt>
                <c:pt idx="4689">
                  <c:v>7.3746316026612909E-4</c:v>
                </c:pt>
                <c:pt idx="4690">
                  <c:v>5.6671419853370859E-3</c:v>
                </c:pt>
                <c:pt idx="4691">
                  <c:v>4.2616844740564804E-5</c:v>
                </c:pt>
                <c:pt idx="4692">
                  <c:v>-3.2782716003415245E-3</c:v>
                </c:pt>
                <c:pt idx="4693">
                  <c:v>7.3865206579346596E-3</c:v>
                </c:pt>
                <c:pt idx="4694">
                  <c:v>7.8967580644359135E-3</c:v>
                </c:pt>
                <c:pt idx="4695">
                  <c:v>1.6828787923777017E-3</c:v>
                </c:pt>
                <c:pt idx="4696">
                  <c:v>-5.8940509348604404E-3</c:v>
                </c:pt>
                <c:pt idx="4697">
                  <c:v>3.3686695230149477E-3</c:v>
                </c:pt>
                <c:pt idx="4698">
                  <c:v>6.6616229988324021E-3</c:v>
                </c:pt>
                <c:pt idx="4699">
                  <c:v>1.7650630928747379E-3</c:v>
                </c:pt>
                <c:pt idx="4700">
                  <c:v>6.8510893404899508E-4</c:v>
                </c:pt>
                <c:pt idx="4701">
                  <c:v>1.108838371569334E-2</c:v>
                </c:pt>
                <c:pt idx="4702">
                  <c:v>8.4216788887175799E-4</c:v>
                </c:pt>
                <c:pt idx="4703">
                  <c:v>-1.6257950246036473E-2</c:v>
                </c:pt>
                <c:pt idx="4704">
                  <c:v>4.5111285256538543E-3</c:v>
                </c:pt>
                <c:pt idx="4705">
                  <c:v>8.0260256432381685E-3</c:v>
                </c:pt>
                <c:pt idx="4706">
                  <c:v>-1.0194314445029012E-3</c:v>
                </c:pt>
                <c:pt idx="4707">
                  <c:v>2.2612356970690673E-3</c:v>
                </c:pt>
                <c:pt idx="4708">
                  <c:v>7.0982799741314134E-3</c:v>
                </c:pt>
                <c:pt idx="4709">
                  <c:v>-4.3057205731718796E-3</c:v>
                </c:pt>
                <c:pt idx="4710">
                  <c:v>-2.3659566893072765E-2</c:v>
                </c:pt>
                <c:pt idx="4711">
                  <c:v>6.4419376736805523E-3</c:v>
                </c:pt>
                <c:pt idx="4712">
                  <c:v>1.286014370883258E-2</c:v>
                </c:pt>
                <c:pt idx="4713">
                  <c:v>-1.6787736487182545E-2</c:v>
                </c:pt>
                <c:pt idx="4714">
                  <c:v>1.3035199954753045E-2</c:v>
                </c:pt>
                <c:pt idx="4715">
                  <c:v>-2.4127171031983346E-2</c:v>
                </c:pt>
                <c:pt idx="4716">
                  <c:v>-6.5826268895261561E-3</c:v>
                </c:pt>
                <c:pt idx="4717">
                  <c:v>-3.2914197998723929E-2</c:v>
                </c:pt>
                <c:pt idx="4718">
                  <c:v>-1.5426628935558498E-2</c:v>
                </c:pt>
                <c:pt idx="4719">
                  <c:v>4.3034725382265542E-2</c:v>
                </c:pt>
                <c:pt idx="4720">
                  <c:v>-3.4031265568998902E-3</c:v>
                </c:pt>
                <c:pt idx="4721">
                  <c:v>1.364598869249329E-2</c:v>
                </c:pt>
                <c:pt idx="4722">
                  <c:v>-1.2219411759088954E-2</c:v>
                </c:pt>
                <c:pt idx="4723">
                  <c:v>-1.8979079305601415E-2</c:v>
                </c:pt>
                <c:pt idx="4724">
                  <c:v>1.1088524514465206E-3</c:v>
                </c:pt>
                <c:pt idx="4725">
                  <c:v>-1.4297726886780986E-2</c:v>
                </c:pt>
                <c:pt idx="4726">
                  <c:v>-5.1434690846702312E-3</c:v>
                </c:pt>
                <c:pt idx="4727">
                  <c:v>-3.9755720151454149E-2</c:v>
                </c:pt>
                <c:pt idx="4728">
                  <c:v>1.4912654559367987E-2</c:v>
                </c:pt>
                <c:pt idx="4729">
                  <c:v>-1.2992122932899614E-2</c:v>
                </c:pt>
                <c:pt idx="4730">
                  <c:v>3.5387022644471178E-4</c:v>
                </c:pt>
                <c:pt idx="4731">
                  <c:v>-5.6770056947721146E-3</c:v>
                </c:pt>
                <c:pt idx="4732">
                  <c:v>3.2347212928041498E-2</c:v>
                </c:pt>
                <c:pt idx="4733">
                  <c:v>-1.2451870600623242E-2</c:v>
                </c:pt>
                <c:pt idx="4734">
                  <c:v>-1.7314285467303576E-2</c:v>
                </c:pt>
                <c:pt idx="4735">
                  <c:v>2.551438718007349E-2</c:v>
                </c:pt>
                <c:pt idx="4736">
                  <c:v>4.0341686548875759E-3</c:v>
                </c:pt>
                <c:pt idx="4737">
                  <c:v>-3.5008418901125958E-2</c:v>
                </c:pt>
                <c:pt idx="4738">
                  <c:v>-1.3624433691096281E-2</c:v>
                </c:pt>
                <c:pt idx="4739">
                  <c:v>1.0916239754216572E-2</c:v>
                </c:pt>
                <c:pt idx="4740">
                  <c:v>-5.9593412390872465E-3</c:v>
                </c:pt>
                <c:pt idx="4741">
                  <c:v>2.9070620583385536E-2</c:v>
                </c:pt>
                <c:pt idx="4742">
                  <c:v>4.3793076880010787E-3</c:v>
                </c:pt>
                <c:pt idx="4743">
                  <c:v>-1.8063207783149315E-3</c:v>
                </c:pt>
                <c:pt idx="4744">
                  <c:v>2.3222472592869709E-2</c:v>
                </c:pt>
                <c:pt idx="4745">
                  <c:v>-5.5609372509015655E-4</c:v>
                </c:pt>
                <c:pt idx="4746">
                  <c:v>1.2821376691954428E-3</c:v>
                </c:pt>
                <c:pt idx="4747">
                  <c:v>1.3162904007037828E-3</c:v>
                </c:pt>
                <c:pt idx="4748">
                  <c:v>-3.8642453418113792E-3</c:v>
                </c:pt>
                <c:pt idx="4749">
                  <c:v>-1.620132244496867E-2</c:v>
                </c:pt>
                <c:pt idx="4750">
                  <c:v>-2.9990787518072138E-3</c:v>
                </c:pt>
                <c:pt idx="4751">
                  <c:v>-1.6937035646767382E-2</c:v>
                </c:pt>
                <c:pt idx="4752">
                  <c:v>2.855218289774183E-3</c:v>
                </c:pt>
                <c:pt idx="4753">
                  <c:v>-2.0359505575433148E-3</c:v>
                </c:pt>
                <c:pt idx="4754">
                  <c:v>-3.1508270947024665E-2</c:v>
                </c:pt>
                <c:pt idx="4755">
                  <c:v>-1.0164425453543183E-2</c:v>
                </c:pt>
                <c:pt idx="4756">
                  <c:v>-3.2457464551476313E-3</c:v>
                </c:pt>
                <c:pt idx="4757">
                  <c:v>-4.6732932195075608E-3</c:v>
                </c:pt>
                <c:pt idx="4758">
                  <c:v>5.3446856054503037E-3</c:v>
                </c:pt>
                <c:pt idx="4759">
                  <c:v>3.0850061581731633E-2</c:v>
                </c:pt>
                <c:pt idx="4760">
                  <c:v>9.3686733726730705E-3</c:v>
                </c:pt>
                <c:pt idx="4761">
                  <c:v>7.1781000040602059E-3</c:v>
                </c:pt>
                <c:pt idx="4762">
                  <c:v>7.3259736852216871E-4</c:v>
                </c:pt>
                <c:pt idx="4763">
                  <c:v>1.5261853940210991E-2</c:v>
                </c:pt>
                <c:pt idx="4764">
                  <c:v>-1.5521499590610117E-4</c:v>
                </c:pt>
                <c:pt idx="4765">
                  <c:v>1.1954464955711874E-3</c:v>
                </c:pt>
                <c:pt idx="4766">
                  <c:v>-2.9242932098749713E-2</c:v>
                </c:pt>
                <c:pt idx="4767">
                  <c:v>5.9640741732256862E-3</c:v>
                </c:pt>
                <c:pt idx="4768">
                  <c:v>1.1351892195398526E-2</c:v>
                </c:pt>
                <c:pt idx="4769">
                  <c:v>-1.2902685652813713E-2</c:v>
                </c:pt>
                <c:pt idx="4770">
                  <c:v>2.2263615685037746E-2</c:v>
                </c:pt>
                <c:pt idx="4771">
                  <c:v>8.186429368369252E-3</c:v>
                </c:pt>
                <c:pt idx="4772">
                  <c:v>1.1137930955885434E-2</c:v>
                </c:pt>
                <c:pt idx="4773">
                  <c:v>-1.0498688628368148E-3</c:v>
                </c:pt>
                <c:pt idx="4774">
                  <c:v>-6.9460677389541889E-3</c:v>
                </c:pt>
                <c:pt idx="4775">
                  <c:v>-4.1673144027251485E-3</c:v>
                </c:pt>
                <c:pt idx="4776">
                  <c:v>6.3545955094315853E-5</c:v>
                </c:pt>
                <c:pt idx="4777">
                  <c:v>2.1783519629687675E-2</c:v>
                </c:pt>
                <c:pt idx="4778">
                  <c:v>-4.8078727893035213E-3</c:v>
                </c:pt>
                <c:pt idx="4779">
                  <c:v>6.0328518604199043E-3</c:v>
                </c:pt>
                <c:pt idx="4780">
                  <c:v>-1.2693905523797281E-3</c:v>
                </c:pt>
                <c:pt idx="4781">
                  <c:v>-3.7108765803768487E-3</c:v>
                </c:pt>
                <c:pt idx="4782">
                  <c:v>5.4680655309205847E-3</c:v>
                </c:pt>
                <c:pt idx="4783">
                  <c:v>-5.9852992339845916E-3</c:v>
                </c:pt>
                <c:pt idx="4784">
                  <c:v>-2.858332684063827E-2</c:v>
                </c:pt>
                <c:pt idx="4785">
                  <c:v>-5.3932797728319772E-3</c:v>
                </c:pt>
                <c:pt idx="4786">
                  <c:v>-4.0317042303712894E-3</c:v>
                </c:pt>
                <c:pt idx="4787">
                  <c:v>1.2044676499190631E-4</c:v>
                </c:pt>
                <c:pt idx="4788">
                  <c:v>1.2118458371228052E-2</c:v>
                </c:pt>
                <c:pt idx="4789">
                  <c:v>1.4816850014889339E-3</c:v>
                </c:pt>
                <c:pt idx="4790">
                  <c:v>-1.708040915809832E-2</c:v>
                </c:pt>
                <c:pt idx="4791">
                  <c:v>-3.6696947092675234E-3</c:v>
                </c:pt>
                <c:pt idx="4792">
                  <c:v>-4.0485317447247786E-3</c:v>
                </c:pt>
                <c:pt idx="4793">
                  <c:v>-1.4618777443950457E-2</c:v>
                </c:pt>
                <c:pt idx="4794">
                  <c:v>3.2839816909079997E-3</c:v>
                </c:pt>
                <c:pt idx="4795">
                  <c:v>-7.7144802463370923E-3</c:v>
                </c:pt>
                <c:pt idx="4796">
                  <c:v>1.6450714533391333E-2</c:v>
                </c:pt>
                <c:pt idx="4797">
                  <c:v>-1.4828685114819894E-2</c:v>
                </c:pt>
                <c:pt idx="4798">
                  <c:v>3.9080186366549391E-4</c:v>
                </c:pt>
                <c:pt idx="4799">
                  <c:v>2.9077658348076421E-2</c:v>
                </c:pt>
                <c:pt idx="4800">
                  <c:v>9.0399115421741037E-3</c:v>
                </c:pt>
                <c:pt idx="4801">
                  <c:v>1.3132362555402658E-2</c:v>
                </c:pt>
                <c:pt idx="4802">
                  <c:v>-1.1537451266510625E-2</c:v>
                </c:pt>
                <c:pt idx="4803">
                  <c:v>6.4180326297209487E-3</c:v>
                </c:pt>
                <c:pt idx="4804">
                  <c:v>4.8205989722323915E-3</c:v>
                </c:pt>
                <c:pt idx="4805">
                  <c:v>4.8515496768282177E-3</c:v>
                </c:pt>
                <c:pt idx="4806">
                  <c:v>1.1069148848932673E-2</c:v>
                </c:pt>
                <c:pt idx="4807">
                  <c:v>-7.1333039137130773E-4</c:v>
                </c:pt>
                <c:pt idx="4808">
                  <c:v>3.5349097654727201E-3</c:v>
                </c:pt>
                <c:pt idx="4809">
                  <c:v>-3.6448818706146468E-4</c:v>
                </c:pt>
                <c:pt idx="4810">
                  <c:v>8.2657487208078753E-4</c:v>
                </c:pt>
                <c:pt idx="4811">
                  <c:v>1.5095291707627323E-2</c:v>
                </c:pt>
                <c:pt idx="4812">
                  <c:v>-2.5673730087764227E-3</c:v>
                </c:pt>
                <c:pt idx="4813">
                  <c:v>-4.8371729190874102E-3</c:v>
                </c:pt>
                <c:pt idx="4814">
                  <c:v>-8.3661752808279772E-3</c:v>
                </c:pt>
                <c:pt idx="4815">
                  <c:v>2.0972838221843829E-2</c:v>
                </c:pt>
                <c:pt idx="4816">
                  <c:v>-5.6835448498540912E-3</c:v>
                </c:pt>
                <c:pt idx="4817">
                  <c:v>4.8387332056579321E-3</c:v>
                </c:pt>
                <c:pt idx="4818">
                  <c:v>-2.5911383655897063E-3</c:v>
                </c:pt>
                <c:pt idx="4819">
                  <c:v>-3.0884609816881144E-3</c:v>
                </c:pt>
                <c:pt idx="4820">
                  <c:v>4.4066800929473959E-3</c:v>
                </c:pt>
                <c:pt idx="4821">
                  <c:v>-8.0674208055657153E-3</c:v>
                </c:pt>
                <c:pt idx="4822">
                  <c:v>2.0638133116659508E-2</c:v>
                </c:pt>
                <c:pt idx="4823">
                  <c:v>-6.6359004637019786E-4</c:v>
                </c:pt>
                <c:pt idx="4824">
                  <c:v>-1.6479514348442339E-3</c:v>
                </c:pt>
                <c:pt idx="4825">
                  <c:v>6.1036428141756846E-3</c:v>
                </c:pt>
                <c:pt idx="4826">
                  <c:v>1.4589331791565788E-4</c:v>
                </c:pt>
                <c:pt idx="4827">
                  <c:v>3.8114208763416549E-3</c:v>
                </c:pt>
                <c:pt idx="4828">
                  <c:v>7.0958229814690804E-3</c:v>
                </c:pt>
                <c:pt idx="4829">
                  <c:v>-3.648102825229549E-3</c:v>
                </c:pt>
                <c:pt idx="4830">
                  <c:v>2.0255326074200258E-3</c:v>
                </c:pt>
                <c:pt idx="4831">
                  <c:v>7.2176178463409565E-3</c:v>
                </c:pt>
                <c:pt idx="4832">
                  <c:v>-1.600469794135919E-2</c:v>
                </c:pt>
                <c:pt idx="4833">
                  <c:v>1.0469066254142375E-2</c:v>
                </c:pt>
                <c:pt idx="4834">
                  <c:v>1.7723659783045339E-3</c:v>
                </c:pt>
                <c:pt idx="4835">
                  <c:v>2.3864542032575107E-3</c:v>
                </c:pt>
                <c:pt idx="4836">
                  <c:v>2.1446371204069184E-3</c:v>
                </c:pt>
                <c:pt idx="4837">
                  <c:v>1.6868668978158766E-5</c:v>
                </c:pt>
                <c:pt idx="4838">
                  <c:v>-2.6941559903084621E-3</c:v>
                </c:pt>
                <c:pt idx="4839">
                  <c:v>1.1241511941456764E-3</c:v>
                </c:pt>
                <c:pt idx="4840">
                  <c:v>-4.3936731814008358E-4</c:v>
                </c:pt>
                <c:pt idx="4841">
                  <c:v>9.4608984773153764E-4</c:v>
                </c:pt>
                <c:pt idx="4842">
                  <c:v>7.7293851876093483E-3</c:v>
                </c:pt>
                <c:pt idx="4843">
                  <c:v>3.6712940509606175E-3</c:v>
                </c:pt>
                <c:pt idx="4844">
                  <c:v>1.9099223816177839E-2</c:v>
                </c:pt>
                <c:pt idx="4845">
                  <c:v>3.9151469556092371E-3</c:v>
                </c:pt>
                <c:pt idx="4846">
                  <c:v>-2.1232297388884083E-3</c:v>
                </c:pt>
                <c:pt idx="4847">
                  <c:v>-8.0849146610354004E-3</c:v>
                </c:pt>
                <c:pt idx="4848">
                  <c:v>4.3665857524340951E-3</c:v>
                </c:pt>
                <c:pt idx="4849">
                  <c:v>-4.2512141320765855E-3</c:v>
                </c:pt>
                <c:pt idx="4850">
                  <c:v>-1.1878701482340309E-2</c:v>
                </c:pt>
                <c:pt idx="4851">
                  <c:v>-1.2182098829831606E-3</c:v>
                </c:pt>
                <c:pt idx="4852">
                  <c:v>-1.63381284080449E-2</c:v>
                </c:pt>
                <c:pt idx="4853">
                  <c:v>2.1214036983506886E-4</c:v>
                </c:pt>
                <c:pt idx="4854">
                  <c:v>1.5240603506340206E-2</c:v>
                </c:pt>
                <c:pt idx="4855">
                  <c:v>2.5371192284322393E-3</c:v>
                </c:pt>
                <c:pt idx="4856">
                  <c:v>-1.576596630330781E-3</c:v>
                </c:pt>
                <c:pt idx="4857">
                  <c:v>-1.4387043583311629E-2</c:v>
                </c:pt>
                <c:pt idx="4858">
                  <c:v>1.4812719350008895E-2</c:v>
                </c:pt>
                <c:pt idx="4859">
                  <c:v>-7.4966323236671933E-3</c:v>
                </c:pt>
                <c:pt idx="4860">
                  <c:v>-1.3797979607531208E-3</c:v>
                </c:pt>
                <c:pt idx="4861">
                  <c:v>-6.0887487487678053E-3</c:v>
                </c:pt>
                <c:pt idx="4862">
                  <c:v>2.1386708157466149E-2</c:v>
                </c:pt>
                <c:pt idx="4863">
                  <c:v>1.2737031643018829E-2</c:v>
                </c:pt>
                <c:pt idx="4864">
                  <c:v>2.5999098954114317E-3</c:v>
                </c:pt>
                <c:pt idx="4865">
                  <c:v>-1.2991100065108331E-3</c:v>
                </c:pt>
                <c:pt idx="4866">
                  <c:v>5.1494359236190672E-4</c:v>
                </c:pt>
                <c:pt idx="4867">
                  <c:v>3.694901900663627E-3</c:v>
                </c:pt>
                <c:pt idx="4868">
                  <c:v>3.8354074189605823E-3</c:v>
                </c:pt>
                <c:pt idx="4869">
                  <c:v>5.983684061949668E-3</c:v>
                </c:pt>
                <c:pt idx="4870">
                  <c:v>4.8370323203855544E-5</c:v>
                </c:pt>
                <c:pt idx="4871">
                  <c:v>9.105377233105524E-4</c:v>
                </c:pt>
                <c:pt idx="4872">
                  <c:v>-5.1356287324678587E-3</c:v>
                </c:pt>
                <c:pt idx="4873">
                  <c:v>6.166033821100105E-3</c:v>
                </c:pt>
                <c:pt idx="4874">
                  <c:v>8.3642305361360106E-4</c:v>
                </c:pt>
                <c:pt idx="4875">
                  <c:v>2.5451741767312723E-3</c:v>
                </c:pt>
                <c:pt idx="4876">
                  <c:v>6.0119780708574209E-3</c:v>
                </c:pt>
                <c:pt idx="4877">
                  <c:v>3.3738653176371234E-3</c:v>
                </c:pt>
                <c:pt idx="4878">
                  <c:v>-1.6457244701686808E-3</c:v>
                </c:pt>
                <c:pt idx="4879">
                  <c:v>6.124941030118858E-4</c:v>
                </c:pt>
                <c:pt idx="4880">
                  <c:v>7.7104989809968652E-4</c:v>
                </c:pt>
                <c:pt idx="4881">
                  <c:v>1.0086210147884852E-3</c:v>
                </c:pt>
                <c:pt idx="4882">
                  <c:v>-1.5093383226483204E-3</c:v>
                </c:pt>
                <c:pt idx="4883">
                  <c:v>-1.9081541846472961E-4</c:v>
                </c:pt>
                <c:pt idx="4884">
                  <c:v>1.125130963440283E-2</c:v>
                </c:pt>
                <c:pt idx="4885">
                  <c:v>-1.3138900504268149E-3</c:v>
                </c:pt>
                <c:pt idx="4886">
                  <c:v>4.9945917332972515E-3</c:v>
                </c:pt>
                <c:pt idx="4887">
                  <c:v>-2.1251493053446057E-3</c:v>
                </c:pt>
                <c:pt idx="4888">
                  <c:v>-1.8465049346529077E-3</c:v>
                </c:pt>
                <c:pt idx="4889">
                  <c:v>-1.3772751808198854E-3</c:v>
                </c:pt>
                <c:pt idx="4890">
                  <c:v>3.7182215832849935E-3</c:v>
                </c:pt>
                <c:pt idx="4891">
                  <c:v>8.9672688501128191E-3</c:v>
                </c:pt>
                <c:pt idx="4892">
                  <c:v>-1.7122492236479141E-3</c:v>
                </c:pt>
                <c:pt idx="4893">
                  <c:v>7.3574255056363773E-3</c:v>
                </c:pt>
                <c:pt idx="4894">
                  <c:v>1.3754416330838501E-3</c:v>
                </c:pt>
                <c:pt idx="4895">
                  <c:v>-1.0167184992425787E-2</c:v>
                </c:pt>
                <c:pt idx="4896">
                  <c:v>-1.2957717508255116E-3</c:v>
                </c:pt>
                <c:pt idx="4897">
                  <c:v>2.4106642558033367E-3</c:v>
                </c:pt>
                <c:pt idx="4898">
                  <c:v>5.8193226895376926E-3</c:v>
                </c:pt>
                <c:pt idx="4899">
                  <c:v>2.6335969664466899E-4</c:v>
                </c:pt>
                <c:pt idx="4900">
                  <c:v>4.2120619810420094E-3</c:v>
                </c:pt>
                <c:pt idx="4901">
                  <c:v>2.2417647678586914E-3</c:v>
                </c:pt>
                <c:pt idx="4902">
                  <c:v>-1.8013748586016589E-2</c:v>
                </c:pt>
                <c:pt idx="4903">
                  <c:v>7.6333269499724958E-3</c:v>
                </c:pt>
                <c:pt idx="4904">
                  <c:v>1.655581418074286E-2</c:v>
                </c:pt>
                <c:pt idx="4905">
                  <c:v>-2.7262788652279426E-3</c:v>
                </c:pt>
                <c:pt idx="4906">
                  <c:v>2.3514734345755294E-3</c:v>
                </c:pt>
                <c:pt idx="4907">
                  <c:v>2.8800961095791244E-3</c:v>
                </c:pt>
                <c:pt idx="4908">
                  <c:v>6.2207416034440674E-3</c:v>
                </c:pt>
                <c:pt idx="4909">
                  <c:v>4.1760979432013739E-3</c:v>
                </c:pt>
                <c:pt idx="4910">
                  <c:v>-2.7896973241534964E-3</c:v>
                </c:pt>
                <c:pt idx="4911">
                  <c:v>7.4921959800166693E-4</c:v>
                </c:pt>
                <c:pt idx="4912">
                  <c:v>5.4922394398424258E-3</c:v>
                </c:pt>
                <c:pt idx="4913">
                  <c:v>2.3821433260880175E-3</c:v>
                </c:pt>
                <c:pt idx="4914">
                  <c:v>-3.2402023589993278E-3</c:v>
                </c:pt>
                <c:pt idx="4915">
                  <c:v>6.2379862455999606E-3</c:v>
                </c:pt>
                <c:pt idx="4916">
                  <c:v>3.0708906172792973E-3</c:v>
                </c:pt>
                <c:pt idx="4917">
                  <c:v>1.9229055205082848E-3</c:v>
                </c:pt>
                <c:pt idx="4918">
                  <c:v>-2.0742153105926635E-2</c:v>
                </c:pt>
                <c:pt idx="4919">
                  <c:v>-6.130778227341465E-3</c:v>
                </c:pt>
                <c:pt idx="4920">
                  <c:v>-9.9483459515377977E-4</c:v>
                </c:pt>
                <c:pt idx="4921">
                  <c:v>1.0495225773550236E-2</c:v>
                </c:pt>
                <c:pt idx="4922">
                  <c:v>5.5457057245348928E-3</c:v>
                </c:pt>
                <c:pt idx="4923">
                  <c:v>-1.5864850224639092E-2</c:v>
                </c:pt>
                <c:pt idx="4924">
                  <c:v>1.6139090306173224E-3</c:v>
                </c:pt>
                <c:pt idx="4925">
                  <c:v>1.7072411809528822E-2</c:v>
                </c:pt>
                <c:pt idx="4926">
                  <c:v>-7.4054302804431073E-3</c:v>
                </c:pt>
                <c:pt idx="4927">
                  <c:v>-8.3762005038354979E-3</c:v>
                </c:pt>
                <c:pt idx="4928">
                  <c:v>8.8832058912233485E-3</c:v>
                </c:pt>
                <c:pt idx="4929">
                  <c:v>-1.3626868232272332E-3</c:v>
                </c:pt>
                <c:pt idx="4930">
                  <c:v>-1.9051254369579457E-2</c:v>
                </c:pt>
                <c:pt idx="4931">
                  <c:v>7.0555307518902583E-3</c:v>
                </c:pt>
                <c:pt idx="4932">
                  <c:v>-6.0676857940746946E-3</c:v>
                </c:pt>
                <c:pt idx="4933">
                  <c:v>-1.1263529286306983E-2</c:v>
                </c:pt>
                <c:pt idx="4934">
                  <c:v>-1.9687489643372059E-2</c:v>
                </c:pt>
                <c:pt idx="4935">
                  <c:v>1.3309293117774694E-2</c:v>
                </c:pt>
                <c:pt idx="4936">
                  <c:v>4.2931297626278894E-3</c:v>
                </c:pt>
                <c:pt idx="4937">
                  <c:v>1.4882450988371786E-2</c:v>
                </c:pt>
                <c:pt idx="4938">
                  <c:v>-3.5568966767270528E-3</c:v>
                </c:pt>
                <c:pt idx="4939">
                  <c:v>2.9097272498432949E-3</c:v>
                </c:pt>
                <c:pt idx="4940">
                  <c:v>9.2973974423822842E-3</c:v>
                </c:pt>
                <c:pt idx="4941">
                  <c:v>3.1561399347577791E-3</c:v>
                </c:pt>
                <c:pt idx="4942">
                  <c:v>-2.7515366122545675E-3</c:v>
                </c:pt>
                <c:pt idx="4943">
                  <c:v>7.0352392937787864E-3</c:v>
                </c:pt>
                <c:pt idx="4944">
                  <c:v>6.6624108659960593E-3</c:v>
                </c:pt>
                <c:pt idx="4945">
                  <c:v>-1.8311366072702206E-3</c:v>
                </c:pt>
                <c:pt idx="4946">
                  <c:v>4.9506541464152936E-3</c:v>
                </c:pt>
                <c:pt idx="4947">
                  <c:v>3.4517949676367792E-4</c:v>
                </c:pt>
                <c:pt idx="4948">
                  <c:v>-1.8007878495468458E-4</c:v>
                </c:pt>
                <c:pt idx="4949">
                  <c:v>2.1812711737267251E-3</c:v>
                </c:pt>
                <c:pt idx="4950">
                  <c:v>-1.5211407740053193E-3</c:v>
                </c:pt>
                <c:pt idx="4951">
                  <c:v>-4.0125087648393782E-3</c:v>
                </c:pt>
                <c:pt idx="4952">
                  <c:v>-2.7972257111361096E-3</c:v>
                </c:pt>
                <c:pt idx="4953">
                  <c:v>-7.8071509476483102E-3</c:v>
                </c:pt>
                <c:pt idx="4954">
                  <c:v>1.9021749525698333E-4</c:v>
                </c:pt>
                <c:pt idx="4955">
                  <c:v>8.3684236601243054E-5</c:v>
                </c:pt>
                <c:pt idx="4956">
                  <c:v>3.9177029836831535E-3</c:v>
                </c:pt>
                <c:pt idx="4957">
                  <c:v>-1.1078968252260089E-2</c:v>
                </c:pt>
                <c:pt idx="4958">
                  <c:v>5.7148251616446506E-3</c:v>
                </c:pt>
                <c:pt idx="4959">
                  <c:v>1.3424442423331911E-2</c:v>
                </c:pt>
                <c:pt idx="4960">
                  <c:v>5.2628938377450567E-3</c:v>
                </c:pt>
                <c:pt idx="4961">
                  <c:v>-1.5939358990673606E-3</c:v>
                </c:pt>
                <c:pt idx="4962">
                  <c:v>8.939515038808828E-3</c:v>
                </c:pt>
                <c:pt idx="4963">
                  <c:v>6.2303653386323599E-3</c:v>
                </c:pt>
                <c:pt idx="4964">
                  <c:v>3.549158040161472E-3</c:v>
                </c:pt>
                <c:pt idx="4965">
                  <c:v>2.2980161282694822E-3</c:v>
                </c:pt>
                <c:pt idx="4966">
                  <c:v>-1.7542383289275007E-3</c:v>
                </c:pt>
                <c:pt idx="4967">
                  <c:v>-3.3850442943174071E-3</c:v>
                </c:pt>
                <c:pt idx="4968">
                  <c:v>-6.8788779870610373E-3</c:v>
                </c:pt>
                <c:pt idx="4969">
                  <c:v>-9.1112387593966487E-3</c:v>
                </c:pt>
                <c:pt idx="4970">
                  <c:v>3.8126611430211355E-3</c:v>
                </c:pt>
                <c:pt idx="4971">
                  <c:v>4.5338046535472768E-3</c:v>
                </c:pt>
                <c:pt idx="4972">
                  <c:v>8.041619839871084E-3</c:v>
                </c:pt>
                <c:pt idx="4973">
                  <c:v>-1.1173631758988237E-2</c:v>
                </c:pt>
                <c:pt idx="4974">
                  <c:v>4.8834428253912788E-3</c:v>
                </c:pt>
                <c:pt idx="4975">
                  <c:v>-8.100043542688503E-3</c:v>
                </c:pt>
                <c:pt idx="4976">
                  <c:v>-6.2236820017320723E-3</c:v>
                </c:pt>
                <c:pt idx="4977">
                  <c:v>-3.6863586341581039E-4</c:v>
                </c:pt>
                <c:pt idx="4978">
                  <c:v>8.7652172248235682E-3</c:v>
                </c:pt>
                <c:pt idx="4979">
                  <c:v>2.1756308222586783E-3</c:v>
                </c:pt>
                <c:pt idx="4980">
                  <c:v>-7.7180074323803353E-3</c:v>
                </c:pt>
                <c:pt idx="4981">
                  <c:v>-1.1997246485370225E-2</c:v>
                </c:pt>
                <c:pt idx="4982">
                  <c:v>-8.2774860914392031E-4</c:v>
                </c:pt>
                <c:pt idx="4983">
                  <c:v>3.1781576006994698E-3</c:v>
                </c:pt>
                <c:pt idx="4984">
                  <c:v>3.9453447796788249E-3</c:v>
                </c:pt>
                <c:pt idx="4985">
                  <c:v>4.0725894613520327E-3</c:v>
                </c:pt>
                <c:pt idx="4986">
                  <c:v>1.0537032813141153E-2</c:v>
                </c:pt>
                <c:pt idx="4987">
                  <c:v>-2.304829914304651E-2</c:v>
                </c:pt>
                <c:pt idx="4988">
                  <c:v>-1.2255043417858898E-3</c:v>
                </c:pt>
                <c:pt idx="4989">
                  <c:v>-9.7815635819200348E-3</c:v>
                </c:pt>
                <c:pt idx="4990">
                  <c:v>-1.0818523892467404E-2</c:v>
                </c:pt>
                <c:pt idx="4991">
                  <c:v>-9.5678527471204644E-4</c:v>
                </c:pt>
                <c:pt idx="4992">
                  <c:v>-4.1957558140942137E-3</c:v>
                </c:pt>
                <c:pt idx="4993">
                  <c:v>7.3504551210990064E-3</c:v>
                </c:pt>
                <c:pt idx="4994">
                  <c:v>-1.4078467514767179E-2</c:v>
                </c:pt>
                <c:pt idx="4995">
                  <c:v>6.6855174524230523E-4</c:v>
                </c:pt>
                <c:pt idx="4996">
                  <c:v>1.2532882723673302E-2</c:v>
                </c:pt>
                <c:pt idx="4997">
                  <c:v>-1.7585608026490646E-2</c:v>
                </c:pt>
                <c:pt idx="4998">
                  <c:v>1.752821147853282E-3</c:v>
                </c:pt>
                <c:pt idx="4999">
                  <c:v>3.0404018474758767E-3</c:v>
                </c:pt>
                <c:pt idx="5000">
                  <c:v>5.3807005489322057E-3</c:v>
                </c:pt>
                <c:pt idx="5001">
                  <c:v>1.3334152526697675E-2</c:v>
                </c:pt>
                <c:pt idx="5002">
                  <c:v>-6.4894561490243261E-3</c:v>
                </c:pt>
                <c:pt idx="5003">
                  <c:v>-2.8319814775847074E-3</c:v>
                </c:pt>
                <c:pt idx="5004">
                  <c:v>-1.1795038682533874E-2</c:v>
                </c:pt>
                <c:pt idx="5005">
                  <c:v>9.1425172334026923E-3</c:v>
                </c:pt>
                <c:pt idx="5006">
                  <c:v>1.2861239773101529E-2</c:v>
                </c:pt>
                <c:pt idx="5007">
                  <c:v>8.2486412827602693E-3</c:v>
                </c:pt>
                <c:pt idx="5008">
                  <c:v>1.0068386646291337E-2</c:v>
                </c:pt>
                <c:pt idx="5009">
                  <c:v>1.430684739491854E-2</c:v>
                </c:pt>
                <c:pt idx="5010">
                  <c:v>-1.3370433916550409E-3</c:v>
                </c:pt>
                <c:pt idx="5011">
                  <c:v>1.0010833453429403E-3</c:v>
                </c:pt>
                <c:pt idx="5012">
                  <c:v>1.0399582665769434E-2</c:v>
                </c:pt>
                <c:pt idx="5013">
                  <c:v>-6.9855160925432255E-3</c:v>
                </c:pt>
                <c:pt idx="5014">
                  <c:v>-1.8256123199656974E-2</c:v>
                </c:pt>
                <c:pt idx="5015">
                  <c:v>-4.4433883819261907E-3</c:v>
                </c:pt>
                <c:pt idx="5016">
                  <c:v>3.1010604931557902E-3</c:v>
                </c:pt>
                <c:pt idx="5017">
                  <c:v>-6.7388008717841662E-3</c:v>
                </c:pt>
                <c:pt idx="5018">
                  <c:v>5.5390406798801889E-3</c:v>
                </c:pt>
                <c:pt idx="5019">
                  <c:v>-8.1630615252281328E-3</c:v>
                </c:pt>
                <c:pt idx="5020">
                  <c:v>1.617711948389583E-2</c:v>
                </c:pt>
                <c:pt idx="5021">
                  <c:v>-6.7104734909738265E-4</c:v>
                </c:pt>
                <c:pt idx="5022">
                  <c:v>1.3455200670761065E-2</c:v>
                </c:pt>
                <c:pt idx="5023">
                  <c:v>9.0746132781000964E-4</c:v>
                </c:pt>
                <c:pt idx="5024">
                  <c:v>-5.6590208618957933E-3</c:v>
                </c:pt>
                <c:pt idx="5025">
                  <c:v>-4.1133359112329139E-3</c:v>
                </c:pt>
                <c:pt idx="5026">
                  <c:v>-2.0517780024378287E-2</c:v>
                </c:pt>
                <c:pt idx="5027">
                  <c:v>-3.239229716375921E-3</c:v>
                </c:pt>
                <c:pt idx="5028">
                  <c:v>-6.4714161711867876E-3</c:v>
                </c:pt>
                <c:pt idx="5029">
                  <c:v>-4.1407926660313879E-3</c:v>
                </c:pt>
                <c:pt idx="5030">
                  <c:v>-2.5896967851985791E-2</c:v>
                </c:pt>
                <c:pt idx="5031">
                  <c:v>5.0111862039849088E-3</c:v>
                </c:pt>
                <c:pt idx="5032">
                  <c:v>-4.9001637406655293E-2</c:v>
                </c:pt>
                <c:pt idx="5033">
                  <c:v>-5.7513181689091645E-4</c:v>
                </c:pt>
                <c:pt idx="5034">
                  <c:v>-6.8958330427454667E-2</c:v>
                </c:pt>
                <c:pt idx="5035">
                  <c:v>4.6317381183297257E-2</c:v>
                </c:pt>
                <c:pt idx="5036">
                  <c:v>-4.5156780754835528E-2</c:v>
                </c:pt>
                <c:pt idx="5037">
                  <c:v>4.5250590585321757E-2</c:v>
                </c:pt>
                <c:pt idx="5038">
                  <c:v>5.2478378532748692E-3</c:v>
                </c:pt>
                <c:pt idx="5039">
                  <c:v>2.1550785789564535E-2</c:v>
                </c:pt>
                <c:pt idx="5040">
                  <c:v>-9.7862914727229987E-3</c:v>
                </c:pt>
                <c:pt idx="5041">
                  <c:v>9.4693405772772654E-4</c:v>
                </c:pt>
                <c:pt idx="5042">
                  <c:v>-4.5618608066500282E-2</c:v>
                </c:pt>
                <c:pt idx="5043">
                  <c:v>-1.5122760800306435E-2</c:v>
                </c:pt>
                <c:pt idx="5044">
                  <c:v>2.5808174214938097E-4</c:v>
                </c:pt>
                <c:pt idx="5045">
                  <c:v>3.3710221597341987E-2</c:v>
                </c:pt>
                <c:pt idx="5046">
                  <c:v>1.3034651096542811E-2</c:v>
                </c:pt>
                <c:pt idx="5047">
                  <c:v>-1.5687972317898854E-2</c:v>
                </c:pt>
                <c:pt idx="5048">
                  <c:v>1.5008393630514818E-2</c:v>
                </c:pt>
                <c:pt idx="5049">
                  <c:v>2.7887582820491672E-2</c:v>
                </c:pt>
                <c:pt idx="5050">
                  <c:v>2.3442024767237161E-3</c:v>
                </c:pt>
                <c:pt idx="5051">
                  <c:v>4.9099329252263561E-3</c:v>
                </c:pt>
                <c:pt idx="5052">
                  <c:v>-1.1942485261153978E-2</c:v>
                </c:pt>
                <c:pt idx="5053">
                  <c:v>-2.5606955849665675E-2</c:v>
                </c:pt>
                <c:pt idx="5054">
                  <c:v>-7.464093032212224E-3</c:v>
                </c:pt>
                <c:pt idx="5055">
                  <c:v>2.8243820652058067E-2</c:v>
                </c:pt>
                <c:pt idx="5056">
                  <c:v>-1.066891504794603E-2</c:v>
                </c:pt>
                <c:pt idx="5057">
                  <c:v>-2.706852500255939E-2</c:v>
                </c:pt>
                <c:pt idx="5058">
                  <c:v>6.9415344561686897E-3</c:v>
                </c:pt>
                <c:pt idx="5059">
                  <c:v>9.0787471478858441E-3</c:v>
                </c:pt>
                <c:pt idx="5060">
                  <c:v>1.3389711169736475E-2</c:v>
                </c:pt>
                <c:pt idx="5061">
                  <c:v>1.7041104018524895E-2</c:v>
                </c:pt>
                <c:pt idx="5062">
                  <c:v>5.6904554160021482E-3</c:v>
                </c:pt>
                <c:pt idx="5063">
                  <c:v>-9.8509122708815514E-3</c:v>
                </c:pt>
                <c:pt idx="5064">
                  <c:v>-1.6623864054958564E-3</c:v>
                </c:pt>
                <c:pt idx="5065">
                  <c:v>-2.9831031890565053E-2</c:v>
                </c:pt>
                <c:pt idx="5066">
                  <c:v>-3.240250026243683E-2</c:v>
                </c:pt>
                <c:pt idx="5067">
                  <c:v>6.0635934396792946E-3</c:v>
                </c:pt>
                <c:pt idx="5068">
                  <c:v>2.3068110546269296E-2</c:v>
                </c:pt>
                <c:pt idx="5069">
                  <c:v>1.0631619216616888E-2</c:v>
                </c:pt>
                <c:pt idx="5070">
                  <c:v>-2.0908242602619344E-2</c:v>
                </c:pt>
                <c:pt idx="5071">
                  <c:v>8.081516300173678E-3</c:v>
                </c:pt>
                <c:pt idx="5072">
                  <c:v>-2.5291292280362729E-2</c:v>
                </c:pt>
                <c:pt idx="5073">
                  <c:v>-2.8863546294817782E-2</c:v>
                </c:pt>
                <c:pt idx="5074">
                  <c:v>2.2239331806361014E-2</c:v>
                </c:pt>
                <c:pt idx="5075">
                  <c:v>1.7707849893700365E-2</c:v>
                </c:pt>
                <c:pt idx="5076">
                  <c:v>1.8138219223145281E-2</c:v>
                </c:pt>
                <c:pt idx="5077">
                  <c:v>-8.1968025289200601E-3</c:v>
                </c:pt>
                <c:pt idx="5078">
                  <c:v>3.3555597853170506E-2</c:v>
                </c:pt>
                <c:pt idx="5079">
                  <c:v>5.4383522296828565E-4</c:v>
                </c:pt>
                <c:pt idx="5080">
                  <c:v>9.7470796111575157E-3</c:v>
                </c:pt>
                <c:pt idx="5081">
                  <c:v>-2.978130791599371E-3</c:v>
                </c:pt>
                <c:pt idx="5082">
                  <c:v>1.7231013084970263E-2</c:v>
                </c:pt>
                <c:pt idx="5083">
                  <c:v>-1.955996128718929E-2</c:v>
                </c:pt>
                <c:pt idx="5084">
                  <c:v>2.0213033197288798E-2</c:v>
                </c:pt>
                <c:pt idx="5085">
                  <c:v>-1.2729818838075795E-2</c:v>
                </c:pt>
                <c:pt idx="5086">
                  <c:v>4.5438318044085119E-3</c:v>
                </c:pt>
                <c:pt idx="5087">
                  <c:v>1.8634079544892792E-2</c:v>
                </c:pt>
                <c:pt idx="5088">
                  <c:v>1.2790853398772921E-2</c:v>
                </c:pt>
                <c:pt idx="5089">
                  <c:v>-2.0248432646129442E-2</c:v>
                </c:pt>
                <c:pt idx="5090">
                  <c:v>1.0481470272433699E-2</c:v>
                </c:pt>
                <c:pt idx="5091">
                  <c:v>3.3716617775602885E-2</c:v>
                </c:pt>
                <c:pt idx="5092">
                  <c:v>3.8915351818900429E-4</c:v>
                </c:pt>
                <c:pt idx="5093">
                  <c:v>-2.5048682169739451E-2</c:v>
                </c:pt>
                <c:pt idx="5094">
                  <c:v>-2.834004470968389E-2</c:v>
                </c:pt>
                <c:pt idx="5095">
                  <c:v>1.597636762997209E-2</c:v>
                </c:pt>
                <c:pt idx="5096">
                  <c:v>1.8607607564519471E-2</c:v>
                </c:pt>
                <c:pt idx="5097">
                  <c:v>-6.2997845938890726E-3</c:v>
                </c:pt>
                <c:pt idx="5098">
                  <c:v>6.2759964982437742E-3</c:v>
                </c:pt>
                <c:pt idx="5099">
                  <c:v>1.1667272007859919E-2</c:v>
                </c:pt>
                <c:pt idx="5100">
                  <c:v>-3.7385292793563688E-2</c:v>
                </c:pt>
                <c:pt idx="5101">
                  <c:v>8.5791541229383456E-3</c:v>
                </c:pt>
                <c:pt idx="5102">
                  <c:v>1.9301269434906725E-2</c:v>
                </c:pt>
                <c:pt idx="5103">
                  <c:v>-9.5960794089423214E-3</c:v>
                </c:pt>
                <c:pt idx="5104">
                  <c:v>4.805575097530124E-3</c:v>
                </c:pt>
                <c:pt idx="5105">
                  <c:v>-1.6755779391136084E-2</c:v>
                </c:pt>
                <c:pt idx="5106">
                  <c:v>-1.6942648369624176E-2</c:v>
                </c:pt>
                <c:pt idx="5107">
                  <c:v>-3.9477255856521859E-4</c:v>
                </c:pt>
                <c:pt idx="5108">
                  <c:v>-1.8824534649997567E-2</c:v>
                </c:pt>
                <c:pt idx="5109">
                  <c:v>-4.1494881086074744E-3</c:v>
                </c:pt>
                <c:pt idx="5110">
                  <c:v>-2.2342971201496673E-2</c:v>
                </c:pt>
                <c:pt idx="5111">
                  <c:v>-2.6891236049403243E-3</c:v>
                </c:pt>
                <c:pt idx="5112">
                  <c:v>2.8821076021685699E-2</c:v>
                </c:pt>
                <c:pt idx="5113">
                  <c:v>2.2112969383296607E-3</c:v>
                </c:pt>
                <c:pt idx="5114">
                  <c:v>4.2403420637779909E-2</c:v>
                </c:pt>
                <c:pt idx="5115">
                  <c:v>-1.910465594686547E-3</c:v>
                </c:pt>
                <c:pt idx="5116">
                  <c:v>-2.4107422792193239E-4</c:v>
                </c:pt>
                <c:pt idx="5117">
                  <c:v>1.0234521802755791E-2</c:v>
                </c:pt>
                <c:pt idx="5118">
                  <c:v>1.1051262280358551E-3</c:v>
                </c:pt>
                <c:pt idx="5119">
                  <c:v>2.0162897586126602E-3</c:v>
                </c:pt>
                <c:pt idx="5120">
                  <c:v>-2.1368471427759831E-2</c:v>
                </c:pt>
                <c:pt idx="5121">
                  <c:v>1.6742439809384415E-2</c:v>
                </c:pt>
                <c:pt idx="5122">
                  <c:v>-1.5026409891996106E-2</c:v>
                </c:pt>
                <c:pt idx="5123">
                  <c:v>-8.7239607798868263E-3</c:v>
                </c:pt>
                <c:pt idx="5124">
                  <c:v>-1.1413223108981121E-2</c:v>
                </c:pt>
                <c:pt idx="5125">
                  <c:v>3.2378085355431558E-3</c:v>
                </c:pt>
                <c:pt idx="5126">
                  <c:v>3.2109610779535356E-3</c:v>
                </c:pt>
                <c:pt idx="5127">
                  <c:v>-1.1802150179861201E-2</c:v>
                </c:pt>
                <c:pt idx="5128">
                  <c:v>2.9389236339914412E-2</c:v>
                </c:pt>
                <c:pt idx="5129">
                  <c:v>1.9476710569789914E-3</c:v>
                </c:pt>
                <c:pt idx="5130">
                  <c:v>8.2315536139849193E-3</c:v>
                </c:pt>
                <c:pt idx="5131">
                  <c:v>8.9945155134233852E-3</c:v>
                </c:pt>
                <c:pt idx="5132">
                  <c:v>7.9027643911078077E-5</c:v>
                </c:pt>
                <c:pt idx="5133">
                  <c:v>-1.2556475533817963E-2</c:v>
                </c:pt>
                <c:pt idx="5134">
                  <c:v>1.0650168721478698E-2</c:v>
                </c:pt>
                <c:pt idx="5135">
                  <c:v>-4.3005358629192147E-3</c:v>
                </c:pt>
                <c:pt idx="5136">
                  <c:v>1.5355418375209207E-2</c:v>
                </c:pt>
                <c:pt idx="5137">
                  <c:v>1.8791399857992464E-4</c:v>
                </c:pt>
                <c:pt idx="5138">
                  <c:v>2.9393851586132893E-3</c:v>
                </c:pt>
                <c:pt idx="5139">
                  <c:v>-2.5401851188711095E-3</c:v>
                </c:pt>
                <c:pt idx="5140">
                  <c:v>2.2591283435529062E-3</c:v>
                </c:pt>
                <c:pt idx="5141">
                  <c:v>8.8465194982314723E-3</c:v>
                </c:pt>
                <c:pt idx="5142">
                  <c:v>3.0953044479032282E-4</c:v>
                </c:pt>
                <c:pt idx="5143">
                  <c:v>2.3338676271165535E-3</c:v>
                </c:pt>
                <c:pt idx="5144">
                  <c:v>-4.9601779332832637E-3</c:v>
                </c:pt>
                <c:pt idx="5145">
                  <c:v>3.5465972840967364E-3</c:v>
                </c:pt>
                <c:pt idx="5146">
                  <c:v>1.104669323633066E-2</c:v>
                </c:pt>
                <c:pt idx="5147">
                  <c:v>4.9265315806270226E-3</c:v>
                </c:pt>
                <c:pt idx="5148">
                  <c:v>6.6923208119318213E-4</c:v>
                </c:pt>
                <c:pt idx="5149">
                  <c:v>4.7123563413351943E-4</c:v>
                </c:pt>
                <c:pt idx="5150">
                  <c:v>-1.026362395993147E-3</c:v>
                </c:pt>
                <c:pt idx="5151">
                  <c:v>8.6341279362811534E-3</c:v>
                </c:pt>
                <c:pt idx="5152">
                  <c:v>-5.7629636748621049E-3</c:v>
                </c:pt>
                <c:pt idx="5153">
                  <c:v>-1.5940734220098644E-3</c:v>
                </c:pt>
                <c:pt idx="5154">
                  <c:v>-2.5253499086551E-3</c:v>
                </c:pt>
                <c:pt idx="5155">
                  <c:v>-4.5706973394398057E-4</c:v>
                </c:pt>
                <c:pt idx="5156">
                  <c:v>8.860289331437619E-3</c:v>
                </c:pt>
                <c:pt idx="5157">
                  <c:v>1.0944925478258915E-3</c:v>
                </c:pt>
                <c:pt idx="5158">
                  <c:v>1.4499737264160701E-2</c:v>
                </c:pt>
                <c:pt idx="5159">
                  <c:v>-4.2391317108323237E-4</c:v>
                </c:pt>
                <c:pt idx="5160">
                  <c:v>2.0212685879011623E-3</c:v>
                </c:pt>
                <c:pt idx="5161">
                  <c:v>2.1579461175579256E-3</c:v>
                </c:pt>
                <c:pt idx="5162">
                  <c:v>1.4730323066491182E-3</c:v>
                </c:pt>
                <c:pt idx="5163">
                  <c:v>-6.9101696706045917E-3</c:v>
                </c:pt>
                <c:pt idx="5164">
                  <c:v>6.7770197880235375E-3</c:v>
                </c:pt>
                <c:pt idx="5165">
                  <c:v>-9.3995055527716274E-4</c:v>
                </c:pt>
                <c:pt idx="5166">
                  <c:v>-5.3977329957059358E-3</c:v>
                </c:pt>
                <c:pt idx="5167">
                  <c:v>1.0965322528886171E-2</c:v>
                </c:pt>
                <c:pt idx="5168">
                  <c:v>2.3462189950568782E-3</c:v>
                </c:pt>
                <c:pt idx="5169">
                  <c:v>7.1967808528795797E-4</c:v>
                </c:pt>
                <c:pt idx="5170">
                  <c:v>-3.34575126341362E-3</c:v>
                </c:pt>
                <c:pt idx="5171">
                  <c:v>4.262957005584894E-3</c:v>
                </c:pt>
                <c:pt idx="5172">
                  <c:v>1.6708196763969795E-3</c:v>
                </c:pt>
                <c:pt idx="5173">
                  <c:v>1.3536603940939738E-3</c:v>
                </c:pt>
                <c:pt idx="5174">
                  <c:v>3.3506493568948885E-3</c:v>
                </c:pt>
                <c:pt idx="5175">
                  <c:v>-4.7482429432547935E-3</c:v>
                </c:pt>
                <c:pt idx="5176">
                  <c:v>6.1392207480289963E-3</c:v>
                </c:pt>
                <c:pt idx="5177">
                  <c:v>-3.2510634673347419E-3</c:v>
                </c:pt>
                <c:pt idx="5178">
                  <c:v>-3.877164727582936E-3</c:v>
                </c:pt>
                <c:pt idx="5179">
                  <c:v>-1.5489527433395317E-2</c:v>
                </c:pt>
                <c:pt idx="5180">
                  <c:v>6.8769072088010284E-3</c:v>
                </c:pt>
                <c:pt idx="5181">
                  <c:v>9.7700277612063294E-3</c:v>
                </c:pt>
                <c:pt idx="5182">
                  <c:v>3.6247016059477617E-3</c:v>
                </c:pt>
                <c:pt idx="5183">
                  <c:v>1.6046915379674782E-4</c:v>
                </c:pt>
                <c:pt idx="5184">
                  <c:v>1.796914314001119E-2</c:v>
                </c:pt>
                <c:pt idx="5185">
                  <c:v>-1.1970340792054287E-3</c:v>
                </c:pt>
                <c:pt idx="5186">
                  <c:v>5.9495041200391232E-3</c:v>
                </c:pt>
                <c:pt idx="5187">
                  <c:v>1.1187237741202927E-3</c:v>
                </c:pt>
                <c:pt idx="5188">
                  <c:v>3.9660028103612023E-3</c:v>
                </c:pt>
                <c:pt idx="5189">
                  <c:v>-3.0050426304927035E-3</c:v>
                </c:pt>
                <c:pt idx="5190">
                  <c:v>-1.8729464492867856E-3</c:v>
                </c:pt>
                <c:pt idx="5191">
                  <c:v>-7.2326448201014181E-3</c:v>
                </c:pt>
                <c:pt idx="5192">
                  <c:v>3.1040675271881042E-3</c:v>
                </c:pt>
                <c:pt idx="5193">
                  <c:v>1.3790282585130287E-2</c:v>
                </c:pt>
                <c:pt idx="5194">
                  <c:v>-2.8207566873393645E-3</c:v>
                </c:pt>
                <c:pt idx="5195">
                  <c:v>-4.9537726478604228E-3</c:v>
                </c:pt>
                <c:pt idx="5196">
                  <c:v>-1.6092170290043855E-3</c:v>
                </c:pt>
                <c:pt idx="5197">
                  <c:v>3.6916552995440582E-3</c:v>
                </c:pt>
                <c:pt idx="5198">
                  <c:v>7.4765777930732918E-3</c:v>
                </c:pt>
                <c:pt idx="5199">
                  <c:v>-3.9965877474346378E-3</c:v>
                </c:pt>
                <c:pt idx="5200">
                  <c:v>-1.0254895475303529E-2</c:v>
                </c:pt>
                <c:pt idx="5201">
                  <c:v>-6.2923664233309191E-4</c:v>
                </c:pt>
                <c:pt idx="5202">
                  <c:v>-1.1423434105777059E-2</c:v>
                </c:pt>
                <c:pt idx="5203">
                  <c:v>-1.7229035445361768E-2</c:v>
                </c:pt>
                <c:pt idx="5204">
                  <c:v>7.4212931815645089E-3</c:v>
                </c:pt>
                <c:pt idx="5205">
                  <c:v>1.3685325404961968E-2</c:v>
                </c:pt>
                <c:pt idx="5206">
                  <c:v>-1.2553512960530443E-2</c:v>
                </c:pt>
                <c:pt idx="5207">
                  <c:v>-5.036808959588716E-4</c:v>
                </c:pt>
                <c:pt idx="5208">
                  <c:v>1.5367918875513488E-2</c:v>
                </c:pt>
                <c:pt idx="5209">
                  <c:v>-4.0635232720984613E-3</c:v>
                </c:pt>
                <c:pt idx="5210">
                  <c:v>-5.952096817443118E-3</c:v>
                </c:pt>
                <c:pt idx="5211">
                  <c:v>1.1685932847406632E-3</c:v>
                </c:pt>
                <c:pt idx="5212">
                  <c:v>-8.4430489857261516E-3</c:v>
                </c:pt>
                <c:pt idx="5213">
                  <c:v>3.6729981305998567E-3</c:v>
                </c:pt>
                <c:pt idx="5214">
                  <c:v>1.3552363677729872E-2</c:v>
                </c:pt>
                <c:pt idx="5215">
                  <c:v>6.6579239517370777E-3</c:v>
                </c:pt>
                <c:pt idx="5216">
                  <c:v>2.4114104160489723E-3</c:v>
                </c:pt>
                <c:pt idx="5217">
                  <c:v>-3.8910971640511403E-3</c:v>
                </c:pt>
                <c:pt idx="5218">
                  <c:v>5.6424983763752054E-3</c:v>
                </c:pt>
                <c:pt idx="5219">
                  <c:v>-2.5070166827903637E-3</c:v>
                </c:pt>
                <c:pt idx="5220">
                  <c:v>-7.6811396061356486E-3</c:v>
                </c:pt>
                <c:pt idx="5221">
                  <c:v>-1.6279016486759133E-2</c:v>
                </c:pt>
                <c:pt idx="5222">
                  <c:v>3.5053383740709244E-4</c:v>
                </c:pt>
                <c:pt idx="5223">
                  <c:v>-4.2878637386193951E-3</c:v>
                </c:pt>
                <c:pt idx="5224">
                  <c:v>-6.7248165728184027E-3</c:v>
                </c:pt>
                <c:pt idx="5225">
                  <c:v>2.5142221555989205E-3</c:v>
                </c:pt>
                <c:pt idx="5226">
                  <c:v>-3.3931093490318499E-3</c:v>
                </c:pt>
                <c:pt idx="5227">
                  <c:v>-1.1175044036911441E-2</c:v>
                </c:pt>
                <c:pt idx="5228">
                  <c:v>-5.7624522046803815E-3</c:v>
                </c:pt>
                <c:pt idx="5229">
                  <c:v>-4.4135550996594808E-3</c:v>
                </c:pt>
                <c:pt idx="5230">
                  <c:v>-1.516574932256603E-2</c:v>
                </c:pt>
                <c:pt idx="5231">
                  <c:v>-7.4151904335883496E-3</c:v>
                </c:pt>
                <c:pt idx="5232">
                  <c:v>1.5908669197356163E-2</c:v>
                </c:pt>
                <c:pt idx="5233">
                  <c:v>4.8620766582948318E-4</c:v>
                </c:pt>
                <c:pt idx="5234">
                  <c:v>1.6922853300106668E-3</c:v>
                </c:pt>
                <c:pt idx="5235">
                  <c:v>1.3790283825421373E-3</c:v>
                </c:pt>
                <c:pt idx="5236">
                  <c:v>-2.167899276191806E-3</c:v>
                </c:pt>
                <c:pt idx="5237">
                  <c:v>1.1017981539835837E-2</c:v>
                </c:pt>
                <c:pt idx="5238">
                  <c:v>-1.4438555426152216E-2</c:v>
                </c:pt>
                <c:pt idx="5239">
                  <c:v>-2.2792684195200048E-3</c:v>
                </c:pt>
                <c:pt idx="5240">
                  <c:v>-2.4951359516333108E-2</c:v>
                </c:pt>
                <c:pt idx="5241">
                  <c:v>1.0953673794903053E-4</c:v>
                </c:pt>
                <c:pt idx="5242">
                  <c:v>5.7105566157771509E-3</c:v>
                </c:pt>
                <c:pt idx="5243">
                  <c:v>2.2787772335250183E-2</c:v>
                </c:pt>
                <c:pt idx="5244">
                  <c:v>-1.0645902098176338E-4</c:v>
                </c:pt>
                <c:pt idx="5245">
                  <c:v>8.0813875904548593E-3</c:v>
                </c:pt>
                <c:pt idx="5246">
                  <c:v>-1.2700439066485178E-2</c:v>
                </c:pt>
                <c:pt idx="5247">
                  <c:v>1.1583390373813106E-2</c:v>
                </c:pt>
                <c:pt idx="5248">
                  <c:v>-7.0479932229503646E-3</c:v>
                </c:pt>
                <c:pt idx="5249">
                  <c:v>1.0756614732241909E-2</c:v>
                </c:pt>
                <c:pt idx="5250">
                  <c:v>1.0284752736562524E-2</c:v>
                </c:pt>
                <c:pt idx="5251">
                  <c:v>1.4436567200249713E-3</c:v>
                </c:pt>
                <c:pt idx="5252">
                  <c:v>9.767870585814924E-3</c:v>
                </c:pt>
                <c:pt idx="5253">
                  <c:v>-1.6877516747354983E-3</c:v>
                </c:pt>
                <c:pt idx="5254">
                  <c:v>-2.2513258771434952E-2</c:v>
                </c:pt>
                <c:pt idx="5255">
                  <c:v>7.1489819720210544E-3</c:v>
                </c:pt>
                <c:pt idx="5256">
                  <c:v>-1.6083465459972662E-2</c:v>
                </c:pt>
                <c:pt idx="5257">
                  <c:v>4.753777414912435E-3</c:v>
                </c:pt>
                <c:pt idx="5258">
                  <c:v>8.9523681959657719E-3</c:v>
                </c:pt>
                <c:pt idx="5259">
                  <c:v>-2.112076068222122E-3</c:v>
                </c:pt>
                <c:pt idx="5260">
                  <c:v>2.4614798034165282E-2</c:v>
                </c:pt>
                <c:pt idx="5261">
                  <c:v>2.4563100993451855E-3</c:v>
                </c:pt>
                <c:pt idx="5262">
                  <c:v>6.2127645053796339E-3</c:v>
                </c:pt>
                <c:pt idx="5263">
                  <c:v>-4.6979952180121604E-3</c:v>
                </c:pt>
                <c:pt idx="5264">
                  <c:v>-9.4774904376453764E-3</c:v>
                </c:pt>
                <c:pt idx="5265">
                  <c:v>-1.6401076395319903E-3</c:v>
                </c:pt>
                <c:pt idx="5266">
                  <c:v>-8.1591288327641839E-3</c:v>
                </c:pt>
                <c:pt idx="5267">
                  <c:v>-1.490912885989825E-5</c:v>
                </c:pt>
                <c:pt idx="5268">
                  <c:v>-4.9996180683616704E-3</c:v>
                </c:pt>
                <c:pt idx="5269">
                  <c:v>1.636274497101934E-2</c:v>
                </c:pt>
                <c:pt idx="5270">
                  <c:v>-2.316985120192678E-3</c:v>
                </c:pt>
                <c:pt idx="5271">
                  <c:v>7.3823344056611782E-3</c:v>
                </c:pt>
                <c:pt idx="5272">
                  <c:v>6.6582862145774472E-3</c:v>
                </c:pt>
                <c:pt idx="5273">
                  <c:v>2.7134294953041031E-3</c:v>
                </c:pt>
                <c:pt idx="5274">
                  <c:v>-1.011263852275059E-2</c:v>
                </c:pt>
                <c:pt idx="5275">
                  <c:v>-8.9489683826660012E-3</c:v>
                </c:pt>
                <c:pt idx="5276">
                  <c:v>-9.0820795122977943E-3</c:v>
                </c:pt>
                <c:pt idx="5277">
                  <c:v>-3.1387788913235705E-4</c:v>
                </c:pt>
                <c:pt idx="5278">
                  <c:v>1.6405659452859416E-2</c:v>
                </c:pt>
                <c:pt idx="5279">
                  <c:v>1.8900849989626385E-2</c:v>
                </c:pt>
                <c:pt idx="5280">
                  <c:v>-4.8353283011341573E-4</c:v>
                </c:pt>
                <c:pt idx="5281">
                  <c:v>-4.3260985787338772E-3</c:v>
                </c:pt>
                <c:pt idx="5282">
                  <c:v>-3.0350799857287686E-3</c:v>
                </c:pt>
                <c:pt idx="5283">
                  <c:v>-7.4011154803105836E-3</c:v>
                </c:pt>
                <c:pt idx="5284">
                  <c:v>1.8861295205931709E-2</c:v>
                </c:pt>
                <c:pt idx="5285">
                  <c:v>2.3265677120569918E-3</c:v>
                </c:pt>
                <c:pt idx="5286">
                  <c:v>5.0937661557810326E-3</c:v>
                </c:pt>
                <c:pt idx="5287">
                  <c:v>6.2063727884550447E-4</c:v>
                </c:pt>
                <c:pt idx="5288">
                  <c:v>4.13544294347905E-4</c:v>
                </c:pt>
                <c:pt idx="5289">
                  <c:v>2.1860889478816747E-3</c:v>
                </c:pt>
                <c:pt idx="5290">
                  <c:v>-1.2526781188120387E-3</c:v>
                </c:pt>
                <c:pt idx="5291">
                  <c:v>-1.2820330212278219E-4</c:v>
                </c:pt>
                <c:pt idx="5292">
                  <c:v>1.1390090430037803E-3</c:v>
                </c:pt>
                <c:pt idx="5293">
                  <c:v>7.0754343324954463E-3</c:v>
                </c:pt>
                <c:pt idx="5294">
                  <c:v>1.8703665370596102E-3</c:v>
                </c:pt>
                <c:pt idx="5295">
                  <c:v>-2.1154395355287849E-5</c:v>
                </c:pt>
                <c:pt idx="5296">
                  <c:v>-3.5036944682847937E-3</c:v>
                </c:pt>
                <c:pt idx="5297">
                  <c:v>2.2641562930589981E-4</c:v>
                </c:pt>
                <c:pt idx="5298">
                  <c:v>-8.1049751636543699E-3</c:v>
                </c:pt>
                <c:pt idx="5299">
                  <c:v>6.4339535401051222E-3</c:v>
                </c:pt>
                <c:pt idx="5300">
                  <c:v>-4.8908941741975952E-4</c:v>
                </c:pt>
                <c:pt idx="5301">
                  <c:v>-8.0858523276048809E-4</c:v>
                </c:pt>
                <c:pt idx="5302">
                  <c:v>8.4403453494465283E-4</c:v>
                </c:pt>
                <c:pt idx="5303">
                  <c:v>-7.836422697165871E-3</c:v>
                </c:pt>
                <c:pt idx="5304">
                  <c:v>5.0604870542372508E-3</c:v>
                </c:pt>
                <c:pt idx="5305">
                  <c:v>-1.1666288598383128E-3</c:v>
                </c:pt>
                <c:pt idx="5306">
                  <c:v>-1.0682316087138285E-3</c:v>
                </c:pt>
                <c:pt idx="5307">
                  <c:v>2.022251559194917E-2</c:v>
                </c:pt>
                <c:pt idx="5308">
                  <c:v>4.0487436971848841E-3</c:v>
                </c:pt>
                <c:pt idx="5309">
                  <c:v>-6.1667443421586504E-3</c:v>
                </c:pt>
                <c:pt idx="5310">
                  <c:v>3.1299804777848361E-3</c:v>
                </c:pt>
                <c:pt idx="5311">
                  <c:v>2.0905056879527827E-3</c:v>
                </c:pt>
                <c:pt idx="5312">
                  <c:v>1.617821963021452E-2</c:v>
                </c:pt>
                <c:pt idx="5313">
                  <c:v>3.9511152790704966E-3</c:v>
                </c:pt>
                <c:pt idx="5314">
                  <c:v>-3.1295294353358739E-3</c:v>
                </c:pt>
                <c:pt idx="5315">
                  <c:v>-1.2805984266831857E-3</c:v>
                </c:pt>
                <c:pt idx="5316">
                  <c:v>1.18478151903211E-3</c:v>
                </c:pt>
                <c:pt idx="5317">
                  <c:v>-5.4085326052881347E-4</c:v>
                </c:pt>
                <c:pt idx="5318">
                  <c:v>-7.5331888366289224E-5</c:v>
                </c:pt>
                <c:pt idx="5319">
                  <c:v>-2.2351434037312782E-3</c:v>
                </c:pt>
                <c:pt idx="5320">
                  <c:v>-1.0557355654258943E-2</c:v>
                </c:pt>
                <c:pt idx="5321">
                  <c:v>-5.7532394483594748E-3</c:v>
                </c:pt>
                <c:pt idx="5322">
                  <c:v>9.6026733646948151E-3</c:v>
                </c:pt>
                <c:pt idx="5323">
                  <c:v>-4.4878218697084783E-3</c:v>
                </c:pt>
                <c:pt idx="5324">
                  <c:v>2.6480349319839992E-3</c:v>
                </c:pt>
                <c:pt idx="5325">
                  <c:v>8.7189996666161944E-4</c:v>
                </c:pt>
                <c:pt idx="5326">
                  <c:v>3.6178640233520921E-3</c:v>
                </c:pt>
                <c:pt idx="5327">
                  <c:v>7.1487982954376974E-3</c:v>
                </c:pt>
                <c:pt idx="5328">
                  <c:v>-3.2166114302795205E-4</c:v>
                </c:pt>
                <c:pt idx="5329">
                  <c:v>-3.4626904363913532E-3</c:v>
                </c:pt>
                <c:pt idx="5330">
                  <c:v>-9.9401652318431739E-3</c:v>
                </c:pt>
                <c:pt idx="5331">
                  <c:v>-6.2073100173509251E-3</c:v>
                </c:pt>
                <c:pt idx="5332">
                  <c:v>1.954351929163438E-4</c:v>
                </c:pt>
                <c:pt idx="5333">
                  <c:v>-2.9705448850503111E-3</c:v>
                </c:pt>
                <c:pt idx="5334">
                  <c:v>8.0454434366606341E-3</c:v>
                </c:pt>
                <c:pt idx="5335">
                  <c:v>1.0217529003082159E-2</c:v>
                </c:pt>
                <c:pt idx="5336">
                  <c:v>4.1086129344168739E-3</c:v>
                </c:pt>
                <c:pt idx="5337">
                  <c:v>-2.4466730272574805E-3</c:v>
                </c:pt>
                <c:pt idx="5338">
                  <c:v>-1.6710127170061661E-2</c:v>
                </c:pt>
                <c:pt idx="5339">
                  <c:v>4.3948225512983235E-4</c:v>
                </c:pt>
                <c:pt idx="5340">
                  <c:v>-1.4549262064668257E-2</c:v>
                </c:pt>
                <c:pt idx="5341">
                  <c:v>-3.0901628496863881E-3</c:v>
                </c:pt>
                <c:pt idx="5342">
                  <c:v>2.9910856826463454E-3</c:v>
                </c:pt>
                <c:pt idx="5343">
                  <c:v>-7.2922680414156456E-4</c:v>
                </c:pt>
                <c:pt idx="5344">
                  <c:v>0</c:v>
                </c:pt>
                <c:pt idx="5345">
                  <c:v>0</c:v>
                </c:pt>
                <c:pt idx="5346">
                  <c:v>1.5580184869156202E-4</c:v>
                </c:pt>
                <c:pt idx="5347">
                  <c:v>1.0867260747050345E-2</c:v>
                </c:pt>
                <c:pt idx="5348">
                  <c:v>-9.4237076580922455E-3</c:v>
                </c:pt>
                <c:pt idx="5349">
                  <c:v>2.1614299275310735E-3</c:v>
                </c:pt>
                <c:pt idx="5350">
                  <c:v>7.822505758014995E-3</c:v>
                </c:pt>
                <c:pt idx="5351">
                  <c:v>-2.3990494932418175E-2</c:v>
                </c:pt>
                <c:pt idx="5352">
                  <c:v>-1.2279919394418561E-2</c:v>
                </c:pt>
                <c:pt idx="5353">
                  <c:v>1.6972760624259981E-3</c:v>
                </c:pt>
                <c:pt idx="5354">
                  <c:v>1.3044045411771709E-4</c:v>
                </c:pt>
                <c:pt idx="5355">
                  <c:v>-3.9933835596909703E-3</c:v>
                </c:pt>
                <c:pt idx="5356">
                  <c:v>-1.394884192572606E-2</c:v>
                </c:pt>
                <c:pt idx="5357">
                  <c:v>-1.5947906895285239E-3</c:v>
                </c:pt>
                <c:pt idx="5358">
                  <c:v>4.8282386725694085E-3</c:v>
                </c:pt>
                <c:pt idx="5359">
                  <c:v>1.9667369768091868E-2</c:v>
                </c:pt>
                <c:pt idx="5360">
                  <c:v>6.6313477760757589E-4</c:v>
                </c:pt>
                <c:pt idx="5361">
                  <c:v>2.3175148199859131E-3</c:v>
                </c:pt>
                <c:pt idx="5362">
                  <c:v>1.2942205804867957E-2</c:v>
                </c:pt>
                <c:pt idx="5363">
                  <c:v>-2.0316547209315592E-3</c:v>
                </c:pt>
                <c:pt idx="5364">
                  <c:v>-5.2402240238485368E-3</c:v>
                </c:pt>
                <c:pt idx="5365">
                  <c:v>7.8252507809793547E-3</c:v>
                </c:pt>
                <c:pt idx="5366">
                  <c:v>4.2606261459933554E-3</c:v>
                </c:pt>
                <c:pt idx="5367">
                  <c:v>1.6242192307947768E-4</c:v>
                </c:pt>
                <c:pt idx="5368">
                  <c:v>-4.7564535251138646E-3</c:v>
                </c:pt>
                <c:pt idx="5369">
                  <c:v>-1.7113382080492271E-3</c:v>
                </c:pt>
                <c:pt idx="5370">
                  <c:v>1.5836215685260085E-3</c:v>
                </c:pt>
                <c:pt idx="5371">
                  <c:v>3.3011980873050694E-3</c:v>
                </c:pt>
                <c:pt idx="5372">
                  <c:v>2.916658435379544E-3</c:v>
                </c:pt>
                <c:pt idx="5373">
                  <c:v>3.3843095274054159E-4</c:v>
                </c:pt>
                <c:pt idx="5374">
                  <c:v>6.52758967448202E-3</c:v>
                </c:pt>
                <c:pt idx="5375">
                  <c:v>4.4812906866902318E-4</c:v>
                </c:pt>
                <c:pt idx="5376">
                  <c:v>-6.3414692504306803E-3</c:v>
                </c:pt>
                <c:pt idx="5377">
                  <c:v>-4.1439789908631845E-3</c:v>
                </c:pt>
                <c:pt idx="5378">
                  <c:v>1.1800667190939215E-2</c:v>
                </c:pt>
                <c:pt idx="5379">
                  <c:v>1.1421148426265303E-2</c:v>
                </c:pt>
                <c:pt idx="5380">
                  <c:v>-7.6181593722409987E-3</c:v>
                </c:pt>
                <c:pt idx="5381">
                  <c:v>5.4731860885176876E-3</c:v>
                </c:pt>
                <c:pt idx="5382">
                  <c:v>-9.4230021072279815E-3</c:v>
                </c:pt>
                <c:pt idx="5383">
                  <c:v>-2.4432858581227004E-3</c:v>
                </c:pt>
                <c:pt idx="5384">
                  <c:v>-4.7989018809801616E-3</c:v>
                </c:pt>
                <c:pt idx="5385">
                  <c:v>-1.2191986513380225E-3</c:v>
                </c:pt>
                <c:pt idx="5386">
                  <c:v>-1.11115011894783E-2</c:v>
                </c:pt>
                <c:pt idx="5387">
                  <c:v>1.6800106652478265E-2</c:v>
                </c:pt>
                <c:pt idx="5388">
                  <c:v>2.5086044824864026E-2</c:v>
                </c:pt>
                <c:pt idx="5389">
                  <c:v>-2.0877620279685176E-3</c:v>
                </c:pt>
                <c:pt idx="5390">
                  <c:v>4.8533166109664457E-3</c:v>
                </c:pt>
                <c:pt idx="5391">
                  <c:v>-3.1280332571486792E-3</c:v>
                </c:pt>
                <c:pt idx="5392">
                  <c:v>-3.2476459151946561E-3</c:v>
                </c:pt>
                <c:pt idx="5393">
                  <c:v>2.6523487451191913E-3</c:v>
                </c:pt>
                <c:pt idx="5394">
                  <c:v>7.5687167942973159E-3</c:v>
                </c:pt>
                <c:pt idx="5395">
                  <c:v>-4.7551601988409018E-5</c:v>
                </c:pt>
                <c:pt idx="5396">
                  <c:v>-9.3110825592432821E-4</c:v>
                </c:pt>
                <c:pt idx="5397">
                  <c:v>1.128093030996665E-3</c:v>
                </c:pt>
                <c:pt idx="5398">
                  <c:v>1.969459797129973E-4</c:v>
                </c:pt>
                <c:pt idx="5399">
                  <c:v>5.6271034223067872E-3</c:v>
                </c:pt>
                <c:pt idx="5400">
                  <c:v>3.3974659565910057E-3</c:v>
                </c:pt>
                <c:pt idx="5401">
                  <c:v>4.41827922681335E-3</c:v>
                </c:pt>
                <c:pt idx="5402">
                  <c:v>1.5063419833833689E-3</c:v>
                </c:pt>
                <c:pt idx="5403">
                  <c:v>6.689791044299383E-6</c:v>
                </c:pt>
                <c:pt idx="5404">
                  <c:v>5.4306987208722545E-3</c:v>
                </c:pt>
                <c:pt idx="5405">
                  <c:v>-1.8513960681661246E-3</c:v>
                </c:pt>
                <c:pt idx="5406">
                  <c:v>5.0930622521802886E-3</c:v>
                </c:pt>
                <c:pt idx="5407">
                  <c:v>-3.9072413320486547E-3</c:v>
                </c:pt>
                <c:pt idx="5408">
                  <c:v>-2.5666081881304615E-3</c:v>
                </c:pt>
                <c:pt idx="5409">
                  <c:v>1.0002474404177631E-2</c:v>
                </c:pt>
                <c:pt idx="5410">
                  <c:v>-1.1605777551404992E-2</c:v>
                </c:pt>
                <c:pt idx="5411">
                  <c:v>1.036258025857612E-2</c:v>
                </c:pt>
                <c:pt idx="5412">
                  <c:v>5.4904893537455462E-4</c:v>
                </c:pt>
                <c:pt idx="5413">
                  <c:v>-1.807043989846203E-3</c:v>
                </c:pt>
                <c:pt idx="5414">
                  <c:v>5.6419689055853262E-3</c:v>
                </c:pt>
                <c:pt idx="5415">
                  <c:v>-6.0627230072434325E-4</c:v>
                </c:pt>
                <c:pt idx="5416">
                  <c:v>1.5939722256221329E-3</c:v>
                </c:pt>
                <c:pt idx="5417">
                  <c:v>5.92152029303837E-4</c:v>
                </c:pt>
                <c:pt idx="5418">
                  <c:v>6.9040115047624235E-4</c:v>
                </c:pt>
                <c:pt idx="5419">
                  <c:v>-1.0456502891147328E-3</c:v>
                </c:pt>
                <c:pt idx="5420">
                  <c:v>7.3097584169803118E-3</c:v>
                </c:pt>
                <c:pt idx="5421">
                  <c:v>-1.248171740825915E-2</c:v>
                </c:pt>
                <c:pt idx="5422">
                  <c:v>-6.3230670101523416E-3</c:v>
                </c:pt>
                <c:pt idx="5423">
                  <c:v>8.7342587449727293E-3</c:v>
                </c:pt>
                <c:pt idx="5424">
                  <c:v>-1.8479275284333255E-2</c:v>
                </c:pt>
                <c:pt idx="5425">
                  <c:v>6.0908995959643225E-3</c:v>
                </c:pt>
                <c:pt idx="5426">
                  <c:v>1.2645666418416045E-2</c:v>
                </c:pt>
                <c:pt idx="5427">
                  <c:v>-8.644953634581831E-4</c:v>
                </c:pt>
                <c:pt idx="5428">
                  <c:v>2.3212270716333073E-3</c:v>
                </c:pt>
                <c:pt idx="5429">
                  <c:v>4.6001264007408333E-3</c:v>
                </c:pt>
                <c:pt idx="5430">
                  <c:v>9.5204944895365129E-3</c:v>
                </c:pt>
                <c:pt idx="5431">
                  <c:v>1.0839757653689358E-3</c:v>
                </c:pt>
                <c:pt idx="5432">
                  <c:v>1.8148119521493281E-3</c:v>
                </c:pt>
                <c:pt idx="5433">
                  <c:v>4.4711004109199912E-3</c:v>
                </c:pt>
                <c:pt idx="5434">
                  <c:v>3.2438723173948535E-3</c:v>
                </c:pt>
                <c:pt idx="5435">
                  <c:v>-2.4061516417888235E-3</c:v>
                </c:pt>
                <c:pt idx="5436">
                  <c:v>1.3131640123256268E-3</c:v>
                </c:pt>
                <c:pt idx="5437">
                  <c:v>5.5873772173025285E-3</c:v>
                </c:pt>
                <c:pt idx="5438">
                  <c:v>-1.6197549581095975E-3</c:v>
                </c:pt>
                <c:pt idx="5439">
                  <c:v>-5.5255858913691377E-3</c:v>
                </c:pt>
                <c:pt idx="5440">
                  <c:v>-2.4254633815200036E-3</c:v>
                </c:pt>
                <c:pt idx="5441">
                  <c:v>6.6751668015524457E-3</c:v>
                </c:pt>
                <c:pt idx="5442">
                  <c:v>-8.3169804044007662E-3</c:v>
                </c:pt>
                <c:pt idx="5443">
                  <c:v>7.1486659821265496E-3</c:v>
                </c:pt>
                <c:pt idx="5444">
                  <c:v>-3.3455821309178592E-3</c:v>
                </c:pt>
                <c:pt idx="5445">
                  <c:v>7.7549129435386119E-3</c:v>
                </c:pt>
                <c:pt idx="5446">
                  <c:v>-5.8849494121564802E-4</c:v>
                </c:pt>
                <c:pt idx="5447">
                  <c:v>4.0484851148155808E-3</c:v>
                </c:pt>
                <c:pt idx="5448">
                  <c:v>-4.4836823364220995E-3</c:v>
                </c:pt>
                <c:pt idx="5449">
                  <c:v>5.1589620297942326E-3</c:v>
                </c:pt>
                <c:pt idx="5450">
                  <c:v>-1.0602095506201462E-2</c:v>
                </c:pt>
                <c:pt idx="5451">
                  <c:v>4.0402538202902035E-3</c:v>
                </c:pt>
                <c:pt idx="5452">
                  <c:v>-4.3041765503969041E-3</c:v>
                </c:pt>
                <c:pt idx="5453">
                  <c:v>6.2830119890327149E-3</c:v>
                </c:pt>
                <c:pt idx="5454">
                  <c:v>3.5380407825949659E-3</c:v>
                </c:pt>
                <c:pt idx="5455">
                  <c:v>1.2115446292433605E-2</c:v>
                </c:pt>
                <c:pt idx="5456">
                  <c:v>3.5459469426653589E-3</c:v>
                </c:pt>
                <c:pt idx="5457">
                  <c:v>-2.8407860171352811E-3</c:v>
                </c:pt>
                <c:pt idx="5458">
                  <c:v>-2.3234130479996954E-2</c:v>
                </c:pt>
                <c:pt idx="5459">
                  <c:v>1.4205865503323178E-2</c:v>
                </c:pt>
                <c:pt idx="5460">
                  <c:v>-1.4431354089724242E-2</c:v>
                </c:pt>
                <c:pt idx="5461">
                  <c:v>-6.7235401752622328E-3</c:v>
                </c:pt>
                <c:pt idx="5462">
                  <c:v>8.8089795490163252E-3</c:v>
                </c:pt>
                <c:pt idx="5463">
                  <c:v>4.6507982154273889E-3</c:v>
                </c:pt>
                <c:pt idx="5464">
                  <c:v>1.0365294248898439E-2</c:v>
                </c:pt>
                <c:pt idx="5465">
                  <c:v>6.3339846780946741E-6</c:v>
                </c:pt>
                <c:pt idx="5466">
                  <c:v>4.0266177447456745E-3</c:v>
                </c:pt>
                <c:pt idx="5467">
                  <c:v>-1.8437840671979098E-3</c:v>
                </c:pt>
                <c:pt idx="5468">
                  <c:v>7.1603183893662135E-3</c:v>
                </c:pt>
                <c:pt idx="5469">
                  <c:v>2.4818418469955725E-3</c:v>
                </c:pt>
                <c:pt idx="5470">
                  <c:v>-9.3514754188050771E-3</c:v>
                </c:pt>
                <c:pt idx="5471">
                  <c:v>9.3639943536941335E-3</c:v>
                </c:pt>
                <c:pt idx="5472">
                  <c:v>1.04795153331448E-2</c:v>
                </c:pt>
                <c:pt idx="5473">
                  <c:v>1.9059883489792062E-3</c:v>
                </c:pt>
                <c:pt idx="5474">
                  <c:v>5.2166631841068997E-3</c:v>
                </c:pt>
                <c:pt idx="5475">
                  <c:v>4.1305507302880854E-3</c:v>
                </c:pt>
                <c:pt idx="5476">
                  <c:v>-3.6939809321391258E-3</c:v>
                </c:pt>
                <c:pt idx="5477">
                  <c:v>4.3124006751514296E-3</c:v>
                </c:pt>
                <c:pt idx="5478">
                  <c:v>4.2846606096343147E-5</c:v>
                </c:pt>
                <c:pt idx="5479">
                  <c:v>1.0091099634557102E-2</c:v>
                </c:pt>
                <c:pt idx="5480">
                  <c:v>5.1010651178161831E-3</c:v>
                </c:pt>
                <c:pt idx="5481">
                  <c:v>-5.0222965730849136E-3</c:v>
                </c:pt>
                <c:pt idx="5482">
                  <c:v>1.0247411805593496E-2</c:v>
                </c:pt>
                <c:pt idx="5483">
                  <c:v>-7.0790941716164719E-4</c:v>
                </c:pt>
                <c:pt idx="5484">
                  <c:v>1.7209076486218429E-3</c:v>
                </c:pt>
                <c:pt idx="5485">
                  <c:v>-8.3080390400197494E-3</c:v>
                </c:pt>
                <c:pt idx="5486">
                  <c:v>-2.928135769918223E-3</c:v>
                </c:pt>
                <c:pt idx="5487">
                  <c:v>-5.5149678226770488E-4</c:v>
                </c:pt>
                <c:pt idx="5488">
                  <c:v>6.3209120130071905E-3</c:v>
                </c:pt>
                <c:pt idx="5489">
                  <c:v>-7.072892060328735E-3</c:v>
                </c:pt>
                <c:pt idx="5490">
                  <c:v>3.6635955678957278E-3</c:v>
                </c:pt>
                <c:pt idx="5491">
                  <c:v>-1.4410550273650714E-2</c:v>
                </c:pt>
                <c:pt idx="5492">
                  <c:v>5.9184070822181989E-3</c:v>
                </c:pt>
                <c:pt idx="5493">
                  <c:v>-5.5260242096006633E-3</c:v>
                </c:pt>
                <c:pt idx="5494">
                  <c:v>-1.3875566725247141E-2</c:v>
                </c:pt>
                <c:pt idx="5495">
                  <c:v>8.4544332066969503E-3</c:v>
                </c:pt>
                <c:pt idx="5496">
                  <c:v>1.2749947667659597E-2</c:v>
                </c:pt>
                <c:pt idx="5497">
                  <c:v>-3.4690629921981507E-4</c:v>
                </c:pt>
                <c:pt idx="5498">
                  <c:v>-1.020523152075696E-2</c:v>
                </c:pt>
                <c:pt idx="5499">
                  <c:v>-8.404786017584211E-3</c:v>
                </c:pt>
                <c:pt idx="5500">
                  <c:v>1.4676090161454946E-2</c:v>
                </c:pt>
                <c:pt idx="5501">
                  <c:v>-5.902398007852176E-3</c:v>
                </c:pt>
                <c:pt idx="5502">
                  <c:v>7.5388397237181716E-3</c:v>
                </c:pt>
                <c:pt idx="5503">
                  <c:v>7.7609517888806018E-3</c:v>
                </c:pt>
                <c:pt idx="5504">
                  <c:v>-1.3948298829170962E-2</c:v>
                </c:pt>
                <c:pt idx="5505">
                  <c:v>-2.532835452574456E-2</c:v>
                </c:pt>
                <c:pt idx="5506">
                  <c:v>2.6661484311964016E-3</c:v>
                </c:pt>
                <c:pt idx="5507">
                  <c:v>-1.2219313502973374E-2</c:v>
                </c:pt>
                <c:pt idx="5508">
                  <c:v>9.4524163829988878E-3</c:v>
                </c:pt>
                <c:pt idx="5509">
                  <c:v>9.5448020236501563E-3</c:v>
                </c:pt>
                <c:pt idx="5510">
                  <c:v>6.1807276592703957E-3</c:v>
                </c:pt>
                <c:pt idx="5511">
                  <c:v>-4.2988374872954703E-3</c:v>
                </c:pt>
                <c:pt idx="5512">
                  <c:v>5.3892420362545825E-3</c:v>
                </c:pt>
                <c:pt idx="5513">
                  <c:v>-5.4505365172693261E-4</c:v>
                </c:pt>
                <c:pt idx="5514">
                  <c:v>8.236595098241727E-4</c:v>
                </c:pt>
                <c:pt idx="5515">
                  <c:v>1.0150057885384197E-2</c:v>
                </c:pt>
                <c:pt idx="5516">
                  <c:v>5.2378380021182091E-3</c:v>
                </c:pt>
                <c:pt idx="5517">
                  <c:v>7.2036706293219874E-3</c:v>
                </c:pt>
                <c:pt idx="5518">
                  <c:v>1.8154641283901302E-4</c:v>
                </c:pt>
                <c:pt idx="5519">
                  <c:v>1.3463198150456835E-2</c:v>
                </c:pt>
                <c:pt idx="5520">
                  <c:v>3.0817767542262128E-3</c:v>
                </c:pt>
                <c:pt idx="5521">
                  <c:v>1.3739002782673193E-3</c:v>
                </c:pt>
                <c:pt idx="5522">
                  <c:v>-3.7156612435484218E-3</c:v>
                </c:pt>
                <c:pt idx="5523">
                  <c:v>2.7701921402020061E-3</c:v>
                </c:pt>
                <c:pt idx="5524">
                  <c:v>5.0203649363598224E-3</c:v>
                </c:pt>
                <c:pt idx="5525">
                  <c:v>1.6087728890168559E-3</c:v>
                </c:pt>
                <c:pt idx="5526">
                  <c:v>2.0309250638510861E-3</c:v>
                </c:pt>
                <c:pt idx="5527">
                  <c:v>-1.8536452449211241E-3</c:v>
                </c:pt>
                <c:pt idx="5528">
                  <c:v>-3.8184593198933806E-3</c:v>
                </c:pt>
                <c:pt idx="5529">
                  <c:v>2.5531752308375314E-3</c:v>
                </c:pt>
                <c:pt idx="5530">
                  <c:v>8.2793700580897325E-4</c:v>
                </c:pt>
                <c:pt idx="5531">
                  <c:v>-3.7429936680698351E-3</c:v>
                </c:pt>
                <c:pt idx="5532">
                  <c:v>3.7374417942905253E-4</c:v>
                </c:pt>
                <c:pt idx="5533">
                  <c:v>-1.4236226474955324E-4</c:v>
                </c:pt>
                <c:pt idx="5534">
                  <c:v>1.24685116705573E-2</c:v>
                </c:pt>
                <c:pt idx="5535">
                  <c:v>1.6390855232919159E-3</c:v>
                </c:pt>
                <c:pt idx="5536">
                  <c:v>-1.480913754279429E-3</c:v>
                </c:pt>
                <c:pt idx="5537">
                  <c:v>-5.7394613731720544E-3</c:v>
                </c:pt>
                <c:pt idx="5538">
                  <c:v>-3.81314875241731E-3</c:v>
                </c:pt>
                <c:pt idx="5539">
                  <c:v>3.8779527938558253E-3</c:v>
                </c:pt>
                <c:pt idx="5540">
                  <c:v>-3.5763855287662917E-3</c:v>
                </c:pt>
                <c:pt idx="5541">
                  <c:v>-1.1535425383448848E-3</c:v>
                </c:pt>
                <c:pt idx="5542">
                  <c:v>2.7721724913956085E-3</c:v>
                </c:pt>
                <c:pt idx="5543">
                  <c:v>-5.1900517442756379E-3</c:v>
                </c:pt>
                <c:pt idx="5544">
                  <c:v>-1.4384523926260438E-2</c:v>
                </c:pt>
                <c:pt idx="5545">
                  <c:v>-3.3100734140073594E-3</c:v>
                </c:pt>
                <c:pt idx="5546">
                  <c:v>-5.9178400932658947E-3</c:v>
                </c:pt>
                <c:pt idx="5547">
                  <c:v>3.8139634700918462E-3</c:v>
                </c:pt>
                <c:pt idx="5548">
                  <c:v>-5.7964139652054766E-3</c:v>
                </c:pt>
                <c:pt idx="5549">
                  <c:v>8.5824950407145766E-3</c:v>
                </c:pt>
                <c:pt idx="5550">
                  <c:v>3.9392183354132132E-3</c:v>
                </c:pt>
                <c:pt idx="5551">
                  <c:v>-4.047856913079035E-3</c:v>
                </c:pt>
                <c:pt idx="5552">
                  <c:v>-1.6001509567328324E-2</c:v>
                </c:pt>
                <c:pt idx="5553">
                  <c:v>2.7438892221566106E-3</c:v>
                </c:pt>
                <c:pt idx="5554">
                  <c:v>1.9614259312179068E-3</c:v>
                </c:pt>
                <c:pt idx="5555">
                  <c:v>-3.1793224259261555E-3</c:v>
                </c:pt>
                <c:pt idx="5556">
                  <c:v>4.1555453751369511E-3</c:v>
                </c:pt>
                <c:pt idx="5557">
                  <c:v>8.0842264234291927E-3</c:v>
                </c:pt>
                <c:pt idx="5558">
                  <c:v>1.2091315073432651E-3</c:v>
                </c:pt>
                <c:pt idx="5559">
                  <c:v>5.4376557675273835E-5</c:v>
                </c:pt>
                <c:pt idx="5560">
                  <c:v>9.9433320560937486E-3</c:v>
                </c:pt>
                <c:pt idx="5561">
                  <c:v>7.3189229171092005E-3</c:v>
                </c:pt>
                <c:pt idx="5562">
                  <c:v>3.0476259239930587E-3</c:v>
                </c:pt>
                <c:pt idx="5563">
                  <c:v>-3.3861650418574234E-3</c:v>
                </c:pt>
                <c:pt idx="5564">
                  <c:v>2.7110335432424617E-3</c:v>
                </c:pt>
                <c:pt idx="5565">
                  <c:v>5.6770168919803715E-3</c:v>
                </c:pt>
                <c:pt idx="5566">
                  <c:v>4.2088494865901299E-3</c:v>
                </c:pt>
                <c:pt idx="5567">
                  <c:v>1.2104115967809937E-2</c:v>
                </c:pt>
                <c:pt idx="5568">
                  <c:v>-1.8446229845168335E-3</c:v>
                </c:pt>
                <c:pt idx="5569">
                  <c:v>-7.2430937969337897E-3</c:v>
                </c:pt>
                <c:pt idx="5570">
                  <c:v>-4.7307188688171364E-3</c:v>
                </c:pt>
                <c:pt idx="5571">
                  <c:v>-2.6005674711671984E-3</c:v>
                </c:pt>
                <c:pt idx="5572">
                  <c:v>-2.7432108029442847E-3</c:v>
                </c:pt>
                <c:pt idx="5573">
                  <c:v>3.4793515156158698E-3</c:v>
                </c:pt>
                <c:pt idx="5574">
                  <c:v>-4.0820957930202389E-3</c:v>
                </c:pt>
                <c:pt idx="5575">
                  <c:v>-6.0475090187600816E-3</c:v>
                </c:pt>
                <c:pt idx="5576">
                  <c:v>7.9667537209757739E-3</c:v>
                </c:pt>
                <c:pt idx="5577">
                  <c:v>-6.6688898770376765E-4</c:v>
                </c:pt>
                <c:pt idx="5578">
                  <c:v>-9.0199957444824265E-3</c:v>
                </c:pt>
                <c:pt idx="5579">
                  <c:v>7.0284870655762189E-3</c:v>
                </c:pt>
                <c:pt idx="5580">
                  <c:v>-8.5427446236556424E-3</c:v>
                </c:pt>
                <c:pt idx="5581">
                  <c:v>-1.2408723348868085E-2</c:v>
                </c:pt>
                <c:pt idx="5582">
                  <c:v>5.7369749599523064E-4</c:v>
                </c:pt>
                <c:pt idx="5583">
                  <c:v>2.1595603003649867E-2</c:v>
                </c:pt>
                <c:pt idx="5584">
                  <c:v>6.2666589042077387E-3</c:v>
                </c:pt>
                <c:pt idx="5585">
                  <c:v>4.0664039111895159E-3</c:v>
                </c:pt>
                <c:pt idx="5586">
                  <c:v>-7.0888155544114413E-3</c:v>
                </c:pt>
                <c:pt idx="5587">
                  <c:v>1.3732816122981576E-2</c:v>
                </c:pt>
                <c:pt idx="5588">
                  <c:v>6.7213230176509332E-3</c:v>
                </c:pt>
                <c:pt idx="5589">
                  <c:v>6.5274195501484516E-3</c:v>
                </c:pt>
                <c:pt idx="5590">
                  <c:v>9.1712618574313345E-5</c:v>
                </c:pt>
                <c:pt idx="5591">
                  <c:v>5.7211107858845976E-3</c:v>
                </c:pt>
                <c:pt idx="5592">
                  <c:v>-4.7357309912257808E-3</c:v>
                </c:pt>
                <c:pt idx="5593">
                  <c:v>3.2528719960210105E-3</c:v>
                </c:pt>
                <c:pt idx="5594">
                  <c:v>4.3851726383198801E-3</c:v>
                </c:pt>
                <c:pt idx="5595">
                  <c:v>1.328835930998072E-3</c:v>
                </c:pt>
                <c:pt idx="5596">
                  <c:v>5.568680457237637E-3</c:v>
                </c:pt>
                <c:pt idx="5597">
                  <c:v>-4.8879104801314577E-3</c:v>
                </c:pt>
                <c:pt idx="5598">
                  <c:v>-3.846759576849974E-3</c:v>
                </c:pt>
                <c:pt idx="5599">
                  <c:v>2.8992283353028092E-3</c:v>
                </c:pt>
                <c:pt idx="5600">
                  <c:v>3.5641773126337483E-3</c:v>
                </c:pt>
                <c:pt idx="5601">
                  <c:v>-2.8094838497391963E-3</c:v>
                </c:pt>
                <c:pt idx="5602">
                  <c:v>4.2564576101536706E-3</c:v>
                </c:pt>
                <c:pt idx="5603">
                  <c:v>-1.327045548901987E-2</c:v>
                </c:pt>
                <c:pt idx="5604">
                  <c:v>1.333823103901602E-2</c:v>
                </c:pt>
                <c:pt idx="5605">
                  <c:v>7.2265352474504111E-4</c:v>
                </c:pt>
                <c:pt idx="5606">
                  <c:v>-2.3731640314203425E-3</c:v>
                </c:pt>
                <c:pt idx="5607">
                  <c:v>8.0627195734255634E-3</c:v>
                </c:pt>
                <c:pt idx="5608">
                  <c:v>4.8255995473341796E-3</c:v>
                </c:pt>
                <c:pt idx="5609">
                  <c:v>4.2131136773868576E-3</c:v>
                </c:pt>
                <c:pt idx="5610">
                  <c:v>-3.7050389068854113E-3</c:v>
                </c:pt>
                <c:pt idx="5611">
                  <c:v>-2.0450361935312332E-3</c:v>
                </c:pt>
                <c:pt idx="5612">
                  <c:v>-3.642235986195912E-3</c:v>
                </c:pt>
                <c:pt idx="5613">
                  <c:v>8.0957162744240488E-3</c:v>
                </c:pt>
                <c:pt idx="5614">
                  <c:v>4.9491714942796741E-3</c:v>
                </c:pt>
                <c:pt idx="5615">
                  <c:v>-1.2641245404365169E-3</c:v>
                </c:pt>
                <c:pt idx="5616">
                  <c:v>1.4978239973848013E-4</c:v>
                </c:pt>
                <c:pt idx="5617">
                  <c:v>2.4820094847459511E-3</c:v>
                </c:pt>
                <c:pt idx="5618">
                  <c:v>-7.8604171175170024E-4</c:v>
                </c:pt>
                <c:pt idx="5619">
                  <c:v>-2.7227046439559808E-3</c:v>
                </c:pt>
                <c:pt idx="5620">
                  <c:v>-3.1979560353162999E-3</c:v>
                </c:pt>
                <c:pt idx="5621">
                  <c:v>-1.3043625524062031E-3</c:v>
                </c:pt>
                <c:pt idx="5622">
                  <c:v>-4.3489995429874546E-3</c:v>
                </c:pt>
                <c:pt idx="5623">
                  <c:v>1.1175230224585924E-2</c:v>
                </c:pt>
                <c:pt idx="5624">
                  <c:v>1.8099051558171445E-3</c:v>
                </c:pt>
                <c:pt idx="5625">
                  <c:v>-3.1791950299634468E-3</c:v>
                </c:pt>
                <c:pt idx="5626">
                  <c:v>-1.1381383944921048E-2</c:v>
                </c:pt>
                <c:pt idx="5627">
                  <c:v>-3.777704817573199E-3</c:v>
                </c:pt>
                <c:pt idx="5628">
                  <c:v>-1.0138503227667498E-4</c:v>
                </c:pt>
                <c:pt idx="5629">
                  <c:v>6.3001000102775595E-3</c:v>
                </c:pt>
                <c:pt idx="5630">
                  <c:v>-3.1057840714818681E-3</c:v>
                </c:pt>
                <c:pt idx="5631">
                  <c:v>1.6510892525584176E-2</c:v>
                </c:pt>
                <c:pt idx="5632">
                  <c:v>-5.8007045338986994E-4</c:v>
                </c:pt>
                <c:pt idx="5633">
                  <c:v>4.8071714880478693E-3</c:v>
                </c:pt>
                <c:pt idx="5634">
                  <c:v>5.3040046897099881E-3</c:v>
                </c:pt>
                <c:pt idx="5635">
                  <c:v>2.9115282591196121E-3</c:v>
                </c:pt>
                <c:pt idx="5636">
                  <c:v>4.7342647208743665E-3</c:v>
                </c:pt>
                <c:pt idx="5637">
                  <c:v>-3.3664366586225631E-4</c:v>
                </c:pt>
                <c:pt idx="5638">
                  <c:v>-1.7922752982837381E-4</c:v>
                </c:pt>
                <c:pt idx="5639">
                  <c:v>3.9518351004493735E-3</c:v>
                </c:pt>
                <c:pt idx="5640">
                  <c:v>-8.9014102804498407E-3</c:v>
                </c:pt>
                <c:pt idx="5641">
                  <c:v>-3.3302851523223272E-4</c:v>
                </c:pt>
                <c:pt idx="5642">
                  <c:v>-2.514940611652187E-3</c:v>
                </c:pt>
                <c:pt idx="5643">
                  <c:v>6.0633534103130306E-3</c:v>
                </c:pt>
                <c:pt idx="5644">
                  <c:v>-2.1222353203285233E-4</c:v>
                </c:pt>
                <c:pt idx="5645">
                  <c:v>3.4824057245738698E-4</c:v>
                </c:pt>
                <c:pt idx="5646">
                  <c:v>2.3040357971461523E-3</c:v>
                </c:pt>
                <c:pt idx="5647">
                  <c:v>-1.2655942268644282E-2</c:v>
                </c:pt>
                <c:pt idx="5648">
                  <c:v>1.075984662417709E-2</c:v>
                </c:pt>
                <c:pt idx="5649">
                  <c:v>5.1528891483296332E-3</c:v>
                </c:pt>
                <c:pt idx="5650">
                  <c:v>-1.3480337804588889E-3</c:v>
                </c:pt>
                <c:pt idx="5651">
                  <c:v>-3.9027458285236156E-3</c:v>
                </c:pt>
                <c:pt idx="5652">
                  <c:v>2.7698592046981876E-3</c:v>
                </c:pt>
                <c:pt idx="5653">
                  <c:v>5.747344722354488E-4</c:v>
                </c:pt>
                <c:pt idx="5654">
                  <c:v>-8.9293113410991373E-3</c:v>
                </c:pt>
                <c:pt idx="5655">
                  <c:v>-2.109646461003822E-2</c:v>
                </c:pt>
                <c:pt idx="5656">
                  <c:v>-4.8882329232613157E-3</c:v>
                </c:pt>
                <c:pt idx="5657">
                  <c:v>6.121908511444599E-3</c:v>
                </c:pt>
                <c:pt idx="5658">
                  <c:v>-1.0261676387288874E-2</c:v>
                </c:pt>
                <c:pt idx="5659">
                  <c:v>1.1204049508506285E-2</c:v>
                </c:pt>
                <c:pt idx="5660">
                  <c:v>-6.4863036975730442E-3</c:v>
                </c:pt>
                <c:pt idx="5661">
                  <c:v>-2.3096632288166549E-2</c:v>
                </c:pt>
                <c:pt idx="5662">
                  <c:v>7.6120799117127824E-3</c:v>
                </c:pt>
                <c:pt idx="5663">
                  <c:v>-2.0303185904787225E-3</c:v>
                </c:pt>
                <c:pt idx="5664">
                  <c:v>1.2363032529603139E-2</c:v>
                </c:pt>
                <c:pt idx="5665">
                  <c:v>1.3214212922079903E-2</c:v>
                </c:pt>
                <c:pt idx="5666">
                  <c:v>1.5680346623456046E-3</c:v>
                </c:pt>
                <c:pt idx="5667">
                  <c:v>1.1001356953851574E-2</c:v>
                </c:pt>
                <c:pt idx="5668">
                  <c:v>-2.6930401563143885E-4</c:v>
                </c:pt>
                <c:pt idx="5669">
                  <c:v>5.7932413627504236E-3</c:v>
                </c:pt>
                <c:pt idx="5670">
                  <c:v>4.7976627138052634E-3</c:v>
                </c:pt>
                <c:pt idx="5671">
                  <c:v>1.1578007430249318E-3</c:v>
                </c:pt>
                <c:pt idx="5672">
                  <c:v>-6.5458564679824966E-3</c:v>
                </c:pt>
                <c:pt idx="5673">
                  <c:v>6.0133259028154577E-3</c:v>
                </c:pt>
                <c:pt idx="5674">
                  <c:v>-1.9205507490625245E-3</c:v>
                </c:pt>
                <c:pt idx="5675">
                  <c:v>6.167463480648212E-3</c:v>
                </c:pt>
                <c:pt idx="5676">
                  <c:v>-1.3485959587527492E-3</c:v>
                </c:pt>
                <c:pt idx="5677">
                  <c:v>2.1678571816661324E-5</c:v>
                </c:pt>
                <c:pt idx="5678">
                  <c:v>4.9358788663713881E-3</c:v>
                </c:pt>
                <c:pt idx="5679">
                  <c:v>2.778871606797594E-3</c:v>
                </c:pt>
                <c:pt idx="5680">
                  <c:v>-7.4058818780435871E-3</c:v>
                </c:pt>
                <c:pt idx="5681">
                  <c:v>1.5152293854515365E-2</c:v>
                </c:pt>
                <c:pt idx="5682">
                  <c:v>-5.3365779740162576E-5</c:v>
                </c:pt>
                <c:pt idx="5683">
                  <c:v>1.716949158601179E-3</c:v>
                </c:pt>
                <c:pt idx="5684">
                  <c:v>5.3793938560730995E-4</c:v>
                </c:pt>
                <c:pt idx="5685">
                  <c:v>-4.633562520154853E-4</c:v>
                </c:pt>
                <c:pt idx="5686">
                  <c:v>-5.0950761792528144E-3</c:v>
                </c:pt>
                <c:pt idx="5687">
                  <c:v>3.0515307410829926E-4</c:v>
                </c:pt>
                <c:pt idx="5688">
                  <c:v>-1.1770099320208021E-2</c:v>
                </c:pt>
                <c:pt idx="5689">
                  <c:v>-2.8257875816496739E-3</c:v>
                </c:pt>
                <c:pt idx="5690">
                  <c:v>9.567743988496134E-3</c:v>
                </c:pt>
                <c:pt idx="5691">
                  <c:v>7.1936586040894802E-3</c:v>
                </c:pt>
                <c:pt idx="5692">
                  <c:v>-6.1505355930613122E-3</c:v>
                </c:pt>
                <c:pt idx="5693">
                  <c:v>6.022339367196353E-3</c:v>
                </c:pt>
                <c:pt idx="5694">
                  <c:v>-2.9369853639483641E-3</c:v>
                </c:pt>
                <c:pt idx="5695">
                  <c:v>-4.8765389499373611E-3</c:v>
                </c:pt>
                <c:pt idx="5696">
                  <c:v>4.3942419206480258E-3</c:v>
                </c:pt>
                <c:pt idx="5697">
                  <c:v>-7.0249712006657423E-3</c:v>
                </c:pt>
                <c:pt idx="5698">
                  <c:v>-1.9018808412744233E-3</c:v>
                </c:pt>
                <c:pt idx="5699">
                  <c:v>4.6295129977681881E-3</c:v>
                </c:pt>
                <c:pt idx="5700">
                  <c:v>7.8875460867626097E-3</c:v>
                </c:pt>
                <c:pt idx="5701">
                  <c:v>7.0200003551680211E-3</c:v>
                </c:pt>
                <c:pt idx="5702">
                  <c:v>2.8492612790418292E-3</c:v>
                </c:pt>
                <c:pt idx="5703">
                  <c:v>-1.1270826423899496E-3</c:v>
                </c:pt>
                <c:pt idx="5704">
                  <c:v>-1.2616514258563742E-2</c:v>
                </c:pt>
                <c:pt idx="5705">
                  <c:v>-1.0808351829803234E-2</c:v>
                </c:pt>
                <c:pt idx="5706">
                  <c:v>3.7435802443231501E-3</c:v>
                </c:pt>
                <c:pt idx="5707">
                  <c:v>1.085898956046606E-2</c:v>
                </c:pt>
                <c:pt idx="5708">
                  <c:v>-2.1105915074922734E-2</c:v>
                </c:pt>
                <c:pt idx="5709">
                  <c:v>-9.5320514425906184E-3</c:v>
                </c:pt>
                <c:pt idx="5710">
                  <c:v>8.1836838818938485E-3</c:v>
                </c:pt>
                <c:pt idx="5711">
                  <c:v>6.7345821134063982E-3</c:v>
                </c:pt>
                <c:pt idx="5712">
                  <c:v>1.0433825888179194E-2</c:v>
                </c:pt>
                <c:pt idx="5713">
                  <c:v>1.3629682617378818E-3</c:v>
                </c:pt>
                <c:pt idx="5714">
                  <c:v>3.767994738389568E-3</c:v>
                </c:pt>
                <c:pt idx="5715">
                  <c:v>4.0837708429826225E-3</c:v>
                </c:pt>
                <c:pt idx="5716">
                  <c:v>-2.2157486947723798E-3</c:v>
                </c:pt>
                <c:pt idx="5717">
                  <c:v>1.715503883693198E-3</c:v>
                </c:pt>
                <c:pt idx="5718">
                  <c:v>-8.1293656428790845E-3</c:v>
                </c:pt>
                <c:pt idx="5719">
                  <c:v>3.2307955332088844E-3</c:v>
                </c:pt>
                <c:pt idx="5720">
                  <c:v>4.7495126317660839E-3</c:v>
                </c:pt>
                <c:pt idx="5721">
                  <c:v>2.9875523247041838E-3</c:v>
                </c:pt>
                <c:pt idx="5722">
                  <c:v>-1.4332617611718807E-4</c:v>
                </c:pt>
                <c:pt idx="5723">
                  <c:v>-1.3493343030381874E-3</c:v>
                </c:pt>
                <c:pt idx="5724">
                  <c:v>1.8694572336087256E-3</c:v>
                </c:pt>
                <c:pt idx="5725">
                  <c:v>-9.0289976403566084E-3</c:v>
                </c:pt>
                <c:pt idx="5726">
                  <c:v>5.6007599828579776E-3</c:v>
                </c:pt>
                <c:pt idx="5727">
                  <c:v>-1.3745926338061829E-3</c:v>
                </c:pt>
                <c:pt idx="5728">
                  <c:v>1.5183361955399689E-3</c:v>
                </c:pt>
                <c:pt idx="5729">
                  <c:v>9.6262329027441348E-3</c:v>
                </c:pt>
                <c:pt idx="5730">
                  <c:v>4.2170739403580638E-4</c:v>
                </c:pt>
                <c:pt idx="5731">
                  <c:v>-4.7121308116253539E-3</c:v>
                </c:pt>
                <c:pt idx="5732">
                  <c:v>-9.4058756211604158E-3</c:v>
                </c:pt>
                <c:pt idx="5733">
                  <c:v>3.7399575698852106E-3</c:v>
                </c:pt>
                <c:pt idx="5734">
                  <c:v>3.8374297012765974E-3</c:v>
                </c:pt>
                <c:pt idx="5735">
                  <c:v>-6.5196044560605956E-3</c:v>
                </c:pt>
                <c:pt idx="5736">
                  <c:v>8.0833015659244594E-3</c:v>
                </c:pt>
                <c:pt idx="5737">
                  <c:v>2.3594648720788379E-3</c:v>
                </c:pt>
                <c:pt idx="5738">
                  <c:v>4.2393723425778601E-3</c:v>
                </c:pt>
                <c:pt idx="5739">
                  <c:v>5.9699477493898685E-3</c:v>
                </c:pt>
                <c:pt idx="5740">
                  <c:v>-1.1146902132564401E-3</c:v>
                </c:pt>
                <c:pt idx="5741">
                  <c:v>5.3527587392555058E-3</c:v>
                </c:pt>
                <c:pt idx="5742">
                  <c:v>1.8420236241803512E-3</c:v>
                </c:pt>
                <c:pt idx="5743">
                  <c:v>7.2754866092336699E-4</c:v>
                </c:pt>
                <c:pt idx="5744">
                  <c:v>-3.7929861387248808E-4</c:v>
                </c:pt>
                <c:pt idx="5745">
                  <c:v>1.8898689985705139E-3</c:v>
                </c:pt>
                <c:pt idx="5746">
                  <c:v>6.5041047829359376E-3</c:v>
                </c:pt>
                <c:pt idx="5747">
                  <c:v>4.6170934741916929E-3</c:v>
                </c:pt>
                <c:pt idx="5748">
                  <c:v>9.3829079027121039E-4</c:v>
                </c:pt>
                <c:pt idx="5749">
                  <c:v>-2.4602389631178353E-4</c:v>
                </c:pt>
                <c:pt idx="5750">
                  <c:v>-3.5432986633579717E-3</c:v>
                </c:pt>
                <c:pt idx="5751">
                  <c:v>-7.1141239638480343E-3</c:v>
                </c:pt>
                <c:pt idx="5752">
                  <c:v>3.1296339563013217E-3</c:v>
                </c:pt>
                <c:pt idx="5753">
                  <c:v>8.3635786534210811E-4</c:v>
                </c:pt>
                <c:pt idx="5754">
                  <c:v>2.1702325923407999E-3</c:v>
                </c:pt>
                <c:pt idx="5755">
                  <c:v>7.6892481123617502E-3</c:v>
                </c:pt>
                <c:pt idx="5756">
                  <c:v>1.2766632824317233E-3</c:v>
                </c:pt>
                <c:pt idx="5757">
                  <c:v>1.7285560156963271E-3</c:v>
                </c:pt>
                <c:pt idx="5758">
                  <c:v>-1.324678767336581E-4</c:v>
                </c:pt>
                <c:pt idx="5759">
                  <c:v>-6.4561039462425959E-3</c:v>
                </c:pt>
                <c:pt idx="5760">
                  <c:v>4.8855324556185036E-3</c:v>
                </c:pt>
                <c:pt idx="5761">
                  <c:v>-1.179549508052484E-3</c:v>
                </c:pt>
                <c:pt idx="5762">
                  <c:v>1.9090501895577705E-3</c:v>
                </c:pt>
                <c:pt idx="5763">
                  <c:v>-3.7233595333743678E-4</c:v>
                </c:pt>
                <c:pt idx="5764">
                  <c:v>6.6555901516330051E-3</c:v>
                </c:pt>
                <c:pt idx="5765">
                  <c:v>6.5857132934445356E-4</c:v>
                </c:pt>
                <c:pt idx="5766">
                  <c:v>5.464577266607205E-3</c:v>
                </c:pt>
                <c:pt idx="5767">
                  <c:v>-3.9312809110307861E-3</c:v>
                </c:pt>
                <c:pt idx="5768">
                  <c:v>-7.0737299445003425E-3</c:v>
                </c:pt>
                <c:pt idx="5769">
                  <c:v>4.6335189363311338E-3</c:v>
                </c:pt>
                <c:pt idx="5770">
                  <c:v>-4.1396779380016777E-3</c:v>
                </c:pt>
                <c:pt idx="5771">
                  <c:v>1.4698966344172243E-3</c:v>
                </c:pt>
                <c:pt idx="5772">
                  <c:v>4.8318457773097378E-3</c:v>
                </c:pt>
                <c:pt idx="5773">
                  <c:v>-1.9339917631568573E-3</c:v>
                </c:pt>
                <c:pt idx="5774">
                  <c:v>4.1923269614829216E-3</c:v>
                </c:pt>
                <c:pt idx="5775">
                  <c:v>-1.1904630539099268E-2</c:v>
                </c:pt>
                <c:pt idx="5776">
                  <c:v>1.0212621215764002E-2</c:v>
                </c:pt>
                <c:pt idx="5777">
                  <c:v>-2.322963707646372E-3</c:v>
                </c:pt>
                <c:pt idx="5778">
                  <c:v>5.0035988712575554E-3</c:v>
                </c:pt>
                <c:pt idx="5779">
                  <c:v>1.7529106323480887E-3</c:v>
                </c:pt>
                <c:pt idx="5780">
                  <c:v>4.8805155195559568E-4</c:v>
                </c:pt>
                <c:pt idx="5781">
                  <c:v>-4.8609385938271771E-3</c:v>
                </c:pt>
                <c:pt idx="5782">
                  <c:v>2.8807884462303611E-4</c:v>
                </c:pt>
                <c:pt idx="5783">
                  <c:v>-4.538026355257783E-3</c:v>
                </c:pt>
                <c:pt idx="5784">
                  <c:v>6.0913396397368385E-5</c:v>
                </c:pt>
                <c:pt idx="5785">
                  <c:v>-2.0201982180386897E-2</c:v>
                </c:pt>
                <c:pt idx="5786">
                  <c:v>-2.8632061512498972E-3</c:v>
                </c:pt>
                <c:pt idx="5787">
                  <c:v>7.1633321677376247E-3</c:v>
                </c:pt>
                <c:pt idx="5788">
                  <c:v>-9.7326638909587745E-3</c:v>
                </c:pt>
                <c:pt idx="5789">
                  <c:v>1.5623169160183835E-5</c:v>
                </c:pt>
                <c:pt idx="5790">
                  <c:v>-5.5720924051179815E-3</c:v>
                </c:pt>
                <c:pt idx="5791">
                  <c:v>1.146541212583467E-2</c:v>
                </c:pt>
                <c:pt idx="5792">
                  <c:v>2.7555846424938877E-3</c:v>
                </c:pt>
                <c:pt idx="5793">
                  <c:v>-1.6379596859127999E-3</c:v>
                </c:pt>
                <c:pt idx="5794">
                  <c:v>6.6847821518630762E-3</c:v>
                </c:pt>
                <c:pt idx="5795">
                  <c:v>4.3363557532498454E-3</c:v>
                </c:pt>
                <c:pt idx="5796">
                  <c:v>-6.1377306783057757E-5</c:v>
                </c:pt>
                <c:pt idx="5797">
                  <c:v>8.4955181427630883E-3</c:v>
                </c:pt>
                <c:pt idx="5798">
                  <c:v>4.9881975467810091E-3</c:v>
                </c:pt>
                <c:pt idx="5799">
                  <c:v>2.4747310461941839E-3</c:v>
                </c:pt>
                <c:pt idx="5800">
                  <c:v>2.9455546469971902E-3</c:v>
                </c:pt>
                <c:pt idx="5801">
                  <c:v>-1.9945896478233741E-3</c:v>
                </c:pt>
                <c:pt idx="5802">
                  <c:v>4.7763441463173689E-3</c:v>
                </c:pt>
                <c:pt idx="5803">
                  <c:v>1.050541125247729E-3</c:v>
                </c:pt>
                <c:pt idx="5804">
                  <c:v>4.9998250071612606E-5</c:v>
                </c:pt>
                <c:pt idx="5805">
                  <c:v>-1.6913280954213741E-3</c:v>
                </c:pt>
                <c:pt idx="5806">
                  <c:v>3.3149118755349209E-3</c:v>
                </c:pt>
                <c:pt idx="5807">
                  <c:v>-5.4423128675924639E-4</c:v>
                </c:pt>
                <c:pt idx="5808">
                  <c:v>-7.7941547787828132E-4</c:v>
                </c:pt>
                <c:pt idx="5809">
                  <c:v>-1.5356260692695059E-3</c:v>
                </c:pt>
                <c:pt idx="5810">
                  <c:v>5.0232793825961582E-3</c:v>
                </c:pt>
                <c:pt idx="5811">
                  <c:v>-3.0778848267845093E-3</c:v>
                </c:pt>
                <c:pt idx="5812">
                  <c:v>-6.5664725492672778E-3</c:v>
                </c:pt>
                <c:pt idx="5813">
                  <c:v>3.6394434933185002E-3</c:v>
                </c:pt>
                <c:pt idx="5814">
                  <c:v>8.8151184980712178E-4</c:v>
                </c:pt>
                <c:pt idx="5815">
                  <c:v>-5.9804496107261707E-3</c:v>
                </c:pt>
                <c:pt idx="5816">
                  <c:v>-7.103865355538411E-4</c:v>
                </c:pt>
                <c:pt idx="5817">
                  <c:v>7.4565195560981042E-3</c:v>
                </c:pt>
                <c:pt idx="5818">
                  <c:v>1.2898260523254146E-3</c:v>
                </c:pt>
                <c:pt idx="5819">
                  <c:v>4.8842336663471372E-3</c:v>
                </c:pt>
                <c:pt idx="5820">
                  <c:v>-4.7740293713845845E-4</c:v>
                </c:pt>
                <c:pt idx="5821">
                  <c:v>-8.0456099735066993E-3</c:v>
                </c:pt>
                <c:pt idx="5822">
                  <c:v>-5.7932403429418761E-3</c:v>
                </c:pt>
                <c:pt idx="5823">
                  <c:v>7.8019621743095095E-3</c:v>
                </c:pt>
                <c:pt idx="5824">
                  <c:v>-1.6300883863057503E-2</c:v>
                </c:pt>
                <c:pt idx="5825">
                  <c:v>8.53926846933231E-3</c:v>
                </c:pt>
                <c:pt idx="5826">
                  <c:v>-2.5500878576278762E-3</c:v>
                </c:pt>
                <c:pt idx="5827">
                  <c:v>-2.7948819230128818E-3</c:v>
                </c:pt>
                <c:pt idx="5828">
                  <c:v>-1.3332033608465896E-2</c:v>
                </c:pt>
                <c:pt idx="5829">
                  <c:v>5.1383104720751194E-6</c:v>
                </c:pt>
                <c:pt idx="5830">
                  <c:v>1.1103645698160249E-2</c:v>
                </c:pt>
                <c:pt idx="5831">
                  <c:v>-1.5663462589335857E-3</c:v>
                </c:pt>
                <c:pt idx="5832">
                  <c:v>-1.5241633339008961E-2</c:v>
                </c:pt>
                <c:pt idx="5833">
                  <c:v>1.7310927441677434E-2</c:v>
                </c:pt>
                <c:pt idx="5834">
                  <c:v>-2.0877820755941481E-2</c:v>
                </c:pt>
                <c:pt idx="5835">
                  <c:v>-1.1517102846274005E-2</c:v>
                </c:pt>
                <c:pt idx="5836">
                  <c:v>-1.6605025431830202E-2</c:v>
                </c:pt>
                <c:pt idx="5837">
                  <c:v>1.5776404760320126E-3</c:v>
                </c:pt>
                <c:pt idx="5838">
                  <c:v>-8.1333214869814974E-3</c:v>
                </c:pt>
                <c:pt idx="5839">
                  <c:v>1.4495671456831241E-4</c:v>
                </c:pt>
                <c:pt idx="5840">
                  <c:v>1.2801813443832692E-2</c:v>
                </c:pt>
                <c:pt idx="5841">
                  <c:v>9.101116168173851E-3</c:v>
                </c:pt>
                <c:pt idx="5842">
                  <c:v>1.9385360865204253E-2</c:v>
                </c:pt>
                <c:pt idx="5843">
                  <c:v>-7.3260779688414726E-3</c:v>
                </c:pt>
                <c:pt idx="5844">
                  <c:v>1.2228325652846546E-2</c:v>
                </c:pt>
                <c:pt idx="5845">
                  <c:v>7.0286850120311814E-3</c:v>
                </c:pt>
                <c:pt idx="5846">
                  <c:v>-1.502721736806668E-3</c:v>
                </c:pt>
                <c:pt idx="5847">
                  <c:v>1.1868342458139376E-2</c:v>
                </c:pt>
                <c:pt idx="5848">
                  <c:v>-1.3863160247666469E-3</c:v>
                </c:pt>
                <c:pt idx="5849">
                  <c:v>6.2108096401566381E-3</c:v>
                </c:pt>
                <c:pt idx="5850">
                  <c:v>1.1663102277224974E-2</c:v>
                </c:pt>
                <c:pt idx="5851">
                  <c:v>-1.1893375899205164E-4</c:v>
                </c:pt>
                <c:pt idx="5852">
                  <c:v>-2.8338120807535872E-3</c:v>
                </c:pt>
                <c:pt idx="5853">
                  <c:v>5.6843254698454955E-3</c:v>
                </c:pt>
                <c:pt idx="5854">
                  <c:v>3.7683963328125326E-3</c:v>
                </c:pt>
                <c:pt idx="5855">
                  <c:v>3.4948426815119868E-4</c:v>
                </c:pt>
                <c:pt idx="5856">
                  <c:v>3.1153438558825866E-3</c:v>
                </c:pt>
                <c:pt idx="5857">
                  <c:v>6.9643008842389554E-4</c:v>
                </c:pt>
                <c:pt idx="5858">
                  <c:v>-7.0133624589671954E-4</c:v>
                </c:pt>
                <c:pt idx="5859">
                  <c:v>5.2972597729773947E-4</c:v>
                </c:pt>
                <c:pt idx="5860">
                  <c:v>2.4024613086403535E-4</c:v>
                </c:pt>
                <c:pt idx="5861">
                  <c:v>7.3508875830995222E-4</c:v>
                </c:pt>
                <c:pt idx="5862">
                  <c:v>5.1207992441207693E-3</c:v>
                </c:pt>
                <c:pt idx="5863">
                  <c:v>-1.5022487778296994E-3</c:v>
                </c:pt>
                <c:pt idx="5864">
                  <c:v>1.9651497131154641E-3</c:v>
                </c:pt>
                <c:pt idx="5865">
                  <c:v>5.2232126037382535E-3</c:v>
                </c:pt>
                <c:pt idx="5866">
                  <c:v>2.8599722850845412E-3</c:v>
                </c:pt>
                <c:pt idx="5867">
                  <c:v>-1.1507481131779239E-3</c:v>
                </c:pt>
                <c:pt idx="5868">
                  <c:v>2.8020289550014527E-3</c:v>
                </c:pt>
                <c:pt idx="5869">
                  <c:v>-2.5456552865591015E-3</c:v>
                </c:pt>
                <c:pt idx="5870">
                  <c:v>-6.8527324708350058E-3</c:v>
                </c:pt>
                <c:pt idx="5871">
                  <c:v>6.3641145965672059E-3</c:v>
                </c:pt>
                <c:pt idx="5872">
                  <c:v>3.7576597991097705E-3</c:v>
                </c:pt>
                <c:pt idx="5873">
                  <c:v>-1.1624963624507377E-3</c:v>
                </c:pt>
                <c:pt idx="5874">
                  <c:v>1.6637374265151782E-3</c:v>
                </c:pt>
                <c:pt idx="5875">
                  <c:v>-7.2829941231697731E-3</c:v>
                </c:pt>
                <c:pt idx="5876">
                  <c:v>-2.3785657360814608E-4</c:v>
                </c:pt>
                <c:pt idx="5877">
                  <c:v>-1.6486095225712944E-2</c:v>
                </c:pt>
                <c:pt idx="5878">
                  <c:v>4.5254627925939775E-3</c:v>
                </c:pt>
                <c:pt idx="5879">
                  <c:v>-1.6346465435817352E-2</c:v>
                </c:pt>
                <c:pt idx="5880">
                  <c:v>-6.3628106729409261E-3</c:v>
                </c:pt>
                <c:pt idx="5881">
                  <c:v>-8.5252524609650115E-3</c:v>
                </c:pt>
                <c:pt idx="5882">
                  <c:v>2.0148061015694455E-2</c:v>
                </c:pt>
                <c:pt idx="5883">
                  <c:v>2.3731391638557114E-2</c:v>
                </c:pt>
                <c:pt idx="5884">
                  <c:v>4.5596756540114657E-3</c:v>
                </c:pt>
                <c:pt idx="5885">
                  <c:v>3.8031565245638006E-3</c:v>
                </c:pt>
                <c:pt idx="5886">
                  <c:v>1.7448949438961451E-3</c:v>
                </c:pt>
                <c:pt idx="5887">
                  <c:v>-1.3928747275794275E-4</c:v>
                </c:pt>
                <c:pt idx="5888">
                  <c:v>3.3040443422532773E-3</c:v>
                </c:pt>
                <c:pt idx="5889">
                  <c:v>8.6138007977164255E-4</c:v>
                </c:pt>
                <c:pt idx="5890">
                  <c:v>-4.9006072778080582E-3</c:v>
                </c:pt>
                <c:pt idx="5891">
                  <c:v>-1.036428918775506E-2</c:v>
                </c:pt>
                <c:pt idx="5892">
                  <c:v>-3.400451807075162E-4</c:v>
                </c:pt>
                <c:pt idx="5893">
                  <c:v>-1.8447215507429587E-2</c:v>
                </c:pt>
                <c:pt idx="5894">
                  <c:v>-8.9332691248878455E-3</c:v>
                </c:pt>
                <c:pt idx="5895">
                  <c:v>1.1562716479232132E-2</c:v>
                </c:pt>
                <c:pt idx="5896">
                  <c:v>1.7730232270553911E-2</c:v>
                </c:pt>
                <c:pt idx="5897">
                  <c:v>-8.4394028943683176E-3</c:v>
                </c:pt>
                <c:pt idx="5898">
                  <c:v>-8.1265930033877221E-3</c:v>
                </c:pt>
                <c:pt idx="5899">
                  <c:v>-2.5818951027174481E-3</c:v>
                </c:pt>
                <c:pt idx="5900">
                  <c:v>-5.8300241971988576E-3</c:v>
                </c:pt>
                <c:pt idx="5901">
                  <c:v>-9.2909153471455157E-3</c:v>
                </c:pt>
                <c:pt idx="5902">
                  <c:v>1.3334893478396E-2</c:v>
                </c:pt>
                <c:pt idx="5903">
                  <c:v>1.5487500528907781E-3</c:v>
                </c:pt>
                <c:pt idx="5904">
                  <c:v>4.7204915668688828E-3</c:v>
                </c:pt>
                <c:pt idx="5905">
                  <c:v>1.5154358001382194E-2</c:v>
                </c:pt>
                <c:pt idx="5906">
                  <c:v>-5.5067369293280901E-3</c:v>
                </c:pt>
                <c:pt idx="5907">
                  <c:v>2.565158589374469E-3</c:v>
                </c:pt>
                <c:pt idx="5908">
                  <c:v>-1.347826914874784E-2</c:v>
                </c:pt>
                <c:pt idx="5909">
                  <c:v>-1.3587495823831957E-2</c:v>
                </c:pt>
                <c:pt idx="5910">
                  <c:v>9.4895341296701297E-3</c:v>
                </c:pt>
                <c:pt idx="5911">
                  <c:v>-1.3077094111243876E-2</c:v>
                </c:pt>
                <c:pt idx="5912">
                  <c:v>1.2879177186226798E-2</c:v>
                </c:pt>
                <c:pt idx="5913">
                  <c:v>1.4336212205417897E-2</c:v>
                </c:pt>
                <c:pt idx="5914">
                  <c:v>-4.164697065034053E-3</c:v>
                </c:pt>
                <c:pt idx="5915">
                  <c:v>1.0238806024834353E-2</c:v>
                </c:pt>
                <c:pt idx="5916">
                  <c:v>-3.424003889146327E-3</c:v>
                </c:pt>
                <c:pt idx="5917">
                  <c:v>-4.2562487923016503E-3</c:v>
                </c:pt>
                <c:pt idx="5918">
                  <c:v>1.0618932294575799E-2</c:v>
                </c:pt>
                <c:pt idx="5919">
                  <c:v>-2.900568511630124E-5</c:v>
                </c:pt>
                <c:pt idx="5920">
                  <c:v>9.5983185809504629E-3</c:v>
                </c:pt>
                <c:pt idx="5921">
                  <c:v>4.0664545328546334E-3</c:v>
                </c:pt>
                <c:pt idx="5922">
                  <c:v>1.5962531949234387E-3</c:v>
                </c:pt>
                <c:pt idx="5923">
                  <c:v>-3.1428422028125343E-4</c:v>
                </c:pt>
                <c:pt idx="5924">
                  <c:v>-1.0626309930072469E-3</c:v>
                </c:pt>
                <c:pt idx="5925">
                  <c:v>6.1077963032981041E-3</c:v>
                </c:pt>
                <c:pt idx="5926">
                  <c:v>-3.0332041294573771E-4</c:v>
                </c:pt>
                <c:pt idx="5927">
                  <c:v>2.7549400403308333E-3</c:v>
                </c:pt>
                <c:pt idx="5928">
                  <c:v>-7.6607701401540612E-4</c:v>
                </c:pt>
                <c:pt idx="5929">
                  <c:v>-1.477063185743682E-3</c:v>
                </c:pt>
                <c:pt idx="5930">
                  <c:v>-2.9606876752680299E-3</c:v>
                </c:pt>
                <c:pt idx="5931">
                  <c:v>6.1062889142892368E-3</c:v>
                </c:pt>
                <c:pt idx="5932">
                  <c:v>-4.5489372363725104E-3</c:v>
                </c:pt>
                <c:pt idx="5933">
                  <c:v>-4.3981612914209805E-3</c:v>
                </c:pt>
                <c:pt idx="5934">
                  <c:v>1.1953606197183842E-3</c:v>
                </c:pt>
                <c:pt idx="5935">
                  <c:v>-1.4275342485307393E-2</c:v>
                </c:pt>
                <c:pt idx="5936">
                  <c:v>3.9366999468925627E-3</c:v>
                </c:pt>
                <c:pt idx="5937">
                  <c:v>-1.7106870531886451E-2</c:v>
                </c:pt>
                <c:pt idx="5938">
                  <c:v>-1.9194991693251124E-3</c:v>
                </c:pt>
                <c:pt idx="5939">
                  <c:v>1.2522721054237218E-2</c:v>
                </c:pt>
                <c:pt idx="5940">
                  <c:v>-6.0932131665859804E-3</c:v>
                </c:pt>
                <c:pt idx="5941">
                  <c:v>1.3442889619502027E-2</c:v>
                </c:pt>
                <c:pt idx="5942">
                  <c:v>-3.3257399856237396E-3</c:v>
                </c:pt>
                <c:pt idx="5943">
                  <c:v>1.2085115625505266E-2</c:v>
                </c:pt>
                <c:pt idx="5944">
                  <c:v>-4.8844984753110381E-3</c:v>
                </c:pt>
                <c:pt idx="5945">
                  <c:v>8.9723452173247273E-3</c:v>
                </c:pt>
                <c:pt idx="5946">
                  <c:v>-1.7471731581735757E-3</c:v>
                </c:pt>
                <c:pt idx="5947">
                  <c:v>-6.1583828258348948E-3</c:v>
                </c:pt>
                <c:pt idx="5948">
                  <c:v>-1.4665950218136469E-2</c:v>
                </c:pt>
                <c:pt idx="5949">
                  <c:v>-2.380259551864185E-3</c:v>
                </c:pt>
                <c:pt idx="5950">
                  <c:v>2.3657037582941712E-3</c:v>
                </c:pt>
                <c:pt idx="5951">
                  <c:v>1.2162396804615399E-2</c:v>
                </c:pt>
                <c:pt idx="5952">
                  <c:v>-8.8346389509214723E-3</c:v>
                </c:pt>
                <c:pt idx="5953">
                  <c:v>-3.9732777015764314E-3</c:v>
                </c:pt>
                <c:pt idx="5954">
                  <c:v>3.5234427543923289E-3</c:v>
                </c:pt>
                <c:pt idx="5955">
                  <c:v>6.586997425284128E-3</c:v>
                </c:pt>
                <c:pt idx="5956">
                  <c:v>-2.0640140117176337E-3</c:v>
                </c:pt>
                <c:pt idx="5957">
                  <c:v>2.6790260911049436E-3</c:v>
                </c:pt>
                <c:pt idx="5958">
                  <c:v>4.4475616557317519E-3</c:v>
                </c:pt>
                <c:pt idx="5959">
                  <c:v>5.1893163356351961E-3</c:v>
                </c:pt>
                <c:pt idx="5960">
                  <c:v>-4.5917462766684588E-3</c:v>
                </c:pt>
                <c:pt idx="5961">
                  <c:v>1.6283576529126241E-3</c:v>
                </c:pt>
                <c:pt idx="5962">
                  <c:v>5.1350866086935787E-3</c:v>
                </c:pt>
                <c:pt idx="5963">
                  <c:v>-7.7879774665911791E-4</c:v>
                </c:pt>
                <c:pt idx="5964">
                  <c:v>-1.1375675981876396E-2</c:v>
                </c:pt>
                <c:pt idx="5965">
                  <c:v>9.1927622342074314E-3</c:v>
                </c:pt>
                <c:pt idx="5966">
                  <c:v>-1.4817676241149391E-3</c:v>
                </c:pt>
                <c:pt idx="5967">
                  <c:v>5.0746200095614369E-3</c:v>
                </c:pt>
                <c:pt idx="5968">
                  <c:v>2.3549546644853884E-3</c:v>
                </c:pt>
                <c:pt idx="5969">
                  <c:v>2.2502621405813723E-3</c:v>
                </c:pt>
                <c:pt idx="5970">
                  <c:v>-4.1499038644162989E-3</c:v>
                </c:pt>
                <c:pt idx="5971">
                  <c:v>2.7653627744773542E-3</c:v>
                </c:pt>
                <c:pt idx="5972">
                  <c:v>-3.7473898615125326E-3</c:v>
                </c:pt>
                <c:pt idx="5973">
                  <c:v>-1.0180511364075624E-2</c:v>
                </c:pt>
                <c:pt idx="5974">
                  <c:v>1.0863762718014008E-2</c:v>
                </c:pt>
                <c:pt idx="5975">
                  <c:v>2.9364562942421689E-3</c:v>
                </c:pt>
                <c:pt idx="5976">
                  <c:v>-1.1907989281938557E-2</c:v>
                </c:pt>
                <c:pt idx="5977">
                  <c:v>-4.4656528892180703E-3</c:v>
                </c:pt>
                <c:pt idx="5978">
                  <c:v>3.7666635227395196E-3</c:v>
                </c:pt>
                <c:pt idx="5979">
                  <c:v>1.336810183819619E-2</c:v>
                </c:pt>
                <c:pt idx="5980">
                  <c:v>-5.102547415113407E-3</c:v>
                </c:pt>
                <c:pt idx="5981">
                  <c:v>-2.9540151581351707E-3</c:v>
                </c:pt>
                <c:pt idx="5982">
                  <c:v>-3.0493615635559612E-4</c:v>
                </c:pt>
                <c:pt idx="5983">
                  <c:v>1.0721548914049037E-2</c:v>
                </c:pt>
                <c:pt idx="5984">
                  <c:v>7.6817406925065615E-4</c:v>
                </c:pt>
                <c:pt idx="5985">
                  <c:v>3.0433262041808752E-3</c:v>
                </c:pt>
                <c:pt idx="5986">
                  <c:v>-6.4364124626619236E-4</c:v>
                </c:pt>
                <c:pt idx="5987">
                  <c:v>-9.3095867249196713E-4</c:v>
                </c:pt>
                <c:pt idx="5988">
                  <c:v>2.3351597649989828E-3</c:v>
                </c:pt>
                <c:pt idx="5989">
                  <c:v>-2.2363806280129898E-3</c:v>
                </c:pt>
                <c:pt idx="5990">
                  <c:v>-1.0335154142642595E-2</c:v>
                </c:pt>
                <c:pt idx="5991">
                  <c:v>9.1209049217876367E-3</c:v>
                </c:pt>
                <c:pt idx="5992">
                  <c:v>-1.2675915340863882E-3</c:v>
                </c:pt>
                <c:pt idx="5993">
                  <c:v>-6.3384457913584413E-3</c:v>
                </c:pt>
                <c:pt idx="5994">
                  <c:v>2.0573017741854285E-3</c:v>
                </c:pt>
                <c:pt idx="5995">
                  <c:v>-1.0091607056388198E-3</c:v>
                </c:pt>
                <c:pt idx="5996">
                  <c:v>2.1166434256780875E-3</c:v>
                </c:pt>
                <c:pt idx="5997">
                  <c:v>-8.6605718154161154E-3</c:v>
                </c:pt>
                <c:pt idx="5998">
                  <c:v>-1.4372106268171129E-3</c:v>
                </c:pt>
                <c:pt idx="5999">
                  <c:v>-6.4955370983836944E-3</c:v>
                </c:pt>
                <c:pt idx="6000">
                  <c:v>4.1832655565178788E-4</c:v>
                </c:pt>
                <c:pt idx="6001">
                  <c:v>1.1970467999834084E-2</c:v>
                </c:pt>
                <c:pt idx="6002">
                  <c:v>1.7370426241117387E-3</c:v>
                </c:pt>
                <c:pt idx="6003">
                  <c:v>-7.018875011890289E-3</c:v>
                </c:pt>
                <c:pt idx="6004">
                  <c:v>-4.6332055293856079E-3</c:v>
                </c:pt>
                <c:pt idx="6005">
                  <c:v>5.6736790864062693E-3</c:v>
                </c:pt>
                <c:pt idx="6006">
                  <c:v>1.9777309251246271E-3</c:v>
                </c:pt>
                <c:pt idx="6007">
                  <c:v>9.853976761801558E-3</c:v>
                </c:pt>
                <c:pt idx="6008">
                  <c:v>-5.3176152134035261E-3</c:v>
                </c:pt>
                <c:pt idx="6009">
                  <c:v>6.0763173508369944E-3</c:v>
                </c:pt>
                <c:pt idx="6010">
                  <c:v>6.3573541421357567E-4</c:v>
                </c:pt>
                <c:pt idx="6011">
                  <c:v>-7.3805257559009111E-3</c:v>
                </c:pt>
                <c:pt idx="6012">
                  <c:v>-2.977994976722945E-3</c:v>
                </c:pt>
                <c:pt idx="6013">
                  <c:v>-3.9012322679491675E-4</c:v>
                </c:pt>
                <c:pt idx="6014">
                  <c:v>-2.1086921949260151E-2</c:v>
                </c:pt>
                <c:pt idx="6015">
                  <c:v>2.654858078183291E-3</c:v>
                </c:pt>
                <c:pt idx="6016">
                  <c:v>6.9121861093133178E-3</c:v>
                </c:pt>
                <c:pt idx="6017">
                  <c:v>-3.0812190316463852E-4</c:v>
                </c:pt>
                <c:pt idx="6018">
                  <c:v>-3.8692233125439636E-3</c:v>
                </c:pt>
                <c:pt idx="6019">
                  <c:v>6.0625230864869576E-3</c:v>
                </c:pt>
                <c:pt idx="6020">
                  <c:v>-1.6792948927196509E-2</c:v>
                </c:pt>
                <c:pt idx="6021">
                  <c:v>2.2596453237141356E-3</c:v>
                </c:pt>
                <c:pt idx="6022">
                  <c:v>1.2262958517226932E-2</c:v>
                </c:pt>
                <c:pt idx="6023">
                  <c:v>1.1005278427365045E-2</c:v>
                </c:pt>
                <c:pt idx="6024">
                  <c:v>4.4433429011478572E-3</c:v>
                </c:pt>
                <c:pt idx="6025">
                  <c:v>-7.3523311386536176E-4</c:v>
                </c:pt>
                <c:pt idx="6026">
                  <c:v>7.9826687162939235E-3</c:v>
                </c:pt>
                <c:pt idx="6027">
                  <c:v>1.1056405254354067E-3</c:v>
                </c:pt>
                <c:pt idx="6028">
                  <c:v>7.7087234599653289E-4</c:v>
                </c:pt>
                <c:pt idx="6029">
                  <c:v>-4.2707640446294944E-3</c:v>
                </c:pt>
                <c:pt idx="6030">
                  <c:v>-2.3905372610337479E-3</c:v>
                </c:pt>
                <c:pt idx="6031">
                  <c:v>-5.6922099476966175E-3</c:v>
                </c:pt>
                <c:pt idx="6032">
                  <c:v>-1.0761020194054139E-2</c:v>
                </c:pt>
                <c:pt idx="6033">
                  <c:v>-5.7917500692277806E-3</c:v>
                </c:pt>
                <c:pt idx="6034">
                  <c:v>1.231002184803006E-2</c:v>
                </c:pt>
                <c:pt idx="6035">
                  <c:v>7.2921105076044846E-3</c:v>
                </c:pt>
                <c:pt idx="6036">
                  <c:v>2.8454898986964683E-5</c:v>
                </c:pt>
                <c:pt idx="6037">
                  <c:v>-2.274201152523918E-3</c:v>
                </c:pt>
                <c:pt idx="6038">
                  <c:v>-2.7606707871855756E-3</c:v>
                </c:pt>
                <c:pt idx="6039">
                  <c:v>-2.2522532043250201E-3</c:v>
                </c:pt>
                <c:pt idx="6040">
                  <c:v>3.1098289855839203E-3</c:v>
                </c:pt>
                <c:pt idx="6041">
                  <c:v>-7.7831821886354671E-3</c:v>
                </c:pt>
                <c:pt idx="6042">
                  <c:v>-2.8790276379214528E-3</c:v>
                </c:pt>
                <c:pt idx="6043">
                  <c:v>1.2726901022967103E-2</c:v>
                </c:pt>
                <c:pt idx="6044">
                  <c:v>-9.6031299685016367E-3</c:v>
                </c:pt>
                <c:pt idx="6045">
                  <c:v>9.4961303213885308E-4</c:v>
                </c:pt>
                <c:pt idx="6046">
                  <c:v>-1.275950900305485E-3</c:v>
                </c:pt>
                <c:pt idx="6047">
                  <c:v>3.9042620368306804E-3</c:v>
                </c:pt>
                <c:pt idx="6048">
                  <c:v>5.1979382552371483E-3</c:v>
                </c:pt>
                <c:pt idx="6049">
                  <c:v>-2.6289735480122659E-3</c:v>
                </c:pt>
                <c:pt idx="6050">
                  <c:v>-8.2892253214384998E-3</c:v>
                </c:pt>
                <c:pt idx="6051">
                  <c:v>-2.1325899205105869E-2</c:v>
                </c:pt>
                <c:pt idx="6052">
                  <c:v>-3.2369259548499681E-2</c:v>
                </c:pt>
                <c:pt idx="6053">
                  <c:v>-4.0211416281175603E-2</c:v>
                </c:pt>
                <c:pt idx="6054">
                  <c:v>-1.3614262532188859E-2</c:v>
                </c:pt>
                <c:pt idx="6055">
                  <c:v>3.8291286558614003E-2</c:v>
                </c:pt>
                <c:pt idx="6056">
                  <c:v>2.400724232625184E-2</c:v>
                </c:pt>
                <c:pt idx="6057">
                  <c:v>6.0857080788743101E-4</c:v>
                </c:pt>
                <c:pt idx="6058">
                  <c:v>-8.4271083533501261E-3</c:v>
                </c:pt>
                <c:pt idx="6059">
                  <c:v>-3.00226098516122E-2</c:v>
                </c:pt>
                <c:pt idx="6060">
                  <c:v>1.8127666183109615E-2</c:v>
                </c:pt>
                <c:pt idx="6061">
                  <c:v>1.164105680449443E-3</c:v>
                </c:pt>
                <c:pt idx="6062">
                  <c:v>-1.5448291002620419E-2</c:v>
                </c:pt>
                <c:pt idx="6063">
                  <c:v>2.4773604592646017E-2</c:v>
                </c:pt>
                <c:pt idx="6064">
                  <c:v>-1.3995038527950136E-2</c:v>
                </c:pt>
                <c:pt idx="6065">
                  <c:v>5.2640755505400285E-3</c:v>
                </c:pt>
                <c:pt idx="6066">
                  <c:v>4.4770015545705895E-3</c:v>
                </c:pt>
                <c:pt idx="6067">
                  <c:v>-4.0980313248036339E-3</c:v>
                </c:pt>
                <c:pt idx="6068">
                  <c:v>1.2749719911298718E-2</c:v>
                </c:pt>
                <c:pt idx="6069">
                  <c:v>8.6676940705017226E-3</c:v>
                </c:pt>
                <c:pt idx="6070">
                  <c:v>-2.5642905425419791E-3</c:v>
                </c:pt>
                <c:pt idx="6071">
                  <c:v>-1.6296270451088189E-2</c:v>
                </c:pt>
                <c:pt idx="6072">
                  <c:v>4.5554218905156504E-3</c:v>
                </c:pt>
                <c:pt idx="6073">
                  <c:v>-1.2394939887069493E-2</c:v>
                </c:pt>
                <c:pt idx="6074">
                  <c:v>-2.0507542933684945E-3</c:v>
                </c:pt>
                <c:pt idx="6075">
                  <c:v>-3.3686417802160917E-3</c:v>
                </c:pt>
                <c:pt idx="6076">
                  <c:v>-4.6588915786858695E-4</c:v>
                </c:pt>
                <c:pt idx="6077">
                  <c:v>-2.6001239239395291E-2</c:v>
                </c:pt>
                <c:pt idx="6078">
                  <c:v>1.2321224333906237E-3</c:v>
                </c:pt>
                <c:pt idx="6079">
                  <c:v>1.8895865203796398E-2</c:v>
                </c:pt>
                <c:pt idx="6080">
                  <c:v>1.9719818557877231E-3</c:v>
                </c:pt>
                <c:pt idx="6081">
                  <c:v>1.421377260428928E-2</c:v>
                </c:pt>
                <c:pt idx="6082">
                  <c:v>1.8124561438544923E-2</c:v>
                </c:pt>
                <c:pt idx="6083">
                  <c:v>-3.5946869664685399E-3</c:v>
                </c:pt>
                <c:pt idx="6084">
                  <c:v>8.0035640716168491E-3</c:v>
                </c:pt>
                <c:pt idx="6085">
                  <c:v>8.7797314496566338E-3</c:v>
                </c:pt>
                <c:pt idx="6086">
                  <c:v>7.2486796675928192E-4</c:v>
                </c:pt>
                <c:pt idx="6087">
                  <c:v>1.2746911096436508E-3</c:v>
                </c:pt>
                <c:pt idx="6088">
                  <c:v>-6.8488138094229302E-3</c:v>
                </c:pt>
                <c:pt idx="6089">
                  <c:v>-4.7274552579458298E-3</c:v>
                </c:pt>
                <c:pt idx="6090">
                  <c:v>1.4743553692310356E-2</c:v>
                </c:pt>
                <c:pt idx="6091">
                  <c:v>4.5600613407668789E-3</c:v>
                </c:pt>
                <c:pt idx="6092">
                  <c:v>2.7048493195005823E-4</c:v>
                </c:pt>
                <c:pt idx="6093">
                  <c:v>-1.4220938665690213E-3</c:v>
                </c:pt>
                <c:pt idx="6094">
                  <c:v>-5.8424102714401318E-3</c:v>
                </c:pt>
                <c:pt idx="6095">
                  <c:v>1.6490813232663316E-2</c:v>
                </c:pt>
                <c:pt idx="6096">
                  <c:v>1.0970005786788946E-2</c:v>
                </c:pt>
                <c:pt idx="6097">
                  <c:v>-1.9149470559137484E-3</c:v>
                </c:pt>
                <c:pt idx="6098">
                  <c:v>-2.5573668722574231E-3</c:v>
                </c:pt>
                <c:pt idx="6099">
                  <c:v>1.177038977262058E-2</c:v>
                </c:pt>
                <c:pt idx="6100">
                  <c:v>-4.4978659820061288E-4</c:v>
                </c:pt>
                <c:pt idx="6101">
                  <c:v>-4.8215754142581276E-3</c:v>
                </c:pt>
                <c:pt idx="6102">
                  <c:v>1.1803904793109323E-2</c:v>
                </c:pt>
                <c:pt idx="6103">
                  <c:v>2.7243576169235862E-3</c:v>
                </c:pt>
                <c:pt idx="6104">
                  <c:v>-3.5516762958985523E-3</c:v>
                </c:pt>
                <c:pt idx="6105">
                  <c:v>-1.1327293322022361E-3</c:v>
                </c:pt>
                <c:pt idx="6106">
                  <c:v>-3.4769107284318419E-4</c:v>
                </c:pt>
                <c:pt idx="6107">
                  <c:v>-9.8713515026068524E-3</c:v>
                </c:pt>
                <c:pt idx="6108">
                  <c:v>1.5095068126030056E-3</c:v>
                </c:pt>
                <c:pt idx="6109">
                  <c:v>-3.2333213949674142E-3</c:v>
                </c:pt>
                <c:pt idx="6110">
                  <c:v>-1.4089149017324396E-2</c:v>
                </c:pt>
                <c:pt idx="6111">
                  <c:v>-1.1270674060276152E-2</c:v>
                </c:pt>
                <c:pt idx="6112">
                  <c:v>1.4793350640956328E-2</c:v>
                </c:pt>
                <c:pt idx="6113">
                  <c:v>-1.3402769799722193E-3</c:v>
                </c:pt>
                <c:pt idx="6114">
                  <c:v>1.6033163805428428E-2</c:v>
                </c:pt>
                <c:pt idx="6115">
                  <c:v>-1.1236981412047731E-3</c:v>
                </c:pt>
                <c:pt idx="6116">
                  <c:v>3.8029879831690382E-3</c:v>
                </c:pt>
                <c:pt idx="6117">
                  <c:v>-1.2357033585728208E-3</c:v>
                </c:pt>
                <c:pt idx="6118">
                  <c:v>1.2213434858008502E-3</c:v>
                </c:pt>
                <c:pt idx="6119">
                  <c:v>-1.2924813505752467E-4</c:v>
                </c:pt>
                <c:pt idx="6120">
                  <c:v>5.9344626506564215E-4</c:v>
                </c:pt>
                <c:pt idx="6121">
                  <c:v>-4.651706497517027E-3</c:v>
                </c:pt>
                <c:pt idx="6122">
                  <c:v>1.0623952433730842E-2</c:v>
                </c:pt>
                <c:pt idx="6123">
                  <c:v>-1.1056653069340215E-2</c:v>
                </c:pt>
                <c:pt idx="6124">
                  <c:v>-1.4477878923262813E-2</c:v>
                </c:pt>
                <c:pt idx="6125">
                  <c:v>2.0317941551718299E-2</c:v>
                </c:pt>
                <c:pt idx="6126">
                  <c:v>-7.014104884478266E-3</c:v>
                </c:pt>
                <c:pt idx="6127">
                  <c:v>-6.5110623052767533E-3</c:v>
                </c:pt>
                <c:pt idx="6128">
                  <c:v>-7.7690413899379369E-3</c:v>
                </c:pt>
                <c:pt idx="6129">
                  <c:v>2.2488637110527291E-3</c:v>
                </c:pt>
                <c:pt idx="6130">
                  <c:v>-1.9613874846502764E-2</c:v>
                </c:pt>
                <c:pt idx="6131">
                  <c:v>4.7443146166453133E-3</c:v>
                </c:pt>
                <c:pt idx="6132">
                  <c:v>1.0562534400149612E-2</c:v>
                </c:pt>
                <c:pt idx="6133">
                  <c:v>1.4410619402612932E-2</c:v>
                </c:pt>
                <c:pt idx="6134">
                  <c:v>-1.515475083488926E-2</c:v>
                </c:pt>
                <c:pt idx="6135">
                  <c:v>-1.7957512179647538E-2</c:v>
                </c:pt>
                <c:pt idx="6136">
                  <c:v>7.748318994364429E-3</c:v>
                </c:pt>
                <c:pt idx="6137">
                  <c:v>8.7781220393295094E-3</c:v>
                </c:pt>
                <c:pt idx="6138">
                  <c:v>1.2341563236114893E-2</c:v>
                </c:pt>
                <c:pt idx="6139">
                  <c:v>-1.599891742574954E-3</c:v>
                </c:pt>
                <c:pt idx="6140">
                  <c:v>-2.1809411946235105E-3</c:v>
                </c:pt>
                <c:pt idx="6141">
                  <c:v>1.0573612487139963E-2</c:v>
                </c:pt>
                <c:pt idx="6142">
                  <c:v>-7.2433991595191854E-3</c:v>
                </c:pt>
                <c:pt idx="6143">
                  <c:v>-9.4564043127839722E-3</c:v>
                </c:pt>
                <c:pt idx="6144">
                  <c:v>-1.5422087447211375E-2</c:v>
                </c:pt>
                <c:pt idx="6145">
                  <c:v>2.0102404911239561E-3</c:v>
                </c:pt>
                <c:pt idx="6146">
                  <c:v>-1.3202187278752919E-2</c:v>
                </c:pt>
                <c:pt idx="6147">
                  <c:v>-2.3985794022258523E-2</c:v>
                </c:pt>
                <c:pt idx="6148">
                  <c:v>-1.0897570278899054E-2</c:v>
                </c:pt>
                <c:pt idx="6149">
                  <c:v>8.5290069397867538E-4</c:v>
                </c:pt>
                <c:pt idx="6150">
                  <c:v>7.7725092573912389E-3</c:v>
                </c:pt>
                <c:pt idx="6151">
                  <c:v>-2.5282362871704309E-2</c:v>
                </c:pt>
                <c:pt idx="6152">
                  <c:v>1.6558094217956527E-2</c:v>
                </c:pt>
                <c:pt idx="6153">
                  <c:v>-2.1835767111975091E-2</c:v>
                </c:pt>
                <c:pt idx="6154">
                  <c:v>5.316801750062664E-4</c:v>
                </c:pt>
                <c:pt idx="6155">
                  <c:v>-1.1762765749513873E-2</c:v>
                </c:pt>
                <c:pt idx="6156">
                  <c:v>5.181970226003676E-3</c:v>
                </c:pt>
                <c:pt idx="6157">
                  <c:v>2.0080708854120791E-2</c:v>
                </c:pt>
                <c:pt idx="6158">
                  <c:v>-1.5761508958281073E-2</c:v>
                </c:pt>
                <c:pt idx="6159">
                  <c:v>1.4045211853838186E-2</c:v>
                </c:pt>
                <c:pt idx="6160">
                  <c:v>-1.0922893803811026E-2</c:v>
                </c:pt>
                <c:pt idx="6161">
                  <c:v>5.5133325226166194E-3</c:v>
                </c:pt>
                <c:pt idx="6162">
                  <c:v>2.4458648291019413E-2</c:v>
                </c:pt>
                <c:pt idx="6163">
                  <c:v>-4.4334239646468779E-4</c:v>
                </c:pt>
                <c:pt idx="6164">
                  <c:v>-1.8920981595370201E-2</c:v>
                </c:pt>
                <c:pt idx="6165">
                  <c:v>4.9796200980441394E-3</c:v>
                </c:pt>
                <c:pt idx="6166">
                  <c:v>1.525609102635925E-3</c:v>
                </c:pt>
                <c:pt idx="6167">
                  <c:v>-1.8654209739793221E-2</c:v>
                </c:pt>
                <c:pt idx="6168">
                  <c:v>-1.4255000337827674E-2</c:v>
                </c:pt>
                <c:pt idx="6169">
                  <c:v>-6.638511706025009E-4</c:v>
                </c:pt>
                <c:pt idx="6170">
                  <c:v>-1.8898131031094855E-4</c:v>
                </c:pt>
                <c:pt idx="6171">
                  <c:v>-1.2377431213466798E-2</c:v>
                </c:pt>
                <c:pt idx="6172">
                  <c:v>1.9329975470501772E-2</c:v>
                </c:pt>
                <c:pt idx="6173">
                  <c:v>1.6381776635361386E-2</c:v>
                </c:pt>
                <c:pt idx="6174">
                  <c:v>1.634611531802933E-2</c:v>
                </c:pt>
                <c:pt idx="6175">
                  <c:v>-4.6766370852842467E-3</c:v>
                </c:pt>
                <c:pt idx="6176">
                  <c:v>-2.607147233575974E-5</c:v>
                </c:pt>
                <c:pt idx="6177">
                  <c:v>1.4350746375528583E-2</c:v>
                </c:pt>
                <c:pt idx="6178">
                  <c:v>-1.2532587736590248E-2</c:v>
                </c:pt>
                <c:pt idx="6179">
                  <c:v>4.429944898265448E-3</c:v>
                </c:pt>
                <c:pt idx="6180">
                  <c:v>1.1284417050872818E-2</c:v>
                </c:pt>
                <c:pt idx="6181">
                  <c:v>-1.87191541294726E-3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50-4D1F-986F-F4EA5B8D5B5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769343"/>
        <c:axId val="1933768511"/>
      </c:lineChart>
      <c:dateAx>
        <c:axId val="1933769343"/>
        <c:scaling>
          <c:orientation val="minMax"/>
        </c:scaling>
        <c:delete val="0"/>
        <c:axPos val="b"/>
        <c:numFmt formatCode="d/m/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3768511"/>
        <c:crosses val="autoZero"/>
        <c:auto val="1"/>
        <c:lblOffset val="100"/>
        <c:baseTimeUnit val="days"/>
      </c:dateAx>
      <c:valAx>
        <c:axId val="1933768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3769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Sub_returns!$B$2</c:f>
              <c:strCache>
                <c:ptCount val="1"/>
                <c:pt idx="0">
                  <c:v>SP500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Sub_returns!$A$3:$A$1262</c:f>
              <c:numCache>
                <c:formatCode>d/m/yy</c:formatCode>
                <c:ptCount val="1260"/>
                <c:pt idx="0">
                  <c:v>39085</c:v>
                </c:pt>
                <c:pt idx="1">
                  <c:v>39086</c:v>
                </c:pt>
                <c:pt idx="2">
                  <c:v>39087</c:v>
                </c:pt>
                <c:pt idx="3">
                  <c:v>39090</c:v>
                </c:pt>
                <c:pt idx="4">
                  <c:v>39091</c:v>
                </c:pt>
                <c:pt idx="5">
                  <c:v>39092</c:v>
                </c:pt>
                <c:pt idx="6">
                  <c:v>39093</c:v>
                </c:pt>
                <c:pt idx="7">
                  <c:v>39094</c:v>
                </c:pt>
                <c:pt idx="8">
                  <c:v>39098</c:v>
                </c:pt>
                <c:pt idx="9">
                  <c:v>39099</c:v>
                </c:pt>
                <c:pt idx="10">
                  <c:v>39100</c:v>
                </c:pt>
                <c:pt idx="11">
                  <c:v>39101</c:v>
                </c:pt>
                <c:pt idx="12">
                  <c:v>39104</c:v>
                </c:pt>
                <c:pt idx="13">
                  <c:v>39105</c:v>
                </c:pt>
                <c:pt idx="14">
                  <c:v>39106</c:v>
                </c:pt>
                <c:pt idx="15">
                  <c:v>39107</c:v>
                </c:pt>
                <c:pt idx="16">
                  <c:v>39108</c:v>
                </c:pt>
                <c:pt idx="17">
                  <c:v>39111</c:v>
                </c:pt>
                <c:pt idx="18">
                  <c:v>39112</c:v>
                </c:pt>
                <c:pt idx="19">
                  <c:v>39113</c:v>
                </c:pt>
                <c:pt idx="20">
                  <c:v>39114</c:v>
                </c:pt>
                <c:pt idx="21">
                  <c:v>39115</c:v>
                </c:pt>
                <c:pt idx="22">
                  <c:v>39118</c:v>
                </c:pt>
                <c:pt idx="23">
                  <c:v>39119</c:v>
                </c:pt>
                <c:pt idx="24">
                  <c:v>39120</c:v>
                </c:pt>
                <c:pt idx="25">
                  <c:v>39121</c:v>
                </c:pt>
                <c:pt idx="26">
                  <c:v>39122</c:v>
                </c:pt>
                <c:pt idx="27">
                  <c:v>39125</c:v>
                </c:pt>
                <c:pt idx="28">
                  <c:v>39126</c:v>
                </c:pt>
                <c:pt idx="29">
                  <c:v>39127</c:v>
                </c:pt>
                <c:pt idx="30">
                  <c:v>39128</c:v>
                </c:pt>
                <c:pt idx="31">
                  <c:v>39129</c:v>
                </c:pt>
                <c:pt idx="32">
                  <c:v>39133</c:v>
                </c:pt>
                <c:pt idx="33">
                  <c:v>39134</c:v>
                </c:pt>
                <c:pt idx="34">
                  <c:v>39135</c:v>
                </c:pt>
                <c:pt idx="35">
                  <c:v>39136</c:v>
                </c:pt>
                <c:pt idx="36">
                  <c:v>39139</c:v>
                </c:pt>
                <c:pt idx="37">
                  <c:v>39140</c:v>
                </c:pt>
                <c:pt idx="38">
                  <c:v>39141</c:v>
                </c:pt>
                <c:pt idx="39">
                  <c:v>39142</c:v>
                </c:pt>
                <c:pt idx="40">
                  <c:v>39143</c:v>
                </c:pt>
                <c:pt idx="41">
                  <c:v>39146</c:v>
                </c:pt>
                <c:pt idx="42">
                  <c:v>39147</c:v>
                </c:pt>
                <c:pt idx="43">
                  <c:v>39148</c:v>
                </c:pt>
                <c:pt idx="44">
                  <c:v>39149</c:v>
                </c:pt>
                <c:pt idx="45">
                  <c:v>39150</c:v>
                </c:pt>
                <c:pt idx="46">
                  <c:v>39153</c:v>
                </c:pt>
                <c:pt idx="47">
                  <c:v>39154</c:v>
                </c:pt>
                <c:pt idx="48">
                  <c:v>39155</c:v>
                </c:pt>
                <c:pt idx="49">
                  <c:v>39156</c:v>
                </c:pt>
                <c:pt idx="50">
                  <c:v>39157</c:v>
                </c:pt>
                <c:pt idx="51">
                  <c:v>39160</c:v>
                </c:pt>
                <c:pt idx="52">
                  <c:v>39161</c:v>
                </c:pt>
                <c:pt idx="53">
                  <c:v>39162</c:v>
                </c:pt>
                <c:pt idx="54">
                  <c:v>39163</c:v>
                </c:pt>
                <c:pt idx="55">
                  <c:v>39164</c:v>
                </c:pt>
                <c:pt idx="56">
                  <c:v>39167</c:v>
                </c:pt>
                <c:pt idx="57">
                  <c:v>39168</c:v>
                </c:pt>
                <c:pt idx="58">
                  <c:v>39169</c:v>
                </c:pt>
                <c:pt idx="59">
                  <c:v>39170</c:v>
                </c:pt>
                <c:pt idx="60">
                  <c:v>39171</c:v>
                </c:pt>
                <c:pt idx="61">
                  <c:v>39174</c:v>
                </c:pt>
                <c:pt idx="62">
                  <c:v>39175</c:v>
                </c:pt>
                <c:pt idx="63">
                  <c:v>39176</c:v>
                </c:pt>
                <c:pt idx="64">
                  <c:v>39177</c:v>
                </c:pt>
                <c:pt idx="65">
                  <c:v>39181</c:v>
                </c:pt>
                <c:pt idx="66">
                  <c:v>39182</c:v>
                </c:pt>
                <c:pt idx="67">
                  <c:v>39183</c:v>
                </c:pt>
                <c:pt idx="68">
                  <c:v>39184</c:v>
                </c:pt>
                <c:pt idx="69">
                  <c:v>39185</c:v>
                </c:pt>
                <c:pt idx="70">
                  <c:v>39188</c:v>
                </c:pt>
                <c:pt idx="71">
                  <c:v>39189</c:v>
                </c:pt>
                <c:pt idx="72">
                  <c:v>39190</c:v>
                </c:pt>
                <c:pt idx="73">
                  <c:v>39191</c:v>
                </c:pt>
                <c:pt idx="74">
                  <c:v>39192</c:v>
                </c:pt>
                <c:pt idx="75">
                  <c:v>39195</c:v>
                </c:pt>
                <c:pt idx="76">
                  <c:v>39196</c:v>
                </c:pt>
                <c:pt idx="77">
                  <c:v>39197</c:v>
                </c:pt>
                <c:pt idx="78">
                  <c:v>39198</c:v>
                </c:pt>
                <c:pt idx="79">
                  <c:v>39199</c:v>
                </c:pt>
                <c:pt idx="80">
                  <c:v>39202</c:v>
                </c:pt>
                <c:pt idx="81">
                  <c:v>39203</c:v>
                </c:pt>
                <c:pt idx="82">
                  <c:v>39204</c:v>
                </c:pt>
                <c:pt idx="83">
                  <c:v>39205</c:v>
                </c:pt>
                <c:pt idx="84">
                  <c:v>39206</c:v>
                </c:pt>
                <c:pt idx="85">
                  <c:v>39209</c:v>
                </c:pt>
                <c:pt idx="86">
                  <c:v>39210</c:v>
                </c:pt>
                <c:pt idx="87">
                  <c:v>39211</c:v>
                </c:pt>
                <c:pt idx="88">
                  <c:v>39212</c:v>
                </c:pt>
                <c:pt idx="89">
                  <c:v>39213</c:v>
                </c:pt>
                <c:pt idx="90">
                  <c:v>39216</c:v>
                </c:pt>
                <c:pt idx="91">
                  <c:v>39217</c:v>
                </c:pt>
                <c:pt idx="92">
                  <c:v>39218</c:v>
                </c:pt>
                <c:pt idx="93">
                  <c:v>39219</c:v>
                </c:pt>
                <c:pt idx="94">
                  <c:v>39220</c:v>
                </c:pt>
                <c:pt idx="95">
                  <c:v>39223</c:v>
                </c:pt>
                <c:pt idx="96">
                  <c:v>39224</c:v>
                </c:pt>
                <c:pt idx="97">
                  <c:v>39225</c:v>
                </c:pt>
                <c:pt idx="98">
                  <c:v>39226</c:v>
                </c:pt>
                <c:pt idx="99">
                  <c:v>39227</c:v>
                </c:pt>
                <c:pt idx="100">
                  <c:v>39231</c:v>
                </c:pt>
                <c:pt idx="101">
                  <c:v>39232</c:v>
                </c:pt>
                <c:pt idx="102">
                  <c:v>39233</c:v>
                </c:pt>
                <c:pt idx="103">
                  <c:v>39234</c:v>
                </c:pt>
                <c:pt idx="104">
                  <c:v>39237</c:v>
                </c:pt>
                <c:pt idx="105">
                  <c:v>39238</c:v>
                </c:pt>
                <c:pt idx="106">
                  <c:v>39239</c:v>
                </c:pt>
                <c:pt idx="107">
                  <c:v>39240</c:v>
                </c:pt>
                <c:pt idx="108">
                  <c:v>39241</c:v>
                </c:pt>
                <c:pt idx="109">
                  <c:v>39244</c:v>
                </c:pt>
                <c:pt idx="110">
                  <c:v>39245</c:v>
                </c:pt>
                <c:pt idx="111">
                  <c:v>39246</c:v>
                </c:pt>
                <c:pt idx="112">
                  <c:v>39247</c:v>
                </c:pt>
                <c:pt idx="113">
                  <c:v>39248</c:v>
                </c:pt>
                <c:pt idx="114">
                  <c:v>39251</c:v>
                </c:pt>
                <c:pt idx="115">
                  <c:v>39252</c:v>
                </c:pt>
                <c:pt idx="116">
                  <c:v>39253</c:v>
                </c:pt>
                <c:pt idx="117">
                  <c:v>39254</c:v>
                </c:pt>
                <c:pt idx="118">
                  <c:v>39255</c:v>
                </c:pt>
                <c:pt idx="119">
                  <c:v>39258</c:v>
                </c:pt>
                <c:pt idx="120">
                  <c:v>39259</c:v>
                </c:pt>
                <c:pt idx="121">
                  <c:v>39260</c:v>
                </c:pt>
                <c:pt idx="122">
                  <c:v>39261</c:v>
                </c:pt>
                <c:pt idx="123">
                  <c:v>39262</c:v>
                </c:pt>
                <c:pt idx="124">
                  <c:v>39265</c:v>
                </c:pt>
                <c:pt idx="125">
                  <c:v>39266</c:v>
                </c:pt>
                <c:pt idx="126">
                  <c:v>39268</c:v>
                </c:pt>
                <c:pt idx="127">
                  <c:v>39269</c:v>
                </c:pt>
                <c:pt idx="128">
                  <c:v>39272</c:v>
                </c:pt>
                <c:pt idx="129">
                  <c:v>39273</c:v>
                </c:pt>
                <c:pt idx="130">
                  <c:v>39274</c:v>
                </c:pt>
                <c:pt idx="131">
                  <c:v>39275</c:v>
                </c:pt>
                <c:pt idx="132">
                  <c:v>39276</c:v>
                </c:pt>
                <c:pt idx="133">
                  <c:v>39279</c:v>
                </c:pt>
                <c:pt idx="134">
                  <c:v>39280</c:v>
                </c:pt>
                <c:pt idx="135">
                  <c:v>39281</c:v>
                </c:pt>
                <c:pt idx="136">
                  <c:v>39282</c:v>
                </c:pt>
                <c:pt idx="137">
                  <c:v>39283</c:v>
                </c:pt>
                <c:pt idx="138">
                  <c:v>39286</c:v>
                </c:pt>
                <c:pt idx="139">
                  <c:v>39287</c:v>
                </c:pt>
                <c:pt idx="140">
                  <c:v>39288</c:v>
                </c:pt>
                <c:pt idx="141">
                  <c:v>39289</c:v>
                </c:pt>
                <c:pt idx="142">
                  <c:v>39290</c:v>
                </c:pt>
                <c:pt idx="143">
                  <c:v>39293</c:v>
                </c:pt>
                <c:pt idx="144">
                  <c:v>39294</c:v>
                </c:pt>
                <c:pt idx="145">
                  <c:v>39295</c:v>
                </c:pt>
                <c:pt idx="146">
                  <c:v>39296</c:v>
                </c:pt>
                <c:pt idx="147">
                  <c:v>39297</c:v>
                </c:pt>
                <c:pt idx="148">
                  <c:v>39300</c:v>
                </c:pt>
                <c:pt idx="149">
                  <c:v>39301</c:v>
                </c:pt>
                <c:pt idx="150">
                  <c:v>39302</c:v>
                </c:pt>
                <c:pt idx="151">
                  <c:v>39303</c:v>
                </c:pt>
                <c:pt idx="152">
                  <c:v>39304</c:v>
                </c:pt>
                <c:pt idx="153">
                  <c:v>39307</c:v>
                </c:pt>
                <c:pt idx="154">
                  <c:v>39308</c:v>
                </c:pt>
                <c:pt idx="155">
                  <c:v>39309</c:v>
                </c:pt>
                <c:pt idx="156">
                  <c:v>39310</c:v>
                </c:pt>
                <c:pt idx="157">
                  <c:v>39311</c:v>
                </c:pt>
                <c:pt idx="158">
                  <c:v>39314</c:v>
                </c:pt>
                <c:pt idx="159">
                  <c:v>39315</c:v>
                </c:pt>
                <c:pt idx="160">
                  <c:v>39316</c:v>
                </c:pt>
                <c:pt idx="161">
                  <c:v>39317</c:v>
                </c:pt>
                <c:pt idx="162">
                  <c:v>39318</c:v>
                </c:pt>
                <c:pt idx="163">
                  <c:v>39321</c:v>
                </c:pt>
                <c:pt idx="164">
                  <c:v>39322</c:v>
                </c:pt>
                <c:pt idx="165">
                  <c:v>39323</c:v>
                </c:pt>
                <c:pt idx="166">
                  <c:v>39324</c:v>
                </c:pt>
                <c:pt idx="167">
                  <c:v>39325</c:v>
                </c:pt>
                <c:pt idx="168">
                  <c:v>39329</c:v>
                </c:pt>
                <c:pt idx="169">
                  <c:v>39330</c:v>
                </c:pt>
                <c:pt idx="170">
                  <c:v>39331</c:v>
                </c:pt>
                <c:pt idx="171">
                  <c:v>39332</c:v>
                </c:pt>
                <c:pt idx="172">
                  <c:v>39335</c:v>
                </c:pt>
                <c:pt idx="173">
                  <c:v>39336</c:v>
                </c:pt>
                <c:pt idx="174">
                  <c:v>39337</c:v>
                </c:pt>
                <c:pt idx="175">
                  <c:v>39338</c:v>
                </c:pt>
                <c:pt idx="176">
                  <c:v>39339</c:v>
                </c:pt>
                <c:pt idx="177">
                  <c:v>39342</c:v>
                </c:pt>
                <c:pt idx="178">
                  <c:v>39343</c:v>
                </c:pt>
                <c:pt idx="179">
                  <c:v>39344</c:v>
                </c:pt>
                <c:pt idx="180">
                  <c:v>39345</c:v>
                </c:pt>
                <c:pt idx="181">
                  <c:v>39346</c:v>
                </c:pt>
                <c:pt idx="182">
                  <c:v>39349</c:v>
                </c:pt>
                <c:pt idx="183">
                  <c:v>39350</c:v>
                </c:pt>
                <c:pt idx="184">
                  <c:v>39351</c:v>
                </c:pt>
                <c:pt idx="185">
                  <c:v>39352</c:v>
                </c:pt>
                <c:pt idx="186">
                  <c:v>39353</c:v>
                </c:pt>
                <c:pt idx="187">
                  <c:v>39356</c:v>
                </c:pt>
                <c:pt idx="188">
                  <c:v>39357</c:v>
                </c:pt>
                <c:pt idx="189">
                  <c:v>39358</c:v>
                </c:pt>
                <c:pt idx="190">
                  <c:v>39359</c:v>
                </c:pt>
                <c:pt idx="191">
                  <c:v>39360</c:v>
                </c:pt>
                <c:pt idx="192">
                  <c:v>39363</c:v>
                </c:pt>
                <c:pt idx="193">
                  <c:v>39364</c:v>
                </c:pt>
                <c:pt idx="194">
                  <c:v>39365</c:v>
                </c:pt>
                <c:pt idx="195">
                  <c:v>39366</c:v>
                </c:pt>
                <c:pt idx="196">
                  <c:v>39367</c:v>
                </c:pt>
                <c:pt idx="197">
                  <c:v>39370</c:v>
                </c:pt>
                <c:pt idx="198">
                  <c:v>39371</c:v>
                </c:pt>
                <c:pt idx="199">
                  <c:v>39372</c:v>
                </c:pt>
                <c:pt idx="200">
                  <c:v>39373</c:v>
                </c:pt>
                <c:pt idx="201">
                  <c:v>39374</c:v>
                </c:pt>
                <c:pt idx="202">
                  <c:v>39377</c:v>
                </c:pt>
                <c:pt idx="203">
                  <c:v>39378</c:v>
                </c:pt>
                <c:pt idx="204">
                  <c:v>39379</c:v>
                </c:pt>
                <c:pt idx="205">
                  <c:v>39380</c:v>
                </c:pt>
                <c:pt idx="206">
                  <c:v>39381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39398</c:v>
                </c:pt>
                <c:pt idx="218">
                  <c:v>39399</c:v>
                </c:pt>
                <c:pt idx="219">
                  <c:v>39400</c:v>
                </c:pt>
                <c:pt idx="220">
                  <c:v>39401</c:v>
                </c:pt>
                <c:pt idx="221">
                  <c:v>39402</c:v>
                </c:pt>
                <c:pt idx="222">
                  <c:v>39405</c:v>
                </c:pt>
                <c:pt idx="223">
                  <c:v>39406</c:v>
                </c:pt>
                <c:pt idx="224">
                  <c:v>39407</c:v>
                </c:pt>
                <c:pt idx="225">
                  <c:v>39409</c:v>
                </c:pt>
                <c:pt idx="226">
                  <c:v>39412</c:v>
                </c:pt>
                <c:pt idx="227">
                  <c:v>39413</c:v>
                </c:pt>
                <c:pt idx="228">
                  <c:v>39414</c:v>
                </c:pt>
                <c:pt idx="229">
                  <c:v>39415</c:v>
                </c:pt>
                <c:pt idx="230">
                  <c:v>39416</c:v>
                </c:pt>
                <c:pt idx="231">
                  <c:v>39419</c:v>
                </c:pt>
                <c:pt idx="232">
                  <c:v>39420</c:v>
                </c:pt>
                <c:pt idx="233">
                  <c:v>39421</c:v>
                </c:pt>
                <c:pt idx="234">
                  <c:v>39422</c:v>
                </c:pt>
                <c:pt idx="235">
                  <c:v>39423</c:v>
                </c:pt>
                <c:pt idx="236">
                  <c:v>39426</c:v>
                </c:pt>
                <c:pt idx="237">
                  <c:v>39427</c:v>
                </c:pt>
                <c:pt idx="238">
                  <c:v>39428</c:v>
                </c:pt>
                <c:pt idx="239">
                  <c:v>39429</c:v>
                </c:pt>
                <c:pt idx="240">
                  <c:v>39430</c:v>
                </c:pt>
                <c:pt idx="241">
                  <c:v>39433</c:v>
                </c:pt>
                <c:pt idx="242">
                  <c:v>39434</c:v>
                </c:pt>
                <c:pt idx="243">
                  <c:v>39435</c:v>
                </c:pt>
                <c:pt idx="244">
                  <c:v>39436</c:v>
                </c:pt>
                <c:pt idx="245">
                  <c:v>39437</c:v>
                </c:pt>
                <c:pt idx="246">
                  <c:v>39440</c:v>
                </c:pt>
                <c:pt idx="247">
                  <c:v>39442</c:v>
                </c:pt>
                <c:pt idx="248">
                  <c:v>39443</c:v>
                </c:pt>
                <c:pt idx="249">
                  <c:v>39444</c:v>
                </c:pt>
                <c:pt idx="250">
                  <c:v>39447</c:v>
                </c:pt>
                <c:pt idx="251">
                  <c:v>39449</c:v>
                </c:pt>
                <c:pt idx="252">
                  <c:v>39450</c:v>
                </c:pt>
                <c:pt idx="253">
                  <c:v>39451</c:v>
                </c:pt>
                <c:pt idx="254">
                  <c:v>39454</c:v>
                </c:pt>
                <c:pt idx="255">
                  <c:v>39455</c:v>
                </c:pt>
                <c:pt idx="256">
                  <c:v>39456</c:v>
                </c:pt>
                <c:pt idx="257">
                  <c:v>39457</c:v>
                </c:pt>
                <c:pt idx="258">
                  <c:v>39458</c:v>
                </c:pt>
                <c:pt idx="259">
                  <c:v>39461</c:v>
                </c:pt>
                <c:pt idx="260">
                  <c:v>39462</c:v>
                </c:pt>
                <c:pt idx="261">
                  <c:v>39463</c:v>
                </c:pt>
                <c:pt idx="262">
                  <c:v>39464</c:v>
                </c:pt>
                <c:pt idx="263">
                  <c:v>39465</c:v>
                </c:pt>
                <c:pt idx="264">
                  <c:v>39469</c:v>
                </c:pt>
                <c:pt idx="265">
                  <c:v>39470</c:v>
                </c:pt>
                <c:pt idx="266">
                  <c:v>39471</c:v>
                </c:pt>
                <c:pt idx="267">
                  <c:v>39472</c:v>
                </c:pt>
                <c:pt idx="268">
                  <c:v>39475</c:v>
                </c:pt>
                <c:pt idx="269">
                  <c:v>39476</c:v>
                </c:pt>
                <c:pt idx="270">
                  <c:v>39477</c:v>
                </c:pt>
                <c:pt idx="271">
                  <c:v>39478</c:v>
                </c:pt>
                <c:pt idx="272">
                  <c:v>39479</c:v>
                </c:pt>
                <c:pt idx="273">
                  <c:v>39482</c:v>
                </c:pt>
                <c:pt idx="274">
                  <c:v>39483</c:v>
                </c:pt>
                <c:pt idx="275">
                  <c:v>39484</c:v>
                </c:pt>
                <c:pt idx="276">
                  <c:v>39485</c:v>
                </c:pt>
                <c:pt idx="277">
                  <c:v>39486</c:v>
                </c:pt>
                <c:pt idx="278">
                  <c:v>39489</c:v>
                </c:pt>
                <c:pt idx="279">
                  <c:v>39490</c:v>
                </c:pt>
                <c:pt idx="280">
                  <c:v>39491</c:v>
                </c:pt>
                <c:pt idx="281">
                  <c:v>39492</c:v>
                </c:pt>
                <c:pt idx="282">
                  <c:v>39493</c:v>
                </c:pt>
                <c:pt idx="283">
                  <c:v>39497</c:v>
                </c:pt>
                <c:pt idx="284">
                  <c:v>39498</c:v>
                </c:pt>
                <c:pt idx="285">
                  <c:v>39499</c:v>
                </c:pt>
                <c:pt idx="286">
                  <c:v>39500</c:v>
                </c:pt>
                <c:pt idx="287">
                  <c:v>39503</c:v>
                </c:pt>
                <c:pt idx="288">
                  <c:v>39504</c:v>
                </c:pt>
                <c:pt idx="289">
                  <c:v>39505</c:v>
                </c:pt>
                <c:pt idx="290">
                  <c:v>39506</c:v>
                </c:pt>
                <c:pt idx="291">
                  <c:v>39507</c:v>
                </c:pt>
                <c:pt idx="292">
                  <c:v>39510</c:v>
                </c:pt>
                <c:pt idx="293">
                  <c:v>39511</c:v>
                </c:pt>
                <c:pt idx="294">
                  <c:v>39512</c:v>
                </c:pt>
                <c:pt idx="295">
                  <c:v>39513</c:v>
                </c:pt>
                <c:pt idx="296">
                  <c:v>39514</c:v>
                </c:pt>
                <c:pt idx="297">
                  <c:v>39517</c:v>
                </c:pt>
                <c:pt idx="298">
                  <c:v>39518</c:v>
                </c:pt>
                <c:pt idx="299">
                  <c:v>39519</c:v>
                </c:pt>
                <c:pt idx="300">
                  <c:v>39520</c:v>
                </c:pt>
                <c:pt idx="301">
                  <c:v>39521</c:v>
                </c:pt>
                <c:pt idx="302">
                  <c:v>39524</c:v>
                </c:pt>
                <c:pt idx="303">
                  <c:v>39525</c:v>
                </c:pt>
                <c:pt idx="304">
                  <c:v>39526</c:v>
                </c:pt>
                <c:pt idx="305">
                  <c:v>39527</c:v>
                </c:pt>
                <c:pt idx="306">
                  <c:v>39531</c:v>
                </c:pt>
                <c:pt idx="307">
                  <c:v>39532</c:v>
                </c:pt>
                <c:pt idx="308">
                  <c:v>39533</c:v>
                </c:pt>
                <c:pt idx="309">
                  <c:v>39534</c:v>
                </c:pt>
                <c:pt idx="310">
                  <c:v>39535</c:v>
                </c:pt>
                <c:pt idx="311">
                  <c:v>39538</c:v>
                </c:pt>
                <c:pt idx="312">
                  <c:v>39539</c:v>
                </c:pt>
                <c:pt idx="313">
                  <c:v>39540</c:v>
                </c:pt>
                <c:pt idx="314">
                  <c:v>39541</c:v>
                </c:pt>
                <c:pt idx="315">
                  <c:v>39542</c:v>
                </c:pt>
                <c:pt idx="316">
                  <c:v>39545</c:v>
                </c:pt>
                <c:pt idx="317">
                  <c:v>39546</c:v>
                </c:pt>
                <c:pt idx="318">
                  <c:v>39547</c:v>
                </c:pt>
                <c:pt idx="319">
                  <c:v>39548</c:v>
                </c:pt>
                <c:pt idx="320">
                  <c:v>39549</c:v>
                </c:pt>
                <c:pt idx="321">
                  <c:v>39552</c:v>
                </c:pt>
                <c:pt idx="322">
                  <c:v>39553</c:v>
                </c:pt>
                <c:pt idx="323">
                  <c:v>39554</c:v>
                </c:pt>
                <c:pt idx="324">
                  <c:v>39555</c:v>
                </c:pt>
                <c:pt idx="325">
                  <c:v>39556</c:v>
                </c:pt>
                <c:pt idx="326">
                  <c:v>39559</c:v>
                </c:pt>
                <c:pt idx="327">
                  <c:v>39560</c:v>
                </c:pt>
                <c:pt idx="328">
                  <c:v>39561</c:v>
                </c:pt>
                <c:pt idx="329">
                  <c:v>39562</c:v>
                </c:pt>
                <c:pt idx="330">
                  <c:v>39563</c:v>
                </c:pt>
                <c:pt idx="331">
                  <c:v>39566</c:v>
                </c:pt>
                <c:pt idx="332">
                  <c:v>39567</c:v>
                </c:pt>
                <c:pt idx="333">
                  <c:v>39568</c:v>
                </c:pt>
                <c:pt idx="334">
                  <c:v>39569</c:v>
                </c:pt>
                <c:pt idx="335">
                  <c:v>39570</c:v>
                </c:pt>
                <c:pt idx="336">
                  <c:v>39573</c:v>
                </c:pt>
                <c:pt idx="337">
                  <c:v>39574</c:v>
                </c:pt>
                <c:pt idx="338">
                  <c:v>39575</c:v>
                </c:pt>
                <c:pt idx="339">
                  <c:v>39576</c:v>
                </c:pt>
                <c:pt idx="340">
                  <c:v>39577</c:v>
                </c:pt>
                <c:pt idx="341">
                  <c:v>39580</c:v>
                </c:pt>
                <c:pt idx="342">
                  <c:v>39581</c:v>
                </c:pt>
                <c:pt idx="343">
                  <c:v>39582</c:v>
                </c:pt>
                <c:pt idx="344">
                  <c:v>39583</c:v>
                </c:pt>
                <c:pt idx="345">
                  <c:v>39584</c:v>
                </c:pt>
                <c:pt idx="346">
                  <c:v>39587</c:v>
                </c:pt>
                <c:pt idx="347">
                  <c:v>39588</c:v>
                </c:pt>
                <c:pt idx="348">
                  <c:v>39589</c:v>
                </c:pt>
                <c:pt idx="349">
                  <c:v>39590</c:v>
                </c:pt>
                <c:pt idx="350">
                  <c:v>39591</c:v>
                </c:pt>
                <c:pt idx="351">
                  <c:v>39595</c:v>
                </c:pt>
                <c:pt idx="352">
                  <c:v>39596</c:v>
                </c:pt>
                <c:pt idx="353">
                  <c:v>39597</c:v>
                </c:pt>
                <c:pt idx="354">
                  <c:v>39598</c:v>
                </c:pt>
                <c:pt idx="355">
                  <c:v>39601</c:v>
                </c:pt>
                <c:pt idx="356">
                  <c:v>39602</c:v>
                </c:pt>
                <c:pt idx="357">
                  <c:v>39603</c:v>
                </c:pt>
                <c:pt idx="358">
                  <c:v>39604</c:v>
                </c:pt>
                <c:pt idx="359">
                  <c:v>39605</c:v>
                </c:pt>
                <c:pt idx="360">
                  <c:v>39608</c:v>
                </c:pt>
                <c:pt idx="361">
                  <c:v>39609</c:v>
                </c:pt>
                <c:pt idx="362">
                  <c:v>39610</c:v>
                </c:pt>
                <c:pt idx="363">
                  <c:v>39611</c:v>
                </c:pt>
                <c:pt idx="364">
                  <c:v>39612</c:v>
                </c:pt>
                <c:pt idx="365">
                  <c:v>39615</c:v>
                </c:pt>
                <c:pt idx="366">
                  <c:v>39616</c:v>
                </c:pt>
                <c:pt idx="367">
                  <c:v>39617</c:v>
                </c:pt>
                <c:pt idx="368">
                  <c:v>39618</c:v>
                </c:pt>
                <c:pt idx="369">
                  <c:v>39619</c:v>
                </c:pt>
                <c:pt idx="370">
                  <c:v>39622</c:v>
                </c:pt>
                <c:pt idx="371">
                  <c:v>39623</c:v>
                </c:pt>
                <c:pt idx="372">
                  <c:v>39624</c:v>
                </c:pt>
                <c:pt idx="373">
                  <c:v>39625</c:v>
                </c:pt>
                <c:pt idx="374">
                  <c:v>39626</c:v>
                </c:pt>
                <c:pt idx="375">
                  <c:v>39629</c:v>
                </c:pt>
                <c:pt idx="376">
                  <c:v>39630</c:v>
                </c:pt>
                <c:pt idx="377">
                  <c:v>39631</c:v>
                </c:pt>
                <c:pt idx="378">
                  <c:v>39632</c:v>
                </c:pt>
                <c:pt idx="379">
                  <c:v>39636</c:v>
                </c:pt>
                <c:pt idx="380">
                  <c:v>39637</c:v>
                </c:pt>
                <c:pt idx="381">
                  <c:v>39638</c:v>
                </c:pt>
                <c:pt idx="382">
                  <c:v>39639</c:v>
                </c:pt>
                <c:pt idx="383">
                  <c:v>39640</c:v>
                </c:pt>
                <c:pt idx="384">
                  <c:v>39643</c:v>
                </c:pt>
                <c:pt idx="385">
                  <c:v>39644</c:v>
                </c:pt>
                <c:pt idx="386">
                  <c:v>39645</c:v>
                </c:pt>
                <c:pt idx="387">
                  <c:v>39646</c:v>
                </c:pt>
                <c:pt idx="388">
                  <c:v>39647</c:v>
                </c:pt>
                <c:pt idx="389">
                  <c:v>39650</c:v>
                </c:pt>
                <c:pt idx="390">
                  <c:v>39651</c:v>
                </c:pt>
                <c:pt idx="391">
                  <c:v>39652</c:v>
                </c:pt>
                <c:pt idx="392">
                  <c:v>39653</c:v>
                </c:pt>
                <c:pt idx="393">
                  <c:v>39654</c:v>
                </c:pt>
                <c:pt idx="394">
                  <c:v>39657</c:v>
                </c:pt>
                <c:pt idx="395">
                  <c:v>39658</c:v>
                </c:pt>
                <c:pt idx="396">
                  <c:v>39659</c:v>
                </c:pt>
                <c:pt idx="397">
                  <c:v>39660</c:v>
                </c:pt>
                <c:pt idx="398">
                  <c:v>39661</c:v>
                </c:pt>
                <c:pt idx="399">
                  <c:v>39664</c:v>
                </c:pt>
                <c:pt idx="400">
                  <c:v>39665</c:v>
                </c:pt>
                <c:pt idx="401">
                  <c:v>39666</c:v>
                </c:pt>
                <c:pt idx="402">
                  <c:v>39667</c:v>
                </c:pt>
                <c:pt idx="403">
                  <c:v>39668</c:v>
                </c:pt>
                <c:pt idx="404">
                  <c:v>39671</c:v>
                </c:pt>
                <c:pt idx="405">
                  <c:v>39672</c:v>
                </c:pt>
                <c:pt idx="406">
                  <c:v>39673</c:v>
                </c:pt>
                <c:pt idx="407">
                  <c:v>39674</c:v>
                </c:pt>
                <c:pt idx="408">
                  <c:v>39675</c:v>
                </c:pt>
                <c:pt idx="409">
                  <c:v>39678</c:v>
                </c:pt>
                <c:pt idx="410">
                  <c:v>39679</c:v>
                </c:pt>
                <c:pt idx="411">
                  <c:v>39680</c:v>
                </c:pt>
                <c:pt idx="412">
                  <c:v>39681</c:v>
                </c:pt>
                <c:pt idx="413">
                  <c:v>39682</c:v>
                </c:pt>
                <c:pt idx="414">
                  <c:v>39685</c:v>
                </c:pt>
                <c:pt idx="415">
                  <c:v>39686</c:v>
                </c:pt>
                <c:pt idx="416">
                  <c:v>39687</c:v>
                </c:pt>
                <c:pt idx="417">
                  <c:v>39688</c:v>
                </c:pt>
                <c:pt idx="418">
                  <c:v>39689</c:v>
                </c:pt>
                <c:pt idx="419">
                  <c:v>39693</c:v>
                </c:pt>
                <c:pt idx="420">
                  <c:v>39694</c:v>
                </c:pt>
                <c:pt idx="421">
                  <c:v>39695</c:v>
                </c:pt>
                <c:pt idx="422">
                  <c:v>39696</c:v>
                </c:pt>
                <c:pt idx="423">
                  <c:v>39699</c:v>
                </c:pt>
                <c:pt idx="424">
                  <c:v>39700</c:v>
                </c:pt>
                <c:pt idx="425">
                  <c:v>39701</c:v>
                </c:pt>
                <c:pt idx="426">
                  <c:v>39702</c:v>
                </c:pt>
                <c:pt idx="427">
                  <c:v>39703</c:v>
                </c:pt>
                <c:pt idx="428">
                  <c:v>39706</c:v>
                </c:pt>
                <c:pt idx="429">
                  <c:v>39707</c:v>
                </c:pt>
                <c:pt idx="430">
                  <c:v>39708</c:v>
                </c:pt>
                <c:pt idx="431">
                  <c:v>39709</c:v>
                </c:pt>
                <c:pt idx="432">
                  <c:v>39710</c:v>
                </c:pt>
                <c:pt idx="433">
                  <c:v>39713</c:v>
                </c:pt>
                <c:pt idx="434">
                  <c:v>39714</c:v>
                </c:pt>
                <c:pt idx="435">
                  <c:v>39715</c:v>
                </c:pt>
                <c:pt idx="436">
                  <c:v>39716</c:v>
                </c:pt>
                <c:pt idx="437">
                  <c:v>39717</c:v>
                </c:pt>
                <c:pt idx="438">
                  <c:v>39720</c:v>
                </c:pt>
                <c:pt idx="439">
                  <c:v>39721</c:v>
                </c:pt>
                <c:pt idx="440">
                  <c:v>39722</c:v>
                </c:pt>
                <c:pt idx="441">
                  <c:v>39723</c:v>
                </c:pt>
                <c:pt idx="442">
                  <c:v>39724</c:v>
                </c:pt>
                <c:pt idx="443">
                  <c:v>39727</c:v>
                </c:pt>
                <c:pt idx="444">
                  <c:v>39728</c:v>
                </c:pt>
                <c:pt idx="445">
                  <c:v>39729</c:v>
                </c:pt>
                <c:pt idx="446">
                  <c:v>39730</c:v>
                </c:pt>
                <c:pt idx="447">
                  <c:v>39731</c:v>
                </c:pt>
                <c:pt idx="448">
                  <c:v>39734</c:v>
                </c:pt>
                <c:pt idx="449">
                  <c:v>39735</c:v>
                </c:pt>
                <c:pt idx="450">
                  <c:v>39736</c:v>
                </c:pt>
                <c:pt idx="451">
                  <c:v>39737</c:v>
                </c:pt>
                <c:pt idx="452">
                  <c:v>39738</c:v>
                </c:pt>
                <c:pt idx="453">
                  <c:v>39741</c:v>
                </c:pt>
                <c:pt idx="454">
                  <c:v>39742</c:v>
                </c:pt>
                <c:pt idx="455">
                  <c:v>39743</c:v>
                </c:pt>
                <c:pt idx="456">
                  <c:v>39744</c:v>
                </c:pt>
                <c:pt idx="457">
                  <c:v>39745</c:v>
                </c:pt>
                <c:pt idx="458">
                  <c:v>39748</c:v>
                </c:pt>
                <c:pt idx="459">
                  <c:v>39749</c:v>
                </c:pt>
                <c:pt idx="460">
                  <c:v>39750</c:v>
                </c:pt>
                <c:pt idx="461">
                  <c:v>39751</c:v>
                </c:pt>
                <c:pt idx="462">
                  <c:v>39752</c:v>
                </c:pt>
                <c:pt idx="463">
                  <c:v>39755</c:v>
                </c:pt>
                <c:pt idx="464">
                  <c:v>39756</c:v>
                </c:pt>
                <c:pt idx="465">
                  <c:v>39757</c:v>
                </c:pt>
                <c:pt idx="466">
                  <c:v>39758</c:v>
                </c:pt>
                <c:pt idx="467">
                  <c:v>39759</c:v>
                </c:pt>
                <c:pt idx="468">
                  <c:v>39762</c:v>
                </c:pt>
                <c:pt idx="469">
                  <c:v>39763</c:v>
                </c:pt>
                <c:pt idx="470">
                  <c:v>39764</c:v>
                </c:pt>
                <c:pt idx="471">
                  <c:v>39765</c:v>
                </c:pt>
                <c:pt idx="472">
                  <c:v>39766</c:v>
                </c:pt>
                <c:pt idx="473">
                  <c:v>39769</c:v>
                </c:pt>
                <c:pt idx="474">
                  <c:v>39770</c:v>
                </c:pt>
                <c:pt idx="475">
                  <c:v>39771</c:v>
                </c:pt>
                <c:pt idx="476">
                  <c:v>39772</c:v>
                </c:pt>
                <c:pt idx="477">
                  <c:v>39773</c:v>
                </c:pt>
                <c:pt idx="478">
                  <c:v>39776</c:v>
                </c:pt>
                <c:pt idx="479">
                  <c:v>39777</c:v>
                </c:pt>
                <c:pt idx="480">
                  <c:v>39778</c:v>
                </c:pt>
                <c:pt idx="481">
                  <c:v>39780</c:v>
                </c:pt>
                <c:pt idx="482">
                  <c:v>39783</c:v>
                </c:pt>
                <c:pt idx="483">
                  <c:v>39784</c:v>
                </c:pt>
                <c:pt idx="484">
                  <c:v>39785</c:v>
                </c:pt>
                <c:pt idx="485">
                  <c:v>39786</c:v>
                </c:pt>
                <c:pt idx="486">
                  <c:v>39787</c:v>
                </c:pt>
                <c:pt idx="487">
                  <c:v>39790</c:v>
                </c:pt>
                <c:pt idx="488">
                  <c:v>39791</c:v>
                </c:pt>
                <c:pt idx="489">
                  <c:v>39792</c:v>
                </c:pt>
                <c:pt idx="490">
                  <c:v>39793</c:v>
                </c:pt>
                <c:pt idx="491">
                  <c:v>39794</c:v>
                </c:pt>
                <c:pt idx="492">
                  <c:v>39797</c:v>
                </c:pt>
                <c:pt idx="493">
                  <c:v>39798</c:v>
                </c:pt>
                <c:pt idx="494">
                  <c:v>39799</c:v>
                </c:pt>
                <c:pt idx="495">
                  <c:v>39800</c:v>
                </c:pt>
                <c:pt idx="496">
                  <c:v>39801</c:v>
                </c:pt>
                <c:pt idx="497">
                  <c:v>39804</c:v>
                </c:pt>
                <c:pt idx="498">
                  <c:v>39805</c:v>
                </c:pt>
                <c:pt idx="499">
                  <c:v>39806</c:v>
                </c:pt>
                <c:pt idx="500">
                  <c:v>39808</c:v>
                </c:pt>
                <c:pt idx="501">
                  <c:v>39811</c:v>
                </c:pt>
                <c:pt idx="502">
                  <c:v>39812</c:v>
                </c:pt>
                <c:pt idx="503">
                  <c:v>39813</c:v>
                </c:pt>
                <c:pt idx="504">
                  <c:v>39815</c:v>
                </c:pt>
                <c:pt idx="505">
                  <c:v>39818</c:v>
                </c:pt>
                <c:pt idx="506">
                  <c:v>39819</c:v>
                </c:pt>
                <c:pt idx="507">
                  <c:v>39820</c:v>
                </c:pt>
                <c:pt idx="508">
                  <c:v>39821</c:v>
                </c:pt>
                <c:pt idx="509">
                  <c:v>39822</c:v>
                </c:pt>
                <c:pt idx="510">
                  <c:v>39825</c:v>
                </c:pt>
                <c:pt idx="511">
                  <c:v>39826</c:v>
                </c:pt>
                <c:pt idx="512">
                  <c:v>39827</c:v>
                </c:pt>
                <c:pt idx="513">
                  <c:v>39828</c:v>
                </c:pt>
                <c:pt idx="514">
                  <c:v>39829</c:v>
                </c:pt>
                <c:pt idx="515">
                  <c:v>39833</c:v>
                </c:pt>
                <c:pt idx="516">
                  <c:v>39834</c:v>
                </c:pt>
                <c:pt idx="517">
                  <c:v>39835</c:v>
                </c:pt>
                <c:pt idx="518">
                  <c:v>39836</c:v>
                </c:pt>
                <c:pt idx="519">
                  <c:v>39839</c:v>
                </c:pt>
                <c:pt idx="520">
                  <c:v>39840</c:v>
                </c:pt>
                <c:pt idx="521">
                  <c:v>39841</c:v>
                </c:pt>
                <c:pt idx="522">
                  <c:v>39842</c:v>
                </c:pt>
                <c:pt idx="523">
                  <c:v>39843</c:v>
                </c:pt>
                <c:pt idx="524">
                  <c:v>39846</c:v>
                </c:pt>
                <c:pt idx="525">
                  <c:v>39847</c:v>
                </c:pt>
                <c:pt idx="526">
                  <c:v>39848</c:v>
                </c:pt>
                <c:pt idx="527">
                  <c:v>39849</c:v>
                </c:pt>
                <c:pt idx="528">
                  <c:v>39850</c:v>
                </c:pt>
                <c:pt idx="529">
                  <c:v>39853</c:v>
                </c:pt>
                <c:pt idx="530">
                  <c:v>39854</c:v>
                </c:pt>
                <c:pt idx="531">
                  <c:v>39855</c:v>
                </c:pt>
                <c:pt idx="532">
                  <c:v>39856</c:v>
                </c:pt>
                <c:pt idx="533">
                  <c:v>39857</c:v>
                </c:pt>
                <c:pt idx="534">
                  <c:v>39861</c:v>
                </c:pt>
                <c:pt idx="535">
                  <c:v>39862</c:v>
                </c:pt>
                <c:pt idx="536">
                  <c:v>39863</c:v>
                </c:pt>
                <c:pt idx="537">
                  <c:v>39864</c:v>
                </c:pt>
                <c:pt idx="538">
                  <c:v>39867</c:v>
                </c:pt>
                <c:pt idx="539">
                  <c:v>39868</c:v>
                </c:pt>
                <c:pt idx="540">
                  <c:v>39869</c:v>
                </c:pt>
                <c:pt idx="541">
                  <c:v>39870</c:v>
                </c:pt>
                <c:pt idx="542">
                  <c:v>39871</c:v>
                </c:pt>
                <c:pt idx="543">
                  <c:v>39874</c:v>
                </c:pt>
                <c:pt idx="544">
                  <c:v>39875</c:v>
                </c:pt>
                <c:pt idx="545">
                  <c:v>39876</c:v>
                </c:pt>
                <c:pt idx="546">
                  <c:v>39877</c:v>
                </c:pt>
                <c:pt idx="547">
                  <c:v>39878</c:v>
                </c:pt>
                <c:pt idx="548">
                  <c:v>39881</c:v>
                </c:pt>
                <c:pt idx="549">
                  <c:v>39882</c:v>
                </c:pt>
                <c:pt idx="550">
                  <c:v>39883</c:v>
                </c:pt>
                <c:pt idx="551">
                  <c:v>39884</c:v>
                </c:pt>
                <c:pt idx="552">
                  <c:v>39885</c:v>
                </c:pt>
                <c:pt idx="553">
                  <c:v>39888</c:v>
                </c:pt>
                <c:pt idx="554">
                  <c:v>39889</c:v>
                </c:pt>
                <c:pt idx="555">
                  <c:v>39890</c:v>
                </c:pt>
                <c:pt idx="556">
                  <c:v>39891</c:v>
                </c:pt>
                <c:pt idx="557">
                  <c:v>39892</c:v>
                </c:pt>
                <c:pt idx="558">
                  <c:v>39895</c:v>
                </c:pt>
                <c:pt idx="559">
                  <c:v>39896</c:v>
                </c:pt>
                <c:pt idx="560">
                  <c:v>39897</c:v>
                </c:pt>
                <c:pt idx="561">
                  <c:v>39898</c:v>
                </c:pt>
                <c:pt idx="562">
                  <c:v>39899</c:v>
                </c:pt>
                <c:pt idx="563">
                  <c:v>39902</c:v>
                </c:pt>
                <c:pt idx="564">
                  <c:v>39903</c:v>
                </c:pt>
                <c:pt idx="565">
                  <c:v>39904</c:v>
                </c:pt>
                <c:pt idx="566">
                  <c:v>39905</c:v>
                </c:pt>
                <c:pt idx="567">
                  <c:v>39906</c:v>
                </c:pt>
                <c:pt idx="568">
                  <c:v>39909</c:v>
                </c:pt>
                <c:pt idx="569">
                  <c:v>39910</c:v>
                </c:pt>
                <c:pt idx="570">
                  <c:v>39911</c:v>
                </c:pt>
                <c:pt idx="571">
                  <c:v>39912</c:v>
                </c:pt>
                <c:pt idx="572">
                  <c:v>39916</c:v>
                </c:pt>
                <c:pt idx="573">
                  <c:v>39917</c:v>
                </c:pt>
                <c:pt idx="574">
                  <c:v>39918</c:v>
                </c:pt>
                <c:pt idx="575">
                  <c:v>39919</c:v>
                </c:pt>
                <c:pt idx="576">
                  <c:v>39920</c:v>
                </c:pt>
                <c:pt idx="577">
                  <c:v>39923</c:v>
                </c:pt>
                <c:pt idx="578">
                  <c:v>39924</c:v>
                </c:pt>
                <c:pt idx="579">
                  <c:v>39925</c:v>
                </c:pt>
                <c:pt idx="580">
                  <c:v>39926</c:v>
                </c:pt>
                <c:pt idx="581">
                  <c:v>39927</c:v>
                </c:pt>
                <c:pt idx="582">
                  <c:v>39930</c:v>
                </c:pt>
                <c:pt idx="583">
                  <c:v>39931</c:v>
                </c:pt>
                <c:pt idx="584">
                  <c:v>39932</c:v>
                </c:pt>
                <c:pt idx="585">
                  <c:v>39933</c:v>
                </c:pt>
                <c:pt idx="586">
                  <c:v>39934</c:v>
                </c:pt>
                <c:pt idx="587">
                  <c:v>39937</c:v>
                </c:pt>
                <c:pt idx="588">
                  <c:v>39938</c:v>
                </c:pt>
                <c:pt idx="589">
                  <c:v>39939</c:v>
                </c:pt>
                <c:pt idx="590">
                  <c:v>39940</c:v>
                </c:pt>
                <c:pt idx="591">
                  <c:v>39941</c:v>
                </c:pt>
                <c:pt idx="592">
                  <c:v>39944</c:v>
                </c:pt>
                <c:pt idx="593">
                  <c:v>39945</c:v>
                </c:pt>
                <c:pt idx="594">
                  <c:v>39946</c:v>
                </c:pt>
                <c:pt idx="595">
                  <c:v>39947</c:v>
                </c:pt>
                <c:pt idx="596">
                  <c:v>39948</c:v>
                </c:pt>
                <c:pt idx="597">
                  <c:v>39951</c:v>
                </c:pt>
                <c:pt idx="598">
                  <c:v>39952</c:v>
                </c:pt>
                <c:pt idx="599">
                  <c:v>39953</c:v>
                </c:pt>
                <c:pt idx="600">
                  <c:v>39954</c:v>
                </c:pt>
                <c:pt idx="601">
                  <c:v>39955</c:v>
                </c:pt>
                <c:pt idx="602">
                  <c:v>39959</c:v>
                </c:pt>
                <c:pt idx="603">
                  <c:v>39960</c:v>
                </c:pt>
                <c:pt idx="604">
                  <c:v>39961</c:v>
                </c:pt>
                <c:pt idx="605">
                  <c:v>39962</c:v>
                </c:pt>
                <c:pt idx="606">
                  <c:v>39965</c:v>
                </c:pt>
                <c:pt idx="607">
                  <c:v>39966</c:v>
                </c:pt>
                <c:pt idx="608">
                  <c:v>39967</c:v>
                </c:pt>
                <c:pt idx="609">
                  <c:v>39968</c:v>
                </c:pt>
                <c:pt idx="610">
                  <c:v>39969</c:v>
                </c:pt>
                <c:pt idx="611">
                  <c:v>39972</c:v>
                </c:pt>
                <c:pt idx="612">
                  <c:v>39973</c:v>
                </c:pt>
                <c:pt idx="613">
                  <c:v>39974</c:v>
                </c:pt>
                <c:pt idx="614">
                  <c:v>39975</c:v>
                </c:pt>
                <c:pt idx="615">
                  <c:v>39976</c:v>
                </c:pt>
                <c:pt idx="616">
                  <c:v>39979</c:v>
                </c:pt>
                <c:pt idx="617">
                  <c:v>39980</c:v>
                </c:pt>
                <c:pt idx="618">
                  <c:v>39981</c:v>
                </c:pt>
                <c:pt idx="619">
                  <c:v>39982</c:v>
                </c:pt>
                <c:pt idx="620">
                  <c:v>39983</c:v>
                </c:pt>
                <c:pt idx="621">
                  <c:v>39986</c:v>
                </c:pt>
                <c:pt idx="622">
                  <c:v>39987</c:v>
                </c:pt>
                <c:pt idx="623">
                  <c:v>39988</c:v>
                </c:pt>
                <c:pt idx="624">
                  <c:v>39989</c:v>
                </c:pt>
                <c:pt idx="625">
                  <c:v>39990</c:v>
                </c:pt>
                <c:pt idx="626">
                  <c:v>39993</c:v>
                </c:pt>
                <c:pt idx="627">
                  <c:v>39994</c:v>
                </c:pt>
                <c:pt idx="628">
                  <c:v>39995</c:v>
                </c:pt>
                <c:pt idx="629">
                  <c:v>39996</c:v>
                </c:pt>
                <c:pt idx="630">
                  <c:v>40000</c:v>
                </c:pt>
                <c:pt idx="631">
                  <c:v>40001</c:v>
                </c:pt>
                <c:pt idx="632">
                  <c:v>40002</c:v>
                </c:pt>
                <c:pt idx="633">
                  <c:v>40003</c:v>
                </c:pt>
                <c:pt idx="634">
                  <c:v>40004</c:v>
                </c:pt>
                <c:pt idx="635">
                  <c:v>40007</c:v>
                </c:pt>
                <c:pt idx="636">
                  <c:v>40008</c:v>
                </c:pt>
                <c:pt idx="637">
                  <c:v>40009</c:v>
                </c:pt>
                <c:pt idx="638">
                  <c:v>40010</c:v>
                </c:pt>
                <c:pt idx="639">
                  <c:v>40011</c:v>
                </c:pt>
                <c:pt idx="640">
                  <c:v>40014</c:v>
                </c:pt>
                <c:pt idx="641">
                  <c:v>40015</c:v>
                </c:pt>
                <c:pt idx="642">
                  <c:v>40016</c:v>
                </c:pt>
                <c:pt idx="643">
                  <c:v>40017</c:v>
                </c:pt>
                <c:pt idx="644">
                  <c:v>40018</c:v>
                </c:pt>
                <c:pt idx="645">
                  <c:v>40021</c:v>
                </c:pt>
                <c:pt idx="646">
                  <c:v>40022</c:v>
                </c:pt>
                <c:pt idx="647">
                  <c:v>40023</c:v>
                </c:pt>
                <c:pt idx="648">
                  <c:v>40024</c:v>
                </c:pt>
                <c:pt idx="649">
                  <c:v>40025</c:v>
                </c:pt>
                <c:pt idx="650">
                  <c:v>40028</c:v>
                </c:pt>
                <c:pt idx="651">
                  <c:v>40029</c:v>
                </c:pt>
                <c:pt idx="652">
                  <c:v>40030</c:v>
                </c:pt>
                <c:pt idx="653">
                  <c:v>40031</c:v>
                </c:pt>
                <c:pt idx="654">
                  <c:v>40032</c:v>
                </c:pt>
                <c:pt idx="655">
                  <c:v>40035</c:v>
                </c:pt>
                <c:pt idx="656">
                  <c:v>40036</c:v>
                </c:pt>
                <c:pt idx="657">
                  <c:v>40037</c:v>
                </c:pt>
                <c:pt idx="658">
                  <c:v>40038</c:v>
                </c:pt>
                <c:pt idx="659">
                  <c:v>40039</c:v>
                </c:pt>
                <c:pt idx="660">
                  <c:v>40042</c:v>
                </c:pt>
                <c:pt idx="661">
                  <c:v>40043</c:v>
                </c:pt>
                <c:pt idx="662">
                  <c:v>40044</c:v>
                </c:pt>
                <c:pt idx="663">
                  <c:v>40045</c:v>
                </c:pt>
                <c:pt idx="664">
                  <c:v>40046</c:v>
                </c:pt>
                <c:pt idx="665">
                  <c:v>40049</c:v>
                </c:pt>
                <c:pt idx="666">
                  <c:v>40050</c:v>
                </c:pt>
                <c:pt idx="667">
                  <c:v>40051</c:v>
                </c:pt>
                <c:pt idx="668">
                  <c:v>40052</c:v>
                </c:pt>
                <c:pt idx="669">
                  <c:v>40053</c:v>
                </c:pt>
                <c:pt idx="670">
                  <c:v>40056</c:v>
                </c:pt>
                <c:pt idx="671">
                  <c:v>40057</c:v>
                </c:pt>
                <c:pt idx="672">
                  <c:v>40058</c:v>
                </c:pt>
                <c:pt idx="673">
                  <c:v>40059</c:v>
                </c:pt>
                <c:pt idx="674">
                  <c:v>40060</c:v>
                </c:pt>
                <c:pt idx="675">
                  <c:v>40064</c:v>
                </c:pt>
                <c:pt idx="676">
                  <c:v>40065</c:v>
                </c:pt>
                <c:pt idx="677">
                  <c:v>40066</c:v>
                </c:pt>
                <c:pt idx="678">
                  <c:v>40067</c:v>
                </c:pt>
                <c:pt idx="679">
                  <c:v>40070</c:v>
                </c:pt>
                <c:pt idx="680">
                  <c:v>40071</c:v>
                </c:pt>
                <c:pt idx="681">
                  <c:v>40072</c:v>
                </c:pt>
                <c:pt idx="682">
                  <c:v>40073</c:v>
                </c:pt>
                <c:pt idx="683">
                  <c:v>40074</c:v>
                </c:pt>
                <c:pt idx="684">
                  <c:v>40077</c:v>
                </c:pt>
                <c:pt idx="685">
                  <c:v>40078</c:v>
                </c:pt>
                <c:pt idx="686">
                  <c:v>40079</c:v>
                </c:pt>
                <c:pt idx="687">
                  <c:v>40080</c:v>
                </c:pt>
                <c:pt idx="688">
                  <c:v>40081</c:v>
                </c:pt>
                <c:pt idx="689">
                  <c:v>40084</c:v>
                </c:pt>
                <c:pt idx="690">
                  <c:v>40085</c:v>
                </c:pt>
                <c:pt idx="691">
                  <c:v>40086</c:v>
                </c:pt>
                <c:pt idx="692">
                  <c:v>40087</c:v>
                </c:pt>
                <c:pt idx="693">
                  <c:v>40088</c:v>
                </c:pt>
                <c:pt idx="694">
                  <c:v>40091</c:v>
                </c:pt>
                <c:pt idx="695">
                  <c:v>40092</c:v>
                </c:pt>
                <c:pt idx="696">
                  <c:v>40093</c:v>
                </c:pt>
                <c:pt idx="697">
                  <c:v>40094</c:v>
                </c:pt>
                <c:pt idx="698">
                  <c:v>40095</c:v>
                </c:pt>
                <c:pt idx="699">
                  <c:v>40098</c:v>
                </c:pt>
                <c:pt idx="700">
                  <c:v>40099</c:v>
                </c:pt>
                <c:pt idx="701">
                  <c:v>40100</c:v>
                </c:pt>
                <c:pt idx="702">
                  <c:v>40101</c:v>
                </c:pt>
                <c:pt idx="703">
                  <c:v>40102</c:v>
                </c:pt>
                <c:pt idx="704">
                  <c:v>40105</c:v>
                </c:pt>
                <c:pt idx="705">
                  <c:v>40106</c:v>
                </c:pt>
                <c:pt idx="706">
                  <c:v>40107</c:v>
                </c:pt>
                <c:pt idx="707">
                  <c:v>40108</c:v>
                </c:pt>
                <c:pt idx="708">
                  <c:v>40109</c:v>
                </c:pt>
                <c:pt idx="709">
                  <c:v>40112</c:v>
                </c:pt>
                <c:pt idx="710">
                  <c:v>40113</c:v>
                </c:pt>
                <c:pt idx="711">
                  <c:v>40114</c:v>
                </c:pt>
                <c:pt idx="712">
                  <c:v>40115</c:v>
                </c:pt>
                <c:pt idx="713">
                  <c:v>40116</c:v>
                </c:pt>
                <c:pt idx="714">
                  <c:v>40119</c:v>
                </c:pt>
                <c:pt idx="715">
                  <c:v>40120</c:v>
                </c:pt>
                <c:pt idx="716">
                  <c:v>40121</c:v>
                </c:pt>
                <c:pt idx="717">
                  <c:v>40122</c:v>
                </c:pt>
                <c:pt idx="718">
                  <c:v>40123</c:v>
                </c:pt>
                <c:pt idx="719">
                  <c:v>40126</c:v>
                </c:pt>
                <c:pt idx="720">
                  <c:v>40127</c:v>
                </c:pt>
                <c:pt idx="721">
                  <c:v>40128</c:v>
                </c:pt>
                <c:pt idx="722">
                  <c:v>40129</c:v>
                </c:pt>
                <c:pt idx="723">
                  <c:v>40130</c:v>
                </c:pt>
                <c:pt idx="724">
                  <c:v>40133</c:v>
                </c:pt>
                <c:pt idx="725">
                  <c:v>40134</c:v>
                </c:pt>
                <c:pt idx="726">
                  <c:v>40135</c:v>
                </c:pt>
                <c:pt idx="727">
                  <c:v>40136</c:v>
                </c:pt>
                <c:pt idx="728">
                  <c:v>40137</c:v>
                </c:pt>
                <c:pt idx="729">
                  <c:v>40140</c:v>
                </c:pt>
                <c:pt idx="730">
                  <c:v>40141</c:v>
                </c:pt>
                <c:pt idx="731">
                  <c:v>40142</c:v>
                </c:pt>
                <c:pt idx="732">
                  <c:v>40144</c:v>
                </c:pt>
                <c:pt idx="733">
                  <c:v>40147</c:v>
                </c:pt>
                <c:pt idx="734">
                  <c:v>40148</c:v>
                </c:pt>
                <c:pt idx="735">
                  <c:v>40149</c:v>
                </c:pt>
                <c:pt idx="736">
                  <c:v>40150</c:v>
                </c:pt>
                <c:pt idx="737">
                  <c:v>40151</c:v>
                </c:pt>
                <c:pt idx="738">
                  <c:v>40154</c:v>
                </c:pt>
                <c:pt idx="739">
                  <c:v>40155</c:v>
                </c:pt>
                <c:pt idx="740">
                  <c:v>40156</c:v>
                </c:pt>
                <c:pt idx="741">
                  <c:v>40157</c:v>
                </c:pt>
                <c:pt idx="742">
                  <c:v>40158</c:v>
                </c:pt>
                <c:pt idx="743">
                  <c:v>40161</c:v>
                </c:pt>
                <c:pt idx="744">
                  <c:v>40162</c:v>
                </c:pt>
                <c:pt idx="745">
                  <c:v>40163</c:v>
                </c:pt>
                <c:pt idx="746">
                  <c:v>40164</c:v>
                </c:pt>
                <c:pt idx="747">
                  <c:v>40165</c:v>
                </c:pt>
                <c:pt idx="748">
                  <c:v>40168</c:v>
                </c:pt>
                <c:pt idx="749">
                  <c:v>40169</c:v>
                </c:pt>
                <c:pt idx="750">
                  <c:v>40170</c:v>
                </c:pt>
                <c:pt idx="751">
                  <c:v>40171</c:v>
                </c:pt>
                <c:pt idx="752">
                  <c:v>40175</c:v>
                </c:pt>
                <c:pt idx="753">
                  <c:v>40176</c:v>
                </c:pt>
                <c:pt idx="754">
                  <c:v>40177</c:v>
                </c:pt>
                <c:pt idx="755">
                  <c:v>40178</c:v>
                </c:pt>
                <c:pt idx="756">
                  <c:v>40182</c:v>
                </c:pt>
                <c:pt idx="757">
                  <c:v>40183</c:v>
                </c:pt>
                <c:pt idx="758">
                  <c:v>40184</c:v>
                </c:pt>
                <c:pt idx="759">
                  <c:v>40185</c:v>
                </c:pt>
                <c:pt idx="760">
                  <c:v>40186</c:v>
                </c:pt>
                <c:pt idx="761">
                  <c:v>40189</c:v>
                </c:pt>
                <c:pt idx="762">
                  <c:v>40190</c:v>
                </c:pt>
                <c:pt idx="763">
                  <c:v>40191</c:v>
                </c:pt>
                <c:pt idx="764">
                  <c:v>40192</c:v>
                </c:pt>
                <c:pt idx="765">
                  <c:v>40193</c:v>
                </c:pt>
                <c:pt idx="766">
                  <c:v>40197</c:v>
                </c:pt>
                <c:pt idx="767">
                  <c:v>40198</c:v>
                </c:pt>
                <c:pt idx="768">
                  <c:v>40199</c:v>
                </c:pt>
                <c:pt idx="769">
                  <c:v>40200</c:v>
                </c:pt>
                <c:pt idx="770">
                  <c:v>40203</c:v>
                </c:pt>
                <c:pt idx="771">
                  <c:v>40204</c:v>
                </c:pt>
                <c:pt idx="772">
                  <c:v>40205</c:v>
                </c:pt>
                <c:pt idx="773">
                  <c:v>40206</c:v>
                </c:pt>
                <c:pt idx="774">
                  <c:v>40207</c:v>
                </c:pt>
                <c:pt idx="775">
                  <c:v>40210</c:v>
                </c:pt>
                <c:pt idx="776">
                  <c:v>40211</c:v>
                </c:pt>
                <c:pt idx="777">
                  <c:v>40212</c:v>
                </c:pt>
                <c:pt idx="778">
                  <c:v>40213</c:v>
                </c:pt>
                <c:pt idx="779">
                  <c:v>40214</c:v>
                </c:pt>
                <c:pt idx="780">
                  <c:v>40217</c:v>
                </c:pt>
                <c:pt idx="781">
                  <c:v>40218</c:v>
                </c:pt>
                <c:pt idx="782">
                  <c:v>40219</c:v>
                </c:pt>
                <c:pt idx="783">
                  <c:v>40220</c:v>
                </c:pt>
                <c:pt idx="784">
                  <c:v>40221</c:v>
                </c:pt>
                <c:pt idx="785">
                  <c:v>40225</c:v>
                </c:pt>
                <c:pt idx="786">
                  <c:v>40226</c:v>
                </c:pt>
                <c:pt idx="787">
                  <c:v>40227</c:v>
                </c:pt>
                <c:pt idx="788">
                  <c:v>40228</c:v>
                </c:pt>
                <c:pt idx="789">
                  <c:v>40231</c:v>
                </c:pt>
                <c:pt idx="790">
                  <c:v>40232</c:v>
                </c:pt>
                <c:pt idx="791">
                  <c:v>40233</c:v>
                </c:pt>
                <c:pt idx="792">
                  <c:v>40234</c:v>
                </c:pt>
                <c:pt idx="793">
                  <c:v>40235</c:v>
                </c:pt>
                <c:pt idx="794">
                  <c:v>40238</c:v>
                </c:pt>
                <c:pt idx="795">
                  <c:v>40239</c:v>
                </c:pt>
                <c:pt idx="796">
                  <c:v>40240</c:v>
                </c:pt>
                <c:pt idx="797">
                  <c:v>40241</c:v>
                </c:pt>
                <c:pt idx="798">
                  <c:v>40242</c:v>
                </c:pt>
                <c:pt idx="799">
                  <c:v>40245</c:v>
                </c:pt>
                <c:pt idx="800">
                  <c:v>40246</c:v>
                </c:pt>
                <c:pt idx="801">
                  <c:v>40247</c:v>
                </c:pt>
                <c:pt idx="802">
                  <c:v>40248</c:v>
                </c:pt>
                <c:pt idx="803">
                  <c:v>40249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40259</c:v>
                </c:pt>
                <c:pt idx="810">
                  <c:v>40260</c:v>
                </c:pt>
                <c:pt idx="811">
                  <c:v>40261</c:v>
                </c:pt>
                <c:pt idx="812">
                  <c:v>40262</c:v>
                </c:pt>
                <c:pt idx="813">
                  <c:v>40263</c:v>
                </c:pt>
                <c:pt idx="814">
                  <c:v>40266</c:v>
                </c:pt>
                <c:pt idx="815">
                  <c:v>40267</c:v>
                </c:pt>
                <c:pt idx="816">
                  <c:v>40268</c:v>
                </c:pt>
                <c:pt idx="817">
                  <c:v>40269</c:v>
                </c:pt>
                <c:pt idx="818">
                  <c:v>40273</c:v>
                </c:pt>
                <c:pt idx="819">
                  <c:v>40274</c:v>
                </c:pt>
                <c:pt idx="820">
                  <c:v>40275</c:v>
                </c:pt>
                <c:pt idx="821">
                  <c:v>40276</c:v>
                </c:pt>
                <c:pt idx="822">
                  <c:v>40277</c:v>
                </c:pt>
                <c:pt idx="823">
                  <c:v>40280</c:v>
                </c:pt>
                <c:pt idx="824">
                  <c:v>40281</c:v>
                </c:pt>
                <c:pt idx="825">
                  <c:v>40282</c:v>
                </c:pt>
                <c:pt idx="826">
                  <c:v>40283</c:v>
                </c:pt>
                <c:pt idx="827">
                  <c:v>40284</c:v>
                </c:pt>
                <c:pt idx="828">
                  <c:v>40287</c:v>
                </c:pt>
                <c:pt idx="829">
                  <c:v>40288</c:v>
                </c:pt>
                <c:pt idx="830">
                  <c:v>40289</c:v>
                </c:pt>
                <c:pt idx="831">
                  <c:v>40290</c:v>
                </c:pt>
                <c:pt idx="832">
                  <c:v>40291</c:v>
                </c:pt>
                <c:pt idx="833">
                  <c:v>40294</c:v>
                </c:pt>
                <c:pt idx="834">
                  <c:v>40295</c:v>
                </c:pt>
                <c:pt idx="835">
                  <c:v>40296</c:v>
                </c:pt>
                <c:pt idx="836">
                  <c:v>40297</c:v>
                </c:pt>
                <c:pt idx="837">
                  <c:v>40298</c:v>
                </c:pt>
                <c:pt idx="838">
                  <c:v>40301</c:v>
                </c:pt>
                <c:pt idx="839">
                  <c:v>40302</c:v>
                </c:pt>
                <c:pt idx="840">
                  <c:v>40303</c:v>
                </c:pt>
                <c:pt idx="841">
                  <c:v>40304</c:v>
                </c:pt>
                <c:pt idx="842">
                  <c:v>40305</c:v>
                </c:pt>
                <c:pt idx="843">
                  <c:v>40308</c:v>
                </c:pt>
                <c:pt idx="844">
                  <c:v>40309</c:v>
                </c:pt>
                <c:pt idx="845">
                  <c:v>40310</c:v>
                </c:pt>
                <c:pt idx="846">
                  <c:v>40311</c:v>
                </c:pt>
                <c:pt idx="847">
                  <c:v>40312</c:v>
                </c:pt>
                <c:pt idx="848">
                  <c:v>40315</c:v>
                </c:pt>
                <c:pt idx="849">
                  <c:v>40316</c:v>
                </c:pt>
                <c:pt idx="850">
                  <c:v>40317</c:v>
                </c:pt>
                <c:pt idx="851">
                  <c:v>40318</c:v>
                </c:pt>
                <c:pt idx="852">
                  <c:v>40319</c:v>
                </c:pt>
                <c:pt idx="853">
                  <c:v>40322</c:v>
                </c:pt>
                <c:pt idx="854">
                  <c:v>40323</c:v>
                </c:pt>
                <c:pt idx="855">
                  <c:v>40324</c:v>
                </c:pt>
                <c:pt idx="856">
                  <c:v>40325</c:v>
                </c:pt>
                <c:pt idx="857">
                  <c:v>40326</c:v>
                </c:pt>
                <c:pt idx="858">
                  <c:v>40330</c:v>
                </c:pt>
                <c:pt idx="859">
                  <c:v>40331</c:v>
                </c:pt>
                <c:pt idx="860">
                  <c:v>40332</c:v>
                </c:pt>
                <c:pt idx="861">
                  <c:v>40333</c:v>
                </c:pt>
                <c:pt idx="862">
                  <c:v>40336</c:v>
                </c:pt>
                <c:pt idx="863">
                  <c:v>40337</c:v>
                </c:pt>
                <c:pt idx="864">
                  <c:v>40338</c:v>
                </c:pt>
                <c:pt idx="865">
                  <c:v>40339</c:v>
                </c:pt>
                <c:pt idx="866">
                  <c:v>40340</c:v>
                </c:pt>
                <c:pt idx="867">
                  <c:v>40343</c:v>
                </c:pt>
                <c:pt idx="868">
                  <c:v>40344</c:v>
                </c:pt>
                <c:pt idx="869">
                  <c:v>40345</c:v>
                </c:pt>
                <c:pt idx="870">
                  <c:v>40346</c:v>
                </c:pt>
                <c:pt idx="871">
                  <c:v>40347</c:v>
                </c:pt>
                <c:pt idx="872">
                  <c:v>40350</c:v>
                </c:pt>
                <c:pt idx="873">
                  <c:v>40351</c:v>
                </c:pt>
                <c:pt idx="874">
                  <c:v>40352</c:v>
                </c:pt>
                <c:pt idx="875">
                  <c:v>40353</c:v>
                </c:pt>
                <c:pt idx="876">
                  <c:v>40354</c:v>
                </c:pt>
                <c:pt idx="877">
                  <c:v>40357</c:v>
                </c:pt>
                <c:pt idx="878">
                  <c:v>40358</c:v>
                </c:pt>
                <c:pt idx="879">
                  <c:v>40359</c:v>
                </c:pt>
                <c:pt idx="880">
                  <c:v>40360</c:v>
                </c:pt>
                <c:pt idx="881">
                  <c:v>40361</c:v>
                </c:pt>
                <c:pt idx="882">
                  <c:v>40365</c:v>
                </c:pt>
                <c:pt idx="883">
                  <c:v>40366</c:v>
                </c:pt>
                <c:pt idx="884">
                  <c:v>40367</c:v>
                </c:pt>
                <c:pt idx="885">
                  <c:v>40368</c:v>
                </c:pt>
                <c:pt idx="886">
                  <c:v>40371</c:v>
                </c:pt>
                <c:pt idx="887">
                  <c:v>40372</c:v>
                </c:pt>
                <c:pt idx="888">
                  <c:v>40373</c:v>
                </c:pt>
                <c:pt idx="889">
                  <c:v>40374</c:v>
                </c:pt>
                <c:pt idx="890">
                  <c:v>40375</c:v>
                </c:pt>
                <c:pt idx="891">
                  <c:v>40378</c:v>
                </c:pt>
                <c:pt idx="892">
                  <c:v>40379</c:v>
                </c:pt>
                <c:pt idx="893">
                  <c:v>40380</c:v>
                </c:pt>
                <c:pt idx="894">
                  <c:v>40381</c:v>
                </c:pt>
                <c:pt idx="895">
                  <c:v>40382</c:v>
                </c:pt>
                <c:pt idx="896">
                  <c:v>40385</c:v>
                </c:pt>
                <c:pt idx="897">
                  <c:v>40386</c:v>
                </c:pt>
                <c:pt idx="898">
                  <c:v>40387</c:v>
                </c:pt>
                <c:pt idx="899">
                  <c:v>40388</c:v>
                </c:pt>
                <c:pt idx="900">
                  <c:v>40389</c:v>
                </c:pt>
                <c:pt idx="901">
                  <c:v>40392</c:v>
                </c:pt>
                <c:pt idx="902">
                  <c:v>40393</c:v>
                </c:pt>
                <c:pt idx="903">
                  <c:v>40394</c:v>
                </c:pt>
                <c:pt idx="904">
                  <c:v>40395</c:v>
                </c:pt>
                <c:pt idx="905">
                  <c:v>40396</c:v>
                </c:pt>
                <c:pt idx="906">
                  <c:v>40399</c:v>
                </c:pt>
                <c:pt idx="907">
                  <c:v>40400</c:v>
                </c:pt>
                <c:pt idx="908">
                  <c:v>40401</c:v>
                </c:pt>
                <c:pt idx="909">
                  <c:v>40402</c:v>
                </c:pt>
                <c:pt idx="910">
                  <c:v>40403</c:v>
                </c:pt>
                <c:pt idx="911">
                  <c:v>40406</c:v>
                </c:pt>
                <c:pt idx="912">
                  <c:v>40407</c:v>
                </c:pt>
                <c:pt idx="913">
                  <c:v>40408</c:v>
                </c:pt>
                <c:pt idx="914">
                  <c:v>40409</c:v>
                </c:pt>
                <c:pt idx="915">
                  <c:v>40410</c:v>
                </c:pt>
                <c:pt idx="916">
                  <c:v>40413</c:v>
                </c:pt>
                <c:pt idx="917">
                  <c:v>40414</c:v>
                </c:pt>
                <c:pt idx="918">
                  <c:v>40415</c:v>
                </c:pt>
                <c:pt idx="919">
                  <c:v>40416</c:v>
                </c:pt>
                <c:pt idx="920">
                  <c:v>40417</c:v>
                </c:pt>
                <c:pt idx="921">
                  <c:v>40420</c:v>
                </c:pt>
                <c:pt idx="922">
                  <c:v>40421</c:v>
                </c:pt>
                <c:pt idx="923">
                  <c:v>40422</c:v>
                </c:pt>
                <c:pt idx="924">
                  <c:v>40423</c:v>
                </c:pt>
                <c:pt idx="925">
                  <c:v>40424</c:v>
                </c:pt>
                <c:pt idx="926">
                  <c:v>40428</c:v>
                </c:pt>
                <c:pt idx="927">
                  <c:v>40429</c:v>
                </c:pt>
                <c:pt idx="928">
                  <c:v>40430</c:v>
                </c:pt>
                <c:pt idx="929">
                  <c:v>40431</c:v>
                </c:pt>
                <c:pt idx="930">
                  <c:v>40434</c:v>
                </c:pt>
                <c:pt idx="931">
                  <c:v>40435</c:v>
                </c:pt>
                <c:pt idx="932">
                  <c:v>40436</c:v>
                </c:pt>
                <c:pt idx="933">
                  <c:v>40437</c:v>
                </c:pt>
                <c:pt idx="934">
                  <c:v>40438</c:v>
                </c:pt>
                <c:pt idx="935">
                  <c:v>40441</c:v>
                </c:pt>
                <c:pt idx="936">
                  <c:v>40442</c:v>
                </c:pt>
                <c:pt idx="937">
                  <c:v>40443</c:v>
                </c:pt>
                <c:pt idx="938">
                  <c:v>40444</c:v>
                </c:pt>
                <c:pt idx="939">
                  <c:v>40445</c:v>
                </c:pt>
                <c:pt idx="940">
                  <c:v>40448</c:v>
                </c:pt>
                <c:pt idx="941">
                  <c:v>40449</c:v>
                </c:pt>
                <c:pt idx="942">
                  <c:v>40450</c:v>
                </c:pt>
                <c:pt idx="943">
                  <c:v>40451</c:v>
                </c:pt>
                <c:pt idx="944">
                  <c:v>40452</c:v>
                </c:pt>
                <c:pt idx="945">
                  <c:v>40455</c:v>
                </c:pt>
                <c:pt idx="946">
                  <c:v>40456</c:v>
                </c:pt>
                <c:pt idx="947">
                  <c:v>40457</c:v>
                </c:pt>
                <c:pt idx="948">
                  <c:v>40458</c:v>
                </c:pt>
                <c:pt idx="949">
                  <c:v>40459</c:v>
                </c:pt>
                <c:pt idx="950">
                  <c:v>40462</c:v>
                </c:pt>
                <c:pt idx="951">
                  <c:v>40463</c:v>
                </c:pt>
                <c:pt idx="952">
                  <c:v>40464</c:v>
                </c:pt>
                <c:pt idx="953">
                  <c:v>40465</c:v>
                </c:pt>
                <c:pt idx="954">
                  <c:v>40466</c:v>
                </c:pt>
                <c:pt idx="955">
                  <c:v>40469</c:v>
                </c:pt>
                <c:pt idx="956">
                  <c:v>40470</c:v>
                </c:pt>
                <c:pt idx="957">
                  <c:v>40471</c:v>
                </c:pt>
                <c:pt idx="958">
                  <c:v>40472</c:v>
                </c:pt>
                <c:pt idx="959">
                  <c:v>40473</c:v>
                </c:pt>
                <c:pt idx="960">
                  <c:v>40476</c:v>
                </c:pt>
                <c:pt idx="961">
                  <c:v>40477</c:v>
                </c:pt>
                <c:pt idx="962">
                  <c:v>40478</c:v>
                </c:pt>
                <c:pt idx="963">
                  <c:v>40479</c:v>
                </c:pt>
                <c:pt idx="964">
                  <c:v>40480</c:v>
                </c:pt>
                <c:pt idx="965">
                  <c:v>40483</c:v>
                </c:pt>
                <c:pt idx="966">
                  <c:v>40484</c:v>
                </c:pt>
                <c:pt idx="967">
                  <c:v>40485</c:v>
                </c:pt>
                <c:pt idx="968">
                  <c:v>40486</c:v>
                </c:pt>
                <c:pt idx="969">
                  <c:v>40487</c:v>
                </c:pt>
                <c:pt idx="970">
                  <c:v>40490</c:v>
                </c:pt>
                <c:pt idx="971">
                  <c:v>40491</c:v>
                </c:pt>
                <c:pt idx="972">
                  <c:v>40492</c:v>
                </c:pt>
                <c:pt idx="973">
                  <c:v>40493</c:v>
                </c:pt>
                <c:pt idx="974">
                  <c:v>40494</c:v>
                </c:pt>
                <c:pt idx="975">
                  <c:v>40497</c:v>
                </c:pt>
                <c:pt idx="976">
                  <c:v>40498</c:v>
                </c:pt>
                <c:pt idx="977">
                  <c:v>40499</c:v>
                </c:pt>
                <c:pt idx="978">
                  <c:v>40500</c:v>
                </c:pt>
                <c:pt idx="979">
                  <c:v>40501</c:v>
                </c:pt>
                <c:pt idx="980">
                  <c:v>40504</c:v>
                </c:pt>
                <c:pt idx="981">
                  <c:v>40505</c:v>
                </c:pt>
                <c:pt idx="982">
                  <c:v>40506</c:v>
                </c:pt>
                <c:pt idx="983">
                  <c:v>40508</c:v>
                </c:pt>
                <c:pt idx="984">
                  <c:v>40511</c:v>
                </c:pt>
                <c:pt idx="985">
                  <c:v>40512</c:v>
                </c:pt>
                <c:pt idx="986">
                  <c:v>40513</c:v>
                </c:pt>
                <c:pt idx="987">
                  <c:v>40514</c:v>
                </c:pt>
                <c:pt idx="988">
                  <c:v>40515</c:v>
                </c:pt>
                <c:pt idx="989">
                  <c:v>40518</c:v>
                </c:pt>
                <c:pt idx="990">
                  <c:v>40519</c:v>
                </c:pt>
                <c:pt idx="991">
                  <c:v>40520</c:v>
                </c:pt>
                <c:pt idx="992">
                  <c:v>40521</c:v>
                </c:pt>
                <c:pt idx="993">
                  <c:v>40522</c:v>
                </c:pt>
                <c:pt idx="994">
                  <c:v>40525</c:v>
                </c:pt>
                <c:pt idx="995">
                  <c:v>40526</c:v>
                </c:pt>
                <c:pt idx="996">
                  <c:v>40527</c:v>
                </c:pt>
                <c:pt idx="997">
                  <c:v>40528</c:v>
                </c:pt>
                <c:pt idx="998">
                  <c:v>40529</c:v>
                </c:pt>
                <c:pt idx="999">
                  <c:v>40532</c:v>
                </c:pt>
                <c:pt idx="1000">
                  <c:v>40533</c:v>
                </c:pt>
                <c:pt idx="1001">
                  <c:v>40534</c:v>
                </c:pt>
                <c:pt idx="1002">
                  <c:v>40535</c:v>
                </c:pt>
                <c:pt idx="1003">
                  <c:v>40539</c:v>
                </c:pt>
                <c:pt idx="1004">
                  <c:v>40540</c:v>
                </c:pt>
                <c:pt idx="1005">
                  <c:v>40541</c:v>
                </c:pt>
                <c:pt idx="1006">
                  <c:v>40542</c:v>
                </c:pt>
                <c:pt idx="1007">
                  <c:v>40543</c:v>
                </c:pt>
                <c:pt idx="1008">
                  <c:v>40546</c:v>
                </c:pt>
                <c:pt idx="1009">
                  <c:v>40547</c:v>
                </c:pt>
                <c:pt idx="1010">
                  <c:v>40548</c:v>
                </c:pt>
                <c:pt idx="1011">
                  <c:v>40549</c:v>
                </c:pt>
                <c:pt idx="1012">
                  <c:v>40550</c:v>
                </c:pt>
                <c:pt idx="1013">
                  <c:v>40553</c:v>
                </c:pt>
                <c:pt idx="1014">
                  <c:v>40554</c:v>
                </c:pt>
                <c:pt idx="1015">
                  <c:v>40555</c:v>
                </c:pt>
                <c:pt idx="1016">
                  <c:v>40556</c:v>
                </c:pt>
                <c:pt idx="1017">
                  <c:v>40557</c:v>
                </c:pt>
                <c:pt idx="1018">
                  <c:v>40561</c:v>
                </c:pt>
                <c:pt idx="1019">
                  <c:v>40562</c:v>
                </c:pt>
                <c:pt idx="1020">
                  <c:v>40563</c:v>
                </c:pt>
                <c:pt idx="1021">
                  <c:v>40564</c:v>
                </c:pt>
                <c:pt idx="1022">
                  <c:v>40567</c:v>
                </c:pt>
                <c:pt idx="1023">
                  <c:v>40568</c:v>
                </c:pt>
                <c:pt idx="1024">
                  <c:v>40569</c:v>
                </c:pt>
                <c:pt idx="1025">
                  <c:v>40570</c:v>
                </c:pt>
                <c:pt idx="1026">
                  <c:v>40571</c:v>
                </c:pt>
                <c:pt idx="1027">
                  <c:v>40574</c:v>
                </c:pt>
                <c:pt idx="1028">
                  <c:v>40575</c:v>
                </c:pt>
                <c:pt idx="1029">
                  <c:v>40576</c:v>
                </c:pt>
                <c:pt idx="1030">
                  <c:v>40577</c:v>
                </c:pt>
                <c:pt idx="1031">
                  <c:v>40578</c:v>
                </c:pt>
                <c:pt idx="1032">
                  <c:v>40581</c:v>
                </c:pt>
                <c:pt idx="1033">
                  <c:v>40582</c:v>
                </c:pt>
                <c:pt idx="1034">
                  <c:v>40583</c:v>
                </c:pt>
                <c:pt idx="1035">
                  <c:v>40584</c:v>
                </c:pt>
                <c:pt idx="1036">
                  <c:v>40585</c:v>
                </c:pt>
                <c:pt idx="1037">
                  <c:v>40588</c:v>
                </c:pt>
                <c:pt idx="1038">
                  <c:v>40589</c:v>
                </c:pt>
                <c:pt idx="1039">
                  <c:v>40590</c:v>
                </c:pt>
                <c:pt idx="1040">
                  <c:v>40591</c:v>
                </c:pt>
                <c:pt idx="1041">
                  <c:v>40592</c:v>
                </c:pt>
                <c:pt idx="1042">
                  <c:v>40596</c:v>
                </c:pt>
                <c:pt idx="1043">
                  <c:v>40597</c:v>
                </c:pt>
                <c:pt idx="1044">
                  <c:v>40598</c:v>
                </c:pt>
                <c:pt idx="1045">
                  <c:v>40599</c:v>
                </c:pt>
                <c:pt idx="1046">
                  <c:v>40602</c:v>
                </c:pt>
                <c:pt idx="1047">
                  <c:v>40603</c:v>
                </c:pt>
                <c:pt idx="1048">
                  <c:v>40604</c:v>
                </c:pt>
                <c:pt idx="1049">
                  <c:v>40605</c:v>
                </c:pt>
                <c:pt idx="1050">
                  <c:v>40606</c:v>
                </c:pt>
                <c:pt idx="1051">
                  <c:v>40609</c:v>
                </c:pt>
                <c:pt idx="1052">
                  <c:v>40610</c:v>
                </c:pt>
                <c:pt idx="1053">
                  <c:v>40611</c:v>
                </c:pt>
                <c:pt idx="1054">
                  <c:v>40612</c:v>
                </c:pt>
                <c:pt idx="1055">
                  <c:v>40613</c:v>
                </c:pt>
                <c:pt idx="1056">
                  <c:v>40616</c:v>
                </c:pt>
                <c:pt idx="1057">
                  <c:v>40617</c:v>
                </c:pt>
                <c:pt idx="1058">
                  <c:v>40618</c:v>
                </c:pt>
                <c:pt idx="1059">
                  <c:v>40619</c:v>
                </c:pt>
                <c:pt idx="1060">
                  <c:v>40620</c:v>
                </c:pt>
                <c:pt idx="1061">
                  <c:v>40623</c:v>
                </c:pt>
                <c:pt idx="1062">
                  <c:v>40624</c:v>
                </c:pt>
                <c:pt idx="1063">
                  <c:v>40625</c:v>
                </c:pt>
                <c:pt idx="1064">
                  <c:v>40626</c:v>
                </c:pt>
                <c:pt idx="1065">
                  <c:v>40627</c:v>
                </c:pt>
                <c:pt idx="1066">
                  <c:v>40630</c:v>
                </c:pt>
                <c:pt idx="1067">
                  <c:v>40631</c:v>
                </c:pt>
                <c:pt idx="1068">
                  <c:v>40632</c:v>
                </c:pt>
                <c:pt idx="1069">
                  <c:v>40633</c:v>
                </c:pt>
                <c:pt idx="1070">
                  <c:v>40634</c:v>
                </c:pt>
                <c:pt idx="1071">
                  <c:v>40637</c:v>
                </c:pt>
                <c:pt idx="1072">
                  <c:v>40638</c:v>
                </c:pt>
                <c:pt idx="1073">
                  <c:v>40639</c:v>
                </c:pt>
                <c:pt idx="1074">
                  <c:v>40640</c:v>
                </c:pt>
                <c:pt idx="1075">
                  <c:v>40641</c:v>
                </c:pt>
                <c:pt idx="1076">
                  <c:v>40644</c:v>
                </c:pt>
                <c:pt idx="1077">
                  <c:v>40645</c:v>
                </c:pt>
                <c:pt idx="1078">
                  <c:v>40646</c:v>
                </c:pt>
                <c:pt idx="1079">
                  <c:v>40647</c:v>
                </c:pt>
                <c:pt idx="1080">
                  <c:v>40648</c:v>
                </c:pt>
                <c:pt idx="1081">
                  <c:v>40651</c:v>
                </c:pt>
                <c:pt idx="1082">
                  <c:v>40652</c:v>
                </c:pt>
                <c:pt idx="1083">
                  <c:v>40653</c:v>
                </c:pt>
                <c:pt idx="1084">
                  <c:v>40654</c:v>
                </c:pt>
                <c:pt idx="1085">
                  <c:v>40658</c:v>
                </c:pt>
                <c:pt idx="1086">
                  <c:v>40659</c:v>
                </c:pt>
                <c:pt idx="1087">
                  <c:v>40660</c:v>
                </c:pt>
                <c:pt idx="1088">
                  <c:v>40661</c:v>
                </c:pt>
                <c:pt idx="1089">
                  <c:v>40662</c:v>
                </c:pt>
                <c:pt idx="1090">
                  <c:v>40665</c:v>
                </c:pt>
                <c:pt idx="1091">
                  <c:v>40666</c:v>
                </c:pt>
                <c:pt idx="1092">
                  <c:v>40667</c:v>
                </c:pt>
                <c:pt idx="1093">
                  <c:v>40668</c:v>
                </c:pt>
                <c:pt idx="1094">
                  <c:v>40669</c:v>
                </c:pt>
                <c:pt idx="1095">
                  <c:v>40672</c:v>
                </c:pt>
                <c:pt idx="1096">
                  <c:v>40673</c:v>
                </c:pt>
                <c:pt idx="1097">
                  <c:v>40674</c:v>
                </c:pt>
                <c:pt idx="1098">
                  <c:v>40675</c:v>
                </c:pt>
                <c:pt idx="1099">
                  <c:v>40676</c:v>
                </c:pt>
                <c:pt idx="1100">
                  <c:v>40679</c:v>
                </c:pt>
                <c:pt idx="1101">
                  <c:v>40680</c:v>
                </c:pt>
                <c:pt idx="1102">
                  <c:v>40681</c:v>
                </c:pt>
                <c:pt idx="1103">
                  <c:v>40682</c:v>
                </c:pt>
                <c:pt idx="1104">
                  <c:v>40683</c:v>
                </c:pt>
                <c:pt idx="1105">
                  <c:v>40686</c:v>
                </c:pt>
                <c:pt idx="1106">
                  <c:v>40687</c:v>
                </c:pt>
                <c:pt idx="1107">
                  <c:v>40688</c:v>
                </c:pt>
                <c:pt idx="1108">
                  <c:v>40689</c:v>
                </c:pt>
                <c:pt idx="1109">
                  <c:v>40690</c:v>
                </c:pt>
                <c:pt idx="1110">
                  <c:v>40694</c:v>
                </c:pt>
                <c:pt idx="1111">
                  <c:v>40695</c:v>
                </c:pt>
                <c:pt idx="1112">
                  <c:v>40696</c:v>
                </c:pt>
                <c:pt idx="1113">
                  <c:v>40697</c:v>
                </c:pt>
                <c:pt idx="1114">
                  <c:v>40700</c:v>
                </c:pt>
                <c:pt idx="1115">
                  <c:v>40701</c:v>
                </c:pt>
                <c:pt idx="1116">
                  <c:v>40702</c:v>
                </c:pt>
                <c:pt idx="1117">
                  <c:v>40703</c:v>
                </c:pt>
                <c:pt idx="1118">
                  <c:v>40704</c:v>
                </c:pt>
                <c:pt idx="1119">
                  <c:v>40707</c:v>
                </c:pt>
                <c:pt idx="1120">
                  <c:v>40708</c:v>
                </c:pt>
                <c:pt idx="1121">
                  <c:v>40709</c:v>
                </c:pt>
                <c:pt idx="1122">
                  <c:v>40710</c:v>
                </c:pt>
                <c:pt idx="1123">
                  <c:v>40711</c:v>
                </c:pt>
                <c:pt idx="1124">
                  <c:v>40714</c:v>
                </c:pt>
                <c:pt idx="1125">
                  <c:v>40715</c:v>
                </c:pt>
                <c:pt idx="1126">
                  <c:v>40716</c:v>
                </c:pt>
                <c:pt idx="1127">
                  <c:v>40717</c:v>
                </c:pt>
                <c:pt idx="1128">
                  <c:v>40718</c:v>
                </c:pt>
                <c:pt idx="1129">
                  <c:v>40721</c:v>
                </c:pt>
                <c:pt idx="1130">
                  <c:v>40722</c:v>
                </c:pt>
                <c:pt idx="1131">
                  <c:v>40723</c:v>
                </c:pt>
                <c:pt idx="1132">
                  <c:v>40724</c:v>
                </c:pt>
                <c:pt idx="1133">
                  <c:v>40725</c:v>
                </c:pt>
                <c:pt idx="1134">
                  <c:v>40729</c:v>
                </c:pt>
                <c:pt idx="1135">
                  <c:v>40730</c:v>
                </c:pt>
                <c:pt idx="1136">
                  <c:v>40731</c:v>
                </c:pt>
                <c:pt idx="1137">
                  <c:v>40732</c:v>
                </c:pt>
                <c:pt idx="1138">
                  <c:v>40735</c:v>
                </c:pt>
                <c:pt idx="1139">
                  <c:v>40736</c:v>
                </c:pt>
                <c:pt idx="1140">
                  <c:v>40737</c:v>
                </c:pt>
                <c:pt idx="1141">
                  <c:v>40738</c:v>
                </c:pt>
                <c:pt idx="1142">
                  <c:v>40739</c:v>
                </c:pt>
                <c:pt idx="1143">
                  <c:v>40742</c:v>
                </c:pt>
                <c:pt idx="1144">
                  <c:v>40743</c:v>
                </c:pt>
                <c:pt idx="1145">
                  <c:v>40744</c:v>
                </c:pt>
                <c:pt idx="1146">
                  <c:v>40745</c:v>
                </c:pt>
                <c:pt idx="1147">
                  <c:v>40746</c:v>
                </c:pt>
                <c:pt idx="1148">
                  <c:v>40749</c:v>
                </c:pt>
                <c:pt idx="1149">
                  <c:v>40750</c:v>
                </c:pt>
                <c:pt idx="1150">
                  <c:v>40751</c:v>
                </c:pt>
                <c:pt idx="1151">
                  <c:v>40752</c:v>
                </c:pt>
                <c:pt idx="1152">
                  <c:v>40753</c:v>
                </c:pt>
                <c:pt idx="1153">
                  <c:v>40756</c:v>
                </c:pt>
                <c:pt idx="1154">
                  <c:v>40757</c:v>
                </c:pt>
                <c:pt idx="1155">
                  <c:v>40758</c:v>
                </c:pt>
                <c:pt idx="1156">
                  <c:v>40759</c:v>
                </c:pt>
                <c:pt idx="1157">
                  <c:v>40760</c:v>
                </c:pt>
                <c:pt idx="1158">
                  <c:v>40763</c:v>
                </c:pt>
                <c:pt idx="1159">
                  <c:v>40764</c:v>
                </c:pt>
                <c:pt idx="1160">
                  <c:v>40765</c:v>
                </c:pt>
                <c:pt idx="1161">
                  <c:v>40766</c:v>
                </c:pt>
                <c:pt idx="1162">
                  <c:v>40767</c:v>
                </c:pt>
                <c:pt idx="1163">
                  <c:v>40770</c:v>
                </c:pt>
                <c:pt idx="1164">
                  <c:v>40771</c:v>
                </c:pt>
                <c:pt idx="1165">
                  <c:v>40772</c:v>
                </c:pt>
                <c:pt idx="1166">
                  <c:v>40773</c:v>
                </c:pt>
                <c:pt idx="1167">
                  <c:v>40774</c:v>
                </c:pt>
                <c:pt idx="1168">
                  <c:v>40777</c:v>
                </c:pt>
                <c:pt idx="1169">
                  <c:v>40778</c:v>
                </c:pt>
                <c:pt idx="1170">
                  <c:v>40779</c:v>
                </c:pt>
                <c:pt idx="1171">
                  <c:v>40780</c:v>
                </c:pt>
                <c:pt idx="1172">
                  <c:v>40781</c:v>
                </c:pt>
                <c:pt idx="1173">
                  <c:v>40784</c:v>
                </c:pt>
                <c:pt idx="1174">
                  <c:v>40785</c:v>
                </c:pt>
                <c:pt idx="1175">
                  <c:v>40786</c:v>
                </c:pt>
                <c:pt idx="1176">
                  <c:v>40787</c:v>
                </c:pt>
                <c:pt idx="1177">
                  <c:v>40788</c:v>
                </c:pt>
                <c:pt idx="1178">
                  <c:v>40792</c:v>
                </c:pt>
                <c:pt idx="1179">
                  <c:v>40793</c:v>
                </c:pt>
                <c:pt idx="1180">
                  <c:v>40794</c:v>
                </c:pt>
                <c:pt idx="1181">
                  <c:v>40795</c:v>
                </c:pt>
                <c:pt idx="1182">
                  <c:v>40798</c:v>
                </c:pt>
                <c:pt idx="1183">
                  <c:v>40799</c:v>
                </c:pt>
                <c:pt idx="1184">
                  <c:v>40800</c:v>
                </c:pt>
                <c:pt idx="1185">
                  <c:v>40801</c:v>
                </c:pt>
                <c:pt idx="1186">
                  <c:v>40802</c:v>
                </c:pt>
                <c:pt idx="1187">
                  <c:v>40805</c:v>
                </c:pt>
                <c:pt idx="1188">
                  <c:v>40806</c:v>
                </c:pt>
                <c:pt idx="1189">
                  <c:v>40807</c:v>
                </c:pt>
                <c:pt idx="1190">
                  <c:v>40808</c:v>
                </c:pt>
                <c:pt idx="1191">
                  <c:v>40809</c:v>
                </c:pt>
                <c:pt idx="1192">
                  <c:v>40812</c:v>
                </c:pt>
                <c:pt idx="1193">
                  <c:v>40813</c:v>
                </c:pt>
                <c:pt idx="1194">
                  <c:v>40814</c:v>
                </c:pt>
                <c:pt idx="1195">
                  <c:v>40815</c:v>
                </c:pt>
                <c:pt idx="1196">
                  <c:v>40816</c:v>
                </c:pt>
                <c:pt idx="1197">
                  <c:v>40819</c:v>
                </c:pt>
                <c:pt idx="1198">
                  <c:v>40820</c:v>
                </c:pt>
                <c:pt idx="1199">
                  <c:v>40821</c:v>
                </c:pt>
                <c:pt idx="1200">
                  <c:v>40822</c:v>
                </c:pt>
                <c:pt idx="1201">
                  <c:v>40823</c:v>
                </c:pt>
                <c:pt idx="1202">
                  <c:v>40826</c:v>
                </c:pt>
                <c:pt idx="1203">
                  <c:v>40827</c:v>
                </c:pt>
                <c:pt idx="1204">
                  <c:v>40828</c:v>
                </c:pt>
                <c:pt idx="1205">
                  <c:v>40829</c:v>
                </c:pt>
                <c:pt idx="1206">
                  <c:v>40830</c:v>
                </c:pt>
                <c:pt idx="1207">
                  <c:v>40833</c:v>
                </c:pt>
                <c:pt idx="1208">
                  <c:v>40834</c:v>
                </c:pt>
                <c:pt idx="1209">
                  <c:v>40835</c:v>
                </c:pt>
                <c:pt idx="1210">
                  <c:v>40836</c:v>
                </c:pt>
                <c:pt idx="1211">
                  <c:v>40837</c:v>
                </c:pt>
                <c:pt idx="1212">
                  <c:v>40840</c:v>
                </c:pt>
                <c:pt idx="1213">
                  <c:v>40841</c:v>
                </c:pt>
                <c:pt idx="1214">
                  <c:v>40842</c:v>
                </c:pt>
                <c:pt idx="1215">
                  <c:v>40843</c:v>
                </c:pt>
                <c:pt idx="1216">
                  <c:v>40844</c:v>
                </c:pt>
                <c:pt idx="1217">
                  <c:v>40847</c:v>
                </c:pt>
                <c:pt idx="1218">
                  <c:v>40848</c:v>
                </c:pt>
                <c:pt idx="1219">
                  <c:v>40849</c:v>
                </c:pt>
                <c:pt idx="1220">
                  <c:v>40850</c:v>
                </c:pt>
                <c:pt idx="1221">
                  <c:v>40851</c:v>
                </c:pt>
                <c:pt idx="1222">
                  <c:v>40854</c:v>
                </c:pt>
                <c:pt idx="1223">
                  <c:v>40855</c:v>
                </c:pt>
                <c:pt idx="1224">
                  <c:v>40856</c:v>
                </c:pt>
                <c:pt idx="1225">
                  <c:v>40857</c:v>
                </c:pt>
                <c:pt idx="1226">
                  <c:v>40858</c:v>
                </c:pt>
                <c:pt idx="1227">
                  <c:v>40861</c:v>
                </c:pt>
                <c:pt idx="1228">
                  <c:v>40862</c:v>
                </c:pt>
                <c:pt idx="1229">
                  <c:v>40863</c:v>
                </c:pt>
                <c:pt idx="1230">
                  <c:v>40864</c:v>
                </c:pt>
                <c:pt idx="1231">
                  <c:v>40865</c:v>
                </c:pt>
                <c:pt idx="1232">
                  <c:v>40868</c:v>
                </c:pt>
                <c:pt idx="1233">
                  <c:v>40869</c:v>
                </c:pt>
                <c:pt idx="1234">
                  <c:v>40870</c:v>
                </c:pt>
                <c:pt idx="1235">
                  <c:v>40872</c:v>
                </c:pt>
                <c:pt idx="1236">
                  <c:v>40875</c:v>
                </c:pt>
                <c:pt idx="1237">
                  <c:v>40876</c:v>
                </c:pt>
                <c:pt idx="1238">
                  <c:v>40877</c:v>
                </c:pt>
                <c:pt idx="1239">
                  <c:v>40878</c:v>
                </c:pt>
                <c:pt idx="1240">
                  <c:v>40879</c:v>
                </c:pt>
                <c:pt idx="1241">
                  <c:v>40882</c:v>
                </c:pt>
                <c:pt idx="1242">
                  <c:v>40883</c:v>
                </c:pt>
                <c:pt idx="1243">
                  <c:v>40884</c:v>
                </c:pt>
                <c:pt idx="1244">
                  <c:v>40885</c:v>
                </c:pt>
                <c:pt idx="1245">
                  <c:v>40886</c:v>
                </c:pt>
                <c:pt idx="1246">
                  <c:v>40889</c:v>
                </c:pt>
                <c:pt idx="1247">
                  <c:v>40890</c:v>
                </c:pt>
                <c:pt idx="1248">
                  <c:v>40891</c:v>
                </c:pt>
                <c:pt idx="1249">
                  <c:v>40892</c:v>
                </c:pt>
                <c:pt idx="1250">
                  <c:v>40893</c:v>
                </c:pt>
                <c:pt idx="1251">
                  <c:v>40896</c:v>
                </c:pt>
                <c:pt idx="1252">
                  <c:v>40897</c:v>
                </c:pt>
                <c:pt idx="1253">
                  <c:v>40898</c:v>
                </c:pt>
                <c:pt idx="1254">
                  <c:v>40899</c:v>
                </c:pt>
                <c:pt idx="1255">
                  <c:v>40900</c:v>
                </c:pt>
                <c:pt idx="1256">
                  <c:v>40904</c:v>
                </c:pt>
                <c:pt idx="1257">
                  <c:v>40905</c:v>
                </c:pt>
                <c:pt idx="1258">
                  <c:v>40906</c:v>
                </c:pt>
                <c:pt idx="1259">
                  <c:v>40907</c:v>
                </c:pt>
              </c:numCache>
            </c:numRef>
          </c:cat>
          <c:val>
            <c:numRef>
              <c:f>Sub_returns!$B$3:$B$1262</c:f>
              <c:numCache>
                <c:formatCode>0.0000\ %</c:formatCode>
                <c:ptCount val="1260"/>
                <c:pt idx="0">
                  <c:v>-1.199336981039674E-3</c:v>
                </c:pt>
                <c:pt idx="1">
                  <c:v>1.227539361322504E-3</c:v>
                </c:pt>
                <c:pt idx="2">
                  <c:v>-6.1031642212439974E-3</c:v>
                </c:pt>
                <c:pt idx="3">
                  <c:v>2.2178535600830898E-3</c:v>
                </c:pt>
                <c:pt idx="4">
                  <c:v>-5.1682331811108155E-4</c:v>
                </c:pt>
                <c:pt idx="5">
                  <c:v>1.9384786894813752E-3</c:v>
                </c:pt>
                <c:pt idx="6">
                  <c:v>6.3198820967637947E-3</c:v>
                </c:pt>
                <c:pt idx="7">
                  <c:v>4.8414030211822029E-3</c:v>
                </c:pt>
                <c:pt idx="8">
                  <c:v>8.174301709609397E-4</c:v>
                </c:pt>
                <c:pt idx="9">
                  <c:v>-8.9431695520900145E-4</c:v>
                </c:pt>
                <c:pt idx="10">
                  <c:v>-2.975161365588242E-3</c:v>
                </c:pt>
                <c:pt idx="11">
                  <c:v>2.8912781310015917E-3</c:v>
                </c:pt>
                <c:pt idx="12">
                  <c:v>-5.2918520520669277E-3</c:v>
                </c:pt>
                <c:pt idx="13">
                  <c:v>3.535679635791376E-3</c:v>
                </c:pt>
                <c:pt idx="14">
                  <c:v>8.4655261991411976E-3</c:v>
                </c:pt>
                <c:pt idx="15">
                  <c:v>-1.1333801486081785E-2</c:v>
                </c:pt>
                <c:pt idx="16">
                  <c:v>-1.2086801561423475E-3</c:v>
                </c:pt>
                <c:pt idx="17">
                  <c:v>-1.0975096078435123E-3</c:v>
                </c:pt>
                <c:pt idx="18">
                  <c:v>5.7555327616620631E-3</c:v>
                </c:pt>
                <c:pt idx="19">
                  <c:v>6.5712150404639595E-3</c:v>
                </c:pt>
                <c:pt idx="20">
                  <c:v>5.3394852567966583E-3</c:v>
                </c:pt>
                <c:pt idx="21">
                  <c:v>1.6929656156476677E-3</c:v>
                </c:pt>
                <c:pt idx="22">
                  <c:v>-9.6705793996427146E-4</c:v>
                </c:pt>
                <c:pt idx="23">
                  <c:v>6.9775718809230326E-4</c:v>
                </c:pt>
                <c:pt idx="24">
                  <c:v>1.3940554772826374E-3</c:v>
                </c:pt>
                <c:pt idx="25">
                  <c:v>-1.1799899931434509E-3</c:v>
                </c:pt>
                <c:pt idx="26">
                  <c:v>-7.1023764017322903E-3</c:v>
                </c:pt>
                <c:pt idx="27">
                  <c:v>-3.2666679463741253E-3</c:v>
                </c:pt>
                <c:pt idx="28">
                  <c:v>7.5687645647107872E-3</c:v>
                </c:pt>
                <c:pt idx="29">
                  <c:v>7.6149852728752149E-3</c:v>
                </c:pt>
                <c:pt idx="30">
                  <c:v>1.0370488307995768E-3</c:v>
                </c:pt>
                <c:pt idx="31">
                  <c:v>-8.7214797706403665E-4</c:v>
                </c:pt>
                <c:pt idx="32">
                  <c:v>2.8402678241480736E-3</c:v>
                </c:pt>
                <c:pt idx="33">
                  <c:v>-1.4054045250065576E-3</c:v>
                </c:pt>
                <c:pt idx="34">
                  <c:v>-8.579243562446137E-4</c:v>
                </c:pt>
                <c:pt idx="35">
                  <c:v>-3.5699952277354293E-3</c:v>
                </c:pt>
                <c:pt idx="36">
                  <c:v>-1.2549302471607773E-3</c:v>
                </c:pt>
                <c:pt idx="37">
                  <c:v>-3.5342692132952408E-2</c:v>
                </c:pt>
                <c:pt idx="38">
                  <c:v>5.5455510526350909E-3</c:v>
                </c:pt>
                <c:pt idx="39">
                  <c:v>-2.5978754748646397E-3</c:v>
                </c:pt>
                <c:pt idx="40">
                  <c:v>-1.1468262190986938E-2</c:v>
                </c:pt>
                <c:pt idx="41">
                  <c:v>-9.4521742815995829E-3</c:v>
                </c:pt>
                <c:pt idx="42">
                  <c:v>1.5374752670107978E-2</c:v>
                </c:pt>
                <c:pt idx="43">
                  <c:v>-2.4682689453708983E-3</c:v>
                </c:pt>
                <c:pt idx="44">
                  <c:v>7.1013162346603787E-3</c:v>
                </c:pt>
                <c:pt idx="45">
                  <c:v>6.8455545789571949E-4</c:v>
                </c:pt>
                <c:pt idx="46">
                  <c:v>2.6695632433766823E-3</c:v>
                </c:pt>
                <c:pt idx="47">
                  <c:v>-2.0578557428857971E-2</c:v>
                </c:pt>
                <c:pt idx="48">
                  <c:v>6.6688130497879784E-3</c:v>
                </c:pt>
                <c:pt idx="49">
                  <c:v>3.6769905969712738E-3</c:v>
                </c:pt>
                <c:pt idx="50">
                  <c:v>-3.8355994534455973E-3</c:v>
                </c:pt>
                <c:pt idx="51">
                  <c:v>1.0835492046144908E-2</c:v>
                </c:pt>
                <c:pt idx="52">
                  <c:v>6.3135652308558944E-3</c:v>
                </c:pt>
                <c:pt idx="53">
                  <c:v>1.6936574454318395E-2</c:v>
                </c:pt>
                <c:pt idx="54">
                  <c:v>-3.48483056795814E-4</c:v>
                </c:pt>
                <c:pt idx="55">
                  <c:v>1.0938290328232003E-3</c:v>
                </c:pt>
                <c:pt idx="56">
                  <c:v>9.6742432578508656E-4</c:v>
                </c:pt>
                <c:pt idx="57">
                  <c:v>-6.2035501151295686E-3</c:v>
                </c:pt>
                <c:pt idx="58">
                  <c:v>-7.9976812878384054E-3</c:v>
                </c:pt>
                <c:pt idx="59">
                  <c:v>3.7327141404968102E-3</c:v>
                </c:pt>
                <c:pt idx="60">
                  <c:v>-1.1746543330489272E-3</c:v>
                </c:pt>
                <c:pt idx="61">
                  <c:v>2.5936522810858778E-3</c:v>
                </c:pt>
                <c:pt idx="62">
                  <c:v>9.2373277642798391E-3</c:v>
                </c:pt>
                <c:pt idx="63">
                  <c:v>1.1122157176475702E-3</c:v>
                </c:pt>
                <c:pt idx="64">
                  <c:v>3.0453038140440688E-3</c:v>
                </c:pt>
                <c:pt idx="65">
                  <c:v>5.8856727118576906E-4</c:v>
                </c:pt>
                <c:pt idx="66">
                  <c:v>2.6132057733051894E-3</c:v>
                </c:pt>
                <c:pt idx="67">
                  <c:v>-6.5945114053618595E-3</c:v>
                </c:pt>
                <c:pt idx="68">
                  <c:v>6.1870795668692979E-3</c:v>
                </c:pt>
                <c:pt idx="69">
                  <c:v>3.4819816953198814E-3</c:v>
                </c:pt>
                <c:pt idx="70">
                  <c:v>1.069389786644563E-2</c:v>
                </c:pt>
                <c:pt idx="71">
                  <c:v>2.0476545871299916E-3</c:v>
                </c:pt>
                <c:pt idx="72">
                  <c:v>6.9293951780517705E-4</c:v>
                </c:pt>
                <c:pt idx="73">
                  <c:v>-1.2027603778014199E-3</c:v>
                </c:pt>
                <c:pt idx="74">
                  <c:v>9.2180898279725764E-3</c:v>
                </c:pt>
                <c:pt idx="75">
                  <c:v>-2.3066971863989105E-3</c:v>
                </c:pt>
                <c:pt idx="76">
                  <c:v>-3.5119236922782053E-4</c:v>
                </c:pt>
                <c:pt idx="77">
                  <c:v>1.0088027404093753E-2</c:v>
                </c:pt>
                <c:pt idx="78">
                  <c:v>-7.8269512001638336E-4</c:v>
                </c:pt>
                <c:pt idx="79">
                  <c:v>-1.2046902622057603E-4</c:v>
                </c:pt>
                <c:pt idx="80">
                  <c:v>-7.8617813645522894E-3</c:v>
                </c:pt>
                <c:pt idx="81">
                  <c:v>2.6476518412585975E-3</c:v>
                </c:pt>
                <c:pt idx="82">
                  <c:v>6.4515920138555971E-3</c:v>
                </c:pt>
                <c:pt idx="83">
                  <c:v>4.3157712461028242E-3</c:v>
                </c:pt>
                <c:pt idx="84">
                  <c:v>2.147600068780669E-3</c:v>
                </c:pt>
                <c:pt idx="85">
                  <c:v>2.5604471551929587E-3</c:v>
                </c:pt>
                <c:pt idx="86">
                  <c:v>-1.1666447034482518E-3</c:v>
                </c:pt>
                <c:pt idx="87">
                  <c:v>3.2182261328847312E-3</c:v>
                </c:pt>
                <c:pt idx="88">
                  <c:v>-1.4054591294918805E-2</c:v>
                </c:pt>
                <c:pt idx="89">
                  <c:v>9.59531203234632E-3</c:v>
                </c:pt>
                <c:pt idx="90">
                  <c:v>-1.7946166331975536E-3</c:v>
                </c:pt>
                <c:pt idx="91">
                  <c:v>-1.3047792713652155E-3</c:v>
                </c:pt>
                <c:pt idx="92">
                  <c:v>8.5894940986099948E-3</c:v>
                </c:pt>
                <c:pt idx="93">
                  <c:v>-9.1843449726153315E-4</c:v>
                </c:pt>
                <c:pt idx="94">
                  <c:v>6.5887242141631124E-3</c:v>
                </c:pt>
                <c:pt idx="95">
                  <c:v>1.5420709455439237E-3</c:v>
                </c:pt>
                <c:pt idx="96">
                  <c:v>-6.4278735790969973E-4</c:v>
                </c:pt>
                <c:pt idx="97">
                  <c:v>-1.2079833401703894E-3</c:v>
                </c:pt>
                <c:pt idx="98">
                  <c:v>-9.7499278855481611E-3</c:v>
                </c:pt>
                <c:pt idx="99">
                  <c:v>5.4378879982196647E-3</c:v>
                </c:pt>
                <c:pt idx="100">
                  <c:v>1.5689690215897512E-3</c:v>
                </c:pt>
                <c:pt idx="101">
                  <c:v>7.9519107876068664E-3</c:v>
                </c:pt>
                <c:pt idx="102">
                  <c:v>2.5483117572593078E-4</c:v>
                </c:pt>
                <c:pt idx="103">
                  <c:v>3.7300823174132988E-3</c:v>
                </c:pt>
                <c:pt idx="104">
                  <c:v>1.8468426849634985E-3</c:v>
                </c:pt>
                <c:pt idx="105">
                  <c:v>-5.3613493328488557E-3</c:v>
                </c:pt>
                <c:pt idx="106">
                  <c:v>-8.9032943542946812E-3</c:v>
                </c:pt>
                <c:pt idx="107">
                  <c:v>-1.7725938674770216E-2</c:v>
                </c:pt>
                <c:pt idx="108">
                  <c:v>1.1306188027129122E-2</c:v>
                </c:pt>
                <c:pt idx="109">
                  <c:v>9.6128673965282044E-4</c:v>
                </c:pt>
                <c:pt idx="110">
                  <c:v>-1.0739180929706308E-2</c:v>
                </c:pt>
                <c:pt idx="111">
                  <c:v>1.5070066867546436E-2</c:v>
                </c:pt>
                <c:pt idx="112">
                  <c:v>4.8047903298739786E-3</c:v>
                </c:pt>
                <c:pt idx="113">
                  <c:v>6.5055139969241163E-3</c:v>
                </c:pt>
                <c:pt idx="114">
                  <c:v>-1.2141152159179064E-3</c:v>
                </c:pt>
                <c:pt idx="115">
                  <c:v>1.7293421391170744E-3</c:v>
                </c:pt>
                <c:pt idx="116">
                  <c:v>-1.3694437625555845E-2</c:v>
                </c:pt>
                <c:pt idx="117">
                  <c:v>6.1614083415642467E-3</c:v>
                </c:pt>
                <c:pt idx="118">
                  <c:v>-1.2979767316439047E-2</c:v>
                </c:pt>
                <c:pt idx="119">
                  <c:v>-3.2130147962474665E-3</c:v>
                </c:pt>
                <c:pt idx="120">
                  <c:v>-3.243466595241122E-3</c:v>
                </c:pt>
                <c:pt idx="121">
                  <c:v>8.9690288264724811E-3</c:v>
                </c:pt>
                <c:pt idx="122">
                  <c:v>-4.1831975510828911E-4</c:v>
                </c:pt>
                <c:pt idx="123">
                  <c:v>-1.568596494518186E-3</c:v>
                </c:pt>
                <c:pt idx="124">
                  <c:v>1.0639313268578126E-2</c:v>
                </c:pt>
                <c:pt idx="125">
                  <c:v>3.5738959959952079E-3</c:v>
                </c:pt>
                <c:pt idx="126">
                  <c:v>3.4751022390395846E-4</c:v>
                </c:pt>
                <c:pt idx="127">
                  <c:v>3.2986050119985879E-3</c:v>
                </c:pt>
                <c:pt idx="128">
                  <c:v>9.2087953762835112E-4</c:v>
                </c:pt>
                <c:pt idx="129">
                  <c:v>-1.4287037429708917E-2</c:v>
                </c:pt>
                <c:pt idx="130">
                  <c:v>5.7050945792651488E-3</c:v>
                </c:pt>
                <c:pt idx="131">
                  <c:v>1.8875745489392165E-2</c:v>
                </c:pt>
                <c:pt idx="132">
                  <c:v>3.0965768889199313E-3</c:v>
                </c:pt>
                <c:pt idx="133">
                  <c:v>-1.9213292736500157E-3</c:v>
                </c:pt>
                <c:pt idx="134">
                  <c:v>-9.6808857440734719E-5</c:v>
                </c:pt>
                <c:pt idx="135">
                  <c:v>-2.0674913842960428E-3</c:v>
                </c:pt>
                <c:pt idx="136">
                  <c:v>4.4591507299383236E-3</c:v>
                </c:pt>
                <c:pt idx="137">
                  <c:v>-1.2296166171457571E-2</c:v>
                </c:pt>
                <c:pt idx="138">
                  <c:v>4.8574877590889017E-3</c:v>
                </c:pt>
                <c:pt idx="139">
                  <c:v>-2.0003222152723078E-2</c:v>
                </c:pt>
                <c:pt idx="140">
                  <c:v>4.6548102785352206E-3</c:v>
                </c:pt>
                <c:pt idx="141">
                  <c:v>-2.3615193886306632E-2</c:v>
                </c:pt>
                <c:pt idx="142">
                  <c:v>-1.6120772961745987E-2</c:v>
                </c:pt>
                <c:pt idx="143">
                  <c:v>1.0201734652928925E-2</c:v>
                </c:pt>
                <c:pt idx="144">
                  <c:v>-1.2727283140030712E-2</c:v>
                </c:pt>
                <c:pt idx="145">
                  <c:v>7.2165402811302515E-3</c:v>
                </c:pt>
                <c:pt idx="146">
                  <c:v>4.3498899430010098E-3</c:v>
                </c:pt>
                <c:pt idx="147">
                  <c:v>-2.6945862470593614E-2</c:v>
                </c:pt>
                <c:pt idx="148">
                  <c:v>2.3864091109794747E-2</c:v>
                </c:pt>
                <c:pt idx="149">
                  <c:v>6.1405310491583079E-3</c:v>
                </c:pt>
                <c:pt idx="150">
                  <c:v>1.3973732858015566E-2</c:v>
                </c:pt>
                <c:pt idx="151">
                  <c:v>-3.0098049706837764E-2</c:v>
                </c:pt>
                <c:pt idx="152">
                  <c:v>3.7843212583485024E-4</c:v>
                </c:pt>
                <c:pt idx="153">
                  <c:v>-4.9543103512549502E-4</c:v>
                </c:pt>
                <c:pt idx="154">
                  <c:v>-1.8323392635474025E-2</c:v>
                </c:pt>
                <c:pt idx="155">
                  <c:v>-1.4005396155727918E-2</c:v>
                </c:pt>
                <c:pt idx="156">
                  <c:v>3.2434724332828335E-3</c:v>
                </c:pt>
                <c:pt idx="157">
                  <c:v>2.4269620884952617E-2</c:v>
                </c:pt>
                <c:pt idx="158">
                  <c:v>-2.6975711647980548E-4</c:v>
                </c:pt>
                <c:pt idx="159">
                  <c:v>1.0855024279734103E-3</c:v>
                </c:pt>
                <c:pt idx="160">
                  <c:v>1.1644854192464795E-2</c:v>
                </c:pt>
                <c:pt idx="161">
                  <c:v>-1.0729284798328043E-3</c:v>
                </c:pt>
                <c:pt idx="162">
                  <c:v>1.1469021350864046E-2</c:v>
                </c:pt>
                <c:pt idx="163">
                  <c:v>-8.5399818449841073E-3</c:v>
                </c:pt>
                <c:pt idx="164">
                  <c:v>-2.3752906038098095E-2</c:v>
                </c:pt>
                <c:pt idx="165">
                  <c:v>2.1685034082517176E-2</c:v>
                </c:pt>
                <c:pt idx="166">
                  <c:v>-4.1897781561307237E-3</c:v>
                </c:pt>
                <c:pt idx="167">
                  <c:v>1.1154319965573249E-2</c:v>
                </c:pt>
                <c:pt idx="168">
                  <c:v>1.0413772946765544E-2</c:v>
                </c:pt>
                <c:pt idx="169">
                  <c:v>-1.1567770658224874E-2</c:v>
                </c:pt>
                <c:pt idx="170">
                  <c:v>4.2428660252638653E-3</c:v>
                </c:pt>
                <c:pt idx="171">
                  <c:v>-1.7053037647481801E-2</c:v>
                </c:pt>
                <c:pt idx="172">
                  <c:v>-1.2735566646932381E-3</c:v>
                </c:pt>
                <c:pt idx="173">
                  <c:v>1.3540209396441103E-2</c:v>
                </c:pt>
                <c:pt idx="174">
                  <c:v>4.7569698111270389E-5</c:v>
                </c:pt>
                <c:pt idx="175">
                  <c:v>8.3843888754062592E-3</c:v>
                </c:pt>
                <c:pt idx="176">
                  <c:v>2.0214271344355664E-4</c:v>
                </c:pt>
                <c:pt idx="177">
                  <c:v>-5.1335855251237869E-3</c:v>
                </c:pt>
                <c:pt idx="178">
                  <c:v>2.8789578897168232E-2</c:v>
                </c:pt>
                <c:pt idx="179">
                  <c:v>6.0679598808529942E-3</c:v>
                </c:pt>
                <c:pt idx="180">
                  <c:v>-6.745919314823638E-3</c:v>
                </c:pt>
                <c:pt idx="181">
                  <c:v>4.5984643357457437E-3</c:v>
                </c:pt>
                <c:pt idx="182">
                  <c:v>-5.2702949016412886E-3</c:v>
                </c:pt>
                <c:pt idx="183">
                  <c:v>-3.42675641092418E-4</c:v>
                </c:pt>
                <c:pt idx="184">
                  <c:v>5.3966600773800331E-3</c:v>
                </c:pt>
                <c:pt idx="185">
                  <c:v>3.8995076893425552E-3</c:v>
                </c:pt>
                <c:pt idx="186">
                  <c:v>-3.0279965453488948E-3</c:v>
                </c:pt>
                <c:pt idx="187">
                  <c:v>1.3195670654125996E-2</c:v>
                </c:pt>
                <c:pt idx="188">
                  <c:v>-2.5859338274333545E-4</c:v>
                </c:pt>
                <c:pt idx="189">
                  <c:v>-4.5622231796863611E-3</c:v>
                </c:pt>
                <c:pt idx="190">
                  <c:v>2.1087266892174717E-3</c:v>
                </c:pt>
                <c:pt idx="191">
                  <c:v>9.514881019684316E-3</c:v>
                </c:pt>
                <c:pt idx="192">
                  <c:v>-3.2216916331619838E-3</c:v>
                </c:pt>
                <c:pt idx="193">
                  <c:v>8.0636027559448514E-3</c:v>
                </c:pt>
                <c:pt idx="194">
                  <c:v>-1.7137636003905794E-3</c:v>
                </c:pt>
                <c:pt idx="195">
                  <c:v>-5.1718500332087721E-3</c:v>
                </c:pt>
                <c:pt idx="196">
                  <c:v>4.7429498355492407E-3</c:v>
                </c:pt>
                <c:pt idx="197">
                  <c:v>-8.4166758988170002E-3</c:v>
                </c:pt>
                <c:pt idx="198">
                  <c:v>-6.5949112452620348E-3</c:v>
                </c:pt>
                <c:pt idx="199">
                  <c:v>1.7598721329448038E-3</c:v>
                </c:pt>
                <c:pt idx="200">
                  <c:v>-7.5292410707091429E-4</c:v>
                </c:pt>
                <c:pt idx="201">
                  <c:v>-2.594934319537974E-2</c:v>
                </c:pt>
                <c:pt idx="202">
                  <c:v>3.7912089467763673E-3</c:v>
                </c:pt>
                <c:pt idx="203">
                  <c:v>8.7643327509256564E-3</c:v>
                </c:pt>
                <c:pt idx="204">
                  <c:v>-2.4444332161733628E-3</c:v>
                </c:pt>
                <c:pt idx="205">
                  <c:v>-9.7680750140507707E-4</c:v>
                </c:pt>
                <c:pt idx="206">
                  <c:v>1.3693453914878704E-2</c:v>
                </c:pt>
                <c:pt idx="207">
                  <c:v>3.7058028405670437E-3</c:v>
                </c:pt>
                <c:pt idx="208">
                  <c:v>-6.484397720917392E-3</c:v>
                </c:pt>
                <c:pt idx="209">
                  <c:v>1.192067096231093E-2</c:v>
                </c:pt>
                <c:pt idx="210">
                  <c:v>-2.6778846694407915E-2</c:v>
                </c:pt>
                <c:pt idx="211">
                  <c:v>8.0183166494640645E-4</c:v>
                </c:pt>
                <c:pt idx="212">
                  <c:v>-4.9671065196230093E-3</c:v>
                </c:pt>
                <c:pt idx="213">
                  <c:v>1.1977221301780137E-2</c:v>
                </c:pt>
                <c:pt idx="214">
                  <c:v>-2.9809710205359812E-2</c:v>
                </c:pt>
                <c:pt idx="215">
                  <c:v>-5.761950274483659E-4</c:v>
                </c:pt>
                <c:pt idx="216">
                  <c:v>-1.4390014979561175E-2</c:v>
                </c:pt>
                <c:pt idx="217">
                  <c:v>-1.0038523501742003E-2</c:v>
                </c:pt>
                <c:pt idx="218">
                  <c:v>2.8677788739688601E-2</c:v>
                </c:pt>
                <c:pt idx="219">
                  <c:v>-7.0944148917843506E-3</c:v>
                </c:pt>
                <c:pt idx="220">
                  <c:v>-1.3300535255893498E-2</c:v>
                </c:pt>
                <c:pt idx="221">
                  <c:v>5.2167038704877206E-3</c:v>
                </c:pt>
                <c:pt idx="222">
                  <c:v>-1.7614502402235385E-2</c:v>
                </c:pt>
                <c:pt idx="223">
                  <c:v>4.4762115415092219E-3</c:v>
                </c:pt>
                <c:pt idx="224">
                  <c:v>-1.6055125765564445E-2</c:v>
                </c:pt>
                <c:pt idx="225">
                  <c:v>1.6749473800682077E-2</c:v>
                </c:pt>
                <c:pt idx="226">
                  <c:v>-2.3512979624269969E-2</c:v>
                </c:pt>
                <c:pt idx="227">
                  <c:v>1.4819788412660614E-2</c:v>
                </c:pt>
                <c:pt idx="228">
                  <c:v>2.8159596429260164E-2</c:v>
                </c:pt>
                <c:pt idx="229">
                  <c:v>4.7639465433410599E-4</c:v>
                </c:pt>
                <c:pt idx="230">
                  <c:v>7.7401550831240817E-3</c:v>
                </c:pt>
                <c:pt idx="231">
                  <c:v>-5.9047558445050868E-3</c:v>
                </c:pt>
                <c:pt idx="232">
                  <c:v>-6.5617346307115035E-3</c:v>
                </c:pt>
                <c:pt idx="233">
                  <c:v>1.5075935173540816E-2</c:v>
                </c:pt>
                <c:pt idx="234">
                  <c:v>1.4925001760924475E-2</c:v>
                </c:pt>
                <c:pt idx="235">
                  <c:v>-1.7795489423974768E-3</c:v>
                </c:pt>
                <c:pt idx="236">
                  <c:v>7.4819425905587661E-3</c:v>
                </c:pt>
                <c:pt idx="237">
                  <c:v>-2.5595913660148489E-2</c:v>
                </c:pt>
                <c:pt idx="238">
                  <c:v>6.0319185397228825E-3</c:v>
                </c:pt>
                <c:pt idx="239">
                  <c:v>1.2235295644025396E-3</c:v>
                </c:pt>
                <c:pt idx="240">
                  <c:v>-1.3841566425019707E-2</c:v>
                </c:pt>
                <c:pt idx="241">
                  <c:v>-1.5134904614823051E-2</c:v>
                </c:pt>
                <c:pt idx="242">
                  <c:v>6.2601897725718877E-3</c:v>
                </c:pt>
                <c:pt idx="243">
                  <c:v>-1.3617702363695643E-3</c:v>
                </c:pt>
                <c:pt idx="244">
                  <c:v>4.8882395353618043E-3</c:v>
                </c:pt>
                <c:pt idx="245">
                  <c:v>1.6532445635784168E-2</c:v>
                </c:pt>
                <c:pt idx="246">
                  <c:v>8.0445667001382264E-3</c:v>
                </c:pt>
                <c:pt idx="247">
                  <c:v>8.0825358178008883E-4</c:v>
                </c:pt>
                <c:pt idx="248">
                  <c:v>-1.4317517770510687E-2</c:v>
                </c:pt>
                <c:pt idx="249">
                  <c:v>1.4349244050534771E-3</c:v>
                </c:pt>
                <c:pt idx="250">
                  <c:v>-6.881975282340979E-3</c:v>
                </c:pt>
                <c:pt idx="251">
                  <c:v>-1.4536306256322091E-2</c:v>
                </c:pt>
                <c:pt idx="252">
                  <c:v>0</c:v>
                </c:pt>
                <c:pt idx="253">
                  <c:v>-2.48579500644866E-2</c:v>
                </c:pt>
                <c:pt idx="254">
                  <c:v>3.2180407641025214E-3</c:v>
                </c:pt>
                <c:pt idx="255">
                  <c:v>-1.8522677387938526E-2</c:v>
                </c:pt>
                <c:pt idx="256">
                  <c:v>1.3532064228746948E-2</c:v>
                </c:pt>
                <c:pt idx="257">
                  <c:v>7.9167463024648072E-3</c:v>
                </c:pt>
                <c:pt idx="258">
                  <c:v>-1.3688696209515521E-2</c:v>
                </c:pt>
                <c:pt idx="259">
                  <c:v>1.0811990589615702E-2</c:v>
                </c:pt>
                <c:pt idx="260">
                  <c:v>-2.5240865236445295E-2</c:v>
                </c:pt>
                <c:pt idx="261">
                  <c:v>-5.6278855222337484E-3</c:v>
                </c:pt>
                <c:pt idx="262">
                  <c:v>-2.9524212102825451E-2</c:v>
                </c:pt>
                <c:pt idx="263">
                  <c:v>-6.063725114229976E-3</c:v>
                </c:pt>
                <c:pt idx="264">
                  <c:v>-1.114710160302055E-2</c:v>
                </c:pt>
                <c:pt idx="265">
                  <c:v>2.121554790308066E-2</c:v>
                </c:pt>
                <c:pt idx="266">
                  <c:v>1.0012459744009897E-2</c:v>
                </c:pt>
                <c:pt idx="267">
                  <c:v>-1.6006783102764599E-2</c:v>
                </c:pt>
                <c:pt idx="268">
                  <c:v>1.7411049345856092E-2</c:v>
                </c:pt>
                <c:pt idx="269">
                  <c:v>6.1334301183718709E-3</c:v>
                </c:pt>
                <c:pt idx="270">
                  <c:v>-4.7753860832177386E-3</c:v>
                </c:pt>
                <c:pt idx="271">
                  <c:v>1.6633160426660309E-2</c:v>
                </c:pt>
                <c:pt idx="272">
                  <c:v>1.2163223094762032E-2</c:v>
                </c:pt>
                <c:pt idx="273">
                  <c:v>-1.0517919629058887E-2</c:v>
                </c:pt>
                <c:pt idx="274">
                  <c:v>-3.2518523272350143E-2</c:v>
                </c:pt>
                <c:pt idx="275">
                  <c:v>-7.6528016189567659E-3</c:v>
                </c:pt>
                <c:pt idx="276">
                  <c:v>7.8547802622721628E-3</c:v>
                </c:pt>
                <c:pt idx="277">
                  <c:v>-4.2125839974343892E-3</c:v>
                </c:pt>
                <c:pt idx="278">
                  <c:v>5.8717524024473359E-3</c:v>
                </c:pt>
                <c:pt idx="279">
                  <c:v>7.239641886834099E-3</c:v>
                </c:pt>
                <c:pt idx="280">
                  <c:v>1.351237574950093E-2</c:v>
                </c:pt>
                <c:pt idx="281">
                  <c:v>-1.3512375749500944E-2</c:v>
                </c:pt>
                <c:pt idx="282">
                  <c:v>8.373937536598733E-4</c:v>
                </c:pt>
                <c:pt idx="283">
                  <c:v>-8.9670485523258463E-4</c:v>
                </c:pt>
                <c:pt idx="284">
                  <c:v>8.3062781679347237E-3</c:v>
                </c:pt>
                <c:pt idx="285">
                  <c:v>-1.2950864808276388E-2</c:v>
                </c:pt>
                <c:pt idx="286">
                  <c:v>7.8497531770055935E-3</c:v>
                </c:pt>
                <c:pt idx="287">
                  <c:v>1.3718099386156906E-2</c:v>
                </c:pt>
                <c:pt idx="288">
                  <c:v>6.894099057548262E-3</c:v>
                </c:pt>
                <c:pt idx="289">
                  <c:v>-9.1985332291467394E-4</c:v>
                </c:pt>
                <c:pt idx="290">
                  <c:v>-8.9821181091264465E-3</c:v>
                </c:pt>
                <c:pt idx="291">
                  <c:v>-2.7463359417352638E-2</c:v>
                </c:pt>
                <c:pt idx="292">
                  <c:v>5.3343953300466116E-4</c:v>
                </c:pt>
                <c:pt idx="293">
                  <c:v>-3.4536110983757634E-3</c:v>
                </c:pt>
                <c:pt idx="294">
                  <c:v>5.2246919203445099E-3</c:v>
                </c:pt>
                <c:pt idx="295">
                  <c:v>-2.2259868931206288E-2</c:v>
                </c:pt>
                <c:pt idx="296">
                  <c:v>-8.4459506343375519E-3</c:v>
                </c:pt>
                <c:pt idx="297">
                  <c:v>-1.5584285733366992E-2</c:v>
                </c:pt>
                <c:pt idx="298">
                  <c:v>3.6457110292372169E-2</c:v>
                </c:pt>
                <c:pt idx="299">
                  <c:v>-9.0362747964263229E-3</c:v>
                </c:pt>
                <c:pt idx="300">
                  <c:v>5.1138531946558485E-3</c:v>
                </c:pt>
                <c:pt idx="301">
                  <c:v>-2.1002300610510997E-2</c:v>
                </c:pt>
                <c:pt idx="302">
                  <c:v>-8.9990235875717032E-3</c:v>
                </c:pt>
                <c:pt idx="303">
                  <c:v>4.1534884643216481E-2</c:v>
                </c:pt>
                <c:pt idx="304">
                  <c:v>-2.4587037809796659E-2</c:v>
                </c:pt>
                <c:pt idx="305">
                  <c:v>2.3662312624081427E-2</c:v>
                </c:pt>
                <c:pt idx="306">
                  <c:v>1.5205246313276712E-2</c:v>
                </c:pt>
                <c:pt idx="307">
                  <c:v>2.3012585677388694E-3</c:v>
                </c:pt>
                <c:pt idx="308">
                  <c:v>-8.8044159972594325E-3</c:v>
                </c:pt>
                <c:pt idx="309">
                  <c:v>-1.1526662274177438E-2</c:v>
                </c:pt>
                <c:pt idx="310">
                  <c:v>-7.981927890091816E-3</c:v>
                </c:pt>
                <c:pt idx="311">
                  <c:v>5.6711500330565885E-3</c:v>
                </c:pt>
                <c:pt idx="312">
                  <c:v>3.5267016020985191E-2</c:v>
                </c:pt>
                <c:pt idx="313">
                  <c:v>-1.93592515470274E-3</c:v>
                </c:pt>
                <c:pt idx="314">
                  <c:v>1.3007704147706711E-3</c:v>
                </c:pt>
                <c:pt idx="315">
                  <c:v>7.9570469685552288E-4</c:v>
                </c:pt>
                <c:pt idx="316">
                  <c:v>1.5603698470965863E-3</c:v>
                </c:pt>
                <c:pt idx="317">
                  <c:v>-5.1130830731296916E-3</c:v>
                </c:pt>
                <c:pt idx="318">
                  <c:v>-8.1249550840608847E-3</c:v>
                </c:pt>
                <c:pt idx="319">
                  <c:v>4.4640300425897571E-3</c:v>
                </c:pt>
                <c:pt idx="320">
                  <c:v>-2.0584528579550378E-2</c:v>
                </c:pt>
                <c:pt idx="321">
                  <c:v>-3.3895152981819102E-3</c:v>
                </c:pt>
                <c:pt idx="322">
                  <c:v>4.5892485014802729E-3</c:v>
                </c:pt>
                <c:pt idx="323">
                  <c:v>2.2437717468858472E-2</c:v>
                </c:pt>
                <c:pt idx="324">
                  <c:v>6.2264906215237794E-4</c:v>
                </c:pt>
                <c:pt idx="325">
                  <c:v>1.7976528122203111E-2</c:v>
                </c:pt>
                <c:pt idx="326">
                  <c:v>-1.554796066316531E-3</c:v>
                </c:pt>
                <c:pt idx="327">
                  <c:v>-8.8491990616360768E-3</c:v>
                </c:pt>
                <c:pt idx="328">
                  <c:v>2.8956393356155282E-3</c:v>
                </c:pt>
                <c:pt idx="329">
                  <c:v>6.4216924970210967E-3</c:v>
                </c:pt>
                <c:pt idx="330">
                  <c:v>6.4737223067305814E-3</c:v>
                </c:pt>
                <c:pt idx="331">
                  <c:v>-1.0521758462081335E-3</c:v>
                </c:pt>
                <c:pt idx="332">
                  <c:v>-3.8962346271061072E-3</c:v>
                </c:pt>
                <c:pt idx="333">
                  <c:v>-3.8537358654105939E-3</c:v>
                </c:pt>
                <c:pt idx="334">
                  <c:v>1.6995467987741038E-2</c:v>
                </c:pt>
                <c:pt idx="335">
                  <c:v>3.2303339179958019E-3</c:v>
                </c:pt>
                <c:pt idx="336">
                  <c:v>-4.5438674049257206E-3</c:v>
                </c:pt>
                <c:pt idx="337">
                  <c:v>7.6227919320131943E-3</c:v>
                </c:pt>
                <c:pt idx="338">
                  <c:v>-1.8279807287081808E-2</c:v>
                </c:pt>
                <c:pt idx="339">
                  <c:v>3.662758328388545E-3</c:v>
                </c:pt>
                <c:pt idx="340">
                  <c:v>-6.7481483373913517E-3</c:v>
                </c:pt>
                <c:pt idx="341">
                  <c:v>1.0960544704932866E-2</c:v>
                </c:pt>
                <c:pt idx="342">
                  <c:v>-3.8480450268530846E-4</c:v>
                </c:pt>
                <c:pt idx="343">
                  <c:v>3.9975868579812252E-3</c:v>
                </c:pt>
                <c:pt idx="344">
                  <c:v>1.0528903189758522E-2</c:v>
                </c:pt>
                <c:pt idx="345">
                  <c:v>1.2495965008642619E-3</c:v>
                </c:pt>
                <c:pt idx="346">
                  <c:v>8.9762206322911416E-4</c:v>
                </c:pt>
                <c:pt idx="347">
                  <c:v>-9.3168703861247655E-3</c:v>
                </c:pt>
                <c:pt idx="348">
                  <c:v>-1.6183741174614172E-2</c:v>
                </c:pt>
                <c:pt idx="349">
                  <c:v>2.6139487641874135E-3</c:v>
                </c:pt>
                <c:pt idx="350">
                  <c:v>-1.329849074009022E-2</c:v>
                </c:pt>
                <c:pt idx="351">
                  <c:v>6.8229491712467902E-3</c:v>
                </c:pt>
                <c:pt idx="352">
                  <c:v>3.9550658683036276E-3</c:v>
                </c:pt>
                <c:pt idx="353">
                  <c:v>5.3207253272248827E-3</c:v>
                </c:pt>
                <c:pt idx="354">
                  <c:v>1.5150218716958306E-3</c:v>
                </c:pt>
                <c:pt idx="355">
                  <c:v>-1.055985118212607E-2</c:v>
                </c:pt>
                <c:pt idx="356">
                  <c:v>-5.8046281419563209E-3</c:v>
                </c:pt>
                <c:pt idx="357">
                  <c:v>-3.2669655625712079E-4</c:v>
                </c:pt>
                <c:pt idx="358">
                  <c:v>1.9308465022889004E-2</c:v>
                </c:pt>
                <c:pt idx="359">
                  <c:v>-3.1376342715508834E-2</c:v>
                </c:pt>
                <c:pt idx="360">
                  <c:v>7.9340595690218646E-4</c:v>
                </c:pt>
                <c:pt idx="361">
                  <c:v>-2.4409981975666356E-3</c:v>
                </c:pt>
                <c:pt idx="362">
                  <c:v>-1.7038716841375152E-2</c:v>
                </c:pt>
                <c:pt idx="363">
                  <c:v>3.2743286236224397E-3</c:v>
                </c:pt>
                <c:pt idx="364">
                  <c:v>1.4934163997003336E-2</c:v>
                </c:pt>
                <c:pt idx="365">
                  <c:v>8.0877298154207478E-5</c:v>
                </c:pt>
                <c:pt idx="366">
                  <c:v>-6.7943914621569736E-3</c:v>
                </c:pt>
                <c:pt idx="367">
                  <c:v>-9.7592955310740366E-3</c:v>
                </c:pt>
                <c:pt idx="368">
                  <c:v>3.7453786172857214E-3</c:v>
                </c:pt>
                <c:pt idx="369">
                  <c:v>-1.8717003354418071E-2</c:v>
                </c:pt>
                <c:pt idx="370">
                  <c:v>5.3112184326833306E-5</c:v>
                </c:pt>
                <c:pt idx="371">
                  <c:v>-2.8188402163855826E-3</c:v>
                </c:pt>
                <c:pt idx="372">
                  <c:v>5.8264524185159599E-3</c:v>
                </c:pt>
                <c:pt idx="373">
                  <c:v>-2.9805055998773238E-2</c:v>
                </c:pt>
                <c:pt idx="374">
                  <c:v>-3.724340931871223E-3</c:v>
                </c:pt>
                <c:pt idx="375">
                  <c:v>1.2664265797244986E-3</c:v>
                </c:pt>
                <c:pt idx="376">
                  <c:v>3.828599052312572E-3</c:v>
                </c:pt>
                <c:pt idx="377">
                  <c:v>-1.837133386864391E-2</c:v>
                </c:pt>
                <c:pt idx="378">
                  <c:v>1.0933205547930325E-3</c:v>
                </c:pt>
                <c:pt idx="379">
                  <c:v>-8.4208178069851113E-3</c:v>
                </c:pt>
                <c:pt idx="380">
                  <c:v>1.6936204750574474E-2</c:v>
                </c:pt>
                <c:pt idx="381">
                  <c:v>-2.3039547685488389E-2</c:v>
                </c:pt>
                <c:pt idx="382">
                  <c:v>6.9653775494962081E-3</c:v>
                </c:pt>
                <c:pt idx="383">
                  <c:v>-1.1151875786283015E-2</c:v>
                </c:pt>
                <c:pt idx="384">
                  <c:v>-9.0689051283901756E-3</c:v>
                </c:pt>
                <c:pt idx="385">
                  <c:v>-1.0961099588093584E-2</c:v>
                </c:pt>
                <c:pt idx="386">
                  <c:v>2.4754644770638757E-2</c:v>
                </c:pt>
                <c:pt idx="387">
                  <c:v>1.1941012227420401E-2</c:v>
                </c:pt>
                <c:pt idx="388">
                  <c:v>2.8560095394465992E-4</c:v>
                </c:pt>
                <c:pt idx="389">
                  <c:v>-5.3953696343506596E-4</c:v>
                </c:pt>
                <c:pt idx="390">
                  <c:v>1.3401856087015563E-2</c:v>
                </c:pt>
                <c:pt idx="391">
                  <c:v>4.0559763948996826E-3</c:v>
                </c:pt>
                <c:pt idx="392">
                  <c:v>-2.339606385062188E-2</c:v>
                </c:pt>
                <c:pt idx="393">
                  <c:v>4.1588714686291777E-3</c:v>
                </c:pt>
                <c:pt idx="394">
                  <c:v>-1.8771642597075019E-2</c:v>
                </c:pt>
                <c:pt idx="395">
                  <c:v>2.3087465493061024E-2</c:v>
                </c:pt>
                <c:pt idx="396">
                  <c:v>1.6534493021531392E-2</c:v>
                </c:pt>
                <c:pt idx="397">
                  <c:v>-1.3230899535757073E-2</c:v>
                </c:pt>
                <c:pt idx="398">
                  <c:v>-5.5940549964979738E-3</c:v>
                </c:pt>
                <c:pt idx="399">
                  <c:v>-9.0064849320580162E-3</c:v>
                </c:pt>
                <c:pt idx="400">
                  <c:v>2.831409125599129E-2</c:v>
                </c:pt>
                <c:pt idx="401">
                  <c:v>3.3487854081860544E-3</c:v>
                </c:pt>
                <c:pt idx="402">
                  <c:v>-1.8096499728183422E-2</c:v>
                </c:pt>
                <c:pt idx="403">
                  <c:v>2.3611866579681028E-2</c:v>
                </c:pt>
                <c:pt idx="404">
                  <c:v>6.9187404112007432E-3</c:v>
                </c:pt>
                <c:pt idx="405">
                  <c:v>-1.2123883045659341E-2</c:v>
                </c:pt>
                <c:pt idx="406">
                  <c:v>-2.9199141665808611E-3</c:v>
                </c:pt>
                <c:pt idx="407">
                  <c:v>5.5065364287288287E-3</c:v>
                </c:pt>
                <c:pt idx="408">
                  <c:v>4.0677289573533828E-3</c:v>
                </c:pt>
                <c:pt idx="409">
                  <c:v>-1.5212960266741826E-2</c:v>
                </c:pt>
                <c:pt idx="410">
                  <c:v>-9.3585304032928786E-3</c:v>
                </c:pt>
                <c:pt idx="411">
                  <c:v>6.1781302511489085E-3</c:v>
                </c:pt>
                <c:pt idx="412">
                  <c:v>2.4919104209983069E-3</c:v>
                </c:pt>
                <c:pt idx="413">
                  <c:v>1.1268952522584542E-2</c:v>
                </c:pt>
                <c:pt idx="414">
                  <c:v>-1.9820581334461455E-2</c:v>
                </c:pt>
                <c:pt idx="415">
                  <c:v>3.6795597683445406E-3</c:v>
                </c:pt>
                <c:pt idx="416">
                  <c:v>7.9509421396900901E-3</c:v>
                </c:pt>
                <c:pt idx="417">
                  <c:v>1.4731091918020444E-2</c:v>
                </c:pt>
                <c:pt idx="418">
                  <c:v>-1.3818629727739336E-2</c:v>
                </c:pt>
                <c:pt idx="419">
                  <c:v>-4.100911461557449E-3</c:v>
                </c:pt>
                <c:pt idx="420">
                  <c:v>-2.0371712313763252E-3</c:v>
                </c:pt>
                <c:pt idx="421">
                  <c:v>-3.0378837511113921E-2</c:v>
                </c:pt>
                <c:pt idx="422">
                  <c:v>4.420895088807897E-3</c:v>
                </c:pt>
                <c:pt idx="423">
                  <c:v>2.0302677366833565E-2</c:v>
                </c:pt>
                <c:pt idx="424">
                  <c:v>-3.4734463182025777E-2</c:v>
                </c:pt>
                <c:pt idx="425">
                  <c:v>6.1305681413860308E-3</c:v>
                </c:pt>
                <c:pt idx="426">
                  <c:v>1.3711930251064272E-2</c:v>
                </c:pt>
                <c:pt idx="427">
                  <c:v>2.1193649840399688E-3</c:v>
                </c:pt>
                <c:pt idx="428">
                  <c:v>-4.8282982749354428E-2</c:v>
                </c:pt>
                <c:pt idx="429">
                  <c:v>1.7363264468486114E-2</c:v>
                </c:pt>
                <c:pt idx="430">
                  <c:v>-4.8279825475115869E-2</c:v>
                </c:pt>
                <c:pt idx="431">
                  <c:v>4.2428810890373335E-2</c:v>
                </c:pt>
                <c:pt idx="432">
                  <c:v>3.9459453434474503E-2</c:v>
                </c:pt>
                <c:pt idx="433">
                  <c:v>-3.8978843547861769E-2</c:v>
                </c:pt>
                <c:pt idx="434">
                  <c:v>-1.5756115391864084E-2</c:v>
                </c:pt>
                <c:pt idx="435">
                  <c:v>-1.9797065549473961E-3</c:v>
                </c:pt>
                <c:pt idx="436">
                  <c:v>1.9465761499284553E-2</c:v>
                </c:pt>
                <c:pt idx="437">
                  <c:v>3.1624300256987603E-3</c:v>
                </c:pt>
                <c:pt idx="438">
                  <c:v>-9.2002410945936239E-2</c:v>
                </c:pt>
                <c:pt idx="439">
                  <c:v>5.2785325126328934E-2</c:v>
                </c:pt>
                <c:pt idx="440">
                  <c:v>-4.5544071644332395E-3</c:v>
                </c:pt>
                <c:pt idx="441">
                  <c:v>-4.1124924545018648E-2</c:v>
                </c:pt>
                <c:pt idx="442">
                  <c:v>-1.359852173202372E-2</c:v>
                </c:pt>
                <c:pt idx="443">
                  <c:v>-3.9279301334606172E-2</c:v>
                </c:pt>
                <c:pt idx="444">
                  <c:v>-5.9107757716857307E-2</c:v>
                </c:pt>
                <c:pt idx="445">
                  <c:v>-1.1397429009414909E-2</c:v>
                </c:pt>
                <c:pt idx="446">
                  <c:v>-7.9224042052700616E-2</c:v>
                </c:pt>
                <c:pt idx="447">
                  <c:v>-1.1828962673529704E-2</c:v>
                </c:pt>
                <c:pt idx="448">
                  <c:v>0.10957195934756697</c:v>
                </c:pt>
                <c:pt idx="449">
                  <c:v>-5.3363839311829468E-3</c:v>
                </c:pt>
                <c:pt idx="450">
                  <c:v>-9.4695144680857268E-2</c:v>
                </c:pt>
                <c:pt idx="451">
                  <c:v>4.1628859611446023E-2</c:v>
                </c:pt>
                <c:pt idx="452">
                  <c:v>-6.232200692903124E-3</c:v>
                </c:pt>
                <c:pt idx="453">
                  <c:v>4.6582839570833083E-2</c:v>
                </c:pt>
                <c:pt idx="454">
                  <c:v>-3.1283954978718657E-2</c:v>
                </c:pt>
                <c:pt idx="455">
                  <c:v>-6.2953125138379459E-2</c:v>
                </c:pt>
                <c:pt idx="456">
                  <c:v>1.2554946645469935E-2</c:v>
                </c:pt>
                <c:pt idx="457">
                  <c:v>-3.5120816358308195E-2</c:v>
                </c:pt>
                <c:pt idx="458">
                  <c:v>-3.227974691248589E-2</c:v>
                </c:pt>
                <c:pt idx="459">
                  <c:v>0.1024466953736447</c:v>
                </c:pt>
                <c:pt idx="460">
                  <c:v>-1.1130293082555174E-2</c:v>
                </c:pt>
                <c:pt idx="461">
                  <c:v>2.547665096269594E-2</c:v>
                </c:pt>
                <c:pt idx="462">
                  <c:v>1.5248574046331105E-2</c:v>
                </c:pt>
                <c:pt idx="463">
                  <c:v>-2.5322356622939578E-3</c:v>
                </c:pt>
                <c:pt idx="464">
                  <c:v>4.0014465824634769E-2</c:v>
                </c:pt>
                <c:pt idx="465">
                  <c:v>-5.4115279430602112E-2</c:v>
                </c:pt>
                <c:pt idx="466">
                  <c:v>-5.1571193176169892E-2</c:v>
                </c:pt>
                <c:pt idx="467">
                  <c:v>2.8446197857694408E-2</c:v>
                </c:pt>
                <c:pt idx="468">
                  <c:v>-1.2733930580210799E-2</c:v>
                </c:pt>
                <c:pt idx="469">
                  <c:v>-2.228718992830513E-2</c:v>
                </c:pt>
                <c:pt idx="470">
                  <c:v>-5.3288838044052052E-2</c:v>
                </c:pt>
                <c:pt idx="471">
                  <c:v>6.6922600578825264E-2</c:v>
                </c:pt>
                <c:pt idx="472">
                  <c:v>-4.2593489571684628E-2</c:v>
                </c:pt>
                <c:pt idx="473">
                  <c:v>-2.6149375154377364E-2</c:v>
                </c:pt>
                <c:pt idx="474">
                  <c:v>9.7902961689460208E-3</c:v>
                </c:pt>
                <c:pt idx="475">
                  <c:v>-6.3105522855744681E-2</c:v>
                </c:pt>
                <c:pt idx="476">
                  <c:v>-6.9481827469396434E-2</c:v>
                </c:pt>
                <c:pt idx="477">
                  <c:v>6.1327967739999954E-2</c:v>
                </c:pt>
                <c:pt idx="478">
                  <c:v>6.2714270300415847E-2</c:v>
                </c:pt>
                <c:pt idx="479">
                  <c:v>6.5293936629094397E-3</c:v>
                </c:pt>
                <c:pt idx="480">
                  <c:v>3.4718426758267008E-2</c:v>
                </c:pt>
                <c:pt idx="481">
                  <c:v>9.5969165640557887E-3</c:v>
                </c:pt>
                <c:pt idx="482">
                  <c:v>-9.35365594547721E-2</c:v>
                </c:pt>
                <c:pt idx="483">
                  <c:v>3.9163693773038161E-2</c:v>
                </c:pt>
                <c:pt idx="484">
                  <c:v>2.5508056258861354E-2</c:v>
                </c:pt>
                <c:pt idx="485">
                  <c:v>-2.9746476327324762E-2</c:v>
                </c:pt>
                <c:pt idx="486">
                  <c:v>3.5849047919391849E-2</c:v>
                </c:pt>
                <c:pt idx="487">
                  <c:v>3.7668878408353763E-2</c:v>
                </c:pt>
                <c:pt idx="488">
                  <c:v>-2.3388911826772271E-2</c:v>
                </c:pt>
                <c:pt idx="489">
                  <c:v>1.1823999134564792E-2</c:v>
                </c:pt>
                <c:pt idx="490">
                  <c:v>-2.8938804097131003E-2</c:v>
                </c:pt>
                <c:pt idx="491">
                  <c:v>7.0038841734281236E-3</c:v>
                </c:pt>
                <c:pt idx="492">
                  <c:v>-1.2766861045400991E-2</c:v>
                </c:pt>
                <c:pt idx="493">
                  <c:v>5.008483224165873E-2</c:v>
                </c:pt>
                <c:pt idx="494">
                  <c:v>-9.6391591402606482E-3</c:v>
                </c:pt>
                <c:pt idx="495">
                  <c:v>-2.1389875118303318E-2</c:v>
                </c:pt>
                <c:pt idx="496">
                  <c:v>2.9326195756603059E-3</c:v>
                </c:pt>
                <c:pt idx="497">
                  <c:v>-1.8471576788863877E-2</c:v>
                </c:pt>
                <c:pt idx="498">
                  <c:v>-9.7649482693308552E-3</c:v>
                </c:pt>
                <c:pt idx="499">
                  <c:v>5.7644371228817255E-3</c:v>
                </c:pt>
                <c:pt idx="500">
                  <c:v>5.3419237287142809E-3</c:v>
                </c:pt>
                <c:pt idx="501">
                  <c:v>-3.880111857935365E-3</c:v>
                </c:pt>
                <c:pt idx="502">
                  <c:v>2.4113982759526236E-2</c:v>
                </c:pt>
                <c:pt idx="503">
                  <c:v>1.4059064607297868E-2</c:v>
                </c:pt>
                <c:pt idx="504">
                  <c:v>3.1118829354946687E-2</c:v>
                </c:pt>
                <c:pt idx="505">
                  <c:v>-4.6793147100088238E-3</c:v>
                </c:pt>
                <c:pt idx="506">
                  <c:v>7.7867375158502984E-3</c:v>
                </c:pt>
                <c:pt idx="507">
                  <c:v>-3.0469134088503158E-2</c:v>
                </c:pt>
                <c:pt idx="508">
                  <c:v>3.3913640890262491E-3</c:v>
                </c:pt>
                <c:pt idx="509">
                  <c:v>-2.1533208341737411E-2</c:v>
                </c:pt>
                <c:pt idx="510">
                  <c:v>-2.2822626270919497E-2</c:v>
                </c:pt>
                <c:pt idx="511">
                  <c:v>1.7565516413395224E-3</c:v>
                </c:pt>
                <c:pt idx="512">
                  <c:v>-3.4032483899455471E-2</c:v>
                </c:pt>
                <c:pt idx="513">
                  <c:v>1.3283049463657997E-3</c:v>
                </c:pt>
                <c:pt idx="514">
                  <c:v>7.5331257258363935E-3</c:v>
                </c:pt>
                <c:pt idx="515">
                  <c:v>-5.426198398389679E-2</c:v>
                </c:pt>
                <c:pt idx="516">
                  <c:v>4.2572033307926416E-2</c:v>
                </c:pt>
                <c:pt idx="517">
                  <c:v>-1.5278458063301996E-2</c:v>
                </c:pt>
                <c:pt idx="518">
                  <c:v>5.3632356102983943E-3</c:v>
                </c:pt>
                <c:pt idx="519">
                  <c:v>5.5378560725867065E-3</c:v>
                </c:pt>
                <c:pt idx="520">
                  <c:v>1.0866312308227391E-2</c:v>
                </c:pt>
                <c:pt idx="521">
                  <c:v>3.3006833940036617E-2</c:v>
                </c:pt>
                <c:pt idx="522">
                  <c:v>-3.3681051075314307E-2</c:v>
                </c:pt>
                <c:pt idx="523">
                  <c:v>-2.3052809590374129E-2</c:v>
                </c:pt>
                <c:pt idx="524">
                  <c:v>-5.3290702033877114E-4</c:v>
                </c:pt>
                <c:pt idx="525">
                  <c:v>1.5709929754246527E-2</c:v>
                </c:pt>
                <c:pt idx="526">
                  <c:v>-7.5176623248196855E-3</c:v>
                </c:pt>
                <c:pt idx="527">
                  <c:v>1.6233193995534287E-2</c:v>
                </c:pt>
                <c:pt idx="528">
                  <c:v>2.6540681179420624E-2</c:v>
                </c:pt>
                <c:pt idx="529">
                  <c:v>1.4840467724950225E-3</c:v>
                </c:pt>
                <c:pt idx="530">
                  <c:v>-5.0368620187655838E-2</c:v>
                </c:pt>
                <c:pt idx="531">
                  <c:v>7.9114622505588594E-3</c:v>
                </c:pt>
                <c:pt idx="532">
                  <c:v>1.7496349404988536E-3</c:v>
                </c:pt>
                <c:pt idx="533">
                  <c:v>-1.0048037945583399E-2</c:v>
                </c:pt>
                <c:pt idx="534">
                  <c:v>-4.6629445682995825E-2</c:v>
                </c:pt>
                <c:pt idx="535">
                  <c:v>-9.5081745764534693E-4</c:v>
                </c:pt>
                <c:pt idx="536">
                  <c:v>-1.2096921708828458E-2</c:v>
                </c:pt>
                <c:pt idx="537">
                  <c:v>-1.1478573277091092E-2</c:v>
                </c:pt>
                <c:pt idx="538">
                  <c:v>-3.5315356333406947E-2</c:v>
                </c:pt>
                <c:pt idx="539">
                  <c:v>3.932005326596915E-2</c:v>
                </c:pt>
                <c:pt idx="540">
                  <c:v>-1.0715038409216296E-2</c:v>
                </c:pt>
                <c:pt idx="541">
                  <c:v>-1.5905667628585068E-2</c:v>
                </c:pt>
                <c:pt idx="542">
                  <c:v>-2.3846498003070999E-2</c:v>
                </c:pt>
                <c:pt idx="543">
                  <c:v>-4.7741862668421162E-2</c:v>
                </c:pt>
                <c:pt idx="544">
                  <c:v>-6.4273921301604107E-3</c:v>
                </c:pt>
                <c:pt idx="545">
                  <c:v>2.3475389702164888E-2</c:v>
                </c:pt>
                <c:pt idx="546">
                  <c:v>-4.3463291150760704E-2</c:v>
                </c:pt>
                <c:pt idx="547">
                  <c:v>1.2152893664452722E-3</c:v>
                </c:pt>
                <c:pt idx="548">
                  <c:v>-1.007428128983503E-2</c:v>
                </c:pt>
                <c:pt idx="549">
                  <c:v>6.1718709550781174E-2</c:v>
                </c:pt>
                <c:pt idx="550">
                  <c:v>2.4428171152732076E-3</c:v>
                </c:pt>
                <c:pt idx="551">
                  <c:v>3.9921067569756143E-2</c:v>
                </c:pt>
                <c:pt idx="552">
                  <c:v>7.7092381361721753E-3</c:v>
                </c:pt>
                <c:pt idx="553">
                  <c:v>-3.5221561265642199E-3</c:v>
                </c:pt>
                <c:pt idx="554">
                  <c:v>3.1634285158600728E-2</c:v>
                </c:pt>
                <c:pt idx="555">
                  <c:v>2.0643416236416384E-2</c:v>
                </c:pt>
                <c:pt idx="556">
                  <c:v>-1.3064130708958283E-2</c:v>
                </c:pt>
                <c:pt idx="557">
                  <c:v>-1.9967428385974675E-2</c:v>
                </c:pt>
                <c:pt idx="558">
                  <c:v>6.836637953493023E-2</c:v>
                </c:pt>
                <c:pt idx="559">
                  <c:v>-2.0626375806741395E-2</c:v>
                </c:pt>
                <c:pt idx="560">
                  <c:v>9.5803201884136508E-3</c:v>
                </c:pt>
                <c:pt idx="561">
                  <c:v>2.3052625827370773E-2</c:v>
                </c:pt>
                <c:pt idx="562">
                  <c:v>-2.0524737966150289E-2</c:v>
                </c:pt>
                <c:pt idx="563">
                  <c:v>-3.5439357636644506E-2</c:v>
                </c:pt>
                <c:pt idx="564">
                  <c:v>1.3044211698529869E-2</c:v>
                </c:pt>
                <c:pt idx="565">
                  <c:v>1.6421015989455109E-2</c:v>
                </c:pt>
                <c:pt idx="566">
                  <c:v>2.8322241179759542E-2</c:v>
                </c:pt>
                <c:pt idx="567">
                  <c:v>9.6847281464941207E-3</c:v>
                </c:pt>
                <c:pt idx="568">
                  <c:v>-8.3672522394004079E-3</c:v>
                </c:pt>
                <c:pt idx="569">
                  <c:v>-2.4143677727077005E-2</c:v>
                </c:pt>
                <c:pt idx="570">
                  <c:v>1.1714574664767993E-2</c:v>
                </c:pt>
                <c:pt idx="571">
                  <c:v>3.7347060925207336E-2</c:v>
                </c:pt>
                <c:pt idx="572">
                  <c:v>2.5301857501251568E-3</c:v>
                </c:pt>
                <c:pt idx="573">
                  <c:v>-2.0268539969278861E-2</c:v>
                </c:pt>
                <c:pt idx="574">
                  <c:v>1.2470933254115892E-2</c:v>
                </c:pt>
                <c:pt idx="575">
                  <c:v>1.5419320727716443E-2</c:v>
                </c:pt>
                <c:pt idx="576">
                  <c:v>4.9570681943065659E-3</c:v>
                </c:pt>
                <c:pt idx="577">
                  <c:v>-4.3732254814752181E-2</c:v>
                </c:pt>
                <c:pt idx="578">
                  <c:v>2.1029381710385583E-2</c:v>
                </c:pt>
                <c:pt idx="579">
                  <c:v>-7.7112856506492957E-3</c:v>
                </c:pt>
                <c:pt idx="580">
                  <c:v>9.8734486551445792E-3</c:v>
                </c:pt>
                <c:pt idx="581">
                  <c:v>1.6657836507364097E-2</c:v>
                </c:pt>
                <c:pt idx="582">
                  <c:v>-1.0117621434815706E-2</c:v>
                </c:pt>
                <c:pt idx="583">
                  <c:v>-2.7442548474696329E-3</c:v>
                </c:pt>
                <c:pt idx="584">
                  <c:v>2.1379805556003294E-2</c:v>
                </c:pt>
                <c:pt idx="585">
                  <c:v>-9.504996564328968E-4</c:v>
                </c:pt>
                <c:pt idx="586">
                  <c:v>5.3818552713010654E-3</c:v>
                </c:pt>
                <c:pt idx="587">
                  <c:v>3.33072766091565E-2</c:v>
                </c:pt>
                <c:pt idx="588">
                  <c:v>-3.7989267350558862E-3</c:v>
                </c:pt>
                <c:pt idx="589">
                  <c:v>1.725457296237231E-2</c:v>
                </c:pt>
                <c:pt idx="590">
                  <c:v>-1.3290323268540793E-2</c:v>
                </c:pt>
                <c:pt idx="591">
                  <c:v>2.3783939541346093E-2</c:v>
                </c:pt>
                <c:pt idx="592">
                  <c:v>-2.1747200481074702E-2</c:v>
                </c:pt>
                <c:pt idx="593">
                  <c:v>-9.7931884652827181E-4</c:v>
                </c:pt>
                <c:pt idx="594">
                  <c:v>-2.7263206079834571E-2</c:v>
                </c:pt>
                <c:pt idx="595">
                  <c:v>1.0298404457450127E-2</c:v>
                </c:pt>
                <c:pt idx="596">
                  <c:v>-1.1475674233448351E-2</c:v>
                </c:pt>
                <c:pt idx="597">
                  <c:v>2.9936576373611083E-2</c:v>
                </c:pt>
                <c:pt idx="598">
                  <c:v>-1.7383272431764048E-3</c:v>
                </c:pt>
                <c:pt idx="599">
                  <c:v>-5.1446348842104517E-3</c:v>
                </c:pt>
                <c:pt idx="600">
                  <c:v>-1.6899609695565841E-2</c:v>
                </c:pt>
                <c:pt idx="601">
                  <c:v>-1.4983132699999018E-3</c:v>
                </c:pt>
                <c:pt idx="602">
                  <c:v>2.5962188826917313E-2</c:v>
                </c:pt>
                <c:pt idx="603">
                  <c:v>-1.9153403267374251E-2</c:v>
                </c:pt>
                <c:pt idx="604">
                  <c:v>1.5301233587101505E-2</c:v>
                </c:pt>
                <c:pt idx="605">
                  <c:v>1.3483448796435801E-2</c:v>
                </c:pt>
                <c:pt idx="606">
                  <c:v>2.5489964977205959E-2</c:v>
                </c:pt>
                <c:pt idx="607">
                  <c:v>1.9813421329166413E-3</c:v>
                </c:pt>
                <c:pt idx="608">
                  <c:v>-1.3834486568385958E-2</c:v>
                </c:pt>
                <c:pt idx="609">
                  <c:v>1.1418207308851205E-2</c:v>
                </c:pt>
                <c:pt idx="610">
                  <c:v>-2.5178627415764552E-3</c:v>
                </c:pt>
                <c:pt idx="611">
                  <c:v>-1.0110524852480749E-3</c:v>
                </c:pt>
                <c:pt idx="612">
                  <c:v>3.4970831305189678E-3</c:v>
                </c:pt>
                <c:pt idx="613">
                  <c:v>-3.4864351475131232E-3</c:v>
                </c:pt>
                <c:pt idx="614">
                  <c:v>6.0933077426593759E-3</c:v>
                </c:pt>
                <c:pt idx="615">
                  <c:v>1.3960131292622697E-3</c:v>
                </c:pt>
                <c:pt idx="616">
                  <c:v>-2.4055536315656614E-2</c:v>
                </c:pt>
                <c:pt idx="617">
                  <c:v>-1.2801900619248449E-2</c:v>
                </c:pt>
                <c:pt idx="618">
                  <c:v>-1.3825797185576352E-3</c:v>
                </c:pt>
                <c:pt idx="619">
                  <c:v>8.3758444486582845E-3</c:v>
                </c:pt>
                <c:pt idx="620">
                  <c:v>3.1093741076927695E-3</c:v>
                </c:pt>
                <c:pt idx="621">
                  <c:v>-3.1078360927762203E-2</c:v>
                </c:pt>
                <c:pt idx="622">
                  <c:v>2.3040711704166569E-3</c:v>
                </c:pt>
                <c:pt idx="623">
                  <c:v>6.5032188392483712E-3</c:v>
                </c:pt>
                <c:pt idx="624">
                  <c:v>2.1217576096281384E-2</c:v>
                </c:pt>
                <c:pt idx="625">
                  <c:v>-1.4789363055836941E-3</c:v>
                </c:pt>
                <c:pt idx="626">
                  <c:v>9.0243444741366068E-3</c:v>
                </c:pt>
                <c:pt idx="627">
                  <c:v>-8.5673806642459615E-3</c:v>
                </c:pt>
                <c:pt idx="628">
                  <c:v>4.3524340817249138E-3</c:v>
                </c:pt>
                <c:pt idx="629">
                  <c:v>-2.95776472524855E-2</c:v>
                </c:pt>
                <c:pt idx="630">
                  <c:v>2.562475638153287E-3</c:v>
                </c:pt>
                <c:pt idx="631">
                  <c:v>-1.9879851214312679E-2</c:v>
                </c:pt>
                <c:pt idx="632">
                  <c:v>-1.6698951392400763E-3</c:v>
                </c:pt>
                <c:pt idx="633">
                  <c:v>3.5409515843100349E-3</c:v>
                </c:pt>
                <c:pt idx="634">
                  <c:v>-4.0299519295311295E-3</c:v>
                </c:pt>
                <c:pt idx="635">
                  <c:v>2.4627967878931317E-2</c:v>
                </c:pt>
                <c:pt idx="636">
                  <c:v>5.3019400415041332E-3</c:v>
                </c:pt>
                <c:pt idx="637">
                  <c:v>2.9199472375008001E-2</c:v>
                </c:pt>
                <c:pt idx="638">
                  <c:v>8.6046372196219873E-3</c:v>
                </c:pt>
                <c:pt idx="639">
                  <c:v>-3.8275070638233328E-4</c:v>
                </c:pt>
                <c:pt idx="640">
                  <c:v>1.1366702521417232E-2</c:v>
                </c:pt>
                <c:pt idx="641">
                  <c:v>3.620701753126186E-3</c:v>
                </c:pt>
                <c:pt idx="642">
                  <c:v>-5.3440915006703E-4</c:v>
                </c:pt>
                <c:pt idx="643">
                  <c:v>2.3022629407408079E-2</c:v>
                </c:pt>
                <c:pt idx="644">
                  <c:v>3.0375109647431194E-3</c:v>
                </c:pt>
                <c:pt idx="645">
                  <c:v>2.9774065555280248E-3</c:v>
                </c:pt>
                <c:pt idx="646">
                  <c:v>-2.6098495800593829E-3</c:v>
                </c:pt>
                <c:pt idx="647">
                  <c:v>-4.5734360475406374E-3</c:v>
                </c:pt>
                <c:pt idx="648">
                  <c:v>1.1825409224369018E-2</c:v>
                </c:pt>
                <c:pt idx="649">
                  <c:v>7.3952886266544747E-4</c:v>
                </c:pt>
                <c:pt idx="650">
                  <c:v>1.5225583178395025E-2</c:v>
                </c:pt>
                <c:pt idx="651">
                  <c:v>3.0075510152131053E-3</c:v>
                </c:pt>
                <c:pt idx="652">
                  <c:v>-2.9177911228645812E-3</c:v>
                </c:pt>
                <c:pt idx="653">
                  <c:v>-5.6405790114750828E-3</c:v>
                </c:pt>
                <c:pt idx="654">
                  <c:v>1.3349737000829563E-2</c:v>
                </c:pt>
                <c:pt idx="655">
                  <c:v>-3.3505518116208367E-3</c:v>
                </c:pt>
                <c:pt idx="656">
                  <c:v>-1.274093529858868E-2</c:v>
                </c:pt>
                <c:pt idx="657">
                  <c:v>1.1459208667389599E-2</c:v>
                </c:pt>
                <c:pt idx="658">
                  <c:v>6.8564676545833682E-3</c:v>
                </c:pt>
                <c:pt idx="659">
                  <c:v>-8.5679960090988584E-3</c:v>
                </c:pt>
                <c:pt idx="660">
                  <c:v>-2.4559914167756866E-2</c:v>
                </c:pt>
                <c:pt idx="661">
                  <c:v>1.0094530726770492E-2</c:v>
                </c:pt>
                <c:pt idx="662">
                  <c:v>6.8374441280794861E-3</c:v>
                </c:pt>
                <c:pt idx="663">
                  <c:v>1.0889254881918217E-2</c:v>
                </c:pt>
                <c:pt idx="664">
                  <c:v>1.8451470119857618E-2</c:v>
                </c:pt>
                <c:pt idx="665">
                  <c:v>-5.4588878871820968E-4</c:v>
                </c:pt>
                <c:pt idx="666">
                  <c:v>2.3666114465755281E-3</c:v>
                </c:pt>
                <c:pt idx="667">
                  <c:v>1.167247049162505E-4</c:v>
                </c:pt>
                <c:pt idx="668">
                  <c:v>2.7779144666822218E-3</c:v>
                </c:pt>
                <c:pt idx="669">
                  <c:v>-1.9903788774991863E-3</c:v>
                </c:pt>
                <c:pt idx="670">
                  <c:v>-8.1091415554512269E-3</c:v>
                </c:pt>
                <c:pt idx="671">
                  <c:v>-2.2372209085162031E-2</c:v>
                </c:pt>
                <c:pt idx="672">
                  <c:v>-3.3019063615583625E-3</c:v>
                </c:pt>
                <c:pt idx="673">
                  <c:v>8.4985921850284137E-3</c:v>
                </c:pt>
                <c:pt idx="674">
                  <c:v>1.3032209953942669E-2</c:v>
                </c:pt>
                <c:pt idx="675">
                  <c:v>8.8060555642488231E-3</c:v>
                </c:pt>
                <c:pt idx="676">
                  <c:v>7.752278036300137E-3</c:v>
                </c:pt>
                <c:pt idx="677">
                  <c:v>1.0368274022334541E-2</c:v>
                </c:pt>
                <c:pt idx="678">
                  <c:v>-1.3513062285225982E-3</c:v>
                </c:pt>
                <c:pt idx="679">
                  <c:v>6.3191212487849454E-3</c:v>
                </c:pt>
                <c:pt idx="680">
                  <c:v>3.1303992794079125E-3</c:v>
                </c:pt>
                <c:pt idx="681">
                  <c:v>1.5207303563779619E-2</c:v>
                </c:pt>
                <c:pt idx="682">
                  <c:v>-3.0643107028460082E-3</c:v>
                </c:pt>
                <c:pt idx="683">
                  <c:v>2.6338127223454674E-3</c:v>
                </c:pt>
                <c:pt idx="684">
                  <c:v>-3.413100605362237E-3</c:v>
                </c:pt>
                <c:pt idx="685">
                  <c:v>6.5533487979678113E-3</c:v>
                </c:pt>
                <c:pt idx="686">
                  <c:v>-1.0119521956322259E-2</c:v>
                </c:pt>
                <c:pt idx="687">
                  <c:v>-9.556580675496985E-3</c:v>
                </c:pt>
                <c:pt idx="688">
                  <c:v>-6.1093376220662104E-3</c:v>
                </c:pt>
                <c:pt idx="689">
                  <c:v>1.7652876598941023E-2</c:v>
                </c:pt>
                <c:pt idx="690">
                  <c:v>-2.2320702056161431E-3</c:v>
                </c:pt>
                <c:pt idx="691">
                  <c:v>-3.333824374182154E-3</c:v>
                </c:pt>
                <c:pt idx="692">
                  <c:v>-2.6097229359217995E-2</c:v>
                </c:pt>
                <c:pt idx="693">
                  <c:v>-4.5156909138387878E-3</c:v>
                </c:pt>
                <c:pt idx="694">
                  <c:v>1.4765453401865216E-2</c:v>
                </c:pt>
                <c:pt idx="695">
                  <c:v>1.361240580248467E-2</c:v>
                </c:pt>
                <c:pt idx="696">
                  <c:v>2.7079503363128705E-3</c:v>
                </c:pt>
                <c:pt idx="697">
                  <c:v>7.442122654925316E-3</c:v>
                </c:pt>
                <c:pt idx="698">
                  <c:v>5.62480132669331E-3</c:v>
                </c:pt>
                <c:pt idx="699">
                  <c:v>4.3768229000511402E-3</c:v>
                </c:pt>
                <c:pt idx="700">
                  <c:v>-2.7915044786162592E-3</c:v>
                </c:pt>
                <c:pt idx="701">
                  <c:v>1.7393670575083283E-2</c:v>
                </c:pt>
                <c:pt idx="702">
                  <c:v>4.1488147676781743E-3</c:v>
                </c:pt>
                <c:pt idx="703">
                  <c:v>-8.1310194153744429E-3</c:v>
                </c:pt>
                <c:pt idx="704">
                  <c:v>9.3613849891145285E-3</c:v>
                </c:pt>
                <c:pt idx="705">
                  <c:v>-6.2586717589388826E-3</c:v>
                </c:pt>
                <c:pt idx="706">
                  <c:v>-8.8932027900222397E-3</c:v>
                </c:pt>
                <c:pt idx="707">
                  <c:v>1.0587365660837816E-2</c:v>
                </c:pt>
                <c:pt idx="708">
                  <c:v>-1.2253261464892761E-2</c:v>
                </c:pt>
                <c:pt idx="709">
                  <c:v>-1.178649129621555E-2</c:v>
                </c:pt>
                <c:pt idx="710">
                  <c:v>-3.3233850224763683E-3</c:v>
                </c:pt>
                <c:pt idx="711">
                  <c:v>-1.9734358686821434E-2</c:v>
                </c:pt>
                <c:pt idx="712">
                  <c:v>2.2270142757217441E-2</c:v>
                </c:pt>
                <c:pt idx="713">
                  <c:v>-2.8465985208026727E-2</c:v>
                </c:pt>
                <c:pt idx="714">
                  <c:v>6.4355919616700136E-3</c:v>
                </c:pt>
                <c:pt idx="715">
                  <c:v>2.4230363003456684E-3</c:v>
                </c:pt>
                <c:pt idx="716">
                  <c:v>1.0421099365118228E-3</c:v>
                </c:pt>
                <c:pt idx="717">
                  <c:v>1.9052882642820033E-2</c:v>
                </c:pt>
                <c:pt idx="718">
                  <c:v>2.5000832337363182E-3</c:v>
                </c:pt>
                <c:pt idx="719">
                  <c:v>2.1995170782107921E-2</c:v>
                </c:pt>
                <c:pt idx="720">
                  <c:v>-6.4041279200599603E-5</c:v>
                </c:pt>
                <c:pt idx="721">
                  <c:v>5.0193578404245896E-3</c:v>
                </c:pt>
                <c:pt idx="722">
                  <c:v>-1.0312341187162764E-2</c:v>
                </c:pt>
                <c:pt idx="723">
                  <c:v>5.7228961359474242E-3</c:v>
                </c:pt>
                <c:pt idx="724">
                  <c:v>1.4363914689886566E-2</c:v>
                </c:pt>
                <c:pt idx="725">
                  <c:v>9.1907630297044355E-4</c:v>
                </c:pt>
                <c:pt idx="726">
                  <c:v>-4.6844315578344748E-4</c:v>
                </c:pt>
                <c:pt idx="727">
                  <c:v>-1.3516784012421476E-2</c:v>
                </c:pt>
                <c:pt idx="728">
                  <c:v>-3.2200843821982767E-3</c:v>
                </c:pt>
                <c:pt idx="729">
                  <c:v>1.3523927236078707E-2</c:v>
                </c:pt>
                <c:pt idx="730">
                  <c:v>-5.3348042985211389E-4</c:v>
                </c:pt>
                <c:pt idx="731">
                  <c:v>4.4940245649862523E-3</c:v>
                </c:pt>
                <c:pt idx="732">
                  <c:v>-1.7383686624440835E-2</c:v>
                </c:pt>
                <c:pt idx="733">
                  <c:v>3.7858050263810984E-3</c:v>
                </c:pt>
                <c:pt idx="734">
                  <c:v>1.2002920255385911E-2</c:v>
                </c:pt>
                <c:pt idx="735">
                  <c:v>3.4263559236974076E-4</c:v>
                </c:pt>
                <c:pt idx="736">
                  <c:v>-8.4376462491112039E-3</c:v>
                </c:pt>
                <c:pt idx="737">
                  <c:v>5.4943698671588515E-3</c:v>
                </c:pt>
                <c:pt idx="738">
                  <c:v>-2.4714505864806445E-3</c:v>
                </c:pt>
                <c:pt idx="739">
                  <c:v>-1.0304438409286021E-2</c:v>
                </c:pt>
                <c:pt idx="740">
                  <c:v>3.6656362889903138E-3</c:v>
                </c:pt>
                <c:pt idx="741">
                  <c:v>5.8226976136290182E-3</c:v>
                </c:pt>
                <c:pt idx="742">
                  <c:v>3.6762749892007445E-3</c:v>
                </c:pt>
                <c:pt idx="743">
                  <c:v>6.9353402477478152E-3</c:v>
                </c:pt>
                <c:pt idx="744">
                  <c:v>-5.5624704637600164E-3</c:v>
                </c:pt>
                <c:pt idx="745">
                  <c:v>1.1275941495411885E-3</c:v>
                </c:pt>
                <c:pt idx="746">
                  <c:v>-1.1880825020866261E-2</c:v>
                </c:pt>
                <c:pt idx="747">
                  <c:v>5.8129385215713201E-3</c:v>
                </c:pt>
                <c:pt idx="748">
                  <c:v>1.044890671699057E-2</c:v>
                </c:pt>
                <c:pt idx="749">
                  <c:v>3.5572398592781294E-3</c:v>
                </c:pt>
                <c:pt idx="750">
                  <c:v>2.296068657847357E-3</c:v>
                </c:pt>
                <c:pt idx="751">
                  <c:v>5.2423943085157616E-3</c:v>
                </c:pt>
                <c:pt idx="752">
                  <c:v>1.1533719660661681E-3</c:v>
                </c:pt>
                <c:pt idx="753">
                  <c:v>-1.4019647546041961E-3</c:v>
                </c:pt>
                <c:pt idx="754">
                  <c:v>1.9532810744783544E-4</c:v>
                </c:pt>
                <c:pt idx="755">
                  <c:v>-1.0100374956649935E-2</c:v>
                </c:pt>
                <c:pt idx="756">
                  <c:v>1.5916068892408729E-2</c:v>
                </c:pt>
                <c:pt idx="757">
                  <c:v>3.1108061622855104E-3</c:v>
                </c:pt>
                <c:pt idx="758">
                  <c:v>5.4537619113457743E-4</c:v>
                </c:pt>
                <c:pt idx="759">
                  <c:v>3.9932825584234055E-3</c:v>
                </c:pt>
                <c:pt idx="760">
                  <c:v>2.8775488113092444E-3</c:v>
                </c:pt>
                <c:pt idx="761">
                  <c:v>1.7452315988401989E-3</c:v>
                </c:pt>
                <c:pt idx="762">
                  <c:v>-9.4254376828489875E-3</c:v>
                </c:pt>
                <c:pt idx="763">
                  <c:v>8.2913836675784416E-3</c:v>
                </c:pt>
                <c:pt idx="764">
                  <c:v>2.4235673156261114E-3</c:v>
                </c:pt>
                <c:pt idx="765">
                  <c:v>-1.0882186102969552E-2</c:v>
                </c:pt>
                <c:pt idx="766">
                  <c:v>1.242219397685807E-2</c:v>
                </c:pt>
                <c:pt idx="767">
                  <c:v>-1.0654437906525255E-2</c:v>
                </c:pt>
                <c:pt idx="768">
                  <c:v>-1.9126605455027455E-2</c:v>
                </c:pt>
                <c:pt idx="769">
                  <c:v>-2.2389806068551035E-2</c:v>
                </c:pt>
                <c:pt idx="770">
                  <c:v>4.5875412869270269E-3</c:v>
                </c:pt>
                <c:pt idx="771">
                  <c:v>-4.2120713727661482E-3</c:v>
                </c:pt>
                <c:pt idx="772">
                  <c:v>4.868323105307144E-3</c:v>
                </c:pt>
                <c:pt idx="773">
                  <c:v>-1.1888152547708633E-2</c:v>
                </c:pt>
                <c:pt idx="774">
                  <c:v>-9.8777674896224528E-3</c:v>
                </c:pt>
                <c:pt idx="775">
                  <c:v>1.4165354795150988E-2</c:v>
                </c:pt>
                <c:pt idx="776">
                  <c:v>1.2889515330688271E-2</c:v>
                </c:pt>
                <c:pt idx="777">
                  <c:v>-5.4894257632790867E-3</c:v>
                </c:pt>
                <c:pt idx="778">
                  <c:v>-3.1635815571409806E-2</c:v>
                </c:pt>
                <c:pt idx="779">
                  <c:v>2.8929715381732983E-3</c:v>
                </c:pt>
                <c:pt idx="780">
                  <c:v>-8.9028488152998533E-3</c:v>
                </c:pt>
                <c:pt idx="781">
                  <c:v>1.2955814287673312E-2</c:v>
                </c:pt>
                <c:pt idx="782">
                  <c:v>-2.2350557547347752E-3</c:v>
                </c:pt>
                <c:pt idx="783">
                  <c:v>9.6339140716870143E-3</c:v>
                </c:pt>
                <c:pt idx="784">
                  <c:v>-2.7484023651562135E-3</c:v>
                </c:pt>
                <c:pt idx="785">
                  <c:v>1.784066707597497E-2</c:v>
                </c:pt>
                <c:pt idx="786">
                  <c:v>4.2289912551942031E-3</c:v>
                </c:pt>
                <c:pt idx="787">
                  <c:v>6.5631666155927014E-3</c:v>
                </c:pt>
                <c:pt idx="788">
                  <c:v>2.1841952435944149E-3</c:v>
                </c:pt>
                <c:pt idx="789">
                  <c:v>-1.0463743185851612E-3</c:v>
                </c:pt>
                <c:pt idx="790">
                  <c:v>-1.2176613827442041E-2</c:v>
                </c:pt>
                <c:pt idx="791">
                  <c:v>9.6735062288452398E-3</c:v>
                </c:pt>
                <c:pt idx="792">
                  <c:v>-2.0831642635576906E-3</c:v>
                </c:pt>
                <c:pt idx="793">
                  <c:v>1.4043482735503401E-3</c:v>
                </c:pt>
                <c:pt idx="794">
                  <c:v>1.0107283593191702E-2</c:v>
                </c:pt>
                <c:pt idx="795">
                  <c:v>2.3276435966405676E-3</c:v>
                </c:pt>
                <c:pt idx="796">
                  <c:v>4.2912700135530314E-4</c:v>
                </c:pt>
                <c:pt idx="797">
                  <c:v>3.729217083266287E-3</c:v>
                </c:pt>
                <c:pt idx="798">
                  <c:v>1.39102995934497E-2</c:v>
                </c:pt>
                <c:pt idx="799">
                  <c:v>-1.7565431276499765E-4</c:v>
                </c:pt>
                <c:pt idx="800">
                  <c:v>1.7113148387610981E-3</c:v>
                </c:pt>
                <c:pt idx="801">
                  <c:v>4.5143248760070066E-3</c:v>
                </c:pt>
                <c:pt idx="802">
                  <c:v>4.0333700169988941E-3</c:v>
                </c:pt>
                <c:pt idx="803">
                  <c:v>-2.1736956824699424E-4</c:v>
                </c:pt>
                <c:pt idx="804">
                  <c:v>4.5207564343076404E-4</c:v>
                </c:pt>
                <c:pt idx="805">
                  <c:v>7.7490571614963512E-3</c:v>
                </c:pt>
                <c:pt idx="806">
                  <c:v>5.8047951375650806E-3</c:v>
                </c:pt>
                <c:pt idx="807">
                  <c:v>-3.2589492749983412E-4</c:v>
                </c:pt>
                <c:pt idx="808">
                  <c:v>-5.0994851944762137E-3</c:v>
                </c:pt>
                <c:pt idx="809">
                  <c:v>5.0823298874814495E-3</c:v>
                </c:pt>
                <c:pt idx="810">
                  <c:v>7.1453906182156945E-3</c:v>
                </c:pt>
                <c:pt idx="811">
                  <c:v>-5.5083853716298122E-3</c:v>
                </c:pt>
                <c:pt idx="812">
                  <c:v>-1.7056294177613758E-3</c:v>
                </c:pt>
                <c:pt idx="813">
                  <c:v>7.3746316026612909E-4</c:v>
                </c:pt>
                <c:pt idx="814">
                  <c:v>5.6671419853370859E-3</c:v>
                </c:pt>
                <c:pt idx="815">
                  <c:v>4.2616844740564804E-5</c:v>
                </c:pt>
                <c:pt idx="816">
                  <c:v>-3.2782716003415245E-3</c:v>
                </c:pt>
                <c:pt idx="817">
                  <c:v>7.3865206579346596E-3</c:v>
                </c:pt>
                <c:pt idx="818">
                  <c:v>7.8967580644359135E-3</c:v>
                </c:pt>
                <c:pt idx="819">
                  <c:v>1.6828787923777017E-3</c:v>
                </c:pt>
                <c:pt idx="820">
                  <c:v>-5.8940509348604404E-3</c:v>
                </c:pt>
                <c:pt idx="821">
                  <c:v>3.3686695230149477E-3</c:v>
                </c:pt>
                <c:pt idx="822">
                  <c:v>6.6616229988324021E-3</c:v>
                </c:pt>
                <c:pt idx="823">
                  <c:v>1.7650630928747379E-3</c:v>
                </c:pt>
                <c:pt idx="824">
                  <c:v>6.8510893404899508E-4</c:v>
                </c:pt>
                <c:pt idx="825">
                  <c:v>1.108838371569334E-2</c:v>
                </c:pt>
                <c:pt idx="826">
                  <c:v>8.4216788887175799E-4</c:v>
                </c:pt>
                <c:pt idx="827">
                  <c:v>-1.6257950246036473E-2</c:v>
                </c:pt>
                <c:pt idx="828">
                  <c:v>4.5111285256538543E-3</c:v>
                </c:pt>
                <c:pt idx="829">
                  <c:v>8.0260256432381685E-3</c:v>
                </c:pt>
                <c:pt idx="830">
                  <c:v>-1.0194314445029012E-3</c:v>
                </c:pt>
                <c:pt idx="831">
                  <c:v>2.2612356970690673E-3</c:v>
                </c:pt>
                <c:pt idx="832">
                  <c:v>7.0982799741314134E-3</c:v>
                </c:pt>
                <c:pt idx="833">
                  <c:v>-4.3057205731718796E-3</c:v>
                </c:pt>
                <c:pt idx="834">
                  <c:v>-2.3659566893072765E-2</c:v>
                </c:pt>
                <c:pt idx="835">
                  <c:v>6.4419376736805523E-3</c:v>
                </c:pt>
                <c:pt idx="836">
                  <c:v>1.286014370883258E-2</c:v>
                </c:pt>
                <c:pt idx="837">
                  <c:v>-1.6787736487182545E-2</c:v>
                </c:pt>
                <c:pt idx="838">
                  <c:v>1.3035199954753045E-2</c:v>
                </c:pt>
                <c:pt idx="839">
                  <c:v>-2.4127171031983346E-2</c:v>
                </c:pt>
                <c:pt idx="840">
                  <c:v>-6.5826268895261561E-3</c:v>
                </c:pt>
                <c:pt idx="841">
                  <c:v>-3.2914197998723929E-2</c:v>
                </c:pt>
                <c:pt idx="842">
                  <c:v>-1.5426628935558498E-2</c:v>
                </c:pt>
                <c:pt idx="843">
                  <c:v>4.3034725382265542E-2</c:v>
                </c:pt>
                <c:pt idx="844">
                  <c:v>-3.4031265568998902E-3</c:v>
                </c:pt>
                <c:pt idx="845">
                  <c:v>1.364598869249329E-2</c:v>
                </c:pt>
                <c:pt idx="846">
                  <c:v>-1.2219411759088954E-2</c:v>
                </c:pt>
                <c:pt idx="847">
                  <c:v>-1.8979079305601415E-2</c:v>
                </c:pt>
                <c:pt idx="848">
                  <c:v>1.1088524514465206E-3</c:v>
                </c:pt>
                <c:pt idx="849">
                  <c:v>-1.4297726886780986E-2</c:v>
                </c:pt>
                <c:pt idx="850">
                  <c:v>-5.1434690846702312E-3</c:v>
                </c:pt>
                <c:pt idx="851">
                  <c:v>-3.9755720151454149E-2</c:v>
                </c:pt>
                <c:pt idx="852">
                  <c:v>1.4912654559367987E-2</c:v>
                </c:pt>
                <c:pt idx="853">
                  <c:v>-1.2992122932899614E-2</c:v>
                </c:pt>
                <c:pt idx="854">
                  <c:v>3.5387022644471178E-4</c:v>
                </c:pt>
                <c:pt idx="855">
                  <c:v>-5.6770056947721146E-3</c:v>
                </c:pt>
                <c:pt idx="856">
                  <c:v>3.2347212928041498E-2</c:v>
                </c:pt>
                <c:pt idx="857">
                  <c:v>-1.2451870600623242E-2</c:v>
                </c:pt>
                <c:pt idx="858">
                  <c:v>-1.7314285467303576E-2</c:v>
                </c:pt>
                <c:pt idx="859">
                  <c:v>2.551438718007349E-2</c:v>
                </c:pt>
                <c:pt idx="860">
                  <c:v>4.0341686548875759E-3</c:v>
                </c:pt>
                <c:pt idx="861">
                  <c:v>-3.5008418901125958E-2</c:v>
                </c:pt>
                <c:pt idx="862">
                  <c:v>-1.3624433691096281E-2</c:v>
                </c:pt>
                <c:pt idx="863">
                  <c:v>1.0916239754216572E-2</c:v>
                </c:pt>
                <c:pt idx="864">
                  <c:v>-5.9593412390872465E-3</c:v>
                </c:pt>
                <c:pt idx="865">
                  <c:v>2.9070620583385536E-2</c:v>
                </c:pt>
                <c:pt idx="866">
                  <c:v>4.3793076880010787E-3</c:v>
                </c:pt>
                <c:pt idx="867">
                  <c:v>-1.8063207783149315E-3</c:v>
                </c:pt>
                <c:pt idx="868">
                  <c:v>2.3222472592869709E-2</c:v>
                </c:pt>
                <c:pt idx="869">
                  <c:v>-5.5609372509015655E-4</c:v>
                </c:pt>
                <c:pt idx="870">
                  <c:v>1.2821376691954428E-3</c:v>
                </c:pt>
                <c:pt idx="871">
                  <c:v>1.3162904007037828E-3</c:v>
                </c:pt>
                <c:pt idx="872">
                  <c:v>-3.8642453418113792E-3</c:v>
                </c:pt>
                <c:pt idx="873">
                  <c:v>-1.620132244496867E-2</c:v>
                </c:pt>
                <c:pt idx="874">
                  <c:v>-2.9990787518072138E-3</c:v>
                </c:pt>
                <c:pt idx="875">
                  <c:v>-1.6937035646767382E-2</c:v>
                </c:pt>
                <c:pt idx="876">
                  <c:v>2.855218289774183E-3</c:v>
                </c:pt>
                <c:pt idx="877">
                  <c:v>-2.0359505575433148E-3</c:v>
                </c:pt>
                <c:pt idx="878">
                  <c:v>-3.1508270947024665E-2</c:v>
                </c:pt>
                <c:pt idx="879">
                  <c:v>-1.0164425453543183E-2</c:v>
                </c:pt>
                <c:pt idx="880">
                  <c:v>-3.2457464551476313E-3</c:v>
                </c:pt>
                <c:pt idx="881">
                  <c:v>-4.6732932195075608E-3</c:v>
                </c:pt>
                <c:pt idx="882">
                  <c:v>5.3446856054503037E-3</c:v>
                </c:pt>
                <c:pt idx="883">
                  <c:v>3.0850061581731633E-2</c:v>
                </c:pt>
                <c:pt idx="884">
                  <c:v>9.3686733726730705E-3</c:v>
                </c:pt>
                <c:pt idx="885">
                  <c:v>7.1781000040602059E-3</c:v>
                </c:pt>
                <c:pt idx="886">
                  <c:v>7.3259736852216871E-4</c:v>
                </c:pt>
                <c:pt idx="887">
                  <c:v>1.5261853940210991E-2</c:v>
                </c:pt>
                <c:pt idx="888">
                  <c:v>-1.5521499590610117E-4</c:v>
                </c:pt>
                <c:pt idx="889">
                  <c:v>1.1954464955711874E-3</c:v>
                </c:pt>
                <c:pt idx="890">
                  <c:v>-2.9242932098749713E-2</c:v>
                </c:pt>
                <c:pt idx="891">
                  <c:v>5.9640741732256862E-3</c:v>
                </c:pt>
                <c:pt idx="892">
                  <c:v>1.1351892195398526E-2</c:v>
                </c:pt>
                <c:pt idx="893">
                  <c:v>-1.2902685652813713E-2</c:v>
                </c:pt>
                <c:pt idx="894">
                  <c:v>2.2263615685037746E-2</c:v>
                </c:pt>
                <c:pt idx="895">
                  <c:v>8.186429368369252E-3</c:v>
                </c:pt>
                <c:pt idx="896">
                  <c:v>1.1137930955885434E-2</c:v>
                </c:pt>
                <c:pt idx="897">
                  <c:v>-1.0498688628368148E-3</c:v>
                </c:pt>
                <c:pt idx="898">
                  <c:v>-6.9460677389541889E-3</c:v>
                </c:pt>
                <c:pt idx="899">
                  <c:v>-4.1673144027251485E-3</c:v>
                </c:pt>
                <c:pt idx="900">
                  <c:v>6.3545955094315853E-5</c:v>
                </c:pt>
                <c:pt idx="901">
                  <c:v>2.1783519629687675E-2</c:v>
                </c:pt>
                <c:pt idx="902">
                  <c:v>-4.8078727893035213E-3</c:v>
                </c:pt>
                <c:pt idx="903">
                  <c:v>6.0328518604199043E-3</c:v>
                </c:pt>
                <c:pt idx="904">
                  <c:v>-1.2693905523797281E-3</c:v>
                </c:pt>
                <c:pt idx="905">
                  <c:v>-3.7108765803768487E-3</c:v>
                </c:pt>
                <c:pt idx="906">
                  <c:v>5.4680655309205847E-3</c:v>
                </c:pt>
                <c:pt idx="907">
                  <c:v>-5.9852992339845916E-3</c:v>
                </c:pt>
                <c:pt idx="908">
                  <c:v>-2.858332684063827E-2</c:v>
                </c:pt>
                <c:pt idx="909">
                  <c:v>-5.3932797728319772E-3</c:v>
                </c:pt>
                <c:pt idx="910">
                  <c:v>-4.0317042303712894E-3</c:v>
                </c:pt>
                <c:pt idx="911">
                  <c:v>1.2044676499190631E-4</c:v>
                </c:pt>
                <c:pt idx="912">
                  <c:v>1.2118458371228052E-2</c:v>
                </c:pt>
                <c:pt idx="913">
                  <c:v>1.4816850014889339E-3</c:v>
                </c:pt>
                <c:pt idx="914">
                  <c:v>-1.708040915809832E-2</c:v>
                </c:pt>
                <c:pt idx="915">
                  <c:v>-3.6696947092675234E-3</c:v>
                </c:pt>
                <c:pt idx="916">
                  <c:v>-4.0485317447247786E-3</c:v>
                </c:pt>
                <c:pt idx="917">
                  <c:v>-1.4618777443950457E-2</c:v>
                </c:pt>
                <c:pt idx="918">
                  <c:v>3.2839816909079997E-3</c:v>
                </c:pt>
                <c:pt idx="919">
                  <c:v>-7.7144802463370923E-3</c:v>
                </c:pt>
                <c:pt idx="920">
                  <c:v>1.6450714533391333E-2</c:v>
                </c:pt>
                <c:pt idx="921">
                  <c:v>-1.4828685114819894E-2</c:v>
                </c:pt>
                <c:pt idx="922">
                  <c:v>3.9080186366549391E-4</c:v>
                </c:pt>
                <c:pt idx="923">
                  <c:v>2.9077658348076421E-2</c:v>
                </c:pt>
                <c:pt idx="924">
                  <c:v>9.0399115421741037E-3</c:v>
                </c:pt>
                <c:pt idx="925">
                  <c:v>1.3132362555402658E-2</c:v>
                </c:pt>
                <c:pt idx="926">
                  <c:v>-1.1537451266510625E-2</c:v>
                </c:pt>
                <c:pt idx="927">
                  <c:v>6.4180326297209487E-3</c:v>
                </c:pt>
                <c:pt idx="928">
                  <c:v>4.8205989722323915E-3</c:v>
                </c:pt>
                <c:pt idx="929">
                  <c:v>4.8515496768282177E-3</c:v>
                </c:pt>
                <c:pt idx="930">
                  <c:v>1.1069148848932673E-2</c:v>
                </c:pt>
                <c:pt idx="931">
                  <c:v>-7.1333039137130773E-4</c:v>
                </c:pt>
                <c:pt idx="932">
                  <c:v>3.5349097654727201E-3</c:v>
                </c:pt>
                <c:pt idx="933">
                  <c:v>-3.6448818706146468E-4</c:v>
                </c:pt>
                <c:pt idx="934">
                  <c:v>8.2657487208078753E-4</c:v>
                </c:pt>
                <c:pt idx="935">
                  <c:v>1.5095291707627323E-2</c:v>
                </c:pt>
                <c:pt idx="936">
                  <c:v>-2.5673730087764227E-3</c:v>
                </c:pt>
                <c:pt idx="937">
                  <c:v>-4.8371729190874102E-3</c:v>
                </c:pt>
                <c:pt idx="938">
                  <c:v>-8.3661752808279772E-3</c:v>
                </c:pt>
                <c:pt idx="939">
                  <c:v>2.0972838221843829E-2</c:v>
                </c:pt>
                <c:pt idx="940">
                  <c:v>-5.6835448498540912E-3</c:v>
                </c:pt>
                <c:pt idx="941">
                  <c:v>4.8387332056579321E-3</c:v>
                </c:pt>
                <c:pt idx="942">
                  <c:v>-2.5911383655897063E-3</c:v>
                </c:pt>
                <c:pt idx="943">
                  <c:v>-3.0884609816881144E-3</c:v>
                </c:pt>
                <c:pt idx="944">
                  <c:v>4.4066800929473959E-3</c:v>
                </c:pt>
                <c:pt idx="945">
                  <c:v>-8.0674208055657153E-3</c:v>
                </c:pt>
                <c:pt idx="946">
                  <c:v>2.0638133116659508E-2</c:v>
                </c:pt>
                <c:pt idx="947">
                  <c:v>-6.6359004637019786E-4</c:v>
                </c:pt>
                <c:pt idx="948">
                  <c:v>-1.6479514348442339E-3</c:v>
                </c:pt>
                <c:pt idx="949">
                  <c:v>6.1036428141756846E-3</c:v>
                </c:pt>
                <c:pt idx="950">
                  <c:v>1.4589331791565788E-4</c:v>
                </c:pt>
                <c:pt idx="951">
                  <c:v>3.8114208763416549E-3</c:v>
                </c:pt>
                <c:pt idx="952">
                  <c:v>7.0958229814690804E-3</c:v>
                </c:pt>
                <c:pt idx="953">
                  <c:v>-3.648102825229549E-3</c:v>
                </c:pt>
                <c:pt idx="954">
                  <c:v>2.0255326074200258E-3</c:v>
                </c:pt>
                <c:pt idx="955">
                  <c:v>7.2176178463409565E-3</c:v>
                </c:pt>
                <c:pt idx="956">
                  <c:v>-1.600469794135919E-2</c:v>
                </c:pt>
                <c:pt idx="957">
                  <c:v>1.0469066254142375E-2</c:v>
                </c:pt>
                <c:pt idx="958">
                  <c:v>1.7723659783045339E-3</c:v>
                </c:pt>
                <c:pt idx="959">
                  <c:v>2.3864542032575107E-3</c:v>
                </c:pt>
                <c:pt idx="960">
                  <c:v>2.1446371204069184E-3</c:v>
                </c:pt>
                <c:pt idx="961">
                  <c:v>1.6868668978158766E-5</c:v>
                </c:pt>
                <c:pt idx="962">
                  <c:v>-2.6941559903084621E-3</c:v>
                </c:pt>
                <c:pt idx="963">
                  <c:v>1.1241511941456764E-3</c:v>
                </c:pt>
                <c:pt idx="964">
                  <c:v>-4.3936731814008358E-4</c:v>
                </c:pt>
                <c:pt idx="965">
                  <c:v>9.4608984773153764E-4</c:v>
                </c:pt>
                <c:pt idx="966">
                  <c:v>7.7293851876093483E-3</c:v>
                </c:pt>
                <c:pt idx="967">
                  <c:v>3.6712940509606175E-3</c:v>
                </c:pt>
                <c:pt idx="968">
                  <c:v>1.9099223816177839E-2</c:v>
                </c:pt>
                <c:pt idx="969">
                  <c:v>3.9151469556092371E-3</c:v>
                </c:pt>
                <c:pt idx="970">
                  <c:v>-2.1232297388884083E-3</c:v>
                </c:pt>
                <c:pt idx="971">
                  <c:v>-8.0849146610354004E-3</c:v>
                </c:pt>
                <c:pt idx="972">
                  <c:v>4.3665857524340951E-3</c:v>
                </c:pt>
                <c:pt idx="973">
                  <c:v>-4.2512141320765855E-3</c:v>
                </c:pt>
                <c:pt idx="974">
                  <c:v>-1.1878701482340309E-2</c:v>
                </c:pt>
                <c:pt idx="975">
                  <c:v>-1.2182098829831606E-3</c:v>
                </c:pt>
                <c:pt idx="976">
                  <c:v>-1.63381284080449E-2</c:v>
                </c:pt>
                <c:pt idx="977">
                  <c:v>2.1214036983506886E-4</c:v>
                </c:pt>
                <c:pt idx="978">
                  <c:v>1.5240603506340206E-2</c:v>
                </c:pt>
                <c:pt idx="979">
                  <c:v>2.5371192284322393E-3</c:v>
                </c:pt>
                <c:pt idx="980">
                  <c:v>-1.576596630330781E-3</c:v>
                </c:pt>
                <c:pt idx="981">
                  <c:v>-1.4387043583311629E-2</c:v>
                </c:pt>
                <c:pt idx="982">
                  <c:v>1.4812719350008895E-2</c:v>
                </c:pt>
                <c:pt idx="983">
                  <c:v>-7.4966323236671933E-3</c:v>
                </c:pt>
                <c:pt idx="984">
                  <c:v>-1.3797979607531208E-3</c:v>
                </c:pt>
                <c:pt idx="985">
                  <c:v>-6.0887487487678053E-3</c:v>
                </c:pt>
                <c:pt idx="986">
                  <c:v>2.1386708157466149E-2</c:v>
                </c:pt>
                <c:pt idx="987">
                  <c:v>1.2737031643018829E-2</c:v>
                </c:pt>
                <c:pt idx="988">
                  <c:v>2.5999098954114317E-3</c:v>
                </c:pt>
                <c:pt idx="989">
                  <c:v>-1.2991100065108331E-3</c:v>
                </c:pt>
                <c:pt idx="990">
                  <c:v>5.1494359236190672E-4</c:v>
                </c:pt>
                <c:pt idx="991">
                  <c:v>3.694901900663627E-3</c:v>
                </c:pt>
                <c:pt idx="992">
                  <c:v>3.8354074189605823E-3</c:v>
                </c:pt>
                <c:pt idx="993">
                  <c:v>5.983684061949668E-3</c:v>
                </c:pt>
                <c:pt idx="994">
                  <c:v>4.8370323203855544E-5</c:v>
                </c:pt>
                <c:pt idx="995">
                  <c:v>9.105377233105524E-4</c:v>
                </c:pt>
                <c:pt idx="996">
                  <c:v>-5.1356287324678587E-3</c:v>
                </c:pt>
                <c:pt idx="997">
                  <c:v>6.166033821100105E-3</c:v>
                </c:pt>
                <c:pt idx="998">
                  <c:v>8.3642305361360106E-4</c:v>
                </c:pt>
                <c:pt idx="999">
                  <c:v>2.5451741767312723E-3</c:v>
                </c:pt>
                <c:pt idx="1000">
                  <c:v>6.0119780708574209E-3</c:v>
                </c:pt>
                <c:pt idx="1001">
                  <c:v>3.3738653176371234E-3</c:v>
                </c:pt>
                <c:pt idx="1002">
                  <c:v>-1.6457244701686808E-3</c:v>
                </c:pt>
                <c:pt idx="1003">
                  <c:v>6.124941030118858E-4</c:v>
                </c:pt>
                <c:pt idx="1004">
                  <c:v>7.7104989809968652E-4</c:v>
                </c:pt>
                <c:pt idx="1005">
                  <c:v>1.0086210147884852E-3</c:v>
                </c:pt>
                <c:pt idx="1006">
                  <c:v>-1.5093383226483204E-3</c:v>
                </c:pt>
                <c:pt idx="1007">
                  <c:v>-1.9081541846472961E-4</c:v>
                </c:pt>
                <c:pt idx="1008">
                  <c:v>1.125130963440283E-2</c:v>
                </c:pt>
                <c:pt idx="1009">
                  <c:v>-1.3138900504268149E-3</c:v>
                </c:pt>
                <c:pt idx="1010">
                  <c:v>4.9945917332972515E-3</c:v>
                </c:pt>
                <c:pt idx="1011">
                  <c:v>-2.1251493053446057E-3</c:v>
                </c:pt>
                <c:pt idx="1012">
                  <c:v>-1.8465049346529077E-3</c:v>
                </c:pt>
                <c:pt idx="1013">
                  <c:v>-1.3772751808198854E-3</c:v>
                </c:pt>
                <c:pt idx="1014">
                  <c:v>3.7182215832849935E-3</c:v>
                </c:pt>
                <c:pt idx="1015">
                  <c:v>8.9672688501128191E-3</c:v>
                </c:pt>
                <c:pt idx="1016">
                  <c:v>-1.7122492236479141E-3</c:v>
                </c:pt>
                <c:pt idx="1017">
                  <c:v>7.3574255056363773E-3</c:v>
                </c:pt>
                <c:pt idx="1018">
                  <c:v>1.3754416330838501E-3</c:v>
                </c:pt>
                <c:pt idx="1019">
                  <c:v>-1.0167184992425787E-2</c:v>
                </c:pt>
                <c:pt idx="1020">
                  <c:v>-1.2957717508255116E-3</c:v>
                </c:pt>
                <c:pt idx="1021">
                  <c:v>2.4106642558033367E-3</c:v>
                </c:pt>
                <c:pt idx="1022">
                  <c:v>5.8193226895376926E-3</c:v>
                </c:pt>
                <c:pt idx="1023">
                  <c:v>2.6335969664466899E-4</c:v>
                </c:pt>
                <c:pt idx="1024">
                  <c:v>4.2120619810420094E-3</c:v>
                </c:pt>
                <c:pt idx="1025">
                  <c:v>2.2417647678586914E-3</c:v>
                </c:pt>
                <c:pt idx="1026">
                  <c:v>-1.8013748586016589E-2</c:v>
                </c:pt>
                <c:pt idx="1027">
                  <c:v>7.6333269499724958E-3</c:v>
                </c:pt>
                <c:pt idx="1028">
                  <c:v>1.655581418074286E-2</c:v>
                </c:pt>
                <c:pt idx="1029">
                  <c:v>-2.7262788652279426E-3</c:v>
                </c:pt>
                <c:pt idx="1030">
                  <c:v>2.3514734345755294E-3</c:v>
                </c:pt>
                <c:pt idx="1031">
                  <c:v>2.8800961095791244E-3</c:v>
                </c:pt>
                <c:pt idx="1032">
                  <c:v>6.2207416034440674E-3</c:v>
                </c:pt>
                <c:pt idx="1033">
                  <c:v>4.1760979432013739E-3</c:v>
                </c:pt>
                <c:pt idx="1034">
                  <c:v>-2.7896973241534964E-3</c:v>
                </c:pt>
                <c:pt idx="1035">
                  <c:v>7.4921959800166693E-4</c:v>
                </c:pt>
                <c:pt idx="1036">
                  <c:v>5.4922394398424258E-3</c:v>
                </c:pt>
                <c:pt idx="1037">
                  <c:v>2.3821433260880175E-3</c:v>
                </c:pt>
                <c:pt idx="1038">
                  <c:v>-3.2402023589993278E-3</c:v>
                </c:pt>
                <c:pt idx="1039">
                  <c:v>6.2379862455999606E-3</c:v>
                </c:pt>
                <c:pt idx="1040">
                  <c:v>3.0708906172792973E-3</c:v>
                </c:pt>
                <c:pt idx="1041">
                  <c:v>1.9229055205082848E-3</c:v>
                </c:pt>
                <c:pt idx="1042">
                  <c:v>-2.0742153105926635E-2</c:v>
                </c:pt>
                <c:pt idx="1043">
                  <c:v>-6.130778227341465E-3</c:v>
                </c:pt>
                <c:pt idx="1044">
                  <c:v>-9.9483459515377977E-4</c:v>
                </c:pt>
                <c:pt idx="1045">
                  <c:v>1.0495225773550236E-2</c:v>
                </c:pt>
                <c:pt idx="1046">
                  <c:v>5.5457057245348928E-3</c:v>
                </c:pt>
                <c:pt idx="1047">
                  <c:v>-1.5864850224639092E-2</c:v>
                </c:pt>
                <c:pt idx="1048">
                  <c:v>1.6139090306173224E-3</c:v>
                </c:pt>
                <c:pt idx="1049">
                  <c:v>1.7072411809528822E-2</c:v>
                </c:pt>
                <c:pt idx="1050">
                  <c:v>-7.4054302804431073E-3</c:v>
                </c:pt>
                <c:pt idx="1051">
                  <c:v>-8.3762005038354979E-3</c:v>
                </c:pt>
                <c:pt idx="1052">
                  <c:v>8.8832058912233485E-3</c:v>
                </c:pt>
                <c:pt idx="1053">
                  <c:v>-1.3626868232272332E-3</c:v>
                </c:pt>
                <c:pt idx="1054">
                  <c:v>-1.9051254369579457E-2</c:v>
                </c:pt>
                <c:pt idx="1055">
                  <c:v>7.0555307518902583E-3</c:v>
                </c:pt>
                <c:pt idx="1056">
                  <c:v>-6.0676857940746946E-3</c:v>
                </c:pt>
                <c:pt idx="1057">
                  <c:v>-1.1263529286306983E-2</c:v>
                </c:pt>
                <c:pt idx="1058">
                  <c:v>-1.9687489643372059E-2</c:v>
                </c:pt>
                <c:pt idx="1059">
                  <c:v>1.3309293117774694E-2</c:v>
                </c:pt>
                <c:pt idx="1060">
                  <c:v>4.2931297626278894E-3</c:v>
                </c:pt>
                <c:pt idx="1061">
                  <c:v>1.4882450988371786E-2</c:v>
                </c:pt>
                <c:pt idx="1062">
                  <c:v>-3.5568966767270528E-3</c:v>
                </c:pt>
                <c:pt idx="1063">
                  <c:v>2.9097272498432949E-3</c:v>
                </c:pt>
                <c:pt idx="1064">
                  <c:v>9.2973974423822842E-3</c:v>
                </c:pt>
                <c:pt idx="1065">
                  <c:v>3.1561399347577791E-3</c:v>
                </c:pt>
                <c:pt idx="1066">
                  <c:v>-2.7515366122545675E-3</c:v>
                </c:pt>
                <c:pt idx="1067">
                  <c:v>7.0352392937787864E-3</c:v>
                </c:pt>
                <c:pt idx="1068">
                  <c:v>6.6624108659960593E-3</c:v>
                </c:pt>
                <c:pt idx="1069">
                  <c:v>-1.8311366072702206E-3</c:v>
                </c:pt>
                <c:pt idx="1070">
                  <c:v>4.9506541464152936E-3</c:v>
                </c:pt>
                <c:pt idx="1071">
                  <c:v>3.4517949676367792E-4</c:v>
                </c:pt>
                <c:pt idx="1072">
                  <c:v>-1.8007878495468458E-4</c:v>
                </c:pt>
                <c:pt idx="1073">
                  <c:v>2.1812711737267251E-3</c:v>
                </c:pt>
                <c:pt idx="1074">
                  <c:v>-1.5211407740053193E-3</c:v>
                </c:pt>
                <c:pt idx="1075">
                  <c:v>-4.0125087648393782E-3</c:v>
                </c:pt>
                <c:pt idx="1076">
                  <c:v>-2.7972257111361096E-3</c:v>
                </c:pt>
                <c:pt idx="1077">
                  <c:v>-7.8071509476483102E-3</c:v>
                </c:pt>
                <c:pt idx="1078">
                  <c:v>1.9021749525698333E-4</c:v>
                </c:pt>
                <c:pt idx="1079">
                  <c:v>8.3684236601243054E-5</c:v>
                </c:pt>
                <c:pt idx="1080">
                  <c:v>3.9177029836831535E-3</c:v>
                </c:pt>
                <c:pt idx="1081">
                  <c:v>-1.1078968252260089E-2</c:v>
                </c:pt>
                <c:pt idx="1082">
                  <c:v>5.7148251616446506E-3</c:v>
                </c:pt>
                <c:pt idx="1083">
                  <c:v>1.3424442423331911E-2</c:v>
                </c:pt>
                <c:pt idx="1084">
                  <c:v>5.2628938377450567E-3</c:v>
                </c:pt>
                <c:pt idx="1085">
                  <c:v>-1.5939358990673606E-3</c:v>
                </c:pt>
                <c:pt idx="1086">
                  <c:v>8.939515038808828E-3</c:v>
                </c:pt>
                <c:pt idx="1087">
                  <c:v>6.2303653386323599E-3</c:v>
                </c:pt>
                <c:pt idx="1088">
                  <c:v>3.549158040161472E-3</c:v>
                </c:pt>
                <c:pt idx="1089">
                  <c:v>2.2980161282694822E-3</c:v>
                </c:pt>
                <c:pt idx="1090">
                  <c:v>-1.7542383289275007E-3</c:v>
                </c:pt>
                <c:pt idx="1091">
                  <c:v>-3.3850442943174071E-3</c:v>
                </c:pt>
                <c:pt idx="1092">
                  <c:v>-6.8788779870610373E-3</c:v>
                </c:pt>
                <c:pt idx="1093">
                  <c:v>-9.1112387593966487E-3</c:v>
                </c:pt>
                <c:pt idx="1094">
                  <c:v>3.8126611430211355E-3</c:v>
                </c:pt>
                <c:pt idx="1095">
                  <c:v>4.5338046535472768E-3</c:v>
                </c:pt>
                <c:pt idx="1096">
                  <c:v>8.041619839871084E-3</c:v>
                </c:pt>
                <c:pt idx="1097">
                  <c:v>-1.1173631758988237E-2</c:v>
                </c:pt>
                <c:pt idx="1098">
                  <c:v>4.8834428253912788E-3</c:v>
                </c:pt>
                <c:pt idx="1099">
                  <c:v>-8.100043542688503E-3</c:v>
                </c:pt>
                <c:pt idx="1100">
                  <c:v>-6.2236820017320723E-3</c:v>
                </c:pt>
                <c:pt idx="1101">
                  <c:v>-3.6863586341581039E-4</c:v>
                </c:pt>
                <c:pt idx="1102">
                  <c:v>8.7652172248235682E-3</c:v>
                </c:pt>
                <c:pt idx="1103">
                  <c:v>2.1756308222586783E-3</c:v>
                </c:pt>
                <c:pt idx="1104">
                  <c:v>-7.7180074323803353E-3</c:v>
                </c:pt>
                <c:pt idx="1105">
                  <c:v>-1.1997246485370225E-2</c:v>
                </c:pt>
                <c:pt idx="1106">
                  <c:v>-8.2774860914392031E-4</c:v>
                </c:pt>
                <c:pt idx="1107">
                  <c:v>3.1781576006994698E-3</c:v>
                </c:pt>
                <c:pt idx="1108">
                  <c:v>3.9453447796788249E-3</c:v>
                </c:pt>
                <c:pt idx="1109">
                  <c:v>4.0725894613520327E-3</c:v>
                </c:pt>
                <c:pt idx="1110">
                  <c:v>1.0537032813141153E-2</c:v>
                </c:pt>
                <c:pt idx="1111">
                  <c:v>-2.304829914304651E-2</c:v>
                </c:pt>
                <c:pt idx="1112">
                  <c:v>-1.2255043417858898E-3</c:v>
                </c:pt>
                <c:pt idx="1113">
                  <c:v>-9.7815635819200348E-3</c:v>
                </c:pt>
                <c:pt idx="1114">
                  <c:v>-1.0818523892467404E-2</c:v>
                </c:pt>
                <c:pt idx="1115">
                  <c:v>-9.5678527471204644E-4</c:v>
                </c:pt>
                <c:pt idx="1116">
                  <c:v>-4.1957558140942137E-3</c:v>
                </c:pt>
                <c:pt idx="1117">
                  <c:v>7.3504551210990064E-3</c:v>
                </c:pt>
                <c:pt idx="1118">
                  <c:v>-1.4078467514767179E-2</c:v>
                </c:pt>
                <c:pt idx="1119">
                  <c:v>6.6855174524230523E-4</c:v>
                </c:pt>
                <c:pt idx="1120">
                  <c:v>1.2532882723673302E-2</c:v>
                </c:pt>
                <c:pt idx="1121">
                  <c:v>-1.7585608026490646E-2</c:v>
                </c:pt>
                <c:pt idx="1122">
                  <c:v>1.752821147853282E-3</c:v>
                </c:pt>
                <c:pt idx="1123">
                  <c:v>3.0404018474758767E-3</c:v>
                </c:pt>
                <c:pt idx="1124">
                  <c:v>5.3807005489322057E-3</c:v>
                </c:pt>
                <c:pt idx="1125">
                  <c:v>1.3334152526697675E-2</c:v>
                </c:pt>
                <c:pt idx="1126">
                  <c:v>-6.4894561490243261E-3</c:v>
                </c:pt>
                <c:pt idx="1127">
                  <c:v>-2.8319814775847074E-3</c:v>
                </c:pt>
                <c:pt idx="1128">
                  <c:v>-1.1795038682533874E-2</c:v>
                </c:pt>
                <c:pt idx="1129">
                  <c:v>9.1425172334026923E-3</c:v>
                </c:pt>
                <c:pt idx="1130">
                  <c:v>1.2861239773101529E-2</c:v>
                </c:pt>
                <c:pt idx="1131">
                  <c:v>8.2486412827602693E-3</c:v>
                </c:pt>
                <c:pt idx="1132">
                  <c:v>1.0068386646291337E-2</c:v>
                </c:pt>
                <c:pt idx="1133">
                  <c:v>1.430684739491854E-2</c:v>
                </c:pt>
                <c:pt idx="1134">
                  <c:v>-1.3370433916550409E-3</c:v>
                </c:pt>
                <c:pt idx="1135">
                  <c:v>1.0010833453429403E-3</c:v>
                </c:pt>
                <c:pt idx="1136">
                  <c:v>1.0399582665769434E-2</c:v>
                </c:pt>
                <c:pt idx="1137">
                  <c:v>-6.9855160925432255E-3</c:v>
                </c:pt>
                <c:pt idx="1138">
                  <c:v>-1.8256123199656974E-2</c:v>
                </c:pt>
                <c:pt idx="1139">
                  <c:v>-4.4433883819261907E-3</c:v>
                </c:pt>
                <c:pt idx="1140">
                  <c:v>3.1010604931557902E-3</c:v>
                </c:pt>
                <c:pt idx="1141">
                  <c:v>-6.7388008717841662E-3</c:v>
                </c:pt>
                <c:pt idx="1142">
                  <c:v>5.5390406798801889E-3</c:v>
                </c:pt>
                <c:pt idx="1143">
                  <c:v>-8.1630615252281328E-3</c:v>
                </c:pt>
                <c:pt idx="1144">
                  <c:v>1.617711948389583E-2</c:v>
                </c:pt>
                <c:pt idx="1145">
                  <c:v>-6.7104734909738265E-4</c:v>
                </c:pt>
                <c:pt idx="1146">
                  <c:v>1.3455200670761065E-2</c:v>
                </c:pt>
                <c:pt idx="1147">
                  <c:v>9.0746132781000964E-4</c:v>
                </c:pt>
                <c:pt idx="1148">
                  <c:v>-5.6590208618957933E-3</c:v>
                </c:pt>
                <c:pt idx="1149">
                  <c:v>-4.1133359112329139E-3</c:v>
                </c:pt>
                <c:pt idx="1150">
                  <c:v>-2.0517780024378287E-2</c:v>
                </c:pt>
                <c:pt idx="1151">
                  <c:v>-3.239229716375921E-3</c:v>
                </c:pt>
                <c:pt idx="1152">
                  <c:v>-6.4714161711867876E-3</c:v>
                </c:pt>
                <c:pt idx="1153">
                  <c:v>-4.1407926660313879E-3</c:v>
                </c:pt>
                <c:pt idx="1154">
                  <c:v>-2.5896967851985791E-2</c:v>
                </c:pt>
                <c:pt idx="1155">
                  <c:v>5.0111862039849088E-3</c:v>
                </c:pt>
                <c:pt idx="1156">
                  <c:v>-4.9001637406655293E-2</c:v>
                </c:pt>
                <c:pt idx="1157">
                  <c:v>-5.7513181689091645E-4</c:v>
                </c:pt>
                <c:pt idx="1158">
                  <c:v>-6.8958330427454667E-2</c:v>
                </c:pt>
                <c:pt idx="1159">
                  <c:v>4.6317381183297257E-2</c:v>
                </c:pt>
                <c:pt idx="1160">
                  <c:v>-4.5156780754835528E-2</c:v>
                </c:pt>
                <c:pt idx="1161">
                  <c:v>4.5250590585321757E-2</c:v>
                </c:pt>
                <c:pt idx="1162">
                  <c:v>5.2478378532748692E-3</c:v>
                </c:pt>
                <c:pt idx="1163">
                  <c:v>2.1550785789564535E-2</c:v>
                </c:pt>
                <c:pt idx="1164">
                  <c:v>-9.7862914727229987E-3</c:v>
                </c:pt>
                <c:pt idx="1165">
                  <c:v>9.4693405772772654E-4</c:v>
                </c:pt>
                <c:pt idx="1166">
                  <c:v>-4.5618608066500282E-2</c:v>
                </c:pt>
                <c:pt idx="1167">
                  <c:v>-1.5122760800306435E-2</c:v>
                </c:pt>
                <c:pt idx="1168">
                  <c:v>2.5808174214938097E-4</c:v>
                </c:pt>
                <c:pt idx="1169">
                  <c:v>3.3710221597341987E-2</c:v>
                </c:pt>
                <c:pt idx="1170">
                  <c:v>1.3034651096542811E-2</c:v>
                </c:pt>
                <c:pt idx="1171">
                  <c:v>-1.5687972317898854E-2</c:v>
                </c:pt>
                <c:pt idx="1172">
                  <c:v>1.5008393630514818E-2</c:v>
                </c:pt>
                <c:pt idx="1173">
                  <c:v>2.7887582820491672E-2</c:v>
                </c:pt>
                <c:pt idx="1174">
                  <c:v>2.3442024767237161E-3</c:v>
                </c:pt>
                <c:pt idx="1175">
                  <c:v>4.9099329252263561E-3</c:v>
                </c:pt>
                <c:pt idx="1176">
                  <c:v>-1.1942485261153978E-2</c:v>
                </c:pt>
                <c:pt idx="1177">
                  <c:v>-2.5606955849665675E-2</c:v>
                </c:pt>
                <c:pt idx="1178">
                  <c:v>-7.464093032212224E-3</c:v>
                </c:pt>
                <c:pt idx="1179">
                  <c:v>2.8243820652058067E-2</c:v>
                </c:pt>
                <c:pt idx="1180">
                  <c:v>-1.066891504794603E-2</c:v>
                </c:pt>
                <c:pt idx="1181">
                  <c:v>-2.706852500255939E-2</c:v>
                </c:pt>
                <c:pt idx="1182">
                  <c:v>6.9415344561686897E-3</c:v>
                </c:pt>
                <c:pt idx="1183">
                  <c:v>9.0787471478858441E-3</c:v>
                </c:pt>
                <c:pt idx="1184">
                  <c:v>1.3389711169736475E-2</c:v>
                </c:pt>
                <c:pt idx="1185">
                  <c:v>1.7041104018524895E-2</c:v>
                </c:pt>
                <c:pt idx="1186">
                  <c:v>5.6904554160021482E-3</c:v>
                </c:pt>
                <c:pt idx="1187">
                  <c:v>-9.8509122708815514E-3</c:v>
                </c:pt>
                <c:pt idx="1188">
                  <c:v>-1.6623864054958564E-3</c:v>
                </c:pt>
                <c:pt idx="1189">
                  <c:v>-2.9831031890565053E-2</c:v>
                </c:pt>
                <c:pt idx="1190">
                  <c:v>-3.240250026243683E-2</c:v>
                </c:pt>
                <c:pt idx="1191">
                  <c:v>6.0635934396792946E-3</c:v>
                </c:pt>
                <c:pt idx="1192">
                  <c:v>2.3068110546269296E-2</c:v>
                </c:pt>
                <c:pt idx="1193">
                  <c:v>1.0631619216616888E-2</c:v>
                </c:pt>
                <c:pt idx="1194">
                  <c:v>-2.0908242602619344E-2</c:v>
                </c:pt>
                <c:pt idx="1195">
                  <c:v>8.081516300173678E-3</c:v>
                </c:pt>
                <c:pt idx="1196">
                  <c:v>-2.5291292280362729E-2</c:v>
                </c:pt>
                <c:pt idx="1197">
                  <c:v>-2.8863546294817782E-2</c:v>
                </c:pt>
                <c:pt idx="1198">
                  <c:v>2.2239331806361014E-2</c:v>
                </c:pt>
                <c:pt idx="1199">
                  <c:v>1.7707849893700365E-2</c:v>
                </c:pt>
                <c:pt idx="1200">
                  <c:v>1.8138219223145281E-2</c:v>
                </c:pt>
                <c:pt idx="1201">
                  <c:v>-8.1968025289200601E-3</c:v>
                </c:pt>
                <c:pt idx="1202">
                  <c:v>3.3555597853170506E-2</c:v>
                </c:pt>
                <c:pt idx="1203">
                  <c:v>5.4383522296828565E-4</c:v>
                </c:pt>
                <c:pt idx="1204">
                  <c:v>9.7470796111575157E-3</c:v>
                </c:pt>
                <c:pt idx="1205">
                  <c:v>-2.978130791599371E-3</c:v>
                </c:pt>
                <c:pt idx="1206">
                  <c:v>1.7231013084970263E-2</c:v>
                </c:pt>
                <c:pt idx="1207">
                  <c:v>-1.955996128718929E-2</c:v>
                </c:pt>
                <c:pt idx="1208">
                  <c:v>2.0213033197288798E-2</c:v>
                </c:pt>
                <c:pt idx="1209">
                  <c:v>-1.2729818838075795E-2</c:v>
                </c:pt>
                <c:pt idx="1210">
                  <c:v>4.5438318044085119E-3</c:v>
                </c:pt>
                <c:pt idx="1211">
                  <c:v>1.8634079544892792E-2</c:v>
                </c:pt>
                <c:pt idx="1212">
                  <c:v>1.2790853398772921E-2</c:v>
                </c:pt>
                <c:pt idx="1213">
                  <c:v>-2.0248432646129442E-2</c:v>
                </c:pt>
                <c:pt idx="1214">
                  <c:v>1.0481470272433699E-2</c:v>
                </c:pt>
                <c:pt idx="1215">
                  <c:v>3.3716617775602885E-2</c:v>
                </c:pt>
                <c:pt idx="1216">
                  <c:v>3.8915351818900429E-4</c:v>
                </c:pt>
                <c:pt idx="1217">
                  <c:v>-2.5048682169739451E-2</c:v>
                </c:pt>
                <c:pt idx="1218">
                  <c:v>-2.834004470968389E-2</c:v>
                </c:pt>
                <c:pt idx="1219">
                  <c:v>1.597636762997209E-2</c:v>
                </c:pt>
                <c:pt idx="1220">
                  <c:v>1.8607607564519471E-2</c:v>
                </c:pt>
                <c:pt idx="1221">
                  <c:v>-6.2997845938890726E-3</c:v>
                </c:pt>
                <c:pt idx="1222">
                  <c:v>6.2759964982437742E-3</c:v>
                </c:pt>
                <c:pt idx="1223">
                  <c:v>1.1667272007859919E-2</c:v>
                </c:pt>
                <c:pt idx="1224">
                  <c:v>-3.7385292793563688E-2</c:v>
                </c:pt>
                <c:pt idx="1225">
                  <c:v>8.5791541229383456E-3</c:v>
                </c:pt>
                <c:pt idx="1226">
                  <c:v>1.9301269434906725E-2</c:v>
                </c:pt>
                <c:pt idx="1227">
                  <c:v>-9.5960794089423214E-3</c:v>
                </c:pt>
                <c:pt idx="1228">
                  <c:v>4.805575097530124E-3</c:v>
                </c:pt>
                <c:pt idx="1229">
                  <c:v>-1.6755779391136084E-2</c:v>
                </c:pt>
                <c:pt idx="1230">
                  <c:v>-1.6942648369624176E-2</c:v>
                </c:pt>
                <c:pt idx="1231">
                  <c:v>-3.9477255856521859E-4</c:v>
                </c:pt>
                <c:pt idx="1232">
                  <c:v>-1.8824534649997567E-2</c:v>
                </c:pt>
                <c:pt idx="1233">
                  <c:v>-4.1494881086074744E-3</c:v>
                </c:pt>
                <c:pt idx="1234">
                  <c:v>-2.2342971201496673E-2</c:v>
                </c:pt>
                <c:pt idx="1235">
                  <c:v>-2.6891236049403243E-3</c:v>
                </c:pt>
                <c:pt idx="1236">
                  <c:v>2.8821076021685699E-2</c:v>
                </c:pt>
                <c:pt idx="1237">
                  <c:v>2.2112969383296607E-3</c:v>
                </c:pt>
                <c:pt idx="1238">
                  <c:v>4.2403420637779909E-2</c:v>
                </c:pt>
                <c:pt idx="1239">
                  <c:v>-1.910465594686547E-3</c:v>
                </c:pt>
                <c:pt idx="1240">
                  <c:v>-2.4107422792193239E-4</c:v>
                </c:pt>
                <c:pt idx="1241">
                  <c:v>1.0234521802755791E-2</c:v>
                </c:pt>
                <c:pt idx="1242">
                  <c:v>1.1051262280358551E-3</c:v>
                </c:pt>
                <c:pt idx="1243">
                  <c:v>2.0162897586126602E-3</c:v>
                </c:pt>
                <c:pt idx="1244">
                  <c:v>-2.1368471427759831E-2</c:v>
                </c:pt>
                <c:pt idx="1245">
                  <c:v>1.6742439809384415E-2</c:v>
                </c:pt>
                <c:pt idx="1246">
                  <c:v>-1.5026409891996106E-2</c:v>
                </c:pt>
                <c:pt idx="1247">
                  <c:v>-8.7239607798868263E-3</c:v>
                </c:pt>
                <c:pt idx="1248">
                  <c:v>-1.1413223108981121E-2</c:v>
                </c:pt>
                <c:pt idx="1249">
                  <c:v>3.2378085355431558E-3</c:v>
                </c:pt>
                <c:pt idx="1250">
                  <c:v>3.2109610779535356E-3</c:v>
                </c:pt>
                <c:pt idx="1251">
                  <c:v>-1.1802150179861201E-2</c:v>
                </c:pt>
                <c:pt idx="1252">
                  <c:v>2.9389236339914412E-2</c:v>
                </c:pt>
                <c:pt idx="1253">
                  <c:v>1.9476710569789914E-3</c:v>
                </c:pt>
                <c:pt idx="1254">
                  <c:v>8.2315536139849193E-3</c:v>
                </c:pt>
                <c:pt idx="1255">
                  <c:v>8.9945155134233852E-3</c:v>
                </c:pt>
                <c:pt idx="1256">
                  <c:v>7.9027643911078077E-5</c:v>
                </c:pt>
                <c:pt idx="1257">
                  <c:v>-1.2556475533817963E-2</c:v>
                </c:pt>
                <c:pt idx="1258">
                  <c:v>1.0650168721478698E-2</c:v>
                </c:pt>
                <c:pt idx="1259">
                  <c:v>-4.3005358629192147E-3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1F-4ABF-9792-675DB8E358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0576879"/>
        <c:axId val="1860573135"/>
      </c:lineChart>
      <c:dateAx>
        <c:axId val="1860576879"/>
        <c:scaling>
          <c:orientation val="minMax"/>
        </c:scaling>
        <c:delete val="0"/>
        <c:axPos val="b"/>
        <c:numFmt formatCode="d/m/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0573135"/>
        <c:crosses val="autoZero"/>
        <c:auto val="1"/>
        <c:lblOffset val="100"/>
        <c:baseTimeUnit val="days"/>
      </c:dateAx>
      <c:valAx>
        <c:axId val="1860573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0576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Sub_returns!$C$2</c:f>
              <c:strCache>
                <c:ptCount val="1"/>
                <c:pt idx="0">
                  <c:v>BMUS10Y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Sub_returns!$A$3:$A$1262</c:f>
              <c:numCache>
                <c:formatCode>d/m/yy</c:formatCode>
                <c:ptCount val="1260"/>
                <c:pt idx="0">
                  <c:v>39085</c:v>
                </c:pt>
                <c:pt idx="1">
                  <c:v>39086</c:v>
                </c:pt>
                <c:pt idx="2">
                  <c:v>39087</c:v>
                </c:pt>
                <c:pt idx="3">
                  <c:v>39090</c:v>
                </c:pt>
                <c:pt idx="4">
                  <c:v>39091</c:v>
                </c:pt>
                <c:pt idx="5">
                  <c:v>39092</c:v>
                </c:pt>
                <c:pt idx="6">
                  <c:v>39093</c:v>
                </c:pt>
                <c:pt idx="7">
                  <c:v>39094</c:v>
                </c:pt>
                <c:pt idx="8">
                  <c:v>39098</c:v>
                </c:pt>
                <c:pt idx="9">
                  <c:v>39099</c:v>
                </c:pt>
                <c:pt idx="10">
                  <c:v>39100</c:v>
                </c:pt>
                <c:pt idx="11">
                  <c:v>39101</c:v>
                </c:pt>
                <c:pt idx="12">
                  <c:v>39104</c:v>
                </c:pt>
                <c:pt idx="13">
                  <c:v>39105</c:v>
                </c:pt>
                <c:pt idx="14">
                  <c:v>39106</c:v>
                </c:pt>
                <c:pt idx="15">
                  <c:v>39107</c:v>
                </c:pt>
                <c:pt idx="16">
                  <c:v>39108</c:v>
                </c:pt>
                <c:pt idx="17">
                  <c:v>39111</c:v>
                </c:pt>
                <c:pt idx="18">
                  <c:v>39112</c:v>
                </c:pt>
                <c:pt idx="19">
                  <c:v>39113</c:v>
                </c:pt>
                <c:pt idx="20">
                  <c:v>39114</c:v>
                </c:pt>
                <c:pt idx="21">
                  <c:v>39115</c:v>
                </c:pt>
                <c:pt idx="22">
                  <c:v>39118</c:v>
                </c:pt>
                <c:pt idx="23">
                  <c:v>39119</c:v>
                </c:pt>
                <c:pt idx="24">
                  <c:v>39120</c:v>
                </c:pt>
                <c:pt idx="25">
                  <c:v>39121</c:v>
                </c:pt>
                <c:pt idx="26">
                  <c:v>39122</c:v>
                </c:pt>
                <c:pt idx="27">
                  <c:v>39125</c:v>
                </c:pt>
                <c:pt idx="28">
                  <c:v>39126</c:v>
                </c:pt>
                <c:pt idx="29">
                  <c:v>39127</c:v>
                </c:pt>
                <c:pt idx="30">
                  <c:v>39128</c:v>
                </c:pt>
                <c:pt idx="31">
                  <c:v>39129</c:v>
                </c:pt>
                <c:pt idx="32">
                  <c:v>39133</c:v>
                </c:pt>
                <c:pt idx="33">
                  <c:v>39134</c:v>
                </c:pt>
                <c:pt idx="34">
                  <c:v>39135</c:v>
                </c:pt>
                <c:pt idx="35">
                  <c:v>39136</c:v>
                </c:pt>
                <c:pt idx="36">
                  <c:v>39139</c:v>
                </c:pt>
                <c:pt idx="37">
                  <c:v>39140</c:v>
                </c:pt>
                <c:pt idx="38">
                  <c:v>39141</c:v>
                </c:pt>
                <c:pt idx="39">
                  <c:v>39142</c:v>
                </c:pt>
                <c:pt idx="40">
                  <c:v>39143</c:v>
                </c:pt>
                <c:pt idx="41">
                  <c:v>39146</c:v>
                </c:pt>
                <c:pt idx="42">
                  <c:v>39147</c:v>
                </c:pt>
                <c:pt idx="43">
                  <c:v>39148</c:v>
                </c:pt>
                <c:pt idx="44">
                  <c:v>39149</c:v>
                </c:pt>
                <c:pt idx="45">
                  <c:v>39150</c:v>
                </c:pt>
                <c:pt idx="46">
                  <c:v>39153</c:v>
                </c:pt>
                <c:pt idx="47">
                  <c:v>39154</c:v>
                </c:pt>
                <c:pt idx="48">
                  <c:v>39155</c:v>
                </c:pt>
                <c:pt idx="49">
                  <c:v>39156</c:v>
                </c:pt>
                <c:pt idx="50">
                  <c:v>39157</c:v>
                </c:pt>
                <c:pt idx="51">
                  <c:v>39160</c:v>
                </c:pt>
                <c:pt idx="52">
                  <c:v>39161</c:v>
                </c:pt>
                <c:pt idx="53">
                  <c:v>39162</c:v>
                </c:pt>
                <c:pt idx="54">
                  <c:v>39163</c:v>
                </c:pt>
                <c:pt idx="55">
                  <c:v>39164</c:v>
                </c:pt>
                <c:pt idx="56">
                  <c:v>39167</c:v>
                </c:pt>
                <c:pt idx="57">
                  <c:v>39168</c:v>
                </c:pt>
                <c:pt idx="58">
                  <c:v>39169</c:v>
                </c:pt>
                <c:pt idx="59">
                  <c:v>39170</c:v>
                </c:pt>
                <c:pt idx="60">
                  <c:v>39171</c:v>
                </c:pt>
                <c:pt idx="61">
                  <c:v>39174</c:v>
                </c:pt>
                <c:pt idx="62">
                  <c:v>39175</c:v>
                </c:pt>
                <c:pt idx="63">
                  <c:v>39176</c:v>
                </c:pt>
                <c:pt idx="64">
                  <c:v>39177</c:v>
                </c:pt>
                <c:pt idx="65">
                  <c:v>39181</c:v>
                </c:pt>
                <c:pt idx="66">
                  <c:v>39182</c:v>
                </c:pt>
                <c:pt idx="67">
                  <c:v>39183</c:v>
                </c:pt>
                <c:pt idx="68">
                  <c:v>39184</c:v>
                </c:pt>
                <c:pt idx="69">
                  <c:v>39185</c:v>
                </c:pt>
                <c:pt idx="70">
                  <c:v>39188</c:v>
                </c:pt>
                <c:pt idx="71">
                  <c:v>39189</c:v>
                </c:pt>
                <c:pt idx="72">
                  <c:v>39190</c:v>
                </c:pt>
                <c:pt idx="73">
                  <c:v>39191</c:v>
                </c:pt>
                <c:pt idx="74">
                  <c:v>39192</c:v>
                </c:pt>
                <c:pt idx="75">
                  <c:v>39195</c:v>
                </c:pt>
                <c:pt idx="76">
                  <c:v>39196</c:v>
                </c:pt>
                <c:pt idx="77">
                  <c:v>39197</c:v>
                </c:pt>
                <c:pt idx="78">
                  <c:v>39198</c:v>
                </c:pt>
                <c:pt idx="79">
                  <c:v>39199</c:v>
                </c:pt>
                <c:pt idx="80">
                  <c:v>39202</c:v>
                </c:pt>
                <c:pt idx="81">
                  <c:v>39203</c:v>
                </c:pt>
                <c:pt idx="82">
                  <c:v>39204</c:v>
                </c:pt>
                <c:pt idx="83">
                  <c:v>39205</c:v>
                </c:pt>
                <c:pt idx="84">
                  <c:v>39206</c:v>
                </c:pt>
                <c:pt idx="85">
                  <c:v>39209</c:v>
                </c:pt>
                <c:pt idx="86">
                  <c:v>39210</c:v>
                </c:pt>
                <c:pt idx="87">
                  <c:v>39211</c:v>
                </c:pt>
                <c:pt idx="88">
                  <c:v>39212</c:v>
                </c:pt>
                <c:pt idx="89">
                  <c:v>39213</c:v>
                </c:pt>
                <c:pt idx="90">
                  <c:v>39216</c:v>
                </c:pt>
                <c:pt idx="91">
                  <c:v>39217</c:v>
                </c:pt>
                <c:pt idx="92">
                  <c:v>39218</c:v>
                </c:pt>
                <c:pt idx="93">
                  <c:v>39219</c:v>
                </c:pt>
                <c:pt idx="94">
                  <c:v>39220</c:v>
                </c:pt>
                <c:pt idx="95">
                  <c:v>39223</c:v>
                </c:pt>
                <c:pt idx="96">
                  <c:v>39224</c:v>
                </c:pt>
                <c:pt idx="97">
                  <c:v>39225</c:v>
                </c:pt>
                <c:pt idx="98">
                  <c:v>39226</c:v>
                </c:pt>
                <c:pt idx="99">
                  <c:v>39227</c:v>
                </c:pt>
                <c:pt idx="100">
                  <c:v>39231</c:v>
                </c:pt>
                <c:pt idx="101">
                  <c:v>39232</c:v>
                </c:pt>
                <c:pt idx="102">
                  <c:v>39233</c:v>
                </c:pt>
                <c:pt idx="103">
                  <c:v>39234</c:v>
                </c:pt>
                <c:pt idx="104">
                  <c:v>39237</c:v>
                </c:pt>
                <c:pt idx="105">
                  <c:v>39238</c:v>
                </c:pt>
                <c:pt idx="106">
                  <c:v>39239</c:v>
                </c:pt>
                <c:pt idx="107">
                  <c:v>39240</c:v>
                </c:pt>
                <c:pt idx="108">
                  <c:v>39241</c:v>
                </c:pt>
                <c:pt idx="109">
                  <c:v>39244</c:v>
                </c:pt>
                <c:pt idx="110">
                  <c:v>39245</c:v>
                </c:pt>
                <c:pt idx="111">
                  <c:v>39246</c:v>
                </c:pt>
                <c:pt idx="112">
                  <c:v>39247</c:v>
                </c:pt>
                <c:pt idx="113">
                  <c:v>39248</c:v>
                </c:pt>
                <c:pt idx="114">
                  <c:v>39251</c:v>
                </c:pt>
                <c:pt idx="115">
                  <c:v>39252</c:v>
                </c:pt>
                <c:pt idx="116">
                  <c:v>39253</c:v>
                </c:pt>
                <c:pt idx="117">
                  <c:v>39254</c:v>
                </c:pt>
                <c:pt idx="118">
                  <c:v>39255</c:v>
                </c:pt>
                <c:pt idx="119">
                  <c:v>39258</c:v>
                </c:pt>
                <c:pt idx="120">
                  <c:v>39259</c:v>
                </c:pt>
                <c:pt idx="121">
                  <c:v>39260</c:v>
                </c:pt>
                <c:pt idx="122">
                  <c:v>39261</c:v>
                </c:pt>
                <c:pt idx="123">
                  <c:v>39262</c:v>
                </c:pt>
                <c:pt idx="124">
                  <c:v>39265</c:v>
                </c:pt>
                <c:pt idx="125">
                  <c:v>39266</c:v>
                </c:pt>
                <c:pt idx="126">
                  <c:v>39268</c:v>
                </c:pt>
                <c:pt idx="127">
                  <c:v>39269</c:v>
                </c:pt>
                <c:pt idx="128">
                  <c:v>39272</c:v>
                </c:pt>
                <c:pt idx="129">
                  <c:v>39273</c:v>
                </c:pt>
                <c:pt idx="130">
                  <c:v>39274</c:v>
                </c:pt>
                <c:pt idx="131">
                  <c:v>39275</c:v>
                </c:pt>
                <c:pt idx="132">
                  <c:v>39276</c:v>
                </c:pt>
                <c:pt idx="133">
                  <c:v>39279</c:v>
                </c:pt>
                <c:pt idx="134">
                  <c:v>39280</c:v>
                </c:pt>
                <c:pt idx="135">
                  <c:v>39281</c:v>
                </c:pt>
                <c:pt idx="136">
                  <c:v>39282</c:v>
                </c:pt>
                <c:pt idx="137">
                  <c:v>39283</c:v>
                </c:pt>
                <c:pt idx="138">
                  <c:v>39286</c:v>
                </c:pt>
                <c:pt idx="139">
                  <c:v>39287</c:v>
                </c:pt>
                <c:pt idx="140">
                  <c:v>39288</c:v>
                </c:pt>
                <c:pt idx="141">
                  <c:v>39289</c:v>
                </c:pt>
                <c:pt idx="142">
                  <c:v>39290</c:v>
                </c:pt>
                <c:pt idx="143">
                  <c:v>39293</c:v>
                </c:pt>
                <c:pt idx="144">
                  <c:v>39294</c:v>
                </c:pt>
                <c:pt idx="145">
                  <c:v>39295</c:v>
                </c:pt>
                <c:pt idx="146">
                  <c:v>39296</c:v>
                </c:pt>
                <c:pt idx="147">
                  <c:v>39297</c:v>
                </c:pt>
                <c:pt idx="148">
                  <c:v>39300</c:v>
                </c:pt>
                <c:pt idx="149">
                  <c:v>39301</c:v>
                </c:pt>
                <c:pt idx="150">
                  <c:v>39302</c:v>
                </c:pt>
                <c:pt idx="151">
                  <c:v>39303</c:v>
                </c:pt>
                <c:pt idx="152">
                  <c:v>39304</c:v>
                </c:pt>
                <c:pt idx="153">
                  <c:v>39307</c:v>
                </c:pt>
                <c:pt idx="154">
                  <c:v>39308</c:v>
                </c:pt>
                <c:pt idx="155">
                  <c:v>39309</c:v>
                </c:pt>
                <c:pt idx="156">
                  <c:v>39310</c:v>
                </c:pt>
                <c:pt idx="157">
                  <c:v>39311</c:v>
                </c:pt>
                <c:pt idx="158">
                  <c:v>39314</c:v>
                </c:pt>
                <c:pt idx="159">
                  <c:v>39315</c:v>
                </c:pt>
                <c:pt idx="160">
                  <c:v>39316</c:v>
                </c:pt>
                <c:pt idx="161">
                  <c:v>39317</c:v>
                </c:pt>
                <c:pt idx="162">
                  <c:v>39318</c:v>
                </c:pt>
                <c:pt idx="163">
                  <c:v>39321</c:v>
                </c:pt>
                <c:pt idx="164">
                  <c:v>39322</c:v>
                </c:pt>
                <c:pt idx="165">
                  <c:v>39323</c:v>
                </c:pt>
                <c:pt idx="166">
                  <c:v>39324</c:v>
                </c:pt>
                <c:pt idx="167">
                  <c:v>39325</c:v>
                </c:pt>
                <c:pt idx="168">
                  <c:v>39329</c:v>
                </c:pt>
                <c:pt idx="169">
                  <c:v>39330</c:v>
                </c:pt>
                <c:pt idx="170">
                  <c:v>39331</c:v>
                </c:pt>
                <c:pt idx="171">
                  <c:v>39332</c:v>
                </c:pt>
                <c:pt idx="172">
                  <c:v>39335</c:v>
                </c:pt>
                <c:pt idx="173">
                  <c:v>39336</c:v>
                </c:pt>
                <c:pt idx="174">
                  <c:v>39337</c:v>
                </c:pt>
                <c:pt idx="175">
                  <c:v>39338</c:v>
                </c:pt>
                <c:pt idx="176">
                  <c:v>39339</c:v>
                </c:pt>
                <c:pt idx="177">
                  <c:v>39342</c:v>
                </c:pt>
                <c:pt idx="178">
                  <c:v>39343</c:v>
                </c:pt>
                <c:pt idx="179">
                  <c:v>39344</c:v>
                </c:pt>
                <c:pt idx="180">
                  <c:v>39345</c:v>
                </c:pt>
                <c:pt idx="181">
                  <c:v>39346</c:v>
                </c:pt>
                <c:pt idx="182">
                  <c:v>39349</c:v>
                </c:pt>
                <c:pt idx="183">
                  <c:v>39350</c:v>
                </c:pt>
                <c:pt idx="184">
                  <c:v>39351</c:v>
                </c:pt>
                <c:pt idx="185">
                  <c:v>39352</c:v>
                </c:pt>
                <c:pt idx="186">
                  <c:v>39353</c:v>
                </c:pt>
                <c:pt idx="187">
                  <c:v>39356</c:v>
                </c:pt>
                <c:pt idx="188">
                  <c:v>39357</c:v>
                </c:pt>
                <c:pt idx="189">
                  <c:v>39358</c:v>
                </c:pt>
                <c:pt idx="190">
                  <c:v>39359</c:v>
                </c:pt>
                <c:pt idx="191">
                  <c:v>39360</c:v>
                </c:pt>
                <c:pt idx="192">
                  <c:v>39363</c:v>
                </c:pt>
                <c:pt idx="193">
                  <c:v>39364</c:v>
                </c:pt>
                <c:pt idx="194">
                  <c:v>39365</c:v>
                </c:pt>
                <c:pt idx="195">
                  <c:v>39366</c:v>
                </c:pt>
                <c:pt idx="196">
                  <c:v>39367</c:v>
                </c:pt>
                <c:pt idx="197">
                  <c:v>39370</c:v>
                </c:pt>
                <c:pt idx="198">
                  <c:v>39371</c:v>
                </c:pt>
                <c:pt idx="199">
                  <c:v>39372</c:v>
                </c:pt>
                <c:pt idx="200">
                  <c:v>39373</c:v>
                </c:pt>
                <c:pt idx="201">
                  <c:v>39374</c:v>
                </c:pt>
                <c:pt idx="202">
                  <c:v>39377</c:v>
                </c:pt>
                <c:pt idx="203">
                  <c:v>39378</c:v>
                </c:pt>
                <c:pt idx="204">
                  <c:v>39379</c:v>
                </c:pt>
                <c:pt idx="205">
                  <c:v>39380</c:v>
                </c:pt>
                <c:pt idx="206">
                  <c:v>39381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39398</c:v>
                </c:pt>
                <c:pt idx="218">
                  <c:v>39399</c:v>
                </c:pt>
                <c:pt idx="219">
                  <c:v>39400</c:v>
                </c:pt>
                <c:pt idx="220">
                  <c:v>39401</c:v>
                </c:pt>
                <c:pt idx="221">
                  <c:v>39402</c:v>
                </c:pt>
                <c:pt idx="222">
                  <c:v>39405</c:v>
                </c:pt>
                <c:pt idx="223">
                  <c:v>39406</c:v>
                </c:pt>
                <c:pt idx="224">
                  <c:v>39407</c:v>
                </c:pt>
                <c:pt idx="225">
                  <c:v>39409</c:v>
                </c:pt>
                <c:pt idx="226">
                  <c:v>39412</c:v>
                </c:pt>
                <c:pt idx="227">
                  <c:v>39413</c:v>
                </c:pt>
                <c:pt idx="228">
                  <c:v>39414</c:v>
                </c:pt>
                <c:pt idx="229">
                  <c:v>39415</c:v>
                </c:pt>
                <c:pt idx="230">
                  <c:v>39416</c:v>
                </c:pt>
                <c:pt idx="231">
                  <c:v>39419</c:v>
                </c:pt>
                <c:pt idx="232">
                  <c:v>39420</c:v>
                </c:pt>
                <c:pt idx="233">
                  <c:v>39421</c:v>
                </c:pt>
                <c:pt idx="234">
                  <c:v>39422</c:v>
                </c:pt>
                <c:pt idx="235">
                  <c:v>39423</c:v>
                </c:pt>
                <c:pt idx="236">
                  <c:v>39426</c:v>
                </c:pt>
                <c:pt idx="237">
                  <c:v>39427</c:v>
                </c:pt>
                <c:pt idx="238">
                  <c:v>39428</c:v>
                </c:pt>
                <c:pt idx="239">
                  <c:v>39429</c:v>
                </c:pt>
                <c:pt idx="240">
                  <c:v>39430</c:v>
                </c:pt>
                <c:pt idx="241">
                  <c:v>39433</c:v>
                </c:pt>
                <c:pt idx="242">
                  <c:v>39434</c:v>
                </c:pt>
                <c:pt idx="243">
                  <c:v>39435</c:v>
                </c:pt>
                <c:pt idx="244">
                  <c:v>39436</c:v>
                </c:pt>
                <c:pt idx="245">
                  <c:v>39437</c:v>
                </c:pt>
                <c:pt idx="246">
                  <c:v>39440</c:v>
                </c:pt>
                <c:pt idx="247">
                  <c:v>39442</c:v>
                </c:pt>
                <c:pt idx="248">
                  <c:v>39443</c:v>
                </c:pt>
                <c:pt idx="249">
                  <c:v>39444</c:v>
                </c:pt>
                <c:pt idx="250">
                  <c:v>39447</c:v>
                </c:pt>
                <c:pt idx="251">
                  <c:v>39449</c:v>
                </c:pt>
                <c:pt idx="252">
                  <c:v>39450</c:v>
                </c:pt>
                <c:pt idx="253">
                  <c:v>39451</c:v>
                </c:pt>
                <c:pt idx="254">
                  <c:v>39454</c:v>
                </c:pt>
                <c:pt idx="255">
                  <c:v>39455</c:v>
                </c:pt>
                <c:pt idx="256">
                  <c:v>39456</c:v>
                </c:pt>
                <c:pt idx="257">
                  <c:v>39457</c:v>
                </c:pt>
                <c:pt idx="258">
                  <c:v>39458</c:v>
                </c:pt>
                <c:pt idx="259">
                  <c:v>39461</c:v>
                </c:pt>
                <c:pt idx="260">
                  <c:v>39462</c:v>
                </c:pt>
                <c:pt idx="261">
                  <c:v>39463</c:v>
                </c:pt>
                <c:pt idx="262">
                  <c:v>39464</c:v>
                </c:pt>
                <c:pt idx="263">
                  <c:v>39465</c:v>
                </c:pt>
                <c:pt idx="264">
                  <c:v>39469</c:v>
                </c:pt>
                <c:pt idx="265">
                  <c:v>39470</c:v>
                </c:pt>
                <c:pt idx="266">
                  <c:v>39471</c:v>
                </c:pt>
                <c:pt idx="267">
                  <c:v>39472</c:v>
                </c:pt>
                <c:pt idx="268">
                  <c:v>39475</c:v>
                </c:pt>
                <c:pt idx="269">
                  <c:v>39476</c:v>
                </c:pt>
                <c:pt idx="270">
                  <c:v>39477</c:v>
                </c:pt>
                <c:pt idx="271">
                  <c:v>39478</c:v>
                </c:pt>
                <c:pt idx="272">
                  <c:v>39479</c:v>
                </c:pt>
                <c:pt idx="273">
                  <c:v>39482</c:v>
                </c:pt>
                <c:pt idx="274">
                  <c:v>39483</c:v>
                </c:pt>
                <c:pt idx="275">
                  <c:v>39484</c:v>
                </c:pt>
                <c:pt idx="276">
                  <c:v>39485</c:v>
                </c:pt>
                <c:pt idx="277">
                  <c:v>39486</c:v>
                </c:pt>
                <c:pt idx="278">
                  <c:v>39489</c:v>
                </c:pt>
                <c:pt idx="279">
                  <c:v>39490</c:v>
                </c:pt>
                <c:pt idx="280">
                  <c:v>39491</c:v>
                </c:pt>
                <c:pt idx="281">
                  <c:v>39492</c:v>
                </c:pt>
                <c:pt idx="282">
                  <c:v>39493</c:v>
                </c:pt>
                <c:pt idx="283">
                  <c:v>39497</c:v>
                </c:pt>
                <c:pt idx="284">
                  <c:v>39498</c:v>
                </c:pt>
                <c:pt idx="285">
                  <c:v>39499</c:v>
                </c:pt>
                <c:pt idx="286">
                  <c:v>39500</c:v>
                </c:pt>
                <c:pt idx="287">
                  <c:v>39503</c:v>
                </c:pt>
                <c:pt idx="288">
                  <c:v>39504</c:v>
                </c:pt>
                <c:pt idx="289">
                  <c:v>39505</c:v>
                </c:pt>
                <c:pt idx="290">
                  <c:v>39506</c:v>
                </c:pt>
                <c:pt idx="291">
                  <c:v>39507</c:v>
                </c:pt>
                <c:pt idx="292">
                  <c:v>39510</c:v>
                </c:pt>
                <c:pt idx="293">
                  <c:v>39511</c:v>
                </c:pt>
                <c:pt idx="294">
                  <c:v>39512</c:v>
                </c:pt>
                <c:pt idx="295">
                  <c:v>39513</c:v>
                </c:pt>
                <c:pt idx="296">
                  <c:v>39514</c:v>
                </c:pt>
                <c:pt idx="297">
                  <c:v>39517</c:v>
                </c:pt>
                <c:pt idx="298">
                  <c:v>39518</c:v>
                </c:pt>
                <c:pt idx="299">
                  <c:v>39519</c:v>
                </c:pt>
                <c:pt idx="300">
                  <c:v>39520</c:v>
                </c:pt>
                <c:pt idx="301">
                  <c:v>39521</c:v>
                </c:pt>
                <c:pt idx="302">
                  <c:v>39524</c:v>
                </c:pt>
                <c:pt idx="303">
                  <c:v>39525</c:v>
                </c:pt>
                <c:pt idx="304">
                  <c:v>39526</c:v>
                </c:pt>
                <c:pt idx="305">
                  <c:v>39527</c:v>
                </c:pt>
                <c:pt idx="306">
                  <c:v>39531</c:v>
                </c:pt>
                <c:pt idx="307">
                  <c:v>39532</c:v>
                </c:pt>
                <c:pt idx="308">
                  <c:v>39533</c:v>
                </c:pt>
                <c:pt idx="309">
                  <c:v>39534</c:v>
                </c:pt>
                <c:pt idx="310">
                  <c:v>39535</c:v>
                </c:pt>
                <c:pt idx="311">
                  <c:v>39538</c:v>
                </c:pt>
                <c:pt idx="312">
                  <c:v>39539</c:v>
                </c:pt>
                <c:pt idx="313">
                  <c:v>39540</c:v>
                </c:pt>
                <c:pt idx="314">
                  <c:v>39541</c:v>
                </c:pt>
                <c:pt idx="315">
                  <c:v>39542</c:v>
                </c:pt>
                <c:pt idx="316">
                  <c:v>39545</c:v>
                </c:pt>
                <c:pt idx="317">
                  <c:v>39546</c:v>
                </c:pt>
                <c:pt idx="318">
                  <c:v>39547</c:v>
                </c:pt>
                <c:pt idx="319">
                  <c:v>39548</c:v>
                </c:pt>
                <c:pt idx="320">
                  <c:v>39549</c:v>
                </c:pt>
                <c:pt idx="321">
                  <c:v>39552</c:v>
                </c:pt>
                <c:pt idx="322">
                  <c:v>39553</c:v>
                </c:pt>
                <c:pt idx="323">
                  <c:v>39554</c:v>
                </c:pt>
                <c:pt idx="324">
                  <c:v>39555</c:v>
                </c:pt>
                <c:pt idx="325">
                  <c:v>39556</c:v>
                </c:pt>
                <c:pt idx="326">
                  <c:v>39559</c:v>
                </c:pt>
                <c:pt idx="327">
                  <c:v>39560</c:v>
                </c:pt>
                <c:pt idx="328">
                  <c:v>39561</c:v>
                </c:pt>
                <c:pt idx="329">
                  <c:v>39562</c:v>
                </c:pt>
                <c:pt idx="330">
                  <c:v>39563</c:v>
                </c:pt>
                <c:pt idx="331">
                  <c:v>39566</c:v>
                </c:pt>
                <c:pt idx="332">
                  <c:v>39567</c:v>
                </c:pt>
                <c:pt idx="333">
                  <c:v>39568</c:v>
                </c:pt>
                <c:pt idx="334">
                  <c:v>39569</c:v>
                </c:pt>
                <c:pt idx="335">
                  <c:v>39570</c:v>
                </c:pt>
                <c:pt idx="336">
                  <c:v>39573</c:v>
                </c:pt>
                <c:pt idx="337">
                  <c:v>39574</c:v>
                </c:pt>
                <c:pt idx="338">
                  <c:v>39575</c:v>
                </c:pt>
                <c:pt idx="339">
                  <c:v>39576</c:v>
                </c:pt>
                <c:pt idx="340">
                  <c:v>39577</c:v>
                </c:pt>
                <c:pt idx="341">
                  <c:v>39580</c:v>
                </c:pt>
                <c:pt idx="342">
                  <c:v>39581</c:v>
                </c:pt>
                <c:pt idx="343">
                  <c:v>39582</c:v>
                </c:pt>
                <c:pt idx="344">
                  <c:v>39583</c:v>
                </c:pt>
                <c:pt idx="345">
                  <c:v>39584</c:v>
                </c:pt>
                <c:pt idx="346">
                  <c:v>39587</c:v>
                </c:pt>
                <c:pt idx="347">
                  <c:v>39588</c:v>
                </c:pt>
                <c:pt idx="348">
                  <c:v>39589</c:v>
                </c:pt>
                <c:pt idx="349">
                  <c:v>39590</c:v>
                </c:pt>
                <c:pt idx="350">
                  <c:v>39591</c:v>
                </c:pt>
                <c:pt idx="351">
                  <c:v>39595</c:v>
                </c:pt>
                <c:pt idx="352">
                  <c:v>39596</c:v>
                </c:pt>
                <c:pt idx="353">
                  <c:v>39597</c:v>
                </c:pt>
                <c:pt idx="354">
                  <c:v>39598</c:v>
                </c:pt>
                <c:pt idx="355">
                  <c:v>39601</c:v>
                </c:pt>
                <c:pt idx="356">
                  <c:v>39602</c:v>
                </c:pt>
                <c:pt idx="357">
                  <c:v>39603</c:v>
                </c:pt>
                <c:pt idx="358">
                  <c:v>39604</c:v>
                </c:pt>
                <c:pt idx="359">
                  <c:v>39605</c:v>
                </c:pt>
                <c:pt idx="360">
                  <c:v>39608</c:v>
                </c:pt>
                <c:pt idx="361">
                  <c:v>39609</c:v>
                </c:pt>
                <c:pt idx="362">
                  <c:v>39610</c:v>
                </c:pt>
                <c:pt idx="363">
                  <c:v>39611</c:v>
                </c:pt>
                <c:pt idx="364">
                  <c:v>39612</c:v>
                </c:pt>
                <c:pt idx="365">
                  <c:v>39615</c:v>
                </c:pt>
                <c:pt idx="366">
                  <c:v>39616</c:v>
                </c:pt>
                <c:pt idx="367">
                  <c:v>39617</c:v>
                </c:pt>
                <c:pt idx="368">
                  <c:v>39618</c:v>
                </c:pt>
                <c:pt idx="369">
                  <c:v>39619</c:v>
                </c:pt>
                <c:pt idx="370">
                  <c:v>39622</c:v>
                </c:pt>
                <c:pt idx="371">
                  <c:v>39623</c:v>
                </c:pt>
                <c:pt idx="372">
                  <c:v>39624</c:v>
                </c:pt>
                <c:pt idx="373">
                  <c:v>39625</c:v>
                </c:pt>
                <c:pt idx="374">
                  <c:v>39626</c:v>
                </c:pt>
                <c:pt idx="375">
                  <c:v>39629</c:v>
                </c:pt>
                <c:pt idx="376">
                  <c:v>39630</c:v>
                </c:pt>
                <c:pt idx="377">
                  <c:v>39631</c:v>
                </c:pt>
                <c:pt idx="378">
                  <c:v>39632</c:v>
                </c:pt>
                <c:pt idx="379">
                  <c:v>39636</c:v>
                </c:pt>
                <c:pt idx="380">
                  <c:v>39637</c:v>
                </c:pt>
                <c:pt idx="381">
                  <c:v>39638</c:v>
                </c:pt>
                <c:pt idx="382">
                  <c:v>39639</c:v>
                </c:pt>
                <c:pt idx="383">
                  <c:v>39640</c:v>
                </c:pt>
                <c:pt idx="384">
                  <c:v>39643</c:v>
                </c:pt>
                <c:pt idx="385">
                  <c:v>39644</c:v>
                </c:pt>
                <c:pt idx="386">
                  <c:v>39645</c:v>
                </c:pt>
                <c:pt idx="387">
                  <c:v>39646</c:v>
                </c:pt>
                <c:pt idx="388">
                  <c:v>39647</c:v>
                </c:pt>
                <c:pt idx="389">
                  <c:v>39650</c:v>
                </c:pt>
                <c:pt idx="390">
                  <c:v>39651</c:v>
                </c:pt>
                <c:pt idx="391">
                  <c:v>39652</c:v>
                </c:pt>
                <c:pt idx="392">
                  <c:v>39653</c:v>
                </c:pt>
                <c:pt idx="393">
                  <c:v>39654</c:v>
                </c:pt>
                <c:pt idx="394">
                  <c:v>39657</c:v>
                </c:pt>
                <c:pt idx="395">
                  <c:v>39658</c:v>
                </c:pt>
                <c:pt idx="396">
                  <c:v>39659</c:v>
                </c:pt>
                <c:pt idx="397">
                  <c:v>39660</c:v>
                </c:pt>
                <c:pt idx="398">
                  <c:v>39661</c:v>
                </c:pt>
                <c:pt idx="399">
                  <c:v>39664</c:v>
                </c:pt>
                <c:pt idx="400">
                  <c:v>39665</c:v>
                </c:pt>
                <c:pt idx="401">
                  <c:v>39666</c:v>
                </c:pt>
                <c:pt idx="402">
                  <c:v>39667</c:v>
                </c:pt>
                <c:pt idx="403">
                  <c:v>39668</c:v>
                </c:pt>
                <c:pt idx="404">
                  <c:v>39671</c:v>
                </c:pt>
                <c:pt idx="405">
                  <c:v>39672</c:v>
                </c:pt>
                <c:pt idx="406">
                  <c:v>39673</c:v>
                </c:pt>
                <c:pt idx="407">
                  <c:v>39674</c:v>
                </c:pt>
                <c:pt idx="408">
                  <c:v>39675</c:v>
                </c:pt>
                <c:pt idx="409">
                  <c:v>39678</c:v>
                </c:pt>
                <c:pt idx="410">
                  <c:v>39679</c:v>
                </c:pt>
                <c:pt idx="411">
                  <c:v>39680</c:v>
                </c:pt>
                <c:pt idx="412">
                  <c:v>39681</c:v>
                </c:pt>
                <c:pt idx="413">
                  <c:v>39682</c:v>
                </c:pt>
                <c:pt idx="414">
                  <c:v>39685</c:v>
                </c:pt>
                <c:pt idx="415">
                  <c:v>39686</c:v>
                </c:pt>
                <c:pt idx="416">
                  <c:v>39687</c:v>
                </c:pt>
                <c:pt idx="417">
                  <c:v>39688</c:v>
                </c:pt>
                <c:pt idx="418">
                  <c:v>39689</c:v>
                </c:pt>
                <c:pt idx="419">
                  <c:v>39693</c:v>
                </c:pt>
                <c:pt idx="420">
                  <c:v>39694</c:v>
                </c:pt>
                <c:pt idx="421">
                  <c:v>39695</c:v>
                </c:pt>
                <c:pt idx="422">
                  <c:v>39696</c:v>
                </c:pt>
                <c:pt idx="423">
                  <c:v>39699</c:v>
                </c:pt>
                <c:pt idx="424">
                  <c:v>39700</c:v>
                </c:pt>
                <c:pt idx="425">
                  <c:v>39701</c:v>
                </c:pt>
                <c:pt idx="426">
                  <c:v>39702</c:v>
                </c:pt>
                <c:pt idx="427">
                  <c:v>39703</c:v>
                </c:pt>
                <c:pt idx="428">
                  <c:v>39706</c:v>
                </c:pt>
                <c:pt idx="429">
                  <c:v>39707</c:v>
                </c:pt>
                <c:pt idx="430">
                  <c:v>39708</c:v>
                </c:pt>
                <c:pt idx="431">
                  <c:v>39709</c:v>
                </c:pt>
                <c:pt idx="432">
                  <c:v>39710</c:v>
                </c:pt>
                <c:pt idx="433">
                  <c:v>39713</c:v>
                </c:pt>
                <c:pt idx="434">
                  <c:v>39714</c:v>
                </c:pt>
                <c:pt idx="435">
                  <c:v>39715</c:v>
                </c:pt>
                <c:pt idx="436">
                  <c:v>39716</c:v>
                </c:pt>
                <c:pt idx="437">
                  <c:v>39717</c:v>
                </c:pt>
                <c:pt idx="438">
                  <c:v>39720</c:v>
                </c:pt>
                <c:pt idx="439">
                  <c:v>39721</c:v>
                </c:pt>
                <c:pt idx="440">
                  <c:v>39722</c:v>
                </c:pt>
                <c:pt idx="441">
                  <c:v>39723</c:v>
                </c:pt>
                <c:pt idx="442">
                  <c:v>39724</c:v>
                </c:pt>
                <c:pt idx="443">
                  <c:v>39727</c:v>
                </c:pt>
                <c:pt idx="444">
                  <c:v>39728</c:v>
                </c:pt>
                <c:pt idx="445">
                  <c:v>39729</c:v>
                </c:pt>
                <c:pt idx="446">
                  <c:v>39730</c:v>
                </c:pt>
                <c:pt idx="447">
                  <c:v>39731</c:v>
                </c:pt>
                <c:pt idx="448">
                  <c:v>39734</c:v>
                </c:pt>
                <c:pt idx="449">
                  <c:v>39735</c:v>
                </c:pt>
                <c:pt idx="450">
                  <c:v>39736</c:v>
                </c:pt>
                <c:pt idx="451">
                  <c:v>39737</c:v>
                </c:pt>
                <c:pt idx="452">
                  <c:v>39738</c:v>
                </c:pt>
                <c:pt idx="453">
                  <c:v>39741</c:v>
                </c:pt>
                <c:pt idx="454">
                  <c:v>39742</c:v>
                </c:pt>
                <c:pt idx="455">
                  <c:v>39743</c:v>
                </c:pt>
                <c:pt idx="456">
                  <c:v>39744</c:v>
                </c:pt>
                <c:pt idx="457">
                  <c:v>39745</c:v>
                </c:pt>
                <c:pt idx="458">
                  <c:v>39748</c:v>
                </c:pt>
                <c:pt idx="459">
                  <c:v>39749</c:v>
                </c:pt>
                <c:pt idx="460">
                  <c:v>39750</c:v>
                </c:pt>
                <c:pt idx="461">
                  <c:v>39751</c:v>
                </c:pt>
                <c:pt idx="462">
                  <c:v>39752</c:v>
                </c:pt>
                <c:pt idx="463">
                  <c:v>39755</c:v>
                </c:pt>
                <c:pt idx="464">
                  <c:v>39756</c:v>
                </c:pt>
                <c:pt idx="465">
                  <c:v>39757</c:v>
                </c:pt>
                <c:pt idx="466">
                  <c:v>39758</c:v>
                </c:pt>
                <c:pt idx="467">
                  <c:v>39759</c:v>
                </c:pt>
                <c:pt idx="468">
                  <c:v>39762</c:v>
                </c:pt>
                <c:pt idx="469">
                  <c:v>39763</c:v>
                </c:pt>
                <c:pt idx="470">
                  <c:v>39764</c:v>
                </c:pt>
                <c:pt idx="471">
                  <c:v>39765</c:v>
                </c:pt>
                <c:pt idx="472">
                  <c:v>39766</c:v>
                </c:pt>
                <c:pt idx="473">
                  <c:v>39769</c:v>
                </c:pt>
                <c:pt idx="474">
                  <c:v>39770</c:v>
                </c:pt>
                <c:pt idx="475">
                  <c:v>39771</c:v>
                </c:pt>
                <c:pt idx="476">
                  <c:v>39772</c:v>
                </c:pt>
                <c:pt idx="477">
                  <c:v>39773</c:v>
                </c:pt>
                <c:pt idx="478">
                  <c:v>39776</c:v>
                </c:pt>
                <c:pt idx="479">
                  <c:v>39777</c:v>
                </c:pt>
                <c:pt idx="480">
                  <c:v>39778</c:v>
                </c:pt>
                <c:pt idx="481">
                  <c:v>39780</c:v>
                </c:pt>
                <c:pt idx="482">
                  <c:v>39783</c:v>
                </c:pt>
                <c:pt idx="483">
                  <c:v>39784</c:v>
                </c:pt>
                <c:pt idx="484">
                  <c:v>39785</c:v>
                </c:pt>
                <c:pt idx="485">
                  <c:v>39786</c:v>
                </c:pt>
                <c:pt idx="486">
                  <c:v>39787</c:v>
                </c:pt>
                <c:pt idx="487">
                  <c:v>39790</c:v>
                </c:pt>
                <c:pt idx="488">
                  <c:v>39791</c:v>
                </c:pt>
                <c:pt idx="489">
                  <c:v>39792</c:v>
                </c:pt>
                <c:pt idx="490">
                  <c:v>39793</c:v>
                </c:pt>
                <c:pt idx="491">
                  <c:v>39794</c:v>
                </c:pt>
                <c:pt idx="492">
                  <c:v>39797</c:v>
                </c:pt>
                <c:pt idx="493">
                  <c:v>39798</c:v>
                </c:pt>
                <c:pt idx="494">
                  <c:v>39799</c:v>
                </c:pt>
                <c:pt idx="495">
                  <c:v>39800</c:v>
                </c:pt>
                <c:pt idx="496">
                  <c:v>39801</c:v>
                </c:pt>
                <c:pt idx="497">
                  <c:v>39804</c:v>
                </c:pt>
                <c:pt idx="498">
                  <c:v>39805</c:v>
                </c:pt>
                <c:pt idx="499">
                  <c:v>39806</c:v>
                </c:pt>
                <c:pt idx="500">
                  <c:v>39808</c:v>
                </c:pt>
                <c:pt idx="501">
                  <c:v>39811</c:v>
                </c:pt>
                <c:pt idx="502">
                  <c:v>39812</c:v>
                </c:pt>
                <c:pt idx="503">
                  <c:v>39813</c:v>
                </c:pt>
                <c:pt idx="504">
                  <c:v>39815</c:v>
                </c:pt>
                <c:pt idx="505">
                  <c:v>39818</c:v>
                </c:pt>
                <c:pt idx="506">
                  <c:v>39819</c:v>
                </c:pt>
                <c:pt idx="507">
                  <c:v>39820</c:v>
                </c:pt>
                <c:pt idx="508">
                  <c:v>39821</c:v>
                </c:pt>
                <c:pt idx="509">
                  <c:v>39822</c:v>
                </c:pt>
                <c:pt idx="510">
                  <c:v>39825</c:v>
                </c:pt>
                <c:pt idx="511">
                  <c:v>39826</c:v>
                </c:pt>
                <c:pt idx="512">
                  <c:v>39827</c:v>
                </c:pt>
                <c:pt idx="513">
                  <c:v>39828</c:v>
                </c:pt>
                <c:pt idx="514">
                  <c:v>39829</c:v>
                </c:pt>
                <c:pt idx="515">
                  <c:v>39833</c:v>
                </c:pt>
                <c:pt idx="516">
                  <c:v>39834</c:v>
                </c:pt>
                <c:pt idx="517">
                  <c:v>39835</c:v>
                </c:pt>
                <c:pt idx="518">
                  <c:v>39836</c:v>
                </c:pt>
                <c:pt idx="519">
                  <c:v>39839</c:v>
                </c:pt>
                <c:pt idx="520">
                  <c:v>39840</c:v>
                </c:pt>
                <c:pt idx="521">
                  <c:v>39841</c:v>
                </c:pt>
                <c:pt idx="522">
                  <c:v>39842</c:v>
                </c:pt>
                <c:pt idx="523">
                  <c:v>39843</c:v>
                </c:pt>
                <c:pt idx="524">
                  <c:v>39846</c:v>
                </c:pt>
                <c:pt idx="525">
                  <c:v>39847</c:v>
                </c:pt>
                <c:pt idx="526">
                  <c:v>39848</c:v>
                </c:pt>
                <c:pt idx="527">
                  <c:v>39849</c:v>
                </c:pt>
                <c:pt idx="528">
                  <c:v>39850</c:v>
                </c:pt>
                <c:pt idx="529">
                  <c:v>39853</c:v>
                </c:pt>
                <c:pt idx="530">
                  <c:v>39854</c:v>
                </c:pt>
                <c:pt idx="531">
                  <c:v>39855</c:v>
                </c:pt>
                <c:pt idx="532">
                  <c:v>39856</c:v>
                </c:pt>
                <c:pt idx="533">
                  <c:v>39857</c:v>
                </c:pt>
                <c:pt idx="534">
                  <c:v>39861</c:v>
                </c:pt>
                <c:pt idx="535">
                  <c:v>39862</c:v>
                </c:pt>
                <c:pt idx="536">
                  <c:v>39863</c:v>
                </c:pt>
                <c:pt idx="537">
                  <c:v>39864</c:v>
                </c:pt>
                <c:pt idx="538">
                  <c:v>39867</c:v>
                </c:pt>
                <c:pt idx="539">
                  <c:v>39868</c:v>
                </c:pt>
                <c:pt idx="540">
                  <c:v>39869</c:v>
                </c:pt>
                <c:pt idx="541">
                  <c:v>39870</c:v>
                </c:pt>
                <c:pt idx="542">
                  <c:v>39871</c:v>
                </c:pt>
                <c:pt idx="543">
                  <c:v>39874</c:v>
                </c:pt>
                <c:pt idx="544">
                  <c:v>39875</c:v>
                </c:pt>
                <c:pt idx="545">
                  <c:v>39876</c:v>
                </c:pt>
                <c:pt idx="546">
                  <c:v>39877</c:v>
                </c:pt>
                <c:pt idx="547">
                  <c:v>39878</c:v>
                </c:pt>
                <c:pt idx="548">
                  <c:v>39881</c:v>
                </c:pt>
                <c:pt idx="549">
                  <c:v>39882</c:v>
                </c:pt>
                <c:pt idx="550">
                  <c:v>39883</c:v>
                </c:pt>
                <c:pt idx="551">
                  <c:v>39884</c:v>
                </c:pt>
                <c:pt idx="552">
                  <c:v>39885</c:v>
                </c:pt>
                <c:pt idx="553">
                  <c:v>39888</c:v>
                </c:pt>
                <c:pt idx="554">
                  <c:v>39889</c:v>
                </c:pt>
                <c:pt idx="555">
                  <c:v>39890</c:v>
                </c:pt>
                <c:pt idx="556">
                  <c:v>39891</c:v>
                </c:pt>
                <c:pt idx="557">
                  <c:v>39892</c:v>
                </c:pt>
                <c:pt idx="558">
                  <c:v>39895</c:v>
                </c:pt>
                <c:pt idx="559">
                  <c:v>39896</c:v>
                </c:pt>
                <c:pt idx="560">
                  <c:v>39897</c:v>
                </c:pt>
                <c:pt idx="561">
                  <c:v>39898</c:v>
                </c:pt>
                <c:pt idx="562">
                  <c:v>39899</c:v>
                </c:pt>
                <c:pt idx="563">
                  <c:v>39902</c:v>
                </c:pt>
                <c:pt idx="564">
                  <c:v>39903</c:v>
                </c:pt>
                <c:pt idx="565">
                  <c:v>39904</c:v>
                </c:pt>
                <c:pt idx="566">
                  <c:v>39905</c:v>
                </c:pt>
                <c:pt idx="567">
                  <c:v>39906</c:v>
                </c:pt>
                <c:pt idx="568">
                  <c:v>39909</c:v>
                </c:pt>
                <c:pt idx="569">
                  <c:v>39910</c:v>
                </c:pt>
                <c:pt idx="570">
                  <c:v>39911</c:v>
                </c:pt>
                <c:pt idx="571">
                  <c:v>39912</c:v>
                </c:pt>
                <c:pt idx="572">
                  <c:v>39916</c:v>
                </c:pt>
                <c:pt idx="573">
                  <c:v>39917</c:v>
                </c:pt>
                <c:pt idx="574">
                  <c:v>39918</c:v>
                </c:pt>
                <c:pt idx="575">
                  <c:v>39919</c:v>
                </c:pt>
                <c:pt idx="576">
                  <c:v>39920</c:v>
                </c:pt>
                <c:pt idx="577">
                  <c:v>39923</c:v>
                </c:pt>
                <c:pt idx="578">
                  <c:v>39924</c:v>
                </c:pt>
                <c:pt idx="579">
                  <c:v>39925</c:v>
                </c:pt>
                <c:pt idx="580">
                  <c:v>39926</c:v>
                </c:pt>
                <c:pt idx="581">
                  <c:v>39927</c:v>
                </c:pt>
                <c:pt idx="582">
                  <c:v>39930</c:v>
                </c:pt>
                <c:pt idx="583">
                  <c:v>39931</c:v>
                </c:pt>
                <c:pt idx="584">
                  <c:v>39932</c:v>
                </c:pt>
                <c:pt idx="585">
                  <c:v>39933</c:v>
                </c:pt>
                <c:pt idx="586">
                  <c:v>39934</c:v>
                </c:pt>
                <c:pt idx="587">
                  <c:v>39937</c:v>
                </c:pt>
                <c:pt idx="588">
                  <c:v>39938</c:v>
                </c:pt>
                <c:pt idx="589">
                  <c:v>39939</c:v>
                </c:pt>
                <c:pt idx="590">
                  <c:v>39940</c:v>
                </c:pt>
                <c:pt idx="591">
                  <c:v>39941</c:v>
                </c:pt>
                <c:pt idx="592">
                  <c:v>39944</c:v>
                </c:pt>
                <c:pt idx="593">
                  <c:v>39945</c:v>
                </c:pt>
                <c:pt idx="594">
                  <c:v>39946</c:v>
                </c:pt>
                <c:pt idx="595">
                  <c:v>39947</c:v>
                </c:pt>
                <c:pt idx="596">
                  <c:v>39948</c:v>
                </c:pt>
                <c:pt idx="597">
                  <c:v>39951</c:v>
                </c:pt>
                <c:pt idx="598">
                  <c:v>39952</c:v>
                </c:pt>
                <c:pt idx="599">
                  <c:v>39953</c:v>
                </c:pt>
                <c:pt idx="600">
                  <c:v>39954</c:v>
                </c:pt>
                <c:pt idx="601">
                  <c:v>39955</c:v>
                </c:pt>
                <c:pt idx="602">
                  <c:v>39959</c:v>
                </c:pt>
                <c:pt idx="603">
                  <c:v>39960</c:v>
                </c:pt>
                <c:pt idx="604">
                  <c:v>39961</c:v>
                </c:pt>
                <c:pt idx="605">
                  <c:v>39962</c:v>
                </c:pt>
                <c:pt idx="606">
                  <c:v>39965</c:v>
                </c:pt>
                <c:pt idx="607">
                  <c:v>39966</c:v>
                </c:pt>
                <c:pt idx="608">
                  <c:v>39967</c:v>
                </c:pt>
                <c:pt idx="609">
                  <c:v>39968</c:v>
                </c:pt>
                <c:pt idx="610">
                  <c:v>39969</c:v>
                </c:pt>
                <c:pt idx="611">
                  <c:v>39972</c:v>
                </c:pt>
                <c:pt idx="612">
                  <c:v>39973</c:v>
                </c:pt>
                <c:pt idx="613">
                  <c:v>39974</c:v>
                </c:pt>
                <c:pt idx="614">
                  <c:v>39975</c:v>
                </c:pt>
                <c:pt idx="615">
                  <c:v>39976</c:v>
                </c:pt>
                <c:pt idx="616">
                  <c:v>39979</c:v>
                </c:pt>
                <c:pt idx="617">
                  <c:v>39980</c:v>
                </c:pt>
                <c:pt idx="618">
                  <c:v>39981</c:v>
                </c:pt>
                <c:pt idx="619">
                  <c:v>39982</c:v>
                </c:pt>
                <c:pt idx="620">
                  <c:v>39983</c:v>
                </c:pt>
                <c:pt idx="621">
                  <c:v>39986</c:v>
                </c:pt>
                <c:pt idx="622">
                  <c:v>39987</c:v>
                </c:pt>
                <c:pt idx="623">
                  <c:v>39988</c:v>
                </c:pt>
                <c:pt idx="624">
                  <c:v>39989</c:v>
                </c:pt>
                <c:pt idx="625">
                  <c:v>39990</c:v>
                </c:pt>
                <c:pt idx="626">
                  <c:v>39993</c:v>
                </c:pt>
                <c:pt idx="627">
                  <c:v>39994</c:v>
                </c:pt>
                <c:pt idx="628">
                  <c:v>39995</c:v>
                </c:pt>
                <c:pt idx="629">
                  <c:v>39996</c:v>
                </c:pt>
                <c:pt idx="630">
                  <c:v>40000</c:v>
                </c:pt>
                <c:pt idx="631">
                  <c:v>40001</c:v>
                </c:pt>
                <c:pt idx="632">
                  <c:v>40002</c:v>
                </c:pt>
                <c:pt idx="633">
                  <c:v>40003</c:v>
                </c:pt>
                <c:pt idx="634">
                  <c:v>40004</c:v>
                </c:pt>
                <c:pt idx="635">
                  <c:v>40007</c:v>
                </c:pt>
                <c:pt idx="636">
                  <c:v>40008</c:v>
                </c:pt>
                <c:pt idx="637">
                  <c:v>40009</c:v>
                </c:pt>
                <c:pt idx="638">
                  <c:v>40010</c:v>
                </c:pt>
                <c:pt idx="639">
                  <c:v>40011</c:v>
                </c:pt>
                <c:pt idx="640">
                  <c:v>40014</c:v>
                </c:pt>
                <c:pt idx="641">
                  <c:v>40015</c:v>
                </c:pt>
                <c:pt idx="642">
                  <c:v>40016</c:v>
                </c:pt>
                <c:pt idx="643">
                  <c:v>40017</c:v>
                </c:pt>
                <c:pt idx="644">
                  <c:v>40018</c:v>
                </c:pt>
                <c:pt idx="645">
                  <c:v>40021</c:v>
                </c:pt>
                <c:pt idx="646">
                  <c:v>40022</c:v>
                </c:pt>
                <c:pt idx="647">
                  <c:v>40023</c:v>
                </c:pt>
                <c:pt idx="648">
                  <c:v>40024</c:v>
                </c:pt>
                <c:pt idx="649">
                  <c:v>40025</c:v>
                </c:pt>
                <c:pt idx="650">
                  <c:v>40028</c:v>
                </c:pt>
                <c:pt idx="651">
                  <c:v>40029</c:v>
                </c:pt>
                <c:pt idx="652">
                  <c:v>40030</c:v>
                </c:pt>
                <c:pt idx="653">
                  <c:v>40031</c:v>
                </c:pt>
                <c:pt idx="654">
                  <c:v>40032</c:v>
                </c:pt>
                <c:pt idx="655">
                  <c:v>40035</c:v>
                </c:pt>
                <c:pt idx="656">
                  <c:v>40036</c:v>
                </c:pt>
                <c:pt idx="657">
                  <c:v>40037</c:v>
                </c:pt>
                <c:pt idx="658">
                  <c:v>40038</c:v>
                </c:pt>
                <c:pt idx="659">
                  <c:v>40039</c:v>
                </c:pt>
                <c:pt idx="660">
                  <c:v>40042</c:v>
                </c:pt>
                <c:pt idx="661">
                  <c:v>40043</c:v>
                </c:pt>
                <c:pt idx="662">
                  <c:v>40044</c:v>
                </c:pt>
                <c:pt idx="663">
                  <c:v>40045</c:v>
                </c:pt>
                <c:pt idx="664">
                  <c:v>40046</c:v>
                </c:pt>
                <c:pt idx="665">
                  <c:v>40049</c:v>
                </c:pt>
                <c:pt idx="666">
                  <c:v>40050</c:v>
                </c:pt>
                <c:pt idx="667">
                  <c:v>40051</c:v>
                </c:pt>
                <c:pt idx="668">
                  <c:v>40052</c:v>
                </c:pt>
                <c:pt idx="669">
                  <c:v>40053</c:v>
                </c:pt>
                <c:pt idx="670">
                  <c:v>40056</c:v>
                </c:pt>
                <c:pt idx="671">
                  <c:v>40057</c:v>
                </c:pt>
                <c:pt idx="672">
                  <c:v>40058</c:v>
                </c:pt>
                <c:pt idx="673">
                  <c:v>40059</c:v>
                </c:pt>
                <c:pt idx="674">
                  <c:v>40060</c:v>
                </c:pt>
                <c:pt idx="675">
                  <c:v>40064</c:v>
                </c:pt>
                <c:pt idx="676">
                  <c:v>40065</c:v>
                </c:pt>
                <c:pt idx="677">
                  <c:v>40066</c:v>
                </c:pt>
                <c:pt idx="678">
                  <c:v>40067</c:v>
                </c:pt>
                <c:pt idx="679">
                  <c:v>40070</c:v>
                </c:pt>
                <c:pt idx="680">
                  <c:v>40071</c:v>
                </c:pt>
                <c:pt idx="681">
                  <c:v>40072</c:v>
                </c:pt>
                <c:pt idx="682">
                  <c:v>40073</c:v>
                </c:pt>
                <c:pt idx="683">
                  <c:v>40074</c:v>
                </c:pt>
                <c:pt idx="684">
                  <c:v>40077</c:v>
                </c:pt>
                <c:pt idx="685">
                  <c:v>40078</c:v>
                </c:pt>
                <c:pt idx="686">
                  <c:v>40079</c:v>
                </c:pt>
                <c:pt idx="687">
                  <c:v>40080</c:v>
                </c:pt>
                <c:pt idx="688">
                  <c:v>40081</c:v>
                </c:pt>
                <c:pt idx="689">
                  <c:v>40084</c:v>
                </c:pt>
                <c:pt idx="690">
                  <c:v>40085</c:v>
                </c:pt>
                <c:pt idx="691">
                  <c:v>40086</c:v>
                </c:pt>
                <c:pt idx="692">
                  <c:v>40087</c:v>
                </c:pt>
                <c:pt idx="693">
                  <c:v>40088</c:v>
                </c:pt>
                <c:pt idx="694">
                  <c:v>40091</c:v>
                </c:pt>
                <c:pt idx="695">
                  <c:v>40092</c:v>
                </c:pt>
                <c:pt idx="696">
                  <c:v>40093</c:v>
                </c:pt>
                <c:pt idx="697">
                  <c:v>40094</c:v>
                </c:pt>
                <c:pt idx="698">
                  <c:v>40095</c:v>
                </c:pt>
                <c:pt idx="699">
                  <c:v>40098</c:v>
                </c:pt>
                <c:pt idx="700">
                  <c:v>40099</c:v>
                </c:pt>
                <c:pt idx="701">
                  <c:v>40100</c:v>
                </c:pt>
                <c:pt idx="702">
                  <c:v>40101</c:v>
                </c:pt>
                <c:pt idx="703">
                  <c:v>40102</c:v>
                </c:pt>
                <c:pt idx="704">
                  <c:v>40105</c:v>
                </c:pt>
                <c:pt idx="705">
                  <c:v>40106</c:v>
                </c:pt>
                <c:pt idx="706">
                  <c:v>40107</c:v>
                </c:pt>
                <c:pt idx="707">
                  <c:v>40108</c:v>
                </c:pt>
                <c:pt idx="708">
                  <c:v>40109</c:v>
                </c:pt>
                <c:pt idx="709">
                  <c:v>40112</c:v>
                </c:pt>
                <c:pt idx="710">
                  <c:v>40113</c:v>
                </c:pt>
                <c:pt idx="711">
                  <c:v>40114</c:v>
                </c:pt>
                <c:pt idx="712">
                  <c:v>40115</c:v>
                </c:pt>
                <c:pt idx="713">
                  <c:v>40116</c:v>
                </c:pt>
                <c:pt idx="714">
                  <c:v>40119</c:v>
                </c:pt>
                <c:pt idx="715">
                  <c:v>40120</c:v>
                </c:pt>
                <c:pt idx="716">
                  <c:v>40121</c:v>
                </c:pt>
                <c:pt idx="717">
                  <c:v>40122</c:v>
                </c:pt>
                <c:pt idx="718">
                  <c:v>40123</c:v>
                </c:pt>
                <c:pt idx="719">
                  <c:v>40126</c:v>
                </c:pt>
                <c:pt idx="720">
                  <c:v>40127</c:v>
                </c:pt>
                <c:pt idx="721">
                  <c:v>40128</c:v>
                </c:pt>
                <c:pt idx="722">
                  <c:v>40129</c:v>
                </c:pt>
                <c:pt idx="723">
                  <c:v>40130</c:v>
                </c:pt>
                <c:pt idx="724">
                  <c:v>40133</c:v>
                </c:pt>
                <c:pt idx="725">
                  <c:v>40134</c:v>
                </c:pt>
                <c:pt idx="726">
                  <c:v>40135</c:v>
                </c:pt>
                <c:pt idx="727">
                  <c:v>40136</c:v>
                </c:pt>
                <c:pt idx="728">
                  <c:v>40137</c:v>
                </c:pt>
                <c:pt idx="729">
                  <c:v>40140</c:v>
                </c:pt>
                <c:pt idx="730">
                  <c:v>40141</c:v>
                </c:pt>
                <c:pt idx="731">
                  <c:v>40142</c:v>
                </c:pt>
                <c:pt idx="732">
                  <c:v>40144</c:v>
                </c:pt>
                <c:pt idx="733">
                  <c:v>40147</c:v>
                </c:pt>
                <c:pt idx="734">
                  <c:v>40148</c:v>
                </c:pt>
                <c:pt idx="735">
                  <c:v>40149</c:v>
                </c:pt>
                <c:pt idx="736">
                  <c:v>40150</c:v>
                </c:pt>
                <c:pt idx="737">
                  <c:v>40151</c:v>
                </c:pt>
                <c:pt idx="738">
                  <c:v>40154</c:v>
                </c:pt>
                <c:pt idx="739">
                  <c:v>40155</c:v>
                </c:pt>
                <c:pt idx="740">
                  <c:v>40156</c:v>
                </c:pt>
                <c:pt idx="741">
                  <c:v>40157</c:v>
                </c:pt>
                <c:pt idx="742">
                  <c:v>40158</c:v>
                </c:pt>
                <c:pt idx="743">
                  <c:v>40161</c:v>
                </c:pt>
                <c:pt idx="744">
                  <c:v>40162</c:v>
                </c:pt>
                <c:pt idx="745">
                  <c:v>40163</c:v>
                </c:pt>
                <c:pt idx="746">
                  <c:v>40164</c:v>
                </c:pt>
                <c:pt idx="747">
                  <c:v>40165</c:v>
                </c:pt>
                <c:pt idx="748">
                  <c:v>40168</c:v>
                </c:pt>
                <c:pt idx="749">
                  <c:v>40169</c:v>
                </c:pt>
                <c:pt idx="750">
                  <c:v>40170</c:v>
                </c:pt>
                <c:pt idx="751">
                  <c:v>40171</c:v>
                </c:pt>
                <c:pt idx="752">
                  <c:v>40175</c:v>
                </c:pt>
                <c:pt idx="753">
                  <c:v>40176</c:v>
                </c:pt>
                <c:pt idx="754">
                  <c:v>40177</c:v>
                </c:pt>
                <c:pt idx="755">
                  <c:v>40178</c:v>
                </c:pt>
                <c:pt idx="756">
                  <c:v>40182</c:v>
                </c:pt>
                <c:pt idx="757">
                  <c:v>40183</c:v>
                </c:pt>
                <c:pt idx="758">
                  <c:v>40184</c:v>
                </c:pt>
                <c:pt idx="759">
                  <c:v>40185</c:v>
                </c:pt>
                <c:pt idx="760">
                  <c:v>40186</c:v>
                </c:pt>
                <c:pt idx="761">
                  <c:v>40189</c:v>
                </c:pt>
                <c:pt idx="762">
                  <c:v>40190</c:v>
                </c:pt>
                <c:pt idx="763">
                  <c:v>40191</c:v>
                </c:pt>
                <c:pt idx="764">
                  <c:v>40192</c:v>
                </c:pt>
                <c:pt idx="765">
                  <c:v>40193</c:v>
                </c:pt>
                <c:pt idx="766">
                  <c:v>40197</c:v>
                </c:pt>
                <c:pt idx="767">
                  <c:v>40198</c:v>
                </c:pt>
                <c:pt idx="768">
                  <c:v>40199</c:v>
                </c:pt>
                <c:pt idx="769">
                  <c:v>40200</c:v>
                </c:pt>
                <c:pt idx="770">
                  <c:v>40203</c:v>
                </c:pt>
                <c:pt idx="771">
                  <c:v>40204</c:v>
                </c:pt>
                <c:pt idx="772">
                  <c:v>40205</c:v>
                </c:pt>
                <c:pt idx="773">
                  <c:v>40206</c:v>
                </c:pt>
                <c:pt idx="774">
                  <c:v>40207</c:v>
                </c:pt>
                <c:pt idx="775">
                  <c:v>40210</c:v>
                </c:pt>
                <c:pt idx="776">
                  <c:v>40211</c:v>
                </c:pt>
                <c:pt idx="777">
                  <c:v>40212</c:v>
                </c:pt>
                <c:pt idx="778">
                  <c:v>40213</c:v>
                </c:pt>
                <c:pt idx="779">
                  <c:v>40214</c:v>
                </c:pt>
                <c:pt idx="780">
                  <c:v>40217</c:v>
                </c:pt>
                <c:pt idx="781">
                  <c:v>40218</c:v>
                </c:pt>
                <c:pt idx="782">
                  <c:v>40219</c:v>
                </c:pt>
                <c:pt idx="783">
                  <c:v>40220</c:v>
                </c:pt>
                <c:pt idx="784">
                  <c:v>40221</c:v>
                </c:pt>
                <c:pt idx="785">
                  <c:v>40225</c:v>
                </c:pt>
                <c:pt idx="786">
                  <c:v>40226</c:v>
                </c:pt>
                <c:pt idx="787">
                  <c:v>40227</c:v>
                </c:pt>
                <c:pt idx="788">
                  <c:v>40228</c:v>
                </c:pt>
                <c:pt idx="789">
                  <c:v>40231</c:v>
                </c:pt>
                <c:pt idx="790">
                  <c:v>40232</c:v>
                </c:pt>
                <c:pt idx="791">
                  <c:v>40233</c:v>
                </c:pt>
                <c:pt idx="792">
                  <c:v>40234</c:v>
                </c:pt>
                <c:pt idx="793">
                  <c:v>40235</c:v>
                </c:pt>
                <c:pt idx="794">
                  <c:v>40238</c:v>
                </c:pt>
                <c:pt idx="795">
                  <c:v>40239</c:v>
                </c:pt>
                <c:pt idx="796">
                  <c:v>40240</c:v>
                </c:pt>
                <c:pt idx="797">
                  <c:v>40241</c:v>
                </c:pt>
                <c:pt idx="798">
                  <c:v>40242</c:v>
                </c:pt>
                <c:pt idx="799">
                  <c:v>40245</c:v>
                </c:pt>
                <c:pt idx="800">
                  <c:v>40246</c:v>
                </c:pt>
                <c:pt idx="801">
                  <c:v>40247</c:v>
                </c:pt>
                <c:pt idx="802">
                  <c:v>40248</c:v>
                </c:pt>
                <c:pt idx="803">
                  <c:v>40249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40259</c:v>
                </c:pt>
                <c:pt idx="810">
                  <c:v>40260</c:v>
                </c:pt>
                <c:pt idx="811">
                  <c:v>40261</c:v>
                </c:pt>
                <c:pt idx="812">
                  <c:v>40262</c:v>
                </c:pt>
                <c:pt idx="813">
                  <c:v>40263</c:v>
                </c:pt>
                <c:pt idx="814">
                  <c:v>40266</c:v>
                </c:pt>
                <c:pt idx="815">
                  <c:v>40267</c:v>
                </c:pt>
                <c:pt idx="816">
                  <c:v>40268</c:v>
                </c:pt>
                <c:pt idx="817">
                  <c:v>40269</c:v>
                </c:pt>
                <c:pt idx="818">
                  <c:v>40273</c:v>
                </c:pt>
                <c:pt idx="819">
                  <c:v>40274</c:v>
                </c:pt>
                <c:pt idx="820">
                  <c:v>40275</c:v>
                </c:pt>
                <c:pt idx="821">
                  <c:v>40276</c:v>
                </c:pt>
                <c:pt idx="822">
                  <c:v>40277</c:v>
                </c:pt>
                <c:pt idx="823">
                  <c:v>40280</c:v>
                </c:pt>
                <c:pt idx="824">
                  <c:v>40281</c:v>
                </c:pt>
                <c:pt idx="825">
                  <c:v>40282</c:v>
                </c:pt>
                <c:pt idx="826">
                  <c:v>40283</c:v>
                </c:pt>
                <c:pt idx="827">
                  <c:v>40284</c:v>
                </c:pt>
                <c:pt idx="828">
                  <c:v>40287</c:v>
                </c:pt>
                <c:pt idx="829">
                  <c:v>40288</c:v>
                </c:pt>
                <c:pt idx="830">
                  <c:v>40289</c:v>
                </c:pt>
                <c:pt idx="831">
                  <c:v>40290</c:v>
                </c:pt>
                <c:pt idx="832">
                  <c:v>40291</c:v>
                </c:pt>
                <c:pt idx="833">
                  <c:v>40294</c:v>
                </c:pt>
                <c:pt idx="834">
                  <c:v>40295</c:v>
                </c:pt>
                <c:pt idx="835">
                  <c:v>40296</c:v>
                </c:pt>
                <c:pt idx="836">
                  <c:v>40297</c:v>
                </c:pt>
                <c:pt idx="837">
                  <c:v>40298</c:v>
                </c:pt>
                <c:pt idx="838">
                  <c:v>40301</c:v>
                </c:pt>
                <c:pt idx="839">
                  <c:v>40302</c:v>
                </c:pt>
                <c:pt idx="840">
                  <c:v>40303</c:v>
                </c:pt>
                <c:pt idx="841">
                  <c:v>40304</c:v>
                </c:pt>
                <c:pt idx="842">
                  <c:v>40305</c:v>
                </c:pt>
                <c:pt idx="843">
                  <c:v>40308</c:v>
                </c:pt>
                <c:pt idx="844">
                  <c:v>40309</c:v>
                </c:pt>
                <c:pt idx="845">
                  <c:v>40310</c:v>
                </c:pt>
                <c:pt idx="846">
                  <c:v>40311</c:v>
                </c:pt>
                <c:pt idx="847">
                  <c:v>40312</c:v>
                </c:pt>
                <c:pt idx="848">
                  <c:v>40315</c:v>
                </c:pt>
                <c:pt idx="849">
                  <c:v>40316</c:v>
                </c:pt>
                <c:pt idx="850">
                  <c:v>40317</c:v>
                </c:pt>
                <c:pt idx="851">
                  <c:v>40318</c:v>
                </c:pt>
                <c:pt idx="852">
                  <c:v>40319</c:v>
                </c:pt>
                <c:pt idx="853">
                  <c:v>40322</c:v>
                </c:pt>
                <c:pt idx="854">
                  <c:v>40323</c:v>
                </c:pt>
                <c:pt idx="855">
                  <c:v>40324</c:v>
                </c:pt>
                <c:pt idx="856">
                  <c:v>40325</c:v>
                </c:pt>
                <c:pt idx="857">
                  <c:v>40326</c:v>
                </c:pt>
                <c:pt idx="858">
                  <c:v>40330</c:v>
                </c:pt>
                <c:pt idx="859">
                  <c:v>40331</c:v>
                </c:pt>
                <c:pt idx="860">
                  <c:v>40332</c:v>
                </c:pt>
                <c:pt idx="861">
                  <c:v>40333</c:v>
                </c:pt>
                <c:pt idx="862">
                  <c:v>40336</c:v>
                </c:pt>
                <c:pt idx="863">
                  <c:v>40337</c:v>
                </c:pt>
                <c:pt idx="864">
                  <c:v>40338</c:v>
                </c:pt>
                <c:pt idx="865">
                  <c:v>40339</c:v>
                </c:pt>
                <c:pt idx="866">
                  <c:v>40340</c:v>
                </c:pt>
                <c:pt idx="867">
                  <c:v>40343</c:v>
                </c:pt>
                <c:pt idx="868">
                  <c:v>40344</c:v>
                </c:pt>
                <c:pt idx="869">
                  <c:v>40345</c:v>
                </c:pt>
                <c:pt idx="870">
                  <c:v>40346</c:v>
                </c:pt>
                <c:pt idx="871">
                  <c:v>40347</c:v>
                </c:pt>
                <c:pt idx="872">
                  <c:v>40350</c:v>
                </c:pt>
                <c:pt idx="873">
                  <c:v>40351</c:v>
                </c:pt>
                <c:pt idx="874">
                  <c:v>40352</c:v>
                </c:pt>
                <c:pt idx="875">
                  <c:v>40353</c:v>
                </c:pt>
                <c:pt idx="876">
                  <c:v>40354</c:v>
                </c:pt>
                <c:pt idx="877">
                  <c:v>40357</c:v>
                </c:pt>
                <c:pt idx="878">
                  <c:v>40358</c:v>
                </c:pt>
                <c:pt idx="879">
                  <c:v>40359</c:v>
                </c:pt>
                <c:pt idx="880">
                  <c:v>40360</c:v>
                </c:pt>
                <c:pt idx="881">
                  <c:v>40361</c:v>
                </c:pt>
                <c:pt idx="882">
                  <c:v>40365</c:v>
                </c:pt>
                <c:pt idx="883">
                  <c:v>40366</c:v>
                </c:pt>
                <c:pt idx="884">
                  <c:v>40367</c:v>
                </c:pt>
                <c:pt idx="885">
                  <c:v>40368</c:v>
                </c:pt>
                <c:pt idx="886">
                  <c:v>40371</c:v>
                </c:pt>
                <c:pt idx="887">
                  <c:v>40372</c:v>
                </c:pt>
                <c:pt idx="888">
                  <c:v>40373</c:v>
                </c:pt>
                <c:pt idx="889">
                  <c:v>40374</c:v>
                </c:pt>
                <c:pt idx="890">
                  <c:v>40375</c:v>
                </c:pt>
                <c:pt idx="891">
                  <c:v>40378</c:v>
                </c:pt>
                <c:pt idx="892">
                  <c:v>40379</c:v>
                </c:pt>
                <c:pt idx="893">
                  <c:v>40380</c:v>
                </c:pt>
                <c:pt idx="894">
                  <c:v>40381</c:v>
                </c:pt>
                <c:pt idx="895">
                  <c:v>40382</c:v>
                </c:pt>
                <c:pt idx="896">
                  <c:v>40385</c:v>
                </c:pt>
                <c:pt idx="897">
                  <c:v>40386</c:v>
                </c:pt>
                <c:pt idx="898">
                  <c:v>40387</c:v>
                </c:pt>
                <c:pt idx="899">
                  <c:v>40388</c:v>
                </c:pt>
                <c:pt idx="900">
                  <c:v>40389</c:v>
                </c:pt>
                <c:pt idx="901">
                  <c:v>40392</c:v>
                </c:pt>
                <c:pt idx="902">
                  <c:v>40393</c:v>
                </c:pt>
                <c:pt idx="903">
                  <c:v>40394</c:v>
                </c:pt>
                <c:pt idx="904">
                  <c:v>40395</c:v>
                </c:pt>
                <c:pt idx="905">
                  <c:v>40396</c:v>
                </c:pt>
                <c:pt idx="906">
                  <c:v>40399</c:v>
                </c:pt>
                <c:pt idx="907">
                  <c:v>40400</c:v>
                </c:pt>
                <c:pt idx="908">
                  <c:v>40401</c:v>
                </c:pt>
                <c:pt idx="909">
                  <c:v>40402</c:v>
                </c:pt>
                <c:pt idx="910">
                  <c:v>40403</c:v>
                </c:pt>
                <c:pt idx="911">
                  <c:v>40406</c:v>
                </c:pt>
                <c:pt idx="912">
                  <c:v>40407</c:v>
                </c:pt>
                <c:pt idx="913">
                  <c:v>40408</c:v>
                </c:pt>
                <c:pt idx="914">
                  <c:v>40409</c:v>
                </c:pt>
                <c:pt idx="915">
                  <c:v>40410</c:v>
                </c:pt>
                <c:pt idx="916">
                  <c:v>40413</c:v>
                </c:pt>
                <c:pt idx="917">
                  <c:v>40414</c:v>
                </c:pt>
                <c:pt idx="918">
                  <c:v>40415</c:v>
                </c:pt>
                <c:pt idx="919">
                  <c:v>40416</c:v>
                </c:pt>
                <c:pt idx="920">
                  <c:v>40417</c:v>
                </c:pt>
                <c:pt idx="921">
                  <c:v>40420</c:v>
                </c:pt>
                <c:pt idx="922">
                  <c:v>40421</c:v>
                </c:pt>
                <c:pt idx="923">
                  <c:v>40422</c:v>
                </c:pt>
                <c:pt idx="924">
                  <c:v>40423</c:v>
                </c:pt>
                <c:pt idx="925">
                  <c:v>40424</c:v>
                </c:pt>
                <c:pt idx="926">
                  <c:v>40428</c:v>
                </c:pt>
                <c:pt idx="927">
                  <c:v>40429</c:v>
                </c:pt>
                <c:pt idx="928">
                  <c:v>40430</c:v>
                </c:pt>
                <c:pt idx="929">
                  <c:v>40431</c:v>
                </c:pt>
                <c:pt idx="930">
                  <c:v>40434</c:v>
                </c:pt>
                <c:pt idx="931">
                  <c:v>40435</c:v>
                </c:pt>
                <c:pt idx="932">
                  <c:v>40436</c:v>
                </c:pt>
                <c:pt idx="933">
                  <c:v>40437</c:v>
                </c:pt>
                <c:pt idx="934">
                  <c:v>40438</c:v>
                </c:pt>
                <c:pt idx="935">
                  <c:v>40441</c:v>
                </c:pt>
                <c:pt idx="936">
                  <c:v>40442</c:v>
                </c:pt>
                <c:pt idx="937">
                  <c:v>40443</c:v>
                </c:pt>
                <c:pt idx="938">
                  <c:v>40444</c:v>
                </c:pt>
                <c:pt idx="939">
                  <c:v>40445</c:v>
                </c:pt>
                <c:pt idx="940">
                  <c:v>40448</c:v>
                </c:pt>
                <c:pt idx="941">
                  <c:v>40449</c:v>
                </c:pt>
                <c:pt idx="942">
                  <c:v>40450</c:v>
                </c:pt>
                <c:pt idx="943">
                  <c:v>40451</c:v>
                </c:pt>
                <c:pt idx="944">
                  <c:v>40452</c:v>
                </c:pt>
                <c:pt idx="945">
                  <c:v>40455</c:v>
                </c:pt>
                <c:pt idx="946">
                  <c:v>40456</c:v>
                </c:pt>
                <c:pt idx="947">
                  <c:v>40457</c:v>
                </c:pt>
                <c:pt idx="948">
                  <c:v>40458</c:v>
                </c:pt>
                <c:pt idx="949">
                  <c:v>40459</c:v>
                </c:pt>
                <c:pt idx="950">
                  <c:v>40462</c:v>
                </c:pt>
                <c:pt idx="951">
                  <c:v>40463</c:v>
                </c:pt>
                <c:pt idx="952">
                  <c:v>40464</c:v>
                </c:pt>
                <c:pt idx="953">
                  <c:v>40465</c:v>
                </c:pt>
                <c:pt idx="954">
                  <c:v>40466</c:v>
                </c:pt>
                <c:pt idx="955">
                  <c:v>40469</c:v>
                </c:pt>
                <c:pt idx="956">
                  <c:v>40470</c:v>
                </c:pt>
                <c:pt idx="957">
                  <c:v>40471</c:v>
                </c:pt>
                <c:pt idx="958">
                  <c:v>40472</c:v>
                </c:pt>
                <c:pt idx="959">
                  <c:v>40473</c:v>
                </c:pt>
                <c:pt idx="960">
                  <c:v>40476</c:v>
                </c:pt>
                <c:pt idx="961">
                  <c:v>40477</c:v>
                </c:pt>
                <c:pt idx="962">
                  <c:v>40478</c:v>
                </c:pt>
                <c:pt idx="963">
                  <c:v>40479</c:v>
                </c:pt>
                <c:pt idx="964">
                  <c:v>40480</c:v>
                </c:pt>
                <c:pt idx="965">
                  <c:v>40483</c:v>
                </c:pt>
                <c:pt idx="966">
                  <c:v>40484</c:v>
                </c:pt>
                <c:pt idx="967">
                  <c:v>40485</c:v>
                </c:pt>
                <c:pt idx="968">
                  <c:v>40486</c:v>
                </c:pt>
                <c:pt idx="969">
                  <c:v>40487</c:v>
                </c:pt>
                <c:pt idx="970">
                  <c:v>40490</c:v>
                </c:pt>
                <c:pt idx="971">
                  <c:v>40491</c:v>
                </c:pt>
                <c:pt idx="972">
                  <c:v>40492</c:v>
                </c:pt>
                <c:pt idx="973">
                  <c:v>40493</c:v>
                </c:pt>
                <c:pt idx="974">
                  <c:v>40494</c:v>
                </c:pt>
                <c:pt idx="975">
                  <c:v>40497</c:v>
                </c:pt>
                <c:pt idx="976">
                  <c:v>40498</c:v>
                </c:pt>
                <c:pt idx="977">
                  <c:v>40499</c:v>
                </c:pt>
                <c:pt idx="978">
                  <c:v>40500</c:v>
                </c:pt>
                <c:pt idx="979">
                  <c:v>40501</c:v>
                </c:pt>
                <c:pt idx="980">
                  <c:v>40504</c:v>
                </c:pt>
                <c:pt idx="981">
                  <c:v>40505</c:v>
                </c:pt>
                <c:pt idx="982">
                  <c:v>40506</c:v>
                </c:pt>
                <c:pt idx="983">
                  <c:v>40508</c:v>
                </c:pt>
                <c:pt idx="984">
                  <c:v>40511</c:v>
                </c:pt>
                <c:pt idx="985">
                  <c:v>40512</c:v>
                </c:pt>
                <c:pt idx="986">
                  <c:v>40513</c:v>
                </c:pt>
                <c:pt idx="987">
                  <c:v>40514</c:v>
                </c:pt>
                <c:pt idx="988">
                  <c:v>40515</c:v>
                </c:pt>
                <c:pt idx="989">
                  <c:v>40518</c:v>
                </c:pt>
                <c:pt idx="990">
                  <c:v>40519</c:v>
                </c:pt>
                <c:pt idx="991">
                  <c:v>40520</c:v>
                </c:pt>
                <c:pt idx="992">
                  <c:v>40521</c:v>
                </c:pt>
                <c:pt idx="993">
                  <c:v>40522</c:v>
                </c:pt>
                <c:pt idx="994">
                  <c:v>40525</c:v>
                </c:pt>
                <c:pt idx="995">
                  <c:v>40526</c:v>
                </c:pt>
                <c:pt idx="996">
                  <c:v>40527</c:v>
                </c:pt>
                <c:pt idx="997">
                  <c:v>40528</c:v>
                </c:pt>
                <c:pt idx="998">
                  <c:v>40529</c:v>
                </c:pt>
                <c:pt idx="999">
                  <c:v>40532</c:v>
                </c:pt>
                <c:pt idx="1000">
                  <c:v>40533</c:v>
                </c:pt>
                <c:pt idx="1001">
                  <c:v>40534</c:v>
                </c:pt>
                <c:pt idx="1002">
                  <c:v>40535</c:v>
                </c:pt>
                <c:pt idx="1003">
                  <c:v>40539</c:v>
                </c:pt>
                <c:pt idx="1004">
                  <c:v>40540</c:v>
                </c:pt>
                <c:pt idx="1005">
                  <c:v>40541</c:v>
                </c:pt>
                <c:pt idx="1006">
                  <c:v>40542</c:v>
                </c:pt>
                <c:pt idx="1007">
                  <c:v>40543</c:v>
                </c:pt>
                <c:pt idx="1008">
                  <c:v>40546</c:v>
                </c:pt>
                <c:pt idx="1009">
                  <c:v>40547</c:v>
                </c:pt>
                <c:pt idx="1010">
                  <c:v>40548</c:v>
                </c:pt>
                <c:pt idx="1011">
                  <c:v>40549</c:v>
                </c:pt>
                <c:pt idx="1012">
                  <c:v>40550</c:v>
                </c:pt>
                <c:pt idx="1013">
                  <c:v>40553</c:v>
                </c:pt>
                <c:pt idx="1014">
                  <c:v>40554</c:v>
                </c:pt>
                <c:pt idx="1015">
                  <c:v>40555</c:v>
                </c:pt>
                <c:pt idx="1016">
                  <c:v>40556</c:v>
                </c:pt>
                <c:pt idx="1017">
                  <c:v>40557</c:v>
                </c:pt>
                <c:pt idx="1018">
                  <c:v>40561</c:v>
                </c:pt>
                <c:pt idx="1019">
                  <c:v>40562</c:v>
                </c:pt>
                <c:pt idx="1020">
                  <c:v>40563</c:v>
                </c:pt>
                <c:pt idx="1021">
                  <c:v>40564</c:v>
                </c:pt>
                <c:pt idx="1022">
                  <c:v>40567</c:v>
                </c:pt>
                <c:pt idx="1023">
                  <c:v>40568</c:v>
                </c:pt>
                <c:pt idx="1024">
                  <c:v>40569</c:v>
                </c:pt>
                <c:pt idx="1025">
                  <c:v>40570</c:v>
                </c:pt>
                <c:pt idx="1026">
                  <c:v>40571</c:v>
                </c:pt>
                <c:pt idx="1027">
                  <c:v>40574</c:v>
                </c:pt>
                <c:pt idx="1028">
                  <c:v>40575</c:v>
                </c:pt>
                <c:pt idx="1029">
                  <c:v>40576</c:v>
                </c:pt>
                <c:pt idx="1030">
                  <c:v>40577</c:v>
                </c:pt>
                <c:pt idx="1031">
                  <c:v>40578</c:v>
                </c:pt>
                <c:pt idx="1032">
                  <c:v>40581</c:v>
                </c:pt>
                <c:pt idx="1033">
                  <c:v>40582</c:v>
                </c:pt>
                <c:pt idx="1034">
                  <c:v>40583</c:v>
                </c:pt>
                <c:pt idx="1035">
                  <c:v>40584</c:v>
                </c:pt>
                <c:pt idx="1036">
                  <c:v>40585</c:v>
                </c:pt>
                <c:pt idx="1037">
                  <c:v>40588</c:v>
                </c:pt>
                <c:pt idx="1038">
                  <c:v>40589</c:v>
                </c:pt>
                <c:pt idx="1039">
                  <c:v>40590</c:v>
                </c:pt>
                <c:pt idx="1040">
                  <c:v>40591</c:v>
                </c:pt>
                <c:pt idx="1041">
                  <c:v>40592</c:v>
                </c:pt>
                <c:pt idx="1042">
                  <c:v>40596</c:v>
                </c:pt>
                <c:pt idx="1043">
                  <c:v>40597</c:v>
                </c:pt>
                <c:pt idx="1044">
                  <c:v>40598</c:v>
                </c:pt>
                <c:pt idx="1045">
                  <c:v>40599</c:v>
                </c:pt>
                <c:pt idx="1046">
                  <c:v>40602</c:v>
                </c:pt>
                <c:pt idx="1047">
                  <c:v>40603</c:v>
                </c:pt>
                <c:pt idx="1048">
                  <c:v>40604</c:v>
                </c:pt>
                <c:pt idx="1049">
                  <c:v>40605</c:v>
                </c:pt>
                <c:pt idx="1050">
                  <c:v>40606</c:v>
                </c:pt>
                <c:pt idx="1051">
                  <c:v>40609</c:v>
                </c:pt>
                <c:pt idx="1052">
                  <c:v>40610</c:v>
                </c:pt>
                <c:pt idx="1053">
                  <c:v>40611</c:v>
                </c:pt>
                <c:pt idx="1054">
                  <c:v>40612</c:v>
                </c:pt>
                <c:pt idx="1055">
                  <c:v>40613</c:v>
                </c:pt>
                <c:pt idx="1056">
                  <c:v>40616</c:v>
                </c:pt>
                <c:pt idx="1057">
                  <c:v>40617</c:v>
                </c:pt>
                <c:pt idx="1058">
                  <c:v>40618</c:v>
                </c:pt>
                <c:pt idx="1059">
                  <c:v>40619</c:v>
                </c:pt>
                <c:pt idx="1060">
                  <c:v>40620</c:v>
                </c:pt>
                <c:pt idx="1061">
                  <c:v>40623</c:v>
                </c:pt>
                <c:pt idx="1062">
                  <c:v>40624</c:v>
                </c:pt>
                <c:pt idx="1063">
                  <c:v>40625</c:v>
                </c:pt>
                <c:pt idx="1064">
                  <c:v>40626</c:v>
                </c:pt>
                <c:pt idx="1065">
                  <c:v>40627</c:v>
                </c:pt>
                <c:pt idx="1066">
                  <c:v>40630</c:v>
                </c:pt>
                <c:pt idx="1067">
                  <c:v>40631</c:v>
                </c:pt>
                <c:pt idx="1068">
                  <c:v>40632</c:v>
                </c:pt>
                <c:pt idx="1069">
                  <c:v>40633</c:v>
                </c:pt>
                <c:pt idx="1070">
                  <c:v>40634</c:v>
                </c:pt>
                <c:pt idx="1071">
                  <c:v>40637</c:v>
                </c:pt>
                <c:pt idx="1072">
                  <c:v>40638</c:v>
                </c:pt>
                <c:pt idx="1073">
                  <c:v>40639</c:v>
                </c:pt>
                <c:pt idx="1074">
                  <c:v>40640</c:v>
                </c:pt>
                <c:pt idx="1075">
                  <c:v>40641</c:v>
                </c:pt>
                <c:pt idx="1076">
                  <c:v>40644</c:v>
                </c:pt>
                <c:pt idx="1077">
                  <c:v>40645</c:v>
                </c:pt>
                <c:pt idx="1078">
                  <c:v>40646</c:v>
                </c:pt>
                <c:pt idx="1079">
                  <c:v>40647</c:v>
                </c:pt>
                <c:pt idx="1080">
                  <c:v>40648</c:v>
                </c:pt>
                <c:pt idx="1081">
                  <c:v>40651</c:v>
                </c:pt>
                <c:pt idx="1082">
                  <c:v>40652</c:v>
                </c:pt>
                <c:pt idx="1083">
                  <c:v>40653</c:v>
                </c:pt>
                <c:pt idx="1084">
                  <c:v>40654</c:v>
                </c:pt>
                <c:pt idx="1085">
                  <c:v>40658</c:v>
                </c:pt>
                <c:pt idx="1086">
                  <c:v>40659</c:v>
                </c:pt>
                <c:pt idx="1087">
                  <c:v>40660</c:v>
                </c:pt>
                <c:pt idx="1088">
                  <c:v>40661</c:v>
                </c:pt>
                <c:pt idx="1089">
                  <c:v>40662</c:v>
                </c:pt>
                <c:pt idx="1090">
                  <c:v>40665</c:v>
                </c:pt>
                <c:pt idx="1091">
                  <c:v>40666</c:v>
                </c:pt>
                <c:pt idx="1092">
                  <c:v>40667</c:v>
                </c:pt>
                <c:pt idx="1093">
                  <c:v>40668</c:v>
                </c:pt>
                <c:pt idx="1094">
                  <c:v>40669</c:v>
                </c:pt>
                <c:pt idx="1095">
                  <c:v>40672</c:v>
                </c:pt>
                <c:pt idx="1096">
                  <c:v>40673</c:v>
                </c:pt>
                <c:pt idx="1097">
                  <c:v>40674</c:v>
                </c:pt>
                <c:pt idx="1098">
                  <c:v>40675</c:v>
                </c:pt>
                <c:pt idx="1099">
                  <c:v>40676</c:v>
                </c:pt>
                <c:pt idx="1100">
                  <c:v>40679</c:v>
                </c:pt>
                <c:pt idx="1101">
                  <c:v>40680</c:v>
                </c:pt>
                <c:pt idx="1102">
                  <c:v>40681</c:v>
                </c:pt>
                <c:pt idx="1103">
                  <c:v>40682</c:v>
                </c:pt>
                <c:pt idx="1104">
                  <c:v>40683</c:v>
                </c:pt>
                <c:pt idx="1105">
                  <c:v>40686</c:v>
                </c:pt>
                <c:pt idx="1106">
                  <c:v>40687</c:v>
                </c:pt>
                <c:pt idx="1107">
                  <c:v>40688</c:v>
                </c:pt>
                <c:pt idx="1108">
                  <c:v>40689</c:v>
                </c:pt>
                <c:pt idx="1109">
                  <c:v>40690</c:v>
                </c:pt>
                <c:pt idx="1110">
                  <c:v>40694</c:v>
                </c:pt>
                <c:pt idx="1111">
                  <c:v>40695</c:v>
                </c:pt>
                <c:pt idx="1112">
                  <c:v>40696</c:v>
                </c:pt>
                <c:pt idx="1113">
                  <c:v>40697</c:v>
                </c:pt>
                <c:pt idx="1114">
                  <c:v>40700</c:v>
                </c:pt>
                <c:pt idx="1115">
                  <c:v>40701</c:v>
                </c:pt>
                <c:pt idx="1116">
                  <c:v>40702</c:v>
                </c:pt>
                <c:pt idx="1117">
                  <c:v>40703</c:v>
                </c:pt>
                <c:pt idx="1118">
                  <c:v>40704</c:v>
                </c:pt>
                <c:pt idx="1119">
                  <c:v>40707</c:v>
                </c:pt>
                <c:pt idx="1120">
                  <c:v>40708</c:v>
                </c:pt>
                <c:pt idx="1121">
                  <c:v>40709</c:v>
                </c:pt>
                <c:pt idx="1122">
                  <c:v>40710</c:v>
                </c:pt>
                <c:pt idx="1123">
                  <c:v>40711</c:v>
                </c:pt>
                <c:pt idx="1124">
                  <c:v>40714</c:v>
                </c:pt>
                <c:pt idx="1125">
                  <c:v>40715</c:v>
                </c:pt>
                <c:pt idx="1126">
                  <c:v>40716</c:v>
                </c:pt>
                <c:pt idx="1127">
                  <c:v>40717</c:v>
                </c:pt>
                <c:pt idx="1128">
                  <c:v>40718</c:v>
                </c:pt>
                <c:pt idx="1129">
                  <c:v>40721</c:v>
                </c:pt>
                <c:pt idx="1130">
                  <c:v>40722</c:v>
                </c:pt>
                <c:pt idx="1131">
                  <c:v>40723</c:v>
                </c:pt>
                <c:pt idx="1132">
                  <c:v>40724</c:v>
                </c:pt>
                <c:pt idx="1133">
                  <c:v>40725</c:v>
                </c:pt>
                <c:pt idx="1134">
                  <c:v>40729</c:v>
                </c:pt>
                <c:pt idx="1135">
                  <c:v>40730</c:v>
                </c:pt>
                <c:pt idx="1136">
                  <c:v>40731</c:v>
                </c:pt>
                <c:pt idx="1137">
                  <c:v>40732</c:v>
                </c:pt>
                <c:pt idx="1138">
                  <c:v>40735</c:v>
                </c:pt>
                <c:pt idx="1139">
                  <c:v>40736</c:v>
                </c:pt>
                <c:pt idx="1140">
                  <c:v>40737</c:v>
                </c:pt>
                <c:pt idx="1141">
                  <c:v>40738</c:v>
                </c:pt>
                <c:pt idx="1142">
                  <c:v>40739</c:v>
                </c:pt>
                <c:pt idx="1143">
                  <c:v>40742</c:v>
                </c:pt>
                <c:pt idx="1144">
                  <c:v>40743</c:v>
                </c:pt>
                <c:pt idx="1145">
                  <c:v>40744</c:v>
                </c:pt>
                <c:pt idx="1146">
                  <c:v>40745</c:v>
                </c:pt>
                <c:pt idx="1147">
                  <c:v>40746</c:v>
                </c:pt>
                <c:pt idx="1148">
                  <c:v>40749</c:v>
                </c:pt>
                <c:pt idx="1149">
                  <c:v>40750</c:v>
                </c:pt>
                <c:pt idx="1150">
                  <c:v>40751</c:v>
                </c:pt>
                <c:pt idx="1151">
                  <c:v>40752</c:v>
                </c:pt>
                <c:pt idx="1152">
                  <c:v>40753</c:v>
                </c:pt>
                <c:pt idx="1153">
                  <c:v>40756</c:v>
                </c:pt>
                <c:pt idx="1154">
                  <c:v>40757</c:v>
                </c:pt>
                <c:pt idx="1155">
                  <c:v>40758</c:v>
                </c:pt>
                <c:pt idx="1156">
                  <c:v>40759</c:v>
                </c:pt>
                <c:pt idx="1157">
                  <c:v>40760</c:v>
                </c:pt>
                <c:pt idx="1158">
                  <c:v>40763</c:v>
                </c:pt>
                <c:pt idx="1159">
                  <c:v>40764</c:v>
                </c:pt>
                <c:pt idx="1160">
                  <c:v>40765</c:v>
                </c:pt>
                <c:pt idx="1161">
                  <c:v>40766</c:v>
                </c:pt>
                <c:pt idx="1162">
                  <c:v>40767</c:v>
                </c:pt>
                <c:pt idx="1163">
                  <c:v>40770</c:v>
                </c:pt>
                <c:pt idx="1164">
                  <c:v>40771</c:v>
                </c:pt>
                <c:pt idx="1165">
                  <c:v>40772</c:v>
                </c:pt>
                <c:pt idx="1166">
                  <c:v>40773</c:v>
                </c:pt>
                <c:pt idx="1167">
                  <c:v>40774</c:v>
                </c:pt>
                <c:pt idx="1168">
                  <c:v>40777</c:v>
                </c:pt>
                <c:pt idx="1169">
                  <c:v>40778</c:v>
                </c:pt>
                <c:pt idx="1170">
                  <c:v>40779</c:v>
                </c:pt>
                <c:pt idx="1171">
                  <c:v>40780</c:v>
                </c:pt>
                <c:pt idx="1172">
                  <c:v>40781</c:v>
                </c:pt>
                <c:pt idx="1173">
                  <c:v>40784</c:v>
                </c:pt>
                <c:pt idx="1174">
                  <c:v>40785</c:v>
                </c:pt>
                <c:pt idx="1175">
                  <c:v>40786</c:v>
                </c:pt>
                <c:pt idx="1176">
                  <c:v>40787</c:v>
                </c:pt>
                <c:pt idx="1177">
                  <c:v>40788</c:v>
                </c:pt>
                <c:pt idx="1178">
                  <c:v>40792</c:v>
                </c:pt>
                <c:pt idx="1179">
                  <c:v>40793</c:v>
                </c:pt>
                <c:pt idx="1180">
                  <c:v>40794</c:v>
                </c:pt>
                <c:pt idx="1181">
                  <c:v>40795</c:v>
                </c:pt>
                <c:pt idx="1182">
                  <c:v>40798</c:v>
                </c:pt>
                <c:pt idx="1183">
                  <c:v>40799</c:v>
                </c:pt>
                <c:pt idx="1184">
                  <c:v>40800</c:v>
                </c:pt>
                <c:pt idx="1185">
                  <c:v>40801</c:v>
                </c:pt>
                <c:pt idx="1186">
                  <c:v>40802</c:v>
                </c:pt>
                <c:pt idx="1187">
                  <c:v>40805</c:v>
                </c:pt>
                <c:pt idx="1188">
                  <c:v>40806</c:v>
                </c:pt>
                <c:pt idx="1189">
                  <c:v>40807</c:v>
                </c:pt>
                <c:pt idx="1190">
                  <c:v>40808</c:v>
                </c:pt>
                <c:pt idx="1191">
                  <c:v>40809</c:v>
                </c:pt>
                <c:pt idx="1192">
                  <c:v>40812</c:v>
                </c:pt>
                <c:pt idx="1193">
                  <c:v>40813</c:v>
                </c:pt>
                <c:pt idx="1194">
                  <c:v>40814</c:v>
                </c:pt>
                <c:pt idx="1195">
                  <c:v>40815</c:v>
                </c:pt>
                <c:pt idx="1196">
                  <c:v>40816</c:v>
                </c:pt>
                <c:pt idx="1197">
                  <c:v>40819</c:v>
                </c:pt>
                <c:pt idx="1198">
                  <c:v>40820</c:v>
                </c:pt>
                <c:pt idx="1199">
                  <c:v>40821</c:v>
                </c:pt>
                <c:pt idx="1200">
                  <c:v>40822</c:v>
                </c:pt>
                <c:pt idx="1201">
                  <c:v>40823</c:v>
                </c:pt>
                <c:pt idx="1202">
                  <c:v>40826</c:v>
                </c:pt>
                <c:pt idx="1203">
                  <c:v>40827</c:v>
                </c:pt>
                <c:pt idx="1204">
                  <c:v>40828</c:v>
                </c:pt>
                <c:pt idx="1205">
                  <c:v>40829</c:v>
                </c:pt>
                <c:pt idx="1206">
                  <c:v>40830</c:v>
                </c:pt>
                <c:pt idx="1207">
                  <c:v>40833</c:v>
                </c:pt>
                <c:pt idx="1208">
                  <c:v>40834</c:v>
                </c:pt>
                <c:pt idx="1209">
                  <c:v>40835</c:v>
                </c:pt>
                <c:pt idx="1210">
                  <c:v>40836</c:v>
                </c:pt>
                <c:pt idx="1211">
                  <c:v>40837</c:v>
                </c:pt>
                <c:pt idx="1212">
                  <c:v>40840</c:v>
                </c:pt>
                <c:pt idx="1213">
                  <c:v>40841</c:v>
                </c:pt>
                <c:pt idx="1214">
                  <c:v>40842</c:v>
                </c:pt>
                <c:pt idx="1215">
                  <c:v>40843</c:v>
                </c:pt>
                <c:pt idx="1216">
                  <c:v>40844</c:v>
                </c:pt>
                <c:pt idx="1217">
                  <c:v>40847</c:v>
                </c:pt>
                <c:pt idx="1218">
                  <c:v>40848</c:v>
                </c:pt>
                <c:pt idx="1219">
                  <c:v>40849</c:v>
                </c:pt>
                <c:pt idx="1220">
                  <c:v>40850</c:v>
                </c:pt>
                <c:pt idx="1221">
                  <c:v>40851</c:v>
                </c:pt>
                <c:pt idx="1222">
                  <c:v>40854</c:v>
                </c:pt>
                <c:pt idx="1223">
                  <c:v>40855</c:v>
                </c:pt>
                <c:pt idx="1224">
                  <c:v>40856</c:v>
                </c:pt>
                <c:pt idx="1225">
                  <c:v>40857</c:v>
                </c:pt>
                <c:pt idx="1226">
                  <c:v>40858</c:v>
                </c:pt>
                <c:pt idx="1227">
                  <c:v>40861</c:v>
                </c:pt>
                <c:pt idx="1228">
                  <c:v>40862</c:v>
                </c:pt>
                <c:pt idx="1229">
                  <c:v>40863</c:v>
                </c:pt>
                <c:pt idx="1230">
                  <c:v>40864</c:v>
                </c:pt>
                <c:pt idx="1231">
                  <c:v>40865</c:v>
                </c:pt>
                <c:pt idx="1232">
                  <c:v>40868</c:v>
                </c:pt>
                <c:pt idx="1233">
                  <c:v>40869</c:v>
                </c:pt>
                <c:pt idx="1234">
                  <c:v>40870</c:v>
                </c:pt>
                <c:pt idx="1235">
                  <c:v>40872</c:v>
                </c:pt>
                <c:pt idx="1236">
                  <c:v>40875</c:v>
                </c:pt>
                <c:pt idx="1237">
                  <c:v>40876</c:v>
                </c:pt>
                <c:pt idx="1238">
                  <c:v>40877</c:v>
                </c:pt>
                <c:pt idx="1239">
                  <c:v>40878</c:v>
                </c:pt>
                <c:pt idx="1240">
                  <c:v>40879</c:v>
                </c:pt>
                <c:pt idx="1241">
                  <c:v>40882</c:v>
                </c:pt>
                <c:pt idx="1242">
                  <c:v>40883</c:v>
                </c:pt>
                <c:pt idx="1243">
                  <c:v>40884</c:v>
                </c:pt>
                <c:pt idx="1244">
                  <c:v>40885</c:v>
                </c:pt>
                <c:pt idx="1245">
                  <c:v>40886</c:v>
                </c:pt>
                <c:pt idx="1246">
                  <c:v>40889</c:v>
                </c:pt>
                <c:pt idx="1247">
                  <c:v>40890</c:v>
                </c:pt>
                <c:pt idx="1248">
                  <c:v>40891</c:v>
                </c:pt>
                <c:pt idx="1249">
                  <c:v>40892</c:v>
                </c:pt>
                <c:pt idx="1250">
                  <c:v>40893</c:v>
                </c:pt>
                <c:pt idx="1251">
                  <c:v>40896</c:v>
                </c:pt>
                <c:pt idx="1252">
                  <c:v>40897</c:v>
                </c:pt>
                <c:pt idx="1253">
                  <c:v>40898</c:v>
                </c:pt>
                <c:pt idx="1254">
                  <c:v>40899</c:v>
                </c:pt>
                <c:pt idx="1255">
                  <c:v>40900</c:v>
                </c:pt>
                <c:pt idx="1256">
                  <c:v>40904</c:v>
                </c:pt>
                <c:pt idx="1257">
                  <c:v>40905</c:v>
                </c:pt>
                <c:pt idx="1258">
                  <c:v>40906</c:v>
                </c:pt>
                <c:pt idx="1259">
                  <c:v>40907</c:v>
                </c:pt>
              </c:numCache>
            </c:numRef>
          </c:cat>
          <c:val>
            <c:numRef>
              <c:f>Sub_returns!$C$3:$C$1262</c:f>
              <c:numCache>
                <c:formatCode>0.0000\ %</c:formatCode>
                <c:ptCount val="1260"/>
                <c:pt idx="0">
                  <c:v>1.8835592950587768E-3</c:v>
                </c:pt>
                <c:pt idx="1">
                  <c:v>3.6044917437658918E-3</c:v>
                </c:pt>
                <c:pt idx="2">
                  <c:v>-2.3507536615929845E-3</c:v>
                </c:pt>
                <c:pt idx="3">
                  <c:v>-9.4015616904180761E-4</c:v>
                </c:pt>
                <c:pt idx="4">
                  <c:v>3.1348361033979995E-4</c:v>
                </c:pt>
                <c:pt idx="5">
                  <c:v>-2.0351580455481807E-3</c:v>
                </c:pt>
                <c:pt idx="6">
                  <c:v>-4.2447376750939896E-3</c:v>
                </c:pt>
                <c:pt idx="7">
                  <c:v>-2.8427177750751397E-3</c:v>
                </c:pt>
                <c:pt idx="8">
                  <c:v>1.7339094597035767E-3</c:v>
                </c:pt>
                <c:pt idx="9">
                  <c:v>-2.8458760442136377E-3</c:v>
                </c:pt>
                <c:pt idx="10">
                  <c:v>2.769066868039665E-3</c:v>
                </c:pt>
                <c:pt idx="11">
                  <c:v>-1.6571002835294502E-3</c:v>
                </c:pt>
                <c:pt idx="12">
                  <c:v>1.1021921065912639E-3</c:v>
                </c:pt>
                <c:pt idx="13">
                  <c:v>-3.4815968376641165E-3</c:v>
                </c:pt>
                <c:pt idx="14">
                  <c:v>-5.5715321868641567E-4</c:v>
                </c:pt>
                <c:pt idx="15">
                  <c:v>-4.3650931157150942E-3</c:v>
                </c:pt>
                <c:pt idx="16">
                  <c:v>-9.5633189418116633E-4</c:v>
                </c:pt>
                <c:pt idx="17">
                  <c:v>-9.5724734041340779E-4</c:v>
                </c:pt>
                <c:pt idx="18">
                  <c:v>1.2761262682347862E-3</c:v>
                </c:pt>
                <c:pt idx="19">
                  <c:v>3.9731392725770006E-3</c:v>
                </c:pt>
                <c:pt idx="20">
                  <c:v>-9.5314566729641254E-4</c:v>
                </c:pt>
                <c:pt idx="21">
                  <c:v>6.3553137713390716E-4</c:v>
                </c:pt>
                <c:pt idx="22">
                  <c:v>1.5870636226311835E-3</c:v>
                </c:pt>
                <c:pt idx="23">
                  <c:v>3.3203857503696765E-3</c:v>
                </c:pt>
                <c:pt idx="24">
                  <c:v>1.5793003995381533E-3</c:v>
                </c:pt>
                <c:pt idx="25">
                  <c:v>1.9617124960026933E-4</c:v>
                </c:pt>
                <c:pt idx="26">
                  <c:v>-4.2647267999047604E-3</c:v>
                </c:pt>
                <c:pt idx="27">
                  <c:v>-1.5771657150039559E-3</c:v>
                </c:pt>
                <c:pt idx="28">
                  <c:v>-7.9810176171493533E-4</c:v>
                </c:pt>
                <c:pt idx="29">
                  <c:v>6.4779425305879594E-3</c:v>
                </c:pt>
                <c:pt idx="30">
                  <c:v>2.0535550322150378E-3</c:v>
                </c:pt>
                <c:pt idx="31">
                  <c:v>1.2505158943648285E-3</c:v>
                </c:pt>
                <c:pt idx="32">
                  <c:v>7.9033584887500759E-4</c:v>
                </c:pt>
                <c:pt idx="33">
                  <c:v>-9.4337625183995384E-4</c:v>
                </c:pt>
                <c:pt idx="34">
                  <c:v>-2.9889787775791354E-3</c:v>
                </c:pt>
                <c:pt idx="35">
                  <c:v>4.0852511368122176E-3</c:v>
                </c:pt>
                <c:pt idx="36">
                  <c:v>3.7555943512755747E-3</c:v>
                </c:pt>
                <c:pt idx="37">
                  <c:v>9.1810220042849982E-3</c:v>
                </c:pt>
                <c:pt idx="38">
                  <c:v>-2.9472662578271143E-3</c:v>
                </c:pt>
                <c:pt idx="39">
                  <c:v>-3.1118718159953021E-4</c:v>
                </c:pt>
                <c:pt idx="40">
                  <c:v>3.2584534394265426E-3</c:v>
                </c:pt>
                <c:pt idx="41">
                  <c:v>-3.1027123824915081E-4</c:v>
                </c:pt>
                <c:pt idx="42">
                  <c:v>-7.7190277858182703E-4</c:v>
                </c:pt>
                <c:pt idx="43">
                  <c:v>2.2385535051579566E-3</c:v>
                </c:pt>
                <c:pt idx="44">
                  <c:v>-5.3612566729180041E-4</c:v>
                </c:pt>
                <c:pt idx="45">
                  <c:v>-6.6837581880701937E-3</c:v>
                </c:pt>
                <c:pt idx="46">
                  <c:v>3.1162381092081741E-3</c:v>
                </c:pt>
                <c:pt idx="47">
                  <c:v>4.4888086078191461E-3</c:v>
                </c:pt>
                <c:pt idx="48">
                  <c:v>-2.0111794800839462E-3</c:v>
                </c:pt>
                <c:pt idx="49">
                  <c:v>-1.1582624003563782E-3</c:v>
                </c:pt>
                <c:pt idx="50">
                  <c:v>-8.5697007529892918E-4</c:v>
                </c:pt>
                <c:pt idx="51">
                  <c:v>-2.0193018396807991E-3</c:v>
                </c:pt>
                <c:pt idx="52">
                  <c:v>1.867995561862866E-3</c:v>
                </c:pt>
                <c:pt idx="53">
                  <c:v>2.2420310260364575E-3</c:v>
                </c:pt>
                <c:pt idx="54">
                  <c:v>-5.5175338051228987E-3</c:v>
                </c:pt>
                <c:pt idx="55">
                  <c:v>-1.8656800579460709E-3</c:v>
                </c:pt>
                <c:pt idx="56">
                  <c:v>1.9500177122284375E-3</c:v>
                </c:pt>
                <c:pt idx="57">
                  <c:v>-1.9500177122285297E-3</c:v>
                </c:pt>
                <c:pt idx="58">
                  <c:v>-6.2548603993470623E-4</c:v>
                </c:pt>
                <c:pt idx="59">
                  <c:v>-9.3896323371544285E-4</c:v>
                </c:pt>
                <c:pt idx="60">
                  <c:v>-1.4058625078624972E-3</c:v>
                </c:pt>
                <c:pt idx="61">
                  <c:v>4.6601679351111834E-4</c:v>
                </c:pt>
                <c:pt idx="62">
                  <c:v>-1.7211051536539883E-3</c:v>
                </c:pt>
                <c:pt idx="63">
                  <c:v>1.0940502573322083E-3</c:v>
                </c:pt>
                <c:pt idx="64">
                  <c:v>-1.8835273334689279E-3</c:v>
                </c:pt>
                <c:pt idx="65">
                  <c:v>6.3200330062116144E-4</c:v>
                </c:pt>
                <c:pt idx="66">
                  <c:v>1.5782629590426322E-3</c:v>
                </c:pt>
                <c:pt idx="67">
                  <c:v>-1.1087894009863175E-3</c:v>
                </c:pt>
                <c:pt idx="68">
                  <c:v>1.6213056666015011E-4</c:v>
                </c:pt>
                <c:pt idx="69">
                  <c:v>-1.8960104067438279E-3</c:v>
                </c:pt>
                <c:pt idx="70">
                  <c:v>2.0495835419851332E-3</c:v>
                </c:pt>
                <c:pt idx="71">
                  <c:v>3.6191967427957185E-3</c:v>
                </c:pt>
                <c:pt idx="72">
                  <c:v>2.6655590108534003E-3</c:v>
                </c:pt>
                <c:pt idx="73">
                  <c:v>-1.2554929458319796E-3</c:v>
                </c:pt>
                <c:pt idx="74">
                  <c:v>-1.5280265566795751E-4</c:v>
                </c:pt>
                <c:pt idx="75">
                  <c:v>1.7219227014518979E-3</c:v>
                </c:pt>
                <c:pt idx="76">
                  <c:v>2.1926398761075651E-3</c:v>
                </c:pt>
                <c:pt idx="77">
                  <c:v>-1.8791111072749909E-3</c:v>
                </c:pt>
                <c:pt idx="78">
                  <c:v>-3.1397200046677527E-3</c:v>
                </c:pt>
                <c:pt idx="79">
                  <c:v>-1.0969808618202833E-3</c:v>
                </c:pt>
                <c:pt idx="80">
                  <c:v>5.489833862555478E-3</c:v>
                </c:pt>
                <c:pt idx="81">
                  <c:v>-9.3970249671424032E-4</c:v>
                </c:pt>
                <c:pt idx="82">
                  <c:v>-3.134304993532261E-4</c:v>
                </c:pt>
                <c:pt idx="83">
                  <c:v>-2.1967684967974738E-3</c:v>
                </c:pt>
                <c:pt idx="84">
                  <c:v>2.6626431849346628E-3</c:v>
                </c:pt>
                <c:pt idx="85">
                  <c:v>3.132845368904339E-4</c:v>
                </c:pt>
                <c:pt idx="86">
                  <c:v>1.5237321308391772E-4</c:v>
                </c:pt>
                <c:pt idx="87">
                  <c:v>-3.4425193192696934E-3</c:v>
                </c:pt>
                <c:pt idx="88">
                  <c:v>1.7396990890226089E-3</c:v>
                </c:pt>
                <c:pt idx="89">
                  <c:v>-1.8161455192238405E-3</c:v>
                </c:pt>
                <c:pt idx="90">
                  <c:v>-1.5046353248602058E-3</c:v>
                </c:pt>
                <c:pt idx="91">
                  <c:v>-1.7540129661910435E-3</c:v>
                </c:pt>
                <c:pt idx="92">
                  <c:v>3.2378729162138727E-4</c:v>
                </c:pt>
                <c:pt idx="93">
                  <c:v>-3.9009366463562661E-3</c:v>
                </c:pt>
                <c:pt idx="94">
                  <c:v>-3.9162135668228794E-3</c:v>
                </c:pt>
                <c:pt idx="95">
                  <c:v>1.3556997228479303E-3</c:v>
                </c:pt>
                <c:pt idx="96">
                  <c:v>-3.203438058851957E-3</c:v>
                </c:pt>
                <c:pt idx="97">
                  <c:v>-2.3252619936440615E-3</c:v>
                </c:pt>
                <c:pt idx="98">
                  <c:v>3.1896689480294437E-4</c:v>
                </c:pt>
                <c:pt idx="99">
                  <c:v>-7.2428781534243343E-4</c:v>
                </c:pt>
                <c:pt idx="100">
                  <c:v>-1.3637738939916947E-3</c:v>
                </c:pt>
                <c:pt idx="101">
                  <c:v>7.7733297096882316E-5</c:v>
                </c:pt>
                <c:pt idx="102">
                  <c:v>-8.8997573562087703E-4</c:v>
                </c:pt>
                <c:pt idx="103">
                  <c:v>-4.8439253310184165E-3</c:v>
                </c:pt>
                <c:pt idx="104">
                  <c:v>2.0998931738392332E-3</c:v>
                </c:pt>
                <c:pt idx="105">
                  <c:v>-3.7168630123698451E-3</c:v>
                </c:pt>
                <c:pt idx="106">
                  <c:v>4.7840856133004418E-4</c:v>
                </c:pt>
                <c:pt idx="107">
                  <c:v>-1.0103744596244295E-2</c:v>
                </c:pt>
                <c:pt idx="108">
                  <c:v>-1.6352658312903537E-3</c:v>
                </c:pt>
                <c:pt idx="109">
                  <c:v>-1.4793162622376104E-3</c:v>
                </c:pt>
                <c:pt idx="110">
                  <c:v>-8.9932802924014323E-3</c:v>
                </c:pt>
                <c:pt idx="111">
                  <c:v>3.9666569299271221E-3</c:v>
                </c:pt>
                <c:pt idx="112">
                  <c:v>-1.3204714849121119E-3</c:v>
                </c:pt>
                <c:pt idx="113">
                  <c:v>3.7971872123096408E-3</c:v>
                </c:pt>
                <c:pt idx="114">
                  <c:v>2.1356592475862087E-3</c:v>
                </c:pt>
                <c:pt idx="115">
                  <c:v>4.3454617032728637E-3</c:v>
                </c:pt>
                <c:pt idx="116">
                  <c:v>-2.6982978432738636E-3</c:v>
                </c:pt>
                <c:pt idx="117">
                  <c:v>-3.2087474639789595E-3</c:v>
                </c:pt>
                <c:pt idx="118">
                  <c:v>1.8083905405077295E-3</c:v>
                </c:pt>
                <c:pt idx="119">
                  <c:v>4.5900682045062714E-3</c:v>
                </c:pt>
                <c:pt idx="120">
                  <c:v>-1.7210045780201748E-3</c:v>
                </c:pt>
                <c:pt idx="121">
                  <c:v>2.5365687436664426E-3</c:v>
                </c:pt>
                <c:pt idx="122">
                  <c:v>-3.8468679695168157E-3</c:v>
                </c:pt>
                <c:pt idx="123">
                  <c:v>6.7878920945575938E-3</c:v>
                </c:pt>
                <c:pt idx="124">
                  <c:v>3.0108281570794325E-3</c:v>
                </c:pt>
                <c:pt idx="125">
                  <c:v>-4.0777001374547673E-3</c:v>
                </c:pt>
                <c:pt idx="126">
                  <c:v>-7.6941022848390443E-3</c:v>
                </c:pt>
                <c:pt idx="127">
                  <c:v>-3.7897069688745178E-3</c:v>
                </c:pt>
                <c:pt idx="128">
                  <c:v>2.881133234719726E-3</c:v>
                </c:pt>
                <c:pt idx="129">
                  <c:v>9.66954799936918E-3</c:v>
                </c:pt>
                <c:pt idx="130">
                  <c:v>-3.2654162214857336E-3</c:v>
                </c:pt>
                <c:pt idx="131">
                  <c:v>-3.1177707304321563E-3</c:v>
                </c:pt>
                <c:pt idx="132">
                  <c:v>9.0559408321081456E-4</c:v>
                </c:pt>
                <c:pt idx="133">
                  <c:v>4.9792779496001223E-3</c:v>
                </c:pt>
                <c:pt idx="134">
                  <c:v>-2.6881854310408372E-3</c:v>
                </c:pt>
                <c:pt idx="135">
                  <c:v>5.2121711729128609E-3</c:v>
                </c:pt>
                <c:pt idx="136">
                  <c:v>-1.2218965352141261E-3</c:v>
                </c:pt>
                <c:pt idx="137">
                  <c:v>5.3652122359214606E-3</c:v>
                </c:pt>
                <c:pt idx="138">
                  <c:v>-6.5169508191298647E-4</c:v>
                </c:pt>
                <c:pt idx="139">
                  <c:v>1.7802947832579784E-3</c:v>
                </c:pt>
                <c:pt idx="140">
                  <c:v>2.9111093163019341E-3</c:v>
                </c:pt>
                <c:pt idx="141">
                  <c:v>1.0105530371367645E-2</c:v>
                </c:pt>
                <c:pt idx="142">
                  <c:v>-6.3396875115428173E-4</c:v>
                </c:pt>
                <c:pt idx="143">
                  <c:v>-1.4407741506434495E-3</c:v>
                </c:pt>
                <c:pt idx="144">
                  <c:v>2.3145181992403497E-3</c:v>
                </c:pt>
                <c:pt idx="145">
                  <c:v>9.5852668106066405E-4</c:v>
                </c:pt>
                <c:pt idx="146">
                  <c:v>6.4135730502410944E-4</c:v>
                </c:pt>
                <c:pt idx="147">
                  <c:v>4.2141603347835999E-3</c:v>
                </c:pt>
                <c:pt idx="148">
                  <c:v>-2.3864122259459942E-3</c:v>
                </c:pt>
                <c:pt idx="149">
                  <c:v>-1.1184585223217715E-3</c:v>
                </c:pt>
                <c:pt idx="150">
                  <c:v>-9.1222951601048156E-3</c:v>
                </c:pt>
                <c:pt idx="151">
                  <c:v>4.0951577857133506E-3</c:v>
                </c:pt>
                <c:pt idx="152">
                  <c:v>1.0211744392428399E-3</c:v>
                </c:pt>
                <c:pt idx="153">
                  <c:v>0</c:v>
                </c:pt>
                <c:pt idx="154">
                  <c:v>3.5872865445168004E-3</c:v>
                </c:pt>
                <c:pt idx="155">
                  <c:v>1.716313507563464E-3</c:v>
                </c:pt>
                <c:pt idx="156">
                  <c:v>8.5291986213261242E-3</c:v>
                </c:pt>
                <c:pt idx="157">
                  <c:v>-5.3434788425840317E-3</c:v>
                </c:pt>
                <c:pt idx="158">
                  <c:v>2.4802105602990026E-3</c:v>
                </c:pt>
                <c:pt idx="159">
                  <c:v>3.6327495123564865E-3</c:v>
                </c:pt>
                <c:pt idx="160">
                  <c:v>-2.5474702008005936E-3</c:v>
                </c:pt>
                <c:pt idx="161">
                  <c:v>3.8973473114450879E-4</c:v>
                </c:pt>
                <c:pt idx="162">
                  <c:v>-1.0085387637921151E-3</c:v>
                </c:pt>
                <c:pt idx="163">
                  <c:v>2.7012739502965573E-3</c:v>
                </c:pt>
                <c:pt idx="164">
                  <c:v>5.2377557803966806E-3</c:v>
                </c:pt>
                <c:pt idx="165">
                  <c:v>-1.3047634126666157E-3</c:v>
                </c:pt>
                <c:pt idx="166">
                  <c:v>3.1453707442319189E-3</c:v>
                </c:pt>
                <c:pt idx="167">
                  <c:v>-2.9179668950735367E-3</c:v>
                </c:pt>
                <c:pt idx="168">
                  <c:v>-1.3820653961619141E-3</c:v>
                </c:pt>
                <c:pt idx="169">
                  <c:v>6.9750526492455799E-3</c:v>
                </c:pt>
                <c:pt idx="170">
                  <c:v>-2.2132991370755221E-3</c:v>
                </c:pt>
                <c:pt idx="171">
                  <c:v>1.0511340638947609E-2</c:v>
                </c:pt>
                <c:pt idx="172">
                  <c:v>3.4076385561155917E-3</c:v>
                </c:pt>
                <c:pt idx="173">
                  <c:v>-3.1003921046787019E-3</c:v>
                </c:pt>
                <c:pt idx="174">
                  <c:v>-3.493220888530134E-3</c:v>
                </c:pt>
                <c:pt idx="175">
                  <c:v>-6.1845700373669389E-3</c:v>
                </c:pt>
                <c:pt idx="176">
                  <c:v>1.6083234185849705E-3</c:v>
                </c:pt>
                <c:pt idx="177">
                  <c:v>-6.111932272463681E-4</c:v>
                </c:pt>
                <c:pt idx="178">
                  <c:v>-6.1156701287437695E-4</c:v>
                </c:pt>
                <c:pt idx="179">
                  <c:v>-3.6772772526766084E-3</c:v>
                </c:pt>
                <c:pt idx="180">
                  <c:v>-1.1122173967041182E-2</c:v>
                </c:pt>
                <c:pt idx="181">
                  <c:v>2.7942824607480802E-3</c:v>
                </c:pt>
                <c:pt idx="182">
                  <c:v>4.6636848194397663E-4</c:v>
                </c:pt>
                <c:pt idx="183">
                  <c:v>9.2361538411539718E-4</c:v>
                </c:pt>
                <c:pt idx="184">
                  <c:v>-7.6229518647503706E-5</c:v>
                </c:pt>
                <c:pt idx="185">
                  <c:v>3.3148454112079387E-3</c:v>
                </c:pt>
                <c:pt idx="186">
                  <c:v>-4.5598480840741061E-4</c:v>
                </c:pt>
                <c:pt idx="187">
                  <c:v>1.8395543003811759E-3</c:v>
                </c:pt>
                <c:pt idx="188">
                  <c:v>2.0044643928741369E-3</c:v>
                </c:pt>
                <c:pt idx="189">
                  <c:v>-1.0775318830271911E-3</c:v>
                </c:pt>
                <c:pt idx="190">
                  <c:v>1.2289667284745682E-3</c:v>
                </c:pt>
                <c:pt idx="191">
                  <c:v>-8.9486622888919447E-3</c:v>
                </c:pt>
                <c:pt idx="192">
                  <c:v>0</c:v>
                </c:pt>
                <c:pt idx="193">
                  <c:v>-7.7270897767088011E-4</c:v>
                </c:pt>
                <c:pt idx="194">
                  <c:v>3.0575845320598614E-4</c:v>
                </c:pt>
                <c:pt idx="195">
                  <c:v>-8.4955997905489169E-4</c:v>
                </c:pt>
                <c:pt idx="196">
                  <c:v>-2.1781681376176689E-3</c:v>
                </c:pt>
                <c:pt idx="197">
                  <c:v>1.0130979953272539E-3</c:v>
                </c:pt>
                <c:pt idx="198">
                  <c:v>1.0885743303986834E-3</c:v>
                </c:pt>
                <c:pt idx="199">
                  <c:v>8.5735002182001103E-3</c:v>
                </c:pt>
                <c:pt idx="200">
                  <c:v>3.7599246889180151E-3</c:v>
                </c:pt>
                <c:pt idx="201">
                  <c:v>7.7859803153052945E-3</c:v>
                </c:pt>
                <c:pt idx="202">
                  <c:v>5.3301353783732626E-4</c:v>
                </c:pt>
                <c:pt idx="203">
                  <c:v>-8.4129164045259372E-4</c:v>
                </c:pt>
                <c:pt idx="204">
                  <c:v>5.766530312616285E-3</c:v>
                </c:pt>
                <c:pt idx="205">
                  <c:v>-1.8908143596394825E-3</c:v>
                </c:pt>
                <c:pt idx="206">
                  <c:v>-2.8096444085660937E-3</c:v>
                </c:pt>
                <c:pt idx="207">
                  <c:v>6.0748540366550613E-4</c:v>
                </c:pt>
                <c:pt idx="208">
                  <c:v>1.4973422203619818E-4</c:v>
                </c:pt>
                <c:pt idx="209">
                  <c:v>-6.8524575068534994E-3</c:v>
                </c:pt>
                <c:pt idx="210">
                  <c:v>8.597702159366144E-3</c:v>
                </c:pt>
                <c:pt idx="211">
                  <c:v>5.2175327684198186E-3</c:v>
                </c:pt>
                <c:pt idx="212">
                  <c:v>-1.9678697965554775E-3</c:v>
                </c:pt>
                <c:pt idx="213">
                  <c:v>-3.1749347955706817E-3</c:v>
                </c:pt>
                <c:pt idx="214">
                  <c:v>1.6674759030953787E-3</c:v>
                </c:pt>
                <c:pt idx="215">
                  <c:v>4.4495611452779896E-3</c:v>
                </c:pt>
                <c:pt idx="216">
                  <c:v>4.3723385876151709E-3</c:v>
                </c:pt>
                <c:pt idx="217">
                  <c:v>0</c:v>
                </c:pt>
                <c:pt idx="218">
                  <c:v>-3.3578343910366519E-3</c:v>
                </c:pt>
                <c:pt idx="219">
                  <c:v>-3.8753458406584975E-4</c:v>
                </c:pt>
                <c:pt idx="220">
                  <c:v>8.564852915460764E-3</c:v>
                </c:pt>
                <c:pt idx="221">
                  <c:v>8.5818323800022466E-4</c:v>
                </c:pt>
                <c:pt idx="222">
                  <c:v>5.7106004669680134E-3</c:v>
                </c:pt>
                <c:pt idx="223">
                  <c:v>2.1584259990434251E-3</c:v>
                </c:pt>
                <c:pt idx="224">
                  <c:v>2.7602078370377024E-3</c:v>
                </c:pt>
                <c:pt idx="225">
                  <c:v>3.0711786293398158E-4</c:v>
                </c:pt>
                <c:pt idx="226">
                  <c:v>1.2950127391115916E-2</c:v>
                </c:pt>
                <c:pt idx="227">
                  <c:v>-7.140771794869074E-3</c:v>
                </c:pt>
                <c:pt idx="228">
                  <c:v>-6.4236856724739517E-3</c:v>
                </c:pt>
                <c:pt idx="229">
                  <c:v>6.4959890575089566E-3</c:v>
                </c:pt>
                <c:pt idx="230">
                  <c:v>-2.2116340920672827E-3</c:v>
                </c:pt>
                <c:pt idx="231">
                  <c:v>6.0922694843224042E-3</c:v>
                </c:pt>
                <c:pt idx="232">
                  <c:v>1.520322311257649E-4</c:v>
                </c:pt>
                <c:pt idx="233">
                  <c:v>-1.3691228944662224E-3</c:v>
                </c:pt>
                <c:pt idx="234">
                  <c:v>-7.6244156444606566E-3</c:v>
                </c:pt>
                <c:pt idx="235">
                  <c:v>-9.3929392377228426E-3</c:v>
                </c:pt>
                <c:pt idx="236">
                  <c:v>-2.4723706950259905E-3</c:v>
                </c:pt>
                <c:pt idx="237">
                  <c:v>1.2325386216667839E-2</c:v>
                </c:pt>
                <c:pt idx="238">
                  <c:v>-6.4522881665952199E-3</c:v>
                </c:pt>
                <c:pt idx="239">
                  <c:v>-7.5820319361349043E-3</c:v>
                </c:pt>
                <c:pt idx="240">
                  <c:v>-4.9798897734511594E-3</c:v>
                </c:pt>
                <c:pt idx="241">
                  <c:v>3.1122614455294283E-3</c:v>
                </c:pt>
                <c:pt idx="242">
                  <c:v>6.0489329090099913E-3</c:v>
                </c:pt>
                <c:pt idx="243">
                  <c:v>3.8554499820842251E-3</c:v>
                </c:pt>
                <c:pt idx="244">
                  <c:v>3.2339274169368897E-3</c:v>
                </c:pt>
                <c:pt idx="245">
                  <c:v>-1.1270681980109361E-2</c:v>
                </c:pt>
                <c:pt idx="246">
                  <c:v>-3.4184424056931942E-3</c:v>
                </c:pt>
                <c:pt idx="247">
                  <c:v>-6.0208646485484371E-3</c:v>
                </c:pt>
                <c:pt idx="248">
                  <c:v>7.0303978457427422E-3</c:v>
                </c:pt>
                <c:pt idx="249">
                  <c:v>8.4465895058912395E-3</c:v>
                </c:pt>
                <c:pt idx="250">
                  <c:v>4.844510722386077E-3</c:v>
                </c:pt>
                <c:pt idx="251">
                  <c:v>1.0997260912190705E-2</c:v>
                </c:pt>
                <c:pt idx="252">
                  <c:v>-6.0868661727629767E-4</c:v>
                </c:pt>
                <c:pt idx="253">
                  <c:v>4.0216728533755096E-3</c:v>
                </c:pt>
                <c:pt idx="254">
                  <c:v>1.3635332769361675E-3</c:v>
                </c:pt>
                <c:pt idx="255">
                  <c:v>-1.5141191640706983E-4</c:v>
                </c:pt>
                <c:pt idx="256">
                  <c:v>3.921339710348957E-3</c:v>
                </c:pt>
                <c:pt idx="257">
                  <c:v>-7.7141076643697203E-3</c:v>
                </c:pt>
                <c:pt idx="258">
                  <c:v>6.3557086184679009E-3</c:v>
                </c:pt>
                <c:pt idx="259">
                  <c:v>1.3583990459017259E-3</c:v>
                </c:pt>
                <c:pt idx="260">
                  <c:v>7.1980314580083827E-3</c:v>
                </c:pt>
                <c:pt idx="261">
                  <c:v>-1.048792604761333E-3</c:v>
                </c:pt>
                <c:pt idx="262">
                  <c:v>5.970495727922194E-3</c:v>
                </c:pt>
                <c:pt idx="263">
                  <c:v>-5.9623276810037598E-4</c:v>
                </c:pt>
                <c:pt idx="264">
                  <c:v>1.2873020436021156E-2</c:v>
                </c:pt>
                <c:pt idx="265">
                  <c:v>4.837983670036127E-3</c:v>
                </c:pt>
                <c:pt idx="266">
                  <c:v>-1.7412843285318506E-2</c:v>
                </c:pt>
                <c:pt idx="267">
                  <c:v>4.4539668077713821E-3</c:v>
                </c:pt>
                <c:pt idx="268">
                  <c:v>3.7482430549724854E-4</c:v>
                </c:pt>
                <c:pt idx="269">
                  <c:v>-6.3204850117043257E-3</c:v>
                </c:pt>
                <c:pt idx="270">
                  <c:v>-6.2737144117200397E-3</c:v>
                </c:pt>
                <c:pt idx="271">
                  <c:v>8.0634802575173491E-3</c:v>
                </c:pt>
                <c:pt idx="272">
                  <c:v>2.9680235109790592E-3</c:v>
                </c:pt>
                <c:pt idx="273">
                  <c:v>-3.4151647562257431E-3</c:v>
                </c:pt>
                <c:pt idx="274">
                  <c:v>4.454629330224117E-3</c:v>
                </c:pt>
                <c:pt idx="275">
                  <c:v>-2.3775086473847421E-3</c:v>
                </c:pt>
                <c:pt idx="276">
                  <c:v>-9.5511559554438651E-3</c:v>
                </c:pt>
                <c:pt idx="277">
                  <c:v>7.144434792484747E-3</c:v>
                </c:pt>
                <c:pt idx="278">
                  <c:v>2.6885634740527668E-3</c:v>
                </c:pt>
                <c:pt idx="279">
                  <c:v>-5.0617522818740563E-3</c:v>
                </c:pt>
                <c:pt idx="280">
                  <c:v>-1.1887097602556003E-3</c:v>
                </c:pt>
                <c:pt idx="281">
                  <c:v>-1.0937639977176379E-2</c:v>
                </c:pt>
                <c:pt idx="282">
                  <c:v>3.3629243792019101E-3</c:v>
                </c:pt>
                <c:pt idx="283">
                  <c:v>-7.5445600312525809E-3</c:v>
                </c:pt>
                <c:pt idx="284">
                  <c:v>-3.0675239200706659E-3</c:v>
                </c:pt>
                <c:pt idx="285">
                  <c:v>1.0929506483052317E-2</c:v>
                </c:pt>
                <c:pt idx="286">
                  <c:v>-4.7617158949005134E-4</c:v>
                </c:pt>
                <c:pt idx="287">
                  <c:v>-9.8118208985854306E-3</c:v>
                </c:pt>
                <c:pt idx="288">
                  <c:v>3.5449537589711572E-3</c:v>
                </c:pt>
                <c:pt idx="289">
                  <c:v>7.987667046317492E-5</c:v>
                </c:pt>
                <c:pt idx="290">
                  <c:v>1.1444035044827277E-2</c:v>
                </c:pt>
                <c:pt idx="291">
                  <c:v>1.5467376199035305E-2</c:v>
                </c:pt>
                <c:pt idx="292">
                  <c:v>-4.6662467891320133E-4</c:v>
                </c:pt>
                <c:pt idx="293">
                  <c:v>-2.8277323384169853E-3</c:v>
                </c:pt>
                <c:pt idx="294">
                  <c:v>-1.0823635077234975E-2</c:v>
                </c:pt>
                <c:pt idx="295">
                  <c:v>5.7793402590572852E-3</c:v>
                </c:pt>
                <c:pt idx="296">
                  <c:v>7.6308524009764227E-3</c:v>
                </c:pt>
                <c:pt idx="297">
                  <c:v>8.5841427051092916E-3</c:v>
                </c:pt>
                <c:pt idx="298">
                  <c:v>-1.3216632954810565E-2</c:v>
                </c:pt>
                <c:pt idx="299">
                  <c:v>9.5611129579176654E-3</c:v>
                </c:pt>
                <c:pt idx="300">
                  <c:v>-4.6174403684148754E-3</c:v>
                </c:pt>
                <c:pt idx="301">
                  <c:v>9.7530031867037632E-3</c:v>
                </c:pt>
                <c:pt idx="302">
                  <c:v>8.8803583565598091E-3</c:v>
                </c:pt>
                <c:pt idx="303">
                  <c:v>-1.2306287633323816E-2</c:v>
                </c:pt>
                <c:pt idx="304">
                  <c:v>8.1443328542915826E-3</c:v>
                </c:pt>
                <c:pt idx="305">
                  <c:v>2.6950066842997742E-3</c:v>
                </c:pt>
                <c:pt idx="306">
                  <c:v>-1.5837199704175235E-2</c:v>
                </c:pt>
                <c:pt idx="307">
                  <c:v>2.2656920437912477E-3</c:v>
                </c:pt>
                <c:pt idx="308">
                  <c:v>-2.3254011421745889E-4</c:v>
                </c:pt>
                <c:pt idx="309">
                  <c:v>-2.9735238732034688E-3</c:v>
                </c:pt>
                <c:pt idx="310">
                  <c:v>5.4666342729157661E-3</c:v>
                </c:pt>
                <c:pt idx="311">
                  <c:v>2.8031231071349184E-3</c:v>
                </c:pt>
                <c:pt idx="312">
                  <c:v>-9.8338200590746237E-3</c:v>
                </c:pt>
                <c:pt idx="313">
                  <c:v>-2.9870673710216218E-3</c:v>
                </c:pt>
                <c:pt idx="314">
                  <c:v>-6.328743252549269E-4</c:v>
                </c:pt>
                <c:pt idx="315">
                  <c:v>9.0951094353875529E-3</c:v>
                </c:pt>
                <c:pt idx="316">
                  <c:v>-6.0282327850876925E-3</c:v>
                </c:pt>
                <c:pt idx="317">
                  <c:v>-1.5584820416493611E-4</c:v>
                </c:pt>
                <c:pt idx="318">
                  <c:v>7.7396102020813318E-3</c:v>
                </c:pt>
                <c:pt idx="319">
                  <c:v>-5.4666342729157132E-3</c:v>
                </c:pt>
                <c:pt idx="320">
                  <c:v>4.8400702597350643E-3</c:v>
                </c:pt>
                <c:pt idx="321">
                  <c:v>-2.805007456923918E-3</c:v>
                </c:pt>
                <c:pt idx="322">
                  <c:v>-5.407458333632183E-3</c:v>
                </c:pt>
                <c:pt idx="323">
                  <c:v>-1.0588002038190929E-2</c:v>
                </c:pt>
                <c:pt idx="324">
                  <c:v>-2.6290353640830866E-3</c:v>
                </c:pt>
                <c:pt idx="325">
                  <c:v>-1.115281447297063E-3</c:v>
                </c:pt>
                <c:pt idx="326">
                  <c:v>2.3872396836721868E-3</c:v>
                </c:pt>
                <c:pt idx="327">
                  <c:v>-3.1586345485566289E-4</c:v>
                </c:pt>
                <c:pt idx="328">
                  <c:v>-1.0351517895690048E-3</c:v>
                </c:pt>
                <c:pt idx="329">
                  <c:v>-7.7541609582413044E-3</c:v>
                </c:pt>
                <c:pt idx="330">
                  <c:v>-3.3759684091854121E-3</c:v>
                </c:pt>
                <c:pt idx="331">
                  <c:v>2.9775112300907134E-3</c:v>
                </c:pt>
                <c:pt idx="332">
                  <c:v>6.3745530011390648E-4</c:v>
                </c:pt>
                <c:pt idx="333">
                  <c:v>5.2039381262611109E-3</c:v>
                </c:pt>
                <c:pt idx="334">
                  <c:v>1.0375457827078707E-3</c:v>
                </c:pt>
                <c:pt idx="335">
                  <c:v>-7.9316296478613296E-3</c:v>
                </c:pt>
                <c:pt idx="336">
                  <c:v>-7.9794449540481353E-5</c:v>
                </c:pt>
                <c:pt idx="337">
                  <c:v>-4.0218979497119349E-3</c:v>
                </c:pt>
                <c:pt idx="338">
                  <c:v>2.3367488225801282E-3</c:v>
                </c:pt>
                <c:pt idx="339">
                  <c:v>5.3014150957226393E-3</c:v>
                </c:pt>
                <c:pt idx="340">
                  <c:v>3.7220640484027425E-3</c:v>
                </c:pt>
                <c:pt idx="341">
                  <c:v>-4.6747300006295261E-4</c:v>
                </c:pt>
                <c:pt idx="342">
                  <c:v>-1.129343131366768E-2</c:v>
                </c:pt>
                <c:pt idx="343">
                  <c:v>-2.7449392400750658E-3</c:v>
                </c:pt>
                <c:pt idx="344">
                  <c:v>7.9811183293159015E-3</c:v>
                </c:pt>
                <c:pt idx="345">
                  <c:v>-3.1100602725175246E-4</c:v>
                </c:pt>
                <c:pt idx="346">
                  <c:v>7.7334899830898299E-4</c:v>
                </c:pt>
                <c:pt idx="347">
                  <c:v>5.1272176200919022E-3</c:v>
                </c:pt>
                <c:pt idx="348">
                  <c:v>-4.1952102718183192E-3</c:v>
                </c:pt>
                <c:pt idx="349">
                  <c:v>-7.7292058947395111E-3</c:v>
                </c:pt>
                <c:pt idx="350">
                  <c:v>6.9565776059886241E-3</c:v>
                </c:pt>
                <c:pt idx="351">
                  <c:v>-7.1892990434918643E-3</c:v>
                </c:pt>
                <c:pt idx="352">
                  <c:v>-6.7725893545732777E-3</c:v>
                </c:pt>
                <c:pt idx="353">
                  <c:v>-5.8592255666770369E-3</c:v>
                </c:pt>
                <c:pt idx="354">
                  <c:v>2.6137439288615259E-3</c:v>
                </c:pt>
                <c:pt idx="355">
                  <c:v>6.1582421439752783E-3</c:v>
                </c:pt>
                <c:pt idx="356">
                  <c:v>5.9683925598242238E-3</c:v>
                </c:pt>
                <c:pt idx="357">
                  <c:v>-3.5301422239582842E-3</c:v>
                </c:pt>
                <c:pt idx="358">
                  <c:v>-7.2516984923882621E-3</c:v>
                </c:pt>
                <c:pt idx="359">
                  <c:v>7.6454451576598997E-3</c:v>
                </c:pt>
                <c:pt idx="360">
                  <c:v>-4.4850165565942877E-3</c:v>
                </c:pt>
                <c:pt idx="361">
                  <c:v>-8.8761216804594603E-3</c:v>
                </c:pt>
                <c:pt idx="362">
                  <c:v>2.3828026676942751E-3</c:v>
                </c:pt>
                <c:pt idx="363">
                  <c:v>-1.0853826339982192E-2</c:v>
                </c:pt>
                <c:pt idx="364">
                  <c:v>-4.749234193845815E-3</c:v>
                </c:pt>
                <c:pt idx="365">
                  <c:v>1.2120863796727447E-3</c:v>
                </c:pt>
                <c:pt idx="366">
                  <c:v>2.0086609648095493E-3</c:v>
                </c:pt>
                <c:pt idx="367">
                  <c:v>5.6911989470977264E-3</c:v>
                </c:pt>
                <c:pt idx="368">
                  <c:v>-3.842518993928264E-3</c:v>
                </c:pt>
                <c:pt idx="369">
                  <c:v>5.2806862326102849E-3</c:v>
                </c:pt>
                <c:pt idx="370">
                  <c:v>-2.5590830705486552E-3</c:v>
                </c:pt>
                <c:pt idx="371">
                  <c:v>5.2663715660502836E-3</c:v>
                </c:pt>
                <c:pt idx="372">
                  <c:v>-8.7172954206409848E-4</c:v>
                </c:pt>
                <c:pt idx="373">
                  <c:v>6.3535092912553135E-3</c:v>
                </c:pt>
                <c:pt idx="374">
                  <c:v>3.8638175332636709E-3</c:v>
                </c:pt>
                <c:pt idx="375">
                  <c:v>8.7093267873649294E-4</c:v>
                </c:pt>
                <c:pt idx="376">
                  <c:v>-1.5004116846082296E-3</c:v>
                </c:pt>
                <c:pt idx="377">
                  <c:v>3.0710104054578577E-3</c:v>
                </c:pt>
                <c:pt idx="378">
                  <c:v>-1.3368662950536555E-3</c:v>
                </c:pt>
                <c:pt idx="379">
                  <c:v>4.8717447288094103E-3</c:v>
                </c:pt>
                <c:pt idx="380">
                  <c:v>2.9708660978933158E-3</c:v>
                </c:pt>
                <c:pt idx="381">
                  <c:v>3.280903075169846E-3</c:v>
                </c:pt>
                <c:pt idx="382">
                  <c:v>2.3323857814264086E-3</c:v>
                </c:pt>
                <c:pt idx="383">
                  <c:v>-1.0944710700669248E-2</c:v>
                </c:pt>
                <c:pt idx="384">
                  <c:v>4.9395488059209578E-3</c:v>
                </c:pt>
                <c:pt idx="385">
                  <c:v>3.2024560877525845E-3</c:v>
                </c:pt>
                <c:pt idx="386">
                  <c:v>-7.1939014311745916E-3</c:v>
                </c:pt>
                <c:pt idx="387">
                  <c:v>-8.8328039265151252E-3</c:v>
                </c:pt>
                <c:pt idx="388">
                  <c:v>-3.4087345221804079E-3</c:v>
                </c:pt>
                <c:pt idx="389">
                  <c:v>1.4298367060549507E-3</c:v>
                </c:pt>
                <c:pt idx="390">
                  <c:v>-2.7803087629121831E-3</c:v>
                </c:pt>
                <c:pt idx="391">
                  <c:v>-3.6701179747178781E-3</c:v>
                </c:pt>
                <c:pt idx="392">
                  <c:v>1.0485173112729052E-2</c:v>
                </c:pt>
                <c:pt idx="393">
                  <c:v>-7.6131787755179597E-3</c:v>
                </c:pt>
                <c:pt idx="394">
                  <c:v>7.2977915137401872E-3</c:v>
                </c:pt>
                <c:pt idx="395">
                  <c:v>-2.0564977169458612E-3</c:v>
                </c:pt>
                <c:pt idx="396">
                  <c:v>-3.1613633034472386E-4</c:v>
                </c:pt>
                <c:pt idx="397">
                  <c:v>5.5301021382586166E-3</c:v>
                </c:pt>
                <c:pt idx="398">
                  <c:v>2.4399978283877765E-3</c:v>
                </c:pt>
                <c:pt idx="399">
                  <c:v>-1.6582283299674632E-3</c:v>
                </c:pt>
                <c:pt idx="400">
                  <c:v>-2.6782849181896757E-3</c:v>
                </c:pt>
                <c:pt idx="401">
                  <c:v>-3.5606233096064054E-3</c:v>
                </c:pt>
                <c:pt idx="402">
                  <c:v>1.0563847643462167E-2</c:v>
                </c:pt>
                <c:pt idx="403">
                  <c:v>-1.1798653753938956E-3</c:v>
                </c:pt>
                <c:pt idx="404">
                  <c:v>-4.1687517115300372E-3</c:v>
                </c:pt>
                <c:pt idx="405">
                  <c:v>6.366836893883069E-3</c:v>
                </c:pt>
                <c:pt idx="406">
                  <c:v>-1.4916039911279434E-3</c:v>
                </c:pt>
                <c:pt idx="407">
                  <c:v>3.4449641504722007E-3</c:v>
                </c:pt>
                <c:pt idx="408">
                  <c:v>3.5925314065581985E-3</c:v>
                </c:pt>
                <c:pt idx="409">
                  <c:v>2.9998391285325984E-3</c:v>
                </c:pt>
                <c:pt idx="410">
                  <c:v>-2.1554732289821342E-3</c:v>
                </c:pt>
                <c:pt idx="411">
                  <c:v>3.7749839192416758E-3</c:v>
                </c:pt>
                <c:pt idx="412">
                  <c:v>-3.3849046645213236E-3</c:v>
                </c:pt>
                <c:pt idx="413">
                  <c:v>-3.1728090008799606E-3</c:v>
                </c:pt>
                <c:pt idx="414">
                  <c:v>7.017684330555234E-3</c:v>
                </c:pt>
                <c:pt idx="415">
                  <c:v>1.5063405071551596E-4</c:v>
                </c:pt>
                <c:pt idx="416">
                  <c:v>1.0696416928188443E-3</c:v>
                </c:pt>
                <c:pt idx="417">
                  <c:v>-1.9896560337960903E-3</c:v>
                </c:pt>
                <c:pt idx="418">
                  <c:v>-1.3101010651518411E-3</c:v>
                </c:pt>
                <c:pt idx="419">
                  <c:v>5.7516498429643469E-3</c:v>
                </c:pt>
                <c:pt idx="420">
                  <c:v>3.4383264950856008E-3</c:v>
                </c:pt>
                <c:pt idx="421">
                  <c:v>4.4146020401476501E-3</c:v>
                </c:pt>
                <c:pt idx="422">
                  <c:v>-6.1153929477665223E-4</c:v>
                </c:pt>
                <c:pt idx="423">
                  <c:v>-6.8254300905360441E-4</c:v>
                </c:pt>
                <c:pt idx="424">
                  <c:v>5.611243441167567E-3</c:v>
                </c:pt>
                <c:pt idx="425">
                  <c:v>-3.7138286867833587E-3</c:v>
                </c:pt>
                <c:pt idx="426">
                  <c:v>2.1986887151101897E-3</c:v>
                </c:pt>
                <c:pt idx="427">
                  <c:v>-9.5811749640730172E-3</c:v>
                </c:pt>
                <c:pt idx="428">
                  <c:v>2.0873704647740736E-2</c:v>
                </c:pt>
                <c:pt idx="429">
                  <c:v>-1.3533423817265562E-3</c:v>
                </c:pt>
                <c:pt idx="430">
                  <c:v>7.6166762501262437E-3</c:v>
                </c:pt>
                <c:pt idx="431">
                  <c:v>-2.0064659501568931E-3</c:v>
                </c:pt>
                <c:pt idx="432">
                  <c:v>-2.8735433540328582E-2</c:v>
                </c:pt>
                <c:pt idx="433">
                  <c:v>-4.4607850962212238E-3</c:v>
                </c:pt>
                <c:pt idx="434">
                  <c:v>-1.3054832141303713E-3</c:v>
                </c:pt>
                <c:pt idx="435">
                  <c:v>5.5365717068714326E-3</c:v>
                </c:pt>
                <c:pt idx="436">
                  <c:v>-6.62046170252455E-3</c:v>
                </c:pt>
                <c:pt idx="437">
                  <c:v>2.6995728137837313E-3</c:v>
                </c:pt>
                <c:pt idx="438">
                  <c:v>1.6046162434790734E-2</c:v>
                </c:pt>
                <c:pt idx="439">
                  <c:v>-1.6125691622044462E-2</c:v>
                </c:pt>
                <c:pt idx="440">
                  <c:v>4.9980270643702664E-3</c:v>
                </c:pt>
                <c:pt idx="441">
                  <c:v>1.1636226004812834E-2</c:v>
                </c:pt>
                <c:pt idx="442">
                  <c:v>-8.3730798651962502E-4</c:v>
                </c:pt>
                <c:pt idx="443">
                  <c:v>1.8506694326980207E-2</c:v>
                </c:pt>
                <c:pt idx="444">
                  <c:v>-7.0334299370793498E-3</c:v>
                </c:pt>
                <c:pt idx="445">
                  <c:v>-1.7031320195040712E-2</c:v>
                </c:pt>
                <c:pt idx="446">
                  <c:v>-9.7459102430017749E-3</c:v>
                </c:pt>
                <c:pt idx="447">
                  <c:v>-9.2254597401933533E-4</c:v>
                </c:pt>
                <c:pt idx="448">
                  <c:v>0</c:v>
                </c:pt>
                <c:pt idx="449">
                  <c:v>-1.4231807685227605E-2</c:v>
                </c:pt>
                <c:pt idx="450">
                  <c:v>1.0163914142926978E-3</c:v>
                </c:pt>
                <c:pt idx="451">
                  <c:v>5.7000367377322602E-3</c:v>
                </c:pt>
                <c:pt idx="452">
                  <c:v>5.3697300796977864E-4</c:v>
                </c:pt>
                <c:pt idx="453">
                  <c:v>3.7268117351321665E-3</c:v>
                </c:pt>
                <c:pt idx="454">
                  <c:v>1.528887969248429E-2</c:v>
                </c:pt>
                <c:pt idx="455">
                  <c:v>6.535049115539422E-3</c:v>
                </c:pt>
                <c:pt idx="456">
                  <c:v>7.8496452970568675E-3</c:v>
                </c:pt>
                <c:pt idx="457">
                  <c:v>-1.3850258661843685E-2</c:v>
                </c:pt>
                <c:pt idx="458">
                  <c:v>-3.7391755200920237E-3</c:v>
                </c:pt>
                <c:pt idx="459">
                  <c:v>-6.9088867283608598E-3</c:v>
                </c:pt>
                <c:pt idx="460">
                  <c:v>-5.4067744099474124E-3</c:v>
                </c:pt>
                <c:pt idx="461">
                  <c:v>-4.1926098763939166E-3</c:v>
                </c:pt>
                <c:pt idx="462">
                  <c:v>-3.1962507434989073E-3</c:v>
                </c:pt>
                <c:pt idx="463">
                  <c:v>5.8546767922687095E-3</c:v>
                </c:pt>
                <c:pt idx="464">
                  <c:v>1.1544277422724621E-2</c:v>
                </c:pt>
                <c:pt idx="465">
                  <c:v>5.581057857945446E-3</c:v>
                </c:pt>
                <c:pt idx="466">
                  <c:v>-6.8413171023691099E-4</c:v>
                </c:pt>
                <c:pt idx="467">
                  <c:v>-5.4346030800894547E-3</c:v>
                </c:pt>
                <c:pt idx="468">
                  <c:v>1.154068218106624E-3</c:v>
                </c:pt>
                <c:pt idx="469">
                  <c:v>0</c:v>
                </c:pt>
                <c:pt idx="470">
                  <c:v>7.47699399358678E-3</c:v>
                </c:pt>
                <c:pt idx="471">
                  <c:v>-4.4164754186278429E-3</c:v>
                </c:pt>
                <c:pt idx="472">
                  <c:v>6.1870113506164838E-3</c:v>
                </c:pt>
                <c:pt idx="473">
                  <c:v>4.7477092507059986E-3</c:v>
                </c:pt>
                <c:pt idx="474">
                  <c:v>1.189476133382157E-2</c:v>
                </c:pt>
                <c:pt idx="475">
                  <c:v>1.2279762123369439E-2</c:v>
                </c:pt>
                <c:pt idx="476">
                  <c:v>2.0941558452870417E-2</c:v>
                </c:pt>
                <c:pt idx="477">
                  <c:v>-3.4238306465363532E-3</c:v>
                </c:pt>
                <c:pt idx="478">
                  <c:v>-1.3806190849625678E-2</c:v>
                </c:pt>
                <c:pt idx="479">
                  <c:v>2.0122550160961487E-2</c:v>
                </c:pt>
                <c:pt idx="480">
                  <c:v>8.1122997620312227E-3</c:v>
                </c:pt>
                <c:pt idx="481">
                  <c:v>3.5143218906722685E-3</c:v>
                </c:pt>
                <c:pt idx="482">
                  <c:v>2.0643551314901799E-2</c:v>
                </c:pt>
                <c:pt idx="483">
                  <c:v>1.5086101380618541E-3</c:v>
                </c:pt>
                <c:pt idx="484">
                  <c:v>1.3558059616127899E-3</c:v>
                </c:pt>
                <c:pt idx="485">
                  <c:v>9.6028361920912388E-3</c:v>
                </c:pt>
                <c:pt idx="486">
                  <c:v>-7.2471056320657654E-3</c:v>
                </c:pt>
                <c:pt idx="487">
                  <c:v>-6.7958395889501722E-3</c:v>
                </c:pt>
                <c:pt idx="488">
                  <c:v>4.9417932650616218E-3</c:v>
                </c:pt>
                <c:pt idx="489">
                  <c:v>-1.1470768723790636E-3</c:v>
                </c:pt>
                <c:pt idx="490">
                  <c:v>3.5731074250976835E-3</c:v>
                </c:pt>
                <c:pt idx="491">
                  <c:v>6.0358986762793733E-3</c:v>
                </c:pt>
                <c:pt idx="492">
                  <c:v>3.043300177028216E-3</c:v>
                </c:pt>
                <c:pt idx="493">
                  <c:v>1.4590587032353525E-2</c:v>
                </c:pt>
                <c:pt idx="494">
                  <c:v>1.3279210473657144E-2</c:v>
                </c:pt>
                <c:pt idx="495">
                  <c:v>1.0116049751332536E-2</c:v>
                </c:pt>
                <c:pt idx="496">
                  <c:v>-4.2231350820060767E-3</c:v>
                </c:pt>
                <c:pt idx="497">
                  <c:v>-9.6603470849639073E-4</c:v>
                </c:pt>
                <c:pt idx="498">
                  <c:v>-1.9074023951242899E-3</c:v>
                </c:pt>
                <c:pt idx="499">
                  <c:v>-2.4754360123049831E-3</c:v>
                </c:pt>
                <c:pt idx="500">
                  <c:v>4.6638383578758236E-3</c:v>
                </c:pt>
                <c:pt idx="501">
                  <c:v>3.4068320027762127E-3</c:v>
                </c:pt>
                <c:pt idx="502">
                  <c:v>4.0967936335268451E-4</c:v>
                </c:pt>
                <c:pt idx="503">
                  <c:v>-1.3574231528109338E-2</c:v>
                </c:pt>
                <c:pt idx="504">
                  <c:v>-1.4041700083341118E-2</c:v>
                </c:pt>
                <c:pt idx="505">
                  <c:v>-5.8911679944563949E-3</c:v>
                </c:pt>
                <c:pt idx="506">
                  <c:v>-1.4057695369916845E-3</c:v>
                </c:pt>
                <c:pt idx="507">
                  <c:v>8.3381034939851483E-4</c:v>
                </c:pt>
                <c:pt idx="508">
                  <c:v>3.9476147079287732E-3</c:v>
                </c:pt>
                <c:pt idx="509">
                  <c:v>3.3572869843893141E-3</c:v>
                </c:pt>
                <c:pt idx="510">
                  <c:v>8.0799632292643808E-3</c:v>
                </c:pt>
                <c:pt idx="511">
                  <c:v>5.5627795861982457E-4</c:v>
                </c:pt>
                <c:pt idx="512">
                  <c:v>7.3209152203880228E-3</c:v>
                </c:pt>
                <c:pt idx="513">
                  <c:v>9.5875631139274943E-4</c:v>
                </c:pt>
                <c:pt idx="514">
                  <c:v>-8.6968509875715739E-3</c:v>
                </c:pt>
                <c:pt idx="515">
                  <c:v>-3.336738180713002E-3</c:v>
                </c:pt>
                <c:pt idx="516">
                  <c:v>-1.5002355233614784E-2</c:v>
                </c:pt>
                <c:pt idx="517">
                  <c:v>-5.8179967407861995E-3</c:v>
                </c:pt>
                <c:pt idx="518">
                  <c:v>-2.4109803963701009E-3</c:v>
                </c:pt>
                <c:pt idx="519">
                  <c:v>-1.7154747136021247E-3</c:v>
                </c:pt>
                <c:pt idx="520">
                  <c:v>1.0220656796582843E-2</c:v>
                </c:pt>
                <c:pt idx="521">
                  <c:v>-1.1509196844437762E-2</c:v>
                </c:pt>
                <c:pt idx="522">
                  <c:v>-1.3079150509948918E-2</c:v>
                </c:pt>
                <c:pt idx="523">
                  <c:v>-2.3178180754352055E-3</c:v>
                </c:pt>
                <c:pt idx="524">
                  <c:v>1.0240541084791447E-2</c:v>
                </c:pt>
                <c:pt idx="525">
                  <c:v>-1.0240541084791405E-2</c:v>
                </c:pt>
                <c:pt idx="526">
                  <c:v>-5.8218168242726489E-3</c:v>
                </c:pt>
                <c:pt idx="527">
                  <c:v>1.1626930447715576E-3</c:v>
                </c:pt>
                <c:pt idx="528">
                  <c:v>-6.7242549283995446E-3</c:v>
                </c:pt>
                <c:pt idx="529">
                  <c:v>-3.6855803011788075E-3</c:v>
                </c:pt>
                <c:pt idx="530">
                  <c:v>1.4632404869433818E-2</c:v>
                </c:pt>
                <c:pt idx="531">
                  <c:v>6.9404181023567787E-3</c:v>
                </c:pt>
                <c:pt idx="532">
                  <c:v>5.599792659812336E-3</c:v>
                </c:pt>
                <c:pt idx="533">
                  <c:v>-1.2765838426533673E-2</c:v>
                </c:pt>
                <c:pt idx="534">
                  <c:v>1.8784600684590327E-2</c:v>
                </c:pt>
                <c:pt idx="535">
                  <c:v>-5.9109660789675037E-3</c:v>
                </c:pt>
                <c:pt idx="536">
                  <c:v>-1.0510710315736478E-2</c:v>
                </c:pt>
                <c:pt idx="537">
                  <c:v>7.0770884338483067E-3</c:v>
                </c:pt>
                <c:pt idx="538">
                  <c:v>-6.3474662758134003E-4</c:v>
                </c:pt>
                <c:pt idx="539">
                  <c:v>-1.7259499715097191E-3</c:v>
                </c:pt>
                <c:pt idx="540">
                  <c:v>-1.2780540062890323E-2</c:v>
                </c:pt>
                <c:pt idx="541">
                  <c:v>-2.5508721977182038E-3</c:v>
                </c:pt>
                <c:pt idx="542">
                  <c:v>-5.755983475943317E-3</c:v>
                </c:pt>
                <c:pt idx="543">
                  <c:v>1.0683273959273263E-2</c:v>
                </c:pt>
                <c:pt idx="544">
                  <c:v>-1.7470317702987436E-3</c:v>
                </c:pt>
                <c:pt idx="545">
                  <c:v>-6.0541090384980557E-3</c:v>
                </c:pt>
                <c:pt idx="546">
                  <c:v>1.6642841383873015E-2</c:v>
                </c:pt>
                <c:pt idx="547">
                  <c:v>-9.4877011031655769E-4</c:v>
                </c:pt>
                <c:pt idx="548">
                  <c:v>-5.0486630241588009E-3</c:v>
                </c:pt>
                <c:pt idx="549">
                  <c:v>-8.0945458587352564E-3</c:v>
                </c:pt>
                <c:pt idx="550">
                  <c:v>5.724885142363201E-3</c:v>
                </c:pt>
                <c:pt idx="551">
                  <c:v>2.0564585126559686E-3</c:v>
                </c:pt>
                <c:pt idx="552">
                  <c:v>3.1320220371603872E-4</c:v>
                </c:pt>
                <c:pt idx="553">
                  <c:v>-5.5501738145383363E-3</c:v>
                </c:pt>
                <c:pt idx="554">
                  <c:v>-4.4550695889504846E-3</c:v>
                </c:pt>
                <c:pt idx="555">
                  <c:v>4.052948267423543E-2</c:v>
                </c:pt>
                <c:pt idx="556">
                  <c:v>-5.6882934471471948E-3</c:v>
                </c:pt>
                <c:pt idx="557">
                  <c:v>-2.3257064944990679E-3</c:v>
                </c:pt>
                <c:pt idx="558">
                  <c:v>-2.9451111441290922E-3</c:v>
                </c:pt>
                <c:pt idx="559">
                  <c:v>1.6424172133676509E-4</c:v>
                </c:pt>
                <c:pt idx="560">
                  <c:v>-9.8160297376564676E-3</c:v>
                </c:pt>
                <c:pt idx="561">
                  <c:v>3.2827276094374268E-3</c:v>
                </c:pt>
                <c:pt idx="562">
                  <c:v>-2.3529676583552372E-3</c:v>
                </c:pt>
                <c:pt idx="563">
                  <c:v>3.9113666293619682E-3</c:v>
                </c:pt>
                <c:pt idx="564">
                  <c:v>2.486966217050897E-3</c:v>
                </c:pt>
                <c:pt idx="565">
                  <c:v>2.4807965566512862E-3</c:v>
                </c:pt>
                <c:pt idx="566">
                  <c:v>-8.2453701815406767E-3</c:v>
                </c:pt>
                <c:pt idx="567">
                  <c:v>-1.3372138478092216E-2</c:v>
                </c:pt>
                <c:pt idx="568">
                  <c:v>-2.2278963638275944E-3</c:v>
                </c:pt>
                <c:pt idx="569">
                  <c:v>2.3738146644303225E-3</c:v>
                </c:pt>
                <c:pt idx="570">
                  <c:v>5.2171563747597282E-3</c:v>
                </c:pt>
                <c:pt idx="571">
                  <c:v>-6.4873593399864772E-3</c:v>
                </c:pt>
                <c:pt idx="572">
                  <c:v>6.6470098508444363E-3</c:v>
                </c:pt>
                <c:pt idx="573">
                  <c:v>4.8715789964057978E-3</c:v>
                </c:pt>
                <c:pt idx="574">
                  <c:v>2.344075073942456E-3</c:v>
                </c:pt>
                <c:pt idx="575">
                  <c:v>-6.120558321347354E-3</c:v>
                </c:pt>
                <c:pt idx="576">
                  <c:v>-8.6848503722107423E-3</c:v>
                </c:pt>
                <c:pt idx="577">
                  <c:v>7.5897546232099123E-3</c:v>
                </c:pt>
                <c:pt idx="578">
                  <c:v>-5.0558615529823648E-3</c:v>
                </c:pt>
                <c:pt idx="579">
                  <c:v>-5.0815532376307579E-3</c:v>
                </c:pt>
                <c:pt idx="580">
                  <c:v>3.1762554239340339E-3</c:v>
                </c:pt>
                <c:pt idx="581">
                  <c:v>-6.04647721211099E-3</c:v>
                </c:pt>
                <c:pt idx="582">
                  <c:v>6.5213162323449481E-3</c:v>
                </c:pt>
                <c:pt idx="583">
                  <c:v>-6.8374706212529146E-3</c:v>
                </c:pt>
                <c:pt idx="584">
                  <c:v>-7.6993585308951177E-3</c:v>
                </c:pt>
                <c:pt idx="585">
                  <c:v>-2.7381927979952532E-3</c:v>
                </c:pt>
                <c:pt idx="586">
                  <c:v>-4.0355961102398552E-3</c:v>
                </c:pt>
                <c:pt idx="587">
                  <c:v>1.2973361696131628E-3</c:v>
                </c:pt>
                <c:pt idx="588">
                  <c:v>0</c:v>
                </c:pt>
                <c:pt idx="589">
                  <c:v>6.4059115344327787E-4</c:v>
                </c:pt>
                <c:pt idx="590">
                  <c:v>-1.0404363348720389E-2</c:v>
                </c:pt>
                <c:pt idx="591">
                  <c:v>-7.3011658763840251E-4</c:v>
                </c:pt>
                <c:pt idx="592">
                  <c:v>9.3532170049257651E-3</c:v>
                </c:pt>
                <c:pt idx="593">
                  <c:v>1.6409828031985096E-4</c:v>
                </c:pt>
                <c:pt idx="594">
                  <c:v>5.5707964360655234E-3</c:v>
                </c:pt>
                <c:pt idx="595">
                  <c:v>-1.6318658939146061E-4</c:v>
                </c:pt>
                <c:pt idx="596">
                  <c:v>-1.5590319344253581E-3</c:v>
                </c:pt>
                <c:pt idx="597">
                  <c:v>-7.5248603439498586E-3</c:v>
                </c:pt>
                <c:pt idx="598">
                  <c:v>-2.3608337584478866E-3</c:v>
                </c:pt>
                <c:pt idx="599">
                  <c:v>3.3036088791579925E-3</c:v>
                </c:pt>
                <c:pt idx="600">
                  <c:v>-1.2977321582858867E-2</c:v>
                </c:pt>
                <c:pt idx="601">
                  <c:v>-7.8420439689818183E-3</c:v>
                </c:pt>
                <c:pt idx="602">
                  <c:v>-3.8637115932709798E-3</c:v>
                </c:pt>
                <c:pt idx="603">
                  <c:v>-1.707857338804341E-2</c:v>
                </c:pt>
                <c:pt idx="604">
                  <c:v>1.8074452948726744E-3</c:v>
                </c:pt>
                <c:pt idx="605">
                  <c:v>1.7529960510328256E-2</c:v>
                </c:pt>
                <c:pt idx="606">
                  <c:v>-2.0976277068014935E-2</c:v>
                </c:pt>
                <c:pt idx="607">
                  <c:v>6.2289973425016017E-3</c:v>
                </c:pt>
                <c:pt idx="608">
                  <c:v>7.6396455879961297E-3</c:v>
                </c:pt>
                <c:pt idx="609">
                  <c:v>-1.3868642930497867E-2</c:v>
                </c:pt>
                <c:pt idx="610">
                  <c:v>-1.2069545560549665E-2</c:v>
                </c:pt>
                <c:pt idx="611">
                  <c:v>-2.4933030167738676E-3</c:v>
                </c:pt>
                <c:pt idx="612">
                  <c:v>2.6672064375761252E-3</c:v>
                </c:pt>
                <c:pt idx="613">
                  <c:v>-6.5023859644211474E-3</c:v>
                </c:pt>
                <c:pt idx="614">
                  <c:v>6.328482543618728E-3</c:v>
                </c:pt>
                <c:pt idx="615">
                  <c:v>6.1394126741248873E-3</c:v>
                </c:pt>
                <c:pt idx="616">
                  <c:v>6.2581220813403421E-3</c:v>
                </c:pt>
                <c:pt idx="617">
                  <c:v>3.2817712026644787E-3</c:v>
                </c:pt>
                <c:pt idx="618">
                  <c:v>2.2931778321742158E-3</c:v>
                </c:pt>
                <c:pt idx="619">
                  <c:v>-1.5643109338486068E-2</c:v>
                </c:pt>
                <c:pt idx="620">
                  <c:v>3.4721300279613502E-3</c:v>
                </c:pt>
                <c:pt idx="621">
                  <c:v>8.3980504295213896E-3</c:v>
                </c:pt>
                <c:pt idx="622">
                  <c:v>4.4171812794527631E-3</c:v>
                </c:pt>
                <c:pt idx="623">
                  <c:v>-3.7627054989642339E-3</c:v>
                </c:pt>
                <c:pt idx="624">
                  <c:v>1.1730998316026519E-2</c:v>
                </c:pt>
                <c:pt idx="625">
                  <c:v>3.5424924374426229E-3</c:v>
                </c:pt>
                <c:pt idx="626">
                  <c:v>9.7371364413627337E-4</c:v>
                </c:pt>
                <c:pt idx="627">
                  <c:v>-2.4168593375638509E-3</c:v>
                </c:pt>
                <c:pt idx="628">
                  <c:v>-2.2687169183321734E-3</c:v>
                </c:pt>
                <c:pt idx="629">
                  <c:v>4.524633899735819E-3</c:v>
                </c:pt>
                <c:pt idx="630">
                  <c:v>-9.6619846790208777E-4</c:v>
                </c:pt>
                <c:pt idx="631">
                  <c:v>3.8592052307890577E-3</c:v>
                </c:pt>
                <c:pt idx="632">
                  <c:v>1.4363408044240895E-2</c:v>
                </c:pt>
                <c:pt idx="633">
                  <c:v>-1.0359177282779321E-2</c:v>
                </c:pt>
                <c:pt idx="634">
                  <c:v>9.7261704794267163E-3</c:v>
                </c:pt>
                <c:pt idx="635">
                  <c:v>-4.2908794135124431E-3</c:v>
                </c:pt>
                <c:pt idx="636">
                  <c:v>-8.3167200519484192E-3</c:v>
                </c:pt>
                <c:pt idx="637">
                  <c:v>-1.2606225686339614E-2</c:v>
                </c:pt>
                <c:pt idx="638">
                  <c:v>3.2493246305046845E-3</c:v>
                </c:pt>
                <c:pt idx="639">
                  <c:v>-7.6422456999789435E-3</c:v>
                </c:pt>
                <c:pt idx="640">
                  <c:v>5.5364052664202343E-3</c:v>
                </c:pt>
                <c:pt idx="641">
                  <c:v>9.0551920895402885E-3</c:v>
                </c:pt>
                <c:pt idx="642">
                  <c:v>-6.4640175941082052E-3</c:v>
                </c:pt>
                <c:pt idx="643">
                  <c:v>-1.2883100174972319E-2</c:v>
                </c:pt>
                <c:pt idx="644">
                  <c:v>3.2791383681605116E-3</c:v>
                </c:pt>
                <c:pt idx="645">
                  <c:v>-3.6068639555377766E-3</c:v>
                </c:pt>
                <c:pt idx="646">
                  <c:v>1.9725333169570898E-3</c:v>
                </c:pt>
                <c:pt idx="647">
                  <c:v>2.1318817644477646E-3</c:v>
                </c:pt>
                <c:pt idx="648">
                  <c:v>1.9489475255735306E-3</c:v>
                </c:pt>
                <c:pt idx="649">
                  <c:v>1.1675925039812794E-2</c:v>
                </c:pt>
                <c:pt idx="650">
                  <c:v>-1.1505281869779466E-2</c:v>
                </c:pt>
                <c:pt idx="651">
                  <c:v>-3.4339732612220712E-3</c:v>
                </c:pt>
                <c:pt idx="652">
                  <c:v>-6.8956903974174187E-3</c:v>
                </c:pt>
                <c:pt idx="653">
                  <c:v>1.4799794408015684E-3</c:v>
                </c:pt>
                <c:pt idx="654">
                  <c:v>-8.9287009217690772E-3</c:v>
                </c:pt>
                <c:pt idx="655">
                  <c:v>6.9549078581374437E-3</c:v>
                </c:pt>
                <c:pt idx="656">
                  <c:v>6.0811843233118954E-3</c:v>
                </c:pt>
                <c:pt idx="657">
                  <c:v>-6.6260014506914805E-4</c:v>
                </c:pt>
                <c:pt idx="658">
                  <c:v>9.4761691798688329E-3</c:v>
                </c:pt>
                <c:pt idx="659">
                  <c:v>2.6613506819619624E-3</c:v>
                </c:pt>
                <c:pt idx="660">
                  <c:v>5.6539859009920373E-3</c:v>
                </c:pt>
                <c:pt idx="661">
                  <c:v>-2.9382340347259418E-3</c:v>
                </c:pt>
                <c:pt idx="662">
                  <c:v>5.2566365238970545E-3</c:v>
                </c:pt>
                <c:pt idx="663">
                  <c:v>2.3130399292451433E-3</c:v>
                </c:pt>
                <c:pt idx="664">
                  <c:v>-1.0054340898008933E-2</c:v>
                </c:pt>
                <c:pt idx="665">
                  <c:v>5.2696793452873753E-3</c:v>
                </c:pt>
                <c:pt idx="666">
                  <c:v>3.5486523312989551E-3</c:v>
                </c:pt>
                <c:pt idx="667">
                  <c:v>9.2333643856603372E-4</c:v>
                </c:pt>
                <c:pt idx="668">
                  <c:v>-2.0003671463885786E-3</c:v>
                </c:pt>
                <c:pt idx="669">
                  <c:v>7.7160792396302501E-4</c:v>
                </c:pt>
                <c:pt idx="670">
                  <c:v>4.2978698766187812E-3</c:v>
                </c:pt>
                <c:pt idx="671">
                  <c:v>2.8929295311485416E-3</c:v>
                </c:pt>
                <c:pt idx="672">
                  <c:v>4.878482751214371E-3</c:v>
                </c:pt>
                <c:pt idx="673">
                  <c:v>-3.1209997411030129E-3</c:v>
                </c:pt>
                <c:pt idx="674">
                  <c:v>-7.6432525260648363E-3</c:v>
                </c:pt>
                <c:pt idx="675">
                  <c:v>-4.0963304993010532E-3</c:v>
                </c:pt>
                <c:pt idx="676">
                  <c:v>6.8898996800262574E-4</c:v>
                </c:pt>
                <c:pt idx="677">
                  <c:v>1.0369177503808152E-2</c:v>
                </c:pt>
                <c:pt idx="678">
                  <c:v>4.8460986069383559E-4</c:v>
                </c:pt>
                <c:pt idx="679">
                  <c:v>-6.5164127665627309E-3</c:v>
                </c:pt>
                <c:pt idx="680">
                  <c:v>-2.8079832268862277E-3</c:v>
                </c:pt>
                <c:pt idx="681">
                  <c:v>-1.5753092698581246E-3</c:v>
                </c:pt>
                <c:pt idx="682">
                  <c:v>7.2290022679434313E-3</c:v>
                </c:pt>
                <c:pt idx="683">
                  <c:v>-6.5863434746800979E-3</c:v>
                </c:pt>
                <c:pt idx="684">
                  <c:v>-1.6304039434590478E-3</c:v>
                </c:pt>
                <c:pt idx="685">
                  <c:v>3.2047019484274437E-3</c:v>
                </c:pt>
                <c:pt idx="686">
                  <c:v>2.6081798718341717E-3</c:v>
                </c:pt>
                <c:pt idx="687">
                  <c:v>2.9887431130978539E-3</c:v>
                </c:pt>
                <c:pt idx="688">
                  <c:v>4.840570168863946E-3</c:v>
                </c:pt>
                <c:pt idx="689">
                  <c:v>3.3119982594648251E-3</c:v>
                </c:pt>
                <c:pt idx="690">
                  <c:v>-1.2661663986952777E-3</c:v>
                </c:pt>
                <c:pt idx="691">
                  <c:v>-8.2990687173023839E-4</c:v>
                </c:pt>
                <c:pt idx="692">
                  <c:v>1.0272365697730042E-2</c:v>
                </c:pt>
                <c:pt idx="693">
                  <c:v>-3.1875518028899111E-3</c:v>
                </c:pt>
                <c:pt idx="694">
                  <c:v>-2.8482981611150228E-4</c:v>
                </c:pt>
                <c:pt idx="695">
                  <c:v>-2.5220315711497626E-3</c:v>
                </c:pt>
                <c:pt idx="696">
                  <c:v>5.9944131901513648E-3</c:v>
                </c:pt>
                <c:pt idx="697">
                  <c:v>-6.0921197174009017E-3</c:v>
                </c:pt>
                <c:pt idx="698">
                  <c:v>-1.0578511130356469E-2</c:v>
                </c:pt>
                <c:pt idx="699">
                  <c:v>4.557608168024453E-5</c:v>
                </c:pt>
                <c:pt idx="700">
                  <c:v>3.5712563498868852E-3</c:v>
                </c:pt>
                <c:pt idx="701">
                  <c:v>-6.3704397212762673E-3</c:v>
                </c:pt>
                <c:pt idx="702">
                  <c:v>-4.0834919793666319E-3</c:v>
                </c:pt>
                <c:pt idx="703">
                  <c:v>4.3805160290743056E-3</c:v>
                </c:pt>
                <c:pt idx="704">
                  <c:v>1.6662676045710242E-3</c:v>
                </c:pt>
                <c:pt idx="705">
                  <c:v>4.1649183411981115E-3</c:v>
                </c:pt>
                <c:pt idx="706">
                  <c:v>-4.1649183411981185E-3</c:v>
                </c:pt>
                <c:pt idx="707">
                  <c:v>-2.5042543524744338E-3</c:v>
                </c:pt>
                <c:pt idx="708">
                  <c:v>-5.1729457046202987E-3</c:v>
                </c:pt>
                <c:pt idx="709">
                  <c:v>-5.6542899574133845E-3</c:v>
                </c:pt>
                <c:pt idx="710">
                  <c:v>8.6604537049599032E-3</c:v>
                </c:pt>
                <c:pt idx="711">
                  <c:v>3.0047687049773518E-3</c:v>
                </c:pt>
                <c:pt idx="712">
                  <c:v>-6.9996617860438332E-3</c:v>
                </c:pt>
                <c:pt idx="713">
                  <c:v>9.3043097501802289E-3</c:v>
                </c:pt>
                <c:pt idx="714">
                  <c:v>-2.5026541943640561E-3</c:v>
                </c:pt>
                <c:pt idx="715">
                  <c:v>-4.1901581286426029E-3</c:v>
                </c:pt>
                <c:pt idx="716">
                  <c:v>-5.0453265331431574E-3</c:v>
                </c:pt>
                <c:pt idx="717">
                  <c:v>2.4595519127882862E-4</c:v>
                </c:pt>
                <c:pt idx="718">
                  <c:v>1.9808067896912047E-3</c:v>
                </c:pt>
                <c:pt idx="719">
                  <c:v>1.1421695561880363E-3</c:v>
                </c:pt>
                <c:pt idx="720">
                  <c:v>1.0872978659068569E-3</c:v>
                </c:pt>
                <c:pt idx="721">
                  <c:v>1.8731966407809441E-3</c:v>
                </c:pt>
                <c:pt idx="722">
                  <c:v>4.4293744614719288E-4</c:v>
                </c:pt>
                <c:pt idx="723">
                  <c:v>1.6707039531619003E-3</c:v>
                </c:pt>
                <c:pt idx="724">
                  <c:v>7.5481226173385423E-3</c:v>
                </c:pt>
                <c:pt idx="725">
                  <c:v>4.0086981722407431E-4</c:v>
                </c:pt>
                <c:pt idx="726">
                  <c:v>-3.2418131023177112E-3</c:v>
                </c:pt>
                <c:pt idx="727">
                  <c:v>0</c:v>
                </c:pt>
                <c:pt idx="728">
                  <c:v>0</c:v>
                </c:pt>
                <c:pt idx="729">
                  <c:v>-1.5933171759167957E-4</c:v>
                </c:pt>
                <c:pt idx="730">
                  <c:v>4.9879190149045025E-3</c:v>
                </c:pt>
                <c:pt idx="731">
                  <c:v>2.9251470236622717E-3</c:v>
                </c:pt>
                <c:pt idx="732">
                  <c:v>6.1240763277538119E-3</c:v>
                </c:pt>
                <c:pt idx="733">
                  <c:v>0</c:v>
                </c:pt>
                <c:pt idx="734">
                  <c:v>-7.713752059846533E-3</c:v>
                </c:pt>
                <c:pt idx="735">
                  <c:v>-2.1814375184809609E-3</c:v>
                </c:pt>
                <c:pt idx="736">
                  <c:v>-5.539088886722476E-3</c:v>
                </c:pt>
                <c:pt idx="737">
                  <c:v>-8.3397718975122322E-3</c:v>
                </c:pt>
                <c:pt idx="738">
                  <c:v>4.0755679427731664E-3</c:v>
                </c:pt>
                <c:pt idx="739">
                  <c:v>4.0134240659718537E-3</c:v>
                </c:pt>
                <c:pt idx="740">
                  <c:v>-4.166053877922838E-3</c:v>
                </c:pt>
                <c:pt idx="741">
                  <c:v>-5.2416836737462216E-3</c:v>
                </c:pt>
                <c:pt idx="742">
                  <c:v>-4.0437331197644942E-3</c:v>
                </c:pt>
                <c:pt idx="743">
                  <c:v>-5.6249688449777364E-4</c:v>
                </c:pt>
                <c:pt idx="744">
                  <c:v>-2.9950311084444674E-3</c:v>
                </c:pt>
                <c:pt idx="745">
                  <c:v>-9.2037950879879729E-4</c:v>
                </c:pt>
                <c:pt idx="746">
                  <c:v>9.886357539594777E-3</c:v>
                </c:pt>
                <c:pt idx="747">
                  <c:v>-4.9540603562334392E-3</c:v>
                </c:pt>
                <c:pt idx="748">
                  <c:v>-1.1476665659632635E-2</c:v>
                </c:pt>
                <c:pt idx="749">
                  <c:v>-6.5326001610754511E-3</c:v>
                </c:pt>
                <c:pt idx="750">
                  <c:v>2.1164933703423454E-4</c:v>
                </c:pt>
                <c:pt idx="751">
                  <c:v>-3.879504771479584E-3</c:v>
                </c:pt>
                <c:pt idx="752">
                  <c:v>-3.5865923684208836E-3</c:v>
                </c:pt>
                <c:pt idx="753">
                  <c:v>3.6888776579184078E-3</c:v>
                </c:pt>
                <c:pt idx="754">
                  <c:v>8.8079402979583232E-4</c:v>
                </c:pt>
                <c:pt idx="755">
                  <c:v>-3.6856239547095929E-3</c:v>
                </c:pt>
                <c:pt idx="756">
                  <c:v>1.1906499910405541E-3</c:v>
                </c:pt>
                <c:pt idx="757">
                  <c:v>5.0229439066088229E-3</c:v>
                </c:pt>
                <c:pt idx="758">
                  <c:v>-5.4328090509519478E-3</c:v>
                </c:pt>
                <c:pt idx="759">
                  <c:v>-2.1288087030404531E-4</c:v>
                </c:pt>
                <c:pt idx="760">
                  <c:v>-2.6024928874075759E-4</c:v>
                </c:pt>
                <c:pt idx="761">
                  <c:v>9.3815663058345209E-4</c:v>
                </c:pt>
                <c:pt idx="762">
                  <c:v>8.7790401715978541E-3</c:v>
                </c:pt>
                <c:pt idx="763">
                  <c:v>-6.4964552955813874E-3</c:v>
                </c:pt>
                <c:pt idx="764">
                  <c:v>4.3382654599555303E-3</c:v>
                </c:pt>
                <c:pt idx="765">
                  <c:v>5.0363385767289931E-3</c:v>
                </c:pt>
                <c:pt idx="766">
                  <c:v>-1.3873411264735827E-3</c:v>
                </c:pt>
                <c:pt idx="767">
                  <c:v>3.8455298400029854E-3</c:v>
                </c:pt>
                <c:pt idx="768">
                  <c:v>4.8983232860623201E-3</c:v>
                </c:pt>
                <c:pt idx="769">
                  <c:v>-1.1758882404566213E-3</c:v>
                </c:pt>
                <c:pt idx="770">
                  <c:v>-1.9913302385763058E-3</c:v>
                </c:pt>
                <c:pt idx="771">
                  <c:v>4.575044376309185E-4</c:v>
                </c:pt>
                <c:pt idx="772">
                  <c:v>-2.3984084209967664E-3</c:v>
                </c:pt>
                <c:pt idx="773">
                  <c:v>1.2814192110184839E-3</c:v>
                </c:pt>
                <c:pt idx="774">
                  <c:v>4.1281886490154842E-3</c:v>
                </c:pt>
                <c:pt idx="775">
                  <c:v>-5.3552112543688362E-3</c:v>
                </c:pt>
                <c:pt idx="776">
                  <c:v>8.6217950324514122E-4</c:v>
                </c:pt>
                <c:pt idx="777">
                  <c:v>-4.965763628783617E-3</c:v>
                </c:pt>
                <c:pt idx="778">
                  <c:v>7.8807881370737149E-3</c:v>
                </c:pt>
                <c:pt idx="779">
                  <c:v>2.9451459268181037E-3</c:v>
                </c:pt>
                <c:pt idx="780">
                  <c:v>7.098656183029085E-4</c:v>
                </c:pt>
                <c:pt idx="781">
                  <c:v>-6.725328819409947E-3</c:v>
                </c:pt>
                <c:pt idx="782">
                  <c:v>-3.7888410795963766E-3</c:v>
                </c:pt>
                <c:pt idx="783">
                  <c:v>-1.8959126537565797E-3</c:v>
                </c:pt>
                <c:pt idx="784">
                  <c:v>2.160897964209678E-3</c:v>
                </c:pt>
                <c:pt idx="785">
                  <c:v>2.6615423075131298E-3</c:v>
                </c:pt>
                <c:pt idx="786">
                  <c:v>-5.9398243031229805E-3</c:v>
                </c:pt>
                <c:pt idx="787">
                  <c:v>-5.9202625703038466E-3</c:v>
                </c:pt>
                <c:pt idx="788">
                  <c:v>2.3880045597116863E-3</c:v>
                </c:pt>
                <c:pt idx="789">
                  <c:v>-1.8297691979100969E-3</c:v>
                </c:pt>
                <c:pt idx="790">
                  <c:v>9.2946779174782317E-3</c:v>
                </c:pt>
                <c:pt idx="791">
                  <c:v>-6.5436871336616085E-4</c:v>
                </c:pt>
                <c:pt idx="792">
                  <c:v>5.1144645316224709E-3</c:v>
                </c:pt>
                <c:pt idx="793">
                  <c:v>1.7506220726901832E-3</c:v>
                </c:pt>
                <c:pt idx="794">
                  <c:v>1.9346476099737294E-4</c:v>
                </c:pt>
                <c:pt idx="795">
                  <c:v>-1.9346476099736253E-4</c:v>
                </c:pt>
                <c:pt idx="796">
                  <c:v>-9.0591288526758573E-4</c:v>
                </c:pt>
                <c:pt idx="797">
                  <c:v>1.3546938335373109E-3</c:v>
                </c:pt>
                <c:pt idx="798">
                  <c:v>-6.3091202320849785E-3</c:v>
                </c:pt>
                <c:pt idx="799">
                  <c:v>-2.8220858494505132E-3</c:v>
                </c:pt>
                <c:pt idx="800">
                  <c:v>9.5977909041098709E-4</c:v>
                </c:pt>
                <c:pt idx="801">
                  <c:v>-1.5142175404728115E-3</c:v>
                </c:pt>
                <c:pt idx="802">
                  <c:v>-7.0325139446311669E-4</c:v>
                </c:pt>
                <c:pt idx="803">
                  <c:v>2.2174689349358664E-3</c:v>
                </c:pt>
                <c:pt idx="804">
                  <c:v>5.5359977710437661E-4</c:v>
                </c:pt>
                <c:pt idx="805">
                  <c:v>3.8588759131078319E-3</c:v>
                </c:pt>
                <c:pt idx="806">
                  <c:v>9.546391917483099E-4</c:v>
                </c:pt>
                <c:pt idx="807">
                  <c:v>-3.3102063747833697E-3</c:v>
                </c:pt>
                <c:pt idx="808">
                  <c:v>-9.5780599682495618E-4</c:v>
                </c:pt>
                <c:pt idx="809">
                  <c:v>2.513258169199012E-3</c:v>
                </c:pt>
                <c:pt idx="810">
                  <c:v>-2.310718634347537E-3</c:v>
                </c:pt>
                <c:pt idx="811">
                  <c:v>-1.3866997632685103E-2</c:v>
                </c:pt>
                <c:pt idx="812">
                  <c:v>-1.683681731404679E-3</c:v>
                </c:pt>
                <c:pt idx="813">
                  <c:v>2.2442796118665289E-3</c:v>
                </c:pt>
                <c:pt idx="814">
                  <c:v>-1.5799538780294498E-3</c:v>
                </c:pt>
                <c:pt idx="815">
                  <c:v>8.1398799318068077E-4</c:v>
                </c:pt>
                <c:pt idx="816">
                  <c:v>2.4931569479636709E-3</c:v>
                </c:pt>
                <c:pt idx="817">
                  <c:v>-3.6155270052410731E-3</c:v>
                </c:pt>
                <c:pt idx="818">
                  <c:v>-9.4875562681930332E-3</c:v>
                </c:pt>
                <c:pt idx="819">
                  <c:v>2.7824857002630076E-3</c:v>
                </c:pt>
                <c:pt idx="820">
                  <c:v>7.8748369851758451E-3</c:v>
                </c:pt>
                <c:pt idx="821">
                  <c:v>-2.9586756599703397E-3</c:v>
                </c:pt>
                <c:pt idx="822">
                  <c:v>1.0768951622333245E-3</c:v>
                </c:pt>
                <c:pt idx="823">
                  <c:v>3.1606338091676547E-3</c:v>
                </c:pt>
                <c:pt idx="824">
                  <c:v>1.8286007633335167E-3</c:v>
                </c:pt>
                <c:pt idx="825">
                  <c:v>-3.4155705768404076E-3</c:v>
                </c:pt>
                <c:pt idx="826">
                  <c:v>2.2415517128481924E-3</c:v>
                </c:pt>
                <c:pt idx="827">
                  <c:v>5.5819949176738144E-3</c:v>
                </c:pt>
                <c:pt idx="828">
                  <c:v>-2.7399320774810073E-3</c:v>
                </c:pt>
                <c:pt idx="829">
                  <c:v>-4.7170553004810446E-5</c:v>
                </c:pt>
                <c:pt idx="830">
                  <c:v>5.2145733812461945E-3</c:v>
                </c:pt>
                <c:pt idx="831">
                  <c:v>-3.0391827005705526E-3</c:v>
                </c:pt>
                <c:pt idx="832">
                  <c:v>-3.0405787163978711E-3</c:v>
                </c:pt>
                <c:pt idx="833">
                  <c:v>4.0909127239358115E-4</c:v>
                </c:pt>
                <c:pt idx="834">
                  <c:v>9.6436838904040961E-3</c:v>
                </c:pt>
                <c:pt idx="835">
                  <c:v>-6.2985688747965712E-3</c:v>
                </c:pt>
                <c:pt idx="836">
                  <c:v>3.2792688213811542E-3</c:v>
                </c:pt>
                <c:pt idx="837">
                  <c:v>5.6799520041966719E-3</c:v>
                </c:pt>
                <c:pt idx="838">
                  <c:v>-2.4114016476644595E-3</c:v>
                </c:pt>
                <c:pt idx="839">
                  <c:v>7.6574626758062472E-3</c:v>
                </c:pt>
                <c:pt idx="840">
                  <c:v>4.1802018313116451E-3</c:v>
                </c:pt>
                <c:pt idx="841">
                  <c:v>1.2140276934089709E-2</c:v>
                </c:pt>
                <c:pt idx="842">
                  <c:v>-3.0918281632298845E-3</c:v>
                </c:pt>
                <c:pt idx="843">
                  <c:v>-8.7021683957253654E-3</c:v>
                </c:pt>
                <c:pt idx="844">
                  <c:v>8.4595867538345755E-4</c:v>
                </c:pt>
                <c:pt idx="845">
                  <c:v>-3.4807018099808993E-3</c:v>
                </c:pt>
                <c:pt idx="846">
                  <c:v>3.034740063031189E-3</c:v>
                </c:pt>
                <c:pt idx="847">
                  <c:v>6.691551717641131E-3</c:v>
                </c:pt>
                <c:pt idx="848">
                  <c:v>-2.9914830138768234E-3</c:v>
                </c:pt>
                <c:pt idx="849">
                  <c:v>1.1473362591907241E-2</c:v>
                </c:pt>
                <c:pt idx="850">
                  <c:v>-1.5844079411561046E-3</c:v>
                </c:pt>
                <c:pt idx="851">
                  <c:v>1.2628001061446702E-2</c:v>
                </c:pt>
                <c:pt idx="852">
                  <c:v>-8.3192497987191489E-4</c:v>
                </c:pt>
                <c:pt idx="853">
                  <c:v>1.955049480213389E-3</c:v>
                </c:pt>
                <c:pt idx="854">
                  <c:v>3.115674650107599E-3</c:v>
                </c:pt>
                <c:pt idx="855">
                  <c:v>-2.4349266987904526E-3</c:v>
                </c:pt>
                <c:pt idx="856">
                  <c:v>-1.3347533773486948E-2</c:v>
                </c:pt>
                <c:pt idx="857">
                  <c:v>5.125192641197502E-3</c:v>
                </c:pt>
                <c:pt idx="858">
                  <c:v>1.9659912552315141E-3</c:v>
                </c:pt>
                <c:pt idx="859">
                  <c:v>-5.6068636469290192E-3</c:v>
                </c:pt>
                <c:pt idx="860">
                  <c:v>-2.6217697556375303E-3</c:v>
                </c:pt>
                <c:pt idx="861">
                  <c:v>1.4043672054555608E-2</c:v>
                </c:pt>
                <c:pt idx="862">
                  <c:v>4.1883392631737407E-3</c:v>
                </c:pt>
                <c:pt idx="863">
                  <c:v>-2.3794528045036146E-3</c:v>
                </c:pt>
                <c:pt idx="864">
                  <c:v>1.9414865874406646E-4</c:v>
                </c:pt>
                <c:pt idx="865">
                  <c:v>-1.204861002643961E-2</c:v>
                </c:pt>
                <c:pt idx="866">
                  <c:v>7.2135607891251627E-3</c:v>
                </c:pt>
                <c:pt idx="867">
                  <c:v>-1.8097921426497299E-3</c:v>
                </c:pt>
                <c:pt idx="868">
                  <c:v>-4.0293329304025727E-3</c:v>
                </c:pt>
                <c:pt idx="869">
                  <c:v>3.2473309656233565E-3</c:v>
                </c:pt>
                <c:pt idx="870">
                  <c:v>6.2539103177195986E-3</c:v>
                </c:pt>
                <c:pt idx="871">
                  <c:v>-2.6872379928488794E-3</c:v>
                </c:pt>
                <c:pt idx="872">
                  <c:v>-1.8530819345670489E-3</c:v>
                </c:pt>
                <c:pt idx="873">
                  <c:v>6.5342342971055414E-3</c:v>
                </c:pt>
                <c:pt idx="874">
                  <c:v>4.0279553980928327E-3</c:v>
                </c:pt>
                <c:pt idx="875">
                  <c:v>-1.7476736225143835E-3</c:v>
                </c:pt>
                <c:pt idx="876">
                  <c:v>2.1339805332973322E-3</c:v>
                </c:pt>
                <c:pt idx="877">
                  <c:v>7.5254253810593226E-3</c:v>
                </c:pt>
                <c:pt idx="878">
                  <c:v>5.9387922148761672E-3</c:v>
                </c:pt>
                <c:pt idx="879">
                  <c:v>1.0986275586102312E-3</c:v>
                </c:pt>
                <c:pt idx="880">
                  <c:v>-8.1286826124562269E-4</c:v>
                </c:pt>
                <c:pt idx="881">
                  <c:v>-2.7731128703155335E-3</c:v>
                </c:pt>
                <c:pt idx="882">
                  <c:v>4.2080014002050491E-3</c:v>
                </c:pt>
                <c:pt idx="883">
                  <c:v>-4.5459956281299488E-3</c:v>
                </c:pt>
                <c:pt idx="884">
                  <c:v>-3.8877893016397618E-3</c:v>
                </c:pt>
                <c:pt idx="885">
                  <c:v>-2.1196071523880942E-3</c:v>
                </c:pt>
                <c:pt idx="886">
                  <c:v>0</c:v>
                </c:pt>
                <c:pt idx="887">
                  <c:v>-5.2630139868011959E-3</c:v>
                </c:pt>
                <c:pt idx="888">
                  <c:v>6.0390012847684332E-3</c:v>
                </c:pt>
                <c:pt idx="889">
                  <c:v>4.6065538632378035E-3</c:v>
                </c:pt>
                <c:pt idx="890">
                  <c:v>5.3098378527476793E-3</c:v>
                </c:pt>
                <c:pt idx="891">
                  <c:v>-2.6733969141651869E-3</c:v>
                </c:pt>
                <c:pt idx="892">
                  <c:v>8.1376215511630759E-4</c:v>
                </c:pt>
                <c:pt idx="893">
                  <c:v>5.4738194241239916E-3</c:v>
                </c:pt>
                <c:pt idx="894">
                  <c:v>-4.4264343118393728E-3</c:v>
                </c:pt>
                <c:pt idx="895">
                  <c:v>-5.1228341870798409E-3</c:v>
                </c:pt>
                <c:pt idx="896">
                  <c:v>3.8990514028455265E-4</c:v>
                </c:pt>
                <c:pt idx="897">
                  <c:v>-4.6150298654669538E-3</c:v>
                </c:pt>
                <c:pt idx="898">
                  <c:v>4.9018441331334338E-3</c:v>
                </c:pt>
                <c:pt idx="899">
                  <c:v>0</c:v>
                </c:pt>
                <c:pt idx="900">
                  <c:v>6.6398678526762549E-3</c:v>
                </c:pt>
                <c:pt idx="901">
                  <c:v>-4.7739078481346319E-3</c:v>
                </c:pt>
                <c:pt idx="902">
                  <c:v>4.4816853478449907E-3</c:v>
                </c:pt>
                <c:pt idx="903">
                  <c:v>-3.3373861794975842E-3</c:v>
                </c:pt>
                <c:pt idx="904">
                  <c:v>3.6734346905315553E-3</c:v>
                </c:pt>
                <c:pt idx="905">
                  <c:v>7.1616026612644559E-3</c:v>
                </c:pt>
                <c:pt idx="906">
                  <c:v>-7.5449800445181255E-4</c:v>
                </c:pt>
                <c:pt idx="907">
                  <c:v>4.9518670650526286E-3</c:v>
                </c:pt>
                <c:pt idx="908">
                  <c:v>7.224404325473532E-3</c:v>
                </c:pt>
                <c:pt idx="909">
                  <c:v>-2.7785274458520873E-3</c:v>
                </c:pt>
                <c:pt idx="910">
                  <c:v>6.3498192312377638E-3</c:v>
                </c:pt>
                <c:pt idx="911">
                  <c:v>9.4922233596979599E-3</c:v>
                </c:pt>
                <c:pt idx="912">
                  <c:v>-6.0831453579614659E-3</c:v>
                </c:pt>
                <c:pt idx="913">
                  <c:v>0</c:v>
                </c:pt>
                <c:pt idx="914">
                  <c:v>5.084840976324773E-3</c:v>
                </c:pt>
                <c:pt idx="915">
                  <c:v>-3.3846502735054157E-3</c:v>
                </c:pt>
                <c:pt idx="916">
                  <c:v>1.0939909735746913E-3</c:v>
                </c:pt>
                <c:pt idx="917">
                  <c:v>9.9822449847552109E-3</c:v>
                </c:pt>
                <c:pt idx="918">
                  <c:v>-4.3112928078253782E-3</c:v>
                </c:pt>
                <c:pt idx="919">
                  <c:v>4.8032320421691581E-3</c:v>
                </c:pt>
                <c:pt idx="920">
                  <c:v>-1.4272764676349607E-2</c:v>
                </c:pt>
                <c:pt idx="921">
                  <c:v>9.7660004343021294E-3</c:v>
                </c:pt>
                <c:pt idx="922">
                  <c:v>5.2933639946541756E-3</c:v>
                </c:pt>
                <c:pt idx="923">
                  <c:v>-8.8709576744703898E-3</c:v>
                </c:pt>
                <c:pt idx="924">
                  <c:v>-4.2873128752586049E-3</c:v>
                </c:pt>
                <c:pt idx="925">
                  <c:v>-6.5730315123390635E-3</c:v>
                </c:pt>
                <c:pt idx="926">
                  <c:v>9.0667363806947801E-3</c:v>
                </c:pt>
                <c:pt idx="927">
                  <c:v>-5.5999833258976572E-3</c:v>
                </c:pt>
                <c:pt idx="928">
                  <c:v>-8.7651020016488723E-3</c:v>
                </c:pt>
                <c:pt idx="929">
                  <c:v>-3.0423427859570694E-3</c:v>
                </c:pt>
                <c:pt idx="930">
                  <c:v>4.0496095809557982E-3</c:v>
                </c:pt>
                <c:pt idx="931">
                  <c:v>5.9008642488531113E-3</c:v>
                </c:pt>
                <c:pt idx="932">
                  <c:v>-3.4229932308040617E-3</c:v>
                </c:pt>
                <c:pt idx="933">
                  <c:v>-3.434750369587881E-3</c:v>
                </c:pt>
                <c:pt idx="934">
                  <c:v>1.7691482500010898E-3</c:v>
                </c:pt>
                <c:pt idx="935">
                  <c:v>3.0705900570637697E-3</c:v>
                </c:pt>
                <c:pt idx="936">
                  <c:v>1.101354686210918E-2</c:v>
                </c:pt>
                <c:pt idx="937">
                  <c:v>1.4442582634920859E-3</c:v>
                </c:pt>
                <c:pt idx="938">
                  <c:v>4.4559971030669115E-4</c:v>
                </c:pt>
                <c:pt idx="939">
                  <c:v>-4.3797242328185966E-3</c:v>
                </c:pt>
                <c:pt idx="940">
                  <c:v>6.865776788037169E-3</c:v>
                </c:pt>
                <c:pt idx="941">
                  <c:v>5.241378694412149E-3</c:v>
                </c:pt>
                <c:pt idx="942">
                  <c:v>-3.3597647438663573E-3</c:v>
                </c:pt>
                <c:pt idx="943">
                  <c:v>-9.8573500706353677E-5</c:v>
                </c:pt>
                <c:pt idx="944">
                  <c:v>-5.9869064626106878E-4</c:v>
                </c:pt>
                <c:pt idx="945">
                  <c:v>3.0179729340563243E-3</c:v>
                </c:pt>
                <c:pt idx="946">
                  <c:v>5.4072465441802554E-4</c:v>
                </c:pt>
                <c:pt idx="947">
                  <c:v>6.4938928315106384E-3</c:v>
                </c:pt>
                <c:pt idx="948">
                  <c:v>9.7603153358333987E-4</c:v>
                </c:pt>
                <c:pt idx="949">
                  <c:v>-7.3193432588945166E-4</c:v>
                </c:pt>
                <c:pt idx="950">
                  <c:v>5.3680421530052935E-4</c:v>
                </c:pt>
                <c:pt idx="951">
                  <c:v>-3.9735937839022106E-3</c:v>
                </c:pt>
                <c:pt idx="952">
                  <c:v>2.9384602679751397E-4</c:v>
                </c:pt>
                <c:pt idx="953">
                  <c:v>-6.5128064637864419E-3</c:v>
                </c:pt>
                <c:pt idx="954">
                  <c:v>-4.9055170631310818E-3</c:v>
                </c:pt>
                <c:pt idx="955">
                  <c:v>4.4618347746213458E-3</c:v>
                </c:pt>
                <c:pt idx="956">
                  <c:v>3.0665377807430915E-3</c:v>
                </c:pt>
                <c:pt idx="957">
                  <c:v>-4.4954554512884661E-4</c:v>
                </c:pt>
                <c:pt idx="958">
                  <c:v>-5.6929626031159654E-3</c:v>
                </c:pt>
                <c:pt idx="959">
                  <c:v>-9.401985006123575E-4</c:v>
                </c:pt>
                <c:pt idx="960">
                  <c:v>-7.0042134266773209E-4</c:v>
                </c:pt>
                <c:pt idx="961">
                  <c:v>-6.6393997911694449E-3</c:v>
                </c:pt>
                <c:pt idx="962">
                  <c:v>-6.676603877112156E-3</c:v>
                </c:pt>
                <c:pt idx="963">
                  <c:v>5.1222363627325511E-3</c:v>
                </c:pt>
                <c:pt idx="964">
                  <c:v>4.8050149931058907E-3</c:v>
                </c:pt>
                <c:pt idx="965">
                  <c:v>0</c:v>
                </c:pt>
                <c:pt idx="966">
                  <c:v>1.5622004334912737E-4</c:v>
                </c:pt>
                <c:pt idx="967">
                  <c:v>3.8905177959268665E-3</c:v>
                </c:pt>
                <c:pt idx="968">
                  <c:v>1.0476309744858497E-2</c:v>
                </c:pt>
                <c:pt idx="969">
                  <c:v>-4.3066932434043925E-3</c:v>
                </c:pt>
                <c:pt idx="970">
                  <c:v>-1.6391658699709411E-3</c:v>
                </c:pt>
                <c:pt idx="971">
                  <c:v>-9.1312562658920644E-3</c:v>
                </c:pt>
                <c:pt idx="972">
                  <c:v>5.9931746886715343E-3</c:v>
                </c:pt>
                <c:pt idx="973">
                  <c:v>-1.590426675530484E-3</c:v>
                </c:pt>
                <c:pt idx="974">
                  <c:v>-1.2306686895360559E-2</c:v>
                </c:pt>
                <c:pt idx="975">
                  <c:v>-1.5277608862071688E-2</c:v>
                </c:pt>
                <c:pt idx="976">
                  <c:v>1.0244553173403123E-2</c:v>
                </c:pt>
                <c:pt idx="977">
                  <c:v>-3.013266409160643E-3</c:v>
                </c:pt>
                <c:pt idx="978">
                  <c:v>-1.5895842250002509E-3</c:v>
                </c:pt>
                <c:pt idx="979">
                  <c:v>1.8927632762065045E-3</c:v>
                </c:pt>
                <c:pt idx="980">
                  <c:v>6.1663078575160827E-3</c:v>
                </c:pt>
                <c:pt idx="981">
                  <c:v>0</c:v>
                </c:pt>
                <c:pt idx="982">
                  <c:v>-8.9344206964185463E-3</c:v>
                </c:pt>
                <c:pt idx="983">
                  <c:v>3.5184465561518899E-3</c:v>
                </c:pt>
                <c:pt idx="984">
                  <c:v>0</c:v>
                </c:pt>
                <c:pt idx="985">
                  <c:v>6.0398380291025594E-3</c:v>
                </c:pt>
                <c:pt idx="986">
                  <c:v>-1.4695580379037305E-2</c:v>
                </c:pt>
                <c:pt idx="987">
                  <c:v>-2.8995452441236817E-3</c:v>
                </c:pt>
                <c:pt idx="988">
                  <c:v>-1.6136867473757754E-3</c:v>
                </c:pt>
                <c:pt idx="989">
                  <c:v>6.6061647497281878E-3</c:v>
                </c:pt>
                <c:pt idx="990">
                  <c:v>-1.929937826663666E-2</c:v>
                </c:pt>
                <c:pt idx="991">
                  <c:v>-6.4000931230932742E-3</c:v>
                </c:pt>
                <c:pt idx="992">
                  <c:v>1.1464134894617647E-3</c:v>
                </c:pt>
                <c:pt idx="993">
                  <c:v>-6.2691918828551678E-3</c:v>
                </c:pt>
                <c:pt idx="994">
                  <c:v>1.3242805369497624E-3</c:v>
                </c:pt>
                <c:pt idx="995">
                  <c:v>-1.4831378775059993E-2</c:v>
                </c:pt>
                <c:pt idx="996">
                  <c:v>-5.8908763094987111E-3</c:v>
                </c:pt>
                <c:pt idx="997">
                  <c:v>4.3796079616397338E-3</c:v>
                </c:pt>
                <c:pt idx="998">
                  <c:v>1.2191864578619665E-2</c:v>
                </c:pt>
                <c:pt idx="999">
                  <c:v>-1.4952009848349453E-3</c:v>
                </c:pt>
                <c:pt idx="1000">
                  <c:v>1.9981077212485798E-3</c:v>
                </c:pt>
                <c:pt idx="1001">
                  <c:v>-1.6673179576789663E-3</c:v>
                </c:pt>
                <c:pt idx="1002">
                  <c:v>-4.8298534551167336E-3</c:v>
                </c:pt>
                <c:pt idx="1003">
                  <c:v>7.5084775566095783E-3</c:v>
                </c:pt>
                <c:pt idx="1004">
                  <c:v>-1.1204133111900428E-2</c:v>
                </c:pt>
                <c:pt idx="1005">
                  <c:v>1.1873006836197984E-2</c:v>
                </c:pt>
                <c:pt idx="1006">
                  <c:v>-2.49740610328144E-3</c:v>
                </c:pt>
                <c:pt idx="1007">
                  <c:v>5.4830875632437973E-3</c:v>
                </c:pt>
                <c:pt idx="1008">
                  <c:v>-2.8204108289285228E-3</c:v>
                </c:pt>
                <c:pt idx="1009">
                  <c:v>3.1544083117356346E-4</c:v>
                </c:pt>
                <c:pt idx="1010">
                  <c:v>-1.1373456436821127E-2</c:v>
                </c:pt>
                <c:pt idx="1011">
                  <c:v>5.5367394476826303E-3</c:v>
                </c:pt>
                <c:pt idx="1012">
                  <c:v>7.8322015561464106E-3</c:v>
                </c:pt>
                <c:pt idx="1013">
                  <c:v>1.9840310776158164E-3</c:v>
                </c:pt>
                <c:pt idx="1014">
                  <c:v>-3.3189144735566015E-3</c:v>
                </c:pt>
                <c:pt idx="1015">
                  <c:v>-9.9857729814904522E-4</c:v>
                </c:pt>
                <c:pt idx="1016">
                  <c:v>4.6540120801427595E-3</c:v>
                </c:pt>
                <c:pt idx="1017">
                  <c:v>-2.6578536458029514E-3</c:v>
                </c:pt>
                <c:pt idx="1018">
                  <c:v>-5.645136983713361E-3</c:v>
                </c:pt>
                <c:pt idx="1019">
                  <c:v>2.657858761125116E-3</c:v>
                </c:pt>
                <c:pt idx="1020">
                  <c:v>-1.0689242274765372E-2</c:v>
                </c:pt>
                <c:pt idx="1021">
                  <c:v>3.8576792870990734E-3</c:v>
                </c:pt>
                <c:pt idx="1022">
                  <c:v>6.6413593076805556E-4</c:v>
                </c:pt>
                <c:pt idx="1023">
                  <c:v>7.4937120428731048E-3</c:v>
                </c:pt>
                <c:pt idx="1024">
                  <c:v>-8.9961944410767054E-3</c:v>
                </c:pt>
                <c:pt idx="1025">
                  <c:v>3.5073067055215435E-3</c:v>
                </c:pt>
                <c:pt idx="1026">
                  <c:v>4.6573553833608216E-3</c:v>
                </c:pt>
                <c:pt idx="1027">
                  <c:v>-4.1605395111664594E-3</c:v>
                </c:pt>
                <c:pt idx="1028">
                  <c:v>-5.3499669200109097E-3</c:v>
                </c:pt>
                <c:pt idx="1029">
                  <c:v>-4.0256451986648133E-3</c:v>
                </c:pt>
                <c:pt idx="1030">
                  <c:v>-4.2173598234330426E-3</c:v>
                </c:pt>
                <c:pt idx="1031">
                  <c:v>-9.1657281801410233E-3</c:v>
                </c:pt>
                <c:pt idx="1032">
                  <c:v>3.4638966103806842E-4</c:v>
                </c:pt>
                <c:pt idx="1033">
                  <c:v>-6.5013007630600481E-3</c:v>
                </c:pt>
                <c:pt idx="1034">
                  <c:v>6.8398768997550707E-3</c:v>
                </c:pt>
                <c:pt idx="1035">
                  <c:v>-4.7814509456227195E-3</c:v>
                </c:pt>
                <c:pt idx="1036">
                  <c:v>4.9506960359957967E-3</c:v>
                </c:pt>
                <c:pt idx="1037">
                  <c:v>2.5505906303168631E-3</c:v>
                </c:pt>
                <c:pt idx="1038">
                  <c:v>-4.6814504141598213E-4</c:v>
                </c:pt>
                <c:pt idx="1039">
                  <c:v>-4.6836430384625965E-4</c:v>
                </c:pt>
                <c:pt idx="1040">
                  <c:v>4.2074024874756595E-3</c:v>
                </c:pt>
                <c:pt idx="1041">
                  <c:v>-1.5536807365479366E-3</c:v>
                </c:pt>
                <c:pt idx="1042">
                  <c:v>8.0511811512897647E-3</c:v>
                </c:pt>
                <c:pt idx="1043">
                  <c:v>-1.8510516069245484E-3</c:v>
                </c:pt>
                <c:pt idx="1044">
                  <c:v>4.0012481485859862E-3</c:v>
                </c:pt>
                <c:pt idx="1045">
                  <c:v>9.2981421755135231E-4</c:v>
                </c:pt>
                <c:pt idx="1046">
                  <c:v>1.0723699646423763E-3</c:v>
                </c:pt>
                <c:pt idx="1047">
                  <c:v>0</c:v>
                </c:pt>
                <c:pt idx="1048">
                  <c:v>-4.1523807238552585E-3</c:v>
                </c:pt>
                <c:pt idx="1049">
                  <c:v>-8.8308188885564218E-3</c:v>
                </c:pt>
                <c:pt idx="1050">
                  <c:v>6.6683933988279948E-3</c:v>
                </c:pt>
                <c:pt idx="1051">
                  <c:v>-6.2303877772365405E-4</c:v>
                </c:pt>
                <c:pt idx="1052">
                  <c:v>-4.0287166802879578E-3</c:v>
                </c:pt>
                <c:pt idx="1053">
                  <c:v>6.3441563765129234E-3</c:v>
                </c:pt>
                <c:pt idx="1054">
                  <c:v>6.3041616558479003E-3</c:v>
                </c:pt>
                <c:pt idx="1055">
                  <c:v>-3.0145224847902974E-4</c:v>
                </c:pt>
                <c:pt idx="1056">
                  <c:v>4.129517585557004E-3</c:v>
                </c:pt>
                <c:pt idx="1057">
                  <c:v>1.9797234853973882E-3</c:v>
                </c:pt>
                <c:pt idx="1058">
                  <c:v>8.9496734111058334E-3</c:v>
                </c:pt>
                <c:pt idx="1059">
                  <c:v>-2.7211710384717844E-3</c:v>
                </c:pt>
                <c:pt idx="1060">
                  <c:v>-2.2733126724238115E-3</c:v>
                </c:pt>
                <c:pt idx="1061">
                  <c:v>-3.8053702323885556E-3</c:v>
                </c:pt>
                <c:pt idx="1062">
                  <c:v>-9.1424809467557531E-4</c:v>
                </c:pt>
                <c:pt idx="1063">
                  <c:v>-1.3729412729770515E-3</c:v>
                </c:pt>
                <c:pt idx="1064">
                  <c:v>-4.5901325193253911E-3</c:v>
                </c:pt>
                <c:pt idx="1065">
                  <c:v>-3.3770161016864627E-3</c:v>
                </c:pt>
                <c:pt idx="1066">
                  <c:v>-3.1032042725078222E-4</c:v>
                </c:pt>
                <c:pt idx="1067">
                  <c:v>-3.700983315428764E-3</c:v>
                </c:pt>
                <c:pt idx="1068">
                  <c:v>3.080053415121322E-3</c:v>
                </c:pt>
                <c:pt idx="1069">
                  <c:v>3.1051314439563678E-4</c:v>
                </c:pt>
                <c:pt idx="1070">
                  <c:v>3.104167559118309E-4</c:v>
                </c:pt>
                <c:pt idx="1071">
                  <c:v>1.5355234574737544E-3</c:v>
                </c:pt>
                <c:pt idx="1072">
                  <c:v>-4.7807286378047384E-3</c:v>
                </c:pt>
                <c:pt idx="1073">
                  <c:v>-4.7960627264115197E-3</c:v>
                </c:pt>
                <c:pt idx="1074">
                  <c:v>-7.7867354612363407E-4</c:v>
                </c:pt>
                <c:pt idx="1075">
                  <c:v>-1.3985535277418646E-3</c:v>
                </c:pt>
                <c:pt idx="1076">
                  <c:v>1.5294261622848338E-4</c:v>
                </c:pt>
                <c:pt idx="1077">
                  <c:v>5.5816651959158404E-3</c:v>
                </c:pt>
                <c:pt idx="1078">
                  <c:v>2.938420607323466E-3</c:v>
                </c:pt>
                <c:pt idx="1079">
                  <c:v>-1.3884096596661435E-3</c:v>
                </c:pt>
                <c:pt idx="1080">
                  <c:v>6.0025689179600654E-3</c:v>
                </c:pt>
                <c:pt idx="1081">
                  <c:v>3.0668283142702762E-3</c:v>
                </c:pt>
                <c:pt idx="1082">
                  <c:v>1.3758831692607843E-3</c:v>
                </c:pt>
                <c:pt idx="1083">
                  <c:v>-3.5224289974834996E-3</c:v>
                </c:pt>
                <c:pt idx="1084">
                  <c:v>1.5078521428764965E-4</c:v>
                </c:pt>
                <c:pt idx="1085">
                  <c:v>2.5970618884089847E-3</c:v>
                </c:pt>
                <c:pt idx="1086">
                  <c:v>3.5122250905687768E-3</c:v>
                </c:pt>
                <c:pt idx="1087">
                  <c:v>-3.8129882794219199E-3</c:v>
                </c:pt>
                <c:pt idx="1088">
                  <c:v>4.2698709247056665E-3</c:v>
                </c:pt>
                <c:pt idx="1089">
                  <c:v>1.5264208401994806E-3</c:v>
                </c:pt>
                <c:pt idx="1090">
                  <c:v>9.0427744310204279E-4</c:v>
                </c:pt>
                <c:pt idx="1091">
                  <c:v>2.2832082265040621E-3</c:v>
                </c:pt>
                <c:pt idx="1092">
                  <c:v>2.724067240704015E-3</c:v>
                </c:pt>
                <c:pt idx="1093">
                  <c:v>4.3756930002269729E-3</c:v>
                </c:pt>
                <c:pt idx="1094">
                  <c:v>1.0502804178429809E-3</c:v>
                </c:pt>
                <c:pt idx="1095">
                  <c:v>1.2042452943836286E-3</c:v>
                </c:pt>
                <c:pt idx="1096">
                  <c:v>-4.5215627927594855E-3</c:v>
                </c:pt>
                <c:pt idx="1097">
                  <c:v>3.3173174983757822E-3</c:v>
                </c:pt>
                <c:pt idx="1098">
                  <c:v>-3.3173174983758152E-3</c:v>
                </c:pt>
                <c:pt idx="1099">
                  <c:v>3.169457403328157E-3</c:v>
                </c:pt>
                <c:pt idx="1100">
                  <c:v>3.4468412894106699E-3</c:v>
                </c:pt>
                <c:pt idx="1101">
                  <c:v>2.3991239254783372E-3</c:v>
                </c:pt>
                <c:pt idx="1102">
                  <c:v>-4.0730853728076621E-3</c:v>
                </c:pt>
                <c:pt idx="1103">
                  <c:v>-3.1002716676807758E-4</c:v>
                </c:pt>
                <c:pt idx="1104">
                  <c:v>1.7187014391764354E-3</c:v>
                </c:pt>
                <c:pt idx="1105">
                  <c:v>1.7231099763448704E-3</c:v>
                </c:pt>
                <c:pt idx="1106">
                  <c:v>6.2518159883581063E-4</c:v>
                </c:pt>
                <c:pt idx="1107">
                  <c:v>-4.7068861140673072E-4</c:v>
                </c:pt>
                <c:pt idx="1108">
                  <c:v>6.0798039918000665E-3</c:v>
                </c:pt>
                <c:pt idx="1109">
                  <c:v>-6.2168361233013022E-4</c:v>
                </c:pt>
                <c:pt idx="1110">
                  <c:v>3.1420690417615819E-4</c:v>
                </c:pt>
                <c:pt idx="1111">
                  <c:v>7.2721769674321613E-3</c:v>
                </c:pt>
                <c:pt idx="1112">
                  <c:v>-5.5640351413552948E-3</c:v>
                </c:pt>
                <c:pt idx="1113">
                  <c:v>2.9349774727160344E-3</c:v>
                </c:pt>
                <c:pt idx="1114">
                  <c:v>-6.1832349016780765E-4</c:v>
                </c:pt>
                <c:pt idx="1115">
                  <c:v>-9.2456099042133311E-4</c:v>
                </c:pt>
                <c:pt idx="1116">
                  <c:v>4.1646890712035596E-3</c:v>
                </c:pt>
                <c:pt idx="1117">
                  <c:v>-4.3395053324747322E-3</c:v>
                </c:pt>
                <c:pt idx="1118">
                  <c:v>2.2702311269120617E-3</c:v>
                </c:pt>
                <c:pt idx="1119">
                  <c:v>-1.6949094953359234E-3</c:v>
                </c:pt>
                <c:pt idx="1120">
                  <c:v>-9.0026460296508404E-3</c:v>
                </c:pt>
                <c:pt idx="1121">
                  <c:v>1.0697555524986673E-2</c:v>
                </c:pt>
                <c:pt idx="1122">
                  <c:v>5.2266379698103467E-3</c:v>
                </c:pt>
                <c:pt idx="1123">
                  <c:v>-2.9180399616281095E-3</c:v>
                </c:pt>
                <c:pt idx="1124">
                  <c:v>-1.5384730064457166E-3</c:v>
                </c:pt>
                <c:pt idx="1125">
                  <c:v>-1.8536629679420172E-3</c:v>
                </c:pt>
                <c:pt idx="1126">
                  <c:v>-4.5849360185740493E-4</c:v>
                </c:pt>
                <c:pt idx="1127">
                  <c:v>6.6168229749177443E-3</c:v>
                </c:pt>
                <c:pt idx="1128">
                  <c:v>3.5226808775217864E-3</c:v>
                </c:pt>
                <c:pt idx="1129">
                  <c:v>-4.7527645335881906E-3</c:v>
                </c:pt>
                <c:pt idx="1130">
                  <c:v>-1.0034465962038266E-2</c:v>
                </c:pt>
                <c:pt idx="1131">
                  <c:v>-5.4485657262672137E-3</c:v>
                </c:pt>
                <c:pt idx="1132">
                  <c:v>-4.0672327452262414E-3</c:v>
                </c:pt>
                <c:pt idx="1133">
                  <c:v>-3.4539027527956197E-3</c:v>
                </c:pt>
                <c:pt idx="1134">
                  <c:v>5.4895869217590019E-3</c:v>
                </c:pt>
                <c:pt idx="1135">
                  <c:v>3.2808138768904175E-3</c:v>
                </c:pt>
                <c:pt idx="1136">
                  <c:v>-4.5341870890277872E-3</c:v>
                </c:pt>
                <c:pt idx="1137">
                  <c:v>1.1209613170357182E-2</c:v>
                </c:pt>
                <c:pt idx="1138">
                  <c:v>8.33274588024005E-3</c:v>
                </c:pt>
                <c:pt idx="1139">
                  <c:v>6.0752464513054503E-4</c:v>
                </c:pt>
                <c:pt idx="1140">
                  <c:v>1.3800231230620471E-3</c:v>
                </c:pt>
                <c:pt idx="1141">
                  <c:v>-4.4503534228878781E-3</c:v>
                </c:pt>
                <c:pt idx="1142">
                  <c:v>3.3739542711020793E-3</c:v>
                </c:pt>
                <c:pt idx="1143">
                  <c:v>-4.5547053423160093E-4</c:v>
                </c:pt>
                <c:pt idx="1144">
                  <c:v>1.8350750016525533E-3</c:v>
                </c:pt>
                <c:pt idx="1145">
                  <c:v>-3.6807683661328285E-3</c:v>
                </c:pt>
                <c:pt idx="1146">
                  <c:v>-6.475948686010361E-3</c:v>
                </c:pt>
                <c:pt idx="1147">
                  <c:v>3.857187146898782E-3</c:v>
                </c:pt>
                <c:pt idx="1148">
                  <c:v>-3.397911409360784E-3</c:v>
                </c:pt>
                <c:pt idx="1149">
                  <c:v>4.4796165433111258E-3</c:v>
                </c:pt>
                <c:pt idx="1150">
                  <c:v>-2.3172961216092768E-3</c:v>
                </c:pt>
                <c:pt idx="1151">
                  <c:v>2.3100402543334633E-3</c:v>
                </c:pt>
                <c:pt idx="1152">
                  <c:v>1.2245227574127686E-2</c:v>
                </c:pt>
                <c:pt idx="1153">
                  <c:v>5.4610962105981859E-3</c:v>
                </c:pt>
                <c:pt idx="1154">
                  <c:v>9.7822664789645741E-3</c:v>
                </c:pt>
                <c:pt idx="1155">
                  <c:v>2.0943745160798138E-3</c:v>
                </c:pt>
                <c:pt idx="1156">
                  <c:v>1.1744202549486603E-2</c:v>
                </c:pt>
                <c:pt idx="1157">
                  <c:v>-8.3124370982462798E-3</c:v>
                </c:pt>
                <c:pt idx="1158">
                  <c:v>1.8598135201335235E-2</c:v>
                </c:pt>
                <c:pt idx="1159">
                  <c:v>1.3075750739243422E-2</c:v>
                </c:pt>
                <c:pt idx="1160">
                  <c:v>3.7473313597943133E-3</c:v>
                </c:pt>
                <c:pt idx="1161">
                  <c:v>-1.3170694187725932E-2</c:v>
                </c:pt>
                <c:pt idx="1162">
                  <c:v>8.1234548634760324E-3</c:v>
                </c:pt>
                <c:pt idx="1163">
                  <c:v>-4.5869761386136947E-3</c:v>
                </c:pt>
                <c:pt idx="1164">
                  <c:v>6.4784291066356083E-3</c:v>
                </c:pt>
                <c:pt idx="1165">
                  <c:v>4.0836595276858767E-3</c:v>
                </c:pt>
                <c:pt idx="1166">
                  <c:v>7.8154109096010213E-3</c:v>
                </c:pt>
                <c:pt idx="1167">
                  <c:v>9.3322105647281029E-4</c:v>
                </c:pt>
                <c:pt idx="1168">
                  <c:v>-1.5580929948598623E-3</c:v>
                </c:pt>
                <c:pt idx="1169">
                  <c:v>-4.2163178491699252E-3</c:v>
                </c:pt>
                <c:pt idx="1170">
                  <c:v>-1.1322105144992895E-2</c:v>
                </c:pt>
                <c:pt idx="1171">
                  <c:v>3.6318703830980994E-3</c:v>
                </c:pt>
                <c:pt idx="1172">
                  <c:v>2.8322762367911664E-3</c:v>
                </c:pt>
                <c:pt idx="1173">
                  <c:v>-7.413467312271921E-3</c:v>
                </c:pt>
                <c:pt idx="1174">
                  <c:v>8.8232165019926177E-3</c:v>
                </c:pt>
                <c:pt idx="1175">
                  <c:v>-3.6164686946366376E-3</c:v>
                </c:pt>
                <c:pt idx="1176">
                  <c:v>6.1260500460429482E-3</c:v>
                </c:pt>
                <c:pt idx="1177">
                  <c:v>1.3221314171207487E-2</c:v>
                </c:pt>
                <c:pt idx="1178">
                  <c:v>-1.5309705384641307E-4</c:v>
                </c:pt>
                <c:pt idx="1179">
                  <c:v>-4.9449715211347034E-3</c:v>
                </c:pt>
                <c:pt idx="1180">
                  <c:v>4.3323488109626822E-3</c:v>
                </c:pt>
                <c:pt idx="1181">
                  <c:v>6.4602238427867772E-3</c:v>
                </c:pt>
                <c:pt idx="1182">
                  <c:v>-1.6890385440033345E-3</c:v>
                </c:pt>
                <c:pt idx="1183">
                  <c:v>-5.2375628198455971E-3</c:v>
                </c:pt>
                <c:pt idx="1184">
                  <c:v>-1.7007884417744651E-3</c:v>
                </c:pt>
                <c:pt idx="1185">
                  <c:v>-6.670933281600679E-3</c:v>
                </c:pt>
                <c:pt idx="1186">
                  <c:v>1.2424489256069157E-3</c:v>
                </c:pt>
                <c:pt idx="1187">
                  <c:v>1.1444941225287884E-2</c:v>
                </c:pt>
                <c:pt idx="1188">
                  <c:v>-1.5262565932386149E-4</c:v>
                </c:pt>
                <c:pt idx="1189">
                  <c:v>6.2781988252678857E-3</c:v>
                </c:pt>
                <c:pt idx="1190">
                  <c:v>1.3962335283379253E-2</c:v>
                </c:pt>
                <c:pt idx="1191">
                  <c:v>-8.018273333376652E-3</c:v>
                </c:pt>
                <c:pt idx="1192">
                  <c:v>-8.5458225766304758E-3</c:v>
                </c:pt>
                <c:pt idx="1193">
                  <c:v>-1.0007658979642129E-2</c:v>
                </c:pt>
                <c:pt idx="1194">
                  <c:v>1.3948446409326003E-3</c:v>
                </c:pt>
                <c:pt idx="1195">
                  <c:v>3.5484047790767365E-3</c:v>
                </c:pt>
                <c:pt idx="1196">
                  <c:v>2.7673916927291077E-3</c:v>
                </c:pt>
                <c:pt idx="1197">
                  <c:v>1.2663690327006047E-2</c:v>
                </c:pt>
                <c:pt idx="1198">
                  <c:v>1.5049745982149894E-4</c:v>
                </c:pt>
                <c:pt idx="1199">
                  <c:v>-1.0669258660690743E-2</c:v>
                </c:pt>
                <c:pt idx="1200">
                  <c:v>-7.2276757098189781E-3</c:v>
                </c:pt>
                <c:pt idx="1201">
                  <c:v>-7.1259844039339134E-3</c:v>
                </c:pt>
                <c:pt idx="1202">
                  <c:v>-9.0437977415386023E-3</c:v>
                </c:pt>
                <c:pt idx="1203">
                  <c:v>7.7143789014192006E-4</c:v>
                </c:pt>
                <c:pt idx="1204">
                  <c:v>-5.9772554437876116E-3</c:v>
                </c:pt>
                <c:pt idx="1205">
                  <c:v>4.8808234751563659E-3</c:v>
                </c:pt>
                <c:pt idx="1206">
                  <c:v>-5.0373494162478018E-3</c:v>
                </c:pt>
                <c:pt idx="1207">
                  <c:v>6.4448949032417848E-3</c:v>
                </c:pt>
                <c:pt idx="1208">
                  <c:v>4.6648886850270848E-4</c:v>
                </c:pt>
                <c:pt idx="1209">
                  <c:v>-6.2203352873152723E-4</c:v>
                </c:pt>
                <c:pt idx="1210">
                  <c:v>-1.7261399345124189E-3</c:v>
                </c:pt>
                <c:pt idx="1211">
                  <c:v>-2.2043098078005923E-3</c:v>
                </c:pt>
                <c:pt idx="1212">
                  <c:v>-2.6788340661615495E-3</c:v>
                </c:pt>
                <c:pt idx="1213">
                  <c:v>9.2637491553113852E-3</c:v>
                </c:pt>
                <c:pt idx="1214">
                  <c:v>-6.5849150891499611E-3</c:v>
                </c:pt>
                <c:pt idx="1215">
                  <c:v>-1.6816785442696946E-2</c:v>
                </c:pt>
                <c:pt idx="1216">
                  <c:v>7.8067630602864351E-3</c:v>
                </c:pt>
                <c:pt idx="1217">
                  <c:v>1.1525934642198627E-2</c:v>
                </c:pt>
                <c:pt idx="1218">
                  <c:v>1.541759372391701E-2</c:v>
                </c:pt>
                <c:pt idx="1219">
                  <c:v>-6.2043639348536433E-4</c:v>
                </c:pt>
                <c:pt idx="1220">
                  <c:v>-5.2725375400434638E-3</c:v>
                </c:pt>
                <c:pt idx="1221">
                  <c:v>1.7092588995945572E-3</c:v>
                </c:pt>
                <c:pt idx="1222">
                  <c:v>4.4904553206740463E-3</c:v>
                </c:pt>
                <c:pt idx="1223">
                  <c:v>-5.7302148991256411E-3</c:v>
                </c:pt>
                <c:pt idx="1224">
                  <c:v>9.2775569505455895E-3</c:v>
                </c:pt>
                <c:pt idx="1225">
                  <c:v>-6.3314550540013977E-3</c:v>
                </c:pt>
                <c:pt idx="1226">
                  <c:v>-3.5699134049663019E-3</c:v>
                </c:pt>
                <c:pt idx="1227">
                  <c:v>4.3384887381167237E-3</c:v>
                </c:pt>
                <c:pt idx="1228">
                  <c:v>-1.2366931736444717E-3</c:v>
                </c:pt>
                <c:pt idx="1229">
                  <c:v>2.9788364499583322E-3</c:v>
                </c:pt>
                <c:pt idx="1230">
                  <c:v>6.0902823815795794E-3</c:v>
                </c:pt>
                <c:pt idx="1231">
                  <c:v>-4.9904912310236591E-3</c:v>
                </c:pt>
                <c:pt idx="1232">
                  <c:v>4.3672110331449817E-3</c:v>
                </c:pt>
                <c:pt idx="1233">
                  <c:v>2.020932237872944E-3</c:v>
                </c:pt>
                <c:pt idx="1234">
                  <c:v>5.7357053768631403E-3</c:v>
                </c:pt>
                <c:pt idx="1235">
                  <c:v>-7.6040969839169664E-3</c:v>
                </c:pt>
                <c:pt idx="1236">
                  <c:v>3.1164112456276096E-4</c:v>
                </c:pt>
                <c:pt idx="1237">
                  <c:v>-3.2737600748432368E-3</c:v>
                </c:pt>
                <c:pt idx="1238">
                  <c:v>-6.5798491668793225E-3</c:v>
                </c:pt>
                <c:pt idx="1239">
                  <c:v>-4.0992050208620888E-3</c:v>
                </c:pt>
                <c:pt idx="1240">
                  <c:v>6.2928483501820875E-3</c:v>
                </c:pt>
                <c:pt idx="1241">
                  <c:v>-7.8193663614494185E-4</c:v>
                </c:pt>
                <c:pt idx="1242">
                  <c:v>-3.4625632757076495E-3</c:v>
                </c:pt>
                <c:pt idx="1243">
                  <c:v>6.5933129065855918E-3</c:v>
                </c:pt>
                <c:pt idx="1244">
                  <c:v>4.0640052741971215E-3</c:v>
                </c:pt>
                <c:pt idx="1245">
                  <c:v>-7.3552277654470631E-3</c:v>
                </c:pt>
                <c:pt idx="1246">
                  <c:v>3.9175300953751104E-3</c:v>
                </c:pt>
                <c:pt idx="1247">
                  <c:v>4.5257215547049885E-3</c:v>
                </c:pt>
                <c:pt idx="1248">
                  <c:v>5.2773362875060048E-3</c:v>
                </c:pt>
                <c:pt idx="1249">
                  <c:v>-1.0822940408405728E-3</c:v>
                </c:pt>
                <c:pt idx="1250">
                  <c:v>5.2553019592705402E-3</c:v>
                </c:pt>
                <c:pt idx="1251">
                  <c:v>3.390067146461184E-3</c:v>
                </c:pt>
                <c:pt idx="1252">
                  <c:v>-9.5768153919648102E-3</c:v>
                </c:pt>
                <c:pt idx="1253">
                  <c:v>-3.8870745933230755E-3</c:v>
                </c:pt>
                <c:pt idx="1254">
                  <c:v>1.3989679093558774E-3</c:v>
                </c:pt>
                <c:pt idx="1255">
                  <c:v>-7.1813116569964825E-3</c:v>
                </c:pt>
                <c:pt idx="1256">
                  <c:v>1.0927943302686545E-3</c:v>
                </c:pt>
                <c:pt idx="1257">
                  <c:v>8.8712665338520156E-3</c:v>
                </c:pt>
                <c:pt idx="1258">
                  <c:v>1.2402038690197718E-3</c:v>
                </c:pt>
                <c:pt idx="1259">
                  <c:v>1.8574266157024338E-3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F4-44B6-91E6-0CCF8875CC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0576879"/>
        <c:axId val="1860573135"/>
      </c:lineChart>
      <c:dateAx>
        <c:axId val="1860576879"/>
        <c:scaling>
          <c:orientation val="minMax"/>
        </c:scaling>
        <c:delete val="0"/>
        <c:axPos val="b"/>
        <c:numFmt formatCode="d/m/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0573135"/>
        <c:crosses val="autoZero"/>
        <c:auto val="1"/>
        <c:lblOffset val="100"/>
        <c:baseTimeUnit val="days"/>
      </c:dateAx>
      <c:valAx>
        <c:axId val="1860573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0576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Sub_returns!$D$2</c:f>
              <c:strCache>
                <c:ptCount val="1"/>
                <c:pt idx="0">
                  <c:v>BCOM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Sub_returns!$A$3:$A$1262</c:f>
              <c:numCache>
                <c:formatCode>d/m/yy</c:formatCode>
                <c:ptCount val="1260"/>
                <c:pt idx="0">
                  <c:v>39085</c:v>
                </c:pt>
                <c:pt idx="1">
                  <c:v>39086</c:v>
                </c:pt>
                <c:pt idx="2">
                  <c:v>39087</c:v>
                </c:pt>
                <c:pt idx="3">
                  <c:v>39090</c:v>
                </c:pt>
                <c:pt idx="4">
                  <c:v>39091</c:v>
                </c:pt>
                <c:pt idx="5">
                  <c:v>39092</c:v>
                </c:pt>
                <c:pt idx="6">
                  <c:v>39093</c:v>
                </c:pt>
                <c:pt idx="7">
                  <c:v>39094</c:v>
                </c:pt>
                <c:pt idx="8">
                  <c:v>39098</c:v>
                </c:pt>
                <c:pt idx="9">
                  <c:v>39099</c:v>
                </c:pt>
                <c:pt idx="10">
                  <c:v>39100</c:v>
                </c:pt>
                <c:pt idx="11">
                  <c:v>39101</c:v>
                </c:pt>
                <c:pt idx="12">
                  <c:v>39104</c:v>
                </c:pt>
                <c:pt idx="13">
                  <c:v>39105</c:v>
                </c:pt>
                <c:pt idx="14">
                  <c:v>39106</c:v>
                </c:pt>
                <c:pt idx="15">
                  <c:v>39107</c:v>
                </c:pt>
                <c:pt idx="16">
                  <c:v>39108</c:v>
                </c:pt>
                <c:pt idx="17">
                  <c:v>39111</c:v>
                </c:pt>
                <c:pt idx="18">
                  <c:v>39112</c:v>
                </c:pt>
                <c:pt idx="19">
                  <c:v>39113</c:v>
                </c:pt>
                <c:pt idx="20">
                  <c:v>39114</c:v>
                </c:pt>
                <c:pt idx="21">
                  <c:v>39115</c:v>
                </c:pt>
                <c:pt idx="22">
                  <c:v>39118</c:v>
                </c:pt>
                <c:pt idx="23">
                  <c:v>39119</c:v>
                </c:pt>
                <c:pt idx="24">
                  <c:v>39120</c:v>
                </c:pt>
                <c:pt idx="25">
                  <c:v>39121</c:v>
                </c:pt>
                <c:pt idx="26">
                  <c:v>39122</c:v>
                </c:pt>
                <c:pt idx="27">
                  <c:v>39125</c:v>
                </c:pt>
                <c:pt idx="28">
                  <c:v>39126</c:v>
                </c:pt>
                <c:pt idx="29">
                  <c:v>39127</c:v>
                </c:pt>
                <c:pt idx="30">
                  <c:v>39128</c:v>
                </c:pt>
                <c:pt idx="31">
                  <c:v>39129</c:v>
                </c:pt>
                <c:pt idx="32">
                  <c:v>39133</c:v>
                </c:pt>
                <c:pt idx="33">
                  <c:v>39134</c:v>
                </c:pt>
                <c:pt idx="34">
                  <c:v>39135</c:v>
                </c:pt>
                <c:pt idx="35">
                  <c:v>39136</c:v>
                </c:pt>
                <c:pt idx="36">
                  <c:v>39139</c:v>
                </c:pt>
                <c:pt idx="37">
                  <c:v>39140</c:v>
                </c:pt>
                <c:pt idx="38">
                  <c:v>39141</c:v>
                </c:pt>
                <c:pt idx="39">
                  <c:v>39142</c:v>
                </c:pt>
                <c:pt idx="40">
                  <c:v>39143</c:v>
                </c:pt>
                <c:pt idx="41">
                  <c:v>39146</c:v>
                </c:pt>
                <c:pt idx="42">
                  <c:v>39147</c:v>
                </c:pt>
                <c:pt idx="43">
                  <c:v>39148</c:v>
                </c:pt>
                <c:pt idx="44">
                  <c:v>39149</c:v>
                </c:pt>
                <c:pt idx="45">
                  <c:v>39150</c:v>
                </c:pt>
                <c:pt idx="46">
                  <c:v>39153</c:v>
                </c:pt>
                <c:pt idx="47">
                  <c:v>39154</c:v>
                </c:pt>
                <c:pt idx="48">
                  <c:v>39155</c:v>
                </c:pt>
                <c:pt idx="49">
                  <c:v>39156</c:v>
                </c:pt>
                <c:pt idx="50">
                  <c:v>39157</c:v>
                </c:pt>
                <c:pt idx="51">
                  <c:v>39160</c:v>
                </c:pt>
                <c:pt idx="52">
                  <c:v>39161</c:v>
                </c:pt>
                <c:pt idx="53">
                  <c:v>39162</c:v>
                </c:pt>
                <c:pt idx="54">
                  <c:v>39163</c:v>
                </c:pt>
                <c:pt idx="55">
                  <c:v>39164</c:v>
                </c:pt>
                <c:pt idx="56">
                  <c:v>39167</c:v>
                </c:pt>
                <c:pt idx="57">
                  <c:v>39168</c:v>
                </c:pt>
                <c:pt idx="58">
                  <c:v>39169</c:v>
                </c:pt>
                <c:pt idx="59">
                  <c:v>39170</c:v>
                </c:pt>
                <c:pt idx="60">
                  <c:v>39171</c:v>
                </c:pt>
                <c:pt idx="61">
                  <c:v>39174</c:v>
                </c:pt>
                <c:pt idx="62">
                  <c:v>39175</c:v>
                </c:pt>
                <c:pt idx="63">
                  <c:v>39176</c:v>
                </c:pt>
                <c:pt idx="64">
                  <c:v>39177</c:v>
                </c:pt>
                <c:pt idx="65">
                  <c:v>39181</c:v>
                </c:pt>
                <c:pt idx="66">
                  <c:v>39182</c:v>
                </c:pt>
                <c:pt idx="67">
                  <c:v>39183</c:v>
                </c:pt>
                <c:pt idx="68">
                  <c:v>39184</c:v>
                </c:pt>
                <c:pt idx="69">
                  <c:v>39185</c:v>
                </c:pt>
                <c:pt idx="70">
                  <c:v>39188</c:v>
                </c:pt>
                <c:pt idx="71">
                  <c:v>39189</c:v>
                </c:pt>
                <c:pt idx="72">
                  <c:v>39190</c:v>
                </c:pt>
                <c:pt idx="73">
                  <c:v>39191</c:v>
                </c:pt>
                <c:pt idx="74">
                  <c:v>39192</c:v>
                </c:pt>
                <c:pt idx="75">
                  <c:v>39195</c:v>
                </c:pt>
                <c:pt idx="76">
                  <c:v>39196</c:v>
                </c:pt>
                <c:pt idx="77">
                  <c:v>39197</c:v>
                </c:pt>
                <c:pt idx="78">
                  <c:v>39198</c:v>
                </c:pt>
                <c:pt idx="79">
                  <c:v>39199</c:v>
                </c:pt>
                <c:pt idx="80">
                  <c:v>39202</c:v>
                </c:pt>
                <c:pt idx="81">
                  <c:v>39203</c:v>
                </c:pt>
                <c:pt idx="82">
                  <c:v>39204</c:v>
                </c:pt>
                <c:pt idx="83">
                  <c:v>39205</c:v>
                </c:pt>
                <c:pt idx="84">
                  <c:v>39206</c:v>
                </c:pt>
                <c:pt idx="85">
                  <c:v>39209</c:v>
                </c:pt>
                <c:pt idx="86">
                  <c:v>39210</c:v>
                </c:pt>
                <c:pt idx="87">
                  <c:v>39211</c:v>
                </c:pt>
                <c:pt idx="88">
                  <c:v>39212</c:v>
                </c:pt>
                <c:pt idx="89">
                  <c:v>39213</c:v>
                </c:pt>
                <c:pt idx="90">
                  <c:v>39216</c:v>
                </c:pt>
                <c:pt idx="91">
                  <c:v>39217</c:v>
                </c:pt>
                <c:pt idx="92">
                  <c:v>39218</c:v>
                </c:pt>
                <c:pt idx="93">
                  <c:v>39219</c:v>
                </c:pt>
                <c:pt idx="94">
                  <c:v>39220</c:v>
                </c:pt>
                <c:pt idx="95">
                  <c:v>39223</c:v>
                </c:pt>
                <c:pt idx="96">
                  <c:v>39224</c:v>
                </c:pt>
                <c:pt idx="97">
                  <c:v>39225</c:v>
                </c:pt>
                <c:pt idx="98">
                  <c:v>39226</c:v>
                </c:pt>
                <c:pt idx="99">
                  <c:v>39227</c:v>
                </c:pt>
                <c:pt idx="100">
                  <c:v>39231</c:v>
                </c:pt>
                <c:pt idx="101">
                  <c:v>39232</c:v>
                </c:pt>
                <c:pt idx="102">
                  <c:v>39233</c:v>
                </c:pt>
                <c:pt idx="103">
                  <c:v>39234</c:v>
                </c:pt>
                <c:pt idx="104">
                  <c:v>39237</c:v>
                </c:pt>
                <c:pt idx="105">
                  <c:v>39238</c:v>
                </c:pt>
                <c:pt idx="106">
                  <c:v>39239</c:v>
                </c:pt>
                <c:pt idx="107">
                  <c:v>39240</c:v>
                </c:pt>
                <c:pt idx="108">
                  <c:v>39241</c:v>
                </c:pt>
                <c:pt idx="109">
                  <c:v>39244</c:v>
                </c:pt>
                <c:pt idx="110">
                  <c:v>39245</c:v>
                </c:pt>
                <c:pt idx="111">
                  <c:v>39246</c:v>
                </c:pt>
                <c:pt idx="112">
                  <c:v>39247</c:v>
                </c:pt>
                <c:pt idx="113">
                  <c:v>39248</c:v>
                </c:pt>
                <c:pt idx="114">
                  <c:v>39251</c:v>
                </c:pt>
                <c:pt idx="115">
                  <c:v>39252</c:v>
                </c:pt>
                <c:pt idx="116">
                  <c:v>39253</c:v>
                </c:pt>
                <c:pt idx="117">
                  <c:v>39254</c:v>
                </c:pt>
                <c:pt idx="118">
                  <c:v>39255</c:v>
                </c:pt>
                <c:pt idx="119">
                  <c:v>39258</c:v>
                </c:pt>
                <c:pt idx="120">
                  <c:v>39259</c:v>
                </c:pt>
                <c:pt idx="121">
                  <c:v>39260</c:v>
                </c:pt>
                <c:pt idx="122">
                  <c:v>39261</c:v>
                </c:pt>
                <c:pt idx="123">
                  <c:v>39262</c:v>
                </c:pt>
                <c:pt idx="124">
                  <c:v>39265</c:v>
                </c:pt>
                <c:pt idx="125">
                  <c:v>39266</c:v>
                </c:pt>
                <c:pt idx="126">
                  <c:v>39268</c:v>
                </c:pt>
                <c:pt idx="127">
                  <c:v>39269</c:v>
                </c:pt>
                <c:pt idx="128">
                  <c:v>39272</c:v>
                </c:pt>
                <c:pt idx="129">
                  <c:v>39273</c:v>
                </c:pt>
                <c:pt idx="130">
                  <c:v>39274</c:v>
                </c:pt>
                <c:pt idx="131">
                  <c:v>39275</c:v>
                </c:pt>
                <c:pt idx="132">
                  <c:v>39276</c:v>
                </c:pt>
                <c:pt idx="133">
                  <c:v>39279</c:v>
                </c:pt>
                <c:pt idx="134">
                  <c:v>39280</c:v>
                </c:pt>
                <c:pt idx="135">
                  <c:v>39281</c:v>
                </c:pt>
                <c:pt idx="136">
                  <c:v>39282</c:v>
                </c:pt>
                <c:pt idx="137">
                  <c:v>39283</c:v>
                </c:pt>
                <c:pt idx="138">
                  <c:v>39286</c:v>
                </c:pt>
                <c:pt idx="139">
                  <c:v>39287</c:v>
                </c:pt>
                <c:pt idx="140">
                  <c:v>39288</c:v>
                </c:pt>
                <c:pt idx="141">
                  <c:v>39289</c:v>
                </c:pt>
                <c:pt idx="142">
                  <c:v>39290</c:v>
                </c:pt>
                <c:pt idx="143">
                  <c:v>39293</c:v>
                </c:pt>
                <c:pt idx="144">
                  <c:v>39294</c:v>
                </c:pt>
                <c:pt idx="145">
                  <c:v>39295</c:v>
                </c:pt>
                <c:pt idx="146">
                  <c:v>39296</c:v>
                </c:pt>
                <c:pt idx="147">
                  <c:v>39297</c:v>
                </c:pt>
                <c:pt idx="148">
                  <c:v>39300</c:v>
                </c:pt>
                <c:pt idx="149">
                  <c:v>39301</c:v>
                </c:pt>
                <c:pt idx="150">
                  <c:v>39302</c:v>
                </c:pt>
                <c:pt idx="151">
                  <c:v>39303</c:v>
                </c:pt>
                <c:pt idx="152">
                  <c:v>39304</c:v>
                </c:pt>
                <c:pt idx="153">
                  <c:v>39307</c:v>
                </c:pt>
                <c:pt idx="154">
                  <c:v>39308</c:v>
                </c:pt>
                <c:pt idx="155">
                  <c:v>39309</c:v>
                </c:pt>
                <c:pt idx="156">
                  <c:v>39310</c:v>
                </c:pt>
                <c:pt idx="157">
                  <c:v>39311</c:v>
                </c:pt>
                <c:pt idx="158">
                  <c:v>39314</c:v>
                </c:pt>
                <c:pt idx="159">
                  <c:v>39315</c:v>
                </c:pt>
                <c:pt idx="160">
                  <c:v>39316</c:v>
                </c:pt>
                <c:pt idx="161">
                  <c:v>39317</c:v>
                </c:pt>
                <c:pt idx="162">
                  <c:v>39318</c:v>
                </c:pt>
                <c:pt idx="163">
                  <c:v>39321</c:v>
                </c:pt>
                <c:pt idx="164">
                  <c:v>39322</c:v>
                </c:pt>
                <c:pt idx="165">
                  <c:v>39323</c:v>
                </c:pt>
                <c:pt idx="166">
                  <c:v>39324</c:v>
                </c:pt>
                <c:pt idx="167">
                  <c:v>39325</c:v>
                </c:pt>
                <c:pt idx="168">
                  <c:v>39329</c:v>
                </c:pt>
                <c:pt idx="169">
                  <c:v>39330</c:v>
                </c:pt>
                <c:pt idx="170">
                  <c:v>39331</c:v>
                </c:pt>
                <c:pt idx="171">
                  <c:v>39332</c:v>
                </c:pt>
                <c:pt idx="172">
                  <c:v>39335</c:v>
                </c:pt>
                <c:pt idx="173">
                  <c:v>39336</c:v>
                </c:pt>
                <c:pt idx="174">
                  <c:v>39337</c:v>
                </c:pt>
                <c:pt idx="175">
                  <c:v>39338</c:v>
                </c:pt>
                <c:pt idx="176">
                  <c:v>39339</c:v>
                </c:pt>
                <c:pt idx="177">
                  <c:v>39342</c:v>
                </c:pt>
                <c:pt idx="178">
                  <c:v>39343</c:v>
                </c:pt>
                <c:pt idx="179">
                  <c:v>39344</c:v>
                </c:pt>
                <c:pt idx="180">
                  <c:v>39345</c:v>
                </c:pt>
                <c:pt idx="181">
                  <c:v>39346</c:v>
                </c:pt>
                <c:pt idx="182">
                  <c:v>39349</c:v>
                </c:pt>
                <c:pt idx="183">
                  <c:v>39350</c:v>
                </c:pt>
                <c:pt idx="184">
                  <c:v>39351</c:v>
                </c:pt>
                <c:pt idx="185">
                  <c:v>39352</c:v>
                </c:pt>
                <c:pt idx="186">
                  <c:v>39353</c:v>
                </c:pt>
                <c:pt idx="187">
                  <c:v>39356</c:v>
                </c:pt>
                <c:pt idx="188">
                  <c:v>39357</c:v>
                </c:pt>
                <c:pt idx="189">
                  <c:v>39358</c:v>
                </c:pt>
                <c:pt idx="190">
                  <c:v>39359</c:v>
                </c:pt>
                <c:pt idx="191">
                  <c:v>39360</c:v>
                </c:pt>
                <c:pt idx="192">
                  <c:v>39363</c:v>
                </c:pt>
                <c:pt idx="193">
                  <c:v>39364</c:v>
                </c:pt>
                <c:pt idx="194">
                  <c:v>39365</c:v>
                </c:pt>
                <c:pt idx="195">
                  <c:v>39366</c:v>
                </c:pt>
                <c:pt idx="196">
                  <c:v>39367</c:v>
                </c:pt>
                <c:pt idx="197">
                  <c:v>39370</c:v>
                </c:pt>
                <c:pt idx="198">
                  <c:v>39371</c:v>
                </c:pt>
                <c:pt idx="199">
                  <c:v>39372</c:v>
                </c:pt>
                <c:pt idx="200">
                  <c:v>39373</c:v>
                </c:pt>
                <c:pt idx="201">
                  <c:v>39374</c:v>
                </c:pt>
                <c:pt idx="202">
                  <c:v>39377</c:v>
                </c:pt>
                <c:pt idx="203">
                  <c:v>39378</c:v>
                </c:pt>
                <c:pt idx="204">
                  <c:v>39379</c:v>
                </c:pt>
                <c:pt idx="205">
                  <c:v>39380</c:v>
                </c:pt>
                <c:pt idx="206">
                  <c:v>39381</c:v>
                </c:pt>
                <c:pt idx="207">
                  <c:v>39384</c:v>
                </c:pt>
                <c:pt idx="208">
                  <c:v>39385</c:v>
                </c:pt>
                <c:pt idx="209">
                  <c:v>39386</c:v>
                </c:pt>
                <c:pt idx="210">
                  <c:v>39387</c:v>
                </c:pt>
                <c:pt idx="211">
                  <c:v>39388</c:v>
                </c:pt>
                <c:pt idx="212">
                  <c:v>39391</c:v>
                </c:pt>
                <c:pt idx="213">
                  <c:v>39392</c:v>
                </c:pt>
                <c:pt idx="214">
                  <c:v>39393</c:v>
                </c:pt>
                <c:pt idx="215">
                  <c:v>39394</c:v>
                </c:pt>
                <c:pt idx="216">
                  <c:v>39395</c:v>
                </c:pt>
                <c:pt idx="217">
                  <c:v>39398</c:v>
                </c:pt>
                <c:pt idx="218">
                  <c:v>39399</c:v>
                </c:pt>
                <c:pt idx="219">
                  <c:v>39400</c:v>
                </c:pt>
                <c:pt idx="220">
                  <c:v>39401</c:v>
                </c:pt>
                <c:pt idx="221">
                  <c:v>39402</c:v>
                </c:pt>
                <c:pt idx="222">
                  <c:v>39405</c:v>
                </c:pt>
                <c:pt idx="223">
                  <c:v>39406</c:v>
                </c:pt>
                <c:pt idx="224">
                  <c:v>39407</c:v>
                </c:pt>
                <c:pt idx="225">
                  <c:v>39409</c:v>
                </c:pt>
                <c:pt idx="226">
                  <c:v>39412</c:v>
                </c:pt>
                <c:pt idx="227">
                  <c:v>39413</c:v>
                </c:pt>
                <c:pt idx="228">
                  <c:v>39414</c:v>
                </c:pt>
                <c:pt idx="229">
                  <c:v>39415</c:v>
                </c:pt>
                <c:pt idx="230">
                  <c:v>39416</c:v>
                </c:pt>
                <c:pt idx="231">
                  <c:v>39419</c:v>
                </c:pt>
                <c:pt idx="232">
                  <c:v>39420</c:v>
                </c:pt>
                <c:pt idx="233">
                  <c:v>39421</c:v>
                </c:pt>
                <c:pt idx="234">
                  <c:v>39422</c:v>
                </c:pt>
                <c:pt idx="235">
                  <c:v>39423</c:v>
                </c:pt>
                <c:pt idx="236">
                  <c:v>39426</c:v>
                </c:pt>
                <c:pt idx="237">
                  <c:v>39427</c:v>
                </c:pt>
                <c:pt idx="238">
                  <c:v>39428</c:v>
                </c:pt>
                <c:pt idx="239">
                  <c:v>39429</c:v>
                </c:pt>
                <c:pt idx="240">
                  <c:v>39430</c:v>
                </c:pt>
                <c:pt idx="241">
                  <c:v>39433</c:v>
                </c:pt>
                <c:pt idx="242">
                  <c:v>39434</c:v>
                </c:pt>
                <c:pt idx="243">
                  <c:v>39435</c:v>
                </c:pt>
                <c:pt idx="244">
                  <c:v>39436</c:v>
                </c:pt>
                <c:pt idx="245">
                  <c:v>39437</c:v>
                </c:pt>
                <c:pt idx="246">
                  <c:v>39440</c:v>
                </c:pt>
                <c:pt idx="247">
                  <c:v>39442</c:v>
                </c:pt>
                <c:pt idx="248">
                  <c:v>39443</c:v>
                </c:pt>
                <c:pt idx="249">
                  <c:v>39444</c:v>
                </c:pt>
                <c:pt idx="250">
                  <c:v>39447</c:v>
                </c:pt>
                <c:pt idx="251">
                  <c:v>39449</c:v>
                </c:pt>
                <c:pt idx="252">
                  <c:v>39450</c:v>
                </c:pt>
                <c:pt idx="253">
                  <c:v>39451</c:v>
                </c:pt>
                <c:pt idx="254">
                  <c:v>39454</c:v>
                </c:pt>
                <c:pt idx="255">
                  <c:v>39455</c:v>
                </c:pt>
                <c:pt idx="256">
                  <c:v>39456</c:v>
                </c:pt>
                <c:pt idx="257">
                  <c:v>39457</c:v>
                </c:pt>
                <c:pt idx="258">
                  <c:v>39458</c:v>
                </c:pt>
                <c:pt idx="259">
                  <c:v>39461</c:v>
                </c:pt>
                <c:pt idx="260">
                  <c:v>39462</c:v>
                </c:pt>
                <c:pt idx="261">
                  <c:v>39463</c:v>
                </c:pt>
                <c:pt idx="262">
                  <c:v>39464</c:v>
                </c:pt>
                <c:pt idx="263">
                  <c:v>39465</c:v>
                </c:pt>
                <c:pt idx="264">
                  <c:v>39469</c:v>
                </c:pt>
                <c:pt idx="265">
                  <c:v>39470</c:v>
                </c:pt>
                <c:pt idx="266">
                  <c:v>39471</c:v>
                </c:pt>
                <c:pt idx="267">
                  <c:v>39472</c:v>
                </c:pt>
                <c:pt idx="268">
                  <c:v>39475</c:v>
                </c:pt>
                <c:pt idx="269">
                  <c:v>39476</c:v>
                </c:pt>
                <c:pt idx="270">
                  <c:v>39477</c:v>
                </c:pt>
                <c:pt idx="271">
                  <c:v>39478</c:v>
                </c:pt>
                <c:pt idx="272">
                  <c:v>39479</c:v>
                </c:pt>
                <c:pt idx="273">
                  <c:v>39482</c:v>
                </c:pt>
                <c:pt idx="274">
                  <c:v>39483</c:v>
                </c:pt>
                <c:pt idx="275">
                  <c:v>39484</c:v>
                </c:pt>
                <c:pt idx="276">
                  <c:v>39485</c:v>
                </c:pt>
                <c:pt idx="277">
                  <c:v>39486</c:v>
                </c:pt>
                <c:pt idx="278">
                  <c:v>39489</c:v>
                </c:pt>
                <c:pt idx="279">
                  <c:v>39490</c:v>
                </c:pt>
                <c:pt idx="280">
                  <c:v>39491</c:v>
                </c:pt>
                <c:pt idx="281">
                  <c:v>39492</c:v>
                </c:pt>
                <c:pt idx="282">
                  <c:v>39493</c:v>
                </c:pt>
                <c:pt idx="283">
                  <c:v>39497</c:v>
                </c:pt>
                <c:pt idx="284">
                  <c:v>39498</c:v>
                </c:pt>
                <c:pt idx="285">
                  <c:v>39499</c:v>
                </c:pt>
                <c:pt idx="286">
                  <c:v>39500</c:v>
                </c:pt>
                <c:pt idx="287">
                  <c:v>39503</c:v>
                </c:pt>
                <c:pt idx="288">
                  <c:v>39504</c:v>
                </c:pt>
                <c:pt idx="289">
                  <c:v>39505</c:v>
                </c:pt>
                <c:pt idx="290">
                  <c:v>39506</c:v>
                </c:pt>
                <c:pt idx="291">
                  <c:v>39507</c:v>
                </c:pt>
                <c:pt idx="292">
                  <c:v>39510</c:v>
                </c:pt>
                <c:pt idx="293">
                  <c:v>39511</c:v>
                </c:pt>
                <c:pt idx="294">
                  <c:v>39512</c:v>
                </c:pt>
                <c:pt idx="295">
                  <c:v>39513</c:v>
                </c:pt>
                <c:pt idx="296">
                  <c:v>39514</c:v>
                </c:pt>
                <c:pt idx="297">
                  <c:v>39517</c:v>
                </c:pt>
                <c:pt idx="298">
                  <c:v>39518</c:v>
                </c:pt>
                <c:pt idx="299">
                  <c:v>39519</c:v>
                </c:pt>
                <c:pt idx="300">
                  <c:v>39520</c:v>
                </c:pt>
                <c:pt idx="301">
                  <c:v>39521</c:v>
                </c:pt>
                <c:pt idx="302">
                  <c:v>39524</c:v>
                </c:pt>
                <c:pt idx="303">
                  <c:v>39525</c:v>
                </c:pt>
                <c:pt idx="304">
                  <c:v>39526</c:v>
                </c:pt>
                <c:pt idx="305">
                  <c:v>39527</c:v>
                </c:pt>
                <c:pt idx="306">
                  <c:v>39531</c:v>
                </c:pt>
                <c:pt idx="307">
                  <c:v>39532</c:v>
                </c:pt>
                <c:pt idx="308">
                  <c:v>39533</c:v>
                </c:pt>
                <c:pt idx="309">
                  <c:v>39534</c:v>
                </c:pt>
                <c:pt idx="310">
                  <c:v>39535</c:v>
                </c:pt>
                <c:pt idx="311">
                  <c:v>39538</c:v>
                </c:pt>
                <c:pt idx="312">
                  <c:v>39539</c:v>
                </c:pt>
                <c:pt idx="313">
                  <c:v>39540</c:v>
                </c:pt>
                <c:pt idx="314">
                  <c:v>39541</c:v>
                </c:pt>
                <c:pt idx="315">
                  <c:v>39542</c:v>
                </c:pt>
                <c:pt idx="316">
                  <c:v>39545</c:v>
                </c:pt>
                <c:pt idx="317">
                  <c:v>39546</c:v>
                </c:pt>
                <c:pt idx="318">
                  <c:v>39547</c:v>
                </c:pt>
                <c:pt idx="319">
                  <c:v>39548</c:v>
                </c:pt>
                <c:pt idx="320">
                  <c:v>39549</c:v>
                </c:pt>
                <c:pt idx="321">
                  <c:v>39552</c:v>
                </c:pt>
                <c:pt idx="322">
                  <c:v>39553</c:v>
                </c:pt>
                <c:pt idx="323">
                  <c:v>39554</c:v>
                </c:pt>
                <c:pt idx="324">
                  <c:v>39555</c:v>
                </c:pt>
                <c:pt idx="325">
                  <c:v>39556</c:v>
                </c:pt>
                <c:pt idx="326">
                  <c:v>39559</c:v>
                </c:pt>
                <c:pt idx="327">
                  <c:v>39560</c:v>
                </c:pt>
                <c:pt idx="328">
                  <c:v>39561</c:v>
                </c:pt>
                <c:pt idx="329">
                  <c:v>39562</c:v>
                </c:pt>
                <c:pt idx="330">
                  <c:v>39563</c:v>
                </c:pt>
                <c:pt idx="331">
                  <c:v>39566</c:v>
                </c:pt>
                <c:pt idx="332">
                  <c:v>39567</c:v>
                </c:pt>
                <c:pt idx="333">
                  <c:v>39568</c:v>
                </c:pt>
                <c:pt idx="334">
                  <c:v>39569</c:v>
                </c:pt>
                <c:pt idx="335">
                  <c:v>39570</c:v>
                </c:pt>
                <c:pt idx="336">
                  <c:v>39573</c:v>
                </c:pt>
                <c:pt idx="337">
                  <c:v>39574</c:v>
                </c:pt>
                <c:pt idx="338">
                  <c:v>39575</c:v>
                </c:pt>
                <c:pt idx="339">
                  <c:v>39576</c:v>
                </c:pt>
                <c:pt idx="340">
                  <c:v>39577</c:v>
                </c:pt>
                <c:pt idx="341">
                  <c:v>39580</c:v>
                </c:pt>
                <c:pt idx="342">
                  <c:v>39581</c:v>
                </c:pt>
                <c:pt idx="343">
                  <c:v>39582</c:v>
                </c:pt>
                <c:pt idx="344">
                  <c:v>39583</c:v>
                </c:pt>
                <c:pt idx="345">
                  <c:v>39584</c:v>
                </c:pt>
                <c:pt idx="346">
                  <c:v>39587</c:v>
                </c:pt>
                <c:pt idx="347">
                  <c:v>39588</c:v>
                </c:pt>
                <c:pt idx="348">
                  <c:v>39589</c:v>
                </c:pt>
                <c:pt idx="349">
                  <c:v>39590</c:v>
                </c:pt>
                <c:pt idx="350">
                  <c:v>39591</c:v>
                </c:pt>
                <c:pt idx="351">
                  <c:v>39595</c:v>
                </c:pt>
                <c:pt idx="352">
                  <c:v>39596</c:v>
                </c:pt>
                <c:pt idx="353">
                  <c:v>39597</c:v>
                </c:pt>
                <c:pt idx="354">
                  <c:v>39598</c:v>
                </c:pt>
                <c:pt idx="355">
                  <c:v>39601</c:v>
                </c:pt>
                <c:pt idx="356">
                  <c:v>39602</c:v>
                </c:pt>
                <c:pt idx="357">
                  <c:v>39603</c:v>
                </c:pt>
                <c:pt idx="358">
                  <c:v>39604</c:v>
                </c:pt>
                <c:pt idx="359">
                  <c:v>39605</c:v>
                </c:pt>
                <c:pt idx="360">
                  <c:v>39608</c:v>
                </c:pt>
                <c:pt idx="361">
                  <c:v>39609</c:v>
                </c:pt>
                <c:pt idx="362">
                  <c:v>39610</c:v>
                </c:pt>
                <c:pt idx="363">
                  <c:v>39611</c:v>
                </c:pt>
                <c:pt idx="364">
                  <c:v>39612</c:v>
                </c:pt>
                <c:pt idx="365">
                  <c:v>39615</c:v>
                </c:pt>
                <c:pt idx="366">
                  <c:v>39616</c:v>
                </c:pt>
                <c:pt idx="367">
                  <c:v>39617</c:v>
                </c:pt>
                <c:pt idx="368">
                  <c:v>39618</c:v>
                </c:pt>
                <c:pt idx="369">
                  <c:v>39619</c:v>
                </c:pt>
                <c:pt idx="370">
                  <c:v>39622</c:v>
                </c:pt>
                <c:pt idx="371">
                  <c:v>39623</c:v>
                </c:pt>
                <c:pt idx="372">
                  <c:v>39624</c:v>
                </c:pt>
                <c:pt idx="373">
                  <c:v>39625</c:v>
                </c:pt>
                <c:pt idx="374">
                  <c:v>39626</c:v>
                </c:pt>
                <c:pt idx="375">
                  <c:v>39629</c:v>
                </c:pt>
                <c:pt idx="376">
                  <c:v>39630</c:v>
                </c:pt>
                <c:pt idx="377">
                  <c:v>39631</c:v>
                </c:pt>
                <c:pt idx="378">
                  <c:v>39632</c:v>
                </c:pt>
                <c:pt idx="379">
                  <c:v>39636</c:v>
                </c:pt>
                <c:pt idx="380">
                  <c:v>39637</c:v>
                </c:pt>
                <c:pt idx="381">
                  <c:v>39638</c:v>
                </c:pt>
                <c:pt idx="382">
                  <c:v>39639</c:v>
                </c:pt>
                <c:pt idx="383">
                  <c:v>39640</c:v>
                </c:pt>
                <c:pt idx="384">
                  <c:v>39643</c:v>
                </c:pt>
                <c:pt idx="385">
                  <c:v>39644</c:v>
                </c:pt>
                <c:pt idx="386">
                  <c:v>39645</c:v>
                </c:pt>
                <c:pt idx="387">
                  <c:v>39646</c:v>
                </c:pt>
                <c:pt idx="388">
                  <c:v>39647</c:v>
                </c:pt>
                <c:pt idx="389">
                  <c:v>39650</c:v>
                </c:pt>
                <c:pt idx="390">
                  <c:v>39651</c:v>
                </c:pt>
                <c:pt idx="391">
                  <c:v>39652</c:v>
                </c:pt>
                <c:pt idx="392">
                  <c:v>39653</c:v>
                </c:pt>
                <c:pt idx="393">
                  <c:v>39654</c:v>
                </c:pt>
                <c:pt idx="394">
                  <c:v>39657</c:v>
                </c:pt>
                <c:pt idx="395">
                  <c:v>39658</c:v>
                </c:pt>
                <c:pt idx="396">
                  <c:v>39659</c:v>
                </c:pt>
                <c:pt idx="397">
                  <c:v>39660</c:v>
                </c:pt>
                <c:pt idx="398">
                  <c:v>39661</c:v>
                </c:pt>
                <c:pt idx="399">
                  <c:v>39664</c:v>
                </c:pt>
                <c:pt idx="400">
                  <c:v>39665</c:v>
                </c:pt>
                <c:pt idx="401">
                  <c:v>39666</c:v>
                </c:pt>
                <c:pt idx="402">
                  <c:v>39667</c:v>
                </c:pt>
                <c:pt idx="403">
                  <c:v>39668</c:v>
                </c:pt>
                <c:pt idx="404">
                  <c:v>39671</c:v>
                </c:pt>
                <c:pt idx="405">
                  <c:v>39672</c:v>
                </c:pt>
                <c:pt idx="406">
                  <c:v>39673</c:v>
                </c:pt>
                <c:pt idx="407">
                  <c:v>39674</c:v>
                </c:pt>
                <c:pt idx="408">
                  <c:v>39675</c:v>
                </c:pt>
                <c:pt idx="409">
                  <c:v>39678</c:v>
                </c:pt>
                <c:pt idx="410">
                  <c:v>39679</c:v>
                </c:pt>
                <c:pt idx="411">
                  <c:v>39680</c:v>
                </c:pt>
                <c:pt idx="412">
                  <c:v>39681</c:v>
                </c:pt>
                <c:pt idx="413">
                  <c:v>39682</c:v>
                </c:pt>
                <c:pt idx="414">
                  <c:v>39685</c:v>
                </c:pt>
                <c:pt idx="415">
                  <c:v>39686</c:v>
                </c:pt>
                <c:pt idx="416">
                  <c:v>39687</c:v>
                </c:pt>
                <c:pt idx="417">
                  <c:v>39688</c:v>
                </c:pt>
                <c:pt idx="418">
                  <c:v>39689</c:v>
                </c:pt>
                <c:pt idx="419">
                  <c:v>39693</c:v>
                </c:pt>
                <c:pt idx="420">
                  <c:v>39694</c:v>
                </c:pt>
                <c:pt idx="421">
                  <c:v>39695</c:v>
                </c:pt>
                <c:pt idx="422">
                  <c:v>39696</c:v>
                </c:pt>
                <c:pt idx="423">
                  <c:v>39699</c:v>
                </c:pt>
                <c:pt idx="424">
                  <c:v>39700</c:v>
                </c:pt>
                <c:pt idx="425">
                  <c:v>39701</c:v>
                </c:pt>
                <c:pt idx="426">
                  <c:v>39702</c:v>
                </c:pt>
                <c:pt idx="427">
                  <c:v>39703</c:v>
                </c:pt>
                <c:pt idx="428">
                  <c:v>39706</c:v>
                </c:pt>
                <c:pt idx="429">
                  <c:v>39707</c:v>
                </c:pt>
                <c:pt idx="430">
                  <c:v>39708</c:v>
                </c:pt>
                <c:pt idx="431">
                  <c:v>39709</c:v>
                </c:pt>
                <c:pt idx="432">
                  <c:v>39710</c:v>
                </c:pt>
                <c:pt idx="433">
                  <c:v>39713</c:v>
                </c:pt>
                <c:pt idx="434">
                  <c:v>39714</c:v>
                </c:pt>
                <c:pt idx="435">
                  <c:v>39715</c:v>
                </c:pt>
                <c:pt idx="436">
                  <c:v>39716</c:v>
                </c:pt>
                <c:pt idx="437">
                  <c:v>39717</c:v>
                </c:pt>
                <c:pt idx="438">
                  <c:v>39720</c:v>
                </c:pt>
                <c:pt idx="439">
                  <c:v>39721</c:v>
                </c:pt>
                <c:pt idx="440">
                  <c:v>39722</c:v>
                </c:pt>
                <c:pt idx="441">
                  <c:v>39723</c:v>
                </c:pt>
                <c:pt idx="442">
                  <c:v>39724</c:v>
                </c:pt>
                <c:pt idx="443">
                  <c:v>39727</c:v>
                </c:pt>
                <c:pt idx="444">
                  <c:v>39728</c:v>
                </c:pt>
                <c:pt idx="445">
                  <c:v>39729</c:v>
                </c:pt>
                <c:pt idx="446">
                  <c:v>39730</c:v>
                </c:pt>
                <c:pt idx="447">
                  <c:v>39731</c:v>
                </c:pt>
                <c:pt idx="448">
                  <c:v>39734</c:v>
                </c:pt>
                <c:pt idx="449">
                  <c:v>39735</c:v>
                </c:pt>
                <c:pt idx="450">
                  <c:v>39736</c:v>
                </c:pt>
                <c:pt idx="451">
                  <c:v>39737</c:v>
                </c:pt>
                <c:pt idx="452">
                  <c:v>39738</c:v>
                </c:pt>
                <c:pt idx="453">
                  <c:v>39741</c:v>
                </c:pt>
                <c:pt idx="454">
                  <c:v>39742</c:v>
                </c:pt>
                <c:pt idx="455">
                  <c:v>39743</c:v>
                </c:pt>
                <c:pt idx="456">
                  <c:v>39744</c:v>
                </c:pt>
                <c:pt idx="457">
                  <c:v>39745</c:v>
                </c:pt>
                <c:pt idx="458">
                  <c:v>39748</c:v>
                </c:pt>
                <c:pt idx="459">
                  <c:v>39749</c:v>
                </c:pt>
                <c:pt idx="460">
                  <c:v>39750</c:v>
                </c:pt>
                <c:pt idx="461">
                  <c:v>39751</c:v>
                </c:pt>
                <c:pt idx="462">
                  <c:v>39752</c:v>
                </c:pt>
                <c:pt idx="463">
                  <c:v>39755</c:v>
                </c:pt>
                <c:pt idx="464">
                  <c:v>39756</c:v>
                </c:pt>
                <c:pt idx="465">
                  <c:v>39757</c:v>
                </c:pt>
                <c:pt idx="466">
                  <c:v>39758</c:v>
                </c:pt>
                <c:pt idx="467">
                  <c:v>39759</c:v>
                </c:pt>
                <c:pt idx="468">
                  <c:v>39762</c:v>
                </c:pt>
                <c:pt idx="469">
                  <c:v>39763</c:v>
                </c:pt>
                <c:pt idx="470">
                  <c:v>39764</c:v>
                </c:pt>
                <c:pt idx="471">
                  <c:v>39765</c:v>
                </c:pt>
                <c:pt idx="472">
                  <c:v>39766</c:v>
                </c:pt>
                <c:pt idx="473">
                  <c:v>39769</c:v>
                </c:pt>
                <c:pt idx="474">
                  <c:v>39770</c:v>
                </c:pt>
                <c:pt idx="475">
                  <c:v>39771</c:v>
                </c:pt>
                <c:pt idx="476">
                  <c:v>39772</c:v>
                </c:pt>
                <c:pt idx="477">
                  <c:v>39773</c:v>
                </c:pt>
                <c:pt idx="478">
                  <c:v>39776</c:v>
                </c:pt>
                <c:pt idx="479">
                  <c:v>39777</c:v>
                </c:pt>
                <c:pt idx="480">
                  <c:v>39778</c:v>
                </c:pt>
                <c:pt idx="481">
                  <c:v>39780</c:v>
                </c:pt>
                <c:pt idx="482">
                  <c:v>39783</c:v>
                </c:pt>
                <c:pt idx="483">
                  <c:v>39784</c:v>
                </c:pt>
                <c:pt idx="484">
                  <c:v>39785</c:v>
                </c:pt>
                <c:pt idx="485">
                  <c:v>39786</c:v>
                </c:pt>
                <c:pt idx="486">
                  <c:v>39787</c:v>
                </c:pt>
                <c:pt idx="487">
                  <c:v>39790</c:v>
                </c:pt>
                <c:pt idx="488">
                  <c:v>39791</c:v>
                </c:pt>
                <c:pt idx="489">
                  <c:v>39792</c:v>
                </c:pt>
                <c:pt idx="490">
                  <c:v>39793</c:v>
                </c:pt>
                <c:pt idx="491">
                  <c:v>39794</c:v>
                </c:pt>
                <c:pt idx="492">
                  <c:v>39797</c:v>
                </c:pt>
                <c:pt idx="493">
                  <c:v>39798</c:v>
                </c:pt>
                <c:pt idx="494">
                  <c:v>39799</c:v>
                </c:pt>
                <c:pt idx="495">
                  <c:v>39800</c:v>
                </c:pt>
                <c:pt idx="496">
                  <c:v>39801</c:v>
                </c:pt>
                <c:pt idx="497">
                  <c:v>39804</c:v>
                </c:pt>
                <c:pt idx="498">
                  <c:v>39805</c:v>
                </c:pt>
                <c:pt idx="499">
                  <c:v>39806</c:v>
                </c:pt>
                <c:pt idx="500">
                  <c:v>39808</c:v>
                </c:pt>
                <c:pt idx="501">
                  <c:v>39811</c:v>
                </c:pt>
                <c:pt idx="502">
                  <c:v>39812</c:v>
                </c:pt>
                <c:pt idx="503">
                  <c:v>39813</c:v>
                </c:pt>
                <c:pt idx="504">
                  <c:v>39815</c:v>
                </c:pt>
                <c:pt idx="505">
                  <c:v>39818</c:v>
                </c:pt>
                <c:pt idx="506">
                  <c:v>39819</c:v>
                </c:pt>
                <c:pt idx="507">
                  <c:v>39820</c:v>
                </c:pt>
                <c:pt idx="508">
                  <c:v>39821</c:v>
                </c:pt>
                <c:pt idx="509">
                  <c:v>39822</c:v>
                </c:pt>
                <c:pt idx="510">
                  <c:v>39825</c:v>
                </c:pt>
                <c:pt idx="511">
                  <c:v>39826</c:v>
                </c:pt>
                <c:pt idx="512">
                  <c:v>39827</c:v>
                </c:pt>
                <c:pt idx="513">
                  <c:v>39828</c:v>
                </c:pt>
                <c:pt idx="514">
                  <c:v>39829</c:v>
                </c:pt>
                <c:pt idx="515">
                  <c:v>39833</c:v>
                </c:pt>
                <c:pt idx="516">
                  <c:v>39834</c:v>
                </c:pt>
                <c:pt idx="517">
                  <c:v>39835</c:v>
                </c:pt>
                <c:pt idx="518">
                  <c:v>39836</c:v>
                </c:pt>
                <c:pt idx="519">
                  <c:v>39839</c:v>
                </c:pt>
                <c:pt idx="520">
                  <c:v>39840</c:v>
                </c:pt>
                <c:pt idx="521">
                  <c:v>39841</c:v>
                </c:pt>
                <c:pt idx="522">
                  <c:v>39842</c:v>
                </c:pt>
                <c:pt idx="523">
                  <c:v>39843</c:v>
                </c:pt>
                <c:pt idx="524">
                  <c:v>39846</c:v>
                </c:pt>
                <c:pt idx="525">
                  <c:v>39847</c:v>
                </c:pt>
                <c:pt idx="526">
                  <c:v>39848</c:v>
                </c:pt>
                <c:pt idx="527">
                  <c:v>39849</c:v>
                </c:pt>
                <c:pt idx="528">
                  <c:v>39850</c:v>
                </c:pt>
                <c:pt idx="529">
                  <c:v>39853</c:v>
                </c:pt>
                <c:pt idx="530">
                  <c:v>39854</c:v>
                </c:pt>
                <c:pt idx="531">
                  <c:v>39855</c:v>
                </c:pt>
                <c:pt idx="532">
                  <c:v>39856</c:v>
                </c:pt>
                <c:pt idx="533">
                  <c:v>39857</c:v>
                </c:pt>
                <c:pt idx="534">
                  <c:v>39861</c:v>
                </c:pt>
                <c:pt idx="535">
                  <c:v>39862</c:v>
                </c:pt>
                <c:pt idx="536">
                  <c:v>39863</c:v>
                </c:pt>
                <c:pt idx="537">
                  <c:v>39864</c:v>
                </c:pt>
                <c:pt idx="538">
                  <c:v>39867</c:v>
                </c:pt>
                <c:pt idx="539">
                  <c:v>39868</c:v>
                </c:pt>
                <c:pt idx="540">
                  <c:v>39869</c:v>
                </c:pt>
                <c:pt idx="541">
                  <c:v>39870</c:v>
                </c:pt>
                <c:pt idx="542">
                  <c:v>39871</c:v>
                </c:pt>
                <c:pt idx="543">
                  <c:v>39874</c:v>
                </c:pt>
                <c:pt idx="544">
                  <c:v>39875</c:v>
                </c:pt>
                <c:pt idx="545">
                  <c:v>39876</c:v>
                </c:pt>
                <c:pt idx="546">
                  <c:v>39877</c:v>
                </c:pt>
                <c:pt idx="547">
                  <c:v>39878</c:v>
                </c:pt>
                <c:pt idx="548">
                  <c:v>39881</c:v>
                </c:pt>
                <c:pt idx="549">
                  <c:v>39882</c:v>
                </c:pt>
                <c:pt idx="550">
                  <c:v>39883</c:v>
                </c:pt>
                <c:pt idx="551">
                  <c:v>39884</c:v>
                </c:pt>
                <c:pt idx="552">
                  <c:v>39885</c:v>
                </c:pt>
                <c:pt idx="553">
                  <c:v>39888</c:v>
                </c:pt>
                <c:pt idx="554">
                  <c:v>39889</c:v>
                </c:pt>
                <c:pt idx="555">
                  <c:v>39890</c:v>
                </c:pt>
                <c:pt idx="556">
                  <c:v>39891</c:v>
                </c:pt>
                <c:pt idx="557">
                  <c:v>39892</c:v>
                </c:pt>
                <c:pt idx="558">
                  <c:v>39895</c:v>
                </c:pt>
                <c:pt idx="559">
                  <c:v>39896</c:v>
                </c:pt>
                <c:pt idx="560">
                  <c:v>39897</c:v>
                </c:pt>
                <c:pt idx="561">
                  <c:v>39898</c:v>
                </c:pt>
                <c:pt idx="562">
                  <c:v>39899</c:v>
                </c:pt>
                <c:pt idx="563">
                  <c:v>39902</c:v>
                </c:pt>
                <c:pt idx="564">
                  <c:v>39903</c:v>
                </c:pt>
                <c:pt idx="565">
                  <c:v>39904</c:v>
                </c:pt>
                <c:pt idx="566">
                  <c:v>39905</c:v>
                </c:pt>
                <c:pt idx="567">
                  <c:v>39906</c:v>
                </c:pt>
                <c:pt idx="568">
                  <c:v>39909</c:v>
                </c:pt>
                <c:pt idx="569">
                  <c:v>39910</c:v>
                </c:pt>
                <c:pt idx="570">
                  <c:v>39911</c:v>
                </c:pt>
                <c:pt idx="571">
                  <c:v>39912</c:v>
                </c:pt>
                <c:pt idx="572">
                  <c:v>39916</c:v>
                </c:pt>
                <c:pt idx="573">
                  <c:v>39917</c:v>
                </c:pt>
                <c:pt idx="574">
                  <c:v>39918</c:v>
                </c:pt>
                <c:pt idx="575">
                  <c:v>39919</c:v>
                </c:pt>
                <c:pt idx="576">
                  <c:v>39920</c:v>
                </c:pt>
                <c:pt idx="577">
                  <c:v>39923</c:v>
                </c:pt>
                <c:pt idx="578">
                  <c:v>39924</c:v>
                </c:pt>
                <c:pt idx="579">
                  <c:v>39925</c:v>
                </c:pt>
                <c:pt idx="580">
                  <c:v>39926</c:v>
                </c:pt>
                <c:pt idx="581">
                  <c:v>39927</c:v>
                </c:pt>
                <c:pt idx="582">
                  <c:v>39930</c:v>
                </c:pt>
                <c:pt idx="583">
                  <c:v>39931</c:v>
                </c:pt>
                <c:pt idx="584">
                  <c:v>39932</c:v>
                </c:pt>
                <c:pt idx="585">
                  <c:v>39933</c:v>
                </c:pt>
                <c:pt idx="586">
                  <c:v>39934</c:v>
                </c:pt>
                <c:pt idx="587">
                  <c:v>39937</c:v>
                </c:pt>
                <c:pt idx="588">
                  <c:v>39938</c:v>
                </c:pt>
                <c:pt idx="589">
                  <c:v>39939</c:v>
                </c:pt>
                <c:pt idx="590">
                  <c:v>39940</c:v>
                </c:pt>
                <c:pt idx="591">
                  <c:v>39941</c:v>
                </c:pt>
                <c:pt idx="592">
                  <c:v>39944</c:v>
                </c:pt>
                <c:pt idx="593">
                  <c:v>39945</c:v>
                </c:pt>
                <c:pt idx="594">
                  <c:v>39946</c:v>
                </c:pt>
                <c:pt idx="595">
                  <c:v>39947</c:v>
                </c:pt>
                <c:pt idx="596">
                  <c:v>39948</c:v>
                </c:pt>
                <c:pt idx="597">
                  <c:v>39951</c:v>
                </c:pt>
                <c:pt idx="598">
                  <c:v>39952</c:v>
                </c:pt>
                <c:pt idx="599">
                  <c:v>39953</c:v>
                </c:pt>
                <c:pt idx="600">
                  <c:v>39954</c:v>
                </c:pt>
                <c:pt idx="601">
                  <c:v>39955</c:v>
                </c:pt>
                <c:pt idx="602">
                  <c:v>39959</c:v>
                </c:pt>
                <c:pt idx="603">
                  <c:v>39960</c:v>
                </c:pt>
                <c:pt idx="604">
                  <c:v>39961</c:v>
                </c:pt>
                <c:pt idx="605">
                  <c:v>39962</c:v>
                </c:pt>
                <c:pt idx="606">
                  <c:v>39965</c:v>
                </c:pt>
                <c:pt idx="607">
                  <c:v>39966</c:v>
                </c:pt>
                <c:pt idx="608">
                  <c:v>39967</c:v>
                </c:pt>
                <c:pt idx="609">
                  <c:v>39968</c:v>
                </c:pt>
                <c:pt idx="610">
                  <c:v>39969</c:v>
                </c:pt>
                <c:pt idx="611">
                  <c:v>39972</c:v>
                </c:pt>
                <c:pt idx="612">
                  <c:v>39973</c:v>
                </c:pt>
                <c:pt idx="613">
                  <c:v>39974</c:v>
                </c:pt>
                <c:pt idx="614">
                  <c:v>39975</c:v>
                </c:pt>
                <c:pt idx="615">
                  <c:v>39976</c:v>
                </c:pt>
                <c:pt idx="616">
                  <c:v>39979</c:v>
                </c:pt>
                <c:pt idx="617">
                  <c:v>39980</c:v>
                </c:pt>
                <c:pt idx="618">
                  <c:v>39981</c:v>
                </c:pt>
                <c:pt idx="619">
                  <c:v>39982</c:v>
                </c:pt>
                <c:pt idx="620">
                  <c:v>39983</c:v>
                </c:pt>
                <c:pt idx="621">
                  <c:v>39986</c:v>
                </c:pt>
                <c:pt idx="622">
                  <c:v>39987</c:v>
                </c:pt>
                <c:pt idx="623">
                  <c:v>39988</c:v>
                </c:pt>
                <c:pt idx="624">
                  <c:v>39989</c:v>
                </c:pt>
                <c:pt idx="625">
                  <c:v>39990</c:v>
                </c:pt>
                <c:pt idx="626">
                  <c:v>39993</c:v>
                </c:pt>
                <c:pt idx="627">
                  <c:v>39994</c:v>
                </c:pt>
                <c:pt idx="628">
                  <c:v>39995</c:v>
                </c:pt>
                <c:pt idx="629">
                  <c:v>39996</c:v>
                </c:pt>
                <c:pt idx="630">
                  <c:v>40000</c:v>
                </c:pt>
                <c:pt idx="631">
                  <c:v>40001</c:v>
                </c:pt>
                <c:pt idx="632">
                  <c:v>40002</c:v>
                </c:pt>
                <c:pt idx="633">
                  <c:v>40003</c:v>
                </c:pt>
                <c:pt idx="634">
                  <c:v>40004</c:v>
                </c:pt>
                <c:pt idx="635">
                  <c:v>40007</c:v>
                </c:pt>
                <c:pt idx="636">
                  <c:v>40008</c:v>
                </c:pt>
                <c:pt idx="637">
                  <c:v>40009</c:v>
                </c:pt>
                <c:pt idx="638">
                  <c:v>40010</c:v>
                </c:pt>
                <c:pt idx="639">
                  <c:v>40011</c:v>
                </c:pt>
                <c:pt idx="640">
                  <c:v>40014</c:v>
                </c:pt>
                <c:pt idx="641">
                  <c:v>40015</c:v>
                </c:pt>
                <c:pt idx="642">
                  <c:v>40016</c:v>
                </c:pt>
                <c:pt idx="643">
                  <c:v>40017</c:v>
                </c:pt>
                <c:pt idx="644">
                  <c:v>40018</c:v>
                </c:pt>
                <c:pt idx="645">
                  <c:v>40021</c:v>
                </c:pt>
                <c:pt idx="646">
                  <c:v>40022</c:v>
                </c:pt>
                <c:pt idx="647">
                  <c:v>40023</c:v>
                </c:pt>
                <c:pt idx="648">
                  <c:v>40024</c:v>
                </c:pt>
                <c:pt idx="649">
                  <c:v>40025</c:v>
                </c:pt>
                <c:pt idx="650">
                  <c:v>40028</c:v>
                </c:pt>
                <c:pt idx="651">
                  <c:v>40029</c:v>
                </c:pt>
                <c:pt idx="652">
                  <c:v>40030</c:v>
                </c:pt>
                <c:pt idx="653">
                  <c:v>40031</c:v>
                </c:pt>
                <c:pt idx="654">
                  <c:v>40032</c:v>
                </c:pt>
                <c:pt idx="655">
                  <c:v>40035</c:v>
                </c:pt>
                <c:pt idx="656">
                  <c:v>40036</c:v>
                </c:pt>
                <c:pt idx="657">
                  <c:v>40037</c:v>
                </c:pt>
                <c:pt idx="658">
                  <c:v>40038</c:v>
                </c:pt>
                <c:pt idx="659">
                  <c:v>40039</c:v>
                </c:pt>
                <c:pt idx="660">
                  <c:v>40042</c:v>
                </c:pt>
                <c:pt idx="661">
                  <c:v>40043</c:v>
                </c:pt>
                <c:pt idx="662">
                  <c:v>40044</c:v>
                </c:pt>
                <c:pt idx="663">
                  <c:v>40045</c:v>
                </c:pt>
                <c:pt idx="664">
                  <c:v>40046</c:v>
                </c:pt>
                <c:pt idx="665">
                  <c:v>40049</c:v>
                </c:pt>
                <c:pt idx="666">
                  <c:v>40050</c:v>
                </c:pt>
                <c:pt idx="667">
                  <c:v>40051</c:v>
                </c:pt>
                <c:pt idx="668">
                  <c:v>40052</c:v>
                </c:pt>
                <c:pt idx="669">
                  <c:v>40053</c:v>
                </c:pt>
                <c:pt idx="670">
                  <c:v>40056</c:v>
                </c:pt>
                <c:pt idx="671">
                  <c:v>40057</c:v>
                </c:pt>
                <c:pt idx="672">
                  <c:v>40058</c:v>
                </c:pt>
                <c:pt idx="673">
                  <c:v>40059</c:v>
                </c:pt>
                <c:pt idx="674">
                  <c:v>40060</c:v>
                </c:pt>
                <c:pt idx="675">
                  <c:v>40064</c:v>
                </c:pt>
                <c:pt idx="676">
                  <c:v>40065</c:v>
                </c:pt>
                <c:pt idx="677">
                  <c:v>40066</c:v>
                </c:pt>
                <c:pt idx="678">
                  <c:v>40067</c:v>
                </c:pt>
                <c:pt idx="679">
                  <c:v>40070</c:v>
                </c:pt>
                <c:pt idx="680">
                  <c:v>40071</c:v>
                </c:pt>
                <c:pt idx="681">
                  <c:v>40072</c:v>
                </c:pt>
                <c:pt idx="682">
                  <c:v>40073</c:v>
                </c:pt>
                <c:pt idx="683">
                  <c:v>40074</c:v>
                </c:pt>
                <c:pt idx="684">
                  <c:v>40077</c:v>
                </c:pt>
                <c:pt idx="685">
                  <c:v>40078</c:v>
                </c:pt>
                <c:pt idx="686">
                  <c:v>40079</c:v>
                </c:pt>
                <c:pt idx="687">
                  <c:v>40080</c:v>
                </c:pt>
                <c:pt idx="688">
                  <c:v>40081</c:v>
                </c:pt>
                <c:pt idx="689">
                  <c:v>40084</c:v>
                </c:pt>
                <c:pt idx="690">
                  <c:v>40085</c:v>
                </c:pt>
                <c:pt idx="691">
                  <c:v>40086</c:v>
                </c:pt>
                <c:pt idx="692">
                  <c:v>40087</c:v>
                </c:pt>
                <c:pt idx="693">
                  <c:v>40088</c:v>
                </c:pt>
                <c:pt idx="694">
                  <c:v>40091</c:v>
                </c:pt>
                <c:pt idx="695">
                  <c:v>40092</c:v>
                </c:pt>
                <c:pt idx="696">
                  <c:v>40093</c:v>
                </c:pt>
                <c:pt idx="697">
                  <c:v>40094</c:v>
                </c:pt>
                <c:pt idx="698">
                  <c:v>40095</c:v>
                </c:pt>
                <c:pt idx="699">
                  <c:v>40098</c:v>
                </c:pt>
                <c:pt idx="700">
                  <c:v>40099</c:v>
                </c:pt>
                <c:pt idx="701">
                  <c:v>40100</c:v>
                </c:pt>
                <c:pt idx="702">
                  <c:v>40101</c:v>
                </c:pt>
                <c:pt idx="703">
                  <c:v>40102</c:v>
                </c:pt>
                <c:pt idx="704">
                  <c:v>40105</c:v>
                </c:pt>
                <c:pt idx="705">
                  <c:v>40106</c:v>
                </c:pt>
                <c:pt idx="706">
                  <c:v>40107</c:v>
                </c:pt>
                <c:pt idx="707">
                  <c:v>40108</c:v>
                </c:pt>
                <c:pt idx="708">
                  <c:v>40109</c:v>
                </c:pt>
                <c:pt idx="709">
                  <c:v>40112</c:v>
                </c:pt>
                <c:pt idx="710">
                  <c:v>40113</c:v>
                </c:pt>
                <c:pt idx="711">
                  <c:v>40114</c:v>
                </c:pt>
                <c:pt idx="712">
                  <c:v>40115</c:v>
                </c:pt>
                <c:pt idx="713">
                  <c:v>40116</c:v>
                </c:pt>
                <c:pt idx="714">
                  <c:v>40119</c:v>
                </c:pt>
                <c:pt idx="715">
                  <c:v>40120</c:v>
                </c:pt>
                <c:pt idx="716">
                  <c:v>40121</c:v>
                </c:pt>
                <c:pt idx="717">
                  <c:v>40122</c:v>
                </c:pt>
                <c:pt idx="718">
                  <c:v>40123</c:v>
                </c:pt>
                <c:pt idx="719">
                  <c:v>40126</c:v>
                </c:pt>
                <c:pt idx="720">
                  <c:v>40127</c:v>
                </c:pt>
                <c:pt idx="721">
                  <c:v>40128</c:v>
                </c:pt>
                <c:pt idx="722">
                  <c:v>40129</c:v>
                </c:pt>
                <c:pt idx="723">
                  <c:v>40130</c:v>
                </c:pt>
                <c:pt idx="724">
                  <c:v>40133</c:v>
                </c:pt>
                <c:pt idx="725">
                  <c:v>40134</c:v>
                </c:pt>
                <c:pt idx="726">
                  <c:v>40135</c:v>
                </c:pt>
                <c:pt idx="727">
                  <c:v>40136</c:v>
                </c:pt>
                <c:pt idx="728">
                  <c:v>40137</c:v>
                </c:pt>
                <c:pt idx="729">
                  <c:v>40140</c:v>
                </c:pt>
                <c:pt idx="730">
                  <c:v>40141</c:v>
                </c:pt>
                <c:pt idx="731">
                  <c:v>40142</c:v>
                </c:pt>
                <c:pt idx="732">
                  <c:v>40144</c:v>
                </c:pt>
                <c:pt idx="733">
                  <c:v>40147</c:v>
                </c:pt>
                <c:pt idx="734">
                  <c:v>40148</c:v>
                </c:pt>
                <c:pt idx="735">
                  <c:v>40149</c:v>
                </c:pt>
                <c:pt idx="736">
                  <c:v>40150</c:v>
                </c:pt>
                <c:pt idx="737">
                  <c:v>40151</c:v>
                </c:pt>
                <c:pt idx="738">
                  <c:v>40154</c:v>
                </c:pt>
                <c:pt idx="739">
                  <c:v>40155</c:v>
                </c:pt>
                <c:pt idx="740">
                  <c:v>40156</c:v>
                </c:pt>
                <c:pt idx="741">
                  <c:v>40157</c:v>
                </c:pt>
                <c:pt idx="742">
                  <c:v>40158</c:v>
                </c:pt>
                <c:pt idx="743">
                  <c:v>40161</c:v>
                </c:pt>
                <c:pt idx="744">
                  <c:v>40162</c:v>
                </c:pt>
                <c:pt idx="745">
                  <c:v>40163</c:v>
                </c:pt>
                <c:pt idx="746">
                  <c:v>40164</c:v>
                </c:pt>
                <c:pt idx="747">
                  <c:v>40165</c:v>
                </c:pt>
                <c:pt idx="748">
                  <c:v>40168</c:v>
                </c:pt>
                <c:pt idx="749">
                  <c:v>40169</c:v>
                </c:pt>
                <c:pt idx="750">
                  <c:v>40170</c:v>
                </c:pt>
                <c:pt idx="751">
                  <c:v>40171</c:v>
                </c:pt>
                <c:pt idx="752">
                  <c:v>40175</c:v>
                </c:pt>
                <c:pt idx="753">
                  <c:v>40176</c:v>
                </c:pt>
                <c:pt idx="754">
                  <c:v>40177</c:v>
                </c:pt>
                <c:pt idx="755">
                  <c:v>40178</c:v>
                </c:pt>
                <c:pt idx="756">
                  <c:v>40182</c:v>
                </c:pt>
                <c:pt idx="757">
                  <c:v>40183</c:v>
                </c:pt>
                <c:pt idx="758">
                  <c:v>40184</c:v>
                </c:pt>
                <c:pt idx="759">
                  <c:v>40185</c:v>
                </c:pt>
                <c:pt idx="760">
                  <c:v>40186</c:v>
                </c:pt>
                <c:pt idx="761">
                  <c:v>40189</c:v>
                </c:pt>
                <c:pt idx="762">
                  <c:v>40190</c:v>
                </c:pt>
                <c:pt idx="763">
                  <c:v>40191</c:v>
                </c:pt>
                <c:pt idx="764">
                  <c:v>40192</c:v>
                </c:pt>
                <c:pt idx="765">
                  <c:v>40193</c:v>
                </c:pt>
                <c:pt idx="766">
                  <c:v>40197</c:v>
                </c:pt>
                <c:pt idx="767">
                  <c:v>40198</c:v>
                </c:pt>
                <c:pt idx="768">
                  <c:v>40199</c:v>
                </c:pt>
                <c:pt idx="769">
                  <c:v>40200</c:v>
                </c:pt>
                <c:pt idx="770">
                  <c:v>40203</c:v>
                </c:pt>
                <c:pt idx="771">
                  <c:v>40204</c:v>
                </c:pt>
                <c:pt idx="772">
                  <c:v>40205</c:v>
                </c:pt>
                <c:pt idx="773">
                  <c:v>40206</c:v>
                </c:pt>
                <c:pt idx="774">
                  <c:v>40207</c:v>
                </c:pt>
                <c:pt idx="775">
                  <c:v>40210</c:v>
                </c:pt>
                <c:pt idx="776">
                  <c:v>40211</c:v>
                </c:pt>
                <c:pt idx="777">
                  <c:v>40212</c:v>
                </c:pt>
                <c:pt idx="778">
                  <c:v>40213</c:v>
                </c:pt>
                <c:pt idx="779">
                  <c:v>40214</c:v>
                </c:pt>
                <c:pt idx="780">
                  <c:v>40217</c:v>
                </c:pt>
                <c:pt idx="781">
                  <c:v>40218</c:v>
                </c:pt>
                <c:pt idx="782">
                  <c:v>40219</c:v>
                </c:pt>
                <c:pt idx="783">
                  <c:v>40220</c:v>
                </c:pt>
                <c:pt idx="784">
                  <c:v>40221</c:v>
                </c:pt>
                <c:pt idx="785">
                  <c:v>40225</c:v>
                </c:pt>
                <c:pt idx="786">
                  <c:v>40226</c:v>
                </c:pt>
                <c:pt idx="787">
                  <c:v>40227</c:v>
                </c:pt>
                <c:pt idx="788">
                  <c:v>40228</c:v>
                </c:pt>
                <c:pt idx="789">
                  <c:v>40231</c:v>
                </c:pt>
                <c:pt idx="790">
                  <c:v>40232</c:v>
                </c:pt>
                <c:pt idx="791">
                  <c:v>40233</c:v>
                </c:pt>
                <c:pt idx="792">
                  <c:v>40234</c:v>
                </c:pt>
                <c:pt idx="793">
                  <c:v>40235</c:v>
                </c:pt>
                <c:pt idx="794">
                  <c:v>40238</c:v>
                </c:pt>
                <c:pt idx="795">
                  <c:v>40239</c:v>
                </c:pt>
                <c:pt idx="796">
                  <c:v>40240</c:v>
                </c:pt>
                <c:pt idx="797">
                  <c:v>40241</c:v>
                </c:pt>
                <c:pt idx="798">
                  <c:v>40242</c:v>
                </c:pt>
                <c:pt idx="799">
                  <c:v>40245</c:v>
                </c:pt>
                <c:pt idx="800">
                  <c:v>40246</c:v>
                </c:pt>
                <c:pt idx="801">
                  <c:v>40247</c:v>
                </c:pt>
                <c:pt idx="802">
                  <c:v>40248</c:v>
                </c:pt>
                <c:pt idx="803">
                  <c:v>40249</c:v>
                </c:pt>
                <c:pt idx="804">
                  <c:v>40252</c:v>
                </c:pt>
                <c:pt idx="805">
                  <c:v>40253</c:v>
                </c:pt>
                <c:pt idx="806">
                  <c:v>40254</c:v>
                </c:pt>
                <c:pt idx="807">
                  <c:v>40255</c:v>
                </c:pt>
                <c:pt idx="808">
                  <c:v>40256</c:v>
                </c:pt>
                <c:pt idx="809">
                  <c:v>40259</c:v>
                </c:pt>
                <c:pt idx="810">
                  <c:v>40260</c:v>
                </c:pt>
                <c:pt idx="811">
                  <c:v>40261</c:v>
                </c:pt>
                <c:pt idx="812">
                  <c:v>40262</c:v>
                </c:pt>
                <c:pt idx="813">
                  <c:v>40263</c:v>
                </c:pt>
                <c:pt idx="814">
                  <c:v>40266</c:v>
                </c:pt>
                <c:pt idx="815">
                  <c:v>40267</c:v>
                </c:pt>
                <c:pt idx="816">
                  <c:v>40268</c:v>
                </c:pt>
                <c:pt idx="817">
                  <c:v>40269</c:v>
                </c:pt>
                <c:pt idx="818">
                  <c:v>40273</c:v>
                </c:pt>
                <c:pt idx="819">
                  <c:v>40274</c:v>
                </c:pt>
                <c:pt idx="820">
                  <c:v>40275</c:v>
                </c:pt>
                <c:pt idx="821">
                  <c:v>40276</c:v>
                </c:pt>
                <c:pt idx="822">
                  <c:v>40277</c:v>
                </c:pt>
                <c:pt idx="823">
                  <c:v>40280</c:v>
                </c:pt>
                <c:pt idx="824">
                  <c:v>40281</c:v>
                </c:pt>
                <c:pt idx="825">
                  <c:v>40282</c:v>
                </c:pt>
                <c:pt idx="826">
                  <c:v>40283</c:v>
                </c:pt>
                <c:pt idx="827">
                  <c:v>40284</c:v>
                </c:pt>
                <c:pt idx="828">
                  <c:v>40287</c:v>
                </c:pt>
                <c:pt idx="829">
                  <c:v>40288</c:v>
                </c:pt>
                <c:pt idx="830">
                  <c:v>40289</c:v>
                </c:pt>
                <c:pt idx="831">
                  <c:v>40290</c:v>
                </c:pt>
                <c:pt idx="832">
                  <c:v>40291</c:v>
                </c:pt>
                <c:pt idx="833">
                  <c:v>40294</c:v>
                </c:pt>
                <c:pt idx="834">
                  <c:v>40295</c:v>
                </c:pt>
                <c:pt idx="835">
                  <c:v>40296</c:v>
                </c:pt>
                <c:pt idx="836">
                  <c:v>40297</c:v>
                </c:pt>
                <c:pt idx="837">
                  <c:v>40298</c:v>
                </c:pt>
                <c:pt idx="838">
                  <c:v>40301</c:v>
                </c:pt>
                <c:pt idx="839">
                  <c:v>40302</c:v>
                </c:pt>
                <c:pt idx="840">
                  <c:v>40303</c:v>
                </c:pt>
                <c:pt idx="841">
                  <c:v>40304</c:v>
                </c:pt>
                <c:pt idx="842">
                  <c:v>40305</c:v>
                </c:pt>
                <c:pt idx="843">
                  <c:v>40308</c:v>
                </c:pt>
                <c:pt idx="844">
                  <c:v>40309</c:v>
                </c:pt>
                <c:pt idx="845">
                  <c:v>40310</c:v>
                </c:pt>
                <c:pt idx="846">
                  <c:v>40311</c:v>
                </c:pt>
                <c:pt idx="847">
                  <c:v>40312</c:v>
                </c:pt>
                <c:pt idx="848">
                  <c:v>40315</c:v>
                </c:pt>
                <c:pt idx="849">
                  <c:v>40316</c:v>
                </c:pt>
                <c:pt idx="850">
                  <c:v>40317</c:v>
                </c:pt>
                <c:pt idx="851">
                  <c:v>40318</c:v>
                </c:pt>
                <c:pt idx="852">
                  <c:v>40319</c:v>
                </c:pt>
                <c:pt idx="853">
                  <c:v>40322</c:v>
                </c:pt>
                <c:pt idx="854">
                  <c:v>40323</c:v>
                </c:pt>
                <c:pt idx="855">
                  <c:v>40324</c:v>
                </c:pt>
                <c:pt idx="856">
                  <c:v>40325</c:v>
                </c:pt>
                <c:pt idx="857">
                  <c:v>40326</c:v>
                </c:pt>
                <c:pt idx="858">
                  <c:v>40330</c:v>
                </c:pt>
                <c:pt idx="859">
                  <c:v>40331</c:v>
                </c:pt>
                <c:pt idx="860">
                  <c:v>40332</c:v>
                </c:pt>
                <c:pt idx="861">
                  <c:v>40333</c:v>
                </c:pt>
                <c:pt idx="862">
                  <c:v>40336</c:v>
                </c:pt>
                <c:pt idx="863">
                  <c:v>40337</c:v>
                </c:pt>
                <c:pt idx="864">
                  <c:v>40338</c:v>
                </c:pt>
                <c:pt idx="865">
                  <c:v>40339</c:v>
                </c:pt>
                <c:pt idx="866">
                  <c:v>40340</c:v>
                </c:pt>
                <c:pt idx="867">
                  <c:v>40343</c:v>
                </c:pt>
                <c:pt idx="868">
                  <c:v>40344</c:v>
                </c:pt>
                <c:pt idx="869">
                  <c:v>40345</c:v>
                </c:pt>
                <c:pt idx="870">
                  <c:v>40346</c:v>
                </c:pt>
                <c:pt idx="871">
                  <c:v>40347</c:v>
                </c:pt>
                <c:pt idx="872">
                  <c:v>40350</c:v>
                </c:pt>
                <c:pt idx="873">
                  <c:v>40351</c:v>
                </c:pt>
                <c:pt idx="874">
                  <c:v>40352</c:v>
                </c:pt>
                <c:pt idx="875">
                  <c:v>40353</c:v>
                </c:pt>
                <c:pt idx="876">
                  <c:v>40354</c:v>
                </c:pt>
                <c:pt idx="877">
                  <c:v>40357</c:v>
                </c:pt>
                <c:pt idx="878">
                  <c:v>40358</c:v>
                </c:pt>
                <c:pt idx="879">
                  <c:v>40359</c:v>
                </c:pt>
                <c:pt idx="880">
                  <c:v>40360</c:v>
                </c:pt>
                <c:pt idx="881">
                  <c:v>40361</c:v>
                </c:pt>
                <c:pt idx="882">
                  <c:v>40365</c:v>
                </c:pt>
                <c:pt idx="883">
                  <c:v>40366</c:v>
                </c:pt>
                <c:pt idx="884">
                  <c:v>40367</c:v>
                </c:pt>
                <c:pt idx="885">
                  <c:v>40368</c:v>
                </c:pt>
                <c:pt idx="886">
                  <c:v>40371</c:v>
                </c:pt>
                <c:pt idx="887">
                  <c:v>40372</c:v>
                </c:pt>
                <c:pt idx="888">
                  <c:v>40373</c:v>
                </c:pt>
                <c:pt idx="889">
                  <c:v>40374</c:v>
                </c:pt>
                <c:pt idx="890">
                  <c:v>40375</c:v>
                </c:pt>
                <c:pt idx="891">
                  <c:v>40378</c:v>
                </c:pt>
                <c:pt idx="892">
                  <c:v>40379</c:v>
                </c:pt>
                <c:pt idx="893">
                  <c:v>40380</c:v>
                </c:pt>
                <c:pt idx="894">
                  <c:v>40381</c:v>
                </c:pt>
                <c:pt idx="895">
                  <c:v>40382</c:v>
                </c:pt>
                <c:pt idx="896">
                  <c:v>40385</c:v>
                </c:pt>
                <c:pt idx="897">
                  <c:v>40386</c:v>
                </c:pt>
                <c:pt idx="898">
                  <c:v>40387</c:v>
                </c:pt>
                <c:pt idx="899">
                  <c:v>40388</c:v>
                </c:pt>
                <c:pt idx="900">
                  <c:v>40389</c:v>
                </c:pt>
                <c:pt idx="901">
                  <c:v>40392</c:v>
                </c:pt>
                <c:pt idx="902">
                  <c:v>40393</c:v>
                </c:pt>
                <c:pt idx="903">
                  <c:v>40394</c:v>
                </c:pt>
                <c:pt idx="904">
                  <c:v>40395</c:v>
                </c:pt>
                <c:pt idx="905">
                  <c:v>40396</c:v>
                </c:pt>
                <c:pt idx="906">
                  <c:v>40399</c:v>
                </c:pt>
                <c:pt idx="907">
                  <c:v>40400</c:v>
                </c:pt>
                <c:pt idx="908">
                  <c:v>40401</c:v>
                </c:pt>
                <c:pt idx="909">
                  <c:v>40402</c:v>
                </c:pt>
                <c:pt idx="910">
                  <c:v>40403</c:v>
                </c:pt>
                <c:pt idx="911">
                  <c:v>40406</c:v>
                </c:pt>
                <c:pt idx="912">
                  <c:v>40407</c:v>
                </c:pt>
                <c:pt idx="913">
                  <c:v>40408</c:v>
                </c:pt>
                <c:pt idx="914">
                  <c:v>40409</c:v>
                </c:pt>
                <c:pt idx="915">
                  <c:v>40410</c:v>
                </c:pt>
                <c:pt idx="916">
                  <c:v>40413</c:v>
                </c:pt>
                <c:pt idx="917">
                  <c:v>40414</c:v>
                </c:pt>
                <c:pt idx="918">
                  <c:v>40415</c:v>
                </c:pt>
                <c:pt idx="919">
                  <c:v>40416</c:v>
                </c:pt>
                <c:pt idx="920">
                  <c:v>40417</c:v>
                </c:pt>
                <c:pt idx="921">
                  <c:v>40420</c:v>
                </c:pt>
                <c:pt idx="922">
                  <c:v>40421</c:v>
                </c:pt>
                <c:pt idx="923">
                  <c:v>40422</c:v>
                </c:pt>
                <c:pt idx="924">
                  <c:v>40423</c:v>
                </c:pt>
                <c:pt idx="925">
                  <c:v>40424</c:v>
                </c:pt>
                <c:pt idx="926">
                  <c:v>40428</c:v>
                </c:pt>
                <c:pt idx="927">
                  <c:v>40429</c:v>
                </c:pt>
                <c:pt idx="928">
                  <c:v>40430</c:v>
                </c:pt>
                <c:pt idx="929">
                  <c:v>40431</c:v>
                </c:pt>
                <c:pt idx="930">
                  <c:v>40434</c:v>
                </c:pt>
                <c:pt idx="931">
                  <c:v>40435</c:v>
                </c:pt>
                <c:pt idx="932">
                  <c:v>40436</c:v>
                </c:pt>
                <c:pt idx="933">
                  <c:v>40437</c:v>
                </c:pt>
                <c:pt idx="934">
                  <c:v>40438</c:v>
                </c:pt>
                <c:pt idx="935">
                  <c:v>40441</c:v>
                </c:pt>
                <c:pt idx="936">
                  <c:v>40442</c:v>
                </c:pt>
                <c:pt idx="937">
                  <c:v>40443</c:v>
                </c:pt>
                <c:pt idx="938">
                  <c:v>40444</c:v>
                </c:pt>
                <c:pt idx="939">
                  <c:v>40445</c:v>
                </c:pt>
                <c:pt idx="940">
                  <c:v>40448</c:v>
                </c:pt>
                <c:pt idx="941">
                  <c:v>40449</c:v>
                </c:pt>
                <c:pt idx="942">
                  <c:v>40450</c:v>
                </c:pt>
                <c:pt idx="943">
                  <c:v>40451</c:v>
                </c:pt>
                <c:pt idx="944">
                  <c:v>40452</c:v>
                </c:pt>
                <c:pt idx="945">
                  <c:v>40455</c:v>
                </c:pt>
                <c:pt idx="946">
                  <c:v>40456</c:v>
                </c:pt>
                <c:pt idx="947">
                  <c:v>40457</c:v>
                </c:pt>
                <c:pt idx="948">
                  <c:v>40458</c:v>
                </c:pt>
                <c:pt idx="949">
                  <c:v>40459</c:v>
                </c:pt>
                <c:pt idx="950">
                  <c:v>40462</c:v>
                </c:pt>
                <c:pt idx="951">
                  <c:v>40463</c:v>
                </c:pt>
                <c:pt idx="952">
                  <c:v>40464</c:v>
                </c:pt>
                <c:pt idx="953">
                  <c:v>40465</c:v>
                </c:pt>
                <c:pt idx="954">
                  <c:v>40466</c:v>
                </c:pt>
                <c:pt idx="955">
                  <c:v>40469</c:v>
                </c:pt>
                <c:pt idx="956">
                  <c:v>40470</c:v>
                </c:pt>
                <c:pt idx="957">
                  <c:v>40471</c:v>
                </c:pt>
                <c:pt idx="958">
                  <c:v>40472</c:v>
                </c:pt>
                <c:pt idx="959">
                  <c:v>40473</c:v>
                </c:pt>
                <c:pt idx="960">
                  <c:v>40476</c:v>
                </c:pt>
                <c:pt idx="961">
                  <c:v>40477</c:v>
                </c:pt>
                <c:pt idx="962">
                  <c:v>40478</c:v>
                </c:pt>
                <c:pt idx="963">
                  <c:v>40479</c:v>
                </c:pt>
                <c:pt idx="964">
                  <c:v>40480</c:v>
                </c:pt>
                <c:pt idx="965">
                  <c:v>40483</c:v>
                </c:pt>
                <c:pt idx="966">
                  <c:v>40484</c:v>
                </c:pt>
                <c:pt idx="967">
                  <c:v>40485</c:v>
                </c:pt>
                <c:pt idx="968">
                  <c:v>40486</c:v>
                </c:pt>
                <c:pt idx="969">
                  <c:v>40487</c:v>
                </c:pt>
                <c:pt idx="970">
                  <c:v>40490</c:v>
                </c:pt>
                <c:pt idx="971">
                  <c:v>40491</c:v>
                </c:pt>
                <c:pt idx="972">
                  <c:v>40492</c:v>
                </c:pt>
                <c:pt idx="973">
                  <c:v>40493</c:v>
                </c:pt>
                <c:pt idx="974">
                  <c:v>40494</c:v>
                </c:pt>
                <c:pt idx="975">
                  <c:v>40497</c:v>
                </c:pt>
                <c:pt idx="976">
                  <c:v>40498</c:v>
                </c:pt>
                <c:pt idx="977">
                  <c:v>40499</c:v>
                </c:pt>
                <c:pt idx="978">
                  <c:v>40500</c:v>
                </c:pt>
                <c:pt idx="979">
                  <c:v>40501</c:v>
                </c:pt>
                <c:pt idx="980">
                  <c:v>40504</c:v>
                </c:pt>
                <c:pt idx="981">
                  <c:v>40505</c:v>
                </c:pt>
                <c:pt idx="982">
                  <c:v>40506</c:v>
                </c:pt>
                <c:pt idx="983">
                  <c:v>40508</c:v>
                </c:pt>
                <c:pt idx="984">
                  <c:v>40511</c:v>
                </c:pt>
                <c:pt idx="985">
                  <c:v>40512</c:v>
                </c:pt>
                <c:pt idx="986">
                  <c:v>40513</c:v>
                </c:pt>
                <c:pt idx="987">
                  <c:v>40514</c:v>
                </c:pt>
                <c:pt idx="988">
                  <c:v>40515</c:v>
                </c:pt>
                <c:pt idx="989">
                  <c:v>40518</c:v>
                </c:pt>
                <c:pt idx="990">
                  <c:v>40519</c:v>
                </c:pt>
                <c:pt idx="991">
                  <c:v>40520</c:v>
                </c:pt>
                <c:pt idx="992">
                  <c:v>40521</c:v>
                </c:pt>
                <c:pt idx="993">
                  <c:v>40522</c:v>
                </c:pt>
                <c:pt idx="994">
                  <c:v>40525</c:v>
                </c:pt>
                <c:pt idx="995">
                  <c:v>40526</c:v>
                </c:pt>
                <c:pt idx="996">
                  <c:v>40527</c:v>
                </c:pt>
                <c:pt idx="997">
                  <c:v>40528</c:v>
                </c:pt>
                <c:pt idx="998">
                  <c:v>40529</c:v>
                </c:pt>
                <c:pt idx="999">
                  <c:v>40532</c:v>
                </c:pt>
                <c:pt idx="1000">
                  <c:v>40533</c:v>
                </c:pt>
                <c:pt idx="1001">
                  <c:v>40534</c:v>
                </c:pt>
                <c:pt idx="1002">
                  <c:v>40535</c:v>
                </c:pt>
                <c:pt idx="1003">
                  <c:v>40539</c:v>
                </c:pt>
                <c:pt idx="1004">
                  <c:v>40540</c:v>
                </c:pt>
                <c:pt idx="1005">
                  <c:v>40541</c:v>
                </c:pt>
                <c:pt idx="1006">
                  <c:v>40542</c:v>
                </c:pt>
                <c:pt idx="1007">
                  <c:v>40543</c:v>
                </c:pt>
                <c:pt idx="1008">
                  <c:v>40546</c:v>
                </c:pt>
                <c:pt idx="1009">
                  <c:v>40547</c:v>
                </c:pt>
                <c:pt idx="1010">
                  <c:v>40548</c:v>
                </c:pt>
                <c:pt idx="1011">
                  <c:v>40549</c:v>
                </c:pt>
                <c:pt idx="1012">
                  <c:v>40550</c:v>
                </c:pt>
                <c:pt idx="1013">
                  <c:v>40553</c:v>
                </c:pt>
                <c:pt idx="1014">
                  <c:v>40554</c:v>
                </c:pt>
                <c:pt idx="1015">
                  <c:v>40555</c:v>
                </c:pt>
                <c:pt idx="1016">
                  <c:v>40556</c:v>
                </c:pt>
                <c:pt idx="1017">
                  <c:v>40557</c:v>
                </c:pt>
                <c:pt idx="1018">
                  <c:v>40561</c:v>
                </c:pt>
                <c:pt idx="1019">
                  <c:v>40562</c:v>
                </c:pt>
                <c:pt idx="1020">
                  <c:v>40563</c:v>
                </c:pt>
                <c:pt idx="1021">
                  <c:v>40564</c:v>
                </c:pt>
                <c:pt idx="1022">
                  <c:v>40567</c:v>
                </c:pt>
                <c:pt idx="1023">
                  <c:v>40568</c:v>
                </c:pt>
                <c:pt idx="1024">
                  <c:v>40569</c:v>
                </c:pt>
                <c:pt idx="1025">
                  <c:v>40570</c:v>
                </c:pt>
                <c:pt idx="1026">
                  <c:v>40571</c:v>
                </c:pt>
                <c:pt idx="1027">
                  <c:v>40574</c:v>
                </c:pt>
                <c:pt idx="1028">
                  <c:v>40575</c:v>
                </c:pt>
                <c:pt idx="1029">
                  <c:v>40576</c:v>
                </c:pt>
                <c:pt idx="1030">
                  <c:v>40577</c:v>
                </c:pt>
                <c:pt idx="1031">
                  <c:v>40578</c:v>
                </c:pt>
                <c:pt idx="1032">
                  <c:v>40581</c:v>
                </c:pt>
                <c:pt idx="1033">
                  <c:v>40582</c:v>
                </c:pt>
                <c:pt idx="1034">
                  <c:v>40583</c:v>
                </c:pt>
                <c:pt idx="1035">
                  <c:v>40584</c:v>
                </c:pt>
                <c:pt idx="1036">
                  <c:v>40585</c:v>
                </c:pt>
                <c:pt idx="1037">
                  <c:v>40588</c:v>
                </c:pt>
                <c:pt idx="1038">
                  <c:v>40589</c:v>
                </c:pt>
                <c:pt idx="1039">
                  <c:v>40590</c:v>
                </c:pt>
                <c:pt idx="1040">
                  <c:v>40591</c:v>
                </c:pt>
                <c:pt idx="1041">
                  <c:v>40592</c:v>
                </c:pt>
                <c:pt idx="1042">
                  <c:v>40596</c:v>
                </c:pt>
                <c:pt idx="1043">
                  <c:v>40597</c:v>
                </c:pt>
                <c:pt idx="1044">
                  <c:v>40598</c:v>
                </c:pt>
                <c:pt idx="1045">
                  <c:v>40599</c:v>
                </c:pt>
                <c:pt idx="1046">
                  <c:v>40602</c:v>
                </c:pt>
                <c:pt idx="1047">
                  <c:v>40603</c:v>
                </c:pt>
                <c:pt idx="1048">
                  <c:v>40604</c:v>
                </c:pt>
                <c:pt idx="1049">
                  <c:v>40605</c:v>
                </c:pt>
                <c:pt idx="1050">
                  <c:v>40606</c:v>
                </c:pt>
                <c:pt idx="1051">
                  <c:v>40609</c:v>
                </c:pt>
                <c:pt idx="1052">
                  <c:v>40610</c:v>
                </c:pt>
                <c:pt idx="1053">
                  <c:v>40611</c:v>
                </c:pt>
                <c:pt idx="1054">
                  <c:v>40612</c:v>
                </c:pt>
                <c:pt idx="1055">
                  <c:v>40613</c:v>
                </c:pt>
                <c:pt idx="1056">
                  <c:v>40616</c:v>
                </c:pt>
                <c:pt idx="1057">
                  <c:v>40617</c:v>
                </c:pt>
                <c:pt idx="1058">
                  <c:v>40618</c:v>
                </c:pt>
                <c:pt idx="1059">
                  <c:v>40619</c:v>
                </c:pt>
                <c:pt idx="1060">
                  <c:v>40620</c:v>
                </c:pt>
                <c:pt idx="1061">
                  <c:v>40623</c:v>
                </c:pt>
                <c:pt idx="1062">
                  <c:v>40624</c:v>
                </c:pt>
                <c:pt idx="1063">
                  <c:v>40625</c:v>
                </c:pt>
                <c:pt idx="1064">
                  <c:v>40626</c:v>
                </c:pt>
                <c:pt idx="1065">
                  <c:v>40627</c:v>
                </c:pt>
                <c:pt idx="1066">
                  <c:v>40630</c:v>
                </c:pt>
                <c:pt idx="1067">
                  <c:v>40631</c:v>
                </c:pt>
                <c:pt idx="1068">
                  <c:v>40632</c:v>
                </c:pt>
                <c:pt idx="1069">
                  <c:v>40633</c:v>
                </c:pt>
                <c:pt idx="1070">
                  <c:v>40634</c:v>
                </c:pt>
                <c:pt idx="1071">
                  <c:v>40637</c:v>
                </c:pt>
                <c:pt idx="1072">
                  <c:v>40638</c:v>
                </c:pt>
                <c:pt idx="1073">
                  <c:v>40639</c:v>
                </c:pt>
                <c:pt idx="1074">
                  <c:v>40640</c:v>
                </c:pt>
                <c:pt idx="1075">
                  <c:v>40641</c:v>
                </c:pt>
                <c:pt idx="1076">
                  <c:v>40644</c:v>
                </c:pt>
                <c:pt idx="1077">
                  <c:v>40645</c:v>
                </c:pt>
                <c:pt idx="1078">
                  <c:v>40646</c:v>
                </c:pt>
                <c:pt idx="1079">
                  <c:v>40647</c:v>
                </c:pt>
                <c:pt idx="1080">
                  <c:v>40648</c:v>
                </c:pt>
                <c:pt idx="1081">
                  <c:v>40651</c:v>
                </c:pt>
                <c:pt idx="1082">
                  <c:v>40652</c:v>
                </c:pt>
                <c:pt idx="1083">
                  <c:v>40653</c:v>
                </c:pt>
                <c:pt idx="1084">
                  <c:v>40654</c:v>
                </c:pt>
                <c:pt idx="1085">
                  <c:v>40658</c:v>
                </c:pt>
                <c:pt idx="1086">
                  <c:v>40659</c:v>
                </c:pt>
                <c:pt idx="1087">
                  <c:v>40660</c:v>
                </c:pt>
                <c:pt idx="1088">
                  <c:v>40661</c:v>
                </c:pt>
                <c:pt idx="1089">
                  <c:v>40662</c:v>
                </c:pt>
                <c:pt idx="1090">
                  <c:v>40665</c:v>
                </c:pt>
                <c:pt idx="1091">
                  <c:v>40666</c:v>
                </c:pt>
                <c:pt idx="1092">
                  <c:v>40667</c:v>
                </c:pt>
                <c:pt idx="1093">
                  <c:v>40668</c:v>
                </c:pt>
                <c:pt idx="1094">
                  <c:v>40669</c:v>
                </c:pt>
                <c:pt idx="1095">
                  <c:v>40672</c:v>
                </c:pt>
                <c:pt idx="1096">
                  <c:v>40673</c:v>
                </c:pt>
                <c:pt idx="1097">
                  <c:v>40674</c:v>
                </c:pt>
                <c:pt idx="1098">
                  <c:v>40675</c:v>
                </c:pt>
                <c:pt idx="1099">
                  <c:v>40676</c:v>
                </c:pt>
                <c:pt idx="1100">
                  <c:v>40679</c:v>
                </c:pt>
                <c:pt idx="1101">
                  <c:v>40680</c:v>
                </c:pt>
                <c:pt idx="1102">
                  <c:v>40681</c:v>
                </c:pt>
                <c:pt idx="1103">
                  <c:v>40682</c:v>
                </c:pt>
                <c:pt idx="1104">
                  <c:v>40683</c:v>
                </c:pt>
                <c:pt idx="1105">
                  <c:v>40686</c:v>
                </c:pt>
                <c:pt idx="1106">
                  <c:v>40687</c:v>
                </c:pt>
                <c:pt idx="1107">
                  <c:v>40688</c:v>
                </c:pt>
                <c:pt idx="1108">
                  <c:v>40689</c:v>
                </c:pt>
                <c:pt idx="1109">
                  <c:v>40690</c:v>
                </c:pt>
                <c:pt idx="1110">
                  <c:v>40694</c:v>
                </c:pt>
                <c:pt idx="1111">
                  <c:v>40695</c:v>
                </c:pt>
                <c:pt idx="1112">
                  <c:v>40696</c:v>
                </c:pt>
                <c:pt idx="1113">
                  <c:v>40697</c:v>
                </c:pt>
                <c:pt idx="1114">
                  <c:v>40700</c:v>
                </c:pt>
                <c:pt idx="1115">
                  <c:v>40701</c:v>
                </c:pt>
                <c:pt idx="1116">
                  <c:v>40702</c:v>
                </c:pt>
                <c:pt idx="1117">
                  <c:v>40703</c:v>
                </c:pt>
                <c:pt idx="1118">
                  <c:v>40704</c:v>
                </c:pt>
                <c:pt idx="1119">
                  <c:v>40707</c:v>
                </c:pt>
                <c:pt idx="1120">
                  <c:v>40708</c:v>
                </c:pt>
                <c:pt idx="1121">
                  <c:v>40709</c:v>
                </c:pt>
                <c:pt idx="1122">
                  <c:v>40710</c:v>
                </c:pt>
                <c:pt idx="1123">
                  <c:v>40711</c:v>
                </c:pt>
                <c:pt idx="1124">
                  <c:v>40714</c:v>
                </c:pt>
                <c:pt idx="1125">
                  <c:v>40715</c:v>
                </c:pt>
                <c:pt idx="1126">
                  <c:v>40716</c:v>
                </c:pt>
                <c:pt idx="1127">
                  <c:v>40717</c:v>
                </c:pt>
                <c:pt idx="1128">
                  <c:v>40718</c:v>
                </c:pt>
                <c:pt idx="1129">
                  <c:v>40721</c:v>
                </c:pt>
                <c:pt idx="1130">
                  <c:v>40722</c:v>
                </c:pt>
                <c:pt idx="1131">
                  <c:v>40723</c:v>
                </c:pt>
                <c:pt idx="1132">
                  <c:v>40724</c:v>
                </c:pt>
                <c:pt idx="1133">
                  <c:v>40725</c:v>
                </c:pt>
                <c:pt idx="1134">
                  <c:v>40729</c:v>
                </c:pt>
                <c:pt idx="1135">
                  <c:v>40730</c:v>
                </c:pt>
                <c:pt idx="1136">
                  <c:v>40731</c:v>
                </c:pt>
                <c:pt idx="1137">
                  <c:v>40732</c:v>
                </c:pt>
                <c:pt idx="1138">
                  <c:v>40735</c:v>
                </c:pt>
                <c:pt idx="1139">
                  <c:v>40736</c:v>
                </c:pt>
                <c:pt idx="1140">
                  <c:v>40737</c:v>
                </c:pt>
                <c:pt idx="1141">
                  <c:v>40738</c:v>
                </c:pt>
                <c:pt idx="1142">
                  <c:v>40739</c:v>
                </c:pt>
                <c:pt idx="1143">
                  <c:v>40742</c:v>
                </c:pt>
                <c:pt idx="1144">
                  <c:v>40743</c:v>
                </c:pt>
                <c:pt idx="1145">
                  <c:v>40744</c:v>
                </c:pt>
                <c:pt idx="1146">
                  <c:v>40745</c:v>
                </c:pt>
                <c:pt idx="1147">
                  <c:v>40746</c:v>
                </c:pt>
                <c:pt idx="1148">
                  <c:v>40749</c:v>
                </c:pt>
                <c:pt idx="1149">
                  <c:v>40750</c:v>
                </c:pt>
                <c:pt idx="1150">
                  <c:v>40751</c:v>
                </c:pt>
                <c:pt idx="1151">
                  <c:v>40752</c:v>
                </c:pt>
                <c:pt idx="1152">
                  <c:v>40753</c:v>
                </c:pt>
                <c:pt idx="1153">
                  <c:v>40756</c:v>
                </c:pt>
                <c:pt idx="1154">
                  <c:v>40757</c:v>
                </c:pt>
                <c:pt idx="1155">
                  <c:v>40758</c:v>
                </c:pt>
                <c:pt idx="1156">
                  <c:v>40759</c:v>
                </c:pt>
                <c:pt idx="1157">
                  <c:v>40760</c:v>
                </c:pt>
                <c:pt idx="1158">
                  <c:v>40763</c:v>
                </c:pt>
                <c:pt idx="1159">
                  <c:v>40764</c:v>
                </c:pt>
                <c:pt idx="1160">
                  <c:v>40765</c:v>
                </c:pt>
                <c:pt idx="1161">
                  <c:v>40766</c:v>
                </c:pt>
                <c:pt idx="1162">
                  <c:v>40767</c:v>
                </c:pt>
                <c:pt idx="1163">
                  <c:v>40770</c:v>
                </c:pt>
                <c:pt idx="1164">
                  <c:v>40771</c:v>
                </c:pt>
                <c:pt idx="1165">
                  <c:v>40772</c:v>
                </c:pt>
                <c:pt idx="1166">
                  <c:v>40773</c:v>
                </c:pt>
                <c:pt idx="1167">
                  <c:v>40774</c:v>
                </c:pt>
                <c:pt idx="1168">
                  <c:v>40777</c:v>
                </c:pt>
                <c:pt idx="1169">
                  <c:v>40778</c:v>
                </c:pt>
                <c:pt idx="1170">
                  <c:v>40779</c:v>
                </c:pt>
                <c:pt idx="1171">
                  <c:v>40780</c:v>
                </c:pt>
                <c:pt idx="1172">
                  <c:v>40781</c:v>
                </c:pt>
                <c:pt idx="1173">
                  <c:v>40784</c:v>
                </c:pt>
                <c:pt idx="1174">
                  <c:v>40785</c:v>
                </c:pt>
                <c:pt idx="1175">
                  <c:v>40786</c:v>
                </c:pt>
                <c:pt idx="1176">
                  <c:v>40787</c:v>
                </c:pt>
                <c:pt idx="1177">
                  <c:v>40788</c:v>
                </c:pt>
                <c:pt idx="1178">
                  <c:v>40792</c:v>
                </c:pt>
                <c:pt idx="1179">
                  <c:v>40793</c:v>
                </c:pt>
                <c:pt idx="1180">
                  <c:v>40794</c:v>
                </c:pt>
                <c:pt idx="1181">
                  <c:v>40795</c:v>
                </c:pt>
                <c:pt idx="1182">
                  <c:v>40798</c:v>
                </c:pt>
                <c:pt idx="1183">
                  <c:v>40799</c:v>
                </c:pt>
                <c:pt idx="1184">
                  <c:v>40800</c:v>
                </c:pt>
                <c:pt idx="1185">
                  <c:v>40801</c:v>
                </c:pt>
                <c:pt idx="1186">
                  <c:v>40802</c:v>
                </c:pt>
                <c:pt idx="1187">
                  <c:v>40805</c:v>
                </c:pt>
                <c:pt idx="1188">
                  <c:v>40806</c:v>
                </c:pt>
                <c:pt idx="1189">
                  <c:v>40807</c:v>
                </c:pt>
                <c:pt idx="1190">
                  <c:v>40808</c:v>
                </c:pt>
                <c:pt idx="1191">
                  <c:v>40809</c:v>
                </c:pt>
                <c:pt idx="1192">
                  <c:v>40812</c:v>
                </c:pt>
                <c:pt idx="1193">
                  <c:v>40813</c:v>
                </c:pt>
                <c:pt idx="1194">
                  <c:v>40814</c:v>
                </c:pt>
                <c:pt idx="1195">
                  <c:v>40815</c:v>
                </c:pt>
                <c:pt idx="1196">
                  <c:v>40816</c:v>
                </c:pt>
                <c:pt idx="1197">
                  <c:v>40819</c:v>
                </c:pt>
                <c:pt idx="1198">
                  <c:v>40820</c:v>
                </c:pt>
                <c:pt idx="1199">
                  <c:v>40821</c:v>
                </c:pt>
                <c:pt idx="1200">
                  <c:v>40822</c:v>
                </c:pt>
                <c:pt idx="1201">
                  <c:v>40823</c:v>
                </c:pt>
                <c:pt idx="1202">
                  <c:v>40826</c:v>
                </c:pt>
                <c:pt idx="1203">
                  <c:v>40827</c:v>
                </c:pt>
                <c:pt idx="1204">
                  <c:v>40828</c:v>
                </c:pt>
                <c:pt idx="1205">
                  <c:v>40829</c:v>
                </c:pt>
                <c:pt idx="1206">
                  <c:v>40830</c:v>
                </c:pt>
                <c:pt idx="1207">
                  <c:v>40833</c:v>
                </c:pt>
                <c:pt idx="1208">
                  <c:v>40834</c:v>
                </c:pt>
                <c:pt idx="1209">
                  <c:v>40835</c:v>
                </c:pt>
                <c:pt idx="1210">
                  <c:v>40836</c:v>
                </c:pt>
                <c:pt idx="1211">
                  <c:v>40837</c:v>
                </c:pt>
                <c:pt idx="1212">
                  <c:v>40840</c:v>
                </c:pt>
                <c:pt idx="1213">
                  <c:v>40841</c:v>
                </c:pt>
                <c:pt idx="1214">
                  <c:v>40842</c:v>
                </c:pt>
                <c:pt idx="1215">
                  <c:v>40843</c:v>
                </c:pt>
                <c:pt idx="1216">
                  <c:v>40844</c:v>
                </c:pt>
                <c:pt idx="1217">
                  <c:v>40847</c:v>
                </c:pt>
                <c:pt idx="1218">
                  <c:v>40848</c:v>
                </c:pt>
                <c:pt idx="1219">
                  <c:v>40849</c:v>
                </c:pt>
                <c:pt idx="1220">
                  <c:v>40850</c:v>
                </c:pt>
                <c:pt idx="1221">
                  <c:v>40851</c:v>
                </c:pt>
                <c:pt idx="1222">
                  <c:v>40854</c:v>
                </c:pt>
                <c:pt idx="1223">
                  <c:v>40855</c:v>
                </c:pt>
                <c:pt idx="1224">
                  <c:v>40856</c:v>
                </c:pt>
                <c:pt idx="1225">
                  <c:v>40857</c:v>
                </c:pt>
                <c:pt idx="1226">
                  <c:v>40858</c:v>
                </c:pt>
                <c:pt idx="1227">
                  <c:v>40861</c:v>
                </c:pt>
                <c:pt idx="1228">
                  <c:v>40862</c:v>
                </c:pt>
                <c:pt idx="1229">
                  <c:v>40863</c:v>
                </c:pt>
                <c:pt idx="1230">
                  <c:v>40864</c:v>
                </c:pt>
                <c:pt idx="1231">
                  <c:v>40865</c:v>
                </c:pt>
                <c:pt idx="1232">
                  <c:v>40868</c:v>
                </c:pt>
                <c:pt idx="1233">
                  <c:v>40869</c:v>
                </c:pt>
                <c:pt idx="1234">
                  <c:v>40870</c:v>
                </c:pt>
                <c:pt idx="1235">
                  <c:v>40872</c:v>
                </c:pt>
                <c:pt idx="1236">
                  <c:v>40875</c:v>
                </c:pt>
                <c:pt idx="1237">
                  <c:v>40876</c:v>
                </c:pt>
                <c:pt idx="1238">
                  <c:v>40877</c:v>
                </c:pt>
                <c:pt idx="1239">
                  <c:v>40878</c:v>
                </c:pt>
                <c:pt idx="1240">
                  <c:v>40879</c:v>
                </c:pt>
                <c:pt idx="1241">
                  <c:v>40882</c:v>
                </c:pt>
                <c:pt idx="1242">
                  <c:v>40883</c:v>
                </c:pt>
                <c:pt idx="1243">
                  <c:v>40884</c:v>
                </c:pt>
                <c:pt idx="1244">
                  <c:v>40885</c:v>
                </c:pt>
                <c:pt idx="1245">
                  <c:v>40886</c:v>
                </c:pt>
                <c:pt idx="1246">
                  <c:v>40889</c:v>
                </c:pt>
                <c:pt idx="1247">
                  <c:v>40890</c:v>
                </c:pt>
                <c:pt idx="1248">
                  <c:v>40891</c:v>
                </c:pt>
                <c:pt idx="1249">
                  <c:v>40892</c:v>
                </c:pt>
                <c:pt idx="1250">
                  <c:v>40893</c:v>
                </c:pt>
                <c:pt idx="1251">
                  <c:v>40896</c:v>
                </c:pt>
                <c:pt idx="1252">
                  <c:v>40897</c:v>
                </c:pt>
                <c:pt idx="1253">
                  <c:v>40898</c:v>
                </c:pt>
                <c:pt idx="1254">
                  <c:v>40899</c:v>
                </c:pt>
                <c:pt idx="1255">
                  <c:v>40900</c:v>
                </c:pt>
                <c:pt idx="1256">
                  <c:v>40904</c:v>
                </c:pt>
                <c:pt idx="1257">
                  <c:v>40905</c:v>
                </c:pt>
                <c:pt idx="1258">
                  <c:v>40906</c:v>
                </c:pt>
                <c:pt idx="1259">
                  <c:v>40907</c:v>
                </c:pt>
              </c:numCache>
            </c:numRef>
          </c:cat>
          <c:val>
            <c:numRef>
              <c:f>Sub_returns!$D$3:$D$1262</c:f>
              <c:numCache>
                <c:formatCode>0.0000\ %</c:formatCode>
                <c:ptCount val="1260"/>
                <c:pt idx="0">
                  <c:v>-3.1869623456060606E-2</c:v>
                </c:pt>
                <c:pt idx="1">
                  <c:v>-1.2111930766710421E-2</c:v>
                </c:pt>
                <c:pt idx="2">
                  <c:v>-7.7806559925044623E-3</c:v>
                </c:pt>
                <c:pt idx="3">
                  <c:v>-5.2086927317609765E-3</c:v>
                </c:pt>
                <c:pt idx="4">
                  <c:v>-7.4540660406645417E-3</c:v>
                </c:pt>
                <c:pt idx="5">
                  <c:v>9.2327987528421397E-3</c:v>
                </c:pt>
                <c:pt idx="6">
                  <c:v>-3.0700505011008053E-3</c:v>
                </c:pt>
                <c:pt idx="7">
                  <c:v>1.7585892348986065E-2</c:v>
                </c:pt>
                <c:pt idx="8">
                  <c:v>-7.4474186075905698E-3</c:v>
                </c:pt>
                <c:pt idx="9">
                  <c:v>2.1862762020010084E-3</c:v>
                </c:pt>
                <c:pt idx="10">
                  <c:v>-7.7351296060485077E-3</c:v>
                </c:pt>
                <c:pt idx="11">
                  <c:v>1.9245570125211411E-2</c:v>
                </c:pt>
                <c:pt idx="12">
                  <c:v>5.9611813613653034E-3</c:v>
                </c:pt>
                <c:pt idx="13">
                  <c:v>2.2108887173815144E-2</c:v>
                </c:pt>
                <c:pt idx="14">
                  <c:v>-5.4024587009035771E-3</c:v>
                </c:pt>
                <c:pt idx="15">
                  <c:v>-9.6093630954408576E-3</c:v>
                </c:pt>
                <c:pt idx="16">
                  <c:v>7.3387158598601969E-3</c:v>
                </c:pt>
                <c:pt idx="17">
                  <c:v>-1.7793859131817122E-2</c:v>
                </c:pt>
                <c:pt idx="18">
                  <c:v>2.53477398016341E-2</c:v>
                </c:pt>
                <c:pt idx="19">
                  <c:v>8.5785989672184509E-3</c:v>
                </c:pt>
                <c:pt idx="20">
                  <c:v>-7.5726812676905324E-3</c:v>
                </c:pt>
                <c:pt idx="21">
                  <c:v>1.8844912885557065E-3</c:v>
                </c:pt>
                <c:pt idx="22">
                  <c:v>1.9728119854110315E-3</c:v>
                </c:pt>
                <c:pt idx="23">
                  <c:v>8.2290269284536683E-4</c:v>
                </c:pt>
                <c:pt idx="24">
                  <c:v>-5.7502291480862203E-3</c:v>
                </c:pt>
                <c:pt idx="25">
                  <c:v>1.1387724440496181E-2</c:v>
                </c:pt>
                <c:pt idx="26">
                  <c:v>6.2835212251945907E-3</c:v>
                </c:pt>
                <c:pt idx="27">
                  <c:v>-2.0865049298981274E-2</c:v>
                </c:pt>
                <c:pt idx="28">
                  <c:v>1.7249501930966801E-2</c:v>
                </c:pt>
                <c:pt idx="29">
                  <c:v>-5.8993144236492902E-3</c:v>
                </c:pt>
                <c:pt idx="30">
                  <c:v>6.5220822469662923E-3</c:v>
                </c:pt>
                <c:pt idx="31">
                  <c:v>9.2220422173378246E-3</c:v>
                </c:pt>
                <c:pt idx="32">
                  <c:v>-6.3136656351083995E-3</c:v>
                </c:pt>
                <c:pt idx="33">
                  <c:v>1.6293681479395309E-2</c:v>
                </c:pt>
                <c:pt idx="34">
                  <c:v>1.3874867065052351E-2</c:v>
                </c:pt>
                <c:pt idx="35">
                  <c:v>7.0922876997797186E-3</c:v>
                </c:pt>
                <c:pt idx="36">
                  <c:v>1.0856911535445932E-3</c:v>
                </c:pt>
                <c:pt idx="37">
                  <c:v>-8.6667367440456736E-3</c:v>
                </c:pt>
                <c:pt idx="38">
                  <c:v>-5.5034447590276182E-3</c:v>
                </c:pt>
                <c:pt idx="39">
                  <c:v>-7.2163784145802901E-3</c:v>
                </c:pt>
                <c:pt idx="40">
                  <c:v>-9.789451077159143E-3</c:v>
                </c:pt>
                <c:pt idx="41">
                  <c:v>-1.2428543389730342E-2</c:v>
                </c:pt>
                <c:pt idx="42">
                  <c:v>9.3593837867332035E-3</c:v>
                </c:pt>
                <c:pt idx="43">
                  <c:v>1.0387313703554744E-2</c:v>
                </c:pt>
                <c:pt idx="44">
                  <c:v>2.9044080286791409E-3</c:v>
                </c:pt>
                <c:pt idx="45">
                  <c:v>-1.0667006789509522E-2</c:v>
                </c:pt>
                <c:pt idx="46">
                  <c:v>-3.1678089635752359E-3</c:v>
                </c:pt>
                <c:pt idx="47">
                  <c:v>-6.5933100683721654E-3</c:v>
                </c:pt>
                <c:pt idx="48">
                  <c:v>6.5687089291165839E-4</c:v>
                </c:pt>
                <c:pt idx="49">
                  <c:v>2.3151844687438676E-3</c:v>
                </c:pt>
                <c:pt idx="50">
                  <c:v>1.1011570185711491E-3</c:v>
                </c:pt>
                <c:pt idx="51">
                  <c:v>-6.0394371720869197E-4</c:v>
                </c:pt>
                <c:pt idx="52">
                  <c:v>5.1647472066440093E-4</c:v>
                </c:pt>
                <c:pt idx="53">
                  <c:v>3.4736789911838893E-3</c:v>
                </c:pt>
                <c:pt idx="54">
                  <c:v>1.5148744865362433E-2</c:v>
                </c:pt>
                <c:pt idx="55">
                  <c:v>-4.1815367014892604E-3</c:v>
                </c:pt>
                <c:pt idx="56">
                  <c:v>3.2700283362376826E-3</c:v>
                </c:pt>
                <c:pt idx="57">
                  <c:v>1.0600518289251874E-3</c:v>
                </c:pt>
                <c:pt idx="58">
                  <c:v>7.3528939948321569E-3</c:v>
                </c:pt>
                <c:pt idx="59">
                  <c:v>8.7861817136260095E-3</c:v>
                </c:pt>
                <c:pt idx="60">
                  <c:v>-1.9827984567031345E-3</c:v>
                </c:pt>
                <c:pt idx="61">
                  <c:v>-2.4783167699472647E-3</c:v>
                </c:pt>
                <c:pt idx="62">
                  <c:v>-3.5807651910868665E-3</c:v>
                </c:pt>
                <c:pt idx="63">
                  <c:v>1.2199388763414695E-2</c:v>
                </c:pt>
                <c:pt idx="64">
                  <c:v>3.4801324774558656E-3</c:v>
                </c:pt>
                <c:pt idx="65">
                  <c:v>-6.7110071474845382E-3</c:v>
                </c:pt>
                <c:pt idx="66">
                  <c:v>9.5595486701236382E-3</c:v>
                </c:pt>
                <c:pt idx="67">
                  <c:v>1.3499884038773412E-4</c:v>
                </c:pt>
                <c:pt idx="68">
                  <c:v>5.1066591011231016E-4</c:v>
                </c:pt>
                <c:pt idx="69">
                  <c:v>2.5988788437755193E-3</c:v>
                </c:pt>
                <c:pt idx="70">
                  <c:v>-1.0057486580141413E-2</c:v>
                </c:pt>
                <c:pt idx="71">
                  <c:v>-2.2943825903497649E-3</c:v>
                </c:pt>
                <c:pt idx="72">
                  <c:v>-1.2573219548479304E-3</c:v>
                </c:pt>
                <c:pt idx="73">
                  <c:v>-1.3894156748528986E-3</c:v>
                </c:pt>
                <c:pt idx="74">
                  <c:v>4.1018716903955732E-3</c:v>
                </c:pt>
                <c:pt idx="75">
                  <c:v>7.2967176503841045E-3</c:v>
                </c:pt>
                <c:pt idx="76">
                  <c:v>-1.0273226865824586E-2</c:v>
                </c:pt>
                <c:pt idx="77">
                  <c:v>1.2640969365723538E-2</c:v>
                </c:pt>
                <c:pt idx="78">
                  <c:v>-1.2218942985697675E-2</c:v>
                </c:pt>
                <c:pt idx="79">
                  <c:v>1.0822289471464156E-2</c:v>
                </c:pt>
                <c:pt idx="80">
                  <c:v>-1.5999435613570936E-3</c:v>
                </c:pt>
                <c:pt idx="81">
                  <c:v>-4.9674362999434609E-4</c:v>
                </c:pt>
                <c:pt idx="82">
                  <c:v>-3.9039514018944779E-3</c:v>
                </c:pt>
                <c:pt idx="83">
                  <c:v>7.8623101585591649E-3</c:v>
                </c:pt>
                <c:pt idx="84">
                  <c:v>2.5971208440215194E-3</c:v>
                </c:pt>
                <c:pt idx="85">
                  <c:v>-7.2025194162076353E-3</c:v>
                </c:pt>
                <c:pt idx="86">
                  <c:v>-4.7844379854371372E-3</c:v>
                </c:pt>
                <c:pt idx="87">
                  <c:v>-1.2515321994440826E-3</c:v>
                </c:pt>
                <c:pt idx="88">
                  <c:v>-3.7357231925012144E-3</c:v>
                </c:pt>
                <c:pt idx="89">
                  <c:v>1.3695991937760556E-2</c:v>
                </c:pt>
                <c:pt idx="90">
                  <c:v>-6.2532485692609616E-3</c:v>
                </c:pt>
                <c:pt idx="91">
                  <c:v>5.5656773079920908E-3</c:v>
                </c:pt>
                <c:pt idx="92">
                  <c:v>-2.3036534399734992E-3</c:v>
                </c:pt>
                <c:pt idx="93">
                  <c:v>3.9485330550689431E-3</c:v>
                </c:pt>
                <c:pt idx="94">
                  <c:v>-1.0290458833455845E-3</c:v>
                </c:pt>
                <c:pt idx="95">
                  <c:v>9.3002414574773502E-3</c:v>
                </c:pt>
                <c:pt idx="96">
                  <c:v>-1.6830012498820723E-2</c:v>
                </c:pt>
                <c:pt idx="97">
                  <c:v>-1.5981411696465366E-3</c:v>
                </c:pt>
                <c:pt idx="98">
                  <c:v>-6.3328681899793206E-3</c:v>
                </c:pt>
                <c:pt idx="99">
                  <c:v>1.1170899096570911E-2</c:v>
                </c:pt>
                <c:pt idx="100">
                  <c:v>-1.2799790783990335E-2</c:v>
                </c:pt>
                <c:pt idx="101">
                  <c:v>8.0644445671864545E-3</c:v>
                </c:pt>
                <c:pt idx="102">
                  <c:v>7.6098356822196234E-3</c:v>
                </c:pt>
                <c:pt idx="103">
                  <c:v>7.6657226380233649E-3</c:v>
                </c:pt>
                <c:pt idx="104">
                  <c:v>9.1728071482511317E-3</c:v>
                </c:pt>
                <c:pt idx="105">
                  <c:v>-4.1412758863569651E-3</c:v>
                </c:pt>
                <c:pt idx="106">
                  <c:v>-6.0608889354627441E-3</c:v>
                </c:pt>
                <c:pt idx="107">
                  <c:v>-3.7038757987732426E-3</c:v>
                </c:pt>
                <c:pt idx="108">
                  <c:v>-1.8832747764880458E-2</c:v>
                </c:pt>
                <c:pt idx="109">
                  <c:v>1.469445477472146E-2</c:v>
                </c:pt>
                <c:pt idx="110">
                  <c:v>-5.5502490639160783E-3</c:v>
                </c:pt>
                <c:pt idx="111">
                  <c:v>5.2760408984700554E-3</c:v>
                </c:pt>
                <c:pt idx="112">
                  <c:v>1.5286683654287659E-2</c:v>
                </c:pt>
                <c:pt idx="113">
                  <c:v>9.6981282137225851E-3</c:v>
                </c:pt>
                <c:pt idx="114">
                  <c:v>-1.7835083585926623E-3</c:v>
                </c:pt>
                <c:pt idx="115">
                  <c:v>-1.4365846409306106E-2</c:v>
                </c:pt>
                <c:pt idx="116">
                  <c:v>1.40830194226359E-4</c:v>
                </c:pt>
                <c:pt idx="117">
                  <c:v>-6.6606755221888664E-3</c:v>
                </c:pt>
                <c:pt idx="118">
                  <c:v>-8.6568744346466418E-3</c:v>
                </c:pt>
                <c:pt idx="119">
                  <c:v>-3.3353144683204786E-3</c:v>
                </c:pt>
                <c:pt idx="120">
                  <c:v>-1.0093785415864054E-2</c:v>
                </c:pt>
                <c:pt idx="121">
                  <c:v>2.6337725757506194E-3</c:v>
                </c:pt>
                <c:pt idx="122">
                  <c:v>-1.8268663480876777E-3</c:v>
                </c:pt>
                <c:pt idx="123">
                  <c:v>6.3764355402178129E-3</c:v>
                </c:pt>
                <c:pt idx="124">
                  <c:v>5.1357276871610283E-3</c:v>
                </c:pt>
                <c:pt idx="125">
                  <c:v>-2.0614601522248445E-3</c:v>
                </c:pt>
                <c:pt idx="126">
                  <c:v>4.5698531903483417E-3</c:v>
                </c:pt>
                <c:pt idx="127">
                  <c:v>4.7893588049611252E-3</c:v>
                </c:pt>
                <c:pt idx="128">
                  <c:v>1.0351942876541159E-3</c:v>
                </c:pt>
                <c:pt idx="129">
                  <c:v>9.1800318886418979E-3</c:v>
                </c:pt>
                <c:pt idx="130">
                  <c:v>4.7086746013490846E-5</c:v>
                </c:pt>
                <c:pt idx="131">
                  <c:v>1.4026446465018791E-3</c:v>
                </c:pt>
                <c:pt idx="132">
                  <c:v>6.0324221403790521E-3</c:v>
                </c:pt>
                <c:pt idx="133">
                  <c:v>-1.9459974738480289E-2</c:v>
                </c:pt>
                <c:pt idx="134">
                  <c:v>-7.5230721131994416E-3</c:v>
                </c:pt>
                <c:pt idx="135">
                  <c:v>1.7740703130127791E-2</c:v>
                </c:pt>
                <c:pt idx="136">
                  <c:v>8.4694080308514094E-3</c:v>
                </c:pt>
                <c:pt idx="137">
                  <c:v>-4.3459967680649966E-3</c:v>
                </c:pt>
                <c:pt idx="138">
                  <c:v>-1.8675892689438769E-2</c:v>
                </c:pt>
                <c:pt idx="139">
                  <c:v>-4.2192547934911473E-3</c:v>
                </c:pt>
                <c:pt idx="140">
                  <c:v>8.3287510761241698E-4</c:v>
                </c:pt>
                <c:pt idx="141">
                  <c:v>-4.8351068216451569E-3</c:v>
                </c:pt>
                <c:pt idx="142">
                  <c:v>9.3389611737144142E-3</c:v>
                </c:pt>
                <c:pt idx="143">
                  <c:v>7.2208379101260291E-3</c:v>
                </c:pt>
                <c:pt idx="144">
                  <c:v>5.864804987607752E-3</c:v>
                </c:pt>
                <c:pt idx="145">
                  <c:v>-9.3405792051428904E-3</c:v>
                </c:pt>
                <c:pt idx="146">
                  <c:v>-2.3934113869372277E-3</c:v>
                </c:pt>
                <c:pt idx="147">
                  <c:v>-4.5183981178024447E-3</c:v>
                </c:pt>
                <c:pt idx="148">
                  <c:v>-1.1937235355605803E-2</c:v>
                </c:pt>
                <c:pt idx="149">
                  <c:v>2.0566875810530158E-3</c:v>
                </c:pt>
                <c:pt idx="150">
                  <c:v>2.6907442472777579E-3</c:v>
                </c:pt>
                <c:pt idx="151">
                  <c:v>-4.3573734589829232E-3</c:v>
                </c:pt>
                <c:pt idx="152">
                  <c:v>6.3236973756285175E-4</c:v>
                </c:pt>
                <c:pt idx="153">
                  <c:v>3.6182956188868486E-3</c:v>
                </c:pt>
                <c:pt idx="154">
                  <c:v>-1.8859331606105314E-3</c:v>
                </c:pt>
                <c:pt idx="155">
                  <c:v>-2.6746165414358062E-3</c:v>
                </c:pt>
                <c:pt idx="156">
                  <c:v>-3.4226577488410979E-2</c:v>
                </c:pt>
                <c:pt idx="157">
                  <c:v>1.5681196190103528E-2</c:v>
                </c:pt>
                <c:pt idx="158">
                  <c:v>-1.5026294741118249E-2</c:v>
                </c:pt>
                <c:pt idx="159">
                  <c:v>-3.8736725444804905E-3</c:v>
                </c:pt>
                <c:pt idx="160">
                  <c:v>5.5815151481160043E-3</c:v>
                </c:pt>
                <c:pt idx="161">
                  <c:v>7.3832900811558848E-3</c:v>
                </c:pt>
                <c:pt idx="162">
                  <c:v>7.8540078116642147E-3</c:v>
                </c:pt>
                <c:pt idx="163">
                  <c:v>-2.3413736993271946E-3</c:v>
                </c:pt>
                <c:pt idx="164">
                  <c:v>-2.6242933203343712E-3</c:v>
                </c:pt>
                <c:pt idx="165">
                  <c:v>5.5935407293368315E-3</c:v>
                </c:pt>
                <c:pt idx="166">
                  <c:v>4.1581668570315573E-3</c:v>
                </c:pt>
                <c:pt idx="167">
                  <c:v>2.964305913851373E-3</c:v>
                </c:pt>
                <c:pt idx="168">
                  <c:v>9.3457384556418742E-3</c:v>
                </c:pt>
                <c:pt idx="169">
                  <c:v>-5.9856821449052046E-4</c:v>
                </c:pt>
                <c:pt idx="170">
                  <c:v>-2.7652496781873634E-4</c:v>
                </c:pt>
                <c:pt idx="171">
                  <c:v>1.7500347565243225E-3</c:v>
                </c:pt>
                <c:pt idx="172">
                  <c:v>9.1517531782177135E-3</c:v>
                </c:pt>
                <c:pt idx="173">
                  <c:v>9.833254023697488E-3</c:v>
                </c:pt>
                <c:pt idx="174">
                  <c:v>1.3153203865664612E-2</c:v>
                </c:pt>
                <c:pt idx="175">
                  <c:v>-4.1766652711766328E-3</c:v>
                </c:pt>
                <c:pt idx="176">
                  <c:v>3.4694283360550129E-3</c:v>
                </c:pt>
                <c:pt idx="177">
                  <c:v>1.3082524340328895E-2</c:v>
                </c:pt>
                <c:pt idx="178">
                  <c:v>3.3979521103819584E-3</c:v>
                </c:pt>
                <c:pt idx="179">
                  <c:v>4.0710384483385658E-3</c:v>
                </c:pt>
                <c:pt idx="180">
                  <c:v>7.9158879662744337E-3</c:v>
                </c:pt>
                <c:pt idx="181">
                  <c:v>2.9754382130015315E-4</c:v>
                </c:pt>
                <c:pt idx="182">
                  <c:v>3.8456485532563332E-3</c:v>
                </c:pt>
                <c:pt idx="183">
                  <c:v>-6.2545391853592322E-3</c:v>
                </c:pt>
                <c:pt idx="184">
                  <c:v>3.9786289230579665E-3</c:v>
                </c:pt>
                <c:pt idx="185">
                  <c:v>1.3096076866133011E-2</c:v>
                </c:pt>
                <c:pt idx="186">
                  <c:v>-8.0795957592643894E-3</c:v>
                </c:pt>
                <c:pt idx="187">
                  <c:v>-6.1107862441884696E-4</c:v>
                </c:pt>
                <c:pt idx="188">
                  <c:v>-8.8853354290881169E-3</c:v>
                </c:pt>
                <c:pt idx="189">
                  <c:v>7.1553411330525481E-4</c:v>
                </c:pt>
                <c:pt idx="190">
                  <c:v>3.6118333903211648E-3</c:v>
                </c:pt>
                <c:pt idx="191">
                  <c:v>-8.3474541668817938E-3</c:v>
                </c:pt>
                <c:pt idx="192">
                  <c:v>-2.0382102423361179E-2</c:v>
                </c:pt>
                <c:pt idx="193">
                  <c:v>7.1075543729662511E-3</c:v>
                </c:pt>
                <c:pt idx="194">
                  <c:v>1.2145439306404977E-2</c:v>
                </c:pt>
                <c:pt idx="195">
                  <c:v>1.0219847507463947E-2</c:v>
                </c:pt>
                <c:pt idx="196">
                  <c:v>-1.4562380616418864E-3</c:v>
                </c:pt>
                <c:pt idx="197">
                  <c:v>1.173274223757393E-2</c:v>
                </c:pt>
                <c:pt idx="198">
                  <c:v>-9.3296487657705898E-4</c:v>
                </c:pt>
                <c:pt idx="199">
                  <c:v>-1.3975072589134181E-3</c:v>
                </c:pt>
                <c:pt idx="200">
                  <c:v>9.1738905864007843E-3</c:v>
                </c:pt>
                <c:pt idx="201">
                  <c:v>-5.9338383433021431E-3</c:v>
                </c:pt>
                <c:pt idx="202">
                  <c:v>-9.2278785668417386E-3</c:v>
                </c:pt>
                <c:pt idx="203">
                  <c:v>-4.0037136277067207E-3</c:v>
                </c:pt>
                <c:pt idx="204">
                  <c:v>-6.4972520412724774E-4</c:v>
                </c:pt>
                <c:pt idx="205">
                  <c:v>1.5547209407580854E-2</c:v>
                </c:pt>
                <c:pt idx="206">
                  <c:v>7.794143599586952E-3</c:v>
                </c:pt>
                <c:pt idx="207">
                  <c:v>1.2348702336534989E-2</c:v>
                </c:pt>
                <c:pt idx="208">
                  <c:v>-1.2913222819065153E-2</c:v>
                </c:pt>
                <c:pt idx="209">
                  <c:v>1.7137613743138835E-2</c:v>
                </c:pt>
                <c:pt idx="210">
                  <c:v>-5.3264826660334875E-3</c:v>
                </c:pt>
                <c:pt idx="211">
                  <c:v>9.1481191837088811E-3</c:v>
                </c:pt>
                <c:pt idx="212">
                  <c:v>-1.0120362837334959E-2</c:v>
                </c:pt>
                <c:pt idx="213">
                  <c:v>1.4512040929236329E-2</c:v>
                </c:pt>
                <c:pt idx="214">
                  <c:v>-6.665329046693742E-3</c:v>
                </c:pt>
                <c:pt idx="215">
                  <c:v>-4.9640399318369411E-4</c:v>
                </c:pt>
                <c:pt idx="216">
                  <c:v>5.3558924716931534E-3</c:v>
                </c:pt>
                <c:pt idx="217">
                  <c:v>-1.3441387012763231E-2</c:v>
                </c:pt>
                <c:pt idx="218">
                  <c:v>-9.8045979508967259E-3</c:v>
                </c:pt>
                <c:pt idx="219">
                  <c:v>1.596009676715493E-2</c:v>
                </c:pt>
                <c:pt idx="220">
                  <c:v>-1.4777554117792014E-2</c:v>
                </c:pt>
                <c:pt idx="221">
                  <c:v>7.6515083435841919E-3</c:v>
                </c:pt>
                <c:pt idx="222">
                  <c:v>-9.5996390089715476E-3</c:v>
                </c:pt>
                <c:pt idx="223">
                  <c:v>1.3173611546118806E-2</c:v>
                </c:pt>
                <c:pt idx="224">
                  <c:v>-2.6034255791976047E-3</c:v>
                </c:pt>
                <c:pt idx="225">
                  <c:v>1.3237470349678508E-2</c:v>
                </c:pt>
                <c:pt idx="226">
                  <c:v>-9.1413476448402615E-4</c:v>
                </c:pt>
                <c:pt idx="227">
                  <c:v>-1.4969444984531337E-2</c:v>
                </c:pt>
                <c:pt idx="228">
                  <c:v>-1.0419268155091296E-2</c:v>
                </c:pt>
                <c:pt idx="229">
                  <c:v>-8.7045146096942187E-4</c:v>
                </c:pt>
                <c:pt idx="230">
                  <c:v>-1.089446052926483E-2</c:v>
                </c:pt>
                <c:pt idx="231">
                  <c:v>-3.83153455930605E-3</c:v>
                </c:pt>
                <c:pt idx="232">
                  <c:v>3.2541766896534725E-4</c:v>
                </c:pt>
                <c:pt idx="233">
                  <c:v>-1.8889559031411947E-3</c:v>
                </c:pt>
                <c:pt idx="234">
                  <c:v>1.0739239050954714E-2</c:v>
                </c:pt>
                <c:pt idx="235">
                  <c:v>1.3785759882782537E-3</c:v>
                </c:pt>
                <c:pt idx="236">
                  <c:v>-3.6426308969495462E-4</c:v>
                </c:pt>
                <c:pt idx="237">
                  <c:v>7.5007989079870253E-3</c:v>
                </c:pt>
                <c:pt idx="238">
                  <c:v>2.0675150045934357E-2</c:v>
                </c:pt>
                <c:pt idx="239">
                  <c:v>-1.2661240370839252E-2</c:v>
                </c:pt>
                <c:pt idx="240">
                  <c:v>-1.650803453676258E-3</c:v>
                </c:pt>
                <c:pt idx="241">
                  <c:v>-2.7851111988393571E-3</c:v>
                </c:pt>
                <c:pt idx="242">
                  <c:v>-2.0304186139577882E-3</c:v>
                </c:pt>
                <c:pt idx="243">
                  <c:v>9.2167586972379915E-3</c:v>
                </c:pt>
                <c:pt idx="244">
                  <c:v>-3.0873261465621865E-3</c:v>
                </c:pt>
                <c:pt idx="245">
                  <c:v>1.2327719479934765E-2</c:v>
                </c:pt>
                <c:pt idx="246">
                  <c:v>-3.6304244538181578E-5</c:v>
                </c:pt>
                <c:pt idx="247">
                  <c:v>1.324494232024152E-2</c:v>
                </c:pt>
                <c:pt idx="248">
                  <c:v>1.1045636873713734E-3</c:v>
                </c:pt>
                <c:pt idx="249">
                  <c:v>-4.2189921875824413E-3</c:v>
                </c:pt>
                <c:pt idx="250">
                  <c:v>1.3247489794784239E-3</c:v>
                </c:pt>
                <c:pt idx="251">
                  <c:v>2.4840016389446624E-2</c:v>
                </c:pt>
                <c:pt idx="252">
                  <c:v>7.1505257435751177E-3</c:v>
                </c:pt>
                <c:pt idx="253">
                  <c:v>-5.6149702625399589E-3</c:v>
                </c:pt>
                <c:pt idx="254">
                  <c:v>-1.1054758065397833E-2</c:v>
                </c:pt>
                <c:pt idx="255">
                  <c:v>1.6494048516944006E-2</c:v>
                </c:pt>
                <c:pt idx="256">
                  <c:v>-3.9276711087768909E-3</c:v>
                </c:pt>
                <c:pt idx="257">
                  <c:v>-4.9039371897567526E-3</c:v>
                </c:pt>
                <c:pt idx="258">
                  <c:v>6.0117350809556491E-3</c:v>
                </c:pt>
                <c:pt idx="259">
                  <c:v>1.2113613289130389E-2</c:v>
                </c:pt>
                <c:pt idx="260">
                  <c:v>-1.2712364130167365E-2</c:v>
                </c:pt>
                <c:pt idx="261">
                  <c:v>-1.2584752277513874E-2</c:v>
                </c:pt>
                <c:pt idx="262">
                  <c:v>3.7451835800152145E-4</c:v>
                </c:pt>
                <c:pt idx="263">
                  <c:v>2.6279257039845279E-3</c:v>
                </c:pt>
                <c:pt idx="264">
                  <c:v>-1.4958526120617353E-2</c:v>
                </c:pt>
                <c:pt idx="265">
                  <c:v>-2.2628565962356104E-2</c:v>
                </c:pt>
                <c:pt idx="266">
                  <c:v>2.2996947983585335E-2</c:v>
                </c:pt>
                <c:pt idx="267">
                  <c:v>1.2479949762608905E-2</c:v>
                </c:pt>
                <c:pt idx="268">
                  <c:v>9.1086278967703015E-3</c:v>
                </c:pt>
                <c:pt idx="269">
                  <c:v>9.0504873809767027E-3</c:v>
                </c:pt>
                <c:pt idx="270">
                  <c:v>3.7247751412482254E-4</c:v>
                </c:pt>
                <c:pt idx="271">
                  <c:v>6.1332932134223568E-3</c:v>
                </c:pt>
                <c:pt idx="272">
                  <c:v>-1.2709038008413175E-2</c:v>
                </c:pt>
                <c:pt idx="273">
                  <c:v>1.0403578472090657E-2</c:v>
                </c:pt>
                <c:pt idx="274">
                  <c:v>-9.4030190333609619E-3</c:v>
                </c:pt>
                <c:pt idx="275">
                  <c:v>3.8044152467545909E-3</c:v>
                </c:pt>
                <c:pt idx="276">
                  <c:v>1.1331621241314337E-2</c:v>
                </c:pt>
                <c:pt idx="277">
                  <c:v>2.1636488827155548E-2</c:v>
                </c:pt>
                <c:pt idx="278">
                  <c:v>4.2702025565822723E-3</c:v>
                </c:pt>
                <c:pt idx="279">
                  <c:v>-8.9390765861388222E-3</c:v>
                </c:pt>
                <c:pt idx="280">
                  <c:v>1.9290135936814748E-4</c:v>
                </c:pt>
                <c:pt idx="281">
                  <c:v>1.9009109417534909E-2</c:v>
                </c:pt>
                <c:pt idx="282">
                  <c:v>-1.4716296779512415E-3</c:v>
                </c:pt>
                <c:pt idx="283">
                  <c:v>2.832311320558276E-2</c:v>
                </c:pt>
                <c:pt idx="284">
                  <c:v>8.0131804994924892E-4</c:v>
                </c:pt>
                <c:pt idx="285">
                  <c:v>6.2771415344485071E-3</c:v>
                </c:pt>
                <c:pt idx="286">
                  <c:v>5.0284919237180798E-3</c:v>
                </c:pt>
                <c:pt idx="287">
                  <c:v>6.3541049250310198E-3</c:v>
                </c:pt>
                <c:pt idx="288">
                  <c:v>1.3100904809328408E-2</c:v>
                </c:pt>
                <c:pt idx="289">
                  <c:v>4.5062752612239328E-3</c:v>
                </c:pt>
                <c:pt idx="290">
                  <c:v>1.7640596728876416E-2</c:v>
                </c:pt>
                <c:pt idx="291">
                  <c:v>-4.2964236411426387E-3</c:v>
                </c:pt>
                <c:pt idx="292">
                  <c:v>1.1427549176222303E-2</c:v>
                </c:pt>
                <c:pt idx="293">
                  <c:v>-1.8937626494033667E-2</c:v>
                </c:pt>
                <c:pt idx="294">
                  <c:v>2.4228620921582348E-2</c:v>
                </c:pt>
                <c:pt idx="295">
                  <c:v>-1.0717409400018866E-2</c:v>
                </c:pt>
                <c:pt idx="296">
                  <c:v>-7.9837376309726416E-3</c:v>
                </c:pt>
                <c:pt idx="297">
                  <c:v>1.0550656080613975E-3</c:v>
                </c:pt>
                <c:pt idx="298">
                  <c:v>5.279674253640192E-3</c:v>
                </c:pt>
                <c:pt idx="299">
                  <c:v>7.1219347096659171E-3</c:v>
                </c:pt>
                <c:pt idx="300">
                  <c:v>5.0393106475993569E-3</c:v>
                </c:pt>
                <c:pt idx="301">
                  <c:v>-1.438937824198851E-2</c:v>
                </c:pt>
                <c:pt idx="302">
                  <c:v>-4.5931818752064701E-2</c:v>
                </c:pt>
                <c:pt idx="303">
                  <c:v>1.9652646062978368E-2</c:v>
                </c:pt>
                <c:pt idx="304">
                  <c:v>-4.2793550439065409E-2</c:v>
                </c:pt>
                <c:pt idx="305">
                  <c:v>-2.030898001735712E-2</c:v>
                </c:pt>
                <c:pt idx="306">
                  <c:v>1.1119628901996083E-2</c:v>
                </c:pt>
                <c:pt idx="307">
                  <c:v>1.8828212272468489E-2</c:v>
                </c:pt>
                <c:pt idx="308">
                  <c:v>1.5290686874721387E-2</c:v>
                </c:pt>
                <c:pt idx="309">
                  <c:v>7.2231147145667175E-3</c:v>
                </c:pt>
                <c:pt idx="310">
                  <c:v>-1.3677653116412482E-2</c:v>
                </c:pt>
                <c:pt idx="311">
                  <c:v>-1.7046653802143354E-2</c:v>
                </c:pt>
                <c:pt idx="312">
                  <c:v>-1.0089829576300457E-2</c:v>
                </c:pt>
                <c:pt idx="313">
                  <c:v>1.7704636071488609E-2</c:v>
                </c:pt>
                <c:pt idx="314">
                  <c:v>-2.782058954127831E-3</c:v>
                </c:pt>
                <c:pt idx="315">
                  <c:v>1.0598048569289803E-2</c:v>
                </c:pt>
                <c:pt idx="316">
                  <c:v>1.2871348843003652E-2</c:v>
                </c:pt>
                <c:pt idx="317">
                  <c:v>-7.127866306134982E-3</c:v>
                </c:pt>
                <c:pt idx="318">
                  <c:v>2.4606241635915436E-2</c:v>
                </c:pt>
                <c:pt idx="319">
                  <c:v>-1.3383327463672252E-3</c:v>
                </c:pt>
                <c:pt idx="320">
                  <c:v>-6.9049957660588983E-3</c:v>
                </c:pt>
                <c:pt idx="321">
                  <c:v>6.3982032649726184E-3</c:v>
                </c:pt>
                <c:pt idx="322">
                  <c:v>1.0454618664050196E-2</c:v>
                </c:pt>
                <c:pt idx="323">
                  <c:v>1.0596886687783275E-2</c:v>
                </c:pt>
                <c:pt idx="324">
                  <c:v>-2.7942034274278061E-3</c:v>
                </c:pt>
                <c:pt idx="325">
                  <c:v>-3.6885865449333275E-4</c:v>
                </c:pt>
                <c:pt idx="326">
                  <c:v>-9.560101362111155E-3</c:v>
                </c:pt>
                <c:pt idx="327">
                  <c:v>1.3874741712098414E-2</c:v>
                </c:pt>
                <c:pt idx="328">
                  <c:v>-1.9532450091069194E-3</c:v>
                </c:pt>
                <c:pt idx="329">
                  <c:v>-1.5012317617443982E-2</c:v>
                </c:pt>
                <c:pt idx="330">
                  <c:v>6.4613310680511366E-3</c:v>
                </c:pt>
                <c:pt idx="331">
                  <c:v>4.8492780142105046E-3</c:v>
                </c:pt>
                <c:pt idx="332">
                  <c:v>-2.2142511340496294E-2</c:v>
                </c:pt>
                <c:pt idx="333">
                  <c:v>-3.3256105438113988E-3</c:v>
                </c:pt>
                <c:pt idx="334">
                  <c:v>-2.2011572650649121E-2</c:v>
                </c:pt>
                <c:pt idx="335">
                  <c:v>2.0030619732346502E-2</c:v>
                </c:pt>
                <c:pt idx="336">
                  <c:v>1.3884428627339174E-2</c:v>
                </c:pt>
                <c:pt idx="337">
                  <c:v>8.1666672793770552E-3</c:v>
                </c:pt>
                <c:pt idx="338">
                  <c:v>4.3576458295958818E-3</c:v>
                </c:pt>
                <c:pt idx="339">
                  <c:v>2.3761815327141703E-3</c:v>
                </c:pt>
                <c:pt idx="340">
                  <c:v>1.1020994442106571E-2</c:v>
                </c:pt>
                <c:pt idx="341">
                  <c:v>-6.45156909334757E-3</c:v>
                </c:pt>
                <c:pt idx="342">
                  <c:v>5.3588747235731628E-3</c:v>
                </c:pt>
                <c:pt idx="343">
                  <c:v>-5.9136408065677375E-3</c:v>
                </c:pt>
                <c:pt idx="344">
                  <c:v>-1.1919976925083983E-3</c:v>
                </c:pt>
                <c:pt idx="345">
                  <c:v>7.6150444938674839E-3</c:v>
                </c:pt>
                <c:pt idx="346">
                  <c:v>-8.292235342814926E-3</c:v>
                </c:pt>
                <c:pt idx="347">
                  <c:v>1.2138121659224522E-2</c:v>
                </c:pt>
                <c:pt idx="348">
                  <c:v>1.5172981071776451E-2</c:v>
                </c:pt>
                <c:pt idx="349">
                  <c:v>-1.2727857442431011E-2</c:v>
                </c:pt>
                <c:pt idx="350">
                  <c:v>8.9445746540789337E-3</c:v>
                </c:pt>
                <c:pt idx="351">
                  <c:v>-1.2430364310831036E-2</c:v>
                </c:pt>
                <c:pt idx="352">
                  <c:v>3.520914398114988E-3</c:v>
                </c:pt>
                <c:pt idx="353">
                  <c:v>-3.0417685456772359E-2</c:v>
                </c:pt>
                <c:pt idx="354">
                  <c:v>1.3823020457511223E-2</c:v>
                </c:pt>
                <c:pt idx="355">
                  <c:v>8.2009185555268933E-3</c:v>
                </c:pt>
                <c:pt idx="356">
                  <c:v>-9.6186501688690345E-3</c:v>
                </c:pt>
                <c:pt idx="357">
                  <c:v>-2.9760075348760316E-3</c:v>
                </c:pt>
                <c:pt idx="358">
                  <c:v>2.1401720422672355E-2</c:v>
                </c:pt>
                <c:pt idx="359">
                  <c:v>2.8052914038488662E-2</c:v>
                </c:pt>
                <c:pt idx="360">
                  <c:v>-1.1729243314224085E-2</c:v>
                </c:pt>
                <c:pt idx="361">
                  <c:v>-7.3306651941324654E-3</c:v>
                </c:pt>
                <c:pt idx="362">
                  <c:v>2.6288125516772134E-2</c:v>
                </c:pt>
                <c:pt idx="363">
                  <c:v>1.8514466495305789E-3</c:v>
                </c:pt>
                <c:pt idx="364">
                  <c:v>1.4854047122306081E-3</c:v>
                </c:pt>
                <c:pt idx="365">
                  <c:v>8.8280612668844884E-3</c:v>
                </c:pt>
                <c:pt idx="366">
                  <c:v>4.4137062267946472E-3</c:v>
                </c:pt>
                <c:pt idx="367">
                  <c:v>1.1901076888152673E-2</c:v>
                </c:pt>
                <c:pt idx="368">
                  <c:v>-1.7165429128273537E-2</c:v>
                </c:pt>
                <c:pt idx="369">
                  <c:v>1.0459465698104832E-2</c:v>
                </c:pt>
                <c:pt idx="370">
                  <c:v>4.8619254509330435E-4</c:v>
                </c:pt>
                <c:pt idx="371">
                  <c:v>-5.1375630783450452E-3</c:v>
                </c:pt>
                <c:pt idx="372">
                  <c:v>-4.7261809395014133E-3</c:v>
                </c:pt>
                <c:pt idx="373">
                  <c:v>2.5238698248914931E-2</c:v>
                </c:pt>
                <c:pt idx="374">
                  <c:v>1.6332755776736665E-3</c:v>
                </c:pt>
                <c:pt idx="375">
                  <c:v>-4.4716692533981551E-3</c:v>
                </c:pt>
                <c:pt idx="376">
                  <c:v>9.1639478943308823E-3</c:v>
                </c:pt>
                <c:pt idx="377">
                  <c:v>1.1826127982500148E-2</c:v>
                </c:pt>
                <c:pt idx="378">
                  <c:v>-6.0730345954879486E-4</c:v>
                </c:pt>
                <c:pt idx="379">
                  <c:v>-2.5688009070434597E-2</c:v>
                </c:pt>
                <c:pt idx="380">
                  <c:v>-2.8060537562943553E-2</c:v>
                </c:pt>
                <c:pt idx="381">
                  <c:v>1.7374501989707017E-3</c:v>
                </c:pt>
                <c:pt idx="382">
                  <c:v>1.8692836872178507E-2</c:v>
                </c:pt>
                <c:pt idx="383">
                  <c:v>4.9574888005808051E-3</c:v>
                </c:pt>
                <c:pt idx="384">
                  <c:v>-6.03335515512582E-3</c:v>
                </c:pt>
                <c:pt idx="385">
                  <c:v>-2.3824015315905455E-2</c:v>
                </c:pt>
                <c:pt idx="386">
                  <c:v>-8.9688795339808742E-3</c:v>
                </c:pt>
                <c:pt idx="387">
                  <c:v>-2.7636928231355981E-2</c:v>
                </c:pt>
                <c:pt idx="388">
                  <c:v>-1.2409737189194496E-2</c:v>
                </c:pt>
                <c:pt idx="389">
                  <c:v>-4.7905813249209659E-4</c:v>
                </c:pt>
                <c:pt idx="390">
                  <c:v>-1.6240684430041435E-2</c:v>
                </c:pt>
                <c:pt idx="391">
                  <c:v>-1.7964643732867571E-2</c:v>
                </c:pt>
                <c:pt idx="392">
                  <c:v>-8.4638960261581315E-3</c:v>
                </c:pt>
                <c:pt idx="393">
                  <c:v>-3.0631784673646441E-3</c:v>
                </c:pt>
                <c:pt idx="394">
                  <c:v>5.6543005222425263E-3</c:v>
                </c:pt>
                <c:pt idx="395">
                  <c:v>-8.2828255929049393E-3</c:v>
                </c:pt>
                <c:pt idx="396">
                  <c:v>1.3652087496136042E-2</c:v>
                </c:pt>
                <c:pt idx="397">
                  <c:v>-4.1398557954331399E-3</c:v>
                </c:pt>
                <c:pt idx="398">
                  <c:v>-3.6518115561475582E-3</c:v>
                </c:pt>
                <c:pt idx="399">
                  <c:v>-3.5571891994235876E-2</c:v>
                </c:pt>
                <c:pt idx="400">
                  <c:v>-8.2026823114301102E-3</c:v>
                </c:pt>
                <c:pt idx="401">
                  <c:v>-4.2665303307949072E-3</c:v>
                </c:pt>
                <c:pt idx="402">
                  <c:v>4.8381588267761358E-3</c:v>
                </c:pt>
                <c:pt idx="403">
                  <c:v>-3.2942771428290177E-2</c:v>
                </c:pt>
                <c:pt idx="404">
                  <c:v>-4.2618431772202814E-3</c:v>
                </c:pt>
                <c:pt idx="405">
                  <c:v>-5.3529738168795003E-3</c:v>
                </c:pt>
                <c:pt idx="406">
                  <c:v>2.7154409714617266E-2</c:v>
                </c:pt>
                <c:pt idx="407">
                  <c:v>-9.9719428702243051E-3</c:v>
                </c:pt>
                <c:pt idx="408">
                  <c:v>-1.8623251560537117E-2</c:v>
                </c:pt>
                <c:pt idx="409">
                  <c:v>6.3900213405136816E-3</c:v>
                </c:pt>
                <c:pt idx="410">
                  <c:v>9.8195344073804328E-3</c:v>
                </c:pt>
                <c:pt idx="411">
                  <c:v>8.1591457570068925E-3</c:v>
                </c:pt>
                <c:pt idx="412">
                  <c:v>3.4498545445459834E-2</c:v>
                </c:pt>
                <c:pt idx="413">
                  <c:v>-2.8155496797268094E-2</c:v>
                </c:pt>
                <c:pt idx="414">
                  <c:v>-8.1736493533605178E-4</c:v>
                </c:pt>
                <c:pt idx="415">
                  <c:v>5.3243445213084521E-3</c:v>
                </c:pt>
                <c:pt idx="416">
                  <c:v>5.0006371414487447E-3</c:v>
                </c:pt>
                <c:pt idx="417">
                  <c:v>-1.9856244522536228E-2</c:v>
                </c:pt>
                <c:pt idx="418">
                  <c:v>-5.1412319366433267E-3</c:v>
                </c:pt>
                <c:pt idx="419">
                  <c:v>-3.2539618594867849E-2</c:v>
                </c:pt>
                <c:pt idx="420">
                  <c:v>-6.0312853610161562E-3</c:v>
                </c:pt>
                <c:pt idx="421">
                  <c:v>-4.1992866039285218E-3</c:v>
                </c:pt>
                <c:pt idx="422">
                  <c:v>-1.8282096594411591E-2</c:v>
                </c:pt>
                <c:pt idx="423">
                  <c:v>9.6922426817992464E-4</c:v>
                </c:pt>
                <c:pt idx="424">
                  <c:v>-1.5393530550250004E-2</c:v>
                </c:pt>
                <c:pt idx="425">
                  <c:v>-9.5424965961348127E-3</c:v>
                </c:pt>
                <c:pt idx="426">
                  <c:v>-7.2819126475889267E-3</c:v>
                </c:pt>
                <c:pt idx="427">
                  <c:v>1.5670029296136982E-2</c:v>
                </c:pt>
                <c:pt idx="428">
                  <c:v>-1.8627850122068104E-2</c:v>
                </c:pt>
                <c:pt idx="429">
                  <c:v>-3.0003877547734849E-2</c:v>
                </c:pt>
                <c:pt idx="430">
                  <c:v>3.4010172636524567E-2</c:v>
                </c:pt>
                <c:pt idx="431">
                  <c:v>-7.6763521828266158E-3</c:v>
                </c:pt>
                <c:pt idx="432">
                  <c:v>2.0349785955471763E-2</c:v>
                </c:pt>
                <c:pt idx="433">
                  <c:v>3.553907082269081E-2</c:v>
                </c:pt>
                <c:pt idx="434">
                  <c:v>-1.2994062174884722E-2</c:v>
                </c:pt>
                <c:pt idx="435">
                  <c:v>-5.0627374943421144E-3</c:v>
                </c:pt>
                <c:pt idx="436">
                  <c:v>4.8927194274227702E-3</c:v>
                </c:pt>
                <c:pt idx="437">
                  <c:v>-1.410014394645883E-2</c:v>
                </c:pt>
                <c:pt idx="438">
                  <c:v>-5.3582523999949505E-2</c:v>
                </c:pt>
                <c:pt idx="439">
                  <c:v>1.4035253167328367E-3</c:v>
                </c:pt>
                <c:pt idx="440">
                  <c:v>-1.7110796255364066E-3</c:v>
                </c:pt>
                <c:pt idx="441">
                  <c:v>-4.6478531266211258E-2</c:v>
                </c:pt>
                <c:pt idx="442">
                  <c:v>-5.3334345582002479E-3</c:v>
                </c:pt>
                <c:pt idx="443">
                  <c:v>-5.2526783147249304E-2</c:v>
                </c:pt>
                <c:pt idx="444">
                  <c:v>8.1698100564708918E-3</c:v>
                </c:pt>
                <c:pt idx="445">
                  <c:v>-3.9065583678782557E-3</c:v>
                </c:pt>
                <c:pt idx="446">
                  <c:v>3.9595806790644465E-4</c:v>
                </c:pt>
                <c:pt idx="447">
                  <c:v>-6.4008316987770014E-2</c:v>
                </c:pt>
                <c:pt idx="448">
                  <c:v>2.7242772853043322E-2</c:v>
                </c:pt>
                <c:pt idx="449">
                  <c:v>-8.3752672526719116E-3</c:v>
                </c:pt>
                <c:pt idx="450">
                  <c:v>-4.3947380764841816E-2</c:v>
                </c:pt>
                <c:pt idx="451">
                  <c:v>-2.3091658468504486E-2</c:v>
                </c:pt>
                <c:pt idx="452">
                  <c:v>1.8903332878801086E-2</c:v>
                </c:pt>
                <c:pt idx="453">
                  <c:v>3.6155836559167618E-3</c:v>
                </c:pt>
                <c:pt idx="454">
                  <c:v>-1.4329280648840922E-2</c:v>
                </c:pt>
                <c:pt idx="455">
                  <c:v>-4.4251136380065094E-2</c:v>
                </c:pt>
                <c:pt idx="456">
                  <c:v>-8.3038427729463845E-3</c:v>
                </c:pt>
                <c:pt idx="457">
                  <c:v>-2.6340180659508668E-2</c:v>
                </c:pt>
                <c:pt idx="458">
                  <c:v>1.1498133609643168E-2</c:v>
                </c:pt>
                <c:pt idx="459">
                  <c:v>3.210122642020303E-3</c:v>
                </c:pt>
                <c:pt idx="460">
                  <c:v>5.6498650358803887E-2</c:v>
                </c:pt>
                <c:pt idx="461">
                  <c:v>-3.1704625288053075E-2</c:v>
                </c:pt>
                <c:pt idx="462">
                  <c:v>5.459657535228828E-3</c:v>
                </c:pt>
                <c:pt idx="463">
                  <c:v>-4.8503719588437067E-3</c:v>
                </c:pt>
                <c:pt idx="464">
                  <c:v>4.6903075213928183E-2</c:v>
                </c:pt>
                <c:pt idx="465">
                  <c:v>-3.2154064670160125E-2</c:v>
                </c:pt>
                <c:pt idx="466">
                  <c:v>-3.5863401171641482E-2</c:v>
                </c:pt>
                <c:pt idx="467">
                  <c:v>-6.7676753825929459E-3</c:v>
                </c:pt>
                <c:pt idx="468">
                  <c:v>2.2242856567457277E-2</c:v>
                </c:pt>
                <c:pt idx="469">
                  <c:v>-3.6203383451360677E-2</c:v>
                </c:pt>
                <c:pt idx="470">
                  <c:v>-2.27235573805873E-2</c:v>
                </c:pt>
                <c:pt idx="471">
                  <c:v>3.5505463314070519E-3</c:v>
                </c:pt>
                <c:pt idx="472">
                  <c:v>4.6005641324206835E-3</c:v>
                </c:pt>
                <c:pt idx="473">
                  <c:v>-8.9950540021643578E-3</c:v>
                </c:pt>
                <c:pt idx="474">
                  <c:v>-5.184753659378199E-3</c:v>
                </c:pt>
                <c:pt idx="475">
                  <c:v>-4.9903160738149453E-3</c:v>
                </c:pt>
                <c:pt idx="476">
                  <c:v>-3.584714945228807E-2</c:v>
                </c:pt>
                <c:pt idx="477">
                  <c:v>2.1313822137496619E-3</c:v>
                </c:pt>
                <c:pt idx="478">
                  <c:v>4.9178063218369941E-2</c:v>
                </c:pt>
                <c:pt idx="479">
                  <c:v>-2.1735416470594692E-2</c:v>
                </c:pt>
                <c:pt idx="480">
                  <c:v>2.5225990235235491E-2</c:v>
                </c:pt>
                <c:pt idx="481">
                  <c:v>-1.0638613374015549E-2</c:v>
                </c:pt>
                <c:pt idx="482">
                  <c:v>-3.7772392813244494E-2</c:v>
                </c:pt>
                <c:pt idx="483">
                  <c:v>-1.5779394915652421E-2</c:v>
                </c:pt>
                <c:pt idx="484">
                  <c:v>-1.4189906080032181E-2</c:v>
                </c:pt>
                <c:pt idx="485">
                  <c:v>-3.6692948130635943E-2</c:v>
                </c:pt>
                <c:pt idx="486">
                  <c:v>-4.1421268165869739E-2</c:v>
                </c:pt>
                <c:pt idx="487">
                  <c:v>3.3826421144190107E-2</c:v>
                </c:pt>
                <c:pt idx="488">
                  <c:v>-8.8408614343008403E-3</c:v>
                </c:pt>
                <c:pt idx="489">
                  <c:v>2.4403340680373371E-2</c:v>
                </c:pt>
                <c:pt idx="490">
                  <c:v>2.5237862830653515E-2</c:v>
                </c:pt>
                <c:pt idx="491">
                  <c:v>-1.4688518100490907E-2</c:v>
                </c:pt>
                <c:pt idx="492">
                  <c:v>-3.1021287253003908E-5</c:v>
                </c:pt>
                <c:pt idx="493">
                  <c:v>9.2810547103524318E-3</c:v>
                </c:pt>
                <c:pt idx="494">
                  <c:v>2.1491519125391434E-3</c:v>
                </c:pt>
                <c:pt idx="495">
                  <c:v>-1.4643902205896354E-2</c:v>
                </c:pt>
                <c:pt idx="496">
                  <c:v>-8.963062498788003E-3</c:v>
                </c:pt>
                <c:pt idx="497">
                  <c:v>-4.5456360882460039E-3</c:v>
                </c:pt>
                <c:pt idx="498">
                  <c:v>6.065226315505828E-3</c:v>
                </c:pt>
                <c:pt idx="499">
                  <c:v>-4.5432176911746423E-3</c:v>
                </c:pt>
                <c:pt idx="500">
                  <c:v>1.4597495200289723E-2</c:v>
                </c:pt>
                <c:pt idx="501">
                  <c:v>7.6993624112969439E-3</c:v>
                </c:pt>
                <c:pt idx="502">
                  <c:v>2.419895956284338E-4</c:v>
                </c:pt>
                <c:pt idx="503">
                  <c:v>3.2734475529352984E-2</c:v>
                </c:pt>
                <c:pt idx="504">
                  <c:v>2.1618889442574306E-2</c:v>
                </c:pt>
                <c:pt idx="505">
                  <c:v>6.2469311262441487E-3</c:v>
                </c:pt>
                <c:pt idx="506">
                  <c:v>2.3788240499723057E-2</c:v>
                </c:pt>
                <c:pt idx="507">
                  <c:v>-3.7407902622727716E-2</c:v>
                </c:pt>
                <c:pt idx="508">
                  <c:v>-1.6321763172558491E-2</c:v>
                </c:pt>
                <c:pt idx="509">
                  <c:v>1.0795364091368533E-2</c:v>
                </c:pt>
                <c:pt idx="510">
                  <c:v>-4.2682387471311208E-2</c:v>
                </c:pt>
                <c:pt idx="511">
                  <c:v>1.2193539815901976E-3</c:v>
                </c:pt>
                <c:pt idx="512">
                  <c:v>-1.5034944490690746E-2</c:v>
                </c:pt>
                <c:pt idx="513">
                  <c:v>-3.2923607674016238E-3</c:v>
                </c:pt>
                <c:pt idx="514">
                  <c:v>1.2733354004087425E-2</c:v>
                </c:pt>
                <c:pt idx="515">
                  <c:v>-2.1848161614034679E-2</c:v>
                </c:pt>
                <c:pt idx="516">
                  <c:v>7.1503378557809831E-3</c:v>
                </c:pt>
                <c:pt idx="517">
                  <c:v>-8.0188843165447214E-3</c:v>
                </c:pt>
                <c:pt idx="518">
                  <c:v>2.6333412429400072E-2</c:v>
                </c:pt>
                <c:pt idx="519">
                  <c:v>8.9215974717991239E-3</c:v>
                </c:pt>
                <c:pt idx="520">
                  <c:v>-3.5060426117559829E-2</c:v>
                </c:pt>
                <c:pt idx="521">
                  <c:v>8.5244172476171796E-3</c:v>
                </c:pt>
                <c:pt idx="522">
                  <c:v>-3.658579034489334E-3</c:v>
                </c:pt>
                <c:pt idx="523">
                  <c:v>7.4268626270959008E-4</c:v>
                </c:pt>
                <c:pt idx="524">
                  <c:v>-1.3526452407321976E-2</c:v>
                </c:pt>
                <c:pt idx="525">
                  <c:v>3.0874060280062297E-3</c:v>
                </c:pt>
                <c:pt idx="526">
                  <c:v>4.2692937042297444E-3</c:v>
                </c:pt>
                <c:pt idx="527">
                  <c:v>1.3593232482077486E-2</c:v>
                </c:pt>
                <c:pt idx="528">
                  <c:v>1.2374824471354847E-2</c:v>
                </c:pt>
                <c:pt idx="529">
                  <c:v>-2.8714325638379964E-3</c:v>
                </c:pt>
                <c:pt idx="530">
                  <c:v>-2.0234939378247496E-2</c:v>
                </c:pt>
                <c:pt idx="531">
                  <c:v>-6.6037035793828271E-3</c:v>
                </c:pt>
                <c:pt idx="532">
                  <c:v>-7.0502471853052251E-3</c:v>
                </c:pt>
                <c:pt idx="533">
                  <c:v>-8.2209302860358838E-3</c:v>
                </c:pt>
                <c:pt idx="534">
                  <c:v>-4.3821492873803845E-2</c:v>
                </c:pt>
                <c:pt idx="535">
                  <c:v>-9.3868296199244635E-3</c:v>
                </c:pt>
                <c:pt idx="536">
                  <c:v>1.4594285676942594E-2</c:v>
                </c:pt>
                <c:pt idx="537">
                  <c:v>-1.1329420853288698E-2</c:v>
                </c:pt>
                <c:pt idx="538">
                  <c:v>-2.9096829351692817E-3</c:v>
                </c:pt>
                <c:pt idx="539">
                  <c:v>1.3044220051467889E-2</c:v>
                </c:pt>
                <c:pt idx="540">
                  <c:v>1.3103759140543977E-2</c:v>
                </c:pt>
                <c:pt idx="541">
                  <c:v>1.3126056492905016E-2</c:v>
                </c:pt>
                <c:pt idx="542">
                  <c:v>-6.5838645127929479E-3</c:v>
                </c:pt>
                <c:pt idx="543">
                  <c:v>-3.8339352480246898E-2</c:v>
                </c:pt>
                <c:pt idx="544">
                  <c:v>1.2489740196095708E-2</c:v>
                </c:pt>
                <c:pt idx="545">
                  <c:v>3.3630146831814665E-2</c:v>
                </c:pt>
                <c:pt idx="546">
                  <c:v>-1.9692287911835388E-2</c:v>
                </c:pt>
                <c:pt idx="547">
                  <c:v>1.0512443367765854E-2</c:v>
                </c:pt>
                <c:pt idx="548">
                  <c:v>-9.4742986009720819E-3</c:v>
                </c:pt>
                <c:pt idx="549">
                  <c:v>-6.7133748655844191E-4</c:v>
                </c:pt>
                <c:pt idx="550">
                  <c:v>-1.9997828240166E-2</c:v>
                </c:pt>
                <c:pt idx="551">
                  <c:v>3.2841390257493566E-2</c:v>
                </c:pt>
                <c:pt idx="552">
                  <c:v>-1.6329530660561743E-3</c:v>
                </c:pt>
                <c:pt idx="553">
                  <c:v>1.3640210920937819E-2</c:v>
                </c:pt>
                <c:pt idx="554">
                  <c:v>8.1159812133357028E-3</c:v>
                </c:pt>
                <c:pt idx="555">
                  <c:v>-1.6860624065821173E-2</c:v>
                </c:pt>
                <c:pt idx="556">
                  <c:v>5.5044796176056524E-2</c:v>
                </c:pt>
                <c:pt idx="557">
                  <c:v>2.8967810200204295E-3</c:v>
                </c:pt>
                <c:pt idx="558">
                  <c:v>1.2334330738341099E-2</c:v>
                </c:pt>
                <c:pt idx="559">
                  <c:v>-6.6801628275606224E-3</c:v>
                </c:pt>
                <c:pt idx="560">
                  <c:v>-8.9679964181449429E-3</c:v>
                </c:pt>
                <c:pt idx="561">
                  <c:v>4.2510481284893853E-3</c:v>
                </c:pt>
                <c:pt idx="562">
                  <c:v>-2.4431386566245425E-2</c:v>
                </c:pt>
                <c:pt idx="563">
                  <c:v>-2.7828226020850017E-2</c:v>
                </c:pt>
                <c:pt idx="564">
                  <c:v>2.4217376860420525E-2</c:v>
                </c:pt>
                <c:pt idx="565">
                  <c:v>-1.0020544952801767E-2</c:v>
                </c:pt>
                <c:pt idx="566">
                  <c:v>3.2666175676250429E-2</c:v>
                </c:pt>
                <c:pt idx="567">
                  <c:v>1.2217970928570935E-2</c:v>
                </c:pt>
                <c:pt idx="568">
                  <c:v>-1.6536689685355585E-2</c:v>
                </c:pt>
                <c:pt idx="569">
                  <c:v>-9.9773704255839857E-3</c:v>
                </c:pt>
                <c:pt idx="570">
                  <c:v>6.0297174577184096E-3</c:v>
                </c:pt>
                <c:pt idx="571">
                  <c:v>1.5627401419156049E-2</c:v>
                </c:pt>
                <c:pt idx="572">
                  <c:v>3.3070314403238249E-4</c:v>
                </c:pt>
                <c:pt idx="573">
                  <c:v>1.7134945156180952E-3</c:v>
                </c:pt>
                <c:pt idx="574">
                  <c:v>3.6506411586579041E-3</c:v>
                </c:pt>
                <c:pt idx="575">
                  <c:v>-4.3594691786770249E-3</c:v>
                </c:pt>
                <c:pt idx="576">
                  <c:v>2.7137178071497308E-3</c:v>
                </c:pt>
                <c:pt idx="577">
                  <c:v>-3.5342652763645219E-2</c:v>
                </c:pt>
                <c:pt idx="578">
                  <c:v>1.3641574352168131E-3</c:v>
                </c:pt>
                <c:pt idx="579">
                  <c:v>2.0155439711169875E-3</c:v>
                </c:pt>
                <c:pt idx="580">
                  <c:v>-2.4518719148445903E-3</c:v>
                </c:pt>
                <c:pt idx="581">
                  <c:v>1.1786428553985505E-2</c:v>
                </c:pt>
                <c:pt idx="582">
                  <c:v>-2.2095327117158326E-2</c:v>
                </c:pt>
                <c:pt idx="583">
                  <c:v>-1.0253848436835581E-2</c:v>
                </c:pt>
                <c:pt idx="584">
                  <c:v>2.1871160099977836E-2</c:v>
                </c:pt>
                <c:pt idx="585">
                  <c:v>6.3541126169544149E-3</c:v>
                </c:pt>
                <c:pt idx="586">
                  <c:v>3.1677077700783485E-2</c:v>
                </c:pt>
                <c:pt idx="587">
                  <c:v>1.4005727848165303E-2</c:v>
                </c:pt>
                <c:pt idx="588">
                  <c:v>-4.1417762576575054E-3</c:v>
                </c:pt>
                <c:pt idx="589">
                  <c:v>2.7565522337756443E-2</c:v>
                </c:pt>
                <c:pt idx="590">
                  <c:v>7.2278807094922383E-3</c:v>
                </c:pt>
                <c:pt idx="591">
                  <c:v>1.2461479249894217E-2</c:v>
                </c:pt>
                <c:pt idx="592">
                  <c:v>-4.0329723856343935E-3</c:v>
                </c:pt>
                <c:pt idx="593">
                  <c:v>7.1818413543757471E-3</c:v>
                </c:pt>
                <c:pt idx="594">
                  <c:v>-1.2476223155297108E-2</c:v>
                </c:pt>
                <c:pt idx="595">
                  <c:v>4.116583980549586E-3</c:v>
                </c:pt>
                <c:pt idx="596">
                  <c:v>-2.1059589500026139E-2</c:v>
                </c:pt>
                <c:pt idx="597">
                  <c:v>1.8146467804598866E-2</c:v>
                </c:pt>
                <c:pt idx="598">
                  <c:v>1.4148862704727841E-4</c:v>
                </c:pt>
                <c:pt idx="599">
                  <c:v>1.2060846762398094E-2</c:v>
                </c:pt>
                <c:pt idx="600">
                  <c:v>-1.5123968162727073E-2</c:v>
                </c:pt>
                <c:pt idx="601">
                  <c:v>9.6244654988067672E-3</c:v>
                </c:pt>
                <c:pt idx="602">
                  <c:v>5.7173752011268611E-3</c:v>
                </c:pt>
                <c:pt idx="603">
                  <c:v>8.8333602708359305E-4</c:v>
                </c:pt>
                <c:pt idx="604">
                  <c:v>1.3635397625716599E-2</c:v>
                </c:pt>
                <c:pt idx="605">
                  <c:v>1.4646354784851927E-2</c:v>
                </c:pt>
                <c:pt idx="606">
                  <c:v>3.3211620009692432E-2</c:v>
                </c:pt>
                <c:pt idx="607">
                  <c:v>-5.1137143815947654E-3</c:v>
                </c:pt>
                <c:pt idx="608">
                  <c:v>-3.3955627782728738E-2</c:v>
                </c:pt>
                <c:pt idx="609">
                  <c:v>3.0170905714908706E-2</c:v>
                </c:pt>
                <c:pt idx="610">
                  <c:v>-7.3826471206036677E-3</c:v>
                </c:pt>
                <c:pt idx="611">
                  <c:v>-1.0071547941974103E-2</c:v>
                </c:pt>
                <c:pt idx="612">
                  <c:v>1.9311400986930738E-2</c:v>
                </c:pt>
                <c:pt idx="613">
                  <c:v>4.5064337977628478E-4</c:v>
                </c:pt>
                <c:pt idx="614">
                  <c:v>2.1752334066280923E-2</c:v>
                </c:pt>
                <c:pt idx="615">
                  <c:v>-1.7106119928427848E-2</c:v>
                </c:pt>
                <c:pt idx="616">
                  <c:v>-2.2435675961197537E-2</c:v>
                </c:pt>
                <c:pt idx="617">
                  <c:v>-2.7182651551212575E-3</c:v>
                </c:pt>
                <c:pt idx="618">
                  <c:v>6.1116542717479828E-3</c:v>
                </c:pt>
                <c:pt idx="619">
                  <c:v>-1.5629258305421623E-3</c:v>
                </c:pt>
                <c:pt idx="620">
                  <c:v>-1.2184223216635422E-2</c:v>
                </c:pt>
                <c:pt idx="621">
                  <c:v>-3.0639723842365466E-2</c:v>
                </c:pt>
                <c:pt idx="622">
                  <c:v>1.5142846651275847E-2</c:v>
                </c:pt>
                <c:pt idx="623">
                  <c:v>4.2991822416975538E-3</c:v>
                </c:pt>
                <c:pt idx="624">
                  <c:v>1.2116878778926839E-2</c:v>
                </c:pt>
                <c:pt idx="625">
                  <c:v>-7.4054068476246881E-3</c:v>
                </c:pt>
                <c:pt idx="626">
                  <c:v>7.2895562947082361E-3</c:v>
                </c:pt>
                <c:pt idx="627">
                  <c:v>-1.8491343964791681E-2</c:v>
                </c:pt>
                <c:pt idx="628">
                  <c:v>8.6269435486507357E-3</c:v>
                </c:pt>
                <c:pt idx="629">
                  <c:v>-2.1071694201027006E-2</c:v>
                </c:pt>
                <c:pt idx="630">
                  <c:v>-2.4320591458741485E-2</c:v>
                </c:pt>
                <c:pt idx="631">
                  <c:v>-1.5856393563965534E-2</c:v>
                </c:pt>
                <c:pt idx="632">
                  <c:v>-2.6254683201163996E-2</c:v>
                </c:pt>
                <c:pt idx="633">
                  <c:v>1.374138199161698E-2</c:v>
                </c:pt>
                <c:pt idx="634">
                  <c:v>-7.1182744264699028E-3</c:v>
                </c:pt>
                <c:pt idx="635">
                  <c:v>7.739989235569756E-4</c:v>
                </c:pt>
                <c:pt idx="636">
                  <c:v>1.3278527711256909E-2</c:v>
                </c:pt>
                <c:pt idx="637">
                  <c:v>1.6220306886060257E-2</c:v>
                </c:pt>
                <c:pt idx="638">
                  <c:v>7.3829159037534214E-3</c:v>
                </c:pt>
                <c:pt idx="639">
                  <c:v>1.6180744327604728E-2</c:v>
                </c:pt>
                <c:pt idx="640">
                  <c:v>1.1048105187409913E-2</c:v>
                </c:pt>
                <c:pt idx="641">
                  <c:v>-6.1603441943756379E-3</c:v>
                </c:pt>
                <c:pt idx="642">
                  <c:v>6.107046174384503E-3</c:v>
                </c:pt>
                <c:pt idx="643">
                  <c:v>1.2293692065547108E-2</c:v>
                </c:pt>
                <c:pt idx="644">
                  <c:v>1.5943738986611028E-3</c:v>
                </c:pt>
                <c:pt idx="645">
                  <c:v>3.2174163705790139E-3</c:v>
                </c:pt>
                <c:pt idx="646">
                  <c:v>-9.7526582111130793E-3</c:v>
                </c:pt>
                <c:pt idx="647">
                  <c:v>-2.5068947614801669E-2</c:v>
                </c:pt>
                <c:pt idx="648">
                  <c:v>3.8458485500952613E-2</c:v>
                </c:pt>
                <c:pt idx="649">
                  <c:v>1.8485447197616415E-2</c:v>
                </c:pt>
                <c:pt idx="650">
                  <c:v>3.7043594014410743E-2</c:v>
                </c:pt>
                <c:pt idx="651">
                  <c:v>3.9884524392055252E-3</c:v>
                </c:pt>
                <c:pt idx="652">
                  <c:v>8.6799887043504335E-3</c:v>
                </c:pt>
                <c:pt idx="653">
                  <c:v>-1.9136002322633024E-2</c:v>
                </c:pt>
                <c:pt idx="654">
                  <c:v>-1.2009251511766353E-3</c:v>
                </c:pt>
                <c:pt idx="655">
                  <c:v>-3.4781456646279176E-3</c:v>
                </c:pt>
                <c:pt idx="656">
                  <c:v>-7.3414003885456719E-3</c:v>
                </c:pt>
                <c:pt idx="657">
                  <c:v>1.1140673669329521E-2</c:v>
                </c:pt>
                <c:pt idx="658">
                  <c:v>5.233330906859162E-3</c:v>
                </c:pt>
                <c:pt idx="659">
                  <c:v>-2.6708405695209349E-2</c:v>
                </c:pt>
                <c:pt idx="660">
                  <c:v>-1.8507939153534336E-2</c:v>
                </c:pt>
                <c:pt idx="661">
                  <c:v>7.3336281154334094E-3</c:v>
                </c:pt>
                <c:pt idx="662">
                  <c:v>9.252674825670517E-3</c:v>
                </c:pt>
                <c:pt idx="663">
                  <c:v>-1.0257469441594285E-2</c:v>
                </c:pt>
                <c:pt idx="664">
                  <c:v>1.2824041270765661E-2</c:v>
                </c:pt>
                <c:pt idx="665">
                  <c:v>9.085600282126528E-3</c:v>
                </c:pt>
                <c:pt idx="666">
                  <c:v>-1.4292119198091074E-2</c:v>
                </c:pt>
                <c:pt idx="667">
                  <c:v>-3.1866204755221115E-3</c:v>
                </c:pt>
                <c:pt idx="668">
                  <c:v>1.6417875939449427E-3</c:v>
                </c:pt>
                <c:pt idx="669">
                  <c:v>8.7881785349926932E-3</c:v>
                </c:pt>
                <c:pt idx="670">
                  <c:v>-1.6746592134198952E-2</c:v>
                </c:pt>
                <c:pt idx="671">
                  <c:v>-1.7924423156043711E-2</c:v>
                </c:pt>
                <c:pt idx="672">
                  <c:v>8.595243284245217E-4</c:v>
                </c:pt>
                <c:pt idx="673">
                  <c:v>8.0668581244630667E-5</c:v>
                </c:pt>
                <c:pt idx="674">
                  <c:v>-5.4273449112464921E-3</c:v>
                </c:pt>
                <c:pt idx="675">
                  <c:v>2.0311705578196868E-2</c:v>
                </c:pt>
                <c:pt idx="676">
                  <c:v>-7.1154151110022009E-4</c:v>
                </c:pt>
                <c:pt idx="677">
                  <c:v>4.0042675680760581E-3</c:v>
                </c:pt>
                <c:pt idx="678">
                  <c:v>-1.6601321738925878E-2</c:v>
                </c:pt>
                <c:pt idx="679">
                  <c:v>2.5337443776750871E-3</c:v>
                </c:pt>
                <c:pt idx="680">
                  <c:v>1.9770414212852732E-2</c:v>
                </c:pt>
                <c:pt idx="681">
                  <c:v>2.3095160943948988E-2</c:v>
                </c:pt>
                <c:pt idx="682">
                  <c:v>-4.585990974800707E-3</c:v>
                </c:pt>
                <c:pt idx="683">
                  <c:v>-1.1191466021462006E-2</c:v>
                </c:pt>
                <c:pt idx="684">
                  <c:v>-1.8258285895414197E-2</c:v>
                </c:pt>
                <c:pt idx="685">
                  <c:v>1.7061299341812677E-2</c:v>
                </c:pt>
                <c:pt idx="686">
                  <c:v>-9.6515367990013534E-3</c:v>
                </c:pt>
                <c:pt idx="687">
                  <c:v>-1.9659653345291989E-2</c:v>
                </c:pt>
                <c:pt idx="688">
                  <c:v>-2.4979885830166779E-3</c:v>
                </c:pt>
                <c:pt idx="689">
                  <c:v>3.4849705731692651E-3</c:v>
                </c:pt>
                <c:pt idx="690">
                  <c:v>2.5937326671411423E-3</c:v>
                </c:pt>
                <c:pt idx="691">
                  <c:v>2.8325261028142385E-2</c:v>
                </c:pt>
                <c:pt idx="692">
                  <c:v>-1.7667356337179519E-2</c:v>
                </c:pt>
                <c:pt idx="693">
                  <c:v>-1.0200176300599407E-2</c:v>
                </c:pt>
                <c:pt idx="694">
                  <c:v>1.099456162718089E-2</c:v>
                </c:pt>
                <c:pt idx="695">
                  <c:v>1.5482990753607633E-2</c:v>
                </c:pt>
                <c:pt idx="696">
                  <c:v>-2.6775769065267518E-3</c:v>
                </c:pt>
                <c:pt idx="697">
                  <c:v>2.5683265493634637E-2</c:v>
                </c:pt>
                <c:pt idx="698">
                  <c:v>-9.9642831950097471E-3</c:v>
                </c:pt>
                <c:pt idx="699">
                  <c:v>2.0286375815570818E-2</c:v>
                </c:pt>
                <c:pt idx="700">
                  <c:v>-3.2036494208491687E-3</c:v>
                </c:pt>
                <c:pt idx="701">
                  <c:v>5.1302081111529781E-3</c:v>
                </c:pt>
                <c:pt idx="702">
                  <c:v>9.3461028965099602E-3</c:v>
                </c:pt>
                <c:pt idx="703">
                  <c:v>7.5051191038907217E-3</c:v>
                </c:pt>
                <c:pt idx="704">
                  <c:v>1.6605536071364498E-2</c:v>
                </c:pt>
                <c:pt idx="705">
                  <c:v>-5.3285798361793557E-3</c:v>
                </c:pt>
                <c:pt idx="706">
                  <c:v>2.229713203025099E-2</c:v>
                </c:pt>
                <c:pt idx="707">
                  <c:v>-6.9933238177883814E-3</c:v>
                </c:pt>
                <c:pt idx="708">
                  <c:v>-4.4981040418711473E-3</c:v>
                </c:pt>
                <c:pt idx="709">
                  <c:v>-1.5983562354296477E-2</c:v>
                </c:pt>
                <c:pt idx="710">
                  <c:v>-1.9855392268791736E-3</c:v>
                </c:pt>
                <c:pt idx="711">
                  <c:v>-2.3919221614635926E-2</c:v>
                </c:pt>
                <c:pt idx="712">
                  <c:v>2.3179821618806568E-2</c:v>
                </c:pt>
                <c:pt idx="713">
                  <c:v>-2.1819626624360329E-2</c:v>
                </c:pt>
                <c:pt idx="714">
                  <c:v>9.7701606659442771E-3</c:v>
                </c:pt>
                <c:pt idx="715">
                  <c:v>1.0799376516746206E-2</c:v>
                </c:pt>
                <c:pt idx="716">
                  <c:v>2.0500959908601314E-3</c:v>
                </c:pt>
                <c:pt idx="717">
                  <c:v>-8.6535511402262635E-3</c:v>
                </c:pt>
                <c:pt idx="718">
                  <c:v>-1.7317705000509363E-2</c:v>
                </c:pt>
                <c:pt idx="719">
                  <c:v>1.5994676448949391E-2</c:v>
                </c:pt>
                <c:pt idx="720">
                  <c:v>-6.5385812588173E-3</c:v>
                </c:pt>
                <c:pt idx="721">
                  <c:v>5.5721533480865247E-3</c:v>
                </c:pt>
                <c:pt idx="722">
                  <c:v>-1.4629342264147097E-2</c:v>
                </c:pt>
                <c:pt idx="723">
                  <c:v>1.5599693442588432E-3</c:v>
                </c:pt>
                <c:pt idx="724">
                  <c:v>3.2933833934377675E-2</c:v>
                </c:pt>
                <c:pt idx="725">
                  <c:v>2.4461781035763617E-3</c:v>
                </c:pt>
                <c:pt idx="726">
                  <c:v>-2.2161940403118098E-3</c:v>
                </c:pt>
                <c:pt idx="727">
                  <c:v>-1.0331338476045232E-2</c:v>
                </c:pt>
                <c:pt idx="728">
                  <c:v>1.4016009972822752E-3</c:v>
                </c:pt>
                <c:pt idx="729">
                  <c:v>2.7295294066684507E-3</c:v>
                </c:pt>
                <c:pt idx="730">
                  <c:v>-9.7237769832879909E-3</c:v>
                </c:pt>
                <c:pt idx="731">
                  <c:v>2.4200702156074495E-2</c:v>
                </c:pt>
                <c:pt idx="732">
                  <c:v>-1.4089388808774165E-2</c:v>
                </c:pt>
                <c:pt idx="733">
                  <c:v>8.6121817941988612E-3</c:v>
                </c:pt>
                <c:pt idx="734">
                  <c:v>7.8929080621995829E-3</c:v>
                </c:pt>
                <c:pt idx="735">
                  <c:v>-6.8141041889119647E-3</c:v>
                </c:pt>
                <c:pt idx="736">
                  <c:v>-3.7728612486225203E-3</c:v>
                </c:pt>
                <c:pt idx="737">
                  <c:v>-9.8634908401640121E-3</c:v>
                </c:pt>
                <c:pt idx="738">
                  <c:v>-3.176787510543512E-4</c:v>
                </c:pt>
                <c:pt idx="739">
                  <c:v>-7.5682555436065299E-3</c:v>
                </c:pt>
                <c:pt idx="740">
                  <c:v>-1.6141950538564157E-2</c:v>
                </c:pt>
                <c:pt idx="741">
                  <c:v>6.24548350482738E-3</c:v>
                </c:pt>
                <c:pt idx="742">
                  <c:v>5.5844468662468987E-3</c:v>
                </c:pt>
                <c:pt idx="743">
                  <c:v>9.6714879887881428E-3</c:v>
                </c:pt>
                <c:pt idx="744">
                  <c:v>2.0001521317229982E-3</c:v>
                </c:pt>
                <c:pt idx="745">
                  <c:v>1.480297496723945E-2</c:v>
                </c:pt>
                <c:pt idx="746">
                  <c:v>-1.2207009483398137E-2</c:v>
                </c:pt>
                <c:pt idx="747">
                  <c:v>3.1374828631587212E-3</c:v>
                </c:pt>
                <c:pt idx="748">
                  <c:v>-4.0685359099890189E-3</c:v>
                </c:pt>
                <c:pt idx="749">
                  <c:v>-6.3584384177616156E-4</c:v>
                </c:pt>
                <c:pt idx="750">
                  <c:v>1.7991288254216743E-2</c:v>
                </c:pt>
                <c:pt idx="751">
                  <c:v>5.280238030807567E-3</c:v>
                </c:pt>
                <c:pt idx="752">
                  <c:v>1.4518830537645508E-2</c:v>
                </c:pt>
                <c:pt idx="753">
                  <c:v>-2.9113637621758738E-3</c:v>
                </c:pt>
                <c:pt idx="754">
                  <c:v>-1.1867191006156644E-3</c:v>
                </c:pt>
                <c:pt idx="755">
                  <c:v>-2.041749974757933E-3</c:v>
                </c:pt>
                <c:pt idx="756">
                  <c:v>2.2138287488281224E-2</c:v>
                </c:pt>
                <c:pt idx="757">
                  <c:v>-1.3296382988212323E-3</c:v>
                </c:pt>
                <c:pt idx="758">
                  <c:v>2.0319172118191984E-2</c:v>
                </c:pt>
                <c:pt idx="759">
                  <c:v>-1.5164343930110801E-2</c:v>
                </c:pt>
                <c:pt idx="760">
                  <c:v>-3.0472919528076398E-3</c:v>
                </c:pt>
                <c:pt idx="761">
                  <c:v>-2.8193420858223799E-3</c:v>
                </c:pt>
                <c:pt idx="762">
                  <c:v>-2.0182424567096863E-2</c:v>
                </c:pt>
                <c:pt idx="763">
                  <c:v>5.9004488507038372E-3</c:v>
                </c:pt>
                <c:pt idx="764">
                  <c:v>-3.8481607707902153E-3</c:v>
                </c:pt>
                <c:pt idx="765">
                  <c:v>-9.8760524268961866E-3</c:v>
                </c:pt>
                <c:pt idx="766">
                  <c:v>2.8834670860671415E-3</c:v>
                </c:pt>
                <c:pt idx="767">
                  <c:v>-1.5731340438276464E-2</c:v>
                </c:pt>
                <c:pt idx="768">
                  <c:v>-5.1558153290666552E-3</c:v>
                </c:pt>
                <c:pt idx="769">
                  <c:v>-5.363175927775677E-3</c:v>
                </c:pt>
                <c:pt idx="770">
                  <c:v>1.5862293398405734E-3</c:v>
                </c:pt>
                <c:pt idx="771">
                  <c:v>-1.1185530925544855E-2</c:v>
                </c:pt>
                <c:pt idx="772">
                  <c:v>-2.0242802295959268E-2</c:v>
                </c:pt>
                <c:pt idx="773">
                  <c:v>-6.7159163163757109E-3</c:v>
                </c:pt>
                <c:pt idx="774">
                  <c:v>-7.729371420886989E-3</c:v>
                </c:pt>
                <c:pt idx="775">
                  <c:v>1.2399964537312343E-2</c:v>
                </c:pt>
                <c:pt idx="776">
                  <c:v>1.7763806051743825E-2</c:v>
                </c:pt>
                <c:pt idx="777">
                  <c:v>-1.3803074681184588E-2</c:v>
                </c:pt>
                <c:pt idx="778">
                  <c:v>-2.186367590182469E-2</c:v>
                </c:pt>
                <c:pt idx="779">
                  <c:v>-1.3983354330104848E-2</c:v>
                </c:pt>
                <c:pt idx="780">
                  <c:v>1.1183669798764279E-2</c:v>
                </c:pt>
                <c:pt idx="781">
                  <c:v>1.0477140698796045E-2</c:v>
                </c:pt>
                <c:pt idx="782">
                  <c:v>4.3547688792009735E-3</c:v>
                </c:pt>
                <c:pt idx="783">
                  <c:v>1.3705413486170661E-2</c:v>
                </c:pt>
                <c:pt idx="784">
                  <c:v>-5.2189660404081545E-3</c:v>
                </c:pt>
                <c:pt idx="785">
                  <c:v>2.5135762829169846E-2</c:v>
                </c:pt>
                <c:pt idx="786">
                  <c:v>-3.00046814805934E-3</c:v>
                </c:pt>
                <c:pt idx="787">
                  <c:v>2.0254490817000754E-3</c:v>
                </c:pt>
                <c:pt idx="788">
                  <c:v>4.7466201489732279E-3</c:v>
                </c:pt>
                <c:pt idx="789">
                  <c:v>-3.4581787211648719E-3</c:v>
                </c:pt>
                <c:pt idx="790">
                  <c:v>-1.5863923526727275E-2</c:v>
                </c:pt>
                <c:pt idx="791">
                  <c:v>8.2330779558148631E-3</c:v>
                </c:pt>
                <c:pt idx="792">
                  <c:v>-1.2927151843645705E-2</c:v>
                </c:pt>
                <c:pt idx="793">
                  <c:v>1.6548062160355731E-2</c:v>
                </c:pt>
                <c:pt idx="794">
                  <c:v>-6.4991496892538208E-3</c:v>
                </c:pt>
                <c:pt idx="795">
                  <c:v>1.0636651241948378E-2</c:v>
                </c:pt>
                <c:pt idx="796">
                  <c:v>1.0873955568282625E-2</c:v>
                </c:pt>
                <c:pt idx="797">
                  <c:v>-1.4150963475059883E-2</c:v>
                </c:pt>
                <c:pt idx="798">
                  <c:v>5.4716389628128425E-3</c:v>
                </c:pt>
                <c:pt idx="799">
                  <c:v>-1.1476450105761134E-3</c:v>
                </c:pt>
                <c:pt idx="800">
                  <c:v>-4.4095635350553429E-3</c:v>
                </c:pt>
                <c:pt idx="801">
                  <c:v>-2.392585805159973E-3</c:v>
                </c:pt>
                <c:pt idx="802">
                  <c:v>-6.932853829812605E-3</c:v>
                </c:pt>
                <c:pt idx="803">
                  <c:v>-1.8226700558081654E-3</c:v>
                </c:pt>
                <c:pt idx="804">
                  <c:v>-8.2242214256708704E-3</c:v>
                </c:pt>
                <c:pt idx="805">
                  <c:v>1.1683671585950076E-2</c:v>
                </c:pt>
                <c:pt idx="806">
                  <c:v>9.7514500978601489E-3</c:v>
                </c:pt>
                <c:pt idx="807">
                  <c:v>-4.8123521092334953E-3</c:v>
                </c:pt>
                <c:pt idx="808">
                  <c:v>-8.8369504673801013E-3</c:v>
                </c:pt>
                <c:pt idx="809">
                  <c:v>-2.3246714752145768E-3</c:v>
                </c:pt>
                <c:pt idx="810">
                  <c:v>-2.1104073764508756E-3</c:v>
                </c:pt>
                <c:pt idx="811">
                  <c:v>-9.1566003374503203E-3</c:v>
                </c:pt>
                <c:pt idx="812">
                  <c:v>-6.0593106623057294E-3</c:v>
                </c:pt>
                <c:pt idx="813">
                  <c:v>-7.6571622781739792E-4</c:v>
                </c:pt>
                <c:pt idx="814">
                  <c:v>1.8120706675881636E-2</c:v>
                </c:pt>
                <c:pt idx="815">
                  <c:v>4.5469320541273121E-3</c:v>
                </c:pt>
                <c:pt idx="816">
                  <c:v>-3.9412380596629886E-3</c:v>
                </c:pt>
                <c:pt idx="817">
                  <c:v>1.2816476247722128E-2</c:v>
                </c:pt>
                <c:pt idx="818">
                  <c:v>1.1758909844215199E-2</c:v>
                </c:pt>
                <c:pt idx="819">
                  <c:v>-2.4991693190957467E-3</c:v>
                </c:pt>
                <c:pt idx="820">
                  <c:v>-9.2572598097629739E-5</c:v>
                </c:pt>
                <c:pt idx="821">
                  <c:v>-8.4542315628573072E-3</c:v>
                </c:pt>
                <c:pt idx="822">
                  <c:v>5.8502081682572839E-3</c:v>
                </c:pt>
                <c:pt idx="823">
                  <c:v>-5.7630493229754551E-4</c:v>
                </c:pt>
                <c:pt idx="824">
                  <c:v>4.9822932874162805E-3</c:v>
                </c:pt>
                <c:pt idx="825">
                  <c:v>9.1256222236662382E-3</c:v>
                </c:pt>
                <c:pt idx="826">
                  <c:v>1.3930206497283983E-3</c:v>
                </c:pt>
                <c:pt idx="827">
                  <c:v>-1.1940782806990777E-2</c:v>
                </c:pt>
                <c:pt idx="828">
                  <c:v>-1.4074970895207612E-2</c:v>
                </c:pt>
                <c:pt idx="829">
                  <c:v>9.3389840395683953E-3</c:v>
                </c:pt>
                <c:pt idx="830">
                  <c:v>3.7451890939226022E-3</c:v>
                </c:pt>
                <c:pt idx="831">
                  <c:v>2.8505938749715199E-3</c:v>
                </c:pt>
                <c:pt idx="832">
                  <c:v>4.9686118530916541E-3</c:v>
                </c:pt>
                <c:pt idx="833">
                  <c:v>-2.1283225487540398E-3</c:v>
                </c:pt>
                <c:pt idx="834">
                  <c:v>-1.7818657233522096E-2</c:v>
                </c:pt>
                <c:pt idx="835">
                  <c:v>3.9991784291410421E-3</c:v>
                </c:pt>
                <c:pt idx="836">
                  <c:v>-2.9362162116886499E-3</c:v>
                </c:pt>
                <c:pt idx="837">
                  <c:v>8.9482423852994299E-3</c:v>
                </c:pt>
                <c:pt idx="838">
                  <c:v>2.6120910423398707E-3</c:v>
                </c:pt>
                <c:pt idx="839">
                  <c:v>-2.2236242287213468E-2</c:v>
                </c:pt>
                <c:pt idx="840">
                  <c:v>-1.4505770564494553E-2</c:v>
                </c:pt>
                <c:pt idx="841">
                  <c:v>-1.4459901835974235E-2</c:v>
                </c:pt>
                <c:pt idx="842">
                  <c:v>2.7233827080453106E-3</c:v>
                </c:pt>
                <c:pt idx="843">
                  <c:v>1.2173061770748877E-2</c:v>
                </c:pt>
                <c:pt idx="844">
                  <c:v>5.37668756234244E-4</c:v>
                </c:pt>
                <c:pt idx="845">
                  <c:v>7.5495282221495494E-3</c:v>
                </c:pt>
                <c:pt idx="846">
                  <c:v>-2.4560418122638911E-3</c:v>
                </c:pt>
                <c:pt idx="847">
                  <c:v>-2.4150349503783201E-2</c:v>
                </c:pt>
                <c:pt idx="848">
                  <c:v>-2.1652898636766078E-2</c:v>
                </c:pt>
                <c:pt idx="849">
                  <c:v>5.324759389515368E-3</c:v>
                </c:pt>
                <c:pt idx="850">
                  <c:v>-1.3640442378004394E-2</c:v>
                </c:pt>
                <c:pt idx="851">
                  <c:v>-8.573709271757015E-3</c:v>
                </c:pt>
                <c:pt idx="852">
                  <c:v>2.7605424405216772E-3</c:v>
                </c:pt>
                <c:pt idx="853">
                  <c:v>6.1423567900607311E-3</c:v>
                </c:pt>
                <c:pt idx="854">
                  <c:v>-1.3863566991896092E-2</c:v>
                </c:pt>
                <c:pt idx="855">
                  <c:v>1.5757113541328097E-2</c:v>
                </c:pt>
                <c:pt idx="856">
                  <c:v>1.8451016255760691E-2</c:v>
                </c:pt>
                <c:pt idx="857">
                  <c:v>-1.0234775557992466E-2</c:v>
                </c:pt>
                <c:pt idx="858">
                  <c:v>-1.1213402260264066E-2</c:v>
                </c:pt>
                <c:pt idx="859">
                  <c:v>-7.3939144099807917E-5</c:v>
                </c:pt>
                <c:pt idx="860">
                  <c:v>5.5642893466292557E-3</c:v>
                </c:pt>
                <c:pt idx="861">
                  <c:v>-2.1237986431245217E-2</c:v>
                </c:pt>
                <c:pt idx="862">
                  <c:v>2.2849752902533017E-3</c:v>
                </c:pt>
                <c:pt idx="863">
                  <c:v>4.2741594639689106E-3</c:v>
                </c:pt>
                <c:pt idx="864">
                  <c:v>6.6001931173746628E-3</c:v>
                </c:pt>
                <c:pt idx="865">
                  <c:v>4.3908918784516067E-3</c:v>
                </c:pt>
                <c:pt idx="866">
                  <c:v>7.0688931014367936E-3</c:v>
                </c:pt>
                <c:pt idx="867">
                  <c:v>1.6653994764581154E-2</c:v>
                </c:pt>
                <c:pt idx="868">
                  <c:v>1.2714145000503692E-2</c:v>
                </c:pt>
                <c:pt idx="869">
                  <c:v>-8.0061001110681471E-5</c:v>
                </c:pt>
                <c:pt idx="870">
                  <c:v>3.2291216779651102E-4</c:v>
                </c:pt>
                <c:pt idx="871">
                  <c:v>-2.843661067456627E-3</c:v>
                </c:pt>
                <c:pt idx="872">
                  <c:v>-4.3826461877679034E-4</c:v>
                </c:pt>
                <c:pt idx="873">
                  <c:v>-4.5167656987777881E-3</c:v>
                </c:pt>
                <c:pt idx="874">
                  <c:v>-9.7320681934531684E-3</c:v>
                </c:pt>
                <c:pt idx="875">
                  <c:v>4.1725808576482878E-3</c:v>
                </c:pt>
                <c:pt idx="876">
                  <c:v>1.2853074879525847E-2</c:v>
                </c:pt>
                <c:pt idx="877">
                  <c:v>-8.9273157882504336E-3</c:v>
                </c:pt>
                <c:pt idx="878">
                  <c:v>-2.6816369847930434E-2</c:v>
                </c:pt>
                <c:pt idx="879">
                  <c:v>1.2157028331854445E-2</c:v>
                </c:pt>
                <c:pt idx="880">
                  <c:v>-8.3150722260873795E-3</c:v>
                </c:pt>
                <c:pt idx="881">
                  <c:v>-5.7718981062578065E-3</c:v>
                </c:pt>
                <c:pt idx="882">
                  <c:v>-5.985602819270825E-5</c:v>
                </c:pt>
                <c:pt idx="883">
                  <c:v>1.5072449559444175E-2</c:v>
                </c:pt>
                <c:pt idx="884">
                  <c:v>3.9084040442979463E-3</c:v>
                </c:pt>
                <c:pt idx="885">
                  <c:v>4.686017283899762E-3</c:v>
                </c:pt>
                <c:pt idx="886">
                  <c:v>-9.3125164041204331E-3</c:v>
                </c:pt>
                <c:pt idx="887">
                  <c:v>1.0743120314637908E-2</c:v>
                </c:pt>
                <c:pt idx="888">
                  <c:v>1.1378458667465792E-3</c:v>
                </c:pt>
                <c:pt idx="889">
                  <c:v>1.2896822478932526E-2</c:v>
                </c:pt>
                <c:pt idx="890">
                  <c:v>-1.0608218702302311E-2</c:v>
                </c:pt>
                <c:pt idx="891">
                  <c:v>-4.0479953526769844E-3</c:v>
                </c:pt>
                <c:pt idx="892">
                  <c:v>3.7562991449827457E-3</c:v>
                </c:pt>
                <c:pt idx="893">
                  <c:v>3.3203813460030152E-3</c:v>
                </c:pt>
                <c:pt idx="894">
                  <c:v>1.8208658160931271E-2</c:v>
                </c:pt>
                <c:pt idx="895">
                  <c:v>-3.0214932416013107E-3</c:v>
                </c:pt>
                <c:pt idx="896">
                  <c:v>-9.8885683865480335E-4</c:v>
                </c:pt>
                <c:pt idx="897">
                  <c:v>-7.57187737126583E-3</c:v>
                </c:pt>
                <c:pt idx="898">
                  <c:v>8.8141199876710114E-3</c:v>
                </c:pt>
                <c:pt idx="899">
                  <c:v>1.4427043663150929E-2</c:v>
                </c:pt>
                <c:pt idx="900">
                  <c:v>1.827275177375981E-2</c:v>
                </c:pt>
                <c:pt idx="901">
                  <c:v>1.0005330250162639E-2</c:v>
                </c:pt>
                <c:pt idx="902">
                  <c:v>-2.0131664013981611E-3</c:v>
                </c:pt>
                <c:pt idx="903">
                  <c:v>1.2369471383796364E-2</c:v>
                </c:pt>
                <c:pt idx="904">
                  <c:v>-1.1234229755722476E-3</c:v>
                </c:pt>
                <c:pt idx="905">
                  <c:v>-1.1293522151848865E-2</c:v>
                </c:pt>
                <c:pt idx="906">
                  <c:v>-2.4200962237074944E-3</c:v>
                </c:pt>
                <c:pt idx="907">
                  <c:v>-1.0043035855027766E-2</c:v>
                </c:pt>
                <c:pt idx="908">
                  <c:v>-1.0028610184516756E-2</c:v>
                </c:pt>
                <c:pt idx="909">
                  <c:v>3.6462433130778826E-3</c:v>
                </c:pt>
                <c:pt idx="910">
                  <c:v>-1.8302825549794369E-4</c:v>
                </c:pt>
                <c:pt idx="911">
                  <c:v>-5.4370874239235744E-3</c:v>
                </c:pt>
                <c:pt idx="912">
                  <c:v>7.2520111026685048E-3</c:v>
                </c:pt>
                <c:pt idx="913">
                  <c:v>-5.8874906759223808E-4</c:v>
                </c:pt>
                <c:pt idx="914">
                  <c:v>-6.0279877005661696E-3</c:v>
                </c:pt>
                <c:pt idx="915">
                  <c:v>-5.5679288053381319E-3</c:v>
                </c:pt>
                <c:pt idx="916">
                  <c:v>-3.022936977916872E-3</c:v>
                </c:pt>
                <c:pt idx="917">
                  <c:v>-1.2660859372068595E-2</c:v>
                </c:pt>
                <c:pt idx="918">
                  <c:v>-4.3672597603170082E-3</c:v>
                </c:pt>
                <c:pt idx="919">
                  <c:v>1.0645994663094434E-2</c:v>
                </c:pt>
                <c:pt idx="920">
                  <c:v>1.0938086153134317E-2</c:v>
                </c:pt>
                <c:pt idx="921">
                  <c:v>4.3891251747473232E-3</c:v>
                </c:pt>
                <c:pt idx="922">
                  <c:v>-1.0249850495405458E-2</c:v>
                </c:pt>
                <c:pt idx="923">
                  <c:v>1.2513523107335021E-2</c:v>
                </c:pt>
                <c:pt idx="924">
                  <c:v>8.2442629779326884E-3</c:v>
                </c:pt>
                <c:pt idx="925">
                  <c:v>1.0672403689836719E-2</c:v>
                </c:pt>
                <c:pt idx="926">
                  <c:v>3.1271645338243467E-3</c:v>
                </c:pt>
                <c:pt idx="927">
                  <c:v>1.2685411554730694E-4</c:v>
                </c:pt>
                <c:pt idx="928">
                  <c:v>-2.7443727979468528E-3</c:v>
                </c:pt>
                <c:pt idx="929">
                  <c:v>4.1695477829006757E-3</c:v>
                </c:pt>
                <c:pt idx="930">
                  <c:v>9.0541982650704494E-3</c:v>
                </c:pt>
                <c:pt idx="931">
                  <c:v>8.0746902331459511E-3</c:v>
                </c:pt>
                <c:pt idx="932">
                  <c:v>-2.5234219380924328E-3</c:v>
                </c:pt>
                <c:pt idx="933">
                  <c:v>-1.1711822476230419E-3</c:v>
                </c:pt>
                <c:pt idx="934">
                  <c:v>7.0073258352024749E-3</c:v>
                </c:pt>
                <c:pt idx="935">
                  <c:v>-1.5310490350636517E-3</c:v>
                </c:pt>
                <c:pt idx="936">
                  <c:v>-6.8744396240301578E-3</c:v>
                </c:pt>
                <c:pt idx="937">
                  <c:v>5.6448082773443431E-3</c:v>
                </c:pt>
                <c:pt idx="938">
                  <c:v>3.7806779210878389E-3</c:v>
                </c:pt>
                <c:pt idx="939">
                  <c:v>1.2010033595767508E-2</c:v>
                </c:pt>
                <c:pt idx="940">
                  <c:v>-2.9324799065399689E-3</c:v>
                </c:pt>
                <c:pt idx="941">
                  <c:v>-9.526738468392873E-4</c:v>
                </c:pt>
                <c:pt idx="942">
                  <c:v>3.6717395893615312E-3</c:v>
                </c:pt>
                <c:pt idx="943">
                  <c:v>7.2137678165084043E-4</c:v>
                </c:pt>
                <c:pt idx="944">
                  <c:v>-8.2869824151584615E-3</c:v>
                </c:pt>
                <c:pt idx="945">
                  <c:v>-4.7540055891273081E-3</c:v>
                </c:pt>
                <c:pt idx="946">
                  <c:v>1.7930266999990258E-2</c:v>
                </c:pt>
                <c:pt idx="947">
                  <c:v>3.2218830845901613E-3</c:v>
                </c:pt>
                <c:pt idx="948">
                  <c:v>-1.0948547506874073E-2</c:v>
                </c:pt>
                <c:pt idx="949">
                  <c:v>3.1677707139783469E-2</c:v>
                </c:pt>
                <c:pt idx="950">
                  <c:v>4.9280108756611547E-3</c:v>
                </c:pt>
                <c:pt idx="951">
                  <c:v>6.3759801699829364E-3</c:v>
                </c:pt>
                <c:pt idx="952">
                  <c:v>5.4700094928738464E-3</c:v>
                </c:pt>
                <c:pt idx="953">
                  <c:v>6.0740431775489268E-4</c:v>
                </c:pt>
                <c:pt idx="954">
                  <c:v>-8.529900062562568E-3</c:v>
                </c:pt>
                <c:pt idx="955">
                  <c:v>3.688565191281452E-3</c:v>
                </c:pt>
                <c:pt idx="956">
                  <c:v>-1.8951289594056894E-2</c:v>
                </c:pt>
                <c:pt idx="957">
                  <c:v>1.9576923374996044E-2</c:v>
                </c:pt>
                <c:pt idx="958">
                  <c:v>-1.2606952775260027E-2</c:v>
                </c:pt>
                <c:pt idx="959">
                  <c:v>2.5409432088639911E-3</c:v>
                </c:pt>
                <c:pt idx="960">
                  <c:v>9.8151903613146723E-3</c:v>
                </c:pt>
                <c:pt idx="961">
                  <c:v>5.5536388950178789E-3</c:v>
                </c:pt>
                <c:pt idx="962">
                  <c:v>-7.2221488717736952E-3</c:v>
                </c:pt>
                <c:pt idx="963">
                  <c:v>5.7717166719510483E-3</c:v>
                </c:pt>
                <c:pt idx="964">
                  <c:v>2.767614067973624E-3</c:v>
                </c:pt>
                <c:pt idx="965">
                  <c:v>7.6055356843511625E-5</c:v>
                </c:pt>
                <c:pt idx="966">
                  <c:v>7.6066632984617896E-3</c:v>
                </c:pt>
                <c:pt idx="967">
                  <c:v>-1.5996960464509111E-3</c:v>
                </c:pt>
                <c:pt idx="968">
                  <c:v>2.659667052887834E-2</c:v>
                </c:pt>
                <c:pt idx="969">
                  <c:v>6.912999174342193E-3</c:v>
                </c:pt>
                <c:pt idx="970">
                  <c:v>3.8250401777850888E-3</c:v>
                </c:pt>
                <c:pt idx="971">
                  <c:v>1.3410440126179724E-2</c:v>
                </c:pt>
                <c:pt idx="972">
                  <c:v>-1.0889610764895722E-2</c:v>
                </c:pt>
                <c:pt idx="973">
                  <c:v>-2.9167609509028738E-3</c:v>
                </c:pt>
                <c:pt idx="974">
                  <c:v>-3.9394493416659085E-2</c:v>
                </c:pt>
                <c:pt idx="975">
                  <c:v>7.2110328319055245E-3</c:v>
                </c:pt>
                <c:pt idx="976">
                  <c:v>-3.9167479254082274E-2</c:v>
                </c:pt>
                <c:pt idx="977">
                  <c:v>-1.8188973046135942E-4</c:v>
                </c:pt>
                <c:pt idx="978">
                  <c:v>2.3739430393898361E-2</c:v>
                </c:pt>
                <c:pt idx="979">
                  <c:v>-9.98042800203559E-3</c:v>
                </c:pt>
                <c:pt idx="980">
                  <c:v>-7.0043142368027126E-4</c:v>
                </c:pt>
                <c:pt idx="981">
                  <c:v>9.3505717781432705E-4</c:v>
                </c:pt>
                <c:pt idx="982">
                  <c:v>1.3418515853024914E-2</c:v>
                </c:pt>
                <c:pt idx="983">
                  <c:v>-5.109800685735094E-3</c:v>
                </c:pt>
                <c:pt idx="984">
                  <c:v>2.5593515517407721E-3</c:v>
                </c:pt>
                <c:pt idx="985">
                  <c:v>1.0279429158061979E-4</c:v>
                </c:pt>
                <c:pt idx="986">
                  <c:v>2.6853899970691097E-2</c:v>
                </c:pt>
                <c:pt idx="987">
                  <c:v>7.2742933107051598E-3</c:v>
                </c:pt>
                <c:pt idx="988">
                  <c:v>1.3006640336708663E-2</c:v>
                </c:pt>
                <c:pt idx="989">
                  <c:v>2.6198187058891049E-3</c:v>
                </c:pt>
                <c:pt idx="990">
                  <c:v>-4.1536527359178916E-3</c:v>
                </c:pt>
                <c:pt idx="991">
                  <c:v>4.141710099948891E-3</c:v>
                </c:pt>
                <c:pt idx="992">
                  <c:v>-2.2500177928611188E-3</c:v>
                </c:pt>
                <c:pt idx="993">
                  <c:v>-2.8648362400678995E-3</c:v>
                </c:pt>
                <c:pt idx="994">
                  <c:v>1.6637799637580337E-2</c:v>
                </c:pt>
                <c:pt idx="995">
                  <c:v>-3.3780333594724504E-3</c:v>
                </c:pt>
                <c:pt idx="996">
                  <c:v>-5.4958519854333872E-3</c:v>
                </c:pt>
                <c:pt idx="997">
                  <c:v>-7.1444428927667104E-3</c:v>
                </c:pt>
                <c:pt idx="998">
                  <c:v>1.0853500908849248E-2</c:v>
                </c:pt>
                <c:pt idx="999">
                  <c:v>1.1424646597460919E-2</c:v>
                </c:pt>
                <c:pt idx="1000">
                  <c:v>5.6244921175612923E-3</c:v>
                </c:pt>
                <c:pt idx="1001">
                  <c:v>5.2355234954176901E-3</c:v>
                </c:pt>
                <c:pt idx="1002">
                  <c:v>1.3268498420355146E-3</c:v>
                </c:pt>
                <c:pt idx="1003">
                  <c:v>1.0848084842984087E-3</c:v>
                </c:pt>
                <c:pt idx="1004">
                  <c:v>9.5414708423296624E-3</c:v>
                </c:pt>
                <c:pt idx="1005">
                  <c:v>4.3877154588815691E-4</c:v>
                </c:pt>
                <c:pt idx="1006">
                  <c:v>-6.0135843026936199E-3</c:v>
                </c:pt>
                <c:pt idx="1007">
                  <c:v>1.6790215403104446E-2</c:v>
                </c:pt>
                <c:pt idx="1008">
                  <c:v>3.2971626314665483E-4</c:v>
                </c:pt>
                <c:pt idx="1009">
                  <c:v>-1.5078101791782213E-2</c:v>
                </c:pt>
                <c:pt idx="1010">
                  <c:v>4.4725738839908463E-3</c:v>
                </c:pt>
                <c:pt idx="1011">
                  <c:v>-1.1382951443527283E-2</c:v>
                </c:pt>
                <c:pt idx="1012">
                  <c:v>-6.6283196795662294E-3</c:v>
                </c:pt>
                <c:pt idx="1013">
                  <c:v>5.3735255060972454E-3</c:v>
                </c:pt>
                <c:pt idx="1014">
                  <c:v>1.0443681417113743E-2</c:v>
                </c:pt>
                <c:pt idx="1015">
                  <c:v>1.3845629479462707E-2</c:v>
                </c:pt>
                <c:pt idx="1016">
                  <c:v>-4.4941235113564494E-3</c:v>
                </c:pt>
                <c:pt idx="1017">
                  <c:v>-1.2729779123266016E-3</c:v>
                </c:pt>
                <c:pt idx="1018">
                  <c:v>2.5136324536650769E-3</c:v>
                </c:pt>
                <c:pt idx="1019">
                  <c:v>-1.5176922809695852E-3</c:v>
                </c:pt>
                <c:pt idx="1020">
                  <c:v>-5.3343096502065594E-3</c:v>
                </c:pt>
                <c:pt idx="1021">
                  <c:v>5.8514256792603584E-3</c:v>
                </c:pt>
                <c:pt idx="1022">
                  <c:v>-6.4093157559888432E-3</c:v>
                </c:pt>
                <c:pt idx="1023">
                  <c:v>-1.7282091121357836E-2</c:v>
                </c:pt>
                <c:pt idx="1024">
                  <c:v>1.4854245818128005E-2</c:v>
                </c:pt>
                <c:pt idx="1025">
                  <c:v>-6.3902413684385996E-3</c:v>
                </c:pt>
                <c:pt idx="1026">
                  <c:v>1.1411304426760267E-2</c:v>
                </c:pt>
                <c:pt idx="1027">
                  <c:v>1.6674536388098533E-2</c:v>
                </c:pt>
                <c:pt idx="1028">
                  <c:v>3.5569014676303241E-3</c:v>
                </c:pt>
                <c:pt idx="1029">
                  <c:v>4.5756729751250721E-3</c:v>
                </c:pt>
                <c:pt idx="1030">
                  <c:v>-6.5662576283611503E-3</c:v>
                </c:pt>
                <c:pt idx="1031">
                  <c:v>-1.6886085124122104E-3</c:v>
                </c:pt>
                <c:pt idx="1032">
                  <c:v>-7.4276793355321615E-3</c:v>
                </c:pt>
                <c:pt idx="1033">
                  <c:v>7.1027440542889336E-4</c:v>
                </c:pt>
                <c:pt idx="1034">
                  <c:v>5.6862829319587324E-3</c:v>
                </c:pt>
                <c:pt idx="1035">
                  <c:v>-3.3088259888994342E-3</c:v>
                </c:pt>
                <c:pt idx="1036">
                  <c:v>-4.9354615658350042E-3</c:v>
                </c:pt>
                <c:pt idx="1037">
                  <c:v>3.1896149048130855E-3</c:v>
                </c:pt>
                <c:pt idx="1038">
                  <c:v>-8.2009638528792277E-3</c:v>
                </c:pt>
                <c:pt idx="1039">
                  <c:v>4.7026686356329216E-4</c:v>
                </c:pt>
                <c:pt idx="1040">
                  <c:v>8.171183069614972E-3</c:v>
                </c:pt>
                <c:pt idx="1041">
                  <c:v>-3.9957344769336406E-4</c:v>
                </c:pt>
                <c:pt idx="1042">
                  <c:v>-6.8209797157782609E-3</c:v>
                </c:pt>
                <c:pt idx="1043">
                  <c:v>9.8435746393422223E-3</c:v>
                </c:pt>
                <c:pt idx="1044">
                  <c:v>-6.8557957811187569E-3</c:v>
                </c:pt>
                <c:pt idx="1045">
                  <c:v>1.8233771256885863E-2</c:v>
                </c:pt>
                <c:pt idx="1046">
                  <c:v>4.8592985312538774E-3</c:v>
                </c:pt>
                <c:pt idx="1047">
                  <c:v>5.0500699488099576E-3</c:v>
                </c:pt>
                <c:pt idx="1048">
                  <c:v>5.3457373987842215E-3</c:v>
                </c:pt>
                <c:pt idx="1049">
                  <c:v>2.2441209329388872E-3</c:v>
                </c:pt>
                <c:pt idx="1050">
                  <c:v>6.0728913674275705E-3</c:v>
                </c:pt>
                <c:pt idx="1051">
                  <c:v>-4.8756214487314306E-3</c:v>
                </c:pt>
                <c:pt idx="1052">
                  <c:v>-6.2158956962252146E-3</c:v>
                </c:pt>
                <c:pt idx="1053">
                  <c:v>-4.1461006031810648E-3</c:v>
                </c:pt>
                <c:pt idx="1054">
                  <c:v>-1.4017747749045665E-2</c:v>
                </c:pt>
                <c:pt idx="1055">
                  <c:v>-6.3801459446251119E-3</c:v>
                </c:pt>
                <c:pt idx="1056">
                  <c:v>-1.2865403490702144E-3</c:v>
                </c:pt>
                <c:pt idx="1057">
                  <c:v>-3.4688823194247521E-2</c:v>
                </c:pt>
                <c:pt idx="1058">
                  <c:v>1.3218309580501411E-3</c:v>
                </c:pt>
                <c:pt idx="1059">
                  <c:v>3.1807881870642561E-2</c:v>
                </c:pt>
                <c:pt idx="1060">
                  <c:v>1.1755572125792105E-2</c:v>
                </c:pt>
                <c:pt idx="1061">
                  <c:v>4.361344221278758E-3</c:v>
                </c:pt>
                <c:pt idx="1062">
                  <c:v>7.6881512658130728E-3</c:v>
                </c:pt>
                <c:pt idx="1063">
                  <c:v>4.6649612315036873E-3</c:v>
                </c:pt>
                <c:pt idx="1064">
                  <c:v>4.5339528145346948E-3</c:v>
                </c:pt>
                <c:pt idx="1065">
                  <c:v>2.3212144024189374E-3</c:v>
                </c:pt>
                <c:pt idx="1066">
                  <c:v>-1.2588844987713784E-2</c:v>
                </c:pt>
                <c:pt idx="1067">
                  <c:v>-4.3545409320534985E-4</c:v>
                </c:pt>
                <c:pt idx="1068">
                  <c:v>1.6189876822020696E-4</c:v>
                </c:pt>
                <c:pt idx="1069">
                  <c:v>1.7740815330155875E-2</c:v>
                </c:pt>
                <c:pt idx="1070">
                  <c:v>2.6991368516951632E-3</c:v>
                </c:pt>
                <c:pt idx="1071">
                  <c:v>4.9118601740423739E-3</c:v>
                </c:pt>
                <c:pt idx="1072">
                  <c:v>2.3222827901996858E-3</c:v>
                </c:pt>
                <c:pt idx="1073">
                  <c:v>1.1106587347343368E-3</c:v>
                </c:pt>
                <c:pt idx="1074">
                  <c:v>-2.1303470630693814E-4</c:v>
                </c:pt>
                <c:pt idx="1075">
                  <c:v>1.4363641314234687E-2</c:v>
                </c:pt>
                <c:pt idx="1076">
                  <c:v>-5.8745769159624581E-3</c:v>
                </c:pt>
                <c:pt idx="1077">
                  <c:v>-2.116440794294398E-2</c:v>
                </c:pt>
                <c:pt idx="1078">
                  <c:v>9.3116237322010665E-4</c:v>
                </c:pt>
                <c:pt idx="1079">
                  <c:v>2.9385322863524424E-3</c:v>
                </c:pt>
                <c:pt idx="1080">
                  <c:v>4.5152818557914311E-3</c:v>
                </c:pt>
                <c:pt idx="1081">
                  <c:v>-4.9543397366182094E-3</c:v>
                </c:pt>
                <c:pt idx="1082">
                  <c:v>5.7702543113384479E-3</c:v>
                </c:pt>
                <c:pt idx="1083">
                  <c:v>1.1108628047908161E-2</c:v>
                </c:pt>
                <c:pt idx="1084">
                  <c:v>8.6869628314561811E-3</c:v>
                </c:pt>
                <c:pt idx="1085">
                  <c:v>1.7435965209066245E-3</c:v>
                </c:pt>
                <c:pt idx="1086">
                  <c:v>-4.7082038915058771E-3</c:v>
                </c:pt>
                <c:pt idx="1087">
                  <c:v>-3.495529426718292E-3</c:v>
                </c:pt>
                <c:pt idx="1088">
                  <c:v>-4.3783750373704524E-4</c:v>
                </c:pt>
                <c:pt idx="1089">
                  <c:v>1.3790383638799E-2</c:v>
                </c:pt>
                <c:pt idx="1090">
                  <c:v>-7.0200672170864344E-3</c:v>
                </c:pt>
                <c:pt idx="1091">
                  <c:v>-1.1557039784905456E-2</c:v>
                </c:pt>
                <c:pt idx="1092">
                  <c:v>-1.9246223506338443E-2</c:v>
                </c:pt>
                <c:pt idx="1093">
                  <c:v>-4.7830304050890872E-2</c:v>
                </c:pt>
                <c:pt idx="1094">
                  <c:v>-9.4533321349070318E-3</c:v>
                </c:pt>
                <c:pt idx="1095">
                  <c:v>1.9033906051069867E-2</c:v>
                </c:pt>
                <c:pt idx="1096">
                  <c:v>1.2431795163058474E-2</c:v>
                </c:pt>
                <c:pt idx="1097">
                  <c:v>-3.0504246013270314E-2</c:v>
                </c:pt>
                <c:pt idx="1098">
                  <c:v>1.3623481824062884E-3</c:v>
                </c:pt>
                <c:pt idx="1099">
                  <c:v>-2.1816227469509178E-4</c:v>
                </c:pt>
                <c:pt idx="1100">
                  <c:v>-3.8585276930045336E-3</c:v>
                </c:pt>
                <c:pt idx="1101">
                  <c:v>-1.9594367034068802E-3</c:v>
                </c:pt>
                <c:pt idx="1102">
                  <c:v>2.4663168693942316E-2</c:v>
                </c:pt>
                <c:pt idx="1103">
                  <c:v>-1.2501246209197498E-2</c:v>
                </c:pt>
                <c:pt idx="1104">
                  <c:v>9.2586455634943703E-3</c:v>
                </c:pt>
                <c:pt idx="1105">
                  <c:v>-9.8749240591953641E-3</c:v>
                </c:pt>
                <c:pt idx="1106">
                  <c:v>4.5755831678975685E-3</c:v>
                </c:pt>
                <c:pt idx="1107">
                  <c:v>1.4269595012313209E-2</c:v>
                </c:pt>
                <c:pt idx="1108">
                  <c:v>-1.9927025975451547E-3</c:v>
                </c:pt>
                <c:pt idx="1109">
                  <c:v>1.1306933657475312E-2</c:v>
                </c:pt>
                <c:pt idx="1110">
                  <c:v>7.2079962743019331E-3</c:v>
                </c:pt>
                <c:pt idx="1111">
                  <c:v>-9.3899432527679381E-3</c:v>
                </c:pt>
                <c:pt idx="1112">
                  <c:v>4.1801934672932887E-3</c:v>
                </c:pt>
                <c:pt idx="1113">
                  <c:v>1.2651733948614127E-3</c:v>
                </c:pt>
                <c:pt idx="1114">
                  <c:v>-7.2012458697467653E-3</c:v>
                </c:pt>
                <c:pt idx="1115">
                  <c:v>3.4301140659972122E-3</c:v>
                </c:pt>
                <c:pt idx="1116">
                  <c:v>5.8592449118997116E-3</c:v>
                </c:pt>
                <c:pt idx="1117">
                  <c:v>3.0852320264489197E-3</c:v>
                </c:pt>
                <c:pt idx="1118">
                  <c:v>-6.8821282220836062E-3</c:v>
                </c:pt>
                <c:pt idx="1119">
                  <c:v>-1.1638118527894566E-2</c:v>
                </c:pt>
                <c:pt idx="1120">
                  <c:v>3.4790875153087805E-3</c:v>
                </c:pt>
                <c:pt idx="1121">
                  <c:v>-1.8015664009087412E-2</c:v>
                </c:pt>
                <c:pt idx="1122">
                  <c:v>-8.895467445539651E-3</c:v>
                </c:pt>
                <c:pt idx="1123">
                  <c:v>-5.5948792500797257E-3</c:v>
                </c:pt>
                <c:pt idx="1124">
                  <c:v>-5.1669794553307533E-4</c:v>
                </c:pt>
                <c:pt idx="1125">
                  <c:v>7.4724847891753914E-3</c:v>
                </c:pt>
                <c:pt idx="1126">
                  <c:v>-3.3432397978689268E-3</c:v>
                </c:pt>
                <c:pt idx="1127">
                  <c:v>-2.286451368493856E-2</c:v>
                </c:pt>
                <c:pt idx="1128">
                  <c:v>-2.9362020496224495E-3</c:v>
                </c:pt>
                <c:pt idx="1129">
                  <c:v>-5.4598888052115775E-3</c:v>
                </c:pt>
                <c:pt idx="1130">
                  <c:v>1.6357810369539712E-2</c:v>
                </c:pt>
                <c:pt idx="1131">
                  <c:v>1.1469511156925434E-2</c:v>
                </c:pt>
                <c:pt idx="1132">
                  <c:v>-5.6199987837219807E-3</c:v>
                </c:pt>
                <c:pt idx="1133">
                  <c:v>-8.0527240600660691E-3</c:v>
                </c:pt>
                <c:pt idx="1134">
                  <c:v>1.6234280560955942E-2</c:v>
                </c:pt>
                <c:pt idx="1135">
                  <c:v>-4.4427707271673701E-3</c:v>
                </c:pt>
                <c:pt idx="1136">
                  <c:v>1.4790966542127771E-2</c:v>
                </c:pt>
                <c:pt idx="1137">
                  <c:v>-1.6207183476711058E-3</c:v>
                </c:pt>
                <c:pt idx="1138">
                  <c:v>-5.1717476190275809E-3</c:v>
                </c:pt>
                <c:pt idx="1139">
                  <c:v>1.223463238575296E-2</c:v>
                </c:pt>
                <c:pt idx="1140">
                  <c:v>1.6494579975144603E-2</c:v>
                </c:pt>
                <c:pt idx="1141">
                  <c:v>-7.9023310397504376E-3</c:v>
                </c:pt>
                <c:pt idx="1142">
                  <c:v>7.1815375373305871E-3</c:v>
                </c:pt>
                <c:pt idx="1143">
                  <c:v>-3.045452164761014E-3</c:v>
                </c:pt>
                <c:pt idx="1144">
                  <c:v>5.9487262191003712E-3</c:v>
                </c:pt>
                <c:pt idx="1145">
                  <c:v>-2.997604977567272E-3</c:v>
                </c:pt>
                <c:pt idx="1146">
                  <c:v>-5.9170603918781333E-3</c:v>
                </c:pt>
                <c:pt idx="1147">
                  <c:v>1.0457511578560725E-2</c:v>
                </c:pt>
                <c:pt idx="1148">
                  <c:v>-4.1308414030411262E-3</c:v>
                </c:pt>
                <c:pt idx="1149">
                  <c:v>7.4452319740785939E-3</c:v>
                </c:pt>
                <c:pt idx="1150">
                  <c:v>-4.8093070650013425E-3</c:v>
                </c:pt>
                <c:pt idx="1151">
                  <c:v>-5.9360076587517954E-3</c:v>
                </c:pt>
                <c:pt idx="1152">
                  <c:v>-7.5733252940064647E-3</c:v>
                </c:pt>
                <c:pt idx="1153">
                  <c:v>-2.0234811379632664E-3</c:v>
                </c:pt>
                <c:pt idx="1154">
                  <c:v>5.9230797754383259E-3</c:v>
                </c:pt>
                <c:pt idx="1155">
                  <c:v>-1.0131775375962231E-2</c:v>
                </c:pt>
                <c:pt idx="1156">
                  <c:v>-2.8260163702251782E-2</c:v>
                </c:pt>
                <c:pt idx="1157">
                  <c:v>-7.2875013059674641E-3</c:v>
                </c:pt>
                <c:pt idx="1158">
                  <c:v>-1.9977800499043904E-2</c:v>
                </c:pt>
                <c:pt idx="1159">
                  <c:v>-1.4759454192373208E-3</c:v>
                </c:pt>
                <c:pt idx="1160">
                  <c:v>1.2641850400624599E-2</c:v>
                </c:pt>
                <c:pt idx="1161">
                  <c:v>1.6104773228071363E-2</c:v>
                </c:pt>
                <c:pt idx="1162">
                  <c:v>-1.6474804639975858E-3</c:v>
                </c:pt>
                <c:pt idx="1163">
                  <c:v>8.6451375019107306E-3</c:v>
                </c:pt>
                <c:pt idx="1164">
                  <c:v>-7.8202228175462758E-5</c:v>
                </c:pt>
                <c:pt idx="1165">
                  <c:v>8.3104106347154129E-3</c:v>
                </c:pt>
                <c:pt idx="1166">
                  <c:v>-1.6500132447244409E-2</c:v>
                </c:pt>
                <c:pt idx="1167">
                  <c:v>1.2110506276649828E-2</c:v>
                </c:pt>
                <c:pt idx="1168">
                  <c:v>5.5100081951338954E-3</c:v>
                </c:pt>
                <c:pt idx="1169">
                  <c:v>5.0378518781312252E-3</c:v>
                </c:pt>
                <c:pt idx="1170">
                  <c:v>-1.4511359983423403E-2</c:v>
                </c:pt>
                <c:pt idx="1171">
                  <c:v>5.7239118609794283E-3</c:v>
                </c:pt>
                <c:pt idx="1172">
                  <c:v>1.1604550369085252E-2</c:v>
                </c:pt>
                <c:pt idx="1173">
                  <c:v>1.6785089457806281E-3</c:v>
                </c:pt>
                <c:pt idx="1174">
                  <c:v>1.2444415568010313E-2</c:v>
                </c:pt>
                <c:pt idx="1175">
                  <c:v>6.0951865677944502E-3</c:v>
                </c:pt>
                <c:pt idx="1176">
                  <c:v>-9.2949259048386509E-3</c:v>
                </c:pt>
                <c:pt idx="1177">
                  <c:v>-2.4353130418282767E-3</c:v>
                </c:pt>
                <c:pt idx="1178">
                  <c:v>-7.9783464472420514E-3</c:v>
                </c:pt>
                <c:pt idx="1179">
                  <c:v>6.4749469748328712E-3</c:v>
                </c:pt>
                <c:pt idx="1180">
                  <c:v>2.9333285392466597E-3</c:v>
                </c:pt>
                <c:pt idx="1181">
                  <c:v>-1.327028617389775E-2</c:v>
                </c:pt>
                <c:pt idx="1182">
                  <c:v>-5.4191652079063121E-3</c:v>
                </c:pt>
                <c:pt idx="1183">
                  <c:v>2.8767557394415873E-3</c:v>
                </c:pt>
                <c:pt idx="1184">
                  <c:v>-3.2065983196893702E-3</c:v>
                </c:pt>
                <c:pt idx="1185">
                  <c:v>-8.8132348536411956E-3</c:v>
                </c:pt>
                <c:pt idx="1186">
                  <c:v>-5.062249055868496E-3</c:v>
                </c:pt>
                <c:pt idx="1187">
                  <c:v>-1.7739642631906433E-2</c:v>
                </c:pt>
                <c:pt idx="1188">
                  <c:v>3.5048868338829432E-3</c:v>
                </c:pt>
                <c:pt idx="1189">
                  <c:v>-8.1342703486707718E-3</c:v>
                </c:pt>
                <c:pt idx="1190">
                  <c:v>-4.5071556796674205E-2</c:v>
                </c:pt>
                <c:pt idx="1191">
                  <c:v>-2.8406435713303681E-2</c:v>
                </c:pt>
                <c:pt idx="1192">
                  <c:v>1.2333739304479314E-3</c:v>
                </c:pt>
                <c:pt idx="1193">
                  <c:v>2.6273486104849236E-2</c:v>
                </c:pt>
                <c:pt idx="1194">
                  <c:v>-2.6481489586445375E-2</c:v>
                </c:pt>
                <c:pt idx="1195">
                  <c:v>5.038233810811631E-3</c:v>
                </c:pt>
                <c:pt idx="1196">
                  <c:v>-2.6427311911894881E-2</c:v>
                </c:pt>
                <c:pt idx="1197">
                  <c:v>6.8842105853931406E-4</c:v>
                </c:pt>
                <c:pt idx="1198">
                  <c:v>-1.3962102812880092E-2</c:v>
                </c:pt>
                <c:pt idx="1199">
                  <c:v>1.470036067489431E-2</c:v>
                </c:pt>
                <c:pt idx="1200">
                  <c:v>1.6875812727054879E-2</c:v>
                </c:pt>
                <c:pt idx="1201">
                  <c:v>-6.881105444452122E-3</c:v>
                </c:pt>
                <c:pt idx="1202">
                  <c:v>1.7519346979237519E-2</c:v>
                </c:pt>
                <c:pt idx="1203">
                  <c:v>1.0938181889384599E-2</c:v>
                </c:pt>
                <c:pt idx="1204">
                  <c:v>1.108755224201171E-3</c:v>
                </c:pt>
                <c:pt idx="1205">
                  <c:v>-3.4386216640653481E-3</c:v>
                </c:pt>
                <c:pt idx="1206">
                  <c:v>1.7999802244138535E-2</c:v>
                </c:pt>
                <c:pt idx="1207">
                  <c:v>-7.1325589949364186E-3</c:v>
                </c:pt>
                <c:pt idx="1208">
                  <c:v>-1.8364949906097723E-3</c:v>
                </c:pt>
                <c:pt idx="1209">
                  <c:v>-1.3387934249288703E-2</c:v>
                </c:pt>
                <c:pt idx="1210">
                  <c:v>-1.0306401675587705E-2</c:v>
                </c:pt>
                <c:pt idx="1211">
                  <c:v>1.0415537287332603E-2</c:v>
                </c:pt>
                <c:pt idx="1212">
                  <c:v>1.9530640929422124E-2</c:v>
                </c:pt>
                <c:pt idx="1213">
                  <c:v>6.1618268252855201E-3</c:v>
                </c:pt>
                <c:pt idx="1214">
                  <c:v>-1.0039180148437271E-2</c:v>
                </c:pt>
                <c:pt idx="1215">
                  <c:v>2.4303133277299584E-2</c:v>
                </c:pt>
                <c:pt idx="1216">
                  <c:v>1.2562049866110121E-4</c:v>
                </c:pt>
                <c:pt idx="1217">
                  <c:v>-9.297206961321209E-3</c:v>
                </c:pt>
                <c:pt idx="1218">
                  <c:v>-1.5137628043642526E-2</c:v>
                </c:pt>
                <c:pt idx="1219">
                  <c:v>2.2296681188067693E-3</c:v>
                </c:pt>
                <c:pt idx="1220">
                  <c:v>1.3151518921884488E-2</c:v>
                </c:pt>
                <c:pt idx="1221">
                  <c:v>-2.0795309185568084E-4</c:v>
                </c:pt>
                <c:pt idx="1222">
                  <c:v>1.2959238745062602E-3</c:v>
                </c:pt>
                <c:pt idx="1223">
                  <c:v>6.871820843394846E-3</c:v>
                </c:pt>
                <c:pt idx="1224">
                  <c:v>-1.3566674945625249E-2</c:v>
                </c:pt>
                <c:pt idx="1225">
                  <c:v>-3.5667509192656511E-3</c:v>
                </c:pt>
                <c:pt idx="1226">
                  <c:v>5.2558600460814583E-3</c:v>
                </c:pt>
                <c:pt idx="1227">
                  <c:v>-7.0271997959834862E-3</c:v>
                </c:pt>
                <c:pt idx="1228">
                  <c:v>7.0909910576374387E-3</c:v>
                </c:pt>
                <c:pt idx="1229">
                  <c:v>1.6554789660666225E-3</c:v>
                </c:pt>
                <c:pt idx="1230">
                  <c:v>-2.5252861084769339E-2</c:v>
                </c:pt>
                <c:pt idx="1231">
                  <c:v>-3.907217244673372E-3</c:v>
                </c:pt>
                <c:pt idx="1232">
                  <c:v>-1.2604668221829304E-2</c:v>
                </c:pt>
                <c:pt idx="1233">
                  <c:v>8.735886742185504E-3</c:v>
                </c:pt>
                <c:pt idx="1234">
                  <c:v>-1.3326252264447046E-2</c:v>
                </c:pt>
                <c:pt idx="1235">
                  <c:v>-4.8648846785473935E-3</c:v>
                </c:pt>
                <c:pt idx="1236">
                  <c:v>9.0369484684237594E-3</c:v>
                </c:pt>
                <c:pt idx="1237">
                  <c:v>9.6255162183493063E-3</c:v>
                </c:pt>
                <c:pt idx="1238">
                  <c:v>1.2071695291393451E-2</c:v>
                </c:pt>
                <c:pt idx="1239">
                  <c:v>-1.8019336314198924E-3</c:v>
                </c:pt>
                <c:pt idx="1240">
                  <c:v>2.6850233050566088E-3</c:v>
                </c:pt>
                <c:pt idx="1241">
                  <c:v>-5.364626767849651E-3</c:v>
                </c:pt>
                <c:pt idx="1242">
                  <c:v>2.314734041076873E-3</c:v>
                </c:pt>
                <c:pt idx="1243">
                  <c:v>-8.4949922087896382E-3</c:v>
                </c:pt>
                <c:pt idx="1244">
                  <c:v>-7.8429526608875429E-3</c:v>
                </c:pt>
                <c:pt idx="1245">
                  <c:v>-3.458556977539847E-3</c:v>
                </c:pt>
                <c:pt idx="1246">
                  <c:v>-1.5618732842913518E-2</c:v>
                </c:pt>
                <c:pt idx="1247">
                  <c:v>6.1998225924348909E-3</c:v>
                </c:pt>
                <c:pt idx="1248">
                  <c:v>-3.6762128175074835E-2</c:v>
                </c:pt>
                <c:pt idx="1249">
                  <c:v>-1.9524902816356971E-3</c:v>
                </c:pt>
                <c:pt idx="1250">
                  <c:v>5.4311822314054075E-3</c:v>
                </c:pt>
                <c:pt idx="1251">
                  <c:v>1.8748873133473322E-3</c:v>
                </c:pt>
                <c:pt idx="1252">
                  <c:v>1.666633671394363E-2</c:v>
                </c:pt>
                <c:pt idx="1253">
                  <c:v>5.7788572506918745E-3</c:v>
                </c:pt>
                <c:pt idx="1254">
                  <c:v>5.0203477877129249E-3</c:v>
                </c:pt>
                <c:pt idx="1255">
                  <c:v>7.9505995683533642E-4</c:v>
                </c:pt>
                <c:pt idx="1256">
                  <c:v>6.5793337732611909E-3</c:v>
                </c:pt>
                <c:pt idx="1257">
                  <c:v>-1.0146536267418337E-2</c:v>
                </c:pt>
                <c:pt idx="1258">
                  <c:v>-5.1060972466256318E-3</c:v>
                </c:pt>
                <c:pt idx="1259">
                  <c:v>5.0042728215452092E-3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527-4C1D-8481-874FEDFEF3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860576879"/>
        <c:axId val="1860573135"/>
      </c:lineChart>
      <c:dateAx>
        <c:axId val="1860576879"/>
        <c:scaling>
          <c:orientation val="minMax"/>
        </c:scaling>
        <c:delete val="0"/>
        <c:axPos val="b"/>
        <c:numFmt formatCode="d/m/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0573135"/>
        <c:crosses val="autoZero"/>
        <c:auto val="1"/>
        <c:lblOffset val="100"/>
        <c:baseTimeUnit val="days"/>
      </c:dateAx>
      <c:valAx>
        <c:axId val="186057313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860576879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Daglig utvikling 1991-2016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Relative!$B$2</c:f>
              <c:strCache>
                <c:ptCount val="1"/>
                <c:pt idx="0">
                  <c:v>SP500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Relative!$A$3:$A$6185</c:f>
              <c:numCache>
                <c:formatCode>d/m/yy</c:formatCode>
                <c:ptCount val="6183"/>
                <c:pt idx="0">
                  <c:v>33423</c:v>
                </c:pt>
                <c:pt idx="1">
                  <c:v>33424</c:v>
                </c:pt>
                <c:pt idx="2">
                  <c:v>33427</c:v>
                </c:pt>
                <c:pt idx="3">
                  <c:v>33428</c:v>
                </c:pt>
                <c:pt idx="4">
                  <c:v>33429</c:v>
                </c:pt>
                <c:pt idx="5">
                  <c:v>33430</c:v>
                </c:pt>
                <c:pt idx="6">
                  <c:v>33431</c:v>
                </c:pt>
                <c:pt idx="7">
                  <c:v>33434</c:v>
                </c:pt>
                <c:pt idx="8">
                  <c:v>33435</c:v>
                </c:pt>
                <c:pt idx="9">
                  <c:v>33436</c:v>
                </c:pt>
                <c:pt idx="10">
                  <c:v>33437</c:v>
                </c:pt>
                <c:pt idx="11">
                  <c:v>33438</c:v>
                </c:pt>
                <c:pt idx="12">
                  <c:v>33441</c:v>
                </c:pt>
                <c:pt idx="13">
                  <c:v>33442</c:v>
                </c:pt>
                <c:pt idx="14">
                  <c:v>33443</c:v>
                </c:pt>
                <c:pt idx="15">
                  <c:v>33444</c:v>
                </c:pt>
                <c:pt idx="16">
                  <c:v>33445</c:v>
                </c:pt>
                <c:pt idx="17">
                  <c:v>33448</c:v>
                </c:pt>
                <c:pt idx="18">
                  <c:v>33449</c:v>
                </c:pt>
                <c:pt idx="19">
                  <c:v>33450</c:v>
                </c:pt>
                <c:pt idx="20">
                  <c:v>33451</c:v>
                </c:pt>
                <c:pt idx="21">
                  <c:v>33452</c:v>
                </c:pt>
                <c:pt idx="22">
                  <c:v>33455</c:v>
                </c:pt>
                <c:pt idx="23">
                  <c:v>33456</c:v>
                </c:pt>
                <c:pt idx="24">
                  <c:v>33457</c:v>
                </c:pt>
                <c:pt idx="25">
                  <c:v>33458</c:v>
                </c:pt>
                <c:pt idx="26">
                  <c:v>33459</c:v>
                </c:pt>
                <c:pt idx="27">
                  <c:v>33462</c:v>
                </c:pt>
                <c:pt idx="28">
                  <c:v>33463</c:v>
                </c:pt>
                <c:pt idx="29">
                  <c:v>33464</c:v>
                </c:pt>
                <c:pt idx="30">
                  <c:v>33465</c:v>
                </c:pt>
                <c:pt idx="31">
                  <c:v>33466</c:v>
                </c:pt>
                <c:pt idx="32">
                  <c:v>33469</c:v>
                </c:pt>
                <c:pt idx="33">
                  <c:v>33470</c:v>
                </c:pt>
                <c:pt idx="34">
                  <c:v>33471</c:v>
                </c:pt>
                <c:pt idx="35">
                  <c:v>33472</c:v>
                </c:pt>
                <c:pt idx="36">
                  <c:v>33473</c:v>
                </c:pt>
                <c:pt idx="37">
                  <c:v>33476</c:v>
                </c:pt>
                <c:pt idx="38">
                  <c:v>33477</c:v>
                </c:pt>
                <c:pt idx="39">
                  <c:v>33478</c:v>
                </c:pt>
                <c:pt idx="40">
                  <c:v>33479</c:v>
                </c:pt>
                <c:pt idx="41">
                  <c:v>33480</c:v>
                </c:pt>
                <c:pt idx="42">
                  <c:v>33484</c:v>
                </c:pt>
                <c:pt idx="43">
                  <c:v>33485</c:v>
                </c:pt>
                <c:pt idx="44">
                  <c:v>33486</c:v>
                </c:pt>
                <c:pt idx="45">
                  <c:v>33487</c:v>
                </c:pt>
                <c:pt idx="46">
                  <c:v>33490</c:v>
                </c:pt>
                <c:pt idx="47">
                  <c:v>33491</c:v>
                </c:pt>
                <c:pt idx="48">
                  <c:v>33492</c:v>
                </c:pt>
                <c:pt idx="49">
                  <c:v>33493</c:v>
                </c:pt>
                <c:pt idx="50">
                  <c:v>33494</c:v>
                </c:pt>
                <c:pt idx="51">
                  <c:v>33497</c:v>
                </c:pt>
                <c:pt idx="52">
                  <c:v>33498</c:v>
                </c:pt>
                <c:pt idx="53">
                  <c:v>33499</c:v>
                </c:pt>
                <c:pt idx="54">
                  <c:v>33500</c:v>
                </c:pt>
                <c:pt idx="55">
                  <c:v>33501</c:v>
                </c:pt>
                <c:pt idx="56">
                  <c:v>33504</c:v>
                </c:pt>
                <c:pt idx="57">
                  <c:v>33505</c:v>
                </c:pt>
                <c:pt idx="58">
                  <c:v>33506</c:v>
                </c:pt>
                <c:pt idx="59">
                  <c:v>33507</c:v>
                </c:pt>
                <c:pt idx="60">
                  <c:v>33508</c:v>
                </c:pt>
                <c:pt idx="61">
                  <c:v>33511</c:v>
                </c:pt>
                <c:pt idx="62">
                  <c:v>33512</c:v>
                </c:pt>
                <c:pt idx="63">
                  <c:v>33513</c:v>
                </c:pt>
                <c:pt idx="64">
                  <c:v>33514</c:v>
                </c:pt>
                <c:pt idx="65">
                  <c:v>33515</c:v>
                </c:pt>
                <c:pt idx="66">
                  <c:v>33518</c:v>
                </c:pt>
                <c:pt idx="67">
                  <c:v>33519</c:v>
                </c:pt>
                <c:pt idx="68">
                  <c:v>33520</c:v>
                </c:pt>
                <c:pt idx="69">
                  <c:v>33521</c:v>
                </c:pt>
                <c:pt idx="70">
                  <c:v>33522</c:v>
                </c:pt>
                <c:pt idx="71">
                  <c:v>33525</c:v>
                </c:pt>
                <c:pt idx="72">
                  <c:v>33526</c:v>
                </c:pt>
                <c:pt idx="73">
                  <c:v>33527</c:v>
                </c:pt>
                <c:pt idx="74">
                  <c:v>33528</c:v>
                </c:pt>
                <c:pt idx="75">
                  <c:v>33529</c:v>
                </c:pt>
                <c:pt idx="76">
                  <c:v>33532</c:v>
                </c:pt>
                <c:pt idx="77">
                  <c:v>33533</c:v>
                </c:pt>
                <c:pt idx="78">
                  <c:v>33534</c:v>
                </c:pt>
                <c:pt idx="79">
                  <c:v>33535</c:v>
                </c:pt>
                <c:pt idx="80">
                  <c:v>33536</c:v>
                </c:pt>
                <c:pt idx="81">
                  <c:v>33539</c:v>
                </c:pt>
                <c:pt idx="82">
                  <c:v>33540</c:v>
                </c:pt>
                <c:pt idx="83">
                  <c:v>33541</c:v>
                </c:pt>
                <c:pt idx="84">
                  <c:v>33542</c:v>
                </c:pt>
                <c:pt idx="85">
                  <c:v>33543</c:v>
                </c:pt>
                <c:pt idx="86">
                  <c:v>33546</c:v>
                </c:pt>
                <c:pt idx="87">
                  <c:v>33547</c:v>
                </c:pt>
                <c:pt idx="88">
                  <c:v>33548</c:v>
                </c:pt>
                <c:pt idx="89">
                  <c:v>33549</c:v>
                </c:pt>
                <c:pt idx="90">
                  <c:v>33550</c:v>
                </c:pt>
                <c:pt idx="91">
                  <c:v>33553</c:v>
                </c:pt>
                <c:pt idx="92">
                  <c:v>33554</c:v>
                </c:pt>
                <c:pt idx="93">
                  <c:v>33555</c:v>
                </c:pt>
                <c:pt idx="94">
                  <c:v>33556</c:v>
                </c:pt>
                <c:pt idx="95">
                  <c:v>33557</c:v>
                </c:pt>
                <c:pt idx="96">
                  <c:v>33560</c:v>
                </c:pt>
                <c:pt idx="97">
                  <c:v>33561</c:v>
                </c:pt>
                <c:pt idx="98">
                  <c:v>33562</c:v>
                </c:pt>
                <c:pt idx="99">
                  <c:v>33563</c:v>
                </c:pt>
                <c:pt idx="100">
                  <c:v>33564</c:v>
                </c:pt>
                <c:pt idx="101">
                  <c:v>33567</c:v>
                </c:pt>
                <c:pt idx="102">
                  <c:v>33568</c:v>
                </c:pt>
                <c:pt idx="103">
                  <c:v>33569</c:v>
                </c:pt>
                <c:pt idx="104">
                  <c:v>33571</c:v>
                </c:pt>
                <c:pt idx="105">
                  <c:v>33574</c:v>
                </c:pt>
                <c:pt idx="106">
                  <c:v>33575</c:v>
                </c:pt>
                <c:pt idx="107">
                  <c:v>33576</c:v>
                </c:pt>
                <c:pt idx="108">
                  <c:v>33577</c:v>
                </c:pt>
                <c:pt idx="109">
                  <c:v>33578</c:v>
                </c:pt>
                <c:pt idx="110">
                  <c:v>33581</c:v>
                </c:pt>
                <c:pt idx="111">
                  <c:v>33582</c:v>
                </c:pt>
                <c:pt idx="112">
                  <c:v>33583</c:v>
                </c:pt>
                <c:pt idx="113">
                  <c:v>33584</c:v>
                </c:pt>
                <c:pt idx="114">
                  <c:v>33585</c:v>
                </c:pt>
                <c:pt idx="115">
                  <c:v>33588</c:v>
                </c:pt>
                <c:pt idx="116">
                  <c:v>33589</c:v>
                </c:pt>
                <c:pt idx="117">
                  <c:v>33590</c:v>
                </c:pt>
                <c:pt idx="118">
                  <c:v>33591</c:v>
                </c:pt>
                <c:pt idx="119">
                  <c:v>33592</c:v>
                </c:pt>
                <c:pt idx="120">
                  <c:v>33595</c:v>
                </c:pt>
                <c:pt idx="121">
                  <c:v>33596</c:v>
                </c:pt>
                <c:pt idx="122">
                  <c:v>33598</c:v>
                </c:pt>
                <c:pt idx="123">
                  <c:v>33599</c:v>
                </c:pt>
                <c:pt idx="124">
                  <c:v>33602</c:v>
                </c:pt>
                <c:pt idx="125">
                  <c:v>33603</c:v>
                </c:pt>
                <c:pt idx="126">
                  <c:v>33605</c:v>
                </c:pt>
                <c:pt idx="127">
                  <c:v>33606</c:v>
                </c:pt>
                <c:pt idx="128">
                  <c:v>33609</c:v>
                </c:pt>
                <c:pt idx="129">
                  <c:v>33610</c:v>
                </c:pt>
                <c:pt idx="130">
                  <c:v>33611</c:v>
                </c:pt>
                <c:pt idx="131">
                  <c:v>33612</c:v>
                </c:pt>
                <c:pt idx="132">
                  <c:v>33613</c:v>
                </c:pt>
                <c:pt idx="133">
                  <c:v>33616</c:v>
                </c:pt>
                <c:pt idx="134">
                  <c:v>33617</c:v>
                </c:pt>
                <c:pt idx="135">
                  <c:v>33618</c:v>
                </c:pt>
                <c:pt idx="136">
                  <c:v>33619</c:v>
                </c:pt>
                <c:pt idx="137">
                  <c:v>33620</c:v>
                </c:pt>
                <c:pt idx="138">
                  <c:v>33623</c:v>
                </c:pt>
                <c:pt idx="139">
                  <c:v>33624</c:v>
                </c:pt>
                <c:pt idx="140">
                  <c:v>33625</c:v>
                </c:pt>
                <c:pt idx="141">
                  <c:v>33626</c:v>
                </c:pt>
                <c:pt idx="142">
                  <c:v>33627</c:v>
                </c:pt>
                <c:pt idx="143">
                  <c:v>33630</c:v>
                </c:pt>
                <c:pt idx="144">
                  <c:v>33631</c:v>
                </c:pt>
                <c:pt idx="145">
                  <c:v>33632</c:v>
                </c:pt>
                <c:pt idx="146">
                  <c:v>33633</c:v>
                </c:pt>
                <c:pt idx="147">
                  <c:v>33634</c:v>
                </c:pt>
                <c:pt idx="148">
                  <c:v>33637</c:v>
                </c:pt>
                <c:pt idx="149">
                  <c:v>33638</c:v>
                </c:pt>
                <c:pt idx="150">
                  <c:v>33639</c:v>
                </c:pt>
                <c:pt idx="151">
                  <c:v>33640</c:v>
                </c:pt>
                <c:pt idx="152">
                  <c:v>33641</c:v>
                </c:pt>
                <c:pt idx="153">
                  <c:v>33644</c:v>
                </c:pt>
                <c:pt idx="154">
                  <c:v>33645</c:v>
                </c:pt>
                <c:pt idx="155">
                  <c:v>33646</c:v>
                </c:pt>
                <c:pt idx="156">
                  <c:v>33647</c:v>
                </c:pt>
                <c:pt idx="157">
                  <c:v>33648</c:v>
                </c:pt>
                <c:pt idx="158">
                  <c:v>33652</c:v>
                </c:pt>
                <c:pt idx="159">
                  <c:v>33653</c:v>
                </c:pt>
                <c:pt idx="160">
                  <c:v>33654</c:v>
                </c:pt>
                <c:pt idx="161">
                  <c:v>33655</c:v>
                </c:pt>
                <c:pt idx="162">
                  <c:v>33658</c:v>
                </c:pt>
                <c:pt idx="163">
                  <c:v>33659</c:v>
                </c:pt>
                <c:pt idx="164">
                  <c:v>33660</c:v>
                </c:pt>
                <c:pt idx="165">
                  <c:v>33661</c:v>
                </c:pt>
                <c:pt idx="166">
                  <c:v>33662</c:v>
                </c:pt>
                <c:pt idx="167">
                  <c:v>33665</c:v>
                </c:pt>
                <c:pt idx="168">
                  <c:v>33666</c:v>
                </c:pt>
                <c:pt idx="169">
                  <c:v>33667</c:v>
                </c:pt>
                <c:pt idx="170">
                  <c:v>33668</c:v>
                </c:pt>
                <c:pt idx="171">
                  <c:v>33669</c:v>
                </c:pt>
                <c:pt idx="172">
                  <c:v>33672</c:v>
                </c:pt>
                <c:pt idx="173">
                  <c:v>33673</c:v>
                </c:pt>
                <c:pt idx="174">
                  <c:v>33674</c:v>
                </c:pt>
                <c:pt idx="175">
                  <c:v>33675</c:v>
                </c:pt>
                <c:pt idx="176">
                  <c:v>33676</c:v>
                </c:pt>
                <c:pt idx="177">
                  <c:v>33679</c:v>
                </c:pt>
                <c:pt idx="178">
                  <c:v>33680</c:v>
                </c:pt>
                <c:pt idx="179">
                  <c:v>33681</c:v>
                </c:pt>
                <c:pt idx="180">
                  <c:v>33682</c:v>
                </c:pt>
                <c:pt idx="181">
                  <c:v>33683</c:v>
                </c:pt>
                <c:pt idx="182">
                  <c:v>33686</c:v>
                </c:pt>
                <c:pt idx="183">
                  <c:v>33687</c:v>
                </c:pt>
                <c:pt idx="184">
                  <c:v>33688</c:v>
                </c:pt>
                <c:pt idx="185">
                  <c:v>33689</c:v>
                </c:pt>
                <c:pt idx="186">
                  <c:v>33690</c:v>
                </c:pt>
                <c:pt idx="187">
                  <c:v>33693</c:v>
                </c:pt>
                <c:pt idx="188">
                  <c:v>33694</c:v>
                </c:pt>
                <c:pt idx="189">
                  <c:v>33695</c:v>
                </c:pt>
                <c:pt idx="190">
                  <c:v>33696</c:v>
                </c:pt>
                <c:pt idx="191">
                  <c:v>33697</c:v>
                </c:pt>
                <c:pt idx="192">
                  <c:v>33700</c:v>
                </c:pt>
                <c:pt idx="193">
                  <c:v>33701</c:v>
                </c:pt>
                <c:pt idx="194">
                  <c:v>33702</c:v>
                </c:pt>
                <c:pt idx="195">
                  <c:v>33703</c:v>
                </c:pt>
                <c:pt idx="196">
                  <c:v>33704</c:v>
                </c:pt>
                <c:pt idx="197">
                  <c:v>33707</c:v>
                </c:pt>
                <c:pt idx="198">
                  <c:v>33708</c:v>
                </c:pt>
                <c:pt idx="199">
                  <c:v>33709</c:v>
                </c:pt>
                <c:pt idx="200">
                  <c:v>33710</c:v>
                </c:pt>
                <c:pt idx="201">
                  <c:v>33714</c:v>
                </c:pt>
                <c:pt idx="202">
                  <c:v>33715</c:v>
                </c:pt>
                <c:pt idx="203">
                  <c:v>33716</c:v>
                </c:pt>
                <c:pt idx="204">
                  <c:v>33717</c:v>
                </c:pt>
                <c:pt idx="205">
                  <c:v>33718</c:v>
                </c:pt>
                <c:pt idx="206">
                  <c:v>33721</c:v>
                </c:pt>
                <c:pt idx="207">
                  <c:v>33722</c:v>
                </c:pt>
                <c:pt idx="208">
                  <c:v>33723</c:v>
                </c:pt>
                <c:pt idx="209">
                  <c:v>33724</c:v>
                </c:pt>
                <c:pt idx="210">
                  <c:v>33725</c:v>
                </c:pt>
                <c:pt idx="211">
                  <c:v>33728</c:v>
                </c:pt>
                <c:pt idx="212">
                  <c:v>33729</c:v>
                </c:pt>
                <c:pt idx="213">
                  <c:v>33730</c:v>
                </c:pt>
                <c:pt idx="214">
                  <c:v>33731</c:v>
                </c:pt>
                <c:pt idx="215">
                  <c:v>33732</c:v>
                </c:pt>
                <c:pt idx="216">
                  <c:v>33735</c:v>
                </c:pt>
                <c:pt idx="217">
                  <c:v>33736</c:v>
                </c:pt>
                <c:pt idx="218">
                  <c:v>33737</c:v>
                </c:pt>
                <c:pt idx="219">
                  <c:v>33738</c:v>
                </c:pt>
                <c:pt idx="220">
                  <c:v>33739</c:v>
                </c:pt>
                <c:pt idx="221">
                  <c:v>33742</c:v>
                </c:pt>
                <c:pt idx="222">
                  <c:v>33743</c:v>
                </c:pt>
                <c:pt idx="223">
                  <c:v>33744</c:v>
                </c:pt>
                <c:pt idx="224">
                  <c:v>33745</c:v>
                </c:pt>
                <c:pt idx="225">
                  <c:v>33746</c:v>
                </c:pt>
                <c:pt idx="226">
                  <c:v>33750</c:v>
                </c:pt>
                <c:pt idx="227">
                  <c:v>33751</c:v>
                </c:pt>
                <c:pt idx="228">
                  <c:v>33752</c:v>
                </c:pt>
                <c:pt idx="229">
                  <c:v>33753</c:v>
                </c:pt>
                <c:pt idx="230">
                  <c:v>33756</c:v>
                </c:pt>
                <c:pt idx="231">
                  <c:v>33757</c:v>
                </c:pt>
                <c:pt idx="232">
                  <c:v>33758</c:v>
                </c:pt>
                <c:pt idx="233">
                  <c:v>33759</c:v>
                </c:pt>
                <c:pt idx="234">
                  <c:v>33760</c:v>
                </c:pt>
                <c:pt idx="235">
                  <c:v>33763</c:v>
                </c:pt>
                <c:pt idx="236">
                  <c:v>33764</c:v>
                </c:pt>
                <c:pt idx="237">
                  <c:v>33765</c:v>
                </c:pt>
                <c:pt idx="238">
                  <c:v>33766</c:v>
                </c:pt>
                <c:pt idx="239">
                  <c:v>33767</c:v>
                </c:pt>
                <c:pt idx="240">
                  <c:v>33770</c:v>
                </c:pt>
                <c:pt idx="241">
                  <c:v>33771</c:v>
                </c:pt>
                <c:pt idx="242">
                  <c:v>33772</c:v>
                </c:pt>
                <c:pt idx="243">
                  <c:v>33773</c:v>
                </c:pt>
                <c:pt idx="244">
                  <c:v>33774</c:v>
                </c:pt>
                <c:pt idx="245">
                  <c:v>33777</c:v>
                </c:pt>
                <c:pt idx="246">
                  <c:v>33778</c:v>
                </c:pt>
                <c:pt idx="247">
                  <c:v>33779</c:v>
                </c:pt>
                <c:pt idx="248">
                  <c:v>33780</c:v>
                </c:pt>
                <c:pt idx="249">
                  <c:v>33781</c:v>
                </c:pt>
                <c:pt idx="250">
                  <c:v>33784</c:v>
                </c:pt>
                <c:pt idx="251">
                  <c:v>33785</c:v>
                </c:pt>
                <c:pt idx="252">
                  <c:v>33786</c:v>
                </c:pt>
                <c:pt idx="253">
                  <c:v>33787</c:v>
                </c:pt>
                <c:pt idx="254">
                  <c:v>33791</c:v>
                </c:pt>
                <c:pt idx="255">
                  <c:v>33792</c:v>
                </c:pt>
                <c:pt idx="256">
                  <c:v>33793</c:v>
                </c:pt>
                <c:pt idx="257">
                  <c:v>33794</c:v>
                </c:pt>
                <c:pt idx="258">
                  <c:v>33795</c:v>
                </c:pt>
                <c:pt idx="259">
                  <c:v>33798</c:v>
                </c:pt>
                <c:pt idx="260">
                  <c:v>33799</c:v>
                </c:pt>
                <c:pt idx="261">
                  <c:v>33800</c:v>
                </c:pt>
                <c:pt idx="262">
                  <c:v>33801</c:v>
                </c:pt>
                <c:pt idx="263">
                  <c:v>33802</c:v>
                </c:pt>
                <c:pt idx="264">
                  <c:v>33805</c:v>
                </c:pt>
                <c:pt idx="265">
                  <c:v>33806</c:v>
                </c:pt>
                <c:pt idx="266">
                  <c:v>33807</c:v>
                </c:pt>
                <c:pt idx="267">
                  <c:v>33808</c:v>
                </c:pt>
                <c:pt idx="268">
                  <c:v>33809</c:v>
                </c:pt>
                <c:pt idx="269">
                  <c:v>33812</c:v>
                </c:pt>
                <c:pt idx="270">
                  <c:v>33813</c:v>
                </c:pt>
                <c:pt idx="271">
                  <c:v>33814</c:v>
                </c:pt>
                <c:pt idx="272">
                  <c:v>33815</c:v>
                </c:pt>
                <c:pt idx="273">
                  <c:v>33816</c:v>
                </c:pt>
                <c:pt idx="274">
                  <c:v>33819</c:v>
                </c:pt>
                <c:pt idx="275">
                  <c:v>33820</c:v>
                </c:pt>
                <c:pt idx="276">
                  <c:v>33821</c:v>
                </c:pt>
                <c:pt idx="277">
                  <c:v>33822</c:v>
                </c:pt>
                <c:pt idx="278">
                  <c:v>33823</c:v>
                </c:pt>
                <c:pt idx="279">
                  <c:v>33826</c:v>
                </c:pt>
                <c:pt idx="280">
                  <c:v>33827</c:v>
                </c:pt>
                <c:pt idx="281">
                  <c:v>33828</c:v>
                </c:pt>
                <c:pt idx="282">
                  <c:v>33829</c:v>
                </c:pt>
                <c:pt idx="283">
                  <c:v>33830</c:v>
                </c:pt>
                <c:pt idx="284">
                  <c:v>33833</c:v>
                </c:pt>
                <c:pt idx="285">
                  <c:v>33834</c:v>
                </c:pt>
                <c:pt idx="286">
                  <c:v>33835</c:v>
                </c:pt>
                <c:pt idx="287">
                  <c:v>33836</c:v>
                </c:pt>
                <c:pt idx="288">
                  <c:v>33837</c:v>
                </c:pt>
                <c:pt idx="289">
                  <c:v>33840</c:v>
                </c:pt>
                <c:pt idx="290">
                  <c:v>33841</c:v>
                </c:pt>
                <c:pt idx="291">
                  <c:v>33842</c:v>
                </c:pt>
                <c:pt idx="292">
                  <c:v>33843</c:v>
                </c:pt>
                <c:pt idx="293">
                  <c:v>33844</c:v>
                </c:pt>
                <c:pt idx="294">
                  <c:v>33847</c:v>
                </c:pt>
                <c:pt idx="295">
                  <c:v>33848</c:v>
                </c:pt>
                <c:pt idx="296">
                  <c:v>33849</c:v>
                </c:pt>
                <c:pt idx="297">
                  <c:v>33850</c:v>
                </c:pt>
                <c:pt idx="298">
                  <c:v>33851</c:v>
                </c:pt>
                <c:pt idx="299">
                  <c:v>33855</c:v>
                </c:pt>
                <c:pt idx="300">
                  <c:v>33856</c:v>
                </c:pt>
                <c:pt idx="301">
                  <c:v>33857</c:v>
                </c:pt>
                <c:pt idx="302">
                  <c:v>33858</c:v>
                </c:pt>
                <c:pt idx="303">
                  <c:v>33861</c:v>
                </c:pt>
                <c:pt idx="304">
                  <c:v>33862</c:v>
                </c:pt>
                <c:pt idx="305">
                  <c:v>33863</c:v>
                </c:pt>
                <c:pt idx="306">
                  <c:v>33864</c:v>
                </c:pt>
                <c:pt idx="307">
                  <c:v>33865</c:v>
                </c:pt>
                <c:pt idx="308">
                  <c:v>33868</c:v>
                </c:pt>
                <c:pt idx="309">
                  <c:v>33869</c:v>
                </c:pt>
                <c:pt idx="310">
                  <c:v>33870</c:v>
                </c:pt>
                <c:pt idx="311">
                  <c:v>33871</c:v>
                </c:pt>
                <c:pt idx="312">
                  <c:v>33872</c:v>
                </c:pt>
                <c:pt idx="313">
                  <c:v>33875</c:v>
                </c:pt>
                <c:pt idx="314">
                  <c:v>33876</c:v>
                </c:pt>
                <c:pt idx="315">
                  <c:v>33877</c:v>
                </c:pt>
                <c:pt idx="316">
                  <c:v>33878</c:v>
                </c:pt>
                <c:pt idx="317">
                  <c:v>33879</c:v>
                </c:pt>
                <c:pt idx="318">
                  <c:v>33882</c:v>
                </c:pt>
                <c:pt idx="319">
                  <c:v>33883</c:v>
                </c:pt>
                <c:pt idx="320">
                  <c:v>33884</c:v>
                </c:pt>
                <c:pt idx="321">
                  <c:v>33885</c:v>
                </c:pt>
                <c:pt idx="322">
                  <c:v>33886</c:v>
                </c:pt>
                <c:pt idx="323">
                  <c:v>33889</c:v>
                </c:pt>
                <c:pt idx="324">
                  <c:v>33890</c:v>
                </c:pt>
                <c:pt idx="325">
                  <c:v>33891</c:v>
                </c:pt>
                <c:pt idx="326">
                  <c:v>33892</c:v>
                </c:pt>
                <c:pt idx="327">
                  <c:v>33893</c:v>
                </c:pt>
                <c:pt idx="328">
                  <c:v>33896</c:v>
                </c:pt>
                <c:pt idx="329">
                  <c:v>33897</c:v>
                </c:pt>
                <c:pt idx="330">
                  <c:v>33898</c:v>
                </c:pt>
                <c:pt idx="331">
                  <c:v>33899</c:v>
                </c:pt>
                <c:pt idx="332">
                  <c:v>33900</c:v>
                </c:pt>
                <c:pt idx="333">
                  <c:v>33903</c:v>
                </c:pt>
                <c:pt idx="334">
                  <c:v>33904</c:v>
                </c:pt>
                <c:pt idx="335">
                  <c:v>33905</c:v>
                </c:pt>
                <c:pt idx="336">
                  <c:v>33906</c:v>
                </c:pt>
                <c:pt idx="337">
                  <c:v>33907</c:v>
                </c:pt>
                <c:pt idx="338">
                  <c:v>33910</c:v>
                </c:pt>
                <c:pt idx="339">
                  <c:v>33911</c:v>
                </c:pt>
                <c:pt idx="340">
                  <c:v>33912</c:v>
                </c:pt>
                <c:pt idx="341">
                  <c:v>33913</c:v>
                </c:pt>
                <c:pt idx="342">
                  <c:v>33914</c:v>
                </c:pt>
                <c:pt idx="343">
                  <c:v>33917</c:v>
                </c:pt>
                <c:pt idx="344">
                  <c:v>33918</c:v>
                </c:pt>
                <c:pt idx="345">
                  <c:v>33920</c:v>
                </c:pt>
                <c:pt idx="346">
                  <c:v>33921</c:v>
                </c:pt>
                <c:pt idx="347">
                  <c:v>33924</c:v>
                </c:pt>
                <c:pt idx="348">
                  <c:v>33925</c:v>
                </c:pt>
                <c:pt idx="349">
                  <c:v>33926</c:v>
                </c:pt>
                <c:pt idx="350">
                  <c:v>33927</c:v>
                </c:pt>
                <c:pt idx="351">
                  <c:v>33928</c:v>
                </c:pt>
                <c:pt idx="352">
                  <c:v>33931</c:v>
                </c:pt>
                <c:pt idx="353">
                  <c:v>33932</c:v>
                </c:pt>
                <c:pt idx="354">
                  <c:v>33933</c:v>
                </c:pt>
                <c:pt idx="355">
                  <c:v>33938</c:v>
                </c:pt>
                <c:pt idx="356">
                  <c:v>33939</c:v>
                </c:pt>
                <c:pt idx="357">
                  <c:v>33940</c:v>
                </c:pt>
                <c:pt idx="358">
                  <c:v>33941</c:v>
                </c:pt>
                <c:pt idx="359">
                  <c:v>33942</c:v>
                </c:pt>
                <c:pt idx="360">
                  <c:v>33945</c:v>
                </c:pt>
                <c:pt idx="361">
                  <c:v>33946</c:v>
                </c:pt>
                <c:pt idx="362">
                  <c:v>33947</c:v>
                </c:pt>
                <c:pt idx="363">
                  <c:v>33948</c:v>
                </c:pt>
                <c:pt idx="364">
                  <c:v>33949</c:v>
                </c:pt>
                <c:pt idx="365">
                  <c:v>33952</c:v>
                </c:pt>
                <c:pt idx="366">
                  <c:v>33953</c:v>
                </c:pt>
                <c:pt idx="367">
                  <c:v>33954</c:v>
                </c:pt>
                <c:pt idx="368">
                  <c:v>33955</c:v>
                </c:pt>
                <c:pt idx="369">
                  <c:v>33956</c:v>
                </c:pt>
                <c:pt idx="370">
                  <c:v>33959</c:v>
                </c:pt>
                <c:pt idx="371">
                  <c:v>33960</c:v>
                </c:pt>
                <c:pt idx="372">
                  <c:v>33961</c:v>
                </c:pt>
                <c:pt idx="373">
                  <c:v>33966</c:v>
                </c:pt>
                <c:pt idx="374">
                  <c:v>33967</c:v>
                </c:pt>
                <c:pt idx="375">
                  <c:v>33968</c:v>
                </c:pt>
                <c:pt idx="376">
                  <c:v>33969</c:v>
                </c:pt>
                <c:pt idx="377">
                  <c:v>33973</c:v>
                </c:pt>
                <c:pt idx="378">
                  <c:v>33974</c:v>
                </c:pt>
                <c:pt idx="379">
                  <c:v>33975</c:v>
                </c:pt>
                <c:pt idx="380">
                  <c:v>33976</c:v>
                </c:pt>
                <c:pt idx="381">
                  <c:v>33977</c:v>
                </c:pt>
                <c:pt idx="382">
                  <c:v>33980</c:v>
                </c:pt>
                <c:pt idx="383">
                  <c:v>33981</c:v>
                </c:pt>
                <c:pt idx="384">
                  <c:v>33982</c:v>
                </c:pt>
                <c:pt idx="385">
                  <c:v>33983</c:v>
                </c:pt>
                <c:pt idx="386">
                  <c:v>33984</c:v>
                </c:pt>
                <c:pt idx="387">
                  <c:v>33988</c:v>
                </c:pt>
                <c:pt idx="388">
                  <c:v>33989</c:v>
                </c:pt>
                <c:pt idx="389">
                  <c:v>33990</c:v>
                </c:pt>
                <c:pt idx="390">
                  <c:v>33991</c:v>
                </c:pt>
                <c:pt idx="391">
                  <c:v>33994</c:v>
                </c:pt>
                <c:pt idx="392">
                  <c:v>33995</c:v>
                </c:pt>
                <c:pt idx="393">
                  <c:v>33996</c:v>
                </c:pt>
                <c:pt idx="394">
                  <c:v>33997</c:v>
                </c:pt>
                <c:pt idx="395">
                  <c:v>33998</c:v>
                </c:pt>
                <c:pt idx="396">
                  <c:v>34001</c:v>
                </c:pt>
                <c:pt idx="397">
                  <c:v>34002</c:v>
                </c:pt>
                <c:pt idx="398">
                  <c:v>34003</c:v>
                </c:pt>
                <c:pt idx="399">
                  <c:v>34004</c:v>
                </c:pt>
                <c:pt idx="400">
                  <c:v>34005</c:v>
                </c:pt>
                <c:pt idx="401">
                  <c:v>34008</c:v>
                </c:pt>
                <c:pt idx="402">
                  <c:v>34009</c:v>
                </c:pt>
                <c:pt idx="403">
                  <c:v>34010</c:v>
                </c:pt>
                <c:pt idx="404">
                  <c:v>34011</c:v>
                </c:pt>
                <c:pt idx="405">
                  <c:v>34012</c:v>
                </c:pt>
                <c:pt idx="406">
                  <c:v>34016</c:v>
                </c:pt>
                <c:pt idx="407">
                  <c:v>34017</c:v>
                </c:pt>
                <c:pt idx="408">
                  <c:v>34018</c:v>
                </c:pt>
                <c:pt idx="409">
                  <c:v>34019</c:v>
                </c:pt>
                <c:pt idx="410">
                  <c:v>34022</c:v>
                </c:pt>
                <c:pt idx="411">
                  <c:v>34023</c:v>
                </c:pt>
                <c:pt idx="412">
                  <c:v>34024</c:v>
                </c:pt>
                <c:pt idx="413">
                  <c:v>34025</c:v>
                </c:pt>
                <c:pt idx="414">
                  <c:v>34026</c:v>
                </c:pt>
                <c:pt idx="415">
                  <c:v>34029</c:v>
                </c:pt>
                <c:pt idx="416">
                  <c:v>34030</c:v>
                </c:pt>
                <c:pt idx="417">
                  <c:v>34031</c:v>
                </c:pt>
                <c:pt idx="418">
                  <c:v>34032</c:v>
                </c:pt>
                <c:pt idx="419">
                  <c:v>34033</c:v>
                </c:pt>
                <c:pt idx="420">
                  <c:v>34036</c:v>
                </c:pt>
                <c:pt idx="421">
                  <c:v>34037</c:v>
                </c:pt>
                <c:pt idx="422">
                  <c:v>34038</c:v>
                </c:pt>
                <c:pt idx="423">
                  <c:v>34039</c:v>
                </c:pt>
                <c:pt idx="424">
                  <c:v>34040</c:v>
                </c:pt>
                <c:pt idx="425">
                  <c:v>34043</c:v>
                </c:pt>
                <c:pt idx="426">
                  <c:v>34044</c:v>
                </c:pt>
                <c:pt idx="427">
                  <c:v>34045</c:v>
                </c:pt>
                <c:pt idx="428">
                  <c:v>34046</c:v>
                </c:pt>
                <c:pt idx="429">
                  <c:v>34047</c:v>
                </c:pt>
                <c:pt idx="430">
                  <c:v>34050</c:v>
                </c:pt>
                <c:pt idx="431">
                  <c:v>34051</c:v>
                </c:pt>
                <c:pt idx="432">
                  <c:v>34052</c:v>
                </c:pt>
                <c:pt idx="433">
                  <c:v>34053</c:v>
                </c:pt>
                <c:pt idx="434">
                  <c:v>34054</c:v>
                </c:pt>
                <c:pt idx="435">
                  <c:v>34057</c:v>
                </c:pt>
                <c:pt idx="436">
                  <c:v>34058</c:v>
                </c:pt>
                <c:pt idx="437">
                  <c:v>34059</c:v>
                </c:pt>
                <c:pt idx="438">
                  <c:v>34060</c:v>
                </c:pt>
                <c:pt idx="439">
                  <c:v>34061</c:v>
                </c:pt>
                <c:pt idx="440">
                  <c:v>34064</c:v>
                </c:pt>
                <c:pt idx="441">
                  <c:v>34065</c:v>
                </c:pt>
                <c:pt idx="442">
                  <c:v>34066</c:v>
                </c:pt>
                <c:pt idx="443">
                  <c:v>34067</c:v>
                </c:pt>
                <c:pt idx="444">
                  <c:v>34071</c:v>
                </c:pt>
                <c:pt idx="445">
                  <c:v>34072</c:v>
                </c:pt>
                <c:pt idx="446">
                  <c:v>34073</c:v>
                </c:pt>
                <c:pt idx="447">
                  <c:v>34074</c:v>
                </c:pt>
                <c:pt idx="448">
                  <c:v>34075</c:v>
                </c:pt>
                <c:pt idx="449">
                  <c:v>34078</c:v>
                </c:pt>
                <c:pt idx="450">
                  <c:v>34079</c:v>
                </c:pt>
                <c:pt idx="451">
                  <c:v>34080</c:v>
                </c:pt>
                <c:pt idx="452">
                  <c:v>34081</c:v>
                </c:pt>
                <c:pt idx="453">
                  <c:v>34082</c:v>
                </c:pt>
                <c:pt idx="454">
                  <c:v>34085</c:v>
                </c:pt>
                <c:pt idx="455">
                  <c:v>34086</c:v>
                </c:pt>
                <c:pt idx="456">
                  <c:v>34087</c:v>
                </c:pt>
                <c:pt idx="457">
                  <c:v>34088</c:v>
                </c:pt>
                <c:pt idx="458">
                  <c:v>34089</c:v>
                </c:pt>
                <c:pt idx="459">
                  <c:v>34092</c:v>
                </c:pt>
                <c:pt idx="460">
                  <c:v>34093</c:v>
                </c:pt>
                <c:pt idx="461">
                  <c:v>34094</c:v>
                </c:pt>
                <c:pt idx="462">
                  <c:v>34095</c:v>
                </c:pt>
                <c:pt idx="463">
                  <c:v>34096</c:v>
                </c:pt>
                <c:pt idx="464">
                  <c:v>34099</c:v>
                </c:pt>
                <c:pt idx="465">
                  <c:v>34100</c:v>
                </c:pt>
                <c:pt idx="466">
                  <c:v>34101</c:v>
                </c:pt>
                <c:pt idx="467">
                  <c:v>34102</c:v>
                </c:pt>
                <c:pt idx="468">
                  <c:v>34103</c:v>
                </c:pt>
                <c:pt idx="469">
                  <c:v>34106</c:v>
                </c:pt>
                <c:pt idx="470">
                  <c:v>34107</c:v>
                </c:pt>
                <c:pt idx="471">
                  <c:v>34108</c:v>
                </c:pt>
                <c:pt idx="472">
                  <c:v>34109</c:v>
                </c:pt>
                <c:pt idx="473">
                  <c:v>34110</c:v>
                </c:pt>
                <c:pt idx="474">
                  <c:v>34113</c:v>
                </c:pt>
                <c:pt idx="475">
                  <c:v>34114</c:v>
                </c:pt>
                <c:pt idx="476">
                  <c:v>34115</c:v>
                </c:pt>
                <c:pt idx="477">
                  <c:v>34116</c:v>
                </c:pt>
                <c:pt idx="478">
                  <c:v>34117</c:v>
                </c:pt>
                <c:pt idx="479">
                  <c:v>34121</c:v>
                </c:pt>
                <c:pt idx="480">
                  <c:v>34122</c:v>
                </c:pt>
                <c:pt idx="481">
                  <c:v>34123</c:v>
                </c:pt>
                <c:pt idx="482">
                  <c:v>34124</c:v>
                </c:pt>
                <c:pt idx="483">
                  <c:v>34127</c:v>
                </c:pt>
                <c:pt idx="484">
                  <c:v>34128</c:v>
                </c:pt>
                <c:pt idx="485">
                  <c:v>34129</c:v>
                </c:pt>
                <c:pt idx="486">
                  <c:v>34130</c:v>
                </c:pt>
                <c:pt idx="487">
                  <c:v>34131</c:v>
                </c:pt>
                <c:pt idx="488">
                  <c:v>34134</c:v>
                </c:pt>
                <c:pt idx="489">
                  <c:v>34135</c:v>
                </c:pt>
                <c:pt idx="490">
                  <c:v>34136</c:v>
                </c:pt>
                <c:pt idx="491">
                  <c:v>34137</c:v>
                </c:pt>
                <c:pt idx="492">
                  <c:v>34138</c:v>
                </c:pt>
                <c:pt idx="493">
                  <c:v>34141</c:v>
                </c:pt>
                <c:pt idx="494">
                  <c:v>34142</c:v>
                </c:pt>
                <c:pt idx="495">
                  <c:v>34143</c:v>
                </c:pt>
                <c:pt idx="496">
                  <c:v>34144</c:v>
                </c:pt>
                <c:pt idx="497">
                  <c:v>34145</c:v>
                </c:pt>
                <c:pt idx="498">
                  <c:v>34148</c:v>
                </c:pt>
                <c:pt idx="499">
                  <c:v>34149</c:v>
                </c:pt>
                <c:pt idx="500">
                  <c:v>34150</c:v>
                </c:pt>
                <c:pt idx="501">
                  <c:v>34151</c:v>
                </c:pt>
                <c:pt idx="502">
                  <c:v>34152</c:v>
                </c:pt>
                <c:pt idx="503">
                  <c:v>34156</c:v>
                </c:pt>
                <c:pt idx="504">
                  <c:v>34157</c:v>
                </c:pt>
                <c:pt idx="505">
                  <c:v>34158</c:v>
                </c:pt>
                <c:pt idx="506">
                  <c:v>34159</c:v>
                </c:pt>
                <c:pt idx="507">
                  <c:v>34162</c:v>
                </c:pt>
                <c:pt idx="508">
                  <c:v>34163</c:v>
                </c:pt>
                <c:pt idx="509">
                  <c:v>34164</c:v>
                </c:pt>
                <c:pt idx="510">
                  <c:v>34165</c:v>
                </c:pt>
                <c:pt idx="511">
                  <c:v>34166</c:v>
                </c:pt>
                <c:pt idx="512">
                  <c:v>34169</c:v>
                </c:pt>
                <c:pt idx="513">
                  <c:v>34170</c:v>
                </c:pt>
                <c:pt idx="514">
                  <c:v>34171</c:v>
                </c:pt>
                <c:pt idx="515">
                  <c:v>34172</c:v>
                </c:pt>
                <c:pt idx="516">
                  <c:v>34173</c:v>
                </c:pt>
                <c:pt idx="517">
                  <c:v>34176</c:v>
                </c:pt>
                <c:pt idx="518">
                  <c:v>34177</c:v>
                </c:pt>
                <c:pt idx="519">
                  <c:v>34178</c:v>
                </c:pt>
                <c:pt idx="520">
                  <c:v>34179</c:v>
                </c:pt>
                <c:pt idx="521">
                  <c:v>34180</c:v>
                </c:pt>
                <c:pt idx="522">
                  <c:v>34183</c:v>
                </c:pt>
                <c:pt idx="523">
                  <c:v>34184</c:v>
                </c:pt>
                <c:pt idx="524">
                  <c:v>34185</c:v>
                </c:pt>
                <c:pt idx="525">
                  <c:v>34186</c:v>
                </c:pt>
                <c:pt idx="526">
                  <c:v>34187</c:v>
                </c:pt>
                <c:pt idx="527">
                  <c:v>34190</c:v>
                </c:pt>
                <c:pt idx="528">
                  <c:v>34191</c:v>
                </c:pt>
                <c:pt idx="529">
                  <c:v>34192</c:v>
                </c:pt>
                <c:pt idx="530">
                  <c:v>34193</c:v>
                </c:pt>
                <c:pt idx="531">
                  <c:v>34194</c:v>
                </c:pt>
                <c:pt idx="532">
                  <c:v>34197</c:v>
                </c:pt>
                <c:pt idx="533">
                  <c:v>34198</c:v>
                </c:pt>
                <c:pt idx="534">
                  <c:v>34199</c:v>
                </c:pt>
                <c:pt idx="535">
                  <c:v>34200</c:v>
                </c:pt>
                <c:pt idx="536">
                  <c:v>34201</c:v>
                </c:pt>
                <c:pt idx="537">
                  <c:v>34204</c:v>
                </c:pt>
                <c:pt idx="538">
                  <c:v>34205</c:v>
                </c:pt>
                <c:pt idx="539">
                  <c:v>34206</c:v>
                </c:pt>
                <c:pt idx="540">
                  <c:v>34207</c:v>
                </c:pt>
                <c:pt idx="541">
                  <c:v>34208</c:v>
                </c:pt>
                <c:pt idx="542">
                  <c:v>34211</c:v>
                </c:pt>
                <c:pt idx="543">
                  <c:v>34212</c:v>
                </c:pt>
                <c:pt idx="544">
                  <c:v>34213</c:v>
                </c:pt>
                <c:pt idx="545">
                  <c:v>34214</c:v>
                </c:pt>
                <c:pt idx="546">
                  <c:v>34215</c:v>
                </c:pt>
                <c:pt idx="547">
                  <c:v>34219</c:v>
                </c:pt>
                <c:pt idx="548">
                  <c:v>34220</c:v>
                </c:pt>
                <c:pt idx="549">
                  <c:v>34221</c:v>
                </c:pt>
                <c:pt idx="550">
                  <c:v>34222</c:v>
                </c:pt>
                <c:pt idx="551">
                  <c:v>34225</c:v>
                </c:pt>
                <c:pt idx="552">
                  <c:v>34226</c:v>
                </c:pt>
                <c:pt idx="553">
                  <c:v>34227</c:v>
                </c:pt>
                <c:pt idx="554">
                  <c:v>34228</c:v>
                </c:pt>
                <c:pt idx="555">
                  <c:v>34229</c:v>
                </c:pt>
                <c:pt idx="556">
                  <c:v>34232</c:v>
                </c:pt>
                <c:pt idx="557">
                  <c:v>34233</c:v>
                </c:pt>
                <c:pt idx="558">
                  <c:v>34234</c:v>
                </c:pt>
                <c:pt idx="559">
                  <c:v>34235</c:v>
                </c:pt>
                <c:pt idx="560">
                  <c:v>34236</c:v>
                </c:pt>
                <c:pt idx="561">
                  <c:v>34239</c:v>
                </c:pt>
                <c:pt idx="562">
                  <c:v>34240</c:v>
                </c:pt>
                <c:pt idx="563">
                  <c:v>34241</c:v>
                </c:pt>
                <c:pt idx="564">
                  <c:v>34242</c:v>
                </c:pt>
                <c:pt idx="565">
                  <c:v>34243</c:v>
                </c:pt>
                <c:pt idx="566">
                  <c:v>34246</c:v>
                </c:pt>
                <c:pt idx="567">
                  <c:v>34247</c:v>
                </c:pt>
                <c:pt idx="568">
                  <c:v>34248</c:v>
                </c:pt>
                <c:pt idx="569">
                  <c:v>34249</c:v>
                </c:pt>
                <c:pt idx="570">
                  <c:v>34250</c:v>
                </c:pt>
                <c:pt idx="571">
                  <c:v>34253</c:v>
                </c:pt>
                <c:pt idx="572">
                  <c:v>34254</c:v>
                </c:pt>
                <c:pt idx="573">
                  <c:v>34255</c:v>
                </c:pt>
                <c:pt idx="574">
                  <c:v>34256</c:v>
                </c:pt>
                <c:pt idx="575">
                  <c:v>34257</c:v>
                </c:pt>
                <c:pt idx="576">
                  <c:v>34260</c:v>
                </c:pt>
                <c:pt idx="577">
                  <c:v>34261</c:v>
                </c:pt>
                <c:pt idx="578">
                  <c:v>34262</c:v>
                </c:pt>
                <c:pt idx="579">
                  <c:v>34263</c:v>
                </c:pt>
                <c:pt idx="580">
                  <c:v>34264</c:v>
                </c:pt>
                <c:pt idx="581">
                  <c:v>34267</c:v>
                </c:pt>
                <c:pt idx="582">
                  <c:v>34268</c:v>
                </c:pt>
                <c:pt idx="583">
                  <c:v>34269</c:v>
                </c:pt>
                <c:pt idx="584">
                  <c:v>34270</c:v>
                </c:pt>
                <c:pt idx="585">
                  <c:v>34271</c:v>
                </c:pt>
                <c:pt idx="586">
                  <c:v>34274</c:v>
                </c:pt>
                <c:pt idx="587">
                  <c:v>34275</c:v>
                </c:pt>
                <c:pt idx="588">
                  <c:v>34276</c:v>
                </c:pt>
                <c:pt idx="589">
                  <c:v>34277</c:v>
                </c:pt>
                <c:pt idx="590">
                  <c:v>34278</c:v>
                </c:pt>
                <c:pt idx="591">
                  <c:v>34281</c:v>
                </c:pt>
                <c:pt idx="592">
                  <c:v>34282</c:v>
                </c:pt>
                <c:pt idx="593">
                  <c:v>34283</c:v>
                </c:pt>
                <c:pt idx="594">
                  <c:v>34284</c:v>
                </c:pt>
                <c:pt idx="595">
                  <c:v>34285</c:v>
                </c:pt>
                <c:pt idx="596">
                  <c:v>34288</c:v>
                </c:pt>
                <c:pt idx="597">
                  <c:v>34289</c:v>
                </c:pt>
                <c:pt idx="598">
                  <c:v>34290</c:v>
                </c:pt>
                <c:pt idx="599">
                  <c:v>34291</c:v>
                </c:pt>
                <c:pt idx="600">
                  <c:v>34292</c:v>
                </c:pt>
                <c:pt idx="601">
                  <c:v>34295</c:v>
                </c:pt>
                <c:pt idx="602">
                  <c:v>34296</c:v>
                </c:pt>
                <c:pt idx="603">
                  <c:v>34297</c:v>
                </c:pt>
                <c:pt idx="604">
                  <c:v>34302</c:v>
                </c:pt>
                <c:pt idx="605">
                  <c:v>34303</c:v>
                </c:pt>
                <c:pt idx="606">
                  <c:v>34304</c:v>
                </c:pt>
                <c:pt idx="607">
                  <c:v>34305</c:v>
                </c:pt>
                <c:pt idx="608">
                  <c:v>34306</c:v>
                </c:pt>
                <c:pt idx="609">
                  <c:v>34309</c:v>
                </c:pt>
                <c:pt idx="610">
                  <c:v>34310</c:v>
                </c:pt>
                <c:pt idx="611">
                  <c:v>34311</c:v>
                </c:pt>
                <c:pt idx="612">
                  <c:v>34312</c:v>
                </c:pt>
                <c:pt idx="613">
                  <c:v>34313</c:v>
                </c:pt>
                <c:pt idx="614">
                  <c:v>34316</c:v>
                </c:pt>
                <c:pt idx="615">
                  <c:v>34317</c:v>
                </c:pt>
                <c:pt idx="616">
                  <c:v>34318</c:v>
                </c:pt>
                <c:pt idx="617">
                  <c:v>34319</c:v>
                </c:pt>
                <c:pt idx="618">
                  <c:v>34320</c:v>
                </c:pt>
                <c:pt idx="619">
                  <c:v>34323</c:v>
                </c:pt>
                <c:pt idx="620">
                  <c:v>34324</c:v>
                </c:pt>
                <c:pt idx="621">
                  <c:v>34325</c:v>
                </c:pt>
                <c:pt idx="622">
                  <c:v>34326</c:v>
                </c:pt>
                <c:pt idx="623">
                  <c:v>34330</c:v>
                </c:pt>
                <c:pt idx="624">
                  <c:v>34331</c:v>
                </c:pt>
                <c:pt idx="625">
                  <c:v>34332</c:v>
                </c:pt>
                <c:pt idx="626">
                  <c:v>34333</c:v>
                </c:pt>
                <c:pt idx="627">
                  <c:v>34337</c:v>
                </c:pt>
                <c:pt idx="628">
                  <c:v>34338</c:v>
                </c:pt>
                <c:pt idx="629">
                  <c:v>34339</c:v>
                </c:pt>
                <c:pt idx="630">
                  <c:v>34340</c:v>
                </c:pt>
                <c:pt idx="631">
                  <c:v>34341</c:v>
                </c:pt>
                <c:pt idx="632">
                  <c:v>34344</c:v>
                </c:pt>
                <c:pt idx="633">
                  <c:v>34345</c:v>
                </c:pt>
                <c:pt idx="634">
                  <c:v>34346</c:v>
                </c:pt>
                <c:pt idx="635">
                  <c:v>34347</c:v>
                </c:pt>
                <c:pt idx="636">
                  <c:v>34348</c:v>
                </c:pt>
                <c:pt idx="637">
                  <c:v>34351</c:v>
                </c:pt>
                <c:pt idx="638">
                  <c:v>34352</c:v>
                </c:pt>
                <c:pt idx="639">
                  <c:v>34353</c:v>
                </c:pt>
                <c:pt idx="640">
                  <c:v>34354</c:v>
                </c:pt>
                <c:pt idx="641">
                  <c:v>34355</c:v>
                </c:pt>
                <c:pt idx="642">
                  <c:v>34358</c:v>
                </c:pt>
                <c:pt idx="643">
                  <c:v>34359</c:v>
                </c:pt>
                <c:pt idx="644">
                  <c:v>34360</c:v>
                </c:pt>
                <c:pt idx="645">
                  <c:v>34361</c:v>
                </c:pt>
                <c:pt idx="646">
                  <c:v>34362</c:v>
                </c:pt>
                <c:pt idx="647">
                  <c:v>34365</c:v>
                </c:pt>
                <c:pt idx="648">
                  <c:v>34366</c:v>
                </c:pt>
                <c:pt idx="649">
                  <c:v>34367</c:v>
                </c:pt>
                <c:pt idx="650">
                  <c:v>34368</c:v>
                </c:pt>
                <c:pt idx="651">
                  <c:v>34369</c:v>
                </c:pt>
                <c:pt idx="652">
                  <c:v>34372</c:v>
                </c:pt>
                <c:pt idx="653">
                  <c:v>34373</c:v>
                </c:pt>
                <c:pt idx="654">
                  <c:v>34374</c:v>
                </c:pt>
                <c:pt idx="655">
                  <c:v>34375</c:v>
                </c:pt>
                <c:pt idx="656">
                  <c:v>34376</c:v>
                </c:pt>
                <c:pt idx="657">
                  <c:v>34379</c:v>
                </c:pt>
                <c:pt idx="658">
                  <c:v>34380</c:v>
                </c:pt>
                <c:pt idx="659">
                  <c:v>34381</c:v>
                </c:pt>
                <c:pt idx="660">
                  <c:v>34382</c:v>
                </c:pt>
                <c:pt idx="661">
                  <c:v>34383</c:v>
                </c:pt>
                <c:pt idx="662">
                  <c:v>34387</c:v>
                </c:pt>
                <c:pt idx="663">
                  <c:v>34388</c:v>
                </c:pt>
                <c:pt idx="664">
                  <c:v>34389</c:v>
                </c:pt>
                <c:pt idx="665">
                  <c:v>34390</c:v>
                </c:pt>
                <c:pt idx="666">
                  <c:v>34393</c:v>
                </c:pt>
                <c:pt idx="667">
                  <c:v>34394</c:v>
                </c:pt>
                <c:pt idx="668">
                  <c:v>34395</c:v>
                </c:pt>
                <c:pt idx="669">
                  <c:v>34396</c:v>
                </c:pt>
                <c:pt idx="670">
                  <c:v>34397</c:v>
                </c:pt>
                <c:pt idx="671">
                  <c:v>34400</c:v>
                </c:pt>
                <c:pt idx="672">
                  <c:v>34401</c:v>
                </c:pt>
                <c:pt idx="673">
                  <c:v>34402</c:v>
                </c:pt>
                <c:pt idx="674">
                  <c:v>34403</c:v>
                </c:pt>
                <c:pt idx="675">
                  <c:v>34404</c:v>
                </c:pt>
                <c:pt idx="676">
                  <c:v>34407</c:v>
                </c:pt>
                <c:pt idx="677">
                  <c:v>34408</c:v>
                </c:pt>
                <c:pt idx="678">
                  <c:v>34409</c:v>
                </c:pt>
                <c:pt idx="679">
                  <c:v>34410</c:v>
                </c:pt>
                <c:pt idx="680">
                  <c:v>34411</c:v>
                </c:pt>
                <c:pt idx="681">
                  <c:v>34414</c:v>
                </c:pt>
                <c:pt idx="682">
                  <c:v>34415</c:v>
                </c:pt>
                <c:pt idx="683">
                  <c:v>34416</c:v>
                </c:pt>
                <c:pt idx="684">
                  <c:v>34417</c:v>
                </c:pt>
                <c:pt idx="685">
                  <c:v>34418</c:v>
                </c:pt>
                <c:pt idx="686">
                  <c:v>34421</c:v>
                </c:pt>
                <c:pt idx="687">
                  <c:v>34422</c:v>
                </c:pt>
                <c:pt idx="688">
                  <c:v>34423</c:v>
                </c:pt>
                <c:pt idx="689">
                  <c:v>34424</c:v>
                </c:pt>
                <c:pt idx="690">
                  <c:v>34428</c:v>
                </c:pt>
                <c:pt idx="691">
                  <c:v>34429</c:v>
                </c:pt>
                <c:pt idx="692">
                  <c:v>34430</c:v>
                </c:pt>
                <c:pt idx="693">
                  <c:v>34431</c:v>
                </c:pt>
                <c:pt idx="694">
                  <c:v>34432</c:v>
                </c:pt>
                <c:pt idx="695">
                  <c:v>34435</c:v>
                </c:pt>
                <c:pt idx="696">
                  <c:v>34436</c:v>
                </c:pt>
                <c:pt idx="697">
                  <c:v>34437</c:v>
                </c:pt>
                <c:pt idx="698">
                  <c:v>34438</c:v>
                </c:pt>
                <c:pt idx="699">
                  <c:v>34439</c:v>
                </c:pt>
                <c:pt idx="700">
                  <c:v>34442</c:v>
                </c:pt>
                <c:pt idx="701">
                  <c:v>34443</c:v>
                </c:pt>
                <c:pt idx="702">
                  <c:v>34444</c:v>
                </c:pt>
                <c:pt idx="703">
                  <c:v>34445</c:v>
                </c:pt>
                <c:pt idx="704">
                  <c:v>34446</c:v>
                </c:pt>
                <c:pt idx="705">
                  <c:v>34449</c:v>
                </c:pt>
                <c:pt idx="706">
                  <c:v>34450</c:v>
                </c:pt>
                <c:pt idx="707">
                  <c:v>34452</c:v>
                </c:pt>
                <c:pt idx="708">
                  <c:v>34453</c:v>
                </c:pt>
                <c:pt idx="709">
                  <c:v>34456</c:v>
                </c:pt>
                <c:pt idx="710">
                  <c:v>34457</c:v>
                </c:pt>
                <c:pt idx="711">
                  <c:v>34458</c:v>
                </c:pt>
                <c:pt idx="712">
                  <c:v>34459</c:v>
                </c:pt>
                <c:pt idx="713">
                  <c:v>34460</c:v>
                </c:pt>
                <c:pt idx="714">
                  <c:v>34463</c:v>
                </c:pt>
                <c:pt idx="715">
                  <c:v>34464</c:v>
                </c:pt>
                <c:pt idx="716">
                  <c:v>34465</c:v>
                </c:pt>
                <c:pt idx="717">
                  <c:v>34466</c:v>
                </c:pt>
                <c:pt idx="718">
                  <c:v>34467</c:v>
                </c:pt>
                <c:pt idx="719">
                  <c:v>34470</c:v>
                </c:pt>
                <c:pt idx="720">
                  <c:v>34471</c:v>
                </c:pt>
                <c:pt idx="721">
                  <c:v>34472</c:v>
                </c:pt>
                <c:pt idx="722">
                  <c:v>34473</c:v>
                </c:pt>
                <c:pt idx="723">
                  <c:v>34474</c:v>
                </c:pt>
                <c:pt idx="724">
                  <c:v>34477</c:v>
                </c:pt>
                <c:pt idx="725">
                  <c:v>34478</c:v>
                </c:pt>
                <c:pt idx="726">
                  <c:v>34479</c:v>
                </c:pt>
                <c:pt idx="727">
                  <c:v>34480</c:v>
                </c:pt>
                <c:pt idx="728">
                  <c:v>34481</c:v>
                </c:pt>
                <c:pt idx="729">
                  <c:v>34485</c:v>
                </c:pt>
                <c:pt idx="730">
                  <c:v>34486</c:v>
                </c:pt>
                <c:pt idx="731">
                  <c:v>34487</c:v>
                </c:pt>
                <c:pt idx="732">
                  <c:v>34488</c:v>
                </c:pt>
                <c:pt idx="733">
                  <c:v>34491</c:v>
                </c:pt>
                <c:pt idx="734">
                  <c:v>34492</c:v>
                </c:pt>
                <c:pt idx="735">
                  <c:v>34493</c:v>
                </c:pt>
                <c:pt idx="736">
                  <c:v>34494</c:v>
                </c:pt>
                <c:pt idx="737">
                  <c:v>34495</c:v>
                </c:pt>
                <c:pt idx="738">
                  <c:v>34498</c:v>
                </c:pt>
                <c:pt idx="739">
                  <c:v>34499</c:v>
                </c:pt>
                <c:pt idx="740">
                  <c:v>34500</c:v>
                </c:pt>
                <c:pt idx="741">
                  <c:v>34501</c:v>
                </c:pt>
                <c:pt idx="742">
                  <c:v>34502</c:v>
                </c:pt>
                <c:pt idx="743">
                  <c:v>34505</c:v>
                </c:pt>
                <c:pt idx="744">
                  <c:v>34506</c:v>
                </c:pt>
                <c:pt idx="745">
                  <c:v>34507</c:v>
                </c:pt>
                <c:pt idx="746">
                  <c:v>34508</c:v>
                </c:pt>
                <c:pt idx="747">
                  <c:v>34509</c:v>
                </c:pt>
                <c:pt idx="748">
                  <c:v>34512</c:v>
                </c:pt>
                <c:pt idx="749">
                  <c:v>34513</c:v>
                </c:pt>
                <c:pt idx="750">
                  <c:v>34514</c:v>
                </c:pt>
                <c:pt idx="751">
                  <c:v>34515</c:v>
                </c:pt>
                <c:pt idx="752">
                  <c:v>34516</c:v>
                </c:pt>
                <c:pt idx="753">
                  <c:v>34520</c:v>
                </c:pt>
                <c:pt idx="754">
                  <c:v>34521</c:v>
                </c:pt>
                <c:pt idx="755">
                  <c:v>34522</c:v>
                </c:pt>
                <c:pt idx="756">
                  <c:v>34523</c:v>
                </c:pt>
                <c:pt idx="757">
                  <c:v>34526</c:v>
                </c:pt>
                <c:pt idx="758">
                  <c:v>34527</c:v>
                </c:pt>
                <c:pt idx="759">
                  <c:v>34528</c:v>
                </c:pt>
                <c:pt idx="760">
                  <c:v>34529</c:v>
                </c:pt>
                <c:pt idx="761">
                  <c:v>34530</c:v>
                </c:pt>
                <c:pt idx="762">
                  <c:v>34533</c:v>
                </c:pt>
                <c:pt idx="763">
                  <c:v>34534</c:v>
                </c:pt>
                <c:pt idx="764">
                  <c:v>34535</c:v>
                </c:pt>
                <c:pt idx="765">
                  <c:v>34536</c:v>
                </c:pt>
                <c:pt idx="766">
                  <c:v>34537</c:v>
                </c:pt>
                <c:pt idx="767">
                  <c:v>34540</c:v>
                </c:pt>
                <c:pt idx="768">
                  <c:v>34541</c:v>
                </c:pt>
                <c:pt idx="769">
                  <c:v>34542</c:v>
                </c:pt>
                <c:pt idx="770">
                  <c:v>34543</c:v>
                </c:pt>
                <c:pt idx="771">
                  <c:v>34544</c:v>
                </c:pt>
                <c:pt idx="772">
                  <c:v>34547</c:v>
                </c:pt>
                <c:pt idx="773">
                  <c:v>34548</c:v>
                </c:pt>
                <c:pt idx="774">
                  <c:v>34549</c:v>
                </c:pt>
                <c:pt idx="775">
                  <c:v>34550</c:v>
                </c:pt>
                <c:pt idx="776">
                  <c:v>34551</c:v>
                </c:pt>
                <c:pt idx="777">
                  <c:v>34554</c:v>
                </c:pt>
                <c:pt idx="778">
                  <c:v>34555</c:v>
                </c:pt>
                <c:pt idx="779">
                  <c:v>34556</c:v>
                </c:pt>
                <c:pt idx="780">
                  <c:v>34557</c:v>
                </c:pt>
                <c:pt idx="781">
                  <c:v>34558</c:v>
                </c:pt>
                <c:pt idx="782">
                  <c:v>34561</c:v>
                </c:pt>
                <c:pt idx="783">
                  <c:v>34562</c:v>
                </c:pt>
                <c:pt idx="784">
                  <c:v>34563</c:v>
                </c:pt>
                <c:pt idx="785">
                  <c:v>34564</c:v>
                </c:pt>
                <c:pt idx="786">
                  <c:v>34565</c:v>
                </c:pt>
                <c:pt idx="787">
                  <c:v>34568</c:v>
                </c:pt>
                <c:pt idx="788">
                  <c:v>34569</c:v>
                </c:pt>
                <c:pt idx="789">
                  <c:v>34570</c:v>
                </c:pt>
                <c:pt idx="790">
                  <c:v>34571</c:v>
                </c:pt>
                <c:pt idx="791">
                  <c:v>34572</c:v>
                </c:pt>
                <c:pt idx="792">
                  <c:v>34575</c:v>
                </c:pt>
                <c:pt idx="793">
                  <c:v>34576</c:v>
                </c:pt>
                <c:pt idx="794">
                  <c:v>34577</c:v>
                </c:pt>
                <c:pt idx="795">
                  <c:v>34578</c:v>
                </c:pt>
                <c:pt idx="796">
                  <c:v>34579</c:v>
                </c:pt>
                <c:pt idx="797">
                  <c:v>34583</c:v>
                </c:pt>
                <c:pt idx="798">
                  <c:v>34584</c:v>
                </c:pt>
                <c:pt idx="799">
                  <c:v>34585</c:v>
                </c:pt>
                <c:pt idx="800">
                  <c:v>34586</c:v>
                </c:pt>
                <c:pt idx="801">
                  <c:v>34589</c:v>
                </c:pt>
                <c:pt idx="802">
                  <c:v>34590</c:v>
                </c:pt>
                <c:pt idx="803">
                  <c:v>34591</c:v>
                </c:pt>
                <c:pt idx="804">
                  <c:v>34592</c:v>
                </c:pt>
                <c:pt idx="805">
                  <c:v>34593</c:v>
                </c:pt>
                <c:pt idx="806">
                  <c:v>34596</c:v>
                </c:pt>
                <c:pt idx="807">
                  <c:v>34597</c:v>
                </c:pt>
                <c:pt idx="808">
                  <c:v>34598</c:v>
                </c:pt>
                <c:pt idx="809">
                  <c:v>34599</c:v>
                </c:pt>
                <c:pt idx="810">
                  <c:v>34600</c:v>
                </c:pt>
                <c:pt idx="811">
                  <c:v>34603</c:v>
                </c:pt>
                <c:pt idx="812">
                  <c:v>34604</c:v>
                </c:pt>
                <c:pt idx="813">
                  <c:v>34605</c:v>
                </c:pt>
                <c:pt idx="814">
                  <c:v>34606</c:v>
                </c:pt>
                <c:pt idx="815">
                  <c:v>34607</c:v>
                </c:pt>
                <c:pt idx="816">
                  <c:v>34610</c:v>
                </c:pt>
                <c:pt idx="817">
                  <c:v>34611</c:v>
                </c:pt>
                <c:pt idx="818">
                  <c:v>34612</c:v>
                </c:pt>
                <c:pt idx="819">
                  <c:v>34613</c:v>
                </c:pt>
                <c:pt idx="820">
                  <c:v>34614</c:v>
                </c:pt>
                <c:pt idx="821">
                  <c:v>34617</c:v>
                </c:pt>
                <c:pt idx="822">
                  <c:v>34618</c:v>
                </c:pt>
                <c:pt idx="823">
                  <c:v>34619</c:v>
                </c:pt>
                <c:pt idx="824">
                  <c:v>34620</c:v>
                </c:pt>
                <c:pt idx="825">
                  <c:v>34621</c:v>
                </c:pt>
                <c:pt idx="826">
                  <c:v>34624</c:v>
                </c:pt>
                <c:pt idx="827">
                  <c:v>34625</c:v>
                </c:pt>
                <c:pt idx="828">
                  <c:v>34626</c:v>
                </c:pt>
                <c:pt idx="829">
                  <c:v>34627</c:v>
                </c:pt>
                <c:pt idx="830">
                  <c:v>34628</c:v>
                </c:pt>
                <c:pt idx="831">
                  <c:v>34631</c:v>
                </c:pt>
                <c:pt idx="832">
                  <c:v>34632</c:v>
                </c:pt>
                <c:pt idx="833">
                  <c:v>34633</c:v>
                </c:pt>
                <c:pt idx="834">
                  <c:v>34634</c:v>
                </c:pt>
                <c:pt idx="835">
                  <c:v>34635</c:v>
                </c:pt>
                <c:pt idx="836">
                  <c:v>34638</c:v>
                </c:pt>
                <c:pt idx="837">
                  <c:v>34639</c:v>
                </c:pt>
                <c:pt idx="838">
                  <c:v>34640</c:v>
                </c:pt>
                <c:pt idx="839">
                  <c:v>34641</c:v>
                </c:pt>
                <c:pt idx="840">
                  <c:v>34642</c:v>
                </c:pt>
                <c:pt idx="841">
                  <c:v>34645</c:v>
                </c:pt>
                <c:pt idx="842">
                  <c:v>34646</c:v>
                </c:pt>
                <c:pt idx="843">
                  <c:v>34647</c:v>
                </c:pt>
                <c:pt idx="844">
                  <c:v>34648</c:v>
                </c:pt>
                <c:pt idx="845">
                  <c:v>34649</c:v>
                </c:pt>
                <c:pt idx="846">
                  <c:v>34652</c:v>
                </c:pt>
                <c:pt idx="847">
                  <c:v>34653</c:v>
                </c:pt>
                <c:pt idx="848">
                  <c:v>34654</c:v>
                </c:pt>
                <c:pt idx="849">
                  <c:v>34655</c:v>
                </c:pt>
                <c:pt idx="850">
                  <c:v>34656</c:v>
                </c:pt>
                <c:pt idx="851">
                  <c:v>34659</c:v>
                </c:pt>
                <c:pt idx="852">
                  <c:v>34660</c:v>
                </c:pt>
                <c:pt idx="853">
                  <c:v>34661</c:v>
                </c:pt>
                <c:pt idx="854">
                  <c:v>34666</c:v>
                </c:pt>
                <c:pt idx="855">
                  <c:v>34667</c:v>
                </c:pt>
                <c:pt idx="856">
                  <c:v>34668</c:v>
                </c:pt>
                <c:pt idx="857">
                  <c:v>34669</c:v>
                </c:pt>
                <c:pt idx="858">
                  <c:v>34670</c:v>
                </c:pt>
                <c:pt idx="859">
                  <c:v>34673</c:v>
                </c:pt>
                <c:pt idx="860">
                  <c:v>34674</c:v>
                </c:pt>
                <c:pt idx="861">
                  <c:v>34675</c:v>
                </c:pt>
                <c:pt idx="862">
                  <c:v>34676</c:v>
                </c:pt>
                <c:pt idx="863">
                  <c:v>34677</c:v>
                </c:pt>
                <c:pt idx="864">
                  <c:v>34680</c:v>
                </c:pt>
                <c:pt idx="865">
                  <c:v>34681</c:v>
                </c:pt>
                <c:pt idx="866">
                  <c:v>34682</c:v>
                </c:pt>
                <c:pt idx="867">
                  <c:v>34683</c:v>
                </c:pt>
                <c:pt idx="868">
                  <c:v>34684</c:v>
                </c:pt>
                <c:pt idx="869">
                  <c:v>34687</c:v>
                </c:pt>
                <c:pt idx="870">
                  <c:v>34688</c:v>
                </c:pt>
                <c:pt idx="871">
                  <c:v>34689</c:v>
                </c:pt>
                <c:pt idx="872">
                  <c:v>34690</c:v>
                </c:pt>
                <c:pt idx="873">
                  <c:v>34691</c:v>
                </c:pt>
                <c:pt idx="874">
                  <c:v>34695</c:v>
                </c:pt>
                <c:pt idx="875">
                  <c:v>34696</c:v>
                </c:pt>
                <c:pt idx="876">
                  <c:v>34697</c:v>
                </c:pt>
                <c:pt idx="877">
                  <c:v>34698</c:v>
                </c:pt>
                <c:pt idx="878">
                  <c:v>34702</c:v>
                </c:pt>
                <c:pt idx="879">
                  <c:v>34703</c:v>
                </c:pt>
                <c:pt idx="880">
                  <c:v>34704</c:v>
                </c:pt>
                <c:pt idx="881">
                  <c:v>34705</c:v>
                </c:pt>
                <c:pt idx="882">
                  <c:v>34708</c:v>
                </c:pt>
                <c:pt idx="883">
                  <c:v>34709</c:v>
                </c:pt>
                <c:pt idx="884">
                  <c:v>34710</c:v>
                </c:pt>
                <c:pt idx="885">
                  <c:v>34711</c:v>
                </c:pt>
                <c:pt idx="886">
                  <c:v>34712</c:v>
                </c:pt>
                <c:pt idx="887">
                  <c:v>34715</c:v>
                </c:pt>
                <c:pt idx="888">
                  <c:v>34716</c:v>
                </c:pt>
                <c:pt idx="889">
                  <c:v>34717</c:v>
                </c:pt>
                <c:pt idx="890">
                  <c:v>34718</c:v>
                </c:pt>
                <c:pt idx="891">
                  <c:v>34719</c:v>
                </c:pt>
                <c:pt idx="892">
                  <c:v>34722</c:v>
                </c:pt>
                <c:pt idx="893">
                  <c:v>34723</c:v>
                </c:pt>
                <c:pt idx="894">
                  <c:v>34724</c:v>
                </c:pt>
                <c:pt idx="895">
                  <c:v>34725</c:v>
                </c:pt>
                <c:pt idx="896">
                  <c:v>34726</c:v>
                </c:pt>
                <c:pt idx="897">
                  <c:v>34729</c:v>
                </c:pt>
                <c:pt idx="898">
                  <c:v>34730</c:v>
                </c:pt>
                <c:pt idx="899">
                  <c:v>34731</c:v>
                </c:pt>
                <c:pt idx="900">
                  <c:v>34732</c:v>
                </c:pt>
                <c:pt idx="901">
                  <c:v>34733</c:v>
                </c:pt>
                <c:pt idx="902">
                  <c:v>34736</c:v>
                </c:pt>
                <c:pt idx="903">
                  <c:v>34737</c:v>
                </c:pt>
                <c:pt idx="904">
                  <c:v>34738</c:v>
                </c:pt>
                <c:pt idx="905">
                  <c:v>34739</c:v>
                </c:pt>
                <c:pt idx="906">
                  <c:v>34740</c:v>
                </c:pt>
                <c:pt idx="907">
                  <c:v>34743</c:v>
                </c:pt>
                <c:pt idx="908">
                  <c:v>34744</c:v>
                </c:pt>
                <c:pt idx="909">
                  <c:v>34745</c:v>
                </c:pt>
                <c:pt idx="910">
                  <c:v>34746</c:v>
                </c:pt>
                <c:pt idx="911">
                  <c:v>34747</c:v>
                </c:pt>
                <c:pt idx="912">
                  <c:v>34751</c:v>
                </c:pt>
                <c:pt idx="913">
                  <c:v>34752</c:v>
                </c:pt>
                <c:pt idx="914">
                  <c:v>34753</c:v>
                </c:pt>
                <c:pt idx="915">
                  <c:v>34754</c:v>
                </c:pt>
                <c:pt idx="916">
                  <c:v>34757</c:v>
                </c:pt>
                <c:pt idx="917">
                  <c:v>34758</c:v>
                </c:pt>
                <c:pt idx="918">
                  <c:v>34759</c:v>
                </c:pt>
                <c:pt idx="919">
                  <c:v>34760</c:v>
                </c:pt>
                <c:pt idx="920">
                  <c:v>34761</c:v>
                </c:pt>
                <c:pt idx="921">
                  <c:v>34764</c:v>
                </c:pt>
                <c:pt idx="922">
                  <c:v>34765</c:v>
                </c:pt>
                <c:pt idx="923">
                  <c:v>34766</c:v>
                </c:pt>
                <c:pt idx="924">
                  <c:v>34767</c:v>
                </c:pt>
                <c:pt idx="925">
                  <c:v>34768</c:v>
                </c:pt>
                <c:pt idx="926">
                  <c:v>34771</c:v>
                </c:pt>
                <c:pt idx="927">
                  <c:v>34772</c:v>
                </c:pt>
                <c:pt idx="928">
                  <c:v>34773</c:v>
                </c:pt>
                <c:pt idx="929">
                  <c:v>34774</c:v>
                </c:pt>
                <c:pt idx="930">
                  <c:v>34775</c:v>
                </c:pt>
                <c:pt idx="931">
                  <c:v>34778</c:v>
                </c:pt>
                <c:pt idx="932">
                  <c:v>34779</c:v>
                </c:pt>
                <c:pt idx="933">
                  <c:v>34780</c:v>
                </c:pt>
                <c:pt idx="934">
                  <c:v>34781</c:v>
                </c:pt>
                <c:pt idx="935">
                  <c:v>34782</c:v>
                </c:pt>
                <c:pt idx="936">
                  <c:v>34785</c:v>
                </c:pt>
                <c:pt idx="937">
                  <c:v>34786</c:v>
                </c:pt>
                <c:pt idx="938">
                  <c:v>34787</c:v>
                </c:pt>
                <c:pt idx="939">
                  <c:v>34788</c:v>
                </c:pt>
                <c:pt idx="940">
                  <c:v>34789</c:v>
                </c:pt>
                <c:pt idx="941">
                  <c:v>34792</c:v>
                </c:pt>
                <c:pt idx="942">
                  <c:v>34793</c:v>
                </c:pt>
                <c:pt idx="943">
                  <c:v>34794</c:v>
                </c:pt>
                <c:pt idx="944">
                  <c:v>34795</c:v>
                </c:pt>
                <c:pt idx="945">
                  <c:v>34796</c:v>
                </c:pt>
                <c:pt idx="946">
                  <c:v>34799</c:v>
                </c:pt>
                <c:pt idx="947">
                  <c:v>34800</c:v>
                </c:pt>
                <c:pt idx="948">
                  <c:v>34801</c:v>
                </c:pt>
                <c:pt idx="949">
                  <c:v>34802</c:v>
                </c:pt>
                <c:pt idx="950">
                  <c:v>34806</c:v>
                </c:pt>
                <c:pt idx="951">
                  <c:v>34807</c:v>
                </c:pt>
                <c:pt idx="952">
                  <c:v>34808</c:v>
                </c:pt>
                <c:pt idx="953">
                  <c:v>34809</c:v>
                </c:pt>
                <c:pt idx="954">
                  <c:v>34810</c:v>
                </c:pt>
                <c:pt idx="955">
                  <c:v>34813</c:v>
                </c:pt>
                <c:pt idx="956">
                  <c:v>34814</c:v>
                </c:pt>
                <c:pt idx="957">
                  <c:v>34815</c:v>
                </c:pt>
                <c:pt idx="958">
                  <c:v>34816</c:v>
                </c:pt>
                <c:pt idx="959">
                  <c:v>34817</c:v>
                </c:pt>
                <c:pt idx="960">
                  <c:v>34820</c:v>
                </c:pt>
                <c:pt idx="961">
                  <c:v>34821</c:v>
                </c:pt>
                <c:pt idx="962">
                  <c:v>34822</c:v>
                </c:pt>
                <c:pt idx="963">
                  <c:v>34823</c:v>
                </c:pt>
                <c:pt idx="964">
                  <c:v>34824</c:v>
                </c:pt>
                <c:pt idx="965">
                  <c:v>34827</c:v>
                </c:pt>
                <c:pt idx="966">
                  <c:v>34828</c:v>
                </c:pt>
                <c:pt idx="967">
                  <c:v>34829</c:v>
                </c:pt>
                <c:pt idx="968">
                  <c:v>34830</c:v>
                </c:pt>
                <c:pt idx="969">
                  <c:v>34831</c:v>
                </c:pt>
                <c:pt idx="970">
                  <c:v>34834</c:v>
                </c:pt>
                <c:pt idx="971">
                  <c:v>34835</c:v>
                </c:pt>
                <c:pt idx="972">
                  <c:v>34836</c:v>
                </c:pt>
                <c:pt idx="973">
                  <c:v>34837</c:v>
                </c:pt>
                <c:pt idx="974">
                  <c:v>34838</c:v>
                </c:pt>
                <c:pt idx="975">
                  <c:v>34841</c:v>
                </c:pt>
                <c:pt idx="976">
                  <c:v>34842</c:v>
                </c:pt>
                <c:pt idx="977">
                  <c:v>34843</c:v>
                </c:pt>
                <c:pt idx="978">
                  <c:v>34844</c:v>
                </c:pt>
                <c:pt idx="979">
                  <c:v>34845</c:v>
                </c:pt>
                <c:pt idx="980">
                  <c:v>34849</c:v>
                </c:pt>
                <c:pt idx="981">
                  <c:v>34850</c:v>
                </c:pt>
                <c:pt idx="982">
                  <c:v>34851</c:v>
                </c:pt>
                <c:pt idx="983">
                  <c:v>34852</c:v>
                </c:pt>
                <c:pt idx="984">
                  <c:v>34855</c:v>
                </c:pt>
                <c:pt idx="985">
                  <c:v>34856</c:v>
                </c:pt>
                <c:pt idx="986">
                  <c:v>34857</c:v>
                </c:pt>
                <c:pt idx="987">
                  <c:v>34858</c:v>
                </c:pt>
                <c:pt idx="988">
                  <c:v>34859</c:v>
                </c:pt>
                <c:pt idx="989">
                  <c:v>34862</c:v>
                </c:pt>
                <c:pt idx="990">
                  <c:v>34863</c:v>
                </c:pt>
                <c:pt idx="991">
                  <c:v>34864</c:v>
                </c:pt>
                <c:pt idx="992">
                  <c:v>34865</c:v>
                </c:pt>
                <c:pt idx="993">
                  <c:v>34866</c:v>
                </c:pt>
                <c:pt idx="994">
                  <c:v>34869</c:v>
                </c:pt>
                <c:pt idx="995">
                  <c:v>34870</c:v>
                </c:pt>
                <c:pt idx="996">
                  <c:v>34871</c:v>
                </c:pt>
                <c:pt idx="997">
                  <c:v>34872</c:v>
                </c:pt>
                <c:pt idx="998">
                  <c:v>34873</c:v>
                </c:pt>
                <c:pt idx="999">
                  <c:v>34876</c:v>
                </c:pt>
                <c:pt idx="1000">
                  <c:v>34877</c:v>
                </c:pt>
                <c:pt idx="1001">
                  <c:v>34878</c:v>
                </c:pt>
                <c:pt idx="1002">
                  <c:v>34879</c:v>
                </c:pt>
                <c:pt idx="1003">
                  <c:v>34880</c:v>
                </c:pt>
                <c:pt idx="1004">
                  <c:v>34885</c:v>
                </c:pt>
                <c:pt idx="1005">
                  <c:v>34886</c:v>
                </c:pt>
                <c:pt idx="1006">
                  <c:v>34887</c:v>
                </c:pt>
                <c:pt idx="1007">
                  <c:v>34890</c:v>
                </c:pt>
                <c:pt idx="1008">
                  <c:v>34891</c:v>
                </c:pt>
                <c:pt idx="1009">
                  <c:v>34892</c:v>
                </c:pt>
                <c:pt idx="1010">
                  <c:v>34893</c:v>
                </c:pt>
                <c:pt idx="1011">
                  <c:v>34894</c:v>
                </c:pt>
                <c:pt idx="1012">
                  <c:v>34897</c:v>
                </c:pt>
                <c:pt idx="1013">
                  <c:v>34898</c:v>
                </c:pt>
                <c:pt idx="1014">
                  <c:v>34899</c:v>
                </c:pt>
                <c:pt idx="1015">
                  <c:v>34900</c:v>
                </c:pt>
                <c:pt idx="1016">
                  <c:v>34901</c:v>
                </c:pt>
                <c:pt idx="1017">
                  <c:v>34904</c:v>
                </c:pt>
                <c:pt idx="1018">
                  <c:v>34905</c:v>
                </c:pt>
                <c:pt idx="1019">
                  <c:v>34906</c:v>
                </c:pt>
                <c:pt idx="1020">
                  <c:v>34907</c:v>
                </c:pt>
                <c:pt idx="1021">
                  <c:v>34908</c:v>
                </c:pt>
                <c:pt idx="1022">
                  <c:v>34911</c:v>
                </c:pt>
                <c:pt idx="1023">
                  <c:v>34912</c:v>
                </c:pt>
                <c:pt idx="1024">
                  <c:v>34913</c:v>
                </c:pt>
                <c:pt idx="1025">
                  <c:v>34914</c:v>
                </c:pt>
                <c:pt idx="1026">
                  <c:v>34915</c:v>
                </c:pt>
                <c:pt idx="1027">
                  <c:v>34918</c:v>
                </c:pt>
                <c:pt idx="1028">
                  <c:v>34919</c:v>
                </c:pt>
                <c:pt idx="1029">
                  <c:v>34920</c:v>
                </c:pt>
                <c:pt idx="1030">
                  <c:v>34921</c:v>
                </c:pt>
                <c:pt idx="1031">
                  <c:v>34922</c:v>
                </c:pt>
                <c:pt idx="1032">
                  <c:v>34925</c:v>
                </c:pt>
                <c:pt idx="1033">
                  <c:v>34926</c:v>
                </c:pt>
                <c:pt idx="1034">
                  <c:v>34927</c:v>
                </c:pt>
                <c:pt idx="1035">
                  <c:v>34928</c:v>
                </c:pt>
                <c:pt idx="1036">
                  <c:v>34929</c:v>
                </c:pt>
                <c:pt idx="1037">
                  <c:v>34932</c:v>
                </c:pt>
                <c:pt idx="1038">
                  <c:v>34933</c:v>
                </c:pt>
                <c:pt idx="1039">
                  <c:v>34934</c:v>
                </c:pt>
                <c:pt idx="1040">
                  <c:v>34935</c:v>
                </c:pt>
                <c:pt idx="1041">
                  <c:v>34936</c:v>
                </c:pt>
                <c:pt idx="1042">
                  <c:v>34939</c:v>
                </c:pt>
                <c:pt idx="1043">
                  <c:v>34940</c:v>
                </c:pt>
                <c:pt idx="1044">
                  <c:v>34941</c:v>
                </c:pt>
                <c:pt idx="1045">
                  <c:v>34942</c:v>
                </c:pt>
                <c:pt idx="1046">
                  <c:v>34943</c:v>
                </c:pt>
                <c:pt idx="1047">
                  <c:v>34947</c:v>
                </c:pt>
                <c:pt idx="1048">
                  <c:v>34948</c:v>
                </c:pt>
                <c:pt idx="1049">
                  <c:v>34949</c:v>
                </c:pt>
                <c:pt idx="1050">
                  <c:v>34950</c:v>
                </c:pt>
                <c:pt idx="1051">
                  <c:v>34953</c:v>
                </c:pt>
                <c:pt idx="1052">
                  <c:v>34954</c:v>
                </c:pt>
                <c:pt idx="1053">
                  <c:v>34955</c:v>
                </c:pt>
                <c:pt idx="1054">
                  <c:v>34956</c:v>
                </c:pt>
                <c:pt idx="1055">
                  <c:v>34957</c:v>
                </c:pt>
                <c:pt idx="1056">
                  <c:v>34960</c:v>
                </c:pt>
                <c:pt idx="1057">
                  <c:v>34961</c:v>
                </c:pt>
                <c:pt idx="1058">
                  <c:v>34962</c:v>
                </c:pt>
                <c:pt idx="1059">
                  <c:v>34963</c:v>
                </c:pt>
                <c:pt idx="1060">
                  <c:v>34964</c:v>
                </c:pt>
                <c:pt idx="1061">
                  <c:v>34967</c:v>
                </c:pt>
                <c:pt idx="1062">
                  <c:v>34968</c:v>
                </c:pt>
                <c:pt idx="1063">
                  <c:v>34969</c:v>
                </c:pt>
                <c:pt idx="1064">
                  <c:v>34970</c:v>
                </c:pt>
                <c:pt idx="1065">
                  <c:v>34971</c:v>
                </c:pt>
                <c:pt idx="1066">
                  <c:v>34974</c:v>
                </c:pt>
                <c:pt idx="1067">
                  <c:v>34975</c:v>
                </c:pt>
                <c:pt idx="1068">
                  <c:v>34976</c:v>
                </c:pt>
                <c:pt idx="1069">
                  <c:v>34977</c:v>
                </c:pt>
                <c:pt idx="1070">
                  <c:v>34978</c:v>
                </c:pt>
                <c:pt idx="1071">
                  <c:v>34981</c:v>
                </c:pt>
                <c:pt idx="1072">
                  <c:v>34982</c:v>
                </c:pt>
                <c:pt idx="1073">
                  <c:v>34983</c:v>
                </c:pt>
                <c:pt idx="1074">
                  <c:v>34984</c:v>
                </c:pt>
                <c:pt idx="1075">
                  <c:v>34985</c:v>
                </c:pt>
                <c:pt idx="1076">
                  <c:v>34988</c:v>
                </c:pt>
                <c:pt idx="1077">
                  <c:v>34989</c:v>
                </c:pt>
                <c:pt idx="1078">
                  <c:v>34990</c:v>
                </c:pt>
                <c:pt idx="1079">
                  <c:v>34991</c:v>
                </c:pt>
                <c:pt idx="1080">
                  <c:v>34992</c:v>
                </c:pt>
                <c:pt idx="1081">
                  <c:v>34995</c:v>
                </c:pt>
                <c:pt idx="1082">
                  <c:v>34996</c:v>
                </c:pt>
                <c:pt idx="1083">
                  <c:v>34997</c:v>
                </c:pt>
                <c:pt idx="1084">
                  <c:v>34998</c:v>
                </c:pt>
                <c:pt idx="1085">
                  <c:v>34999</c:v>
                </c:pt>
                <c:pt idx="1086">
                  <c:v>35002</c:v>
                </c:pt>
                <c:pt idx="1087">
                  <c:v>35003</c:v>
                </c:pt>
                <c:pt idx="1088">
                  <c:v>35004</c:v>
                </c:pt>
                <c:pt idx="1089">
                  <c:v>35005</c:v>
                </c:pt>
                <c:pt idx="1090">
                  <c:v>35006</c:v>
                </c:pt>
                <c:pt idx="1091">
                  <c:v>35009</c:v>
                </c:pt>
                <c:pt idx="1092">
                  <c:v>35010</c:v>
                </c:pt>
                <c:pt idx="1093">
                  <c:v>35011</c:v>
                </c:pt>
                <c:pt idx="1094">
                  <c:v>35012</c:v>
                </c:pt>
                <c:pt idx="1095">
                  <c:v>35013</c:v>
                </c:pt>
                <c:pt idx="1096">
                  <c:v>35016</c:v>
                </c:pt>
                <c:pt idx="1097">
                  <c:v>35017</c:v>
                </c:pt>
                <c:pt idx="1098">
                  <c:v>35018</c:v>
                </c:pt>
                <c:pt idx="1099">
                  <c:v>35019</c:v>
                </c:pt>
                <c:pt idx="1100">
                  <c:v>35020</c:v>
                </c:pt>
                <c:pt idx="1101">
                  <c:v>35023</c:v>
                </c:pt>
                <c:pt idx="1102">
                  <c:v>35024</c:v>
                </c:pt>
                <c:pt idx="1103">
                  <c:v>35025</c:v>
                </c:pt>
                <c:pt idx="1104">
                  <c:v>35030</c:v>
                </c:pt>
                <c:pt idx="1105">
                  <c:v>35031</c:v>
                </c:pt>
                <c:pt idx="1106">
                  <c:v>35032</c:v>
                </c:pt>
                <c:pt idx="1107">
                  <c:v>35033</c:v>
                </c:pt>
                <c:pt idx="1108">
                  <c:v>35034</c:v>
                </c:pt>
                <c:pt idx="1109">
                  <c:v>35037</c:v>
                </c:pt>
                <c:pt idx="1110">
                  <c:v>35038</c:v>
                </c:pt>
                <c:pt idx="1111">
                  <c:v>35039</c:v>
                </c:pt>
                <c:pt idx="1112">
                  <c:v>35040</c:v>
                </c:pt>
                <c:pt idx="1113">
                  <c:v>35041</c:v>
                </c:pt>
                <c:pt idx="1114">
                  <c:v>35044</c:v>
                </c:pt>
                <c:pt idx="1115">
                  <c:v>35045</c:v>
                </c:pt>
                <c:pt idx="1116">
                  <c:v>35046</c:v>
                </c:pt>
                <c:pt idx="1117">
                  <c:v>35047</c:v>
                </c:pt>
                <c:pt idx="1118">
                  <c:v>35048</c:v>
                </c:pt>
                <c:pt idx="1119">
                  <c:v>35051</c:v>
                </c:pt>
                <c:pt idx="1120">
                  <c:v>35052</c:v>
                </c:pt>
                <c:pt idx="1121">
                  <c:v>35053</c:v>
                </c:pt>
                <c:pt idx="1122">
                  <c:v>35054</c:v>
                </c:pt>
                <c:pt idx="1123">
                  <c:v>35055</c:v>
                </c:pt>
                <c:pt idx="1124">
                  <c:v>35059</c:v>
                </c:pt>
                <c:pt idx="1125">
                  <c:v>35060</c:v>
                </c:pt>
                <c:pt idx="1126">
                  <c:v>35061</c:v>
                </c:pt>
                <c:pt idx="1127">
                  <c:v>35062</c:v>
                </c:pt>
                <c:pt idx="1128">
                  <c:v>35066</c:v>
                </c:pt>
                <c:pt idx="1129">
                  <c:v>35067</c:v>
                </c:pt>
                <c:pt idx="1130">
                  <c:v>35068</c:v>
                </c:pt>
                <c:pt idx="1131">
                  <c:v>35069</c:v>
                </c:pt>
                <c:pt idx="1132">
                  <c:v>35073</c:v>
                </c:pt>
                <c:pt idx="1133">
                  <c:v>35074</c:v>
                </c:pt>
                <c:pt idx="1134">
                  <c:v>35075</c:v>
                </c:pt>
                <c:pt idx="1135">
                  <c:v>35076</c:v>
                </c:pt>
                <c:pt idx="1136">
                  <c:v>35079</c:v>
                </c:pt>
                <c:pt idx="1137">
                  <c:v>35080</c:v>
                </c:pt>
                <c:pt idx="1138">
                  <c:v>35081</c:v>
                </c:pt>
                <c:pt idx="1139">
                  <c:v>35082</c:v>
                </c:pt>
                <c:pt idx="1140">
                  <c:v>35083</c:v>
                </c:pt>
                <c:pt idx="1141">
                  <c:v>35086</c:v>
                </c:pt>
                <c:pt idx="1142">
                  <c:v>35087</c:v>
                </c:pt>
                <c:pt idx="1143">
                  <c:v>35088</c:v>
                </c:pt>
                <c:pt idx="1144">
                  <c:v>35089</c:v>
                </c:pt>
                <c:pt idx="1145">
                  <c:v>35090</c:v>
                </c:pt>
                <c:pt idx="1146">
                  <c:v>35093</c:v>
                </c:pt>
                <c:pt idx="1147">
                  <c:v>35094</c:v>
                </c:pt>
                <c:pt idx="1148">
                  <c:v>35095</c:v>
                </c:pt>
                <c:pt idx="1149">
                  <c:v>35096</c:v>
                </c:pt>
                <c:pt idx="1150">
                  <c:v>35097</c:v>
                </c:pt>
                <c:pt idx="1151">
                  <c:v>35100</c:v>
                </c:pt>
                <c:pt idx="1152">
                  <c:v>35101</c:v>
                </c:pt>
                <c:pt idx="1153">
                  <c:v>35102</c:v>
                </c:pt>
                <c:pt idx="1154">
                  <c:v>35103</c:v>
                </c:pt>
                <c:pt idx="1155">
                  <c:v>35104</c:v>
                </c:pt>
                <c:pt idx="1156">
                  <c:v>35107</c:v>
                </c:pt>
                <c:pt idx="1157">
                  <c:v>35108</c:v>
                </c:pt>
                <c:pt idx="1158">
                  <c:v>35109</c:v>
                </c:pt>
                <c:pt idx="1159">
                  <c:v>35110</c:v>
                </c:pt>
                <c:pt idx="1160">
                  <c:v>35111</c:v>
                </c:pt>
                <c:pt idx="1161">
                  <c:v>35115</c:v>
                </c:pt>
                <c:pt idx="1162">
                  <c:v>35116</c:v>
                </c:pt>
                <c:pt idx="1163">
                  <c:v>35117</c:v>
                </c:pt>
                <c:pt idx="1164">
                  <c:v>35118</c:v>
                </c:pt>
                <c:pt idx="1165">
                  <c:v>35121</c:v>
                </c:pt>
                <c:pt idx="1166">
                  <c:v>35122</c:v>
                </c:pt>
                <c:pt idx="1167">
                  <c:v>35123</c:v>
                </c:pt>
                <c:pt idx="1168">
                  <c:v>35124</c:v>
                </c:pt>
                <c:pt idx="1169">
                  <c:v>35125</c:v>
                </c:pt>
                <c:pt idx="1170">
                  <c:v>35128</c:v>
                </c:pt>
                <c:pt idx="1171">
                  <c:v>35129</c:v>
                </c:pt>
                <c:pt idx="1172">
                  <c:v>35130</c:v>
                </c:pt>
                <c:pt idx="1173">
                  <c:v>35131</c:v>
                </c:pt>
                <c:pt idx="1174">
                  <c:v>35132</c:v>
                </c:pt>
                <c:pt idx="1175">
                  <c:v>35135</c:v>
                </c:pt>
                <c:pt idx="1176">
                  <c:v>35136</c:v>
                </c:pt>
                <c:pt idx="1177">
                  <c:v>35137</c:v>
                </c:pt>
                <c:pt idx="1178">
                  <c:v>35138</c:v>
                </c:pt>
                <c:pt idx="1179">
                  <c:v>35139</c:v>
                </c:pt>
                <c:pt idx="1180">
                  <c:v>35142</c:v>
                </c:pt>
                <c:pt idx="1181">
                  <c:v>35143</c:v>
                </c:pt>
                <c:pt idx="1182">
                  <c:v>35144</c:v>
                </c:pt>
                <c:pt idx="1183">
                  <c:v>35145</c:v>
                </c:pt>
                <c:pt idx="1184">
                  <c:v>35146</c:v>
                </c:pt>
                <c:pt idx="1185">
                  <c:v>35149</c:v>
                </c:pt>
                <c:pt idx="1186">
                  <c:v>35150</c:v>
                </c:pt>
                <c:pt idx="1187">
                  <c:v>35151</c:v>
                </c:pt>
                <c:pt idx="1188">
                  <c:v>35152</c:v>
                </c:pt>
                <c:pt idx="1189">
                  <c:v>35153</c:v>
                </c:pt>
                <c:pt idx="1190">
                  <c:v>35156</c:v>
                </c:pt>
                <c:pt idx="1191">
                  <c:v>35157</c:v>
                </c:pt>
                <c:pt idx="1192">
                  <c:v>35158</c:v>
                </c:pt>
                <c:pt idx="1193">
                  <c:v>35159</c:v>
                </c:pt>
                <c:pt idx="1194">
                  <c:v>35163</c:v>
                </c:pt>
                <c:pt idx="1195">
                  <c:v>35164</c:v>
                </c:pt>
                <c:pt idx="1196">
                  <c:v>35165</c:v>
                </c:pt>
                <c:pt idx="1197">
                  <c:v>35166</c:v>
                </c:pt>
                <c:pt idx="1198">
                  <c:v>35167</c:v>
                </c:pt>
                <c:pt idx="1199">
                  <c:v>35170</c:v>
                </c:pt>
                <c:pt idx="1200">
                  <c:v>35171</c:v>
                </c:pt>
                <c:pt idx="1201">
                  <c:v>35172</c:v>
                </c:pt>
                <c:pt idx="1202">
                  <c:v>35173</c:v>
                </c:pt>
                <c:pt idx="1203">
                  <c:v>35174</c:v>
                </c:pt>
                <c:pt idx="1204">
                  <c:v>35177</c:v>
                </c:pt>
                <c:pt idx="1205">
                  <c:v>35178</c:v>
                </c:pt>
                <c:pt idx="1206">
                  <c:v>35179</c:v>
                </c:pt>
                <c:pt idx="1207">
                  <c:v>35180</c:v>
                </c:pt>
                <c:pt idx="1208">
                  <c:v>35181</c:v>
                </c:pt>
                <c:pt idx="1209">
                  <c:v>35184</c:v>
                </c:pt>
                <c:pt idx="1210">
                  <c:v>35185</c:v>
                </c:pt>
                <c:pt idx="1211">
                  <c:v>35186</c:v>
                </c:pt>
                <c:pt idx="1212">
                  <c:v>35187</c:v>
                </c:pt>
                <c:pt idx="1213">
                  <c:v>35188</c:v>
                </c:pt>
                <c:pt idx="1214">
                  <c:v>35191</c:v>
                </c:pt>
                <c:pt idx="1215">
                  <c:v>35192</c:v>
                </c:pt>
                <c:pt idx="1216">
                  <c:v>35193</c:v>
                </c:pt>
                <c:pt idx="1217">
                  <c:v>35194</c:v>
                </c:pt>
                <c:pt idx="1218">
                  <c:v>35195</c:v>
                </c:pt>
                <c:pt idx="1219">
                  <c:v>35198</c:v>
                </c:pt>
                <c:pt idx="1220">
                  <c:v>35199</c:v>
                </c:pt>
                <c:pt idx="1221">
                  <c:v>35200</c:v>
                </c:pt>
                <c:pt idx="1222">
                  <c:v>35201</c:v>
                </c:pt>
                <c:pt idx="1223">
                  <c:v>35202</c:v>
                </c:pt>
                <c:pt idx="1224">
                  <c:v>35205</c:v>
                </c:pt>
                <c:pt idx="1225">
                  <c:v>35206</c:v>
                </c:pt>
                <c:pt idx="1226">
                  <c:v>35207</c:v>
                </c:pt>
                <c:pt idx="1227">
                  <c:v>35208</c:v>
                </c:pt>
                <c:pt idx="1228">
                  <c:v>35209</c:v>
                </c:pt>
                <c:pt idx="1229">
                  <c:v>35213</c:v>
                </c:pt>
                <c:pt idx="1230">
                  <c:v>35214</c:v>
                </c:pt>
                <c:pt idx="1231">
                  <c:v>35215</c:v>
                </c:pt>
                <c:pt idx="1232">
                  <c:v>35216</c:v>
                </c:pt>
                <c:pt idx="1233">
                  <c:v>35219</c:v>
                </c:pt>
                <c:pt idx="1234">
                  <c:v>35220</c:v>
                </c:pt>
                <c:pt idx="1235">
                  <c:v>35221</c:v>
                </c:pt>
                <c:pt idx="1236">
                  <c:v>35222</c:v>
                </c:pt>
                <c:pt idx="1237">
                  <c:v>35223</c:v>
                </c:pt>
                <c:pt idx="1238">
                  <c:v>35226</c:v>
                </c:pt>
                <c:pt idx="1239">
                  <c:v>35227</c:v>
                </c:pt>
                <c:pt idx="1240">
                  <c:v>35228</c:v>
                </c:pt>
                <c:pt idx="1241">
                  <c:v>35229</c:v>
                </c:pt>
                <c:pt idx="1242">
                  <c:v>35230</c:v>
                </c:pt>
                <c:pt idx="1243">
                  <c:v>35233</c:v>
                </c:pt>
                <c:pt idx="1244">
                  <c:v>35234</c:v>
                </c:pt>
                <c:pt idx="1245">
                  <c:v>35235</c:v>
                </c:pt>
                <c:pt idx="1246">
                  <c:v>35236</c:v>
                </c:pt>
                <c:pt idx="1247">
                  <c:v>35237</c:v>
                </c:pt>
                <c:pt idx="1248">
                  <c:v>35240</c:v>
                </c:pt>
                <c:pt idx="1249">
                  <c:v>35241</c:v>
                </c:pt>
                <c:pt idx="1250">
                  <c:v>35242</c:v>
                </c:pt>
                <c:pt idx="1251">
                  <c:v>35243</c:v>
                </c:pt>
                <c:pt idx="1252">
                  <c:v>35244</c:v>
                </c:pt>
                <c:pt idx="1253">
                  <c:v>35247</c:v>
                </c:pt>
                <c:pt idx="1254">
                  <c:v>35248</c:v>
                </c:pt>
                <c:pt idx="1255">
                  <c:v>35249</c:v>
                </c:pt>
                <c:pt idx="1256">
                  <c:v>35254</c:v>
                </c:pt>
                <c:pt idx="1257">
                  <c:v>35255</c:v>
                </c:pt>
                <c:pt idx="1258">
                  <c:v>35256</c:v>
                </c:pt>
                <c:pt idx="1259">
                  <c:v>35257</c:v>
                </c:pt>
                <c:pt idx="1260">
                  <c:v>35258</c:v>
                </c:pt>
                <c:pt idx="1261">
                  <c:v>35261</c:v>
                </c:pt>
                <c:pt idx="1262">
                  <c:v>35262</c:v>
                </c:pt>
                <c:pt idx="1263">
                  <c:v>35263</c:v>
                </c:pt>
                <c:pt idx="1264">
                  <c:v>35264</c:v>
                </c:pt>
                <c:pt idx="1265">
                  <c:v>35265</c:v>
                </c:pt>
                <c:pt idx="1266">
                  <c:v>35268</c:v>
                </c:pt>
                <c:pt idx="1267">
                  <c:v>35269</c:v>
                </c:pt>
                <c:pt idx="1268">
                  <c:v>35270</c:v>
                </c:pt>
                <c:pt idx="1269">
                  <c:v>35271</c:v>
                </c:pt>
                <c:pt idx="1270">
                  <c:v>35272</c:v>
                </c:pt>
                <c:pt idx="1271">
                  <c:v>35275</c:v>
                </c:pt>
                <c:pt idx="1272">
                  <c:v>35276</c:v>
                </c:pt>
                <c:pt idx="1273">
                  <c:v>35277</c:v>
                </c:pt>
                <c:pt idx="1274">
                  <c:v>35278</c:v>
                </c:pt>
                <c:pt idx="1275">
                  <c:v>35279</c:v>
                </c:pt>
                <c:pt idx="1276">
                  <c:v>35282</c:v>
                </c:pt>
                <c:pt idx="1277">
                  <c:v>35283</c:v>
                </c:pt>
                <c:pt idx="1278">
                  <c:v>35284</c:v>
                </c:pt>
                <c:pt idx="1279">
                  <c:v>35285</c:v>
                </c:pt>
                <c:pt idx="1280">
                  <c:v>35286</c:v>
                </c:pt>
                <c:pt idx="1281">
                  <c:v>35289</c:v>
                </c:pt>
                <c:pt idx="1282">
                  <c:v>35290</c:v>
                </c:pt>
                <c:pt idx="1283">
                  <c:v>35291</c:v>
                </c:pt>
                <c:pt idx="1284">
                  <c:v>35292</c:v>
                </c:pt>
                <c:pt idx="1285">
                  <c:v>35293</c:v>
                </c:pt>
                <c:pt idx="1286">
                  <c:v>35296</c:v>
                </c:pt>
                <c:pt idx="1287">
                  <c:v>35297</c:v>
                </c:pt>
                <c:pt idx="1288">
                  <c:v>35298</c:v>
                </c:pt>
                <c:pt idx="1289">
                  <c:v>35299</c:v>
                </c:pt>
                <c:pt idx="1290">
                  <c:v>35300</c:v>
                </c:pt>
                <c:pt idx="1291">
                  <c:v>35303</c:v>
                </c:pt>
                <c:pt idx="1292">
                  <c:v>35304</c:v>
                </c:pt>
                <c:pt idx="1293">
                  <c:v>35305</c:v>
                </c:pt>
                <c:pt idx="1294">
                  <c:v>35306</c:v>
                </c:pt>
                <c:pt idx="1295">
                  <c:v>35307</c:v>
                </c:pt>
                <c:pt idx="1296">
                  <c:v>35311</c:v>
                </c:pt>
                <c:pt idx="1297">
                  <c:v>35312</c:v>
                </c:pt>
                <c:pt idx="1298">
                  <c:v>35313</c:v>
                </c:pt>
                <c:pt idx="1299">
                  <c:v>35314</c:v>
                </c:pt>
                <c:pt idx="1300">
                  <c:v>35317</c:v>
                </c:pt>
                <c:pt idx="1301">
                  <c:v>35318</c:v>
                </c:pt>
                <c:pt idx="1302">
                  <c:v>35319</c:v>
                </c:pt>
                <c:pt idx="1303">
                  <c:v>35320</c:v>
                </c:pt>
                <c:pt idx="1304">
                  <c:v>35321</c:v>
                </c:pt>
                <c:pt idx="1305">
                  <c:v>35324</c:v>
                </c:pt>
                <c:pt idx="1306">
                  <c:v>35325</c:v>
                </c:pt>
                <c:pt idx="1307">
                  <c:v>35326</c:v>
                </c:pt>
                <c:pt idx="1308">
                  <c:v>35327</c:v>
                </c:pt>
                <c:pt idx="1309">
                  <c:v>35328</c:v>
                </c:pt>
                <c:pt idx="1310">
                  <c:v>35331</c:v>
                </c:pt>
                <c:pt idx="1311">
                  <c:v>35332</c:v>
                </c:pt>
                <c:pt idx="1312">
                  <c:v>35333</c:v>
                </c:pt>
                <c:pt idx="1313">
                  <c:v>35334</c:v>
                </c:pt>
                <c:pt idx="1314">
                  <c:v>35335</c:v>
                </c:pt>
                <c:pt idx="1315">
                  <c:v>35338</c:v>
                </c:pt>
                <c:pt idx="1316">
                  <c:v>35339</c:v>
                </c:pt>
                <c:pt idx="1317">
                  <c:v>35340</c:v>
                </c:pt>
                <c:pt idx="1318">
                  <c:v>35341</c:v>
                </c:pt>
                <c:pt idx="1319">
                  <c:v>35342</c:v>
                </c:pt>
                <c:pt idx="1320">
                  <c:v>35345</c:v>
                </c:pt>
                <c:pt idx="1321">
                  <c:v>35346</c:v>
                </c:pt>
                <c:pt idx="1322">
                  <c:v>35347</c:v>
                </c:pt>
                <c:pt idx="1323">
                  <c:v>35348</c:v>
                </c:pt>
                <c:pt idx="1324">
                  <c:v>35349</c:v>
                </c:pt>
                <c:pt idx="1325">
                  <c:v>35352</c:v>
                </c:pt>
                <c:pt idx="1326">
                  <c:v>35353</c:v>
                </c:pt>
                <c:pt idx="1327">
                  <c:v>35354</c:v>
                </c:pt>
                <c:pt idx="1328">
                  <c:v>35355</c:v>
                </c:pt>
                <c:pt idx="1329">
                  <c:v>35356</c:v>
                </c:pt>
                <c:pt idx="1330">
                  <c:v>35359</c:v>
                </c:pt>
                <c:pt idx="1331">
                  <c:v>35360</c:v>
                </c:pt>
                <c:pt idx="1332">
                  <c:v>35361</c:v>
                </c:pt>
                <c:pt idx="1333">
                  <c:v>35362</c:v>
                </c:pt>
                <c:pt idx="1334">
                  <c:v>35363</c:v>
                </c:pt>
                <c:pt idx="1335">
                  <c:v>35366</c:v>
                </c:pt>
                <c:pt idx="1336">
                  <c:v>35367</c:v>
                </c:pt>
                <c:pt idx="1337">
                  <c:v>35368</c:v>
                </c:pt>
                <c:pt idx="1338">
                  <c:v>35369</c:v>
                </c:pt>
                <c:pt idx="1339">
                  <c:v>35370</c:v>
                </c:pt>
                <c:pt idx="1340">
                  <c:v>35373</c:v>
                </c:pt>
                <c:pt idx="1341">
                  <c:v>35374</c:v>
                </c:pt>
                <c:pt idx="1342">
                  <c:v>35375</c:v>
                </c:pt>
                <c:pt idx="1343">
                  <c:v>35376</c:v>
                </c:pt>
                <c:pt idx="1344">
                  <c:v>35377</c:v>
                </c:pt>
                <c:pt idx="1345">
                  <c:v>35380</c:v>
                </c:pt>
                <c:pt idx="1346">
                  <c:v>35381</c:v>
                </c:pt>
                <c:pt idx="1347">
                  <c:v>35382</c:v>
                </c:pt>
                <c:pt idx="1348">
                  <c:v>35383</c:v>
                </c:pt>
                <c:pt idx="1349">
                  <c:v>35384</c:v>
                </c:pt>
                <c:pt idx="1350">
                  <c:v>35387</c:v>
                </c:pt>
                <c:pt idx="1351">
                  <c:v>35388</c:v>
                </c:pt>
                <c:pt idx="1352">
                  <c:v>35389</c:v>
                </c:pt>
                <c:pt idx="1353">
                  <c:v>35390</c:v>
                </c:pt>
                <c:pt idx="1354">
                  <c:v>35391</c:v>
                </c:pt>
                <c:pt idx="1355">
                  <c:v>35394</c:v>
                </c:pt>
                <c:pt idx="1356">
                  <c:v>35395</c:v>
                </c:pt>
                <c:pt idx="1357">
                  <c:v>35396</c:v>
                </c:pt>
                <c:pt idx="1358">
                  <c:v>35401</c:v>
                </c:pt>
                <c:pt idx="1359">
                  <c:v>35402</c:v>
                </c:pt>
                <c:pt idx="1360">
                  <c:v>35403</c:v>
                </c:pt>
                <c:pt idx="1361">
                  <c:v>35404</c:v>
                </c:pt>
                <c:pt idx="1362">
                  <c:v>35405</c:v>
                </c:pt>
                <c:pt idx="1363">
                  <c:v>35408</c:v>
                </c:pt>
                <c:pt idx="1364">
                  <c:v>35409</c:v>
                </c:pt>
                <c:pt idx="1365">
                  <c:v>35410</c:v>
                </c:pt>
                <c:pt idx="1366">
                  <c:v>35411</c:v>
                </c:pt>
                <c:pt idx="1367">
                  <c:v>35412</c:v>
                </c:pt>
                <c:pt idx="1368">
                  <c:v>35415</c:v>
                </c:pt>
                <c:pt idx="1369">
                  <c:v>35416</c:v>
                </c:pt>
                <c:pt idx="1370">
                  <c:v>35417</c:v>
                </c:pt>
                <c:pt idx="1371">
                  <c:v>35418</c:v>
                </c:pt>
                <c:pt idx="1372">
                  <c:v>35419</c:v>
                </c:pt>
                <c:pt idx="1373">
                  <c:v>35422</c:v>
                </c:pt>
                <c:pt idx="1374">
                  <c:v>35423</c:v>
                </c:pt>
                <c:pt idx="1375">
                  <c:v>35425</c:v>
                </c:pt>
                <c:pt idx="1376">
                  <c:v>35426</c:v>
                </c:pt>
                <c:pt idx="1377">
                  <c:v>35429</c:v>
                </c:pt>
                <c:pt idx="1378">
                  <c:v>35430</c:v>
                </c:pt>
                <c:pt idx="1379">
                  <c:v>35432</c:v>
                </c:pt>
                <c:pt idx="1380">
                  <c:v>35433</c:v>
                </c:pt>
                <c:pt idx="1381">
                  <c:v>35436</c:v>
                </c:pt>
                <c:pt idx="1382">
                  <c:v>35437</c:v>
                </c:pt>
                <c:pt idx="1383">
                  <c:v>35438</c:v>
                </c:pt>
                <c:pt idx="1384">
                  <c:v>35439</c:v>
                </c:pt>
                <c:pt idx="1385">
                  <c:v>35440</c:v>
                </c:pt>
                <c:pt idx="1386">
                  <c:v>35443</c:v>
                </c:pt>
                <c:pt idx="1387">
                  <c:v>35444</c:v>
                </c:pt>
                <c:pt idx="1388">
                  <c:v>35445</c:v>
                </c:pt>
                <c:pt idx="1389">
                  <c:v>35446</c:v>
                </c:pt>
                <c:pt idx="1390">
                  <c:v>35447</c:v>
                </c:pt>
                <c:pt idx="1391">
                  <c:v>35450</c:v>
                </c:pt>
                <c:pt idx="1392">
                  <c:v>35451</c:v>
                </c:pt>
                <c:pt idx="1393">
                  <c:v>35452</c:v>
                </c:pt>
                <c:pt idx="1394">
                  <c:v>35453</c:v>
                </c:pt>
                <c:pt idx="1395">
                  <c:v>35454</c:v>
                </c:pt>
                <c:pt idx="1396">
                  <c:v>35457</c:v>
                </c:pt>
                <c:pt idx="1397">
                  <c:v>35458</c:v>
                </c:pt>
                <c:pt idx="1398">
                  <c:v>35459</c:v>
                </c:pt>
                <c:pt idx="1399">
                  <c:v>35460</c:v>
                </c:pt>
                <c:pt idx="1400">
                  <c:v>35461</c:v>
                </c:pt>
                <c:pt idx="1401">
                  <c:v>35464</c:v>
                </c:pt>
                <c:pt idx="1402">
                  <c:v>35465</c:v>
                </c:pt>
                <c:pt idx="1403">
                  <c:v>35466</c:v>
                </c:pt>
                <c:pt idx="1404">
                  <c:v>35467</c:v>
                </c:pt>
                <c:pt idx="1405">
                  <c:v>35468</c:v>
                </c:pt>
                <c:pt idx="1406">
                  <c:v>35471</c:v>
                </c:pt>
                <c:pt idx="1407">
                  <c:v>35472</c:v>
                </c:pt>
                <c:pt idx="1408">
                  <c:v>35473</c:v>
                </c:pt>
                <c:pt idx="1409">
                  <c:v>35474</c:v>
                </c:pt>
                <c:pt idx="1410">
                  <c:v>35475</c:v>
                </c:pt>
                <c:pt idx="1411">
                  <c:v>35479</c:v>
                </c:pt>
                <c:pt idx="1412">
                  <c:v>35480</c:v>
                </c:pt>
                <c:pt idx="1413">
                  <c:v>35481</c:v>
                </c:pt>
                <c:pt idx="1414">
                  <c:v>35482</c:v>
                </c:pt>
                <c:pt idx="1415">
                  <c:v>35485</c:v>
                </c:pt>
                <c:pt idx="1416">
                  <c:v>35486</c:v>
                </c:pt>
                <c:pt idx="1417">
                  <c:v>35487</c:v>
                </c:pt>
                <c:pt idx="1418">
                  <c:v>35488</c:v>
                </c:pt>
                <c:pt idx="1419">
                  <c:v>35489</c:v>
                </c:pt>
                <c:pt idx="1420">
                  <c:v>35492</c:v>
                </c:pt>
                <c:pt idx="1421">
                  <c:v>35493</c:v>
                </c:pt>
                <c:pt idx="1422">
                  <c:v>35494</c:v>
                </c:pt>
                <c:pt idx="1423">
                  <c:v>35495</c:v>
                </c:pt>
                <c:pt idx="1424">
                  <c:v>35496</c:v>
                </c:pt>
                <c:pt idx="1425">
                  <c:v>35499</c:v>
                </c:pt>
                <c:pt idx="1426">
                  <c:v>35500</c:v>
                </c:pt>
                <c:pt idx="1427">
                  <c:v>35501</c:v>
                </c:pt>
                <c:pt idx="1428">
                  <c:v>35502</c:v>
                </c:pt>
                <c:pt idx="1429">
                  <c:v>35503</c:v>
                </c:pt>
                <c:pt idx="1430">
                  <c:v>35506</c:v>
                </c:pt>
                <c:pt idx="1431">
                  <c:v>35507</c:v>
                </c:pt>
                <c:pt idx="1432">
                  <c:v>35508</c:v>
                </c:pt>
                <c:pt idx="1433">
                  <c:v>35509</c:v>
                </c:pt>
                <c:pt idx="1434">
                  <c:v>35510</c:v>
                </c:pt>
                <c:pt idx="1435">
                  <c:v>35513</c:v>
                </c:pt>
                <c:pt idx="1436">
                  <c:v>35514</c:v>
                </c:pt>
                <c:pt idx="1437">
                  <c:v>35515</c:v>
                </c:pt>
                <c:pt idx="1438">
                  <c:v>35516</c:v>
                </c:pt>
                <c:pt idx="1439">
                  <c:v>35520</c:v>
                </c:pt>
                <c:pt idx="1440">
                  <c:v>35521</c:v>
                </c:pt>
                <c:pt idx="1441">
                  <c:v>35522</c:v>
                </c:pt>
                <c:pt idx="1442">
                  <c:v>35523</c:v>
                </c:pt>
                <c:pt idx="1443">
                  <c:v>35524</c:v>
                </c:pt>
                <c:pt idx="1444">
                  <c:v>35527</c:v>
                </c:pt>
                <c:pt idx="1445">
                  <c:v>35528</c:v>
                </c:pt>
                <c:pt idx="1446">
                  <c:v>35529</c:v>
                </c:pt>
                <c:pt idx="1447">
                  <c:v>35530</c:v>
                </c:pt>
                <c:pt idx="1448">
                  <c:v>35531</c:v>
                </c:pt>
                <c:pt idx="1449">
                  <c:v>35534</c:v>
                </c:pt>
                <c:pt idx="1450">
                  <c:v>35535</c:v>
                </c:pt>
                <c:pt idx="1451">
                  <c:v>35536</c:v>
                </c:pt>
                <c:pt idx="1452">
                  <c:v>35537</c:v>
                </c:pt>
                <c:pt idx="1453">
                  <c:v>35538</c:v>
                </c:pt>
                <c:pt idx="1454">
                  <c:v>35541</c:v>
                </c:pt>
                <c:pt idx="1455">
                  <c:v>35542</c:v>
                </c:pt>
                <c:pt idx="1456">
                  <c:v>35543</c:v>
                </c:pt>
                <c:pt idx="1457">
                  <c:v>35544</c:v>
                </c:pt>
                <c:pt idx="1458">
                  <c:v>35545</c:v>
                </c:pt>
                <c:pt idx="1459">
                  <c:v>35548</c:v>
                </c:pt>
                <c:pt idx="1460">
                  <c:v>35549</c:v>
                </c:pt>
                <c:pt idx="1461">
                  <c:v>35550</c:v>
                </c:pt>
                <c:pt idx="1462">
                  <c:v>35551</c:v>
                </c:pt>
                <c:pt idx="1463">
                  <c:v>35552</c:v>
                </c:pt>
                <c:pt idx="1464">
                  <c:v>35555</c:v>
                </c:pt>
                <c:pt idx="1465">
                  <c:v>35556</c:v>
                </c:pt>
                <c:pt idx="1466">
                  <c:v>35557</c:v>
                </c:pt>
                <c:pt idx="1467">
                  <c:v>35558</c:v>
                </c:pt>
                <c:pt idx="1468">
                  <c:v>35559</c:v>
                </c:pt>
                <c:pt idx="1469">
                  <c:v>35562</c:v>
                </c:pt>
                <c:pt idx="1470">
                  <c:v>35563</c:v>
                </c:pt>
                <c:pt idx="1471">
                  <c:v>35564</c:v>
                </c:pt>
                <c:pt idx="1472">
                  <c:v>35565</c:v>
                </c:pt>
                <c:pt idx="1473">
                  <c:v>35566</c:v>
                </c:pt>
                <c:pt idx="1474">
                  <c:v>35569</c:v>
                </c:pt>
                <c:pt idx="1475">
                  <c:v>35570</c:v>
                </c:pt>
                <c:pt idx="1476">
                  <c:v>35571</c:v>
                </c:pt>
                <c:pt idx="1477">
                  <c:v>35572</c:v>
                </c:pt>
                <c:pt idx="1478">
                  <c:v>35573</c:v>
                </c:pt>
                <c:pt idx="1479">
                  <c:v>35577</c:v>
                </c:pt>
                <c:pt idx="1480">
                  <c:v>35578</c:v>
                </c:pt>
                <c:pt idx="1481">
                  <c:v>35579</c:v>
                </c:pt>
                <c:pt idx="1482">
                  <c:v>35580</c:v>
                </c:pt>
                <c:pt idx="1483">
                  <c:v>35583</c:v>
                </c:pt>
                <c:pt idx="1484">
                  <c:v>35584</c:v>
                </c:pt>
                <c:pt idx="1485">
                  <c:v>35585</c:v>
                </c:pt>
                <c:pt idx="1486">
                  <c:v>35586</c:v>
                </c:pt>
                <c:pt idx="1487">
                  <c:v>35587</c:v>
                </c:pt>
                <c:pt idx="1488">
                  <c:v>35590</c:v>
                </c:pt>
                <c:pt idx="1489">
                  <c:v>35591</c:v>
                </c:pt>
                <c:pt idx="1490">
                  <c:v>35592</c:v>
                </c:pt>
                <c:pt idx="1491">
                  <c:v>35593</c:v>
                </c:pt>
                <c:pt idx="1492">
                  <c:v>35594</c:v>
                </c:pt>
                <c:pt idx="1493">
                  <c:v>35597</c:v>
                </c:pt>
                <c:pt idx="1494">
                  <c:v>35598</c:v>
                </c:pt>
                <c:pt idx="1495">
                  <c:v>35599</c:v>
                </c:pt>
                <c:pt idx="1496">
                  <c:v>35600</c:v>
                </c:pt>
                <c:pt idx="1497">
                  <c:v>35601</c:v>
                </c:pt>
                <c:pt idx="1498">
                  <c:v>35604</c:v>
                </c:pt>
                <c:pt idx="1499">
                  <c:v>35605</c:v>
                </c:pt>
                <c:pt idx="1500">
                  <c:v>35606</c:v>
                </c:pt>
                <c:pt idx="1501">
                  <c:v>35607</c:v>
                </c:pt>
                <c:pt idx="1502">
                  <c:v>35608</c:v>
                </c:pt>
                <c:pt idx="1503">
                  <c:v>35611</c:v>
                </c:pt>
                <c:pt idx="1504">
                  <c:v>35612</c:v>
                </c:pt>
                <c:pt idx="1505">
                  <c:v>35613</c:v>
                </c:pt>
                <c:pt idx="1506">
                  <c:v>35614</c:v>
                </c:pt>
                <c:pt idx="1507">
                  <c:v>35618</c:v>
                </c:pt>
                <c:pt idx="1508">
                  <c:v>35619</c:v>
                </c:pt>
                <c:pt idx="1509">
                  <c:v>35620</c:v>
                </c:pt>
                <c:pt idx="1510">
                  <c:v>35621</c:v>
                </c:pt>
                <c:pt idx="1511">
                  <c:v>35622</c:v>
                </c:pt>
                <c:pt idx="1512">
                  <c:v>35625</c:v>
                </c:pt>
                <c:pt idx="1513">
                  <c:v>35626</c:v>
                </c:pt>
                <c:pt idx="1514">
                  <c:v>35627</c:v>
                </c:pt>
                <c:pt idx="1515">
                  <c:v>35628</c:v>
                </c:pt>
                <c:pt idx="1516">
                  <c:v>35629</c:v>
                </c:pt>
                <c:pt idx="1517">
                  <c:v>35632</c:v>
                </c:pt>
                <c:pt idx="1518">
                  <c:v>35633</c:v>
                </c:pt>
                <c:pt idx="1519">
                  <c:v>35634</c:v>
                </c:pt>
                <c:pt idx="1520">
                  <c:v>35635</c:v>
                </c:pt>
                <c:pt idx="1521">
                  <c:v>35636</c:v>
                </c:pt>
                <c:pt idx="1522">
                  <c:v>35639</c:v>
                </c:pt>
                <c:pt idx="1523">
                  <c:v>35640</c:v>
                </c:pt>
                <c:pt idx="1524">
                  <c:v>35641</c:v>
                </c:pt>
                <c:pt idx="1525">
                  <c:v>35642</c:v>
                </c:pt>
                <c:pt idx="1526">
                  <c:v>35643</c:v>
                </c:pt>
                <c:pt idx="1527">
                  <c:v>35646</c:v>
                </c:pt>
                <c:pt idx="1528">
                  <c:v>35647</c:v>
                </c:pt>
                <c:pt idx="1529">
                  <c:v>35648</c:v>
                </c:pt>
                <c:pt idx="1530">
                  <c:v>35649</c:v>
                </c:pt>
                <c:pt idx="1531">
                  <c:v>35650</c:v>
                </c:pt>
                <c:pt idx="1532">
                  <c:v>35653</c:v>
                </c:pt>
                <c:pt idx="1533">
                  <c:v>35654</c:v>
                </c:pt>
                <c:pt idx="1534">
                  <c:v>35655</c:v>
                </c:pt>
                <c:pt idx="1535">
                  <c:v>35656</c:v>
                </c:pt>
                <c:pt idx="1536">
                  <c:v>35657</c:v>
                </c:pt>
                <c:pt idx="1537">
                  <c:v>35660</c:v>
                </c:pt>
                <c:pt idx="1538">
                  <c:v>35661</c:v>
                </c:pt>
                <c:pt idx="1539">
                  <c:v>35662</c:v>
                </c:pt>
                <c:pt idx="1540">
                  <c:v>35663</c:v>
                </c:pt>
                <c:pt idx="1541">
                  <c:v>35664</c:v>
                </c:pt>
                <c:pt idx="1542">
                  <c:v>35667</c:v>
                </c:pt>
                <c:pt idx="1543">
                  <c:v>35668</c:v>
                </c:pt>
                <c:pt idx="1544">
                  <c:v>35669</c:v>
                </c:pt>
                <c:pt idx="1545">
                  <c:v>35670</c:v>
                </c:pt>
                <c:pt idx="1546">
                  <c:v>35671</c:v>
                </c:pt>
                <c:pt idx="1547">
                  <c:v>35675</c:v>
                </c:pt>
                <c:pt idx="1548">
                  <c:v>35676</c:v>
                </c:pt>
                <c:pt idx="1549">
                  <c:v>35677</c:v>
                </c:pt>
                <c:pt idx="1550">
                  <c:v>35678</c:v>
                </c:pt>
                <c:pt idx="1551">
                  <c:v>35681</c:v>
                </c:pt>
                <c:pt idx="1552">
                  <c:v>35682</c:v>
                </c:pt>
                <c:pt idx="1553">
                  <c:v>35683</c:v>
                </c:pt>
                <c:pt idx="1554">
                  <c:v>35684</c:v>
                </c:pt>
                <c:pt idx="1555">
                  <c:v>35685</c:v>
                </c:pt>
                <c:pt idx="1556">
                  <c:v>35688</c:v>
                </c:pt>
                <c:pt idx="1557">
                  <c:v>35689</c:v>
                </c:pt>
                <c:pt idx="1558">
                  <c:v>35690</c:v>
                </c:pt>
                <c:pt idx="1559">
                  <c:v>35691</c:v>
                </c:pt>
                <c:pt idx="1560">
                  <c:v>35692</c:v>
                </c:pt>
                <c:pt idx="1561">
                  <c:v>35695</c:v>
                </c:pt>
                <c:pt idx="1562">
                  <c:v>35696</c:v>
                </c:pt>
                <c:pt idx="1563">
                  <c:v>35697</c:v>
                </c:pt>
                <c:pt idx="1564">
                  <c:v>35698</c:v>
                </c:pt>
                <c:pt idx="1565">
                  <c:v>35699</c:v>
                </c:pt>
                <c:pt idx="1566">
                  <c:v>35702</c:v>
                </c:pt>
                <c:pt idx="1567">
                  <c:v>35703</c:v>
                </c:pt>
                <c:pt idx="1568">
                  <c:v>35704</c:v>
                </c:pt>
                <c:pt idx="1569">
                  <c:v>35705</c:v>
                </c:pt>
                <c:pt idx="1570">
                  <c:v>35706</c:v>
                </c:pt>
                <c:pt idx="1571">
                  <c:v>35709</c:v>
                </c:pt>
                <c:pt idx="1572">
                  <c:v>35710</c:v>
                </c:pt>
                <c:pt idx="1573">
                  <c:v>35711</c:v>
                </c:pt>
                <c:pt idx="1574">
                  <c:v>35712</c:v>
                </c:pt>
                <c:pt idx="1575">
                  <c:v>35713</c:v>
                </c:pt>
                <c:pt idx="1576">
                  <c:v>35716</c:v>
                </c:pt>
                <c:pt idx="1577">
                  <c:v>35717</c:v>
                </c:pt>
                <c:pt idx="1578">
                  <c:v>35718</c:v>
                </c:pt>
                <c:pt idx="1579">
                  <c:v>35719</c:v>
                </c:pt>
                <c:pt idx="1580">
                  <c:v>35720</c:v>
                </c:pt>
                <c:pt idx="1581">
                  <c:v>35723</c:v>
                </c:pt>
                <c:pt idx="1582">
                  <c:v>35724</c:v>
                </c:pt>
                <c:pt idx="1583">
                  <c:v>35725</c:v>
                </c:pt>
                <c:pt idx="1584">
                  <c:v>35726</c:v>
                </c:pt>
                <c:pt idx="1585">
                  <c:v>35727</c:v>
                </c:pt>
                <c:pt idx="1586">
                  <c:v>35730</c:v>
                </c:pt>
                <c:pt idx="1587">
                  <c:v>35731</c:v>
                </c:pt>
                <c:pt idx="1588">
                  <c:v>35732</c:v>
                </c:pt>
                <c:pt idx="1589">
                  <c:v>35733</c:v>
                </c:pt>
                <c:pt idx="1590">
                  <c:v>35734</c:v>
                </c:pt>
                <c:pt idx="1591">
                  <c:v>35737</c:v>
                </c:pt>
                <c:pt idx="1592">
                  <c:v>35738</c:v>
                </c:pt>
                <c:pt idx="1593">
                  <c:v>35739</c:v>
                </c:pt>
                <c:pt idx="1594">
                  <c:v>35740</c:v>
                </c:pt>
                <c:pt idx="1595">
                  <c:v>35741</c:v>
                </c:pt>
                <c:pt idx="1596">
                  <c:v>35744</c:v>
                </c:pt>
                <c:pt idx="1597">
                  <c:v>35745</c:v>
                </c:pt>
                <c:pt idx="1598">
                  <c:v>35746</c:v>
                </c:pt>
                <c:pt idx="1599">
                  <c:v>35747</c:v>
                </c:pt>
                <c:pt idx="1600">
                  <c:v>35748</c:v>
                </c:pt>
                <c:pt idx="1601">
                  <c:v>35751</c:v>
                </c:pt>
                <c:pt idx="1602">
                  <c:v>35752</c:v>
                </c:pt>
                <c:pt idx="1603">
                  <c:v>35753</c:v>
                </c:pt>
                <c:pt idx="1604">
                  <c:v>35754</c:v>
                </c:pt>
                <c:pt idx="1605">
                  <c:v>35755</c:v>
                </c:pt>
                <c:pt idx="1606">
                  <c:v>35758</c:v>
                </c:pt>
                <c:pt idx="1607">
                  <c:v>35759</c:v>
                </c:pt>
                <c:pt idx="1608">
                  <c:v>35760</c:v>
                </c:pt>
                <c:pt idx="1609">
                  <c:v>35765</c:v>
                </c:pt>
                <c:pt idx="1610">
                  <c:v>35766</c:v>
                </c:pt>
                <c:pt idx="1611">
                  <c:v>35767</c:v>
                </c:pt>
                <c:pt idx="1612">
                  <c:v>35768</c:v>
                </c:pt>
                <c:pt idx="1613">
                  <c:v>35769</c:v>
                </c:pt>
                <c:pt idx="1614">
                  <c:v>35772</c:v>
                </c:pt>
                <c:pt idx="1615">
                  <c:v>35773</c:v>
                </c:pt>
                <c:pt idx="1616">
                  <c:v>35774</c:v>
                </c:pt>
                <c:pt idx="1617">
                  <c:v>35775</c:v>
                </c:pt>
                <c:pt idx="1618">
                  <c:v>35776</c:v>
                </c:pt>
                <c:pt idx="1619">
                  <c:v>35779</c:v>
                </c:pt>
                <c:pt idx="1620">
                  <c:v>35780</c:v>
                </c:pt>
                <c:pt idx="1621">
                  <c:v>35781</c:v>
                </c:pt>
                <c:pt idx="1622">
                  <c:v>35782</c:v>
                </c:pt>
                <c:pt idx="1623">
                  <c:v>35783</c:v>
                </c:pt>
                <c:pt idx="1624">
                  <c:v>35786</c:v>
                </c:pt>
                <c:pt idx="1625">
                  <c:v>35787</c:v>
                </c:pt>
                <c:pt idx="1626">
                  <c:v>35788</c:v>
                </c:pt>
                <c:pt idx="1627">
                  <c:v>35790</c:v>
                </c:pt>
                <c:pt idx="1628">
                  <c:v>35793</c:v>
                </c:pt>
                <c:pt idx="1629">
                  <c:v>35794</c:v>
                </c:pt>
                <c:pt idx="1630">
                  <c:v>35795</c:v>
                </c:pt>
                <c:pt idx="1631">
                  <c:v>35797</c:v>
                </c:pt>
                <c:pt idx="1632">
                  <c:v>35800</c:v>
                </c:pt>
                <c:pt idx="1633">
                  <c:v>35801</c:v>
                </c:pt>
                <c:pt idx="1634">
                  <c:v>35802</c:v>
                </c:pt>
                <c:pt idx="1635">
                  <c:v>35803</c:v>
                </c:pt>
                <c:pt idx="1636">
                  <c:v>35804</c:v>
                </c:pt>
                <c:pt idx="1637">
                  <c:v>35807</c:v>
                </c:pt>
                <c:pt idx="1638">
                  <c:v>35808</c:v>
                </c:pt>
                <c:pt idx="1639">
                  <c:v>35809</c:v>
                </c:pt>
                <c:pt idx="1640">
                  <c:v>35810</c:v>
                </c:pt>
                <c:pt idx="1641">
                  <c:v>35811</c:v>
                </c:pt>
                <c:pt idx="1642">
                  <c:v>35815</c:v>
                </c:pt>
                <c:pt idx="1643">
                  <c:v>35816</c:v>
                </c:pt>
                <c:pt idx="1644">
                  <c:v>35817</c:v>
                </c:pt>
                <c:pt idx="1645">
                  <c:v>35818</c:v>
                </c:pt>
                <c:pt idx="1646">
                  <c:v>35821</c:v>
                </c:pt>
                <c:pt idx="1647">
                  <c:v>35822</c:v>
                </c:pt>
                <c:pt idx="1648">
                  <c:v>35823</c:v>
                </c:pt>
                <c:pt idx="1649">
                  <c:v>35824</c:v>
                </c:pt>
                <c:pt idx="1650">
                  <c:v>35825</c:v>
                </c:pt>
                <c:pt idx="1651">
                  <c:v>35828</c:v>
                </c:pt>
                <c:pt idx="1652">
                  <c:v>35829</c:v>
                </c:pt>
                <c:pt idx="1653">
                  <c:v>35830</c:v>
                </c:pt>
                <c:pt idx="1654">
                  <c:v>35831</c:v>
                </c:pt>
                <c:pt idx="1655">
                  <c:v>35832</c:v>
                </c:pt>
                <c:pt idx="1656">
                  <c:v>35835</c:v>
                </c:pt>
                <c:pt idx="1657">
                  <c:v>35836</c:v>
                </c:pt>
                <c:pt idx="1658">
                  <c:v>35837</c:v>
                </c:pt>
                <c:pt idx="1659">
                  <c:v>35838</c:v>
                </c:pt>
                <c:pt idx="1660">
                  <c:v>35839</c:v>
                </c:pt>
                <c:pt idx="1661">
                  <c:v>35843</c:v>
                </c:pt>
                <c:pt idx="1662">
                  <c:v>35844</c:v>
                </c:pt>
                <c:pt idx="1663">
                  <c:v>35845</c:v>
                </c:pt>
                <c:pt idx="1664">
                  <c:v>35846</c:v>
                </c:pt>
                <c:pt idx="1665">
                  <c:v>35849</c:v>
                </c:pt>
                <c:pt idx="1666">
                  <c:v>35850</c:v>
                </c:pt>
                <c:pt idx="1667">
                  <c:v>35851</c:v>
                </c:pt>
                <c:pt idx="1668">
                  <c:v>35852</c:v>
                </c:pt>
                <c:pt idx="1669">
                  <c:v>35853</c:v>
                </c:pt>
                <c:pt idx="1670">
                  <c:v>35856</c:v>
                </c:pt>
                <c:pt idx="1671">
                  <c:v>35857</c:v>
                </c:pt>
                <c:pt idx="1672">
                  <c:v>35858</c:v>
                </c:pt>
                <c:pt idx="1673">
                  <c:v>35859</c:v>
                </c:pt>
                <c:pt idx="1674">
                  <c:v>35860</c:v>
                </c:pt>
                <c:pt idx="1675">
                  <c:v>35863</c:v>
                </c:pt>
                <c:pt idx="1676">
                  <c:v>35864</c:v>
                </c:pt>
                <c:pt idx="1677">
                  <c:v>35865</c:v>
                </c:pt>
                <c:pt idx="1678">
                  <c:v>35866</c:v>
                </c:pt>
                <c:pt idx="1679">
                  <c:v>35867</c:v>
                </c:pt>
                <c:pt idx="1680">
                  <c:v>35870</c:v>
                </c:pt>
                <c:pt idx="1681">
                  <c:v>35871</c:v>
                </c:pt>
                <c:pt idx="1682">
                  <c:v>35872</c:v>
                </c:pt>
                <c:pt idx="1683">
                  <c:v>35873</c:v>
                </c:pt>
                <c:pt idx="1684">
                  <c:v>35874</c:v>
                </c:pt>
                <c:pt idx="1685">
                  <c:v>35877</c:v>
                </c:pt>
                <c:pt idx="1686">
                  <c:v>35878</c:v>
                </c:pt>
                <c:pt idx="1687">
                  <c:v>35879</c:v>
                </c:pt>
                <c:pt idx="1688">
                  <c:v>35880</c:v>
                </c:pt>
                <c:pt idx="1689">
                  <c:v>35881</c:v>
                </c:pt>
                <c:pt idx="1690">
                  <c:v>35884</c:v>
                </c:pt>
                <c:pt idx="1691">
                  <c:v>35885</c:v>
                </c:pt>
                <c:pt idx="1692">
                  <c:v>35886</c:v>
                </c:pt>
                <c:pt idx="1693">
                  <c:v>35887</c:v>
                </c:pt>
                <c:pt idx="1694">
                  <c:v>35888</c:v>
                </c:pt>
                <c:pt idx="1695">
                  <c:v>35891</c:v>
                </c:pt>
                <c:pt idx="1696">
                  <c:v>35892</c:v>
                </c:pt>
                <c:pt idx="1697">
                  <c:v>35893</c:v>
                </c:pt>
                <c:pt idx="1698">
                  <c:v>35894</c:v>
                </c:pt>
                <c:pt idx="1699">
                  <c:v>35898</c:v>
                </c:pt>
                <c:pt idx="1700">
                  <c:v>35899</c:v>
                </c:pt>
                <c:pt idx="1701">
                  <c:v>35900</c:v>
                </c:pt>
                <c:pt idx="1702">
                  <c:v>35901</c:v>
                </c:pt>
                <c:pt idx="1703">
                  <c:v>35902</c:v>
                </c:pt>
                <c:pt idx="1704">
                  <c:v>35905</c:v>
                </c:pt>
                <c:pt idx="1705">
                  <c:v>35906</c:v>
                </c:pt>
                <c:pt idx="1706">
                  <c:v>35907</c:v>
                </c:pt>
                <c:pt idx="1707">
                  <c:v>35908</c:v>
                </c:pt>
                <c:pt idx="1708">
                  <c:v>35909</c:v>
                </c:pt>
                <c:pt idx="1709">
                  <c:v>35912</c:v>
                </c:pt>
                <c:pt idx="1710">
                  <c:v>35913</c:v>
                </c:pt>
                <c:pt idx="1711">
                  <c:v>35914</c:v>
                </c:pt>
                <c:pt idx="1712">
                  <c:v>35915</c:v>
                </c:pt>
                <c:pt idx="1713">
                  <c:v>35916</c:v>
                </c:pt>
                <c:pt idx="1714">
                  <c:v>35919</c:v>
                </c:pt>
                <c:pt idx="1715">
                  <c:v>35920</c:v>
                </c:pt>
                <c:pt idx="1716">
                  <c:v>35921</c:v>
                </c:pt>
                <c:pt idx="1717">
                  <c:v>35922</c:v>
                </c:pt>
                <c:pt idx="1718">
                  <c:v>35923</c:v>
                </c:pt>
                <c:pt idx="1719">
                  <c:v>35926</c:v>
                </c:pt>
                <c:pt idx="1720">
                  <c:v>35927</c:v>
                </c:pt>
                <c:pt idx="1721">
                  <c:v>35928</c:v>
                </c:pt>
                <c:pt idx="1722">
                  <c:v>35929</c:v>
                </c:pt>
                <c:pt idx="1723">
                  <c:v>35930</c:v>
                </c:pt>
                <c:pt idx="1724">
                  <c:v>35933</c:v>
                </c:pt>
                <c:pt idx="1725">
                  <c:v>35934</c:v>
                </c:pt>
                <c:pt idx="1726">
                  <c:v>35935</c:v>
                </c:pt>
                <c:pt idx="1727">
                  <c:v>35936</c:v>
                </c:pt>
                <c:pt idx="1728">
                  <c:v>35937</c:v>
                </c:pt>
                <c:pt idx="1729">
                  <c:v>35941</c:v>
                </c:pt>
                <c:pt idx="1730">
                  <c:v>35942</c:v>
                </c:pt>
                <c:pt idx="1731">
                  <c:v>35943</c:v>
                </c:pt>
                <c:pt idx="1732">
                  <c:v>35944</c:v>
                </c:pt>
                <c:pt idx="1733">
                  <c:v>35947</c:v>
                </c:pt>
                <c:pt idx="1734">
                  <c:v>35948</c:v>
                </c:pt>
                <c:pt idx="1735">
                  <c:v>35949</c:v>
                </c:pt>
                <c:pt idx="1736">
                  <c:v>35950</c:v>
                </c:pt>
                <c:pt idx="1737">
                  <c:v>35951</c:v>
                </c:pt>
                <c:pt idx="1738">
                  <c:v>35954</c:v>
                </c:pt>
                <c:pt idx="1739">
                  <c:v>35955</c:v>
                </c:pt>
                <c:pt idx="1740">
                  <c:v>35956</c:v>
                </c:pt>
                <c:pt idx="1741">
                  <c:v>35957</c:v>
                </c:pt>
                <c:pt idx="1742">
                  <c:v>35958</c:v>
                </c:pt>
                <c:pt idx="1743">
                  <c:v>35961</c:v>
                </c:pt>
                <c:pt idx="1744">
                  <c:v>35962</c:v>
                </c:pt>
                <c:pt idx="1745">
                  <c:v>35963</c:v>
                </c:pt>
                <c:pt idx="1746">
                  <c:v>35964</c:v>
                </c:pt>
                <c:pt idx="1747">
                  <c:v>35965</c:v>
                </c:pt>
                <c:pt idx="1748">
                  <c:v>35968</c:v>
                </c:pt>
                <c:pt idx="1749">
                  <c:v>35969</c:v>
                </c:pt>
                <c:pt idx="1750">
                  <c:v>35970</c:v>
                </c:pt>
                <c:pt idx="1751">
                  <c:v>35971</c:v>
                </c:pt>
                <c:pt idx="1752">
                  <c:v>35972</c:v>
                </c:pt>
                <c:pt idx="1753">
                  <c:v>35975</c:v>
                </c:pt>
                <c:pt idx="1754">
                  <c:v>35976</c:v>
                </c:pt>
                <c:pt idx="1755">
                  <c:v>35977</c:v>
                </c:pt>
                <c:pt idx="1756">
                  <c:v>35978</c:v>
                </c:pt>
                <c:pt idx="1757">
                  <c:v>35982</c:v>
                </c:pt>
                <c:pt idx="1758">
                  <c:v>35983</c:v>
                </c:pt>
                <c:pt idx="1759">
                  <c:v>35984</c:v>
                </c:pt>
                <c:pt idx="1760">
                  <c:v>35985</c:v>
                </c:pt>
                <c:pt idx="1761">
                  <c:v>35986</c:v>
                </c:pt>
                <c:pt idx="1762">
                  <c:v>35989</c:v>
                </c:pt>
                <c:pt idx="1763">
                  <c:v>35990</c:v>
                </c:pt>
                <c:pt idx="1764">
                  <c:v>35991</c:v>
                </c:pt>
                <c:pt idx="1765">
                  <c:v>35992</c:v>
                </c:pt>
                <c:pt idx="1766">
                  <c:v>35993</c:v>
                </c:pt>
                <c:pt idx="1767">
                  <c:v>35996</c:v>
                </c:pt>
                <c:pt idx="1768">
                  <c:v>35997</c:v>
                </c:pt>
                <c:pt idx="1769">
                  <c:v>35998</c:v>
                </c:pt>
                <c:pt idx="1770">
                  <c:v>35999</c:v>
                </c:pt>
                <c:pt idx="1771">
                  <c:v>36000</c:v>
                </c:pt>
                <c:pt idx="1772">
                  <c:v>36003</c:v>
                </c:pt>
                <c:pt idx="1773">
                  <c:v>36004</c:v>
                </c:pt>
                <c:pt idx="1774">
                  <c:v>36005</c:v>
                </c:pt>
                <c:pt idx="1775">
                  <c:v>36006</c:v>
                </c:pt>
                <c:pt idx="1776">
                  <c:v>36007</c:v>
                </c:pt>
                <c:pt idx="1777">
                  <c:v>36010</c:v>
                </c:pt>
                <c:pt idx="1778">
                  <c:v>36011</c:v>
                </c:pt>
                <c:pt idx="1779">
                  <c:v>36012</c:v>
                </c:pt>
                <c:pt idx="1780">
                  <c:v>36013</c:v>
                </c:pt>
                <c:pt idx="1781">
                  <c:v>36014</c:v>
                </c:pt>
                <c:pt idx="1782">
                  <c:v>36017</c:v>
                </c:pt>
                <c:pt idx="1783">
                  <c:v>36018</c:v>
                </c:pt>
                <c:pt idx="1784">
                  <c:v>36019</c:v>
                </c:pt>
                <c:pt idx="1785">
                  <c:v>36020</c:v>
                </c:pt>
                <c:pt idx="1786">
                  <c:v>36021</c:v>
                </c:pt>
                <c:pt idx="1787">
                  <c:v>36024</c:v>
                </c:pt>
                <c:pt idx="1788">
                  <c:v>36025</c:v>
                </c:pt>
                <c:pt idx="1789">
                  <c:v>36026</c:v>
                </c:pt>
                <c:pt idx="1790">
                  <c:v>36027</c:v>
                </c:pt>
                <c:pt idx="1791">
                  <c:v>36028</c:v>
                </c:pt>
                <c:pt idx="1792">
                  <c:v>36031</c:v>
                </c:pt>
                <c:pt idx="1793">
                  <c:v>36032</c:v>
                </c:pt>
                <c:pt idx="1794">
                  <c:v>36033</c:v>
                </c:pt>
                <c:pt idx="1795">
                  <c:v>36034</c:v>
                </c:pt>
                <c:pt idx="1796">
                  <c:v>36035</c:v>
                </c:pt>
                <c:pt idx="1797">
                  <c:v>36038</c:v>
                </c:pt>
                <c:pt idx="1798">
                  <c:v>36039</c:v>
                </c:pt>
                <c:pt idx="1799">
                  <c:v>36040</c:v>
                </c:pt>
                <c:pt idx="1800">
                  <c:v>36041</c:v>
                </c:pt>
                <c:pt idx="1801">
                  <c:v>36042</c:v>
                </c:pt>
                <c:pt idx="1802">
                  <c:v>36046</c:v>
                </c:pt>
                <c:pt idx="1803">
                  <c:v>36047</c:v>
                </c:pt>
                <c:pt idx="1804">
                  <c:v>36048</c:v>
                </c:pt>
                <c:pt idx="1805">
                  <c:v>36049</c:v>
                </c:pt>
                <c:pt idx="1806">
                  <c:v>36052</c:v>
                </c:pt>
                <c:pt idx="1807">
                  <c:v>36053</c:v>
                </c:pt>
                <c:pt idx="1808">
                  <c:v>36054</c:v>
                </c:pt>
                <c:pt idx="1809">
                  <c:v>36055</c:v>
                </c:pt>
                <c:pt idx="1810">
                  <c:v>36056</c:v>
                </c:pt>
                <c:pt idx="1811">
                  <c:v>36059</c:v>
                </c:pt>
                <c:pt idx="1812">
                  <c:v>36060</c:v>
                </c:pt>
                <c:pt idx="1813">
                  <c:v>36061</c:v>
                </c:pt>
                <c:pt idx="1814">
                  <c:v>36062</c:v>
                </c:pt>
                <c:pt idx="1815">
                  <c:v>36063</c:v>
                </c:pt>
                <c:pt idx="1816">
                  <c:v>36066</c:v>
                </c:pt>
                <c:pt idx="1817">
                  <c:v>36067</c:v>
                </c:pt>
                <c:pt idx="1818">
                  <c:v>36068</c:v>
                </c:pt>
                <c:pt idx="1819">
                  <c:v>36069</c:v>
                </c:pt>
                <c:pt idx="1820">
                  <c:v>36070</c:v>
                </c:pt>
                <c:pt idx="1821">
                  <c:v>36073</c:v>
                </c:pt>
                <c:pt idx="1822">
                  <c:v>36074</c:v>
                </c:pt>
                <c:pt idx="1823">
                  <c:v>36075</c:v>
                </c:pt>
                <c:pt idx="1824">
                  <c:v>36076</c:v>
                </c:pt>
                <c:pt idx="1825">
                  <c:v>36077</c:v>
                </c:pt>
                <c:pt idx="1826">
                  <c:v>36080</c:v>
                </c:pt>
                <c:pt idx="1827">
                  <c:v>36081</c:v>
                </c:pt>
                <c:pt idx="1828">
                  <c:v>36082</c:v>
                </c:pt>
                <c:pt idx="1829">
                  <c:v>36083</c:v>
                </c:pt>
                <c:pt idx="1830">
                  <c:v>36084</c:v>
                </c:pt>
                <c:pt idx="1831">
                  <c:v>36087</c:v>
                </c:pt>
                <c:pt idx="1832">
                  <c:v>36088</c:v>
                </c:pt>
                <c:pt idx="1833">
                  <c:v>36089</c:v>
                </c:pt>
                <c:pt idx="1834">
                  <c:v>36090</c:v>
                </c:pt>
                <c:pt idx="1835">
                  <c:v>36091</c:v>
                </c:pt>
                <c:pt idx="1836">
                  <c:v>36094</c:v>
                </c:pt>
                <c:pt idx="1837">
                  <c:v>36095</c:v>
                </c:pt>
                <c:pt idx="1838">
                  <c:v>36096</c:v>
                </c:pt>
                <c:pt idx="1839">
                  <c:v>36097</c:v>
                </c:pt>
                <c:pt idx="1840">
                  <c:v>36098</c:v>
                </c:pt>
                <c:pt idx="1841">
                  <c:v>36101</c:v>
                </c:pt>
                <c:pt idx="1842">
                  <c:v>36102</c:v>
                </c:pt>
                <c:pt idx="1843">
                  <c:v>36103</c:v>
                </c:pt>
                <c:pt idx="1844">
                  <c:v>36104</c:v>
                </c:pt>
                <c:pt idx="1845">
                  <c:v>36105</c:v>
                </c:pt>
                <c:pt idx="1846">
                  <c:v>36108</c:v>
                </c:pt>
                <c:pt idx="1847">
                  <c:v>36109</c:v>
                </c:pt>
                <c:pt idx="1848">
                  <c:v>36110</c:v>
                </c:pt>
                <c:pt idx="1849">
                  <c:v>36111</c:v>
                </c:pt>
                <c:pt idx="1850">
                  <c:v>36112</c:v>
                </c:pt>
                <c:pt idx="1851">
                  <c:v>36115</c:v>
                </c:pt>
                <c:pt idx="1852">
                  <c:v>36116</c:v>
                </c:pt>
                <c:pt idx="1853">
                  <c:v>36117</c:v>
                </c:pt>
                <c:pt idx="1854">
                  <c:v>36118</c:v>
                </c:pt>
                <c:pt idx="1855">
                  <c:v>36119</c:v>
                </c:pt>
                <c:pt idx="1856">
                  <c:v>36122</c:v>
                </c:pt>
                <c:pt idx="1857">
                  <c:v>36123</c:v>
                </c:pt>
                <c:pt idx="1858">
                  <c:v>36124</c:v>
                </c:pt>
                <c:pt idx="1859">
                  <c:v>36129</c:v>
                </c:pt>
                <c:pt idx="1860">
                  <c:v>36130</c:v>
                </c:pt>
                <c:pt idx="1861">
                  <c:v>36131</c:v>
                </c:pt>
                <c:pt idx="1862">
                  <c:v>36132</c:v>
                </c:pt>
                <c:pt idx="1863">
                  <c:v>36133</c:v>
                </c:pt>
                <c:pt idx="1864">
                  <c:v>36136</c:v>
                </c:pt>
                <c:pt idx="1865">
                  <c:v>36137</c:v>
                </c:pt>
                <c:pt idx="1866">
                  <c:v>36138</c:v>
                </c:pt>
                <c:pt idx="1867">
                  <c:v>36139</c:v>
                </c:pt>
                <c:pt idx="1868">
                  <c:v>36140</c:v>
                </c:pt>
                <c:pt idx="1869">
                  <c:v>36143</c:v>
                </c:pt>
                <c:pt idx="1870">
                  <c:v>36144</c:v>
                </c:pt>
                <c:pt idx="1871">
                  <c:v>36145</c:v>
                </c:pt>
                <c:pt idx="1872">
                  <c:v>36146</c:v>
                </c:pt>
                <c:pt idx="1873">
                  <c:v>36147</c:v>
                </c:pt>
                <c:pt idx="1874">
                  <c:v>36150</c:v>
                </c:pt>
                <c:pt idx="1875">
                  <c:v>36151</c:v>
                </c:pt>
                <c:pt idx="1876">
                  <c:v>36152</c:v>
                </c:pt>
                <c:pt idx="1877">
                  <c:v>36153</c:v>
                </c:pt>
                <c:pt idx="1878">
                  <c:v>36157</c:v>
                </c:pt>
                <c:pt idx="1879">
                  <c:v>36158</c:v>
                </c:pt>
                <c:pt idx="1880">
                  <c:v>36159</c:v>
                </c:pt>
                <c:pt idx="1881">
                  <c:v>36160</c:v>
                </c:pt>
                <c:pt idx="1882">
                  <c:v>36164</c:v>
                </c:pt>
                <c:pt idx="1883">
                  <c:v>36165</c:v>
                </c:pt>
                <c:pt idx="1884">
                  <c:v>36166</c:v>
                </c:pt>
                <c:pt idx="1885">
                  <c:v>36167</c:v>
                </c:pt>
                <c:pt idx="1886">
                  <c:v>36168</c:v>
                </c:pt>
                <c:pt idx="1887">
                  <c:v>36171</c:v>
                </c:pt>
                <c:pt idx="1888">
                  <c:v>36172</c:v>
                </c:pt>
                <c:pt idx="1889">
                  <c:v>36173</c:v>
                </c:pt>
                <c:pt idx="1890">
                  <c:v>36174</c:v>
                </c:pt>
                <c:pt idx="1891">
                  <c:v>36175</c:v>
                </c:pt>
                <c:pt idx="1892">
                  <c:v>36179</c:v>
                </c:pt>
                <c:pt idx="1893">
                  <c:v>36180</c:v>
                </c:pt>
                <c:pt idx="1894">
                  <c:v>36181</c:v>
                </c:pt>
                <c:pt idx="1895">
                  <c:v>36182</c:v>
                </c:pt>
                <c:pt idx="1896">
                  <c:v>36185</c:v>
                </c:pt>
                <c:pt idx="1897">
                  <c:v>36186</c:v>
                </c:pt>
                <c:pt idx="1898">
                  <c:v>36187</c:v>
                </c:pt>
                <c:pt idx="1899">
                  <c:v>36188</c:v>
                </c:pt>
                <c:pt idx="1900">
                  <c:v>36189</c:v>
                </c:pt>
                <c:pt idx="1901">
                  <c:v>36192</c:v>
                </c:pt>
                <c:pt idx="1902">
                  <c:v>36193</c:v>
                </c:pt>
                <c:pt idx="1903">
                  <c:v>36194</c:v>
                </c:pt>
                <c:pt idx="1904">
                  <c:v>36195</c:v>
                </c:pt>
                <c:pt idx="1905">
                  <c:v>36196</c:v>
                </c:pt>
                <c:pt idx="1906">
                  <c:v>36199</c:v>
                </c:pt>
                <c:pt idx="1907">
                  <c:v>36200</c:v>
                </c:pt>
                <c:pt idx="1908">
                  <c:v>36201</c:v>
                </c:pt>
                <c:pt idx="1909">
                  <c:v>36202</c:v>
                </c:pt>
                <c:pt idx="1910">
                  <c:v>36203</c:v>
                </c:pt>
                <c:pt idx="1911">
                  <c:v>36207</c:v>
                </c:pt>
                <c:pt idx="1912">
                  <c:v>36208</c:v>
                </c:pt>
                <c:pt idx="1913">
                  <c:v>36209</c:v>
                </c:pt>
                <c:pt idx="1914">
                  <c:v>36210</c:v>
                </c:pt>
                <c:pt idx="1915">
                  <c:v>36213</c:v>
                </c:pt>
                <c:pt idx="1916">
                  <c:v>36214</c:v>
                </c:pt>
                <c:pt idx="1917">
                  <c:v>36215</c:v>
                </c:pt>
                <c:pt idx="1918">
                  <c:v>36216</c:v>
                </c:pt>
                <c:pt idx="1919">
                  <c:v>36217</c:v>
                </c:pt>
                <c:pt idx="1920">
                  <c:v>36220</c:v>
                </c:pt>
                <c:pt idx="1921">
                  <c:v>36221</c:v>
                </c:pt>
                <c:pt idx="1922">
                  <c:v>36222</c:v>
                </c:pt>
                <c:pt idx="1923">
                  <c:v>36223</c:v>
                </c:pt>
                <c:pt idx="1924">
                  <c:v>36224</c:v>
                </c:pt>
                <c:pt idx="1925">
                  <c:v>36227</c:v>
                </c:pt>
                <c:pt idx="1926">
                  <c:v>36228</c:v>
                </c:pt>
                <c:pt idx="1927">
                  <c:v>36229</c:v>
                </c:pt>
                <c:pt idx="1928">
                  <c:v>36230</c:v>
                </c:pt>
                <c:pt idx="1929">
                  <c:v>36231</c:v>
                </c:pt>
                <c:pt idx="1930">
                  <c:v>36234</c:v>
                </c:pt>
                <c:pt idx="1931">
                  <c:v>36235</c:v>
                </c:pt>
                <c:pt idx="1932">
                  <c:v>36236</c:v>
                </c:pt>
                <c:pt idx="1933">
                  <c:v>36237</c:v>
                </c:pt>
                <c:pt idx="1934">
                  <c:v>36238</c:v>
                </c:pt>
                <c:pt idx="1935">
                  <c:v>36241</c:v>
                </c:pt>
                <c:pt idx="1936">
                  <c:v>36242</c:v>
                </c:pt>
                <c:pt idx="1937">
                  <c:v>36243</c:v>
                </c:pt>
                <c:pt idx="1938">
                  <c:v>36244</c:v>
                </c:pt>
                <c:pt idx="1939">
                  <c:v>36245</c:v>
                </c:pt>
                <c:pt idx="1940">
                  <c:v>36248</c:v>
                </c:pt>
                <c:pt idx="1941">
                  <c:v>36249</c:v>
                </c:pt>
                <c:pt idx="1942">
                  <c:v>36250</c:v>
                </c:pt>
                <c:pt idx="1943">
                  <c:v>36251</c:v>
                </c:pt>
                <c:pt idx="1944">
                  <c:v>36255</c:v>
                </c:pt>
                <c:pt idx="1945">
                  <c:v>36256</c:v>
                </c:pt>
                <c:pt idx="1946">
                  <c:v>36257</c:v>
                </c:pt>
                <c:pt idx="1947">
                  <c:v>36258</c:v>
                </c:pt>
                <c:pt idx="1948">
                  <c:v>36259</c:v>
                </c:pt>
                <c:pt idx="1949">
                  <c:v>36262</c:v>
                </c:pt>
                <c:pt idx="1950">
                  <c:v>36263</c:v>
                </c:pt>
                <c:pt idx="1951">
                  <c:v>36264</c:v>
                </c:pt>
                <c:pt idx="1952">
                  <c:v>36265</c:v>
                </c:pt>
                <c:pt idx="1953">
                  <c:v>36266</c:v>
                </c:pt>
                <c:pt idx="1954">
                  <c:v>36269</c:v>
                </c:pt>
                <c:pt idx="1955">
                  <c:v>36270</c:v>
                </c:pt>
                <c:pt idx="1956">
                  <c:v>36271</c:v>
                </c:pt>
                <c:pt idx="1957">
                  <c:v>36272</c:v>
                </c:pt>
                <c:pt idx="1958">
                  <c:v>36273</c:v>
                </c:pt>
                <c:pt idx="1959">
                  <c:v>36276</c:v>
                </c:pt>
                <c:pt idx="1960">
                  <c:v>36277</c:v>
                </c:pt>
                <c:pt idx="1961">
                  <c:v>36278</c:v>
                </c:pt>
                <c:pt idx="1962">
                  <c:v>36279</c:v>
                </c:pt>
                <c:pt idx="1963">
                  <c:v>36280</c:v>
                </c:pt>
                <c:pt idx="1964">
                  <c:v>36283</c:v>
                </c:pt>
                <c:pt idx="1965">
                  <c:v>36284</c:v>
                </c:pt>
                <c:pt idx="1966">
                  <c:v>36285</c:v>
                </c:pt>
                <c:pt idx="1967">
                  <c:v>36286</c:v>
                </c:pt>
                <c:pt idx="1968">
                  <c:v>36287</c:v>
                </c:pt>
                <c:pt idx="1969">
                  <c:v>36290</c:v>
                </c:pt>
                <c:pt idx="1970">
                  <c:v>36291</c:v>
                </c:pt>
                <c:pt idx="1971">
                  <c:v>36292</c:v>
                </c:pt>
                <c:pt idx="1972">
                  <c:v>36293</c:v>
                </c:pt>
                <c:pt idx="1973">
                  <c:v>36294</c:v>
                </c:pt>
                <c:pt idx="1974">
                  <c:v>36297</c:v>
                </c:pt>
                <c:pt idx="1975">
                  <c:v>36298</c:v>
                </c:pt>
                <c:pt idx="1976">
                  <c:v>36299</c:v>
                </c:pt>
                <c:pt idx="1977">
                  <c:v>36300</c:v>
                </c:pt>
                <c:pt idx="1978">
                  <c:v>36301</c:v>
                </c:pt>
                <c:pt idx="1979">
                  <c:v>36304</c:v>
                </c:pt>
                <c:pt idx="1980">
                  <c:v>36305</c:v>
                </c:pt>
                <c:pt idx="1981">
                  <c:v>36306</c:v>
                </c:pt>
                <c:pt idx="1982">
                  <c:v>36307</c:v>
                </c:pt>
                <c:pt idx="1983">
                  <c:v>36308</c:v>
                </c:pt>
                <c:pt idx="1984">
                  <c:v>36312</c:v>
                </c:pt>
                <c:pt idx="1985">
                  <c:v>36313</c:v>
                </c:pt>
                <c:pt idx="1986">
                  <c:v>36314</c:v>
                </c:pt>
                <c:pt idx="1987">
                  <c:v>36315</c:v>
                </c:pt>
                <c:pt idx="1988">
                  <c:v>36318</c:v>
                </c:pt>
                <c:pt idx="1989">
                  <c:v>36319</c:v>
                </c:pt>
                <c:pt idx="1990">
                  <c:v>36320</c:v>
                </c:pt>
                <c:pt idx="1991">
                  <c:v>36321</c:v>
                </c:pt>
                <c:pt idx="1992">
                  <c:v>36322</c:v>
                </c:pt>
                <c:pt idx="1993">
                  <c:v>36325</c:v>
                </c:pt>
                <c:pt idx="1994">
                  <c:v>36326</c:v>
                </c:pt>
                <c:pt idx="1995">
                  <c:v>36327</c:v>
                </c:pt>
                <c:pt idx="1996">
                  <c:v>36328</c:v>
                </c:pt>
                <c:pt idx="1997">
                  <c:v>36329</c:v>
                </c:pt>
                <c:pt idx="1998">
                  <c:v>36332</c:v>
                </c:pt>
                <c:pt idx="1999">
                  <c:v>36333</c:v>
                </c:pt>
                <c:pt idx="2000">
                  <c:v>36334</c:v>
                </c:pt>
                <c:pt idx="2001">
                  <c:v>36335</c:v>
                </c:pt>
                <c:pt idx="2002">
                  <c:v>36336</c:v>
                </c:pt>
                <c:pt idx="2003">
                  <c:v>36339</c:v>
                </c:pt>
                <c:pt idx="2004">
                  <c:v>36340</c:v>
                </c:pt>
                <c:pt idx="2005">
                  <c:v>36341</c:v>
                </c:pt>
                <c:pt idx="2006">
                  <c:v>36342</c:v>
                </c:pt>
                <c:pt idx="2007">
                  <c:v>36343</c:v>
                </c:pt>
                <c:pt idx="2008">
                  <c:v>36347</c:v>
                </c:pt>
                <c:pt idx="2009">
                  <c:v>36348</c:v>
                </c:pt>
                <c:pt idx="2010">
                  <c:v>36349</c:v>
                </c:pt>
                <c:pt idx="2011">
                  <c:v>36350</c:v>
                </c:pt>
                <c:pt idx="2012">
                  <c:v>36353</c:v>
                </c:pt>
                <c:pt idx="2013">
                  <c:v>36354</c:v>
                </c:pt>
                <c:pt idx="2014">
                  <c:v>36355</c:v>
                </c:pt>
                <c:pt idx="2015">
                  <c:v>36356</c:v>
                </c:pt>
                <c:pt idx="2016">
                  <c:v>36357</c:v>
                </c:pt>
                <c:pt idx="2017">
                  <c:v>36360</c:v>
                </c:pt>
                <c:pt idx="2018">
                  <c:v>36361</c:v>
                </c:pt>
                <c:pt idx="2019">
                  <c:v>36362</c:v>
                </c:pt>
                <c:pt idx="2020">
                  <c:v>36363</c:v>
                </c:pt>
                <c:pt idx="2021">
                  <c:v>36364</c:v>
                </c:pt>
                <c:pt idx="2022">
                  <c:v>36367</c:v>
                </c:pt>
                <c:pt idx="2023">
                  <c:v>36368</c:v>
                </c:pt>
                <c:pt idx="2024">
                  <c:v>36369</c:v>
                </c:pt>
                <c:pt idx="2025">
                  <c:v>36370</c:v>
                </c:pt>
                <c:pt idx="2026">
                  <c:v>36371</c:v>
                </c:pt>
                <c:pt idx="2027">
                  <c:v>36374</c:v>
                </c:pt>
                <c:pt idx="2028">
                  <c:v>36375</c:v>
                </c:pt>
                <c:pt idx="2029">
                  <c:v>36376</c:v>
                </c:pt>
                <c:pt idx="2030">
                  <c:v>36377</c:v>
                </c:pt>
                <c:pt idx="2031">
                  <c:v>36378</c:v>
                </c:pt>
                <c:pt idx="2032">
                  <c:v>36381</c:v>
                </c:pt>
                <c:pt idx="2033">
                  <c:v>36382</c:v>
                </c:pt>
                <c:pt idx="2034">
                  <c:v>36383</c:v>
                </c:pt>
                <c:pt idx="2035">
                  <c:v>36384</c:v>
                </c:pt>
                <c:pt idx="2036">
                  <c:v>36385</c:v>
                </c:pt>
                <c:pt idx="2037">
                  <c:v>36388</c:v>
                </c:pt>
                <c:pt idx="2038">
                  <c:v>36389</c:v>
                </c:pt>
                <c:pt idx="2039">
                  <c:v>36390</c:v>
                </c:pt>
                <c:pt idx="2040">
                  <c:v>36391</c:v>
                </c:pt>
                <c:pt idx="2041">
                  <c:v>36392</c:v>
                </c:pt>
                <c:pt idx="2042">
                  <c:v>36395</c:v>
                </c:pt>
                <c:pt idx="2043">
                  <c:v>36396</c:v>
                </c:pt>
                <c:pt idx="2044">
                  <c:v>36397</c:v>
                </c:pt>
                <c:pt idx="2045">
                  <c:v>36398</c:v>
                </c:pt>
                <c:pt idx="2046">
                  <c:v>36399</c:v>
                </c:pt>
                <c:pt idx="2047">
                  <c:v>36402</c:v>
                </c:pt>
                <c:pt idx="2048">
                  <c:v>36403</c:v>
                </c:pt>
                <c:pt idx="2049">
                  <c:v>36404</c:v>
                </c:pt>
                <c:pt idx="2050">
                  <c:v>36405</c:v>
                </c:pt>
                <c:pt idx="2051">
                  <c:v>36406</c:v>
                </c:pt>
                <c:pt idx="2052">
                  <c:v>36410</c:v>
                </c:pt>
                <c:pt idx="2053">
                  <c:v>36411</c:v>
                </c:pt>
                <c:pt idx="2054">
                  <c:v>36412</c:v>
                </c:pt>
                <c:pt idx="2055">
                  <c:v>36413</c:v>
                </c:pt>
                <c:pt idx="2056">
                  <c:v>36416</c:v>
                </c:pt>
                <c:pt idx="2057">
                  <c:v>36417</c:v>
                </c:pt>
                <c:pt idx="2058">
                  <c:v>36418</c:v>
                </c:pt>
                <c:pt idx="2059">
                  <c:v>36419</c:v>
                </c:pt>
                <c:pt idx="2060">
                  <c:v>36420</c:v>
                </c:pt>
                <c:pt idx="2061">
                  <c:v>36423</c:v>
                </c:pt>
                <c:pt idx="2062">
                  <c:v>36424</c:v>
                </c:pt>
                <c:pt idx="2063">
                  <c:v>36425</c:v>
                </c:pt>
                <c:pt idx="2064">
                  <c:v>36426</c:v>
                </c:pt>
                <c:pt idx="2065">
                  <c:v>36427</c:v>
                </c:pt>
                <c:pt idx="2066">
                  <c:v>36430</c:v>
                </c:pt>
                <c:pt idx="2067">
                  <c:v>36431</c:v>
                </c:pt>
                <c:pt idx="2068">
                  <c:v>36432</c:v>
                </c:pt>
                <c:pt idx="2069">
                  <c:v>36433</c:v>
                </c:pt>
                <c:pt idx="2070">
                  <c:v>36434</c:v>
                </c:pt>
                <c:pt idx="2071">
                  <c:v>36437</c:v>
                </c:pt>
                <c:pt idx="2072">
                  <c:v>36438</c:v>
                </c:pt>
                <c:pt idx="2073">
                  <c:v>36439</c:v>
                </c:pt>
                <c:pt idx="2074">
                  <c:v>36440</c:v>
                </c:pt>
                <c:pt idx="2075">
                  <c:v>36441</c:v>
                </c:pt>
                <c:pt idx="2076">
                  <c:v>36444</c:v>
                </c:pt>
                <c:pt idx="2077">
                  <c:v>36445</c:v>
                </c:pt>
                <c:pt idx="2078">
                  <c:v>36446</c:v>
                </c:pt>
                <c:pt idx="2079">
                  <c:v>36447</c:v>
                </c:pt>
                <c:pt idx="2080">
                  <c:v>36448</c:v>
                </c:pt>
                <c:pt idx="2081">
                  <c:v>36451</c:v>
                </c:pt>
                <c:pt idx="2082">
                  <c:v>36452</c:v>
                </c:pt>
                <c:pt idx="2083">
                  <c:v>36453</c:v>
                </c:pt>
                <c:pt idx="2084">
                  <c:v>36454</c:v>
                </c:pt>
                <c:pt idx="2085">
                  <c:v>36455</c:v>
                </c:pt>
                <c:pt idx="2086">
                  <c:v>36458</c:v>
                </c:pt>
                <c:pt idx="2087">
                  <c:v>36459</c:v>
                </c:pt>
                <c:pt idx="2088">
                  <c:v>36460</c:v>
                </c:pt>
                <c:pt idx="2089">
                  <c:v>36461</c:v>
                </c:pt>
                <c:pt idx="2090">
                  <c:v>36462</c:v>
                </c:pt>
                <c:pt idx="2091">
                  <c:v>36465</c:v>
                </c:pt>
                <c:pt idx="2092">
                  <c:v>36466</c:v>
                </c:pt>
                <c:pt idx="2093">
                  <c:v>36467</c:v>
                </c:pt>
                <c:pt idx="2094">
                  <c:v>36468</c:v>
                </c:pt>
                <c:pt idx="2095">
                  <c:v>36469</c:v>
                </c:pt>
                <c:pt idx="2096">
                  <c:v>36472</c:v>
                </c:pt>
                <c:pt idx="2097">
                  <c:v>36473</c:v>
                </c:pt>
                <c:pt idx="2098">
                  <c:v>36474</c:v>
                </c:pt>
                <c:pt idx="2099">
                  <c:v>36475</c:v>
                </c:pt>
                <c:pt idx="2100">
                  <c:v>36476</c:v>
                </c:pt>
                <c:pt idx="2101">
                  <c:v>36479</c:v>
                </c:pt>
                <c:pt idx="2102">
                  <c:v>36480</c:v>
                </c:pt>
                <c:pt idx="2103">
                  <c:v>36481</c:v>
                </c:pt>
                <c:pt idx="2104">
                  <c:v>36482</c:v>
                </c:pt>
                <c:pt idx="2105">
                  <c:v>36483</c:v>
                </c:pt>
                <c:pt idx="2106">
                  <c:v>36486</c:v>
                </c:pt>
                <c:pt idx="2107">
                  <c:v>36487</c:v>
                </c:pt>
                <c:pt idx="2108">
                  <c:v>36488</c:v>
                </c:pt>
                <c:pt idx="2109">
                  <c:v>36493</c:v>
                </c:pt>
                <c:pt idx="2110">
                  <c:v>36494</c:v>
                </c:pt>
                <c:pt idx="2111">
                  <c:v>36495</c:v>
                </c:pt>
                <c:pt idx="2112">
                  <c:v>36496</c:v>
                </c:pt>
                <c:pt idx="2113">
                  <c:v>36497</c:v>
                </c:pt>
                <c:pt idx="2114">
                  <c:v>36500</c:v>
                </c:pt>
                <c:pt idx="2115">
                  <c:v>36501</c:v>
                </c:pt>
                <c:pt idx="2116">
                  <c:v>36502</c:v>
                </c:pt>
                <c:pt idx="2117">
                  <c:v>36503</c:v>
                </c:pt>
                <c:pt idx="2118">
                  <c:v>36504</c:v>
                </c:pt>
                <c:pt idx="2119">
                  <c:v>36507</c:v>
                </c:pt>
                <c:pt idx="2120">
                  <c:v>36508</c:v>
                </c:pt>
                <c:pt idx="2121">
                  <c:v>36509</c:v>
                </c:pt>
                <c:pt idx="2122">
                  <c:v>36510</c:v>
                </c:pt>
                <c:pt idx="2123">
                  <c:v>36511</c:v>
                </c:pt>
                <c:pt idx="2124">
                  <c:v>36514</c:v>
                </c:pt>
                <c:pt idx="2125">
                  <c:v>36515</c:v>
                </c:pt>
                <c:pt idx="2126">
                  <c:v>36516</c:v>
                </c:pt>
                <c:pt idx="2127">
                  <c:v>36517</c:v>
                </c:pt>
                <c:pt idx="2128">
                  <c:v>36521</c:v>
                </c:pt>
                <c:pt idx="2129">
                  <c:v>36522</c:v>
                </c:pt>
                <c:pt idx="2130">
                  <c:v>36523</c:v>
                </c:pt>
                <c:pt idx="2131">
                  <c:v>36524</c:v>
                </c:pt>
                <c:pt idx="2132">
                  <c:v>36529</c:v>
                </c:pt>
                <c:pt idx="2133">
                  <c:v>36530</c:v>
                </c:pt>
                <c:pt idx="2134">
                  <c:v>36531</c:v>
                </c:pt>
                <c:pt idx="2135">
                  <c:v>36532</c:v>
                </c:pt>
                <c:pt idx="2136">
                  <c:v>36535</c:v>
                </c:pt>
                <c:pt idx="2137">
                  <c:v>36536</c:v>
                </c:pt>
                <c:pt idx="2138">
                  <c:v>36537</c:v>
                </c:pt>
                <c:pt idx="2139">
                  <c:v>36538</c:v>
                </c:pt>
                <c:pt idx="2140">
                  <c:v>36539</c:v>
                </c:pt>
                <c:pt idx="2141">
                  <c:v>36543</c:v>
                </c:pt>
                <c:pt idx="2142">
                  <c:v>36544</c:v>
                </c:pt>
                <c:pt idx="2143">
                  <c:v>36545</c:v>
                </c:pt>
                <c:pt idx="2144">
                  <c:v>36546</c:v>
                </c:pt>
                <c:pt idx="2145">
                  <c:v>36549</c:v>
                </c:pt>
                <c:pt idx="2146">
                  <c:v>36550</c:v>
                </c:pt>
                <c:pt idx="2147">
                  <c:v>36551</c:v>
                </c:pt>
                <c:pt idx="2148">
                  <c:v>36552</c:v>
                </c:pt>
                <c:pt idx="2149">
                  <c:v>36553</c:v>
                </c:pt>
                <c:pt idx="2150">
                  <c:v>36556</c:v>
                </c:pt>
                <c:pt idx="2151">
                  <c:v>36557</c:v>
                </c:pt>
                <c:pt idx="2152">
                  <c:v>36558</c:v>
                </c:pt>
                <c:pt idx="2153">
                  <c:v>36559</c:v>
                </c:pt>
                <c:pt idx="2154">
                  <c:v>36560</c:v>
                </c:pt>
                <c:pt idx="2155">
                  <c:v>36563</c:v>
                </c:pt>
                <c:pt idx="2156">
                  <c:v>36564</c:v>
                </c:pt>
                <c:pt idx="2157">
                  <c:v>36565</c:v>
                </c:pt>
                <c:pt idx="2158">
                  <c:v>36566</c:v>
                </c:pt>
                <c:pt idx="2159">
                  <c:v>36567</c:v>
                </c:pt>
                <c:pt idx="2160">
                  <c:v>36570</c:v>
                </c:pt>
                <c:pt idx="2161">
                  <c:v>36571</c:v>
                </c:pt>
                <c:pt idx="2162">
                  <c:v>36572</c:v>
                </c:pt>
                <c:pt idx="2163">
                  <c:v>36573</c:v>
                </c:pt>
                <c:pt idx="2164">
                  <c:v>36574</c:v>
                </c:pt>
                <c:pt idx="2165">
                  <c:v>36578</c:v>
                </c:pt>
                <c:pt idx="2166">
                  <c:v>36579</c:v>
                </c:pt>
                <c:pt idx="2167">
                  <c:v>36580</c:v>
                </c:pt>
                <c:pt idx="2168">
                  <c:v>36581</c:v>
                </c:pt>
                <c:pt idx="2169">
                  <c:v>36584</c:v>
                </c:pt>
                <c:pt idx="2170">
                  <c:v>36585</c:v>
                </c:pt>
                <c:pt idx="2171">
                  <c:v>36586</c:v>
                </c:pt>
                <c:pt idx="2172">
                  <c:v>36587</c:v>
                </c:pt>
                <c:pt idx="2173">
                  <c:v>36588</c:v>
                </c:pt>
                <c:pt idx="2174">
                  <c:v>36591</c:v>
                </c:pt>
                <c:pt idx="2175">
                  <c:v>36592</c:v>
                </c:pt>
                <c:pt idx="2176">
                  <c:v>36593</c:v>
                </c:pt>
                <c:pt idx="2177">
                  <c:v>36594</c:v>
                </c:pt>
                <c:pt idx="2178">
                  <c:v>36595</c:v>
                </c:pt>
                <c:pt idx="2179">
                  <c:v>36598</c:v>
                </c:pt>
                <c:pt idx="2180">
                  <c:v>36599</c:v>
                </c:pt>
                <c:pt idx="2181">
                  <c:v>36600</c:v>
                </c:pt>
                <c:pt idx="2182">
                  <c:v>36601</c:v>
                </c:pt>
                <c:pt idx="2183">
                  <c:v>36602</c:v>
                </c:pt>
                <c:pt idx="2184">
                  <c:v>36605</c:v>
                </c:pt>
                <c:pt idx="2185">
                  <c:v>36606</c:v>
                </c:pt>
                <c:pt idx="2186">
                  <c:v>36607</c:v>
                </c:pt>
                <c:pt idx="2187">
                  <c:v>36608</c:v>
                </c:pt>
                <c:pt idx="2188">
                  <c:v>36609</c:v>
                </c:pt>
                <c:pt idx="2189">
                  <c:v>36612</c:v>
                </c:pt>
                <c:pt idx="2190">
                  <c:v>36613</c:v>
                </c:pt>
                <c:pt idx="2191">
                  <c:v>36614</c:v>
                </c:pt>
                <c:pt idx="2192">
                  <c:v>36615</c:v>
                </c:pt>
                <c:pt idx="2193">
                  <c:v>36616</c:v>
                </c:pt>
                <c:pt idx="2194">
                  <c:v>36619</c:v>
                </c:pt>
                <c:pt idx="2195">
                  <c:v>36620</c:v>
                </c:pt>
                <c:pt idx="2196">
                  <c:v>36621</c:v>
                </c:pt>
                <c:pt idx="2197">
                  <c:v>36622</c:v>
                </c:pt>
                <c:pt idx="2198">
                  <c:v>36623</c:v>
                </c:pt>
                <c:pt idx="2199">
                  <c:v>36626</c:v>
                </c:pt>
                <c:pt idx="2200">
                  <c:v>36627</c:v>
                </c:pt>
                <c:pt idx="2201">
                  <c:v>36628</c:v>
                </c:pt>
                <c:pt idx="2202">
                  <c:v>36629</c:v>
                </c:pt>
                <c:pt idx="2203">
                  <c:v>36630</c:v>
                </c:pt>
                <c:pt idx="2204">
                  <c:v>36633</c:v>
                </c:pt>
                <c:pt idx="2205">
                  <c:v>36634</c:v>
                </c:pt>
                <c:pt idx="2206">
                  <c:v>36635</c:v>
                </c:pt>
                <c:pt idx="2207">
                  <c:v>36636</c:v>
                </c:pt>
                <c:pt idx="2208">
                  <c:v>36640</c:v>
                </c:pt>
                <c:pt idx="2209">
                  <c:v>36641</c:v>
                </c:pt>
                <c:pt idx="2210">
                  <c:v>36642</c:v>
                </c:pt>
                <c:pt idx="2211">
                  <c:v>36643</c:v>
                </c:pt>
                <c:pt idx="2212">
                  <c:v>36644</c:v>
                </c:pt>
                <c:pt idx="2213">
                  <c:v>36647</c:v>
                </c:pt>
                <c:pt idx="2214">
                  <c:v>36648</c:v>
                </c:pt>
                <c:pt idx="2215">
                  <c:v>36649</c:v>
                </c:pt>
                <c:pt idx="2216">
                  <c:v>36650</c:v>
                </c:pt>
                <c:pt idx="2217">
                  <c:v>36651</c:v>
                </c:pt>
                <c:pt idx="2218">
                  <c:v>36654</c:v>
                </c:pt>
                <c:pt idx="2219">
                  <c:v>36655</c:v>
                </c:pt>
                <c:pt idx="2220">
                  <c:v>36656</c:v>
                </c:pt>
                <c:pt idx="2221">
                  <c:v>36657</c:v>
                </c:pt>
                <c:pt idx="2222">
                  <c:v>36658</c:v>
                </c:pt>
                <c:pt idx="2223">
                  <c:v>36661</c:v>
                </c:pt>
                <c:pt idx="2224">
                  <c:v>36662</c:v>
                </c:pt>
                <c:pt idx="2225">
                  <c:v>36663</c:v>
                </c:pt>
                <c:pt idx="2226">
                  <c:v>36664</c:v>
                </c:pt>
                <c:pt idx="2227">
                  <c:v>36665</c:v>
                </c:pt>
                <c:pt idx="2228">
                  <c:v>36668</c:v>
                </c:pt>
                <c:pt idx="2229">
                  <c:v>36669</c:v>
                </c:pt>
                <c:pt idx="2230">
                  <c:v>36670</c:v>
                </c:pt>
                <c:pt idx="2231">
                  <c:v>36671</c:v>
                </c:pt>
                <c:pt idx="2232">
                  <c:v>36672</c:v>
                </c:pt>
                <c:pt idx="2233">
                  <c:v>36676</c:v>
                </c:pt>
                <c:pt idx="2234">
                  <c:v>36677</c:v>
                </c:pt>
                <c:pt idx="2235">
                  <c:v>36678</c:v>
                </c:pt>
                <c:pt idx="2236">
                  <c:v>36679</c:v>
                </c:pt>
                <c:pt idx="2237">
                  <c:v>36682</c:v>
                </c:pt>
                <c:pt idx="2238">
                  <c:v>36683</c:v>
                </c:pt>
                <c:pt idx="2239">
                  <c:v>36684</c:v>
                </c:pt>
                <c:pt idx="2240">
                  <c:v>36685</c:v>
                </c:pt>
                <c:pt idx="2241">
                  <c:v>36686</c:v>
                </c:pt>
                <c:pt idx="2242">
                  <c:v>36689</c:v>
                </c:pt>
                <c:pt idx="2243">
                  <c:v>36690</c:v>
                </c:pt>
                <c:pt idx="2244">
                  <c:v>36691</c:v>
                </c:pt>
                <c:pt idx="2245">
                  <c:v>36692</c:v>
                </c:pt>
                <c:pt idx="2246">
                  <c:v>36693</c:v>
                </c:pt>
                <c:pt idx="2247">
                  <c:v>36696</c:v>
                </c:pt>
                <c:pt idx="2248">
                  <c:v>36697</c:v>
                </c:pt>
                <c:pt idx="2249">
                  <c:v>36698</c:v>
                </c:pt>
                <c:pt idx="2250">
                  <c:v>36699</c:v>
                </c:pt>
                <c:pt idx="2251">
                  <c:v>36700</c:v>
                </c:pt>
                <c:pt idx="2252">
                  <c:v>36703</c:v>
                </c:pt>
                <c:pt idx="2253">
                  <c:v>36704</c:v>
                </c:pt>
                <c:pt idx="2254">
                  <c:v>36705</c:v>
                </c:pt>
                <c:pt idx="2255">
                  <c:v>36706</c:v>
                </c:pt>
                <c:pt idx="2256">
                  <c:v>36707</c:v>
                </c:pt>
                <c:pt idx="2257">
                  <c:v>36712</c:v>
                </c:pt>
                <c:pt idx="2258">
                  <c:v>36713</c:v>
                </c:pt>
                <c:pt idx="2259">
                  <c:v>36714</c:v>
                </c:pt>
                <c:pt idx="2260">
                  <c:v>36717</c:v>
                </c:pt>
                <c:pt idx="2261">
                  <c:v>36718</c:v>
                </c:pt>
                <c:pt idx="2262">
                  <c:v>36719</c:v>
                </c:pt>
                <c:pt idx="2263">
                  <c:v>36720</c:v>
                </c:pt>
                <c:pt idx="2264">
                  <c:v>36721</c:v>
                </c:pt>
                <c:pt idx="2265">
                  <c:v>36724</c:v>
                </c:pt>
                <c:pt idx="2266">
                  <c:v>36725</c:v>
                </c:pt>
                <c:pt idx="2267">
                  <c:v>36726</c:v>
                </c:pt>
                <c:pt idx="2268">
                  <c:v>36727</c:v>
                </c:pt>
                <c:pt idx="2269">
                  <c:v>36728</c:v>
                </c:pt>
                <c:pt idx="2270">
                  <c:v>36731</c:v>
                </c:pt>
                <c:pt idx="2271">
                  <c:v>36732</c:v>
                </c:pt>
                <c:pt idx="2272">
                  <c:v>36733</c:v>
                </c:pt>
                <c:pt idx="2273">
                  <c:v>36734</c:v>
                </c:pt>
                <c:pt idx="2274">
                  <c:v>36735</c:v>
                </c:pt>
                <c:pt idx="2275">
                  <c:v>36738</c:v>
                </c:pt>
                <c:pt idx="2276">
                  <c:v>36739</c:v>
                </c:pt>
                <c:pt idx="2277">
                  <c:v>36740</c:v>
                </c:pt>
                <c:pt idx="2278">
                  <c:v>36741</c:v>
                </c:pt>
                <c:pt idx="2279">
                  <c:v>36742</c:v>
                </c:pt>
                <c:pt idx="2280">
                  <c:v>36745</c:v>
                </c:pt>
                <c:pt idx="2281">
                  <c:v>36746</c:v>
                </c:pt>
                <c:pt idx="2282">
                  <c:v>36747</c:v>
                </c:pt>
                <c:pt idx="2283">
                  <c:v>36748</c:v>
                </c:pt>
                <c:pt idx="2284">
                  <c:v>36749</c:v>
                </c:pt>
                <c:pt idx="2285">
                  <c:v>36752</c:v>
                </c:pt>
                <c:pt idx="2286">
                  <c:v>36753</c:v>
                </c:pt>
                <c:pt idx="2287">
                  <c:v>36754</c:v>
                </c:pt>
                <c:pt idx="2288">
                  <c:v>36755</c:v>
                </c:pt>
                <c:pt idx="2289">
                  <c:v>36756</c:v>
                </c:pt>
                <c:pt idx="2290">
                  <c:v>36759</c:v>
                </c:pt>
                <c:pt idx="2291">
                  <c:v>36760</c:v>
                </c:pt>
                <c:pt idx="2292">
                  <c:v>36761</c:v>
                </c:pt>
                <c:pt idx="2293">
                  <c:v>36762</c:v>
                </c:pt>
                <c:pt idx="2294">
                  <c:v>36763</c:v>
                </c:pt>
                <c:pt idx="2295">
                  <c:v>36766</c:v>
                </c:pt>
                <c:pt idx="2296">
                  <c:v>36767</c:v>
                </c:pt>
                <c:pt idx="2297">
                  <c:v>36768</c:v>
                </c:pt>
                <c:pt idx="2298">
                  <c:v>36769</c:v>
                </c:pt>
                <c:pt idx="2299">
                  <c:v>36770</c:v>
                </c:pt>
                <c:pt idx="2300">
                  <c:v>36774</c:v>
                </c:pt>
                <c:pt idx="2301">
                  <c:v>36775</c:v>
                </c:pt>
                <c:pt idx="2302">
                  <c:v>36776</c:v>
                </c:pt>
                <c:pt idx="2303">
                  <c:v>36777</c:v>
                </c:pt>
                <c:pt idx="2304">
                  <c:v>36780</c:v>
                </c:pt>
                <c:pt idx="2305">
                  <c:v>36781</c:v>
                </c:pt>
                <c:pt idx="2306">
                  <c:v>36782</c:v>
                </c:pt>
                <c:pt idx="2307">
                  <c:v>36783</c:v>
                </c:pt>
                <c:pt idx="2308">
                  <c:v>36784</c:v>
                </c:pt>
                <c:pt idx="2309">
                  <c:v>36787</c:v>
                </c:pt>
                <c:pt idx="2310">
                  <c:v>36788</c:v>
                </c:pt>
                <c:pt idx="2311">
                  <c:v>36789</c:v>
                </c:pt>
                <c:pt idx="2312">
                  <c:v>36790</c:v>
                </c:pt>
                <c:pt idx="2313">
                  <c:v>36791</c:v>
                </c:pt>
                <c:pt idx="2314">
                  <c:v>36794</c:v>
                </c:pt>
                <c:pt idx="2315">
                  <c:v>36795</c:v>
                </c:pt>
                <c:pt idx="2316">
                  <c:v>36796</c:v>
                </c:pt>
                <c:pt idx="2317">
                  <c:v>36797</c:v>
                </c:pt>
                <c:pt idx="2318">
                  <c:v>36798</c:v>
                </c:pt>
                <c:pt idx="2319">
                  <c:v>36801</c:v>
                </c:pt>
                <c:pt idx="2320">
                  <c:v>36802</c:v>
                </c:pt>
                <c:pt idx="2321">
                  <c:v>36803</c:v>
                </c:pt>
                <c:pt idx="2322">
                  <c:v>36804</c:v>
                </c:pt>
                <c:pt idx="2323">
                  <c:v>36805</c:v>
                </c:pt>
                <c:pt idx="2324">
                  <c:v>36808</c:v>
                </c:pt>
                <c:pt idx="2325">
                  <c:v>36809</c:v>
                </c:pt>
                <c:pt idx="2326">
                  <c:v>36810</c:v>
                </c:pt>
                <c:pt idx="2327">
                  <c:v>36811</c:v>
                </c:pt>
                <c:pt idx="2328">
                  <c:v>36812</c:v>
                </c:pt>
                <c:pt idx="2329">
                  <c:v>36815</c:v>
                </c:pt>
                <c:pt idx="2330">
                  <c:v>36816</c:v>
                </c:pt>
                <c:pt idx="2331">
                  <c:v>36817</c:v>
                </c:pt>
                <c:pt idx="2332">
                  <c:v>36818</c:v>
                </c:pt>
                <c:pt idx="2333">
                  <c:v>36819</c:v>
                </c:pt>
                <c:pt idx="2334">
                  <c:v>36822</c:v>
                </c:pt>
                <c:pt idx="2335">
                  <c:v>36823</c:v>
                </c:pt>
                <c:pt idx="2336">
                  <c:v>36824</c:v>
                </c:pt>
                <c:pt idx="2337">
                  <c:v>36825</c:v>
                </c:pt>
                <c:pt idx="2338">
                  <c:v>36826</c:v>
                </c:pt>
                <c:pt idx="2339">
                  <c:v>36829</c:v>
                </c:pt>
                <c:pt idx="2340">
                  <c:v>36830</c:v>
                </c:pt>
                <c:pt idx="2341">
                  <c:v>36831</c:v>
                </c:pt>
                <c:pt idx="2342">
                  <c:v>36832</c:v>
                </c:pt>
                <c:pt idx="2343">
                  <c:v>36833</c:v>
                </c:pt>
                <c:pt idx="2344">
                  <c:v>36836</c:v>
                </c:pt>
                <c:pt idx="2345">
                  <c:v>36837</c:v>
                </c:pt>
                <c:pt idx="2346">
                  <c:v>36838</c:v>
                </c:pt>
                <c:pt idx="2347">
                  <c:v>36839</c:v>
                </c:pt>
                <c:pt idx="2348">
                  <c:v>36840</c:v>
                </c:pt>
                <c:pt idx="2349">
                  <c:v>36843</c:v>
                </c:pt>
                <c:pt idx="2350">
                  <c:v>36844</c:v>
                </c:pt>
                <c:pt idx="2351">
                  <c:v>36845</c:v>
                </c:pt>
                <c:pt idx="2352">
                  <c:v>36846</c:v>
                </c:pt>
                <c:pt idx="2353">
                  <c:v>36847</c:v>
                </c:pt>
                <c:pt idx="2354">
                  <c:v>36850</c:v>
                </c:pt>
                <c:pt idx="2355">
                  <c:v>36851</c:v>
                </c:pt>
                <c:pt idx="2356">
                  <c:v>36852</c:v>
                </c:pt>
                <c:pt idx="2357">
                  <c:v>36857</c:v>
                </c:pt>
                <c:pt idx="2358">
                  <c:v>36858</c:v>
                </c:pt>
                <c:pt idx="2359">
                  <c:v>36859</c:v>
                </c:pt>
                <c:pt idx="2360">
                  <c:v>36860</c:v>
                </c:pt>
                <c:pt idx="2361">
                  <c:v>36861</c:v>
                </c:pt>
                <c:pt idx="2362">
                  <c:v>36864</c:v>
                </c:pt>
                <c:pt idx="2363">
                  <c:v>36865</c:v>
                </c:pt>
                <c:pt idx="2364">
                  <c:v>36866</c:v>
                </c:pt>
                <c:pt idx="2365">
                  <c:v>36867</c:v>
                </c:pt>
                <c:pt idx="2366">
                  <c:v>36868</c:v>
                </c:pt>
                <c:pt idx="2367">
                  <c:v>36871</c:v>
                </c:pt>
                <c:pt idx="2368">
                  <c:v>36872</c:v>
                </c:pt>
                <c:pt idx="2369">
                  <c:v>36873</c:v>
                </c:pt>
                <c:pt idx="2370">
                  <c:v>36874</c:v>
                </c:pt>
                <c:pt idx="2371">
                  <c:v>36875</c:v>
                </c:pt>
                <c:pt idx="2372">
                  <c:v>36878</c:v>
                </c:pt>
                <c:pt idx="2373">
                  <c:v>36879</c:v>
                </c:pt>
                <c:pt idx="2374">
                  <c:v>36880</c:v>
                </c:pt>
                <c:pt idx="2375">
                  <c:v>36881</c:v>
                </c:pt>
                <c:pt idx="2376">
                  <c:v>36882</c:v>
                </c:pt>
                <c:pt idx="2377">
                  <c:v>36886</c:v>
                </c:pt>
                <c:pt idx="2378">
                  <c:v>36887</c:v>
                </c:pt>
                <c:pt idx="2379">
                  <c:v>36888</c:v>
                </c:pt>
                <c:pt idx="2380">
                  <c:v>36889</c:v>
                </c:pt>
                <c:pt idx="2381">
                  <c:v>36893</c:v>
                </c:pt>
                <c:pt idx="2382">
                  <c:v>36894</c:v>
                </c:pt>
                <c:pt idx="2383">
                  <c:v>36895</c:v>
                </c:pt>
                <c:pt idx="2384">
                  <c:v>36896</c:v>
                </c:pt>
                <c:pt idx="2385">
                  <c:v>36899</c:v>
                </c:pt>
                <c:pt idx="2386">
                  <c:v>36900</c:v>
                </c:pt>
                <c:pt idx="2387">
                  <c:v>36901</c:v>
                </c:pt>
                <c:pt idx="2388">
                  <c:v>36902</c:v>
                </c:pt>
                <c:pt idx="2389">
                  <c:v>36903</c:v>
                </c:pt>
                <c:pt idx="2390">
                  <c:v>36907</c:v>
                </c:pt>
                <c:pt idx="2391">
                  <c:v>36908</c:v>
                </c:pt>
                <c:pt idx="2392">
                  <c:v>36909</c:v>
                </c:pt>
                <c:pt idx="2393">
                  <c:v>36910</c:v>
                </c:pt>
                <c:pt idx="2394">
                  <c:v>36913</c:v>
                </c:pt>
                <c:pt idx="2395">
                  <c:v>36914</c:v>
                </c:pt>
                <c:pt idx="2396">
                  <c:v>36915</c:v>
                </c:pt>
                <c:pt idx="2397">
                  <c:v>36916</c:v>
                </c:pt>
                <c:pt idx="2398">
                  <c:v>36917</c:v>
                </c:pt>
                <c:pt idx="2399">
                  <c:v>36920</c:v>
                </c:pt>
                <c:pt idx="2400">
                  <c:v>36921</c:v>
                </c:pt>
                <c:pt idx="2401">
                  <c:v>36922</c:v>
                </c:pt>
                <c:pt idx="2402">
                  <c:v>36923</c:v>
                </c:pt>
                <c:pt idx="2403">
                  <c:v>36924</c:v>
                </c:pt>
                <c:pt idx="2404">
                  <c:v>36927</c:v>
                </c:pt>
                <c:pt idx="2405">
                  <c:v>36928</c:v>
                </c:pt>
                <c:pt idx="2406">
                  <c:v>36929</c:v>
                </c:pt>
                <c:pt idx="2407">
                  <c:v>36930</c:v>
                </c:pt>
                <c:pt idx="2408">
                  <c:v>36931</c:v>
                </c:pt>
                <c:pt idx="2409">
                  <c:v>36934</c:v>
                </c:pt>
                <c:pt idx="2410">
                  <c:v>36935</c:v>
                </c:pt>
                <c:pt idx="2411">
                  <c:v>36936</c:v>
                </c:pt>
                <c:pt idx="2412">
                  <c:v>36937</c:v>
                </c:pt>
                <c:pt idx="2413">
                  <c:v>36938</c:v>
                </c:pt>
                <c:pt idx="2414">
                  <c:v>36942</c:v>
                </c:pt>
                <c:pt idx="2415">
                  <c:v>36943</c:v>
                </c:pt>
                <c:pt idx="2416">
                  <c:v>36944</c:v>
                </c:pt>
                <c:pt idx="2417">
                  <c:v>36945</c:v>
                </c:pt>
                <c:pt idx="2418">
                  <c:v>36948</c:v>
                </c:pt>
                <c:pt idx="2419">
                  <c:v>36949</c:v>
                </c:pt>
                <c:pt idx="2420">
                  <c:v>36950</c:v>
                </c:pt>
                <c:pt idx="2421">
                  <c:v>36951</c:v>
                </c:pt>
                <c:pt idx="2422">
                  <c:v>36952</c:v>
                </c:pt>
                <c:pt idx="2423">
                  <c:v>36955</c:v>
                </c:pt>
                <c:pt idx="2424">
                  <c:v>36956</c:v>
                </c:pt>
                <c:pt idx="2425">
                  <c:v>36957</c:v>
                </c:pt>
                <c:pt idx="2426">
                  <c:v>36958</c:v>
                </c:pt>
                <c:pt idx="2427">
                  <c:v>36959</c:v>
                </c:pt>
                <c:pt idx="2428">
                  <c:v>36962</c:v>
                </c:pt>
                <c:pt idx="2429">
                  <c:v>36963</c:v>
                </c:pt>
                <c:pt idx="2430">
                  <c:v>36964</c:v>
                </c:pt>
                <c:pt idx="2431">
                  <c:v>36965</c:v>
                </c:pt>
                <c:pt idx="2432">
                  <c:v>36966</c:v>
                </c:pt>
                <c:pt idx="2433">
                  <c:v>36969</c:v>
                </c:pt>
                <c:pt idx="2434">
                  <c:v>36970</c:v>
                </c:pt>
                <c:pt idx="2435">
                  <c:v>36971</c:v>
                </c:pt>
                <c:pt idx="2436">
                  <c:v>36972</c:v>
                </c:pt>
                <c:pt idx="2437">
                  <c:v>36973</c:v>
                </c:pt>
                <c:pt idx="2438">
                  <c:v>36976</c:v>
                </c:pt>
                <c:pt idx="2439">
                  <c:v>36977</c:v>
                </c:pt>
                <c:pt idx="2440">
                  <c:v>36978</c:v>
                </c:pt>
                <c:pt idx="2441">
                  <c:v>36979</c:v>
                </c:pt>
                <c:pt idx="2442">
                  <c:v>36980</c:v>
                </c:pt>
                <c:pt idx="2443">
                  <c:v>36983</c:v>
                </c:pt>
                <c:pt idx="2444">
                  <c:v>36984</c:v>
                </c:pt>
                <c:pt idx="2445">
                  <c:v>36985</c:v>
                </c:pt>
                <c:pt idx="2446">
                  <c:v>36986</c:v>
                </c:pt>
                <c:pt idx="2447">
                  <c:v>36987</c:v>
                </c:pt>
                <c:pt idx="2448">
                  <c:v>36990</c:v>
                </c:pt>
                <c:pt idx="2449">
                  <c:v>36991</c:v>
                </c:pt>
                <c:pt idx="2450">
                  <c:v>36992</c:v>
                </c:pt>
                <c:pt idx="2451">
                  <c:v>36993</c:v>
                </c:pt>
                <c:pt idx="2452">
                  <c:v>36997</c:v>
                </c:pt>
                <c:pt idx="2453">
                  <c:v>36998</c:v>
                </c:pt>
                <c:pt idx="2454">
                  <c:v>36999</c:v>
                </c:pt>
                <c:pt idx="2455">
                  <c:v>37000</c:v>
                </c:pt>
                <c:pt idx="2456">
                  <c:v>37001</c:v>
                </c:pt>
                <c:pt idx="2457">
                  <c:v>37004</c:v>
                </c:pt>
                <c:pt idx="2458">
                  <c:v>37005</c:v>
                </c:pt>
                <c:pt idx="2459">
                  <c:v>37006</c:v>
                </c:pt>
                <c:pt idx="2460">
                  <c:v>37007</c:v>
                </c:pt>
                <c:pt idx="2461">
                  <c:v>37008</c:v>
                </c:pt>
                <c:pt idx="2462">
                  <c:v>37011</c:v>
                </c:pt>
                <c:pt idx="2463">
                  <c:v>37012</c:v>
                </c:pt>
                <c:pt idx="2464">
                  <c:v>37013</c:v>
                </c:pt>
                <c:pt idx="2465">
                  <c:v>37014</c:v>
                </c:pt>
                <c:pt idx="2466">
                  <c:v>37015</c:v>
                </c:pt>
                <c:pt idx="2467">
                  <c:v>37018</c:v>
                </c:pt>
                <c:pt idx="2468">
                  <c:v>37019</c:v>
                </c:pt>
                <c:pt idx="2469">
                  <c:v>37020</c:v>
                </c:pt>
                <c:pt idx="2470">
                  <c:v>37021</c:v>
                </c:pt>
                <c:pt idx="2471">
                  <c:v>37022</c:v>
                </c:pt>
                <c:pt idx="2472">
                  <c:v>37025</c:v>
                </c:pt>
                <c:pt idx="2473">
                  <c:v>37026</c:v>
                </c:pt>
                <c:pt idx="2474">
                  <c:v>37027</c:v>
                </c:pt>
                <c:pt idx="2475">
                  <c:v>37028</c:v>
                </c:pt>
                <c:pt idx="2476">
                  <c:v>37029</c:v>
                </c:pt>
                <c:pt idx="2477">
                  <c:v>37032</c:v>
                </c:pt>
                <c:pt idx="2478">
                  <c:v>37033</c:v>
                </c:pt>
                <c:pt idx="2479">
                  <c:v>37034</c:v>
                </c:pt>
                <c:pt idx="2480">
                  <c:v>37035</c:v>
                </c:pt>
                <c:pt idx="2481">
                  <c:v>37036</c:v>
                </c:pt>
                <c:pt idx="2482">
                  <c:v>37040</c:v>
                </c:pt>
                <c:pt idx="2483">
                  <c:v>37041</c:v>
                </c:pt>
                <c:pt idx="2484">
                  <c:v>37042</c:v>
                </c:pt>
                <c:pt idx="2485">
                  <c:v>37043</c:v>
                </c:pt>
                <c:pt idx="2486">
                  <c:v>37046</c:v>
                </c:pt>
                <c:pt idx="2487">
                  <c:v>37047</c:v>
                </c:pt>
                <c:pt idx="2488">
                  <c:v>37048</c:v>
                </c:pt>
                <c:pt idx="2489">
                  <c:v>37049</c:v>
                </c:pt>
                <c:pt idx="2490">
                  <c:v>37050</c:v>
                </c:pt>
                <c:pt idx="2491">
                  <c:v>37053</c:v>
                </c:pt>
                <c:pt idx="2492">
                  <c:v>37054</c:v>
                </c:pt>
                <c:pt idx="2493">
                  <c:v>37055</c:v>
                </c:pt>
                <c:pt idx="2494">
                  <c:v>37056</c:v>
                </c:pt>
                <c:pt idx="2495">
                  <c:v>37057</c:v>
                </c:pt>
                <c:pt idx="2496">
                  <c:v>37060</c:v>
                </c:pt>
                <c:pt idx="2497">
                  <c:v>37061</c:v>
                </c:pt>
                <c:pt idx="2498">
                  <c:v>37062</c:v>
                </c:pt>
                <c:pt idx="2499">
                  <c:v>37063</c:v>
                </c:pt>
                <c:pt idx="2500">
                  <c:v>37064</c:v>
                </c:pt>
                <c:pt idx="2501">
                  <c:v>37067</c:v>
                </c:pt>
                <c:pt idx="2502">
                  <c:v>37068</c:v>
                </c:pt>
                <c:pt idx="2503">
                  <c:v>37069</c:v>
                </c:pt>
                <c:pt idx="2504">
                  <c:v>37070</c:v>
                </c:pt>
                <c:pt idx="2505">
                  <c:v>37071</c:v>
                </c:pt>
                <c:pt idx="2506">
                  <c:v>37074</c:v>
                </c:pt>
                <c:pt idx="2507">
                  <c:v>37075</c:v>
                </c:pt>
                <c:pt idx="2508">
                  <c:v>37077</c:v>
                </c:pt>
                <c:pt idx="2509">
                  <c:v>37078</c:v>
                </c:pt>
                <c:pt idx="2510">
                  <c:v>37081</c:v>
                </c:pt>
                <c:pt idx="2511">
                  <c:v>37082</c:v>
                </c:pt>
                <c:pt idx="2512">
                  <c:v>37083</c:v>
                </c:pt>
                <c:pt idx="2513">
                  <c:v>37084</c:v>
                </c:pt>
                <c:pt idx="2514">
                  <c:v>37085</c:v>
                </c:pt>
                <c:pt idx="2515">
                  <c:v>37088</c:v>
                </c:pt>
                <c:pt idx="2516">
                  <c:v>37089</c:v>
                </c:pt>
                <c:pt idx="2517">
                  <c:v>37090</c:v>
                </c:pt>
                <c:pt idx="2518">
                  <c:v>37091</c:v>
                </c:pt>
                <c:pt idx="2519">
                  <c:v>37092</c:v>
                </c:pt>
                <c:pt idx="2520">
                  <c:v>37095</c:v>
                </c:pt>
                <c:pt idx="2521">
                  <c:v>37096</c:v>
                </c:pt>
                <c:pt idx="2522">
                  <c:v>37097</c:v>
                </c:pt>
                <c:pt idx="2523">
                  <c:v>37098</c:v>
                </c:pt>
                <c:pt idx="2524">
                  <c:v>37099</c:v>
                </c:pt>
                <c:pt idx="2525">
                  <c:v>37102</c:v>
                </c:pt>
                <c:pt idx="2526">
                  <c:v>37103</c:v>
                </c:pt>
                <c:pt idx="2527">
                  <c:v>37104</c:v>
                </c:pt>
                <c:pt idx="2528">
                  <c:v>37105</c:v>
                </c:pt>
                <c:pt idx="2529">
                  <c:v>37106</c:v>
                </c:pt>
                <c:pt idx="2530">
                  <c:v>37109</c:v>
                </c:pt>
                <c:pt idx="2531">
                  <c:v>37110</c:v>
                </c:pt>
                <c:pt idx="2532">
                  <c:v>37111</c:v>
                </c:pt>
                <c:pt idx="2533">
                  <c:v>37112</c:v>
                </c:pt>
                <c:pt idx="2534">
                  <c:v>37113</c:v>
                </c:pt>
                <c:pt idx="2535">
                  <c:v>37116</c:v>
                </c:pt>
                <c:pt idx="2536">
                  <c:v>37117</c:v>
                </c:pt>
                <c:pt idx="2537">
                  <c:v>37118</c:v>
                </c:pt>
                <c:pt idx="2538">
                  <c:v>37119</c:v>
                </c:pt>
                <c:pt idx="2539">
                  <c:v>37120</c:v>
                </c:pt>
                <c:pt idx="2540">
                  <c:v>37123</c:v>
                </c:pt>
                <c:pt idx="2541">
                  <c:v>37124</c:v>
                </c:pt>
                <c:pt idx="2542">
                  <c:v>37125</c:v>
                </c:pt>
                <c:pt idx="2543">
                  <c:v>37126</c:v>
                </c:pt>
                <c:pt idx="2544">
                  <c:v>37127</c:v>
                </c:pt>
                <c:pt idx="2545">
                  <c:v>37130</c:v>
                </c:pt>
                <c:pt idx="2546">
                  <c:v>37131</c:v>
                </c:pt>
                <c:pt idx="2547">
                  <c:v>37132</c:v>
                </c:pt>
                <c:pt idx="2548">
                  <c:v>37133</c:v>
                </c:pt>
                <c:pt idx="2549">
                  <c:v>37134</c:v>
                </c:pt>
                <c:pt idx="2550">
                  <c:v>37138</c:v>
                </c:pt>
                <c:pt idx="2551">
                  <c:v>37139</c:v>
                </c:pt>
                <c:pt idx="2552">
                  <c:v>37140</c:v>
                </c:pt>
                <c:pt idx="2553">
                  <c:v>37141</c:v>
                </c:pt>
                <c:pt idx="2554">
                  <c:v>37144</c:v>
                </c:pt>
                <c:pt idx="2555">
                  <c:v>37148</c:v>
                </c:pt>
                <c:pt idx="2556">
                  <c:v>37151</c:v>
                </c:pt>
                <c:pt idx="2557">
                  <c:v>37152</c:v>
                </c:pt>
                <c:pt idx="2558">
                  <c:v>37153</c:v>
                </c:pt>
                <c:pt idx="2559">
                  <c:v>37154</c:v>
                </c:pt>
                <c:pt idx="2560">
                  <c:v>37155</c:v>
                </c:pt>
                <c:pt idx="2561">
                  <c:v>37158</c:v>
                </c:pt>
                <c:pt idx="2562">
                  <c:v>37159</c:v>
                </c:pt>
                <c:pt idx="2563">
                  <c:v>37160</c:v>
                </c:pt>
                <c:pt idx="2564">
                  <c:v>37161</c:v>
                </c:pt>
                <c:pt idx="2565">
                  <c:v>37162</c:v>
                </c:pt>
                <c:pt idx="2566">
                  <c:v>37165</c:v>
                </c:pt>
                <c:pt idx="2567">
                  <c:v>37166</c:v>
                </c:pt>
                <c:pt idx="2568">
                  <c:v>37167</c:v>
                </c:pt>
                <c:pt idx="2569">
                  <c:v>37168</c:v>
                </c:pt>
                <c:pt idx="2570">
                  <c:v>37169</c:v>
                </c:pt>
                <c:pt idx="2571">
                  <c:v>37172</c:v>
                </c:pt>
                <c:pt idx="2572">
                  <c:v>37173</c:v>
                </c:pt>
                <c:pt idx="2573">
                  <c:v>37174</c:v>
                </c:pt>
                <c:pt idx="2574">
                  <c:v>37175</c:v>
                </c:pt>
                <c:pt idx="2575">
                  <c:v>37176</c:v>
                </c:pt>
                <c:pt idx="2576">
                  <c:v>37179</c:v>
                </c:pt>
                <c:pt idx="2577">
                  <c:v>37180</c:v>
                </c:pt>
                <c:pt idx="2578">
                  <c:v>37181</c:v>
                </c:pt>
                <c:pt idx="2579">
                  <c:v>37182</c:v>
                </c:pt>
                <c:pt idx="2580">
                  <c:v>37183</c:v>
                </c:pt>
                <c:pt idx="2581">
                  <c:v>37186</c:v>
                </c:pt>
                <c:pt idx="2582">
                  <c:v>37187</c:v>
                </c:pt>
                <c:pt idx="2583">
                  <c:v>37188</c:v>
                </c:pt>
                <c:pt idx="2584">
                  <c:v>37189</c:v>
                </c:pt>
                <c:pt idx="2585">
                  <c:v>37190</c:v>
                </c:pt>
                <c:pt idx="2586">
                  <c:v>37193</c:v>
                </c:pt>
                <c:pt idx="2587">
                  <c:v>37194</c:v>
                </c:pt>
                <c:pt idx="2588">
                  <c:v>37195</c:v>
                </c:pt>
                <c:pt idx="2589">
                  <c:v>37196</c:v>
                </c:pt>
                <c:pt idx="2590">
                  <c:v>37197</c:v>
                </c:pt>
                <c:pt idx="2591">
                  <c:v>37200</c:v>
                </c:pt>
                <c:pt idx="2592">
                  <c:v>37201</c:v>
                </c:pt>
                <c:pt idx="2593">
                  <c:v>37202</c:v>
                </c:pt>
                <c:pt idx="2594">
                  <c:v>37203</c:v>
                </c:pt>
                <c:pt idx="2595">
                  <c:v>37204</c:v>
                </c:pt>
                <c:pt idx="2596">
                  <c:v>37207</c:v>
                </c:pt>
                <c:pt idx="2597">
                  <c:v>37208</c:v>
                </c:pt>
                <c:pt idx="2598">
                  <c:v>37209</c:v>
                </c:pt>
                <c:pt idx="2599">
                  <c:v>37210</c:v>
                </c:pt>
                <c:pt idx="2600">
                  <c:v>37211</c:v>
                </c:pt>
                <c:pt idx="2601">
                  <c:v>37214</c:v>
                </c:pt>
                <c:pt idx="2602">
                  <c:v>37215</c:v>
                </c:pt>
                <c:pt idx="2603">
                  <c:v>37216</c:v>
                </c:pt>
                <c:pt idx="2604">
                  <c:v>37221</c:v>
                </c:pt>
                <c:pt idx="2605">
                  <c:v>37222</c:v>
                </c:pt>
                <c:pt idx="2606">
                  <c:v>37223</c:v>
                </c:pt>
                <c:pt idx="2607">
                  <c:v>37224</c:v>
                </c:pt>
                <c:pt idx="2608">
                  <c:v>37225</c:v>
                </c:pt>
                <c:pt idx="2609">
                  <c:v>37228</c:v>
                </c:pt>
                <c:pt idx="2610">
                  <c:v>37229</c:v>
                </c:pt>
                <c:pt idx="2611">
                  <c:v>37230</c:v>
                </c:pt>
                <c:pt idx="2612">
                  <c:v>37231</c:v>
                </c:pt>
                <c:pt idx="2613">
                  <c:v>37232</c:v>
                </c:pt>
                <c:pt idx="2614">
                  <c:v>37235</c:v>
                </c:pt>
                <c:pt idx="2615">
                  <c:v>37236</c:v>
                </c:pt>
                <c:pt idx="2616">
                  <c:v>37237</c:v>
                </c:pt>
                <c:pt idx="2617">
                  <c:v>37238</c:v>
                </c:pt>
                <c:pt idx="2618">
                  <c:v>37239</c:v>
                </c:pt>
                <c:pt idx="2619">
                  <c:v>37242</c:v>
                </c:pt>
                <c:pt idx="2620">
                  <c:v>37243</c:v>
                </c:pt>
                <c:pt idx="2621">
                  <c:v>37244</c:v>
                </c:pt>
                <c:pt idx="2622">
                  <c:v>37245</c:v>
                </c:pt>
                <c:pt idx="2623">
                  <c:v>37246</c:v>
                </c:pt>
                <c:pt idx="2624">
                  <c:v>37251</c:v>
                </c:pt>
                <c:pt idx="2625">
                  <c:v>37252</c:v>
                </c:pt>
                <c:pt idx="2626">
                  <c:v>37253</c:v>
                </c:pt>
                <c:pt idx="2627">
                  <c:v>37256</c:v>
                </c:pt>
                <c:pt idx="2628">
                  <c:v>37258</c:v>
                </c:pt>
                <c:pt idx="2629">
                  <c:v>37259</c:v>
                </c:pt>
                <c:pt idx="2630">
                  <c:v>37260</c:v>
                </c:pt>
                <c:pt idx="2631">
                  <c:v>37263</c:v>
                </c:pt>
                <c:pt idx="2632">
                  <c:v>37264</c:v>
                </c:pt>
                <c:pt idx="2633">
                  <c:v>37265</c:v>
                </c:pt>
                <c:pt idx="2634">
                  <c:v>37266</c:v>
                </c:pt>
                <c:pt idx="2635">
                  <c:v>37267</c:v>
                </c:pt>
                <c:pt idx="2636">
                  <c:v>37270</c:v>
                </c:pt>
                <c:pt idx="2637">
                  <c:v>37271</c:v>
                </c:pt>
                <c:pt idx="2638">
                  <c:v>37272</c:v>
                </c:pt>
                <c:pt idx="2639">
                  <c:v>37273</c:v>
                </c:pt>
                <c:pt idx="2640">
                  <c:v>37274</c:v>
                </c:pt>
                <c:pt idx="2641">
                  <c:v>37278</c:v>
                </c:pt>
                <c:pt idx="2642">
                  <c:v>37279</c:v>
                </c:pt>
                <c:pt idx="2643">
                  <c:v>37280</c:v>
                </c:pt>
                <c:pt idx="2644">
                  <c:v>37281</c:v>
                </c:pt>
                <c:pt idx="2645">
                  <c:v>37284</c:v>
                </c:pt>
                <c:pt idx="2646">
                  <c:v>37285</c:v>
                </c:pt>
                <c:pt idx="2647">
                  <c:v>37286</c:v>
                </c:pt>
                <c:pt idx="2648">
                  <c:v>37287</c:v>
                </c:pt>
                <c:pt idx="2649">
                  <c:v>37288</c:v>
                </c:pt>
                <c:pt idx="2650">
                  <c:v>37291</c:v>
                </c:pt>
                <c:pt idx="2651">
                  <c:v>37292</c:v>
                </c:pt>
                <c:pt idx="2652">
                  <c:v>37293</c:v>
                </c:pt>
                <c:pt idx="2653">
                  <c:v>37294</c:v>
                </c:pt>
                <c:pt idx="2654">
                  <c:v>37295</c:v>
                </c:pt>
                <c:pt idx="2655">
                  <c:v>37298</c:v>
                </c:pt>
                <c:pt idx="2656">
                  <c:v>37299</c:v>
                </c:pt>
                <c:pt idx="2657">
                  <c:v>37300</c:v>
                </c:pt>
                <c:pt idx="2658">
                  <c:v>37301</c:v>
                </c:pt>
                <c:pt idx="2659">
                  <c:v>37302</c:v>
                </c:pt>
                <c:pt idx="2660">
                  <c:v>37306</c:v>
                </c:pt>
                <c:pt idx="2661">
                  <c:v>37307</c:v>
                </c:pt>
                <c:pt idx="2662">
                  <c:v>37308</c:v>
                </c:pt>
                <c:pt idx="2663">
                  <c:v>37309</c:v>
                </c:pt>
                <c:pt idx="2664">
                  <c:v>37312</c:v>
                </c:pt>
                <c:pt idx="2665">
                  <c:v>37313</c:v>
                </c:pt>
                <c:pt idx="2666">
                  <c:v>37314</c:v>
                </c:pt>
                <c:pt idx="2667">
                  <c:v>37315</c:v>
                </c:pt>
                <c:pt idx="2668">
                  <c:v>37316</c:v>
                </c:pt>
                <c:pt idx="2669">
                  <c:v>37319</c:v>
                </c:pt>
                <c:pt idx="2670">
                  <c:v>37320</c:v>
                </c:pt>
                <c:pt idx="2671">
                  <c:v>37321</c:v>
                </c:pt>
                <c:pt idx="2672">
                  <c:v>37322</c:v>
                </c:pt>
                <c:pt idx="2673">
                  <c:v>37323</c:v>
                </c:pt>
                <c:pt idx="2674">
                  <c:v>37326</c:v>
                </c:pt>
                <c:pt idx="2675">
                  <c:v>37327</c:v>
                </c:pt>
                <c:pt idx="2676">
                  <c:v>37328</c:v>
                </c:pt>
                <c:pt idx="2677">
                  <c:v>37329</c:v>
                </c:pt>
                <c:pt idx="2678">
                  <c:v>37330</c:v>
                </c:pt>
                <c:pt idx="2679">
                  <c:v>37333</c:v>
                </c:pt>
                <c:pt idx="2680">
                  <c:v>37334</c:v>
                </c:pt>
                <c:pt idx="2681">
                  <c:v>37335</c:v>
                </c:pt>
                <c:pt idx="2682">
                  <c:v>37336</c:v>
                </c:pt>
                <c:pt idx="2683">
                  <c:v>37337</c:v>
                </c:pt>
                <c:pt idx="2684">
                  <c:v>37340</c:v>
                </c:pt>
                <c:pt idx="2685">
                  <c:v>37341</c:v>
                </c:pt>
                <c:pt idx="2686">
                  <c:v>37342</c:v>
                </c:pt>
                <c:pt idx="2687">
                  <c:v>37343</c:v>
                </c:pt>
                <c:pt idx="2688">
                  <c:v>37347</c:v>
                </c:pt>
                <c:pt idx="2689">
                  <c:v>37348</c:v>
                </c:pt>
                <c:pt idx="2690">
                  <c:v>37349</c:v>
                </c:pt>
                <c:pt idx="2691">
                  <c:v>37350</c:v>
                </c:pt>
                <c:pt idx="2692">
                  <c:v>37351</c:v>
                </c:pt>
                <c:pt idx="2693">
                  <c:v>37354</c:v>
                </c:pt>
                <c:pt idx="2694">
                  <c:v>37355</c:v>
                </c:pt>
                <c:pt idx="2695">
                  <c:v>37356</c:v>
                </c:pt>
                <c:pt idx="2696">
                  <c:v>37357</c:v>
                </c:pt>
                <c:pt idx="2697">
                  <c:v>37358</c:v>
                </c:pt>
                <c:pt idx="2698">
                  <c:v>37361</c:v>
                </c:pt>
                <c:pt idx="2699">
                  <c:v>37362</c:v>
                </c:pt>
                <c:pt idx="2700">
                  <c:v>37363</c:v>
                </c:pt>
                <c:pt idx="2701">
                  <c:v>37364</c:v>
                </c:pt>
                <c:pt idx="2702">
                  <c:v>37365</c:v>
                </c:pt>
                <c:pt idx="2703">
                  <c:v>37368</c:v>
                </c:pt>
                <c:pt idx="2704">
                  <c:v>37369</c:v>
                </c:pt>
                <c:pt idx="2705">
                  <c:v>37370</c:v>
                </c:pt>
                <c:pt idx="2706">
                  <c:v>37371</c:v>
                </c:pt>
                <c:pt idx="2707">
                  <c:v>37372</c:v>
                </c:pt>
                <c:pt idx="2708">
                  <c:v>37375</c:v>
                </c:pt>
                <c:pt idx="2709">
                  <c:v>37376</c:v>
                </c:pt>
                <c:pt idx="2710">
                  <c:v>37377</c:v>
                </c:pt>
                <c:pt idx="2711">
                  <c:v>37378</c:v>
                </c:pt>
                <c:pt idx="2712">
                  <c:v>37379</c:v>
                </c:pt>
                <c:pt idx="2713">
                  <c:v>37382</c:v>
                </c:pt>
                <c:pt idx="2714">
                  <c:v>37383</c:v>
                </c:pt>
                <c:pt idx="2715">
                  <c:v>37384</c:v>
                </c:pt>
                <c:pt idx="2716">
                  <c:v>37385</c:v>
                </c:pt>
                <c:pt idx="2717">
                  <c:v>37386</c:v>
                </c:pt>
                <c:pt idx="2718">
                  <c:v>37389</c:v>
                </c:pt>
                <c:pt idx="2719">
                  <c:v>37390</c:v>
                </c:pt>
                <c:pt idx="2720">
                  <c:v>37391</c:v>
                </c:pt>
                <c:pt idx="2721">
                  <c:v>37392</c:v>
                </c:pt>
                <c:pt idx="2722">
                  <c:v>37393</c:v>
                </c:pt>
                <c:pt idx="2723">
                  <c:v>37396</c:v>
                </c:pt>
                <c:pt idx="2724">
                  <c:v>37397</c:v>
                </c:pt>
                <c:pt idx="2725">
                  <c:v>37398</c:v>
                </c:pt>
                <c:pt idx="2726">
                  <c:v>37399</c:v>
                </c:pt>
                <c:pt idx="2727">
                  <c:v>37400</c:v>
                </c:pt>
                <c:pt idx="2728">
                  <c:v>37404</c:v>
                </c:pt>
                <c:pt idx="2729">
                  <c:v>37405</c:v>
                </c:pt>
                <c:pt idx="2730">
                  <c:v>37406</c:v>
                </c:pt>
                <c:pt idx="2731">
                  <c:v>37407</c:v>
                </c:pt>
                <c:pt idx="2732">
                  <c:v>37410</c:v>
                </c:pt>
                <c:pt idx="2733">
                  <c:v>37411</c:v>
                </c:pt>
                <c:pt idx="2734">
                  <c:v>37412</c:v>
                </c:pt>
                <c:pt idx="2735">
                  <c:v>37413</c:v>
                </c:pt>
                <c:pt idx="2736">
                  <c:v>37414</c:v>
                </c:pt>
                <c:pt idx="2737">
                  <c:v>37417</c:v>
                </c:pt>
                <c:pt idx="2738">
                  <c:v>37418</c:v>
                </c:pt>
                <c:pt idx="2739">
                  <c:v>37419</c:v>
                </c:pt>
                <c:pt idx="2740">
                  <c:v>37420</c:v>
                </c:pt>
                <c:pt idx="2741">
                  <c:v>37421</c:v>
                </c:pt>
                <c:pt idx="2742">
                  <c:v>37424</c:v>
                </c:pt>
                <c:pt idx="2743">
                  <c:v>37425</c:v>
                </c:pt>
                <c:pt idx="2744">
                  <c:v>37426</c:v>
                </c:pt>
                <c:pt idx="2745">
                  <c:v>37427</c:v>
                </c:pt>
                <c:pt idx="2746">
                  <c:v>37428</c:v>
                </c:pt>
                <c:pt idx="2747">
                  <c:v>37431</c:v>
                </c:pt>
                <c:pt idx="2748">
                  <c:v>37432</c:v>
                </c:pt>
                <c:pt idx="2749">
                  <c:v>37433</c:v>
                </c:pt>
                <c:pt idx="2750">
                  <c:v>37434</c:v>
                </c:pt>
                <c:pt idx="2751">
                  <c:v>37435</c:v>
                </c:pt>
                <c:pt idx="2752">
                  <c:v>37438</c:v>
                </c:pt>
                <c:pt idx="2753">
                  <c:v>37439</c:v>
                </c:pt>
                <c:pt idx="2754">
                  <c:v>37440</c:v>
                </c:pt>
                <c:pt idx="2755">
                  <c:v>37445</c:v>
                </c:pt>
                <c:pt idx="2756">
                  <c:v>37446</c:v>
                </c:pt>
                <c:pt idx="2757">
                  <c:v>37447</c:v>
                </c:pt>
                <c:pt idx="2758">
                  <c:v>37448</c:v>
                </c:pt>
                <c:pt idx="2759">
                  <c:v>37449</c:v>
                </c:pt>
                <c:pt idx="2760">
                  <c:v>37452</c:v>
                </c:pt>
                <c:pt idx="2761">
                  <c:v>37453</c:v>
                </c:pt>
                <c:pt idx="2762">
                  <c:v>37454</c:v>
                </c:pt>
                <c:pt idx="2763">
                  <c:v>37455</c:v>
                </c:pt>
                <c:pt idx="2764">
                  <c:v>37456</c:v>
                </c:pt>
                <c:pt idx="2765">
                  <c:v>37459</c:v>
                </c:pt>
                <c:pt idx="2766">
                  <c:v>37460</c:v>
                </c:pt>
                <c:pt idx="2767">
                  <c:v>37461</c:v>
                </c:pt>
                <c:pt idx="2768">
                  <c:v>37462</c:v>
                </c:pt>
                <c:pt idx="2769">
                  <c:v>37463</c:v>
                </c:pt>
                <c:pt idx="2770">
                  <c:v>37466</c:v>
                </c:pt>
                <c:pt idx="2771">
                  <c:v>37467</c:v>
                </c:pt>
                <c:pt idx="2772">
                  <c:v>37468</c:v>
                </c:pt>
                <c:pt idx="2773">
                  <c:v>37469</c:v>
                </c:pt>
                <c:pt idx="2774">
                  <c:v>37470</c:v>
                </c:pt>
                <c:pt idx="2775">
                  <c:v>37473</c:v>
                </c:pt>
                <c:pt idx="2776">
                  <c:v>37474</c:v>
                </c:pt>
                <c:pt idx="2777">
                  <c:v>37475</c:v>
                </c:pt>
                <c:pt idx="2778">
                  <c:v>37476</c:v>
                </c:pt>
                <c:pt idx="2779">
                  <c:v>37477</c:v>
                </c:pt>
                <c:pt idx="2780">
                  <c:v>37480</c:v>
                </c:pt>
                <c:pt idx="2781">
                  <c:v>37481</c:v>
                </c:pt>
                <c:pt idx="2782">
                  <c:v>37482</c:v>
                </c:pt>
                <c:pt idx="2783">
                  <c:v>37483</c:v>
                </c:pt>
                <c:pt idx="2784">
                  <c:v>37484</c:v>
                </c:pt>
                <c:pt idx="2785">
                  <c:v>37487</c:v>
                </c:pt>
                <c:pt idx="2786">
                  <c:v>37488</c:v>
                </c:pt>
                <c:pt idx="2787">
                  <c:v>37489</c:v>
                </c:pt>
                <c:pt idx="2788">
                  <c:v>37490</c:v>
                </c:pt>
                <c:pt idx="2789">
                  <c:v>37491</c:v>
                </c:pt>
                <c:pt idx="2790">
                  <c:v>37494</c:v>
                </c:pt>
                <c:pt idx="2791">
                  <c:v>37495</c:v>
                </c:pt>
                <c:pt idx="2792">
                  <c:v>37496</c:v>
                </c:pt>
                <c:pt idx="2793">
                  <c:v>37497</c:v>
                </c:pt>
                <c:pt idx="2794">
                  <c:v>37498</c:v>
                </c:pt>
                <c:pt idx="2795">
                  <c:v>37502</c:v>
                </c:pt>
                <c:pt idx="2796">
                  <c:v>37503</c:v>
                </c:pt>
                <c:pt idx="2797">
                  <c:v>37504</c:v>
                </c:pt>
                <c:pt idx="2798">
                  <c:v>37505</c:v>
                </c:pt>
                <c:pt idx="2799">
                  <c:v>37508</c:v>
                </c:pt>
                <c:pt idx="2800">
                  <c:v>37509</c:v>
                </c:pt>
                <c:pt idx="2801">
                  <c:v>37510</c:v>
                </c:pt>
                <c:pt idx="2802">
                  <c:v>37511</c:v>
                </c:pt>
                <c:pt idx="2803">
                  <c:v>37512</c:v>
                </c:pt>
                <c:pt idx="2804">
                  <c:v>37515</c:v>
                </c:pt>
                <c:pt idx="2805">
                  <c:v>37516</c:v>
                </c:pt>
                <c:pt idx="2806">
                  <c:v>37517</c:v>
                </c:pt>
                <c:pt idx="2807">
                  <c:v>37518</c:v>
                </c:pt>
                <c:pt idx="2808">
                  <c:v>37519</c:v>
                </c:pt>
                <c:pt idx="2809">
                  <c:v>37522</c:v>
                </c:pt>
                <c:pt idx="2810">
                  <c:v>37523</c:v>
                </c:pt>
                <c:pt idx="2811">
                  <c:v>37524</c:v>
                </c:pt>
                <c:pt idx="2812">
                  <c:v>37525</c:v>
                </c:pt>
                <c:pt idx="2813">
                  <c:v>37526</c:v>
                </c:pt>
                <c:pt idx="2814">
                  <c:v>37529</c:v>
                </c:pt>
                <c:pt idx="2815">
                  <c:v>37530</c:v>
                </c:pt>
                <c:pt idx="2816">
                  <c:v>37531</c:v>
                </c:pt>
                <c:pt idx="2817">
                  <c:v>37532</c:v>
                </c:pt>
                <c:pt idx="2818">
                  <c:v>37533</c:v>
                </c:pt>
                <c:pt idx="2819">
                  <c:v>37536</c:v>
                </c:pt>
                <c:pt idx="2820">
                  <c:v>37537</c:v>
                </c:pt>
                <c:pt idx="2821">
                  <c:v>37538</c:v>
                </c:pt>
                <c:pt idx="2822">
                  <c:v>37539</c:v>
                </c:pt>
                <c:pt idx="2823">
                  <c:v>37540</c:v>
                </c:pt>
                <c:pt idx="2824">
                  <c:v>37543</c:v>
                </c:pt>
                <c:pt idx="2825">
                  <c:v>37544</c:v>
                </c:pt>
                <c:pt idx="2826">
                  <c:v>37545</c:v>
                </c:pt>
                <c:pt idx="2827">
                  <c:v>37546</c:v>
                </c:pt>
                <c:pt idx="2828">
                  <c:v>37547</c:v>
                </c:pt>
                <c:pt idx="2829">
                  <c:v>37550</c:v>
                </c:pt>
                <c:pt idx="2830">
                  <c:v>37551</c:v>
                </c:pt>
                <c:pt idx="2831">
                  <c:v>37552</c:v>
                </c:pt>
                <c:pt idx="2832">
                  <c:v>37553</c:v>
                </c:pt>
                <c:pt idx="2833">
                  <c:v>37554</c:v>
                </c:pt>
                <c:pt idx="2834">
                  <c:v>37557</c:v>
                </c:pt>
                <c:pt idx="2835">
                  <c:v>37558</c:v>
                </c:pt>
                <c:pt idx="2836">
                  <c:v>37559</c:v>
                </c:pt>
                <c:pt idx="2837">
                  <c:v>37560</c:v>
                </c:pt>
                <c:pt idx="2838">
                  <c:v>37561</c:v>
                </c:pt>
                <c:pt idx="2839">
                  <c:v>37564</c:v>
                </c:pt>
                <c:pt idx="2840">
                  <c:v>37565</c:v>
                </c:pt>
                <c:pt idx="2841">
                  <c:v>37566</c:v>
                </c:pt>
                <c:pt idx="2842">
                  <c:v>37567</c:v>
                </c:pt>
                <c:pt idx="2843">
                  <c:v>37568</c:v>
                </c:pt>
                <c:pt idx="2844">
                  <c:v>37571</c:v>
                </c:pt>
                <c:pt idx="2845">
                  <c:v>37572</c:v>
                </c:pt>
                <c:pt idx="2846">
                  <c:v>37573</c:v>
                </c:pt>
                <c:pt idx="2847">
                  <c:v>37574</c:v>
                </c:pt>
                <c:pt idx="2848">
                  <c:v>37575</c:v>
                </c:pt>
                <c:pt idx="2849">
                  <c:v>37578</c:v>
                </c:pt>
                <c:pt idx="2850">
                  <c:v>37579</c:v>
                </c:pt>
                <c:pt idx="2851">
                  <c:v>37580</c:v>
                </c:pt>
                <c:pt idx="2852">
                  <c:v>37581</c:v>
                </c:pt>
                <c:pt idx="2853">
                  <c:v>37582</c:v>
                </c:pt>
                <c:pt idx="2854">
                  <c:v>37585</c:v>
                </c:pt>
                <c:pt idx="2855">
                  <c:v>37586</c:v>
                </c:pt>
                <c:pt idx="2856">
                  <c:v>37587</c:v>
                </c:pt>
                <c:pt idx="2857">
                  <c:v>37592</c:v>
                </c:pt>
                <c:pt idx="2858">
                  <c:v>37593</c:v>
                </c:pt>
                <c:pt idx="2859">
                  <c:v>37594</c:v>
                </c:pt>
                <c:pt idx="2860">
                  <c:v>37595</c:v>
                </c:pt>
                <c:pt idx="2861">
                  <c:v>37596</c:v>
                </c:pt>
                <c:pt idx="2862">
                  <c:v>37599</c:v>
                </c:pt>
                <c:pt idx="2863">
                  <c:v>37600</c:v>
                </c:pt>
                <c:pt idx="2864">
                  <c:v>37601</c:v>
                </c:pt>
                <c:pt idx="2865">
                  <c:v>37602</c:v>
                </c:pt>
                <c:pt idx="2866">
                  <c:v>37603</c:v>
                </c:pt>
                <c:pt idx="2867">
                  <c:v>37606</c:v>
                </c:pt>
                <c:pt idx="2868">
                  <c:v>37607</c:v>
                </c:pt>
                <c:pt idx="2869">
                  <c:v>37608</c:v>
                </c:pt>
                <c:pt idx="2870">
                  <c:v>37609</c:v>
                </c:pt>
                <c:pt idx="2871">
                  <c:v>37610</c:v>
                </c:pt>
                <c:pt idx="2872">
                  <c:v>37613</c:v>
                </c:pt>
                <c:pt idx="2873">
                  <c:v>37614</c:v>
                </c:pt>
                <c:pt idx="2874">
                  <c:v>37616</c:v>
                </c:pt>
                <c:pt idx="2875">
                  <c:v>37617</c:v>
                </c:pt>
                <c:pt idx="2876">
                  <c:v>37620</c:v>
                </c:pt>
                <c:pt idx="2877">
                  <c:v>37621</c:v>
                </c:pt>
                <c:pt idx="2878">
                  <c:v>37623</c:v>
                </c:pt>
                <c:pt idx="2879">
                  <c:v>37624</c:v>
                </c:pt>
                <c:pt idx="2880">
                  <c:v>37627</c:v>
                </c:pt>
                <c:pt idx="2881">
                  <c:v>37628</c:v>
                </c:pt>
                <c:pt idx="2882">
                  <c:v>37629</c:v>
                </c:pt>
                <c:pt idx="2883">
                  <c:v>37630</c:v>
                </c:pt>
                <c:pt idx="2884">
                  <c:v>37631</c:v>
                </c:pt>
                <c:pt idx="2885">
                  <c:v>37634</c:v>
                </c:pt>
                <c:pt idx="2886">
                  <c:v>37635</c:v>
                </c:pt>
                <c:pt idx="2887">
                  <c:v>37636</c:v>
                </c:pt>
                <c:pt idx="2888">
                  <c:v>37637</c:v>
                </c:pt>
                <c:pt idx="2889">
                  <c:v>37638</c:v>
                </c:pt>
                <c:pt idx="2890">
                  <c:v>37642</c:v>
                </c:pt>
                <c:pt idx="2891">
                  <c:v>37643</c:v>
                </c:pt>
                <c:pt idx="2892">
                  <c:v>37644</c:v>
                </c:pt>
                <c:pt idx="2893">
                  <c:v>37645</c:v>
                </c:pt>
                <c:pt idx="2894">
                  <c:v>37648</c:v>
                </c:pt>
                <c:pt idx="2895">
                  <c:v>37649</c:v>
                </c:pt>
                <c:pt idx="2896">
                  <c:v>37650</c:v>
                </c:pt>
                <c:pt idx="2897">
                  <c:v>37651</c:v>
                </c:pt>
                <c:pt idx="2898">
                  <c:v>37652</c:v>
                </c:pt>
                <c:pt idx="2899">
                  <c:v>37655</c:v>
                </c:pt>
                <c:pt idx="2900">
                  <c:v>37656</c:v>
                </c:pt>
                <c:pt idx="2901">
                  <c:v>37657</c:v>
                </c:pt>
                <c:pt idx="2902">
                  <c:v>37658</c:v>
                </c:pt>
                <c:pt idx="2903">
                  <c:v>37659</c:v>
                </c:pt>
                <c:pt idx="2904">
                  <c:v>37662</c:v>
                </c:pt>
                <c:pt idx="2905">
                  <c:v>37663</c:v>
                </c:pt>
                <c:pt idx="2906">
                  <c:v>37664</c:v>
                </c:pt>
                <c:pt idx="2907">
                  <c:v>37665</c:v>
                </c:pt>
                <c:pt idx="2908">
                  <c:v>37666</c:v>
                </c:pt>
                <c:pt idx="2909">
                  <c:v>37670</c:v>
                </c:pt>
                <c:pt idx="2910">
                  <c:v>37671</c:v>
                </c:pt>
                <c:pt idx="2911">
                  <c:v>37672</c:v>
                </c:pt>
                <c:pt idx="2912">
                  <c:v>37673</c:v>
                </c:pt>
                <c:pt idx="2913">
                  <c:v>37676</c:v>
                </c:pt>
                <c:pt idx="2914">
                  <c:v>37677</c:v>
                </c:pt>
                <c:pt idx="2915">
                  <c:v>37678</c:v>
                </c:pt>
                <c:pt idx="2916">
                  <c:v>37679</c:v>
                </c:pt>
                <c:pt idx="2917">
                  <c:v>37680</c:v>
                </c:pt>
                <c:pt idx="2918">
                  <c:v>37683</c:v>
                </c:pt>
                <c:pt idx="2919">
                  <c:v>37684</c:v>
                </c:pt>
                <c:pt idx="2920">
                  <c:v>37685</c:v>
                </c:pt>
                <c:pt idx="2921">
                  <c:v>37686</c:v>
                </c:pt>
                <c:pt idx="2922">
                  <c:v>37687</c:v>
                </c:pt>
                <c:pt idx="2923">
                  <c:v>37690</c:v>
                </c:pt>
                <c:pt idx="2924">
                  <c:v>37691</c:v>
                </c:pt>
                <c:pt idx="2925">
                  <c:v>37692</c:v>
                </c:pt>
                <c:pt idx="2926">
                  <c:v>37693</c:v>
                </c:pt>
                <c:pt idx="2927">
                  <c:v>37694</c:v>
                </c:pt>
                <c:pt idx="2928">
                  <c:v>37697</c:v>
                </c:pt>
                <c:pt idx="2929">
                  <c:v>37698</c:v>
                </c:pt>
                <c:pt idx="2930">
                  <c:v>37699</c:v>
                </c:pt>
                <c:pt idx="2931">
                  <c:v>37700</c:v>
                </c:pt>
                <c:pt idx="2932">
                  <c:v>37701</c:v>
                </c:pt>
                <c:pt idx="2933">
                  <c:v>37704</c:v>
                </c:pt>
                <c:pt idx="2934">
                  <c:v>37705</c:v>
                </c:pt>
                <c:pt idx="2935">
                  <c:v>37706</c:v>
                </c:pt>
                <c:pt idx="2936">
                  <c:v>37707</c:v>
                </c:pt>
                <c:pt idx="2937">
                  <c:v>37708</c:v>
                </c:pt>
                <c:pt idx="2938">
                  <c:v>37711</c:v>
                </c:pt>
                <c:pt idx="2939">
                  <c:v>37712</c:v>
                </c:pt>
                <c:pt idx="2940">
                  <c:v>37713</c:v>
                </c:pt>
                <c:pt idx="2941">
                  <c:v>37714</c:v>
                </c:pt>
                <c:pt idx="2942">
                  <c:v>37715</c:v>
                </c:pt>
                <c:pt idx="2943">
                  <c:v>37718</c:v>
                </c:pt>
                <c:pt idx="2944">
                  <c:v>37719</c:v>
                </c:pt>
                <c:pt idx="2945">
                  <c:v>37720</c:v>
                </c:pt>
                <c:pt idx="2946">
                  <c:v>37721</c:v>
                </c:pt>
                <c:pt idx="2947">
                  <c:v>37722</c:v>
                </c:pt>
                <c:pt idx="2948">
                  <c:v>37725</c:v>
                </c:pt>
                <c:pt idx="2949">
                  <c:v>37726</c:v>
                </c:pt>
                <c:pt idx="2950">
                  <c:v>37727</c:v>
                </c:pt>
                <c:pt idx="2951">
                  <c:v>37728</c:v>
                </c:pt>
                <c:pt idx="2952">
                  <c:v>37732</c:v>
                </c:pt>
                <c:pt idx="2953">
                  <c:v>37733</c:v>
                </c:pt>
                <c:pt idx="2954">
                  <c:v>37734</c:v>
                </c:pt>
                <c:pt idx="2955">
                  <c:v>37735</c:v>
                </c:pt>
                <c:pt idx="2956">
                  <c:v>37736</c:v>
                </c:pt>
                <c:pt idx="2957">
                  <c:v>37739</c:v>
                </c:pt>
                <c:pt idx="2958">
                  <c:v>37740</c:v>
                </c:pt>
                <c:pt idx="2959">
                  <c:v>37741</c:v>
                </c:pt>
                <c:pt idx="2960">
                  <c:v>37742</c:v>
                </c:pt>
                <c:pt idx="2961">
                  <c:v>37743</c:v>
                </c:pt>
                <c:pt idx="2962">
                  <c:v>37746</c:v>
                </c:pt>
                <c:pt idx="2963">
                  <c:v>37747</c:v>
                </c:pt>
                <c:pt idx="2964">
                  <c:v>37748</c:v>
                </c:pt>
                <c:pt idx="2965">
                  <c:v>37749</c:v>
                </c:pt>
                <c:pt idx="2966">
                  <c:v>37750</c:v>
                </c:pt>
                <c:pt idx="2967">
                  <c:v>37753</c:v>
                </c:pt>
                <c:pt idx="2968">
                  <c:v>37754</c:v>
                </c:pt>
                <c:pt idx="2969">
                  <c:v>37755</c:v>
                </c:pt>
                <c:pt idx="2970">
                  <c:v>37756</c:v>
                </c:pt>
                <c:pt idx="2971">
                  <c:v>37757</c:v>
                </c:pt>
                <c:pt idx="2972">
                  <c:v>37760</c:v>
                </c:pt>
                <c:pt idx="2973">
                  <c:v>37761</c:v>
                </c:pt>
                <c:pt idx="2974">
                  <c:v>37762</c:v>
                </c:pt>
                <c:pt idx="2975">
                  <c:v>37763</c:v>
                </c:pt>
                <c:pt idx="2976">
                  <c:v>37764</c:v>
                </c:pt>
                <c:pt idx="2977">
                  <c:v>37768</c:v>
                </c:pt>
                <c:pt idx="2978">
                  <c:v>37769</c:v>
                </c:pt>
                <c:pt idx="2979">
                  <c:v>37770</c:v>
                </c:pt>
                <c:pt idx="2980">
                  <c:v>37771</c:v>
                </c:pt>
                <c:pt idx="2981">
                  <c:v>37774</c:v>
                </c:pt>
                <c:pt idx="2982">
                  <c:v>37775</c:v>
                </c:pt>
                <c:pt idx="2983">
                  <c:v>37776</c:v>
                </c:pt>
                <c:pt idx="2984">
                  <c:v>37777</c:v>
                </c:pt>
                <c:pt idx="2985">
                  <c:v>37778</c:v>
                </c:pt>
                <c:pt idx="2986">
                  <c:v>37781</c:v>
                </c:pt>
                <c:pt idx="2987">
                  <c:v>37782</c:v>
                </c:pt>
                <c:pt idx="2988">
                  <c:v>37783</c:v>
                </c:pt>
                <c:pt idx="2989">
                  <c:v>37784</c:v>
                </c:pt>
                <c:pt idx="2990">
                  <c:v>37785</c:v>
                </c:pt>
                <c:pt idx="2991">
                  <c:v>37788</c:v>
                </c:pt>
                <c:pt idx="2992">
                  <c:v>37789</c:v>
                </c:pt>
                <c:pt idx="2993">
                  <c:v>37790</c:v>
                </c:pt>
                <c:pt idx="2994">
                  <c:v>37791</c:v>
                </c:pt>
                <c:pt idx="2995">
                  <c:v>37792</c:v>
                </c:pt>
                <c:pt idx="2996">
                  <c:v>37795</c:v>
                </c:pt>
                <c:pt idx="2997">
                  <c:v>37796</c:v>
                </c:pt>
                <c:pt idx="2998">
                  <c:v>37797</c:v>
                </c:pt>
                <c:pt idx="2999">
                  <c:v>37798</c:v>
                </c:pt>
                <c:pt idx="3000">
                  <c:v>37799</c:v>
                </c:pt>
                <c:pt idx="3001">
                  <c:v>37802</c:v>
                </c:pt>
                <c:pt idx="3002">
                  <c:v>37803</c:v>
                </c:pt>
                <c:pt idx="3003">
                  <c:v>37804</c:v>
                </c:pt>
                <c:pt idx="3004">
                  <c:v>37805</c:v>
                </c:pt>
                <c:pt idx="3005">
                  <c:v>37809</c:v>
                </c:pt>
                <c:pt idx="3006">
                  <c:v>37810</c:v>
                </c:pt>
                <c:pt idx="3007">
                  <c:v>37811</c:v>
                </c:pt>
                <c:pt idx="3008">
                  <c:v>37812</c:v>
                </c:pt>
                <c:pt idx="3009">
                  <c:v>37813</c:v>
                </c:pt>
                <c:pt idx="3010">
                  <c:v>37816</c:v>
                </c:pt>
                <c:pt idx="3011">
                  <c:v>37817</c:v>
                </c:pt>
                <c:pt idx="3012">
                  <c:v>37818</c:v>
                </c:pt>
                <c:pt idx="3013">
                  <c:v>37819</c:v>
                </c:pt>
                <c:pt idx="3014">
                  <c:v>37820</c:v>
                </c:pt>
                <c:pt idx="3015">
                  <c:v>37823</c:v>
                </c:pt>
                <c:pt idx="3016">
                  <c:v>37824</c:v>
                </c:pt>
                <c:pt idx="3017">
                  <c:v>37825</c:v>
                </c:pt>
                <c:pt idx="3018">
                  <c:v>37826</c:v>
                </c:pt>
                <c:pt idx="3019">
                  <c:v>37827</c:v>
                </c:pt>
                <c:pt idx="3020">
                  <c:v>37830</c:v>
                </c:pt>
                <c:pt idx="3021">
                  <c:v>37831</c:v>
                </c:pt>
                <c:pt idx="3022">
                  <c:v>37832</c:v>
                </c:pt>
                <c:pt idx="3023">
                  <c:v>37833</c:v>
                </c:pt>
                <c:pt idx="3024">
                  <c:v>37834</c:v>
                </c:pt>
                <c:pt idx="3025">
                  <c:v>37837</c:v>
                </c:pt>
                <c:pt idx="3026">
                  <c:v>37838</c:v>
                </c:pt>
                <c:pt idx="3027">
                  <c:v>37839</c:v>
                </c:pt>
                <c:pt idx="3028">
                  <c:v>37840</c:v>
                </c:pt>
                <c:pt idx="3029">
                  <c:v>37841</c:v>
                </c:pt>
                <c:pt idx="3030">
                  <c:v>37844</c:v>
                </c:pt>
                <c:pt idx="3031">
                  <c:v>37845</c:v>
                </c:pt>
                <c:pt idx="3032">
                  <c:v>37846</c:v>
                </c:pt>
                <c:pt idx="3033">
                  <c:v>37847</c:v>
                </c:pt>
                <c:pt idx="3034">
                  <c:v>37848</c:v>
                </c:pt>
                <c:pt idx="3035">
                  <c:v>37851</c:v>
                </c:pt>
                <c:pt idx="3036">
                  <c:v>37852</c:v>
                </c:pt>
                <c:pt idx="3037">
                  <c:v>37853</c:v>
                </c:pt>
                <c:pt idx="3038">
                  <c:v>37854</c:v>
                </c:pt>
                <c:pt idx="3039">
                  <c:v>37855</c:v>
                </c:pt>
                <c:pt idx="3040">
                  <c:v>37858</c:v>
                </c:pt>
                <c:pt idx="3041">
                  <c:v>37859</c:v>
                </c:pt>
                <c:pt idx="3042">
                  <c:v>37860</c:v>
                </c:pt>
                <c:pt idx="3043">
                  <c:v>37861</c:v>
                </c:pt>
                <c:pt idx="3044">
                  <c:v>37862</c:v>
                </c:pt>
                <c:pt idx="3045">
                  <c:v>37866</c:v>
                </c:pt>
                <c:pt idx="3046">
                  <c:v>37867</c:v>
                </c:pt>
                <c:pt idx="3047">
                  <c:v>37868</c:v>
                </c:pt>
                <c:pt idx="3048">
                  <c:v>37869</c:v>
                </c:pt>
                <c:pt idx="3049">
                  <c:v>37872</c:v>
                </c:pt>
                <c:pt idx="3050">
                  <c:v>37873</c:v>
                </c:pt>
                <c:pt idx="3051">
                  <c:v>37874</c:v>
                </c:pt>
                <c:pt idx="3052">
                  <c:v>37875</c:v>
                </c:pt>
                <c:pt idx="3053">
                  <c:v>37876</c:v>
                </c:pt>
                <c:pt idx="3054">
                  <c:v>37879</c:v>
                </c:pt>
                <c:pt idx="3055">
                  <c:v>37880</c:v>
                </c:pt>
                <c:pt idx="3056">
                  <c:v>37881</c:v>
                </c:pt>
                <c:pt idx="3057">
                  <c:v>37882</c:v>
                </c:pt>
                <c:pt idx="3058">
                  <c:v>37883</c:v>
                </c:pt>
                <c:pt idx="3059">
                  <c:v>37886</c:v>
                </c:pt>
                <c:pt idx="3060">
                  <c:v>37887</c:v>
                </c:pt>
                <c:pt idx="3061">
                  <c:v>37888</c:v>
                </c:pt>
                <c:pt idx="3062">
                  <c:v>37889</c:v>
                </c:pt>
                <c:pt idx="3063">
                  <c:v>37890</c:v>
                </c:pt>
                <c:pt idx="3064">
                  <c:v>37893</c:v>
                </c:pt>
                <c:pt idx="3065">
                  <c:v>37894</c:v>
                </c:pt>
                <c:pt idx="3066">
                  <c:v>37895</c:v>
                </c:pt>
                <c:pt idx="3067">
                  <c:v>37896</c:v>
                </c:pt>
                <c:pt idx="3068">
                  <c:v>37897</c:v>
                </c:pt>
                <c:pt idx="3069">
                  <c:v>37900</c:v>
                </c:pt>
                <c:pt idx="3070">
                  <c:v>37901</c:v>
                </c:pt>
                <c:pt idx="3071">
                  <c:v>37902</c:v>
                </c:pt>
                <c:pt idx="3072">
                  <c:v>37903</c:v>
                </c:pt>
                <c:pt idx="3073">
                  <c:v>37904</c:v>
                </c:pt>
                <c:pt idx="3074">
                  <c:v>37907</c:v>
                </c:pt>
                <c:pt idx="3075">
                  <c:v>37908</c:v>
                </c:pt>
                <c:pt idx="3076">
                  <c:v>37909</c:v>
                </c:pt>
                <c:pt idx="3077">
                  <c:v>37910</c:v>
                </c:pt>
                <c:pt idx="3078">
                  <c:v>37911</c:v>
                </c:pt>
                <c:pt idx="3079">
                  <c:v>37914</c:v>
                </c:pt>
                <c:pt idx="3080">
                  <c:v>37915</c:v>
                </c:pt>
                <c:pt idx="3081">
                  <c:v>37916</c:v>
                </c:pt>
                <c:pt idx="3082">
                  <c:v>37917</c:v>
                </c:pt>
                <c:pt idx="3083">
                  <c:v>37918</c:v>
                </c:pt>
                <c:pt idx="3084">
                  <c:v>37921</c:v>
                </c:pt>
                <c:pt idx="3085">
                  <c:v>37922</c:v>
                </c:pt>
                <c:pt idx="3086">
                  <c:v>37923</c:v>
                </c:pt>
                <c:pt idx="3087">
                  <c:v>37924</c:v>
                </c:pt>
                <c:pt idx="3088">
                  <c:v>37925</c:v>
                </c:pt>
                <c:pt idx="3089">
                  <c:v>37928</c:v>
                </c:pt>
                <c:pt idx="3090">
                  <c:v>37929</c:v>
                </c:pt>
                <c:pt idx="3091">
                  <c:v>37930</c:v>
                </c:pt>
                <c:pt idx="3092">
                  <c:v>37931</c:v>
                </c:pt>
                <c:pt idx="3093">
                  <c:v>37932</c:v>
                </c:pt>
                <c:pt idx="3094">
                  <c:v>37935</c:v>
                </c:pt>
                <c:pt idx="3095">
                  <c:v>37936</c:v>
                </c:pt>
                <c:pt idx="3096">
                  <c:v>37937</c:v>
                </c:pt>
                <c:pt idx="3097">
                  <c:v>37938</c:v>
                </c:pt>
                <c:pt idx="3098">
                  <c:v>37939</c:v>
                </c:pt>
                <c:pt idx="3099">
                  <c:v>37942</c:v>
                </c:pt>
                <c:pt idx="3100">
                  <c:v>37943</c:v>
                </c:pt>
                <c:pt idx="3101">
                  <c:v>37944</c:v>
                </c:pt>
                <c:pt idx="3102">
                  <c:v>37945</c:v>
                </c:pt>
                <c:pt idx="3103">
                  <c:v>37946</c:v>
                </c:pt>
                <c:pt idx="3104">
                  <c:v>37949</c:v>
                </c:pt>
                <c:pt idx="3105">
                  <c:v>37950</c:v>
                </c:pt>
                <c:pt idx="3106">
                  <c:v>37951</c:v>
                </c:pt>
                <c:pt idx="3107">
                  <c:v>37956</c:v>
                </c:pt>
                <c:pt idx="3108">
                  <c:v>37957</c:v>
                </c:pt>
                <c:pt idx="3109">
                  <c:v>37958</c:v>
                </c:pt>
                <c:pt idx="3110">
                  <c:v>37959</c:v>
                </c:pt>
                <c:pt idx="3111">
                  <c:v>37960</c:v>
                </c:pt>
                <c:pt idx="3112">
                  <c:v>37963</c:v>
                </c:pt>
                <c:pt idx="3113">
                  <c:v>37964</c:v>
                </c:pt>
                <c:pt idx="3114">
                  <c:v>37965</c:v>
                </c:pt>
                <c:pt idx="3115">
                  <c:v>37966</c:v>
                </c:pt>
                <c:pt idx="3116">
                  <c:v>37967</c:v>
                </c:pt>
                <c:pt idx="3117">
                  <c:v>37970</c:v>
                </c:pt>
                <c:pt idx="3118">
                  <c:v>37971</c:v>
                </c:pt>
                <c:pt idx="3119">
                  <c:v>37972</c:v>
                </c:pt>
                <c:pt idx="3120">
                  <c:v>37973</c:v>
                </c:pt>
                <c:pt idx="3121">
                  <c:v>37974</c:v>
                </c:pt>
                <c:pt idx="3122">
                  <c:v>37977</c:v>
                </c:pt>
                <c:pt idx="3123">
                  <c:v>37978</c:v>
                </c:pt>
                <c:pt idx="3124">
                  <c:v>37979</c:v>
                </c:pt>
                <c:pt idx="3125">
                  <c:v>37984</c:v>
                </c:pt>
                <c:pt idx="3126">
                  <c:v>37985</c:v>
                </c:pt>
                <c:pt idx="3127">
                  <c:v>37986</c:v>
                </c:pt>
                <c:pt idx="3128">
                  <c:v>37991</c:v>
                </c:pt>
                <c:pt idx="3129">
                  <c:v>37992</c:v>
                </c:pt>
                <c:pt idx="3130">
                  <c:v>37993</c:v>
                </c:pt>
                <c:pt idx="3131">
                  <c:v>37994</c:v>
                </c:pt>
                <c:pt idx="3132">
                  <c:v>37995</c:v>
                </c:pt>
                <c:pt idx="3133">
                  <c:v>37998</c:v>
                </c:pt>
                <c:pt idx="3134">
                  <c:v>37999</c:v>
                </c:pt>
                <c:pt idx="3135">
                  <c:v>38000</c:v>
                </c:pt>
                <c:pt idx="3136">
                  <c:v>38001</c:v>
                </c:pt>
                <c:pt idx="3137">
                  <c:v>38002</c:v>
                </c:pt>
                <c:pt idx="3138">
                  <c:v>38006</c:v>
                </c:pt>
                <c:pt idx="3139">
                  <c:v>38007</c:v>
                </c:pt>
                <c:pt idx="3140">
                  <c:v>38008</c:v>
                </c:pt>
                <c:pt idx="3141">
                  <c:v>38009</c:v>
                </c:pt>
                <c:pt idx="3142">
                  <c:v>38012</c:v>
                </c:pt>
                <c:pt idx="3143">
                  <c:v>38013</c:v>
                </c:pt>
                <c:pt idx="3144">
                  <c:v>38014</c:v>
                </c:pt>
                <c:pt idx="3145">
                  <c:v>38015</c:v>
                </c:pt>
                <c:pt idx="3146">
                  <c:v>38016</c:v>
                </c:pt>
                <c:pt idx="3147">
                  <c:v>38019</c:v>
                </c:pt>
                <c:pt idx="3148">
                  <c:v>38020</c:v>
                </c:pt>
                <c:pt idx="3149">
                  <c:v>38021</c:v>
                </c:pt>
                <c:pt idx="3150">
                  <c:v>38022</c:v>
                </c:pt>
                <c:pt idx="3151">
                  <c:v>38023</c:v>
                </c:pt>
                <c:pt idx="3152">
                  <c:v>38026</c:v>
                </c:pt>
                <c:pt idx="3153">
                  <c:v>38027</c:v>
                </c:pt>
                <c:pt idx="3154">
                  <c:v>38028</c:v>
                </c:pt>
                <c:pt idx="3155">
                  <c:v>38029</c:v>
                </c:pt>
                <c:pt idx="3156">
                  <c:v>38030</c:v>
                </c:pt>
                <c:pt idx="3157">
                  <c:v>38034</c:v>
                </c:pt>
                <c:pt idx="3158">
                  <c:v>38035</c:v>
                </c:pt>
                <c:pt idx="3159">
                  <c:v>38036</c:v>
                </c:pt>
                <c:pt idx="3160">
                  <c:v>38037</c:v>
                </c:pt>
                <c:pt idx="3161">
                  <c:v>38040</c:v>
                </c:pt>
                <c:pt idx="3162">
                  <c:v>38041</c:v>
                </c:pt>
                <c:pt idx="3163">
                  <c:v>38042</c:v>
                </c:pt>
                <c:pt idx="3164">
                  <c:v>38043</c:v>
                </c:pt>
                <c:pt idx="3165">
                  <c:v>38044</c:v>
                </c:pt>
                <c:pt idx="3166">
                  <c:v>38047</c:v>
                </c:pt>
                <c:pt idx="3167">
                  <c:v>38048</c:v>
                </c:pt>
                <c:pt idx="3168">
                  <c:v>38049</c:v>
                </c:pt>
                <c:pt idx="3169">
                  <c:v>38050</c:v>
                </c:pt>
                <c:pt idx="3170">
                  <c:v>38051</c:v>
                </c:pt>
                <c:pt idx="3171">
                  <c:v>38054</c:v>
                </c:pt>
                <c:pt idx="3172">
                  <c:v>38055</c:v>
                </c:pt>
                <c:pt idx="3173">
                  <c:v>38056</c:v>
                </c:pt>
                <c:pt idx="3174">
                  <c:v>38057</c:v>
                </c:pt>
                <c:pt idx="3175">
                  <c:v>38058</c:v>
                </c:pt>
                <c:pt idx="3176">
                  <c:v>38061</c:v>
                </c:pt>
                <c:pt idx="3177">
                  <c:v>38062</c:v>
                </c:pt>
                <c:pt idx="3178">
                  <c:v>38063</c:v>
                </c:pt>
                <c:pt idx="3179">
                  <c:v>38064</c:v>
                </c:pt>
                <c:pt idx="3180">
                  <c:v>38065</c:v>
                </c:pt>
                <c:pt idx="3181">
                  <c:v>38068</c:v>
                </c:pt>
                <c:pt idx="3182">
                  <c:v>38069</c:v>
                </c:pt>
                <c:pt idx="3183">
                  <c:v>38070</c:v>
                </c:pt>
                <c:pt idx="3184">
                  <c:v>38071</c:v>
                </c:pt>
                <c:pt idx="3185">
                  <c:v>38072</c:v>
                </c:pt>
                <c:pt idx="3186">
                  <c:v>38075</c:v>
                </c:pt>
                <c:pt idx="3187">
                  <c:v>38076</c:v>
                </c:pt>
                <c:pt idx="3188">
                  <c:v>38077</c:v>
                </c:pt>
                <c:pt idx="3189">
                  <c:v>38078</c:v>
                </c:pt>
                <c:pt idx="3190">
                  <c:v>38079</c:v>
                </c:pt>
                <c:pt idx="3191">
                  <c:v>38082</c:v>
                </c:pt>
                <c:pt idx="3192">
                  <c:v>38083</c:v>
                </c:pt>
                <c:pt idx="3193">
                  <c:v>38084</c:v>
                </c:pt>
                <c:pt idx="3194">
                  <c:v>38085</c:v>
                </c:pt>
                <c:pt idx="3195">
                  <c:v>38089</c:v>
                </c:pt>
                <c:pt idx="3196">
                  <c:v>38090</c:v>
                </c:pt>
                <c:pt idx="3197">
                  <c:v>38091</c:v>
                </c:pt>
                <c:pt idx="3198">
                  <c:v>38092</c:v>
                </c:pt>
                <c:pt idx="3199">
                  <c:v>38093</c:v>
                </c:pt>
                <c:pt idx="3200">
                  <c:v>38096</c:v>
                </c:pt>
                <c:pt idx="3201">
                  <c:v>38097</c:v>
                </c:pt>
                <c:pt idx="3202">
                  <c:v>38098</c:v>
                </c:pt>
                <c:pt idx="3203">
                  <c:v>38099</c:v>
                </c:pt>
                <c:pt idx="3204">
                  <c:v>38100</c:v>
                </c:pt>
                <c:pt idx="3205">
                  <c:v>38103</c:v>
                </c:pt>
                <c:pt idx="3206">
                  <c:v>38104</c:v>
                </c:pt>
                <c:pt idx="3207">
                  <c:v>38105</c:v>
                </c:pt>
                <c:pt idx="3208">
                  <c:v>38106</c:v>
                </c:pt>
                <c:pt idx="3209">
                  <c:v>38107</c:v>
                </c:pt>
                <c:pt idx="3210">
                  <c:v>38110</c:v>
                </c:pt>
                <c:pt idx="3211">
                  <c:v>38111</c:v>
                </c:pt>
                <c:pt idx="3212">
                  <c:v>38112</c:v>
                </c:pt>
                <c:pt idx="3213">
                  <c:v>38113</c:v>
                </c:pt>
                <c:pt idx="3214">
                  <c:v>38114</c:v>
                </c:pt>
                <c:pt idx="3215">
                  <c:v>38117</c:v>
                </c:pt>
                <c:pt idx="3216">
                  <c:v>38118</c:v>
                </c:pt>
                <c:pt idx="3217">
                  <c:v>38119</c:v>
                </c:pt>
                <c:pt idx="3218">
                  <c:v>38120</c:v>
                </c:pt>
                <c:pt idx="3219">
                  <c:v>38121</c:v>
                </c:pt>
                <c:pt idx="3220">
                  <c:v>38124</c:v>
                </c:pt>
                <c:pt idx="3221">
                  <c:v>38125</c:v>
                </c:pt>
                <c:pt idx="3222">
                  <c:v>38126</c:v>
                </c:pt>
                <c:pt idx="3223">
                  <c:v>38127</c:v>
                </c:pt>
                <c:pt idx="3224">
                  <c:v>38128</c:v>
                </c:pt>
                <c:pt idx="3225">
                  <c:v>38131</c:v>
                </c:pt>
                <c:pt idx="3226">
                  <c:v>38132</c:v>
                </c:pt>
                <c:pt idx="3227">
                  <c:v>38133</c:v>
                </c:pt>
                <c:pt idx="3228">
                  <c:v>38134</c:v>
                </c:pt>
                <c:pt idx="3229">
                  <c:v>38135</c:v>
                </c:pt>
                <c:pt idx="3230">
                  <c:v>38139</c:v>
                </c:pt>
                <c:pt idx="3231">
                  <c:v>38140</c:v>
                </c:pt>
                <c:pt idx="3232">
                  <c:v>38141</c:v>
                </c:pt>
                <c:pt idx="3233">
                  <c:v>38142</c:v>
                </c:pt>
                <c:pt idx="3234">
                  <c:v>38145</c:v>
                </c:pt>
                <c:pt idx="3235">
                  <c:v>38146</c:v>
                </c:pt>
                <c:pt idx="3236">
                  <c:v>38147</c:v>
                </c:pt>
                <c:pt idx="3237">
                  <c:v>38148</c:v>
                </c:pt>
                <c:pt idx="3238">
                  <c:v>38152</c:v>
                </c:pt>
                <c:pt idx="3239">
                  <c:v>38153</c:v>
                </c:pt>
                <c:pt idx="3240">
                  <c:v>38154</c:v>
                </c:pt>
                <c:pt idx="3241">
                  <c:v>38155</c:v>
                </c:pt>
                <c:pt idx="3242">
                  <c:v>38156</c:v>
                </c:pt>
                <c:pt idx="3243">
                  <c:v>38159</c:v>
                </c:pt>
                <c:pt idx="3244">
                  <c:v>38160</c:v>
                </c:pt>
                <c:pt idx="3245">
                  <c:v>38161</c:v>
                </c:pt>
                <c:pt idx="3246">
                  <c:v>38162</c:v>
                </c:pt>
                <c:pt idx="3247">
                  <c:v>38163</c:v>
                </c:pt>
                <c:pt idx="3248">
                  <c:v>38166</c:v>
                </c:pt>
                <c:pt idx="3249">
                  <c:v>38167</c:v>
                </c:pt>
                <c:pt idx="3250">
                  <c:v>38168</c:v>
                </c:pt>
                <c:pt idx="3251">
                  <c:v>38169</c:v>
                </c:pt>
                <c:pt idx="3252">
                  <c:v>38170</c:v>
                </c:pt>
                <c:pt idx="3253">
                  <c:v>38174</c:v>
                </c:pt>
                <c:pt idx="3254">
                  <c:v>38175</c:v>
                </c:pt>
                <c:pt idx="3255">
                  <c:v>38176</c:v>
                </c:pt>
                <c:pt idx="3256">
                  <c:v>38177</c:v>
                </c:pt>
                <c:pt idx="3257">
                  <c:v>38180</c:v>
                </c:pt>
                <c:pt idx="3258">
                  <c:v>38181</c:v>
                </c:pt>
                <c:pt idx="3259">
                  <c:v>38182</c:v>
                </c:pt>
                <c:pt idx="3260">
                  <c:v>38183</c:v>
                </c:pt>
                <c:pt idx="3261">
                  <c:v>38184</c:v>
                </c:pt>
                <c:pt idx="3262">
                  <c:v>38187</c:v>
                </c:pt>
                <c:pt idx="3263">
                  <c:v>38188</c:v>
                </c:pt>
                <c:pt idx="3264">
                  <c:v>38189</c:v>
                </c:pt>
                <c:pt idx="3265">
                  <c:v>38190</c:v>
                </c:pt>
                <c:pt idx="3266">
                  <c:v>38191</c:v>
                </c:pt>
                <c:pt idx="3267">
                  <c:v>38194</c:v>
                </c:pt>
                <c:pt idx="3268">
                  <c:v>38195</c:v>
                </c:pt>
                <c:pt idx="3269">
                  <c:v>38196</c:v>
                </c:pt>
                <c:pt idx="3270">
                  <c:v>38197</c:v>
                </c:pt>
                <c:pt idx="3271">
                  <c:v>38198</c:v>
                </c:pt>
                <c:pt idx="3272">
                  <c:v>38201</c:v>
                </c:pt>
                <c:pt idx="3273">
                  <c:v>38202</c:v>
                </c:pt>
                <c:pt idx="3274">
                  <c:v>38203</c:v>
                </c:pt>
                <c:pt idx="3275">
                  <c:v>38204</c:v>
                </c:pt>
                <c:pt idx="3276">
                  <c:v>38205</c:v>
                </c:pt>
                <c:pt idx="3277">
                  <c:v>38208</c:v>
                </c:pt>
                <c:pt idx="3278">
                  <c:v>38209</c:v>
                </c:pt>
                <c:pt idx="3279">
                  <c:v>38210</c:v>
                </c:pt>
                <c:pt idx="3280">
                  <c:v>38211</c:v>
                </c:pt>
                <c:pt idx="3281">
                  <c:v>38212</c:v>
                </c:pt>
                <c:pt idx="3282">
                  <c:v>38215</c:v>
                </c:pt>
                <c:pt idx="3283">
                  <c:v>38216</c:v>
                </c:pt>
                <c:pt idx="3284">
                  <c:v>38217</c:v>
                </c:pt>
                <c:pt idx="3285">
                  <c:v>38218</c:v>
                </c:pt>
                <c:pt idx="3286">
                  <c:v>38219</c:v>
                </c:pt>
                <c:pt idx="3287">
                  <c:v>38222</c:v>
                </c:pt>
                <c:pt idx="3288">
                  <c:v>38223</c:v>
                </c:pt>
                <c:pt idx="3289">
                  <c:v>38224</c:v>
                </c:pt>
                <c:pt idx="3290">
                  <c:v>38225</c:v>
                </c:pt>
                <c:pt idx="3291">
                  <c:v>38226</c:v>
                </c:pt>
                <c:pt idx="3292">
                  <c:v>38229</c:v>
                </c:pt>
                <c:pt idx="3293">
                  <c:v>38230</c:v>
                </c:pt>
                <c:pt idx="3294">
                  <c:v>38231</c:v>
                </c:pt>
                <c:pt idx="3295">
                  <c:v>38232</c:v>
                </c:pt>
                <c:pt idx="3296">
                  <c:v>38233</c:v>
                </c:pt>
                <c:pt idx="3297">
                  <c:v>38237</c:v>
                </c:pt>
                <c:pt idx="3298">
                  <c:v>38238</c:v>
                </c:pt>
                <c:pt idx="3299">
                  <c:v>38239</c:v>
                </c:pt>
                <c:pt idx="3300">
                  <c:v>38240</c:v>
                </c:pt>
                <c:pt idx="3301">
                  <c:v>38243</c:v>
                </c:pt>
                <c:pt idx="3302">
                  <c:v>38244</c:v>
                </c:pt>
                <c:pt idx="3303">
                  <c:v>38245</c:v>
                </c:pt>
                <c:pt idx="3304">
                  <c:v>38246</c:v>
                </c:pt>
                <c:pt idx="3305">
                  <c:v>38247</c:v>
                </c:pt>
                <c:pt idx="3306">
                  <c:v>38250</c:v>
                </c:pt>
                <c:pt idx="3307">
                  <c:v>38251</c:v>
                </c:pt>
                <c:pt idx="3308">
                  <c:v>38252</c:v>
                </c:pt>
                <c:pt idx="3309">
                  <c:v>38253</c:v>
                </c:pt>
                <c:pt idx="3310">
                  <c:v>38254</c:v>
                </c:pt>
                <c:pt idx="3311">
                  <c:v>38257</c:v>
                </c:pt>
                <c:pt idx="3312">
                  <c:v>38258</c:v>
                </c:pt>
                <c:pt idx="3313">
                  <c:v>38259</c:v>
                </c:pt>
                <c:pt idx="3314">
                  <c:v>38260</c:v>
                </c:pt>
                <c:pt idx="3315">
                  <c:v>38261</c:v>
                </c:pt>
                <c:pt idx="3316">
                  <c:v>38264</c:v>
                </c:pt>
                <c:pt idx="3317">
                  <c:v>38265</c:v>
                </c:pt>
                <c:pt idx="3318">
                  <c:v>38266</c:v>
                </c:pt>
                <c:pt idx="3319">
                  <c:v>38267</c:v>
                </c:pt>
                <c:pt idx="3320">
                  <c:v>38268</c:v>
                </c:pt>
                <c:pt idx="3321">
                  <c:v>38271</c:v>
                </c:pt>
                <c:pt idx="3322">
                  <c:v>38272</c:v>
                </c:pt>
                <c:pt idx="3323">
                  <c:v>38273</c:v>
                </c:pt>
                <c:pt idx="3324">
                  <c:v>38274</c:v>
                </c:pt>
                <c:pt idx="3325">
                  <c:v>38275</c:v>
                </c:pt>
                <c:pt idx="3326">
                  <c:v>38278</c:v>
                </c:pt>
                <c:pt idx="3327">
                  <c:v>38279</c:v>
                </c:pt>
                <c:pt idx="3328">
                  <c:v>38280</c:v>
                </c:pt>
                <c:pt idx="3329">
                  <c:v>38281</c:v>
                </c:pt>
                <c:pt idx="3330">
                  <c:v>38282</c:v>
                </c:pt>
                <c:pt idx="3331">
                  <c:v>38285</c:v>
                </c:pt>
                <c:pt idx="3332">
                  <c:v>38286</c:v>
                </c:pt>
                <c:pt idx="3333">
                  <c:v>38287</c:v>
                </c:pt>
                <c:pt idx="3334">
                  <c:v>38288</c:v>
                </c:pt>
                <c:pt idx="3335">
                  <c:v>38289</c:v>
                </c:pt>
                <c:pt idx="3336">
                  <c:v>38292</c:v>
                </c:pt>
                <c:pt idx="3337">
                  <c:v>38293</c:v>
                </c:pt>
                <c:pt idx="3338">
                  <c:v>38294</c:v>
                </c:pt>
                <c:pt idx="3339">
                  <c:v>38295</c:v>
                </c:pt>
                <c:pt idx="3340">
                  <c:v>38296</c:v>
                </c:pt>
                <c:pt idx="3341">
                  <c:v>38299</c:v>
                </c:pt>
                <c:pt idx="3342">
                  <c:v>38300</c:v>
                </c:pt>
                <c:pt idx="3343">
                  <c:v>38301</c:v>
                </c:pt>
                <c:pt idx="3344">
                  <c:v>38302</c:v>
                </c:pt>
                <c:pt idx="3345">
                  <c:v>38303</c:v>
                </c:pt>
                <c:pt idx="3346">
                  <c:v>38306</c:v>
                </c:pt>
                <c:pt idx="3347">
                  <c:v>38307</c:v>
                </c:pt>
                <c:pt idx="3348">
                  <c:v>38308</c:v>
                </c:pt>
                <c:pt idx="3349">
                  <c:v>38309</c:v>
                </c:pt>
                <c:pt idx="3350">
                  <c:v>38310</c:v>
                </c:pt>
                <c:pt idx="3351">
                  <c:v>38313</c:v>
                </c:pt>
                <c:pt idx="3352">
                  <c:v>38314</c:v>
                </c:pt>
                <c:pt idx="3353">
                  <c:v>38315</c:v>
                </c:pt>
                <c:pt idx="3354">
                  <c:v>38320</c:v>
                </c:pt>
                <c:pt idx="3355">
                  <c:v>38321</c:v>
                </c:pt>
                <c:pt idx="3356">
                  <c:v>38322</c:v>
                </c:pt>
                <c:pt idx="3357">
                  <c:v>38323</c:v>
                </c:pt>
                <c:pt idx="3358">
                  <c:v>38324</c:v>
                </c:pt>
                <c:pt idx="3359">
                  <c:v>38327</c:v>
                </c:pt>
                <c:pt idx="3360">
                  <c:v>38328</c:v>
                </c:pt>
                <c:pt idx="3361">
                  <c:v>38329</c:v>
                </c:pt>
                <c:pt idx="3362">
                  <c:v>38330</c:v>
                </c:pt>
                <c:pt idx="3363">
                  <c:v>38331</c:v>
                </c:pt>
                <c:pt idx="3364">
                  <c:v>38334</c:v>
                </c:pt>
                <c:pt idx="3365">
                  <c:v>38335</c:v>
                </c:pt>
                <c:pt idx="3366">
                  <c:v>38336</c:v>
                </c:pt>
                <c:pt idx="3367">
                  <c:v>38337</c:v>
                </c:pt>
                <c:pt idx="3368">
                  <c:v>38338</c:v>
                </c:pt>
                <c:pt idx="3369">
                  <c:v>38341</c:v>
                </c:pt>
                <c:pt idx="3370">
                  <c:v>38342</c:v>
                </c:pt>
                <c:pt idx="3371">
                  <c:v>38343</c:v>
                </c:pt>
                <c:pt idx="3372">
                  <c:v>38344</c:v>
                </c:pt>
                <c:pt idx="3373">
                  <c:v>38348</c:v>
                </c:pt>
                <c:pt idx="3374">
                  <c:v>38349</c:v>
                </c:pt>
                <c:pt idx="3375">
                  <c:v>38350</c:v>
                </c:pt>
                <c:pt idx="3376">
                  <c:v>38351</c:v>
                </c:pt>
                <c:pt idx="3377">
                  <c:v>38355</c:v>
                </c:pt>
                <c:pt idx="3378">
                  <c:v>38356</c:v>
                </c:pt>
                <c:pt idx="3379">
                  <c:v>38357</c:v>
                </c:pt>
                <c:pt idx="3380">
                  <c:v>38358</c:v>
                </c:pt>
                <c:pt idx="3381">
                  <c:v>38359</c:v>
                </c:pt>
                <c:pt idx="3382">
                  <c:v>38362</c:v>
                </c:pt>
                <c:pt idx="3383">
                  <c:v>38363</c:v>
                </c:pt>
                <c:pt idx="3384">
                  <c:v>38364</c:v>
                </c:pt>
                <c:pt idx="3385">
                  <c:v>38365</c:v>
                </c:pt>
                <c:pt idx="3386">
                  <c:v>38366</c:v>
                </c:pt>
                <c:pt idx="3387">
                  <c:v>38370</c:v>
                </c:pt>
                <c:pt idx="3388">
                  <c:v>38371</c:v>
                </c:pt>
                <c:pt idx="3389">
                  <c:v>38372</c:v>
                </c:pt>
                <c:pt idx="3390">
                  <c:v>38373</c:v>
                </c:pt>
                <c:pt idx="3391">
                  <c:v>38376</c:v>
                </c:pt>
                <c:pt idx="3392">
                  <c:v>38377</c:v>
                </c:pt>
                <c:pt idx="3393">
                  <c:v>38378</c:v>
                </c:pt>
                <c:pt idx="3394">
                  <c:v>38379</c:v>
                </c:pt>
                <c:pt idx="3395">
                  <c:v>38380</c:v>
                </c:pt>
                <c:pt idx="3396">
                  <c:v>38383</c:v>
                </c:pt>
                <c:pt idx="3397">
                  <c:v>38384</c:v>
                </c:pt>
                <c:pt idx="3398">
                  <c:v>38385</c:v>
                </c:pt>
                <c:pt idx="3399">
                  <c:v>38386</c:v>
                </c:pt>
                <c:pt idx="3400">
                  <c:v>38387</c:v>
                </c:pt>
                <c:pt idx="3401">
                  <c:v>38390</c:v>
                </c:pt>
                <c:pt idx="3402">
                  <c:v>38391</c:v>
                </c:pt>
                <c:pt idx="3403">
                  <c:v>38392</c:v>
                </c:pt>
                <c:pt idx="3404">
                  <c:v>38393</c:v>
                </c:pt>
                <c:pt idx="3405">
                  <c:v>38394</c:v>
                </c:pt>
                <c:pt idx="3406">
                  <c:v>38397</c:v>
                </c:pt>
                <c:pt idx="3407">
                  <c:v>38398</c:v>
                </c:pt>
                <c:pt idx="3408">
                  <c:v>38399</c:v>
                </c:pt>
                <c:pt idx="3409">
                  <c:v>38400</c:v>
                </c:pt>
                <c:pt idx="3410">
                  <c:v>38401</c:v>
                </c:pt>
                <c:pt idx="3411">
                  <c:v>38405</c:v>
                </c:pt>
                <c:pt idx="3412">
                  <c:v>38406</c:v>
                </c:pt>
                <c:pt idx="3413">
                  <c:v>38407</c:v>
                </c:pt>
                <c:pt idx="3414">
                  <c:v>38408</c:v>
                </c:pt>
                <c:pt idx="3415">
                  <c:v>38411</c:v>
                </c:pt>
                <c:pt idx="3416">
                  <c:v>38412</c:v>
                </c:pt>
                <c:pt idx="3417">
                  <c:v>38413</c:v>
                </c:pt>
                <c:pt idx="3418">
                  <c:v>38414</c:v>
                </c:pt>
                <c:pt idx="3419">
                  <c:v>38415</c:v>
                </c:pt>
                <c:pt idx="3420">
                  <c:v>38418</c:v>
                </c:pt>
                <c:pt idx="3421">
                  <c:v>38419</c:v>
                </c:pt>
                <c:pt idx="3422">
                  <c:v>38420</c:v>
                </c:pt>
                <c:pt idx="3423">
                  <c:v>38421</c:v>
                </c:pt>
                <c:pt idx="3424">
                  <c:v>38422</c:v>
                </c:pt>
                <c:pt idx="3425">
                  <c:v>38425</c:v>
                </c:pt>
                <c:pt idx="3426">
                  <c:v>38426</c:v>
                </c:pt>
                <c:pt idx="3427">
                  <c:v>38427</c:v>
                </c:pt>
                <c:pt idx="3428">
                  <c:v>38428</c:v>
                </c:pt>
                <c:pt idx="3429">
                  <c:v>38429</c:v>
                </c:pt>
                <c:pt idx="3430">
                  <c:v>38432</c:v>
                </c:pt>
                <c:pt idx="3431">
                  <c:v>38433</c:v>
                </c:pt>
                <c:pt idx="3432">
                  <c:v>38434</c:v>
                </c:pt>
                <c:pt idx="3433">
                  <c:v>38435</c:v>
                </c:pt>
                <c:pt idx="3434">
                  <c:v>38439</c:v>
                </c:pt>
                <c:pt idx="3435">
                  <c:v>38440</c:v>
                </c:pt>
                <c:pt idx="3436">
                  <c:v>38441</c:v>
                </c:pt>
                <c:pt idx="3437">
                  <c:v>38442</c:v>
                </c:pt>
                <c:pt idx="3438">
                  <c:v>38443</c:v>
                </c:pt>
                <c:pt idx="3439">
                  <c:v>38446</c:v>
                </c:pt>
                <c:pt idx="3440">
                  <c:v>38447</c:v>
                </c:pt>
                <c:pt idx="3441">
                  <c:v>38448</c:v>
                </c:pt>
                <c:pt idx="3442">
                  <c:v>38449</c:v>
                </c:pt>
                <c:pt idx="3443">
                  <c:v>38450</c:v>
                </c:pt>
                <c:pt idx="3444">
                  <c:v>38453</c:v>
                </c:pt>
                <c:pt idx="3445">
                  <c:v>38454</c:v>
                </c:pt>
                <c:pt idx="3446">
                  <c:v>38455</c:v>
                </c:pt>
                <c:pt idx="3447">
                  <c:v>38456</c:v>
                </c:pt>
                <c:pt idx="3448">
                  <c:v>38457</c:v>
                </c:pt>
                <c:pt idx="3449">
                  <c:v>38460</c:v>
                </c:pt>
                <c:pt idx="3450">
                  <c:v>38461</c:v>
                </c:pt>
                <c:pt idx="3451">
                  <c:v>38462</c:v>
                </c:pt>
                <c:pt idx="3452">
                  <c:v>38463</c:v>
                </c:pt>
                <c:pt idx="3453">
                  <c:v>38464</c:v>
                </c:pt>
                <c:pt idx="3454">
                  <c:v>38467</c:v>
                </c:pt>
                <c:pt idx="3455">
                  <c:v>38468</c:v>
                </c:pt>
                <c:pt idx="3456">
                  <c:v>38469</c:v>
                </c:pt>
                <c:pt idx="3457">
                  <c:v>38470</c:v>
                </c:pt>
                <c:pt idx="3458">
                  <c:v>38471</c:v>
                </c:pt>
                <c:pt idx="3459">
                  <c:v>38474</c:v>
                </c:pt>
                <c:pt idx="3460">
                  <c:v>38475</c:v>
                </c:pt>
                <c:pt idx="3461">
                  <c:v>38476</c:v>
                </c:pt>
                <c:pt idx="3462">
                  <c:v>38477</c:v>
                </c:pt>
                <c:pt idx="3463">
                  <c:v>38478</c:v>
                </c:pt>
                <c:pt idx="3464">
                  <c:v>38481</c:v>
                </c:pt>
                <c:pt idx="3465">
                  <c:v>38482</c:v>
                </c:pt>
                <c:pt idx="3466">
                  <c:v>38483</c:v>
                </c:pt>
                <c:pt idx="3467">
                  <c:v>38484</c:v>
                </c:pt>
                <c:pt idx="3468">
                  <c:v>38485</c:v>
                </c:pt>
                <c:pt idx="3469">
                  <c:v>38488</c:v>
                </c:pt>
                <c:pt idx="3470">
                  <c:v>38489</c:v>
                </c:pt>
                <c:pt idx="3471">
                  <c:v>38490</c:v>
                </c:pt>
                <c:pt idx="3472">
                  <c:v>38491</c:v>
                </c:pt>
                <c:pt idx="3473">
                  <c:v>38492</c:v>
                </c:pt>
                <c:pt idx="3474">
                  <c:v>38495</c:v>
                </c:pt>
                <c:pt idx="3475">
                  <c:v>38496</c:v>
                </c:pt>
                <c:pt idx="3476">
                  <c:v>38497</c:v>
                </c:pt>
                <c:pt idx="3477">
                  <c:v>38498</c:v>
                </c:pt>
                <c:pt idx="3478">
                  <c:v>38499</c:v>
                </c:pt>
                <c:pt idx="3479">
                  <c:v>38503</c:v>
                </c:pt>
                <c:pt idx="3480">
                  <c:v>38504</c:v>
                </c:pt>
                <c:pt idx="3481">
                  <c:v>38505</c:v>
                </c:pt>
                <c:pt idx="3482">
                  <c:v>38506</c:v>
                </c:pt>
                <c:pt idx="3483">
                  <c:v>38509</c:v>
                </c:pt>
                <c:pt idx="3484">
                  <c:v>38510</c:v>
                </c:pt>
                <c:pt idx="3485">
                  <c:v>38511</c:v>
                </c:pt>
                <c:pt idx="3486">
                  <c:v>38512</c:v>
                </c:pt>
                <c:pt idx="3487">
                  <c:v>38513</c:v>
                </c:pt>
                <c:pt idx="3488">
                  <c:v>38516</c:v>
                </c:pt>
                <c:pt idx="3489">
                  <c:v>38517</c:v>
                </c:pt>
                <c:pt idx="3490">
                  <c:v>38518</c:v>
                </c:pt>
                <c:pt idx="3491">
                  <c:v>38519</c:v>
                </c:pt>
                <c:pt idx="3492">
                  <c:v>38520</c:v>
                </c:pt>
                <c:pt idx="3493">
                  <c:v>38523</c:v>
                </c:pt>
                <c:pt idx="3494">
                  <c:v>38524</c:v>
                </c:pt>
                <c:pt idx="3495">
                  <c:v>38525</c:v>
                </c:pt>
                <c:pt idx="3496">
                  <c:v>38526</c:v>
                </c:pt>
                <c:pt idx="3497">
                  <c:v>38527</c:v>
                </c:pt>
                <c:pt idx="3498">
                  <c:v>38530</c:v>
                </c:pt>
                <c:pt idx="3499">
                  <c:v>38531</c:v>
                </c:pt>
                <c:pt idx="3500">
                  <c:v>38532</c:v>
                </c:pt>
                <c:pt idx="3501">
                  <c:v>38533</c:v>
                </c:pt>
                <c:pt idx="3502">
                  <c:v>38534</c:v>
                </c:pt>
                <c:pt idx="3503">
                  <c:v>38538</c:v>
                </c:pt>
                <c:pt idx="3504">
                  <c:v>38539</c:v>
                </c:pt>
                <c:pt idx="3505">
                  <c:v>38540</c:v>
                </c:pt>
                <c:pt idx="3506">
                  <c:v>38541</c:v>
                </c:pt>
                <c:pt idx="3507">
                  <c:v>38544</c:v>
                </c:pt>
                <c:pt idx="3508">
                  <c:v>38545</c:v>
                </c:pt>
                <c:pt idx="3509">
                  <c:v>38546</c:v>
                </c:pt>
                <c:pt idx="3510">
                  <c:v>38547</c:v>
                </c:pt>
                <c:pt idx="3511">
                  <c:v>38548</c:v>
                </c:pt>
                <c:pt idx="3512">
                  <c:v>38551</c:v>
                </c:pt>
                <c:pt idx="3513">
                  <c:v>38552</c:v>
                </c:pt>
                <c:pt idx="3514">
                  <c:v>38553</c:v>
                </c:pt>
                <c:pt idx="3515">
                  <c:v>38554</c:v>
                </c:pt>
                <c:pt idx="3516">
                  <c:v>38555</c:v>
                </c:pt>
                <c:pt idx="3517">
                  <c:v>38558</c:v>
                </c:pt>
                <c:pt idx="3518">
                  <c:v>38559</c:v>
                </c:pt>
                <c:pt idx="3519">
                  <c:v>38560</c:v>
                </c:pt>
                <c:pt idx="3520">
                  <c:v>38561</c:v>
                </c:pt>
                <c:pt idx="3521">
                  <c:v>38562</c:v>
                </c:pt>
                <c:pt idx="3522">
                  <c:v>38565</c:v>
                </c:pt>
                <c:pt idx="3523">
                  <c:v>38566</c:v>
                </c:pt>
                <c:pt idx="3524">
                  <c:v>38567</c:v>
                </c:pt>
                <c:pt idx="3525">
                  <c:v>38568</c:v>
                </c:pt>
                <c:pt idx="3526">
                  <c:v>38569</c:v>
                </c:pt>
                <c:pt idx="3527">
                  <c:v>38572</c:v>
                </c:pt>
                <c:pt idx="3528">
                  <c:v>38573</c:v>
                </c:pt>
                <c:pt idx="3529">
                  <c:v>38574</c:v>
                </c:pt>
                <c:pt idx="3530">
                  <c:v>38575</c:v>
                </c:pt>
                <c:pt idx="3531">
                  <c:v>38576</c:v>
                </c:pt>
                <c:pt idx="3532">
                  <c:v>38579</c:v>
                </c:pt>
                <c:pt idx="3533">
                  <c:v>38580</c:v>
                </c:pt>
                <c:pt idx="3534">
                  <c:v>38581</c:v>
                </c:pt>
                <c:pt idx="3535">
                  <c:v>38582</c:v>
                </c:pt>
                <c:pt idx="3536">
                  <c:v>38583</c:v>
                </c:pt>
                <c:pt idx="3537">
                  <c:v>38586</c:v>
                </c:pt>
                <c:pt idx="3538">
                  <c:v>38587</c:v>
                </c:pt>
                <c:pt idx="3539">
                  <c:v>38588</c:v>
                </c:pt>
                <c:pt idx="3540">
                  <c:v>38589</c:v>
                </c:pt>
                <c:pt idx="3541">
                  <c:v>38590</c:v>
                </c:pt>
                <c:pt idx="3542">
                  <c:v>38593</c:v>
                </c:pt>
                <c:pt idx="3543">
                  <c:v>38594</c:v>
                </c:pt>
                <c:pt idx="3544">
                  <c:v>38595</c:v>
                </c:pt>
                <c:pt idx="3545">
                  <c:v>38596</c:v>
                </c:pt>
                <c:pt idx="3546">
                  <c:v>38597</c:v>
                </c:pt>
                <c:pt idx="3547">
                  <c:v>38601</c:v>
                </c:pt>
                <c:pt idx="3548">
                  <c:v>38602</c:v>
                </c:pt>
                <c:pt idx="3549">
                  <c:v>38603</c:v>
                </c:pt>
                <c:pt idx="3550">
                  <c:v>38604</c:v>
                </c:pt>
                <c:pt idx="3551">
                  <c:v>38607</c:v>
                </c:pt>
                <c:pt idx="3552">
                  <c:v>38608</c:v>
                </c:pt>
                <c:pt idx="3553">
                  <c:v>38609</c:v>
                </c:pt>
                <c:pt idx="3554">
                  <c:v>38610</c:v>
                </c:pt>
                <c:pt idx="3555">
                  <c:v>38611</c:v>
                </c:pt>
                <c:pt idx="3556">
                  <c:v>38614</c:v>
                </c:pt>
                <c:pt idx="3557">
                  <c:v>38615</c:v>
                </c:pt>
                <c:pt idx="3558">
                  <c:v>38616</c:v>
                </c:pt>
                <c:pt idx="3559">
                  <c:v>38617</c:v>
                </c:pt>
                <c:pt idx="3560">
                  <c:v>38618</c:v>
                </c:pt>
                <c:pt idx="3561">
                  <c:v>38621</c:v>
                </c:pt>
                <c:pt idx="3562">
                  <c:v>38622</c:v>
                </c:pt>
                <c:pt idx="3563">
                  <c:v>38623</c:v>
                </c:pt>
                <c:pt idx="3564">
                  <c:v>38624</c:v>
                </c:pt>
                <c:pt idx="3565">
                  <c:v>38625</c:v>
                </c:pt>
                <c:pt idx="3566">
                  <c:v>38628</c:v>
                </c:pt>
                <c:pt idx="3567">
                  <c:v>38629</c:v>
                </c:pt>
                <c:pt idx="3568">
                  <c:v>38630</c:v>
                </c:pt>
                <c:pt idx="3569">
                  <c:v>38631</c:v>
                </c:pt>
                <c:pt idx="3570">
                  <c:v>38632</c:v>
                </c:pt>
                <c:pt idx="3571">
                  <c:v>38635</c:v>
                </c:pt>
                <c:pt idx="3572">
                  <c:v>38636</c:v>
                </c:pt>
                <c:pt idx="3573">
                  <c:v>38637</c:v>
                </c:pt>
                <c:pt idx="3574">
                  <c:v>38638</c:v>
                </c:pt>
                <c:pt idx="3575">
                  <c:v>38639</c:v>
                </c:pt>
                <c:pt idx="3576">
                  <c:v>38642</c:v>
                </c:pt>
                <c:pt idx="3577">
                  <c:v>38643</c:v>
                </c:pt>
                <c:pt idx="3578">
                  <c:v>38644</c:v>
                </c:pt>
                <c:pt idx="3579">
                  <c:v>38645</c:v>
                </c:pt>
                <c:pt idx="3580">
                  <c:v>38646</c:v>
                </c:pt>
                <c:pt idx="3581">
                  <c:v>38649</c:v>
                </c:pt>
                <c:pt idx="3582">
                  <c:v>38650</c:v>
                </c:pt>
                <c:pt idx="3583">
                  <c:v>38651</c:v>
                </c:pt>
                <c:pt idx="3584">
                  <c:v>38652</c:v>
                </c:pt>
                <c:pt idx="3585">
                  <c:v>38653</c:v>
                </c:pt>
                <c:pt idx="3586">
                  <c:v>38656</c:v>
                </c:pt>
                <c:pt idx="3587">
                  <c:v>38657</c:v>
                </c:pt>
                <c:pt idx="3588">
                  <c:v>38658</c:v>
                </c:pt>
                <c:pt idx="3589">
                  <c:v>38659</c:v>
                </c:pt>
                <c:pt idx="3590">
                  <c:v>38660</c:v>
                </c:pt>
                <c:pt idx="3591">
                  <c:v>38663</c:v>
                </c:pt>
                <c:pt idx="3592">
                  <c:v>38664</c:v>
                </c:pt>
                <c:pt idx="3593">
                  <c:v>38665</c:v>
                </c:pt>
                <c:pt idx="3594">
                  <c:v>38666</c:v>
                </c:pt>
                <c:pt idx="3595">
                  <c:v>38667</c:v>
                </c:pt>
                <c:pt idx="3596">
                  <c:v>38670</c:v>
                </c:pt>
                <c:pt idx="3597">
                  <c:v>38671</c:v>
                </c:pt>
                <c:pt idx="3598">
                  <c:v>38672</c:v>
                </c:pt>
                <c:pt idx="3599">
                  <c:v>38673</c:v>
                </c:pt>
                <c:pt idx="3600">
                  <c:v>38674</c:v>
                </c:pt>
                <c:pt idx="3601">
                  <c:v>38677</c:v>
                </c:pt>
                <c:pt idx="3602">
                  <c:v>38678</c:v>
                </c:pt>
                <c:pt idx="3603">
                  <c:v>38679</c:v>
                </c:pt>
                <c:pt idx="3604">
                  <c:v>38684</c:v>
                </c:pt>
                <c:pt idx="3605">
                  <c:v>38685</c:v>
                </c:pt>
                <c:pt idx="3606">
                  <c:v>38686</c:v>
                </c:pt>
                <c:pt idx="3607">
                  <c:v>38687</c:v>
                </c:pt>
                <c:pt idx="3608">
                  <c:v>38688</c:v>
                </c:pt>
                <c:pt idx="3609">
                  <c:v>38691</c:v>
                </c:pt>
                <c:pt idx="3610">
                  <c:v>38692</c:v>
                </c:pt>
                <c:pt idx="3611">
                  <c:v>38693</c:v>
                </c:pt>
                <c:pt idx="3612">
                  <c:v>38694</c:v>
                </c:pt>
                <c:pt idx="3613">
                  <c:v>38695</c:v>
                </c:pt>
                <c:pt idx="3614">
                  <c:v>38698</c:v>
                </c:pt>
                <c:pt idx="3615">
                  <c:v>38699</c:v>
                </c:pt>
                <c:pt idx="3616">
                  <c:v>38700</c:v>
                </c:pt>
                <c:pt idx="3617">
                  <c:v>38701</c:v>
                </c:pt>
                <c:pt idx="3618">
                  <c:v>38702</c:v>
                </c:pt>
                <c:pt idx="3619">
                  <c:v>38705</c:v>
                </c:pt>
                <c:pt idx="3620">
                  <c:v>38706</c:v>
                </c:pt>
                <c:pt idx="3621">
                  <c:v>38707</c:v>
                </c:pt>
                <c:pt idx="3622">
                  <c:v>38708</c:v>
                </c:pt>
                <c:pt idx="3623">
                  <c:v>38709</c:v>
                </c:pt>
                <c:pt idx="3624">
                  <c:v>38713</c:v>
                </c:pt>
                <c:pt idx="3625">
                  <c:v>38714</c:v>
                </c:pt>
                <c:pt idx="3626">
                  <c:v>38715</c:v>
                </c:pt>
                <c:pt idx="3627">
                  <c:v>38716</c:v>
                </c:pt>
                <c:pt idx="3628">
                  <c:v>38720</c:v>
                </c:pt>
                <c:pt idx="3629">
                  <c:v>38721</c:v>
                </c:pt>
                <c:pt idx="3630">
                  <c:v>38722</c:v>
                </c:pt>
                <c:pt idx="3631">
                  <c:v>38723</c:v>
                </c:pt>
                <c:pt idx="3632">
                  <c:v>38726</c:v>
                </c:pt>
                <c:pt idx="3633">
                  <c:v>38727</c:v>
                </c:pt>
                <c:pt idx="3634">
                  <c:v>38728</c:v>
                </c:pt>
                <c:pt idx="3635">
                  <c:v>38729</c:v>
                </c:pt>
                <c:pt idx="3636">
                  <c:v>38730</c:v>
                </c:pt>
                <c:pt idx="3637">
                  <c:v>38734</c:v>
                </c:pt>
                <c:pt idx="3638">
                  <c:v>38735</c:v>
                </c:pt>
                <c:pt idx="3639">
                  <c:v>38736</c:v>
                </c:pt>
                <c:pt idx="3640">
                  <c:v>38737</c:v>
                </c:pt>
                <c:pt idx="3641">
                  <c:v>38740</c:v>
                </c:pt>
                <c:pt idx="3642">
                  <c:v>38741</c:v>
                </c:pt>
                <c:pt idx="3643">
                  <c:v>38742</c:v>
                </c:pt>
                <c:pt idx="3644">
                  <c:v>38743</c:v>
                </c:pt>
                <c:pt idx="3645">
                  <c:v>38744</c:v>
                </c:pt>
                <c:pt idx="3646">
                  <c:v>38747</c:v>
                </c:pt>
                <c:pt idx="3647">
                  <c:v>38748</c:v>
                </c:pt>
                <c:pt idx="3648">
                  <c:v>38749</c:v>
                </c:pt>
                <c:pt idx="3649">
                  <c:v>38750</c:v>
                </c:pt>
                <c:pt idx="3650">
                  <c:v>38751</c:v>
                </c:pt>
                <c:pt idx="3651">
                  <c:v>38754</c:v>
                </c:pt>
                <c:pt idx="3652">
                  <c:v>38755</c:v>
                </c:pt>
                <c:pt idx="3653">
                  <c:v>38756</c:v>
                </c:pt>
                <c:pt idx="3654">
                  <c:v>38757</c:v>
                </c:pt>
                <c:pt idx="3655">
                  <c:v>38758</c:v>
                </c:pt>
                <c:pt idx="3656">
                  <c:v>38761</c:v>
                </c:pt>
                <c:pt idx="3657">
                  <c:v>38762</c:v>
                </c:pt>
                <c:pt idx="3658">
                  <c:v>38763</c:v>
                </c:pt>
                <c:pt idx="3659">
                  <c:v>38764</c:v>
                </c:pt>
                <c:pt idx="3660">
                  <c:v>38765</c:v>
                </c:pt>
                <c:pt idx="3661">
                  <c:v>38769</c:v>
                </c:pt>
                <c:pt idx="3662">
                  <c:v>38770</c:v>
                </c:pt>
                <c:pt idx="3663">
                  <c:v>38771</c:v>
                </c:pt>
                <c:pt idx="3664">
                  <c:v>38772</c:v>
                </c:pt>
                <c:pt idx="3665">
                  <c:v>38775</c:v>
                </c:pt>
                <c:pt idx="3666">
                  <c:v>38776</c:v>
                </c:pt>
                <c:pt idx="3667">
                  <c:v>38777</c:v>
                </c:pt>
                <c:pt idx="3668">
                  <c:v>38778</c:v>
                </c:pt>
                <c:pt idx="3669">
                  <c:v>38779</c:v>
                </c:pt>
                <c:pt idx="3670">
                  <c:v>38782</c:v>
                </c:pt>
                <c:pt idx="3671">
                  <c:v>38783</c:v>
                </c:pt>
                <c:pt idx="3672">
                  <c:v>38784</c:v>
                </c:pt>
                <c:pt idx="3673">
                  <c:v>38785</c:v>
                </c:pt>
                <c:pt idx="3674">
                  <c:v>38786</c:v>
                </c:pt>
                <c:pt idx="3675">
                  <c:v>38789</c:v>
                </c:pt>
                <c:pt idx="3676">
                  <c:v>38790</c:v>
                </c:pt>
                <c:pt idx="3677">
                  <c:v>38791</c:v>
                </c:pt>
                <c:pt idx="3678">
                  <c:v>38792</c:v>
                </c:pt>
                <c:pt idx="3679">
                  <c:v>38793</c:v>
                </c:pt>
                <c:pt idx="3680">
                  <c:v>38796</c:v>
                </c:pt>
                <c:pt idx="3681">
                  <c:v>38797</c:v>
                </c:pt>
                <c:pt idx="3682">
                  <c:v>38798</c:v>
                </c:pt>
                <c:pt idx="3683">
                  <c:v>38799</c:v>
                </c:pt>
                <c:pt idx="3684">
                  <c:v>38800</c:v>
                </c:pt>
                <c:pt idx="3685">
                  <c:v>38803</c:v>
                </c:pt>
                <c:pt idx="3686">
                  <c:v>38804</c:v>
                </c:pt>
                <c:pt idx="3687">
                  <c:v>38805</c:v>
                </c:pt>
                <c:pt idx="3688">
                  <c:v>38806</c:v>
                </c:pt>
                <c:pt idx="3689">
                  <c:v>38807</c:v>
                </c:pt>
                <c:pt idx="3690">
                  <c:v>38810</c:v>
                </c:pt>
                <c:pt idx="3691">
                  <c:v>38811</c:v>
                </c:pt>
                <c:pt idx="3692">
                  <c:v>38812</c:v>
                </c:pt>
                <c:pt idx="3693">
                  <c:v>38813</c:v>
                </c:pt>
                <c:pt idx="3694">
                  <c:v>38814</c:v>
                </c:pt>
                <c:pt idx="3695">
                  <c:v>38817</c:v>
                </c:pt>
                <c:pt idx="3696">
                  <c:v>38818</c:v>
                </c:pt>
                <c:pt idx="3697">
                  <c:v>38819</c:v>
                </c:pt>
                <c:pt idx="3698">
                  <c:v>38820</c:v>
                </c:pt>
                <c:pt idx="3699">
                  <c:v>38824</c:v>
                </c:pt>
                <c:pt idx="3700">
                  <c:v>38825</c:v>
                </c:pt>
                <c:pt idx="3701">
                  <c:v>38826</c:v>
                </c:pt>
                <c:pt idx="3702">
                  <c:v>38827</c:v>
                </c:pt>
                <c:pt idx="3703">
                  <c:v>38828</c:v>
                </c:pt>
                <c:pt idx="3704">
                  <c:v>38831</c:v>
                </c:pt>
                <c:pt idx="3705">
                  <c:v>38832</c:v>
                </c:pt>
                <c:pt idx="3706">
                  <c:v>38833</c:v>
                </c:pt>
                <c:pt idx="3707">
                  <c:v>38834</c:v>
                </c:pt>
                <c:pt idx="3708">
                  <c:v>38835</c:v>
                </c:pt>
                <c:pt idx="3709">
                  <c:v>38838</c:v>
                </c:pt>
                <c:pt idx="3710">
                  <c:v>38839</c:v>
                </c:pt>
                <c:pt idx="3711">
                  <c:v>38840</c:v>
                </c:pt>
                <c:pt idx="3712">
                  <c:v>38841</c:v>
                </c:pt>
                <c:pt idx="3713">
                  <c:v>38842</c:v>
                </c:pt>
                <c:pt idx="3714">
                  <c:v>38845</c:v>
                </c:pt>
                <c:pt idx="3715">
                  <c:v>38846</c:v>
                </c:pt>
                <c:pt idx="3716">
                  <c:v>38847</c:v>
                </c:pt>
                <c:pt idx="3717">
                  <c:v>38848</c:v>
                </c:pt>
                <c:pt idx="3718">
                  <c:v>38849</c:v>
                </c:pt>
                <c:pt idx="3719">
                  <c:v>38852</c:v>
                </c:pt>
                <c:pt idx="3720">
                  <c:v>38853</c:v>
                </c:pt>
                <c:pt idx="3721">
                  <c:v>38854</c:v>
                </c:pt>
                <c:pt idx="3722">
                  <c:v>38855</c:v>
                </c:pt>
                <c:pt idx="3723">
                  <c:v>38856</c:v>
                </c:pt>
                <c:pt idx="3724">
                  <c:v>38859</c:v>
                </c:pt>
                <c:pt idx="3725">
                  <c:v>38860</c:v>
                </c:pt>
                <c:pt idx="3726">
                  <c:v>38861</c:v>
                </c:pt>
                <c:pt idx="3727">
                  <c:v>38862</c:v>
                </c:pt>
                <c:pt idx="3728">
                  <c:v>38863</c:v>
                </c:pt>
                <c:pt idx="3729">
                  <c:v>38867</c:v>
                </c:pt>
                <c:pt idx="3730">
                  <c:v>38868</c:v>
                </c:pt>
                <c:pt idx="3731">
                  <c:v>38869</c:v>
                </c:pt>
                <c:pt idx="3732">
                  <c:v>38870</c:v>
                </c:pt>
                <c:pt idx="3733">
                  <c:v>38873</c:v>
                </c:pt>
                <c:pt idx="3734">
                  <c:v>38874</c:v>
                </c:pt>
                <c:pt idx="3735">
                  <c:v>38875</c:v>
                </c:pt>
                <c:pt idx="3736">
                  <c:v>38876</c:v>
                </c:pt>
                <c:pt idx="3737">
                  <c:v>38877</c:v>
                </c:pt>
                <c:pt idx="3738">
                  <c:v>38880</c:v>
                </c:pt>
                <c:pt idx="3739">
                  <c:v>38881</c:v>
                </c:pt>
                <c:pt idx="3740">
                  <c:v>38882</c:v>
                </c:pt>
                <c:pt idx="3741">
                  <c:v>38883</c:v>
                </c:pt>
                <c:pt idx="3742">
                  <c:v>38884</c:v>
                </c:pt>
                <c:pt idx="3743">
                  <c:v>38887</c:v>
                </c:pt>
                <c:pt idx="3744">
                  <c:v>38888</c:v>
                </c:pt>
                <c:pt idx="3745">
                  <c:v>38889</c:v>
                </c:pt>
                <c:pt idx="3746">
                  <c:v>38890</c:v>
                </c:pt>
                <c:pt idx="3747">
                  <c:v>38891</c:v>
                </c:pt>
                <c:pt idx="3748">
                  <c:v>38894</c:v>
                </c:pt>
                <c:pt idx="3749">
                  <c:v>38895</c:v>
                </c:pt>
                <c:pt idx="3750">
                  <c:v>38896</c:v>
                </c:pt>
                <c:pt idx="3751">
                  <c:v>38897</c:v>
                </c:pt>
                <c:pt idx="3752">
                  <c:v>38898</c:v>
                </c:pt>
                <c:pt idx="3753">
                  <c:v>38903</c:v>
                </c:pt>
                <c:pt idx="3754">
                  <c:v>38904</c:v>
                </c:pt>
                <c:pt idx="3755">
                  <c:v>38905</c:v>
                </c:pt>
                <c:pt idx="3756">
                  <c:v>38908</c:v>
                </c:pt>
                <c:pt idx="3757">
                  <c:v>38909</c:v>
                </c:pt>
                <c:pt idx="3758">
                  <c:v>38910</c:v>
                </c:pt>
                <c:pt idx="3759">
                  <c:v>38911</c:v>
                </c:pt>
                <c:pt idx="3760">
                  <c:v>38912</c:v>
                </c:pt>
                <c:pt idx="3761">
                  <c:v>38915</c:v>
                </c:pt>
                <c:pt idx="3762">
                  <c:v>38916</c:v>
                </c:pt>
                <c:pt idx="3763">
                  <c:v>38917</c:v>
                </c:pt>
                <c:pt idx="3764">
                  <c:v>38918</c:v>
                </c:pt>
                <c:pt idx="3765">
                  <c:v>38919</c:v>
                </c:pt>
                <c:pt idx="3766">
                  <c:v>38922</c:v>
                </c:pt>
                <c:pt idx="3767">
                  <c:v>38923</c:v>
                </c:pt>
                <c:pt idx="3768">
                  <c:v>38924</c:v>
                </c:pt>
                <c:pt idx="3769">
                  <c:v>38925</c:v>
                </c:pt>
                <c:pt idx="3770">
                  <c:v>38926</c:v>
                </c:pt>
                <c:pt idx="3771">
                  <c:v>38929</c:v>
                </c:pt>
                <c:pt idx="3772">
                  <c:v>38930</c:v>
                </c:pt>
                <c:pt idx="3773">
                  <c:v>38931</c:v>
                </c:pt>
                <c:pt idx="3774">
                  <c:v>38932</c:v>
                </c:pt>
                <c:pt idx="3775">
                  <c:v>38933</c:v>
                </c:pt>
                <c:pt idx="3776">
                  <c:v>38936</c:v>
                </c:pt>
                <c:pt idx="3777">
                  <c:v>38937</c:v>
                </c:pt>
                <c:pt idx="3778">
                  <c:v>38938</c:v>
                </c:pt>
                <c:pt idx="3779">
                  <c:v>38939</c:v>
                </c:pt>
                <c:pt idx="3780">
                  <c:v>38940</c:v>
                </c:pt>
                <c:pt idx="3781">
                  <c:v>38943</c:v>
                </c:pt>
                <c:pt idx="3782">
                  <c:v>38944</c:v>
                </c:pt>
                <c:pt idx="3783">
                  <c:v>38945</c:v>
                </c:pt>
                <c:pt idx="3784">
                  <c:v>38946</c:v>
                </c:pt>
                <c:pt idx="3785">
                  <c:v>38947</c:v>
                </c:pt>
                <c:pt idx="3786">
                  <c:v>38950</c:v>
                </c:pt>
                <c:pt idx="3787">
                  <c:v>38951</c:v>
                </c:pt>
                <c:pt idx="3788">
                  <c:v>38952</c:v>
                </c:pt>
                <c:pt idx="3789">
                  <c:v>38953</c:v>
                </c:pt>
                <c:pt idx="3790">
                  <c:v>38954</c:v>
                </c:pt>
                <c:pt idx="3791">
                  <c:v>38957</c:v>
                </c:pt>
                <c:pt idx="3792">
                  <c:v>38958</c:v>
                </c:pt>
                <c:pt idx="3793">
                  <c:v>38959</c:v>
                </c:pt>
                <c:pt idx="3794">
                  <c:v>38960</c:v>
                </c:pt>
                <c:pt idx="3795">
                  <c:v>38961</c:v>
                </c:pt>
                <c:pt idx="3796">
                  <c:v>38965</c:v>
                </c:pt>
                <c:pt idx="3797">
                  <c:v>38966</c:v>
                </c:pt>
                <c:pt idx="3798">
                  <c:v>38967</c:v>
                </c:pt>
                <c:pt idx="3799">
                  <c:v>38968</c:v>
                </c:pt>
                <c:pt idx="3800">
                  <c:v>38971</c:v>
                </c:pt>
                <c:pt idx="3801">
                  <c:v>38972</c:v>
                </c:pt>
                <c:pt idx="3802">
                  <c:v>38973</c:v>
                </c:pt>
                <c:pt idx="3803">
                  <c:v>38974</c:v>
                </c:pt>
                <c:pt idx="3804">
                  <c:v>38975</c:v>
                </c:pt>
                <c:pt idx="3805">
                  <c:v>38978</c:v>
                </c:pt>
                <c:pt idx="3806">
                  <c:v>38979</c:v>
                </c:pt>
                <c:pt idx="3807">
                  <c:v>38980</c:v>
                </c:pt>
                <c:pt idx="3808">
                  <c:v>38981</c:v>
                </c:pt>
                <c:pt idx="3809">
                  <c:v>38982</c:v>
                </c:pt>
                <c:pt idx="3810">
                  <c:v>38985</c:v>
                </c:pt>
                <c:pt idx="3811">
                  <c:v>38986</c:v>
                </c:pt>
                <c:pt idx="3812">
                  <c:v>38987</c:v>
                </c:pt>
                <c:pt idx="3813">
                  <c:v>38988</c:v>
                </c:pt>
                <c:pt idx="3814">
                  <c:v>38989</c:v>
                </c:pt>
                <c:pt idx="3815">
                  <c:v>38992</c:v>
                </c:pt>
                <c:pt idx="3816">
                  <c:v>38993</c:v>
                </c:pt>
                <c:pt idx="3817">
                  <c:v>38994</c:v>
                </c:pt>
                <c:pt idx="3818">
                  <c:v>38995</c:v>
                </c:pt>
                <c:pt idx="3819">
                  <c:v>38996</c:v>
                </c:pt>
                <c:pt idx="3820">
                  <c:v>38999</c:v>
                </c:pt>
                <c:pt idx="3821">
                  <c:v>39000</c:v>
                </c:pt>
                <c:pt idx="3822">
                  <c:v>39001</c:v>
                </c:pt>
                <c:pt idx="3823">
                  <c:v>39002</c:v>
                </c:pt>
                <c:pt idx="3824">
                  <c:v>39003</c:v>
                </c:pt>
                <c:pt idx="3825">
                  <c:v>39006</c:v>
                </c:pt>
                <c:pt idx="3826">
                  <c:v>39007</c:v>
                </c:pt>
                <c:pt idx="3827">
                  <c:v>39008</c:v>
                </c:pt>
                <c:pt idx="3828">
                  <c:v>39009</c:v>
                </c:pt>
                <c:pt idx="3829">
                  <c:v>39010</c:v>
                </c:pt>
                <c:pt idx="3830">
                  <c:v>39013</c:v>
                </c:pt>
                <c:pt idx="3831">
                  <c:v>39014</c:v>
                </c:pt>
                <c:pt idx="3832">
                  <c:v>39015</c:v>
                </c:pt>
                <c:pt idx="3833">
                  <c:v>39016</c:v>
                </c:pt>
                <c:pt idx="3834">
                  <c:v>39017</c:v>
                </c:pt>
                <c:pt idx="3835">
                  <c:v>39020</c:v>
                </c:pt>
                <c:pt idx="3836">
                  <c:v>39021</c:v>
                </c:pt>
                <c:pt idx="3837">
                  <c:v>39022</c:v>
                </c:pt>
                <c:pt idx="3838">
                  <c:v>39023</c:v>
                </c:pt>
                <c:pt idx="3839">
                  <c:v>39024</c:v>
                </c:pt>
                <c:pt idx="3840">
                  <c:v>39027</c:v>
                </c:pt>
                <c:pt idx="3841">
                  <c:v>39028</c:v>
                </c:pt>
                <c:pt idx="3842">
                  <c:v>39029</c:v>
                </c:pt>
                <c:pt idx="3843">
                  <c:v>39030</c:v>
                </c:pt>
                <c:pt idx="3844">
                  <c:v>39031</c:v>
                </c:pt>
                <c:pt idx="3845">
                  <c:v>39034</c:v>
                </c:pt>
                <c:pt idx="3846">
                  <c:v>39035</c:v>
                </c:pt>
                <c:pt idx="3847">
                  <c:v>39036</c:v>
                </c:pt>
                <c:pt idx="3848">
                  <c:v>39037</c:v>
                </c:pt>
                <c:pt idx="3849">
                  <c:v>39038</c:v>
                </c:pt>
                <c:pt idx="3850">
                  <c:v>39041</c:v>
                </c:pt>
                <c:pt idx="3851">
                  <c:v>39042</c:v>
                </c:pt>
                <c:pt idx="3852">
                  <c:v>39043</c:v>
                </c:pt>
                <c:pt idx="3853">
                  <c:v>39048</c:v>
                </c:pt>
                <c:pt idx="3854">
                  <c:v>39049</c:v>
                </c:pt>
                <c:pt idx="3855">
                  <c:v>39050</c:v>
                </c:pt>
                <c:pt idx="3856">
                  <c:v>39051</c:v>
                </c:pt>
                <c:pt idx="3857">
                  <c:v>39052</c:v>
                </c:pt>
                <c:pt idx="3858">
                  <c:v>39055</c:v>
                </c:pt>
                <c:pt idx="3859">
                  <c:v>39056</c:v>
                </c:pt>
                <c:pt idx="3860">
                  <c:v>39057</c:v>
                </c:pt>
                <c:pt idx="3861">
                  <c:v>39058</c:v>
                </c:pt>
                <c:pt idx="3862">
                  <c:v>39059</c:v>
                </c:pt>
                <c:pt idx="3863">
                  <c:v>39062</c:v>
                </c:pt>
                <c:pt idx="3864">
                  <c:v>39063</c:v>
                </c:pt>
                <c:pt idx="3865">
                  <c:v>39064</c:v>
                </c:pt>
                <c:pt idx="3866">
                  <c:v>39065</c:v>
                </c:pt>
                <c:pt idx="3867">
                  <c:v>39066</c:v>
                </c:pt>
                <c:pt idx="3868">
                  <c:v>39069</c:v>
                </c:pt>
                <c:pt idx="3869">
                  <c:v>39070</c:v>
                </c:pt>
                <c:pt idx="3870">
                  <c:v>39071</c:v>
                </c:pt>
                <c:pt idx="3871">
                  <c:v>39072</c:v>
                </c:pt>
                <c:pt idx="3872">
                  <c:v>39073</c:v>
                </c:pt>
                <c:pt idx="3873">
                  <c:v>39077</c:v>
                </c:pt>
                <c:pt idx="3874">
                  <c:v>39078</c:v>
                </c:pt>
                <c:pt idx="3875">
                  <c:v>39079</c:v>
                </c:pt>
                <c:pt idx="3876">
                  <c:v>39080</c:v>
                </c:pt>
                <c:pt idx="3877">
                  <c:v>39085</c:v>
                </c:pt>
                <c:pt idx="3878">
                  <c:v>39086</c:v>
                </c:pt>
                <c:pt idx="3879">
                  <c:v>39087</c:v>
                </c:pt>
                <c:pt idx="3880">
                  <c:v>39090</c:v>
                </c:pt>
                <c:pt idx="3881">
                  <c:v>39091</c:v>
                </c:pt>
                <c:pt idx="3882">
                  <c:v>39092</c:v>
                </c:pt>
                <c:pt idx="3883">
                  <c:v>39093</c:v>
                </c:pt>
                <c:pt idx="3884">
                  <c:v>39094</c:v>
                </c:pt>
                <c:pt idx="3885">
                  <c:v>39098</c:v>
                </c:pt>
                <c:pt idx="3886">
                  <c:v>39099</c:v>
                </c:pt>
                <c:pt idx="3887">
                  <c:v>39100</c:v>
                </c:pt>
                <c:pt idx="3888">
                  <c:v>39101</c:v>
                </c:pt>
                <c:pt idx="3889">
                  <c:v>39104</c:v>
                </c:pt>
                <c:pt idx="3890">
                  <c:v>39105</c:v>
                </c:pt>
                <c:pt idx="3891">
                  <c:v>39106</c:v>
                </c:pt>
                <c:pt idx="3892">
                  <c:v>39107</c:v>
                </c:pt>
                <c:pt idx="3893">
                  <c:v>39108</c:v>
                </c:pt>
                <c:pt idx="3894">
                  <c:v>39111</c:v>
                </c:pt>
                <c:pt idx="3895">
                  <c:v>39112</c:v>
                </c:pt>
                <c:pt idx="3896">
                  <c:v>39113</c:v>
                </c:pt>
                <c:pt idx="3897">
                  <c:v>39114</c:v>
                </c:pt>
                <c:pt idx="3898">
                  <c:v>39115</c:v>
                </c:pt>
                <c:pt idx="3899">
                  <c:v>39118</c:v>
                </c:pt>
                <c:pt idx="3900">
                  <c:v>39119</c:v>
                </c:pt>
                <c:pt idx="3901">
                  <c:v>39120</c:v>
                </c:pt>
                <c:pt idx="3902">
                  <c:v>39121</c:v>
                </c:pt>
                <c:pt idx="3903">
                  <c:v>39122</c:v>
                </c:pt>
                <c:pt idx="3904">
                  <c:v>39125</c:v>
                </c:pt>
                <c:pt idx="3905">
                  <c:v>39126</c:v>
                </c:pt>
                <c:pt idx="3906">
                  <c:v>39127</c:v>
                </c:pt>
                <c:pt idx="3907">
                  <c:v>39128</c:v>
                </c:pt>
                <c:pt idx="3908">
                  <c:v>39129</c:v>
                </c:pt>
                <c:pt idx="3909">
                  <c:v>39133</c:v>
                </c:pt>
                <c:pt idx="3910">
                  <c:v>39134</c:v>
                </c:pt>
                <c:pt idx="3911">
                  <c:v>39135</c:v>
                </c:pt>
                <c:pt idx="3912">
                  <c:v>39136</c:v>
                </c:pt>
                <c:pt idx="3913">
                  <c:v>39139</c:v>
                </c:pt>
                <c:pt idx="3914">
                  <c:v>39140</c:v>
                </c:pt>
                <c:pt idx="3915">
                  <c:v>39141</c:v>
                </c:pt>
                <c:pt idx="3916">
                  <c:v>39142</c:v>
                </c:pt>
                <c:pt idx="3917">
                  <c:v>39143</c:v>
                </c:pt>
                <c:pt idx="3918">
                  <c:v>39146</c:v>
                </c:pt>
                <c:pt idx="3919">
                  <c:v>39147</c:v>
                </c:pt>
                <c:pt idx="3920">
                  <c:v>39148</c:v>
                </c:pt>
                <c:pt idx="3921">
                  <c:v>39149</c:v>
                </c:pt>
                <c:pt idx="3922">
                  <c:v>39150</c:v>
                </c:pt>
                <c:pt idx="3923">
                  <c:v>39153</c:v>
                </c:pt>
                <c:pt idx="3924">
                  <c:v>39154</c:v>
                </c:pt>
                <c:pt idx="3925">
                  <c:v>39155</c:v>
                </c:pt>
                <c:pt idx="3926">
                  <c:v>39156</c:v>
                </c:pt>
                <c:pt idx="3927">
                  <c:v>39157</c:v>
                </c:pt>
                <c:pt idx="3928">
                  <c:v>39160</c:v>
                </c:pt>
                <c:pt idx="3929">
                  <c:v>39161</c:v>
                </c:pt>
                <c:pt idx="3930">
                  <c:v>39162</c:v>
                </c:pt>
                <c:pt idx="3931">
                  <c:v>39163</c:v>
                </c:pt>
                <c:pt idx="3932">
                  <c:v>39164</c:v>
                </c:pt>
                <c:pt idx="3933">
                  <c:v>39167</c:v>
                </c:pt>
                <c:pt idx="3934">
                  <c:v>39168</c:v>
                </c:pt>
                <c:pt idx="3935">
                  <c:v>39169</c:v>
                </c:pt>
                <c:pt idx="3936">
                  <c:v>39170</c:v>
                </c:pt>
                <c:pt idx="3937">
                  <c:v>39171</c:v>
                </c:pt>
                <c:pt idx="3938">
                  <c:v>39174</c:v>
                </c:pt>
                <c:pt idx="3939">
                  <c:v>39175</c:v>
                </c:pt>
                <c:pt idx="3940">
                  <c:v>39176</c:v>
                </c:pt>
                <c:pt idx="3941">
                  <c:v>39177</c:v>
                </c:pt>
                <c:pt idx="3942">
                  <c:v>39181</c:v>
                </c:pt>
                <c:pt idx="3943">
                  <c:v>39182</c:v>
                </c:pt>
                <c:pt idx="3944">
                  <c:v>39183</c:v>
                </c:pt>
                <c:pt idx="3945">
                  <c:v>39184</c:v>
                </c:pt>
                <c:pt idx="3946">
                  <c:v>39185</c:v>
                </c:pt>
                <c:pt idx="3947">
                  <c:v>39188</c:v>
                </c:pt>
                <c:pt idx="3948">
                  <c:v>39189</c:v>
                </c:pt>
                <c:pt idx="3949">
                  <c:v>39190</c:v>
                </c:pt>
                <c:pt idx="3950">
                  <c:v>39191</c:v>
                </c:pt>
                <c:pt idx="3951">
                  <c:v>39192</c:v>
                </c:pt>
                <c:pt idx="3952">
                  <c:v>39195</c:v>
                </c:pt>
                <c:pt idx="3953">
                  <c:v>39196</c:v>
                </c:pt>
                <c:pt idx="3954">
                  <c:v>39197</c:v>
                </c:pt>
                <c:pt idx="3955">
                  <c:v>39198</c:v>
                </c:pt>
                <c:pt idx="3956">
                  <c:v>39199</c:v>
                </c:pt>
                <c:pt idx="3957">
                  <c:v>39202</c:v>
                </c:pt>
                <c:pt idx="3958">
                  <c:v>39203</c:v>
                </c:pt>
                <c:pt idx="3959">
                  <c:v>39204</c:v>
                </c:pt>
                <c:pt idx="3960">
                  <c:v>39205</c:v>
                </c:pt>
                <c:pt idx="3961">
                  <c:v>39206</c:v>
                </c:pt>
                <c:pt idx="3962">
                  <c:v>39209</c:v>
                </c:pt>
                <c:pt idx="3963">
                  <c:v>39210</c:v>
                </c:pt>
                <c:pt idx="3964">
                  <c:v>39211</c:v>
                </c:pt>
                <c:pt idx="3965">
                  <c:v>39212</c:v>
                </c:pt>
                <c:pt idx="3966">
                  <c:v>39213</c:v>
                </c:pt>
                <c:pt idx="3967">
                  <c:v>39216</c:v>
                </c:pt>
                <c:pt idx="3968">
                  <c:v>39217</c:v>
                </c:pt>
                <c:pt idx="3969">
                  <c:v>39218</c:v>
                </c:pt>
                <c:pt idx="3970">
                  <c:v>39219</c:v>
                </c:pt>
                <c:pt idx="3971">
                  <c:v>39220</c:v>
                </c:pt>
                <c:pt idx="3972">
                  <c:v>39223</c:v>
                </c:pt>
                <c:pt idx="3973">
                  <c:v>39224</c:v>
                </c:pt>
                <c:pt idx="3974">
                  <c:v>39225</c:v>
                </c:pt>
                <c:pt idx="3975">
                  <c:v>39226</c:v>
                </c:pt>
                <c:pt idx="3976">
                  <c:v>39227</c:v>
                </c:pt>
                <c:pt idx="3977">
                  <c:v>39231</c:v>
                </c:pt>
                <c:pt idx="3978">
                  <c:v>39232</c:v>
                </c:pt>
                <c:pt idx="3979">
                  <c:v>39233</c:v>
                </c:pt>
                <c:pt idx="3980">
                  <c:v>39234</c:v>
                </c:pt>
                <c:pt idx="3981">
                  <c:v>39237</c:v>
                </c:pt>
                <c:pt idx="3982">
                  <c:v>39238</c:v>
                </c:pt>
                <c:pt idx="3983">
                  <c:v>39239</c:v>
                </c:pt>
                <c:pt idx="3984">
                  <c:v>39240</c:v>
                </c:pt>
                <c:pt idx="3985">
                  <c:v>39241</c:v>
                </c:pt>
                <c:pt idx="3986">
                  <c:v>39244</c:v>
                </c:pt>
                <c:pt idx="3987">
                  <c:v>39245</c:v>
                </c:pt>
                <c:pt idx="3988">
                  <c:v>39246</c:v>
                </c:pt>
                <c:pt idx="3989">
                  <c:v>39247</c:v>
                </c:pt>
                <c:pt idx="3990">
                  <c:v>39248</c:v>
                </c:pt>
                <c:pt idx="3991">
                  <c:v>39251</c:v>
                </c:pt>
                <c:pt idx="3992">
                  <c:v>39252</c:v>
                </c:pt>
                <c:pt idx="3993">
                  <c:v>39253</c:v>
                </c:pt>
                <c:pt idx="3994">
                  <c:v>39254</c:v>
                </c:pt>
                <c:pt idx="3995">
                  <c:v>39255</c:v>
                </c:pt>
                <c:pt idx="3996">
                  <c:v>39258</c:v>
                </c:pt>
                <c:pt idx="3997">
                  <c:v>39259</c:v>
                </c:pt>
                <c:pt idx="3998">
                  <c:v>39260</c:v>
                </c:pt>
                <c:pt idx="3999">
                  <c:v>39261</c:v>
                </c:pt>
                <c:pt idx="4000">
                  <c:v>39262</c:v>
                </c:pt>
                <c:pt idx="4001">
                  <c:v>39265</c:v>
                </c:pt>
                <c:pt idx="4002">
                  <c:v>39266</c:v>
                </c:pt>
                <c:pt idx="4003">
                  <c:v>39268</c:v>
                </c:pt>
                <c:pt idx="4004">
                  <c:v>39269</c:v>
                </c:pt>
                <c:pt idx="4005">
                  <c:v>39272</c:v>
                </c:pt>
                <c:pt idx="4006">
                  <c:v>39273</c:v>
                </c:pt>
                <c:pt idx="4007">
                  <c:v>39274</c:v>
                </c:pt>
                <c:pt idx="4008">
                  <c:v>39275</c:v>
                </c:pt>
                <c:pt idx="4009">
                  <c:v>39276</c:v>
                </c:pt>
                <c:pt idx="4010">
                  <c:v>39279</c:v>
                </c:pt>
                <c:pt idx="4011">
                  <c:v>39280</c:v>
                </c:pt>
                <c:pt idx="4012">
                  <c:v>39281</c:v>
                </c:pt>
                <c:pt idx="4013">
                  <c:v>39282</c:v>
                </c:pt>
                <c:pt idx="4014">
                  <c:v>39283</c:v>
                </c:pt>
                <c:pt idx="4015">
                  <c:v>39286</c:v>
                </c:pt>
                <c:pt idx="4016">
                  <c:v>39287</c:v>
                </c:pt>
                <c:pt idx="4017">
                  <c:v>39288</c:v>
                </c:pt>
                <c:pt idx="4018">
                  <c:v>39289</c:v>
                </c:pt>
                <c:pt idx="4019">
                  <c:v>39290</c:v>
                </c:pt>
                <c:pt idx="4020">
                  <c:v>39293</c:v>
                </c:pt>
                <c:pt idx="4021">
                  <c:v>39294</c:v>
                </c:pt>
                <c:pt idx="4022">
                  <c:v>39295</c:v>
                </c:pt>
                <c:pt idx="4023">
                  <c:v>39296</c:v>
                </c:pt>
                <c:pt idx="4024">
                  <c:v>39297</c:v>
                </c:pt>
                <c:pt idx="4025">
                  <c:v>39300</c:v>
                </c:pt>
                <c:pt idx="4026">
                  <c:v>39301</c:v>
                </c:pt>
                <c:pt idx="4027">
                  <c:v>39302</c:v>
                </c:pt>
                <c:pt idx="4028">
                  <c:v>39303</c:v>
                </c:pt>
                <c:pt idx="4029">
                  <c:v>39304</c:v>
                </c:pt>
                <c:pt idx="4030">
                  <c:v>39307</c:v>
                </c:pt>
                <c:pt idx="4031">
                  <c:v>39308</c:v>
                </c:pt>
                <c:pt idx="4032">
                  <c:v>39309</c:v>
                </c:pt>
                <c:pt idx="4033">
                  <c:v>39310</c:v>
                </c:pt>
                <c:pt idx="4034">
                  <c:v>39311</c:v>
                </c:pt>
                <c:pt idx="4035">
                  <c:v>39314</c:v>
                </c:pt>
                <c:pt idx="4036">
                  <c:v>39315</c:v>
                </c:pt>
                <c:pt idx="4037">
                  <c:v>39316</c:v>
                </c:pt>
                <c:pt idx="4038">
                  <c:v>39317</c:v>
                </c:pt>
                <c:pt idx="4039">
                  <c:v>39318</c:v>
                </c:pt>
                <c:pt idx="4040">
                  <c:v>39321</c:v>
                </c:pt>
                <c:pt idx="4041">
                  <c:v>39322</c:v>
                </c:pt>
                <c:pt idx="4042">
                  <c:v>39323</c:v>
                </c:pt>
                <c:pt idx="4043">
                  <c:v>39324</c:v>
                </c:pt>
                <c:pt idx="4044">
                  <c:v>39325</c:v>
                </c:pt>
                <c:pt idx="4045">
                  <c:v>39329</c:v>
                </c:pt>
                <c:pt idx="4046">
                  <c:v>39330</c:v>
                </c:pt>
                <c:pt idx="4047">
                  <c:v>39331</c:v>
                </c:pt>
                <c:pt idx="4048">
                  <c:v>39332</c:v>
                </c:pt>
                <c:pt idx="4049">
                  <c:v>39335</c:v>
                </c:pt>
                <c:pt idx="4050">
                  <c:v>39336</c:v>
                </c:pt>
                <c:pt idx="4051">
                  <c:v>39337</c:v>
                </c:pt>
                <c:pt idx="4052">
                  <c:v>39338</c:v>
                </c:pt>
                <c:pt idx="4053">
                  <c:v>39339</c:v>
                </c:pt>
                <c:pt idx="4054">
                  <c:v>39342</c:v>
                </c:pt>
                <c:pt idx="4055">
                  <c:v>39343</c:v>
                </c:pt>
                <c:pt idx="4056">
                  <c:v>39344</c:v>
                </c:pt>
                <c:pt idx="4057">
                  <c:v>39345</c:v>
                </c:pt>
                <c:pt idx="4058">
                  <c:v>39346</c:v>
                </c:pt>
                <c:pt idx="4059">
                  <c:v>39349</c:v>
                </c:pt>
                <c:pt idx="4060">
                  <c:v>39350</c:v>
                </c:pt>
                <c:pt idx="4061">
                  <c:v>39351</c:v>
                </c:pt>
                <c:pt idx="4062">
                  <c:v>39352</c:v>
                </c:pt>
                <c:pt idx="4063">
                  <c:v>39353</c:v>
                </c:pt>
                <c:pt idx="4064">
                  <c:v>39356</c:v>
                </c:pt>
                <c:pt idx="4065">
                  <c:v>39357</c:v>
                </c:pt>
                <c:pt idx="4066">
                  <c:v>39358</c:v>
                </c:pt>
                <c:pt idx="4067">
                  <c:v>39359</c:v>
                </c:pt>
                <c:pt idx="4068">
                  <c:v>39360</c:v>
                </c:pt>
                <c:pt idx="4069">
                  <c:v>39363</c:v>
                </c:pt>
                <c:pt idx="4070">
                  <c:v>39364</c:v>
                </c:pt>
                <c:pt idx="4071">
                  <c:v>39365</c:v>
                </c:pt>
                <c:pt idx="4072">
                  <c:v>39366</c:v>
                </c:pt>
                <c:pt idx="4073">
                  <c:v>39367</c:v>
                </c:pt>
                <c:pt idx="4074">
                  <c:v>39370</c:v>
                </c:pt>
                <c:pt idx="4075">
                  <c:v>39371</c:v>
                </c:pt>
                <c:pt idx="4076">
                  <c:v>39372</c:v>
                </c:pt>
                <c:pt idx="4077">
                  <c:v>39373</c:v>
                </c:pt>
                <c:pt idx="4078">
                  <c:v>39374</c:v>
                </c:pt>
                <c:pt idx="4079">
                  <c:v>39377</c:v>
                </c:pt>
                <c:pt idx="4080">
                  <c:v>39378</c:v>
                </c:pt>
                <c:pt idx="4081">
                  <c:v>39379</c:v>
                </c:pt>
                <c:pt idx="4082">
                  <c:v>39380</c:v>
                </c:pt>
                <c:pt idx="4083">
                  <c:v>39381</c:v>
                </c:pt>
                <c:pt idx="4084">
                  <c:v>39384</c:v>
                </c:pt>
                <c:pt idx="4085">
                  <c:v>39385</c:v>
                </c:pt>
                <c:pt idx="4086">
                  <c:v>39386</c:v>
                </c:pt>
                <c:pt idx="4087">
                  <c:v>39387</c:v>
                </c:pt>
                <c:pt idx="4088">
                  <c:v>39388</c:v>
                </c:pt>
                <c:pt idx="4089">
                  <c:v>39391</c:v>
                </c:pt>
                <c:pt idx="4090">
                  <c:v>39392</c:v>
                </c:pt>
                <c:pt idx="4091">
                  <c:v>39393</c:v>
                </c:pt>
                <c:pt idx="4092">
                  <c:v>39394</c:v>
                </c:pt>
                <c:pt idx="4093">
                  <c:v>39395</c:v>
                </c:pt>
                <c:pt idx="4094">
                  <c:v>39398</c:v>
                </c:pt>
                <c:pt idx="4095">
                  <c:v>39399</c:v>
                </c:pt>
                <c:pt idx="4096">
                  <c:v>39400</c:v>
                </c:pt>
                <c:pt idx="4097">
                  <c:v>39401</c:v>
                </c:pt>
                <c:pt idx="4098">
                  <c:v>39402</c:v>
                </c:pt>
                <c:pt idx="4099">
                  <c:v>39405</c:v>
                </c:pt>
                <c:pt idx="4100">
                  <c:v>39406</c:v>
                </c:pt>
                <c:pt idx="4101">
                  <c:v>39407</c:v>
                </c:pt>
                <c:pt idx="4102">
                  <c:v>39409</c:v>
                </c:pt>
                <c:pt idx="4103">
                  <c:v>39412</c:v>
                </c:pt>
                <c:pt idx="4104">
                  <c:v>39413</c:v>
                </c:pt>
                <c:pt idx="4105">
                  <c:v>39414</c:v>
                </c:pt>
                <c:pt idx="4106">
                  <c:v>39415</c:v>
                </c:pt>
                <c:pt idx="4107">
                  <c:v>39416</c:v>
                </c:pt>
                <c:pt idx="4108">
                  <c:v>39419</c:v>
                </c:pt>
                <c:pt idx="4109">
                  <c:v>39420</c:v>
                </c:pt>
                <c:pt idx="4110">
                  <c:v>39421</c:v>
                </c:pt>
                <c:pt idx="4111">
                  <c:v>39422</c:v>
                </c:pt>
                <c:pt idx="4112">
                  <c:v>39423</c:v>
                </c:pt>
                <c:pt idx="4113">
                  <c:v>39426</c:v>
                </c:pt>
                <c:pt idx="4114">
                  <c:v>39427</c:v>
                </c:pt>
                <c:pt idx="4115">
                  <c:v>39428</c:v>
                </c:pt>
                <c:pt idx="4116">
                  <c:v>39429</c:v>
                </c:pt>
                <c:pt idx="4117">
                  <c:v>39430</c:v>
                </c:pt>
                <c:pt idx="4118">
                  <c:v>39433</c:v>
                </c:pt>
                <c:pt idx="4119">
                  <c:v>39434</c:v>
                </c:pt>
                <c:pt idx="4120">
                  <c:v>39435</c:v>
                </c:pt>
                <c:pt idx="4121">
                  <c:v>39436</c:v>
                </c:pt>
                <c:pt idx="4122">
                  <c:v>39437</c:v>
                </c:pt>
                <c:pt idx="4123">
                  <c:v>39440</c:v>
                </c:pt>
                <c:pt idx="4124">
                  <c:v>39442</c:v>
                </c:pt>
                <c:pt idx="4125">
                  <c:v>39443</c:v>
                </c:pt>
                <c:pt idx="4126">
                  <c:v>39444</c:v>
                </c:pt>
                <c:pt idx="4127">
                  <c:v>39447</c:v>
                </c:pt>
                <c:pt idx="4128">
                  <c:v>39449</c:v>
                </c:pt>
                <c:pt idx="4129">
                  <c:v>39450</c:v>
                </c:pt>
                <c:pt idx="4130">
                  <c:v>39451</c:v>
                </c:pt>
                <c:pt idx="4131">
                  <c:v>39454</c:v>
                </c:pt>
                <c:pt idx="4132">
                  <c:v>39455</c:v>
                </c:pt>
                <c:pt idx="4133">
                  <c:v>39456</c:v>
                </c:pt>
                <c:pt idx="4134">
                  <c:v>39457</c:v>
                </c:pt>
                <c:pt idx="4135">
                  <c:v>39458</c:v>
                </c:pt>
                <c:pt idx="4136">
                  <c:v>39461</c:v>
                </c:pt>
                <c:pt idx="4137">
                  <c:v>39462</c:v>
                </c:pt>
                <c:pt idx="4138">
                  <c:v>39463</c:v>
                </c:pt>
                <c:pt idx="4139">
                  <c:v>39464</c:v>
                </c:pt>
                <c:pt idx="4140">
                  <c:v>39465</c:v>
                </c:pt>
                <c:pt idx="4141">
                  <c:v>39469</c:v>
                </c:pt>
                <c:pt idx="4142">
                  <c:v>39470</c:v>
                </c:pt>
                <c:pt idx="4143">
                  <c:v>39471</c:v>
                </c:pt>
                <c:pt idx="4144">
                  <c:v>39472</c:v>
                </c:pt>
                <c:pt idx="4145">
                  <c:v>39475</c:v>
                </c:pt>
                <c:pt idx="4146">
                  <c:v>39476</c:v>
                </c:pt>
                <c:pt idx="4147">
                  <c:v>39477</c:v>
                </c:pt>
                <c:pt idx="4148">
                  <c:v>39478</c:v>
                </c:pt>
                <c:pt idx="4149">
                  <c:v>39479</c:v>
                </c:pt>
                <c:pt idx="4150">
                  <c:v>39482</c:v>
                </c:pt>
                <c:pt idx="4151">
                  <c:v>39483</c:v>
                </c:pt>
                <c:pt idx="4152">
                  <c:v>39484</c:v>
                </c:pt>
                <c:pt idx="4153">
                  <c:v>39485</c:v>
                </c:pt>
                <c:pt idx="4154">
                  <c:v>39486</c:v>
                </c:pt>
                <c:pt idx="4155">
                  <c:v>39489</c:v>
                </c:pt>
                <c:pt idx="4156">
                  <c:v>39490</c:v>
                </c:pt>
                <c:pt idx="4157">
                  <c:v>39491</c:v>
                </c:pt>
                <c:pt idx="4158">
                  <c:v>39492</c:v>
                </c:pt>
                <c:pt idx="4159">
                  <c:v>39493</c:v>
                </c:pt>
                <c:pt idx="4160">
                  <c:v>39497</c:v>
                </c:pt>
                <c:pt idx="4161">
                  <c:v>39498</c:v>
                </c:pt>
                <c:pt idx="4162">
                  <c:v>39499</c:v>
                </c:pt>
                <c:pt idx="4163">
                  <c:v>39500</c:v>
                </c:pt>
                <c:pt idx="4164">
                  <c:v>39503</c:v>
                </c:pt>
                <c:pt idx="4165">
                  <c:v>39504</c:v>
                </c:pt>
                <c:pt idx="4166">
                  <c:v>39505</c:v>
                </c:pt>
                <c:pt idx="4167">
                  <c:v>39506</c:v>
                </c:pt>
                <c:pt idx="4168">
                  <c:v>39507</c:v>
                </c:pt>
                <c:pt idx="4169">
                  <c:v>39510</c:v>
                </c:pt>
                <c:pt idx="4170">
                  <c:v>39511</c:v>
                </c:pt>
                <c:pt idx="4171">
                  <c:v>39512</c:v>
                </c:pt>
                <c:pt idx="4172">
                  <c:v>39513</c:v>
                </c:pt>
                <c:pt idx="4173">
                  <c:v>39514</c:v>
                </c:pt>
                <c:pt idx="4174">
                  <c:v>39517</c:v>
                </c:pt>
                <c:pt idx="4175">
                  <c:v>39518</c:v>
                </c:pt>
                <c:pt idx="4176">
                  <c:v>39519</c:v>
                </c:pt>
                <c:pt idx="4177">
                  <c:v>39520</c:v>
                </c:pt>
                <c:pt idx="4178">
                  <c:v>39521</c:v>
                </c:pt>
                <c:pt idx="4179">
                  <c:v>39524</c:v>
                </c:pt>
                <c:pt idx="4180">
                  <c:v>39525</c:v>
                </c:pt>
                <c:pt idx="4181">
                  <c:v>39526</c:v>
                </c:pt>
                <c:pt idx="4182">
                  <c:v>39527</c:v>
                </c:pt>
                <c:pt idx="4183">
                  <c:v>39531</c:v>
                </c:pt>
                <c:pt idx="4184">
                  <c:v>39532</c:v>
                </c:pt>
                <c:pt idx="4185">
                  <c:v>39533</c:v>
                </c:pt>
                <c:pt idx="4186">
                  <c:v>39534</c:v>
                </c:pt>
                <c:pt idx="4187">
                  <c:v>39535</c:v>
                </c:pt>
                <c:pt idx="4188">
                  <c:v>39538</c:v>
                </c:pt>
                <c:pt idx="4189">
                  <c:v>39539</c:v>
                </c:pt>
                <c:pt idx="4190">
                  <c:v>39540</c:v>
                </c:pt>
                <c:pt idx="4191">
                  <c:v>39541</c:v>
                </c:pt>
                <c:pt idx="4192">
                  <c:v>39542</c:v>
                </c:pt>
                <c:pt idx="4193">
                  <c:v>39545</c:v>
                </c:pt>
                <c:pt idx="4194">
                  <c:v>39546</c:v>
                </c:pt>
                <c:pt idx="4195">
                  <c:v>39547</c:v>
                </c:pt>
                <c:pt idx="4196">
                  <c:v>39548</c:v>
                </c:pt>
                <c:pt idx="4197">
                  <c:v>39549</c:v>
                </c:pt>
                <c:pt idx="4198">
                  <c:v>39552</c:v>
                </c:pt>
                <c:pt idx="4199">
                  <c:v>39553</c:v>
                </c:pt>
                <c:pt idx="4200">
                  <c:v>39554</c:v>
                </c:pt>
                <c:pt idx="4201">
                  <c:v>39555</c:v>
                </c:pt>
                <c:pt idx="4202">
                  <c:v>39556</c:v>
                </c:pt>
                <c:pt idx="4203">
                  <c:v>39559</c:v>
                </c:pt>
                <c:pt idx="4204">
                  <c:v>39560</c:v>
                </c:pt>
                <c:pt idx="4205">
                  <c:v>39561</c:v>
                </c:pt>
                <c:pt idx="4206">
                  <c:v>39562</c:v>
                </c:pt>
                <c:pt idx="4207">
                  <c:v>39563</c:v>
                </c:pt>
                <c:pt idx="4208">
                  <c:v>39566</c:v>
                </c:pt>
                <c:pt idx="4209">
                  <c:v>39567</c:v>
                </c:pt>
                <c:pt idx="4210">
                  <c:v>39568</c:v>
                </c:pt>
                <c:pt idx="4211">
                  <c:v>39569</c:v>
                </c:pt>
                <c:pt idx="4212">
                  <c:v>39570</c:v>
                </c:pt>
                <c:pt idx="4213">
                  <c:v>39573</c:v>
                </c:pt>
                <c:pt idx="4214">
                  <c:v>39574</c:v>
                </c:pt>
                <c:pt idx="4215">
                  <c:v>39575</c:v>
                </c:pt>
                <c:pt idx="4216">
                  <c:v>39576</c:v>
                </c:pt>
                <c:pt idx="4217">
                  <c:v>39577</c:v>
                </c:pt>
                <c:pt idx="4218">
                  <c:v>39580</c:v>
                </c:pt>
                <c:pt idx="4219">
                  <c:v>39581</c:v>
                </c:pt>
                <c:pt idx="4220">
                  <c:v>39582</c:v>
                </c:pt>
                <c:pt idx="4221">
                  <c:v>39583</c:v>
                </c:pt>
                <c:pt idx="4222">
                  <c:v>39584</c:v>
                </c:pt>
                <c:pt idx="4223">
                  <c:v>39587</c:v>
                </c:pt>
                <c:pt idx="4224">
                  <c:v>39588</c:v>
                </c:pt>
                <c:pt idx="4225">
                  <c:v>39589</c:v>
                </c:pt>
                <c:pt idx="4226">
                  <c:v>39590</c:v>
                </c:pt>
                <c:pt idx="4227">
                  <c:v>39591</c:v>
                </c:pt>
                <c:pt idx="4228">
                  <c:v>39595</c:v>
                </c:pt>
                <c:pt idx="4229">
                  <c:v>39596</c:v>
                </c:pt>
                <c:pt idx="4230">
                  <c:v>39597</c:v>
                </c:pt>
                <c:pt idx="4231">
                  <c:v>39598</c:v>
                </c:pt>
                <c:pt idx="4232">
                  <c:v>39601</c:v>
                </c:pt>
                <c:pt idx="4233">
                  <c:v>39602</c:v>
                </c:pt>
                <c:pt idx="4234">
                  <c:v>39603</c:v>
                </c:pt>
                <c:pt idx="4235">
                  <c:v>39604</c:v>
                </c:pt>
                <c:pt idx="4236">
                  <c:v>39605</c:v>
                </c:pt>
                <c:pt idx="4237">
                  <c:v>39608</c:v>
                </c:pt>
                <c:pt idx="4238">
                  <c:v>39609</c:v>
                </c:pt>
                <c:pt idx="4239">
                  <c:v>39610</c:v>
                </c:pt>
                <c:pt idx="4240">
                  <c:v>39611</c:v>
                </c:pt>
                <c:pt idx="4241">
                  <c:v>39612</c:v>
                </c:pt>
                <c:pt idx="4242">
                  <c:v>39615</c:v>
                </c:pt>
                <c:pt idx="4243">
                  <c:v>39616</c:v>
                </c:pt>
                <c:pt idx="4244">
                  <c:v>39617</c:v>
                </c:pt>
                <c:pt idx="4245">
                  <c:v>39618</c:v>
                </c:pt>
                <c:pt idx="4246">
                  <c:v>39619</c:v>
                </c:pt>
                <c:pt idx="4247">
                  <c:v>39622</c:v>
                </c:pt>
                <c:pt idx="4248">
                  <c:v>39623</c:v>
                </c:pt>
                <c:pt idx="4249">
                  <c:v>39624</c:v>
                </c:pt>
                <c:pt idx="4250">
                  <c:v>39625</c:v>
                </c:pt>
                <c:pt idx="4251">
                  <c:v>39626</c:v>
                </c:pt>
                <c:pt idx="4252">
                  <c:v>39629</c:v>
                </c:pt>
                <c:pt idx="4253">
                  <c:v>39630</c:v>
                </c:pt>
                <c:pt idx="4254">
                  <c:v>39631</c:v>
                </c:pt>
                <c:pt idx="4255">
                  <c:v>39632</c:v>
                </c:pt>
                <c:pt idx="4256">
                  <c:v>39636</c:v>
                </c:pt>
                <c:pt idx="4257">
                  <c:v>39637</c:v>
                </c:pt>
                <c:pt idx="4258">
                  <c:v>39638</c:v>
                </c:pt>
                <c:pt idx="4259">
                  <c:v>39639</c:v>
                </c:pt>
                <c:pt idx="4260">
                  <c:v>39640</c:v>
                </c:pt>
                <c:pt idx="4261">
                  <c:v>39643</c:v>
                </c:pt>
                <c:pt idx="4262">
                  <c:v>39644</c:v>
                </c:pt>
                <c:pt idx="4263">
                  <c:v>39645</c:v>
                </c:pt>
                <c:pt idx="4264">
                  <c:v>39646</c:v>
                </c:pt>
                <c:pt idx="4265">
                  <c:v>39647</c:v>
                </c:pt>
                <c:pt idx="4266">
                  <c:v>39650</c:v>
                </c:pt>
                <c:pt idx="4267">
                  <c:v>39651</c:v>
                </c:pt>
                <c:pt idx="4268">
                  <c:v>39652</c:v>
                </c:pt>
                <c:pt idx="4269">
                  <c:v>39653</c:v>
                </c:pt>
                <c:pt idx="4270">
                  <c:v>39654</c:v>
                </c:pt>
                <c:pt idx="4271">
                  <c:v>39657</c:v>
                </c:pt>
                <c:pt idx="4272">
                  <c:v>39658</c:v>
                </c:pt>
                <c:pt idx="4273">
                  <c:v>39659</c:v>
                </c:pt>
                <c:pt idx="4274">
                  <c:v>39660</c:v>
                </c:pt>
                <c:pt idx="4275">
                  <c:v>39661</c:v>
                </c:pt>
                <c:pt idx="4276">
                  <c:v>39664</c:v>
                </c:pt>
                <c:pt idx="4277">
                  <c:v>39665</c:v>
                </c:pt>
                <c:pt idx="4278">
                  <c:v>39666</c:v>
                </c:pt>
                <c:pt idx="4279">
                  <c:v>39667</c:v>
                </c:pt>
                <c:pt idx="4280">
                  <c:v>39668</c:v>
                </c:pt>
                <c:pt idx="4281">
                  <c:v>39671</c:v>
                </c:pt>
                <c:pt idx="4282">
                  <c:v>39672</c:v>
                </c:pt>
                <c:pt idx="4283">
                  <c:v>39673</c:v>
                </c:pt>
                <c:pt idx="4284">
                  <c:v>39674</c:v>
                </c:pt>
                <c:pt idx="4285">
                  <c:v>39675</c:v>
                </c:pt>
                <c:pt idx="4286">
                  <c:v>39678</c:v>
                </c:pt>
                <c:pt idx="4287">
                  <c:v>39679</c:v>
                </c:pt>
                <c:pt idx="4288">
                  <c:v>39680</c:v>
                </c:pt>
                <c:pt idx="4289">
                  <c:v>39681</c:v>
                </c:pt>
                <c:pt idx="4290">
                  <c:v>39682</c:v>
                </c:pt>
                <c:pt idx="4291">
                  <c:v>39685</c:v>
                </c:pt>
                <c:pt idx="4292">
                  <c:v>39686</c:v>
                </c:pt>
                <c:pt idx="4293">
                  <c:v>39687</c:v>
                </c:pt>
                <c:pt idx="4294">
                  <c:v>39688</c:v>
                </c:pt>
                <c:pt idx="4295">
                  <c:v>39689</c:v>
                </c:pt>
                <c:pt idx="4296">
                  <c:v>39693</c:v>
                </c:pt>
                <c:pt idx="4297">
                  <c:v>39694</c:v>
                </c:pt>
                <c:pt idx="4298">
                  <c:v>39695</c:v>
                </c:pt>
                <c:pt idx="4299">
                  <c:v>39696</c:v>
                </c:pt>
                <c:pt idx="4300">
                  <c:v>39699</c:v>
                </c:pt>
                <c:pt idx="4301">
                  <c:v>39700</c:v>
                </c:pt>
                <c:pt idx="4302">
                  <c:v>39701</c:v>
                </c:pt>
                <c:pt idx="4303">
                  <c:v>39702</c:v>
                </c:pt>
                <c:pt idx="4304">
                  <c:v>39703</c:v>
                </c:pt>
                <c:pt idx="4305">
                  <c:v>39706</c:v>
                </c:pt>
                <c:pt idx="4306">
                  <c:v>39707</c:v>
                </c:pt>
                <c:pt idx="4307">
                  <c:v>39708</c:v>
                </c:pt>
                <c:pt idx="4308">
                  <c:v>39709</c:v>
                </c:pt>
                <c:pt idx="4309">
                  <c:v>39710</c:v>
                </c:pt>
                <c:pt idx="4310">
                  <c:v>39713</c:v>
                </c:pt>
                <c:pt idx="4311">
                  <c:v>39714</c:v>
                </c:pt>
                <c:pt idx="4312">
                  <c:v>39715</c:v>
                </c:pt>
                <c:pt idx="4313">
                  <c:v>39716</c:v>
                </c:pt>
                <c:pt idx="4314">
                  <c:v>39717</c:v>
                </c:pt>
                <c:pt idx="4315">
                  <c:v>39720</c:v>
                </c:pt>
                <c:pt idx="4316">
                  <c:v>39721</c:v>
                </c:pt>
                <c:pt idx="4317">
                  <c:v>39722</c:v>
                </c:pt>
                <c:pt idx="4318">
                  <c:v>39723</c:v>
                </c:pt>
                <c:pt idx="4319">
                  <c:v>39724</c:v>
                </c:pt>
                <c:pt idx="4320">
                  <c:v>39727</c:v>
                </c:pt>
                <c:pt idx="4321">
                  <c:v>39728</c:v>
                </c:pt>
                <c:pt idx="4322">
                  <c:v>39729</c:v>
                </c:pt>
                <c:pt idx="4323">
                  <c:v>39730</c:v>
                </c:pt>
                <c:pt idx="4324">
                  <c:v>39731</c:v>
                </c:pt>
                <c:pt idx="4325">
                  <c:v>39734</c:v>
                </c:pt>
                <c:pt idx="4326">
                  <c:v>39735</c:v>
                </c:pt>
                <c:pt idx="4327">
                  <c:v>39736</c:v>
                </c:pt>
                <c:pt idx="4328">
                  <c:v>39737</c:v>
                </c:pt>
                <c:pt idx="4329">
                  <c:v>39738</c:v>
                </c:pt>
                <c:pt idx="4330">
                  <c:v>39741</c:v>
                </c:pt>
                <c:pt idx="4331">
                  <c:v>39742</c:v>
                </c:pt>
                <c:pt idx="4332">
                  <c:v>39743</c:v>
                </c:pt>
                <c:pt idx="4333">
                  <c:v>39744</c:v>
                </c:pt>
                <c:pt idx="4334">
                  <c:v>39745</c:v>
                </c:pt>
                <c:pt idx="4335">
                  <c:v>39748</c:v>
                </c:pt>
                <c:pt idx="4336">
                  <c:v>39749</c:v>
                </c:pt>
                <c:pt idx="4337">
                  <c:v>39750</c:v>
                </c:pt>
                <c:pt idx="4338">
                  <c:v>39751</c:v>
                </c:pt>
                <c:pt idx="4339">
                  <c:v>39752</c:v>
                </c:pt>
                <c:pt idx="4340">
                  <c:v>39755</c:v>
                </c:pt>
                <c:pt idx="4341">
                  <c:v>39756</c:v>
                </c:pt>
                <c:pt idx="4342">
                  <c:v>39757</c:v>
                </c:pt>
                <c:pt idx="4343">
                  <c:v>39758</c:v>
                </c:pt>
                <c:pt idx="4344">
                  <c:v>39759</c:v>
                </c:pt>
                <c:pt idx="4345">
                  <c:v>39762</c:v>
                </c:pt>
                <c:pt idx="4346">
                  <c:v>39763</c:v>
                </c:pt>
                <c:pt idx="4347">
                  <c:v>39764</c:v>
                </c:pt>
                <c:pt idx="4348">
                  <c:v>39765</c:v>
                </c:pt>
                <c:pt idx="4349">
                  <c:v>39766</c:v>
                </c:pt>
                <c:pt idx="4350">
                  <c:v>39769</c:v>
                </c:pt>
                <c:pt idx="4351">
                  <c:v>39770</c:v>
                </c:pt>
                <c:pt idx="4352">
                  <c:v>39771</c:v>
                </c:pt>
                <c:pt idx="4353">
                  <c:v>39772</c:v>
                </c:pt>
                <c:pt idx="4354">
                  <c:v>39773</c:v>
                </c:pt>
                <c:pt idx="4355">
                  <c:v>39776</c:v>
                </c:pt>
                <c:pt idx="4356">
                  <c:v>39777</c:v>
                </c:pt>
                <c:pt idx="4357">
                  <c:v>39778</c:v>
                </c:pt>
                <c:pt idx="4358">
                  <c:v>39780</c:v>
                </c:pt>
                <c:pt idx="4359">
                  <c:v>39783</c:v>
                </c:pt>
                <c:pt idx="4360">
                  <c:v>39784</c:v>
                </c:pt>
                <c:pt idx="4361">
                  <c:v>39785</c:v>
                </c:pt>
                <c:pt idx="4362">
                  <c:v>39786</c:v>
                </c:pt>
                <c:pt idx="4363">
                  <c:v>39787</c:v>
                </c:pt>
                <c:pt idx="4364">
                  <c:v>39790</c:v>
                </c:pt>
                <c:pt idx="4365">
                  <c:v>39791</c:v>
                </c:pt>
                <c:pt idx="4366">
                  <c:v>39792</c:v>
                </c:pt>
                <c:pt idx="4367">
                  <c:v>39793</c:v>
                </c:pt>
                <c:pt idx="4368">
                  <c:v>39794</c:v>
                </c:pt>
                <c:pt idx="4369">
                  <c:v>39797</c:v>
                </c:pt>
                <c:pt idx="4370">
                  <c:v>39798</c:v>
                </c:pt>
                <c:pt idx="4371">
                  <c:v>39799</c:v>
                </c:pt>
                <c:pt idx="4372">
                  <c:v>39800</c:v>
                </c:pt>
                <c:pt idx="4373">
                  <c:v>39801</c:v>
                </c:pt>
                <c:pt idx="4374">
                  <c:v>39804</c:v>
                </c:pt>
                <c:pt idx="4375">
                  <c:v>39805</c:v>
                </c:pt>
                <c:pt idx="4376">
                  <c:v>39806</c:v>
                </c:pt>
                <c:pt idx="4377">
                  <c:v>39808</c:v>
                </c:pt>
                <c:pt idx="4378">
                  <c:v>39811</c:v>
                </c:pt>
                <c:pt idx="4379">
                  <c:v>39812</c:v>
                </c:pt>
                <c:pt idx="4380">
                  <c:v>39813</c:v>
                </c:pt>
                <c:pt idx="4381">
                  <c:v>39815</c:v>
                </c:pt>
                <c:pt idx="4382">
                  <c:v>39818</c:v>
                </c:pt>
                <c:pt idx="4383">
                  <c:v>39819</c:v>
                </c:pt>
                <c:pt idx="4384">
                  <c:v>39820</c:v>
                </c:pt>
                <c:pt idx="4385">
                  <c:v>39821</c:v>
                </c:pt>
                <c:pt idx="4386">
                  <c:v>39822</c:v>
                </c:pt>
                <c:pt idx="4387">
                  <c:v>39825</c:v>
                </c:pt>
                <c:pt idx="4388">
                  <c:v>39826</c:v>
                </c:pt>
                <c:pt idx="4389">
                  <c:v>39827</c:v>
                </c:pt>
                <c:pt idx="4390">
                  <c:v>39828</c:v>
                </c:pt>
                <c:pt idx="4391">
                  <c:v>39829</c:v>
                </c:pt>
                <c:pt idx="4392">
                  <c:v>39833</c:v>
                </c:pt>
                <c:pt idx="4393">
                  <c:v>39834</c:v>
                </c:pt>
                <c:pt idx="4394">
                  <c:v>39835</c:v>
                </c:pt>
                <c:pt idx="4395">
                  <c:v>39836</c:v>
                </c:pt>
                <c:pt idx="4396">
                  <c:v>39839</c:v>
                </c:pt>
                <c:pt idx="4397">
                  <c:v>39840</c:v>
                </c:pt>
                <c:pt idx="4398">
                  <c:v>39841</c:v>
                </c:pt>
                <c:pt idx="4399">
                  <c:v>39842</c:v>
                </c:pt>
                <c:pt idx="4400">
                  <c:v>39843</c:v>
                </c:pt>
                <c:pt idx="4401">
                  <c:v>39846</c:v>
                </c:pt>
                <c:pt idx="4402">
                  <c:v>39847</c:v>
                </c:pt>
                <c:pt idx="4403">
                  <c:v>39848</c:v>
                </c:pt>
                <c:pt idx="4404">
                  <c:v>39849</c:v>
                </c:pt>
                <c:pt idx="4405">
                  <c:v>39850</c:v>
                </c:pt>
                <c:pt idx="4406">
                  <c:v>39853</c:v>
                </c:pt>
                <c:pt idx="4407">
                  <c:v>39854</c:v>
                </c:pt>
                <c:pt idx="4408">
                  <c:v>39855</c:v>
                </c:pt>
                <c:pt idx="4409">
                  <c:v>39856</c:v>
                </c:pt>
                <c:pt idx="4410">
                  <c:v>39857</c:v>
                </c:pt>
                <c:pt idx="4411">
                  <c:v>39861</c:v>
                </c:pt>
                <c:pt idx="4412">
                  <c:v>39862</c:v>
                </c:pt>
                <c:pt idx="4413">
                  <c:v>39863</c:v>
                </c:pt>
                <c:pt idx="4414">
                  <c:v>39864</c:v>
                </c:pt>
                <c:pt idx="4415">
                  <c:v>39867</c:v>
                </c:pt>
                <c:pt idx="4416">
                  <c:v>39868</c:v>
                </c:pt>
                <c:pt idx="4417">
                  <c:v>39869</c:v>
                </c:pt>
                <c:pt idx="4418">
                  <c:v>39870</c:v>
                </c:pt>
                <c:pt idx="4419">
                  <c:v>39871</c:v>
                </c:pt>
                <c:pt idx="4420">
                  <c:v>39874</c:v>
                </c:pt>
                <c:pt idx="4421">
                  <c:v>39875</c:v>
                </c:pt>
                <c:pt idx="4422">
                  <c:v>39876</c:v>
                </c:pt>
                <c:pt idx="4423">
                  <c:v>39877</c:v>
                </c:pt>
                <c:pt idx="4424">
                  <c:v>39878</c:v>
                </c:pt>
                <c:pt idx="4425">
                  <c:v>39881</c:v>
                </c:pt>
                <c:pt idx="4426">
                  <c:v>39882</c:v>
                </c:pt>
                <c:pt idx="4427">
                  <c:v>39883</c:v>
                </c:pt>
                <c:pt idx="4428">
                  <c:v>39884</c:v>
                </c:pt>
                <c:pt idx="4429">
                  <c:v>39885</c:v>
                </c:pt>
                <c:pt idx="4430">
                  <c:v>39888</c:v>
                </c:pt>
                <c:pt idx="4431">
                  <c:v>39889</c:v>
                </c:pt>
                <c:pt idx="4432">
                  <c:v>39890</c:v>
                </c:pt>
                <c:pt idx="4433">
                  <c:v>39891</c:v>
                </c:pt>
                <c:pt idx="4434">
                  <c:v>39892</c:v>
                </c:pt>
                <c:pt idx="4435">
                  <c:v>39895</c:v>
                </c:pt>
                <c:pt idx="4436">
                  <c:v>39896</c:v>
                </c:pt>
                <c:pt idx="4437">
                  <c:v>39897</c:v>
                </c:pt>
                <c:pt idx="4438">
                  <c:v>39898</c:v>
                </c:pt>
                <c:pt idx="4439">
                  <c:v>39899</c:v>
                </c:pt>
                <c:pt idx="4440">
                  <c:v>39902</c:v>
                </c:pt>
                <c:pt idx="4441">
                  <c:v>39903</c:v>
                </c:pt>
                <c:pt idx="4442">
                  <c:v>39904</c:v>
                </c:pt>
                <c:pt idx="4443">
                  <c:v>39905</c:v>
                </c:pt>
                <c:pt idx="4444">
                  <c:v>39906</c:v>
                </c:pt>
                <c:pt idx="4445">
                  <c:v>39909</c:v>
                </c:pt>
                <c:pt idx="4446">
                  <c:v>39910</c:v>
                </c:pt>
                <c:pt idx="4447">
                  <c:v>39911</c:v>
                </c:pt>
                <c:pt idx="4448">
                  <c:v>39912</c:v>
                </c:pt>
                <c:pt idx="4449">
                  <c:v>39916</c:v>
                </c:pt>
                <c:pt idx="4450">
                  <c:v>39917</c:v>
                </c:pt>
                <c:pt idx="4451">
                  <c:v>39918</c:v>
                </c:pt>
                <c:pt idx="4452">
                  <c:v>39919</c:v>
                </c:pt>
                <c:pt idx="4453">
                  <c:v>39920</c:v>
                </c:pt>
                <c:pt idx="4454">
                  <c:v>39923</c:v>
                </c:pt>
                <c:pt idx="4455">
                  <c:v>39924</c:v>
                </c:pt>
                <c:pt idx="4456">
                  <c:v>39925</c:v>
                </c:pt>
                <c:pt idx="4457">
                  <c:v>39926</c:v>
                </c:pt>
                <c:pt idx="4458">
                  <c:v>39927</c:v>
                </c:pt>
                <c:pt idx="4459">
                  <c:v>39930</c:v>
                </c:pt>
                <c:pt idx="4460">
                  <c:v>39931</c:v>
                </c:pt>
                <c:pt idx="4461">
                  <c:v>39932</c:v>
                </c:pt>
                <c:pt idx="4462">
                  <c:v>39933</c:v>
                </c:pt>
                <c:pt idx="4463">
                  <c:v>39934</c:v>
                </c:pt>
                <c:pt idx="4464">
                  <c:v>39937</c:v>
                </c:pt>
                <c:pt idx="4465">
                  <c:v>39938</c:v>
                </c:pt>
                <c:pt idx="4466">
                  <c:v>39939</c:v>
                </c:pt>
                <c:pt idx="4467">
                  <c:v>39940</c:v>
                </c:pt>
                <c:pt idx="4468">
                  <c:v>39941</c:v>
                </c:pt>
                <c:pt idx="4469">
                  <c:v>39944</c:v>
                </c:pt>
                <c:pt idx="4470">
                  <c:v>39945</c:v>
                </c:pt>
                <c:pt idx="4471">
                  <c:v>39946</c:v>
                </c:pt>
                <c:pt idx="4472">
                  <c:v>39947</c:v>
                </c:pt>
                <c:pt idx="4473">
                  <c:v>39948</c:v>
                </c:pt>
                <c:pt idx="4474">
                  <c:v>39951</c:v>
                </c:pt>
                <c:pt idx="4475">
                  <c:v>39952</c:v>
                </c:pt>
                <c:pt idx="4476">
                  <c:v>39953</c:v>
                </c:pt>
                <c:pt idx="4477">
                  <c:v>39954</c:v>
                </c:pt>
                <c:pt idx="4478">
                  <c:v>39955</c:v>
                </c:pt>
                <c:pt idx="4479">
                  <c:v>39959</c:v>
                </c:pt>
                <c:pt idx="4480">
                  <c:v>39960</c:v>
                </c:pt>
                <c:pt idx="4481">
                  <c:v>39961</c:v>
                </c:pt>
                <c:pt idx="4482">
                  <c:v>39962</c:v>
                </c:pt>
                <c:pt idx="4483">
                  <c:v>39965</c:v>
                </c:pt>
                <c:pt idx="4484">
                  <c:v>39966</c:v>
                </c:pt>
                <c:pt idx="4485">
                  <c:v>39967</c:v>
                </c:pt>
                <c:pt idx="4486">
                  <c:v>39968</c:v>
                </c:pt>
                <c:pt idx="4487">
                  <c:v>39969</c:v>
                </c:pt>
                <c:pt idx="4488">
                  <c:v>39972</c:v>
                </c:pt>
                <c:pt idx="4489">
                  <c:v>39973</c:v>
                </c:pt>
                <c:pt idx="4490">
                  <c:v>39974</c:v>
                </c:pt>
                <c:pt idx="4491">
                  <c:v>39975</c:v>
                </c:pt>
                <c:pt idx="4492">
                  <c:v>39976</c:v>
                </c:pt>
                <c:pt idx="4493">
                  <c:v>39979</c:v>
                </c:pt>
                <c:pt idx="4494">
                  <c:v>39980</c:v>
                </c:pt>
                <c:pt idx="4495">
                  <c:v>39981</c:v>
                </c:pt>
                <c:pt idx="4496">
                  <c:v>39982</c:v>
                </c:pt>
                <c:pt idx="4497">
                  <c:v>39983</c:v>
                </c:pt>
                <c:pt idx="4498">
                  <c:v>39986</c:v>
                </c:pt>
                <c:pt idx="4499">
                  <c:v>39987</c:v>
                </c:pt>
                <c:pt idx="4500">
                  <c:v>39988</c:v>
                </c:pt>
                <c:pt idx="4501">
                  <c:v>39989</c:v>
                </c:pt>
                <c:pt idx="4502">
                  <c:v>39990</c:v>
                </c:pt>
                <c:pt idx="4503">
                  <c:v>39993</c:v>
                </c:pt>
                <c:pt idx="4504">
                  <c:v>39994</c:v>
                </c:pt>
                <c:pt idx="4505">
                  <c:v>39995</c:v>
                </c:pt>
                <c:pt idx="4506">
                  <c:v>39996</c:v>
                </c:pt>
                <c:pt idx="4507">
                  <c:v>40000</c:v>
                </c:pt>
                <c:pt idx="4508">
                  <c:v>40001</c:v>
                </c:pt>
                <c:pt idx="4509">
                  <c:v>40002</c:v>
                </c:pt>
                <c:pt idx="4510">
                  <c:v>40003</c:v>
                </c:pt>
                <c:pt idx="4511">
                  <c:v>40004</c:v>
                </c:pt>
                <c:pt idx="4512">
                  <c:v>40007</c:v>
                </c:pt>
                <c:pt idx="4513">
                  <c:v>40008</c:v>
                </c:pt>
                <c:pt idx="4514">
                  <c:v>40009</c:v>
                </c:pt>
                <c:pt idx="4515">
                  <c:v>40010</c:v>
                </c:pt>
                <c:pt idx="4516">
                  <c:v>40011</c:v>
                </c:pt>
                <c:pt idx="4517">
                  <c:v>40014</c:v>
                </c:pt>
                <c:pt idx="4518">
                  <c:v>40015</c:v>
                </c:pt>
                <c:pt idx="4519">
                  <c:v>40016</c:v>
                </c:pt>
                <c:pt idx="4520">
                  <c:v>40017</c:v>
                </c:pt>
                <c:pt idx="4521">
                  <c:v>40018</c:v>
                </c:pt>
                <c:pt idx="4522">
                  <c:v>40021</c:v>
                </c:pt>
                <c:pt idx="4523">
                  <c:v>40022</c:v>
                </c:pt>
                <c:pt idx="4524">
                  <c:v>40023</c:v>
                </c:pt>
                <c:pt idx="4525">
                  <c:v>40024</c:v>
                </c:pt>
                <c:pt idx="4526">
                  <c:v>40025</c:v>
                </c:pt>
                <c:pt idx="4527">
                  <c:v>40028</c:v>
                </c:pt>
                <c:pt idx="4528">
                  <c:v>40029</c:v>
                </c:pt>
                <c:pt idx="4529">
                  <c:v>40030</c:v>
                </c:pt>
                <c:pt idx="4530">
                  <c:v>40031</c:v>
                </c:pt>
                <c:pt idx="4531">
                  <c:v>40032</c:v>
                </c:pt>
                <c:pt idx="4532">
                  <c:v>40035</c:v>
                </c:pt>
                <c:pt idx="4533">
                  <c:v>40036</c:v>
                </c:pt>
                <c:pt idx="4534">
                  <c:v>40037</c:v>
                </c:pt>
                <c:pt idx="4535">
                  <c:v>40038</c:v>
                </c:pt>
                <c:pt idx="4536">
                  <c:v>40039</c:v>
                </c:pt>
                <c:pt idx="4537">
                  <c:v>40042</c:v>
                </c:pt>
                <c:pt idx="4538">
                  <c:v>40043</c:v>
                </c:pt>
                <c:pt idx="4539">
                  <c:v>40044</c:v>
                </c:pt>
                <c:pt idx="4540">
                  <c:v>40045</c:v>
                </c:pt>
                <c:pt idx="4541">
                  <c:v>40046</c:v>
                </c:pt>
                <c:pt idx="4542">
                  <c:v>40049</c:v>
                </c:pt>
                <c:pt idx="4543">
                  <c:v>40050</c:v>
                </c:pt>
                <c:pt idx="4544">
                  <c:v>40051</c:v>
                </c:pt>
                <c:pt idx="4545">
                  <c:v>40052</c:v>
                </c:pt>
                <c:pt idx="4546">
                  <c:v>40053</c:v>
                </c:pt>
                <c:pt idx="4547">
                  <c:v>40056</c:v>
                </c:pt>
                <c:pt idx="4548">
                  <c:v>40057</c:v>
                </c:pt>
                <c:pt idx="4549">
                  <c:v>40058</c:v>
                </c:pt>
                <c:pt idx="4550">
                  <c:v>40059</c:v>
                </c:pt>
                <c:pt idx="4551">
                  <c:v>40060</c:v>
                </c:pt>
                <c:pt idx="4552">
                  <c:v>40064</c:v>
                </c:pt>
                <c:pt idx="4553">
                  <c:v>40065</c:v>
                </c:pt>
                <c:pt idx="4554">
                  <c:v>40066</c:v>
                </c:pt>
                <c:pt idx="4555">
                  <c:v>40067</c:v>
                </c:pt>
                <c:pt idx="4556">
                  <c:v>40070</c:v>
                </c:pt>
                <c:pt idx="4557">
                  <c:v>40071</c:v>
                </c:pt>
                <c:pt idx="4558">
                  <c:v>40072</c:v>
                </c:pt>
                <c:pt idx="4559">
                  <c:v>40073</c:v>
                </c:pt>
                <c:pt idx="4560">
                  <c:v>40074</c:v>
                </c:pt>
                <c:pt idx="4561">
                  <c:v>40077</c:v>
                </c:pt>
                <c:pt idx="4562">
                  <c:v>40078</c:v>
                </c:pt>
                <c:pt idx="4563">
                  <c:v>40079</c:v>
                </c:pt>
                <c:pt idx="4564">
                  <c:v>40080</c:v>
                </c:pt>
                <c:pt idx="4565">
                  <c:v>40081</c:v>
                </c:pt>
                <c:pt idx="4566">
                  <c:v>40084</c:v>
                </c:pt>
                <c:pt idx="4567">
                  <c:v>40085</c:v>
                </c:pt>
                <c:pt idx="4568">
                  <c:v>40086</c:v>
                </c:pt>
                <c:pt idx="4569">
                  <c:v>40087</c:v>
                </c:pt>
                <c:pt idx="4570">
                  <c:v>40088</c:v>
                </c:pt>
                <c:pt idx="4571">
                  <c:v>40091</c:v>
                </c:pt>
                <c:pt idx="4572">
                  <c:v>40092</c:v>
                </c:pt>
                <c:pt idx="4573">
                  <c:v>40093</c:v>
                </c:pt>
                <c:pt idx="4574">
                  <c:v>40094</c:v>
                </c:pt>
                <c:pt idx="4575">
                  <c:v>40095</c:v>
                </c:pt>
                <c:pt idx="4576">
                  <c:v>40098</c:v>
                </c:pt>
                <c:pt idx="4577">
                  <c:v>40099</c:v>
                </c:pt>
                <c:pt idx="4578">
                  <c:v>40100</c:v>
                </c:pt>
                <c:pt idx="4579">
                  <c:v>40101</c:v>
                </c:pt>
                <c:pt idx="4580">
                  <c:v>40102</c:v>
                </c:pt>
                <c:pt idx="4581">
                  <c:v>40105</c:v>
                </c:pt>
                <c:pt idx="4582">
                  <c:v>40106</c:v>
                </c:pt>
                <c:pt idx="4583">
                  <c:v>40107</c:v>
                </c:pt>
                <c:pt idx="4584">
                  <c:v>40108</c:v>
                </c:pt>
                <c:pt idx="4585">
                  <c:v>40109</c:v>
                </c:pt>
                <c:pt idx="4586">
                  <c:v>40112</c:v>
                </c:pt>
                <c:pt idx="4587">
                  <c:v>40113</c:v>
                </c:pt>
                <c:pt idx="4588">
                  <c:v>40114</c:v>
                </c:pt>
                <c:pt idx="4589">
                  <c:v>40115</c:v>
                </c:pt>
                <c:pt idx="4590">
                  <c:v>40116</c:v>
                </c:pt>
                <c:pt idx="4591">
                  <c:v>40119</c:v>
                </c:pt>
                <c:pt idx="4592">
                  <c:v>40120</c:v>
                </c:pt>
                <c:pt idx="4593">
                  <c:v>40121</c:v>
                </c:pt>
                <c:pt idx="4594">
                  <c:v>40122</c:v>
                </c:pt>
                <c:pt idx="4595">
                  <c:v>40123</c:v>
                </c:pt>
                <c:pt idx="4596">
                  <c:v>40126</c:v>
                </c:pt>
                <c:pt idx="4597">
                  <c:v>40127</c:v>
                </c:pt>
                <c:pt idx="4598">
                  <c:v>40128</c:v>
                </c:pt>
                <c:pt idx="4599">
                  <c:v>40129</c:v>
                </c:pt>
                <c:pt idx="4600">
                  <c:v>40130</c:v>
                </c:pt>
                <c:pt idx="4601">
                  <c:v>40133</c:v>
                </c:pt>
                <c:pt idx="4602">
                  <c:v>40134</c:v>
                </c:pt>
                <c:pt idx="4603">
                  <c:v>40135</c:v>
                </c:pt>
                <c:pt idx="4604">
                  <c:v>40136</c:v>
                </c:pt>
                <c:pt idx="4605">
                  <c:v>40137</c:v>
                </c:pt>
                <c:pt idx="4606">
                  <c:v>40140</c:v>
                </c:pt>
                <c:pt idx="4607">
                  <c:v>40141</c:v>
                </c:pt>
                <c:pt idx="4608">
                  <c:v>40142</c:v>
                </c:pt>
                <c:pt idx="4609">
                  <c:v>40144</c:v>
                </c:pt>
                <c:pt idx="4610">
                  <c:v>40147</c:v>
                </c:pt>
                <c:pt idx="4611">
                  <c:v>40148</c:v>
                </c:pt>
                <c:pt idx="4612">
                  <c:v>40149</c:v>
                </c:pt>
                <c:pt idx="4613">
                  <c:v>40150</c:v>
                </c:pt>
                <c:pt idx="4614">
                  <c:v>40151</c:v>
                </c:pt>
                <c:pt idx="4615">
                  <c:v>40154</c:v>
                </c:pt>
                <c:pt idx="4616">
                  <c:v>40155</c:v>
                </c:pt>
                <c:pt idx="4617">
                  <c:v>40156</c:v>
                </c:pt>
                <c:pt idx="4618">
                  <c:v>40157</c:v>
                </c:pt>
                <c:pt idx="4619">
                  <c:v>40158</c:v>
                </c:pt>
                <c:pt idx="4620">
                  <c:v>40161</c:v>
                </c:pt>
                <c:pt idx="4621">
                  <c:v>40162</c:v>
                </c:pt>
                <c:pt idx="4622">
                  <c:v>40163</c:v>
                </c:pt>
                <c:pt idx="4623">
                  <c:v>40164</c:v>
                </c:pt>
                <c:pt idx="4624">
                  <c:v>40165</c:v>
                </c:pt>
                <c:pt idx="4625">
                  <c:v>40168</c:v>
                </c:pt>
                <c:pt idx="4626">
                  <c:v>40169</c:v>
                </c:pt>
                <c:pt idx="4627">
                  <c:v>40170</c:v>
                </c:pt>
                <c:pt idx="4628">
                  <c:v>40171</c:v>
                </c:pt>
                <c:pt idx="4629">
                  <c:v>40175</c:v>
                </c:pt>
                <c:pt idx="4630">
                  <c:v>40176</c:v>
                </c:pt>
                <c:pt idx="4631">
                  <c:v>40177</c:v>
                </c:pt>
                <c:pt idx="4632">
                  <c:v>40178</c:v>
                </c:pt>
                <c:pt idx="4633">
                  <c:v>40182</c:v>
                </c:pt>
                <c:pt idx="4634">
                  <c:v>40183</c:v>
                </c:pt>
                <c:pt idx="4635">
                  <c:v>40184</c:v>
                </c:pt>
                <c:pt idx="4636">
                  <c:v>40185</c:v>
                </c:pt>
                <c:pt idx="4637">
                  <c:v>40186</c:v>
                </c:pt>
                <c:pt idx="4638">
                  <c:v>40189</c:v>
                </c:pt>
                <c:pt idx="4639">
                  <c:v>40190</c:v>
                </c:pt>
                <c:pt idx="4640">
                  <c:v>40191</c:v>
                </c:pt>
                <c:pt idx="4641">
                  <c:v>40192</c:v>
                </c:pt>
                <c:pt idx="4642">
                  <c:v>40193</c:v>
                </c:pt>
                <c:pt idx="4643">
                  <c:v>40197</c:v>
                </c:pt>
                <c:pt idx="4644">
                  <c:v>40198</c:v>
                </c:pt>
                <c:pt idx="4645">
                  <c:v>40199</c:v>
                </c:pt>
                <c:pt idx="4646">
                  <c:v>40200</c:v>
                </c:pt>
                <c:pt idx="4647">
                  <c:v>40203</c:v>
                </c:pt>
                <c:pt idx="4648">
                  <c:v>40204</c:v>
                </c:pt>
                <c:pt idx="4649">
                  <c:v>40205</c:v>
                </c:pt>
                <c:pt idx="4650">
                  <c:v>40206</c:v>
                </c:pt>
                <c:pt idx="4651">
                  <c:v>40207</c:v>
                </c:pt>
                <c:pt idx="4652">
                  <c:v>40210</c:v>
                </c:pt>
                <c:pt idx="4653">
                  <c:v>40211</c:v>
                </c:pt>
                <c:pt idx="4654">
                  <c:v>40212</c:v>
                </c:pt>
                <c:pt idx="4655">
                  <c:v>40213</c:v>
                </c:pt>
                <c:pt idx="4656">
                  <c:v>40214</c:v>
                </c:pt>
                <c:pt idx="4657">
                  <c:v>40217</c:v>
                </c:pt>
                <c:pt idx="4658">
                  <c:v>40218</c:v>
                </c:pt>
                <c:pt idx="4659">
                  <c:v>40219</c:v>
                </c:pt>
                <c:pt idx="4660">
                  <c:v>40220</c:v>
                </c:pt>
                <c:pt idx="4661">
                  <c:v>40221</c:v>
                </c:pt>
                <c:pt idx="4662">
                  <c:v>40225</c:v>
                </c:pt>
                <c:pt idx="4663">
                  <c:v>40226</c:v>
                </c:pt>
                <c:pt idx="4664">
                  <c:v>40227</c:v>
                </c:pt>
                <c:pt idx="4665">
                  <c:v>40228</c:v>
                </c:pt>
                <c:pt idx="4666">
                  <c:v>40231</c:v>
                </c:pt>
                <c:pt idx="4667">
                  <c:v>40232</c:v>
                </c:pt>
                <c:pt idx="4668">
                  <c:v>40233</c:v>
                </c:pt>
                <c:pt idx="4669">
                  <c:v>40234</c:v>
                </c:pt>
                <c:pt idx="4670">
                  <c:v>40235</c:v>
                </c:pt>
                <c:pt idx="4671">
                  <c:v>40238</c:v>
                </c:pt>
                <c:pt idx="4672">
                  <c:v>40239</c:v>
                </c:pt>
                <c:pt idx="4673">
                  <c:v>40240</c:v>
                </c:pt>
                <c:pt idx="4674">
                  <c:v>40241</c:v>
                </c:pt>
                <c:pt idx="4675">
                  <c:v>40242</c:v>
                </c:pt>
                <c:pt idx="4676">
                  <c:v>40245</c:v>
                </c:pt>
                <c:pt idx="4677">
                  <c:v>40246</c:v>
                </c:pt>
                <c:pt idx="4678">
                  <c:v>40247</c:v>
                </c:pt>
                <c:pt idx="4679">
                  <c:v>40248</c:v>
                </c:pt>
                <c:pt idx="4680">
                  <c:v>40249</c:v>
                </c:pt>
                <c:pt idx="4681">
                  <c:v>40252</c:v>
                </c:pt>
                <c:pt idx="4682">
                  <c:v>40253</c:v>
                </c:pt>
                <c:pt idx="4683">
                  <c:v>40254</c:v>
                </c:pt>
                <c:pt idx="4684">
                  <c:v>40255</c:v>
                </c:pt>
                <c:pt idx="4685">
                  <c:v>40256</c:v>
                </c:pt>
                <c:pt idx="4686">
                  <c:v>40259</c:v>
                </c:pt>
                <c:pt idx="4687">
                  <c:v>40260</c:v>
                </c:pt>
                <c:pt idx="4688">
                  <c:v>40261</c:v>
                </c:pt>
                <c:pt idx="4689">
                  <c:v>40262</c:v>
                </c:pt>
                <c:pt idx="4690">
                  <c:v>40263</c:v>
                </c:pt>
                <c:pt idx="4691">
                  <c:v>40266</c:v>
                </c:pt>
                <c:pt idx="4692">
                  <c:v>40267</c:v>
                </c:pt>
                <c:pt idx="4693">
                  <c:v>40268</c:v>
                </c:pt>
                <c:pt idx="4694">
                  <c:v>40269</c:v>
                </c:pt>
                <c:pt idx="4695">
                  <c:v>40273</c:v>
                </c:pt>
                <c:pt idx="4696">
                  <c:v>40274</c:v>
                </c:pt>
                <c:pt idx="4697">
                  <c:v>40275</c:v>
                </c:pt>
                <c:pt idx="4698">
                  <c:v>40276</c:v>
                </c:pt>
                <c:pt idx="4699">
                  <c:v>40277</c:v>
                </c:pt>
                <c:pt idx="4700">
                  <c:v>40280</c:v>
                </c:pt>
                <c:pt idx="4701">
                  <c:v>40281</c:v>
                </c:pt>
                <c:pt idx="4702">
                  <c:v>40282</c:v>
                </c:pt>
                <c:pt idx="4703">
                  <c:v>40283</c:v>
                </c:pt>
                <c:pt idx="4704">
                  <c:v>40284</c:v>
                </c:pt>
                <c:pt idx="4705">
                  <c:v>40287</c:v>
                </c:pt>
                <c:pt idx="4706">
                  <c:v>40288</c:v>
                </c:pt>
                <c:pt idx="4707">
                  <c:v>40289</c:v>
                </c:pt>
                <c:pt idx="4708">
                  <c:v>40290</c:v>
                </c:pt>
                <c:pt idx="4709">
                  <c:v>40291</c:v>
                </c:pt>
                <c:pt idx="4710">
                  <c:v>40294</c:v>
                </c:pt>
                <c:pt idx="4711">
                  <c:v>40295</c:v>
                </c:pt>
                <c:pt idx="4712">
                  <c:v>40296</c:v>
                </c:pt>
                <c:pt idx="4713">
                  <c:v>40297</c:v>
                </c:pt>
                <c:pt idx="4714">
                  <c:v>40298</c:v>
                </c:pt>
                <c:pt idx="4715">
                  <c:v>40301</c:v>
                </c:pt>
                <c:pt idx="4716">
                  <c:v>40302</c:v>
                </c:pt>
                <c:pt idx="4717">
                  <c:v>40303</c:v>
                </c:pt>
                <c:pt idx="4718">
                  <c:v>40304</c:v>
                </c:pt>
                <c:pt idx="4719">
                  <c:v>40305</c:v>
                </c:pt>
                <c:pt idx="4720">
                  <c:v>40308</c:v>
                </c:pt>
                <c:pt idx="4721">
                  <c:v>40309</c:v>
                </c:pt>
                <c:pt idx="4722">
                  <c:v>40310</c:v>
                </c:pt>
                <c:pt idx="4723">
                  <c:v>40311</c:v>
                </c:pt>
                <c:pt idx="4724">
                  <c:v>40312</c:v>
                </c:pt>
                <c:pt idx="4725">
                  <c:v>40315</c:v>
                </c:pt>
                <c:pt idx="4726">
                  <c:v>40316</c:v>
                </c:pt>
                <c:pt idx="4727">
                  <c:v>40317</c:v>
                </c:pt>
                <c:pt idx="4728">
                  <c:v>40318</c:v>
                </c:pt>
                <c:pt idx="4729">
                  <c:v>40319</c:v>
                </c:pt>
                <c:pt idx="4730">
                  <c:v>40322</c:v>
                </c:pt>
                <c:pt idx="4731">
                  <c:v>40323</c:v>
                </c:pt>
                <c:pt idx="4732">
                  <c:v>40324</c:v>
                </c:pt>
                <c:pt idx="4733">
                  <c:v>40325</c:v>
                </c:pt>
                <c:pt idx="4734">
                  <c:v>40326</c:v>
                </c:pt>
                <c:pt idx="4735">
                  <c:v>40330</c:v>
                </c:pt>
                <c:pt idx="4736">
                  <c:v>40331</c:v>
                </c:pt>
                <c:pt idx="4737">
                  <c:v>40332</c:v>
                </c:pt>
                <c:pt idx="4738">
                  <c:v>40333</c:v>
                </c:pt>
                <c:pt idx="4739">
                  <c:v>40336</c:v>
                </c:pt>
                <c:pt idx="4740">
                  <c:v>40337</c:v>
                </c:pt>
                <c:pt idx="4741">
                  <c:v>40338</c:v>
                </c:pt>
                <c:pt idx="4742">
                  <c:v>40339</c:v>
                </c:pt>
                <c:pt idx="4743">
                  <c:v>40340</c:v>
                </c:pt>
                <c:pt idx="4744">
                  <c:v>40343</c:v>
                </c:pt>
                <c:pt idx="4745">
                  <c:v>40344</c:v>
                </c:pt>
                <c:pt idx="4746">
                  <c:v>40345</c:v>
                </c:pt>
                <c:pt idx="4747">
                  <c:v>40346</c:v>
                </c:pt>
                <c:pt idx="4748">
                  <c:v>40347</c:v>
                </c:pt>
                <c:pt idx="4749">
                  <c:v>40350</c:v>
                </c:pt>
                <c:pt idx="4750">
                  <c:v>40351</c:v>
                </c:pt>
                <c:pt idx="4751">
                  <c:v>40352</c:v>
                </c:pt>
                <c:pt idx="4752">
                  <c:v>40353</c:v>
                </c:pt>
                <c:pt idx="4753">
                  <c:v>40354</c:v>
                </c:pt>
                <c:pt idx="4754">
                  <c:v>40357</c:v>
                </c:pt>
                <c:pt idx="4755">
                  <c:v>40358</c:v>
                </c:pt>
                <c:pt idx="4756">
                  <c:v>40359</c:v>
                </c:pt>
                <c:pt idx="4757">
                  <c:v>40360</c:v>
                </c:pt>
                <c:pt idx="4758">
                  <c:v>40361</c:v>
                </c:pt>
                <c:pt idx="4759">
                  <c:v>40365</c:v>
                </c:pt>
                <c:pt idx="4760">
                  <c:v>40366</c:v>
                </c:pt>
                <c:pt idx="4761">
                  <c:v>40367</c:v>
                </c:pt>
                <c:pt idx="4762">
                  <c:v>40368</c:v>
                </c:pt>
                <c:pt idx="4763">
                  <c:v>40371</c:v>
                </c:pt>
                <c:pt idx="4764">
                  <c:v>40372</c:v>
                </c:pt>
                <c:pt idx="4765">
                  <c:v>40373</c:v>
                </c:pt>
                <c:pt idx="4766">
                  <c:v>40374</c:v>
                </c:pt>
                <c:pt idx="4767">
                  <c:v>40375</c:v>
                </c:pt>
                <c:pt idx="4768">
                  <c:v>40378</c:v>
                </c:pt>
                <c:pt idx="4769">
                  <c:v>40379</c:v>
                </c:pt>
                <c:pt idx="4770">
                  <c:v>40380</c:v>
                </c:pt>
                <c:pt idx="4771">
                  <c:v>40381</c:v>
                </c:pt>
                <c:pt idx="4772">
                  <c:v>40382</c:v>
                </c:pt>
                <c:pt idx="4773">
                  <c:v>40385</c:v>
                </c:pt>
                <c:pt idx="4774">
                  <c:v>40386</c:v>
                </c:pt>
                <c:pt idx="4775">
                  <c:v>40387</c:v>
                </c:pt>
                <c:pt idx="4776">
                  <c:v>40388</c:v>
                </c:pt>
                <c:pt idx="4777">
                  <c:v>40389</c:v>
                </c:pt>
                <c:pt idx="4778">
                  <c:v>40392</c:v>
                </c:pt>
                <c:pt idx="4779">
                  <c:v>40393</c:v>
                </c:pt>
                <c:pt idx="4780">
                  <c:v>40394</c:v>
                </c:pt>
                <c:pt idx="4781">
                  <c:v>40395</c:v>
                </c:pt>
                <c:pt idx="4782">
                  <c:v>40396</c:v>
                </c:pt>
                <c:pt idx="4783">
                  <c:v>40399</c:v>
                </c:pt>
                <c:pt idx="4784">
                  <c:v>40400</c:v>
                </c:pt>
                <c:pt idx="4785">
                  <c:v>40401</c:v>
                </c:pt>
                <c:pt idx="4786">
                  <c:v>40402</c:v>
                </c:pt>
                <c:pt idx="4787">
                  <c:v>40403</c:v>
                </c:pt>
                <c:pt idx="4788">
                  <c:v>40406</c:v>
                </c:pt>
                <c:pt idx="4789">
                  <c:v>40407</c:v>
                </c:pt>
                <c:pt idx="4790">
                  <c:v>40408</c:v>
                </c:pt>
                <c:pt idx="4791">
                  <c:v>40409</c:v>
                </c:pt>
                <c:pt idx="4792">
                  <c:v>40410</c:v>
                </c:pt>
                <c:pt idx="4793">
                  <c:v>40413</c:v>
                </c:pt>
                <c:pt idx="4794">
                  <c:v>40414</c:v>
                </c:pt>
                <c:pt idx="4795">
                  <c:v>40415</c:v>
                </c:pt>
                <c:pt idx="4796">
                  <c:v>40416</c:v>
                </c:pt>
                <c:pt idx="4797">
                  <c:v>40417</c:v>
                </c:pt>
                <c:pt idx="4798">
                  <c:v>40420</c:v>
                </c:pt>
                <c:pt idx="4799">
                  <c:v>40421</c:v>
                </c:pt>
                <c:pt idx="4800">
                  <c:v>40422</c:v>
                </c:pt>
                <c:pt idx="4801">
                  <c:v>40423</c:v>
                </c:pt>
                <c:pt idx="4802">
                  <c:v>40424</c:v>
                </c:pt>
                <c:pt idx="4803">
                  <c:v>40428</c:v>
                </c:pt>
                <c:pt idx="4804">
                  <c:v>40429</c:v>
                </c:pt>
                <c:pt idx="4805">
                  <c:v>40430</c:v>
                </c:pt>
                <c:pt idx="4806">
                  <c:v>40431</c:v>
                </c:pt>
                <c:pt idx="4807">
                  <c:v>40434</c:v>
                </c:pt>
                <c:pt idx="4808">
                  <c:v>40435</c:v>
                </c:pt>
                <c:pt idx="4809">
                  <c:v>40436</c:v>
                </c:pt>
                <c:pt idx="4810">
                  <c:v>40437</c:v>
                </c:pt>
                <c:pt idx="4811">
                  <c:v>40438</c:v>
                </c:pt>
                <c:pt idx="4812">
                  <c:v>40441</c:v>
                </c:pt>
                <c:pt idx="4813">
                  <c:v>40442</c:v>
                </c:pt>
                <c:pt idx="4814">
                  <c:v>40443</c:v>
                </c:pt>
                <c:pt idx="4815">
                  <c:v>40444</c:v>
                </c:pt>
                <c:pt idx="4816">
                  <c:v>40445</c:v>
                </c:pt>
                <c:pt idx="4817">
                  <c:v>40448</c:v>
                </c:pt>
                <c:pt idx="4818">
                  <c:v>40449</c:v>
                </c:pt>
                <c:pt idx="4819">
                  <c:v>40450</c:v>
                </c:pt>
                <c:pt idx="4820">
                  <c:v>40451</c:v>
                </c:pt>
                <c:pt idx="4821">
                  <c:v>40452</c:v>
                </c:pt>
                <c:pt idx="4822">
                  <c:v>40455</c:v>
                </c:pt>
                <c:pt idx="4823">
                  <c:v>40456</c:v>
                </c:pt>
                <c:pt idx="4824">
                  <c:v>40457</c:v>
                </c:pt>
                <c:pt idx="4825">
                  <c:v>40458</c:v>
                </c:pt>
                <c:pt idx="4826">
                  <c:v>40459</c:v>
                </c:pt>
                <c:pt idx="4827">
                  <c:v>40462</c:v>
                </c:pt>
                <c:pt idx="4828">
                  <c:v>40463</c:v>
                </c:pt>
                <c:pt idx="4829">
                  <c:v>40464</c:v>
                </c:pt>
                <c:pt idx="4830">
                  <c:v>40465</c:v>
                </c:pt>
                <c:pt idx="4831">
                  <c:v>40466</c:v>
                </c:pt>
                <c:pt idx="4832">
                  <c:v>40469</c:v>
                </c:pt>
                <c:pt idx="4833">
                  <c:v>40470</c:v>
                </c:pt>
                <c:pt idx="4834">
                  <c:v>40471</c:v>
                </c:pt>
                <c:pt idx="4835">
                  <c:v>40472</c:v>
                </c:pt>
                <c:pt idx="4836">
                  <c:v>40473</c:v>
                </c:pt>
                <c:pt idx="4837">
                  <c:v>40476</c:v>
                </c:pt>
                <c:pt idx="4838">
                  <c:v>40477</c:v>
                </c:pt>
                <c:pt idx="4839">
                  <c:v>40478</c:v>
                </c:pt>
                <c:pt idx="4840">
                  <c:v>40479</c:v>
                </c:pt>
                <c:pt idx="4841">
                  <c:v>40480</c:v>
                </c:pt>
                <c:pt idx="4842">
                  <c:v>40483</c:v>
                </c:pt>
                <c:pt idx="4843">
                  <c:v>40484</c:v>
                </c:pt>
                <c:pt idx="4844">
                  <c:v>40485</c:v>
                </c:pt>
                <c:pt idx="4845">
                  <c:v>40486</c:v>
                </c:pt>
                <c:pt idx="4846">
                  <c:v>40487</c:v>
                </c:pt>
                <c:pt idx="4847">
                  <c:v>40490</c:v>
                </c:pt>
                <c:pt idx="4848">
                  <c:v>40491</c:v>
                </c:pt>
                <c:pt idx="4849">
                  <c:v>40492</c:v>
                </c:pt>
                <c:pt idx="4850">
                  <c:v>40493</c:v>
                </c:pt>
                <c:pt idx="4851">
                  <c:v>40494</c:v>
                </c:pt>
                <c:pt idx="4852">
                  <c:v>40497</c:v>
                </c:pt>
                <c:pt idx="4853">
                  <c:v>40498</c:v>
                </c:pt>
                <c:pt idx="4854">
                  <c:v>40499</c:v>
                </c:pt>
                <c:pt idx="4855">
                  <c:v>40500</c:v>
                </c:pt>
                <c:pt idx="4856">
                  <c:v>40501</c:v>
                </c:pt>
                <c:pt idx="4857">
                  <c:v>40504</c:v>
                </c:pt>
                <c:pt idx="4858">
                  <c:v>40505</c:v>
                </c:pt>
                <c:pt idx="4859">
                  <c:v>40506</c:v>
                </c:pt>
                <c:pt idx="4860">
                  <c:v>40508</c:v>
                </c:pt>
                <c:pt idx="4861">
                  <c:v>40511</c:v>
                </c:pt>
                <c:pt idx="4862">
                  <c:v>40512</c:v>
                </c:pt>
                <c:pt idx="4863">
                  <c:v>40513</c:v>
                </c:pt>
                <c:pt idx="4864">
                  <c:v>40514</c:v>
                </c:pt>
                <c:pt idx="4865">
                  <c:v>40515</c:v>
                </c:pt>
                <c:pt idx="4866">
                  <c:v>40518</c:v>
                </c:pt>
                <c:pt idx="4867">
                  <c:v>40519</c:v>
                </c:pt>
                <c:pt idx="4868">
                  <c:v>40520</c:v>
                </c:pt>
                <c:pt idx="4869">
                  <c:v>40521</c:v>
                </c:pt>
                <c:pt idx="4870">
                  <c:v>40522</c:v>
                </c:pt>
                <c:pt idx="4871">
                  <c:v>40525</c:v>
                </c:pt>
                <c:pt idx="4872">
                  <c:v>40526</c:v>
                </c:pt>
                <c:pt idx="4873">
                  <c:v>40527</c:v>
                </c:pt>
                <c:pt idx="4874">
                  <c:v>40528</c:v>
                </c:pt>
                <c:pt idx="4875">
                  <c:v>40529</c:v>
                </c:pt>
                <c:pt idx="4876">
                  <c:v>40532</c:v>
                </c:pt>
                <c:pt idx="4877">
                  <c:v>40533</c:v>
                </c:pt>
                <c:pt idx="4878">
                  <c:v>40534</c:v>
                </c:pt>
                <c:pt idx="4879">
                  <c:v>40535</c:v>
                </c:pt>
                <c:pt idx="4880">
                  <c:v>40539</c:v>
                </c:pt>
                <c:pt idx="4881">
                  <c:v>40540</c:v>
                </c:pt>
                <c:pt idx="4882">
                  <c:v>40541</c:v>
                </c:pt>
                <c:pt idx="4883">
                  <c:v>40542</c:v>
                </c:pt>
                <c:pt idx="4884">
                  <c:v>40543</c:v>
                </c:pt>
                <c:pt idx="4885">
                  <c:v>40546</c:v>
                </c:pt>
                <c:pt idx="4886">
                  <c:v>40547</c:v>
                </c:pt>
                <c:pt idx="4887">
                  <c:v>40548</c:v>
                </c:pt>
                <c:pt idx="4888">
                  <c:v>40549</c:v>
                </c:pt>
                <c:pt idx="4889">
                  <c:v>40550</c:v>
                </c:pt>
                <c:pt idx="4890">
                  <c:v>40553</c:v>
                </c:pt>
                <c:pt idx="4891">
                  <c:v>40554</c:v>
                </c:pt>
                <c:pt idx="4892">
                  <c:v>40555</c:v>
                </c:pt>
                <c:pt idx="4893">
                  <c:v>40556</c:v>
                </c:pt>
                <c:pt idx="4894">
                  <c:v>40557</c:v>
                </c:pt>
                <c:pt idx="4895">
                  <c:v>40561</c:v>
                </c:pt>
                <c:pt idx="4896">
                  <c:v>40562</c:v>
                </c:pt>
                <c:pt idx="4897">
                  <c:v>40563</c:v>
                </c:pt>
                <c:pt idx="4898">
                  <c:v>40564</c:v>
                </c:pt>
                <c:pt idx="4899">
                  <c:v>40567</c:v>
                </c:pt>
                <c:pt idx="4900">
                  <c:v>40568</c:v>
                </c:pt>
                <c:pt idx="4901">
                  <c:v>40569</c:v>
                </c:pt>
                <c:pt idx="4902">
                  <c:v>40570</c:v>
                </c:pt>
                <c:pt idx="4903">
                  <c:v>40571</c:v>
                </c:pt>
                <c:pt idx="4904">
                  <c:v>40574</c:v>
                </c:pt>
                <c:pt idx="4905">
                  <c:v>40575</c:v>
                </c:pt>
                <c:pt idx="4906">
                  <c:v>40576</c:v>
                </c:pt>
                <c:pt idx="4907">
                  <c:v>40577</c:v>
                </c:pt>
                <c:pt idx="4908">
                  <c:v>40578</c:v>
                </c:pt>
                <c:pt idx="4909">
                  <c:v>40581</c:v>
                </c:pt>
                <c:pt idx="4910">
                  <c:v>40582</c:v>
                </c:pt>
                <c:pt idx="4911">
                  <c:v>40583</c:v>
                </c:pt>
                <c:pt idx="4912">
                  <c:v>40584</c:v>
                </c:pt>
                <c:pt idx="4913">
                  <c:v>40585</c:v>
                </c:pt>
                <c:pt idx="4914">
                  <c:v>40588</c:v>
                </c:pt>
                <c:pt idx="4915">
                  <c:v>40589</c:v>
                </c:pt>
                <c:pt idx="4916">
                  <c:v>40590</c:v>
                </c:pt>
                <c:pt idx="4917">
                  <c:v>40591</c:v>
                </c:pt>
                <c:pt idx="4918">
                  <c:v>40592</c:v>
                </c:pt>
                <c:pt idx="4919">
                  <c:v>40596</c:v>
                </c:pt>
                <c:pt idx="4920">
                  <c:v>40597</c:v>
                </c:pt>
                <c:pt idx="4921">
                  <c:v>40598</c:v>
                </c:pt>
                <c:pt idx="4922">
                  <c:v>40599</c:v>
                </c:pt>
                <c:pt idx="4923">
                  <c:v>40602</c:v>
                </c:pt>
                <c:pt idx="4924">
                  <c:v>40603</c:v>
                </c:pt>
                <c:pt idx="4925">
                  <c:v>40604</c:v>
                </c:pt>
                <c:pt idx="4926">
                  <c:v>40605</c:v>
                </c:pt>
                <c:pt idx="4927">
                  <c:v>40606</c:v>
                </c:pt>
                <c:pt idx="4928">
                  <c:v>40609</c:v>
                </c:pt>
                <c:pt idx="4929">
                  <c:v>40610</c:v>
                </c:pt>
                <c:pt idx="4930">
                  <c:v>40611</c:v>
                </c:pt>
                <c:pt idx="4931">
                  <c:v>40612</c:v>
                </c:pt>
                <c:pt idx="4932">
                  <c:v>40613</c:v>
                </c:pt>
                <c:pt idx="4933">
                  <c:v>40616</c:v>
                </c:pt>
                <c:pt idx="4934">
                  <c:v>40617</c:v>
                </c:pt>
                <c:pt idx="4935">
                  <c:v>40618</c:v>
                </c:pt>
                <c:pt idx="4936">
                  <c:v>40619</c:v>
                </c:pt>
                <c:pt idx="4937">
                  <c:v>40620</c:v>
                </c:pt>
                <c:pt idx="4938">
                  <c:v>40623</c:v>
                </c:pt>
                <c:pt idx="4939">
                  <c:v>40624</c:v>
                </c:pt>
                <c:pt idx="4940">
                  <c:v>40625</c:v>
                </c:pt>
                <c:pt idx="4941">
                  <c:v>40626</c:v>
                </c:pt>
                <c:pt idx="4942">
                  <c:v>40627</c:v>
                </c:pt>
                <c:pt idx="4943">
                  <c:v>40630</c:v>
                </c:pt>
                <c:pt idx="4944">
                  <c:v>40631</c:v>
                </c:pt>
                <c:pt idx="4945">
                  <c:v>40632</c:v>
                </c:pt>
                <c:pt idx="4946">
                  <c:v>40633</c:v>
                </c:pt>
                <c:pt idx="4947">
                  <c:v>40634</c:v>
                </c:pt>
                <c:pt idx="4948">
                  <c:v>40637</c:v>
                </c:pt>
                <c:pt idx="4949">
                  <c:v>40638</c:v>
                </c:pt>
                <c:pt idx="4950">
                  <c:v>40639</c:v>
                </c:pt>
                <c:pt idx="4951">
                  <c:v>40640</c:v>
                </c:pt>
                <c:pt idx="4952">
                  <c:v>40641</c:v>
                </c:pt>
                <c:pt idx="4953">
                  <c:v>40644</c:v>
                </c:pt>
                <c:pt idx="4954">
                  <c:v>40645</c:v>
                </c:pt>
                <c:pt idx="4955">
                  <c:v>40646</c:v>
                </c:pt>
                <c:pt idx="4956">
                  <c:v>40647</c:v>
                </c:pt>
                <c:pt idx="4957">
                  <c:v>40648</c:v>
                </c:pt>
                <c:pt idx="4958">
                  <c:v>40651</c:v>
                </c:pt>
                <c:pt idx="4959">
                  <c:v>40652</c:v>
                </c:pt>
                <c:pt idx="4960">
                  <c:v>40653</c:v>
                </c:pt>
                <c:pt idx="4961">
                  <c:v>40654</c:v>
                </c:pt>
                <c:pt idx="4962">
                  <c:v>40658</c:v>
                </c:pt>
                <c:pt idx="4963">
                  <c:v>40659</c:v>
                </c:pt>
                <c:pt idx="4964">
                  <c:v>40660</c:v>
                </c:pt>
                <c:pt idx="4965">
                  <c:v>40661</c:v>
                </c:pt>
                <c:pt idx="4966">
                  <c:v>40662</c:v>
                </c:pt>
                <c:pt idx="4967">
                  <c:v>40665</c:v>
                </c:pt>
                <c:pt idx="4968">
                  <c:v>40666</c:v>
                </c:pt>
                <c:pt idx="4969">
                  <c:v>40667</c:v>
                </c:pt>
                <c:pt idx="4970">
                  <c:v>40668</c:v>
                </c:pt>
                <c:pt idx="4971">
                  <c:v>40669</c:v>
                </c:pt>
                <c:pt idx="4972">
                  <c:v>40672</c:v>
                </c:pt>
                <c:pt idx="4973">
                  <c:v>40673</c:v>
                </c:pt>
                <c:pt idx="4974">
                  <c:v>40674</c:v>
                </c:pt>
                <c:pt idx="4975">
                  <c:v>40675</c:v>
                </c:pt>
                <c:pt idx="4976">
                  <c:v>40676</c:v>
                </c:pt>
                <c:pt idx="4977">
                  <c:v>40679</c:v>
                </c:pt>
                <c:pt idx="4978">
                  <c:v>40680</c:v>
                </c:pt>
                <c:pt idx="4979">
                  <c:v>40681</c:v>
                </c:pt>
                <c:pt idx="4980">
                  <c:v>40682</c:v>
                </c:pt>
                <c:pt idx="4981">
                  <c:v>40683</c:v>
                </c:pt>
                <c:pt idx="4982">
                  <c:v>40686</c:v>
                </c:pt>
                <c:pt idx="4983">
                  <c:v>40687</c:v>
                </c:pt>
                <c:pt idx="4984">
                  <c:v>40688</c:v>
                </c:pt>
                <c:pt idx="4985">
                  <c:v>40689</c:v>
                </c:pt>
                <c:pt idx="4986">
                  <c:v>40690</c:v>
                </c:pt>
                <c:pt idx="4987">
                  <c:v>40694</c:v>
                </c:pt>
                <c:pt idx="4988">
                  <c:v>40695</c:v>
                </c:pt>
                <c:pt idx="4989">
                  <c:v>40696</c:v>
                </c:pt>
                <c:pt idx="4990">
                  <c:v>40697</c:v>
                </c:pt>
                <c:pt idx="4991">
                  <c:v>40700</c:v>
                </c:pt>
                <c:pt idx="4992">
                  <c:v>40701</c:v>
                </c:pt>
                <c:pt idx="4993">
                  <c:v>40702</c:v>
                </c:pt>
                <c:pt idx="4994">
                  <c:v>40703</c:v>
                </c:pt>
                <c:pt idx="4995">
                  <c:v>40704</c:v>
                </c:pt>
                <c:pt idx="4996">
                  <c:v>40707</c:v>
                </c:pt>
                <c:pt idx="4997">
                  <c:v>40708</c:v>
                </c:pt>
                <c:pt idx="4998">
                  <c:v>40709</c:v>
                </c:pt>
                <c:pt idx="4999">
                  <c:v>40710</c:v>
                </c:pt>
                <c:pt idx="5000">
                  <c:v>40711</c:v>
                </c:pt>
                <c:pt idx="5001">
                  <c:v>40714</c:v>
                </c:pt>
                <c:pt idx="5002">
                  <c:v>40715</c:v>
                </c:pt>
                <c:pt idx="5003">
                  <c:v>40716</c:v>
                </c:pt>
                <c:pt idx="5004">
                  <c:v>40717</c:v>
                </c:pt>
                <c:pt idx="5005">
                  <c:v>40718</c:v>
                </c:pt>
                <c:pt idx="5006">
                  <c:v>40721</c:v>
                </c:pt>
                <c:pt idx="5007">
                  <c:v>40722</c:v>
                </c:pt>
                <c:pt idx="5008">
                  <c:v>40723</c:v>
                </c:pt>
                <c:pt idx="5009">
                  <c:v>40724</c:v>
                </c:pt>
                <c:pt idx="5010">
                  <c:v>40725</c:v>
                </c:pt>
                <c:pt idx="5011">
                  <c:v>40729</c:v>
                </c:pt>
                <c:pt idx="5012">
                  <c:v>40730</c:v>
                </c:pt>
                <c:pt idx="5013">
                  <c:v>40731</c:v>
                </c:pt>
                <c:pt idx="5014">
                  <c:v>40732</c:v>
                </c:pt>
                <c:pt idx="5015">
                  <c:v>40735</c:v>
                </c:pt>
                <c:pt idx="5016">
                  <c:v>40736</c:v>
                </c:pt>
                <c:pt idx="5017">
                  <c:v>40737</c:v>
                </c:pt>
                <c:pt idx="5018">
                  <c:v>40738</c:v>
                </c:pt>
                <c:pt idx="5019">
                  <c:v>40739</c:v>
                </c:pt>
                <c:pt idx="5020">
                  <c:v>40742</c:v>
                </c:pt>
                <c:pt idx="5021">
                  <c:v>40743</c:v>
                </c:pt>
                <c:pt idx="5022">
                  <c:v>40744</c:v>
                </c:pt>
                <c:pt idx="5023">
                  <c:v>40745</c:v>
                </c:pt>
                <c:pt idx="5024">
                  <c:v>40746</c:v>
                </c:pt>
                <c:pt idx="5025">
                  <c:v>40749</c:v>
                </c:pt>
                <c:pt idx="5026">
                  <c:v>40750</c:v>
                </c:pt>
                <c:pt idx="5027">
                  <c:v>40751</c:v>
                </c:pt>
                <c:pt idx="5028">
                  <c:v>40752</c:v>
                </c:pt>
                <c:pt idx="5029">
                  <c:v>40753</c:v>
                </c:pt>
                <c:pt idx="5030">
                  <c:v>40756</c:v>
                </c:pt>
                <c:pt idx="5031">
                  <c:v>40757</c:v>
                </c:pt>
                <c:pt idx="5032">
                  <c:v>40758</c:v>
                </c:pt>
                <c:pt idx="5033">
                  <c:v>40759</c:v>
                </c:pt>
                <c:pt idx="5034">
                  <c:v>40760</c:v>
                </c:pt>
                <c:pt idx="5035">
                  <c:v>40763</c:v>
                </c:pt>
                <c:pt idx="5036">
                  <c:v>40764</c:v>
                </c:pt>
                <c:pt idx="5037">
                  <c:v>40765</c:v>
                </c:pt>
                <c:pt idx="5038">
                  <c:v>40766</c:v>
                </c:pt>
                <c:pt idx="5039">
                  <c:v>40767</c:v>
                </c:pt>
                <c:pt idx="5040">
                  <c:v>40770</c:v>
                </c:pt>
                <c:pt idx="5041">
                  <c:v>40771</c:v>
                </c:pt>
                <c:pt idx="5042">
                  <c:v>40772</c:v>
                </c:pt>
                <c:pt idx="5043">
                  <c:v>40773</c:v>
                </c:pt>
                <c:pt idx="5044">
                  <c:v>40774</c:v>
                </c:pt>
                <c:pt idx="5045">
                  <c:v>40777</c:v>
                </c:pt>
                <c:pt idx="5046">
                  <c:v>40778</c:v>
                </c:pt>
                <c:pt idx="5047">
                  <c:v>40779</c:v>
                </c:pt>
                <c:pt idx="5048">
                  <c:v>40780</c:v>
                </c:pt>
                <c:pt idx="5049">
                  <c:v>40781</c:v>
                </c:pt>
                <c:pt idx="5050">
                  <c:v>40784</c:v>
                </c:pt>
                <c:pt idx="5051">
                  <c:v>40785</c:v>
                </c:pt>
                <c:pt idx="5052">
                  <c:v>40786</c:v>
                </c:pt>
                <c:pt idx="5053">
                  <c:v>40787</c:v>
                </c:pt>
                <c:pt idx="5054">
                  <c:v>40788</c:v>
                </c:pt>
                <c:pt idx="5055">
                  <c:v>40792</c:v>
                </c:pt>
                <c:pt idx="5056">
                  <c:v>40793</c:v>
                </c:pt>
                <c:pt idx="5057">
                  <c:v>40794</c:v>
                </c:pt>
                <c:pt idx="5058">
                  <c:v>40795</c:v>
                </c:pt>
                <c:pt idx="5059">
                  <c:v>40798</c:v>
                </c:pt>
                <c:pt idx="5060">
                  <c:v>40799</c:v>
                </c:pt>
                <c:pt idx="5061">
                  <c:v>40800</c:v>
                </c:pt>
                <c:pt idx="5062">
                  <c:v>40801</c:v>
                </c:pt>
                <c:pt idx="5063">
                  <c:v>40802</c:v>
                </c:pt>
                <c:pt idx="5064">
                  <c:v>40805</c:v>
                </c:pt>
                <c:pt idx="5065">
                  <c:v>40806</c:v>
                </c:pt>
                <c:pt idx="5066">
                  <c:v>40807</c:v>
                </c:pt>
                <c:pt idx="5067">
                  <c:v>40808</c:v>
                </c:pt>
                <c:pt idx="5068">
                  <c:v>40809</c:v>
                </c:pt>
                <c:pt idx="5069">
                  <c:v>40812</c:v>
                </c:pt>
                <c:pt idx="5070">
                  <c:v>40813</c:v>
                </c:pt>
                <c:pt idx="5071">
                  <c:v>40814</c:v>
                </c:pt>
                <c:pt idx="5072">
                  <c:v>40815</c:v>
                </c:pt>
                <c:pt idx="5073">
                  <c:v>40816</c:v>
                </c:pt>
                <c:pt idx="5074">
                  <c:v>40819</c:v>
                </c:pt>
                <c:pt idx="5075">
                  <c:v>40820</c:v>
                </c:pt>
                <c:pt idx="5076">
                  <c:v>40821</c:v>
                </c:pt>
                <c:pt idx="5077">
                  <c:v>40822</c:v>
                </c:pt>
                <c:pt idx="5078">
                  <c:v>40823</c:v>
                </c:pt>
                <c:pt idx="5079">
                  <c:v>40826</c:v>
                </c:pt>
                <c:pt idx="5080">
                  <c:v>40827</c:v>
                </c:pt>
                <c:pt idx="5081">
                  <c:v>40828</c:v>
                </c:pt>
                <c:pt idx="5082">
                  <c:v>40829</c:v>
                </c:pt>
                <c:pt idx="5083">
                  <c:v>40830</c:v>
                </c:pt>
                <c:pt idx="5084">
                  <c:v>40833</c:v>
                </c:pt>
                <c:pt idx="5085">
                  <c:v>40834</c:v>
                </c:pt>
                <c:pt idx="5086">
                  <c:v>40835</c:v>
                </c:pt>
                <c:pt idx="5087">
                  <c:v>40836</c:v>
                </c:pt>
                <c:pt idx="5088">
                  <c:v>40837</c:v>
                </c:pt>
                <c:pt idx="5089">
                  <c:v>40840</c:v>
                </c:pt>
                <c:pt idx="5090">
                  <c:v>40841</c:v>
                </c:pt>
                <c:pt idx="5091">
                  <c:v>40842</c:v>
                </c:pt>
                <c:pt idx="5092">
                  <c:v>40843</c:v>
                </c:pt>
                <c:pt idx="5093">
                  <c:v>40844</c:v>
                </c:pt>
                <c:pt idx="5094">
                  <c:v>40847</c:v>
                </c:pt>
                <c:pt idx="5095">
                  <c:v>40848</c:v>
                </c:pt>
                <c:pt idx="5096">
                  <c:v>40849</c:v>
                </c:pt>
                <c:pt idx="5097">
                  <c:v>40850</c:v>
                </c:pt>
                <c:pt idx="5098">
                  <c:v>40851</c:v>
                </c:pt>
                <c:pt idx="5099">
                  <c:v>40854</c:v>
                </c:pt>
                <c:pt idx="5100">
                  <c:v>40855</c:v>
                </c:pt>
                <c:pt idx="5101">
                  <c:v>40856</c:v>
                </c:pt>
                <c:pt idx="5102">
                  <c:v>40857</c:v>
                </c:pt>
                <c:pt idx="5103">
                  <c:v>40858</c:v>
                </c:pt>
                <c:pt idx="5104">
                  <c:v>40861</c:v>
                </c:pt>
                <c:pt idx="5105">
                  <c:v>40862</c:v>
                </c:pt>
                <c:pt idx="5106">
                  <c:v>40863</c:v>
                </c:pt>
                <c:pt idx="5107">
                  <c:v>40864</c:v>
                </c:pt>
                <c:pt idx="5108">
                  <c:v>40865</c:v>
                </c:pt>
                <c:pt idx="5109">
                  <c:v>40868</c:v>
                </c:pt>
                <c:pt idx="5110">
                  <c:v>40869</c:v>
                </c:pt>
                <c:pt idx="5111">
                  <c:v>40870</c:v>
                </c:pt>
                <c:pt idx="5112">
                  <c:v>40872</c:v>
                </c:pt>
                <c:pt idx="5113">
                  <c:v>40875</c:v>
                </c:pt>
                <c:pt idx="5114">
                  <c:v>40876</c:v>
                </c:pt>
                <c:pt idx="5115">
                  <c:v>40877</c:v>
                </c:pt>
                <c:pt idx="5116">
                  <c:v>40878</c:v>
                </c:pt>
                <c:pt idx="5117">
                  <c:v>40879</c:v>
                </c:pt>
                <c:pt idx="5118">
                  <c:v>40882</c:v>
                </c:pt>
                <c:pt idx="5119">
                  <c:v>40883</c:v>
                </c:pt>
                <c:pt idx="5120">
                  <c:v>40884</c:v>
                </c:pt>
                <c:pt idx="5121">
                  <c:v>40885</c:v>
                </c:pt>
                <c:pt idx="5122">
                  <c:v>40886</c:v>
                </c:pt>
                <c:pt idx="5123">
                  <c:v>40889</c:v>
                </c:pt>
                <c:pt idx="5124">
                  <c:v>40890</c:v>
                </c:pt>
                <c:pt idx="5125">
                  <c:v>40891</c:v>
                </c:pt>
                <c:pt idx="5126">
                  <c:v>40892</c:v>
                </c:pt>
                <c:pt idx="5127">
                  <c:v>40893</c:v>
                </c:pt>
                <c:pt idx="5128">
                  <c:v>40896</c:v>
                </c:pt>
                <c:pt idx="5129">
                  <c:v>40897</c:v>
                </c:pt>
                <c:pt idx="5130">
                  <c:v>40898</c:v>
                </c:pt>
                <c:pt idx="5131">
                  <c:v>40899</c:v>
                </c:pt>
                <c:pt idx="5132">
                  <c:v>40900</c:v>
                </c:pt>
                <c:pt idx="5133">
                  <c:v>40904</c:v>
                </c:pt>
                <c:pt idx="5134">
                  <c:v>40905</c:v>
                </c:pt>
                <c:pt idx="5135">
                  <c:v>40906</c:v>
                </c:pt>
                <c:pt idx="5136">
                  <c:v>40907</c:v>
                </c:pt>
                <c:pt idx="5137">
                  <c:v>40911</c:v>
                </c:pt>
                <c:pt idx="5138">
                  <c:v>40912</c:v>
                </c:pt>
                <c:pt idx="5139">
                  <c:v>40913</c:v>
                </c:pt>
                <c:pt idx="5140">
                  <c:v>40914</c:v>
                </c:pt>
                <c:pt idx="5141">
                  <c:v>40917</c:v>
                </c:pt>
                <c:pt idx="5142">
                  <c:v>40918</c:v>
                </c:pt>
                <c:pt idx="5143">
                  <c:v>40919</c:v>
                </c:pt>
                <c:pt idx="5144">
                  <c:v>40920</c:v>
                </c:pt>
                <c:pt idx="5145">
                  <c:v>40921</c:v>
                </c:pt>
                <c:pt idx="5146">
                  <c:v>40925</c:v>
                </c:pt>
                <c:pt idx="5147">
                  <c:v>40926</c:v>
                </c:pt>
                <c:pt idx="5148">
                  <c:v>40927</c:v>
                </c:pt>
                <c:pt idx="5149">
                  <c:v>40928</c:v>
                </c:pt>
                <c:pt idx="5150">
                  <c:v>40931</c:v>
                </c:pt>
                <c:pt idx="5151">
                  <c:v>40932</c:v>
                </c:pt>
                <c:pt idx="5152">
                  <c:v>40933</c:v>
                </c:pt>
                <c:pt idx="5153">
                  <c:v>40934</c:v>
                </c:pt>
                <c:pt idx="5154">
                  <c:v>40935</c:v>
                </c:pt>
                <c:pt idx="5155">
                  <c:v>40938</c:v>
                </c:pt>
                <c:pt idx="5156">
                  <c:v>40939</c:v>
                </c:pt>
                <c:pt idx="5157">
                  <c:v>40940</c:v>
                </c:pt>
                <c:pt idx="5158">
                  <c:v>40941</c:v>
                </c:pt>
                <c:pt idx="5159">
                  <c:v>40942</c:v>
                </c:pt>
                <c:pt idx="5160">
                  <c:v>40945</c:v>
                </c:pt>
                <c:pt idx="5161">
                  <c:v>40946</c:v>
                </c:pt>
                <c:pt idx="5162">
                  <c:v>40947</c:v>
                </c:pt>
                <c:pt idx="5163">
                  <c:v>40948</c:v>
                </c:pt>
                <c:pt idx="5164">
                  <c:v>40949</c:v>
                </c:pt>
                <c:pt idx="5165">
                  <c:v>40952</c:v>
                </c:pt>
                <c:pt idx="5166">
                  <c:v>40953</c:v>
                </c:pt>
                <c:pt idx="5167">
                  <c:v>40954</c:v>
                </c:pt>
                <c:pt idx="5168">
                  <c:v>40955</c:v>
                </c:pt>
                <c:pt idx="5169">
                  <c:v>40956</c:v>
                </c:pt>
                <c:pt idx="5170">
                  <c:v>40960</c:v>
                </c:pt>
                <c:pt idx="5171">
                  <c:v>40961</c:v>
                </c:pt>
                <c:pt idx="5172">
                  <c:v>40962</c:v>
                </c:pt>
                <c:pt idx="5173">
                  <c:v>40963</c:v>
                </c:pt>
                <c:pt idx="5174">
                  <c:v>40966</c:v>
                </c:pt>
                <c:pt idx="5175">
                  <c:v>40967</c:v>
                </c:pt>
                <c:pt idx="5176">
                  <c:v>40968</c:v>
                </c:pt>
                <c:pt idx="5177">
                  <c:v>40969</c:v>
                </c:pt>
                <c:pt idx="5178">
                  <c:v>40970</c:v>
                </c:pt>
                <c:pt idx="5179">
                  <c:v>40973</c:v>
                </c:pt>
                <c:pt idx="5180">
                  <c:v>40974</c:v>
                </c:pt>
                <c:pt idx="5181">
                  <c:v>40975</c:v>
                </c:pt>
                <c:pt idx="5182">
                  <c:v>40976</c:v>
                </c:pt>
                <c:pt idx="5183">
                  <c:v>40977</c:v>
                </c:pt>
                <c:pt idx="5184">
                  <c:v>40980</c:v>
                </c:pt>
                <c:pt idx="5185">
                  <c:v>40981</c:v>
                </c:pt>
                <c:pt idx="5186">
                  <c:v>40982</c:v>
                </c:pt>
                <c:pt idx="5187">
                  <c:v>40983</c:v>
                </c:pt>
                <c:pt idx="5188">
                  <c:v>40984</c:v>
                </c:pt>
                <c:pt idx="5189">
                  <c:v>40987</c:v>
                </c:pt>
                <c:pt idx="5190">
                  <c:v>40988</c:v>
                </c:pt>
                <c:pt idx="5191">
                  <c:v>40989</c:v>
                </c:pt>
                <c:pt idx="5192">
                  <c:v>40990</c:v>
                </c:pt>
                <c:pt idx="5193">
                  <c:v>40991</c:v>
                </c:pt>
                <c:pt idx="5194">
                  <c:v>40994</c:v>
                </c:pt>
                <c:pt idx="5195">
                  <c:v>40995</c:v>
                </c:pt>
                <c:pt idx="5196">
                  <c:v>40996</c:v>
                </c:pt>
                <c:pt idx="5197">
                  <c:v>40997</c:v>
                </c:pt>
                <c:pt idx="5198">
                  <c:v>40998</c:v>
                </c:pt>
                <c:pt idx="5199">
                  <c:v>41001</c:v>
                </c:pt>
                <c:pt idx="5200">
                  <c:v>41002</c:v>
                </c:pt>
                <c:pt idx="5201">
                  <c:v>41003</c:v>
                </c:pt>
                <c:pt idx="5202">
                  <c:v>41004</c:v>
                </c:pt>
                <c:pt idx="5203">
                  <c:v>41008</c:v>
                </c:pt>
                <c:pt idx="5204">
                  <c:v>41009</c:v>
                </c:pt>
                <c:pt idx="5205">
                  <c:v>41010</c:v>
                </c:pt>
                <c:pt idx="5206">
                  <c:v>41011</c:v>
                </c:pt>
                <c:pt idx="5207">
                  <c:v>41012</c:v>
                </c:pt>
                <c:pt idx="5208">
                  <c:v>41015</c:v>
                </c:pt>
                <c:pt idx="5209">
                  <c:v>41016</c:v>
                </c:pt>
                <c:pt idx="5210">
                  <c:v>41017</c:v>
                </c:pt>
                <c:pt idx="5211">
                  <c:v>41018</c:v>
                </c:pt>
                <c:pt idx="5212">
                  <c:v>41019</c:v>
                </c:pt>
                <c:pt idx="5213">
                  <c:v>41022</c:v>
                </c:pt>
                <c:pt idx="5214">
                  <c:v>41023</c:v>
                </c:pt>
                <c:pt idx="5215">
                  <c:v>41024</c:v>
                </c:pt>
                <c:pt idx="5216">
                  <c:v>41025</c:v>
                </c:pt>
                <c:pt idx="5217">
                  <c:v>41026</c:v>
                </c:pt>
                <c:pt idx="5218">
                  <c:v>41029</c:v>
                </c:pt>
                <c:pt idx="5219">
                  <c:v>41030</c:v>
                </c:pt>
                <c:pt idx="5220">
                  <c:v>41031</c:v>
                </c:pt>
                <c:pt idx="5221">
                  <c:v>41032</c:v>
                </c:pt>
                <c:pt idx="5222">
                  <c:v>41033</c:v>
                </c:pt>
                <c:pt idx="5223">
                  <c:v>41036</c:v>
                </c:pt>
                <c:pt idx="5224">
                  <c:v>41037</c:v>
                </c:pt>
                <c:pt idx="5225">
                  <c:v>41038</c:v>
                </c:pt>
                <c:pt idx="5226">
                  <c:v>41039</c:v>
                </c:pt>
                <c:pt idx="5227">
                  <c:v>41040</c:v>
                </c:pt>
                <c:pt idx="5228">
                  <c:v>41043</c:v>
                </c:pt>
                <c:pt idx="5229">
                  <c:v>41044</c:v>
                </c:pt>
                <c:pt idx="5230">
                  <c:v>41045</c:v>
                </c:pt>
                <c:pt idx="5231">
                  <c:v>41046</c:v>
                </c:pt>
                <c:pt idx="5232">
                  <c:v>41047</c:v>
                </c:pt>
                <c:pt idx="5233">
                  <c:v>41050</c:v>
                </c:pt>
                <c:pt idx="5234">
                  <c:v>41051</c:v>
                </c:pt>
                <c:pt idx="5235">
                  <c:v>41052</c:v>
                </c:pt>
                <c:pt idx="5236">
                  <c:v>41053</c:v>
                </c:pt>
                <c:pt idx="5237">
                  <c:v>41054</c:v>
                </c:pt>
                <c:pt idx="5238">
                  <c:v>41058</c:v>
                </c:pt>
                <c:pt idx="5239">
                  <c:v>41059</c:v>
                </c:pt>
                <c:pt idx="5240">
                  <c:v>41060</c:v>
                </c:pt>
                <c:pt idx="5241">
                  <c:v>41061</c:v>
                </c:pt>
                <c:pt idx="5242">
                  <c:v>41064</c:v>
                </c:pt>
                <c:pt idx="5243">
                  <c:v>41065</c:v>
                </c:pt>
                <c:pt idx="5244">
                  <c:v>41066</c:v>
                </c:pt>
                <c:pt idx="5245">
                  <c:v>41067</c:v>
                </c:pt>
                <c:pt idx="5246">
                  <c:v>41068</c:v>
                </c:pt>
                <c:pt idx="5247">
                  <c:v>41071</c:v>
                </c:pt>
                <c:pt idx="5248">
                  <c:v>41072</c:v>
                </c:pt>
                <c:pt idx="5249">
                  <c:v>41073</c:v>
                </c:pt>
                <c:pt idx="5250">
                  <c:v>41074</c:v>
                </c:pt>
                <c:pt idx="5251">
                  <c:v>41075</c:v>
                </c:pt>
                <c:pt idx="5252">
                  <c:v>41078</c:v>
                </c:pt>
                <c:pt idx="5253">
                  <c:v>41079</c:v>
                </c:pt>
                <c:pt idx="5254">
                  <c:v>41080</c:v>
                </c:pt>
                <c:pt idx="5255">
                  <c:v>41081</c:v>
                </c:pt>
                <c:pt idx="5256">
                  <c:v>41082</c:v>
                </c:pt>
                <c:pt idx="5257">
                  <c:v>41085</c:v>
                </c:pt>
                <c:pt idx="5258">
                  <c:v>41086</c:v>
                </c:pt>
                <c:pt idx="5259">
                  <c:v>41087</c:v>
                </c:pt>
                <c:pt idx="5260">
                  <c:v>41088</c:v>
                </c:pt>
                <c:pt idx="5261">
                  <c:v>41089</c:v>
                </c:pt>
                <c:pt idx="5262">
                  <c:v>41092</c:v>
                </c:pt>
                <c:pt idx="5263">
                  <c:v>41093</c:v>
                </c:pt>
                <c:pt idx="5264">
                  <c:v>41095</c:v>
                </c:pt>
                <c:pt idx="5265">
                  <c:v>41096</c:v>
                </c:pt>
                <c:pt idx="5266">
                  <c:v>41099</c:v>
                </c:pt>
                <c:pt idx="5267">
                  <c:v>41100</c:v>
                </c:pt>
                <c:pt idx="5268">
                  <c:v>41101</c:v>
                </c:pt>
                <c:pt idx="5269">
                  <c:v>41102</c:v>
                </c:pt>
                <c:pt idx="5270">
                  <c:v>41103</c:v>
                </c:pt>
                <c:pt idx="5271">
                  <c:v>41106</c:v>
                </c:pt>
                <c:pt idx="5272">
                  <c:v>41107</c:v>
                </c:pt>
                <c:pt idx="5273">
                  <c:v>41108</c:v>
                </c:pt>
                <c:pt idx="5274">
                  <c:v>41109</c:v>
                </c:pt>
                <c:pt idx="5275">
                  <c:v>41110</c:v>
                </c:pt>
                <c:pt idx="5276">
                  <c:v>41113</c:v>
                </c:pt>
                <c:pt idx="5277">
                  <c:v>41114</c:v>
                </c:pt>
                <c:pt idx="5278">
                  <c:v>41115</c:v>
                </c:pt>
                <c:pt idx="5279">
                  <c:v>41116</c:v>
                </c:pt>
                <c:pt idx="5280">
                  <c:v>41117</c:v>
                </c:pt>
                <c:pt idx="5281">
                  <c:v>41120</c:v>
                </c:pt>
                <c:pt idx="5282">
                  <c:v>41121</c:v>
                </c:pt>
                <c:pt idx="5283">
                  <c:v>41122</c:v>
                </c:pt>
                <c:pt idx="5284">
                  <c:v>41123</c:v>
                </c:pt>
                <c:pt idx="5285">
                  <c:v>41124</c:v>
                </c:pt>
                <c:pt idx="5286">
                  <c:v>41127</c:v>
                </c:pt>
                <c:pt idx="5287">
                  <c:v>41128</c:v>
                </c:pt>
                <c:pt idx="5288">
                  <c:v>41129</c:v>
                </c:pt>
                <c:pt idx="5289">
                  <c:v>41130</c:v>
                </c:pt>
                <c:pt idx="5290">
                  <c:v>41131</c:v>
                </c:pt>
                <c:pt idx="5291">
                  <c:v>41134</c:v>
                </c:pt>
                <c:pt idx="5292">
                  <c:v>41135</c:v>
                </c:pt>
                <c:pt idx="5293">
                  <c:v>41136</c:v>
                </c:pt>
                <c:pt idx="5294">
                  <c:v>41137</c:v>
                </c:pt>
                <c:pt idx="5295">
                  <c:v>41138</c:v>
                </c:pt>
                <c:pt idx="5296">
                  <c:v>41141</c:v>
                </c:pt>
                <c:pt idx="5297">
                  <c:v>41142</c:v>
                </c:pt>
                <c:pt idx="5298">
                  <c:v>41143</c:v>
                </c:pt>
                <c:pt idx="5299">
                  <c:v>41144</c:v>
                </c:pt>
                <c:pt idx="5300">
                  <c:v>41145</c:v>
                </c:pt>
                <c:pt idx="5301">
                  <c:v>41148</c:v>
                </c:pt>
                <c:pt idx="5302">
                  <c:v>41149</c:v>
                </c:pt>
                <c:pt idx="5303">
                  <c:v>41150</c:v>
                </c:pt>
                <c:pt idx="5304">
                  <c:v>41151</c:v>
                </c:pt>
                <c:pt idx="5305">
                  <c:v>41152</c:v>
                </c:pt>
                <c:pt idx="5306">
                  <c:v>41156</c:v>
                </c:pt>
                <c:pt idx="5307">
                  <c:v>41157</c:v>
                </c:pt>
                <c:pt idx="5308">
                  <c:v>41158</c:v>
                </c:pt>
                <c:pt idx="5309">
                  <c:v>41159</c:v>
                </c:pt>
                <c:pt idx="5310">
                  <c:v>41162</c:v>
                </c:pt>
                <c:pt idx="5311">
                  <c:v>41163</c:v>
                </c:pt>
                <c:pt idx="5312">
                  <c:v>41164</c:v>
                </c:pt>
                <c:pt idx="5313">
                  <c:v>41165</c:v>
                </c:pt>
                <c:pt idx="5314">
                  <c:v>41166</c:v>
                </c:pt>
                <c:pt idx="5315">
                  <c:v>41169</c:v>
                </c:pt>
                <c:pt idx="5316">
                  <c:v>41170</c:v>
                </c:pt>
                <c:pt idx="5317">
                  <c:v>41171</c:v>
                </c:pt>
                <c:pt idx="5318">
                  <c:v>41172</c:v>
                </c:pt>
                <c:pt idx="5319">
                  <c:v>41173</c:v>
                </c:pt>
                <c:pt idx="5320">
                  <c:v>41176</c:v>
                </c:pt>
                <c:pt idx="5321">
                  <c:v>41177</c:v>
                </c:pt>
                <c:pt idx="5322">
                  <c:v>41178</c:v>
                </c:pt>
                <c:pt idx="5323">
                  <c:v>41179</c:v>
                </c:pt>
                <c:pt idx="5324">
                  <c:v>41180</c:v>
                </c:pt>
                <c:pt idx="5325">
                  <c:v>41183</c:v>
                </c:pt>
                <c:pt idx="5326">
                  <c:v>41184</c:v>
                </c:pt>
                <c:pt idx="5327">
                  <c:v>41185</c:v>
                </c:pt>
                <c:pt idx="5328">
                  <c:v>41186</c:v>
                </c:pt>
                <c:pt idx="5329">
                  <c:v>41187</c:v>
                </c:pt>
                <c:pt idx="5330">
                  <c:v>41190</c:v>
                </c:pt>
                <c:pt idx="5331">
                  <c:v>41191</c:v>
                </c:pt>
                <c:pt idx="5332">
                  <c:v>41192</c:v>
                </c:pt>
                <c:pt idx="5333">
                  <c:v>41193</c:v>
                </c:pt>
                <c:pt idx="5334">
                  <c:v>41194</c:v>
                </c:pt>
                <c:pt idx="5335">
                  <c:v>41197</c:v>
                </c:pt>
                <c:pt idx="5336">
                  <c:v>41198</c:v>
                </c:pt>
                <c:pt idx="5337">
                  <c:v>41199</c:v>
                </c:pt>
                <c:pt idx="5338">
                  <c:v>41200</c:v>
                </c:pt>
                <c:pt idx="5339">
                  <c:v>41201</c:v>
                </c:pt>
                <c:pt idx="5340">
                  <c:v>41204</c:v>
                </c:pt>
                <c:pt idx="5341">
                  <c:v>41205</c:v>
                </c:pt>
                <c:pt idx="5342">
                  <c:v>41206</c:v>
                </c:pt>
                <c:pt idx="5343">
                  <c:v>41207</c:v>
                </c:pt>
                <c:pt idx="5344">
                  <c:v>41208</c:v>
                </c:pt>
                <c:pt idx="5345">
                  <c:v>41211</c:v>
                </c:pt>
                <c:pt idx="5346">
                  <c:v>41212</c:v>
                </c:pt>
                <c:pt idx="5347">
                  <c:v>41213</c:v>
                </c:pt>
                <c:pt idx="5348">
                  <c:v>41214</c:v>
                </c:pt>
                <c:pt idx="5349">
                  <c:v>41215</c:v>
                </c:pt>
                <c:pt idx="5350">
                  <c:v>41218</c:v>
                </c:pt>
                <c:pt idx="5351">
                  <c:v>41219</c:v>
                </c:pt>
                <c:pt idx="5352">
                  <c:v>41220</c:v>
                </c:pt>
                <c:pt idx="5353">
                  <c:v>41221</c:v>
                </c:pt>
                <c:pt idx="5354">
                  <c:v>41222</c:v>
                </c:pt>
                <c:pt idx="5355">
                  <c:v>41225</c:v>
                </c:pt>
                <c:pt idx="5356">
                  <c:v>41226</c:v>
                </c:pt>
                <c:pt idx="5357">
                  <c:v>41227</c:v>
                </c:pt>
                <c:pt idx="5358">
                  <c:v>41228</c:v>
                </c:pt>
                <c:pt idx="5359">
                  <c:v>41229</c:v>
                </c:pt>
                <c:pt idx="5360">
                  <c:v>41232</c:v>
                </c:pt>
                <c:pt idx="5361">
                  <c:v>41233</c:v>
                </c:pt>
                <c:pt idx="5362">
                  <c:v>41234</c:v>
                </c:pt>
                <c:pt idx="5363">
                  <c:v>41236</c:v>
                </c:pt>
                <c:pt idx="5364">
                  <c:v>41239</c:v>
                </c:pt>
                <c:pt idx="5365">
                  <c:v>41240</c:v>
                </c:pt>
                <c:pt idx="5366">
                  <c:v>41241</c:v>
                </c:pt>
                <c:pt idx="5367">
                  <c:v>41242</c:v>
                </c:pt>
                <c:pt idx="5368">
                  <c:v>41243</c:v>
                </c:pt>
                <c:pt idx="5369">
                  <c:v>41246</c:v>
                </c:pt>
                <c:pt idx="5370">
                  <c:v>41247</c:v>
                </c:pt>
                <c:pt idx="5371">
                  <c:v>41248</c:v>
                </c:pt>
                <c:pt idx="5372">
                  <c:v>41249</c:v>
                </c:pt>
                <c:pt idx="5373">
                  <c:v>41250</c:v>
                </c:pt>
                <c:pt idx="5374">
                  <c:v>41253</c:v>
                </c:pt>
                <c:pt idx="5375">
                  <c:v>41254</c:v>
                </c:pt>
                <c:pt idx="5376">
                  <c:v>41255</c:v>
                </c:pt>
                <c:pt idx="5377">
                  <c:v>41256</c:v>
                </c:pt>
                <c:pt idx="5378">
                  <c:v>41257</c:v>
                </c:pt>
                <c:pt idx="5379">
                  <c:v>41260</c:v>
                </c:pt>
                <c:pt idx="5380">
                  <c:v>41261</c:v>
                </c:pt>
                <c:pt idx="5381">
                  <c:v>41262</c:v>
                </c:pt>
                <c:pt idx="5382">
                  <c:v>41263</c:v>
                </c:pt>
                <c:pt idx="5383">
                  <c:v>41264</c:v>
                </c:pt>
                <c:pt idx="5384">
                  <c:v>41267</c:v>
                </c:pt>
                <c:pt idx="5385">
                  <c:v>41269</c:v>
                </c:pt>
                <c:pt idx="5386">
                  <c:v>41270</c:v>
                </c:pt>
                <c:pt idx="5387">
                  <c:v>41271</c:v>
                </c:pt>
                <c:pt idx="5388">
                  <c:v>41274</c:v>
                </c:pt>
                <c:pt idx="5389">
                  <c:v>41276</c:v>
                </c:pt>
                <c:pt idx="5390">
                  <c:v>41277</c:v>
                </c:pt>
                <c:pt idx="5391">
                  <c:v>41278</c:v>
                </c:pt>
                <c:pt idx="5392">
                  <c:v>41281</c:v>
                </c:pt>
                <c:pt idx="5393">
                  <c:v>41282</c:v>
                </c:pt>
                <c:pt idx="5394">
                  <c:v>41283</c:v>
                </c:pt>
                <c:pt idx="5395">
                  <c:v>41284</c:v>
                </c:pt>
                <c:pt idx="5396">
                  <c:v>41285</c:v>
                </c:pt>
                <c:pt idx="5397">
                  <c:v>41288</c:v>
                </c:pt>
                <c:pt idx="5398">
                  <c:v>41289</c:v>
                </c:pt>
                <c:pt idx="5399">
                  <c:v>41290</c:v>
                </c:pt>
                <c:pt idx="5400">
                  <c:v>41291</c:v>
                </c:pt>
                <c:pt idx="5401">
                  <c:v>41292</c:v>
                </c:pt>
                <c:pt idx="5402">
                  <c:v>41296</c:v>
                </c:pt>
                <c:pt idx="5403">
                  <c:v>41297</c:v>
                </c:pt>
                <c:pt idx="5404">
                  <c:v>41298</c:v>
                </c:pt>
                <c:pt idx="5405">
                  <c:v>41299</c:v>
                </c:pt>
                <c:pt idx="5406">
                  <c:v>41302</c:v>
                </c:pt>
                <c:pt idx="5407">
                  <c:v>41303</c:v>
                </c:pt>
                <c:pt idx="5408">
                  <c:v>41304</c:v>
                </c:pt>
                <c:pt idx="5409">
                  <c:v>41305</c:v>
                </c:pt>
                <c:pt idx="5410">
                  <c:v>41306</c:v>
                </c:pt>
                <c:pt idx="5411">
                  <c:v>41309</c:v>
                </c:pt>
                <c:pt idx="5412">
                  <c:v>41310</c:v>
                </c:pt>
                <c:pt idx="5413">
                  <c:v>41311</c:v>
                </c:pt>
                <c:pt idx="5414">
                  <c:v>41312</c:v>
                </c:pt>
                <c:pt idx="5415">
                  <c:v>41313</c:v>
                </c:pt>
                <c:pt idx="5416">
                  <c:v>41316</c:v>
                </c:pt>
                <c:pt idx="5417">
                  <c:v>41317</c:v>
                </c:pt>
                <c:pt idx="5418">
                  <c:v>41318</c:v>
                </c:pt>
                <c:pt idx="5419">
                  <c:v>41319</c:v>
                </c:pt>
                <c:pt idx="5420">
                  <c:v>41320</c:v>
                </c:pt>
                <c:pt idx="5421">
                  <c:v>41324</c:v>
                </c:pt>
                <c:pt idx="5422">
                  <c:v>41325</c:v>
                </c:pt>
                <c:pt idx="5423">
                  <c:v>41326</c:v>
                </c:pt>
                <c:pt idx="5424">
                  <c:v>41327</c:v>
                </c:pt>
                <c:pt idx="5425">
                  <c:v>41330</c:v>
                </c:pt>
                <c:pt idx="5426">
                  <c:v>41331</c:v>
                </c:pt>
                <c:pt idx="5427">
                  <c:v>41332</c:v>
                </c:pt>
                <c:pt idx="5428">
                  <c:v>41333</c:v>
                </c:pt>
                <c:pt idx="5429">
                  <c:v>41334</c:v>
                </c:pt>
                <c:pt idx="5430">
                  <c:v>41337</c:v>
                </c:pt>
                <c:pt idx="5431">
                  <c:v>41338</c:v>
                </c:pt>
                <c:pt idx="5432">
                  <c:v>41339</c:v>
                </c:pt>
                <c:pt idx="5433">
                  <c:v>41340</c:v>
                </c:pt>
                <c:pt idx="5434">
                  <c:v>41341</c:v>
                </c:pt>
                <c:pt idx="5435">
                  <c:v>41344</c:v>
                </c:pt>
                <c:pt idx="5436">
                  <c:v>41345</c:v>
                </c:pt>
                <c:pt idx="5437">
                  <c:v>41346</c:v>
                </c:pt>
                <c:pt idx="5438">
                  <c:v>41347</c:v>
                </c:pt>
                <c:pt idx="5439">
                  <c:v>41348</c:v>
                </c:pt>
                <c:pt idx="5440">
                  <c:v>41351</c:v>
                </c:pt>
                <c:pt idx="5441">
                  <c:v>41352</c:v>
                </c:pt>
                <c:pt idx="5442">
                  <c:v>41353</c:v>
                </c:pt>
                <c:pt idx="5443">
                  <c:v>41354</c:v>
                </c:pt>
                <c:pt idx="5444">
                  <c:v>41355</c:v>
                </c:pt>
                <c:pt idx="5445">
                  <c:v>41358</c:v>
                </c:pt>
                <c:pt idx="5446">
                  <c:v>41359</c:v>
                </c:pt>
                <c:pt idx="5447">
                  <c:v>41360</c:v>
                </c:pt>
                <c:pt idx="5448">
                  <c:v>41361</c:v>
                </c:pt>
                <c:pt idx="5449">
                  <c:v>41365</c:v>
                </c:pt>
                <c:pt idx="5450">
                  <c:v>41366</c:v>
                </c:pt>
                <c:pt idx="5451">
                  <c:v>41367</c:v>
                </c:pt>
                <c:pt idx="5452">
                  <c:v>41368</c:v>
                </c:pt>
                <c:pt idx="5453">
                  <c:v>41369</c:v>
                </c:pt>
                <c:pt idx="5454">
                  <c:v>41372</c:v>
                </c:pt>
                <c:pt idx="5455">
                  <c:v>41373</c:v>
                </c:pt>
                <c:pt idx="5456">
                  <c:v>41374</c:v>
                </c:pt>
                <c:pt idx="5457">
                  <c:v>41375</c:v>
                </c:pt>
                <c:pt idx="5458">
                  <c:v>41376</c:v>
                </c:pt>
                <c:pt idx="5459">
                  <c:v>41379</c:v>
                </c:pt>
                <c:pt idx="5460">
                  <c:v>41380</c:v>
                </c:pt>
                <c:pt idx="5461">
                  <c:v>41381</c:v>
                </c:pt>
                <c:pt idx="5462">
                  <c:v>41382</c:v>
                </c:pt>
                <c:pt idx="5463">
                  <c:v>41383</c:v>
                </c:pt>
                <c:pt idx="5464">
                  <c:v>41386</c:v>
                </c:pt>
                <c:pt idx="5465">
                  <c:v>41387</c:v>
                </c:pt>
                <c:pt idx="5466">
                  <c:v>41388</c:v>
                </c:pt>
                <c:pt idx="5467">
                  <c:v>41389</c:v>
                </c:pt>
                <c:pt idx="5468">
                  <c:v>41390</c:v>
                </c:pt>
                <c:pt idx="5469">
                  <c:v>41393</c:v>
                </c:pt>
                <c:pt idx="5470">
                  <c:v>41394</c:v>
                </c:pt>
                <c:pt idx="5471">
                  <c:v>41395</c:v>
                </c:pt>
                <c:pt idx="5472">
                  <c:v>41396</c:v>
                </c:pt>
                <c:pt idx="5473">
                  <c:v>41397</c:v>
                </c:pt>
                <c:pt idx="5474">
                  <c:v>41400</c:v>
                </c:pt>
                <c:pt idx="5475">
                  <c:v>41401</c:v>
                </c:pt>
                <c:pt idx="5476">
                  <c:v>41402</c:v>
                </c:pt>
                <c:pt idx="5477">
                  <c:v>41403</c:v>
                </c:pt>
                <c:pt idx="5478">
                  <c:v>41404</c:v>
                </c:pt>
                <c:pt idx="5479">
                  <c:v>41407</c:v>
                </c:pt>
                <c:pt idx="5480">
                  <c:v>41408</c:v>
                </c:pt>
                <c:pt idx="5481">
                  <c:v>41409</c:v>
                </c:pt>
                <c:pt idx="5482">
                  <c:v>41410</c:v>
                </c:pt>
                <c:pt idx="5483">
                  <c:v>41411</c:v>
                </c:pt>
                <c:pt idx="5484">
                  <c:v>41414</c:v>
                </c:pt>
                <c:pt idx="5485">
                  <c:v>41415</c:v>
                </c:pt>
                <c:pt idx="5486">
                  <c:v>41416</c:v>
                </c:pt>
                <c:pt idx="5487">
                  <c:v>41417</c:v>
                </c:pt>
                <c:pt idx="5488">
                  <c:v>41418</c:v>
                </c:pt>
                <c:pt idx="5489">
                  <c:v>41422</c:v>
                </c:pt>
                <c:pt idx="5490">
                  <c:v>41423</c:v>
                </c:pt>
                <c:pt idx="5491">
                  <c:v>41424</c:v>
                </c:pt>
                <c:pt idx="5492">
                  <c:v>41425</c:v>
                </c:pt>
                <c:pt idx="5493">
                  <c:v>41428</c:v>
                </c:pt>
                <c:pt idx="5494">
                  <c:v>41429</c:v>
                </c:pt>
                <c:pt idx="5495">
                  <c:v>41430</c:v>
                </c:pt>
                <c:pt idx="5496">
                  <c:v>41431</c:v>
                </c:pt>
                <c:pt idx="5497">
                  <c:v>41432</c:v>
                </c:pt>
                <c:pt idx="5498">
                  <c:v>41435</c:v>
                </c:pt>
                <c:pt idx="5499">
                  <c:v>41436</c:v>
                </c:pt>
                <c:pt idx="5500">
                  <c:v>41437</c:v>
                </c:pt>
                <c:pt idx="5501">
                  <c:v>41438</c:v>
                </c:pt>
                <c:pt idx="5502">
                  <c:v>41439</c:v>
                </c:pt>
                <c:pt idx="5503">
                  <c:v>41442</c:v>
                </c:pt>
                <c:pt idx="5504">
                  <c:v>41443</c:v>
                </c:pt>
                <c:pt idx="5505">
                  <c:v>41444</c:v>
                </c:pt>
                <c:pt idx="5506">
                  <c:v>41445</c:v>
                </c:pt>
                <c:pt idx="5507">
                  <c:v>41446</c:v>
                </c:pt>
                <c:pt idx="5508">
                  <c:v>41449</c:v>
                </c:pt>
                <c:pt idx="5509">
                  <c:v>41450</c:v>
                </c:pt>
                <c:pt idx="5510">
                  <c:v>41451</c:v>
                </c:pt>
                <c:pt idx="5511">
                  <c:v>41452</c:v>
                </c:pt>
                <c:pt idx="5512">
                  <c:v>41453</c:v>
                </c:pt>
                <c:pt idx="5513">
                  <c:v>41456</c:v>
                </c:pt>
                <c:pt idx="5514">
                  <c:v>41457</c:v>
                </c:pt>
                <c:pt idx="5515">
                  <c:v>41458</c:v>
                </c:pt>
                <c:pt idx="5516">
                  <c:v>41460</c:v>
                </c:pt>
                <c:pt idx="5517">
                  <c:v>41463</c:v>
                </c:pt>
                <c:pt idx="5518">
                  <c:v>41464</c:v>
                </c:pt>
                <c:pt idx="5519">
                  <c:v>41465</c:v>
                </c:pt>
                <c:pt idx="5520">
                  <c:v>41466</c:v>
                </c:pt>
                <c:pt idx="5521">
                  <c:v>41467</c:v>
                </c:pt>
                <c:pt idx="5522">
                  <c:v>41470</c:v>
                </c:pt>
                <c:pt idx="5523">
                  <c:v>41471</c:v>
                </c:pt>
                <c:pt idx="5524">
                  <c:v>41472</c:v>
                </c:pt>
                <c:pt idx="5525">
                  <c:v>41473</c:v>
                </c:pt>
                <c:pt idx="5526">
                  <c:v>41474</c:v>
                </c:pt>
                <c:pt idx="5527">
                  <c:v>41477</c:v>
                </c:pt>
                <c:pt idx="5528">
                  <c:v>41478</c:v>
                </c:pt>
                <c:pt idx="5529">
                  <c:v>41479</c:v>
                </c:pt>
                <c:pt idx="5530">
                  <c:v>41480</c:v>
                </c:pt>
                <c:pt idx="5531">
                  <c:v>41481</c:v>
                </c:pt>
                <c:pt idx="5532">
                  <c:v>41484</c:v>
                </c:pt>
                <c:pt idx="5533">
                  <c:v>41485</c:v>
                </c:pt>
                <c:pt idx="5534">
                  <c:v>41486</c:v>
                </c:pt>
                <c:pt idx="5535">
                  <c:v>41487</c:v>
                </c:pt>
                <c:pt idx="5536">
                  <c:v>41488</c:v>
                </c:pt>
                <c:pt idx="5537">
                  <c:v>41491</c:v>
                </c:pt>
                <c:pt idx="5538">
                  <c:v>41492</c:v>
                </c:pt>
                <c:pt idx="5539">
                  <c:v>41493</c:v>
                </c:pt>
                <c:pt idx="5540">
                  <c:v>41494</c:v>
                </c:pt>
                <c:pt idx="5541">
                  <c:v>41495</c:v>
                </c:pt>
                <c:pt idx="5542">
                  <c:v>41498</c:v>
                </c:pt>
                <c:pt idx="5543">
                  <c:v>41499</c:v>
                </c:pt>
                <c:pt idx="5544">
                  <c:v>41500</c:v>
                </c:pt>
                <c:pt idx="5545">
                  <c:v>41501</c:v>
                </c:pt>
                <c:pt idx="5546">
                  <c:v>41502</c:v>
                </c:pt>
                <c:pt idx="5547">
                  <c:v>41505</c:v>
                </c:pt>
                <c:pt idx="5548">
                  <c:v>41506</c:v>
                </c:pt>
                <c:pt idx="5549">
                  <c:v>41507</c:v>
                </c:pt>
                <c:pt idx="5550">
                  <c:v>41508</c:v>
                </c:pt>
                <c:pt idx="5551">
                  <c:v>41509</c:v>
                </c:pt>
                <c:pt idx="5552">
                  <c:v>41512</c:v>
                </c:pt>
                <c:pt idx="5553">
                  <c:v>41513</c:v>
                </c:pt>
                <c:pt idx="5554">
                  <c:v>41514</c:v>
                </c:pt>
                <c:pt idx="5555">
                  <c:v>41515</c:v>
                </c:pt>
                <c:pt idx="5556">
                  <c:v>41516</c:v>
                </c:pt>
                <c:pt idx="5557">
                  <c:v>41520</c:v>
                </c:pt>
                <c:pt idx="5558">
                  <c:v>41521</c:v>
                </c:pt>
                <c:pt idx="5559">
                  <c:v>41522</c:v>
                </c:pt>
                <c:pt idx="5560">
                  <c:v>41523</c:v>
                </c:pt>
                <c:pt idx="5561">
                  <c:v>41526</c:v>
                </c:pt>
                <c:pt idx="5562">
                  <c:v>41527</c:v>
                </c:pt>
                <c:pt idx="5563">
                  <c:v>41528</c:v>
                </c:pt>
                <c:pt idx="5564">
                  <c:v>41529</c:v>
                </c:pt>
                <c:pt idx="5565">
                  <c:v>41530</c:v>
                </c:pt>
                <c:pt idx="5566">
                  <c:v>41533</c:v>
                </c:pt>
                <c:pt idx="5567">
                  <c:v>41534</c:v>
                </c:pt>
                <c:pt idx="5568">
                  <c:v>41535</c:v>
                </c:pt>
                <c:pt idx="5569">
                  <c:v>41536</c:v>
                </c:pt>
                <c:pt idx="5570">
                  <c:v>41537</c:v>
                </c:pt>
                <c:pt idx="5571">
                  <c:v>41540</c:v>
                </c:pt>
                <c:pt idx="5572">
                  <c:v>41541</c:v>
                </c:pt>
                <c:pt idx="5573">
                  <c:v>41542</c:v>
                </c:pt>
                <c:pt idx="5574">
                  <c:v>41543</c:v>
                </c:pt>
                <c:pt idx="5575">
                  <c:v>41544</c:v>
                </c:pt>
                <c:pt idx="5576">
                  <c:v>41547</c:v>
                </c:pt>
                <c:pt idx="5577">
                  <c:v>41548</c:v>
                </c:pt>
                <c:pt idx="5578">
                  <c:v>41549</c:v>
                </c:pt>
                <c:pt idx="5579">
                  <c:v>41550</c:v>
                </c:pt>
                <c:pt idx="5580">
                  <c:v>41551</c:v>
                </c:pt>
                <c:pt idx="5581">
                  <c:v>41554</c:v>
                </c:pt>
                <c:pt idx="5582">
                  <c:v>41555</c:v>
                </c:pt>
                <c:pt idx="5583">
                  <c:v>41556</c:v>
                </c:pt>
                <c:pt idx="5584">
                  <c:v>41557</c:v>
                </c:pt>
                <c:pt idx="5585">
                  <c:v>41558</c:v>
                </c:pt>
                <c:pt idx="5586">
                  <c:v>41561</c:v>
                </c:pt>
                <c:pt idx="5587">
                  <c:v>41562</c:v>
                </c:pt>
                <c:pt idx="5588">
                  <c:v>41563</c:v>
                </c:pt>
                <c:pt idx="5589">
                  <c:v>41564</c:v>
                </c:pt>
                <c:pt idx="5590">
                  <c:v>41565</c:v>
                </c:pt>
                <c:pt idx="5591">
                  <c:v>41568</c:v>
                </c:pt>
                <c:pt idx="5592">
                  <c:v>41569</c:v>
                </c:pt>
                <c:pt idx="5593">
                  <c:v>41570</c:v>
                </c:pt>
                <c:pt idx="5594">
                  <c:v>41571</c:v>
                </c:pt>
                <c:pt idx="5595">
                  <c:v>41572</c:v>
                </c:pt>
                <c:pt idx="5596">
                  <c:v>41575</c:v>
                </c:pt>
                <c:pt idx="5597">
                  <c:v>41576</c:v>
                </c:pt>
                <c:pt idx="5598">
                  <c:v>41577</c:v>
                </c:pt>
                <c:pt idx="5599">
                  <c:v>41578</c:v>
                </c:pt>
                <c:pt idx="5600">
                  <c:v>41579</c:v>
                </c:pt>
                <c:pt idx="5601">
                  <c:v>41582</c:v>
                </c:pt>
                <c:pt idx="5602">
                  <c:v>41583</c:v>
                </c:pt>
                <c:pt idx="5603">
                  <c:v>41584</c:v>
                </c:pt>
                <c:pt idx="5604">
                  <c:v>41585</c:v>
                </c:pt>
                <c:pt idx="5605">
                  <c:v>41586</c:v>
                </c:pt>
                <c:pt idx="5606">
                  <c:v>41589</c:v>
                </c:pt>
                <c:pt idx="5607">
                  <c:v>41590</c:v>
                </c:pt>
                <c:pt idx="5608">
                  <c:v>41591</c:v>
                </c:pt>
                <c:pt idx="5609">
                  <c:v>41592</c:v>
                </c:pt>
                <c:pt idx="5610">
                  <c:v>41593</c:v>
                </c:pt>
                <c:pt idx="5611">
                  <c:v>41596</c:v>
                </c:pt>
                <c:pt idx="5612">
                  <c:v>41597</c:v>
                </c:pt>
                <c:pt idx="5613">
                  <c:v>41598</c:v>
                </c:pt>
                <c:pt idx="5614">
                  <c:v>41599</c:v>
                </c:pt>
                <c:pt idx="5615">
                  <c:v>41600</c:v>
                </c:pt>
                <c:pt idx="5616">
                  <c:v>41603</c:v>
                </c:pt>
                <c:pt idx="5617">
                  <c:v>41604</c:v>
                </c:pt>
                <c:pt idx="5618">
                  <c:v>41605</c:v>
                </c:pt>
                <c:pt idx="5619">
                  <c:v>41607</c:v>
                </c:pt>
                <c:pt idx="5620">
                  <c:v>41610</c:v>
                </c:pt>
                <c:pt idx="5621">
                  <c:v>41611</c:v>
                </c:pt>
                <c:pt idx="5622">
                  <c:v>41612</c:v>
                </c:pt>
                <c:pt idx="5623">
                  <c:v>41613</c:v>
                </c:pt>
                <c:pt idx="5624">
                  <c:v>41614</c:v>
                </c:pt>
                <c:pt idx="5625">
                  <c:v>41617</c:v>
                </c:pt>
                <c:pt idx="5626">
                  <c:v>41618</c:v>
                </c:pt>
                <c:pt idx="5627">
                  <c:v>41619</c:v>
                </c:pt>
                <c:pt idx="5628">
                  <c:v>41620</c:v>
                </c:pt>
                <c:pt idx="5629">
                  <c:v>41621</c:v>
                </c:pt>
                <c:pt idx="5630">
                  <c:v>41624</c:v>
                </c:pt>
                <c:pt idx="5631">
                  <c:v>41625</c:v>
                </c:pt>
                <c:pt idx="5632">
                  <c:v>41626</c:v>
                </c:pt>
                <c:pt idx="5633">
                  <c:v>41627</c:v>
                </c:pt>
                <c:pt idx="5634">
                  <c:v>41628</c:v>
                </c:pt>
                <c:pt idx="5635">
                  <c:v>41631</c:v>
                </c:pt>
                <c:pt idx="5636">
                  <c:v>41632</c:v>
                </c:pt>
                <c:pt idx="5637">
                  <c:v>41634</c:v>
                </c:pt>
                <c:pt idx="5638">
                  <c:v>41635</c:v>
                </c:pt>
                <c:pt idx="5639">
                  <c:v>41638</c:v>
                </c:pt>
                <c:pt idx="5640">
                  <c:v>41639</c:v>
                </c:pt>
                <c:pt idx="5641">
                  <c:v>41641</c:v>
                </c:pt>
                <c:pt idx="5642">
                  <c:v>41642</c:v>
                </c:pt>
                <c:pt idx="5643">
                  <c:v>41645</c:v>
                </c:pt>
                <c:pt idx="5644">
                  <c:v>41646</c:v>
                </c:pt>
                <c:pt idx="5645">
                  <c:v>41647</c:v>
                </c:pt>
                <c:pt idx="5646">
                  <c:v>41648</c:v>
                </c:pt>
                <c:pt idx="5647">
                  <c:v>41649</c:v>
                </c:pt>
                <c:pt idx="5648">
                  <c:v>41652</c:v>
                </c:pt>
                <c:pt idx="5649">
                  <c:v>41653</c:v>
                </c:pt>
                <c:pt idx="5650">
                  <c:v>41654</c:v>
                </c:pt>
                <c:pt idx="5651">
                  <c:v>41655</c:v>
                </c:pt>
                <c:pt idx="5652">
                  <c:v>41656</c:v>
                </c:pt>
                <c:pt idx="5653">
                  <c:v>41660</c:v>
                </c:pt>
                <c:pt idx="5654">
                  <c:v>41661</c:v>
                </c:pt>
                <c:pt idx="5655">
                  <c:v>41662</c:v>
                </c:pt>
                <c:pt idx="5656">
                  <c:v>41663</c:v>
                </c:pt>
                <c:pt idx="5657">
                  <c:v>41666</c:v>
                </c:pt>
                <c:pt idx="5658">
                  <c:v>41667</c:v>
                </c:pt>
                <c:pt idx="5659">
                  <c:v>41668</c:v>
                </c:pt>
                <c:pt idx="5660">
                  <c:v>41669</c:v>
                </c:pt>
                <c:pt idx="5661">
                  <c:v>41670</c:v>
                </c:pt>
                <c:pt idx="5662">
                  <c:v>41673</c:v>
                </c:pt>
                <c:pt idx="5663">
                  <c:v>41674</c:v>
                </c:pt>
                <c:pt idx="5664">
                  <c:v>41675</c:v>
                </c:pt>
                <c:pt idx="5665">
                  <c:v>41676</c:v>
                </c:pt>
                <c:pt idx="5666">
                  <c:v>41677</c:v>
                </c:pt>
                <c:pt idx="5667">
                  <c:v>41680</c:v>
                </c:pt>
                <c:pt idx="5668">
                  <c:v>41681</c:v>
                </c:pt>
                <c:pt idx="5669">
                  <c:v>41682</c:v>
                </c:pt>
                <c:pt idx="5670">
                  <c:v>41683</c:v>
                </c:pt>
                <c:pt idx="5671">
                  <c:v>41684</c:v>
                </c:pt>
                <c:pt idx="5672">
                  <c:v>41688</c:v>
                </c:pt>
                <c:pt idx="5673">
                  <c:v>41689</c:v>
                </c:pt>
                <c:pt idx="5674">
                  <c:v>41690</c:v>
                </c:pt>
                <c:pt idx="5675">
                  <c:v>41691</c:v>
                </c:pt>
                <c:pt idx="5676">
                  <c:v>41694</c:v>
                </c:pt>
                <c:pt idx="5677">
                  <c:v>41695</c:v>
                </c:pt>
                <c:pt idx="5678">
                  <c:v>41696</c:v>
                </c:pt>
                <c:pt idx="5679">
                  <c:v>41697</c:v>
                </c:pt>
                <c:pt idx="5680">
                  <c:v>41698</c:v>
                </c:pt>
                <c:pt idx="5681">
                  <c:v>41701</c:v>
                </c:pt>
                <c:pt idx="5682">
                  <c:v>41702</c:v>
                </c:pt>
                <c:pt idx="5683">
                  <c:v>41703</c:v>
                </c:pt>
                <c:pt idx="5684">
                  <c:v>41704</c:v>
                </c:pt>
                <c:pt idx="5685">
                  <c:v>41705</c:v>
                </c:pt>
                <c:pt idx="5686">
                  <c:v>41708</c:v>
                </c:pt>
                <c:pt idx="5687">
                  <c:v>41709</c:v>
                </c:pt>
                <c:pt idx="5688">
                  <c:v>41710</c:v>
                </c:pt>
                <c:pt idx="5689">
                  <c:v>41711</c:v>
                </c:pt>
                <c:pt idx="5690">
                  <c:v>41712</c:v>
                </c:pt>
                <c:pt idx="5691">
                  <c:v>41715</c:v>
                </c:pt>
                <c:pt idx="5692">
                  <c:v>41716</c:v>
                </c:pt>
                <c:pt idx="5693">
                  <c:v>41717</c:v>
                </c:pt>
                <c:pt idx="5694">
                  <c:v>41718</c:v>
                </c:pt>
                <c:pt idx="5695">
                  <c:v>41719</c:v>
                </c:pt>
                <c:pt idx="5696">
                  <c:v>41722</c:v>
                </c:pt>
                <c:pt idx="5697">
                  <c:v>41723</c:v>
                </c:pt>
                <c:pt idx="5698">
                  <c:v>41724</c:v>
                </c:pt>
                <c:pt idx="5699">
                  <c:v>41725</c:v>
                </c:pt>
                <c:pt idx="5700">
                  <c:v>41726</c:v>
                </c:pt>
                <c:pt idx="5701">
                  <c:v>41729</c:v>
                </c:pt>
                <c:pt idx="5702">
                  <c:v>41730</c:v>
                </c:pt>
                <c:pt idx="5703">
                  <c:v>41731</c:v>
                </c:pt>
                <c:pt idx="5704">
                  <c:v>41732</c:v>
                </c:pt>
                <c:pt idx="5705">
                  <c:v>41733</c:v>
                </c:pt>
                <c:pt idx="5706">
                  <c:v>41736</c:v>
                </c:pt>
                <c:pt idx="5707">
                  <c:v>41737</c:v>
                </c:pt>
                <c:pt idx="5708">
                  <c:v>41738</c:v>
                </c:pt>
                <c:pt idx="5709">
                  <c:v>41739</c:v>
                </c:pt>
                <c:pt idx="5710">
                  <c:v>41740</c:v>
                </c:pt>
                <c:pt idx="5711">
                  <c:v>41743</c:v>
                </c:pt>
                <c:pt idx="5712">
                  <c:v>41744</c:v>
                </c:pt>
                <c:pt idx="5713">
                  <c:v>41745</c:v>
                </c:pt>
                <c:pt idx="5714">
                  <c:v>41746</c:v>
                </c:pt>
                <c:pt idx="5715">
                  <c:v>41750</c:v>
                </c:pt>
                <c:pt idx="5716">
                  <c:v>41751</c:v>
                </c:pt>
                <c:pt idx="5717">
                  <c:v>41752</c:v>
                </c:pt>
                <c:pt idx="5718">
                  <c:v>41753</c:v>
                </c:pt>
                <c:pt idx="5719">
                  <c:v>41754</c:v>
                </c:pt>
                <c:pt idx="5720">
                  <c:v>41757</c:v>
                </c:pt>
                <c:pt idx="5721">
                  <c:v>41758</c:v>
                </c:pt>
                <c:pt idx="5722">
                  <c:v>41759</c:v>
                </c:pt>
                <c:pt idx="5723">
                  <c:v>41760</c:v>
                </c:pt>
                <c:pt idx="5724">
                  <c:v>41761</c:v>
                </c:pt>
                <c:pt idx="5725">
                  <c:v>41764</c:v>
                </c:pt>
                <c:pt idx="5726">
                  <c:v>41765</c:v>
                </c:pt>
                <c:pt idx="5727">
                  <c:v>41766</c:v>
                </c:pt>
                <c:pt idx="5728">
                  <c:v>41767</c:v>
                </c:pt>
                <c:pt idx="5729">
                  <c:v>41768</c:v>
                </c:pt>
                <c:pt idx="5730">
                  <c:v>41771</c:v>
                </c:pt>
                <c:pt idx="5731">
                  <c:v>41772</c:v>
                </c:pt>
                <c:pt idx="5732">
                  <c:v>41773</c:v>
                </c:pt>
                <c:pt idx="5733">
                  <c:v>41774</c:v>
                </c:pt>
                <c:pt idx="5734">
                  <c:v>41775</c:v>
                </c:pt>
                <c:pt idx="5735">
                  <c:v>41778</c:v>
                </c:pt>
                <c:pt idx="5736">
                  <c:v>41779</c:v>
                </c:pt>
                <c:pt idx="5737">
                  <c:v>41780</c:v>
                </c:pt>
                <c:pt idx="5738">
                  <c:v>41781</c:v>
                </c:pt>
                <c:pt idx="5739">
                  <c:v>41782</c:v>
                </c:pt>
                <c:pt idx="5740">
                  <c:v>41786</c:v>
                </c:pt>
                <c:pt idx="5741">
                  <c:v>41787</c:v>
                </c:pt>
                <c:pt idx="5742">
                  <c:v>41788</c:v>
                </c:pt>
                <c:pt idx="5743">
                  <c:v>41789</c:v>
                </c:pt>
                <c:pt idx="5744">
                  <c:v>41792</c:v>
                </c:pt>
                <c:pt idx="5745">
                  <c:v>41793</c:v>
                </c:pt>
                <c:pt idx="5746">
                  <c:v>41794</c:v>
                </c:pt>
                <c:pt idx="5747">
                  <c:v>41795</c:v>
                </c:pt>
                <c:pt idx="5748">
                  <c:v>41796</c:v>
                </c:pt>
                <c:pt idx="5749">
                  <c:v>41799</c:v>
                </c:pt>
                <c:pt idx="5750">
                  <c:v>41800</c:v>
                </c:pt>
                <c:pt idx="5751">
                  <c:v>41801</c:v>
                </c:pt>
                <c:pt idx="5752">
                  <c:v>41802</c:v>
                </c:pt>
                <c:pt idx="5753">
                  <c:v>41803</c:v>
                </c:pt>
                <c:pt idx="5754">
                  <c:v>41806</c:v>
                </c:pt>
                <c:pt idx="5755">
                  <c:v>41807</c:v>
                </c:pt>
                <c:pt idx="5756">
                  <c:v>41808</c:v>
                </c:pt>
                <c:pt idx="5757">
                  <c:v>41809</c:v>
                </c:pt>
                <c:pt idx="5758">
                  <c:v>41810</c:v>
                </c:pt>
                <c:pt idx="5759">
                  <c:v>41813</c:v>
                </c:pt>
                <c:pt idx="5760">
                  <c:v>41814</c:v>
                </c:pt>
                <c:pt idx="5761">
                  <c:v>41815</c:v>
                </c:pt>
                <c:pt idx="5762">
                  <c:v>41816</c:v>
                </c:pt>
                <c:pt idx="5763">
                  <c:v>41817</c:v>
                </c:pt>
                <c:pt idx="5764">
                  <c:v>41820</c:v>
                </c:pt>
                <c:pt idx="5765">
                  <c:v>41821</c:v>
                </c:pt>
                <c:pt idx="5766">
                  <c:v>41822</c:v>
                </c:pt>
                <c:pt idx="5767">
                  <c:v>41823</c:v>
                </c:pt>
                <c:pt idx="5768">
                  <c:v>41827</c:v>
                </c:pt>
                <c:pt idx="5769">
                  <c:v>41828</c:v>
                </c:pt>
                <c:pt idx="5770">
                  <c:v>41829</c:v>
                </c:pt>
                <c:pt idx="5771">
                  <c:v>41830</c:v>
                </c:pt>
                <c:pt idx="5772">
                  <c:v>41831</c:v>
                </c:pt>
                <c:pt idx="5773">
                  <c:v>41834</c:v>
                </c:pt>
                <c:pt idx="5774">
                  <c:v>41835</c:v>
                </c:pt>
                <c:pt idx="5775">
                  <c:v>41836</c:v>
                </c:pt>
                <c:pt idx="5776">
                  <c:v>41837</c:v>
                </c:pt>
                <c:pt idx="5777">
                  <c:v>41838</c:v>
                </c:pt>
                <c:pt idx="5778">
                  <c:v>41841</c:v>
                </c:pt>
                <c:pt idx="5779">
                  <c:v>41842</c:v>
                </c:pt>
                <c:pt idx="5780">
                  <c:v>41843</c:v>
                </c:pt>
                <c:pt idx="5781">
                  <c:v>41844</c:v>
                </c:pt>
                <c:pt idx="5782">
                  <c:v>41845</c:v>
                </c:pt>
                <c:pt idx="5783">
                  <c:v>41848</c:v>
                </c:pt>
                <c:pt idx="5784">
                  <c:v>41849</c:v>
                </c:pt>
                <c:pt idx="5785">
                  <c:v>41850</c:v>
                </c:pt>
                <c:pt idx="5786">
                  <c:v>41851</c:v>
                </c:pt>
                <c:pt idx="5787">
                  <c:v>41852</c:v>
                </c:pt>
                <c:pt idx="5788">
                  <c:v>41855</c:v>
                </c:pt>
                <c:pt idx="5789">
                  <c:v>41856</c:v>
                </c:pt>
                <c:pt idx="5790">
                  <c:v>41857</c:v>
                </c:pt>
                <c:pt idx="5791">
                  <c:v>41858</c:v>
                </c:pt>
                <c:pt idx="5792">
                  <c:v>41859</c:v>
                </c:pt>
                <c:pt idx="5793">
                  <c:v>41862</c:v>
                </c:pt>
                <c:pt idx="5794">
                  <c:v>41863</c:v>
                </c:pt>
                <c:pt idx="5795">
                  <c:v>41864</c:v>
                </c:pt>
                <c:pt idx="5796">
                  <c:v>41865</c:v>
                </c:pt>
                <c:pt idx="5797">
                  <c:v>41866</c:v>
                </c:pt>
                <c:pt idx="5798">
                  <c:v>41869</c:v>
                </c:pt>
                <c:pt idx="5799">
                  <c:v>41870</c:v>
                </c:pt>
                <c:pt idx="5800">
                  <c:v>41871</c:v>
                </c:pt>
                <c:pt idx="5801">
                  <c:v>41872</c:v>
                </c:pt>
                <c:pt idx="5802">
                  <c:v>41873</c:v>
                </c:pt>
                <c:pt idx="5803">
                  <c:v>41876</c:v>
                </c:pt>
                <c:pt idx="5804">
                  <c:v>41877</c:v>
                </c:pt>
                <c:pt idx="5805">
                  <c:v>41878</c:v>
                </c:pt>
                <c:pt idx="5806">
                  <c:v>41879</c:v>
                </c:pt>
                <c:pt idx="5807">
                  <c:v>41880</c:v>
                </c:pt>
                <c:pt idx="5808">
                  <c:v>41884</c:v>
                </c:pt>
                <c:pt idx="5809">
                  <c:v>41885</c:v>
                </c:pt>
                <c:pt idx="5810">
                  <c:v>41886</c:v>
                </c:pt>
                <c:pt idx="5811">
                  <c:v>41887</c:v>
                </c:pt>
                <c:pt idx="5812">
                  <c:v>41890</c:v>
                </c:pt>
                <c:pt idx="5813">
                  <c:v>41891</c:v>
                </c:pt>
                <c:pt idx="5814">
                  <c:v>41892</c:v>
                </c:pt>
                <c:pt idx="5815">
                  <c:v>41893</c:v>
                </c:pt>
                <c:pt idx="5816">
                  <c:v>41894</c:v>
                </c:pt>
                <c:pt idx="5817">
                  <c:v>41897</c:v>
                </c:pt>
                <c:pt idx="5818">
                  <c:v>41898</c:v>
                </c:pt>
                <c:pt idx="5819">
                  <c:v>41899</c:v>
                </c:pt>
                <c:pt idx="5820">
                  <c:v>41900</c:v>
                </c:pt>
                <c:pt idx="5821">
                  <c:v>41901</c:v>
                </c:pt>
                <c:pt idx="5822">
                  <c:v>41904</c:v>
                </c:pt>
                <c:pt idx="5823">
                  <c:v>41905</c:v>
                </c:pt>
                <c:pt idx="5824">
                  <c:v>41906</c:v>
                </c:pt>
                <c:pt idx="5825">
                  <c:v>41907</c:v>
                </c:pt>
                <c:pt idx="5826">
                  <c:v>41908</c:v>
                </c:pt>
                <c:pt idx="5827">
                  <c:v>41911</c:v>
                </c:pt>
                <c:pt idx="5828">
                  <c:v>41912</c:v>
                </c:pt>
                <c:pt idx="5829">
                  <c:v>41913</c:v>
                </c:pt>
                <c:pt idx="5830">
                  <c:v>41914</c:v>
                </c:pt>
                <c:pt idx="5831">
                  <c:v>41915</c:v>
                </c:pt>
                <c:pt idx="5832">
                  <c:v>41918</c:v>
                </c:pt>
                <c:pt idx="5833">
                  <c:v>41919</c:v>
                </c:pt>
                <c:pt idx="5834">
                  <c:v>41920</c:v>
                </c:pt>
                <c:pt idx="5835">
                  <c:v>41921</c:v>
                </c:pt>
                <c:pt idx="5836">
                  <c:v>41922</c:v>
                </c:pt>
                <c:pt idx="5837">
                  <c:v>41925</c:v>
                </c:pt>
                <c:pt idx="5838">
                  <c:v>41926</c:v>
                </c:pt>
                <c:pt idx="5839">
                  <c:v>41927</c:v>
                </c:pt>
                <c:pt idx="5840">
                  <c:v>41928</c:v>
                </c:pt>
                <c:pt idx="5841">
                  <c:v>41929</c:v>
                </c:pt>
                <c:pt idx="5842">
                  <c:v>41932</c:v>
                </c:pt>
                <c:pt idx="5843">
                  <c:v>41933</c:v>
                </c:pt>
                <c:pt idx="5844">
                  <c:v>41934</c:v>
                </c:pt>
                <c:pt idx="5845">
                  <c:v>41935</c:v>
                </c:pt>
                <c:pt idx="5846">
                  <c:v>41936</c:v>
                </c:pt>
                <c:pt idx="5847">
                  <c:v>41939</c:v>
                </c:pt>
                <c:pt idx="5848">
                  <c:v>41940</c:v>
                </c:pt>
                <c:pt idx="5849">
                  <c:v>41941</c:v>
                </c:pt>
                <c:pt idx="5850">
                  <c:v>41942</c:v>
                </c:pt>
                <c:pt idx="5851">
                  <c:v>41943</c:v>
                </c:pt>
                <c:pt idx="5852">
                  <c:v>41946</c:v>
                </c:pt>
                <c:pt idx="5853">
                  <c:v>41947</c:v>
                </c:pt>
                <c:pt idx="5854">
                  <c:v>41948</c:v>
                </c:pt>
                <c:pt idx="5855">
                  <c:v>41949</c:v>
                </c:pt>
                <c:pt idx="5856">
                  <c:v>41950</c:v>
                </c:pt>
                <c:pt idx="5857">
                  <c:v>41953</c:v>
                </c:pt>
                <c:pt idx="5858">
                  <c:v>41954</c:v>
                </c:pt>
                <c:pt idx="5859">
                  <c:v>41955</c:v>
                </c:pt>
                <c:pt idx="5860">
                  <c:v>41956</c:v>
                </c:pt>
                <c:pt idx="5861">
                  <c:v>41957</c:v>
                </c:pt>
                <c:pt idx="5862">
                  <c:v>41960</c:v>
                </c:pt>
                <c:pt idx="5863">
                  <c:v>41961</c:v>
                </c:pt>
                <c:pt idx="5864">
                  <c:v>41962</c:v>
                </c:pt>
                <c:pt idx="5865">
                  <c:v>41963</c:v>
                </c:pt>
                <c:pt idx="5866">
                  <c:v>41964</c:v>
                </c:pt>
                <c:pt idx="5867">
                  <c:v>41967</c:v>
                </c:pt>
                <c:pt idx="5868">
                  <c:v>41968</c:v>
                </c:pt>
                <c:pt idx="5869">
                  <c:v>41969</c:v>
                </c:pt>
                <c:pt idx="5870">
                  <c:v>41971</c:v>
                </c:pt>
                <c:pt idx="5871">
                  <c:v>41974</c:v>
                </c:pt>
                <c:pt idx="5872">
                  <c:v>41975</c:v>
                </c:pt>
                <c:pt idx="5873">
                  <c:v>41976</c:v>
                </c:pt>
                <c:pt idx="5874">
                  <c:v>41977</c:v>
                </c:pt>
                <c:pt idx="5875">
                  <c:v>41978</c:v>
                </c:pt>
                <c:pt idx="5876">
                  <c:v>41981</c:v>
                </c:pt>
                <c:pt idx="5877">
                  <c:v>41982</c:v>
                </c:pt>
                <c:pt idx="5878">
                  <c:v>41983</c:v>
                </c:pt>
                <c:pt idx="5879">
                  <c:v>41984</c:v>
                </c:pt>
                <c:pt idx="5880">
                  <c:v>41985</c:v>
                </c:pt>
                <c:pt idx="5881">
                  <c:v>41988</c:v>
                </c:pt>
                <c:pt idx="5882">
                  <c:v>41989</c:v>
                </c:pt>
                <c:pt idx="5883">
                  <c:v>41990</c:v>
                </c:pt>
                <c:pt idx="5884">
                  <c:v>41991</c:v>
                </c:pt>
                <c:pt idx="5885">
                  <c:v>41992</c:v>
                </c:pt>
                <c:pt idx="5886">
                  <c:v>41995</c:v>
                </c:pt>
                <c:pt idx="5887">
                  <c:v>41996</c:v>
                </c:pt>
                <c:pt idx="5888">
                  <c:v>41997</c:v>
                </c:pt>
                <c:pt idx="5889">
                  <c:v>41999</c:v>
                </c:pt>
                <c:pt idx="5890">
                  <c:v>42002</c:v>
                </c:pt>
                <c:pt idx="5891">
                  <c:v>42003</c:v>
                </c:pt>
                <c:pt idx="5892">
                  <c:v>42004</c:v>
                </c:pt>
                <c:pt idx="5893">
                  <c:v>42006</c:v>
                </c:pt>
                <c:pt idx="5894">
                  <c:v>42009</c:v>
                </c:pt>
                <c:pt idx="5895">
                  <c:v>42010</c:v>
                </c:pt>
                <c:pt idx="5896">
                  <c:v>42011</c:v>
                </c:pt>
                <c:pt idx="5897">
                  <c:v>42012</c:v>
                </c:pt>
                <c:pt idx="5898">
                  <c:v>42013</c:v>
                </c:pt>
                <c:pt idx="5899">
                  <c:v>42016</c:v>
                </c:pt>
                <c:pt idx="5900">
                  <c:v>42017</c:v>
                </c:pt>
                <c:pt idx="5901">
                  <c:v>42018</c:v>
                </c:pt>
                <c:pt idx="5902">
                  <c:v>42019</c:v>
                </c:pt>
                <c:pt idx="5903">
                  <c:v>42020</c:v>
                </c:pt>
                <c:pt idx="5904">
                  <c:v>42024</c:v>
                </c:pt>
                <c:pt idx="5905">
                  <c:v>42025</c:v>
                </c:pt>
                <c:pt idx="5906">
                  <c:v>42026</c:v>
                </c:pt>
                <c:pt idx="5907">
                  <c:v>42027</c:v>
                </c:pt>
                <c:pt idx="5908">
                  <c:v>42030</c:v>
                </c:pt>
                <c:pt idx="5909">
                  <c:v>42031</c:v>
                </c:pt>
                <c:pt idx="5910">
                  <c:v>42032</c:v>
                </c:pt>
                <c:pt idx="5911">
                  <c:v>42033</c:v>
                </c:pt>
                <c:pt idx="5912">
                  <c:v>42034</c:v>
                </c:pt>
                <c:pt idx="5913">
                  <c:v>42037</c:v>
                </c:pt>
                <c:pt idx="5914">
                  <c:v>42038</c:v>
                </c:pt>
                <c:pt idx="5915">
                  <c:v>42039</c:v>
                </c:pt>
                <c:pt idx="5916">
                  <c:v>42040</c:v>
                </c:pt>
                <c:pt idx="5917">
                  <c:v>42041</c:v>
                </c:pt>
                <c:pt idx="5918">
                  <c:v>42044</c:v>
                </c:pt>
                <c:pt idx="5919">
                  <c:v>42045</c:v>
                </c:pt>
                <c:pt idx="5920">
                  <c:v>42046</c:v>
                </c:pt>
                <c:pt idx="5921">
                  <c:v>42047</c:v>
                </c:pt>
                <c:pt idx="5922">
                  <c:v>42048</c:v>
                </c:pt>
                <c:pt idx="5923">
                  <c:v>42052</c:v>
                </c:pt>
                <c:pt idx="5924">
                  <c:v>42053</c:v>
                </c:pt>
                <c:pt idx="5925">
                  <c:v>42054</c:v>
                </c:pt>
                <c:pt idx="5926">
                  <c:v>42055</c:v>
                </c:pt>
                <c:pt idx="5927">
                  <c:v>42058</c:v>
                </c:pt>
                <c:pt idx="5928">
                  <c:v>42059</c:v>
                </c:pt>
                <c:pt idx="5929">
                  <c:v>42060</c:v>
                </c:pt>
                <c:pt idx="5930">
                  <c:v>42061</c:v>
                </c:pt>
                <c:pt idx="5931">
                  <c:v>42062</c:v>
                </c:pt>
                <c:pt idx="5932">
                  <c:v>42065</c:v>
                </c:pt>
                <c:pt idx="5933">
                  <c:v>42066</c:v>
                </c:pt>
                <c:pt idx="5934">
                  <c:v>42067</c:v>
                </c:pt>
                <c:pt idx="5935">
                  <c:v>42068</c:v>
                </c:pt>
                <c:pt idx="5936">
                  <c:v>42069</c:v>
                </c:pt>
                <c:pt idx="5937">
                  <c:v>42072</c:v>
                </c:pt>
                <c:pt idx="5938">
                  <c:v>42073</c:v>
                </c:pt>
                <c:pt idx="5939">
                  <c:v>42074</c:v>
                </c:pt>
                <c:pt idx="5940">
                  <c:v>42075</c:v>
                </c:pt>
                <c:pt idx="5941">
                  <c:v>42076</c:v>
                </c:pt>
                <c:pt idx="5942">
                  <c:v>42079</c:v>
                </c:pt>
                <c:pt idx="5943">
                  <c:v>42080</c:v>
                </c:pt>
                <c:pt idx="5944">
                  <c:v>42081</c:v>
                </c:pt>
                <c:pt idx="5945">
                  <c:v>42082</c:v>
                </c:pt>
                <c:pt idx="5946">
                  <c:v>42083</c:v>
                </c:pt>
                <c:pt idx="5947">
                  <c:v>42086</c:v>
                </c:pt>
                <c:pt idx="5948">
                  <c:v>42087</c:v>
                </c:pt>
                <c:pt idx="5949">
                  <c:v>42088</c:v>
                </c:pt>
                <c:pt idx="5950">
                  <c:v>42089</c:v>
                </c:pt>
                <c:pt idx="5951">
                  <c:v>42090</c:v>
                </c:pt>
                <c:pt idx="5952">
                  <c:v>42093</c:v>
                </c:pt>
                <c:pt idx="5953">
                  <c:v>42094</c:v>
                </c:pt>
                <c:pt idx="5954">
                  <c:v>42095</c:v>
                </c:pt>
                <c:pt idx="5955">
                  <c:v>42096</c:v>
                </c:pt>
                <c:pt idx="5956">
                  <c:v>42100</c:v>
                </c:pt>
                <c:pt idx="5957">
                  <c:v>42101</c:v>
                </c:pt>
                <c:pt idx="5958">
                  <c:v>42102</c:v>
                </c:pt>
                <c:pt idx="5959">
                  <c:v>42103</c:v>
                </c:pt>
                <c:pt idx="5960">
                  <c:v>42104</c:v>
                </c:pt>
                <c:pt idx="5961">
                  <c:v>42107</c:v>
                </c:pt>
                <c:pt idx="5962">
                  <c:v>42108</c:v>
                </c:pt>
                <c:pt idx="5963">
                  <c:v>42109</c:v>
                </c:pt>
                <c:pt idx="5964">
                  <c:v>42110</c:v>
                </c:pt>
                <c:pt idx="5965">
                  <c:v>42111</c:v>
                </c:pt>
                <c:pt idx="5966">
                  <c:v>42114</c:v>
                </c:pt>
                <c:pt idx="5967">
                  <c:v>42115</c:v>
                </c:pt>
                <c:pt idx="5968">
                  <c:v>42116</c:v>
                </c:pt>
                <c:pt idx="5969">
                  <c:v>42117</c:v>
                </c:pt>
                <c:pt idx="5970">
                  <c:v>42118</c:v>
                </c:pt>
                <c:pt idx="5971">
                  <c:v>42121</c:v>
                </c:pt>
                <c:pt idx="5972">
                  <c:v>42122</c:v>
                </c:pt>
                <c:pt idx="5973">
                  <c:v>42123</c:v>
                </c:pt>
                <c:pt idx="5974">
                  <c:v>42124</c:v>
                </c:pt>
                <c:pt idx="5975">
                  <c:v>42125</c:v>
                </c:pt>
                <c:pt idx="5976">
                  <c:v>42128</c:v>
                </c:pt>
                <c:pt idx="5977">
                  <c:v>42129</c:v>
                </c:pt>
                <c:pt idx="5978">
                  <c:v>42130</c:v>
                </c:pt>
                <c:pt idx="5979">
                  <c:v>42131</c:v>
                </c:pt>
                <c:pt idx="5980">
                  <c:v>42132</c:v>
                </c:pt>
                <c:pt idx="5981">
                  <c:v>42135</c:v>
                </c:pt>
                <c:pt idx="5982">
                  <c:v>42136</c:v>
                </c:pt>
                <c:pt idx="5983">
                  <c:v>42137</c:v>
                </c:pt>
                <c:pt idx="5984">
                  <c:v>42138</c:v>
                </c:pt>
                <c:pt idx="5985">
                  <c:v>42139</c:v>
                </c:pt>
                <c:pt idx="5986">
                  <c:v>42142</c:v>
                </c:pt>
                <c:pt idx="5987">
                  <c:v>42143</c:v>
                </c:pt>
                <c:pt idx="5988">
                  <c:v>42144</c:v>
                </c:pt>
                <c:pt idx="5989">
                  <c:v>42145</c:v>
                </c:pt>
                <c:pt idx="5990">
                  <c:v>42146</c:v>
                </c:pt>
                <c:pt idx="5991">
                  <c:v>42150</c:v>
                </c:pt>
                <c:pt idx="5992">
                  <c:v>42151</c:v>
                </c:pt>
                <c:pt idx="5993">
                  <c:v>42152</c:v>
                </c:pt>
                <c:pt idx="5994">
                  <c:v>42153</c:v>
                </c:pt>
                <c:pt idx="5995">
                  <c:v>42156</c:v>
                </c:pt>
                <c:pt idx="5996">
                  <c:v>42157</c:v>
                </c:pt>
                <c:pt idx="5997">
                  <c:v>42158</c:v>
                </c:pt>
                <c:pt idx="5998">
                  <c:v>42159</c:v>
                </c:pt>
                <c:pt idx="5999">
                  <c:v>42160</c:v>
                </c:pt>
                <c:pt idx="6000">
                  <c:v>42163</c:v>
                </c:pt>
                <c:pt idx="6001">
                  <c:v>42164</c:v>
                </c:pt>
                <c:pt idx="6002">
                  <c:v>42165</c:v>
                </c:pt>
                <c:pt idx="6003">
                  <c:v>42166</c:v>
                </c:pt>
                <c:pt idx="6004">
                  <c:v>42167</c:v>
                </c:pt>
                <c:pt idx="6005">
                  <c:v>42170</c:v>
                </c:pt>
                <c:pt idx="6006">
                  <c:v>42171</c:v>
                </c:pt>
                <c:pt idx="6007">
                  <c:v>42172</c:v>
                </c:pt>
                <c:pt idx="6008">
                  <c:v>42173</c:v>
                </c:pt>
                <c:pt idx="6009">
                  <c:v>42174</c:v>
                </c:pt>
                <c:pt idx="6010">
                  <c:v>42177</c:v>
                </c:pt>
                <c:pt idx="6011">
                  <c:v>42178</c:v>
                </c:pt>
                <c:pt idx="6012">
                  <c:v>42179</c:v>
                </c:pt>
                <c:pt idx="6013">
                  <c:v>42180</c:v>
                </c:pt>
                <c:pt idx="6014">
                  <c:v>42181</c:v>
                </c:pt>
                <c:pt idx="6015">
                  <c:v>42184</c:v>
                </c:pt>
                <c:pt idx="6016">
                  <c:v>42185</c:v>
                </c:pt>
                <c:pt idx="6017">
                  <c:v>42186</c:v>
                </c:pt>
                <c:pt idx="6018">
                  <c:v>42187</c:v>
                </c:pt>
                <c:pt idx="6019">
                  <c:v>42191</c:v>
                </c:pt>
                <c:pt idx="6020">
                  <c:v>42192</c:v>
                </c:pt>
                <c:pt idx="6021">
                  <c:v>42193</c:v>
                </c:pt>
                <c:pt idx="6022">
                  <c:v>42194</c:v>
                </c:pt>
                <c:pt idx="6023">
                  <c:v>42195</c:v>
                </c:pt>
                <c:pt idx="6024">
                  <c:v>42198</c:v>
                </c:pt>
                <c:pt idx="6025">
                  <c:v>42199</c:v>
                </c:pt>
                <c:pt idx="6026">
                  <c:v>42200</c:v>
                </c:pt>
                <c:pt idx="6027">
                  <c:v>42201</c:v>
                </c:pt>
                <c:pt idx="6028">
                  <c:v>42202</c:v>
                </c:pt>
                <c:pt idx="6029">
                  <c:v>42205</c:v>
                </c:pt>
                <c:pt idx="6030">
                  <c:v>42206</c:v>
                </c:pt>
                <c:pt idx="6031">
                  <c:v>42207</c:v>
                </c:pt>
                <c:pt idx="6032">
                  <c:v>42208</c:v>
                </c:pt>
                <c:pt idx="6033">
                  <c:v>42209</c:v>
                </c:pt>
                <c:pt idx="6034">
                  <c:v>42212</c:v>
                </c:pt>
                <c:pt idx="6035">
                  <c:v>42213</c:v>
                </c:pt>
                <c:pt idx="6036">
                  <c:v>42214</c:v>
                </c:pt>
                <c:pt idx="6037">
                  <c:v>42215</c:v>
                </c:pt>
                <c:pt idx="6038">
                  <c:v>42216</c:v>
                </c:pt>
                <c:pt idx="6039">
                  <c:v>42219</c:v>
                </c:pt>
                <c:pt idx="6040">
                  <c:v>42220</c:v>
                </c:pt>
                <c:pt idx="6041">
                  <c:v>42221</c:v>
                </c:pt>
                <c:pt idx="6042">
                  <c:v>42222</c:v>
                </c:pt>
                <c:pt idx="6043">
                  <c:v>42223</c:v>
                </c:pt>
                <c:pt idx="6044">
                  <c:v>42226</c:v>
                </c:pt>
                <c:pt idx="6045">
                  <c:v>42227</c:v>
                </c:pt>
                <c:pt idx="6046">
                  <c:v>42228</c:v>
                </c:pt>
                <c:pt idx="6047">
                  <c:v>42229</c:v>
                </c:pt>
                <c:pt idx="6048">
                  <c:v>42230</c:v>
                </c:pt>
                <c:pt idx="6049">
                  <c:v>42233</c:v>
                </c:pt>
                <c:pt idx="6050">
                  <c:v>42234</c:v>
                </c:pt>
                <c:pt idx="6051">
                  <c:v>42235</c:v>
                </c:pt>
                <c:pt idx="6052">
                  <c:v>42236</c:v>
                </c:pt>
                <c:pt idx="6053">
                  <c:v>42237</c:v>
                </c:pt>
                <c:pt idx="6054">
                  <c:v>42240</c:v>
                </c:pt>
                <c:pt idx="6055">
                  <c:v>42241</c:v>
                </c:pt>
                <c:pt idx="6056">
                  <c:v>42242</c:v>
                </c:pt>
                <c:pt idx="6057">
                  <c:v>42243</c:v>
                </c:pt>
                <c:pt idx="6058">
                  <c:v>42244</c:v>
                </c:pt>
                <c:pt idx="6059">
                  <c:v>42247</c:v>
                </c:pt>
                <c:pt idx="6060">
                  <c:v>42248</c:v>
                </c:pt>
                <c:pt idx="6061">
                  <c:v>42249</c:v>
                </c:pt>
                <c:pt idx="6062">
                  <c:v>42250</c:v>
                </c:pt>
                <c:pt idx="6063">
                  <c:v>42251</c:v>
                </c:pt>
                <c:pt idx="6064">
                  <c:v>42255</c:v>
                </c:pt>
                <c:pt idx="6065">
                  <c:v>42256</c:v>
                </c:pt>
                <c:pt idx="6066">
                  <c:v>42257</c:v>
                </c:pt>
                <c:pt idx="6067">
                  <c:v>42258</c:v>
                </c:pt>
                <c:pt idx="6068">
                  <c:v>42261</c:v>
                </c:pt>
                <c:pt idx="6069">
                  <c:v>42262</c:v>
                </c:pt>
                <c:pt idx="6070">
                  <c:v>42263</c:v>
                </c:pt>
                <c:pt idx="6071">
                  <c:v>42264</c:v>
                </c:pt>
                <c:pt idx="6072">
                  <c:v>42265</c:v>
                </c:pt>
                <c:pt idx="6073">
                  <c:v>42268</c:v>
                </c:pt>
                <c:pt idx="6074">
                  <c:v>42269</c:v>
                </c:pt>
                <c:pt idx="6075">
                  <c:v>42270</c:v>
                </c:pt>
                <c:pt idx="6076">
                  <c:v>42271</c:v>
                </c:pt>
                <c:pt idx="6077">
                  <c:v>42272</c:v>
                </c:pt>
                <c:pt idx="6078">
                  <c:v>42275</c:v>
                </c:pt>
                <c:pt idx="6079">
                  <c:v>42276</c:v>
                </c:pt>
                <c:pt idx="6080">
                  <c:v>42277</c:v>
                </c:pt>
                <c:pt idx="6081">
                  <c:v>42278</c:v>
                </c:pt>
                <c:pt idx="6082">
                  <c:v>42279</c:v>
                </c:pt>
                <c:pt idx="6083">
                  <c:v>42282</c:v>
                </c:pt>
                <c:pt idx="6084">
                  <c:v>42283</c:v>
                </c:pt>
                <c:pt idx="6085">
                  <c:v>42284</c:v>
                </c:pt>
                <c:pt idx="6086">
                  <c:v>42285</c:v>
                </c:pt>
                <c:pt idx="6087">
                  <c:v>42286</c:v>
                </c:pt>
                <c:pt idx="6088">
                  <c:v>42289</c:v>
                </c:pt>
                <c:pt idx="6089">
                  <c:v>42290</c:v>
                </c:pt>
                <c:pt idx="6090">
                  <c:v>42291</c:v>
                </c:pt>
                <c:pt idx="6091">
                  <c:v>42292</c:v>
                </c:pt>
                <c:pt idx="6092">
                  <c:v>42293</c:v>
                </c:pt>
                <c:pt idx="6093">
                  <c:v>42296</c:v>
                </c:pt>
                <c:pt idx="6094">
                  <c:v>42297</c:v>
                </c:pt>
                <c:pt idx="6095">
                  <c:v>42298</c:v>
                </c:pt>
                <c:pt idx="6096">
                  <c:v>42299</c:v>
                </c:pt>
                <c:pt idx="6097">
                  <c:v>42300</c:v>
                </c:pt>
                <c:pt idx="6098">
                  <c:v>42303</c:v>
                </c:pt>
                <c:pt idx="6099">
                  <c:v>42304</c:v>
                </c:pt>
                <c:pt idx="6100">
                  <c:v>42305</c:v>
                </c:pt>
                <c:pt idx="6101">
                  <c:v>42306</c:v>
                </c:pt>
                <c:pt idx="6102">
                  <c:v>42307</c:v>
                </c:pt>
                <c:pt idx="6103">
                  <c:v>42310</c:v>
                </c:pt>
                <c:pt idx="6104">
                  <c:v>42311</c:v>
                </c:pt>
                <c:pt idx="6105">
                  <c:v>42312</c:v>
                </c:pt>
                <c:pt idx="6106">
                  <c:v>42313</c:v>
                </c:pt>
                <c:pt idx="6107">
                  <c:v>42314</c:v>
                </c:pt>
                <c:pt idx="6108">
                  <c:v>42317</c:v>
                </c:pt>
                <c:pt idx="6109">
                  <c:v>42318</c:v>
                </c:pt>
                <c:pt idx="6110">
                  <c:v>42319</c:v>
                </c:pt>
                <c:pt idx="6111">
                  <c:v>42320</c:v>
                </c:pt>
                <c:pt idx="6112">
                  <c:v>42321</c:v>
                </c:pt>
                <c:pt idx="6113">
                  <c:v>42324</c:v>
                </c:pt>
                <c:pt idx="6114">
                  <c:v>42325</c:v>
                </c:pt>
                <c:pt idx="6115">
                  <c:v>42326</c:v>
                </c:pt>
                <c:pt idx="6116">
                  <c:v>42327</c:v>
                </c:pt>
                <c:pt idx="6117">
                  <c:v>42328</c:v>
                </c:pt>
                <c:pt idx="6118">
                  <c:v>42331</c:v>
                </c:pt>
                <c:pt idx="6119">
                  <c:v>42332</c:v>
                </c:pt>
                <c:pt idx="6120">
                  <c:v>42333</c:v>
                </c:pt>
                <c:pt idx="6121">
                  <c:v>42335</c:v>
                </c:pt>
                <c:pt idx="6122">
                  <c:v>42338</c:v>
                </c:pt>
                <c:pt idx="6123">
                  <c:v>42339</c:v>
                </c:pt>
                <c:pt idx="6124">
                  <c:v>42340</c:v>
                </c:pt>
                <c:pt idx="6125">
                  <c:v>42341</c:v>
                </c:pt>
                <c:pt idx="6126">
                  <c:v>42342</c:v>
                </c:pt>
                <c:pt idx="6127">
                  <c:v>42345</c:v>
                </c:pt>
                <c:pt idx="6128">
                  <c:v>42346</c:v>
                </c:pt>
                <c:pt idx="6129">
                  <c:v>42347</c:v>
                </c:pt>
                <c:pt idx="6130">
                  <c:v>42348</c:v>
                </c:pt>
                <c:pt idx="6131">
                  <c:v>42349</c:v>
                </c:pt>
                <c:pt idx="6132">
                  <c:v>42352</c:v>
                </c:pt>
                <c:pt idx="6133">
                  <c:v>42353</c:v>
                </c:pt>
                <c:pt idx="6134">
                  <c:v>42354</c:v>
                </c:pt>
                <c:pt idx="6135">
                  <c:v>42355</c:v>
                </c:pt>
                <c:pt idx="6136">
                  <c:v>42356</c:v>
                </c:pt>
                <c:pt idx="6137">
                  <c:v>42359</c:v>
                </c:pt>
                <c:pt idx="6138">
                  <c:v>42360</c:v>
                </c:pt>
                <c:pt idx="6139">
                  <c:v>42361</c:v>
                </c:pt>
                <c:pt idx="6140">
                  <c:v>42362</c:v>
                </c:pt>
                <c:pt idx="6141">
                  <c:v>42366</c:v>
                </c:pt>
                <c:pt idx="6142">
                  <c:v>42367</c:v>
                </c:pt>
                <c:pt idx="6143">
                  <c:v>42368</c:v>
                </c:pt>
                <c:pt idx="6144">
                  <c:v>42369</c:v>
                </c:pt>
                <c:pt idx="6145">
                  <c:v>42373</c:v>
                </c:pt>
                <c:pt idx="6146">
                  <c:v>42374</c:v>
                </c:pt>
                <c:pt idx="6147">
                  <c:v>42375</c:v>
                </c:pt>
                <c:pt idx="6148">
                  <c:v>42376</c:v>
                </c:pt>
                <c:pt idx="6149">
                  <c:v>42377</c:v>
                </c:pt>
                <c:pt idx="6150">
                  <c:v>42380</c:v>
                </c:pt>
                <c:pt idx="6151">
                  <c:v>42381</c:v>
                </c:pt>
                <c:pt idx="6152">
                  <c:v>42382</c:v>
                </c:pt>
                <c:pt idx="6153">
                  <c:v>42383</c:v>
                </c:pt>
                <c:pt idx="6154">
                  <c:v>42384</c:v>
                </c:pt>
                <c:pt idx="6155">
                  <c:v>42388</c:v>
                </c:pt>
                <c:pt idx="6156">
                  <c:v>42389</c:v>
                </c:pt>
                <c:pt idx="6157">
                  <c:v>42390</c:v>
                </c:pt>
                <c:pt idx="6158">
                  <c:v>42391</c:v>
                </c:pt>
                <c:pt idx="6159">
                  <c:v>42394</c:v>
                </c:pt>
                <c:pt idx="6160">
                  <c:v>42395</c:v>
                </c:pt>
                <c:pt idx="6161">
                  <c:v>42396</c:v>
                </c:pt>
                <c:pt idx="6162">
                  <c:v>42397</c:v>
                </c:pt>
                <c:pt idx="6163">
                  <c:v>42398</c:v>
                </c:pt>
                <c:pt idx="6164">
                  <c:v>42401</c:v>
                </c:pt>
                <c:pt idx="6165">
                  <c:v>42402</c:v>
                </c:pt>
                <c:pt idx="6166">
                  <c:v>42403</c:v>
                </c:pt>
                <c:pt idx="6167">
                  <c:v>42404</c:v>
                </c:pt>
                <c:pt idx="6168">
                  <c:v>42405</c:v>
                </c:pt>
                <c:pt idx="6169">
                  <c:v>42408</c:v>
                </c:pt>
                <c:pt idx="6170">
                  <c:v>42409</c:v>
                </c:pt>
                <c:pt idx="6171">
                  <c:v>42410</c:v>
                </c:pt>
                <c:pt idx="6172">
                  <c:v>42411</c:v>
                </c:pt>
                <c:pt idx="6173">
                  <c:v>42412</c:v>
                </c:pt>
                <c:pt idx="6174">
                  <c:v>42416</c:v>
                </c:pt>
                <c:pt idx="6175">
                  <c:v>42417</c:v>
                </c:pt>
                <c:pt idx="6176">
                  <c:v>42418</c:v>
                </c:pt>
                <c:pt idx="6177">
                  <c:v>42419</c:v>
                </c:pt>
                <c:pt idx="6178">
                  <c:v>42422</c:v>
                </c:pt>
                <c:pt idx="6179">
                  <c:v>42423</c:v>
                </c:pt>
                <c:pt idx="6180">
                  <c:v>42424</c:v>
                </c:pt>
                <c:pt idx="6181">
                  <c:v>42425</c:v>
                </c:pt>
                <c:pt idx="6182">
                  <c:v>42426</c:v>
                </c:pt>
              </c:numCache>
            </c:numRef>
          </c:cat>
          <c:val>
            <c:numRef>
              <c:f>Relative!$B$3:$B$6185</c:f>
              <c:numCache>
                <c:formatCode>0.0000</c:formatCode>
                <c:ptCount val="6183"/>
                <c:pt idx="0" formatCode="0">
                  <c:v>100</c:v>
                </c:pt>
                <c:pt idx="1">
                  <c:v>100.2008946508451</c:v>
                </c:pt>
                <c:pt idx="2">
                  <c:v>101.2348324538612</c:v>
                </c:pt>
                <c:pt idx="3">
                  <c:v>100.74464950579917</c:v>
                </c:pt>
                <c:pt idx="4">
                  <c:v>100.64554147804893</c:v>
                </c:pt>
                <c:pt idx="5">
                  <c:v>100.9750087054349</c:v>
                </c:pt>
                <c:pt idx="6">
                  <c:v>101.85358797846412</c:v>
                </c:pt>
                <c:pt idx="7">
                  <c:v>102.42680738220879</c:v>
                </c:pt>
                <c:pt idx="8">
                  <c:v>102.1991267779177</c:v>
                </c:pt>
                <c:pt idx="9">
                  <c:v>102.10269734551204</c:v>
                </c:pt>
                <c:pt idx="10">
                  <c:v>103.22502879489998</c:v>
                </c:pt>
                <c:pt idx="11">
                  <c:v>102.91699033027085</c:v>
                </c:pt>
                <c:pt idx="12">
                  <c:v>102.55805855409426</c:v>
                </c:pt>
                <c:pt idx="13">
                  <c:v>101.63126456486222</c:v>
                </c:pt>
                <c:pt idx="14">
                  <c:v>101.42233412798332</c:v>
                </c:pt>
                <c:pt idx="15">
                  <c:v>102.04376824793083</c:v>
                </c:pt>
                <c:pt idx="16">
                  <c:v>102.03573246189703</c:v>
                </c:pt>
                <c:pt idx="17">
                  <c:v>102.6303806283985</c:v>
                </c:pt>
                <c:pt idx="18">
                  <c:v>103.57860338038736</c:v>
                </c:pt>
                <c:pt idx="19">
                  <c:v>103.87860605898271</c:v>
                </c:pt>
                <c:pt idx="20">
                  <c:v>103.69378298020521</c:v>
                </c:pt>
                <c:pt idx="21">
                  <c:v>103.70985455227283</c:v>
                </c:pt>
                <c:pt idx="22">
                  <c:v>103.14199233921735</c:v>
                </c:pt>
                <c:pt idx="23">
                  <c:v>104.63129135081567</c:v>
                </c:pt>
                <c:pt idx="24">
                  <c:v>104.61521977874807</c:v>
                </c:pt>
                <c:pt idx="25">
                  <c:v>104.2830739560175</c:v>
                </c:pt>
                <c:pt idx="26">
                  <c:v>103.69378298020523</c:v>
                </c:pt>
                <c:pt idx="27">
                  <c:v>103.93485656121933</c:v>
                </c:pt>
                <c:pt idx="28">
                  <c:v>104.36343181635554</c:v>
                </c:pt>
                <c:pt idx="29">
                  <c:v>104.43843248600439</c:v>
                </c:pt>
                <c:pt idx="30">
                  <c:v>104.28575255136212</c:v>
                </c:pt>
                <c:pt idx="31">
                  <c:v>103.28127929713665</c:v>
                </c:pt>
                <c:pt idx="32">
                  <c:v>100.84107893820489</c:v>
                </c:pt>
                <c:pt idx="33">
                  <c:v>101.63394316020687</c:v>
                </c:pt>
                <c:pt idx="34">
                  <c:v>104.62325556478191</c:v>
                </c:pt>
                <c:pt idx="35">
                  <c:v>104.82147162028242</c:v>
                </c:pt>
                <c:pt idx="36">
                  <c:v>105.5821926981492</c:v>
                </c:pt>
                <c:pt idx="37">
                  <c:v>105.49647764712196</c:v>
                </c:pt>
                <c:pt idx="38">
                  <c:v>105.28486861489846</c:v>
                </c:pt>
                <c:pt idx="39">
                  <c:v>106.24380574826571</c:v>
                </c:pt>
                <c:pt idx="40">
                  <c:v>106.19826962740751</c:v>
                </c:pt>
                <c:pt idx="41">
                  <c:v>105.91969571156898</c:v>
                </c:pt>
                <c:pt idx="42">
                  <c:v>105.04111643853975</c:v>
                </c:pt>
                <c:pt idx="43">
                  <c:v>104.45718265341668</c:v>
                </c:pt>
                <c:pt idx="44">
                  <c:v>104.23485923981477</c:v>
                </c:pt>
                <c:pt idx="45">
                  <c:v>104.22414485843638</c:v>
                </c:pt>
                <c:pt idx="46">
                  <c:v>104.0821793051725</c:v>
                </c:pt>
                <c:pt idx="47">
                  <c:v>103.00806257198738</c:v>
                </c:pt>
                <c:pt idx="48">
                  <c:v>103.15002812525124</c:v>
                </c:pt>
                <c:pt idx="49">
                  <c:v>103.75271207778654</c:v>
                </c:pt>
                <c:pt idx="50">
                  <c:v>102.74823882356107</c:v>
                </c:pt>
                <c:pt idx="51">
                  <c:v>103.33485120402875</c:v>
                </c:pt>
                <c:pt idx="52">
                  <c:v>103.25985053437992</c:v>
                </c:pt>
                <c:pt idx="53">
                  <c:v>103.64556826400249</c:v>
                </c:pt>
                <c:pt idx="54">
                  <c:v>103.81164117536777</c:v>
                </c:pt>
                <c:pt idx="55">
                  <c:v>103.90807060777341</c:v>
                </c:pt>
                <c:pt idx="56">
                  <c:v>103.37235153885315</c:v>
                </c:pt>
                <c:pt idx="57">
                  <c:v>103.85182010553677</c:v>
                </c:pt>
                <c:pt idx="58">
                  <c:v>103.62949669193488</c:v>
                </c:pt>
                <c:pt idx="59">
                  <c:v>103.52503147349543</c:v>
                </c:pt>
                <c:pt idx="60">
                  <c:v>103.36699434816394</c:v>
                </c:pt>
                <c:pt idx="61">
                  <c:v>103.89199903570581</c:v>
                </c:pt>
                <c:pt idx="62">
                  <c:v>104.25093081188237</c:v>
                </c:pt>
                <c:pt idx="63">
                  <c:v>103.99914284948986</c:v>
                </c:pt>
                <c:pt idx="64">
                  <c:v>102.98395521388598</c:v>
                </c:pt>
                <c:pt idx="65">
                  <c:v>102.11876891757976</c:v>
                </c:pt>
                <c:pt idx="66">
                  <c:v>101.65269332761913</c:v>
                </c:pt>
                <c:pt idx="67">
                  <c:v>101.96608898293748</c:v>
                </c:pt>
                <c:pt idx="68">
                  <c:v>100.92947258457677</c:v>
                </c:pt>
                <c:pt idx="69">
                  <c:v>101.93394583880226</c:v>
                </c:pt>
                <c:pt idx="70">
                  <c:v>102.17501941981637</c:v>
                </c:pt>
                <c:pt idx="71">
                  <c:v>103.51967428280622</c:v>
                </c:pt>
                <c:pt idx="72">
                  <c:v>104.73575656925519</c:v>
                </c:pt>
                <c:pt idx="73">
                  <c:v>105.21522513593881</c:v>
                </c:pt>
                <c:pt idx="74">
                  <c:v>104.9795087456139</c:v>
                </c:pt>
                <c:pt idx="75">
                  <c:v>105.13486727560077</c:v>
                </c:pt>
                <c:pt idx="76">
                  <c:v>104.47057563013963</c:v>
                </c:pt>
                <c:pt idx="77">
                  <c:v>103.88396324967195</c:v>
                </c:pt>
                <c:pt idx="78">
                  <c:v>103.91342779846258</c:v>
                </c:pt>
                <c:pt idx="79">
                  <c:v>103.144670934562</c:v>
                </c:pt>
                <c:pt idx="80">
                  <c:v>102.91163313958168</c:v>
                </c:pt>
                <c:pt idx="81">
                  <c:v>104.33664586290958</c:v>
                </c:pt>
                <c:pt idx="82">
                  <c:v>104.86165055045144</c:v>
                </c:pt>
                <c:pt idx="83">
                  <c:v>105.25808266145242</c:v>
                </c:pt>
                <c:pt idx="84">
                  <c:v>105.12415289422236</c:v>
                </c:pt>
                <c:pt idx="85">
                  <c:v>104.81879302493782</c:v>
                </c:pt>
                <c:pt idx="86">
                  <c:v>104.54021910909928</c:v>
                </c:pt>
                <c:pt idx="87">
                  <c:v>104.11967963999689</c:v>
                </c:pt>
                <c:pt idx="88">
                  <c:v>104.45718265341665</c:v>
                </c:pt>
                <c:pt idx="89">
                  <c:v>105.46165590764214</c:v>
                </c:pt>
                <c:pt idx="90">
                  <c:v>105.23933249404023</c:v>
                </c:pt>
                <c:pt idx="91">
                  <c:v>105.30094018696606</c:v>
                </c:pt>
                <c:pt idx="92">
                  <c:v>106.27059170171174</c:v>
                </c:pt>
                <c:pt idx="93">
                  <c:v>106.45005758980004</c:v>
                </c:pt>
                <c:pt idx="94">
                  <c:v>106.38041411084039</c:v>
                </c:pt>
                <c:pt idx="95">
                  <c:v>102.48841507513472</c:v>
                </c:pt>
                <c:pt idx="96">
                  <c:v>103.19020705542027</c:v>
                </c:pt>
                <c:pt idx="97">
                  <c:v>101.63126456486232</c:v>
                </c:pt>
                <c:pt idx="98">
                  <c:v>101.39286957919279</c:v>
                </c:pt>
                <c:pt idx="99">
                  <c:v>101.80269466691679</c:v>
                </c:pt>
                <c:pt idx="100">
                  <c:v>100.75268529183309</c:v>
                </c:pt>
                <c:pt idx="101">
                  <c:v>100.53839766426498</c:v>
                </c:pt>
                <c:pt idx="102">
                  <c:v>101.24018964455051</c:v>
                </c:pt>
                <c:pt idx="103">
                  <c:v>100.86250770096174</c:v>
                </c:pt>
                <c:pt idx="104">
                  <c:v>100.50625452012977</c:v>
                </c:pt>
                <c:pt idx="105">
                  <c:v>102.16162644309337</c:v>
                </c:pt>
                <c:pt idx="106">
                  <c:v>102.04376824793091</c:v>
                </c:pt>
                <c:pt idx="107">
                  <c:v>101.8053732622614</c:v>
                </c:pt>
                <c:pt idx="108">
                  <c:v>101.09018830525285</c:v>
                </c:pt>
                <c:pt idx="109">
                  <c:v>101.54287091849048</c:v>
                </c:pt>
                <c:pt idx="110">
                  <c:v>101.32054750488858</c:v>
                </c:pt>
                <c:pt idx="111">
                  <c:v>101.22411807248294</c:v>
                </c:pt>
                <c:pt idx="112">
                  <c:v>101.17054616559092</c:v>
                </c:pt>
                <c:pt idx="113">
                  <c:v>102.20180537326242</c:v>
                </c:pt>
                <c:pt idx="114">
                  <c:v>102.98395521388601</c:v>
                </c:pt>
                <c:pt idx="115">
                  <c:v>102.98127661854139</c:v>
                </c:pt>
                <c:pt idx="116">
                  <c:v>102.52055821926997</c:v>
                </c:pt>
                <c:pt idx="117">
                  <c:v>102.71877427477048</c:v>
                </c:pt>
                <c:pt idx="118">
                  <c:v>102.46162912168876</c:v>
                </c:pt>
                <c:pt idx="119">
                  <c:v>103.67235421744854</c:v>
                </c:pt>
                <c:pt idx="120">
                  <c:v>106.29202046446861</c:v>
                </c:pt>
                <c:pt idx="121">
                  <c:v>106.96434789596353</c:v>
                </c:pt>
                <c:pt idx="122">
                  <c:v>108.44025393083885</c:v>
                </c:pt>
                <c:pt idx="123">
                  <c:v>108.87418637666426</c:v>
                </c:pt>
                <c:pt idx="124">
                  <c:v>111.19920713577818</c:v>
                </c:pt>
                <c:pt idx="125">
                  <c:v>111.72153322797543</c:v>
                </c:pt>
                <c:pt idx="126">
                  <c:v>111.76706934883366</c:v>
                </c:pt>
                <c:pt idx="127">
                  <c:v>112.32421718051073</c:v>
                </c:pt>
                <c:pt idx="128">
                  <c:v>111.95457102295576</c:v>
                </c:pt>
                <c:pt idx="129">
                  <c:v>111.80456968365809</c:v>
                </c:pt>
                <c:pt idx="130">
                  <c:v>111.99207135778019</c:v>
                </c:pt>
                <c:pt idx="131">
                  <c:v>111.86082018589472</c:v>
                </c:pt>
                <c:pt idx="132">
                  <c:v>111.1884927543998</c:v>
                </c:pt>
                <c:pt idx="133">
                  <c:v>110.98491950821008</c:v>
                </c:pt>
                <c:pt idx="134">
                  <c:v>112.61886266841688</c:v>
                </c:pt>
                <c:pt idx="135">
                  <c:v>112.70725631478871</c:v>
                </c:pt>
                <c:pt idx="136">
                  <c:v>112.02153590657078</c:v>
                </c:pt>
                <c:pt idx="137">
                  <c:v>112.19564460396987</c:v>
                </c:pt>
                <c:pt idx="138">
                  <c:v>111.52599576781954</c:v>
                </c:pt>
                <c:pt idx="139">
                  <c:v>110.52955829962785</c:v>
                </c:pt>
                <c:pt idx="140">
                  <c:v>112.00010714381395</c:v>
                </c:pt>
                <c:pt idx="141">
                  <c:v>111.15099241957535</c:v>
                </c:pt>
                <c:pt idx="142">
                  <c:v>111.29027937749463</c:v>
                </c:pt>
                <c:pt idx="143">
                  <c:v>111.15902820560916</c:v>
                </c:pt>
                <c:pt idx="144">
                  <c:v>111.15099241957535</c:v>
                </c:pt>
                <c:pt idx="145">
                  <c:v>109.91348137036955</c:v>
                </c:pt>
                <c:pt idx="146">
                  <c:v>110.25902016982313</c:v>
                </c:pt>
                <c:pt idx="147">
                  <c:v>109.49829909195637</c:v>
                </c:pt>
                <c:pt idx="148">
                  <c:v>109.69651514745685</c:v>
                </c:pt>
                <c:pt idx="149">
                  <c:v>110.85366833632462</c:v>
                </c:pt>
                <c:pt idx="150">
                  <c:v>110.85098974098</c:v>
                </c:pt>
                <c:pt idx="151">
                  <c:v>110.8456325502908</c:v>
                </c:pt>
                <c:pt idx="152">
                  <c:v>110.11437602121464</c:v>
                </c:pt>
                <c:pt idx="153">
                  <c:v>110.83223957356779</c:v>
                </c:pt>
                <c:pt idx="154">
                  <c:v>110.82956097822318</c:v>
                </c:pt>
                <c:pt idx="155">
                  <c:v>111.73224760935382</c:v>
                </c:pt>
                <c:pt idx="156">
                  <c:v>110.81081081081098</c:v>
                </c:pt>
                <c:pt idx="157">
                  <c:v>110.48670077411423</c:v>
                </c:pt>
                <c:pt idx="158">
                  <c:v>109.12061714836756</c:v>
                </c:pt>
                <c:pt idx="159">
                  <c:v>109.35633353869247</c:v>
                </c:pt>
                <c:pt idx="160">
                  <c:v>110.86706131304759</c:v>
                </c:pt>
                <c:pt idx="161">
                  <c:v>110.21348404896487</c:v>
                </c:pt>
                <c:pt idx="162">
                  <c:v>110.43045027187758</c:v>
                </c:pt>
                <c:pt idx="163">
                  <c:v>109.94294591916014</c:v>
                </c:pt>
                <c:pt idx="164">
                  <c:v>111.25545763801478</c:v>
                </c:pt>
                <c:pt idx="165">
                  <c:v>110.85634693166918</c:v>
                </c:pt>
                <c:pt idx="166">
                  <c:v>110.54562987169543</c:v>
                </c:pt>
                <c:pt idx="167">
                  <c:v>110.4786649880804</c:v>
                </c:pt>
                <c:pt idx="168">
                  <c:v>110.58580880186446</c:v>
                </c:pt>
                <c:pt idx="169">
                  <c:v>109.64294324056479</c:v>
                </c:pt>
                <c:pt idx="170">
                  <c:v>108.88757935338722</c:v>
                </c:pt>
                <c:pt idx="171">
                  <c:v>108.33311011705476</c:v>
                </c:pt>
                <c:pt idx="172">
                  <c:v>108.53936195858905</c:v>
                </c:pt>
                <c:pt idx="173">
                  <c:v>108.98936597648206</c:v>
                </c:pt>
                <c:pt idx="174">
                  <c:v>108.22328770792609</c:v>
                </c:pt>
                <c:pt idx="175">
                  <c:v>108.18578737310168</c:v>
                </c:pt>
                <c:pt idx="176">
                  <c:v>108.70811346529892</c:v>
                </c:pt>
                <c:pt idx="177">
                  <c:v>108.85543620925201</c:v>
                </c:pt>
                <c:pt idx="178">
                  <c:v>109.70990812417982</c:v>
                </c:pt>
                <c:pt idx="179">
                  <c:v>109.59472852436195</c:v>
                </c:pt>
                <c:pt idx="180">
                  <c:v>109.76883722176105</c:v>
                </c:pt>
                <c:pt idx="181">
                  <c:v>110.17062652345125</c:v>
                </c:pt>
                <c:pt idx="182">
                  <c:v>109.79830177055167</c:v>
                </c:pt>
                <c:pt idx="183">
                  <c:v>109.52240645005773</c:v>
                </c:pt>
                <c:pt idx="184">
                  <c:v>109.15811748319194</c:v>
                </c:pt>
                <c:pt idx="185">
                  <c:v>109.2491897249084</c:v>
                </c:pt>
                <c:pt idx="186">
                  <c:v>108.08132215466223</c:v>
                </c:pt>
                <c:pt idx="187">
                  <c:v>107.94739238743216</c:v>
                </c:pt>
                <c:pt idx="188">
                  <c:v>108.13221546620966</c:v>
                </c:pt>
                <c:pt idx="189">
                  <c:v>108.27685961481814</c:v>
                </c:pt>
                <c:pt idx="190">
                  <c:v>107.27774355128184</c:v>
                </c:pt>
                <c:pt idx="191">
                  <c:v>107.55899606246498</c:v>
                </c:pt>
                <c:pt idx="192">
                  <c:v>108.64114858168389</c:v>
                </c:pt>
                <c:pt idx="193">
                  <c:v>106.62416628719913</c:v>
                </c:pt>
                <c:pt idx="194">
                  <c:v>105.67058634452107</c:v>
                </c:pt>
                <c:pt idx="195">
                  <c:v>107.31524388610627</c:v>
                </c:pt>
                <c:pt idx="196">
                  <c:v>108.29293118688575</c:v>
                </c:pt>
                <c:pt idx="197">
                  <c:v>108.77239975356936</c:v>
                </c:pt>
                <c:pt idx="198">
                  <c:v>110.46259341601278</c:v>
                </c:pt>
                <c:pt idx="199">
                  <c:v>111.50456700506268</c:v>
                </c:pt>
                <c:pt idx="200">
                  <c:v>111.44295931213686</c:v>
                </c:pt>
                <c:pt idx="201">
                  <c:v>109.8652666541667</c:v>
                </c:pt>
                <c:pt idx="202">
                  <c:v>109.89205260761271</c:v>
                </c:pt>
                <c:pt idx="203">
                  <c:v>109.77151581710565</c:v>
                </c:pt>
                <c:pt idx="204">
                  <c:v>110.25098438378929</c:v>
                </c:pt>
                <c:pt idx="205">
                  <c:v>109.55990678488214</c:v>
                </c:pt>
                <c:pt idx="206">
                  <c:v>109.40722685023987</c:v>
                </c:pt>
                <c:pt idx="207">
                  <c:v>109.58401414298355</c:v>
                </c:pt>
                <c:pt idx="208">
                  <c:v>110.36348538826252</c:v>
                </c:pt>
                <c:pt idx="209">
                  <c:v>111.1483138242307</c:v>
                </c:pt>
                <c:pt idx="210">
                  <c:v>110.50009375083718</c:v>
                </c:pt>
                <c:pt idx="211">
                  <c:v>111.67331851177256</c:v>
                </c:pt>
                <c:pt idx="212">
                  <c:v>111.65456834436034</c:v>
                </c:pt>
                <c:pt idx="213">
                  <c:v>111.64117536763736</c:v>
                </c:pt>
                <c:pt idx="214">
                  <c:v>111.38938740524483</c:v>
                </c:pt>
                <c:pt idx="215">
                  <c:v>111.44295931213686</c:v>
                </c:pt>
                <c:pt idx="216">
                  <c:v>112.09653657621958</c:v>
                </c:pt>
                <c:pt idx="217">
                  <c:v>111.5072456004073</c:v>
                </c:pt>
                <c:pt idx="218">
                  <c:v>111.55010312592091</c:v>
                </c:pt>
                <c:pt idx="219">
                  <c:v>110.66348806685788</c:v>
                </c:pt>
                <c:pt idx="220">
                  <c:v>109.84651648675448</c:v>
                </c:pt>
                <c:pt idx="221">
                  <c:v>110.57509442048605</c:v>
                </c:pt>
                <c:pt idx="222">
                  <c:v>111.52867436316411</c:v>
                </c:pt>
                <c:pt idx="223">
                  <c:v>111.2661720193932</c:v>
                </c:pt>
                <c:pt idx="224">
                  <c:v>110.51884391824944</c:v>
                </c:pt>
                <c:pt idx="225">
                  <c:v>110.89920445718282</c:v>
                </c:pt>
                <c:pt idx="226">
                  <c:v>110.20009107224189</c:v>
                </c:pt>
                <c:pt idx="227">
                  <c:v>110.40366431843158</c:v>
                </c:pt>
                <c:pt idx="228">
                  <c:v>111.62778239091436</c:v>
                </c:pt>
                <c:pt idx="229">
                  <c:v>111.25545763801478</c:v>
                </c:pt>
                <c:pt idx="230">
                  <c:v>111.77778373021204</c:v>
                </c:pt>
                <c:pt idx="231">
                  <c:v>110.75991749926354</c:v>
                </c:pt>
                <c:pt idx="232">
                  <c:v>111.05188439182507</c:v>
                </c:pt>
                <c:pt idx="233">
                  <c:v>110.6956312109931</c:v>
                </c:pt>
                <c:pt idx="234">
                  <c:v>110.75456030857434</c:v>
                </c:pt>
                <c:pt idx="235">
                  <c:v>110.72241716443912</c:v>
                </c:pt>
                <c:pt idx="236">
                  <c:v>109.83848070072069</c:v>
                </c:pt>
                <c:pt idx="237">
                  <c:v>109.08579540888772</c:v>
                </c:pt>
                <c:pt idx="238">
                  <c:v>109.56794257091596</c:v>
                </c:pt>
                <c:pt idx="239">
                  <c:v>109.75812284038264</c:v>
                </c:pt>
                <c:pt idx="240">
                  <c:v>109.9000883936465</c:v>
                </c:pt>
                <c:pt idx="241">
                  <c:v>109.37240511076004</c:v>
                </c:pt>
                <c:pt idx="242">
                  <c:v>107.74917633193165</c:v>
                </c:pt>
                <c:pt idx="243">
                  <c:v>107.40095893713348</c:v>
                </c:pt>
                <c:pt idx="244">
                  <c:v>108.12685827552045</c:v>
                </c:pt>
                <c:pt idx="245">
                  <c:v>108.05453620121619</c:v>
                </c:pt>
                <c:pt idx="246">
                  <c:v>108.22596630327068</c:v>
                </c:pt>
                <c:pt idx="247">
                  <c:v>108.16971580103404</c:v>
                </c:pt>
                <c:pt idx="248">
                  <c:v>107.97953553156736</c:v>
                </c:pt>
                <c:pt idx="249">
                  <c:v>108.06792917793919</c:v>
                </c:pt>
                <c:pt idx="250">
                  <c:v>109.5384780221253</c:v>
                </c:pt>
                <c:pt idx="251">
                  <c:v>109.32419039455721</c:v>
                </c:pt>
                <c:pt idx="252">
                  <c:v>110.59384458789822</c:v>
                </c:pt>
                <c:pt idx="253">
                  <c:v>110.29652050464748</c:v>
                </c:pt>
                <c:pt idx="254">
                  <c:v>110.85098974097994</c:v>
                </c:pt>
                <c:pt idx="255">
                  <c:v>109.59740711970656</c:v>
                </c:pt>
                <c:pt idx="256">
                  <c:v>109.89740979830189</c:v>
                </c:pt>
                <c:pt idx="257">
                  <c:v>110.95545495941943</c:v>
                </c:pt>
                <c:pt idx="258">
                  <c:v>111.05992017785887</c:v>
                </c:pt>
                <c:pt idx="259">
                  <c:v>111.1268850614739</c:v>
                </c:pt>
                <c:pt idx="260">
                  <c:v>111.87957035330687</c:v>
                </c:pt>
                <c:pt idx="261">
                  <c:v>111.72421182332</c:v>
                </c:pt>
                <c:pt idx="262">
                  <c:v>111.84207001848246</c:v>
                </c:pt>
                <c:pt idx="263">
                  <c:v>111.327779712319</c:v>
                </c:pt>
                <c:pt idx="264">
                  <c:v>110.82688238287857</c:v>
                </c:pt>
                <c:pt idx="265">
                  <c:v>110.82956097822316</c:v>
                </c:pt>
                <c:pt idx="266">
                  <c:v>110.071518495701</c:v>
                </c:pt>
                <c:pt idx="267">
                  <c:v>110.37955696033013</c:v>
                </c:pt>
                <c:pt idx="268">
                  <c:v>110.25098438378929</c:v>
                </c:pt>
                <c:pt idx="269">
                  <c:v>110.23491281172167</c:v>
                </c:pt>
                <c:pt idx="270">
                  <c:v>111.83671282779324</c:v>
                </c:pt>
                <c:pt idx="271">
                  <c:v>113.09833123510045</c:v>
                </c:pt>
                <c:pt idx="272">
                  <c:v>113.55101384833806</c:v>
                </c:pt>
                <c:pt idx="273">
                  <c:v>113.62869311333148</c:v>
                </c:pt>
                <c:pt idx="274">
                  <c:v>113.8644095036564</c:v>
                </c:pt>
                <c:pt idx="275">
                  <c:v>113.66887204350051</c:v>
                </c:pt>
                <c:pt idx="276">
                  <c:v>113.08761685372203</c:v>
                </c:pt>
                <c:pt idx="277">
                  <c:v>112.65904159858582</c:v>
                </c:pt>
                <c:pt idx="278">
                  <c:v>112.20100179465899</c:v>
                </c:pt>
                <c:pt idx="279">
                  <c:v>112.34564594326747</c:v>
                </c:pt>
                <c:pt idx="280">
                  <c:v>112.20635898534819</c:v>
                </c:pt>
                <c:pt idx="281">
                  <c:v>111.90635630675284</c:v>
                </c:pt>
                <c:pt idx="282">
                  <c:v>111.89296333002984</c:v>
                </c:pt>
                <c:pt idx="283">
                  <c:v>112.47689711515294</c:v>
                </c:pt>
                <c:pt idx="284">
                  <c:v>112.69922052875484</c:v>
                </c:pt>
                <c:pt idx="285">
                  <c:v>112.85993624943092</c:v>
                </c:pt>
                <c:pt idx="286">
                  <c:v>112.01350012053692</c:v>
                </c:pt>
                <c:pt idx="287">
                  <c:v>112.03492888329372</c:v>
                </c:pt>
                <c:pt idx="288">
                  <c:v>111.12152787078469</c:v>
                </c:pt>
                <c:pt idx="289">
                  <c:v>110.01526799346436</c:v>
                </c:pt>
                <c:pt idx="290">
                  <c:v>110.25366297913388</c:v>
                </c:pt>
                <c:pt idx="291">
                  <c:v>110.76259609460813</c:v>
                </c:pt>
                <c:pt idx="292">
                  <c:v>110.76795328529734</c:v>
                </c:pt>
                <c:pt idx="293">
                  <c:v>111.1188492754401</c:v>
                </c:pt>
                <c:pt idx="294">
                  <c:v>110.9018830525274</c:v>
                </c:pt>
                <c:pt idx="295">
                  <c:v>111.44831650282607</c:v>
                </c:pt>
                <c:pt idx="296">
                  <c:v>111.95992821364491</c:v>
                </c:pt>
                <c:pt idx="297">
                  <c:v>111.95992821364491</c:v>
                </c:pt>
                <c:pt idx="298">
                  <c:v>111.71885463263078</c:v>
                </c:pt>
                <c:pt idx="299">
                  <c:v>111.01170546165604</c:v>
                </c:pt>
                <c:pt idx="300">
                  <c:v>111.52599576781948</c:v>
                </c:pt>
                <c:pt idx="301">
                  <c:v>112.48761149653134</c:v>
                </c:pt>
                <c:pt idx="302">
                  <c:v>112.3885034687811</c:v>
                </c:pt>
                <c:pt idx="303">
                  <c:v>113.91262421985923</c:v>
                </c:pt>
                <c:pt idx="304">
                  <c:v>112.43939678032852</c:v>
                </c:pt>
                <c:pt idx="305">
                  <c:v>112.47957571049756</c:v>
                </c:pt>
                <c:pt idx="306">
                  <c:v>112.48225430584216</c:v>
                </c:pt>
                <c:pt idx="307">
                  <c:v>113.28583290922255</c:v>
                </c:pt>
                <c:pt idx="308">
                  <c:v>113.07422387699904</c:v>
                </c:pt>
                <c:pt idx="309">
                  <c:v>111.7349262046984</c:v>
                </c:pt>
                <c:pt idx="310">
                  <c:v>111.81528406503644</c:v>
                </c:pt>
                <c:pt idx="311">
                  <c:v>112.0911793855304</c:v>
                </c:pt>
                <c:pt idx="312">
                  <c:v>110.98759810355466</c:v>
                </c:pt>
                <c:pt idx="313">
                  <c:v>111.59563924677914</c:v>
                </c:pt>
                <c:pt idx="314">
                  <c:v>111.64385396298196</c:v>
                </c:pt>
                <c:pt idx="315">
                  <c:v>111.91171349744209</c:v>
                </c:pt>
                <c:pt idx="316">
                  <c:v>111.5072456004073</c:v>
                </c:pt>
                <c:pt idx="317">
                  <c:v>109.94830310984935</c:v>
                </c:pt>
                <c:pt idx="318">
                  <c:v>109.17151045991497</c:v>
                </c:pt>
                <c:pt idx="319">
                  <c:v>109.06704524147551</c:v>
                </c:pt>
                <c:pt idx="320">
                  <c:v>108.28221680550733</c:v>
                </c:pt>
                <c:pt idx="321">
                  <c:v>109.21972517611778</c:v>
                </c:pt>
                <c:pt idx="322">
                  <c:v>107.85632014571573</c:v>
                </c:pt>
                <c:pt idx="323">
                  <c:v>109.13668872043515</c:v>
                </c:pt>
                <c:pt idx="324">
                  <c:v>109.634907454531</c:v>
                </c:pt>
                <c:pt idx="325">
                  <c:v>109.65365762194321</c:v>
                </c:pt>
                <c:pt idx="326">
                  <c:v>109.71526531486906</c:v>
                </c:pt>
                <c:pt idx="327">
                  <c:v>110.28580612326914</c:v>
                </c:pt>
                <c:pt idx="328">
                  <c:v>111.15634961026457</c:v>
                </c:pt>
                <c:pt idx="329">
                  <c:v>111.29027937749464</c:v>
                </c:pt>
                <c:pt idx="330">
                  <c:v>111.34117268904205</c:v>
                </c:pt>
                <c:pt idx="331">
                  <c:v>111.13492084750774</c:v>
                </c:pt>
                <c:pt idx="332">
                  <c:v>110.92063321993966</c:v>
                </c:pt>
                <c:pt idx="333">
                  <c:v>112.00814292984779</c:v>
                </c:pt>
                <c:pt idx="334">
                  <c:v>112.09653657621962</c:v>
                </c:pt>
                <c:pt idx="335">
                  <c:v>112.53582621273424</c:v>
                </c:pt>
                <c:pt idx="336">
                  <c:v>112.73136367289014</c:v>
                </c:pt>
                <c:pt idx="337">
                  <c:v>112.14742988776705</c:v>
                </c:pt>
                <c:pt idx="338">
                  <c:v>113.23761819301977</c:v>
                </c:pt>
                <c:pt idx="339">
                  <c:v>112.47957571049761</c:v>
                </c:pt>
                <c:pt idx="340">
                  <c:v>111.72689041866465</c:v>
                </c:pt>
                <c:pt idx="341">
                  <c:v>112.0563576460506</c:v>
                </c:pt>
                <c:pt idx="342">
                  <c:v>111.85278439986091</c:v>
                </c:pt>
                <c:pt idx="343">
                  <c:v>112.12332252966563</c:v>
                </c:pt>
                <c:pt idx="344">
                  <c:v>112.13135831569944</c:v>
                </c:pt>
                <c:pt idx="345">
                  <c:v>112.30930244187547</c:v>
                </c:pt>
                <c:pt idx="346">
                  <c:v>112.19244361274494</c:v>
                </c:pt>
                <c:pt idx="347">
                  <c:v>111.72766417870308</c:v>
                </c:pt>
                <c:pt idx="348">
                  <c:v>111.35318474898934</c:v>
                </c:pt>
                <c:pt idx="349">
                  <c:v>112.30399067691499</c:v>
                </c:pt>
                <c:pt idx="350">
                  <c:v>112.50583774541317</c:v>
                </c:pt>
                <c:pt idx="351">
                  <c:v>113.3132260194059</c:v>
                </c:pt>
                <c:pt idx="352">
                  <c:v>112.90687599992931</c:v>
                </c:pt>
                <c:pt idx="353">
                  <c:v>113.56287897254839</c:v>
                </c:pt>
                <c:pt idx="354">
                  <c:v>113.98782016938668</c:v>
                </c:pt>
                <c:pt idx="355">
                  <c:v>114.30315749968602</c:v>
                </c:pt>
                <c:pt idx="356">
                  <c:v>114.15211356836615</c:v>
                </c:pt>
                <c:pt idx="357">
                  <c:v>113.91627304402462</c:v>
                </c:pt>
                <c:pt idx="358">
                  <c:v>113.92157283108848</c:v>
                </c:pt>
                <c:pt idx="359">
                  <c:v>114.49129994045286</c:v>
                </c:pt>
                <c:pt idx="360">
                  <c:v>115.35251533832924</c:v>
                </c:pt>
                <c:pt idx="361">
                  <c:v>115.79769745169304</c:v>
                </c:pt>
                <c:pt idx="362">
                  <c:v>115.44261171841477</c:v>
                </c:pt>
                <c:pt idx="363">
                  <c:v>115.17497247169011</c:v>
                </c:pt>
                <c:pt idx="364">
                  <c:v>114.93383216028472</c:v>
                </c:pt>
                <c:pt idx="365">
                  <c:v>114.69799163594317</c:v>
                </c:pt>
                <c:pt idx="366">
                  <c:v>114.62644451058114</c:v>
                </c:pt>
                <c:pt idx="367">
                  <c:v>114.34820568972877</c:v>
                </c:pt>
                <c:pt idx="368">
                  <c:v>115.38431406071237</c:v>
                </c:pt>
                <c:pt idx="369">
                  <c:v>116.93450177688986</c:v>
                </c:pt>
                <c:pt idx="370">
                  <c:v>116.78080795203807</c:v>
                </c:pt>
                <c:pt idx="371">
                  <c:v>116.67746210429291</c:v>
                </c:pt>
                <c:pt idx="372">
                  <c:v>116.33827573220621</c:v>
                </c:pt>
                <c:pt idx="373">
                  <c:v>116.17425878936344</c:v>
                </c:pt>
                <c:pt idx="374">
                  <c:v>115.86474294561177</c:v>
                </c:pt>
                <c:pt idx="375">
                  <c:v>116.08695944881811</c:v>
                </c:pt>
                <c:pt idx="376">
                  <c:v>115.26422930004225</c:v>
                </c:pt>
                <c:pt idx="377">
                  <c:v>115.1769299594969</c:v>
                </c:pt>
                <c:pt idx="378">
                  <c:v>114.90180476505095</c:v>
                </c:pt>
                <c:pt idx="379">
                  <c:v>114.94942258716661</c:v>
                </c:pt>
                <c:pt idx="380">
                  <c:v>113.94680288817609</c:v>
                </c:pt>
                <c:pt idx="381">
                  <c:v>113.5023698817634</c:v>
                </c:pt>
                <c:pt idx="382">
                  <c:v>114.00500244853966</c:v>
                </c:pt>
                <c:pt idx="383">
                  <c:v>114.02881135959748</c:v>
                </c:pt>
                <c:pt idx="384">
                  <c:v>114.55525283743154</c:v>
                </c:pt>
                <c:pt idx="385">
                  <c:v>115.32507429496782</c:v>
                </c:pt>
                <c:pt idx="386">
                  <c:v>115.64517187696744</c:v>
                </c:pt>
                <c:pt idx="387">
                  <c:v>115.19248154661854</c:v>
                </c:pt>
                <c:pt idx="388">
                  <c:v>114.72655465690271</c:v>
                </c:pt>
                <c:pt idx="389">
                  <c:v>115.28778477406041</c:v>
                </c:pt>
                <c:pt idx="390">
                  <c:v>115.45191811021031</c:v>
                </c:pt>
                <c:pt idx="391">
                  <c:v>116.48436974083062</c:v>
                </c:pt>
                <c:pt idx="392">
                  <c:v>116.46848586959031</c:v>
                </c:pt>
                <c:pt idx="393">
                  <c:v>115.98138048488741</c:v>
                </c:pt>
                <c:pt idx="394">
                  <c:v>116.1269826379236</c:v>
                </c:pt>
                <c:pt idx="395">
                  <c:v>116.15875038040421</c:v>
                </c:pt>
                <c:pt idx="396">
                  <c:v>117.14884502105035</c:v>
                </c:pt>
                <c:pt idx="397">
                  <c:v>117.15943426854389</c:v>
                </c:pt>
                <c:pt idx="398">
                  <c:v>118.3877869777947</c:v>
                </c:pt>
                <c:pt idx="399">
                  <c:v>119.01255257991366</c:v>
                </c:pt>
                <c:pt idx="400">
                  <c:v>118.84577193189038</c:v>
                </c:pt>
                <c:pt idx="401">
                  <c:v>118.55986224956477</c:v>
                </c:pt>
                <c:pt idx="402">
                  <c:v>117.89273965747165</c:v>
                </c:pt>
                <c:pt idx="403">
                  <c:v>118.13099772607634</c:v>
                </c:pt>
                <c:pt idx="404">
                  <c:v>118.50956332397045</c:v>
                </c:pt>
                <c:pt idx="405">
                  <c:v>117.69419126696775</c:v>
                </c:pt>
                <c:pt idx="406">
                  <c:v>114.86950949806555</c:v>
                </c:pt>
                <c:pt idx="407">
                  <c:v>114.70802347378904</c:v>
                </c:pt>
                <c:pt idx="408">
                  <c:v>114.33739981151507</c:v>
                </c:pt>
                <c:pt idx="409">
                  <c:v>114.9515761661405</c:v>
                </c:pt>
                <c:pt idx="410">
                  <c:v>115.2216019772258</c:v>
                </c:pt>
                <c:pt idx="411">
                  <c:v>115.10512025479684</c:v>
                </c:pt>
                <c:pt idx="412">
                  <c:v>116.71203856194177</c:v>
                </c:pt>
                <c:pt idx="413">
                  <c:v>117.1011934073294</c:v>
                </c:pt>
                <c:pt idx="414">
                  <c:v>117.37651384216149</c:v>
                </c:pt>
                <c:pt idx="415">
                  <c:v>117.01383211550768</c:v>
                </c:pt>
                <c:pt idx="416">
                  <c:v>118.57309880893168</c:v>
                </c:pt>
                <c:pt idx="417">
                  <c:v>118.93313322371209</c:v>
                </c:pt>
                <c:pt idx="418">
                  <c:v>118.42484934402209</c:v>
                </c:pt>
                <c:pt idx="419">
                  <c:v>118.09922998359569</c:v>
                </c:pt>
                <c:pt idx="420">
                  <c:v>120.37591819470711</c:v>
                </c:pt>
                <c:pt idx="421">
                  <c:v>120.29385152663217</c:v>
                </c:pt>
                <c:pt idx="422">
                  <c:v>120.80478271819555</c:v>
                </c:pt>
                <c:pt idx="423">
                  <c:v>120.11383431924197</c:v>
                </c:pt>
                <c:pt idx="424">
                  <c:v>119.08403000049505</c:v>
                </c:pt>
                <c:pt idx="425">
                  <c:v>119.50759990023673</c:v>
                </c:pt>
                <c:pt idx="426">
                  <c:v>119.49171602899642</c:v>
                </c:pt>
                <c:pt idx="427">
                  <c:v>118.68163859574049</c:v>
                </c:pt>
                <c:pt idx="428">
                  <c:v>119.62937624641248</c:v>
                </c:pt>
                <c:pt idx="429">
                  <c:v>119.17668591606358</c:v>
                </c:pt>
                <c:pt idx="430">
                  <c:v>118.83253537252347</c:v>
                </c:pt>
                <c:pt idx="431">
                  <c:v>118.80076763004284</c:v>
                </c:pt>
                <c:pt idx="432">
                  <c:v>118.61810311077926</c:v>
                </c:pt>
                <c:pt idx="433">
                  <c:v>119.36199774720056</c:v>
                </c:pt>
                <c:pt idx="434">
                  <c:v>118.54133106645109</c:v>
                </c:pt>
                <c:pt idx="435">
                  <c:v>119.33287731659333</c:v>
                </c:pt>
                <c:pt idx="436">
                  <c:v>119.65055474139959</c:v>
                </c:pt>
                <c:pt idx="437">
                  <c:v>119.57113538519802</c:v>
                </c:pt>
                <c:pt idx="438">
                  <c:v>119.20845365854423</c:v>
                </c:pt>
                <c:pt idx="439">
                  <c:v>116.84969877935784</c:v>
                </c:pt>
                <c:pt idx="440">
                  <c:v>117.08795684796253</c:v>
                </c:pt>
                <c:pt idx="441">
                  <c:v>116.78881060626998</c:v>
                </c:pt>
                <c:pt idx="442">
                  <c:v>117.20443857039149</c:v>
                </c:pt>
                <c:pt idx="443">
                  <c:v>116.96882781366017</c:v>
                </c:pt>
                <c:pt idx="444">
                  <c:v>118.69752246698084</c:v>
                </c:pt>
                <c:pt idx="445">
                  <c:v>118.92254397621861</c:v>
                </c:pt>
                <c:pt idx="446">
                  <c:v>118.77429451130902</c:v>
                </c:pt>
                <c:pt idx="447">
                  <c:v>118.705464402601</c:v>
                </c:pt>
                <c:pt idx="448">
                  <c:v>118.84841924376381</c:v>
                </c:pt>
                <c:pt idx="449">
                  <c:v>118.45661708650277</c:v>
                </c:pt>
                <c:pt idx="450">
                  <c:v>117.83185148438383</c:v>
                </c:pt>
                <c:pt idx="451">
                  <c:v>117.44269663899618</c:v>
                </c:pt>
                <c:pt idx="452">
                  <c:v>116.33876758779446</c:v>
                </c:pt>
                <c:pt idx="453">
                  <c:v>115.69547080256181</c:v>
                </c:pt>
                <c:pt idx="454">
                  <c:v>114.77155895875032</c:v>
                </c:pt>
                <c:pt idx="455">
                  <c:v>115.95490736615358</c:v>
                </c:pt>
                <c:pt idx="456">
                  <c:v>115.95755467802697</c:v>
                </c:pt>
                <c:pt idx="457">
                  <c:v>116.18787081101151</c:v>
                </c:pt>
                <c:pt idx="458">
                  <c:v>116.5320213545516</c:v>
                </c:pt>
                <c:pt idx="459">
                  <c:v>117.13296114981007</c:v>
                </c:pt>
                <c:pt idx="460">
                  <c:v>117.55388373767835</c:v>
                </c:pt>
                <c:pt idx="461">
                  <c:v>117.67830739572744</c:v>
                </c:pt>
                <c:pt idx="462">
                  <c:v>117.34474609968088</c:v>
                </c:pt>
                <c:pt idx="463">
                  <c:v>117.09325147170927</c:v>
                </c:pt>
                <c:pt idx="464">
                  <c:v>117.22296975350515</c:v>
                </c:pt>
                <c:pt idx="465">
                  <c:v>117.63595040575328</c:v>
                </c:pt>
                <c:pt idx="466">
                  <c:v>117.75243212818222</c:v>
                </c:pt>
                <c:pt idx="467">
                  <c:v>116.27787941470656</c:v>
                </c:pt>
                <c:pt idx="468">
                  <c:v>116.36524070652827</c:v>
                </c:pt>
                <c:pt idx="469">
                  <c:v>116.5796729682725</c:v>
                </c:pt>
                <c:pt idx="470">
                  <c:v>116.56643640890557</c:v>
                </c:pt>
                <c:pt idx="471">
                  <c:v>118.48573751710998</c:v>
                </c:pt>
                <c:pt idx="472">
                  <c:v>119.28522570287235</c:v>
                </c:pt>
                <c:pt idx="473">
                  <c:v>118.02775256301429</c:v>
                </c:pt>
                <c:pt idx="474">
                  <c:v>118.59957192766554</c:v>
                </c:pt>
                <c:pt idx="475">
                  <c:v>118.82459343690331</c:v>
                </c:pt>
                <c:pt idx="476">
                  <c:v>120.0397095867872</c:v>
                </c:pt>
                <c:pt idx="477">
                  <c:v>119.76703646382852</c:v>
                </c:pt>
                <c:pt idx="478">
                  <c:v>119.17933322793695</c:v>
                </c:pt>
                <c:pt idx="479">
                  <c:v>120.14295474984922</c:v>
                </c:pt>
                <c:pt idx="480">
                  <c:v>120.148249373596</c:v>
                </c:pt>
                <c:pt idx="481">
                  <c:v>119.78821495881559</c:v>
                </c:pt>
                <c:pt idx="482">
                  <c:v>119.14491817358294</c:v>
                </c:pt>
                <c:pt idx="483">
                  <c:v>118.51750525959059</c:v>
                </c:pt>
                <c:pt idx="484">
                  <c:v>117.72860632132173</c:v>
                </c:pt>
                <c:pt idx="485">
                  <c:v>118.01186869177397</c:v>
                </c:pt>
                <c:pt idx="486">
                  <c:v>117.90597621683855</c:v>
                </c:pt>
                <c:pt idx="487">
                  <c:v>118.40367084903502</c:v>
                </c:pt>
                <c:pt idx="488">
                  <c:v>118.52279988333737</c:v>
                </c:pt>
                <c:pt idx="489">
                  <c:v>118.14158697356987</c:v>
                </c:pt>
                <c:pt idx="490">
                  <c:v>118.44867515088259</c:v>
                </c:pt>
                <c:pt idx="491">
                  <c:v>118.74252676882838</c:v>
                </c:pt>
                <c:pt idx="492">
                  <c:v>117.45593319836308</c:v>
                </c:pt>
                <c:pt idx="493">
                  <c:v>118.12835041420298</c:v>
                </c:pt>
                <c:pt idx="494">
                  <c:v>118.0515783698748</c:v>
                </c:pt>
                <c:pt idx="495">
                  <c:v>117.32621491656721</c:v>
                </c:pt>
                <c:pt idx="496">
                  <c:v>118.23424288913841</c:v>
                </c:pt>
                <c:pt idx="497">
                  <c:v>118.49367945273019</c:v>
                </c:pt>
                <c:pt idx="498">
                  <c:v>119.61878699891899</c:v>
                </c:pt>
                <c:pt idx="499">
                  <c:v>119.31169882160629</c:v>
                </c:pt>
                <c:pt idx="500">
                  <c:v>119.2693418316321</c:v>
                </c:pt>
                <c:pt idx="501">
                  <c:v>118.86959773875091</c:v>
                </c:pt>
                <c:pt idx="502">
                  <c:v>118.02775256301436</c:v>
                </c:pt>
                <c:pt idx="503">
                  <c:v>116.86028802685141</c:v>
                </c:pt>
                <c:pt idx="504">
                  <c:v>117.23091168912536</c:v>
                </c:pt>
                <c:pt idx="505">
                  <c:v>118.76899988756227</c:v>
                </c:pt>
                <c:pt idx="506">
                  <c:v>118.63398698201962</c:v>
                </c:pt>
                <c:pt idx="507">
                  <c:v>118.85900849125738</c:v>
                </c:pt>
                <c:pt idx="508">
                  <c:v>118.62339773452608</c:v>
                </c:pt>
                <c:pt idx="509">
                  <c:v>119.15021279732977</c:v>
                </c:pt>
                <c:pt idx="510">
                  <c:v>118.92254397621863</c:v>
                </c:pt>
                <c:pt idx="511">
                  <c:v>118.0039267561539</c:v>
                </c:pt>
                <c:pt idx="512">
                  <c:v>118.07805148860869</c:v>
                </c:pt>
                <c:pt idx="513">
                  <c:v>118.41690740840203</c:v>
                </c:pt>
                <c:pt idx="514">
                  <c:v>118.38249235404801</c:v>
                </c:pt>
                <c:pt idx="515">
                  <c:v>117.67566008385411</c:v>
                </c:pt>
                <c:pt idx="516">
                  <c:v>118.36131385906093</c:v>
                </c:pt>
                <c:pt idx="517">
                  <c:v>118.88812892186461</c:v>
                </c:pt>
                <c:pt idx="518">
                  <c:v>118.66310741262686</c:v>
                </c:pt>
                <c:pt idx="519">
                  <c:v>118.38513966592139</c:v>
                </c:pt>
                <c:pt idx="520">
                  <c:v>119.19256978730394</c:v>
                </c:pt>
                <c:pt idx="521">
                  <c:v>118.63398698201962</c:v>
                </c:pt>
                <c:pt idx="522">
                  <c:v>119.16874398044347</c:v>
                </c:pt>
                <c:pt idx="523">
                  <c:v>118.93578053558555</c:v>
                </c:pt>
                <c:pt idx="524">
                  <c:v>118.74252676882843</c:v>
                </c:pt>
                <c:pt idx="525">
                  <c:v>118.63398698201962</c:v>
                </c:pt>
                <c:pt idx="526">
                  <c:v>118.77958913505583</c:v>
                </c:pt>
                <c:pt idx="527">
                  <c:v>119.31964075722647</c:v>
                </c:pt>
                <c:pt idx="528">
                  <c:v>118.98343214930651</c:v>
                </c:pt>
                <c:pt idx="529">
                  <c:v>119.25081064851842</c:v>
                </c:pt>
                <c:pt idx="530">
                  <c:v>118.85371386751062</c:v>
                </c:pt>
                <c:pt idx="531">
                  <c:v>119.16609666857009</c:v>
                </c:pt>
                <c:pt idx="532">
                  <c:v>119.75909452820844</c:v>
                </c:pt>
                <c:pt idx="533">
                  <c:v>119.95764291871235</c:v>
                </c:pt>
                <c:pt idx="534">
                  <c:v>120.7280106738675</c:v>
                </c:pt>
                <c:pt idx="535">
                  <c:v>120.83125583692954</c:v>
                </c:pt>
                <c:pt idx="536">
                  <c:v>120.75977841634814</c:v>
                </c:pt>
                <c:pt idx="537">
                  <c:v>120.51357841212329</c:v>
                </c:pt>
                <c:pt idx="538">
                  <c:v>121.71545800264025</c:v>
                </c:pt>
                <c:pt idx="539">
                  <c:v>121.81076123008212</c:v>
                </c:pt>
                <c:pt idx="540">
                  <c:v>122.05166661056019</c:v>
                </c:pt>
                <c:pt idx="541">
                  <c:v>121.91930101689093</c:v>
                </c:pt>
                <c:pt idx="542">
                  <c:v>122.27933543167134</c:v>
                </c:pt>
                <c:pt idx="543">
                  <c:v>122.71878920265331</c:v>
                </c:pt>
                <c:pt idx="544">
                  <c:v>122.61024941584451</c:v>
                </c:pt>
                <c:pt idx="545">
                  <c:v>122.12049671926822</c:v>
                </c:pt>
                <c:pt idx="546">
                  <c:v>122.13108596676176</c:v>
                </c:pt>
                <c:pt idx="547">
                  <c:v>121.38454401846708</c:v>
                </c:pt>
                <c:pt idx="548">
                  <c:v>120.88949669814401</c:v>
                </c:pt>
                <c:pt idx="549">
                  <c:v>121.11451820738179</c:v>
                </c:pt>
                <c:pt idx="550">
                  <c:v>122.23168381795044</c:v>
                </c:pt>
                <c:pt idx="551">
                  <c:v>122.32169242164554</c:v>
                </c:pt>
                <c:pt idx="552">
                  <c:v>121.74987305699428</c:v>
                </c:pt>
                <c:pt idx="553">
                  <c:v>122.19991607546982</c:v>
                </c:pt>
                <c:pt idx="554">
                  <c:v>121.62544939894518</c:v>
                </c:pt>
                <c:pt idx="555">
                  <c:v>121.46661068654205</c:v>
                </c:pt>
                <c:pt idx="556">
                  <c:v>120.46592679840238</c:v>
                </c:pt>
                <c:pt idx="557">
                  <c:v>119.90999130499144</c:v>
                </c:pt>
                <c:pt idx="558">
                  <c:v>120.77036766384168</c:v>
                </c:pt>
                <c:pt idx="559">
                  <c:v>121.17805369234304</c:v>
                </c:pt>
                <c:pt idx="560">
                  <c:v>121.14893326173579</c:v>
                </c:pt>
                <c:pt idx="561">
                  <c:v>122.25286231293749</c:v>
                </c:pt>
                <c:pt idx="562">
                  <c:v>122.18138489235608</c:v>
                </c:pt>
                <c:pt idx="563">
                  <c:v>121.80546660633537</c:v>
                </c:pt>
                <c:pt idx="564">
                  <c:v>121.4930838052759</c:v>
                </c:pt>
                <c:pt idx="565">
                  <c:v>122.11784940739486</c:v>
                </c:pt>
                <c:pt idx="566">
                  <c:v>122.13108596676179</c:v>
                </c:pt>
                <c:pt idx="567">
                  <c:v>122.0940236005344</c:v>
                </c:pt>
                <c:pt idx="568">
                  <c:v>121.97224725435868</c:v>
                </c:pt>
                <c:pt idx="569">
                  <c:v>121.55926660211055</c:v>
                </c:pt>
                <c:pt idx="570">
                  <c:v>121.85841284380311</c:v>
                </c:pt>
                <c:pt idx="571">
                  <c:v>122.00930962058608</c:v>
                </c:pt>
                <c:pt idx="572">
                  <c:v>122.07284510554733</c:v>
                </c:pt>
                <c:pt idx="573">
                  <c:v>122.17079564486258</c:v>
                </c:pt>
                <c:pt idx="574">
                  <c:v>123.58446018525038</c:v>
                </c:pt>
                <c:pt idx="575">
                  <c:v>124.29129245544428</c:v>
                </c:pt>
                <c:pt idx="576">
                  <c:v>124.01332470873881</c:v>
                </c:pt>
                <c:pt idx="577">
                  <c:v>123.42032684910048</c:v>
                </c:pt>
                <c:pt idx="578">
                  <c:v>123.38326448287309</c:v>
                </c:pt>
                <c:pt idx="579">
                  <c:v>123.19530533986273</c:v>
                </c:pt>
                <c:pt idx="580">
                  <c:v>122.64201715832517</c:v>
                </c:pt>
                <c:pt idx="581">
                  <c:v>122.88821716255002</c:v>
                </c:pt>
                <c:pt idx="582">
                  <c:v>122.91469028128388</c:v>
                </c:pt>
                <c:pt idx="583">
                  <c:v>122.99675694935884</c:v>
                </c:pt>
                <c:pt idx="584">
                  <c:v>123.82271825385509</c:v>
                </c:pt>
                <c:pt idx="585">
                  <c:v>123.84919137258893</c:v>
                </c:pt>
                <c:pt idx="586">
                  <c:v>124.18539998050889</c:v>
                </c:pt>
                <c:pt idx="587">
                  <c:v>124.01067739686545</c:v>
                </c:pt>
                <c:pt idx="588">
                  <c:v>122.57583436149056</c:v>
                </c:pt>
                <c:pt idx="589">
                  <c:v>121.11187089550846</c:v>
                </c:pt>
                <c:pt idx="590">
                  <c:v>121.66251176517262</c:v>
                </c:pt>
                <c:pt idx="591">
                  <c:v>121.83193972506928</c:v>
                </c:pt>
                <c:pt idx="592">
                  <c:v>121.86370746754992</c:v>
                </c:pt>
                <c:pt idx="593">
                  <c:v>122.76114619262759</c:v>
                </c:pt>
                <c:pt idx="594">
                  <c:v>122.47523651030195</c:v>
                </c:pt>
                <c:pt idx="595">
                  <c:v>123.20324727548295</c:v>
                </c:pt>
                <c:pt idx="596">
                  <c:v>122.76908812824774</c:v>
                </c:pt>
                <c:pt idx="597">
                  <c:v>123.56063437838998</c:v>
                </c:pt>
                <c:pt idx="598">
                  <c:v>123.04970318682659</c:v>
                </c:pt>
                <c:pt idx="599">
                  <c:v>122.73467307389373</c:v>
                </c:pt>
                <c:pt idx="600">
                  <c:v>122.46464726280843</c:v>
                </c:pt>
                <c:pt idx="601">
                  <c:v>121.54603004274368</c:v>
                </c:pt>
                <c:pt idx="602">
                  <c:v>122.0490192986869</c:v>
                </c:pt>
                <c:pt idx="603">
                  <c:v>122.40111177784718</c:v>
                </c:pt>
                <c:pt idx="604">
                  <c:v>122.09448782055804</c:v>
                </c:pt>
                <c:pt idx="605">
                  <c:v>122.06541141081512</c:v>
                </c:pt>
                <c:pt idx="606">
                  <c:v>122.0918445105814</c:v>
                </c:pt>
                <c:pt idx="607">
                  <c:v>122.4143283277303</c:v>
                </c:pt>
                <c:pt idx="608">
                  <c:v>122.88483750357051</c:v>
                </c:pt>
                <c:pt idx="609">
                  <c:v>123.29190723997159</c:v>
                </c:pt>
                <c:pt idx="610">
                  <c:v>123.3791364692004</c:v>
                </c:pt>
                <c:pt idx="611">
                  <c:v>123.25490090029878</c:v>
                </c:pt>
                <c:pt idx="612">
                  <c:v>122.69716249522976</c:v>
                </c:pt>
                <c:pt idx="613">
                  <c:v>122.63107974581399</c:v>
                </c:pt>
                <c:pt idx="614">
                  <c:v>123.09894561167758</c:v>
                </c:pt>
                <c:pt idx="615">
                  <c:v>122.40111177784716</c:v>
                </c:pt>
                <c:pt idx="616">
                  <c:v>122.07862796069824</c:v>
                </c:pt>
                <c:pt idx="617">
                  <c:v>122.47512445719281</c:v>
                </c:pt>
                <c:pt idx="618">
                  <c:v>123.27869069008844</c:v>
                </c:pt>
                <c:pt idx="619">
                  <c:v>123.13859526132703</c:v>
                </c:pt>
                <c:pt idx="620">
                  <c:v>122.99321321261236</c:v>
                </c:pt>
                <c:pt idx="621">
                  <c:v>123.5271618278917</c:v>
                </c:pt>
                <c:pt idx="622">
                  <c:v>123.54302168775148</c:v>
                </c:pt>
                <c:pt idx="623">
                  <c:v>124.37830764036669</c:v>
                </c:pt>
                <c:pt idx="624">
                  <c:v>124.4840400394319</c:v>
                </c:pt>
                <c:pt idx="625">
                  <c:v>124.38888088027321</c:v>
                </c:pt>
                <c:pt idx="626">
                  <c:v>123.8760787448069</c:v>
                </c:pt>
                <c:pt idx="627">
                  <c:v>123.60785098291977</c:v>
                </c:pt>
                <c:pt idx="628">
                  <c:v>123.99293044305477</c:v>
                </c:pt>
                <c:pt idx="629">
                  <c:v>124.16820799042657</c:v>
                </c:pt>
                <c:pt idx="630">
                  <c:v>124.05401201259342</c:v>
                </c:pt>
                <c:pt idx="631">
                  <c:v>124.79230228788671</c:v>
                </c:pt>
                <c:pt idx="632">
                  <c:v>126.21842415059358</c:v>
                </c:pt>
                <c:pt idx="633">
                  <c:v>125.91567202331503</c:v>
                </c:pt>
                <c:pt idx="634">
                  <c:v>125.92629490497393</c:v>
                </c:pt>
                <c:pt idx="635">
                  <c:v>125.47482243447084</c:v>
                </c:pt>
                <c:pt idx="636">
                  <c:v>126.12281821566351</c:v>
                </c:pt>
                <c:pt idx="637">
                  <c:v>125.69524722889292</c:v>
                </c:pt>
                <c:pt idx="638">
                  <c:v>125.94754066829172</c:v>
                </c:pt>
                <c:pt idx="639">
                  <c:v>125.96081927036533</c:v>
                </c:pt>
                <c:pt idx="640">
                  <c:v>126.14140825856659</c:v>
                </c:pt>
                <c:pt idx="641">
                  <c:v>126.07235952778376</c:v>
                </c:pt>
                <c:pt idx="642">
                  <c:v>125.34203641373462</c:v>
                </c:pt>
                <c:pt idx="643">
                  <c:v>125.06318577018858</c:v>
                </c:pt>
                <c:pt idx="644">
                  <c:v>125.66869002474567</c:v>
                </c:pt>
                <c:pt idx="645">
                  <c:v>126.69114238441448</c:v>
                </c:pt>
                <c:pt idx="646">
                  <c:v>127.12933625284396</c:v>
                </c:pt>
                <c:pt idx="647">
                  <c:v>127.90215089352868</c:v>
                </c:pt>
                <c:pt idx="648">
                  <c:v>127.37366253099857</c:v>
                </c:pt>
                <c:pt idx="649">
                  <c:v>128.00572398970291</c:v>
                </c:pt>
                <c:pt idx="650">
                  <c:v>127.6631360562035</c:v>
                </c:pt>
                <c:pt idx="651">
                  <c:v>124.76840080415421</c:v>
                </c:pt>
                <c:pt idx="652">
                  <c:v>125.28626628502541</c:v>
                </c:pt>
                <c:pt idx="653">
                  <c:v>125.09771013557999</c:v>
                </c:pt>
                <c:pt idx="654">
                  <c:v>125.55449404691252</c:v>
                </c:pt>
                <c:pt idx="655">
                  <c:v>124.53469740765846</c:v>
                </c:pt>
                <c:pt idx="656">
                  <c:v>124.86666245949898</c:v>
                </c:pt>
                <c:pt idx="657">
                  <c:v>124.87994106157262</c:v>
                </c:pt>
                <c:pt idx="658">
                  <c:v>125.48810103654444</c:v>
                </c:pt>
                <c:pt idx="659">
                  <c:v>125.55980548774198</c:v>
                </c:pt>
                <c:pt idx="660">
                  <c:v>124.90915398613456</c:v>
                </c:pt>
                <c:pt idx="661">
                  <c:v>124.20538807623267</c:v>
                </c:pt>
                <c:pt idx="662">
                  <c:v>125.20659467258368</c:v>
                </c:pt>
                <c:pt idx="663">
                  <c:v>125.00210420064992</c:v>
                </c:pt>
                <c:pt idx="664">
                  <c:v>123.29447597398232</c:v>
                </c:pt>
                <c:pt idx="665">
                  <c:v>123.77516136904738</c:v>
                </c:pt>
                <c:pt idx="666">
                  <c:v>124.05932345342286</c:v>
                </c:pt>
                <c:pt idx="667">
                  <c:v>123.34227894144736</c:v>
                </c:pt>
                <c:pt idx="668">
                  <c:v>123.44054059679216</c:v>
                </c:pt>
                <c:pt idx="669">
                  <c:v>122.96251092214182</c:v>
                </c:pt>
                <c:pt idx="670">
                  <c:v>123.42195055388909</c:v>
                </c:pt>
                <c:pt idx="671">
                  <c:v>123.99824188388422</c:v>
                </c:pt>
                <c:pt idx="672">
                  <c:v>123.72470268116763</c:v>
                </c:pt>
                <c:pt idx="673">
                  <c:v>124.03807769010508</c:v>
                </c:pt>
                <c:pt idx="674">
                  <c:v>123.19887003905225</c:v>
                </c:pt>
                <c:pt idx="675">
                  <c:v>123.87342302439218</c:v>
                </c:pt>
                <c:pt idx="676">
                  <c:v>124.12571646379097</c:v>
                </c:pt>
                <c:pt idx="677">
                  <c:v>124.02479908803144</c:v>
                </c:pt>
                <c:pt idx="678">
                  <c:v>124.66482770797997</c:v>
                </c:pt>
                <c:pt idx="679">
                  <c:v>125.05787432935912</c:v>
                </c:pt>
                <c:pt idx="680">
                  <c:v>125.10036585599472</c:v>
                </c:pt>
                <c:pt idx="681">
                  <c:v>124.43112431148425</c:v>
                </c:pt>
                <c:pt idx="682">
                  <c:v>124.50017304226708</c:v>
                </c:pt>
                <c:pt idx="683">
                  <c:v>124.43112431148425</c:v>
                </c:pt>
                <c:pt idx="684">
                  <c:v>123.31837745771485</c:v>
                </c:pt>
                <c:pt idx="685">
                  <c:v>122.31717086136385</c:v>
                </c:pt>
                <c:pt idx="686">
                  <c:v>122.16313907730986</c:v>
                </c:pt>
                <c:pt idx="687">
                  <c:v>120.16603732543732</c:v>
                </c:pt>
                <c:pt idx="688">
                  <c:v>118.32562307803349</c:v>
                </c:pt>
                <c:pt idx="689">
                  <c:v>118.38404892715741</c:v>
                </c:pt>
                <c:pt idx="690">
                  <c:v>116.56488044307139</c:v>
                </c:pt>
                <c:pt idx="691">
                  <c:v>119.05329047166789</c:v>
                </c:pt>
                <c:pt idx="692">
                  <c:v>118.98955318171451</c:v>
                </c:pt>
                <c:pt idx="693">
                  <c:v>119.74112205908143</c:v>
                </c:pt>
                <c:pt idx="694">
                  <c:v>118.73725974231573</c:v>
                </c:pt>
                <c:pt idx="695">
                  <c:v>119.4728942971943</c:v>
                </c:pt>
                <c:pt idx="696">
                  <c:v>118.86207860180775</c:v>
                </c:pt>
                <c:pt idx="697">
                  <c:v>118.51417922747889</c:v>
                </c:pt>
                <c:pt idx="698">
                  <c:v>118.54604787245557</c:v>
                </c:pt>
                <c:pt idx="699">
                  <c:v>118.49293346416108</c:v>
                </c:pt>
                <c:pt idx="700">
                  <c:v>117.5050054698837</c:v>
                </c:pt>
                <c:pt idx="701">
                  <c:v>117.52625123320151</c:v>
                </c:pt>
                <c:pt idx="702">
                  <c:v>117.37221944914749</c:v>
                </c:pt>
                <c:pt idx="703">
                  <c:v>119.17014216991574</c:v>
                </c:pt>
                <c:pt idx="704">
                  <c:v>118.87801292429607</c:v>
                </c:pt>
                <c:pt idx="705">
                  <c:v>120.22711889497592</c:v>
                </c:pt>
                <c:pt idx="706">
                  <c:v>120.00403838013911</c:v>
                </c:pt>
                <c:pt idx="707">
                  <c:v>119.26840382526053</c:v>
                </c:pt>
                <c:pt idx="708">
                  <c:v>119.7490892203256</c:v>
                </c:pt>
                <c:pt idx="709">
                  <c:v>120.30944622783238</c:v>
                </c:pt>
                <c:pt idx="710">
                  <c:v>120.3121019482471</c:v>
                </c:pt>
                <c:pt idx="711">
                  <c:v>119.96420257391826</c:v>
                </c:pt>
                <c:pt idx="712">
                  <c:v>119.87390807981762</c:v>
                </c:pt>
                <c:pt idx="713">
                  <c:v>118.92847161217584</c:v>
                </c:pt>
                <c:pt idx="714">
                  <c:v>117.46782538407757</c:v>
                </c:pt>
                <c:pt idx="715">
                  <c:v>118.44778621711077</c:v>
                </c:pt>
                <c:pt idx="716">
                  <c:v>117.24740058965547</c:v>
                </c:pt>
                <c:pt idx="717">
                  <c:v>117.84759340338313</c:v>
                </c:pt>
                <c:pt idx="718">
                  <c:v>117.95116649955737</c:v>
                </c:pt>
                <c:pt idx="719">
                  <c:v>118.04411671407271</c:v>
                </c:pt>
                <c:pt idx="720">
                  <c:v>119.34010827645808</c:v>
                </c:pt>
                <c:pt idx="721">
                  <c:v>120.4873794956189</c:v>
                </c:pt>
                <c:pt idx="722">
                  <c:v>121.22832549132694</c:v>
                </c:pt>
                <c:pt idx="723">
                  <c:v>120.81403310662998</c:v>
                </c:pt>
                <c:pt idx="724">
                  <c:v>120.35724919529743</c:v>
                </c:pt>
                <c:pt idx="725">
                  <c:v>120.78482018206803</c:v>
                </c:pt>
                <c:pt idx="726">
                  <c:v>121.1911454055208</c:v>
                </c:pt>
                <c:pt idx="727">
                  <c:v>121.38235727538094</c:v>
                </c:pt>
                <c:pt idx="728">
                  <c:v>121.45406172657849</c:v>
                </c:pt>
                <c:pt idx="729">
                  <c:v>121.23363693215639</c:v>
                </c:pt>
                <c:pt idx="730">
                  <c:v>121.5337333390202</c:v>
                </c:pt>
                <c:pt idx="731">
                  <c:v>121.53904477984963</c:v>
                </c:pt>
                <c:pt idx="732">
                  <c:v>122.19766344270123</c:v>
                </c:pt>
                <c:pt idx="733">
                  <c:v>121.86569839086071</c:v>
                </c:pt>
                <c:pt idx="734">
                  <c:v>121.6877651230742</c:v>
                </c:pt>
                <c:pt idx="735">
                  <c:v>121.38235727538093</c:v>
                </c:pt>
                <c:pt idx="736">
                  <c:v>121.59481490855886</c:v>
                </c:pt>
                <c:pt idx="737">
                  <c:v>121.80992826215152</c:v>
                </c:pt>
                <c:pt idx="738">
                  <c:v>121.92412423998464</c:v>
                </c:pt>
                <c:pt idx="739">
                  <c:v>122.79254481559941</c:v>
                </c:pt>
                <c:pt idx="740">
                  <c:v>122.32513802260797</c:v>
                </c:pt>
                <c:pt idx="741">
                  <c:v>122.67569311735154</c:v>
                </c:pt>
                <c:pt idx="742">
                  <c:v>121.75150241302755</c:v>
                </c:pt>
                <c:pt idx="743">
                  <c:v>120.9627534498545</c:v>
                </c:pt>
                <c:pt idx="744">
                  <c:v>119.86328519815871</c:v>
                </c:pt>
                <c:pt idx="745">
                  <c:v>120.32803627073542</c:v>
                </c:pt>
                <c:pt idx="746">
                  <c:v>119.40915700724088</c:v>
                </c:pt>
                <c:pt idx="747">
                  <c:v>117.59529996398432</c:v>
                </c:pt>
                <c:pt idx="748">
                  <c:v>118.79302987102488</c:v>
                </c:pt>
                <c:pt idx="749">
                  <c:v>118.46372053959909</c:v>
                </c:pt>
                <c:pt idx="750">
                  <c:v>118.87801292429606</c:v>
                </c:pt>
                <c:pt idx="751">
                  <c:v>117.98569086494875</c:v>
                </c:pt>
                <c:pt idx="752">
                  <c:v>118.49824490499051</c:v>
                </c:pt>
                <c:pt idx="753">
                  <c:v>118.54339215204082</c:v>
                </c:pt>
                <c:pt idx="754">
                  <c:v>118.47965486208744</c:v>
                </c:pt>
                <c:pt idx="755">
                  <c:v>119.07719195540037</c:v>
                </c:pt>
                <c:pt idx="756">
                  <c:v>119.38791124392309</c:v>
                </c:pt>
                <c:pt idx="757">
                  <c:v>118.99220890212919</c:v>
                </c:pt>
                <c:pt idx="758">
                  <c:v>118.96299597756723</c:v>
                </c:pt>
                <c:pt idx="759">
                  <c:v>119.17014216991571</c:v>
                </c:pt>
                <c:pt idx="760">
                  <c:v>120.4130193240066</c:v>
                </c:pt>
                <c:pt idx="761">
                  <c:v>120.61219835511091</c:v>
                </c:pt>
                <c:pt idx="762">
                  <c:v>120.89370471907165</c:v>
                </c:pt>
                <c:pt idx="763">
                  <c:v>120.53252674266916</c:v>
                </c:pt>
                <c:pt idx="764">
                  <c:v>119.93233392894152</c:v>
                </c:pt>
                <c:pt idx="765">
                  <c:v>120.20056169082866</c:v>
                </c:pt>
                <c:pt idx="766">
                  <c:v>120.33334771156485</c:v>
                </c:pt>
                <c:pt idx="767">
                  <c:v>120.63609983884341</c:v>
                </c:pt>
                <c:pt idx="768">
                  <c:v>120.39974072193297</c:v>
                </c:pt>
                <c:pt idx="769">
                  <c:v>120.18993880916976</c:v>
                </c:pt>
                <c:pt idx="770">
                  <c:v>120.63078839801398</c:v>
                </c:pt>
                <c:pt idx="771">
                  <c:v>121.70104372514778</c:v>
                </c:pt>
                <c:pt idx="772">
                  <c:v>122.43136683919693</c:v>
                </c:pt>
                <c:pt idx="773">
                  <c:v>122.31185942053435</c:v>
                </c:pt>
                <c:pt idx="774">
                  <c:v>122.5482185374448</c:v>
                </c:pt>
                <c:pt idx="775">
                  <c:v>121.73822381095394</c:v>
                </c:pt>
                <c:pt idx="776">
                  <c:v>121.39032443662508</c:v>
                </c:pt>
                <c:pt idx="777">
                  <c:v>121.60278206980301</c:v>
                </c:pt>
                <c:pt idx="778">
                  <c:v>121.61340495146193</c:v>
                </c:pt>
                <c:pt idx="779">
                  <c:v>122.24281068975154</c:v>
                </c:pt>
                <c:pt idx="780">
                  <c:v>121.8656983908607</c:v>
                </c:pt>
                <c:pt idx="781">
                  <c:v>122.67834883776629</c:v>
                </c:pt>
                <c:pt idx="782">
                  <c:v>122.48979268832089</c:v>
                </c:pt>
                <c:pt idx="783">
                  <c:v>123.49365500508659</c:v>
                </c:pt>
                <c:pt idx="784">
                  <c:v>123.5361465317222</c:v>
                </c:pt>
                <c:pt idx="785">
                  <c:v>123.00500244877738</c:v>
                </c:pt>
                <c:pt idx="786">
                  <c:v>123.1404441899283</c:v>
                </c:pt>
                <c:pt idx="787">
                  <c:v>122.77926621352582</c:v>
                </c:pt>
                <c:pt idx="788">
                  <c:v>123.36086898435039</c:v>
                </c:pt>
                <c:pt idx="789">
                  <c:v>124.56125461180569</c:v>
                </c:pt>
                <c:pt idx="790">
                  <c:v>124.3089611724069</c:v>
                </c:pt>
                <c:pt idx="791">
                  <c:v>125.82803324962909</c:v>
                </c:pt>
                <c:pt idx="792">
                  <c:v>126.03783516239227</c:v>
                </c:pt>
                <c:pt idx="793">
                  <c:v>126.43088178377144</c:v>
                </c:pt>
                <c:pt idx="794">
                  <c:v>126.27684999971744</c:v>
                </c:pt>
                <c:pt idx="795">
                  <c:v>125.66072286350145</c:v>
                </c:pt>
                <c:pt idx="796">
                  <c:v>125.08177581309158</c:v>
                </c:pt>
                <c:pt idx="797">
                  <c:v>125.31282348917257</c:v>
                </c:pt>
                <c:pt idx="798">
                  <c:v>125.07380865184739</c:v>
                </c:pt>
                <c:pt idx="799">
                  <c:v>125.65275570225724</c:v>
                </c:pt>
                <c:pt idx="800">
                  <c:v>124.33551837655408</c:v>
                </c:pt>
                <c:pt idx="801">
                  <c:v>123.81234145485342</c:v>
                </c:pt>
                <c:pt idx="802">
                  <c:v>124.15758510876756</c:v>
                </c:pt>
                <c:pt idx="803">
                  <c:v>124.50017304226698</c:v>
                </c:pt>
                <c:pt idx="804">
                  <c:v>126.09626101151618</c:v>
                </c:pt>
                <c:pt idx="805">
                  <c:v>125.13489022138603</c:v>
                </c:pt>
                <c:pt idx="806">
                  <c:v>125.04459572728543</c:v>
                </c:pt>
                <c:pt idx="807">
                  <c:v>123.05546113665706</c:v>
                </c:pt>
                <c:pt idx="808">
                  <c:v>122.55087425785946</c:v>
                </c:pt>
                <c:pt idx="809">
                  <c:v>122.50041556997971</c:v>
                </c:pt>
                <c:pt idx="810">
                  <c:v>122.07550030362385</c:v>
                </c:pt>
                <c:pt idx="811">
                  <c:v>122.38090815131712</c:v>
                </c:pt>
                <c:pt idx="812">
                  <c:v>122.7075617623282</c:v>
                </c:pt>
                <c:pt idx="813">
                  <c:v>123.44850775803621</c:v>
                </c:pt>
                <c:pt idx="814">
                  <c:v>122.75802045020795</c:v>
                </c:pt>
                <c:pt idx="815">
                  <c:v>122.87752786887053</c:v>
                </c:pt>
                <c:pt idx="816">
                  <c:v>122.62523442947173</c:v>
                </c:pt>
                <c:pt idx="817">
                  <c:v>120.72639433294397</c:v>
                </c:pt>
                <c:pt idx="818">
                  <c:v>120.44223224856849</c:v>
                </c:pt>
                <c:pt idx="819">
                  <c:v>120.13416868046049</c:v>
                </c:pt>
                <c:pt idx="820">
                  <c:v>120.86183607409491</c:v>
                </c:pt>
                <c:pt idx="821">
                  <c:v>121.90818991749623</c:v>
                </c:pt>
                <c:pt idx="822">
                  <c:v>123.70080119743501</c:v>
                </c:pt>
                <c:pt idx="823">
                  <c:v>123.61581814416385</c:v>
                </c:pt>
                <c:pt idx="824">
                  <c:v>124.22663383955037</c:v>
                </c:pt>
                <c:pt idx="825">
                  <c:v>124.57984465470868</c:v>
                </c:pt>
                <c:pt idx="826">
                  <c:v>124.54266456890252</c:v>
                </c:pt>
                <c:pt idx="827">
                  <c:v>124.1974209149884</c:v>
                </c:pt>
                <c:pt idx="828">
                  <c:v>124.89321966364611</c:v>
                </c:pt>
                <c:pt idx="829">
                  <c:v>123.98230756139574</c:v>
                </c:pt>
                <c:pt idx="830">
                  <c:v>123.4617863601098</c:v>
                </c:pt>
                <c:pt idx="831">
                  <c:v>122.38356387173181</c:v>
                </c:pt>
                <c:pt idx="832">
                  <c:v>122.56946430076249</c:v>
                </c:pt>
                <c:pt idx="833">
                  <c:v>122.85893782596742</c:v>
                </c:pt>
                <c:pt idx="834">
                  <c:v>123.71673551992333</c:v>
                </c:pt>
                <c:pt idx="835">
                  <c:v>125.82006608838482</c:v>
                </c:pt>
                <c:pt idx="836">
                  <c:v>125.442953789494</c:v>
                </c:pt>
                <c:pt idx="837">
                  <c:v>124.39925566650741</c:v>
                </c:pt>
                <c:pt idx="838">
                  <c:v>123.88935734688037</c:v>
                </c:pt>
                <c:pt idx="839">
                  <c:v>124.26381392535649</c:v>
                </c:pt>
                <c:pt idx="840">
                  <c:v>122.7686433318668</c:v>
                </c:pt>
                <c:pt idx="841">
                  <c:v>122.97844524463001</c:v>
                </c:pt>
                <c:pt idx="842">
                  <c:v>123.66362111162884</c:v>
                </c:pt>
                <c:pt idx="843">
                  <c:v>123.59722810126074</c:v>
                </c:pt>
                <c:pt idx="844">
                  <c:v>123.32368889854416</c:v>
                </c:pt>
                <c:pt idx="845">
                  <c:v>122.78723337476988</c:v>
                </c:pt>
                <c:pt idx="846">
                  <c:v>123.76719420780309</c:v>
                </c:pt>
                <c:pt idx="847">
                  <c:v>123.49896644591593</c:v>
                </c:pt>
                <c:pt idx="848">
                  <c:v>123.65034250955522</c:v>
                </c:pt>
                <c:pt idx="849">
                  <c:v>123.10857554495148</c:v>
                </c:pt>
                <c:pt idx="850">
                  <c:v>122.55352997827414</c:v>
                </c:pt>
                <c:pt idx="851">
                  <c:v>121.7116666068066</c:v>
                </c:pt>
                <c:pt idx="852">
                  <c:v>119.53132014631808</c:v>
                </c:pt>
                <c:pt idx="853">
                  <c:v>119.48882861968251</c:v>
                </c:pt>
                <c:pt idx="854">
                  <c:v>119.98285702959387</c:v>
                </c:pt>
                <c:pt idx="855">
                  <c:v>120.2496852082091</c:v>
                </c:pt>
                <c:pt idx="856">
                  <c:v>119.85868946132737</c:v>
                </c:pt>
                <c:pt idx="857">
                  <c:v>118.59852073658023</c:v>
                </c:pt>
                <c:pt idx="858">
                  <c:v>119.75565679829772</c:v>
                </c:pt>
                <c:pt idx="859">
                  <c:v>119.76094052460694</c:v>
                </c:pt>
                <c:pt idx="860">
                  <c:v>119.70546139836021</c:v>
                </c:pt>
                <c:pt idx="861">
                  <c:v>119.20879112529425</c:v>
                </c:pt>
                <c:pt idx="862">
                  <c:v>117.68179422193188</c:v>
                </c:pt>
                <c:pt idx="863">
                  <c:v>118.0807155582774</c:v>
                </c:pt>
                <c:pt idx="864">
                  <c:v>118.74382321008358</c:v>
                </c:pt>
                <c:pt idx="865">
                  <c:v>118.92346990459679</c:v>
                </c:pt>
                <c:pt idx="866">
                  <c:v>120.19684794511696</c:v>
                </c:pt>
                <c:pt idx="867">
                  <c:v>120.29459688183738</c:v>
                </c:pt>
                <c:pt idx="868">
                  <c:v>121.20868153333113</c:v>
                </c:pt>
                <c:pt idx="869">
                  <c:v>120.97355571257118</c:v>
                </c:pt>
                <c:pt idx="870">
                  <c:v>120.75956479704809</c:v>
                </c:pt>
                <c:pt idx="871">
                  <c:v>121.42267244885424</c:v>
                </c:pt>
                <c:pt idx="872">
                  <c:v>121.43852362778189</c:v>
                </c:pt>
                <c:pt idx="873">
                  <c:v>121.48079343825557</c:v>
                </c:pt>
                <c:pt idx="874">
                  <c:v>122.17824531107161</c:v>
                </c:pt>
                <c:pt idx="875">
                  <c:v>121.75290534318</c:v>
                </c:pt>
                <c:pt idx="876">
                  <c:v>121.8321612378182</c:v>
                </c:pt>
                <c:pt idx="877">
                  <c:v>121.33284910159763</c:v>
                </c:pt>
                <c:pt idx="878">
                  <c:v>121.29057929112395</c:v>
                </c:pt>
                <c:pt idx="879">
                  <c:v>121.71327739586091</c:v>
                </c:pt>
                <c:pt idx="880">
                  <c:v>121.61552845914048</c:v>
                </c:pt>
                <c:pt idx="881">
                  <c:v>121.7053518063971</c:v>
                </c:pt>
                <c:pt idx="882">
                  <c:v>121.74497975371618</c:v>
                </c:pt>
                <c:pt idx="883">
                  <c:v>121.96953812185772</c:v>
                </c:pt>
                <c:pt idx="884">
                  <c:v>121.96425439554852</c:v>
                </c:pt>
                <c:pt idx="885">
                  <c:v>121.95897066923929</c:v>
                </c:pt>
                <c:pt idx="886">
                  <c:v>123.10289741518376</c:v>
                </c:pt>
                <c:pt idx="887">
                  <c:v>124.00377275090445</c:v>
                </c:pt>
                <c:pt idx="888">
                  <c:v>124.18077758226306</c:v>
                </c:pt>
                <c:pt idx="889">
                  <c:v>124.09359609816107</c:v>
                </c:pt>
                <c:pt idx="890">
                  <c:v>123.36180000433515</c:v>
                </c:pt>
                <c:pt idx="891">
                  <c:v>122.78851569978561</c:v>
                </c:pt>
                <c:pt idx="892">
                  <c:v>123.06062760471005</c:v>
                </c:pt>
                <c:pt idx="893">
                  <c:v>123.07383692048307</c:v>
                </c:pt>
                <c:pt idx="894">
                  <c:v>123.49125129891084</c:v>
                </c:pt>
                <c:pt idx="895">
                  <c:v>123.72373525651618</c:v>
                </c:pt>
                <c:pt idx="896">
                  <c:v>124.27060092951967</c:v>
                </c:pt>
                <c:pt idx="897">
                  <c:v>123.77393065645371</c:v>
                </c:pt>
                <c:pt idx="898">
                  <c:v>124.2785265189835</c:v>
                </c:pt>
                <c:pt idx="899">
                  <c:v>124.27324279267428</c:v>
                </c:pt>
                <c:pt idx="900">
                  <c:v>124.90200622347056</c:v>
                </c:pt>
                <c:pt idx="901">
                  <c:v>126.45013803206979</c:v>
                </c:pt>
                <c:pt idx="902">
                  <c:v>127.11060382072132</c:v>
                </c:pt>
                <c:pt idx="903">
                  <c:v>127.02342233661932</c:v>
                </c:pt>
                <c:pt idx="904">
                  <c:v>127.12381313649436</c:v>
                </c:pt>
                <c:pt idx="905">
                  <c:v>126.85962682103374</c:v>
                </c:pt>
                <c:pt idx="906">
                  <c:v>127.19514344166873</c:v>
                </c:pt>
                <c:pt idx="907">
                  <c:v>127.24533884160624</c:v>
                </c:pt>
                <c:pt idx="908">
                  <c:v>127.48310652552081</c:v>
                </c:pt>
                <c:pt idx="909">
                  <c:v>128.00883729328746</c:v>
                </c:pt>
                <c:pt idx="910">
                  <c:v>128.18848398780068</c:v>
                </c:pt>
                <c:pt idx="911">
                  <c:v>127.32987846255368</c:v>
                </c:pt>
                <c:pt idx="912">
                  <c:v>127.53330192545836</c:v>
                </c:pt>
                <c:pt idx="913">
                  <c:v>128.14885604048158</c:v>
                </c:pt>
                <c:pt idx="914">
                  <c:v>128.63495886092912</c:v>
                </c:pt>
                <c:pt idx="915">
                  <c:v>128.95198243948187</c:v>
                </c:pt>
                <c:pt idx="916">
                  <c:v>127.81598128300122</c:v>
                </c:pt>
                <c:pt idx="917">
                  <c:v>128.76176829235021</c:v>
                </c:pt>
                <c:pt idx="918">
                  <c:v>128.30208410344872</c:v>
                </c:pt>
                <c:pt idx="919">
                  <c:v>128.16470721940919</c:v>
                </c:pt>
                <c:pt idx="920">
                  <c:v>128.24132125089278</c:v>
                </c:pt>
                <c:pt idx="921">
                  <c:v>128.2968003771395</c:v>
                </c:pt>
                <c:pt idx="922">
                  <c:v>127.36950640987274</c:v>
                </c:pt>
                <c:pt idx="923">
                  <c:v>127.63897645164256</c:v>
                </c:pt>
                <c:pt idx="924">
                  <c:v>127.64426017795179</c:v>
                </c:pt>
                <c:pt idx="925">
                  <c:v>129.33769446005434</c:v>
                </c:pt>
                <c:pt idx="926">
                  <c:v>129.46450389147543</c:v>
                </c:pt>
                <c:pt idx="927">
                  <c:v>130.21479302738359</c:v>
                </c:pt>
                <c:pt idx="928">
                  <c:v>129.94796484876838</c:v>
                </c:pt>
                <c:pt idx="929">
                  <c:v>130.88054254234436</c:v>
                </c:pt>
                <c:pt idx="930">
                  <c:v>130.909603037045</c:v>
                </c:pt>
                <c:pt idx="931">
                  <c:v>131.0760404157852</c:v>
                </c:pt>
                <c:pt idx="932">
                  <c:v>130.79071919508775</c:v>
                </c:pt>
                <c:pt idx="933">
                  <c:v>130.94923098436411</c:v>
                </c:pt>
                <c:pt idx="934">
                  <c:v>131.02320315269307</c:v>
                </c:pt>
                <c:pt idx="935">
                  <c:v>132.34941845630539</c:v>
                </c:pt>
                <c:pt idx="936">
                  <c:v>132.93855393978254</c:v>
                </c:pt>
                <c:pt idx="937">
                  <c:v>133.12348436060498</c:v>
                </c:pt>
                <c:pt idx="938">
                  <c:v>132.9174190345457</c:v>
                </c:pt>
                <c:pt idx="939">
                  <c:v>132.67965135063116</c:v>
                </c:pt>
                <c:pt idx="940">
                  <c:v>132.28073001428561</c:v>
                </c:pt>
                <c:pt idx="941">
                  <c:v>132.58190241391071</c:v>
                </c:pt>
                <c:pt idx="942">
                  <c:v>133.47749402332221</c:v>
                </c:pt>
                <c:pt idx="943">
                  <c:v>133.5646755074242</c:v>
                </c:pt>
                <c:pt idx="944">
                  <c:v>133.69941052830913</c:v>
                </c:pt>
                <c:pt idx="945">
                  <c:v>133.78923387556577</c:v>
                </c:pt>
                <c:pt idx="946">
                  <c:v>133.94510380168754</c:v>
                </c:pt>
                <c:pt idx="947">
                  <c:v>133.55410805480582</c:v>
                </c:pt>
                <c:pt idx="948">
                  <c:v>133.98737361216126</c:v>
                </c:pt>
                <c:pt idx="949">
                  <c:v>134.53159742201012</c:v>
                </c:pt>
                <c:pt idx="950">
                  <c:v>133.71261984408221</c:v>
                </c:pt>
                <c:pt idx="951">
                  <c:v>133.51183824433215</c:v>
                </c:pt>
                <c:pt idx="952">
                  <c:v>133.39295440237487</c:v>
                </c:pt>
                <c:pt idx="953">
                  <c:v>133.49070333909529</c:v>
                </c:pt>
                <c:pt idx="954">
                  <c:v>134.33609954856925</c:v>
                </c:pt>
                <c:pt idx="955">
                  <c:v>135.49851933659596</c:v>
                </c:pt>
                <c:pt idx="956">
                  <c:v>135.28981214738209</c:v>
                </c:pt>
                <c:pt idx="957">
                  <c:v>135.43775648404002</c:v>
                </c:pt>
                <c:pt idx="958">
                  <c:v>135.67288230479997</c:v>
                </c:pt>
                <c:pt idx="959">
                  <c:v>135.97933843073432</c:v>
                </c:pt>
                <c:pt idx="960">
                  <c:v>135.86045458877703</c:v>
                </c:pt>
                <c:pt idx="961">
                  <c:v>136.01896637805339</c:v>
                </c:pt>
                <c:pt idx="962">
                  <c:v>137.50369347094207</c:v>
                </c:pt>
                <c:pt idx="963">
                  <c:v>137.51954464986969</c:v>
                </c:pt>
                <c:pt idx="964">
                  <c:v>137.40858639737624</c:v>
                </c:pt>
                <c:pt idx="965">
                  <c:v>138.42306184874502</c:v>
                </c:pt>
                <c:pt idx="966">
                  <c:v>138.31738732256076</c:v>
                </c:pt>
                <c:pt idx="967">
                  <c:v>138.52873637492928</c:v>
                </c:pt>
                <c:pt idx="968">
                  <c:v>138.5313782380839</c:v>
                </c:pt>
                <c:pt idx="969">
                  <c:v>138.84311809032741</c:v>
                </c:pt>
                <c:pt idx="970">
                  <c:v>139.42168612118616</c:v>
                </c:pt>
                <c:pt idx="971">
                  <c:v>139.54056996314347</c:v>
                </c:pt>
                <c:pt idx="972">
                  <c:v>139.24468128982758</c:v>
                </c:pt>
                <c:pt idx="973">
                  <c:v>137.26592578702756</c:v>
                </c:pt>
                <c:pt idx="974">
                  <c:v>137.16289312399792</c:v>
                </c:pt>
                <c:pt idx="975">
                  <c:v>138.34116409095225</c:v>
                </c:pt>
                <c:pt idx="976">
                  <c:v>139.6462444893277</c:v>
                </c:pt>
                <c:pt idx="977">
                  <c:v>139.65152821563692</c:v>
                </c:pt>
                <c:pt idx="978">
                  <c:v>139.6462444893277</c:v>
                </c:pt>
                <c:pt idx="979">
                  <c:v>138.34116409095222</c:v>
                </c:pt>
                <c:pt idx="980">
                  <c:v>138.32267104887001</c:v>
                </c:pt>
                <c:pt idx="981">
                  <c:v>140.91698066669326</c:v>
                </c:pt>
                <c:pt idx="982">
                  <c:v>140.94075743508475</c:v>
                </c:pt>
                <c:pt idx="983">
                  <c:v>140.68185484593334</c:v>
                </c:pt>
                <c:pt idx="984">
                  <c:v>141.49819056070666</c:v>
                </c:pt>
                <c:pt idx="985">
                  <c:v>141.48498124493361</c:v>
                </c:pt>
                <c:pt idx="986">
                  <c:v>140.84565036151892</c:v>
                </c:pt>
                <c:pt idx="987">
                  <c:v>140.63958503545965</c:v>
                </c:pt>
                <c:pt idx="988">
                  <c:v>139.47452338427834</c:v>
                </c:pt>
                <c:pt idx="989">
                  <c:v>140.25123115173253</c:v>
                </c:pt>
                <c:pt idx="990">
                  <c:v>141.61707440266392</c:v>
                </c:pt>
                <c:pt idx="991">
                  <c:v>141.72803265515739</c:v>
                </c:pt>
                <c:pt idx="992">
                  <c:v>141.89975376020678</c:v>
                </c:pt>
                <c:pt idx="993">
                  <c:v>142.61569867510505</c:v>
                </c:pt>
                <c:pt idx="994">
                  <c:v>144.03966291543776</c:v>
                </c:pt>
                <c:pt idx="995">
                  <c:v>143.9762581997272</c:v>
                </c:pt>
                <c:pt idx="996">
                  <c:v>143.71207188426658</c:v>
                </c:pt>
                <c:pt idx="997">
                  <c:v>145.58515286088237</c:v>
                </c:pt>
                <c:pt idx="998">
                  <c:v>145.22585947185593</c:v>
                </c:pt>
                <c:pt idx="999">
                  <c:v>143.75169983158568</c:v>
                </c:pt>
                <c:pt idx="1000">
                  <c:v>143.30258309530262</c:v>
                </c:pt>
                <c:pt idx="1001">
                  <c:v>143.91021162086207</c:v>
                </c:pt>
                <c:pt idx="1002">
                  <c:v>143.68301138956593</c:v>
                </c:pt>
                <c:pt idx="1003">
                  <c:v>143.91549534717126</c:v>
                </c:pt>
                <c:pt idx="1004">
                  <c:v>143.96021492568488</c:v>
                </c:pt>
                <c:pt idx="1005">
                  <c:v>145.73058412213604</c:v>
                </c:pt>
                <c:pt idx="1006">
                  <c:v>146.3566582213268</c:v>
                </c:pt>
                <c:pt idx="1007">
                  <c:v>146.57236442356901</c:v>
                </c:pt>
                <c:pt idx="1008">
                  <c:v>145.93839863405231</c:v>
                </c:pt>
                <c:pt idx="1009">
                  <c:v>147.54567289710084</c:v>
                </c:pt>
                <c:pt idx="1010">
                  <c:v>147.5746090949626</c:v>
                </c:pt>
                <c:pt idx="1011">
                  <c:v>147.28261655290305</c:v>
                </c:pt>
                <c:pt idx="1012">
                  <c:v>148.02706600698281</c:v>
                </c:pt>
                <c:pt idx="1013">
                  <c:v>146.9064459807002</c:v>
                </c:pt>
                <c:pt idx="1014">
                  <c:v>144.9387845261007</c:v>
                </c:pt>
                <c:pt idx="1015">
                  <c:v>145.61220876724704</c:v>
                </c:pt>
                <c:pt idx="1016">
                  <c:v>145.63325327478287</c:v>
                </c:pt>
                <c:pt idx="1017">
                  <c:v>146.42505287081823</c:v>
                </c:pt>
                <c:pt idx="1018">
                  <c:v>147.6009147293824</c:v>
                </c:pt>
                <c:pt idx="1019">
                  <c:v>147.73507346492326</c:v>
                </c:pt>
                <c:pt idx="1020">
                  <c:v>148.68470686747733</c:v>
                </c:pt>
                <c:pt idx="1021">
                  <c:v>148.08230783926436</c:v>
                </c:pt>
                <c:pt idx="1022">
                  <c:v>147.85344881981226</c:v>
                </c:pt>
                <c:pt idx="1023">
                  <c:v>147.2168524668536</c:v>
                </c:pt>
                <c:pt idx="1024">
                  <c:v>146.99588513772744</c:v>
                </c:pt>
                <c:pt idx="1025">
                  <c:v>146.98273232051756</c:v>
                </c:pt>
                <c:pt idx="1026">
                  <c:v>147.03271302591514</c:v>
                </c:pt>
                <c:pt idx="1027">
                  <c:v>147.31944444109072</c:v>
                </c:pt>
                <c:pt idx="1028">
                  <c:v>147.41414472500193</c:v>
                </c:pt>
                <c:pt idx="1029">
                  <c:v>147.23526641094745</c:v>
                </c:pt>
                <c:pt idx="1030">
                  <c:v>146.64075907306042</c:v>
                </c:pt>
                <c:pt idx="1031">
                  <c:v>146.02520722763757</c:v>
                </c:pt>
                <c:pt idx="1032">
                  <c:v>147.24315810127334</c:v>
                </c:pt>
                <c:pt idx="1033">
                  <c:v>146.93538217856192</c:v>
                </c:pt>
                <c:pt idx="1034">
                  <c:v>147.30366106043883</c:v>
                </c:pt>
                <c:pt idx="1035">
                  <c:v>147.05901866033486</c:v>
                </c:pt>
                <c:pt idx="1036">
                  <c:v>147.10373823884848</c:v>
                </c:pt>
                <c:pt idx="1037">
                  <c:v>146.81437626023089</c:v>
                </c:pt>
                <c:pt idx="1038">
                  <c:v>147.18528570554975</c:v>
                </c:pt>
                <c:pt idx="1039">
                  <c:v>146.55921160635899</c:v>
                </c:pt>
                <c:pt idx="1040">
                  <c:v>146.64338963650229</c:v>
                </c:pt>
                <c:pt idx="1041">
                  <c:v>147.33785838518446</c:v>
                </c:pt>
                <c:pt idx="1042">
                  <c:v>147.06164922377675</c:v>
                </c:pt>
                <c:pt idx="1043">
                  <c:v>147.31155275076469</c:v>
                </c:pt>
                <c:pt idx="1044">
                  <c:v>147.55356458742665</c:v>
                </c:pt>
                <c:pt idx="1045">
                  <c:v>147.80609867785654</c:v>
                </c:pt>
                <c:pt idx="1046">
                  <c:v>148.32168911248422</c:v>
                </c:pt>
                <c:pt idx="1047">
                  <c:v>149.72377942705845</c:v>
                </c:pt>
                <c:pt idx="1048">
                  <c:v>149.98683577125624</c:v>
                </c:pt>
                <c:pt idx="1049">
                  <c:v>150.01840253255995</c:v>
                </c:pt>
                <c:pt idx="1050">
                  <c:v>150.64710719519266</c:v>
                </c:pt>
                <c:pt idx="1051">
                  <c:v>150.97066649855594</c:v>
                </c:pt>
                <c:pt idx="1052">
                  <c:v>151.65461299347021</c:v>
                </c:pt>
                <c:pt idx="1053">
                  <c:v>152.2491203313572</c:v>
                </c:pt>
                <c:pt idx="1054">
                  <c:v>153.52231303727453</c:v>
                </c:pt>
                <c:pt idx="1055">
                  <c:v>153.45391838778309</c:v>
                </c:pt>
                <c:pt idx="1056">
                  <c:v>153.30134570814838</c:v>
                </c:pt>
                <c:pt idx="1057">
                  <c:v>153.67751628035126</c:v>
                </c:pt>
                <c:pt idx="1058">
                  <c:v>154.35357108493957</c:v>
                </c:pt>
                <c:pt idx="1059">
                  <c:v>153.36184866731389</c:v>
                </c:pt>
                <c:pt idx="1060">
                  <c:v>153.02776711018271</c:v>
                </c:pt>
                <c:pt idx="1061">
                  <c:v>153.04881161771851</c:v>
                </c:pt>
                <c:pt idx="1062">
                  <c:v>152.9435890800394</c:v>
                </c:pt>
                <c:pt idx="1063">
                  <c:v>152.84625823268621</c:v>
                </c:pt>
                <c:pt idx="1064">
                  <c:v>154.11682037516158</c:v>
                </c:pt>
                <c:pt idx="1065">
                  <c:v>153.73275811263278</c:v>
                </c:pt>
                <c:pt idx="1066">
                  <c:v>153.02513654674073</c:v>
                </c:pt>
                <c:pt idx="1067">
                  <c:v>153.18823148014337</c:v>
                </c:pt>
                <c:pt idx="1068">
                  <c:v>152.9593724606913</c:v>
                </c:pt>
                <c:pt idx="1069">
                  <c:v>153.26451781996073</c:v>
                </c:pt>
                <c:pt idx="1070">
                  <c:v>153.22768993177306</c:v>
                </c:pt>
                <c:pt idx="1071">
                  <c:v>152.14389779367815</c:v>
                </c:pt>
                <c:pt idx="1072">
                  <c:v>151.92029990111001</c:v>
                </c:pt>
                <c:pt idx="1073">
                  <c:v>152.43062920885376</c:v>
                </c:pt>
                <c:pt idx="1074">
                  <c:v>153.38815430173375</c:v>
                </c:pt>
                <c:pt idx="1075">
                  <c:v>153.75643318361068</c:v>
                </c:pt>
                <c:pt idx="1076">
                  <c:v>153.3697403576399</c:v>
                </c:pt>
                <c:pt idx="1077">
                  <c:v>154.35620164838164</c:v>
                </c:pt>
                <c:pt idx="1078">
                  <c:v>154.52981883555222</c:v>
                </c:pt>
                <c:pt idx="1079">
                  <c:v>155.37422970042712</c:v>
                </c:pt>
                <c:pt idx="1080">
                  <c:v>154.53507996243619</c:v>
                </c:pt>
                <c:pt idx="1081">
                  <c:v>153.90374473636146</c:v>
                </c:pt>
                <c:pt idx="1082">
                  <c:v>154.29306812577423</c:v>
                </c:pt>
                <c:pt idx="1083">
                  <c:v>153.2224288048892</c:v>
                </c:pt>
                <c:pt idx="1084">
                  <c:v>151.70985482575188</c:v>
                </c:pt>
                <c:pt idx="1085">
                  <c:v>152.49376273146132</c:v>
                </c:pt>
                <c:pt idx="1086">
                  <c:v>153.42761275336349</c:v>
                </c:pt>
                <c:pt idx="1087">
                  <c:v>152.96726415101736</c:v>
                </c:pt>
                <c:pt idx="1088">
                  <c:v>153.68277740723536</c:v>
                </c:pt>
                <c:pt idx="1089">
                  <c:v>155.12958730032321</c:v>
                </c:pt>
                <c:pt idx="1090">
                  <c:v>155.35318519289132</c:v>
                </c:pt>
                <c:pt idx="1091">
                  <c:v>154.79813630663398</c:v>
                </c:pt>
                <c:pt idx="1092">
                  <c:v>154.23519573005069</c:v>
                </c:pt>
                <c:pt idx="1093">
                  <c:v>155.65306942527681</c:v>
                </c:pt>
                <c:pt idx="1094">
                  <c:v>156.06080675878337</c:v>
                </c:pt>
                <c:pt idx="1095">
                  <c:v>155.91875633291659</c:v>
                </c:pt>
                <c:pt idx="1096">
                  <c:v>155.80827266835351</c:v>
                </c:pt>
                <c:pt idx="1097">
                  <c:v>155.01647307231815</c:v>
                </c:pt>
                <c:pt idx="1098">
                  <c:v>156.24494619972185</c:v>
                </c:pt>
                <c:pt idx="1099">
                  <c:v>157.1340766431104</c:v>
                </c:pt>
                <c:pt idx="1100">
                  <c:v>157.85222046277039</c:v>
                </c:pt>
                <c:pt idx="1101">
                  <c:v>157.00517903445348</c:v>
                </c:pt>
                <c:pt idx="1102">
                  <c:v>157.89694004128398</c:v>
                </c:pt>
                <c:pt idx="1103">
                  <c:v>157.41291636796004</c:v>
                </c:pt>
                <c:pt idx="1104">
                  <c:v>157.76711313962653</c:v>
                </c:pt>
                <c:pt idx="1105">
                  <c:v>159.11306087195919</c:v>
                </c:pt>
                <c:pt idx="1106">
                  <c:v>159.42527876698372</c:v>
                </c:pt>
                <c:pt idx="1107">
                  <c:v>158.82970345462601</c:v>
                </c:pt>
                <c:pt idx="1108">
                  <c:v>159.25211590083569</c:v>
                </c:pt>
                <c:pt idx="1109">
                  <c:v>161.00998136021752</c:v>
                </c:pt>
                <c:pt idx="1110">
                  <c:v>162.05945327626637</c:v>
                </c:pt>
                <c:pt idx="1111">
                  <c:v>162.71537322379692</c:v>
                </c:pt>
                <c:pt idx="1112">
                  <c:v>161.66327762795794</c:v>
                </c:pt>
                <c:pt idx="1113">
                  <c:v>162.00697968046396</c:v>
                </c:pt>
                <c:pt idx="1114">
                  <c:v>162.54221035764888</c:v>
                </c:pt>
                <c:pt idx="1115">
                  <c:v>162.34805805317984</c:v>
                </c:pt>
                <c:pt idx="1116">
                  <c:v>163.1115488721054</c:v>
                </c:pt>
                <c:pt idx="1117">
                  <c:v>161.86005361221711</c:v>
                </c:pt>
                <c:pt idx="1118">
                  <c:v>161.70788018439006</c:v>
                </c:pt>
                <c:pt idx="1119">
                  <c:v>159.20751334440359</c:v>
                </c:pt>
                <c:pt idx="1120">
                  <c:v>160.55083739694615</c:v>
                </c:pt>
                <c:pt idx="1121">
                  <c:v>158.97925320266299</c:v>
                </c:pt>
                <c:pt idx="1122">
                  <c:v>160.17302750716857</c:v>
                </c:pt>
                <c:pt idx="1123">
                  <c:v>160.55870843631652</c:v>
                </c:pt>
                <c:pt idx="1124">
                  <c:v>161.17264950720511</c:v>
                </c:pt>
                <c:pt idx="1125">
                  <c:v>161.23299414237792</c:v>
                </c:pt>
                <c:pt idx="1126">
                  <c:v>161.12542327098291</c:v>
                </c:pt>
                <c:pt idx="1127">
                  <c:v>161.60030931299499</c:v>
                </c:pt>
                <c:pt idx="1128">
                  <c:v>162.85967561225365</c:v>
                </c:pt>
                <c:pt idx="1129">
                  <c:v>163.01447271987087</c:v>
                </c:pt>
                <c:pt idx="1130">
                  <c:v>162.06470063584663</c:v>
                </c:pt>
                <c:pt idx="1131">
                  <c:v>161.80495633662454</c:v>
                </c:pt>
                <c:pt idx="1132">
                  <c:v>159.44770985893319</c:v>
                </c:pt>
                <c:pt idx="1133">
                  <c:v>156.57767724403041</c:v>
                </c:pt>
                <c:pt idx="1134">
                  <c:v>157.67912093671418</c:v>
                </c:pt>
                <c:pt idx="1135">
                  <c:v>157.44889042612942</c:v>
                </c:pt>
                <c:pt idx="1136">
                  <c:v>156.92825552151172</c:v>
                </c:pt>
                <c:pt idx="1137">
                  <c:v>159.1834680229212</c:v>
                </c:pt>
                <c:pt idx="1138">
                  <c:v>158.64190307188667</c:v>
                </c:pt>
                <c:pt idx="1139">
                  <c:v>159.13114290687923</c:v>
                </c:pt>
                <c:pt idx="1140">
                  <c:v>160.07037873983285</c:v>
                </c:pt>
                <c:pt idx="1141">
                  <c:v>160.48113090076239</c:v>
                </c:pt>
                <c:pt idx="1142">
                  <c:v>160.32153929683435</c:v>
                </c:pt>
                <c:pt idx="1143">
                  <c:v>162.19739470693946</c:v>
                </c:pt>
                <c:pt idx="1144">
                  <c:v>161.43083175692439</c:v>
                </c:pt>
                <c:pt idx="1145">
                  <c:v>162.63169317008791</c:v>
                </c:pt>
                <c:pt idx="1146">
                  <c:v>163.3119196786337</c:v>
                </c:pt>
                <c:pt idx="1147">
                  <c:v>164.8633593692785</c:v>
                </c:pt>
                <c:pt idx="1148">
                  <c:v>166.39910152511072</c:v>
                </c:pt>
                <c:pt idx="1149">
                  <c:v>167.03746794082292</c:v>
                </c:pt>
                <c:pt idx="1150">
                  <c:v>166.35200892067294</c:v>
                </c:pt>
                <c:pt idx="1151">
                  <c:v>167.81449591404635</c:v>
                </c:pt>
                <c:pt idx="1152">
                  <c:v>169.09646125707494</c:v>
                </c:pt>
                <c:pt idx="1153">
                  <c:v>170.0383133458306</c:v>
                </c:pt>
                <c:pt idx="1154">
                  <c:v>171.64469440831951</c:v>
                </c:pt>
                <c:pt idx="1155">
                  <c:v>171.72318208238246</c:v>
                </c:pt>
                <c:pt idx="1156">
                  <c:v>173.05224002984883</c:v>
                </c:pt>
                <c:pt idx="1157">
                  <c:v>172.8063119844515</c:v>
                </c:pt>
                <c:pt idx="1158">
                  <c:v>171.51649787401661</c:v>
                </c:pt>
                <c:pt idx="1159">
                  <c:v>170.40197290232237</c:v>
                </c:pt>
                <c:pt idx="1160">
                  <c:v>169.52814346442125</c:v>
                </c:pt>
                <c:pt idx="1161">
                  <c:v>167.61042796148254</c:v>
                </c:pt>
                <c:pt idx="1162">
                  <c:v>169.55953853404645</c:v>
                </c:pt>
                <c:pt idx="1163">
                  <c:v>172.37462977710516</c:v>
                </c:pt>
                <c:pt idx="1164">
                  <c:v>172.43218740475135</c:v>
                </c:pt>
                <c:pt idx="1165">
                  <c:v>170.17697490334186</c:v>
                </c:pt>
                <c:pt idx="1166">
                  <c:v>169.33454053506591</c:v>
                </c:pt>
                <c:pt idx="1167">
                  <c:v>168.68309284034322</c:v>
                </c:pt>
                <c:pt idx="1168">
                  <c:v>167.55287033383635</c:v>
                </c:pt>
                <c:pt idx="1169">
                  <c:v>168.58367511986344</c:v>
                </c:pt>
                <c:pt idx="1170">
                  <c:v>170.26854385641528</c:v>
                </c:pt>
                <c:pt idx="1171">
                  <c:v>171.57143924586066</c:v>
                </c:pt>
                <c:pt idx="1172">
                  <c:v>170.57987829686508</c:v>
                </c:pt>
                <c:pt idx="1173">
                  <c:v>171.01156050421145</c:v>
                </c:pt>
                <c:pt idx="1174">
                  <c:v>165.73980506298165</c:v>
                </c:pt>
                <c:pt idx="1175">
                  <c:v>167.44560384595027</c:v>
                </c:pt>
                <c:pt idx="1176">
                  <c:v>166.67904089593523</c:v>
                </c:pt>
                <c:pt idx="1177">
                  <c:v>167.06101424304168</c:v>
                </c:pt>
                <c:pt idx="1178">
                  <c:v>167.6679855891287</c:v>
                </c:pt>
                <c:pt idx="1179">
                  <c:v>167.81449591404623</c:v>
                </c:pt>
                <c:pt idx="1180">
                  <c:v>170.74993492400148</c:v>
                </c:pt>
                <c:pt idx="1181">
                  <c:v>170.49877436699998</c:v>
                </c:pt>
                <c:pt idx="1182">
                  <c:v>170.05139462484101</c:v>
                </c:pt>
                <c:pt idx="1183">
                  <c:v>169.84471041647518</c:v>
                </c:pt>
                <c:pt idx="1184">
                  <c:v>170.21883499617536</c:v>
                </c:pt>
                <c:pt idx="1185">
                  <c:v>170.06709215965361</c:v>
                </c:pt>
                <c:pt idx="1186">
                  <c:v>170.83365510966868</c:v>
                </c:pt>
                <c:pt idx="1187">
                  <c:v>169.77145525401642</c:v>
                </c:pt>
                <c:pt idx="1188">
                  <c:v>169.77930402142272</c:v>
                </c:pt>
                <c:pt idx="1189">
                  <c:v>168.87931202550058</c:v>
                </c:pt>
                <c:pt idx="1190">
                  <c:v>171.03249055062818</c:v>
                </c:pt>
                <c:pt idx="1191">
                  <c:v>171.43277768834935</c:v>
                </c:pt>
                <c:pt idx="1192">
                  <c:v>171.59498554807948</c:v>
                </c:pt>
                <c:pt idx="1193">
                  <c:v>171.58975303647529</c:v>
                </c:pt>
                <c:pt idx="1194">
                  <c:v>168.54966379443607</c:v>
                </c:pt>
                <c:pt idx="1195">
                  <c:v>168.01333135500576</c:v>
                </c:pt>
                <c:pt idx="1196">
                  <c:v>165.73980506298159</c:v>
                </c:pt>
                <c:pt idx="1197">
                  <c:v>165.13283371689457</c:v>
                </c:pt>
                <c:pt idx="1198">
                  <c:v>166.57962317545545</c:v>
                </c:pt>
                <c:pt idx="1199">
                  <c:v>168.09181902906877</c:v>
                </c:pt>
                <c:pt idx="1200">
                  <c:v>168.74849923539566</c:v>
                </c:pt>
                <c:pt idx="1201">
                  <c:v>167.86158851848404</c:v>
                </c:pt>
                <c:pt idx="1202">
                  <c:v>168.38483967890386</c:v>
                </c:pt>
                <c:pt idx="1203">
                  <c:v>168.76681302601034</c:v>
                </c:pt>
                <c:pt idx="1204">
                  <c:v>169.50459716220226</c:v>
                </c:pt>
                <c:pt idx="1205">
                  <c:v>170.46999555317686</c:v>
                </c:pt>
                <c:pt idx="1206">
                  <c:v>170.10110348508087</c:v>
                </c:pt>
                <c:pt idx="1207">
                  <c:v>170.80749255164767</c:v>
                </c:pt>
                <c:pt idx="1208">
                  <c:v>170.9618516439715</c:v>
                </c:pt>
                <c:pt idx="1209">
                  <c:v>171.14498955011842</c:v>
                </c:pt>
                <c:pt idx="1210">
                  <c:v>171.14760580592053</c:v>
                </c:pt>
                <c:pt idx="1211">
                  <c:v>171.25487229380661</c:v>
                </c:pt>
                <c:pt idx="1212">
                  <c:v>168.32466579545556</c:v>
                </c:pt>
                <c:pt idx="1213">
                  <c:v>167.8668210300882</c:v>
                </c:pt>
                <c:pt idx="1214">
                  <c:v>167.65228805431605</c:v>
                </c:pt>
                <c:pt idx="1215">
                  <c:v>166.98514282478078</c:v>
                </c:pt>
                <c:pt idx="1216">
                  <c:v>168.68832535194733</c:v>
                </c:pt>
                <c:pt idx="1217">
                  <c:v>168.86361449068801</c:v>
                </c:pt>
                <c:pt idx="1218">
                  <c:v>170.60342459908395</c:v>
                </c:pt>
                <c:pt idx="1219">
                  <c:v>173.06793756466135</c:v>
                </c:pt>
                <c:pt idx="1220">
                  <c:v>174.13798618771989</c:v>
                </c:pt>
                <c:pt idx="1221">
                  <c:v>174.09089358328208</c:v>
                </c:pt>
                <c:pt idx="1222">
                  <c:v>173.94176700256244</c:v>
                </c:pt>
                <c:pt idx="1223">
                  <c:v>175.00396685821468</c:v>
                </c:pt>
                <c:pt idx="1224">
                  <c:v>176.1132593183047</c:v>
                </c:pt>
                <c:pt idx="1225">
                  <c:v>176.01122534202284</c:v>
                </c:pt>
                <c:pt idx="1226">
                  <c:v>177.49202612601096</c:v>
                </c:pt>
                <c:pt idx="1227">
                  <c:v>176.85889222190298</c:v>
                </c:pt>
                <c:pt idx="1228">
                  <c:v>177.51557242822986</c:v>
                </c:pt>
                <c:pt idx="1229">
                  <c:v>175.87256378451161</c:v>
                </c:pt>
                <c:pt idx="1230">
                  <c:v>174.74757378960896</c:v>
                </c:pt>
                <c:pt idx="1231">
                  <c:v>175.73390222700036</c:v>
                </c:pt>
                <c:pt idx="1232">
                  <c:v>175.05890823005876</c:v>
                </c:pt>
                <c:pt idx="1233">
                  <c:v>174.68216739455647</c:v>
                </c:pt>
                <c:pt idx="1234">
                  <c:v>175.95890022598087</c:v>
                </c:pt>
                <c:pt idx="1235">
                  <c:v>177.4972586376152</c:v>
                </c:pt>
                <c:pt idx="1236">
                  <c:v>176.08186424867952</c:v>
                </c:pt>
                <c:pt idx="1237">
                  <c:v>176.15511941113829</c:v>
                </c:pt>
                <c:pt idx="1238">
                  <c:v>175.8542499938969</c:v>
                </c:pt>
                <c:pt idx="1239">
                  <c:v>175.54291555344713</c:v>
                </c:pt>
                <c:pt idx="1240">
                  <c:v>175.03797818364197</c:v>
                </c:pt>
                <c:pt idx="1241">
                  <c:v>174.74495753380685</c:v>
                </c:pt>
                <c:pt idx="1242">
                  <c:v>174.20339258277235</c:v>
                </c:pt>
                <c:pt idx="1243">
                  <c:v>174.02287093242751</c:v>
                </c:pt>
                <c:pt idx="1244">
                  <c:v>173.21183163377677</c:v>
                </c:pt>
                <c:pt idx="1245">
                  <c:v>173.18566907575581</c:v>
                </c:pt>
                <c:pt idx="1246">
                  <c:v>173.22229665698521</c:v>
                </c:pt>
                <c:pt idx="1247">
                  <c:v>174.46240190718021</c:v>
                </c:pt>
                <c:pt idx="1248">
                  <c:v>174.98826932340214</c:v>
                </c:pt>
                <c:pt idx="1249">
                  <c:v>174.89146785872447</c:v>
                </c:pt>
                <c:pt idx="1250">
                  <c:v>173.8214192356659</c:v>
                </c:pt>
                <c:pt idx="1251">
                  <c:v>174.90978164933912</c:v>
                </c:pt>
                <c:pt idx="1252">
                  <c:v>175.45396285617574</c:v>
                </c:pt>
                <c:pt idx="1253">
                  <c:v>176.8274971522778</c:v>
                </c:pt>
                <c:pt idx="1254">
                  <c:v>176.2336070852013</c:v>
                </c:pt>
                <c:pt idx="1255">
                  <c:v>175.91704013314731</c:v>
                </c:pt>
                <c:pt idx="1256">
                  <c:v>174.60590376077502</c:v>
                </c:pt>
                <c:pt idx="1257">
                  <c:v>175.19725302260005</c:v>
                </c:pt>
                <c:pt idx="1258">
                  <c:v>175.547781318071</c:v>
                </c:pt>
                <c:pt idx="1259">
                  <c:v>172.76763705093879</c:v>
                </c:pt>
                <c:pt idx="1260">
                  <c:v>172.90677805372118</c:v>
                </c:pt>
                <c:pt idx="1261">
                  <c:v>168.52116067756168</c:v>
                </c:pt>
                <c:pt idx="1262">
                  <c:v>168.1385229199102</c:v>
                </c:pt>
                <c:pt idx="1263">
                  <c:v>169.66372237348611</c:v>
                </c:pt>
                <c:pt idx="1264">
                  <c:v>172.20304567426419</c:v>
                </c:pt>
                <c:pt idx="1265">
                  <c:v>170.91063982149726</c:v>
                </c:pt>
                <c:pt idx="1266">
                  <c:v>169.58344871803473</c:v>
                </c:pt>
                <c:pt idx="1267">
                  <c:v>167.73715464265339</c:v>
                </c:pt>
                <c:pt idx="1268">
                  <c:v>167.67828729532238</c:v>
                </c:pt>
                <c:pt idx="1269">
                  <c:v>168.88774370412293</c:v>
                </c:pt>
                <c:pt idx="1270">
                  <c:v>170.1533916717394</c:v>
                </c:pt>
                <c:pt idx="1271">
                  <c:v>168.81817320273171</c:v>
                </c:pt>
                <c:pt idx="1272">
                  <c:v>169.9821412067765</c:v>
                </c:pt>
                <c:pt idx="1273">
                  <c:v>171.23708602033284</c:v>
                </c:pt>
                <c:pt idx="1274">
                  <c:v>173.93160505498358</c:v>
                </c:pt>
                <c:pt idx="1275">
                  <c:v>177.26831333324523</c:v>
                </c:pt>
                <c:pt idx="1276">
                  <c:v>176.66358512884497</c:v>
                </c:pt>
                <c:pt idx="1277">
                  <c:v>177.23887965957974</c:v>
                </c:pt>
                <c:pt idx="1278">
                  <c:v>177.7151700152578</c:v>
                </c:pt>
                <c:pt idx="1279">
                  <c:v>177.29507121839569</c:v>
                </c:pt>
                <c:pt idx="1280">
                  <c:v>177.16395758115846</c:v>
                </c:pt>
                <c:pt idx="1281">
                  <c:v>178.14597196618013</c:v>
                </c:pt>
                <c:pt idx="1282">
                  <c:v>176.65555776329984</c:v>
                </c:pt>
                <c:pt idx="1283">
                  <c:v>177.15057863858323</c:v>
                </c:pt>
                <c:pt idx="1284">
                  <c:v>177.21212177442928</c:v>
                </c:pt>
                <c:pt idx="1285">
                  <c:v>177.99612780933759</c:v>
                </c:pt>
                <c:pt idx="1286">
                  <c:v>178.36271083589884</c:v>
                </c:pt>
                <c:pt idx="1287">
                  <c:v>178.12456565805979</c:v>
                </c:pt>
                <c:pt idx="1288">
                  <c:v>177.95866677012697</c:v>
                </c:pt>
                <c:pt idx="1289">
                  <c:v>179.45978412706742</c:v>
                </c:pt>
                <c:pt idx="1290">
                  <c:v>178.48312131907585</c:v>
                </c:pt>
                <c:pt idx="1291">
                  <c:v>177.64024793683654</c:v>
                </c:pt>
                <c:pt idx="1292">
                  <c:v>178.31454664262799</c:v>
                </c:pt>
                <c:pt idx="1293">
                  <c:v>177.88909626873576</c:v>
                </c:pt>
                <c:pt idx="1294">
                  <c:v>175.90633697908709</c:v>
                </c:pt>
                <c:pt idx="1295">
                  <c:v>174.45873539244752</c:v>
                </c:pt>
                <c:pt idx="1296">
                  <c:v>175.18922565705492</c:v>
                </c:pt>
                <c:pt idx="1297">
                  <c:v>175.42737083489394</c:v>
                </c:pt>
                <c:pt idx="1298">
                  <c:v>173.77640932111092</c:v>
                </c:pt>
                <c:pt idx="1299">
                  <c:v>175.44610135449926</c:v>
                </c:pt>
                <c:pt idx="1300">
                  <c:v>177.60813847465596</c:v>
                </c:pt>
                <c:pt idx="1301">
                  <c:v>177.62151741723116</c:v>
                </c:pt>
                <c:pt idx="1302">
                  <c:v>178.55001603195194</c:v>
                </c:pt>
                <c:pt idx="1303">
                  <c:v>179.58554618727453</c:v>
                </c:pt>
                <c:pt idx="1304">
                  <c:v>182.09811160290221</c:v>
                </c:pt>
                <c:pt idx="1305">
                  <c:v>183.01858285207786</c:v>
                </c:pt>
                <c:pt idx="1306">
                  <c:v>182.74030084651315</c:v>
                </c:pt>
                <c:pt idx="1307">
                  <c:v>182.34695993480148</c:v>
                </c:pt>
                <c:pt idx="1308">
                  <c:v>182.75635557760344</c:v>
                </c:pt>
                <c:pt idx="1309">
                  <c:v>183.83469834916676</c:v>
                </c:pt>
                <c:pt idx="1310">
                  <c:v>183.68752998083929</c:v>
                </c:pt>
                <c:pt idx="1311">
                  <c:v>183.45473638003034</c:v>
                </c:pt>
                <c:pt idx="1312">
                  <c:v>183.51360372736136</c:v>
                </c:pt>
                <c:pt idx="1313">
                  <c:v>183.52163109290652</c:v>
                </c:pt>
                <c:pt idx="1314">
                  <c:v>183.60993211390306</c:v>
                </c:pt>
                <c:pt idx="1315">
                  <c:v>183.9096204275881</c:v>
                </c:pt>
                <c:pt idx="1316">
                  <c:v>184.38323499475118</c:v>
                </c:pt>
                <c:pt idx="1317">
                  <c:v>185.70239873266857</c:v>
                </c:pt>
                <c:pt idx="1318">
                  <c:v>185.37327674531798</c:v>
                </c:pt>
                <c:pt idx="1319">
                  <c:v>187.69586117637746</c:v>
                </c:pt>
                <c:pt idx="1320">
                  <c:v>188.19890941720601</c:v>
                </c:pt>
                <c:pt idx="1321">
                  <c:v>187.47644651814372</c:v>
                </c:pt>
                <c:pt idx="1322">
                  <c:v>186.43288899727602</c:v>
                </c:pt>
                <c:pt idx="1323">
                  <c:v>185.86294604357133</c:v>
                </c:pt>
                <c:pt idx="1324">
                  <c:v>187.48179809517379</c:v>
                </c:pt>
                <c:pt idx="1325">
                  <c:v>188.25242518750687</c:v>
                </c:pt>
                <c:pt idx="1326">
                  <c:v>187.99287370154747</c:v>
                </c:pt>
                <c:pt idx="1327">
                  <c:v>188.48521878831582</c:v>
                </c:pt>
                <c:pt idx="1328">
                  <c:v>189.17557222519756</c:v>
                </c:pt>
                <c:pt idx="1329">
                  <c:v>190.20039922645998</c:v>
                </c:pt>
                <c:pt idx="1330">
                  <c:v>189.94084774050057</c:v>
                </c:pt>
                <c:pt idx="1331">
                  <c:v>189.06318910756568</c:v>
                </c:pt>
                <c:pt idx="1332">
                  <c:v>189.25049430361886</c:v>
                </c:pt>
                <c:pt idx="1333">
                  <c:v>187.91795162312624</c:v>
                </c:pt>
                <c:pt idx="1334">
                  <c:v>187.551368596565</c:v>
                </c:pt>
                <c:pt idx="1335">
                  <c:v>186.57203000005839</c:v>
                </c:pt>
                <c:pt idx="1336">
                  <c:v>187.70656433043766</c:v>
                </c:pt>
                <c:pt idx="1337">
                  <c:v>187.54601701953493</c:v>
                </c:pt>
                <c:pt idx="1338">
                  <c:v>188.71533660060979</c:v>
                </c:pt>
                <c:pt idx="1339">
                  <c:v>188.31396832335298</c:v>
                </c:pt>
                <c:pt idx="1340">
                  <c:v>189.10600172380643</c:v>
                </c:pt>
                <c:pt idx="1341">
                  <c:v>191.0887610134551</c:v>
                </c:pt>
                <c:pt idx="1342">
                  <c:v>193.88496001167761</c:v>
                </c:pt>
                <c:pt idx="1343">
                  <c:v>194.70375129728151</c:v>
                </c:pt>
                <c:pt idx="1344">
                  <c:v>195.55197625655094</c:v>
                </c:pt>
                <c:pt idx="1345">
                  <c:v>195.83293405063071</c:v>
                </c:pt>
                <c:pt idx="1346">
                  <c:v>195.21482690365519</c:v>
                </c:pt>
                <c:pt idx="1347">
                  <c:v>195.63492570051736</c:v>
                </c:pt>
                <c:pt idx="1348">
                  <c:v>196.90592524516396</c:v>
                </c:pt>
                <c:pt idx="1349">
                  <c:v>197.37151244678185</c:v>
                </c:pt>
                <c:pt idx="1350">
                  <c:v>197.21096513587912</c:v>
                </c:pt>
                <c:pt idx="1351">
                  <c:v>198.58632043261247</c:v>
                </c:pt>
                <c:pt idx="1352">
                  <c:v>199.06528657680562</c:v>
                </c:pt>
                <c:pt idx="1353">
                  <c:v>198.74419195500016</c:v>
                </c:pt>
                <c:pt idx="1354">
                  <c:v>200.34431348699735</c:v>
                </c:pt>
                <c:pt idx="1355">
                  <c:v>202.56521795448504</c:v>
                </c:pt>
                <c:pt idx="1356">
                  <c:v>202.27890858337517</c:v>
                </c:pt>
                <c:pt idx="1357">
                  <c:v>202.0220328859308</c:v>
                </c:pt>
                <c:pt idx="1358">
                  <c:v>201.89927505241579</c:v>
                </c:pt>
                <c:pt idx="1359">
                  <c:v>199.68963404914572</c:v>
                </c:pt>
                <c:pt idx="1360">
                  <c:v>198.84100380875941</c:v>
                </c:pt>
                <c:pt idx="1361">
                  <c:v>198.64886111282286</c:v>
                </c:pt>
                <c:pt idx="1362">
                  <c:v>197.3732471036887</c:v>
                </c:pt>
                <c:pt idx="1363">
                  <c:v>200.09793727801082</c:v>
                </c:pt>
                <c:pt idx="1364">
                  <c:v>199.49215405609982</c:v>
                </c:pt>
                <c:pt idx="1365">
                  <c:v>197.67480439036686</c:v>
                </c:pt>
                <c:pt idx="1366">
                  <c:v>194.6325450380385</c:v>
                </c:pt>
                <c:pt idx="1367">
                  <c:v>194.44840828776597</c:v>
                </c:pt>
                <c:pt idx="1368">
                  <c:v>192.40422349488571</c:v>
                </c:pt>
                <c:pt idx="1369">
                  <c:v>193.75455966355074</c:v>
                </c:pt>
                <c:pt idx="1370">
                  <c:v>195.22231636862145</c:v>
                </c:pt>
                <c:pt idx="1371">
                  <c:v>199.01713461336786</c:v>
                </c:pt>
                <c:pt idx="1372">
                  <c:v>199.84708431387145</c:v>
                </c:pt>
                <c:pt idx="1373">
                  <c:v>199.32669784571002</c:v>
                </c:pt>
                <c:pt idx="1374">
                  <c:v>200.42351240168105</c:v>
                </c:pt>
                <c:pt idx="1375">
                  <c:v>201.70179505936991</c:v>
                </c:pt>
                <c:pt idx="1376">
                  <c:v>201.96065396917328</c:v>
                </c:pt>
                <c:pt idx="1377">
                  <c:v>201.17607129409913</c:v>
                </c:pt>
                <c:pt idx="1378">
                  <c:v>197.67747303892151</c:v>
                </c:pt>
                <c:pt idx="1379">
                  <c:v>196.68206712802808</c:v>
                </c:pt>
                <c:pt idx="1380">
                  <c:v>199.62291783527883</c:v>
                </c:pt>
                <c:pt idx="1381">
                  <c:v>199.52150919020121</c:v>
                </c:pt>
                <c:pt idx="1382">
                  <c:v>201.01061508370933</c:v>
                </c:pt>
                <c:pt idx="1383">
                  <c:v>199.72432648035644</c:v>
                </c:pt>
                <c:pt idx="1384">
                  <c:v>201.44293614956649</c:v>
                </c:pt>
                <c:pt idx="1385">
                  <c:v>202.68385772748988</c:v>
                </c:pt>
                <c:pt idx="1386">
                  <c:v>202.68652637604455</c:v>
                </c:pt>
                <c:pt idx="1387">
                  <c:v>205.18171277466476</c:v>
                </c:pt>
                <c:pt idx="1388">
                  <c:v>204.73871711458889</c:v>
                </c:pt>
                <c:pt idx="1389">
                  <c:v>205.41922249603073</c:v>
                </c:pt>
                <c:pt idx="1390">
                  <c:v>207.1324948681314</c:v>
                </c:pt>
                <c:pt idx="1391">
                  <c:v>207.27393324152916</c:v>
                </c:pt>
                <c:pt idx="1392">
                  <c:v>208.88045967144291</c:v>
                </c:pt>
                <c:pt idx="1393">
                  <c:v>209.81715531413346</c:v>
                </c:pt>
                <c:pt idx="1394">
                  <c:v>207.50343701723108</c:v>
                </c:pt>
                <c:pt idx="1395">
                  <c:v>205.6247084347406</c:v>
                </c:pt>
                <c:pt idx="1396">
                  <c:v>204.15695172966988</c:v>
                </c:pt>
                <c:pt idx="1397">
                  <c:v>204.15695172966988</c:v>
                </c:pt>
                <c:pt idx="1398">
                  <c:v>206.15310084856603</c:v>
                </c:pt>
                <c:pt idx="1399">
                  <c:v>209.26741371187057</c:v>
                </c:pt>
                <c:pt idx="1400">
                  <c:v>209.79847477425071</c:v>
                </c:pt>
                <c:pt idx="1401">
                  <c:v>209.95058774186714</c:v>
                </c:pt>
                <c:pt idx="1402">
                  <c:v>210.62575582619962</c:v>
                </c:pt>
                <c:pt idx="1403">
                  <c:v>207.69557971316758</c:v>
                </c:pt>
                <c:pt idx="1404">
                  <c:v>208.19461699289161</c:v>
                </c:pt>
                <c:pt idx="1405">
                  <c:v>210.70581528283984</c:v>
                </c:pt>
                <c:pt idx="1406">
                  <c:v>209.60366342975948</c:v>
                </c:pt>
                <c:pt idx="1407">
                  <c:v>210.71382122850389</c:v>
                </c:pt>
                <c:pt idx="1408">
                  <c:v>214.23110002356418</c:v>
                </c:pt>
                <c:pt idx="1409">
                  <c:v>216.64622696554417</c:v>
                </c:pt>
                <c:pt idx="1410">
                  <c:v>215.75489834828304</c:v>
                </c:pt>
                <c:pt idx="1411">
                  <c:v>217.83911286948339</c:v>
                </c:pt>
                <c:pt idx="1412">
                  <c:v>216.82502641870727</c:v>
                </c:pt>
                <c:pt idx="1413">
                  <c:v>214.23910596922815</c:v>
                </c:pt>
                <c:pt idx="1414">
                  <c:v>213.96423516809674</c:v>
                </c:pt>
                <c:pt idx="1415">
                  <c:v>216.23525508812429</c:v>
                </c:pt>
                <c:pt idx="1416">
                  <c:v>216.72094912507495</c:v>
                </c:pt>
                <c:pt idx="1417">
                  <c:v>215.00767675297425</c:v>
                </c:pt>
                <c:pt idx="1418">
                  <c:v>212.17624063646517</c:v>
                </c:pt>
                <c:pt idx="1419">
                  <c:v>211.04206500072871</c:v>
                </c:pt>
                <c:pt idx="1420">
                  <c:v>212.24028820177733</c:v>
                </c:pt>
                <c:pt idx="1421">
                  <c:v>211.07675743193948</c:v>
                </c:pt>
                <c:pt idx="1422">
                  <c:v>214.02294543629955</c:v>
                </c:pt>
                <c:pt idx="1423">
                  <c:v>213.10759898204634</c:v>
                </c:pt>
                <c:pt idx="1424">
                  <c:v>214.81820270559237</c:v>
                </c:pt>
                <c:pt idx="1425">
                  <c:v>217.13458965104937</c:v>
                </c:pt>
                <c:pt idx="1426">
                  <c:v>216.51813183491967</c:v>
                </c:pt>
                <c:pt idx="1427">
                  <c:v>214.62872865821049</c:v>
                </c:pt>
                <c:pt idx="1428">
                  <c:v>210.70581528283969</c:v>
                </c:pt>
                <c:pt idx="1429">
                  <c:v>211.66919741107702</c:v>
                </c:pt>
                <c:pt idx="1430">
                  <c:v>212.34703414396424</c:v>
                </c:pt>
                <c:pt idx="1431">
                  <c:v>210.73250176838644</c:v>
                </c:pt>
                <c:pt idx="1432">
                  <c:v>209.69439748061828</c:v>
                </c:pt>
                <c:pt idx="1433">
                  <c:v>208.86177913155998</c:v>
                </c:pt>
                <c:pt idx="1434">
                  <c:v>209.24873317198771</c:v>
                </c:pt>
                <c:pt idx="1435">
                  <c:v>211.06074554061135</c:v>
                </c:pt>
                <c:pt idx="1436">
                  <c:v>210.57505150366072</c:v>
                </c:pt>
                <c:pt idx="1437">
                  <c:v>210.95666824697909</c:v>
                </c:pt>
                <c:pt idx="1438">
                  <c:v>206.52137434911091</c:v>
                </c:pt>
                <c:pt idx="1439">
                  <c:v>202.04871937147732</c:v>
                </c:pt>
                <c:pt idx="1440">
                  <c:v>202.72121880725516</c:v>
                </c:pt>
                <c:pt idx="1441">
                  <c:v>200.17799673465083</c:v>
                </c:pt>
                <c:pt idx="1442">
                  <c:v>200.234038354299</c:v>
                </c:pt>
                <c:pt idx="1443">
                  <c:v>202.25687395874189</c:v>
                </c:pt>
                <c:pt idx="1444">
                  <c:v>203.38571229736903</c:v>
                </c:pt>
                <c:pt idx="1445">
                  <c:v>204.45050307068394</c:v>
                </c:pt>
                <c:pt idx="1446">
                  <c:v>202.9774090685039</c:v>
                </c:pt>
                <c:pt idx="1447">
                  <c:v>202.37429449514758</c:v>
                </c:pt>
                <c:pt idx="1448">
                  <c:v>196.85286063552707</c:v>
                </c:pt>
                <c:pt idx="1449">
                  <c:v>198.47539895676888</c:v>
                </c:pt>
                <c:pt idx="1450">
                  <c:v>201.40824371835561</c:v>
                </c:pt>
                <c:pt idx="1451">
                  <c:v>203.75932309502338</c:v>
                </c:pt>
                <c:pt idx="1452">
                  <c:v>203.28964094940076</c:v>
                </c:pt>
                <c:pt idx="1453">
                  <c:v>204.50921333888681</c:v>
                </c:pt>
                <c:pt idx="1454">
                  <c:v>202.91603015174644</c:v>
                </c:pt>
                <c:pt idx="1455">
                  <c:v>206.71618569360223</c:v>
                </c:pt>
                <c:pt idx="1456">
                  <c:v>206.45732678379883</c:v>
                </c:pt>
                <c:pt idx="1457">
                  <c:v>205.80083923934902</c:v>
                </c:pt>
                <c:pt idx="1458">
                  <c:v>204.25035442908344</c:v>
                </c:pt>
                <c:pt idx="1459">
                  <c:v>206.27585868208101</c:v>
                </c:pt>
                <c:pt idx="1460">
                  <c:v>211.90403848388843</c:v>
                </c:pt>
                <c:pt idx="1461">
                  <c:v>213.84948328024578</c:v>
                </c:pt>
                <c:pt idx="1462">
                  <c:v>213.09959303638237</c:v>
                </c:pt>
                <c:pt idx="1463">
                  <c:v>216.95312154933163</c:v>
                </c:pt>
                <c:pt idx="1464">
                  <c:v>221.56187760325361</c:v>
                </c:pt>
                <c:pt idx="1465">
                  <c:v>220.90005276169444</c:v>
                </c:pt>
                <c:pt idx="1466">
                  <c:v>217.66031341632021</c:v>
                </c:pt>
                <c:pt idx="1467">
                  <c:v>218.89856634568895</c:v>
                </c:pt>
                <c:pt idx="1468">
                  <c:v>220.10479549240156</c:v>
                </c:pt>
                <c:pt idx="1469">
                  <c:v>223.54201483082164</c:v>
                </c:pt>
                <c:pt idx="1470">
                  <c:v>222.33311703555432</c:v>
                </c:pt>
                <c:pt idx="1471">
                  <c:v>223.10969376496442</c:v>
                </c:pt>
                <c:pt idx="1472">
                  <c:v>224.66818452089402</c:v>
                </c:pt>
                <c:pt idx="1473">
                  <c:v>221.43111382407446</c:v>
                </c:pt>
                <c:pt idx="1474">
                  <c:v>222.37047811531971</c:v>
                </c:pt>
                <c:pt idx="1475">
                  <c:v>224.60947425269117</c:v>
                </c:pt>
                <c:pt idx="1476">
                  <c:v>223.9930164365615</c:v>
                </c:pt>
                <c:pt idx="1477">
                  <c:v>223.00828511988678</c:v>
                </c:pt>
                <c:pt idx="1478">
                  <c:v>226.04253852655111</c:v>
                </c:pt>
                <c:pt idx="1479">
                  <c:v>226.75773633920377</c:v>
                </c:pt>
                <c:pt idx="1480">
                  <c:v>226.09057420053526</c:v>
                </c:pt>
                <c:pt idx="1481">
                  <c:v>225.25528720292232</c:v>
                </c:pt>
                <c:pt idx="1482">
                  <c:v>226.37611959588534</c:v>
                </c:pt>
                <c:pt idx="1483">
                  <c:v>225.86373907338796</c:v>
                </c:pt>
                <c:pt idx="1484">
                  <c:v>225.62889800057664</c:v>
                </c:pt>
                <c:pt idx="1485">
                  <c:v>224.1958337267167</c:v>
                </c:pt>
                <c:pt idx="1486">
                  <c:v>225.08182504686843</c:v>
                </c:pt>
                <c:pt idx="1487">
                  <c:v>228.97271463958313</c:v>
                </c:pt>
                <c:pt idx="1488">
                  <c:v>230.28035243137336</c:v>
                </c:pt>
                <c:pt idx="1489">
                  <c:v>230.91015349027643</c:v>
                </c:pt>
                <c:pt idx="1490">
                  <c:v>232.05767236878626</c:v>
                </c:pt>
                <c:pt idx="1491">
                  <c:v>235.76976250833775</c:v>
                </c:pt>
                <c:pt idx="1492">
                  <c:v>238.38236944336356</c:v>
                </c:pt>
                <c:pt idx="1493">
                  <c:v>238.55049430230804</c:v>
                </c:pt>
                <c:pt idx="1494">
                  <c:v>238.68926402715107</c:v>
                </c:pt>
                <c:pt idx="1495">
                  <c:v>237.2588684018458</c:v>
                </c:pt>
                <c:pt idx="1496">
                  <c:v>239.6419715611697</c:v>
                </c:pt>
                <c:pt idx="1497">
                  <c:v>239.83144560855155</c:v>
                </c:pt>
                <c:pt idx="1498">
                  <c:v>234.47279931076616</c:v>
                </c:pt>
                <c:pt idx="1499">
                  <c:v>239.20164454964848</c:v>
                </c:pt>
                <c:pt idx="1500">
                  <c:v>237.24018786196308</c:v>
                </c:pt>
                <c:pt idx="1501">
                  <c:v>235.82313547943119</c:v>
                </c:pt>
                <c:pt idx="1502">
                  <c:v>236.78918625622316</c:v>
                </c:pt>
                <c:pt idx="1503">
                  <c:v>236.21275816841359</c:v>
                </c:pt>
                <c:pt idx="1504">
                  <c:v>237.78459216711656</c:v>
                </c:pt>
                <c:pt idx="1505">
                  <c:v>241.25383528819276</c:v>
                </c:pt>
                <c:pt idx="1506">
                  <c:v>244.69372327516751</c:v>
                </c:pt>
                <c:pt idx="1507">
                  <c:v>243.4341211573614</c:v>
                </c:pt>
                <c:pt idx="1508">
                  <c:v>245.18208596067285</c:v>
                </c:pt>
                <c:pt idx="1509">
                  <c:v>242.19053093088331</c:v>
                </c:pt>
                <c:pt idx="1510">
                  <c:v>243.85576762899987</c:v>
                </c:pt>
                <c:pt idx="1511">
                  <c:v>244.62967570985532</c:v>
                </c:pt>
                <c:pt idx="1512">
                  <c:v>245.08334596414988</c:v>
                </c:pt>
                <c:pt idx="1513">
                  <c:v>247.05280859749931</c:v>
                </c:pt>
                <c:pt idx="1514">
                  <c:v>249.94295498221123</c:v>
                </c:pt>
                <c:pt idx="1515">
                  <c:v>248.61396800198358</c:v>
                </c:pt>
                <c:pt idx="1516">
                  <c:v>244.26140220931029</c:v>
                </c:pt>
                <c:pt idx="1517">
                  <c:v>243.63160115040725</c:v>
                </c:pt>
                <c:pt idx="1518">
                  <c:v>249.24643770944132</c:v>
                </c:pt>
                <c:pt idx="1519">
                  <c:v>249.93494903654718</c:v>
                </c:pt>
                <c:pt idx="1520">
                  <c:v>250.93302359599525</c:v>
                </c:pt>
                <c:pt idx="1521">
                  <c:v>250.53005766423951</c:v>
                </c:pt>
                <c:pt idx="1522">
                  <c:v>249.90559390244582</c:v>
                </c:pt>
                <c:pt idx="1523">
                  <c:v>251.46408465837541</c:v>
                </c:pt>
                <c:pt idx="1524">
                  <c:v>254.13273321304939</c:v>
                </c:pt>
                <c:pt idx="1525">
                  <c:v>254.6664629239842</c:v>
                </c:pt>
                <c:pt idx="1526">
                  <c:v>252.7583792073923</c:v>
                </c:pt>
                <c:pt idx="1527">
                  <c:v>253.60167215066926</c:v>
                </c:pt>
                <c:pt idx="1528">
                  <c:v>254.15408240148679</c:v>
                </c:pt>
                <c:pt idx="1529">
                  <c:v>256.27565800245264</c:v>
                </c:pt>
                <c:pt idx="1530">
                  <c:v>253.83918187203531</c:v>
                </c:pt>
                <c:pt idx="1531">
                  <c:v>249.12901717303569</c:v>
                </c:pt>
                <c:pt idx="1532">
                  <c:v>250.0523695729529</c:v>
                </c:pt>
                <c:pt idx="1533">
                  <c:v>247.25829453620921</c:v>
                </c:pt>
                <c:pt idx="1534">
                  <c:v>246.05473403805124</c:v>
                </c:pt>
                <c:pt idx="1535">
                  <c:v>246.78861239058656</c:v>
                </c:pt>
                <c:pt idx="1536">
                  <c:v>240.39453045358766</c:v>
                </c:pt>
                <c:pt idx="1537">
                  <c:v>243.51151196544691</c:v>
                </c:pt>
                <c:pt idx="1538">
                  <c:v>247.11952481136612</c:v>
                </c:pt>
                <c:pt idx="1539">
                  <c:v>250.67950198330124</c:v>
                </c:pt>
                <c:pt idx="1540">
                  <c:v>246.86333455011743</c:v>
                </c:pt>
                <c:pt idx="1541">
                  <c:v>246.46303726691633</c:v>
                </c:pt>
                <c:pt idx="1542">
                  <c:v>245.55836540688188</c:v>
                </c:pt>
                <c:pt idx="1543">
                  <c:v>243.65295033884465</c:v>
                </c:pt>
                <c:pt idx="1544">
                  <c:v>243.8344184405625</c:v>
                </c:pt>
                <c:pt idx="1545">
                  <c:v>241.15776394022447</c:v>
                </c:pt>
                <c:pt idx="1546">
                  <c:v>240.03693154726142</c:v>
                </c:pt>
                <c:pt idx="1547">
                  <c:v>247.53850263445003</c:v>
                </c:pt>
                <c:pt idx="1548">
                  <c:v>247.61322479398089</c:v>
                </c:pt>
                <c:pt idx="1549">
                  <c:v>248.41648800893779</c:v>
                </c:pt>
                <c:pt idx="1550">
                  <c:v>247.9307939719871</c:v>
                </c:pt>
                <c:pt idx="1551">
                  <c:v>248.50455341124206</c:v>
                </c:pt>
                <c:pt idx="1552">
                  <c:v>249.15036636147315</c:v>
                </c:pt>
                <c:pt idx="1553">
                  <c:v>245.2568081202038</c:v>
                </c:pt>
                <c:pt idx="1554">
                  <c:v>243.53819845099375</c:v>
                </c:pt>
                <c:pt idx="1555">
                  <c:v>246.55910861488468</c:v>
                </c:pt>
                <c:pt idx="1556">
                  <c:v>245.45428811324965</c:v>
                </c:pt>
                <c:pt idx="1557">
                  <c:v>252.35808192419128</c:v>
                </c:pt>
                <c:pt idx="1558">
                  <c:v>251.65355870575735</c:v>
                </c:pt>
                <c:pt idx="1559">
                  <c:v>252.79840893571247</c:v>
                </c:pt>
                <c:pt idx="1560">
                  <c:v>253.65771377031749</c:v>
                </c:pt>
                <c:pt idx="1561">
                  <c:v>254.97068885921709</c:v>
                </c:pt>
                <c:pt idx="1562">
                  <c:v>254.03666186508119</c:v>
                </c:pt>
                <c:pt idx="1563">
                  <c:v>252.04851869184907</c:v>
                </c:pt>
                <c:pt idx="1564">
                  <c:v>250.29521659142824</c:v>
                </c:pt>
                <c:pt idx="1565">
                  <c:v>252.24599868489497</c:v>
                </c:pt>
                <c:pt idx="1566">
                  <c:v>254.41294131129024</c:v>
                </c:pt>
                <c:pt idx="1567">
                  <c:v>252.7957402871578</c:v>
                </c:pt>
                <c:pt idx="1568">
                  <c:v>254.96535156210774</c:v>
                </c:pt>
                <c:pt idx="1569">
                  <c:v>256.31301908221815</c:v>
                </c:pt>
                <c:pt idx="1570">
                  <c:v>257.53259147170417</c:v>
                </c:pt>
                <c:pt idx="1571">
                  <c:v>259.57677626458451</c:v>
                </c:pt>
                <c:pt idx="1572">
                  <c:v>262.36017670710947</c:v>
                </c:pt>
                <c:pt idx="1573">
                  <c:v>259.88367084837199</c:v>
                </c:pt>
                <c:pt idx="1574">
                  <c:v>259.02436601376695</c:v>
                </c:pt>
                <c:pt idx="1575">
                  <c:v>258.05297793986563</c:v>
                </c:pt>
                <c:pt idx="1576">
                  <c:v>258.35186657798914</c:v>
                </c:pt>
                <c:pt idx="1577">
                  <c:v>258.93363196290807</c:v>
                </c:pt>
                <c:pt idx="1578">
                  <c:v>257.71672822197672</c:v>
                </c:pt>
                <c:pt idx="1579">
                  <c:v>254.91731588812368</c:v>
                </c:pt>
                <c:pt idx="1580">
                  <c:v>251.96312193809956</c:v>
                </c:pt>
                <c:pt idx="1581">
                  <c:v>255.01872453320129</c:v>
                </c:pt>
                <c:pt idx="1582">
                  <c:v>259.46736167384284</c:v>
                </c:pt>
                <c:pt idx="1583">
                  <c:v>258.4559438716214</c:v>
                </c:pt>
                <c:pt idx="1584">
                  <c:v>253.70574944430172</c:v>
                </c:pt>
                <c:pt idx="1585">
                  <c:v>251.29062250232172</c:v>
                </c:pt>
                <c:pt idx="1586">
                  <c:v>234.03780959635438</c:v>
                </c:pt>
                <c:pt idx="1587">
                  <c:v>246.00936701262191</c:v>
                </c:pt>
                <c:pt idx="1588">
                  <c:v>245.2915005514146</c:v>
                </c:pt>
                <c:pt idx="1589">
                  <c:v>241.16043258877923</c:v>
                </c:pt>
                <c:pt idx="1590">
                  <c:v>244.07993410759258</c:v>
                </c:pt>
                <c:pt idx="1591">
                  <c:v>250.58343063533312</c:v>
                </c:pt>
                <c:pt idx="1592">
                  <c:v>251.0557814295104</c:v>
                </c:pt>
                <c:pt idx="1593">
                  <c:v>251.58951114044524</c:v>
                </c:pt>
                <c:pt idx="1594">
                  <c:v>250.32724037408445</c:v>
                </c:pt>
                <c:pt idx="1595">
                  <c:v>247.51982209456742</c:v>
                </c:pt>
                <c:pt idx="1596">
                  <c:v>245.81722431668541</c:v>
                </c:pt>
                <c:pt idx="1597">
                  <c:v>246.52441618367402</c:v>
                </c:pt>
                <c:pt idx="1598">
                  <c:v>241.76888445924499</c:v>
                </c:pt>
                <c:pt idx="1599">
                  <c:v>244.62433841274614</c:v>
                </c:pt>
                <c:pt idx="1600">
                  <c:v>247.74398857316007</c:v>
                </c:pt>
                <c:pt idx="1601">
                  <c:v>252.50752624325315</c:v>
                </c:pt>
                <c:pt idx="1602">
                  <c:v>250.38061334517795</c:v>
                </c:pt>
                <c:pt idx="1603">
                  <c:v>252.07787382595058</c:v>
                </c:pt>
                <c:pt idx="1604">
                  <c:v>255.91805909612646</c:v>
                </c:pt>
                <c:pt idx="1605">
                  <c:v>257.01487365209744</c:v>
                </c:pt>
                <c:pt idx="1606">
                  <c:v>252.63295272532272</c:v>
                </c:pt>
                <c:pt idx="1607">
                  <c:v>253.74044187551243</c:v>
                </c:pt>
                <c:pt idx="1608">
                  <c:v>253.95927105699568</c:v>
                </c:pt>
                <c:pt idx="1609">
                  <c:v>259.11075804996676</c:v>
                </c:pt>
                <c:pt idx="1610">
                  <c:v>258.28673278277324</c:v>
                </c:pt>
                <c:pt idx="1611">
                  <c:v>259.6397291085845</c:v>
                </c:pt>
                <c:pt idx="1612">
                  <c:v>258.66418951806833</c:v>
                </c:pt>
                <c:pt idx="1613">
                  <c:v>261.50574761687432</c:v>
                </c:pt>
                <c:pt idx="1614">
                  <c:v>261.12829088157923</c:v>
                </c:pt>
                <c:pt idx="1615">
                  <c:v>259.37657265228722</c:v>
                </c:pt>
                <c:pt idx="1616">
                  <c:v>257.78434318438747</c:v>
                </c:pt>
                <c:pt idx="1617">
                  <c:v>253.83699633992822</c:v>
                </c:pt>
                <c:pt idx="1618">
                  <c:v>253.42498370633143</c:v>
                </c:pt>
                <c:pt idx="1619">
                  <c:v>256.08312972953632</c:v>
                </c:pt>
                <c:pt idx="1620">
                  <c:v>257.3191676303266</c:v>
                </c:pt>
                <c:pt idx="1621">
                  <c:v>256.65463112452539</c:v>
                </c:pt>
                <c:pt idx="1622">
                  <c:v>253.93268959676359</c:v>
                </c:pt>
                <c:pt idx="1623">
                  <c:v>251.66794918499303</c:v>
                </c:pt>
                <c:pt idx="1624">
                  <c:v>253.50738623305085</c:v>
                </c:pt>
                <c:pt idx="1625">
                  <c:v>249.63446747724132</c:v>
                </c:pt>
                <c:pt idx="1626">
                  <c:v>247.92527958432061</c:v>
                </c:pt>
                <c:pt idx="1627">
                  <c:v>248.92474248904566</c:v>
                </c:pt>
                <c:pt idx="1628">
                  <c:v>253.41435112223871</c:v>
                </c:pt>
                <c:pt idx="1629">
                  <c:v>258.06344851682405</c:v>
                </c:pt>
                <c:pt idx="1630">
                  <c:v>257.95446452987261</c:v>
                </c:pt>
                <c:pt idx="1631">
                  <c:v>259.17986984657011</c:v>
                </c:pt>
                <c:pt idx="1632">
                  <c:v>259.71947348928074</c:v>
                </c:pt>
                <c:pt idx="1633">
                  <c:v>256.9310783109388</c:v>
                </c:pt>
                <c:pt idx="1634">
                  <c:v>256.24527663695193</c:v>
                </c:pt>
                <c:pt idx="1635">
                  <c:v>254.13205054850403</c:v>
                </c:pt>
                <c:pt idx="1636">
                  <c:v>246.59354842669495</c:v>
                </c:pt>
                <c:pt idx="1637">
                  <c:v>249.65573264542698</c:v>
                </c:pt>
                <c:pt idx="1638">
                  <c:v>253.08739916138447</c:v>
                </c:pt>
                <c:pt idx="1639">
                  <c:v>254.63444014688972</c:v>
                </c:pt>
                <c:pt idx="1640">
                  <c:v>252.71791686415898</c:v>
                </c:pt>
                <c:pt idx="1641">
                  <c:v>255.58339827717384</c:v>
                </c:pt>
                <c:pt idx="1642">
                  <c:v>260.12616983083103</c:v>
                </c:pt>
                <c:pt idx="1643">
                  <c:v>258.0554740787544</c:v>
                </c:pt>
                <c:pt idx="1644">
                  <c:v>255.99009461872419</c:v>
                </c:pt>
                <c:pt idx="1645">
                  <c:v>254.54140503607755</c:v>
                </c:pt>
                <c:pt idx="1646">
                  <c:v>254.37128369059246</c:v>
                </c:pt>
                <c:pt idx="1647">
                  <c:v>257.57966594060076</c:v>
                </c:pt>
                <c:pt idx="1648">
                  <c:v>259.82314118418572</c:v>
                </c:pt>
                <c:pt idx="1649">
                  <c:v>261.95763244081922</c:v>
                </c:pt>
                <c:pt idx="1650">
                  <c:v>260.57273836272947</c:v>
                </c:pt>
                <c:pt idx="1651">
                  <c:v>266.15218686543653</c:v>
                </c:pt>
                <c:pt idx="1652">
                  <c:v>267.40948993441248</c:v>
                </c:pt>
                <c:pt idx="1653">
                  <c:v>267.64872307650091</c:v>
                </c:pt>
                <c:pt idx="1654">
                  <c:v>266.7555860127041</c:v>
                </c:pt>
                <c:pt idx="1655">
                  <c:v>269.12665226540287</c:v>
                </c:pt>
                <c:pt idx="1656">
                  <c:v>268.6694511494116</c:v>
                </c:pt>
                <c:pt idx="1657">
                  <c:v>270.86773791060205</c:v>
                </c:pt>
                <c:pt idx="1658">
                  <c:v>271.13355251292251</c:v>
                </c:pt>
                <c:pt idx="1659">
                  <c:v>272.2313668205062</c:v>
                </c:pt>
                <c:pt idx="1660">
                  <c:v>271.15481768110817</c:v>
                </c:pt>
                <c:pt idx="1661">
                  <c:v>271.86454266930389</c:v>
                </c:pt>
                <c:pt idx="1662">
                  <c:v>274.34193476293086</c:v>
                </c:pt>
                <c:pt idx="1663">
                  <c:v>273.33183927411301</c:v>
                </c:pt>
                <c:pt idx="1664">
                  <c:v>274.90811986587352</c:v>
                </c:pt>
                <c:pt idx="1665">
                  <c:v>275.95277125299305</c:v>
                </c:pt>
                <c:pt idx="1666">
                  <c:v>273.9378965674037</c:v>
                </c:pt>
                <c:pt idx="1667">
                  <c:v>277.21804876003858</c:v>
                </c:pt>
                <c:pt idx="1668">
                  <c:v>278.75179901542782</c:v>
                </c:pt>
                <c:pt idx="1669">
                  <c:v>278.9298947989825</c:v>
                </c:pt>
                <c:pt idx="1670">
                  <c:v>278.49395885117696</c:v>
                </c:pt>
                <c:pt idx="1671">
                  <c:v>279.64227793320146</c:v>
                </c:pt>
                <c:pt idx="1672">
                  <c:v>278.39560744831834</c:v>
                </c:pt>
                <c:pt idx="1673">
                  <c:v>275.13140413182271</c:v>
                </c:pt>
                <c:pt idx="1674">
                  <c:v>280.61781752371769</c:v>
                </c:pt>
                <c:pt idx="1675">
                  <c:v>279.7193641678744</c:v>
                </c:pt>
                <c:pt idx="1676">
                  <c:v>282.89319051958103</c:v>
                </c:pt>
                <c:pt idx="1677">
                  <c:v>284.0149281413735</c:v>
                </c:pt>
                <c:pt idx="1678">
                  <c:v>284.40035931473824</c:v>
                </c:pt>
                <c:pt idx="1679">
                  <c:v>284.05214218569836</c:v>
                </c:pt>
                <c:pt idx="1680">
                  <c:v>286.88572584643481</c:v>
                </c:pt>
                <c:pt idx="1681">
                  <c:v>287.19938707717301</c:v>
                </c:pt>
                <c:pt idx="1682">
                  <c:v>288.54706711093792</c:v>
                </c:pt>
                <c:pt idx="1683">
                  <c:v>289.66880473273039</c:v>
                </c:pt>
                <c:pt idx="1684">
                  <c:v>292.17277828658945</c:v>
                </c:pt>
                <c:pt idx="1685">
                  <c:v>291.21318757221246</c:v>
                </c:pt>
                <c:pt idx="1686">
                  <c:v>293.89791505564949</c:v>
                </c:pt>
                <c:pt idx="1687">
                  <c:v>292.90908473501725</c:v>
                </c:pt>
                <c:pt idx="1688">
                  <c:v>292.60871423439505</c:v>
                </c:pt>
                <c:pt idx="1689">
                  <c:v>291.18394796595726</c:v>
                </c:pt>
                <c:pt idx="1690">
                  <c:v>290.68155836757154</c:v>
                </c:pt>
                <c:pt idx="1691">
                  <c:v>292.86123810659956</c:v>
                </c:pt>
                <c:pt idx="1692">
                  <c:v>294.56245156145076</c:v>
                </c:pt>
                <c:pt idx="1693">
                  <c:v>297.71501274497172</c:v>
                </c:pt>
                <c:pt idx="1694">
                  <c:v>298.43005402521385</c:v>
                </c:pt>
                <c:pt idx="1695">
                  <c:v>298.07917875015085</c:v>
                </c:pt>
                <c:pt idx="1696">
                  <c:v>294.93193385867619</c:v>
                </c:pt>
                <c:pt idx="1697">
                  <c:v>292.83465664636753</c:v>
                </c:pt>
                <c:pt idx="1698">
                  <c:v>295.23230435929833</c:v>
                </c:pt>
                <c:pt idx="1699">
                  <c:v>294.97180604902422</c:v>
                </c:pt>
                <c:pt idx="1700">
                  <c:v>296.58264253908641</c:v>
                </c:pt>
                <c:pt idx="1701">
                  <c:v>297.53160066937056</c:v>
                </c:pt>
                <c:pt idx="1702">
                  <c:v>294.56776785349717</c:v>
                </c:pt>
                <c:pt idx="1703">
                  <c:v>298.43537031726026</c:v>
                </c:pt>
                <c:pt idx="1704">
                  <c:v>298.6825778974183</c:v>
                </c:pt>
                <c:pt idx="1705">
                  <c:v>299.48533799642615</c:v>
                </c:pt>
                <c:pt idx="1706">
                  <c:v>300.51404050740643</c:v>
                </c:pt>
                <c:pt idx="1707">
                  <c:v>297.60071246597386</c:v>
                </c:pt>
                <c:pt idx="1708">
                  <c:v>294.49599791087059</c:v>
                </c:pt>
                <c:pt idx="1709">
                  <c:v>288.81819800530491</c:v>
                </c:pt>
                <c:pt idx="1710">
                  <c:v>288.43808312398659</c:v>
                </c:pt>
                <c:pt idx="1711">
                  <c:v>290.96863813807772</c:v>
                </c:pt>
                <c:pt idx="1712">
                  <c:v>295.51938412980445</c:v>
                </c:pt>
                <c:pt idx="1713">
                  <c:v>297.97816920126894</c:v>
                </c:pt>
                <c:pt idx="1714">
                  <c:v>298.26259082575183</c:v>
                </c:pt>
                <c:pt idx="1715">
                  <c:v>296.51618888850624</c:v>
                </c:pt>
                <c:pt idx="1716">
                  <c:v>293.70387039595551</c:v>
                </c:pt>
                <c:pt idx="1717">
                  <c:v>291.10420358526113</c:v>
                </c:pt>
                <c:pt idx="1718">
                  <c:v>294.55979341542746</c:v>
                </c:pt>
                <c:pt idx="1719">
                  <c:v>294.16107151194672</c:v>
                </c:pt>
                <c:pt idx="1720">
                  <c:v>296.59327512317918</c:v>
                </c:pt>
                <c:pt idx="1721">
                  <c:v>297.40932595230305</c:v>
                </c:pt>
                <c:pt idx="1722">
                  <c:v>297.01326219484554</c:v>
                </c:pt>
                <c:pt idx="1723">
                  <c:v>294.71662403079654</c:v>
                </c:pt>
                <c:pt idx="1724">
                  <c:v>293.94310353804389</c:v>
                </c:pt>
                <c:pt idx="1725">
                  <c:v>294.92661756662972</c:v>
                </c:pt>
                <c:pt idx="1726">
                  <c:v>297.46248887276715</c:v>
                </c:pt>
                <c:pt idx="1727">
                  <c:v>296.28758833051063</c:v>
                </c:pt>
                <c:pt idx="1728">
                  <c:v>295.17914143883417</c:v>
                </c:pt>
                <c:pt idx="1729">
                  <c:v>290.80649123066212</c:v>
                </c:pt>
                <c:pt idx="1730">
                  <c:v>290.33068309250848</c:v>
                </c:pt>
                <c:pt idx="1731">
                  <c:v>291.75810750696951</c:v>
                </c:pt>
                <c:pt idx="1732">
                  <c:v>289.95588450323658</c:v>
                </c:pt>
                <c:pt idx="1733">
                  <c:v>289.99841483960785</c:v>
                </c:pt>
                <c:pt idx="1734">
                  <c:v>290.59383954880576</c:v>
                </c:pt>
                <c:pt idx="1735">
                  <c:v>287.80544437046382</c:v>
                </c:pt>
                <c:pt idx="1736">
                  <c:v>291.02180105854171</c:v>
                </c:pt>
                <c:pt idx="1737">
                  <c:v>296.08025294070063</c:v>
                </c:pt>
                <c:pt idx="1738">
                  <c:v>296.57466810101675</c:v>
                </c:pt>
                <c:pt idx="1739">
                  <c:v>297.28970938125889</c:v>
                </c:pt>
                <c:pt idx="1740">
                  <c:v>295.66026586903428</c:v>
                </c:pt>
                <c:pt idx="1741">
                  <c:v>290.9553474079616</c:v>
                </c:pt>
                <c:pt idx="1742">
                  <c:v>292.08771761384691</c:v>
                </c:pt>
                <c:pt idx="1743">
                  <c:v>286.28498484519065</c:v>
                </c:pt>
                <c:pt idx="1744">
                  <c:v>289.09730333774138</c:v>
                </c:pt>
                <c:pt idx="1745">
                  <c:v>294.28600437503735</c:v>
                </c:pt>
                <c:pt idx="1746">
                  <c:v>294.08930156932018</c:v>
                </c:pt>
                <c:pt idx="1747">
                  <c:v>292.56884204404702</c:v>
                </c:pt>
                <c:pt idx="1748">
                  <c:v>293.24932742598747</c:v>
                </c:pt>
                <c:pt idx="1749">
                  <c:v>297.57678915176507</c:v>
                </c:pt>
                <c:pt idx="1750">
                  <c:v>301.13604667683643</c:v>
                </c:pt>
                <c:pt idx="1751">
                  <c:v>300.17911410848262</c:v>
                </c:pt>
                <c:pt idx="1752">
                  <c:v>301.22110734957897</c:v>
                </c:pt>
                <c:pt idx="1753">
                  <c:v>302.62726659585434</c:v>
                </c:pt>
                <c:pt idx="1754">
                  <c:v>301.391228695064</c:v>
                </c:pt>
                <c:pt idx="1755">
                  <c:v>305.3040196412216</c:v>
                </c:pt>
                <c:pt idx="1756">
                  <c:v>304.73517639225577</c:v>
                </c:pt>
                <c:pt idx="1757">
                  <c:v>307.63521370357222</c:v>
                </c:pt>
                <c:pt idx="1758">
                  <c:v>306.92548871537656</c:v>
                </c:pt>
                <c:pt idx="1759">
                  <c:v>310.04083585457272</c:v>
                </c:pt>
                <c:pt idx="1760">
                  <c:v>307.96216566442644</c:v>
                </c:pt>
                <c:pt idx="1761">
                  <c:v>309.49591591981562</c:v>
                </c:pt>
                <c:pt idx="1762">
                  <c:v>309.72451647781122</c:v>
                </c:pt>
                <c:pt idx="1763">
                  <c:v>313.01795940056206</c:v>
                </c:pt>
                <c:pt idx="1764">
                  <c:v>312.28165295213432</c:v>
                </c:pt>
                <c:pt idx="1765">
                  <c:v>314.72183100143644</c:v>
                </c:pt>
                <c:pt idx="1766">
                  <c:v>315.455479303841</c:v>
                </c:pt>
                <c:pt idx="1767">
                  <c:v>314.7510706076917</c:v>
                </c:pt>
                <c:pt idx="1768">
                  <c:v>309.69261872553278</c:v>
                </c:pt>
                <c:pt idx="1769">
                  <c:v>309.4294622692355</c:v>
                </c:pt>
                <c:pt idx="1770">
                  <c:v>302.96219299477798</c:v>
                </c:pt>
                <c:pt idx="1771">
                  <c:v>303.24129832721451</c:v>
                </c:pt>
                <c:pt idx="1772">
                  <c:v>304.96111880422808</c:v>
                </c:pt>
                <c:pt idx="1773">
                  <c:v>300.43429612671014</c:v>
                </c:pt>
                <c:pt idx="1774">
                  <c:v>299.09724867703807</c:v>
                </c:pt>
                <c:pt idx="1775">
                  <c:v>303.81279972220352</c:v>
                </c:pt>
                <c:pt idx="1776">
                  <c:v>297.89045038250305</c:v>
                </c:pt>
                <c:pt idx="1777">
                  <c:v>295.70279620540543</c:v>
                </c:pt>
                <c:pt idx="1778">
                  <c:v>284.98515143984326</c:v>
                </c:pt>
                <c:pt idx="1779">
                  <c:v>287.45988538744706</c:v>
                </c:pt>
                <c:pt idx="1780">
                  <c:v>289.63956512647508</c:v>
                </c:pt>
                <c:pt idx="1781">
                  <c:v>289.59171849805739</c:v>
                </c:pt>
                <c:pt idx="1782">
                  <c:v>287.91442835741515</c:v>
                </c:pt>
                <c:pt idx="1783">
                  <c:v>284.15049358855697</c:v>
                </c:pt>
                <c:pt idx="1784">
                  <c:v>288.20150812792122</c:v>
                </c:pt>
                <c:pt idx="1785">
                  <c:v>285.72677418031748</c:v>
                </c:pt>
                <c:pt idx="1786">
                  <c:v>282.49446861610028</c:v>
                </c:pt>
                <c:pt idx="1787">
                  <c:v>288.05531009664492</c:v>
                </c:pt>
                <c:pt idx="1788">
                  <c:v>292.71504007532309</c:v>
                </c:pt>
                <c:pt idx="1789">
                  <c:v>291.88038222403674</c:v>
                </c:pt>
                <c:pt idx="1790">
                  <c:v>290.16321989304635</c:v>
                </c:pt>
                <c:pt idx="1791">
                  <c:v>287.40938061300614</c:v>
                </c:pt>
                <c:pt idx="1792">
                  <c:v>289.24350136901757</c:v>
                </c:pt>
                <c:pt idx="1793">
                  <c:v>290.49548814594704</c:v>
                </c:pt>
                <c:pt idx="1794">
                  <c:v>288.19353368985162</c:v>
                </c:pt>
                <c:pt idx="1795">
                  <c:v>277.13564623331922</c:v>
                </c:pt>
                <c:pt idx="1796">
                  <c:v>273.02881062746769</c:v>
                </c:pt>
                <c:pt idx="1797">
                  <c:v>254.45900250935827</c:v>
                </c:pt>
                <c:pt idx="1798">
                  <c:v>264.28882650316996</c:v>
                </c:pt>
                <c:pt idx="1799">
                  <c:v>263.28138916037528</c:v>
                </c:pt>
                <c:pt idx="1800">
                  <c:v>261.09905127532403</c:v>
                </c:pt>
                <c:pt idx="1801">
                  <c:v>258.8741830539015</c:v>
                </c:pt>
                <c:pt idx="1802">
                  <c:v>272.05061289092816</c:v>
                </c:pt>
                <c:pt idx="1803">
                  <c:v>267.46265285487652</c:v>
                </c:pt>
                <c:pt idx="1804">
                  <c:v>260.54881504852062</c:v>
                </c:pt>
                <c:pt idx="1805">
                  <c:v>268.22288261751311</c:v>
                </c:pt>
                <c:pt idx="1806">
                  <c:v>273.71461230145445</c:v>
                </c:pt>
                <c:pt idx="1807">
                  <c:v>275.83049653592559</c:v>
                </c:pt>
                <c:pt idx="1808">
                  <c:v>277.9038504340254</c:v>
                </c:pt>
                <c:pt idx="1809">
                  <c:v>270.83052386627719</c:v>
                </c:pt>
                <c:pt idx="1810">
                  <c:v>271.15481768110823</c:v>
                </c:pt>
                <c:pt idx="1811">
                  <c:v>272.16491316992608</c:v>
                </c:pt>
                <c:pt idx="1812">
                  <c:v>273.69068898724572</c:v>
                </c:pt>
                <c:pt idx="1813">
                  <c:v>283.38228938785073</c:v>
                </c:pt>
                <c:pt idx="1814">
                  <c:v>277.1702021316209</c:v>
                </c:pt>
                <c:pt idx="1815">
                  <c:v>277.70980577433153</c:v>
                </c:pt>
                <c:pt idx="1816">
                  <c:v>278.75711530747429</c:v>
                </c:pt>
                <c:pt idx="1817">
                  <c:v>278.84483412624007</c:v>
                </c:pt>
                <c:pt idx="1818">
                  <c:v>270.33610870596118</c:v>
                </c:pt>
                <c:pt idx="1819">
                  <c:v>262.19686558290778</c:v>
                </c:pt>
                <c:pt idx="1820">
                  <c:v>266.50572028652294</c:v>
                </c:pt>
                <c:pt idx="1821">
                  <c:v>262.77368326994326</c:v>
                </c:pt>
                <c:pt idx="1822">
                  <c:v>261.71839929873096</c:v>
                </c:pt>
                <c:pt idx="1823">
                  <c:v>258.02091818045295</c:v>
                </c:pt>
                <c:pt idx="1824">
                  <c:v>255.03316205037069</c:v>
                </c:pt>
                <c:pt idx="1825">
                  <c:v>261.66523637826691</c:v>
                </c:pt>
                <c:pt idx="1826">
                  <c:v>265.20588688117584</c:v>
                </c:pt>
                <c:pt idx="1827">
                  <c:v>264.43236638842319</c:v>
                </c:pt>
                <c:pt idx="1828">
                  <c:v>267.28455707132201</c:v>
                </c:pt>
                <c:pt idx="1829">
                  <c:v>278.43813778468973</c:v>
                </c:pt>
                <c:pt idx="1830">
                  <c:v>280.81186218341173</c:v>
                </c:pt>
                <c:pt idx="1831">
                  <c:v>282.39877535926507</c:v>
                </c:pt>
                <c:pt idx="1832">
                  <c:v>282.8081298468386</c:v>
                </c:pt>
                <c:pt idx="1833">
                  <c:v>284.4003593147383</c:v>
                </c:pt>
                <c:pt idx="1834">
                  <c:v>286.67573231060163</c:v>
                </c:pt>
                <c:pt idx="1835">
                  <c:v>284.59972026647858</c:v>
                </c:pt>
                <c:pt idx="1836">
                  <c:v>285.03831436030737</c:v>
                </c:pt>
                <c:pt idx="1837">
                  <c:v>283.18292843611033</c:v>
                </c:pt>
                <c:pt idx="1838">
                  <c:v>283.91391859249171</c:v>
                </c:pt>
                <c:pt idx="1839">
                  <c:v>288.65605109788925</c:v>
                </c:pt>
                <c:pt idx="1840">
                  <c:v>292.04252913145228</c:v>
                </c:pt>
                <c:pt idx="1841">
                  <c:v>295.47951193945619</c:v>
                </c:pt>
                <c:pt idx="1842">
                  <c:v>295.27749284169261</c:v>
                </c:pt>
                <c:pt idx="1843">
                  <c:v>297.35882117786207</c:v>
                </c:pt>
                <c:pt idx="1844">
                  <c:v>301.39388684108701</c:v>
                </c:pt>
                <c:pt idx="1845">
                  <c:v>303.29711939370173</c:v>
                </c:pt>
                <c:pt idx="1846">
                  <c:v>300.42366354261725</c:v>
                </c:pt>
                <c:pt idx="1847">
                  <c:v>299.90798321411546</c:v>
                </c:pt>
                <c:pt idx="1848">
                  <c:v>297.97019476319912</c:v>
                </c:pt>
                <c:pt idx="1849">
                  <c:v>297.09832286758791</c:v>
                </c:pt>
                <c:pt idx="1850">
                  <c:v>299.23281412422142</c:v>
                </c:pt>
                <c:pt idx="1851">
                  <c:v>301.9308323377744</c:v>
                </c:pt>
                <c:pt idx="1852">
                  <c:v>302.84789271578012</c:v>
                </c:pt>
                <c:pt idx="1853">
                  <c:v>304.21949606375387</c:v>
                </c:pt>
                <c:pt idx="1854">
                  <c:v>306.3805687806194</c:v>
                </c:pt>
                <c:pt idx="1855">
                  <c:v>309.28858053000556</c:v>
                </c:pt>
                <c:pt idx="1856">
                  <c:v>315.84356862322886</c:v>
                </c:pt>
                <c:pt idx="1857">
                  <c:v>314.45601639911592</c:v>
                </c:pt>
                <c:pt idx="1858">
                  <c:v>315.48737705611939</c:v>
                </c:pt>
                <c:pt idx="1859">
                  <c:v>307.89343266026373</c:v>
                </c:pt>
                <c:pt idx="1860">
                  <c:v>310.97599197077659</c:v>
                </c:pt>
                <c:pt idx="1861">
                  <c:v>309.90966458696829</c:v>
                </c:pt>
                <c:pt idx="1862">
                  <c:v>304.32401419684589</c:v>
                </c:pt>
                <c:pt idx="1863">
                  <c:v>311.36230412471213</c:v>
                </c:pt>
                <c:pt idx="1864">
                  <c:v>314.26229125288563</c:v>
                </c:pt>
                <c:pt idx="1865">
                  <c:v>312.59003590160313</c:v>
                </c:pt>
                <c:pt idx="1866">
                  <c:v>313.14833634324958</c:v>
                </c:pt>
                <c:pt idx="1867">
                  <c:v>308.26122299859958</c:v>
                </c:pt>
                <c:pt idx="1868">
                  <c:v>308.64224320522089</c:v>
                </c:pt>
                <c:pt idx="1869">
                  <c:v>301.95851374740505</c:v>
                </c:pt>
                <c:pt idx="1870">
                  <c:v>307.6817547676963</c:v>
                </c:pt>
                <c:pt idx="1871">
                  <c:v>307.44626311221509</c:v>
                </c:pt>
                <c:pt idx="1872">
                  <c:v>312.21959958961008</c:v>
                </c:pt>
                <c:pt idx="1873">
                  <c:v>314.3496083835696</c:v>
                </c:pt>
                <c:pt idx="1874">
                  <c:v>318.26829536972372</c:v>
                </c:pt>
                <c:pt idx="1875">
                  <c:v>318.46145144669146</c:v>
                </c:pt>
                <c:pt idx="1876">
                  <c:v>325.0684476684516</c:v>
                </c:pt>
                <c:pt idx="1877">
                  <c:v>324.46781164829162</c:v>
                </c:pt>
                <c:pt idx="1878">
                  <c:v>324.26142570303841</c:v>
                </c:pt>
                <c:pt idx="1879">
                  <c:v>328.57965471141353</c:v>
                </c:pt>
                <c:pt idx="1880">
                  <c:v>325.96543273820606</c:v>
                </c:pt>
                <c:pt idx="1881">
                  <c:v>325.25101985079107</c:v>
                </c:pt>
                <c:pt idx="1882">
                  <c:v>324.95202482753962</c:v>
                </c:pt>
                <c:pt idx="1883">
                  <c:v>329.36550888757006</c:v>
                </c:pt>
                <c:pt idx="1884">
                  <c:v>336.65781228651724</c:v>
                </c:pt>
                <c:pt idx="1885">
                  <c:v>335.96721316201609</c:v>
                </c:pt>
                <c:pt idx="1886">
                  <c:v>337.3854550422177</c:v>
                </c:pt>
                <c:pt idx="1887">
                  <c:v>334.41931857261693</c:v>
                </c:pt>
                <c:pt idx="1888">
                  <c:v>327.9710807702823</c:v>
                </c:pt>
                <c:pt idx="1889">
                  <c:v>326.61898823150801</c:v>
                </c:pt>
                <c:pt idx="1890">
                  <c:v>320.74228073910535</c:v>
                </c:pt>
                <c:pt idx="1891">
                  <c:v>328.96332089169198</c:v>
                </c:pt>
                <c:pt idx="1892">
                  <c:v>331.27590186799091</c:v>
                </c:pt>
                <c:pt idx="1893">
                  <c:v>332.49834169756764</c:v>
                </c:pt>
                <c:pt idx="1894">
                  <c:v>326.82008222944705</c:v>
                </c:pt>
                <c:pt idx="1895">
                  <c:v>324.18204649332574</c:v>
                </c:pt>
                <c:pt idx="1896">
                  <c:v>326.50785733791014</c:v>
                </c:pt>
                <c:pt idx="1897">
                  <c:v>331.35792705136083</c:v>
                </c:pt>
                <c:pt idx="1898">
                  <c:v>328.93950712877825</c:v>
                </c:pt>
                <c:pt idx="1899">
                  <c:v>334.81356864752371</c:v>
                </c:pt>
                <c:pt idx="1900">
                  <c:v>338.58937305619492</c:v>
                </c:pt>
                <c:pt idx="1901">
                  <c:v>336.83244654788541</c:v>
                </c:pt>
                <c:pt idx="1902">
                  <c:v>333.9192295514265</c:v>
                </c:pt>
                <c:pt idx="1903">
                  <c:v>336.58637099777582</c:v>
                </c:pt>
                <c:pt idx="1904">
                  <c:v>330.34716511435153</c:v>
                </c:pt>
                <c:pt idx="1905">
                  <c:v>327.9419750600544</c:v>
                </c:pt>
                <c:pt idx="1906">
                  <c:v>329.09826554820381</c:v>
                </c:pt>
                <c:pt idx="1907">
                  <c:v>321.78744033365706</c:v>
                </c:pt>
                <c:pt idx="1908">
                  <c:v>323.74810681356263</c:v>
                </c:pt>
                <c:pt idx="1909">
                  <c:v>331.81568049403791</c:v>
                </c:pt>
                <c:pt idx="1910">
                  <c:v>325.48915747992959</c:v>
                </c:pt>
                <c:pt idx="1911">
                  <c:v>328.59553055335624</c:v>
                </c:pt>
                <c:pt idx="1912">
                  <c:v>323.87511354910311</c:v>
                </c:pt>
                <c:pt idx="1913">
                  <c:v>327.38102864475081</c:v>
                </c:pt>
                <c:pt idx="1914">
                  <c:v>327.89434753422682</c:v>
                </c:pt>
                <c:pt idx="1915">
                  <c:v>336.60489281337561</c:v>
                </c:pt>
                <c:pt idx="1916">
                  <c:v>336.35087934229472</c:v>
                </c:pt>
                <c:pt idx="1917">
                  <c:v>331.64898415364121</c:v>
                </c:pt>
                <c:pt idx="1918">
                  <c:v>329.42901225534047</c:v>
                </c:pt>
                <c:pt idx="1919">
                  <c:v>327.6588558787455</c:v>
                </c:pt>
                <c:pt idx="1920">
                  <c:v>327.08467959515644</c:v>
                </c:pt>
                <c:pt idx="1921">
                  <c:v>324.26407167669572</c:v>
                </c:pt>
                <c:pt idx="1922">
                  <c:v>324.84618588125613</c:v>
                </c:pt>
                <c:pt idx="1923">
                  <c:v>329.85765998778948</c:v>
                </c:pt>
                <c:pt idx="1924">
                  <c:v>337.48600204118736</c:v>
                </c:pt>
                <c:pt idx="1925">
                  <c:v>339.4069789162366</c:v>
                </c:pt>
                <c:pt idx="1926">
                  <c:v>338.64229252933683</c:v>
                </c:pt>
                <c:pt idx="1927">
                  <c:v>340.4944740893016</c:v>
                </c:pt>
                <c:pt idx="1928">
                  <c:v>343.36270953359002</c:v>
                </c:pt>
                <c:pt idx="1929">
                  <c:v>342.5451036735484</c:v>
                </c:pt>
                <c:pt idx="1930">
                  <c:v>345.8975522970847</c:v>
                </c:pt>
                <c:pt idx="1931">
                  <c:v>345.66470661526057</c:v>
                </c:pt>
                <c:pt idx="1932">
                  <c:v>343.39975316478927</c:v>
                </c:pt>
                <c:pt idx="1933">
                  <c:v>348.35566182452368</c:v>
                </c:pt>
                <c:pt idx="1934">
                  <c:v>343.78871129238189</c:v>
                </c:pt>
                <c:pt idx="1935">
                  <c:v>343.18542929856477</c:v>
                </c:pt>
                <c:pt idx="1936">
                  <c:v>333.95891915628295</c:v>
                </c:pt>
                <c:pt idx="1937">
                  <c:v>335.66557216510762</c:v>
                </c:pt>
                <c:pt idx="1938">
                  <c:v>341.32795579128577</c:v>
                </c:pt>
                <c:pt idx="1939">
                  <c:v>339.42550073183622</c:v>
                </c:pt>
                <c:pt idx="1940">
                  <c:v>346.66753063129863</c:v>
                </c:pt>
                <c:pt idx="1941">
                  <c:v>344.17502344631743</c:v>
                </c:pt>
                <c:pt idx="1942">
                  <c:v>340.37011332741827</c:v>
                </c:pt>
                <c:pt idx="1943">
                  <c:v>342.3149039653814</c:v>
                </c:pt>
                <c:pt idx="1944">
                  <c:v>349.564871785815</c:v>
                </c:pt>
                <c:pt idx="1945">
                  <c:v>348.71022229457418</c:v>
                </c:pt>
                <c:pt idx="1946">
                  <c:v>351.09159858595751</c:v>
                </c:pt>
                <c:pt idx="1947">
                  <c:v>355.61356756592869</c:v>
                </c:pt>
                <c:pt idx="1948">
                  <c:v>356.76985805407816</c:v>
                </c:pt>
                <c:pt idx="1949">
                  <c:v>359.49256494722653</c:v>
                </c:pt>
                <c:pt idx="1950">
                  <c:v>357.15881618167083</c:v>
                </c:pt>
                <c:pt idx="1951">
                  <c:v>351.50172450280695</c:v>
                </c:pt>
                <c:pt idx="1952">
                  <c:v>350.02527120214927</c:v>
                </c:pt>
                <c:pt idx="1953">
                  <c:v>349.00392537051152</c:v>
                </c:pt>
                <c:pt idx="1954">
                  <c:v>341.19301113477422</c:v>
                </c:pt>
                <c:pt idx="1955">
                  <c:v>345.60914116846175</c:v>
                </c:pt>
                <c:pt idx="1956">
                  <c:v>353.53383227145395</c:v>
                </c:pt>
                <c:pt idx="1957">
                  <c:v>359.54019247305411</c:v>
                </c:pt>
                <c:pt idx="1958">
                  <c:v>359.01893566260685</c:v>
                </c:pt>
                <c:pt idx="1959">
                  <c:v>359.8630012592194</c:v>
                </c:pt>
                <c:pt idx="1960">
                  <c:v>360.59328998857694</c:v>
                </c:pt>
                <c:pt idx="1961">
                  <c:v>357.4472273102939</c:v>
                </c:pt>
                <c:pt idx="1962">
                  <c:v>355.30928059536302</c:v>
                </c:pt>
                <c:pt idx="1963">
                  <c:v>353.28511074768721</c:v>
                </c:pt>
                <c:pt idx="1964">
                  <c:v>358.43152951073233</c:v>
                </c:pt>
                <c:pt idx="1965">
                  <c:v>352.4436911247318</c:v>
                </c:pt>
                <c:pt idx="1966">
                  <c:v>356.49467679374055</c:v>
                </c:pt>
                <c:pt idx="1967">
                  <c:v>352.45692099301726</c:v>
                </c:pt>
                <c:pt idx="1968">
                  <c:v>355.88345687895219</c:v>
                </c:pt>
                <c:pt idx="1969">
                  <c:v>354.63984926011864</c:v>
                </c:pt>
                <c:pt idx="1970">
                  <c:v>358.69083492912739</c:v>
                </c:pt>
                <c:pt idx="1971">
                  <c:v>360.91080682742808</c:v>
                </c:pt>
                <c:pt idx="1972">
                  <c:v>361.85277344935304</c:v>
                </c:pt>
                <c:pt idx="1973">
                  <c:v>353.97835584584556</c:v>
                </c:pt>
                <c:pt idx="1974">
                  <c:v>354.42552539389419</c:v>
                </c:pt>
                <c:pt idx="1975">
                  <c:v>352.79295964746808</c:v>
                </c:pt>
                <c:pt idx="1976">
                  <c:v>355.67971690735612</c:v>
                </c:pt>
                <c:pt idx="1977">
                  <c:v>354.25089113252608</c:v>
                </c:pt>
                <c:pt idx="1978">
                  <c:v>351.991229629369</c:v>
                </c:pt>
                <c:pt idx="1979">
                  <c:v>345.73614790400217</c:v>
                </c:pt>
                <c:pt idx="1980">
                  <c:v>339.84885651697118</c:v>
                </c:pt>
                <c:pt idx="1981">
                  <c:v>345.23605888281162</c:v>
                </c:pt>
                <c:pt idx="1982">
                  <c:v>339.05771039350049</c:v>
                </c:pt>
                <c:pt idx="1983">
                  <c:v>344.46343457494055</c:v>
                </c:pt>
                <c:pt idx="1984">
                  <c:v>342.45778654286437</c:v>
                </c:pt>
                <c:pt idx="1985">
                  <c:v>342.60331509400447</c:v>
                </c:pt>
                <c:pt idx="1986">
                  <c:v>343.85486063380927</c:v>
                </c:pt>
                <c:pt idx="1987">
                  <c:v>351.31915232046742</c:v>
                </c:pt>
                <c:pt idx="1988">
                  <c:v>353.1104764863191</c:v>
                </c:pt>
                <c:pt idx="1989">
                  <c:v>348.56204776977694</c:v>
                </c:pt>
                <c:pt idx="1990">
                  <c:v>348.90867031885614</c:v>
                </c:pt>
                <c:pt idx="1991">
                  <c:v>344.72273999333561</c:v>
                </c:pt>
                <c:pt idx="1992">
                  <c:v>342.29373617612464</c:v>
                </c:pt>
                <c:pt idx="1993">
                  <c:v>342.38899122777997</c:v>
                </c:pt>
                <c:pt idx="1994">
                  <c:v>344.28350836625827</c:v>
                </c:pt>
                <c:pt idx="1995">
                  <c:v>352.02298131325409</c:v>
                </c:pt>
                <c:pt idx="1996">
                  <c:v>354.53401031383498</c:v>
                </c:pt>
                <c:pt idx="1997">
                  <c:v>355.3119265690201</c:v>
                </c:pt>
                <c:pt idx="1998">
                  <c:v>356.94184634178913</c:v>
                </c:pt>
                <c:pt idx="1999">
                  <c:v>353.47032890368371</c:v>
                </c:pt>
                <c:pt idx="2000">
                  <c:v>352.72416433238357</c:v>
                </c:pt>
                <c:pt idx="2001">
                  <c:v>348.15192185292761</c:v>
                </c:pt>
                <c:pt idx="2002">
                  <c:v>348.02756109104422</c:v>
                </c:pt>
                <c:pt idx="2003">
                  <c:v>352.27170283702071</c:v>
                </c:pt>
                <c:pt idx="2004">
                  <c:v>357.5901098877768</c:v>
                </c:pt>
                <c:pt idx="2005">
                  <c:v>363.21544988275565</c:v>
                </c:pt>
                <c:pt idx="2006">
                  <c:v>365.39837814985708</c:v>
                </c:pt>
                <c:pt idx="2007">
                  <c:v>368.11314712203404</c:v>
                </c:pt>
                <c:pt idx="2008">
                  <c:v>367.29289528833533</c:v>
                </c:pt>
                <c:pt idx="2009">
                  <c:v>369.34087889892498</c:v>
                </c:pt>
                <c:pt idx="2010">
                  <c:v>368.95985869230373</c:v>
                </c:pt>
                <c:pt idx="2011">
                  <c:v>371.30419135248769</c:v>
                </c:pt>
                <c:pt idx="2012">
                  <c:v>370.198174363823</c:v>
                </c:pt>
                <c:pt idx="2013">
                  <c:v>368.7323049577937</c:v>
                </c:pt>
                <c:pt idx="2014">
                  <c:v>369.95209881371341</c:v>
                </c:pt>
                <c:pt idx="2015">
                  <c:v>372.98173865108441</c:v>
                </c:pt>
                <c:pt idx="2016">
                  <c:v>375.40545052098122</c:v>
                </c:pt>
                <c:pt idx="2017">
                  <c:v>372.46048184063721</c:v>
                </c:pt>
                <c:pt idx="2018">
                  <c:v>364.37703231821934</c:v>
                </c:pt>
                <c:pt idx="2019">
                  <c:v>364.95650054912261</c:v>
                </c:pt>
                <c:pt idx="2020">
                  <c:v>360.109076809329</c:v>
                </c:pt>
                <c:pt idx="2021">
                  <c:v>359.0427494255207</c:v>
                </c:pt>
                <c:pt idx="2022">
                  <c:v>356.61374560830973</c:v>
                </c:pt>
                <c:pt idx="2023">
                  <c:v>360.60387388320532</c:v>
                </c:pt>
                <c:pt idx="2024">
                  <c:v>361.28124313942112</c:v>
                </c:pt>
                <c:pt idx="2025">
                  <c:v>354.83300533708649</c:v>
                </c:pt>
                <c:pt idx="2026">
                  <c:v>351.57581176520557</c:v>
                </c:pt>
                <c:pt idx="2027">
                  <c:v>351.39853153018038</c:v>
                </c:pt>
                <c:pt idx="2028">
                  <c:v>349.84534499346705</c:v>
                </c:pt>
                <c:pt idx="2029">
                  <c:v>345.386879381266</c:v>
                </c:pt>
                <c:pt idx="2030">
                  <c:v>347.6042053059096</c:v>
                </c:pt>
                <c:pt idx="2031">
                  <c:v>344.05330865809134</c:v>
                </c:pt>
                <c:pt idx="2032">
                  <c:v>343.39446121747528</c:v>
                </c:pt>
                <c:pt idx="2033">
                  <c:v>339.06300234081476</c:v>
                </c:pt>
                <c:pt idx="2034">
                  <c:v>344.48724833785457</c:v>
                </c:pt>
                <c:pt idx="2035">
                  <c:v>343.48971626913067</c:v>
                </c:pt>
                <c:pt idx="2036">
                  <c:v>351.30063050486797</c:v>
                </c:pt>
                <c:pt idx="2037">
                  <c:v>352.11823636490954</c:v>
                </c:pt>
                <c:pt idx="2038">
                  <c:v>355.66119509175655</c:v>
                </c:pt>
                <c:pt idx="2039">
                  <c:v>352.66595291192772</c:v>
                </c:pt>
                <c:pt idx="2040">
                  <c:v>350.21842727911707</c:v>
                </c:pt>
                <c:pt idx="2041">
                  <c:v>353.66348498065162</c:v>
                </c:pt>
                <c:pt idx="2042">
                  <c:v>359.91062878504721</c:v>
                </c:pt>
                <c:pt idx="2043">
                  <c:v>360.77850814457361</c:v>
                </c:pt>
                <c:pt idx="2044">
                  <c:v>365.61799396339592</c:v>
                </c:pt>
                <c:pt idx="2045">
                  <c:v>360.38425806966677</c:v>
                </c:pt>
                <c:pt idx="2046">
                  <c:v>356.74869026482156</c:v>
                </c:pt>
                <c:pt idx="2047">
                  <c:v>350.33220414637202</c:v>
                </c:pt>
                <c:pt idx="2048">
                  <c:v>349.3770076561616</c:v>
                </c:pt>
                <c:pt idx="2049">
                  <c:v>352.19761557462226</c:v>
                </c:pt>
                <c:pt idx="2050">
                  <c:v>349.03303108073953</c:v>
                </c:pt>
                <c:pt idx="2051">
                  <c:v>359.12212863523359</c:v>
                </c:pt>
                <c:pt idx="2052">
                  <c:v>357.32551252206775</c:v>
                </c:pt>
                <c:pt idx="2053">
                  <c:v>355.65854911809942</c:v>
                </c:pt>
                <c:pt idx="2054">
                  <c:v>356.58728587173886</c:v>
                </c:pt>
                <c:pt idx="2055">
                  <c:v>357.64567533457586</c:v>
                </c:pt>
                <c:pt idx="2056">
                  <c:v>355.65325717078514</c:v>
                </c:pt>
                <c:pt idx="2057">
                  <c:v>353.57881382362456</c:v>
                </c:pt>
                <c:pt idx="2058">
                  <c:v>348.731390083831</c:v>
                </c:pt>
                <c:pt idx="2059">
                  <c:v>348.86633474034272</c:v>
                </c:pt>
                <c:pt idx="2060">
                  <c:v>353.34861411545756</c:v>
                </c:pt>
                <c:pt idx="2061">
                  <c:v>353.37771982568557</c:v>
                </c:pt>
                <c:pt idx="2062">
                  <c:v>345.98222345411182</c:v>
                </c:pt>
                <c:pt idx="2063">
                  <c:v>346.75749373564003</c:v>
                </c:pt>
                <c:pt idx="2064">
                  <c:v>338.79311302779138</c:v>
                </c:pt>
                <c:pt idx="2065">
                  <c:v>337.98609106237808</c:v>
                </c:pt>
                <c:pt idx="2066">
                  <c:v>339.56044538834817</c:v>
                </c:pt>
                <c:pt idx="2067">
                  <c:v>339.26674231241094</c:v>
                </c:pt>
                <c:pt idx="2068">
                  <c:v>335.60736074465183</c:v>
                </c:pt>
                <c:pt idx="2069">
                  <c:v>339.4016869689226</c:v>
                </c:pt>
                <c:pt idx="2070">
                  <c:v>339.42814670549353</c:v>
                </c:pt>
                <c:pt idx="2071">
                  <c:v>345.19372330429832</c:v>
                </c:pt>
                <c:pt idx="2072">
                  <c:v>344.33378186574322</c:v>
                </c:pt>
                <c:pt idx="2073">
                  <c:v>350.69734851105096</c:v>
                </c:pt>
                <c:pt idx="2074">
                  <c:v>348.64407295314709</c:v>
                </c:pt>
                <c:pt idx="2075">
                  <c:v>353.50737253488319</c:v>
                </c:pt>
                <c:pt idx="2076">
                  <c:v>353.29304866865868</c:v>
                </c:pt>
                <c:pt idx="2077">
                  <c:v>347.42692507088441</c:v>
                </c:pt>
                <c:pt idx="2078">
                  <c:v>340.15314348753691</c:v>
                </c:pt>
                <c:pt idx="2079">
                  <c:v>339.58955109857624</c:v>
                </c:pt>
                <c:pt idx="2080">
                  <c:v>330.06139995938582</c:v>
                </c:pt>
                <c:pt idx="2081">
                  <c:v>331.83949425695204</c:v>
                </c:pt>
                <c:pt idx="2082">
                  <c:v>333.74194931640153</c:v>
                </c:pt>
                <c:pt idx="2083">
                  <c:v>341.17978126648882</c:v>
                </c:pt>
                <c:pt idx="2084">
                  <c:v>339.6398245980609</c:v>
                </c:pt>
                <c:pt idx="2085">
                  <c:v>344.413161075456</c:v>
                </c:pt>
                <c:pt idx="2086">
                  <c:v>342.29109020246779</c:v>
                </c:pt>
                <c:pt idx="2087">
                  <c:v>339.19000907635524</c:v>
                </c:pt>
                <c:pt idx="2088">
                  <c:v>343.10605008885221</c:v>
                </c:pt>
                <c:pt idx="2089">
                  <c:v>355.20608762273656</c:v>
                </c:pt>
                <c:pt idx="2090">
                  <c:v>360.62768764611928</c:v>
                </c:pt>
                <c:pt idx="2091">
                  <c:v>358.29658485422067</c:v>
                </c:pt>
                <c:pt idx="2092">
                  <c:v>356.60845366099562</c:v>
                </c:pt>
                <c:pt idx="2093">
                  <c:v>358.51090872044523</c:v>
                </c:pt>
                <c:pt idx="2094">
                  <c:v>360.55095441006358</c:v>
                </c:pt>
                <c:pt idx="2095">
                  <c:v>362.55924841579679</c:v>
                </c:pt>
                <c:pt idx="2096">
                  <c:v>364.35321855530549</c:v>
                </c:pt>
                <c:pt idx="2097">
                  <c:v>361.24949145553592</c:v>
                </c:pt>
                <c:pt idx="2098">
                  <c:v>363.41389790703772</c:v>
                </c:pt>
                <c:pt idx="2099">
                  <c:v>365.53067683271178</c:v>
                </c:pt>
                <c:pt idx="2100">
                  <c:v>369.3937983720669</c:v>
                </c:pt>
                <c:pt idx="2101">
                  <c:v>368.95192077133248</c:v>
                </c:pt>
                <c:pt idx="2102">
                  <c:v>375.7467811227462</c:v>
                </c:pt>
                <c:pt idx="2103">
                  <c:v>373.27014977970759</c:v>
                </c:pt>
                <c:pt idx="2104">
                  <c:v>377.0353702937503</c:v>
                </c:pt>
                <c:pt idx="2105">
                  <c:v>376.25745403856507</c:v>
                </c:pt>
                <c:pt idx="2106">
                  <c:v>375.97698083091331</c:v>
                </c:pt>
                <c:pt idx="2107">
                  <c:v>371.66404376985241</c:v>
                </c:pt>
                <c:pt idx="2108">
                  <c:v>374.95563499927556</c:v>
                </c:pt>
                <c:pt idx="2109">
                  <c:v>372.62906892535057</c:v>
                </c:pt>
                <c:pt idx="2110">
                  <c:v>367.62126117578737</c:v>
                </c:pt>
                <c:pt idx="2111">
                  <c:v>369.95312091540956</c:v>
                </c:pt>
                <c:pt idx="2112">
                  <c:v>372.94933570003201</c:v>
                </c:pt>
                <c:pt idx="2113">
                  <c:v>379.37055219075108</c:v>
                </c:pt>
                <c:pt idx="2114">
                  <c:v>376.7316598406905</c:v>
                </c:pt>
                <c:pt idx="2115">
                  <c:v>372.98374452706395</c:v>
                </c:pt>
                <c:pt idx="2116">
                  <c:v>371.58356995015117</c:v>
                </c:pt>
                <c:pt idx="2117">
                  <c:v>372.70318024511164</c:v>
                </c:pt>
                <c:pt idx="2118">
                  <c:v>375.06680197891717</c:v>
                </c:pt>
                <c:pt idx="2119">
                  <c:v>374.58507840047082</c:v>
                </c:pt>
                <c:pt idx="2120">
                  <c:v>371.39564481790018</c:v>
                </c:pt>
                <c:pt idx="2121">
                  <c:v>374.08218015923558</c:v>
                </c:pt>
                <c:pt idx="2122">
                  <c:v>375.52735089457468</c:v>
                </c:pt>
                <c:pt idx="2123">
                  <c:v>376.12288828551107</c:v>
                </c:pt>
                <c:pt idx="2124">
                  <c:v>375.34471942802077</c:v>
                </c:pt>
                <c:pt idx="2125">
                  <c:v>379.40496101778302</c:v>
                </c:pt>
                <c:pt idx="2126">
                  <c:v>380.11960588690675</c:v>
                </c:pt>
                <c:pt idx="2127">
                  <c:v>385.99822164366145</c:v>
                </c:pt>
                <c:pt idx="2128">
                  <c:v>385.67001437043427</c:v>
                </c:pt>
                <c:pt idx="2129">
                  <c:v>385.81823700995631</c:v>
                </c:pt>
                <c:pt idx="2130">
                  <c:v>387.35340006214795</c:v>
                </c:pt>
                <c:pt idx="2131">
                  <c:v>387.62073017985722</c:v>
                </c:pt>
                <c:pt idx="2132">
                  <c:v>372.75752273078695</c:v>
                </c:pt>
                <c:pt idx="2133">
                  <c:v>373.47404653075102</c:v>
                </c:pt>
                <c:pt idx="2134">
                  <c:v>373.83097660210871</c:v>
                </c:pt>
                <c:pt idx="2135">
                  <c:v>383.95820146256841</c:v>
                </c:pt>
                <c:pt idx="2136">
                  <c:v>388.25468060510428</c:v>
                </c:pt>
                <c:pt idx="2137">
                  <c:v>383.1830772031276</c:v>
                </c:pt>
                <c:pt idx="2138">
                  <c:v>381.50230947904817</c:v>
                </c:pt>
                <c:pt idx="2139">
                  <c:v>386.14506406394594</c:v>
                </c:pt>
                <c:pt idx="2140">
                  <c:v>390.265741828052</c:v>
                </c:pt>
                <c:pt idx="2141">
                  <c:v>387.59942092186571</c:v>
                </c:pt>
                <c:pt idx="2142">
                  <c:v>387.80185887278498</c:v>
                </c:pt>
                <c:pt idx="2143">
                  <c:v>385.05030093463267</c:v>
                </c:pt>
                <c:pt idx="2144">
                  <c:v>383.92890123283007</c:v>
                </c:pt>
                <c:pt idx="2145">
                  <c:v>373.31955441031272</c:v>
                </c:pt>
                <c:pt idx="2146">
                  <c:v>375.58366307190943</c:v>
                </c:pt>
                <c:pt idx="2147">
                  <c:v>374.00145066604068</c:v>
                </c:pt>
                <c:pt idx="2148">
                  <c:v>372.52844820737835</c:v>
                </c:pt>
                <c:pt idx="2149">
                  <c:v>362.30000437145907</c:v>
                </c:pt>
                <c:pt idx="2150">
                  <c:v>371.43634873531403</c:v>
                </c:pt>
                <c:pt idx="2151">
                  <c:v>375.38388877823911</c:v>
                </c:pt>
                <c:pt idx="2152">
                  <c:v>375.3412702622561</c:v>
                </c:pt>
                <c:pt idx="2153">
                  <c:v>379.5631670018218</c:v>
                </c:pt>
                <c:pt idx="2154">
                  <c:v>379.40334756688554</c:v>
                </c:pt>
                <c:pt idx="2155">
                  <c:v>379.36872002264937</c:v>
                </c:pt>
                <c:pt idx="2156">
                  <c:v>384.02479289379187</c:v>
                </c:pt>
                <c:pt idx="2157">
                  <c:v>376.02849383248201</c:v>
                </c:pt>
                <c:pt idx="2158">
                  <c:v>377.39495000118683</c:v>
                </c:pt>
                <c:pt idx="2159">
                  <c:v>369.48122431459404</c:v>
                </c:pt>
                <c:pt idx="2160">
                  <c:v>370.23237565879441</c:v>
                </c:pt>
                <c:pt idx="2161">
                  <c:v>373.45806458725747</c:v>
                </c:pt>
                <c:pt idx="2162">
                  <c:v>369.62772546328563</c:v>
                </c:pt>
                <c:pt idx="2163">
                  <c:v>369.78488124097288</c:v>
                </c:pt>
                <c:pt idx="2164">
                  <c:v>358.55223862220419</c:v>
                </c:pt>
                <c:pt idx="2165">
                  <c:v>360.17174222955816</c:v>
                </c:pt>
                <c:pt idx="2166">
                  <c:v>362.44117820565276</c:v>
                </c:pt>
                <c:pt idx="2167">
                  <c:v>360.50736304292428</c:v>
                </c:pt>
                <c:pt idx="2168">
                  <c:v>355.16140294430704</c:v>
                </c:pt>
                <c:pt idx="2169">
                  <c:v>359.07431544299601</c:v>
                </c:pt>
                <c:pt idx="2170">
                  <c:v>363.96745380929394</c:v>
                </c:pt>
                <c:pt idx="2171">
                  <c:v>367.36894411618692</c:v>
                </c:pt>
                <c:pt idx="2172">
                  <c:v>368.05350402916378</c:v>
                </c:pt>
                <c:pt idx="2173">
                  <c:v>375.354588548501</c:v>
                </c:pt>
                <c:pt idx="2174">
                  <c:v>370.58930573015209</c:v>
                </c:pt>
                <c:pt idx="2175">
                  <c:v>361.09070398044156</c:v>
                </c:pt>
                <c:pt idx="2176">
                  <c:v>364.04203621226418</c:v>
                </c:pt>
                <c:pt idx="2177">
                  <c:v>373.36217292629584</c:v>
                </c:pt>
                <c:pt idx="2178">
                  <c:v>371.59883182749934</c:v>
                </c:pt>
                <c:pt idx="2179">
                  <c:v>368.54894427746609</c:v>
                </c:pt>
                <c:pt idx="2180">
                  <c:v>362.03097498931652</c:v>
                </c:pt>
                <c:pt idx="2181">
                  <c:v>370.82104391080969</c:v>
                </c:pt>
                <c:pt idx="2182">
                  <c:v>388.486418785762</c:v>
                </c:pt>
                <c:pt idx="2183">
                  <c:v>390.08461313512441</c:v>
                </c:pt>
                <c:pt idx="2184">
                  <c:v>387.99630585195757</c:v>
                </c:pt>
                <c:pt idx="2185">
                  <c:v>397.91576544700013</c:v>
                </c:pt>
                <c:pt idx="2186">
                  <c:v>399.71906140453075</c:v>
                </c:pt>
                <c:pt idx="2187">
                  <c:v>406.83368991644232</c:v>
                </c:pt>
                <c:pt idx="2188">
                  <c:v>406.86299014618072</c:v>
                </c:pt>
                <c:pt idx="2189">
                  <c:v>405.90407353656326</c:v>
                </c:pt>
                <c:pt idx="2190">
                  <c:v>401.60759439402739</c:v>
                </c:pt>
                <c:pt idx="2191">
                  <c:v>401.81802331669343</c:v>
                </c:pt>
                <c:pt idx="2192">
                  <c:v>396.33088938388255</c:v>
                </c:pt>
                <c:pt idx="2193">
                  <c:v>399.1703480112497</c:v>
                </c:pt>
                <c:pt idx="2194">
                  <c:v>401.13879071821441</c:v>
                </c:pt>
                <c:pt idx="2195">
                  <c:v>398.1448399704089</c:v>
                </c:pt>
                <c:pt idx="2196">
                  <c:v>396.18438823519102</c:v>
                </c:pt>
                <c:pt idx="2197">
                  <c:v>399.90551741195651</c:v>
                </c:pt>
                <c:pt idx="2198">
                  <c:v>403.90366694261144</c:v>
                </c:pt>
                <c:pt idx="2199">
                  <c:v>400.736578473625</c:v>
                </c:pt>
                <c:pt idx="2200">
                  <c:v>399.70574311828625</c:v>
                </c:pt>
                <c:pt idx="2201">
                  <c:v>390.80380059233772</c:v>
                </c:pt>
                <c:pt idx="2202">
                  <c:v>383.70249036667082</c:v>
                </c:pt>
                <c:pt idx="2203">
                  <c:v>361.34108776184195</c:v>
                </c:pt>
                <c:pt idx="2204">
                  <c:v>373.29558149507267</c:v>
                </c:pt>
                <c:pt idx="2205">
                  <c:v>383.99549266405387</c:v>
                </c:pt>
                <c:pt idx="2206">
                  <c:v>380.22908131405654</c:v>
                </c:pt>
                <c:pt idx="2207">
                  <c:v>382.11228698905524</c:v>
                </c:pt>
                <c:pt idx="2208">
                  <c:v>380.86569539655255</c:v>
                </c:pt>
                <c:pt idx="2209">
                  <c:v>393.53937658699635</c:v>
                </c:pt>
                <c:pt idx="2210">
                  <c:v>389.15766041249441</c:v>
                </c:pt>
                <c:pt idx="2211">
                  <c:v>390.20447771132677</c:v>
                </c:pt>
                <c:pt idx="2212">
                  <c:v>386.87756980740403</c:v>
                </c:pt>
                <c:pt idx="2213">
                  <c:v>391.09147557522289</c:v>
                </c:pt>
                <c:pt idx="2214">
                  <c:v>385.24208425655655</c:v>
                </c:pt>
                <c:pt idx="2215">
                  <c:v>376.93413729712103</c:v>
                </c:pt>
                <c:pt idx="2216">
                  <c:v>375.46113483845869</c:v>
                </c:pt>
                <c:pt idx="2217">
                  <c:v>381.60352845450819</c:v>
                </c:pt>
                <c:pt idx="2218">
                  <c:v>379.35007442190721</c:v>
                </c:pt>
                <c:pt idx="2219">
                  <c:v>376.1456947514356</c:v>
                </c:pt>
                <c:pt idx="2220">
                  <c:v>368.3971158142769</c:v>
                </c:pt>
                <c:pt idx="2221">
                  <c:v>374.99233116264571</c:v>
                </c:pt>
                <c:pt idx="2222">
                  <c:v>378.49504044499832</c:v>
                </c:pt>
                <c:pt idx="2223">
                  <c:v>386.85892420666153</c:v>
                </c:pt>
                <c:pt idx="2224">
                  <c:v>390.50280732320783</c:v>
                </c:pt>
                <c:pt idx="2225">
                  <c:v>385.64429650114619</c:v>
                </c:pt>
                <c:pt idx="2226">
                  <c:v>382.82348347452159</c:v>
                </c:pt>
                <c:pt idx="2227">
                  <c:v>374.76325663923728</c:v>
                </c:pt>
                <c:pt idx="2228">
                  <c:v>373.1037981731493</c:v>
                </c:pt>
                <c:pt idx="2229">
                  <c:v>365.9492148025036</c:v>
                </c:pt>
                <c:pt idx="2230">
                  <c:v>372.65896741257677</c:v>
                </c:pt>
                <c:pt idx="2231">
                  <c:v>367.98957625518966</c:v>
                </c:pt>
                <c:pt idx="2232">
                  <c:v>367.05729621806159</c:v>
                </c:pt>
                <c:pt idx="2233">
                  <c:v>378.89192537509012</c:v>
                </c:pt>
                <c:pt idx="2234">
                  <c:v>378.3991487840367</c:v>
                </c:pt>
                <c:pt idx="2235">
                  <c:v>385.91332588328896</c:v>
                </c:pt>
                <c:pt idx="2236">
                  <c:v>393.49143075651568</c:v>
                </c:pt>
                <c:pt idx="2237">
                  <c:v>390.92632882578908</c:v>
                </c:pt>
                <c:pt idx="2238">
                  <c:v>388.31860837907936</c:v>
                </c:pt>
                <c:pt idx="2239">
                  <c:v>391.91987297964261</c:v>
                </c:pt>
                <c:pt idx="2240">
                  <c:v>389.33878910542239</c:v>
                </c:pt>
                <c:pt idx="2241">
                  <c:v>388.08154288392399</c:v>
                </c:pt>
                <c:pt idx="2242">
                  <c:v>385.1648381963376</c:v>
                </c:pt>
                <c:pt idx="2243">
                  <c:v>391.40845078784673</c:v>
                </c:pt>
                <c:pt idx="2244">
                  <c:v>391.70145308522979</c:v>
                </c:pt>
                <c:pt idx="2245">
                  <c:v>393.88298837210954</c:v>
                </c:pt>
                <c:pt idx="2246">
                  <c:v>390.08194947787598</c:v>
                </c:pt>
                <c:pt idx="2247">
                  <c:v>395.81946719208702</c:v>
                </c:pt>
                <c:pt idx="2248">
                  <c:v>393.14249165690501</c:v>
                </c:pt>
                <c:pt idx="2249">
                  <c:v>393.98953466206706</c:v>
                </c:pt>
                <c:pt idx="2250">
                  <c:v>386.81097837618097</c:v>
                </c:pt>
                <c:pt idx="2251">
                  <c:v>383.96086511981798</c:v>
                </c:pt>
                <c:pt idx="2252">
                  <c:v>387.64470309509829</c:v>
                </c:pt>
                <c:pt idx="2253">
                  <c:v>386.37680224460411</c:v>
                </c:pt>
                <c:pt idx="2254">
                  <c:v>387.51418388990032</c:v>
                </c:pt>
                <c:pt idx="2255">
                  <c:v>384.20325792947131</c:v>
                </c:pt>
                <c:pt idx="2256">
                  <c:v>387.4555834304237</c:v>
                </c:pt>
                <c:pt idx="2257">
                  <c:v>381.30972169834212</c:v>
                </c:pt>
                <c:pt idx="2258">
                  <c:v>384.06230842004663</c:v>
                </c:pt>
                <c:pt idx="2259">
                  <c:v>389.92341980160705</c:v>
                </c:pt>
                <c:pt idx="2260">
                  <c:v>389.05862244076496</c:v>
                </c:pt>
                <c:pt idx="2261">
                  <c:v>390.44546211089579</c:v>
                </c:pt>
                <c:pt idx="2262">
                  <c:v>393.61990120374276</c:v>
                </c:pt>
                <c:pt idx="2263">
                  <c:v>394.38978178107766</c:v>
                </c:pt>
                <c:pt idx="2264">
                  <c:v>398.11790211104909</c:v>
                </c:pt>
                <c:pt idx="2265">
                  <c:v>398.25236755435071</c:v>
                </c:pt>
                <c:pt idx="2266">
                  <c:v>393.83610054395319</c:v>
                </c:pt>
                <c:pt idx="2267">
                  <c:v>390.7302124614169</c:v>
                </c:pt>
                <c:pt idx="2268">
                  <c:v>394.31859419344738</c:v>
                </c:pt>
                <c:pt idx="2269">
                  <c:v>390.26353827584063</c:v>
                </c:pt>
                <c:pt idx="2270">
                  <c:v>386.07138033761248</c:v>
                </c:pt>
                <c:pt idx="2271">
                  <c:v>388.75541604900633</c:v>
                </c:pt>
                <c:pt idx="2272">
                  <c:v>382.94176305919945</c:v>
                </c:pt>
                <c:pt idx="2273">
                  <c:v>382.2035214097001</c:v>
                </c:pt>
                <c:pt idx="2274">
                  <c:v>374.36497703840945</c:v>
                </c:pt>
                <c:pt idx="2275">
                  <c:v>377.24939262609593</c:v>
                </c:pt>
                <c:pt idx="2276">
                  <c:v>379.16618433747442</c:v>
                </c:pt>
                <c:pt idx="2277">
                  <c:v>379.32437897665284</c:v>
                </c:pt>
                <c:pt idx="2278">
                  <c:v>382.97867514167427</c:v>
                </c:pt>
                <c:pt idx="2279">
                  <c:v>385.71280582214126</c:v>
                </c:pt>
                <c:pt idx="2280">
                  <c:v>390.03415604903171</c:v>
                </c:pt>
                <c:pt idx="2281">
                  <c:v>390.95168495626655</c:v>
                </c:pt>
                <c:pt idx="2282">
                  <c:v>388.33356367786371</c:v>
                </c:pt>
                <c:pt idx="2283">
                  <c:v>385.00620310047765</c:v>
                </c:pt>
                <c:pt idx="2284">
                  <c:v>388.06199621394074</c:v>
                </c:pt>
                <c:pt idx="2285">
                  <c:v>393.26132668827148</c:v>
                </c:pt>
                <c:pt idx="2286">
                  <c:v>391.38144705936799</c:v>
                </c:pt>
                <c:pt idx="2287">
                  <c:v>390.17389464697271</c:v>
                </c:pt>
                <c:pt idx="2288">
                  <c:v>394.45042305942928</c:v>
                </c:pt>
                <c:pt idx="2289">
                  <c:v>393.30351192538575</c:v>
                </c:pt>
                <c:pt idx="2290">
                  <c:v>395.34949592542665</c:v>
                </c:pt>
                <c:pt idx="2291">
                  <c:v>394.99355798727527</c:v>
                </c:pt>
                <c:pt idx="2292">
                  <c:v>397.0606346058733</c:v>
                </c:pt>
                <c:pt idx="2293">
                  <c:v>397.67759369866911</c:v>
                </c:pt>
                <c:pt idx="2294">
                  <c:v>397.18719031721605</c:v>
                </c:pt>
                <c:pt idx="2295">
                  <c:v>399.20153538942117</c:v>
                </c:pt>
                <c:pt idx="2296">
                  <c:v>398.08099002857404</c:v>
                </c:pt>
                <c:pt idx="2297">
                  <c:v>396.16947147183481</c:v>
                </c:pt>
                <c:pt idx="2298">
                  <c:v>400.14806664717207</c:v>
                </c:pt>
                <c:pt idx="2299">
                  <c:v>400.96276903894096</c:v>
                </c:pt>
                <c:pt idx="2300">
                  <c:v>397.35329468835334</c:v>
                </c:pt>
                <c:pt idx="2301">
                  <c:v>393.44325052332681</c:v>
                </c:pt>
                <c:pt idx="2302">
                  <c:v>396.14837885327779</c:v>
                </c:pt>
                <c:pt idx="2303">
                  <c:v>394.03648042024588</c:v>
                </c:pt>
                <c:pt idx="2304">
                  <c:v>392.65491390475432</c:v>
                </c:pt>
                <c:pt idx="2305">
                  <c:v>390.73812219337583</c:v>
                </c:pt>
                <c:pt idx="2306">
                  <c:v>391.50800277071079</c:v>
                </c:pt>
                <c:pt idx="2307">
                  <c:v>390.44282553357601</c:v>
                </c:pt>
                <c:pt idx="2308">
                  <c:v>386.47214009019768</c:v>
                </c:pt>
                <c:pt idx="2309">
                  <c:v>380.85623039936382</c:v>
                </c:pt>
                <c:pt idx="2310">
                  <c:v>384.91392289429035</c:v>
                </c:pt>
                <c:pt idx="2311">
                  <c:v>382.65701270867822</c:v>
                </c:pt>
                <c:pt idx="2312">
                  <c:v>382.05323650248062</c:v>
                </c:pt>
                <c:pt idx="2313">
                  <c:v>381.96622945093247</c:v>
                </c:pt>
                <c:pt idx="2314">
                  <c:v>379.41138602820098</c:v>
                </c:pt>
                <c:pt idx="2315">
                  <c:v>376.29495163638614</c:v>
                </c:pt>
                <c:pt idx="2316">
                  <c:v>376.12621068792913</c:v>
                </c:pt>
                <c:pt idx="2317">
                  <c:v>384.48943394582824</c:v>
                </c:pt>
                <c:pt idx="2318">
                  <c:v>378.74696854365163</c:v>
                </c:pt>
                <c:pt idx="2319">
                  <c:v>378.67314437870169</c:v>
                </c:pt>
                <c:pt idx="2320">
                  <c:v>376.09720833741312</c:v>
                </c:pt>
                <c:pt idx="2321">
                  <c:v>378.16955811065037</c:v>
                </c:pt>
                <c:pt idx="2322">
                  <c:v>378.68632726529989</c:v>
                </c:pt>
                <c:pt idx="2323">
                  <c:v>371.49110776000146</c:v>
                </c:pt>
                <c:pt idx="2324">
                  <c:v>369.65604994553178</c:v>
                </c:pt>
                <c:pt idx="2325">
                  <c:v>365.69854738875165</c:v>
                </c:pt>
                <c:pt idx="2326">
                  <c:v>359.78470446079842</c:v>
                </c:pt>
                <c:pt idx="2327">
                  <c:v>350.60677881113048</c:v>
                </c:pt>
                <c:pt idx="2328">
                  <c:v>362.31054553301385</c:v>
                </c:pt>
                <c:pt idx="2329">
                  <c:v>362.42919151239761</c:v>
                </c:pt>
                <c:pt idx="2330">
                  <c:v>355.93002841948424</c:v>
                </c:pt>
                <c:pt idx="2331">
                  <c:v>353.86295180088626</c:v>
                </c:pt>
                <c:pt idx="2332">
                  <c:v>366.15731184236904</c:v>
                </c:pt>
                <c:pt idx="2333">
                  <c:v>368.31139551251522</c:v>
                </c:pt>
                <c:pt idx="2334">
                  <c:v>368.00818912075658</c:v>
                </c:pt>
                <c:pt idx="2335">
                  <c:v>368.62778479087211</c:v>
                </c:pt>
                <c:pt idx="2336">
                  <c:v>359.8664383577073</c:v>
                </c:pt>
                <c:pt idx="2337">
                  <c:v>359.74515580100382</c:v>
                </c:pt>
                <c:pt idx="2338">
                  <c:v>363.73693386293922</c:v>
                </c:pt>
                <c:pt idx="2339">
                  <c:v>368.767523388813</c:v>
                </c:pt>
                <c:pt idx="2340">
                  <c:v>376.87236206938741</c:v>
                </c:pt>
                <c:pt idx="2341">
                  <c:v>374.71564182192162</c:v>
                </c:pt>
                <c:pt idx="2342">
                  <c:v>376.58761171886624</c:v>
                </c:pt>
                <c:pt idx="2343">
                  <c:v>376.15784961576492</c:v>
                </c:pt>
                <c:pt idx="2344">
                  <c:v>377.60796714156709</c:v>
                </c:pt>
                <c:pt idx="2345">
                  <c:v>377.52359666733855</c:v>
                </c:pt>
                <c:pt idx="2346">
                  <c:v>371.56756850227111</c:v>
                </c:pt>
                <c:pt idx="2347">
                  <c:v>369.15773683211989</c:v>
                </c:pt>
                <c:pt idx="2348">
                  <c:v>360.15118870822852</c:v>
                </c:pt>
                <c:pt idx="2349">
                  <c:v>356.27014689371794</c:v>
                </c:pt>
                <c:pt idx="2350">
                  <c:v>364.62546041965817</c:v>
                </c:pt>
                <c:pt idx="2351">
                  <c:v>366.43415246093139</c:v>
                </c:pt>
                <c:pt idx="2352">
                  <c:v>361.82277872888045</c:v>
                </c:pt>
                <c:pt idx="2353">
                  <c:v>360.60995316184591</c:v>
                </c:pt>
                <c:pt idx="2354">
                  <c:v>353.99214408954867</c:v>
                </c:pt>
                <c:pt idx="2355">
                  <c:v>355.23924516173861</c:v>
                </c:pt>
                <c:pt idx="2356">
                  <c:v>348.65043843995744</c:v>
                </c:pt>
                <c:pt idx="2357">
                  <c:v>350.52131284970551</c:v>
                </c:pt>
                <c:pt idx="2358">
                  <c:v>347.17452640560055</c:v>
                </c:pt>
                <c:pt idx="2359">
                  <c:v>348.68681655348024</c:v>
                </c:pt>
                <c:pt idx="2360">
                  <c:v>341.68143126364572</c:v>
                </c:pt>
                <c:pt idx="2361">
                  <c:v>341.75418749069149</c:v>
                </c:pt>
                <c:pt idx="2362">
                  <c:v>344.28506481721183</c:v>
                </c:pt>
                <c:pt idx="2363">
                  <c:v>357.68520277703254</c:v>
                </c:pt>
                <c:pt idx="2364">
                  <c:v>351.1683235830767</c:v>
                </c:pt>
                <c:pt idx="2365">
                  <c:v>349.11296016903395</c:v>
                </c:pt>
                <c:pt idx="2366">
                  <c:v>355.95724238469575</c:v>
                </c:pt>
                <c:pt idx="2367">
                  <c:v>358.63623060198779</c:v>
                </c:pt>
                <c:pt idx="2368">
                  <c:v>356.29244071644229</c:v>
                </c:pt>
                <c:pt idx="2369">
                  <c:v>353.38479007129212</c:v>
                </c:pt>
                <c:pt idx="2370">
                  <c:v>348.43216975882012</c:v>
                </c:pt>
                <c:pt idx="2371">
                  <c:v>340.95386899318817</c:v>
                </c:pt>
                <c:pt idx="2372">
                  <c:v>343.70561343752598</c:v>
                </c:pt>
                <c:pt idx="2373">
                  <c:v>339.25189296765342</c:v>
                </c:pt>
                <c:pt idx="2374">
                  <c:v>328.63468069233301</c:v>
                </c:pt>
                <c:pt idx="2375">
                  <c:v>331.26429861270111</c:v>
                </c:pt>
                <c:pt idx="2376">
                  <c:v>339.34803512482102</c:v>
                </c:pt>
                <c:pt idx="2377">
                  <c:v>341.74379374397068</c:v>
                </c:pt>
                <c:pt idx="2378">
                  <c:v>345.31144730589307</c:v>
                </c:pt>
                <c:pt idx="2379">
                  <c:v>346.68861874640208</c:v>
                </c:pt>
                <c:pt idx="2380">
                  <c:v>343.06639801419533</c:v>
                </c:pt>
                <c:pt idx="2381">
                  <c:v>333.4495838607541</c:v>
                </c:pt>
                <c:pt idx="2382">
                  <c:v>350.15493327779637</c:v>
                </c:pt>
                <c:pt idx="2383">
                  <c:v>346.4599563185439</c:v>
                </c:pt>
                <c:pt idx="2384">
                  <c:v>337.36802637450421</c:v>
                </c:pt>
                <c:pt idx="2385">
                  <c:v>336.72101564113296</c:v>
                </c:pt>
                <c:pt idx="2386">
                  <c:v>338.00464336115459</c:v>
                </c:pt>
                <c:pt idx="2387">
                  <c:v>341.24489390137109</c:v>
                </c:pt>
                <c:pt idx="2388">
                  <c:v>344.7657756030498</c:v>
                </c:pt>
                <c:pt idx="2389">
                  <c:v>342.55710442487498</c:v>
                </c:pt>
                <c:pt idx="2390">
                  <c:v>344.72160217948635</c:v>
                </c:pt>
                <c:pt idx="2391">
                  <c:v>345.45436132330434</c:v>
                </c:pt>
                <c:pt idx="2392">
                  <c:v>350.26146918168484</c:v>
                </c:pt>
                <c:pt idx="2393">
                  <c:v>348.85051806433313</c:v>
                </c:pt>
                <c:pt idx="2394">
                  <c:v>348.94406178482052</c:v>
                </c:pt>
                <c:pt idx="2395">
                  <c:v>353.49132597518042</c:v>
                </c:pt>
                <c:pt idx="2396">
                  <c:v>354.50471628046063</c:v>
                </c:pt>
                <c:pt idx="2397">
                  <c:v>352.74037777460097</c:v>
                </c:pt>
                <c:pt idx="2398">
                  <c:v>352.07517798446833</c:v>
                </c:pt>
                <c:pt idx="2399">
                  <c:v>354.47093660361793</c:v>
                </c:pt>
                <c:pt idx="2400">
                  <c:v>356.95504206989455</c:v>
                </c:pt>
                <c:pt idx="2401">
                  <c:v>354.94904895277574</c:v>
                </c:pt>
                <c:pt idx="2402">
                  <c:v>356.88748271620921</c:v>
                </c:pt>
                <c:pt idx="2403">
                  <c:v>350.65123468371559</c:v>
                </c:pt>
                <c:pt idx="2404">
                  <c:v>351.90887803693511</c:v>
                </c:pt>
                <c:pt idx="2405">
                  <c:v>351.37619851749298</c:v>
                </c:pt>
                <c:pt idx="2406">
                  <c:v>348.42177601209914</c:v>
                </c:pt>
                <c:pt idx="2407">
                  <c:v>346.24948294744718</c:v>
                </c:pt>
                <c:pt idx="2408">
                  <c:v>341.63206096672167</c:v>
                </c:pt>
                <c:pt idx="2409">
                  <c:v>345.67263000444149</c:v>
                </c:pt>
                <c:pt idx="2410">
                  <c:v>342.68182938552474</c:v>
                </c:pt>
                <c:pt idx="2411">
                  <c:v>341.93347962162551</c:v>
                </c:pt>
                <c:pt idx="2412">
                  <c:v>344.71120843276537</c:v>
                </c:pt>
                <c:pt idx="2413">
                  <c:v>338.19432923880953</c:v>
                </c:pt>
                <c:pt idx="2414">
                  <c:v>332.32446077822493</c:v>
                </c:pt>
                <c:pt idx="2415">
                  <c:v>326.17396115617805</c:v>
                </c:pt>
                <c:pt idx="2416">
                  <c:v>325.53734416952767</c:v>
                </c:pt>
                <c:pt idx="2417">
                  <c:v>323.72883224010451</c:v>
                </c:pt>
                <c:pt idx="2418">
                  <c:v>329.39082576627271</c:v>
                </c:pt>
                <c:pt idx="2419">
                  <c:v>326.86774374979296</c:v>
                </c:pt>
                <c:pt idx="2420">
                  <c:v>322.19055772542276</c:v>
                </c:pt>
                <c:pt idx="2421">
                  <c:v>322.5257560571693</c:v>
                </c:pt>
                <c:pt idx="2422">
                  <c:v>320.69385819762431</c:v>
                </c:pt>
                <c:pt idx="2423">
                  <c:v>322.57252791741303</c:v>
                </c:pt>
                <c:pt idx="2424">
                  <c:v>325.79199096418785</c:v>
                </c:pt>
                <c:pt idx="2425">
                  <c:v>327.89412623847426</c:v>
                </c:pt>
                <c:pt idx="2426">
                  <c:v>328.63468069233289</c:v>
                </c:pt>
                <c:pt idx="2427">
                  <c:v>320.49637700992872</c:v>
                </c:pt>
                <c:pt idx="2428">
                  <c:v>306.65710325115327</c:v>
                </c:pt>
                <c:pt idx="2429">
                  <c:v>311.20436744151323</c:v>
                </c:pt>
                <c:pt idx="2430">
                  <c:v>303.16220591627666</c:v>
                </c:pt>
                <c:pt idx="2431">
                  <c:v>304.94213504221756</c:v>
                </c:pt>
                <c:pt idx="2432">
                  <c:v>298.9579353677039</c:v>
                </c:pt>
                <c:pt idx="2433">
                  <c:v>304.22756495516103</c:v>
                </c:pt>
                <c:pt idx="2434">
                  <c:v>296.90257195366121</c:v>
                </c:pt>
                <c:pt idx="2435">
                  <c:v>291.58097363260003</c:v>
                </c:pt>
                <c:pt idx="2436">
                  <c:v>290.39608650642617</c:v>
                </c:pt>
                <c:pt idx="2437">
                  <c:v>296.17760811988381</c:v>
                </c:pt>
                <c:pt idx="2438">
                  <c:v>299.51919769062835</c:v>
                </c:pt>
                <c:pt idx="2439">
                  <c:v>307.17938902387465</c:v>
                </c:pt>
                <c:pt idx="2440">
                  <c:v>299.67510389144064</c:v>
                </c:pt>
                <c:pt idx="2441">
                  <c:v>298.28753870421087</c:v>
                </c:pt>
                <c:pt idx="2442">
                  <c:v>301.50440331430548</c:v>
                </c:pt>
                <c:pt idx="2443">
                  <c:v>297.74706387472804</c:v>
                </c:pt>
                <c:pt idx="2444">
                  <c:v>287.50662491803752</c:v>
                </c:pt>
                <c:pt idx="2445">
                  <c:v>286.67252674369149</c:v>
                </c:pt>
                <c:pt idx="2446">
                  <c:v>299.19439310560267</c:v>
                </c:pt>
                <c:pt idx="2447">
                  <c:v>293.21539030444939</c:v>
                </c:pt>
                <c:pt idx="2448">
                  <c:v>295.59555830351775</c:v>
                </c:pt>
                <c:pt idx="2449">
                  <c:v>303.59614484187108</c:v>
                </c:pt>
                <c:pt idx="2450">
                  <c:v>302.94913410849989</c:v>
                </c:pt>
                <c:pt idx="2451">
                  <c:v>307.52498110234205</c:v>
                </c:pt>
                <c:pt idx="2452">
                  <c:v>306.53237829050352</c:v>
                </c:pt>
                <c:pt idx="2453">
                  <c:v>309.684281983593</c:v>
                </c:pt>
                <c:pt idx="2454">
                  <c:v>321.72803599634636</c:v>
                </c:pt>
                <c:pt idx="2455">
                  <c:v>325.76600659738597</c:v>
                </c:pt>
                <c:pt idx="2456">
                  <c:v>322.98048247620551</c:v>
                </c:pt>
                <c:pt idx="2457">
                  <c:v>318.14219337766252</c:v>
                </c:pt>
                <c:pt idx="2458">
                  <c:v>314.2731211608363</c:v>
                </c:pt>
                <c:pt idx="2459">
                  <c:v>319.28290708027282</c:v>
                </c:pt>
                <c:pt idx="2460">
                  <c:v>320.78220504475155</c:v>
                </c:pt>
                <c:pt idx="2461">
                  <c:v>325.59710821317265</c:v>
                </c:pt>
                <c:pt idx="2462">
                  <c:v>324.66426944497886</c:v>
                </c:pt>
                <c:pt idx="2463">
                  <c:v>329.07641492796813</c:v>
                </c:pt>
                <c:pt idx="2464">
                  <c:v>329.33366015930847</c:v>
                </c:pt>
                <c:pt idx="2465">
                  <c:v>324.43560701712073</c:v>
                </c:pt>
                <c:pt idx="2466">
                  <c:v>329.12058835153158</c:v>
                </c:pt>
                <c:pt idx="2467">
                  <c:v>328.31507298066782</c:v>
                </c:pt>
                <c:pt idx="2468">
                  <c:v>327.71483410754036</c:v>
                </c:pt>
                <c:pt idx="2469">
                  <c:v>326.24411894654395</c:v>
                </c:pt>
                <c:pt idx="2470">
                  <c:v>326.15057522605656</c:v>
                </c:pt>
                <c:pt idx="2471">
                  <c:v>323.67946194318097</c:v>
                </c:pt>
                <c:pt idx="2472">
                  <c:v>324.5239538642478</c:v>
                </c:pt>
                <c:pt idx="2473">
                  <c:v>324.65907257161848</c:v>
                </c:pt>
                <c:pt idx="2474">
                  <c:v>333.8965149697496</c:v>
                </c:pt>
                <c:pt idx="2475">
                  <c:v>334.80596780782156</c:v>
                </c:pt>
                <c:pt idx="2476">
                  <c:v>335.70762533585292</c:v>
                </c:pt>
                <c:pt idx="2477">
                  <c:v>341.13056268744214</c:v>
                </c:pt>
                <c:pt idx="2478">
                  <c:v>340.2341020327712</c:v>
                </c:pt>
                <c:pt idx="2479">
                  <c:v>334.95148026191299</c:v>
                </c:pt>
                <c:pt idx="2480">
                  <c:v>336.02203617415779</c:v>
                </c:pt>
                <c:pt idx="2481">
                  <c:v>332.05162492680353</c:v>
                </c:pt>
                <c:pt idx="2482">
                  <c:v>329.46358199331866</c:v>
                </c:pt>
                <c:pt idx="2483">
                  <c:v>324.30568518311031</c:v>
                </c:pt>
                <c:pt idx="2484">
                  <c:v>326.31687517358949</c:v>
                </c:pt>
                <c:pt idx="2485">
                  <c:v>327.57711696348929</c:v>
                </c:pt>
                <c:pt idx="2486">
                  <c:v>329.25051018554171</c:v>
                </c:pt>
                <c:pt idx="2487">
                  <c:v>333.52753696116031</c:v>
                </c:pt>
                <c:pt idx="2488">
                  <c:v>330.00925369616186</c:v>
                </c:pt>
                <c:pt idx="2489">
                  <c:v>331.80997031554443</c:v>
                </c:pt>
                <c:pt idx="2490">
                  <c:v>328.69184629929759</c:v>
                </c:pt>
                <c:pt idx="2491">
                  <c:v>325.94529872832021</c:v>
                </c:pt>
                <c:pt idx="2492">
                  <c:v>326.3246704836302</c:v>
                </c:pt>
                <c:pt idx="2493">
                  <c:v>322.62189821433708</c:v>
                </c:pt>
                <c:pt idx="2494">
                  <c:v>316.97549530825012</c:v>
                </c:pt>
                <c:pt idx="2495">
                  <c:v>315.54375669745679</c:v>
                </c:pt>
                <c:pt idx="2496">
                  <c:v>314.00288374609488</c:v>
                </c:pt>
                <c:pt idx="2497">
                  <c:v>315.08123496838022</c:v>
                </c:pt>
                <c:pt idx="2498">
                  <c:v>317.82518410267744</c:v>
                </c:pt>
                <c:pt idx="2499">
                  <c:v>321.43701108816333</c:v>
                </c:pt>
                <c:pt idx="2500">
                  <c:v>318.39943860900286</c:v>
                </c:pt>
                <c:pt idx="2501">
                  <c:v>316.64549384986401</c:v>
                </c:pt>
                <c:pt idx="2502">
                  <c:v>316.1673815007062</c:v>
                </c:pt>
                <c:pt idx="2503">
                  <c:v>314.68887102966914</c:v>
                </c:pt>
                <c:pt idx="2504">
                  <c:v>318.62030572682039</c:v>
                </c:pt>
                <c:pt idx="2505">
                  <c:v>318.15778399774376</c:v>
                </c:pt>
                <c:pt idx="2506">
                  <c:v>321.35126267771653</c:v>
                </c:pt>
                <c:pt idx="2507">
                  <c:v>320.76401598799004</c:v>
                </c:pt>
                <c:pt idx="2508">
                  <c:v>316.81179379739717</c:v>
                </c:pt>
                <c:pt idx="2509">
                  <c:v>309.36727270860791</c:v>
                </c:pt>
                <c:pt idx="2510">
                  <c:v>311.49539234969643</c:v>
                </c:pt>
                <c:pt idx="2511">
                  <c:v>307.01049063966144</c:v>
                </c:pt>
                <c:pt idx="2512">
                  <c:v>306.66230012451393</c:v>
                </c:pt>
                <c:pt idx="2513">
                  <c:v>313.92752908236901</c:v>
                </c:pt>
                <c:pt idx="2514">
                  <c:v>315.88675033924409</c:v>
                </c:pt>
                <c:pt idx="2515">
                  <c:v>312.44901861133195</c:v>
                </c:pt>
                <c:pt idx="2516">
                  <c:v>315.56454419089857</c:v>
                </c:pt>
                <c:pt idx="2517">
                  <c:v>313.81579630512016</c:v>
                </c:pt>
                <c:pt idx="2518">
                  <c:v>315.71525351835049</c:v>
                </c:pt>
                <c:pt idx="2519">
                  <c:v>314.63170542270467</c:v>
                </c:pt>
                <c:pt idx="2520">
                  <c:v>309.48160392253703</c:v>
                </c:pt>
                <c:pt idx="2521">
                  <c:v>304.44583363629846</c:v>
                </c:pt>
                <c:pt idx="2522">
                  <c:v>309.34128834180598</c:v>
                </c:pt>
                <c:pt idx="2523">
                  <c:v>312.57374357198182</c:v>
                </c:pt>
                <c:pt idx="2524">
                  <c:v>313.32469177256121</c:v>
                </c:pt>
                <c:pt idx="2525">
                  <c:v>312.98689500413451</c:v>
                </c:pt>
                <c:pt idx="2526">
                  <c:v>314.73044601655255</c:v>
                </c:pt>
                <c:pt idx="2527">
                  <c:v>315.95171125624921</c:v>
                </c:pt>
                <c:pt idx="2528">
                  <c:v>317.20415773610836</c:v>
                </c:pt>
                <c:pt idx="2529">
                  <c:v>315.54115826077668</c:v>
                </c:pt>
                <c:pt idx="2530">
                  <c:v>311.93712658533144</c:v>
                </c:pt>
                <c:pt idx="2531">
                  <c:v>312.95571376397208</c:v>
                </c:pt>
                <c:pt idx="2532">
                  <c:v>307.53277641238282</c:v>
                </c:pt>
                <c:pt idx="2533">
                  <c:v>307.50679204558077</c:v>
                </c:pt>
                <c:pt idx="2534">
                  <c:v>309.25553993135918</c:v>
                </c:pt>
                <c:pt idx="2535">
                  <c:v>309.54916327622243</c:v>
                </c:pt>
                <c:pt idx="2536">
                  <c:v>308.36427615004868</c:v>
                </c:pt>
                <c:pt idx="2537">
                  <c:v>306.10103780158948</c:v>
                </c:pt>
                <c:pt idx="2538">
                  <c:v>307.04686875318441</c:v>
                </c:pt>
                <c:pt idx="2539">
                  <c:v>301.93054692985942</c:v>
                </c:pt>
                <c:pt idx="2540">
                  <c:v>304.38347115597361</c:v>
                </c:pt>
                <c:pt idx="2541">
                  <c:v>300.70668325348254</c:v>
                </c:pt>
                <c:pt idx="2542">
                  <c:v>302.79842478104808</c:v>
                </c:pt>
                <c:pt idx="2543">
                  <c:v>301.96172817002184</c:v>
                </c:pt>
                <c:pt idx="2544">
                  <c:v>307.89655754761168</c:v>
                </c:pt>
                <c:pt idx="2545">
                  <c:v>306.41025176653403</c:v>
                </c:pt>
                <c:pt idx="2546">
                  <c:v>301.81101884256998</c:v>
                </c:pt>
                <c:pt idx="2547">
                  <c:v>298.45643708842442</c:v>
                </c:pt>
                <c:pt idx="2548">
                  <c:v>293.37129650526191</c:v>
                </c:pt>
                <c:pt idx="2549">
                  <c:v>294.5535851947555</c:v>
                </c:pt>
                <c:pt idx="2550">
                  <c:v>294.38728524722239</c:v>
                </c:pt>
                <c:pt idx="2551">
                  <c:v>294.07547284559774</c:v>
                </c:pt>
                <c:pt idx="2552">
                  <c:v>287.49103429795656</c:v>
                </c:pt>
                <c:pt idx="2553">
                  <c:v>282.13305786337241</c:v>
                </c:pt>
                <c:pt idx="2554">
                  <c:v>283.88960105919148</c:v>
                </c:pt>
                <c:pt idx="2555">
                  <c:v>283.88960105919148</c:v>
                </c:pt>
                <c:pt idx="2556">
                  <c:v>269.91780702972557</c:v>
                </c:pt>
                <c:pt idx="2557">
                  <c:v>268.35094971156155</c:v>
                </c:pt>
                <c:pt idx="2558">
                  <c:v>264.02715107569929</c:v>
                </c:pt>
                <c:pt idx="2559">
                  <c:v>255.82648491297013</c:v>
                </c:pt>
                <c:pt idx="2560">
                  <c:v>250.95701457426469</c:v>
                </c:pt>
                <c:pt idx="2561">
                  <c:v>260.74012867523908</c:v>
                </c:pt>
                <c:pt idx="2562">
                  <c:v>263.03194982718043</c:v>
                </c:pt>
                <c:pt idx="2563">
                  <c:v>261.67296744343287</c:v>
                </c:pt>
                <c:pt idx="2564">
                  <c:v>264.67935868243086</c:v>
                </c:pt>
                <c:pt idx="2565">
                  <c:v>270.48166778933017</c:v>
                </c:pt>
                <c:pt idx="2566">
                  <c:v>269.86064142276098</c:v>
                </c:pt>
                <c:pt idx="2567">
                  <c:v>273.18144350006378</c:v>
                </c:pt>
                <c:pt idx="2568">
                  <c:v>278.62516834509466</c:v>
                </c:pt>
                <c:pt idx="2569">
                  <c:v>277.93658262484018</c:v>
                </c:pt>
                <c:pt idx="2570">
                  <c:v>278.39130904387616</c:v>
                </c:pt>
                <c:pt idx="2571">
                  <c:v>276.06830665177228</c:v>
                </c:pt>
                <c:pt idx="2572">
                  <c:v>274.58979618073522</c:v>
                </c:pt>
                <c:pt idx="2573">
                  <c:v>280.8884066935538</c:v>
                </c:pt>
                <c:pt idx="2574">
                  <c:v>285.16023659581197</c:v>
                </c:pt>
                <c:pt idx="2575">
                  <c:v>283.65834019465308</c:v>
                </c:pt>
                <c:pt idx="2576">
                  <c:v>283.22440126905872</c:v>
                </c:pt>
                <c:pt idx="2577">
                  <c:v>285.18881939929423</c:v>
                </c:pt>
                <c:pt idx="2578">
                  <c:v>279.87501638827359</c:v>
                </c:pt>
                <c:pt idx="2579">
                  <c:v>277.67154208345914</c:v>
                </c:pt>
                <c:pt idx="2580">
                  <c:v>278.93698074671931</c:v>
                </c:pt>
                <c:pt idx="2581">
                  <c:v>283.20361377561704</c:v>
                </c:pt>
                <c:pt idx="2582">
                  <c:v>281.87321419535169</c:v>
                </c:pt>
                <c:pt idx="2583">
                  <c:v>281.98234853592038</c:v>
                </c:pt>
                <c:pt idx="2584">
                  <c:v>285.85142075274661</c:v>
                </c:pt>
                <c:pt idx="2585">
                  <c:v>287.02591413219955</c:v>
                </c:pt>
                <c:pt idx="2586">
                  <c:v>280.1894272265784</c:v>
                </c:pt>
                <c:pt idx="2587">
                  <c:v>275.37972093151768</c:v>
                </c:pt>
                <c:pt idx="2588">
                  <c:v>275.37712249483747</c:v>
                </c:pt>
                <c:pt idx="2589">
                  <c:v>281.69652050109761</c:v>
                </c:pt>
                <c:pt idx="2590">
                  <c:v>282.50203587196137</c:v>
                </c:pt>
                <c:pt idx="2591">
                  <c:v>286.56599083980302</c:v>
                </c:pt>
                <c:pt idx="2592">
                  <c:v>290.7286864014925</c:v>
                </c:pt>
                <c:pt idx="2593">
                  <c:v>289.9335647773496</c:v>
                </c:pt>
                <c:pt idx="2594">
                  <c:v>290.64553642772592</c:v>
                </c:pt>
                <c:pt idx="2595">
                  <c:v>291.10545972012227</c:v>
                </c:pt>
                <c:pt idx="2596">
                  <c:v>290.59096925744154</c:v>
                </c:pt>
                <c:pt idx="2597">
                  <c:v>295.98532380554855</c:v>
                </c:pt>
                <c:pt idx="2598">
                  <c:v>296.53619238175219</c:v>
                </c:pt>
                <c:pt idx="2599">
                  <c:v>296.80383135981339</c:v>
                </c:pt>
                <c:pt idx="2600">
                  <c:v>295.87099259161954</c:v>
                </c:pt>
                <c:pt idx="2601">
                  <c:v>299.09565251175479</c:v>
                </c:pt>
                <c:pt idx="2602">
                  <c:v>296.91296570038207</c:v>
                </c:pt>
                <c:pt idx="2603">
                  <c:v>295.45004584942626</c:v>
                </c:pt>
                <c:pt idx="2604">
                  <c:v>297.26845286353858</c:v>
                </c:pt>
                <c:pt idx="2605">
                  <c:v>295.23430264436206</c:v>
                </c:pt>
                <c:pt idx="2606">
                  <c:v>289.84585926073549</c:v>
                </c:pt>
                <c:pt idx="2607">
                  <c:v>292.84571715972305</c:v>
                </c:pt>
                <c:pt idx="2608">
                  <c:v>292.6530892980586</c:v>
                </c:pt>
                <c:pt idx="2609">
                  <c:v>290.20029452619809</c:v>
                </c:pt>
                <c:pt idx="2610">
                  <c:v>294.02716804459823</c:v>
                </c:pt>
                <c:pt idx="2611">
                  <c:v>300.58935719863342</c:v>
                </c:pt>
                <c:pt idx="2612">
                  <c:v>299.75463646475418</c:v>
                </c:pt>
                <c:pt idx="2613">
                  <c:v>297.49703792604697</c:v>
                </c:pt>
                <c:pt idx="2614">
                  <c:v>292.77637112952385</c:v>
                </c:pt>
                <c:pt idx="2615">
                  <c:v>291.96219736755546</c:v>
                </c:pt>
                <c:pt idx="2616">
                  <c:v>292.04181688371006</c:v>
                </c:pt>
                <c:pt idx="2617">
                  <c:v>287.49836771991824</c:v>
                </c:pt>
                <c:pt idx="2618">
                  <c:v>288.45123354228491</c:v>
                </c:pt>
                <c:pt idx="2619">
                  <c:v>291.34578821022916</c:v>
                </c:pt>
                <c:pt idx="2620">
                  <c:v>293.54431420469263</c:v>
                </c:pt>
                <c:pt idx="2621">
                  <c:v>295.2497128732951</c:v>
                </c:pt>
                <c:pt idx="2622">
                  <c:v>292.77637112952374</c:v>
                </c:pt>
                <c:pt idx="2623">
                  <c:v>294.05028338799787</c:v>
                </c:pt>
                <c:pt idx="2624">
                  <c:v>295.2628089089792</c:v>
                </c:pt>
                <c:pt idx="2625">
                  <c:v>297.2562830705927</c:v>
                </c:pt>
                <c:pt idx="2626">
                  <c:v>298.25558906140145</c:v>
                </c:pt>
                <c:pt idx="2627">
                  <c:v>294.93141951871092</c:v>
                </c:pt>
                <c:pt idx="2628">
                  <c:v>296.62433121008115</c:v>
                </c:pt>
                <c:pt idx="2629">
                  <c:v>299.34737581228512</c:v>
                </c:pt>
                <c:pt idx="2630">
                  <c:v>301.20726665379044</c:v>
                </c:pt>
                <c:pt idx="2631">
                  <c:v>299.24975723220609</c:v>
                </c:pt>
                <c:pt idx="2632">
                  <c:v>298.17595285133694</c:v>
                </c:pt>
                <c:pt idx="2633">
                  <c:v>296.74506998017881</c:v>
                </c:pt>
                <c:pt idx="2634">
                  <c:v>297.1072862904719</c:v>
                </c:pt>
                <c:pt idx="2635">
                  <c:v>294.29432983819515</c:v>
                </c:pt>
                <c:pt idx="2636">
                  <c:v>292.44728354670025</c:v>
                </c:pt>
                <c:pt idx="2637">
                  <c:v>294.44589552831786</c:v>
                </c:pt>
                <c:pt idx="2638">
                  <c:v>289.66258510444635</c:v>
                </c:pt>
                <c:pt idx="2639">
                  <c:v>292.56802231679796</c:v>
                </c:pt>
                <c:pt idx="2640">
                  <c:v>289.66515401444843</c:v>
                </c:pt>
                <c:pt idx="2641">
                  <c:v>287.54066544272894</c:v>
                </c:pt>
                <c:pt idx="2642">
                  <c:v>289.81928861457328</c:v>
                </c:pt>
                <c:pt idx="2643">
                  <c:v>290.83914588539875</c:v>
                </c:pt>
                <c:pt idx="2644">
                  <c:v>291.1294327156337</c:v>
                </c:pt>
                <c:pt idx="2645">
                  <c:v>291.07291669558794</c:v>
                </c:pt>
                <c:pt idx="2646">
                  <c:v>282.74451046884718</c:v>
                </c:pt>
                <c:pt idx="2647">
                  <c:v>286.06611110153557</c:v>
                </c:pt>
                <c:pt idx="2648">
                  <c:v>290.33820843499331</c:v>
                </c:pt>
                <c:pt idx="2649">
                  <c:v>288.28308043332993</c:v>
                </c:pt>
                <c:pt idx="2650">
                  <c:v>281.15178626755801</c:v>
                </c:pt>
                <c:pt idx="2651">
                  <c:v>280.01632804663899</c:v>
                </c:pt>
                <c:pt idx="2652">
                  <c:v>278.34396763528542</c:v>
                </c:pt>
                <c:pt idx="2653">
                  <c:v>277.48595169459099</c:v>
                </c:pt>
                <c:pt idx="2654">
                  <c:v>281.60905224792816</c:v>
                </c:pt>
                <c:pt idx="2655">
                  <c:v>285.64737877119671</c:v>
                </c:pt>
                <c:pt idx="2656">
                  <c:v>284.50678273027353</c:v>
                </c:pt>
                <c:pt idx="2657">
                  <c:v>287.33515264256278</c:v>
                </c:pt>
                <c:pt idx="2658">
                  <c:v>286.81366391214073</c:v>
                </c:pt>
                <c:pt idx="2659">
                  <c:v>283.65390460958332</c:v>
                </c:pt>
                <c:pt idx="2660">
                  <c:v>278.30029616525019</c:v>
                </c:pt>
                <c:pt idx="2661">
                  <c:v>282.06118040829415</c:v>
                </c:pt>
                <c:pt idx="2662">
                  <c:v>277.68632667475327</c:v>
                </c:pt>
                <c:pt idx="2663">
                  <c:v>279.97008766660167</c:v>
                </c:pt>
                <c:pt idx="2664">
                  <c:v>285.00258236067492</c:v>
                </c:pt>
                <c:pt idx="2665">
                  <c:v>284.98973781066456</c:v>
                </c:pt>
                <c:pt idx="2666">
                  <c:v>285.12075222077056</c:v>
                </c:pt>
                <c:pt idx="2667">
                  <c:v>284.3089766601135</c:v>
                </c:pt>
                <c:pt idx="2668">
                  <c:v>290.74409621532192</c:v>
                </c:pt>
                <c:pt idx="2669">
                  <c:v>296.41111167990869</c:v>
                </c:pt>
                <c:pt idx="2670">
                  <c:v>294.43305097830773</c:v>
                </c:pt>
                <c:pt idx="2671">
                  <c:v>298.70514831176547</c:v>
                </c:pt>
                <c:pt idx="2672">
                  <c:v>297.36160838067804</c:v>
                </c:pt>
                <c:pt idx="2673">
                  <c:v>299.10076045208564</c:v>
                </c:pt>
                <c:pt idx="2674">
                  <c:v>300.11547990290688</c:v>
                </c:pt>
                <c:pt idx="2675">
                  <c:v>299.42701202234963</c:v>
                </c:pt>
                <c:pt idx="2676">
                  <c:v>296.47533442996058</c:v>
                </c:pt>
                <c:pt idx="2677">
                  <c:v>296.2055988797423</c:v>
                </c:pt>
                <c:pt idx="2678">
                  <c:v>299.57600880247031</c:v>
                </c:pt>
                <c:pt idx="2679">
                  <c:v>299.41930529234344</c:v>
                </c:pt>
                <c:pt idx="2680">
                  <c:v>300.63696863332899</c:v>
                </c:pt>
                <c:pt idx="2681">
                  <c:v>295.89989858949491</c:v>
                </c:pt>
                <c:pt idx="2682">
                  <c:v>296.34688892985668</c:v>
                </c:pt>
                <c:pt idx="2683">
                  <c:v>295.09069193884</c:v>
                </c:pt>
                <c:pt idx="2684">
                  <c:v>290.7672164053406</c:v>
                </c:pt>
                <c:pt idx="2685">
                  <c:v>292.46783482671708</c:v>
                </c:pt>
                <c:pt idx="2686">
                  <c:v>294.03230101798329</c:v>
                </c:pt>
                <c:pt idx="2687">
                  <c:v>294.75416472856762</c:v>
                </c:pt>
                <c:pt idx="2688">
                  <c:v>294.53580737839087</c:v>
                </c:pt>
                <c:pt idx="2689">
                  <c:v>292.0234133963574</c:v>
                </c:pt>
                <c:pt idx="2690">
                  <c:v>289.10513163399543</c:v>
                </c:pt>
                <c:pt idx="2691">
                  <c:v>289.34660917419086</c:v>
                </c:pt>
                <c:pt idx="2692">
                  <c:v>288.41923266344031</c:v>
                </c:pt>
                <c:pt idx="2693">
                  <c:v>289.07687362397257</c:v>
                </c:pt>
                <c:pt idx="2694">
                  <c:v>287.15276003241524</c:v>
                </c:pt>
                <c:pt idx="2695">
                  <c:v>290.40500009504751</c:v>
                </c:pt>
                <c:pt idx="2696">
                  <c:v>283.52802801948144</c:v>
                </c:pt>
                <c:pt idx="2697">
                  <c:v>285.40847014100342</c:v>
                </c:pt>
                <c:pt idx="2698">
                  <c:v>283.23517227924441</c:v>
                </c:pt>
                <c:pt idx="2699">
                  <c:v>289.86809790461297</c:v>
                </c:pt>
                <c:pt idx="2700">
                  <c:v>289.2772486041348</c:v>
                </c:pt>
                <c:pt idx="2701">
                  <c:v>288.86622300380213</c:v>
                </c:pt>
                <c:pt idx="2702">
                  <c:v>289.0460467039477</c:v>
                </c:pt>
                <c:pt idx="2703">
                  <c:v>284.59155676034226</c:v>
                </c:pt>
                <c:pt idx="2704">
                  <c:v>282.82671558891388</c:v>
                </c:pt>
                <c:pt idx="2705">
                  <c:v>280.81782796728794</c:v>
                </c:pt>
                <c:pt idx="2706">
                  <c:v>280.39138890694278</c:v>
                </c:pt>
                <c:pt idx="2707">
                  <c:v>276.49692134379069</c:v>
                </c:pt>
                <c:pt idx="2708">
                  <c:v>273.7045161715306</c:v>
                </c:pt>
                <c:pt idx="2709">
                  <c:v>276.65105594391548</c:v>
                </c:pt>
                <c:pt idx="2710">
                  <c:v>279.10179608589903</c:v>
                </c:pt>
                <c:pt idx="2711">
                  <c:v>278.61370318550394</c:v>
                </c:pt>
                <c:pt idx="2712">
                  <c:v>275.75450635318981</c:v>
                </c:pt>
                <c:pt idx="2713">
                  <c:v>270.42144918887334</c:v>
                </c:pt>
                <c:pt idx="2714">
                  <c:v>269.60453580821212</c:v>
                </c:pt>
                <c:pt idx="2715">
                  <c:v>279.7131966663938</c:v>
                </c:pt>
                <c:pt idx="2716">
                  <c:v>275.64661213310239</c:v>
                </c:pt>
                <c:pt idx="2717">
                  <c:v>271.01743630935567</c:v>
                </c:pt>
                <c:pt idx="2718">
                  <c:v>276.0447931834247</c:v>
                </c:pt>
                <c:pt idx="2719">
                  <c:v>281.8813567081487</c:v>
                </c:pt>
                <c:pt idx="2720">
                  <c:v>280.2860635968575</c:v>
                </c:pt>
                <c:pt idx="2721">
                  <c:v>282.12540315834622</c:v>
                </c:pt>
                <c:pt idx="2722">
                  <c:v>284.2730119200844</c:v>
                </c:pt>
                <c:pt idx="2723">
                  <c:v>280.49414530702592</c:v>
                </c:pt>
                <c:pt idx="2724">
                  <c:v>277.41145330453088</c:v>
                </c:pt>
                <c:pt idx="2725">
                  <c:v>278.98876404580744</c:v>
                </c:pt>
                <c:pt idx="2726">
                  <c:v>281.82997850810705</c:v>
                </c:pt>
                <c:pt idx="2727">
                  <c:v>278.42360384534999</c:v>
                </c:pt>
                <c:pt idx="2728">
                  <c:v>276.04222427342256</c:v>
                </c:pt>
                <c:pt idx="2729">
                  <c:v>274.27224528199002</c:v>
                </c:pt>
                <c:pt idx="2730">
                  <c:v>273.50157228136624</c:v>
                </c:pt>
                <c:pt idx="2731">
                  <c:v>274.13866196188189</c:v>
                </c:pt>
                <c:pt idx="2732">
                  <c:v>267.34132609638027</c:v>
                </c:pt>
                <c:pt idx="2733">
                  <c:v>267.34389500638235</c:v>
                </c:pt>
                <c:pt idx="2734">
                  <c:v>269.70986111829734</c:v>
                </c:pt>
                <c:pt idx="2735">
                  <c:v>264.37937286398295</c:v>
                </c:pt>
                <c:pt idx="2736">
                  <c:v>263.96320944364606</c:v>
                </c:pt>
                <c:pt idx="2737">
                  <c:v>264.78782955431353</c:v>
                </c:pt>
                <c:pt idx="2738">
                  <c:v>260.38471781074975</c:v>
                </c:pt>
                <c:pt idx="2739">
                  <c:v>262.0956118721345</c:v>
                </c:pt>
                <c:pt idx="2740">
                  <c:v>259.3468781699097</c:v>
                </c:pt>
                <c:pt idx="2741">
                  <c:v>258.75859777943356</c:v>
                </c:pt>
                <c:pt idx="2742">
                  <c:v>266.18274768544256</c:v>
                </c:pt>
                <c:pt idx="2743">
                  <c:v>266.43193195564425</c:v>
                </c:pt>
                <c:pt idx="2744">
                  <c:v>262.02625130207838</c:v>
                </c:pt>
                <c:pt idx="2745">
                  <c:v>258.50684459922985</c:v>
                </c:pt>
                <c:pt idx="2746">
                  <c:v>254.10116394566401</c:v>
                </c:pt>
                <c:pt idx="2747">
                  <c:v>255.02083372640837</c:v>
                </c:pt>
                <c:pt idx="2748">
                  <c:v>250.76158094296102</c:v>
                </c:pt>
                <c:pt idx="2749">
                  <c:v>250.08852652241626</c:v>
                </c:pt>
                <c:pt idx="2750">
                  <c:v>254.48650044597588</c:v>
                </c:pt>
                <c:pt idx="2751">
                  <c:v>254.2732809158033</c:v>
                </c:pt>
                <c:pt idx="2752">
                  <c:v>248.83746735140369</c:v>
                </c:pt>
                <c:pt idx="2753">
                  <c:v>243.55578838712881</c:v>
                </c:pt>
                <c:pt idx="2754">
                  <c:v>245.07144528835556</c:v>
                </c:pt>
                <c:pt idx="2755">
                  <c:v>242.08557942409999</c:v>
                </c:pt>
                <c:pt idx="2756">
                  <c:v>236.10145821067493</c:v>
                </c:pt>
                <c:pt idx="2757">
                  <c:v>228.08298357438363</c:v>
                </c:pt>
                <c:pt idx="2758">
                  <c:v>229.79273249250508</c:v>
                </c:pt>
                <c:pt idx="2759">
                  <c:v>228.31095009679981</c:v>
                </c:pt>
                <c:pt idx="2760">
                  <c:v>227.45359774075629</c:v>
                </c:pt>
                <c:pt idx="2761">
                  <c:v>223.27090763381571</c:v>
                </c:pt>
                <c:pt idx="2762">
                  <c:v>224.50737822822529</c:v>
                </c:pt>
                <c:pt idx="2763">
                  <c:v>218.44148641436834</c:v>
                </c:pt>
                <c:pt idx="2764">
                  <c:v>210.06619461255605</c:v>
                </c:pt>
                <c:pt idx="2765">
                  <c:v>203.15038413360395</c:v>
                </c:pt>
                <c:pt idx="2766">
                  <c:v>197.66184231673586</c:v>
                </c:pt>
                <c:pt idx="2767">
                  <c:v>208.9907873220275</c:v>
                </c:pt>
                <c:pt idx="2768">
                  <c:v>207.81626415218756</c:v>
                </c:pt>
                <c:pt idx="2769">
                  <c:v>211.3249662798107</c:v>
                </c:pt>
                <c:pt idx="2770">
                  <c:v>222.75302716441374</c:v>
                </c:pt>
                <c:pt idx="2771">
                  <c:v>223.6995838118375</c:v>
                </c:pt>
                <c:pt idx="2772">
                  <c:v>225.89004474461916</c:v>
                </c:pt>
                <c:pt idx="2773">
                  <c:v>219.20963447903159</c:v>
                </c:pt>
                <c:pt idx="2774">
                  <c:v>214.14976884018523</c:v>
                </c:pt>
                <c:pt idx="2775">
                  <c:v>206.80528218321138</c:v>
                </c:pt>
                <c:pt idx="2776">
                  <c:v>212.99259094922479</c:v>
                </c:pt>
                <c:pt idx="2777">
                  <c:v>217.25457375961446</c:v>
                </c:pt>
                <c:pt idx="2778">
                  <c:v>224.36366020322382</c:v>
                </c:pt>
                <c:pt idx="2779">
                  <c:v>225.15163144374932</c:v>
                </c:pt>
                <c:pt idx="2780">
                  <c:v>223.9523293040815</c:v>
                </c:pt>
                <c:pt idx="2781">
                  <c:v>219.09812911480628</c:v>
                </c:pt>
                <c:pt idx="2782">
                  <c:v>227.8723623308469</c:v>
                </c:pt>
                <c:pt idx="2783">
                  <c:v>230.50636682354701</c:v>
                </c:pt>
                <c:pt idx="2784">
                  <c:v>230.13963807009489</c:v>
                </c:pt>
                <c:pt idx="2785">
                  <c:v>235.57862194730734</c:v>
                </c:pt>
                <c:pt idx="2786">
                  <c:v>232.28549685718644</c:v>
                </c:pt>
                <c:pt idx="2787">
                  <c:v>235.24162795764863</c:v>
                </c:pt>
                <c:pt idx="2788">
                  <c:v>238.54714253268347</c:v>
                </c:pt>
                <c:pt idx="2789">
                  <c:v>233.13541552228165</c:v>
                </c:pt>
                <c:pt idx="2790">
                  <c:v>234.89224448307601</c:v>
                </c:pt>
                <c:pt idx="2791">
                  <c:v>231.63876574467972</c:v>
                </c:pt>
                <c:pt idx="2792">
                  <c:v>227.43873035885963</c:v>
                </c:pt>
                <c:pt idx="2793">
                  <c:v>227.42138507998013</c:v>
                </c:pt>
                <c:pt idx="2794">
                  <c:v>226.99270890195839</c:v>
                </c:pt>
                <c:pt idx="2795">
                  <c:v>217.56431088246256</c:v>
                </c:pt>
                <c:pt idx="2796">
                  <c:v>221.37531644198543</c:v>
                </c:pt>
                <c:pt idx="2797">
                  <c:v>217.84431324151723</c:v>
                </c:pt>
                <c:pt idx="2798">
                  <c:v>221.50416708509024</c:v>
                </c:pt>
                <c:pt idx="2799">
                  <c:v>223.74418595752763</c:v>
                </c:pt>
                <c:pt idx="2800">
                  <c:v>225.3845537601311</c:v>
                </c:pt>
                <c:pt idx="2801">
                  <c:v>225.3523410993549</c:v>
                </c:pt>
                <c:pt idx="2802">
                  <c:v>219.76716130015814</c:v>
                </c:pt>
                <c:pt idx="2803">
                  <c:v>220.48575142516572</c:v>
                </c:pt>
                <c:pt idx="2804">
                  <c:v>220.80540013594495</c:v>
                </c:pt>
                <c:pt idx="2805">
                  <c:v>216.44925724020942</c:v>
                </c:pt>
                <c:pt idx="2806">
                  <c:v>215.44323106519886</c:v>
                </c:pt>
                <c:pt idx="2807">
                  <c:v>208.96600835219965</c:v>
                </c:pt>
                <c:pt idx="2808">
                  <c:v>209.47893302763606</c:v>
                </c:pt>
                <c:pt idx="2809">
                  <c:v>206.58227145476076</c:v>
                </c:pt>
                <c:pt idx="2810">
                  <c:v>203.01162190256798</c:v>
                </c:pt>
                <c:pt idx="2811">
                  <c:v>208.0590980565004</c:v>
                </c:pt>
                <c:pt idx="2812">
                  <c:v>211.84780254317823</c:v>
                </c:pt>
                <c:pt idx="2813">
                  <c:v>205.013762664658</c:v>
                </c:pt>
                <c:pt idx="2814">
                  <c:v>202.01798521247127</c:v>
                </c:pt>
                <c:pt idx="2815">
                  <c:v>210.10336306729778</c:v>
                </c:pt>
                <c:pt idx="2816">
                  <c:v>205.14756910172835</c:v>
                </c:pt>
                <c:pt idx="2817">
                  <c:v>202.92737340515328</c:v>
                </c:pt>
                <c:pt idx="2818">
                  <c:v>198.37547664777776</c:v>
                </c:pt>
                <c:pt idx="2819">
                  <c:v>194.58429426411715</c:v>
                </c:pt>
                <c:pt idx="2820">
                  <c:v>197.87246356027245</c:v>
                </c:pt>
                <c:pt idx="2821">
                  <c:v>192.47312603478457</c:v>
                </c:pt>
                <c:pt idx="2822">
                  <c:v>199.20309424002781</c:v>
                </c:pt>
                <c:pt idx="2823">
                  <c:v>206.9836907659718</c:v>
                </c:pt>
                <c:pt idx="2824">
                  <c:v>208.50016371943605</c:v>
                </c:pt>
                <c:pt idx="2825">
                  <c:v>218.36962740186752</c:v>
                </c:pt>
                <c:pt idx="2826">
                  <c:v>213.10409631345001</c:v>
                </c:pt>
                <c:pt idx="2827">
                  <c:v>217.85670272643108</c:v>
                </c:pt>
                <c:pt idx="2828">
                  <c:v>219.1427312604963</c:v>
                </c:pt>
                <c:pt idx="2829">
                  <c:v>222.94134733510526</c:v>
                </c:pt>
                <c:pt idx="2830">
                  <c:v>220.57247781956309</c:v>
                </c:pt>
                <c:pt idx="2831">
                  <c:v>222.05426021526836</c:v>
                </c:pt>
                <c:pt idx="2832">
                  <c:v>218.67440873075</c:v>
                </c:pt>
                <c:pt idx="2833">
                  <c:v>222.42842265966885</c:v>
                </c:pt>
                <c:pt idx="2834">
                  <c:v>220.58982309844262</c:v>
                </c:pt>
                <c:pt idx="2835">
                  <c:v>218.58768233635257</c:v>
                </c:pt>
                <c:pt idx="2836">
                  <c:v>220.70876215361628</c:v>
                </c:pt>
                <c:pt idx="2837">
                  <c:v>219.48220314713785</c:v>
                </c:pt>
                <c:pt idx="2838">
                  <c:v>223.24860656097061</c:v>
                </c:pt>
                <c:pt idx="2839">
                  <c:v>225.07977243124853</c:v>
                </c:pt>
                <c:pt idx="2840">
                  <c:v>226.82421190712896</c:v>
                </c:pt>
                <c:pt idx="2841">
                  <c:v>228.89821168171977</c:v>
                </c:pt>
                <c:pt idx="2842">
                  <c:v>223.66737115106125</c:v>
                </c:pt>
                <c:pt idx="2843">
                  <c:v>221.70735463767858</c:v>
                </c:pt>
                <c:pt idx="2844">
                  <c:v>217.11085573461295</c:v>
                </c:pt>
                <c:pt idx="2845">
                  <c:v>218.7859140949754</c:v>
                </c:pt>
                <c:pt idx="2846">
                  <c:v>218.67936452471565</c:v>
                </c:pt>
                <c:pt idx="2847">
                  <c:v>224.06879046227237</c:v>
                </c:pt>
                <c:pt idx="2848">
                  <c:v>225.44650118470068</c:v>
                </c:pt>
                <c:pt idx="2849">
                  <c:v>223.09993274200357</c:v>
                </c:pt>
                <c:pt idx="2850">
                  <c:v>222.20293403423551</c:v>
                </c:pt>
                <c:pt idx="2851">
                  <c:v>226.51695268126369</c:v>
                </c:pt>
                <c:pt idx="2852">
                  <c:v>231.37610866450447</c:v>
                </c:pt>
                <c:pt idx="2853">
                  <c:v>230.58070373303056</c:v>
                </c:pt>
                <c:pt idx="2854">
                  <c:v>231.15805373001942</c:v>
                </c:pt>
                <c:pt idx="2855">
                  <c:v>226.30880933470974</c:v>
                </c:pt>
                <c:pt idx="2856">
                  <c:v>232.64231402270747</c:v>
                </c:pt>
                <c:pt idx="2857">
                  <c:v>232.20004242573594</c:v>
                </c:pt>
                <c:pt idx="2858">
                  <c:v>228.7761645570462</c:v>
                </c:pt>
                <c:pt idx="2859">
                  <c:v>227.98603889504088</c:v>
                </c:pt>
                <c:pt idx="2860">
                  <c:v>225.24793046884631</c:v>
                </c:pt>
                <c:pt idx="2861">
                  <c:v>226.65922410412628</c:v>
                </c:pt>
                <c:pt idx="2862">
                  <c:v>221.63273286438798</c:v>
                </c:pt>
                <c:pt idx="2863">
                  <c:v>224.72614937129563</c:v>
                </c:pt>
                <c:pt idx="2864">
                  <c:v>224.85286763784364</c:v>
                </c:pt>
                <c:pt idx="2865">
                  <c:v>224.01553320986943</c:v>
                </c:pt>
                <c:pt idx="2866">
                  <c:v>221.00659554732712</c:v>
                </c:pt>
                <c:pt idx="2867">
                  <c:v>226.20452914768921</c:v>
                </c:pt>
                <c:pt idx="2868">
                  <c:v>224.3633872749032</c:v>
                </c:pt>
                <c:pt idx="2869">
                  <c:v>221.41408173779527</c:v>
                </c:pt>
                <c:pt idx="2870">
                  <c:v>219.70711214723659</c:v>
                </c:pt>
                <c:pt idx="2871">
                  <c:v>222.56448482429988</c:v>
                </c:pt>
                <c:pt idx="2872">
                  <c:v>222.96948634287494</c:v>
                </c:pt>
                <c:pt idx="2873">
                  <c:v>221.74951244336359</c:v>
                </c:pt>
                <c:pt idx="2874">
                  <c:v>221.0513196414029</c:v>
                </c:pt>
                <c:pt idx="2875">
                  <c:v>217.5081775218444</c:v>
                </c:pt>
                <c:pt idx="2876">
                  <c:v>218.49956160719071</c:v>
                </c:pt>
                <c:pt idx="2877">
                  <c:v>218.60640249859398</c:v>
                </c:pt>
                <c:pt idx="2878">
                  <c:v>225.86412909833473</c:v>
                </c:pt>
                <c:pt idx="2879">
                  <c:v>225.75480353503841</c:v>
                </c:pt>
                <c:pt idx="2880">
                  <c:v>230.82850354074557</c:v>
                </c:pt>
                <c:pt idx="2881">
                  <c:v>229.31782302974165</c:v>
                </c:pt>
                <c:pt idx="2882">
                  <c:v>226.08774956871355</c:v>
                </c:pt>
                <c:pt idx="2883">
                  <c:v>230.47319546003243</c:v>
                </c:pt>
                <c:pt idx="2884">
                  <c:v>230.47071078813931</c:v>
                </c:pt>
                <c:pt idx="2885">
                  <c:v>230.1452187701434</c:v>
                </c:pt>
                <c:pt idx="2886">
                  <c:v>231.4869415924166</c:v>
                </c:pt>
                <c:pt idx="2887">
                  <c:v>228.14754256809221</c:v>
                </c:pt>
                <c:pt idx="2888">
                  <c:v>227.24809134279056</c:v>
                </c:pt>
                <c:pt idx="2889">
                  <c:v>224.06274197583824</c:v>
                </c:pt>
                <c:pt idx="2890">
                  <c:v>220.54444657521074</c:v>
                </c:pt>
                <c:pt idx="2891">
                  <c:v>218.24364040220152</c:v>
                </c:pt>
                <c:pt idx="2892">
                  <c:v>220.47487576220399</c:v>
                </c:pt>
                <c:pt idx="2893">
                  <c:v>214.02963687150643</c:v>
                </c:pt>
                <c:pt idx="2894">
                  <c:v>210.57097359631331</c:v>
                </c:pt>
                <c:pt idx="2895">
                  <c:v>213.31902071008025</c:v>
                </c:pt>
                <c:pt idx="2896">
                  <c:v>214.7650997518636</c:v>
                </c:pt>
                <c:pt idx="2897">
                  <c:v>209.85787276299405</c:v>
                </c:pt>
                <c:pt idx="2898">
                  <c:v>212.61337389244031</c:v>
                </c:pt>
                <c:pt idx="2899">
                  <c:v>213.7612923070518</c:v>
                </c:pt>
                <c:pt idx="2900">
                  <c:v>210.74986997261638</c:v>
                </c:pt>
                <c:pt idx="2901">
                  <c:v>209.60443622989794</c:v>
                </c:pt>
                <c:pt idx="2902">
                  <c:v>208.25277472005234</c:v>
                </c:pt>
                <c:pt idx="2903">
                  <c:v>206.15074229849102</c:v>
                </c:pt>
                <c:pt idx="2904">
                  <c:v>207.71111624735687</c:v>
                </c:pt>
                <c:pt idx="2905">
                  <c:v>206.02899337572919</c:v>
                </c:pt>
                <c:pt idx="2906">
                  <c:v>203.41511854418951</c:v>
                </c:pt>
                <c:pt idx="2907">
                  <c:v>203.0896265261936</c:v>
                </c:pt>
                <c:pt idx="2908">
                  <c:v>207.44277168290219</c:v>
                </c:pt>
                <c:pt idx="2909">
                  <c:v>211.48781752486659</c:v>
                </c:pt>
                <c:pt idx="2910">
                  <c:v>209.98707570143509</c:v>
                </c:pt>
                <c:pt idx="2911">
                  <c:v>207.99188417127698</c:v>
                </c:pt>
                <c:pt idx="2912">
                  <c:v>210.74241595693704</c:v>
                </c:pt>
                <c:pt idx="2913">
                  <c:v>206.86881247559646</c:v>
                </c:pt>
                <c:pt idx="2914">
                  <c:v>208.35713093956247</c:v>
                </c:pt>
                <c:pt idx="2915">
                  <c:v>205.6190225133679</c:v>
                </c:pt>
                <c:pt idx="2916">
                  <c:v>208.03660826535278</c:v>
                </c:pt>
                <c:pt idx="2917">
                  <c:v>208.99817628798192</c:v>
                </c:pt>
                <c:pt idx="2918">
                  <c:v>207.42289430775745</c:v>
                </c:pt>
                <c:pt idx="2919">
                  <c:v>204.23754494080515</c:v>
                </c:pt>
                <c:pt idx="2920">
                  <c:v>206.19049704878057</c:v>
                </c:pt>
                <c:pt idx="2921">
                  <c:v>204.26487633162921</c:v>
                </c:pt>
                <c:pt idx="2922">
                  <c:v>205.95196854704309</c:v>
                </c:pt>
                <c:pt idx="2923">
                  <c:v>200.63228602391916</c:v>
                </c:pt>
                <c:pt idx="2924">
                  <c:v>198.95513249607765</c:v>
                </c:pt>
                <c:pt idx="2925">
                  <c:v>199.81482897108975</c:v>
                </c:pt>
                <c:pt idx="2926">
                  <c:v>206.69985478686573</c:v>
                </c:pt>
                <c:pt idx="2927">
                  <c:v>207.04025483622021</c:v>
                </c:pt>
                <c:pt idx="2928">
                  <c:v>214.37500626464706</c:v>
                </c:pt>
                <c:pt idx="2929">
                  <c:v>215.28439617752116</c:v>
                </c:pt>
                <c:pt idx="2930">
                  <c:v>217.16529280059669</c:v>
                </c:pt>
                <c:pt idx="2931">
                  <c:v>217.57526366295792</c:v>
                </c:pt>
                <c:pt idx="2932">
                  <c:v>222.57442351187214</c:v>
                </c:pt>
                <c:pt idx="2933">
                  <c:v>214.73279901725323</c:v>
                </c:pt>
                <c:pt idx="2934">
                  <c:v>217.34418917689976</c:v>
                </c:pt>
                <c:pt idx="2935">
                  <c:v>216.15403134010558</c:v>
                </c:pt>
                <c:pt idx="2936">
                  <c:v>215.79872325939249</c:v>
                </c:pt>
                <c:pt idx="2937">
                  <c:v>214.55141796905704</c:v>
                </c:pt>
                <c:pt idx="2938">
                  <c:v>210.74490062883012</c:v>
                </c:pt>
                <c:pt idx="2939">
                  <c:v>213.30411267872159</c:v>
                </c:pt>
                <c:pt idx="2940">
                  <c:v>218.87474706304846</c:v>
                </c:pt>
                <c:pt idx="2941">
                  <c:v>217.76906807061962</c:v>
                </c:pt>
                <c:pt idx="2942">
                  <c:v>218.36538932496327</c:v>
                </c:pt>
                <c:pt idx="2943">
                  <c:v>218.63373388941793</c:v>
                </c:pt>
                <c:pt idx="2944">
                  <c:v>218.22624769894978</c:v>
                </c:pt>
                <c:pt idx="2945">
                  <c:v>215.17010127043861</c:v>
                </c:pt>
                <c:pt idx="2946">
                  <c:v>216.55903285868069</c:v>
                </c:pt>
                <c:pt idx="2947">
                  <c:v>215.74406047774434</c:v>
                </c:pt>
                <c:pt idx="2948">
                  <c:v>219.95060999276015</c:v>
                </c:pt>
                <c:pt idx="2949">
                  <c:v>221.33705690910909</c:v>
                </c:pt>
                <c:pt idx="2950">
                  <c:v>218.62876454563173</c:v>
                </c:pt>
                <c:pt idx="2951">
                  <c:v>222.02531102349741</c:v>
                </c:pt>
                <c:pt idx="2952">
                  <c:v>221.63521753628092</c:v>
                </c:pt>
                <c:pt idx="2953">
                  <c:v>226.44554232131966</c:v>
                </c:pt>
                <c:pt idx="2954">
                  <c:v>228.34631631954005</c:v>
                </c:pt>
                <c:pt idx="2955">
                  <c:v>226.46045035267827</c:v>
                </c:pt>
                <c:pt idx="2956">
                  <c:v>223.32479442358795</c:v>
                </c:pt>
                <c:pt idx="2957">
                  <c:v>227.30772346822491</c:v>
                </c:pt>
                <c:pt idx="2958">
                  <c:v>228.05312503615448</c:v>
                </c:pt>
                <c:pt idx="2959">
                  <c:v>227.82453522198941</c:v>
                </c:pt>
                <c:pt idx="2960">
                  <c:v>227.67048556461728</c:v>
                </c:pt>
                <c:pt idx="2961">
                  <c:v>231.09436343330705</c:v>
                </c:pt>
                <c:pt idx="2962">
                  <c:v>230.21727425504326</c:v>
                </c:pt>
                <c:pt idx="2963">
                  <c:v>232.16525701923251</c:v>
                </c:pt>
                <c:pt idx="2964">
                  <c:v>230.98006852622453</c:v>
                </c:pt>
                <c:pt idx="2965">
                  <c:v>228.65690030617739</c:v>
                </c:pt>
                <c:pt idx="2966">
                  <c:v>231.92175917370886</c:v>
                </c:pt>
                <c:pt idx="2967">
                  <c:v>234.82882528863416</c:v>
                </c:pt>
                <c:pt idx="2968">
                  <c:v>234.13063248667348</c:v>
                </c:pt>
                <c:pt idx="2969">
                  <c:v>233.38026157495773</c:v>
                </c:pt>
                <c:pt idx="2970">
                  <c:v>235.21394943206442</c:v>
                </c:pt>
                <c:pt idx="2971">
                  <c:v>234.62756686529318</c:v>
                </c:pt>
                <c:pt idx="2972">
                  <c:v>228.78113390083237</c:v>
                </c:pt>
                <c:pt idx="2973">
                  <c:v>228.52272802395015</c:v>
                </c:pt>
                <c:pt idx="2974">
                  <c:v>229.43957195250348</c:v>
                </c:pt>
                <c:pt idx="2975">
                  <c:v>231.53911970217175</c:v>
                </c:pt>
                <c:pt idx="2976">
                  <c:v>231.87455040774003</c:v>
                </c:pt>
                <c:pt idx="2977">
                  <c:v>236.41156128453792</c:v>
                </c:pt>
                <c:pt idx="2978">
                  <c:v>236.84389419393707</c:v>
                </c:pt>
                <c:pt idx="2979">
                  <c:v>235.95438165620777</c:v>
                </c:pt>
                <c:pt idx="2980">
                  <c:v>239.42049894708023</c:v>
                </c:pt>
                <c:pt idx="2981">
                  <c:v>240.26777206262685</c:v>
                </c:pt>
                <c:pt idx="2982">
                  <c:v>241.40078244587974</c:v>
                </c:pt>
                <c:pt idx="2983">
                  <c:v>245.04828078494836</c:v>
                </c:pt>
                <c:pt idx="2984">
                  <c:v>246.01730282325678</c:v>
                </c:pt>
                <c:pt idx="2985">
                  <c:v>245.42595091269934</c:v>
                </c:pt>
                <c:pt idx="2986">
                  <c:v>242.48658406316378</c:v>
                </c:pt>
                <c:pt idx="2987">
                  <c:v>244.70042671991456</c:v>
                </c:pt>
                <c:pt idx="2988">
                  <c:v>247.84105199279108</c:v>
                </c:pt>
                <c:pt idx="2989">
                  <c:v>248.09697319778022</c:v>
                </c:pt>
                <c:pt idx="2990">
                  <c:v>245.6371480236127</c:v>
                </c:pt>
                <c:pt idx="2991">
                  <c:v>251.13572692303973</c:v>
                </c:pt>
                <c:pt idx="2992">
                  <c:v>251.36431673720475</c:v>
                </c:pt>
                <c:pt idx="2993">
                  <c:v>250.97422324998831</c:v>
                </c:pt>
                <c:pt idx="2994">
                  <c:v>247.15031320650971</c:v>
                </c:pt>
                <c:pt idx="2995">
                  <c:v>247.39629572392644</c:v>
                </c:pt>
                <c:pt idx="2996">
                  <c:v>243.90533171412301</c:v>
                </c:pt>
                <c:pt idx="2997">
                  <c:v>244.35505732677387</c:v>
                </c:pt>
                <c:pt idx="2998">
                  <c:v>242.33501907768476</c:v>
                </c:pt>
                <c:pt idx="2999">
                  <c:v>244.94392456543818</c:v>
                </c:pt>
                <c:pt idx="3000">
                  <c:v>242.55863954806361</c:v>
                </c:pt>
                <c:pt idx="3001">
                  <c:v>242.13127598245066</c:v>
                </c:pt>
                <c:pt idx="3002">
                  <c:v>244.07428940285371</c:v>
                </c:pt>
                <c:pt idx="3003">
                  <c:v>246.91426937666532</c:v>
                </c:pt>
                <c:pt idx="3004">
                  <c:v>244.91410850272104</c:v>
                </c:pt>
                <c:pt idx="3005">
                  <c:v>249.56541428660145</c:v>
                </c:pt>
                <c:pt idx="3006">
                  <c:v>250.41517207404115</c:v>
                </c:pt>
                <c:pt idx="3007">
                  <c:v>249.01630179822669</c:v>
                </c:pt>
                <c:pt idx="3008">
                  <c:v>245.65951007065058</c:v>
                </c:pt>
                <c:pt idx="3009">
                  <c:v>248.00504033773555</c:v>
                </c:pt>
                <c:pt idx="3010">
                  <c:v>249.4262726605879</c:v>
                </c:pt>
                <c:pt idx="3011">
                  <c:v>248.57154552936197</c:v>
                </c:pt>
                <c:pt idx="3012">
                  <c:v>246.97638617399272</c:v>
                </c:pt>
                <c:pt idx="3013">
                  <c:v>243.92769376116087</c:v>
                </c:pt>
                <c:pt idx="3014">
                  <c:v>246.80742848526208</c:v>
                </c:pt>
                <c:pt idx="3015">
                  <c:v>243.19968489648301</c:v>
                </c:pt>
                <c:pt idx="3016">
                  <c:v>245.51291442895771</c:v>
                </c:pt>
                <c:pt idx="3017">
                  <c:v>245.63714802361264</c:v>
                </c:pt>
                <c:pt idx="3018">
                  <c:v>243.89539302655058</c:v>
                </c:pt>
                <c:pt idx="3019">
                  <c:v>248.13921261996282</c:v>
                </c:pt>
                <c:pt idx="3020">
                  <c:v>247.60252349105355</c:v>
                </c:pt>
                <c:pt idx="3021">
                  <c:v>245.80362104045022</c:v>
                </c:pt>
                <c:pt idx="3022">
                  <c:v>245.35886477158559</c:v>
                </c:pt>
                <c:pt idx="3023">
                  <c:v>246.05954224543939</c:v>
                </c:pt>
                <c:pt idx="3024">
                  <c:v>243.53511560205129</c:v>
                </c:pt>
                <c:pt idx="3025">
                  <c:v>244.19603832561552</c:v>
                </c:pt>
                <c:pt idx="3026">
                  <c:v>239.88513259108962</c:v>
                </c:pt>
                <c:pt idx="3027">
                  <c:v>240.28764943777156</c:v>
                </c:pt>
                <c:pt idx="3028">
                  <c:v>242.03685845051291</c:v>
                </c:pt>
                <c:pt idx="3029">
                  <c:v>242.8990395974181</c:v>
                </c:pt>
                <c:pt idx="3030">
                  <c:v>243.64444116534767</c:v>
                </c:pt>
                <c:pt idx="3031">
                  <c:v>246.06948093301185</c:v>
                </c:pt>
                <c:pt idx="3032">
                  <c:v>244.49916829657357</c:v>
                </c:pt>
                <c:pt idx="3033">
                  <c:v>246.10923568330142</c:v>
                </c:pt>
                <c:pt idx="3034">
                  <c:v>246.148990433591</c:v>
                </c:pt>
                <c:pt idx="3035">
                  <c:v>248.40258784063136</c:v>
                </c:pt>
                <c:pt idx="3036">
                  <c:v>249.05108720473007</c:v>
                </c:pt>
                <c:pt idx="3037">
                  <c:v>248.54172946664485</c:v>
                </c:pt>
                <c:pt idx="3038">
                  <c:v>249.27967701889514</c:v>
                </c:pt>
                <c:pt idx="3039">
                  <c:v>246.74282701604156</c:v>
                </c:pt>
                <c:pt idx="3040">
                  <c:v>246.904330689093</c:v>
                </c:pt>
                <c:pt idx="3041">
                  <c:v>247.65470160080872</c:v>
                </c:pt>
                <c:pt idx="3042">
                  <c:v>247.66960963216732</c:v>
                </c:pt>
                <c:pt idx="3043">
                  <c:v>249.17283612749196</c:v>
                </c:pt>
                <c:pt idx="3044">
                  <c:v>250.4574114962239</c:v>
                </c:pt>
                <c:pt idx="3045">
                  <c:v>253.93098280277562</c:v>
                </c:pt>
                <c:pt idx="3046">
                  <c:v>254.99442237302179</c:v>
                </c:pt>
                <c:pt idx="3047">
                  <c:v>255.41681659484854</c:v>
                </c:pt>
                <c:pt idx="3048">
                  <c:v>253.78190248918969</c:v>
                </c:pt>
                <c:pt idx="3049">
                  <c:v>256.32869117961565</c:v>
                </c:pt>
                <c:pt idx="3050">
                  <c:v>254.22168941426807</c:v>
                </c:pt>
                <c:pt idx="3051">
                  <c:v>251.1804510171155</c:v>
                </c:pt>
                <c:pt idx="3052">
                  <c:v>252.5470205583197</c:v>
                </c:pt>
                <c:pt idx="3053">
                  <c:v>253.09613304669446</c:v>
                </c:pt>
                <c:pt idx="3054">
                  <c:v>252.14698838353084</c:v>
                </c:pt>
                <c:pt idx="3055">
                  <c:v>255.75224730041683</c:v>
                </c:pt>
                <c:pt idx="3056">
                  <c:v>254.91988221622884</c:v>
                </c:pt>
                <c:pt idx="3057">
                  <c:v>258.30152066273587</c:v>
                </c:pt>
                <c:pt idx="3058">
                  <c:v>257.48654828179957</c:v>
                </c:pt>
                <c:pt idx="3059">
                  <c:v>254.13721056990281</c:v>
                </c:pt>
                <c:pt idx="3060">
                  <c:v>255.68019181551693</c:v>
                </c:pt>
                <c:pt idx="3061">
                  <c:v>250.79781154557836</c:v>
                </c:pt>
                <c:pt idx="3062">
                  <c:v>249.27967701889517</c:v>
                </c:pt>
                <c:pt idx="3063">
                  <c:v>247.68451766352592</c:v>
                </c:pt>
                <c:pt idx="3064">
                  <c:v>250.10210341551078</c:v>
                </c:pt>
                <c:pt idx="3065">
                  <c:v>247.46586653693325</c:v>
                </c:pt>
                <c:pt idx="3066">
                  <c:v>252.99426149907748</c:v>
                </c:pt>
                <c:pt idx="3067">
                  <c:v>253.49616522148335</c:v>
                </c:pt>
                <c:pt idx="3068">
                  <c:v>255.88393491075101</c:v>
                </c:pt>
                <c:pt idx="3069">
                  <c:v>257.00203726264533</c:v>
                </c:pt>
                <c:pt idx="3070">
                  <c:v>258.2195264902636</c:v>
                </c:pt>
                <c:pt idx="3071">
                  <c:v>256.86041096473872</c:v>
                </c:pt>
                <c:pt idx="3072">
                  <c:v>258.09032355182251</c:v>
                </c:pt>
                <c:pt idx="3073">
                  <c:v>257.92385053498487</c:v>
                </c:pt>
                <c:pt idx="3074">
                  <c:v>259.73517634505367</c:v>
                </c:pt>
                <c:pt idx="3075">
                  <c:v>260.76134583690339</c:v>
                </c:pt>
                <c:pt idx="3076">
                  <c:v>260.08551508198059</c:v>
                </c:pt>
                <c:pt idx="3077">
                  <c:v>260.90794147859617</c:v>
                </c:pt>
                <c:pt idx="3078">
                  <c:v>258.23691919351523</c:v>
                </c:pt>
                <c:pt idx="3079">
                  <c:v>259.56870332821609</c:v>
                </c:pt>
                <c:pt idx="3080">
                  <c:v>259.90413403378437</c:v>
                </c:pt>
                <c:pt idx="3081">
                  <c:v>256.01065317729899</c:v>
                </c:pt>
                <c:pt idx="3082">
                  <c:v>256.8579262928456</c:v>
                </c:pt>
                <c:pt idx="3083">
                  <c:v>255.65037575279976</c:v>
                </c:pt>
                <c:pt idx="3084">
                  <c:v>256.20197291306766</c:v>
                </c:pt>
                <c:pt idx="3085">
                  <c:v>260.09296909765987</c:v>
                </c:pt>
                <c:pt idx="3086">
                  <c:v>260.42094578754882</c:v>
                </c:pt>
                <c:pt idx="3087">
                  <c:v>260.13023917605631</c:v>
                </c:pt>
                <c:pt idx="3088">
                  <c:v>261.06696047975441</c:v>
                </c:pt>
                <c:pt idx="3089">
                  <c:v>263.1317228229193</c:v>
                </c:pt>
                <c:pt idx="3090">
                  <c:v>261.69806714060144</c:v>
                </c:pt>
                <c:pt idx="3091">
                  <c:v>261.34027438799524</c:v>
                </c:pt>
                <c:pt idx="3092">
                  <c:v>262.89070964928874</c:v>
                </c:pt>
                <c:pt idx="3093">
                  <c:v>261.68812845302904</c:v>
                </c:pt>
                <c:pt idx="3094">
                  <c:v>260.17247859823891</c:v>
                </c:pt>
                <c:pt idx="3095">
                  <c:v>260.03830631601159</c:v>
                </c:pt>
                <c:pt idx="3096">
                  <c:v>263.01742791583672</c:v>
                </c:pt>
                <c:pt idx="3097">
                  <c:v>262.98015783744029</c:v>
                </c:pt>
                <c:pt idx="3098">
                  <c:v>260.97751229160281</c:v>
                </c:pt>
                <c:pt idx="3099">
                  <c:v>259.30781277944067</c:v>
                </c:pt>
                <c:pt idx="3100">
                  <c:v>256.95234382478327</c:v>
                </c:pt>
                <c:pt idx="3101">
                  <c:v>259.01213682416193</c:v>
                </c:pt>
                <c:pt idx="3102">
                  <c:v>256.82811023012835</c:v>
                </c:pt>
                <c:pt idx="3103">
                  <c:v>257.23311174870332</c:v>
                </c:pt>
                <c:pt idx="3104">
                  <c:v>261.40736052910881</c:v>
                </c:pt>
                <c:pt idx="3105">
                  <c:v>261.85708614175968</c:v>
                </c:pt>
                <c:pt idx="3106">
                  <c:v>262.99009652501258</c:v>
                </c:pt>
                <c:pt idx="3107">
                  <c:v>265.95252513073751</c:v>
                </c:pt>
                <c:pt idx="3108">
                  <c:v>265.08268451664043</c:v>
                </c:pt>
                <c:pt idx="3109">
                  <c:v>264.61297058502805</c:v>
                </c:pt>
                <c:pt idx="3110">
                  <c:v>265.85311477484078</c:v>
                </c:pt>
                <c:pt idx="3111">
                  <c:v>263.81023196116132</c:v>
                </c:pt>
                <c:pt idx="3112">
                  <c:v>265.74873390114914</c:v>
                </c:pt>
                <c:pt idx="3113">
                  <c:v>263.48217778670187</c:v>
                </c:pt>
                <c:pt idx="3114">
                  <c:v>263.20134353129333</c:v>
                </c:pt>
                <c:pt idx="3115">
                  <c:v>266.22341835055636</c:v>
                </c:pt>
                <c:pt idx="3116">
                  <c:v>266.95159920750052</c:v>
                </c:pt>
                <c:pt idx="3117">
                  <c:v>265.43559128007411</c:v>
                </c:pt>
                <c:pt idx="3118">
                  <c:v>267.19763983834508</c:v>
                </c:pt>
                <c:pt idx="3119">
                  <c:v>267.5331497894968</c:v>
                </c:pt>
                <c:pt idx="3120">
                  <c:v>270.6894285892206</c:v>
                </c:pt>
                <c:pt idx="3121">
                  <c:v>270.56268038545215</c:v>
                </c:pt>
                <c:pt idx="3122">
                  <c:v>271.62388593465062</c:v>
                </c:pt>
                <c:pt idx="3123">
                  <c:v>272.38934567505601</c:v>
                </c:pt>
                <c:pt idx="3124">
                  <c:v>271.89726441336677</c:v>
                </c:pt>
                <c:pt idx="3125">
                  <c:v>275.26902966661083</c:v>
                </c:pt>
                <c:pt idx="3126">
                  <c:v>275.30872668210156</c:v>
                </c:pt>
                <c:pt idx="3127">
                  <c:v>275.87440915284446</c:v>
                </c:pt>
                <c:pt idx="3128">
                  <c:v>279.2939696156044</c:v>
                </c:pt>
                <c:pt idx="3129">
                  <c:v>279.65484026123772</c:v>
                </c:pt>
                <c:pt idx="3130">
                  <c:v>280.31685123874433</c:v>
                </c:pt>
                <c:pt idx="3131">
                  <c:v>281.70806979673768</c:v>
                </c:pt>
                <c:pt idx="3132">
                  <c:v>279.20188538189103</c:v>
                </c:pt>
                <c:pt idx="3133">
                  <c:v>280.54083991534435</c:v>
                </c:pt>
                <c:pt idx="3134">
                  <c:v>279.04509330827108</c:v>
                </c:pt>
                <c:pt idx="3135">
                  <c:v>281.35964296647097</c:v>
                </c:pt>
                <c:pt idx="3136">
                  <c:v>281.74042371669094</c:v>
                </c:pt>
                <c:pt idx="3137">
                  <c:v>283.67668138774422</c:v>
                </c:pt>
                <c:pt idx="3138">
                  <c:v>283.41287250197092</c:v>
                </c:pt>
                <c:pt idx="3139">
                  <c:v>285.61542782187081</c:v>
                </c:pt>
                <c:pt idx="3140">
                  <c:v>284.69956301088422</c:v>
                </c:pt>
                <c:pt idx="3141">
                  <c:v>284.10474863635756</c:v>
                </c:pt>
                <c:pt idx="3142">
                  <c:v>287.54421920370413</c:v>
                </c:pt>
                <c:pt idx="3143">
                  <c:v>284.72693940469094</c:v>
                </c:pt>
                <c:pt idx="3144">
                  <c:v>280.85193529951107</c:v>
                </c:pt>
                <c:pt idx="3145">
                  <c:v>282.25310890979762</c:v>
                </c:pt>
                <c:pt idx="3146">
                  <c:v>281.51145751394438</c:v>
                </c:pt>
                <c:pt idx="3147">
                  <c:v>282.53931666323098</c:v>
                </c:pt>
                <c:pt idx="3148">
                  <c:v>282.73095141987761</c:v>
                </c:pt>
                <c:pt idx="3149">
                  <c:v>280.3641377371377</c:v>
                </c:pt>
                <c:pt idx="3150">
                  <c:v>280.87931169331767</c:v>
                </c:pt>
                <c:pt idx="3151">
                  <c:v>284.40588896823095</c:v>
                </c:pt>
                <c:pt idx="3152">
                  <c:v>283.67170386159762</c:v>
                </c:pt>
                <c:pt idx="3153">
                  <c:v>285.09776510261753</c:v>
                </c:pt>
                <c:pt idx="3154">
                  <c:v>288.13903357823079</c:v>
                </c:pt>
                <c:pt idx="3155">
                  <c:v>286.73288244179747</c:v>
                </c:pt>
                <c:pt idx="3156">
                  <c:v>285.16496170559753</c:v>
                </c:pt>
                <c:pt idx="3157">
                  <c:v>287.9473988215841</c:v>
                </c:pt>
                <c:pt idx="3158">
                  <c:v>286.66070831267081</c:v>
                </c:pt>
                <c:pt idx="3159">
                  <c:v>285.4760570897642</c:v>
                </c:pt>
                <c:pt idx="3160">
                  <c:v>284.74187198313086</c:v>
                </c:pt>
                <c:pt idx="3161">
                  <c:v>283.96537790425094</c:v>
                </c:pt>
                <c:pt idx="3162">
                  <c:v>283.49251292031761</c:v>
                </c:pt>
                <c:pt idx="3163">
                  <c:v>284.63236640790427</c:v>
                </c:pt>
                <c:pt idx="3164">
                  <c:v>284.94097302899758</c:v>
                </c:pt>
                <c:pt idx="3165">
                  <c:v>284.94843931821759</c:v>
                </c:pt>
                <c:pt idx="3166">
                  <c:v>287.69105622503082</c:v>
                </c:pt>
                <c:pt idx="3167">
                  <c:v>285.98376475672416</c:v>
                </c:pt>
                <c:pt idx="3168">
                  <c:v>286.46658479295087</c:v>
                </c:pt>
                <c:pt idx="3169">
                  <c:v>287.42226981311086</c:v>
                </c:pt>
                <c:pt idx="3170">
                  <c:v>287.91753366470408</c:v>
                </c:pt>
                <c:pt idx="3171">
                  <c:v>285.51338853586418</c:v>
                </c:pt>
                <c:pt idx="3172">
                  <c:v>283.8633386182442</c:v>
                </c:pt>
                <c:pt idx="3173">
                  <c:v>279.70959304885105</c:v>
                </c:pt>
                <c:pt idx="3174">
                  <c:v>275.45131943037779</c:v>
                </c:pt>
                <c:pt idx="3175">
                  <c:v>278.88332370850435</c:v>
                </c:pt>
                <c:pt idx="3176">
                  <c:v>274.88139268658449</c:v>
                </c:pt>
                <c:pt idx="3177">
                  <c:v>276.42691455512448</c:v>
                </c:pt>
                <c:pt idx="3178">
                  <c:v>279.67475036582437</c:v>
                </c:pt>
                <c:pt idx="3179">
                  <c:v>279.3188572463377</c:v>
                </c:pt>
                <c:pt idx="3180">
                  <c:v>276.19794835237781</c:v>
                </c:pt>
                <c:pt idx="3181">
                  <c:v>272.61910705292462</c:v>
                </c:pt>
                <c:pt idx="3182">
                  <c:v>272.25823640729129</c:v>
                </c:pt>
                <c:pt idx="3183">
                  <c:v>271.60618048207795</c:v>
                </c:pt>
                <c:pt idx="3184">
                  <c:v>276.05111133105117</c:v>
                </c:pt>
                <c:pt idx="3185">
                  <c:v>275.76988110376448</c:v>
                </c:pt>
                <c:pt idx="3186">
                  <c:v>279.35618869243774</c:v>
                </c:pt>
                <c:pt idx="3187">
                  <c:v>280.48359836465767</c:v>
                </c:pt>
                <c:pt idx="3188">
                  <c:v>280.28698608186437</c:v>
                </c:pt>
                <c:pt idx="3189">
                  <c:v>281.77028887357096</c:v>
                </c:pt>
                <c:pt idx="3190">
                  <c:v>284.1694564762642</c:v>
                </c:pt>
                <c:pt idx="3191">
                  <c:v>286.34961292850414</c:v>
                </c:pt>
                <c:pt idx="3192">
                  <c:v>285.74982102783088</c:v>
                </c:pt>
                <c:pt idx="3193">
                  <c:v>283.85089480287758</c:v>
                </c:pt>
                <c:pt idx="3194">
                  <c:v>283.54975447100423</c:v>
                </c:pt>
                <c:pt idx="3195">
                  <c:v>285.01314715812418</c:v>
                </c:pt>
                <c:pt idx="3196">
                  <c:v>281.09085655455095</c:v>
                </c:pt>
                <c:pt idx="3197">
                  <c:v>280.77478364423763</c:v>
                </c:pt>
                <c:pt idx="3198">
                  <c:v>280.94153077015091</c:v>
                </c:pt>
                <c:pt idx="3199">
                  <c:v>282.37754706346419</c:v>
                </c:pt>
                <c:pt idx="3200">
                  <c:v>282.67868739533753</c:v>
                </c:pt>
                <c:pt idx="3201">
                  <c:v>278.28104304475772</c:v>
                </c:pt>
                <c:pt idx="3202">
                  <c:v>279.75936831031765</c:v>
                </c:pt>
                <c:pt idx="3203">
                  <c:v>283.70156901847758</c:v>
                </c:pt>
                <c:pt idx="3204">
                  <c:v>283.86831614439086</c:v>
                </c:pt>
                <c:pt idx="3205">
                  <c:v>282.60651326621092</c:v>
                </c:pt>
                <c:pt idx="3206">
                  <c:v>283.24861413913089</c:v>
                </c:pt>
                <c:pt idx="3207">
                  <c:v>279.34125611399776</c:v>
                </c:pt>
                <c:pt idx="3208">
                  <c:v>277.2208299755178</c:v>
                </c:pt>
                <c:pt idx="3209">
                  <c:v>275.58073511019114</c:v>
                </c:pt>
                <c:pt idx="3210">
                  <c:v>278.11678468191775</c:v>
                </c:pt>
                <c:pt idx="3211">
                  <c:v>278.62946987502443</c:v>
                </c:pt>
                <c:pt idx="3212">
                  <c:v>279.1222449635444</c:v>
                </c:pt>
                <c:pt idx="3213">
                  <c:v>277.24571760625116</c:v>
                </c:pt>
                <c:pt idx="3214">
                  <c:v>273.4403988671246</c:v>
                </c:pt>
                <c:pt idx="3215">
                  <c:v>270.55841122820465</c:v>
                </c:pt>
                <c:pt idx="3216">
                  <c:v>272.6315508682913</c:v>
                </c:pt>
                <c:pt idx="3217">
                  <c:v>273.08699451071124</c:v>
                </c:pt>
                <c:pt idx="3218">
                  <c:v>272.87793841255126</c:v>
                </c:pt>
                <c:pt idx="3219">
                  <c:v>272.69376994512459</c:v>
                </c:pt>
                <c:pt idx="3220">
                  <c:v>269.80680478005797</c:v>
                </c:pt>
                <c:pt idx="3221">
                  <c:v>271.64600069125129</c:v>
                </c:pt>
                <c:pt idx="3222">
                  <c:v>270.94665826764469</c:v>
                </c:pt>
                <c:pt idx="3223">
                  <c:v>271.07358518438468</c:v>
                </c:pt>
                <c:pt idx="3224">
                  <c:v>272.16117464743127</c:v>
                </c:pt>
                <c:pt idx="3225">
                  <c:v>272.62159581599792</c:v>
                </c:pt>
                <c:pt idx="3226">
                  <c:v>277.01177387735777</c:v>
                </c:pt>
                <c:pt idx="3227">
                  <c:v>277.4821500982178</c:v>
                </c:pt>
                <c:pt idx="3228">
                  <c:v>279.06002588671106</c:v>
                </c:pt>
                <c:pt idx="3229">
                  <c:v>278.91070010231113</c:v>
                </c:pt>
                <c:pt idx="3230">
                  <c:v>279.04011578212447</c:v>
                </c:pt>
                <c:pt idx="3231">
                  <c:v>279.98335698691773</c:v>
                </c:pt>
                <c:pt idx="3232">
                  <c:v>277.90523982068447</c:v>
                </c:pt>
                <c:pt idx="3233">
                  <c:v>279.36365498165776</c:v>
                </c:pt>
                <c:pt idx="3234">
                  <c:v>283.82351840907097</c:v>
                </c:pt>
                <c:pt idx="3235">
                  <c:v>284.26154070997762</c:v>
                </c:pt>
                <c:pt idx="3236">
                  <c:v>281.56123277541104</c:v>
                </c:pt>
                <c:pt idx="3237">
                  <c:v>282.84045699510438</c:v>
                </c:pt>
                <c:pt idx="3238">
                  <c:v>280.05801987911781</c:v>
                </c:pt>
                <c:pt idx="3239">
                  <c:v>281.73046866439773</c:v>
                </c:pt>
                <c:pt idx="3240">
                  <c:v>282.11622694076436</c:v>
                </c:pt>
                <c:pt idx="3241">
                  <c:v>281.74042371669105</c:v>
                </c:pt>
                <c:pt idx="3242">
                  <c:v>282.47958634947105</c:v>
                </c:pt>
                <c:pt idx="3243">
                  <c:v>281.30489017885776</c:v>
                </c:pt>
                <c:pt idx="3244">
                  <c:v>282.32777180199776</c:v>
                </c:pt>
                <c:pt idx="3245">
                  <c:v>284.7294281677643</c:v>
                </c:pt>
                <c:pt idx="3246">
                  <c:v>283.88075995975771</c:v>
                </c:pt>
                <c:pt idx="3247">
                  <c:v>282.33274932814442</c:v>
                </c:pt>
                <c:pt idx="3248">
                  <c:v>282.0639629162244</c:v>
                </c:pt>
                <c:pt idx="3249">
                  <c:v>282.77326039212437</c:v>
                </c:pt>
                <c:pt idx="3250">
                  <c:v>283.92804645815096</c:v>
                </c:pt>
                <c:pt idx="3251">
                  <c:v>280.96641840088444</c:v>
                </c:pt>
                <c:pt idx="3252">
                  <c:v>280.08041874677781</c:v>
                </c:pt>
                <c:pt idx="3253">
                  <c:v>277.79822300853124</c:v>
                </c:pt>
                <c:pt idx="3254">
                  <c:v>278.32584078007784</c:v>
                </c:pt>
                <c:pt idx="3255">
                  <c:v>276.03120122646453</c:v>
                </c:pt>
                <c:pt idx="3256">
                  <c:v>276.95204356359784</c:v>
                </c:pt>
                <c:pt idx="3257">
                  <c:v>277.33531307689111</c:v>
                </c:pt>
                <c:pt idx="3258">
                  <c:v>277.53192535968452</c:v>
                </c:pt>
                <c:pt idx="3259">
                  <c:v>276.61854931177118</c:v>
                </c:pt>
                <c:pt idx="3260">
                  <c:v>275.42892056271791</c:v>
                </c:pt>
                <c:pt idx="3261">
                  <c:v>274.10987613385129</c:v>
                </c:pt>
                <c:pt idx="3262">
                  <c:v>273.98792674325796</c:v>
                </c:pt>
                <c:pt idx="3263">
                  <c:v>275.92169565123788</c:v>
                </c:pt>
                <c:pt idx="3264">
                  <c:v>272.24081506577801</c:v>
                </c:pt>
                <c:pt idx="3265">
                  <c:v>272.97748893548459</c:v>
                </c:pt>
                <c:pt idx="3266">
                  <c:v>270.32944502545803</c:v>
                </c:pt>
                <c:pt idx="3267">
                  <c:v>269.79933849083801</c:v>
                </c:pt>
                <c:pt idx="3268">
                  <c:v>272.47724755774459</c:v>
                </c:pt>
                <c:pt idx="3269">
                  <c:v>272.62408457907128</c:v>
                </c:pt>
                <c:pt idx="3270">
                  <c:v>273.87095487881123</c:v>
                </c:pt>
                <c:pt idx="3271">
                  <c:v>274.19200531527122</c:v>
                </c:pt>
                <c:pt idx="3272">
                  <c:v>275.41149922120451</c:v>
                </c:pt>
                <c:pt idx="3273">
                  <c:v>273.68678641138462</c:v>
                </c:pt>
                <c:pt idx="3274">
                  <c:v>273.42297752561132</c:v>
                </c:pt>
                <c:pt idx="3275">
                  <c:v>268.96062533512475</c:v>
                </c:pt>
                <c:pt idx="3276">
                  <c:v>264.79692471343822</c:v>
                </c:pt>
                <c:pt idx="3277">
                  <c:v>265.10802009760488</c:v>
                </c:pt>
                <c:pt idx="3278">
                  <c:v>268.5474906649514</c:v>
                </c:pt>
                <c:pt idx="3279">
                  <c:v>267.7386426661181</c:v>
                </c:pt>
                <c:pt idx="3280">
                  <c:v>264.61275624601154</c:v>
                </c:pt>
                <c:pt idx="3281">
                  <c:v>265.00349204852489</c:v>
                </c:pt>
                <c:pt idx="3282">
                  <c:v>268.62215355715142</c:v>
                </c:pt>
                <c:pt idx="3283">
                  <c:v>269.21199040553142</c:v>
                </c:pt>
                <c:pt idx="3284">
                  <c:v>272.56186550223799</c:v>
                </c:pt>
                <c:pt idx="3285">
                  <c:v>271.5812928513447</c:v>
                </c:pt>
                <c:pt idx="3286">
                  <c:v>273.35329215955795</c:v>
                </c:pt>
                <c:pt idx="3287">
                  <c:v>272.68879241897798</c:v>
                </c:pt>
                <c:pt idx="3288">
                  <c:v>272.81571933571797</c:v>
                </c:pt>
                <c:pt idx="3289">
                  <c:v>274.99836455103122</c:v>
                </c:pt>
                <c:pt idx="3290">
                  <c:v>275.03071847098448</c:v>
                </c:pt>
                <c:pt idx="3291">
                  <c:v>275.69770697463781</c:v>
                </c:pt>
                <c:pt idx="3292">
                  <c:v>273.55239320542455</c:v>
                </c:pt>
                <c:pt idx="3293">
                  <c:v>274.81917360975115</c:v>
                </c:pt>
                <c:pt idx="3294">
                  <c:v>275.2347970429978</c:v>
                </c:pt>
                <c:pt idx="3295">
                  <c:v>278.32086325393101</c:v>
                </c:pt>
                <c:pt idx="3296">
                  <c:v>277.1561221356111</c:v>
                </c:pt>
                <c:pt idx="3297">
                  <c:v>279.06500341285766</c:v>
                </c:pt>
                <c:pt idx="3298">
                  <c:v>277.81315558697105</c:v>
                </c:pt>
                <c:pt idx="3299">
                  <c:v>278.33828459544441</c:v>
                </c:pt>
                <c:pt idx="3300">
                  <c:v>279.71705933807101</c:v>
                </c:pt>
                <c:pt idx="3301">
                  <c:v>280.18992432200429</c:v>
                </c:pt>
                <c:pt idx="3302">
                  <c:v>280.81460385341092</c:v>
                </c:pt>
                <c:pt idx="3303">
                  <c:v>278.83354844703763</c:v>
                </c:pt>
                <c:pt idx="3304">
                  <c:v>279.61253128899097</c:v>
                </c:pt>
                <c:pt idx="3305">
                  <c:v>280.86935664102424</c:v>
                </c:pt>
                <c:pt idx="3306">
                  <c:v>279.28899208945768</c:v>
                </c:pt>
                <c:pt idx="3307">
                  <c:v>281.05601387152427</c:v>
                </c:pt>
                <c:pt idx="3308">
                  <c:v>277.1387007940977</c:v>
                </c:pt>
                <c:pt idx="3309">
                  <c:v>275.84454399596439</c:v>
                </c:pt>
                <c:pt idx="3310">
                  <c:v>276.28007753379768</c:v>
                </c:pt>
                <c:pt idx="3311">
                  <c:v>274.63998266847108</c:v>
                </c:pt>
                <c:pt idx="3312">
                  <c:v>276.267633718431</c:v>
                </c:pt>
                <c:pt idx="3313">
                  <c:v>277.44730741519101</c:v>
                </c:pt>
                <c:pt idx="3314">
                  <c:v>277.39255462757768</c:v>
                </c:pt>
                <c:pt idx="3315">
                  <c:v>281.60354174765757</c:v>
                </c:pt>
                <c:pt idx="3316">
                  <c:v>282.51691779557092</c:v>
                </c:pt>
                <c:pt idx="3317">
                  <c:v>282.34519314351093</c:v>
                </c:pt>
                <c:pt idx="3318">
                  <c:v>284.22918679002419</c:v>
                </c:pt>
                <c:pt idx="3319">
                  <c:v>281.39199688642429</c:v>
                </c:pt>
                <c:pt idx="3320">
                  <c:v>279.2740595110177</c:v>
                </c:pt>
                <c:pt idx="3321">
                  <c:v>279.83403120251768</c:v>
                </c:pt>
                <c:pt idx="3322">
                  <c:v>279.19939661881762</c:v>
                </c:pt>
                <c:pt idx="3323">
                  <c:v>277.1610996617577</c:v>
                </c:pt>
                <c:pt idx="3324">
                  <c:v>274.58274111778439</c:v>
                </c:pt>
                <c:pt idx="3325">
                  <c:v>275.80472378679104</c:v>
                </c:pt>
                <c:pt idx="3326">
                  <c:v>277.25318389547101</c:v>
                </c:pt>
                <c:pt idx="3327">
                  <c:v>274.56780853934447</c:v>
                </c:pt>
                <c:pt idx="3328">
                  <c:v>274.67482535149782</c:v>
                </c:pt>
                <c:pt idx="3329">
                  <c:v>275.37914530125113</c:v>
                </c:pt>
                <c:pt idx="3330">
                  <c:v>272.70372499741785</c:v>
                </c:pt>
                <c:pt idx="3331">
                  <c:v>272.47227003159782</c:v>
                </c:pt>
                <c:pt idx="3332">
                  <c:v>276.52397631498434</c:v>
                </c:pt>
                <c:pt idx="3333">
                  <c:v>280.0853962729243</c:v>
                </c:pt>
                <c:pt idx="3334">
                  <c:v>280.59310393988426</c:v>
                </c:pt>
                <c:pt idx="3335">
                  <c:v>281.28000254812423</c:v>
                </c:pt>
                <c:pt idx="3336">
                  <c:v>281.35715420339756</c:v>
                </c:pt>
                <c:pt idx="3337">
                  <c:v>281.36462049261752</c:v>
                </c:pt>
                <c:pt idx="3338">
                  <c:v>284.51539454345743</c:v>
                </c:pt>
                <c:pt idx="3339">
                  <c:v>289.11213993990401</c:v>
                </c:pt>
                <c:pt idx="3340">
                  <c:v>290.23208332290397</c:v>
                </c:pt>
                <c:pt idx="3341">
                  <c:v>289.91352164951735</c:v>
                </c:pt>
                <c:pt idx="3342">
                  <c:v>289.71193184057734</c:v>
                </c:pt>
                <c:pt idx="3343">
                  <c:v>289.42074656099737</c:v>
                </c:pt>
                <c:pt idx="3344">
                  <c:v>292.05136912951059</c:v>
                </c:pt>
                <c:pt idx="3345">
                  <c:v>294.71185685490383</c:v>
                </c:pt>
                <c:pt idx="3346">
                  <c:v>294.62226138426382</c:v>
                </c:pt>
                <c:pt idx="3347">
                  <c:v>292.5366779288106</c:v>
                </c:pt>
                <c:pt idx="3348">
                  <c:v>294.15686268955051</c:v>
                </c:pt>
                <c:pt idx="3349">
                  <c:v>294.55755354435712</c:v>
                </c:pt>
                <c:pt idx="3350">
                  <c:v>291.26989752448389</c:v>
                </c:pt>
                <c:pt idx="3351">
                  <c:v>292.98714404508388</c:v>
                </c:pt>
                <c:pt idx="3352">
                  <c:v>292.91248115288391</c:v>
                </c:pt>
                <c:pt idx="3353">
                  <c:v>294.11206495423056</c:v>
                </c:pt>
                <c:pt idx="3354">
                  <c:v>293.09741376832324</c:v>
                </c:pt>
                <c:pt idx="3355">
                  <c:v>291.91614094159291</c:v>
                </c:pt>
                <c:pt idx="3356">
                  <c:v>296.28063317509117</c:v>
                </c:pt>
                <c:pt idx="3357">
                  <c:v>296.02199659829125</c:v>
                </c:pt>
                <c:pt idx="3358">
                  <c:v>296.23089537186041</c:v>
                </c:pt>
                <c:pt idx="3359">
                  <c:v>296.00210147699892</c:v>
                </c:pt>
                <c:pt idx="3360">
                  <c:v>292.72438024409252</c:v>
                </c:pt>
                <c:pt idx="3361">
                  <c:v>294.15185519681501</c:v>
                </c:pt>
                <c:pt idx="3362">
                  <c:v>295.75092557068365</c:v>
                </c:pt>
                <c:pt idx="3363">
                  <c:v>295.44255119065298</c:v>
                </c:pt>
                <c:pt idx="3364">
                  <c:v>298.09854988317505</c:v>
                </c:pt>
                <c:pt idx="3365">
                  <c:v>299.26738825909769</c:v>
                </c:pt>
                <c:pt idx="3366">
                  <c:v>299.84932055689745</c:v>
                </c:pt>
                <c:pt idx="3367">
                  <c:v>299.22511112635158</c:v>
                </c:pt>
                <c:pt idx="3368">
                  <c:v>296.98939687112937</c:v>
                </c:pt>
                <c:pt idx="3369">
                  <c:v>297.09633314807547</c:v>
                </c:pt>
                <c:pt idx="3370">
                  <c:v>299.78217452253591</c:v>
                </c:pt>
                <c:pt idx="3371">
                  <c:v>300.80677326908938</c:v>
                </c:pt>
                <c:pt idx="3372">
                  <c:v>300.94603911813556</c:v>
                </c:pt>
                <c:pt idx="3373">
                  <c:v>299.65036934397455</c:v>
                </c:pt>
                <c:pt idx="3374">
                  <c:v>301.79406866321983</c:v>
                </c:pt>
                <c:pt idx="3375">
                  <c:v>301.771686651766</c:v>
                </c:pt>
                <c:pt idx="3376">
                  <c:v>301.79655555338138</c:v>
                </c:pt>
                <c:pt idx="3377">
                  <c:v>299.34616435045933</c:v>
                </c:pt>
                <c:pt idx="3378">
                  <c:v>295.84987446336328</c:v>
                </c:pt>
                <c:pt idx="3379">
                  <c:v>294.77907342956604</c:v>
                </c:pt>
                <c:pt idx="3380">
                  <c:v>295.81252093892851</c:v>
                </c:pt>
                <c:pt idx="3381">
                  <c:v>295.38918099533424</c:v>
                </c:pt>
                <c:pt idx="3382">
                  <c:v>296.40021639003584</c:v>
                </c:pt>
                <c:pt idx="3383">
                  <c:v>294.59230580739217</c:v>
                </c:pt>
                <c:pt idx="3384">
                  <c:v>295.76520647464451</c:v>
                </c:pt>
                <c:pt idx="3385">
                  <c:v>293.21271563826741</c:v>
                </c:pt>
                <c:pt idx="3386">
                  <c:v>294.97331175662703</c:v>
                </c:pt>
                <c:pt idx="3387">
                  <c:v>297.82712102344476</c:v>
                </c:pt>
                <c:pt idx="3388">
                  <c:v>295.00070434121255</c:v>
                </c:pt>
                <c:pt idx="3389">
                  <c:v>292.70470770595432</c:v>
                </c:pt>
                <c:pt idx="3390">
                  <c:v>290.82707054436565</c:v>
                </c:pt>
                <c:pt idx="3391">
                  <c:v>289.80109373989023</c:v>
                </c:pt>
                <c:pt idx="3392">
                  <c:v>290.961543232331</c:v>
                </c:pt>
                <c:pt idx="3393">
                  <c:v>292.37101622100357</c:v>
                </c:pt>
                <c:pt idx="3394">
                  <c:v>292.49054749919492</c:v>
                </c:pt>
                <c:pt idx="3395">
                  <c:v>291.69616254621508</c:v>
                </c:pt>
                <c:pt idx="3396">
                  <c:v>294.16398539387336</c:v>
                </c:pt>
                <c:pt idx="3397">
                  <c:v>296.19103665320119</c:v>
                </c:pt>
                <c:pt idx="3398">
                  <c:v>297.13234546895785</c:v>
                </c:pt>
                <c:pt idx="3399">
                  <c:v>296.31056793139254</c:v>
                </c:pt>
                <c:pt idx="3400">
                  <c:v>299.5827366718799</c:v>
                </c:pt>
                <c:pt idx="3401">
                  <c:v>299.25651589181609</c:v>
                </c:pt>
                <c:pt idx="3402">
                  <c:v>299.40094951963061</c:v>
                </c:pt>
                <c:pt idx="3403">
                  <c:v>296.83351727347957</c:v>
                </c:pt>
                <c:pt idx="3404">
                  <c:v>298.0836152245638</c:v>
                </c:pt>
                <c:pt idx="3405">
                  <c:v>300.14802000832634</c:v>
                </c:pt>
                <c:pt idx="3406">
                  <c:v>300.35719974516115</c:v>
                </c:pt>
                <c:pt idx="3407">
                  <c:v>301.3483132601641</c:v>
                </c:pt>
                <c:pt idx="3408">
                  <c:v>301.4030984293351</c:v>
                </c:pt>
                <c:pt idx="3409">
                  <c:v>299.01496310047105</c:v>
                </c:pt>
                <c:pt idx="3410">
                  <c:v>299.22414283730586</c:v>
                </c:pt>
                <c:pt idx="3411">
                  <c:v>294.88366329798362</c:v>
                </c:pt>
                <c:pt idx="3412">
                  <c:v>296.53717931296347</c:v>
                </c:pt>
                <c:pt idx="3413">
                  <c:v>298.87800017754353</c:v>
                </c:pt>
                <c:pt idx="3414">
                  <c:v>301.65959263045397</c:v>
                </c:pt>
                <c:pt idx="3415">
                  <c:v>299.72468006473201</c:v>
                </c:pt>
                <c:pt idx="3416">
                  <c:v>301.42053007407139</c:v>
                </c:pt>
                <c:pt idx="3417">
                  <c:v>301.33835232031481</c:v>
                </c:pt>
                <c:pt idx="3418">
                  <c:v>301.43547148384528</c:v>
                </c:pt>
                <c:pt idx="3419">
                  <c:v>304.33659521494707</c:v>
                </c:pt>
                <c:pt idx="3420">
                  <c:v>305.13098016792685</c:v>
                </c:pt>
                <c:pt idx="3421">
                  <c:v>303.66672201008322</c:v>
                </c:pt>
                <c:pt idx="3422">
                  <c:v>300.57385018688285</c:v>
                </c:pt>
                <c:pt idx="3423">
                  <c:v>301.13166281844235</c:v>
                </c:pt>
                <c:pt idx="3424">
                  <c:v>298.84562712303335</c:v>
                </c:pt>
                <c:pt idx="3425">
                  <c:v>300.52902595756115</c:v>
                </c:pt>
                <c:pt idx="3426">
                  <c:v>298.26789261177538</c:v>
                </c:pt>
                <c:pt idx="3427">
                  <c:v>295.85734516825045</c:v>
                </c:pt>
                <c:pt idx="3428">
                  <c:v>296.39025545018677</c:v>
                </c:pt>
                <c:pt idx="3429">
                  <c:v>296.2508022922969</c:v>
                </c:pt>
                <c:pt idx="3430">
                  <c:v>294.7890343694155</c:v>
                </c:pt>
                <c:pt idx="3431">
                  <c:v>291.78332076989631</c:v>
                </c:pt>
                <c:pt idx="3432">
                  <c:v>291.98752003680647</c:v>
                </c:pt>
                <c:pt idx="3433">
                  <c:v>291.71110395598907</c:v>
                </c:pt>
                <c:pt idx="3434">
                  <c:v>292.42331115521228</c:v>
                </c:pt>
                <c:pt idx="3435">
                  <c:v>290.20202156882357</c:v>
                </c:pt>
                <c:pt idx="3436">
                  <c:v>294.19884868334583</c:v>
                </c:pt>
                <c:pt idx="3437">
                  <c:v>293.99464941643561</c:v>
                </c:pt>
                <c:pt idx="3438">
                  <c:v>292.08463920033688</c:v>
                </c:pt>
                <c:pt idx="3439">
                  <c:v>292.88151438827896</c:v>
                </c:pt>
                <c:pt idx="3440">
                  <c:v>294.19386821342118</c:v>
                </c:pt>
                <c:pt idx="3441">
                  <c:v>294.86125118332268</c:v>
                </c:pt>
                <c:pt idx="3442">
                  <c:v>296.62184730168235</c:v>
                </c:pt>
                <c:pt idx="3443">
                  <c:v>294.14655374913713</c:v>
                </c:pt>
                <c:pt idx="3444">
                  <c:v>294.14904398409942</c:v>
                </c:pt>
                <c:pt idx="3445">
                  <c:v>295.78014788441845</c:v>
                </c:pt>
                <c:pt idx="3446">
                  <c:v>292.30128964205863</c:v>
                </c:pt>
                <c:pt idx="3447">
                  <c:v>289.37775379629596</c:v>
                </c:pt>
                <c:pt idx="3448">
                  <c:v>284.53922726450986</c:v>
                </c:pt>
                <c:pt idx="3449">
                  <c:v>285.37594621184917</c:v>
                </c:pt>
                <c:pt idx="3450">
                  <c:v>287.0693059862262</c:v>
                </c:pt>
                <c:pt idx="3451">
                  <c:v>283.26422696380251</c:v>
                </c:pt>
                <c:pt idx="3452">
                  <c:v>288.85480445420899</c:v>
                </c:pt>
                <c:pt idx="3453">
                  <c:v>286.90495047871309</c:v>
                </c:pt>
                <c:pt idx="3454">
                  <c:v>289.39020497110761</c:v>
                </c:pt>
                <c:pt idx="3455">
                  <c:v>286.81032155014503</c:v>
                </c:pt>
                <c:pt idx="3456">
                  <c:v>287.96579057266115</c:v>
                </c:pt>
                <c:pt idx="3457">
                  <c:v>284.68864136224914</c:v>
                </c:pt>
                <c:pt idx="3458">
                  <c:v>288.08283161589009</c:v>
                </c:pt>
                <c:pt idx="3459">
                  <c:v>289.4051463808816</c:v>
                </c:pt>
                <c:pt idx="3460">
                  <c:v>289.15861311961203</c:v>
                </c:pt>
                <c:pt idx="3461">
                  <c:v>292.76447334505019</c:v>
                </c:pt>
                <c:pt idx="3462">
                  <c:v>292.01242238642982</c:v>
                </c:pt>
                <c:pt idx="3463">
                  <c:v>291.6936723112529</c:v>
                </c:pt>
                <c:pt idx="3464">
                  <c:v>293.55885829802997</c:v>
                </c:pt>
                <c:pt idx="3465">
                  <c:v>290.41618177558325</c:v>
                </c:pt>
                <c:pt idx="3466">
                  <c:v>291.63390667215725</c:v>
                </c:pt>
                <c:pt idx="3467">
                  <c:v>288.70788059143223</c:v>
                </c:pt>
                <c:pt idx="3468">
                  <c:v>287.38556582644077</c:v>
                </c:pt>
                <c:pt idx="3469">
                  <c:v>290.28419932258032</c:v>
                </c:pt>
                <c:pt idx="3470">
                  <c:v>292.30377987702116</c:v>
                </c:pt>
                <c:pt idx="3471">
                  <c:v>295.23229619270847</c:v>
                </c:pt>
                <c:pt idx="3472">
                  <c:v>296.60690589190864</c:v>
                </c:pt>
                <c:pt idx="3473">
                  <c:v>296.15866359869119</c:v>
                </c:pt>
                <c:pt idx="3474">
                  <c:v>297.29919121143337</c:v>
                </c:pt>
                <c:pt idx="3475">
                  <c:v>297.35148614564207</c:v>
                </c:pt>
                <c:pt idx="3476">
                  <c:v>296.34045075094048</c:v>
                </c:pt>
                <c:pt idx="3477">
                  <c:v>298.23551955726526</c:v>
                </c:pt>
                <c:pt idx="3478">
                  <c:v>298.52438681289431</c:v>
                </c:pt>
                <c:pt idx="3479">
                  <c:v>296.71149576032599</c:v>
                </c:pt>
                <c:pt idx="3480">
                  <c:v>299.39347881474373</c:v>
                </c:pt>
                <c:pt idx="3481">
                  <c:v>299.89650627713218</c:v>
                </c:pt>
                <c:pt idx="3482">
                  <c:v>297.83708196329422</c:v>
                </c:pt>
                <c:pt idx="3483">
                  <c:v>298.20812697267979</c:v>
                </c:pt>
                <c:pt idx="3484">
                  <c:v>298.1458710986218</c:v>
                </c:pt>
                <c:pt idx="3485">
                  <c:v>297.50090024338118</c:v>
                </c:pt>
                <c:pt idx="3486">
                  <c:v>299.05978732979298</c:v>
                </c:pt>
                <c:pt idx="3487">
                  <c:v>298.35754107041896</c:v>
                </c:pt>
                <c:pt idx="3488">
                  <c:v>299.03239474520745</c:v>
                </c:pt>
                <c:pt idx="3489">
                  <c:v>299.80187734856406</c:v>
                </c:pt>
                <c:pt idx="3490">
                  <c:v>300.46677008350321</c:v>
                </c:pt>
                <c:pt idx="3491">
                  <c:v>301.55749299699897</c:v>
                </c:pt>
                <c:pt idx="3492">
                  <c:v>303.05163397439048</c:v>
                </c:pt>
                <c:pt idx="3493">
                  <c:v>302.83747376763102</c:v>
                </c:pt>
                <c:pt idx="3494">
                  <c:v>302.21740526201353</c:v>
                </c:pt>
                <c:pt idx="3495">
                  <c:v>302.28464160599617</c:v>
                </c:pt>
                <c:pt idx="3496">
                  <c:v>299.00998263054646</c:v>
                </c:pt>
                <c:pt idx="3497">
                  <c:v>296.72892740506211</c:v>
                </c:pt>
                <c:pt idx="3498">
                  <c:v>296.50978672837806</c:v>
                </c:pt>
                <c:pt idx="3499">
                  <c:v>299.21916236738127</c:v>
                </c:pt>
                <c:pt idx="3500">
                  <c:v>298.79084195386235</c:v>
                </c:pt>
                <c:pt idx="3501">
                  <c:v>296.66916176596641</c:v>
                </c:pt>
                <c:pt idx="3502">
                  <c:v>297.44362483924772</c:v>
                </c:pt>
                <c:pt idx="3503">
                  <c:v>300.07082272449441</c:v>
                </c:pt>
                <c:pt idx="3504">
                  <c:v>297.56813658736371</c:v>
                </c:pt>
                <c:pt idx="3505">
                  <c:v>298.2977754313232</c:v>
                </c:pt>
                <c:pt idx="3506">
                  <c:v>301.78161414360767</c:v>
                </c:pt>
                <c:pt idx="3507">
                  <c:v>303.66921224504563</c:v>
                </c:pt>
                <c:pt idx="3508">
                  <c:v>304.35900732960806</c:v>
                </c:pt>
                <c:pt idx="3509">
                  <c:v>304.62795270553846</c:v>
                </c:pt>
                <c:pt idx="3510">
                  <c:v>305.42731812844289</c:v>
                </c:pt>
                <c:pt idx="3511">
                  <c:v>305.78093149309223</c:v>
                </c:pt>
                <c:pt idx="3512">
                  <c:v>304.09006195367755</c:v>
                </c:pt>
                <c:pt idx="3513">
                  <c:v>306.1370350927038</c:v>
                </c:pt>
                <c:pt idx="3514">
                  <c:v>307.59382254566049</c:v>
                </c:pt>
                <c:pt idx="3515">
                  <c:v>305.56179081640801</c:v>
                </c:pt>
                <c:pt idx="3516">
                  <c:v>307.21530683138798</c:v>
                </c:pt>
                <c:pt idx="3517">
                  <c:v>306.05734757390957</c:v>
                </c:pt>
                <c:pt idx="3518">
                  <c:v>306.5877676208836</c:v>
                </c:pt>
                <c:pt idx="3519">
                  <c:v>307.98976990466929</c:v>
                </c:pt>
                <c:pt idx="3520">
                  <c:v>309.71550273355649</c:v>
                </c:pt>
                <c:pt idx="3521">
                  <c:v>307.33981857950403</c:v>
                </c:pt>
                <c:pt idx="3522">
                  <c:v>307.63117607009531</c:v>
                </c:pt>
                <c:pt idx="3523">
                  <c:v>309.81511213204919</c:v>
                </c:pt>
                <c:pt idx="3524">
                  <c:v>310.04421374858259</c:v>
                </c:pt>
                <c:pt idx="3525">
                  <c:v>307.75817805317359</c:v>
                </c:pt>
                <c:pt idx="3526">
                  <c:v>305.40739624874436</c:v>
                </c:pt>
                <c:pt idx="3527">
                  <c:v>304.58810894614135</c:v>
                </c:pt>
                <c:pt idx="3528">
                  <c:v>306.64255279005465</c:v>
                </c:pt>
                <c:pt idx="3529">
                  <c:v>306.08224992353286</c:v>
                </c:pt>
                <c:pt idx="3530">
                  <c:v>308.24377387082581</c:v>
                </c:pt>
                <c:pt idx="3531">
                  <c:v>306.39601952878508</c:v>
                </c:pt>
                <c:pt idx="3532">
                  <c:v>307.26262129567203</c:v>
                </c:pt>
                <c:pt idx="3533">
                  <c:v>303.64430989542234</c:v>
                </c:pt>
                <c:pt idx="3534">
                  <c:v>303.86843104203109</c:v>
                </c:pt>
                <c:pt idx="3535">
                  <c:v>303.56462237662811</c:v>
                </c:pt>
                <c:pt idx="3536">
                  <c:v>303.7364485890281</c:v>
                </c:pt>
                <c:pt idx="3537">
                  <c:v>304.23947605141655</c:v>
                </c:pt>
                <c:pt idx="3538">
                  <c:v>303.20353830709178</c:v>
                </c:pt>
                <c:pt idx="3539">
                  <c:v>301.21633080716106</c:v>
                </c:pt>
                <c:pt idx="3540">
                  <c:v>301.91359659661049</c:v>
                </c:pt>
                <c:pt idx="3541">
                  <c:v>300.09821530907976</c:v>
                </c:pt>
                <c:pt idx="3542">
                  <c:v>301.8862040120249</c:v>
                </c:pt>
                <c:pt idx="3543">
                  <c:v>300.92248308160742</c:v>
                </c:pt>
                <c:pt idx="3544">
                  <c:v>303.8908431566918</c:v>
                </c:pt>
                <c:pt idx="3545">
                  <c:v>304.20461276194402</c:v>
                </c:pt>
                <c:pt idx="3546">
                  <c:v>303.31559888039607</c:v>
                </c:pt>
                <c:pt idx="3547">
                  <c:v>307.14309001748057</c:v>
                </c:pt>
                <c:pt idx="3548">
                  <c:v>307.8826898012893</c:v>
                </c:pt>
                <c:pt idx="3549">
                  <c:v>306.71476960396166</c:v>
                </c:pt>
                <c:pt idx="3550">
                  <c:v>309.15769010199676</c:v>
                </c:pt>
                <c:pt idx="3551">
                  <c:v>308.92858848546337</c:v>
                </c:pt>
                <c:pt idx="3552">
                  <c:v>306.59772856073266</c:v>
                </c:pt>
                <c:pt idx="3553">
                  <c:v>305.59167363595577</c:v>
                </c:pt>
                <c:pt idx="3554">
                  <c:v>305.73361702880794</c:v>
                </c:pt>
                <c:pt idx="3555">
                  <c:v>308.26867622044881</c:v>
                </c:pt>
                <c:pt idx="3556">
                  <c:v>306.5529043314109</c:v>
                </c:pt>
                <c:pt idx="3557">
                  <c:v>304.14235688788597</c:v>
                </c:pt>
                <c:pt idx="3558">
                  <c:v>301.36823513986246</c:v>
                </c:pt>
                <c:pt idx="3559">
                  <c:v>302.46891899320752</c:v>
                </c:pt>
                <c:pt idx="3560">
                  <c:v>302.63576473568293</c:v>
                </c:pt>
                <c:pt idx="3561">
                  <c:v>302.7204327244018</c:v>
                </c:pt>
                <c:pt idx="3562">
                  <c:v>302.7279034292888</c:v>
                </c:pt>
                <c:pt idx="3563">
                  <c:v>303.03420232965402</c:v>
                </c:pt>
                <c:pt idx="3564">
                  <c:v>305.72116585399641</c:v>
                </c:pt>
                <c:pt idx="3565">
                  <c:v>306.0025624047384</c:v>
                </c:pt>
                <c:pt idx="3566">
                  <c:v>305.47712282768907</c:v>
                </c:pt>
                <c:pt idx="3567">
                  <c:v>302.43156546877276</c:v>
                </c:pt>
                <c:pt idx="3568">
                  <c:v>297.92922065689976</c:v>
                </c:pt>
                <c:pt idx="3569">
                  <c:v>296.70900552536335</c:v>
                </c:pt>
                <c:pt idx="3570">
                  <c:v>297.80719914374617</c:v>
                </c:pt>
                <c:pt idx="3571">
                  <c:v>295.67306778103864</c:v>
                </c:pt>
                <c:pt idx="3572">
                  <c:v>295.06046998030814</c:v>
                </c:pt>
                <c:pt idx="3573">
                  <c:v>293.2699910424007</c:v>
                </c:pt>
                <c:pt idx="3574">
                  <c:v>293.06081130556589</c:v>
                </c:pt>
                <c:pt idx="3575">
                  <c:v>295.48380992390241</c:v>
                </c:pt>
                <c:pt idx="3576">
                  <c:v>296.36286286560107</c:v>
                </c:pt>
                <c:pt idx="3577">
                  <c:v>293.38454185066746</c:v>
                </c:pt>
                <c:pt idx="3578">
                  <c:v>297.77233585427376</c:v>
                </c:pt>
                <c:pt idx="3579">
                  <c:v>293.29987386194858</c:v>
                </c:pt>
                <c:pt idx="3580">
                  <c:v>293.74562592020368</c:v>
                </c:pt>
                <c:pt idx="3581">
                  <c:v>298.6738009106333</c:v>
                </c:pt>
                <c:pt idx="3582">
                  <c:v>297.96657418133464</c:v>
                </c:pt>
                <c:pt idx="3583">
                  <c:v>296.681612940778</c:v>
                </c:pt>
                <c:pt idx="3584">
                  <c:v>293.57379970780369</c:v>
                </c:pt>
                <c:pt idx="3585">
                  <c:v>298.43224811928837</c:v>
                </c:pt>
                <c:pt idx="3586">
                  <c:v>300.57385018688279</c:v>
                </c:pt>
                <c:pt idx="3587">
                  <c:v>299.51550032789714</c:v>
                </c:pt>
                <c:pt idx="3588">
                  <c:v>302.50378228268011</c:v>
                </c:pt>
                <c:pt idx="3589">
                  <c:v>303.79372399316145</c:v>
                </c:pt>
                <c:pt idx="3590">
                  <c:v>303.84352869240786</c:v>
                </c:pt>
                <c:pt idx="3591">
                  <c:v>304.508421427347</c:v>
                </c:pt>
                <c:pt idx="3592">
                  <c:v>303.45754227324829</c:v>
                </c:pt>
                <c:pt idx="3593">
                  <c:v>303.97053067548609</c:v>
                </c:pt>
                <c:pt idx="3594">
                  <c:v>306.53796292163713</c:v>
                </c:pt>
                <c:pt idx="3595">
                  <c:v>307.47429126746914</c:v>
                </c:pt>
                <c:pt idx="3596">
                  <c:v>307.23522871108651</c:v>
                </c:pt>
                <c:pt idx="3597">
                  <c:v>306.05236710398492</c:v>
                </c:pt>
                <c:pt idx="3598">
                  <c:v>306.60021879569513</c:v>
                </c:pt>
                <c:pt idx="3599">
                  <c:v>309.48640111702298</c:v>
                </c:pt>
                <c:pt idx="3600">
                  <c:v>310.84855964141155</c:v>
                </c:pt>
                <c:pt idx="3601">
                  <c:v>312.48713424661759</c:v>
                </c:pt>
                <c:pt idx="3602">
                  <c:v>314.07590415257727</c:v>
                </c:pt>
                <c:pt idx="3603">
                  <c:v>315.16662706607298</c:v>
                </c:pt>
                <c:pt idx="3604">
                  <c:v>312.48525674788419</c:v>
                </c:pt>
                <c:pt idx="3605">
                  <c:v>312.49022685042024</c:v>
                </c:pt>
                <c:pt idx="3606">
                  <c:v>310.50218583600781</c:v>
                </c:pt>
                <c:pt idx="3607">
                  <c:v>314.27697871212348</c:v>
                </c:pt>
                <c:pt idx="3608">
                  <c:v>314.37886581411209</c:v>
                </c:pt>
                <c:pt idx="3609">
                  <c:v>313.63583548497542</c:v>
                </c:pt>
                <c:pt idx="3610">
                  <c:v>314.03592873912595</c:v>
                </c:pt>
                <c:pt idx="3611">
                  <c:v>312.46040623520406</c:v>
                </c:pt>
                <c:pt idx="3612">
                  <c:v>312.08267844246569</c:v>
                </c:pt>
                <c:pt idx="3613">
                  <c:v>312.95990154007512</c:v>
                </c:pt>
                <c:pt idx="3614">
                  <c:v>313.22331697448482</c:v>
                </c:pt>
                <c:pt idx="3615">
                  <c:v>314.96285286209576</c:v>
                </c:pt>
                <c:pt idx="3616">
                  <c:v>316.28241508541203</c:v>
                </c:pt>
                <c:pt idx="3617">
                  <c:v>315.83510585716925</c:v>
                </c:pt>
                <c:pt idx="3618">
                  <c:v>314.9355172981476</c:v>
                </c:pt>
                <c:pt idx="3619">
                  <c:v>313.09657935981613</c:v>
                </c:pt>
                <c:pt idx="3620">
                  <c:v>313.02202782177562</c:v>
                </c:pt>
                <c:pt idx="3621">
                  <c:v>313.80978907373657</c:v>
                </c:pt>
                <c:pt idx="3622">
                  <c:v>315.13432139958883</c:v>
                </c:pt>
                <c:pt idx="3623">
                  <c:v>315.2685141680617</c:v>
                </c:pt>
                <c:pt idx="3624">
                  <c:v>312.25663203122684</c:v>
                </c:pt>
                <c:pt idx="3625">
                  <c:v>312.66169538791343</c:v>
                </c:pt>
                <c:pt idx="3626">
                  <c:v>311.72980116240757</c:v>
                </c:pt>
                <c:pt idx="3627">
                  <c:v>310.20646473511397</c:v>
                </c:pt>
                <c:pt idx="3628">
                  <c:v>315.30330488581387</c:v>
                </c:pt>
                <c:pt idx="3629">
                  <c:v>316.46133877670917</c:v>
                </c:pt>
                <c:pt idx="3630">
                  <c:v>316.46630887924516</c:v>
                </c:pt>
                <c:pt idx="3631">
                  <c:v>319.44091524705976</c:v>
                </c:pt>
                <c:pt idx="3632">
                  <c:v>320.6088893430271</c:v>
                </c:pt>
                <c:pt idx="3633">
                  <c:v>320.49457698469837</c:v>
                </c:pt>
                <c:pt idx="3634">
                  <c:v>321.61036500403736</c:v>
                </c:pt>
                <c:pt idx="3635">
                  <c:v>319.59250337440869</c:v>
                </c:pt>
                <c:pt idx="3636">
                  <c:v>319.97768632095108</c:v>
                </c:pt>
                <c:pt idx="3637">
                  <c:v>318.81468232751985</c:v>
                </c:pt>
                <c:pt idx="3638">
                  <c:v>317.57215669351206</c:v>
                </c:pt>
                <c:pt idx="3639">
                  <c:v>319.3390281450711</c:v>
                </c:pt>
                <c:pt idx="3640">
                  <c:v>313.48673240889451</c:v>
                </c:pt>
                <c:pt idx="3641">
                  <c:v>314.06574935434213</c:v>
                </c:pt>
                <c:pt idx="3642">
                  <c:v>314.82120493981887</c:v>
                </c:pt>
                <c:pt idx="3643">
                  <c:v>314.2794637633915</c:v>
                </c:pt>
                <c:pt idx="3644">
                  <c:v>316.55328567362574</c:v>
                </c:pt>
                <c:pt idx="3645">
                  <c:v>319.01100137769316</c:v>
                </c:pt>
                <c:pt idx="3646">
                  <c:v>319.37878896535943</c:v>
                </c:pt>
                <c:pt idx="3647">
                  <c:v>318.10644271613546</c:v>
                </c:pt>
                <c:pt idx="3648">
                  <c:v>318.6978849179232</c:v>
                </c:pt>
                <c:pt idx="3649">
                  <c:v>315.81025534448906</c:v>
                </c:pt>
                <c:pt idx="3650">
                  <c:v>314.11793543097048</c:v>
                </c:pt>
                <c:pt idx="3651">
                  <c:v>314.363955506504</c:v>
                </c:pt>
                <c:pt idx="3652">
                  <c:v>311.81926300805605</c:v>
                </c:pt>
                <c:pt idx="3653">
                  <c:v>314.52051373638898</c:v>
                </c:pt>
                <c:pt idx="3654">
                  <c:v>314.05332409800207</c:v>
                </c:pt>
                <c:pt idx="3655">
                  <c:v>314.85351060630308</c:v>
                </c:pt>
                <c:pt idx="3656">
                  <c:v>313.82718443261263</c:v>
                </c:pt>
                <c:pt idx="3657">
                  <c:v>316.97574438918832</c:v>
                </c:pt>
                <c:pt idx="3658">
                  <c:v>318.08656230599132</c:v>
                </c:pt>
                <c:pt idx="3659">
                  <c:v>320.41754039538995</c:v>
                </c:pt>
                <c:pt idx="3660">
                  <c:v>319.88573942403463</c:v>
                </c:pt>
                <c:pt idx="3661">
                  <c:v>318.83953284020009</c:v>
                </c:pt>
                <c:pt idx="3662">
                  <c:v>321.23512226256713</c:v>
                </c:pt>
                <c:pt idx="3663">
                  <c:v>320.02241724377552</c:v>
                </c:pt>
                <c:pt idx="3664">
                  <c:v>320.42996565173013</c:v>
                </c:pt>
                <c:pt idx="3665">
                  <c:v>321.59545469642944</c:v>
                </c:pt>
                <c:pt idx="3666">
                  <c:v>318.25057568968055</c:v>
                </c:pt>
                <c:pt idx="3667">
                  <c:v>320.87975993124104</c:v>
                </c:pt>
                <c:pt idx="3668">
                  <c:v>320.35789916495781</c:v>
                </c:pt>
                <c:pt idx="3669">
                  <c:v>319.88325437276683</c:v>
                </c:pt>
                <c:pt idx="3670">
                  <c:v>317.65416338535687</c:v>
                </c:pt>
                <c:pt idx="3671">
                  <c:v>317.06272118356918</c:v>
                </c:pt>
                <c:pt idx="3672">
                  <c:v>317.70634946198516</c:v>
                </c:pt>
                <c:pt idx="3673">
                  <c:v>316.15567747074346</c:v>
                </c:pt>
                <c:pt idx="3674">
                  <c:v>318.47920040633795</c:v>
                </c:pt>
                <c:pt idx="3675">
                  <c:v>319.112888479682</c:v>
                </c:pt>
                <c:pt idx="3676">
                  <c:v>322.43043192248274</c:v>
                </c:pt>
                <c:pt idx="3677">
                  <c:v>323.80715032496335</c:v>
                </c:pt>
                <c:pt idx="3678">
                  <c:v>324.38119716787497</c:v>
                </c:pt>
                <c:pt idx="3679">
                  <c:v>324.85832701133398</c:v>
                </c:pt>
                <c:pt idx="3680">
                  <c:v>324.31907088617459</c:v>
                </c:pt>
                <c:pt idx="3681">
                  <c:v>322.36830564078241</c:v>
                </c:pt>
                <c:pt idx="3682">
                  <c:v>324.30913068110254</c:v>
                </c:pt>
                <c:pt idx="3683">
                  <c:v>323.47166840378134</c:v>
                </c:pt>
                <c:pt idx="3684">
                  <c:v>323.78975496608734</c:v>
                </c:pt>
                <c:pt idx="3685">
                  <c:v>323.45427304490522</c:v>
                </c:pt>
                <c:pt idx="3686">
                  <c:v>321.37428513357622</c:v>
                </c:pt>
                <c:pt idx="3687">
                  <c:v>323.77484465847931</c:v>
                </c:pt>
                <c:pt idx="3688">
                  <c:v>323.11879112372316</c:v>
                </c:pt>
                <c:pt idx="3689">
                  <c:v>321.77189333645873</c:v>
                </c:pt>
                <c:pt idx="3690">
                  <c:v>322.51243861432732</c:v>
                </c:pt>
                <c:pt idx="3691">
                  <c:v>324.53030024395599</c:v>
                </c:pt>
                <c:pt idx="3692">
                  <c:v>325.92938410784876</c:v>
                </c:pt>
                <c:pt idx="3693">
                  <c:v>325.30315118830885</c:v>
                </c:pt>
                <c:pt idx="3694">
                  <c:v>321.93839177141581</c:v>
                </c:pt>
                <c:pt idx="3695">
                  <c:v>322.21174741089749</c:v>
                </c:pt>
                <c:pt idx="3696">
                  <c:v>319.71924098907789</c:v>
                </c:pt>
                <c:pt idx="3697">
                  <c:v>320.10442393562033</c:v>
                </c:pt>
                <c:pt idx="3698">
                  <c:v>320.35292906242194</c:v>
                </c:pt>
                <c:pt idx="3699">
                  <c:v>319.41109463184404</c:v>
                </c:pt>
                <c:pt idx="3700">
                  <c:v>324.9577290620548</c:v>
                </c:pt>
                <c:pt idx="3701">
                  <c:v>325.52432075116229</c:v>
                </c:pt>
                <c:pt idx="3702">
                  <c:v>325.90453359516869</c:v>
                </c:pt>
                <c:pt idx="3703">
                  <c:v>325.85980267234441</c:v>
                </c:pt>
                <c:pt idx="3704">
                  <c:v>325.07204142038347</c:v>
                </c:pt>
                <c:pt idx="3705">
                  <c:v>323.48906376265757</c:v>
                </c:pt>
                <c:pt idx="3706">
                  <c:v>324.40107757801928</c:v>
                </c:pt>
                <c:pt idx="3707">
                  <c:v>325.472134674534</c:v>
                </c:pt>
                <c:pt idx="3708">
                  <c:v>325.69330423738739</c:v>
                </c:pt>
                <c:pt idx="3709">
                  <c:v>324.34640645012297</c:v>
                </c:pt>
                <c:pt idx="3710">
                  <c:v>326.33941756707139</c:v>
                </c:pt>
                <c:pt idx="3711">
                  <c:v>325.007430087415</c:v>
                </c:pt>
                <c:pt idx="3712">
                  <c:v>326.10085264534189</c:v>
                </c:pt>
                <c:pt idx="3713">
                  <c:v>329.45815690843091</c:v>
                </c:pt>
                <c:pt idx="3714">
                  <c:v>329.18480126894923</c:v>
                </c:pt>
                <c:pt idx="3715">
                  <c:v>329.30408372981401</c:v>
                </c:pt>
                <c:pt idx="3716">
                  <c:v>328.73500698943843</c:v>
                </c:pt>
                <c:pt idx="3717">
                  <c:v>324.52781519268814</c:v>
                </c:pt>
                <c:pt idx="3718">
                  <c:v>320.87975993124127</c:v>
                </c:pt>
                <c:pt idx="3719">
                  <c:v>321.68988664461438</c:v>
                </c:pt>
                <c:pt idx="3720">
                  <c:v>321.08850423775459</c:v>
                </c:pt>
                <c:pt idx="3721">
                  <c:v>315.68103267855275</c:v>
                </c:pt>
                <c:pt idx="3722">
                  <c:v>313.56625404947152</c:v>
                </c:pt>
                <c:pt idx="3723">
                  <c:v>314.86345081137569</c:v>
                </c:pt>
                <c:pt idx="3724">
                  <c:v>313.63086538243994</c:v>
                </c:pt>
                <c:pt idx="3725">
                  <c:v>312.2665722362994</c:v>
                </c:pt>
                <c:pt idx="3726">
                  <c:v>312.76109743863447</c:v>
                </c:pt>
                <c:pt idx="3727">
                  <c:v>316.31720580316477</c:v>
                </c:pt>
                <c:pt idx="3728">
                  <c:v>318.12632312628011</c:v>
                </c:pt>
                <c:pt idx="3729">
                  <c:v>313.07669894967245</c:v>
                </c:pt>
                <c:pt idx="3730">
                  <c:v>315.62387649938836</c:v>
                </c:pt>
                <c:pt idx="3731">
                  <c:v>319.50552658002869</c:v>
                </c:pt>
                <c:pt idx="3732">
                  <c:v>320.12927444830063</c:v>
                </c:pt>
                <c:pt idx="3733">
                  <c:v>314.43105189074095</c:v>
                </c:pt>
                <c:pt idx="3734">
                  <c:v>314.07320450814672</c:v>
                </c:pt>
                <c:pt idx="3735">
                  <c:v>312.15971503177479</c:v>
                </c:pt>
                <c:pt idx="3736">
                  <c:v>312.60205415748152</c:v>
                </c:pt>
                <c:pt idx="3737">
                  <c:v>311.20297029358875</c:v>
                </c:pt>
                <c:pt idx="3738">
                  <c:v>307.25173877744402</c:v>
                </c:pt>
                <c:pt idx="3739">
                  <c:v>304.09323861579622</c:v>
                </c:pt>
                <c:pt idx="3740">
                  <c:v>305.67124617098608</c:v>
                </c:pt>
                <c:pt idx="3741">
                  <c:v>312.16220008304276</c:v>
                </c:pt>
                <c:pt idx="3742">
                  <c:v>311.01410639721956</c:v>
                </c:pt>
                <c:pt idx="3743">
                  <c:v>308.18114795168185</c:v>
                </c:pt>
                <c:pt idx="3744">
                  <c:v>308.17617784914574</c:v>
                </c:pt>
                <c:pt idx="3745">
                  <c:v>311.17811978090862</c:v>
                </c:pt>
                <c:pt idx="3746">
                  <c:v>309.53798594401832</c:v>
                </c:pt>
                <c:pt idx="3747">
                  <c:v>309.26463030453664</c:v>
                </c:pt>
                <c:pt idx="3748">
                  <c:v>310.77057137295407</c:v>
                </c:pt>
                <c:pt idx="3749">
                  <c:v>307.94755313248839</c:v>
                </c:pt>
                <c:pt idx="3750">
                  <c:v>309.63738799473902</c:v>
                </c:pt>
                <c:pt idx="3751">
                  <c:v>316.3147207518968</c:v>
                </c:pt>
                <c:pt idx="3752">
                  <c:v>315.65121206333669</c:v>
                </c:pt>
                <c:pt idx="3753">
                  <c:v>313.36308042041827</c:v>
                </c:pt>
                <c:pt idx="3754">
                  <c:v>314.14469435447546</c:v>
                </c:pt>
                <c:pt idx="3755">
                  <c:v>312.02422753021915</c:v>
                </c:pt>
                <c:pt idx="3756">
                  <c:v>312.48284012244198</c:v>
                </c:pt>
                <c:pt idx="3757">
                  <c:v>313.76005153519168</c:v>
                </c:pt>
                <c:pt idx="3758">
                  <c:v>310.327854070814</c:v>
                </c:pt>
                <c:pt idx="3759">
                  <c:v>306.30636408202093</c:v>
                </c:pt>
                <c:pt idx="3760">
                  <c:v>304.80477769135575</c:v>
                </c:pt>
                <c:pt idx="3761">
                  <c:v>304.38314998560247</c:v>
                </c:pt>
                <c:pt idx="3762">
                  <c:v>304.96751119182193</c:v>
                </c:pt>
                <c:pt idx="3763">
                  <c:v>310.62619882166871</c:v>
                </c:pt>
                <c:pt idx="3764">
                  <c:v>307.99287490503417</c:v>
                </c:pt>
                <c:pt idx="3765">
                  <c:v>305.81323226242648</c:v>
                </c:pt>
                <c:pt idx="3766">
                  <c:v>310.89742132244572</c:v>
                </c:pt>
                <c:pt idx="3767">
                  <c:v>312.86255162352973</c:v>
                </c:pt>
                <c:pt idx="3768">
                  <c:v>312.74419998682708</c:v>
                </c:pt>
                <c:pt idx="3769">
                  <c:v>311.4620572558814</c:v>
                </c:pt>
                <c:pt idx="3770">
                  <c:v>315.24684397126913</c:v>
                </c:pt>
                <c:pt idx="3771">
                  <c:v>314.78083440175237</c:v>
                </c:pt>
                <c:pt idx="3772">
                  <c:v>313.36554607951621</c:v>
                </c:pt>
                <c:pt idx="3773">
                  <c:v>315.24684397126919</c:v>
                </c:pt>
                <c:pt idx="3774">
                  <c:v>315.67093733612046</c:v>
                </c:pt>
                <c:pt idx="3775">
                  <c:v>315.44656235820497</c:v>
                </c:pt>
                <c:pt idx="3776">
                  <c:v>314.56139074203287</c:v>
                </c:pt>
                <c:pt idx="3777">
                  <c:v>313.50362298900268</c:v>
                </c:pt>
                <c:pt idx="3778">
                  <c:v>312.14011350782391</c:v>
                </c:pt>
                <c:pt idx="3779">
                  <c:v>313.58498973923577</c:v>
                </c:pt>
                <c:pt idx="3780">
                  <c:v>312.33490057656377</c:v>
                </c:pt>
                <c:pt idx="3781">
                  <c:v>312.69735246396573</c:v>
                </c:pt>
                <c:pt idx="3782">
                  <c:v>316.98020231714389</c:v>
                </c:pt>
                <c:pt idx="3783">
                  <c:v>319.40887652864683</c:v>
                </c:pt>
                <c:pt idx="3784">
                  <c:v>319.91433664373119</c:v>
                </c:pt>
                <c:pt idx="3785">
                  <c:v>321.10278432895387</c:v>
                </c:pt>
                <c:pt idx="3786">
                  <c:v>319.92419928012305</c:v>
                </c:pt>
                <c:pt idx="3787">
                  <c:v>320.24473496285947</c:v>
                </c:pt>
                <c:pt idx="3788">
                  <c:v>318.80725570874154</c:v>
                </c:pt>
                <c:pt idx="3789">
                  <c:v>319.56421305181902</c:v>
                </c:pt>
                <c:pt idx="3790">
                  <c:v>319.32504411931569</c:v>
                </c:pt>
                <c:pt idx="3791">
                  <c:v>320.97457005585932</c:v>
                </c:pt>
                <c:pt idx="3792">
                  <c:v>321.59098483035245</c:v>
                </c:pt>
                <c:pt idx="3793">
                  <c:v>321.58851917125446</c:v>
                </c:pt>
                <c:pt idx="3794">
                  <c:v>321.47756451184569</c:v>
                </c:pt>
                <c:pt idx="3795">
                  <c:v>323.25037340328794</c:v>
                </c:pt>
                <c:pt idx="3796">
                  <c:v>323.80268104123377</c:v>
                </c:pt>
                <c:pt idx="3797">
                  <c:v>320.59978987296751</c:v>
                </c:pt>
                <c:pt idx="3798">
                  <c:v>319.06121859583266</c:v>
                </c:pt>
                <c:pt idx="3799">
                  <c:v>320.26939155383917</c:v>
                </c:pt>
                <c:pt idx="3800">
                  <c:v>320.42226241791343</c:v>
                </c:pt>
                <c:pt idx="3801">
                  <c:v>323.76816181386209</c:v>
                </c:pt>
                <c:pt idx="3802">
                  <c:v>324.99112872645645</c:v>
                </c:pt>
                <c:pt idx="3803">
                  <c:v>324.5497757479194</c:v>
                </c:pt>
                <c:pt idx="3804">
                  <c:v>325.4349473640915</c:v>
                </c:pt>
                <c:pt idx="3805">
                  <c:v>325.75794870592591</c:v>
                </c:pt>
                <c:pt idx="3806">
                  <c:v>325.05030454480777</c:v>
                </c:pt>
                <c:pt idx="3807">
                  <c:v>326.74421234511487</c:v>
                </c:pt>
                <c:pt idx="3808">
                  <c:v>324.98126609006454</c:v>
                </c:pt>
                <c:pt idx="3809">
                  <c:v>324.17992688322346</c:v>
                </c:pt>
                <c:pt idx="3810">
                  <c:v>327.03762577777354</c:v>
                </c:pt>
                <c:pt idx="3811">
                  <c:v>329.49588789845205</c:v>
                </c:pt>
                <c:pt idx="3812">
                  <c:v>329.55752937590131</c:v>
                </c:pt>
                <c:pt idx="3813">
                  <c:v>330.18873810498229</c:v>
                </c:pt>
                <c:pt idx="3814">
                  <c:v>329.37507060265131</c:v>
                </c:pt>
                <c:pt idx="3815">
                  <c:v>328.25812703126979</c:v>
                </c:pt>
                <c:pt idx="3816">
                  <c:v>328.9460459196041</c:v>
                </c:pt>
                <c:pt idx="3817">
                  <c:v>332.91822272643776</c:v>
                </c:pt>
                <c:pt idx="3818">
                  <c:v>333.65792045582947</c:v>
                </c:pt>
                <c:pt idx="3819">
                  <c:v>332.76042054416746</c:v>
                </c:pt>
                <c:pt idx="3820">
                  <c:v>333.02671172674854</c:v>
                </c:pt>
                <c:pt idx="3821">
                  <c:v>333.70723363778893</c:v>
                </c:pt>
                <c:pt idx="3822">
                  <c:v>332.85164993079252</c:v>
                </c:pt>
                <c:pt idx="3823">
                  <c:v>336.02741884898103</c:v>
                </c:pt>
                <c:pt idx="3824">
                  <c:v>336.71533773731534</c:v>
                </c:pt>
                <c:pt idx="3825">
                  <c:v>337.56105880791989</c:v>
                </c:pt>
                <c:pt idx="3826">
                  <c:v>336.32822925893367</c:v>
                </c:pt>
                <c:pt idx="3827">
                  <c:v>336.79917014664647</c:v>
                </c:pt>
                <c:pt idx="3828">
                  <c:v>337.04573605644373</c:v>
                </c:pt>
                <c:pt idx="3829">
                  <c:v>337.45010414851117</c:v>
                </c:pt>
                <c:pt idx="3830">
                  <c:v>339.52618910900401</c:v>
                </c:pt>
                <c:pt idx="3831">
                  <c:v>339.61495283653107</c:v>
                </c:pt>
                <c:pt idx="3832">
                  <c:v>340.80833183994969</c:v>
                </c:pt>
                <c:pt idx="3833">
                  <c:v>342.4997739811588</c:v>
                </c:pt>
                <c:pt idx="3834">
                  <c:v>339.6050902001391</c:v>
                </c:pt>
                <c:pt idx="3835">
                  <c:v>339.7505640869195</c:v>
                </c:pt>
                <c:pt idx="3836">
                  <c:v>339.75302974601749</c:v>
                </c:pt>
                <c:pt idx="3837">
                  <c:v>337.25531707977137</c:v>
                </c:pt>
                <c:pt idx="3838">
                  <c:v>337.13943110216667</c:v>
                </c:pt>
                <c:pt idx="3839">
                  <c:v>336.38987073638305</c:v>
                </c:pt>
                <c:pt idx="3840">
                  <c:v>340.20671102004439</c:v>
                </c:pt>
                <c:pt idx="3841">
                  <c:v>340.961202704024</c:v>
                </c:pt>
                <c:pt idx="3842">
                  <c:v>341.67131252424008</c:v>
                </c:pt>
                <c:pt idx="3843">
                  <c:v>339.84919045083842</c:v>
                </c:pt>
                <c:pt idx="3844">
                  <c:v>340.4828648390174</c:v>
                </c:pt>
                <c:pt idx="3845">
                  <c:v>341.35077684150366</c:v>
                </c:pt>
                <c:pt idx="3846">
                  <c:v>343.52055684771938</c:v>
                </c:pt>
                <c:pt idx="3847">
                  <c:v>344.34655264554016</c:v>
                </c:pt>
                <c:pt idx="3848">
                  <c:v>345.13309789779339</c:v>
                </c:pt>
                <c:pt idx="3849">
                  <c:v>345.48815280790143</c:v>
                </c:pt>
                <c:pt idx="3850">
                  <c:v>345.31555667104334</c:v>
                </c:pt>
                <c:pt idx="3851">
                  <c:v>345.88512392267495</c:v>
                </c:pt>
                <c:pt idx="3852">
                  <c:v>346.69386010680989</c:v>
                </c:pt>
                <c:pt idx="3853">
                  <c:v>341.9795462233489</c:v>
                </c:pt>
                <c:pt idx="3854">
                  <c:v>343.17235425055532</c:v>
                </c:pt>
                <c:pt idx="3855">
                  <c:v>346.3300784055665</c:v>
                </c:pt>
                <c:pt idx="3856">
                  <c:v>346.61466953238966</c:v>
                </c:pt>
                <c:pt idx="3857">
                  <c:v>345.64458499574044</c:v>
                </c:pt>
                <c:pt idx="3858">
                  <c:v>348.71569445997932</c:v>
                </c:pt>
                <c:pt idx="3859">
                  <c:v>350.11142833413788</c:v>
                </c:pt>
                <c:pt idx="3860">
                  <c:v>349.65113312031968</c:v>
                </c:pt>
                <c:pt idx="3861">
                  <c:v>348.26282336251302</c:v>
                </c:pt>
                <c:pt idx="3862">
                  <c:v>348.89387325242507</c:v>
                </c:pt>
                <c:pt idx="3863">
                  <c:v>349.68577899662847</c:v>
                </c:pt>
                <c:pt idx="3864">
                  <c:v>349.31952258993442</c:v>
                </c:pt>
                <c:pt idx="3865">
                  <c:v>349.72784898928933</c:v>
                </c:pt>
                <c:pt idx="3866">
                  <c:v>352.76678728266995</c:v>
                </c:pt>
                <c:pt idx="3867">
                  <c:v>353.16274015477165</c:v>
                </c:pt>
                <c:pt idx="3868">
                  <c:v>352.02190094202865</c:v>
                </c:pt>
                <c:pt idx="3869">
                  <c:v>352.78163551537381</c:v>
                </c:pt>
                <c:pt idx="3870">
                  <c:v>352.2817450143454</c:v>
                </c:pt>
                <c:pt idx="3871">
                  <c:v>350.98747406366294</c:v>
                </c:pt>
                <c:pt idx="3872">
                  <c:v>349.12154615388363</c:v>
                </c:pt>
                <c:pt idx="3873">
                  <c:v>350.641015300574</c:v>
                </c:pt>
                <c:pt idx="3874">
                  <c:v>353.10087251850581</c:v>
                </c:pt>
                <c:pt idx="3875">
                  <c:v>352.57870966842171</c:v>
                </c:pt>
                <c:pt idx="3876">
                  <c:v>350.98747406366294</c:v>
                </c:pt>
                <c:pt idx="3877">
                  <c:v>350.56677413705484</c:v>
                </c:pt>
                <c:pt idx="3878">
                  <c:v>350.9973728854655</c:v>
                </c:pt>
                <c:pt idx="3879">
                  <c:v>348.86170208156688</c:v>
                </c:pt>
                <c:pt idx="3880">
                  <c:v>349.63628488761583</c:v>
                </c:pt>
                <c:pt idx="3881">
                  <c:v>349.45563138971943</c:v>
                </c:pt>
                <c:pt idx="3882">
                  <c:v>350.13370068319364</c:v>
                </c:pt>
                <c:pt idx="3883">
                  <c:v>352.35351147241391</c:v>
                </c:pt>
                <c:pt idx="3884">
                  <c:v>354.06353293880323</c:v>
                </c:pt>
                <c:pt idx="3885">
                  <c:v>354.3530734765277</c:v>
                </c:pt>
                <c:pt idx="3886">
                  <c:v>354.03631117884629</c:v>
                </c:pt>
                <c:pt idx="3887">
                  <c:v>352.98456136232613</c:v>
                </c:pt>
                <c:pt idx="3888">
                  <c:v>354.00661471343869</c:v>
                </c:pt>
                <c:pt idx="3889">
                  <c:v>352.13821209820873</c:v>
                </c:pt>
                <c:pt idx="3890">
                  <c:v>353.38546364532908</c:v>
                </c:pt>
                <c:pt idx="3891">
                  <c:v>356.38975606240081</c:v>
                </c:pt>
                <c:pt idx="3892">
                  <c:v>352.37330911601907</c:v>
                </c:pt>
                <c:pt idx="3893">
                  <c:v>351.94765977850972</c:v>
                </c:pt>
                <c:pt idx="3894">
                  <c:v>351.56160572821051</c:v>
                </c:pt>
                <c:pt idx="3895">
                  <c:v>353.59086419773183</c:v>
                </c:pt>
                <c:pt idx="3896">
                  <c:v>355.92203673223065</c:v>
                </c:pt>
                <c:pt idx="3897">
                  <c:v>357.82755992922012</c:v>
                </c:pt>
                <c:pt idx="3898">
                  <c:v>358.43386276462587</c:v>
                </c:pt>
                <c:pt idx="3899">
                  <c:v>358.08740400153687</c:v>
                </c:pt>
                <c:pt idx="3900">
                  <c:v>358.33734925205101</c:v>
                </c:pt>
                <c:pt idx="3901">
                  <c:v>358.83723975307942</c:v>
                </c:pt>
                <c:pt idx="3902">
                  <c:v>358.41406512102071</c:v>
                </c:pt>
                <c:pt idx="3903">
                  <c:v>355.87749203411909</c:v>
                </c:pt>
                <c:pt idx="3904">
                  <c:v>354.71685517777092</c:v>
                </c:pt>
                <c:pt idx="3905">
                  <c:v>357.41180941351325</c:v>
                </c:pt>
                <c:pt idx="3906">
                  <c:v>360.14388423101508</c:v>
                </c:pt>
                <c:pt idx="3907">
                  <c:v>360.51756475406103</c:v>
                </c:pt>
                <c:pt idx="3908">
                  <c:v>360.20327716183033</c:v>
                </c:pt>
                <c:pt idx="3909">
                  <c:v>361.22780521839348</c:v>
                </c:pt>
                <c:pt idx="3910">
                  <c:v>360.72049060101318</c:v>
                </c:pt>
                <c:pt idx="3911">
                  <c:v>360.41115241968373</c:v>
                </c:pt>
                <c:pt idx="3912">
                  <c:v>359.12678029080382</c:v>
                </c:pt>
                <c:pt idx="3913">
                  <c:v>358.67638389878812</c:v>
                </c:pt>
                <c:pt idx="3914">
                  <c:v>346.2211913657386</c:v>
                </c:pt>
                <c:pt idx="3915">
                  <c:v>348.14651220633323</c:v>
                </c:pt>
                <c:pt idx="3916">
                  <c:v>347.24324471685122</c:v>
                </c:pt>
                <c:pt idx="3917">
                  <c:v>343.28371599583409</c:v>
                </c:pt>
                <c:pt idx="3918">
                  <c:v>340.05422538275445</c:v>
                </c:pt>
                <c:pt idx="3919">
                  <c:v>345.32287328715796</c:v>
                </c:pt>
                <c:pt idx="3920">
                  <c:v>344.47157461213925</c:v>
                </c:pt>
                <c:pt idx="3921">
                  <c:v>346.92648241916993</c:v>
                </c:pt>
                <c:pt idx="3922">
                  <c:v>347.16405414243093</c:v>
                </c:pt>
                <c:pt idx="3923">
                  <c:v>348.09206868641934</c:v>
                </c:pt>
                <c:pt idx="3924">
                  <c:v>341.00203757034802</c:v>
                </c:pt>
                <c:pt idx="3925">
                  <c:v>343.28371599583414</c:v>
                </c:pt>
                <c:pt idx="3926">
                  <c:v>344.54829048110895</c:v>
                </c:pt>
                <c:pt idx="3927">
                  <c:v>343.22927247592014</c:v>
                </c:pt>
                <c:pt idx="3928">
                  <c:v>346.96855241183067</c:v>
                </c:pt>
                <c:pt idx="3929">
                  <c:v>349.16609085199519</c:v>
                </c:pt>
                <c:pt idx="3930">
                  <c:v>355.13013098802725</c:v>
                </c:pt>
                <c:pt idx="3931">
                  <c:v>355.00639571549544</c:v>
                </c:pt>
                <c:pt idx="3932">
                  <c:v>355.39492447124519</c:v>
                </c:pt>
                <c:pt idx="3933">
                  <c:v>355.7389085288836</c:v>
                </c:pt>
                <c:pt idx="3934">
                  <c:v>353.53889538326843</c:v>
                </c:pt>
                <c:pt idx="3935">
                  <c:v>350.722680580445</c:v>
                </c:pt>
                <c:pt idx="3936">
                  <c:v>352.03427446928191</c:v>
                </c:pt>
                <c:pt idx="3937">
                  <c:v>351.62099865902576</c:v>
                </c:pt>
                <c:pt idx="3938">
                  <c:v>352.53416497031037</c:v>
                </c:pt>
                <c:pt idx="3939">
                  <c:v>355.8057255760508</c:v>
                </c:pt>
                <c:pt idx="3940">
                  <c:v>356.20167844815245</c:v>
                </c:pt>
                <c:pt idx="3941">
                  <c:v>357.28807414098156</c:v>
                </c:pt>
                <c:pt idx="3942">
                  <c:v>357.49842410428556</c:v>
                </c:pt>
                <c:pt idx="3943">
                  <c:v>358.43386276462593</c:v>
                </c:pt>
                <c:pt idx="3944">
                  <c:v>356.0779431756207</c:v>
                </c:pt>
                <c:pt idx="3945">
                  <c:v>358.28785514303843</c:v>
                </c:pt>
                <c:pt idx="3946">
                  <c:v>359.53758139560944</c:v>
                </c:pt>
                <c:pt idx="3947">
                  <c:v>363.40307130950242</c:v>
                </c:pt>
                <c:pt idx="3948">
                  <c:v>364.14795765014378</c:v>
                </c:pt>
                <c:pt idx="3949">
                  <c:v>364.40037760610863</c:v>
                </c:pt>
                <c:pt idx="3950">
                  <c:v>363.96235474134613</c:v>
                </c:pt>
                <c:pt idx="3951">
                  <c:v>367.33290356511191</c:v>
                </c:pt>
                <c:pt idx="3952">
                  <c:v>366.48655430099456</c:v>
                </c:pt>
                <c:pt idx="3953">
                  <c:v>366.35786961756151</c:v>
                </c:pt>
                <c:pt idx="3954">
                  <c:v>370.07240249896569</c:v>
                </c:pt>
                <c:pt idx="3955">
                  <c:v>369.78286196124128</c:v>
                </c:pt>
                <c:pt idx="3956">
                  <c:v>369.73831726312983</c:v>
                </c:pt>
                <c:pt idx="3957">
                  <c:v>366.84291188588605</c:v>
                </c:pt>
                <c:pt idx="3958">
                  <c:v>367.81547112798592</c:v>
                </c:pt>
                <c:pt idx="3959">
                  <c:v>370.19613777149749</c:v>
                </c:pt>
                <c:pt idx="3960">
                  <c:v>371.79727219805881</c:v>
                </c:pt>
                <c:pt idx="3961">
                  <c:v>372.59660205861411</c:v>
                </c:pt>
                <c:pt idx="3962">
                  <c:v>373.55183836255952</c:v>
                </c:pt>
                <c:pt idx="3963">
                  <c:v>373.11629020324767</c:v>
                </c:pt>
                <c:pt idx="3964">
                  <c:v>374.31899705225663</c:v>
                </c:pt>
                <c:pt idx="3965">
                  <c:v>369.09489384596469</c:v>
                </c:pt>
                <c:pt idx="3966">
                  <c:v>372.65352028397882</c:v>
                </c:pt>
                <c:pt idx="3967">
                  <c:v>371.98534981230722</c:v>
                </c:pt>
                <c:pt idx="3968">
                  <c:v>371.50030754398261</c:v>
                </c:pt>
                <c:pt idx="3969">
                  <c:v>374.70505110255584</c:v>
                </c:pt>
                <c:pt idx="3970">
                  <c:v>374.36106704491749</c:v>
                </c:pt>
                <c:pt idx="3971">
                  <c:v>376.83577249555316</c:v>
                </c:pt>
                <c:pt idx="3972">
                  <c:v>377.41732827645251</c:v>
                </c:pt>
                <c:pt idx="3973">
                  <c:v>377.17480714229021</c:v>
                </c:pt>
                <c:pt idx="3974">
                  <c:v>376.71946133937325</c:v>
                </c:pt>
                <c:pt idx="3975">
                  <c:v>373.06432138878432</c:v>
                </c:pt>
                <c:pt idx="3976">
                  <c:v>375.09852926920689</c:v>
                </c:pt>
                <c:pt idx="3977">
                  <c:v>375.6875091664582</c:v>
                </c:pt>
                <c:pt idx="3978">
                  <c:v>378.68685217262868</c:v>
                </c:pt>
                <c:pt idx="3979">
                  <c:v>378.78336568520342</c:v>
                </c:pt>
                <c:pt idx="3980">
                  <c:v>380.19889720296709</c:v>
                </c:pt>
                <c:pt idx="3981">
                  <c:v>380.9017135509477</c:v>
                </c:pt>
                <c:pt idx="3982">
                  <c:v>378.86503096507448</c:v>
                </c:pt>
                <c:pt idx="3983">
                  <c:v>375.50685566856185</c:v>
                </c:pt>
                <c:pt idx="3984">
                  <c:v>368.90929093716704</c:v>
                </c:pt>
                <c:pt idx="3985">
                  <c:v>373.10391667599464</c:v>
                </c:pt>
                <c:pt idx="3986">
                  <c:v>373.46274896633679</c:v>
                </c:pt>
                <c:pt idx="3987">
                  <c:v>369.47352377991206</c:v>
                </c:pt>
                <c:pt idx="3988">
                  <c:v>375.08368103650326</c:v>
                </c:pt>
                <c:pt idx="3989">
                  <c:v>376.89021601546733</c:v>
                </c:pt>
                <c:pt idx="3990">
                  <c:v>379.3500732333992</c:v>
                </c:pt>
                <c:pt idx="3991">
                  <c:v>378.88977801958089</c:v>
                </c:pt>
                <c:pt idx="3992">
                  <c:v>379.54557496399934</c:v>
                </c:pt>
                <c:pt idx="3993">
                  <c:v>374.38333939397324</c:v>
                </c:pt>
                <c:pt idx="3994">
                  <c:v>376.69718899031767</c:v>
                </c:pt>
                <c:pt idx="3995">
                  <c:v>371.83934219071972</c:v>
                </c:pt>
                <c:pt idx="3996">
                  <c:v>370.64653416351331</c:v>
                </c:pt>
                <c:pt idx="3997">
                  <c:v>369.446302019955</c:v>
                </c:pt>
                <c:pt idx="3998">
                  <c:v>372.77478085105997</c:v>
                </c:pt>
                <c:pt idx="3999">
                  <c:v>372.61887440766992</c:v>
                </c:pt>
                <c:pt idx="4000">
                  <c:v>372.03484392131986</c:v>
                </c:pt>
                <c:pt idx="4001">
                  <c:v>376.0141702859421</c:v>
                </c:pt>
                <c:pt idx="4002">
                  <c:v>377.36041005108791</c:v>
                </c:pt>
                <c:pt idx="4003">
                  <c:v>377.49156943997161</c:v>
                </c:pt>
                <c:pt idx="4004">
                  <c:v>378.73882098709197</c:v>
                </c:pt>
                <c:pt idx="4005">
                  <c:v>379.08775445563151</c:v>
                </c:pt>
                <c:pt idx="4006">
                  <c:v>373.71021951140011</c:v>
                </c:pt>
                <c:pt idx="4007">
                  <c:v>375.84836502074938</c:v>
                </c:pt>
                <c:pt idx="4008">
                  <c:v>383.0101625948891</c:v>
                </c:pt>
                <c:pt idx="4009">
                  <c:v>384.19802121119426</c:v>
                </c:pt>
                <c:pt idx="4010">
                  <c:v>383.46055898690486</c:v>
                </c:pt>
                <c:pt idx="4011">
                  <c:v>383.4234384051453</c:v>
                </c:pt>
                <c:pt idx="4012">
                  <c:v>382.6315326609419</c:v>
                </c:pt>
                <c:pt idx="4013">
                  <c:v>384.34155412733116</c:v>
                </c:pt>
                <c:pt idx="4014">
                  <c:v>379.64456318202457</c:v>
                </c:pt>
                <c:pt idx="4015">
                  <c:v>381.49316815364949</c:v>
                </c:pt>
                <c:pt idx="4016">
                  <c:v>373.93789241285867</c:v>
                </c:pt>
                <c:pt idx="4017">
                  <c:v>375.68255975555678</c:v>
                </c:pt>
                <c:pt idx="4018">
                  <c:v>366.91467834395451</c:v>
                </c:pt>
                <c:pt idx="4019">
                  <c:v>361.04715172049725</c:v>
                </c:pt>
                <c:pt idx="4020">
                  <c:v>364.74931107464835</c:v>
                </c:pt>
                <c:pt idx="4021">
                  <c:v>360.13646011466335</c:v>
                </c:pt>
                <c:pt idx="4022">
                  <c:v>362.74479965963337</c:v>
                </c:pt>
                <c:pt idx="4023">
                  <c:v>364.32613644258959</c:v>
                </c:pt>
                <c:pt idx="4024">
                  <c:v>354.64013930880139</c:v>
                </c:pt>
                <c:pt idx="4025">
                  <c:v>363.20509487345157</c:v>
                </c:pt>
                <c:pt idx="4026">
                  <c:v>365.44222860082624</c:v>
                </c:pt>
                <c:pt idx="4027">
                  <c:v>370.58466652724729</c:v>
                </c:pt>
                <c:pt idx="4028">
                  <c:v>359.59697432642474</c:v>
                </c:pt>
                <c:pt idx="4029">
                  <c:v>359.73308312620975</c:v>
                </c:pt>
                <c:pt idx="4030">
                  <c:v>359.55490433376394</c:v>
                </c:pt>
                <c:pt idx="4031">
                  <c:v>353.02663135498693</c:v>
                </c:pt>
                <c:pt idx="4032">
                  <c:v>348.11681574092569</c:v>
                </c:pt>
                <c:pt idx="4033">
                  <c:v>349.2477561318662</c:v>
                </c:pt>
                <c:pt idx="4034">
                  <c:v>357.82755992922023</c:v>
                </c:pt>
                <c:pt idx="4035">
                  <c:v>357.73104641664543</c:v>
                </c:pt>
                <c:pt idx="4036">
                  <c:v>358.11957517239523</c:v>
                </c:pt>
                <c:pt idx="4037">
                  <c:v>362.31420091122277</c:v>
                </c:pt>
                <c:pt idx="4038">
                  <c:v>361.92567215547297</c:v>
                </c:pt>
                <c:pt idx="4039">
                  <c:v>366.1005002506954</c:v>
                </c:pt>
                <c:pt idx="4040">
                  <c:v>362.98732079379573</c:v>
                </c:pt>
                <c:pt idx="4041">
                  <c:v>354.46690992725695</c:v>
                </c:pt>
                <c:pt idx="4042">
                  <c:v>362.23748504225307</c:v>
                </c:pt>
                <c:pt idx="4043">
                  <c:v>360.72296530646406</c:v>
                </c:pt>
                <c:pt idx="4044">
                  <c:v>364.76910871825339</c:v>
                </c:pt>
                <c:pt idx="4045">
                  <c:v>368.58757922858427</c:v>
                </c:pt>
                <c:pt idx="4046">
                  <c:v>364.34840879164528</c:v>
                </c:pt>
                <c:pt idx="4047">
                  <c:v>365.89757440374325</c:v>
                </c:pt>
                <c:pt idx="4048">
                  <c:v>359.71081077715399</c:v>
                </c:pt>
                <c:pt idx="4049">
                  <c:v>359.25299026878639</c:v>
                </c:pt>
                <c:pt idx="4050">
                  <c:v>364.15043235559443</c:v>
                </c:pt>
                <c:pt idx="4051">
                  <c:v>364.16775529374888</c:v>
                </c:pt>
                <c:pt idx="4052">
                  <c:v>367.23391534708651</c:v>
                </c:pt>
                <c:pt idx="4053">
                  <c:v>367.30815651060561</c:v>
                </c:pt>
                <c:pt idx="4054">
                  <c:v>365.4273803681225</c:v>
                </c:pt>
                <c:pt idx="4055">
                  <c:v>376.10078497671429</c:v>
                </c:pt>
                <c:pt idx="4056">
                  <c:v>378.38988751855237</c:v>
                </c:pt>
                <c:pt idx="4057">
                  <c:v>375.84589031529885</c:v>
                </c:pt>
                <c:pt idx="4058">
                  <c:v>377.57818413074386</c:v>
                </c:pt>
                <c:pt idx="4059">
                  <c:v>375.59347035933405</c:v>
                </c:pt>
                <c:pt idx="4060">
                  <c:v>375.464785675901</c:v>
                </c:pt>
                <c:pt idx="4061">
                  <c:v>377.49651885087297</c:v>
                </c:pt>
                <c:pt idx="4062">
                  <c:v>378.97144329945189</c:v>
                </c:pt>
                <c:pt idx="4063">
                  <c:v>377.82565467580753</c:v>
                </c:pt>
                <c:pt idx="4064">
                  <c:v>382.84435732969678</c:v>
                </c:pt>
                <c:pt idx="4065">
                  <c:v>382.74536911167138</c:v>
                </c:pt>
                <c:pt idx="4066">
                  <c:v>381.00317647442375</c:v>
                </c:pt>
                <c:pt idx="4067">
                  <c:v>381.80745574588042</c:v>
                </c:pt>
                <c:pt idx="4068">
                  <c:v>385.45764628556816</c:v>
                </c:pt>
                <c:pt idx="4069">
                  <c:v>384.2178188547997</c:v>
                </c:pt>
                <c:pt idx="4070">
                  <c:v>387.32852360624884</c:v>
                </c:pt>
                <c:pt idx="4071">
                  <c:v>386.66530254547848</c:v>
                </c:pt>
                <c:pt idx="4072">
                  <c:v>384.67068995226612</c:v>
                </c:pt>
                <c:pt idx="4073">
                  <c:v>386.49949728028588</c:v>
                </c:pt>
                <c:pt idx="4074">
                  <c:v>383.26010784540375</c:v>
                </c:pt>
                <c:pt idx="4075">
                  <c:v>380.74085769665658</c:v>
                </c:pt>
                <c:pt idx="4076">
                  <c:v>381.41150287377889</c:v>
                </c:pt>
                <c:pt idx="4077">
                  <c:v>381.12443704150513</c:v>
                </c:pt>
                <c:pt idx="4078">
                  <c:v>371.3617240387473</c:v>
                </c:pt>
                <c:pt idx="4079">
                  <c:v>372.77230614560966</c:v>
                </c:pt>
                <c:pt idx="4080">
                  <c:v>376.05376557315265</c:v>
                </c:pt>
                <c:pt idx="4081">
                  <c:v>375.13564985096684</c:v>
                </c:pt>
                <c:pt idx="4082">
                  <c:v>374.76939344427274</c:v>
                </c:pt>
                <c:pt idx="4083">
                  <c:v>379.93657842520008</c:v>
                </c:pt>
                <c:pt idx="4084">
                  <c:v>381.34716053206239</c:v>
                </c:pt>
                <c:pt idx="4085">
                  <c:v>378.88235390322922</c:v>
                </c:pt>
                <c:pt idx="4086">
                  <c:v>383.42591311059641</c:v>
                </c:pt>
                <c:pt idx="4087">
                  <c:v>373.29446899569376</c:v>
                </c:pt>
                <c:pt idx="4088">
                  <c:v>373.59390835522066</c:v>
                </c:pt>
                <c:pt idx="4089">
                  <c:v>371.74282867814514</c:v>
                </c:pt>
                <c:pt idx="4090">
                  <c:v>376.22204554379573</c:v>
                </c:pt>
                <c:pt idx="4091">
                  <c:v>365.17248570670728</c:v>
                </c:pt>
                <c:pt idx="4092">
                  <c:v>364.96213574340322</c:v>
                </c:pt>
                <c:pt idx="4093">
                  <c:v>359.74793135891377</c:v>
                </c:pt>
                <c:pt idx="4094">
                  <c:v>356.15465904459069</c:v>
                </c:pt>
                <c:pt idx="4095">
                  <c:v>366.51625076640238</c:v>
                </c:pt>
                <c:pt idx="4096">
                  <c:v>363.92523415958675</c:v>
                </c:pt>
                <c:pt idx="4097">
                  <c:v>359.11688146900161</c:v>
                </c:pt>
                <c:pt idx="4098">
                  <c:v>360.99518290603413</c:v>
                </c:pt>
                <c:pt idx="4099">
                  <c:v>354.69210812326497</c:v>
                </c:pt>
                <c:pt idx="4100">
                  <c:v>356.28334372802374</c:v>
                </c:pt>
                <c:pt idx="4101">
                  <c:v>350.60884412971603</c:v>
                </c:pt>
                <c:pt idx="4102">
                  <c:v>356.53081427308729</c:v>
                </c:pt>
                <c:pt idx="4103">
                  <c:v>348.24550042435891</c:v>
                </c:pt>
                <c:pt idx="4104">
                  <c:v>353.44485657614456</c:v>
                </c:pt>
                <c:pt idx="4105">
                  <c:v>363.5391801092876</c:v>
                </c:pt>
                <c:pt idx="4106">
                  <c:v>363.7124094908321</c:v>
                </c:pt>
                <c:pt idx="4107">
                  <c:v>366.53852311545808</c:v>
                </c:pt>
                <c:pt idx="4108">
                  <c:v>364.3805799625037</c:v>
                </c:pt>
                <c:pt idx="4109">
                  <c:v>361.99743861354148</c:v>
                </c:pt>
                <c:pt idx="4110">
                  <c:v>367.49623412485408</c:v>
                </c:pt>
                <c:pt idx="4111">
                  <c:v>373.02225139612364</c:v>
                </c:pt>
                <c:pt idx="4112">
                  <c:v>372.35903033535328</c:v>
                </c:pt>
                <c:pt idx="4113">
                  <c:v>375.1554474945716</c:v>
                </c:pt>
                <c:pt idx="4114">
                  <c:v>365.67485091318622</c:v>
                </c:pt>
                <c:pt idx="4115">
                  <c:v>367.88723758605448</c:v>
                </c:pt>
                <c:pt idx="4116">
                  <c:v>368.33763397807019</c:v>
                </c:pt>
                <c:pt idx="4117">
                  <c:v>363.27438662606949</c:v>
                </c:pt>
                <c:pt idx="4118">
                  <c:v>357.81766110741773</c:v>
                </c:pt>
                <c:pt idx="4119">
                  <c:v>360.06469365659495</c:v>
                </c:pt>
                <c:pt idx="4120">
                  <c:v>359.5747019773691</c:v>
                </c:pt>
                <c:pt idx="4121">
                  <c:v>361.33669225822172</c:v>
                </c:pt>
                <c:pt idx="4122">
                  <c:v>367.36012532506908</c:v>
                </c:pt>
                <c:pt idx="4123">
                  <c:v>370.32729716038131</c:v>
                </c:pt>
                <c:pt idx="4124">
                  <c:v>370.62673651990821</c:v>
                </c:pt>
                <c:pt idx="4125">
                  <c:v>365.3580886155047</c:v>
                </c:pt>
                <c:pt idx="4126">
                  <c:v>365.88272617103951</c:v>
                </c:pt>
                <c:pt idx="4127">
                  <c:v>363.37337484409488</c:v>
                </c:pt>
                <c:pt idx="4128">
                  <c:v>358.12947399419784</c:v>
                </c:pt>
                <c:pt idx="4129">
                  <c:v>358.12947399419784</c:v>
                </c:pt>
                <c:pt idx="4130">
                  <c:v>349.33684552808916</c:v>
                </c:pt>
                <c:pt idx="4131">
                  <c:v>350.46283650812842</c:v>
                </c:pt>
                <c:pt idx="4132">
                  <c:v>344.03107704192621</c:v>
                </c:pt>
                <c:pt idx="4133">
                  <c:v>348.71816916543031</c:v>
                </c:pt>
                <c:pt idx="4134">
                  <c:v>351.48983927014228</c:v>
                </c:pt>
                <c:pt idx="4135">
                  <c:v>346.71118304496474</c:v>
                </c:pt>
                <c:pt idx="4136">
                  <c:v>350.48015944628293</c:v>
                </c:pt>
                <c:pt idx="4137">
                  <c:v>341.7444492055389</c:v>
                </c:pt>
                <c:pt idx="4138">
                  <c:v>339.82655248129623</c:v>
                </c:pt>
                <c:pt idx="4139">
                  <c:v>329.94010420600654</c:v>
                </c:pt>
                <c:pt idx="4140">
                  <c:v>327.94549161279417</c:v>
                </c:pt>
                <c:pt idx="4141">
                  <c:v>324.31014930581028</c:v>
                </c:pt>
                <c:pt idx="4142">
                  <c:v>331.26407162209659</c:v>
                </c:pt>
                <c:pt idx="4143">
                  <c:v>334.59749986410293</c:v>
                </c:pt>
                <c:pt idx="4144">
                  <c:v>329.28430726158803</c:v>
                </c:pt>
                <c:pt idx="4145">
                  <c:v>335.06769389972374</c:v>
                </c:pt>
                <c:pt idx="4146">
                  <c:v>337.12912354010325</c:v>
                </c:pt>
                <c:pt idx="4147">
                  <c:v>335.52303970264069</c:v>
                </c:pt>
                <c:pt idx="4148">
                  <c:v>341.15051989738629</c:v>
                </c:pt>
                <c:pt idx="4149">
                  <c:v>345.32534799260878</c:v>
                </c:pt>
                <c:pt idx="4150">
                  <c:v>341.71227803468059</c:v>
                </c:pt>
                <c:pt idx="4151">
                  <c:v>330.77902935377205</c:v>
                </c:pt>
                <c:pt idx="4152">
                  <c:v>328.25730449957422</c:v>
                </c:pt>
                <c:pt idx="4153">
                  <c:v>330.84584640093919</c:v>
                </c:pt>
                <c:pt idx="4154">
                  <c:v>329.45506193768193</c:v>
                </c:pt>
                <c:pt idx="4155">
                  <c:v>331.39523101098035</c:v>
                </c:pt>
                <c:pt idx="4156">
                  <c:v>333.80311941444887</c:v>
                </c:pt>
                <c:pt idx="4157">
                  <c:v>338.34420391636547</c:v>
                </c:pt>
                <c:pt idx="4158">
                  <c:v>333.80311941444887</c:v>
                </c:pt>
                <c:pt idx="4159">
                  <c:v>334.08276113037073</c:v>
                </c:pt>
                <c:pt idx="4160">
                  <c:v>333.78332177084383</c:v>
                </c:pt>
                <c:pt idx="4161">
                  <c:v>336.567365402809</c:v>
                </c:pt>
                <c:pt idx="4162">
                  <c:v>332.23663086419651</c:v>
                </c:pt>
                <c:pt idx="4163">
                  <c:v>334.85486923096903</c:v>
                </c:pt>
                <c:pt idx="4164">
                  <c:v>339.48009371820723</c:v>
                </c:pt>
                <c:pt idx="4165">
                  <c:v>341.8285891908605</c:v>
                </c:pt>
                <c:pt idx="4166">
                  <c:v>341.51430159862974</c:v>
                </c:pt>
                <c:pt idx="4167">
                  <c:v>338.46051507254532</c:v>
                </c:pt>
                <c:pt idx="4168">
                  <c:v>329.29173137793998</c:v>
                </c:pt>
                <c:pt idx="4169">
                  <c:v>329.46743546493508</c:v>
                </c:pt>
                <c:pt idx="4170">
                  <c:v>328.33154566309332</c:v>
                </c:pt>
                <c:pt idx="4171">
                  <c:v>330.05146595128514</c:v>
                </c:pt>
                <c:pt idx="4172">
                  <c:v>322.78573074821867</c:v>
                </c:pt>
                <c:pt idx="4173">
                  <c:v>320.07097886887129</c:v>
                </c:pt>
                <c:pt idx="4174">
                  <c:v>315.12156796759984</c:v>
                </c:pt>
                <c:pt idx="4175">
                  <c:v>326.82197533820556</c:v>
                </c:pt>
                <c:pt idx="4176">
                  <c:v>323.88202526285033</c:v>
                </c:pt>
                <c:pt idx="4177">
                  <c:v>325.54255262022696</c:v>
                </c:pt>
                <c:pt idx="4178">
                  <c:v>318.77670791818895</c:v>
                </c:pt>
                <c:pt idx="4179">
                  <c:v>315.92089782815526</c:v>
                </c:pt>
                <c:pt idx="4180">
                  <c:v>329.31895313789704</c:v>
                </c:pt>
                <c:pt idx="4181">
                  <c:v>321.32070512144242</c:v>
                </c:pt>
                <c:pt idx="4182">
                  <c:v>329.01456436746884</c:v>
                </c:pt>
                <c:pt idx="4183">
                  <c:v>334.05553937041378</c:v>
                </c:pt>
                <c:pt idx="4184">
                  <c:v>334.82517276556143</c:v>
                </c:pt>
                <c:pt idx="4185">
                  <c:v>331.89017210110751</c:v>
                </c:pt>
                <c:pt idx="4186">
                  <c:v>328.08654982348037</c:v>
                </c:pt>
                <c:pt idx="4187">
                  <c:v>325.47821027851035</c:v>
                </c:pt>
                <c:pt idx="4188">
                  <c:v>327.32928995558586</c:v>
                </c:pt>
                <c:pt idx="4189">
                  <c:v>339.07919143520428</c:v>
                </c:pt>
                <c:pt idx="4190">
                  <c:v>338.42339449078577</c:v>
                </c:pt>
                <c:pt idx="4191">
                  <c:v>338.86389206099892</c:v>
                </c:pt>
                <c:pt idx="4192">
                  <c:v>339.13363495511828</c:v>
                </c:pt>
                <c:pt idx="4193">
                  <c:v>339.66322192155428</c:v>
                </c:pt>
                <c:pt idx="4194">
                  <c:v>337.93092810610926</c:v>
                </c:pt>
                <c:pt idx="4195">
                  <c:v>335.19637858315679</c:v>
                </c:pt>
                <c:pt idx="4196">
                  <c:v>336.696050086242</c:v>
                </c:pt>
                <c:pt idx="4197">
                  <c:v>329.83616657707978</c:v>
                </c:pt>
                <c:pt idx="4198">
                  <c:v>328.72007441884307</c:v>
                </c:pt>
                <c:pt idx="4199">
                  <c:v>330.23211944918154</c:v>
                </c:pt>
                <c:pt idx="4200">
                  <c:v>337.72552755370646</c:v>
                </c:pt>
                <c:pt idx="4201">
                  <c:v>337.93587751701045</c:v>
                </c:pt>
                <c:pt idx="4202">
                  <c:v>344.06572291823505</c:v>
                </c:pt>
                <c:pt idx="4203">
                  <c:v>343.53118654089775</c:v>
                </c:pt>
                <c:pt idx="4204">
                  <c:v>340.50462177477027</c:v>
                </c:pt>
                <c:pt idx="4205">
                  <c:v>341.49202924957393</c:v>
                </c:pt>
                <c:pt idx="4206">
                  <c:v>343.69204239518905</c:v>
                </c:pt>
                <c:pt idx="4207">
                  <c:v>345.92422671166247</c:v>
                </c:pt>
                <c:pt idx="4208">
                  <c:v>345.56044501041902</c:v>
                </c:pt>
                <c:pt idx="4209">
                  <c:v>344.21667995072386</c:v>
                </c:pt>
                <c:pt idx="4210">
                  <c:v>342.89271253463369</c:v>
                </c:pt>
                <c:pt idx="4211">
                  <c:v>348.77013797989349</c:v>
                </c:pt>
                <c:pt idx="4212">
                  <c:v>349.8986036653834</c:v>
                </c:pt>
                <c:pt idx="4213">
                  <c:v>348.31231747152589</c:v>
                </c:pt>
                <c:pt idx="4214">
                  <c:v>350.97757524186051</c:v>
                </c:pt>
                <c:pt idx="4215">
                  <c:v>344.62005693917735</c:v>
                </c:pt>
                <c:pt idx="4216">
                  <c:v>345.88463142445221</c:v>
                </c:pt>
                <c:pt idx="4217">
                  <c:v>343.55840830085464</c:v>
                </c:pt>
                <c:pt idx="4218">
                  <c:v>347.34470764032721</c:v>
                </c:pt>
                <c:pt idx="4219">
                  <c:v>347.21107354599292</c:v>
                </c:pt>
                <c:pt idx="4220">
                  <c:v>348.60185800925018</c:v>
                </c:pt>
                <c:pt idx="4221">
                  <c:v>352.29164383614801</c:v>
                </c:pt>
                <c:pt idx="4222">
                  <c:v>352.73214140636117</c:v>
                </c:pt>
                <c:pt idx="4223">
                  <c:v>353.04890370404257</c:v>
                </c:pt>
                <c:pt idx="4224">
                  <c:v>349.77486839285149</c:v>
                </c:pt>
                <c:pt idx="4225">
                  <c:v>344.15976172535903</c:v>
                </c:pt>
                <c:pt idx="4226">
                  <c:v>345.06055450939044</c:v>
                </c:pt>
                <c:pt idx="4227">
                  <c:v>340.50214706931951</c:v>
                </c:pt>
                <c:pt idx="4228">
                  <c:v>342.83331960381827</c:v>
                </c:pt>
                <c:pt idx="4229">
                  <c:v>344.19193289621728</c:v>
                </c:pt>
                <c:pt idx="4230">
                  <c:v>346.028164340589</c:v>
                </c:pt>
                <c:pt idx="4231">
                  <c:v>346.55280189612375</c:v>
                </c:pt>
                <c:pt idx="4232">
                  <c:v>342.91251017823862</c:v>
                </c:pt>
                <c:pt idx="4233">
                  <c:v>340.9277964068288</c:v>
                </c:pt>
                <c:pt idx="4234">
                  <c:v>340.8164346615502</c:v>
                </c:pt>
                <c:pt idx="4235">
                  <c:v>347.46101879650712</c:v>
                </c:pt>
                <c:pt idx="4236">
                  <c:v>336.72822125710007</c:v>
                </c:pt>
                <c:pt idx="4237">
                  <c:v>336.99548944576873</c:v>
                </c:pt>
                <c:pt idx="4238">
                  <c:v>336.17388723615767</c:v>
                </c:pt>
                <c:pt idx="4239">
                  <c:v>330.49443822694872</c:v>
                </c:pt>
                <c:pt idx="4240">
                  <c:v>331.57835921432712</c:v>
                </c:pt>
                <c:pt idx="4241">
                  <c:v>336.56736540280878</c:v>
                </c:pt>
                <c:pt idx="4242">
                  <c:v>336.59458716276578</c:v>
                </c:pt>
                <c:pt idx="4243">
                  <c:v>334.31538344273031</c:v>
                </c:pt>
                <c:pt idx="4244">
                  <c:v>331.06856989149622</c:v>
                </c:pt>
                <c:pt idx="4245">
                  <c:v>332.31087202771533</c:v>
                </c:pt>
                <c:pt idx="4246">
                  <c:v>326.14885545563249</c:v>
                </c:pt>
                <c:pt idx="4247">
                  <c:v>326.16617839378688</c:v>
                </c:pt>
                <c:pt idx="4248">
                  <c:v>325.24806267160102</c:v>
                </c:pt>
                <c:pt idx="4249">
                  <c:v>327.14863645768929</c:v>
                </c:pt>
                <c:pt idx="4250">
                  <c:v>317.54182989832145</c:v>
                </c:pt>
                <c:pt idx="4251">
                  <c:v>316.36139539836824</c:v>
                </c:pt>
                <c:pt idx="4252">
                  <c:v>316.76229768137119</c:v>
                </c:pt>
                <c:pt idx="4253">
                  <c:v>317.97737805763336</c:v>
                </c:pt>
                <c:pt idx="4254">
                  <c:v>312.1890420085964</c:v>
                </c:pt>
                <c:pt idx="4255">
                  <c:v>312.53055136078416</c:v>
                </c:pt>
                <c:pt idx="4256">
                  <c:v>309.90983828856088</c:v>
                </c:pt>
                <c:pt idx="4257">
                  <c:v>315.20323324747068</c:v>
                </c:pt>
                <c:pt idx="4258">
                  <c:v>308.02411273517646</c:v>
                </c:pt>
                <c:pt idx="4259">
                  <c:v>310.17710647722953</c:v>
                </c:pt>
                <c:pt idx="4260">
                  <c:v>306.73726590084584</c:v>
                </c:pt>
                <c:pt idx="4261">
                  <c:v>303.96807050158446</c:v>
                </c:pt>
                <c:pt idx="4262">
                  <c:v>300.65443990318329</c:v>
                </c:pt>
                <c:pt idx="4263">
                  <c:v>308.189918000369</c:v>
                </c:pt>
                <c:pt idx="4264">
                  <c:v>311.89207735452004</c:v>
                </c:pt>
                <c:pt idx="4265">
                  <c:v>311.981166750743</c:v>
                </c:pt>
                <c:pt idx="4266">
                  <c:v>311.81288678009975</c:v>
                </c:pt>
                <c:pt idx="4267">
                  <c:v>316.01988604618043</c:v>
                </c:pt>
                <c:pt idx="4268">
                  <c:v>317.3042581750604</c:v>
                </c:pt>
                <c:pt idx="4269">
                  <c:v>309.96675651392547</c:v>
                </c:pt>
                <c:pt idx="4270">
                  <c:v>311.25855275915728</c:v>
                </c:pt>
                <c:pt idx="4271">
                  <c:v>305.47021671012033</c:v>
                </c:pt>
                <c:pt idx="4272">
                  <c:v>312.60479252430315</c:v>
                </c:pt>
                <c:pt idx="4273">
                  <c:v>317.81652220334195</c:v>
                </c:pt>
                <c:pt idx="4274">
                  <c:v>313.63921940266891</c:v>
                </c:pt>
                <c:pt idx="4275">
                  <c:v>311.88960264906939</c:v>
                </c:pt>
                <c:pt idx="4276">
                  <c:v>309.09318548985107</c:v>
                </c:pt>
                <c:pt idx="4277">
                  <c:v>317.9699539412814</c:v>
                </c:pt>
                <c:pt idx="4278">
                  <c:v>319.03655199050536</c:v>
                </c:pt>
                <c:pt idx="4279">
                  <c:v>313.31503298863555</c:v>
                </c:pt>
                <c:pt idx="4280">
                  <c:v>320.80101697680857</c:v>
                </c:pt>
                <c:pt idx="4281">
                  <c:v>323.02825188238074</c:v>
                </c:pt>
                <c:pt idx="4282">
                  <c:v>319.13554020853076</c:v>
                </c:pt>
                <c:pt idx="4283">
                  <c:v>318.20505095909175</c:v>
                </c:pt>
                <c:pt idx="4284">
                  <c:v>319.96209182904317</c:v>
                </c:pt>
                <c:pt idx="4285">
                  <c:v>321.26626160152819</c:v>
                </c:pt>
                <c:pt idx="4286">
                  <c:v>316.41583891828219</c:v>
                </c:pt>
                <c:pt idx="4287">
                  <c:v>313.46846472657506</c:v>
                </c:pt>
                <c:pt idx="4288">
                  <c:v>315.41110850532408</c:v>
                </c:pt>
                <c:pt idx="4289">
                  <c:v>316.19806483862624</c:v>
                </c:pt>
                <c:pt idx="4290">
                  <c:v>319.78143833114677</c:v>
                </c:pt>
                <c:pt idx="4291">
                  <c:v>313.50558530833456</c:v>
                </c:pt>
                <c:pt idx="4292">
                  <c:v>314.66127275378147</c:v>
                </c:pt>
                <c:pt idx="4293">
                  <c:v>317.17309878617675</c:v>
                </c:pt>
                <c:pt idx="4294">
                  <c:v>321.87998855328584</c:v>
                </c:pt>
                <c:pt idx="4295">
                  <c:v>317.46263932390104</c:v>
                </c:pt>
                <c:pt idx="4296">
                  <c:v>316.16341896231728</c:v>
                </c:pt>
                <c:pt idx="4297">
                  <c:v>315.51999554515203</c:v>
                </c:pt>
                <c:pt idx="4298">
                  <c:v>306.07899425097673</c:v>
                </c:pt>
                <c:pt idx="4299">
                  <c:v>307.4351328379251</c:v>
                </c:pt>
                <c:pt idx="4300">
                  <c:v>313.74068232614491</c:v>
                </c:pt>
                <c:pt idx="4301">
                  <c:v>303.03015713579356</c:v>
                </c:pt>
                <c:pt idx="4302">
                  <c:v>304.89361034012222</c:v>
                </c:pt>
                <c:pt idx="4303">
                  <c:v>309.10308431165356</c:v>
                </c:pt>
                <c:pt idx="4304">
                  <c:v>309.75888125607207</c:v>
                </c:pt>
                <c:pt idx="4305">
                  <c:v>295.15811909732139</c:v>
                </c:pt>
                <c:pt idx="4306">
                  <c:v>300.32777878369933</c:v>
                </c:pt>
                <c:pt idx="4307">
                  <c:v>286.1724636060631</c:v>
                </c:pt>
                <c:pt idx="4308">
                  <c:v>298.57568732464927</c:v>
                </c:pt>
                <c:pt idx="4309">
                  <c:v>310.59285699293628</c:v>
                </c:pt>
                <c:pt idx="4310">
                  <c:v>298.71922024078611</c:v>
                </c:pt>
                <c:pt idx="4311">
                  <c:v>294.04945105543658</c:v>
                </c:pt>
                <c:pt idx="4312">
                  <c:v>293.46789527453717</c:v>
                </c:pt>
                <c:pt idx="4313">
                  <c:v>299.23643367996902</c:v>
                </c:pt>
                <c:pt idx="4314">
                  <c:v>300.18424586756248</c:v>
                </c:pt>
                <c:pt idx="4315">
                  <c:v>273.79893635288454</c:v>
                </c:pt>
                <c:pt idx="4316">
                  <c:v>288.63974494034687</c:v>
                </c:pt>
                <c:pt idx="4317">
                  <c:v>287.32815105150996</c:v>
                </c:pt>
                <c:pt idx="4318">
                  <c:v>275.75147895343611</c:v>
                </c:pt>
                <c:pt idx="4319">
                  <c:v>272.02704725022937</c:v>
                </c:pt>
                <c:pt idx="4320">
                  <c:v>261.54914437223778</c:v>
                </c:pt>
                <c:pt idx="4321">
                  <c:v>246.53758110868154</c:v>
                </c:pt>
                <c:pt idx="4322">
                  <c:v>243.74363865491384</c:v>
                </c:pt>
                <c:pt idx="4323">
                  <c:v>225.17839836424469</c:v>
                </c:pt>
                <c:pt idx="4324">
                  <c:v>222.53046353206449</c:v>
                </c:pt>
                <c:pt idx="4325">
                  <c:v>248.29957138953415</c:v>
                </c:pt>
                <c:pt idx="4326">
                  <c:v>246.97807867889466</c:v>
                </c:pt>
                <c:pt idx="4327">
                  <c:v>224.66365963051246</c:v>
                </c:pt>
                <c:pt idx="4328">
                  <c:v>234.21354796451564</c:v>
                </c:pt>
                <c:pt idx="4329">
                  <c:v>232.75842115954185</c:v>
                </c:pt>
                <c:pt idx="4330">
                  <c:v>243.857475105643</c:v>
                </c:pt>
                <c:pt idx="4331">
                  <c:v>236.34674406296364</c:v>
                </c:pt>
                <c:pt idx="4332">
                  <c:v>221.92663540210935</c:v>
                </c:pt>
                <c:pt idx="4333">
                  <c:v>224.73047667767963</c:v>
                </c:pt>
                <c:pt idx="4334">
                  <c:v>216.97474979538728</c:v>
                </c:pt>
                <c:pt idx="4335">
                  <c:v>210.08269511536682</c:v>
                </c:pt>
                <c:pt idx="4336">
                  <c:v>232.74604763228868</c:v>
                </c:pt>
                <c:pt idx="4337">
                  <c:v>230.16987925817693</c:v>
                </c:pt>
                <c:pt idx="4338">
                  <c:v>236.10917233970267</c:v>
                </c:pt>
                <c:pt idx="4339">
                  <c:v>239.73709053033463</c:v>
                </c:pt>
                <c:pt idx="4340">
                  <c:v>239.13078769492887</c:v>
                </c:pt>
                <c:pt idx="4341">
                  <c:v>248.89350069768676</c:v>
                </c:pt>
                <c:pt idx="4342">
                  <c:v>235.78251122021874</c:v>
                </c:pt>
                <c:pt idx="4343">
                  <c:v>223.9311468171243</c:v>
                </c:pt>
                <c:pt idx="4344">
                  <c:v>230.39260274873416</c:v>
                </c:pt>
                <c:pt idx="4345">
                  <c:v>227.47739972788531</c:v>
                </c:pt>
                <c:pt idx="4346">
                  <c:v>222.46364648489737</c:v>
                </c:pt>
                <c:pt idx="4347">
                  <c:v>210.91914555768176</c:v>
                </c:pt>
                <c:pt idx="4348">
                  <c:v>225.51743301098182</c:v>
                </c:pt>
                <c:pt idx="4349">
                  <c:v>216.11355229856611</c:v>
                </c:pt>
                <c:pt idx="4350">
                  <c:v>210.53556621283323</c:v>
                </c:pt>
                <c:pt idx="4351">
                  <c:v>212.60689467501533</c:v>
                </c:pt>
                <c:pt idx="4352">
                  <c:v>199.60479223737531</c:v>
                </c:pt>
                <c:pt idx="4353">
                  <c:v>186.20673692763356</c:v>
                </c:pt>
                <c:pt idx="4354">
                  <c:v>197.98386016720889</c:v>
                </c:pt>
                <c:pt idx="4355">
                  <c:v>210.79788499060061</c:v>
                </c:pt>
                <c:pt idx="4356">
                  <c:v>212.17877063205535</c:v>
                </c:pt>
                <c:pt idx="4357">
                  <c:v>219.67465344203092</c:v>
                </c:pt>
                <c:pt idx="4358">
                  <c:v>221.79300130777509</c:v>
                </c:pt>
                <c:pt idx="4359">
                  <c:v>201.98793358633748</c:v>
                </c:pt>
                <c:pt idx="4360">
                  <c:v>210.05547335540987</c:v>
                </c:pt>
                <c:pt idx="4361">
                  <c:v>215.482502408654</c:v>
                </c:pt>
                <c:pt idx="4362">
                  <c:v>209.16705409863167</c:v>
                </c:pt>
                <c:pt idx="4363">
                  <c:v>216.80152041384284</c:v>
                </c:pt>
                <c:pt idx="4364">
                  <c:v>225.12395484433074</c:v>
                </c:pt>
                <c:pt idx="4365">
                  <c:v>219.91964928164381</c:v>
                </c:pt>
                <c:pt idx="4366">
                  <c:v>222.53541294296579</c:v>
                </c:pt>
                <c:pt idx="4367">
                  <c:v>216.18779346208518</c:v>
                </c:pt>
                <c:pt idx="4368">
                  <c:v>217.70726260877552</c:v>
                </c:pt>
                <c:pt idx="4369">
                  <c:v>214.94549132586607</c:v>
                </c:pt>
                <c:pt idx="4370">
                  <c:v>225.98515234115195</c:v>
                </c:pt>
                <c:pt idx="4371">
                  <c:v>223.81731036639508</c:v>
                </c:pt>
                <c:pt idx="4372">
                  <c:v>219.08072413387831</c:v>
                </c:pt>
                <c:pt idx="4373">
                  <c:v>219.72414755104361</c:v>
                </c:pt>
                <c:pt idx="4374">
                  <c:v>215.70275119376058</c:v>
                </c:pt>
                <c:pt idx="4375">
                  <c:v>213.60667567707213</c:v>
                </c:pt>
                <c:pt idx="4376">
                  <c:v>214.84155369693937</c:v>
                </c:pt>
                <c:pt idx="4377">
                  <c:v>215.99229173148498</c:v>
                </c:pt>
                <c:pt idx="4378">
                  <c:v>215.15584128917013</c:v>
                </c:pt>
                <c:pt idx="4379">
                  <c:v>220.40716625541913</c:v>
                </c:pt>
                <c:pt idx="4380">
                  <c:v>223.52776982867078</c:v>
                </c:pt>
                <c:pt idx="4381">
                  <c:v>230.59305389023572</c:v>
                </c:pt>
                <c:pt idx="4382">
                  <c:v>229.51655701920922</c:v>
                </c:pt>
                <c:pt idx="4383">
                  <c:v>231.31071847092011</c:v>
                </c:pt>
                <c:pt idx="4384">
                  <c:v>224.36916968188692</c:v>
                </c:pt>
                <c:pt idx="4385">
                  <c:v>225.13137896068272</c:v>
                </c:pt>
                <c:pt idx="4386">
                  <c:v>220.3353997973507</c:v>
                </c:pt>
                <c:pt idx="4387">
                  <c:v>215.36371654702353</c:v>
                </c:pt>
                <c:pt idx="4388">
                  <c:v>215.74234648097075</c:v>
                </c:pt>
                <c:pt idx="4389">
                  <c:v>208.52363068146639</c:v>
                </c:pt>
                <c:pt idx="4390">
                  <c:v>208.80079769193756</c:v>
                </c:pt>
                <c:pt idx="4391">
                  <c:v>210.37965976944318</c:v>
                </c:pt>
                <c:pt idx="4392">
                  <c:v>199.26823229608883</c:v>
                </c:pt>
                <c:pt idx="4393">
                  <c:v>207.93465078421508</c:v>
                </c:pt>
                <c:pt idx="4394">
                  <c:v>204.78187604010517</c:v>
                </c:pt>
                <c:pt idx="4395">
                  <c:v>205.88311996563809</c:v>
                </c:pt>
                <c:pt idx="4396">
                  <c:v>207.0264338838318</c:v>
                </c:pt>
                <c:pt idx="4397">
                  <c:v>209.28831466571285</c:v>
                </c:pt>
                <c:pt idx="4398">
                  <c:v>216.31152873461699</c:v>
                </c:pt>
                <c:pt idx="4399">
                  <c:v>209.14725645502659</c:v>
                </c:pt>
                <c:pt idx="4400">
                  <c:v>204.38097375710223</c:v>
                </c:pt>
                <c:pt idx="4401">
                  <c:v>204.27208671727428</c:v>
                </c:pt>
                <c:pt idx="4402">
                  <c:v>207.50652674125513</c:v>
                </c:pt>
                <c:pt idx="4403">
                  <c:v>205.95241171825592</c:v>
                </c:pt>
                <c:pt idx="4404">
                  <c:v>209.32296054202178</c:v>
                </c:pt>
                <c:pt idx="4405">
                  <c:v>214.952915442218</c:v>
                </c:pt>
                <c:pt idx="4406">
                  <c:v>215.27215244535</c:v>
                </c:pt>
                <c:pt idx="4407">
                  <c:v>204.69773605478358</c:v>
                </c:pt>
                <c:pt idx="4408">
                  <c:v>206.32361753585124</c:v>
                </c:pt>
                <c:pt idx="4409">
                  <c:v>206.68492453164404</c:v>
                </c:pt>
                <c:pt idx="4410">
                  <c:v>204.6185454803632</c:v>
                </c:pt>
                <c:pt idx="4411">
                  <c:v>195.29633004781846</c:v>
                </c:pt>
                <c:pt idx="4412">
                  <c:v>195.11072713902078</c:v>
                </c:pt>
                <c:pt idx="4413">
                  <c:v>192.76470637181814</c:v>
                </c:pt>
                <c:pt idx="4414">
                  <c:v>190.56469322620296</c:v>
                </c:pt>
                <c:pt idx="4415">
                  <c:v>183.95228026210435</c:v>
                </c:pt>
                <c:pt idx="4416">
                  <c:v>191.32937721044942</c:v>
                </c:pt>
                <c:pt idx="4417">
                  <c:v>189.2902199191256</c:v>
                </c:pt>
                <c:pt idx="4418">
                  <c:v>186.30325044020833</c:v>
                </c:pt>
                <c:pt idx="4419">
                  <c:v>181.91312297078059</c:v>
                </c:pt>
                <c:pt idx="4420">
                  <c:v>173.43230739145201</c:v>
                </c:pt>
                <c:pt idx="4421">
                  <c:v>172.32116464411658</c:v>
                </c:pt>
                <c:pt idx="4422">
                  <c:v>176.41432745946804</c:v>
                </c:pt>
                <c:pt idx="4423">
                  <c:v>168.91102053314054</c:v>
                </c:pt>
                <c:pt idx="4424">
                  <c:v>169.11642108554332</c:v>
                </c:pt>
                <c:pt idx="4425">
                  <c:v>167.42124785185786</c:v>
                </c:pt>
                <c:pt idx="4426">
                  <c:v>178.07980422774588</c:v>
                </c:pt>
                <c:pt idx="4427">
                  <c:v>178.51535238705776</c:v>
                </c:pt>
                <c:pt idx="4428">
                  <c:v>185.78603700102548</c:v>
                </c:pt>
                <c:pt idx="4429">
                  <c:v>187.22384086784481</c:v>
                </c:pt>
                <c:pt idx="4430">
                  <c:v>186.56556921797571</c:v>
                </c:pt>
                <c:pt idx="4431">
                  <c:v>192.56178052486604</c:v>
                </c:pt>
                <c:pt idx="4432">
                  <c:v>196.57822747124783</c:v>
                </c:pt>
                <c:pt idx="4433">
                  <c:v>194.02680615164238</c:v>
                </c:pt>
                <c:pt idx="4434">
                  <c:v>190.19101270315701</c:v>
                </c:pt>
                <c:pt idx="4435">
                  <c:v>203.64846094371401</c:v>
                </c:pt>
                <c:pt idx="4436">
                  <c:v>199.49095578664603</c:v>
                </c:pt>
                <c:pt idx="4437">
                  <c:v>201.41132721633932</c:v>
                </c:pt>
                <c:pt idx="4438">
                  <c:v>206.10831816164591</c:v>
                </c:pt>
                <c:pt idx="4439">
                  <c:v>201.9211165391703</c:v>
                </c:pt>
                <c:pt idx="4440">
                  <c:v>194.8904783539142</c:v>
                </c:pt>
                <c:pt idx="4441">
                  <c:v>197.44932378987153</c:v>
                </c:pt>
                <c:pt idx="4442">
                  <c:v>200.71840969016131</c:v>
                </c:pt>
                <c:pt idx="4443">
                  <c:v>206.48447339014251</c:v>
                </c:pt>
                <c:pt idx="4444">
                  <c:v>208.4939342160587</c:v>
                </c:pt>
                <c:pt idx="4445">
                  <c:v>206.75669098971244</c:v>
                </c:pt>
                <c:pt idx="4446">
                  <c:v>201.82460302659547</c:v>
                </c:pt>
                <c:pt idx="4447">
                  <c:v>204.20279496465639</c:v>
                </c:pt>
                <c:pt idx="4448">
                  <c:v>211.97337007965254</c:v>
                </c:pt>
                <c:pt idx="4449">
                  <c:v>212.51038116244052</c:v>
                </c:pt>
                <c:pt idx="4450">
                  <c:v>208.24646367099518</c:v>
                </c:pt>
                <c:pt idx="4451">
                  <c:v>210.85975262686648</c:v>
                </c:pt>
                <c:pt idx="4452">
                  <c:v>214.13626264350816</c:v>
                </c:pt>
                <c:pt idx="4453">
                  <c:v>215.20038598728152</c:v>
                </c:pt>
                <c:pt idx="4454">
                  <c:v>205.99200700546604</c:v>
                </c:pt>
                <c:pt idx="4455">
                  <c:v>210.36976094764063</c:v>
                </c:pt>
                <c:pt idx="4456">
                  <c:v>208.75377828837549</c:v>
                </c:pt>
                <c:pt idx="4457">
                  <c:v>210.82510675055761</c:v>
                </c:pt>
                <c:pt idx="4458">
                  <c:v>214.36641025041732</c:v>
                </c:pt>
                <c:pt idx="4459">
                  <c:v>212.20846709746297</c:v>
                </c:pt>
                <c:pt idx="4460">
                  <c:v>211.62691131656356</c:v>
                </c:pt>
                <c:pt idx="4461">
                  <c:v>216.20016698933838</c:v>
                </c:pt>
                <c:pt idx="4462">
                  <c:v>215.99476643693561</c:v>
                </c:pt>
                <c:pt idx="4463">
                  <c:v>217.16035270418502</c:v>
                </c:pt>
                <c:pt idx="4464">
                  <c:v>224.51517730347439</c:v>
                </c:pt>
                <c:pt idx="4465">
                  <c:v>223.66387862845568</c:v>
                </c:pt>
                <c:pt idx="4466">
                  <c:v>227.55659030230564</c:v>
                </c:pt>
                <c:pt idx="4467">
                  <c:v>224.55229788523388</c:v>
                </c:pt>
                <c:pt idx="4468">
                  <c:v>229.95705458942226</c:v>
                </c:pt>
                <c:pt idx="4469">
                  <c:v>225.01011839360146</c:v>
                </c:pt>
                <c:pt idx="4470">
                  <c:v>224.78986960849488</c:v>
                </c:pt>
                <c:pt idx="4471">
                  <c:v>218.74416419259182</c:v>
                </c:pt>
                <c:pt idx="4472">
                  <c:v>221.00851967992352</c:v>
                </c:pt>
                <c:pt idx="4473">
                  <c:v>218.48679482572572</c:v>
                </c:pt>
                <c:pt idx="4474">
                  <c:v>225.12642954978136</c:v>
                </c:pt>
                <c:pt idx="4475">
                  <c:v>224.73542608858091</c:v>
                </c:pt>
                <c:pt idx="4476">
                  <c:v>223.58221334858467</c:v>
                </c:pt>
                <c:pt idx="4477">
                  <c:v>219.83550929632221</c:v>
                </c:pt>
                <c:pt idx="4478">
                  <c:v>219.50637347138766</c:v>
                </c:pt>
                <c:pt idx="4479">
                  <c:v>225.27986128772079</c:v>
                </c:pt>
                <c:pt idx="4480">
                  <c:v>221.0060449744729</c:v>
                </c:pt>
                <c:pt idx="4481">
                  <c:v>224.41371437999831</c:v>
                </c:pt>
                <c:pt idx="4482">
                  <c:v>227.46007678973086</c:v>
                </c:pt>
                <c:pt idx="4483">
                  <c:v>233.33255282408945</c:v>
                </c:pt>
                <c:pt idx="4484">
                  <c:v>233.7953227433583</c:v>
                </c:pt>
                <c:pt idx="4485">
                  <c:v>230.58315506843314</c:v>
                </c:pt>
                <c:pt idx="4486">
                  <c:v>233.23108990061334</c:v>
                </c:pt>
                <c:pt idx="4487">
                  <c:v>232.64458470881266</c:v>
                </c:pt>
                <c:pt idx="4488">
                  <c:v>232.40948769100225</c:v>
                </c:pt>
                <c:pt idx="4489">
                  <c:v>233.22366578426139</c:v>
                </c:pt>
                <c:pt idx="4490">
                  <c:v>232.41196239645288</c:v>
                </c:pt>
                <c:pt idx="4491">
                  <c:v>233.83244332511777</c:v>
                </c:pt>
                <c:pt idx="4492">
                  <c:v>234.15910444460172</c:v>
                </c:pt>
                <c:pt idx="4493">
                  <c:v>228.59349188612202</c:v>
                </c:pt>
                <c:pt idx="4494">
                  <c:v>225.68571298162504</c:v>
                </c:pt>
                <c:pt idx="4495">
                  <c:v>225.37390009484494</c:v>
                </c:pt>
                <c:pt idx="4496">
                  <c:v>227.26952447003188</c:v>
                </c:pt>
                <c:pt idx="4497">
                  <c:v>227.97729022891372</c:v>
                </c:pt>
                <c:pt idx="4498">
                  <c:v>221.00109556357162</c:v>
                </c:pt>
                <c:pt idx="4499">
                  <c:v>221.51088488640261</c:v>
                </c:pt>
                <c:pt idx="4500">
                  <c:v>222.9561128695739</c:v>
                </c:pt>
                <c:pt idx="4501">
                  <c:v>227.73724380020209</c:v>
                </c:pt>
                <c:pt idx="4502">
                  <c:v>227.40068385891564</c:v>
                </c:pt>
                <c:pt idx="4503">
                  <c:v>229.46211349929519</c:v>
                </c:pt>
                <c:pt idx="4504">
                  <c:v>227.50462148784234</c:v>
                </c:pt>
                <c:pt idx="4505">
                  <c:v>228.49697837354725</c:v>
                </c:pt>
                <c:pt idx="4506">
                  <c:v>221.83754600588651</c:v>
                </c:pt>
                <c:pt idx="4507">
                  <c:v>222.40672825953274</c:v>
                </c:pt>
                <c:pt idx="4508">
                  <c:v>218.02897431735818</c:v>
                </c:pt>
                <c:pt idx="4509">
                  <c:v>217.66519261611472</c:v>
                </c:pt>
                <c:pt idx="4510">
                  <c:v>218.43730071671308</c:v>
                </c:pt>
                <c:pt idx="4511">
                  <c:v>217.55878028173743</c:v>
                </c:pt>
                <c:pt idx="4512">
                  <c:v>222.98333462953087</c:v>
                </c:pt>
                <c:pt idx="4513">
                  <c:v>224.16871854038541</c:v>
                </c:pt>
                <c:pt idx="4514">
                  <c:v>230.81082796989165</c:v>
                </c:pt>
                <c:pt idx="4515">
                  <c:v>232.80544056310407</c:v>
                </c:pt>
                <c:pt idx="4516">
                  <c:v>232.71635116688117</c:v>
                </c:pt>
                <c:pt idx="4517">
                  <c:v>235.37665952631454</c:v>
                </c:pt>
                <c:pt idx="4518">
                  <c:v>236.23043290678388</c:v>
                </c:pt>
                <c:pt idx="4519">
                  <c:v>236.10422292880145</c:v>
                </c:pt>
                <c:pt idx="4520">
                  <c:v>241.60301844011397</c:v>
                </c:pt>
                <c:pt idx="4521">
                  <c:v>242.33800595895278</c:v>
                </c:pt>
                <c:pt idx="4522">
                  <c:v>243.06061995053841</c:v>
                </c:pt>
                <c:pt idx="4523">
                  <c:v>242.42709535517568</c:v>
                </c:pt>
                <c:pt idx="4524">
                  <c:v>241.32090201874152</c:v>
                </c:pt>
                <c:pt idx="4525">
                  <c:v>244.19156034147895</c:v>
                </c:pt>
                <c:pt idx="4526">
                  <c:v>244.37221383937538</c:v>
                </c:pt>
                <c:pt idx="4527">
                  <c:v>248.12139259708846</c:v>
                </c:pt>
                <c:pt idx="4528">
                  <c:v>248.86875364318047</c:v>
                </c:pt>
                <c:pt idx="4529">
                  <c:v>248.14366494614421</c:v>
                </c:pt>
                <c:pt idx="4530">
                  <c:v>246.74793107198568</c:v>
                </c:pt>
                <c:pt idx="4531">
                  <c:v>250.06403637583753</c:v>
                </c:pt>
                <c:pt idx="4532">
                  <c:v>249.22758593352268</c:v>
                </c:pt>
                <c:pt idx="4533">
                  <c:v>246.07233648396215</c:v>
                </c:pt>
                <c:pt idx="4534">
                  <c:v>248.90834893039067</c:v>
                </c:pt>
                <c:pt idx="4535">
                  <c:v>250.62084510223062</c:v>
                </c:pt>
                <c:pt idx="4536">
                  <c:v>248.48269959288135</c:v>
                </c:pt>
                <c:pt idx="4537">
                  <c:v>242.45431711513274</c:v>
                </c:pt>
                <c:pt idx="4538">
                  <c:v>244.91417433306461</c:v>
                </c:pt>
                <c:pt idx="4539">
                  <c:v>246.5944993340463</c:v>
                </c:pt>
                <c:pt idx="4540">
                  <c:v>249.29440298068985</c:v>
                </c:pt>
                <c:pt idx="4541">
                  <c:v>253.93695040608247</c:v>
                </c:pt>
                <c:pt idx="4542">
                  <c:v>253.79836690084684</c:v>
                </c:pt>
                <c:pt idx="4543">
                  <c:v>254.39972032535135</c:v>
                </c:pt>
                <c:pt idx="4544">
                  <c:v>254.42941679075898</c:v>
                </c:pt>
                <c:pt idx="4545">
                  <c:v>255.13718254964084</c:v>
                </c:pt>
                <c:pt idx="4546">
                  <c:v>254.62986793226051</c:v>
                </c:pt>
                <c:pt idx="4547">
                  <c:v>252.57338770278221</c:v>
                </c:pt>
                <c:pt idx="4548">
                  <c:v>246.98550279524676</c:v>
                </c:pt>
                <c:pt idx="4549">
                  <c:v>246.17132470198763</c:v>
                </c:pt>
                <c:pt idx="4550">
                  <c:v>248.27234962957738</c:v>
                </c:pt>
                <c:pt idx="4551">
                  <c:v>251.52906200261398</c:v>
                </c:pt>
                <c:pt idx="4552">
                  <c:v>253.75382220273551</c:v>
                </c:pt>
                <c:pt idx="4553">
                  <c:v>255.72863715234277</c:v>
                </c:pt>
                <c:pt idx="4554">
                  <c:v>258.39389492267748</c:v>
                </c:pt>
                <c:pt idx="4555">
                  <c:v>258.04496145413782</c:v>
                </c:pt>
                <c:pt idx="4556">
                  <c:v>259.68074175700804</c:v>
                </c:pt>
                <c:pt idx="4557">
                  <c:v>260.49491985026725</c:v>
                </c:pt>
                <c:pt idx="4558">
                  <c:v>264.48661974214264</c:v>
                </c:pt>
                <c:pt idx="4559">
                  <c:v>263.67739105978478</c:v>
                </c:pt>
                <c:pt idx="4560">
                  <c:v>264.37278329141338</c:v>
                </c:pt>
                <c:pt idx="4561">
                  <c:v>263.47199050738203</c:v>
                </c:pt>
                <c:pt idx="4562">
                  <c:v>265.20428432282699</c:v>
                </c:pt>
                <c:pt idx="4563">
                  <c:v>262.53407714159101</c:v>
                </c:pt>
                <c:pt idx="4564">
                  <c:v>260.03709934189959</c:v>
                </c:pt>
                <c:pt idx="4565">
                  <c:v>258.45328785349278</c:v>
                </c:pt>
                <c:pt idx="4566">
                  <c:v>263.05623999167517</c:v>
                </c:pt>
                <c:pt idx="4567">
                  <c:v>262.46973479987446</c:v>
                </c:pt>
                <c:pt idx="4568">
                  <c:v>261.59616377580005</c:v>
                </c:pt>
                <c:pt idx="4569">
                  <c:v>254.85754083371899</c:v>
                </c:pt>
                <c:pt idx="4570">
                  <c:v>253.70927750462405</c:v>
                </c:pt>
                <c:pt idx="4571">
                  <c:v>257.48320331684351</c:v>
                </c:pt>
                <c:pt idx="4572">
                  <c:v>261.01213328945005</c:v>
                </c:pt>
                <c:pt idx="4573">
                  <c:v>261.71989904833185</c:v>
                </c:pt>
                <c:pt idx="4574">
                  <c:v>263.67491635433407</c:v>
                </c:pt>
                <c:pt idx="4575">
                  <c:v>265.16221433016614</c:v>
                </c:pt>
                <c:pt idx="4576">
                  <c:v>266.32532589196489</c:v>
                </c:pt>
                <c:pt idx="4577">
                  <c:v>265.58291425677419</c:v>
                </c:pt>
                <c:pt idx="4578">
                  <c:v>270.24278462032117</c:v>
                </c:pt>
                <c:pt idx="4579">
                  <c:v>271.36630089490978</c:v>
                </c:pt>
                <c:pt idx="4580">
                  <c:v>269.16876245474532</c:v>
                </c:pt>
                <c:pt idx="4581">
                  <c:v>271.7003861307457</c:v>
                </c:pt>
                <c:pt idx="4582">
                  <c:v>270.00521289706018</c:v>
                </c:pt>
                <c:pt idx="4583">
                  <c:v>267.61464743174611</c:v>
                </c:pt>
                <c:pt idx="4584">
                  <c:v>270.46303340542784</c:v>
                </c:pt>
                <c:pt idx="4585">
                  <c:v>267.16920045063165</c:v>
                </c:pt>
                <c:pt idx="4586">
                  <c:v>264.03869805557753</c:v>
                </c:pt>
                <c:pt idx="4587">
                  <c:v>263.16265232605247</c:v>
                </c:pt>
                <c:pt idx="4588">
                  <c:v>258.02021439963147</c:v>
                </c:pt>
                <c:pt idx="4589">
                  <c:v>263.83082279772407</c:v>
                </c:pt>
                <c:pt idx="4590">
                  <c:v>256.42650408942205</c:v>
                </c:pt>
                <c:pt idx="4591">
                  <c:v>258.08208203589737</c:v>
                </c:pt>
                <c:pt idx="4592">
                  <c:v>258.70818251490817</c:v>
                </c:pt>
                <c:pt idx="4593">
                  <c:v>258.97792540902742</c:v>
                </c:pt>
                <c:pt idx="4594">
                  <c:v>263.95950748115712</c:v>
                </c:pt>
                <c:pt idx="4595">
                  <c:v>264.62025383647682</c:v>
                </c:pt>
                <c:pt idx="4596">
                  <c:v>270.50510339808858</c:v>
                </c:pt>
                <c:pt idx="4597">
                  <c:v>270.48778045993413</c:v>
                </c:pt>
                <c:pt idx="4598">
                  <c:v>271.84886845778379</c:v>
                </c:pt>
                <c:pt idx="4599">
                  <c:v>269.05987541491737</c:v>
                </c:pt>
                <c:pt idx="4600">
                  <c:v>270.60409161611409</c:v>
                </c:pt>
                <c:pt idx="4601">
                  <c:v>274.51907563901977</c:v>
                </c:pt>
                <c:pt idx="4602">
                  <c:v>274.77149559498463</c:v>
                </c:pt>
                <c:pt idx="4603">
                  <c:v>274.64281091155158</c:v>
                </c:pt>
                <c:pt idx="4604">
                  <c:v>270.9554997901044</c:v>
                </c:pt>
                <c:pt idx="4605">
                  <c:v>270.08440347148064</c:v>
                </c:pt>
                <c:pt idx="4606">
                  <c:v>273.76181577112527</c:v>
                </c:pt>
                <c:pt idx="4607">
                  <c:v>273.61580814953777</c:v>
                </c:pt>
                <c:pt idx="4608">
                  <c:v>274.84821146395439</c:v>
                </c:pt>
                <c:pt idx="4609">
                  <c:v>270.11162523143759</c:v>
                </c:pt>
                <c:pt idx="4610">
                  <c:v>271.1361532880008</c:v>
                </c:pt>
                <c:pt idx="4611">
                  <c:v>274.41018859919183</c:v>
                </c:pt>
                <c:pt idx="4612">
                  <c:v>274.50422740631598</c:v>
                </c:pt>
                <c:pt idx="4613">
                  <c:v>272.19780192632351</c:v>
                </c:pt>
                <c:pt idx="4614">
                  <c:v>273.69747342940872</c:v>
                </c:pt>
                <c:pt idx="4615">
                  <c:v>273.02187884138516</c:v>
                </c:pt>
                <c:pt idx="4616">
                  <c:v>270.22298697671619</c:v>
                </c:pt>
                <c:pt idx="4617">
                  <c:v>271.21534386242109</c:v>
                </c:pt>
                <c:pt idx="4618">
                  <c:v>272.7991553508279</c:v>
                </c:pt>
                <c:pt idx="4619">
                  <c:v>273.80388576378607</c:v>
                </c:pt>
                <c:pt idx="4620">
                  <c:v>275.70940896077553</c:v>
                </c:pt>
                <c:pt idx="4621">
                  <c:v>274.18004099228267</c:v>
                </c:pt>
                <c:pt idx="4622">
                  <c:v>274.48937917361212</c:v>
                </c:pt>
                <c:pt idx="4623">
                  <c:v>271.24751503327929</c:v>
                </c:pt>
                <c:pt idx="4624">
                  <c:v>272.8288518162355</c:v>
                </c:pt>
                <c:pt idx="4625">
                  <c:v>275.69456072807162</c:v>
                </c:pt>
                <c:pt idx="4626">
                  <c:v>276.67701879197404</c:v>
                </c:pt>
                <c:pt idx="4627">
                  <c:v>277.31301809278739</c:v>
                </c:pt>
                <c:pt idx="4628">
                  <c:v>278.77061960321186</c:v>
                </c:pt>
                <c:pt idx="4629">
                  <c:v>279.09233131179445</c:v>
                </c:pt>
                <c:pt idx="4630">
                  <c:v>278.70132785059405</c:v>
                </c:pt>
                <c:pt idx="4631">
                  <c:v>278.75577137050806</c:v>
                </c:pt>
                <c:pt idx="4632">
                  <c:v>275.95440480038837</c:v>
                </c:pt>
                <c:pt idx="4633">
                  <c:v>280.38165285157567</c:v>
                </c:pt>
                <c:pt idx="4634">
                  <c:v>281.25522387565007</c:v>
                </c:pt>
                <c:pt idx="4635">
                  <c:v>281.40865561358947</c:v>
                </c:pt>
                <c:pt idx="4636">
                  <c:v>282.53464659362874</c:v>
                </c:pt>
                <c:pt idx="4637">
                  <c:v>283.34882468688784</c:v>
                </c:pt>
                <c:pt idx="4638">
                  <c:v>283.84376577701499</c:v>
                </c:pt>
                <c:pt idx="4639">
                  <c:v>281.18098271213097</c:v>
                </c:pt>
                <c:pt idx="4640">
                  <c:v>283.5220540684324</c:v>
                </c:pt>
                <c:pt idx="4641">
                  <c:v>284.2100221837091</c:v>
                </c:pt>
                <c:pt idx="4642">
                  <c:v>281.13396330856887</c:v>
                </c:pt>
                <c:pt idx="4643">
                  <c:v>284.64804504847154</c:v>
                </c:pt>
                <c:pt idx="4644">
                  <c:v>281.63137910414656</c:v>
                </c:pt>
                <c:pt idx="4645">
                  <c:v>276.29591415257602</c:v>
                </c:pt>
                <c:pt idx="4646">
                  <c:v>270.17844227860451</c:v>
                </c:pt>
                <c:pt idx="4647">
                  <c:v>271.42074441482362</c:v>
                </c:pt>
                <c:pt idx="4648">
                  <c:v>270.27990520208056</c:v>
                </c:pt>
                <c:pt idx="4649">
                  <c:v>271.59892320726937</c:v>
                </c:pt>
                <c:pt idx="4650">
                  <c:v>268.38923023779483</c:v>
                </c:pt>
                <c:pt idx="4651">
                  <c:v>265.75119422741716</c:v>
                </c:pt>
                <c:pt idx="4652">
                  <c:v>269.5424429777911</c:v>
                </c:pt>
                <c:pt idx="4653">
                  <c:v>273.03920177953933</c:v>
                </c:pt>
                <c:pt idx="4654">
                  <c:v>271.54447968735536</c:v>
                </c:pt>
                <c:pt idx="4655">
                  <c:v>263.08841116253313</c:v>
                </c:pt>
                <c:pt idx="4656">
                  <c:v>263.850620441329</c:v>
                </c:pt>
                <c:pt idx="4657">
                  <c:v>261.51202379047822</c:v>
                </c:pt>
                <c:pt idx="4658">
                  <c:v>264.9221679014542</c:v>
                </c:pt>
                <c:pt idx="4659">
                  <c:v>264.3307132987523</c:v>
                </c:pt>
                <c:pt idx="4660">
                  <c:v>266.88955873470962</c:v>
                </c:pt>
                <c:pt idx="4661">
                  <c:v>266.15704592132147</c:v>
                </c:pt>
                <c:pt idx="4662">
                  <c:v>270.94807567375216</c:v>
                </c:pt>
                <c:pt idx="4663">
                  <c:v>272.09633900284712</c:v>
                </c:pt>
                <c:pt idx="4664">
                  <c:v>273.88802574910738</c:v>
                </c:pt>
                <c:pt idx="4665">
                  <c:v>274.48690446816124</c:v>
                </c:pt>
                <c:pt idx="4666">
                  <c:v>274.19983863588749</c:v>
                </c:pt>
                <c:pt idx="4667">
                  <c:v>270.88125862658495</c:v>
                </c:pt>
                <c:pt idx="4668">
                  <c:v>273.51434522606138</c:v>
                </c:pt>
                <c:pt idx="4669">
                  <c:v>272.94516297241518</c:v>
                </c:pt>
                <c:pt idx="4670">
                  <c:v>273.32874231726367</c:v>
                </c:pt>
                <c:pt idx="4671">
                  <c:v>276.10536183287689</c:v>
                </c:pt>
                <c:pt idx="4672">
                  <c:v>276.74878525004215</c:v>
                </c:pt>
                <c:pt idx="4673">
                  <c:v>276.86757111167265</c:v>
                </c:pt>
                <c:pt idx="4674">
                  <c:v>277.90199799003841</c:v>
                </c:pt>
                <c:pt idx="4675">
                  <c:v>281.7947096638884</c:v>
                </c:pt>
                <c:pt idx="4676">
                  <c:v>281.7452155548757</c:v>
                </c:pt>
                <c:pt idx="4677">
                  <c:v>282.22778311774971</c:v>
                </c:pt>
                <c:pt idx="4678">
                  <c:v>283.50473113027766</c:v>
                </c:pt>
                <c:pt idx="4679">
                  <c:v>284.65051975392203</c:v>
                </c:pt>
                <c:pt idx="4680">
                  <c:v>284.58865211765612</c:v>
                </c:pt>
                <c:pt idx="4681">
                  <c:v>284.71733680108923</c:v>
                </c:pt>
                <c:pt idx="4682">
                  <c:v>286.9321981794082</c:v>
                </c:pt>
                <c:pt idx="4683">
                  <c:v>288.60262435858726</c:v>
                </c:pt>
                <c:pt idx="4684">
                  <c:v>288.50858555146306</c:v>
                </c:pt>
                <c:pt idx="4685">
                  <c:v>287.04108521923609</c:v>
                </c:pt>
                <c:pt idx="4686">
                  <c:v>288.50363614056175</c:v>
                </c:pt>
                <c:pt idx="4687">
                  <c:v>290.57248989729322</c:v>
                </c:pt>
                <c:pt idx="4688">
                  <c:v>288.97630488163321</c:v>
                </c:pt>
                <c:pt idx="4689">
                  <c:v>288.48383849695671</c:v>
                </c:pt>
                <c:pt idx="4690">
                  <c:v>288.69666316571136</c:v>
                </c:pt>
                <c:pt idx="4691">
                  <c:v>290.33739287948282</c:v>
                </c:pt>
                <c:pt idx="4692">
                  <c:v>290.34976640673602</c:v>
                </c:pt>
                <c:pt idx="4693">
                  <c:v>289.39947951369192</c:v>
                </c:pt>
                <c:pt idx="4694">
                  <c:v>291.54504913939303</c:v>
                </c:pt>
                <c:pt idx="4695">
                  <c:v>293.8564240302868</c:v>
                </c:pt>
                <c:pt idx="4696">
                  <c:v>294.3513651204139</c:v>
                </c:pt>
                <c:pt idx="4697">
                  <c:v>292.62154601041954</c:v>
                </c:pt>
                <c:pt idx="4698">
                  <c:v>293.6089534852232</c:v>
                </c:pt>
                <c:pt idx="4699">
                  <c:v>295.57139490757731</c:v>
                </c:pt>
                <c:pt idx="4700">
                  <c:v>296.09355775766153</c:v>
                </c:pt>
                <c:pt idx="4701">
                  <c:v>296.29648360461368</c:v>
                </c:pt>
                <c:pt idx="4702">
                  <c:v>299.60021538121242</c:v>
                </c:pt>
                <c:pt idx="4703">
                  <c:v>299.85263533717728</c:v>
                </c:pt>
                <c:pt idx="4704">
                  <c:v>295.01706088663514</c:v>
                </c:pt>
                <c:pt idx="4705">
                  <c:v>296.35092712452774</c:v>
                </c:pt>
                <c:pt idx="4706">
                  <c:v>298.73901788439127</c:v>
                </c:pt>
                <c:pt idx="4707">
                  <c:v>298.43462911396307</c:v>
                </c:pt>
                <c:pt idx="4708">
                  <c:v>299.11022370198663</c:v>
                </c:pt>
                <c:pt idx="4709">
                  <c:v>301.24094509498394</c:v>
                </c:pt>
                <c:pt idx="4710">
                  <c:v>299.94667414430143</c:v>
                </c:pt>
                <c:pt idx="4711">
                  <c:v>292.93335889719981</c:v>
                </c:pt>
                <c:pt idx="4712">
                  <c:v>294.82650856693613</c:v>
                </c:pt>
                <c:pt idx="4713">
                  <c:v>298.64250437181641</c:v>
                </c:pt>
                <c:pt idx="4714">
                  <c:v>293.67082112148927</c:v>
                </c:pt>
                <c:pt idx="4715">
                  <c:v>297.52393750812905</c:v>
                </c:pt>
                <c:pt idx="4716">
                  <c:v>290.43143168660708</c:v>
                </c:pt>
                <c:pt idx="4717">
                  <c:v>288.52590848961762</c:v>
                </c:pt>
                <c:pt idx="4718">
                  <c:v>279.18389541346778</c:v>
                </c:pt>
                <c:pt idx="4719">
                  <c:v>274.91007910021989</c:v>
                </c:pt>
                <c:pt idx="4720">
                  <c:v>286.99901522657535</c:v>
                </c:pt>
                <c:pt idx="4721">
                  <c:v>286.02398127902489</c:v>
                </c:pt>
                <c:pt idx="4722">
                  <c:v>289.95381353463443</c:v>
                </c:pt>
                <c:pt idx="4723">
                  <c:v>286.4323076783798</c:v>
                </c:pt>
                <c:pt idx="4724">
                  <c:v>281.0473486177965</c:v>
                </c:pt>
                <c:pt idx="4725">
                  <c:v>281.3591615045766</c:v>
                </c:pt>
                <c:pt idx="4726">
                  <c:v>277.36498690725051</c:v>
                </c:pt>
                <c:pt idx="4727">
                  <c:v>275.942031273135</c:v>
                </c:pt>
                <c:pt idx="4728">
                  <c:v>265.1869613846722</c:v>
                </c:pt>
                <c:pt idx="4729">
                  <c:v>269.17123716019569</c:v>
                </c:pt>
                <c:pt idx="4730">
                  <c:v>265.69675070750316</c:v>
                </c:pt>
                <c:pt idx="4731">
                  <c:v>265.79078951462731</c:v>
                </c:pt>
                <c:pt idx="4732">
                  <c:v>264.28616860064079</c:v>
                </c:pt>
                <c:pt idx="4733">
                  <c:v>272.97485943782277</c:v>
                </c:pt>
                <c:pt idx="4734">
                  <c:v>269.59688649770504</c:v>
                </c:pt>
                <c:pt idx="4735">
                  <c:v>264.96918730501625</c:v>
                </c:pt>
                <c:pt idx="4736">
                  <c:v>271.81669728692526</c:v>
                </c:pt>
                <c:pt idx="4737">
                  <c:v>272.91546650700747</c:v>
                </c:pt>
                <c:pt idx="4738">
                  <c:v>263.52643402729564</c:v>
                </c:pt>
                <c:pt idx="4739">
                  <c:v>259.96038347292955</c:v>
                </c:pt>
                <c:pt idx="4740">
                  <c:v>262.81371885751253</c:v>
                </c:pt>
                <c:pt idx="4741">
                  <c:v>261.25217971816141</c:v>
                </c:pt>
                <c:pt idx="4742">
                  <c:v>268.95841249144104</c:v>
                </c:pt>
                <c:pt idx="4743">
                  <c:v>270.1388469913943</c:v>
                </c:pt>
                <c:pt idx="4744">
                  <c:v>269.6513300176191</c:v>
                </c:pt>
                <c:pt idx="4745">
                  <c:v>275.98657597124651</c:v>
                </c:pt>
                <c:pt idx="4746">
                  <c:v>275.83314423330705</c:v>
                </c:pt>
                <c:pt idx="4747">
                  <c:v>276.18702711274796</c:v>
                </c:pt>
                <c:pt idx="4748">
                  <c:v>276.55080881399141</c:v>
                </c:pt>
                <c:pt idx="4749">
                  <c:v>275.48421076476745</c:v>
                </c:pt>
                <c:pt idx="4750">
                  <c:v>271.05696271358016</c:v>
                </c:pt>
                <c:pt idx="4751">
                  <c:v>270.24525932577166</c:v>
                </c:pt>
                <c:pt idx="4752">
                  <c:v>265.70664952930576</c:v>
                </c:pt>
                <c:pt idx="4753">
                  <c:v>266.46638410265092</c:v>
                </c:pt>
                <c:pt idx="4754">
                  <c:v>265.92442360896166</c:v>
                </c:pt>
                <c:pt idx="4755">
                  <c:v>257.67623034199289</c:v>
                </c:pt>
                <c:pt idx="4756">
                  <c:v>255.07036550247349</c:v>
                </c:pt>
                <c:pt idx="4757">
                  <c:v>254.24381388196113</c:v>
                </c:pt>
                <c:pt idx="4758">
                  <c:v>253.05842997110665</c:v>
                </c:pt>
                <c:pt idx="4759">
                  <c:v>254.41456855805498</c:v>
                </c:pt>
                <c:pt idx="4760">
                  <c:v>262.38559481455258</c:v>
                </c:pt>
                <c:pt idx="4761">
                  <c:v>264.855350854287</c:v>
                </c:pt>
                <c:pt idx="4762">
                  <c:v>266.76334875672717</c:v>
                </c:pt>
                <c:pt idx="4763">
                  <c:v>266.95885048732742</c:v>
                </c:pt>
                <c:pt idx="4764">
                  <c:v>271.06438682993206</c:v>
                </c:pt>
                <c:pt idx="4765">
                  <c:v>271.02231683727132</c:v>
                </c:pt>
                <c:pt idx="4766">
                  <c:v>271.34650325130463</c:v>
                </c:pt>
                <c:pt idx="4767">
                  <c:v>263.52643402729581</c:v>
                </c:pt>
                <c:pt idx="4768">
                  <c:v>265.10282139935072</c:v>
                </c:pt>
                <c:pt idx="4769">
                  <c:v>268.12938616547819</c:v>
                </c:pt>
                <c:pt idx="4770">
                  <c:v>264.69202029454516</c:v>
                </c:pt>
                <c:pt idx="4771">
                  <c:v>270.65111101967602</c:v>
                </c:pt>
                <c:pt idx="4772">
                  <c:v>272.87587121979755</c:v>
                </c:pt>
                <c:pt idx="4773">
                  <c:v>275.93213245133262</c:v>
                </c:pt>
                <c:pt idx="4774">
                  <c:v>275.64259191360821</c:v>
                </c:pt>
                <c:pt idx="4775">
                  <c:v>273.7345940111681</c:v>
                </c:pt>
                <c:pt idx="4776">
                  <c:v>272.59622950387563</c:v>
                </c:pt>
                <c:pt idx="4777">
                  <c:v>272.61355244203008</c:v>
                </c:pt>
                <c:pt idx="4778">
                  <c:v>278.61718786527234</c:v>
                </c:pt>
                <c:pt idx="4779">
                  <c:v>277.28084692192908</c:v>
                </c:pt>
                <c:pt idx="4780">
                  <c:v>278.9586972174601</c:v>
                </c:pt>
                <c:pt idx="4781">
                  <c:v>278.6048143380192</c:v>
                </c:pt>
                <c:pt idx="4782">
                  <c:v>277.57286216510414</c:v>
                </c:pt>
                <c:pt idx="4783">
                  <c:v>279.09480601724511</c:v>
                </c:pt>
                <c:pt idx="4784">
                  <c:v>277.42932924896724</c:v>
                </c:pt>
                <c:pt idx="4785">
                  <c:v>269.61173473040907</c:v>
                </c:pt>
                <c:pt idx="4786">
                  <c:v>268.1615573363365</c:v>
                </c:pt>
                <c:pt idx="4787">
                  <c:v>267.08258575985934</c:v>
                </c:pt>
                <c:pt idx="4788">
                  <c:v>267.11475693071765</c:v>
                </c:pt>
                <c:pt idx="4789">
                  <c:v>270.37146930375422</c:v>
                </c:pt>
                <c:pt idx="4790">
                  <c:v>270.77237158675729</c:v>
                </c:pt>
                <c:pt idx="4791">
                  <c:v>266.18674238672929</c:v>
                </c:pt>
                <c:pt idx="4792">
                  <c:v>265.21170843917884</c:v>
                </c:pt>
                <c:pt idx="4793">
                  <c:v>264.14016097905352</c:v>
                </c:pt>
                <c:pt idx="4794">
                  <c:v>260.30684223601878</c:v>
                </c:pt>
                <c:pt idx="4795">
                  <c:v>261.16309032193874</c:v>
                </c:pt>
                <c:pt idx="4796">
                  <c:v>259.15610420147323</c:v>
                </c:pt>
                <c:pt idx="4797">
                  <c:v>263.45466756922741</c:v>
                </c:pt>
                <c:pt idx="4798">
                  <c:v>259.57680412808128</c:v>
                </c:pt>
                <c:pt idx="4799">
                  <c:v>259.67826705155733</c:v>
                </c:pt>
                <c:pt idx="4800">
                  <c:v>267.3399551267255</c:v>
                </c:pt>
                <c:pt idx="4801">
                  <c:v>269.76764117379912</c:v>
                </c:pt>
                <c:pt idx="4802">
                  <c:v>273.33369172816521</c:v>
                </c:pt>
                <c:pt idx="4803">
                  <c:v>270.19823992220972</c:v>
                </c:pt>
                <c:pt idx="4804">
                  <c:v>271.93795785400664</c:v>
                </c:pt>
                <c:pt idx="4805">
                  <c:v>273.2520264482942</c:v>
                </c:pt>
                <c:pt idx="4806">
                  <c:v>274.58094327528556</c:v>
                </c:pt>
                <c:pt idx="4807">
                  <c:v>277.63720450682069</c:v>
                </c:pt>
                <c:pt idx="4808">
                  <c:v>277.43922807076979</c:v>
                </c:pt>
                <c:pt idx="4809">
                  <c:v>278.4216861346722</c:v>
                </c:pt>
                <c:pt idx="4810">
                  <c:v>278.32022321119621</c:v>
                </c:pt>
                <c:pt idx="4811">
                  <c:v>278.55037081810531</c:v>
                </c:pt>
                <c:pt idx="4812">
                  <c:v>282.7870665495937</c:v>
                </c:pt>
                <c:pt idx="4813">
                  <c:v>282.06197785255745</c:v>
                </c:pt>
                <c:pt idx="4814">
                  <c:v>280.70088985470784</c:v>
                </c:pt>
                <c:pt idx="4815">
                  <c:v>278.36229320385706</c:v>
                </c:pt>
                <c:pt idx="4816">
                  <c:v>284.26199099817268</c:v>
                </c:pt>
                <c:pt idx="4817">
                  <c:v>282.65095774980881</c:v>
                </c:pt>
                <c:pt idx="4818">
                  <c:v>284.02194456946097</c:v>
                </c:pt>
                <c:pt idx="4819">
                  <c:v>283.28695705062216</c:v>
                </c:pt>
                <c:pt idx="4820">
                  <c:v>282.41338602654776</c:v>
                </c:pt>
                <c:pt idx="4821">
                  <c:v>283.66063757366817</c:v>
                </c:pt>
                <c:pt idx="4822">
                  <c:v>281.3814338536327</c:v>
                </c:pt>
                <c:pt idx="4823">
                  <c:v>287.24896047709001</c:v>
                </c:pt>
                <c:pt idx="4824">
                  <c:v>287.05840815739106</c:v>
                </c:pt>
                <c:pt idx="4825">
                  <c:v>286.5857394163196</c:v>
                </c:pt>
                <c:pt idx="4826">
                  <c:v>288.34030558082031</c:v>
                </c:pt>
                <c:pt idx="4827">
                  <c:v>288.38237557348111</c:v>
                </c:pt>
                <c:pt idx="4828">
                  <c:v>289.48361949901403</c:v>
                </c:pt>
                <c:pt idx="4829">
                  <c:v>291.5450491393936</c:v>
                </c:pt>
                <c:pt idx="4830">
                  <c:v>290.48340050107089</c:v>
                </c:pt>
                <c:pt idx="4831">
                  <c:v>291.0723803983222</c:v>
                </c:pt>
                <c:pt idx="4832">
                  <c:v>293.18082944226381</c:v>
                </c:pt>
                <c:pt idx="4833">
                  <c:v>288.52590848961802</c:v>
                </c:pt>
                <c:pt idx="4834">
                  <c:v>291.56237207754799</c:v>
                </c:pt>
                <c:pt idx="4835">
                  <c:v>292.07958551673084</c:v>
                </c:pt>
                <c:pt idx="4836">
                  <c:v>292.7774524538101</c:v>
                </c:pt>
                <c:pt idx="4837">
                  <c:v>293.40602763827155</c:v>
                </c:pt>
                <c:pt idx="4838">
                  <c:v>293.41097704917286</c:v>
                </c:pt>
                <c:pt idx="4839">
                  <c:v>292.62154601042005</c:v>
                </c:pt>
                <c:pt idx="4840">
                  <c:v>292.95068183535454</c:v>
                </c:pt>
                <c:pt idx="4841">
                  <c:v>292.82199715192149</c:v>
                </c:pt>
                <c:pt idx="4842">
                  <c:v>293.09916416239275</c:v>
                </c:pt>
                <c:pt idx="4843">
                  <c:v>295.37341847152692</c:v>
                </c:pt>
                <c:pt idx="4844">
                  <c:v>296.45981416435598</c:v>
                </c:pt>
                <c:pt idx="4845">
                  <c:v>302.17638375532442</c:v>
                </c:pt>
                <c:pt idx="4846">
                  <c:v>303.36176766617888</c:v>
                </c:pt>
                <c:pt idx="4847">
                  <c:v>302.71834424901363</c:v>
                </c:pt>
                <c:pt idx="4848">
                  <c:v>300.28075938013745</c:v>
                </c:pt>
                <c:pt idx="4849">
                  <c:v>301.59482797442502</c:v>
                </c:pt>
                <c:pt idx="4850">
                  <c:v>300.31540525644635</c:v>
                </c:pt>
                <c:pt idx="4851">
                  <c:v>296.76915234568543</c:v>
                </c:pt>
                <c:pt idx="4852">
                  <c:v>296.40784534989263</c:v>
                </c:pt>
                <c:pt idx="4853">
                  <c:v>291.60444207020868</c:v>
                </c:pt>
                <c:pt idx="4854">
                  <c:v>291.66630970647458</c:v>
                </c:pt>
                <c:pt idx="4855">
                  <c:v>296.14552657212522</c:v>
                </c:pt>
                <c:pt idx="4856">
                  <c:v>296.89783702911848</c:v>
                </c:pt>
                <c:pt idx="4857">
                  <c:v>296.43011769894832</c:v>
                </c:pt>
                <c:pt idx="4858">
                  <c:v>292.19589667291064</c:v>
                </c:pt>
                <c:pt idx="4859">
                  <c:v>296.55632767693078</c:v>
                </c:pt>
                <c:pt idx="4860">
                  <c:v>294.34146629861186</c:v>
                </c:pt>
                <c:pt idx="4861">
                  <c:v>293.93561460470755</c:v>
                </c:pt>
                <c:pt idx="4862">
                  <c:v>292.15135197479918</c:v>
                </c:pt>
                <c:pt idx="4863">
                  <c:v>298.46680028482149</c:v>
                </c:pt>
                <c:pt idx="4864">
                  <c:v>302.29269491150433</c:v>
                </c:pt>
                <c:pt idx="4865">
                  <c:v>303.07965124480648</c:v>
                </c:pt>
                <c:pt idx="4866">
                  <c:v>302.68617307815538</c:v>
                </c:pt>
                <c:pt idx="4867">
                  <c:v>302.84207952154543</c:v>
                </c:pt>
                <c:pt idx="4868">
                  <c:v>303.96312109068339</c:v>
                </c:pt>
                <c:pt idx="4869">
                  <c:v>305.13118206338345</c:v>
                </c:pt>
                <c:pt idx="4870">
                  <c:v>306.96246409685392</c:v>
                </c:pt>
                <c:pt idx="4871">
                  <c:v>306.97731232955778</c:v>
                </c:pt>
                <c:pt idx="4872">
                  <c:v>307.25695404547957</c:v>
                </c:pt>
                <c:pt idx="4873">
                  <c:v>305.68304137887526</c:v>
                </c:pt>
                <c:pt idx="4874">
                  <c:v>307.57371634316092</c:v>
                </c:pt>
                <c:pt idx="4875">
                  <c:v>307.83108571002714</c:v>
                </c:pt>
                <c:pt idx="4876">
                  <c:v>308.61556733787859</c:v>
                </c:pt>
                <c:pt idx="4877">
                  <c:v>310.47654583675666</c:v>
                </c:pt>
                <c:pt idx="4878">
                  <c:v>311.52582094782616</c:v>
                </c:pt>
                <c:pt idx="4879">
                  <c:v>311.01355691954456</c:v>
                </c:pt>
                <c:pt idx="4880">
                  <c:v>311.20410923924345</c:v>
                </c:pt>
                <c:pt idx="4881">
                  <c:v>311.4441556679551</c:v>
                </c:pt>
                <c:pt idx="4882">
                  <c:v>311.7584432601858</c:v>
                </c:pt>
                <c:pt idx="4883">
                  <c:v>311.28824922456505</c:v>
                </c:pt>
                <c:pt idx="4884">
                  <c:v>311.2288562937498</c:v>
                </c:pt>
                <c:pt idx="4885">
                  <c:v>314.75036215000438</c:v>
                </c:pt>
                <c:pt idx="4886">
                  <c:v>314.33708633974823</c:v>
                </c:pt>
                <c:pt idx="4887">
                  <c:v>315.91099900635248</c:v>
                </c:pt>
                <c:pt idx="4888">
                  <c:v>315.24035382923017</c:v>
                </c:pt>
                <c:pt idx="4889">
                  <c:v>314.65879804833082</c:v>
                </c:pt>
                <c:pt idx="4890">
                  <c:v>314.22572459446957</c:v>
                </c:pt>
                <c:pt idx="4891">
                  <c:v>315.39626027262028</c:v>
                </c:pt>
                <c:pt idx="4892">
                  <c:v>318.23722212995011</c:v>
                </c:pt>
                <c:pt idx="4893">
                  <c:v>317.69278693081026</c:v>
                </c:pt>
                <c:pt idx="4894">
                  <c:v>320.03880769801293</c:v>
                </c:pt>
                <c:pt idx="4895">
                  <c:v>320.47930526822608</c:v>
                </c:pt>
                <c:pt idx="4896">
                  <c:v>317.23744112789331</c:v>
                </c:pt>
                <c:pt idx="4897">
                  <c:v>316.82664002308775</c:v>
                </c:pt>
                <c:pt idx="4898">
                  <c:v>317.59132400733415</c:v>
                </c:pt>
                <c:pt idx="4899">
                  <c:v>319.44487838986032</c:v>
                </c:pt>
                <c:pt idx="4900">
                  <c:v>319.52901837518198</c:v>
                </c:pt>
                <c:pt idx="4901">
                  <c:v>320.87773284577844</c:v>
                </c:pt>
                <c:pt idx="4902">
                  <c:v>321.59787213191345</c:v>
                </c:pt>
                <c:pt idx="4903">
                  <c:v>315.85655548643859</c:v>
                </c:pt>
                <c:pt idx="4904">
                  <c:v>318.27681741716032</c:v>
                </c:pt>
                <c:pt idx="4905">
                  <c:v>323.59001001967522</c:v>
                </c:pt>
                <c:pt idx="4906">
                  <c:v>322.70901487924891</c:v>
                </c:pt>
                <c:pt idx="4907">
                  <c:v>323.46874945259407</c:v>
                </c:pt>
                <c:pt idx="4908">
                  <c:v>324.40171340748373</c:v>
                </c:pt>
                <c:pt idx="4909">
                  <c:v>326.42602246610375</c:v>
                </c:pt>
                <c:pt idx="4910">
                  <c:v>327.79205987485466</c:v>
                </c:pt>
                <c:pt idx="4911">
                  <c:v>326.8788935635701</c:v>
                </c:pt>
                <c:pt idx="4912">
                  <c:v>327.12388940318294</c:v>
                </c:pt>
                <c:pt idx="4913">
                  <c:v>328.92547497124582</c:v>
                </c:pt>
                <c:pt idx="4914">
                  <c:v>329.70995659909732</c:v>
                </c:pt>
                <c:pt idx="4915">
                  <c:v>328.64335854987331</c:v>
                </c:pt>
                <c:pt idx="4916">
                  <c:v>330.69983877935158</c:v>
                </c:pt>
                <c:pt idx="4917">
                  <c:v>331.71694271956289</c:v>
                </c:pt>
                <c:pt idx="4918">
                  <c:v>332.35541672582684</c:v>
                </c:pt>
                <c:pt idx="4919">
                  <c:v>325.53265379842423</c:v>
                </c:pt>
                <c:pt idx="4920">
                  <c:v>323.54299061611312</c:v>
                </c:pt>
                <c:pt idx="4921">
                  <c:v>323.22127890753046</c:v>
                </c:pt>
                <c:pt idx="4922">
                  <c:v>326.63142301850655</c:v>
                </c:pt>
                <c:pt idx="4923">
                  <c:v>328.44785681927317</c:v>
                </c:pt>
                <c:pt idx="4924">
                  <c:v>323.27819713289512</c:v>
                </c:pt>
                <c:pt idx="4925">
                  <c:v>323.80035998297927</c:v>
                </c:pt>
                <c:pt idx="4926">
                  <c:v>329.37587136326152</c:v>
                </c:pt>
                <c:pt idx="4927">
                  <c:v>326.94571061073725</c:v>
                </c:pt>
                <c:pt idx="4928">
                  <c:v>324.21858520413673</c:v>
                </c:pt>
                <c:pt idx="4929">
                  <c:v>327.11151587592985</c:v>
                </c:pt>
                <c:pt idx="4930">
                  <c:v>326.6660688948154</c:v>
                </c:pt>
                <c:pt idx="4931">
                  <c:v>320.50157761728184</c:v>
                </c:pt>
                <c:pt idx="4932">
                  <c:v>322.77088251551476</c:v>
                </c:pt>
                <c:pt idx="4933">
                  <c:v>320.81833991496325</c:v>
                </c:pt>
                <c:pt idx="4934">
                  <c:v>317.22506760064016</c:v>
                </c:pt>
                <c:pt idx="4935">
                  <c:v>311.04077867950156</c:v>
                </c:pt>
                <c:pt idx="4936">
                  <c:v>315.2081826583721</c:v>
                </c:pt>
                <c:pt idx="4937">
                  <c:v>316.56432124532046</c:v>
                </c:pt>
                <c:pt idx="4938">
                  <c:v>321.31080629963981</c:v>
                </c:pt>
                <c:pt idx="4939">
                  <c:v>320.16996708689675</c:v>
                </c:pt>
                <c:pt idx="4940">
                  <c:v>321.10293104178641</c:v>
                </c:pt>
                <c:pt idx="4941">
                  <c:v>324.10227404795694</c:v>
                </c:pt>
                <c:pt idx="4942">
                  <c:v>325.12680210452004</c:v>
                </c:pt>
                <c:pt idx="4943">
                  <c:v>324.23343343684053</c:v>
                </c:pt>
                <c:pt idx="4944">
                  <c:v>326.52253597867855</c:v>
                </c:pt>
                <c:pt idx="4945">
                  <c:v>328.70522618613921</c:v>
                </c:pt>
                <c:pt idx="4946">
                  <c:v>328.1038727616347</c:v>
                </c:pt>
                <c:pt idx="4947">
                  <c:v>329.73222894815308</c:v>
                </c:pt>
                <c:pt idx="4948">
                  <c:v>329.84606539888227</c:v>
                </c:pt>
                <c:pt idx="4949">
                  <c:v>329.78667246806708</c:v>
                </c:pt>
                <c:pt idx="4950">
                  <c:v>330.50681175420203</c:v>
                </c:pt>
                <c:pt idx="4951">
                  <c:v>330.00444654772298</c:v>
                </c:pt>
                <c:pt idx="4952">
                  <c:v>328.68295383708352</c:v>
                </c:pt>
                <c:pt idx="4953">
                  <c:v>327.76483811489766</c:v>
                </c:pt>
                <c:pt idx="4954">
                  <c:v>325.21589150074288</c:v>
                </c:pt>
                <c:pt idx="4955">
                  <c:v>325.27775913700879</c:v>
                </c:pt>
                <c:pt idx="4956">
                  <c:v>325.30498089696573</c:v>
                </c:pt>
                <c:pt idx="4957">
                  <c:v>326.5819289094938</c:v>
                </c:pt>
                <c:pt idx="4958">
                  <c:v>322.98370718426946</c:v>
                </c:pt>
                <c:pt idx="4959">
                  <c:v>324.83478686134498</c:v>
                </c:pt>
                <c:pt idx="4960">
                  <c:v>329.22491433077272</c:v>
                </c:pt>
                <c:pt idx="4961">
                  <c:v>330.96215755711904</c:v>
                </c:pt>
                <c:pt idx="4962">
                  <c:v>330.43504529613364</c:v>
                </c:pt>
                <c:pt idx="4963">
                  <c:v>333.40221713144587</c:v>
                </c:pt>
                <c:pt idx="4964">
                  <c:v>335.48591912088114</c:v>
                </c:pt>
                <c:pt idx="4965">
                  <c:v>336.67872714808749</c:v>
                </c:pt>
                <c:pt idx="4966">
                  <c:v>337.45330995413644</c:v>
                </c:pt>
                <c:pt idx="4967">
                  <c:v>336.86185535143454</c:v>
                </c:pt>
                <c:pt idx="4968">
                  <c:v>335.72349084414208</c:v>
                </c:pt>
                <c:pt idx="4969">
                  <c:v>333.42201477505085</c:v>
                </c:pt>
                <c:pt idx="4970">
                  <c:v>330.39792471437403</c:v>
                </c:pt>
                <c:pt idx="4971">
                  <c:v>331.66002449419824</c:v>
                </c:pt>
                <c:pt idx="4972">
                  <c:v>333.16712011363541</c:v>
                </c:pt>
                <c:pt idx="4973">
                  <c:v>335.85712493847649</c:v>
                </c:pt>
                <c:pt idx="4974">
                  <c:v>332.1252691189178</c:v>
                </c:pt>
                <c:pt idx="4975">
                  <c:v>333.75115059998552</c:v>
                </c:pt>
                <c:pt idx="4976">
                  <c:v>331.05867106969384</c:v>
                </c:pt>
                <c:pt idx="4977">
                  <c:v>329.00466554566623</c:v>
                </c:pt>
                <c:pt idx="4978">
                  <c:v>328.88340497858508</c:v>
                </c:pt>
                <c:pt idx="4979">
                  <c:v>331.77881035582885</c:v>
                </c:pt>
                <c:pt idx="4980">
                  <c:v>332.5014243474144</c:v>
                </c:pt>
                <c:pt idx="4981">
                  <c:v>329.94505361690773</c:v>
                </c:pt>
                <c:pt idx="4982">
                  <c:v>326.01027195039694</c:v>
                </c:pt>
                <c:pt idx="4983">
                  <c:v>325.74052905627769</c:v>
                </c:pt>
                <c:pt idx="4984">
                  <c:v>326.77743064009405</c:v>
                </c:pt>
                <c:pt idx="4985">
                  <c:v>328.06922688532586</c:v>
                </c:pt>
                <c:pt idx="4986">
                  <c:v>329.40804253411977</c:v>
                </c:pt>
                <c:pt idx="4987">
                  <c:v>332.89737721951616</c:v>
                </c:pt>
                <c:pt idx="4988">
                  <c:v>325.31240501331769</c:v>
                </c:pt>
                <c:pt idx="4989">
                  <c:v>324.91397743576539</c:v>
                </c:pt>
                <c:pt idx="4990">
                  <c:v>321.75130386985296</c:v>
                </c:pt>
                <c:pt idx="4991">
                  <c:v>318.28919094441358</c:v>
                </c:pt>
                <c:pt idx="4992">
                  <c:v>317.98480217398537</c:v>
                </c:pt>
                <c:pt idx="4993">
                  <c:v>316.6534106415433</c:v>
                </c:pt>
                <c:pt idx="4994">
                  <c:v>318.98953258694343</c:v>
                </c:pt>
                <c:pt idx="4995">
                  <c:v>314.53011336489789</c:v>
                </c:pt>
                <c:pt idx="4996">
                  <c:v>314.74046332820194</c:v>
                </c:pt>
                <c:pt idx="4997">
                  <c:v>318.70989087102163</c:v>
                </c:pt>
                <c:pt idx="4998">
                  <c:v>313.15417713434454</c:v>
                </c:pt>
                <c:pt idx="4999">
                  <c:v>313.70356174438564</c:v>
                </c:pt>
                <c:pt idx="5000">
                  <c:v>314.65879804833099</c:v>
                </c:pt>
                <c:pt idx="5001">
                  <c:v>316.35644598746711</c:v>
                </c:pt>
                <c:pt idx="5002">
                  <c:v>320.603040540758</c:v>
                </c:pt>
                <c:pt idx="5003">
                  <c:v>318.52923737312528</c:v>
                </c:pt>
                <c:pt idx="5004">
                  <c:v>317.62844458909387</c:v>
                </c:pt>
                <c:pt idx="5005">
                  <c:v>313.90401288588714</c:v>
                </c:pt>
                <c:pt idx="5006">
                  <c:v>316.78704473587771</c:v>
                </c:pt>
                <c:pt idx="5007">
                  <c:v>320.8876316675811</c:v>
                </c:pt>
                <c:pt idx="5008">
                  <c:v>323.54546532156382</c:v>
                </c:pt>
                <c:pt idx="5009">
                  <c:v>326.81950063275491</c:v>
                </c:pt>
                <c:pt idx="5010">
                  <c:v>331.52886510531471</c:v>
                </c:pt>
                <c:pt idx="5011">
                  <c:v>331.0858928296509</c:v>
                </c:pt>
                <c:pt idx="5012">
                  <c:v>331.41750336003611</c:v>
                </c:pt>
                <c:pt idx="5013">
                  <c:v>334.88209099092609</c:v>
                </c:pt>
                <c:pt idx="5014">
                  <c:v>332.55091845642721</c:v>
                </c:pt>
                <c:pt idx="5015">
                  <c:v>326.53490950593181</c:v>
                </c:pt>
                <c:pt idx="5016">
                  <c:v>325.08720681730995</c:v>
                </c:pt>
                <c:pt idx="5017">
                  <c:v>326.09688664116931</c:v>
                </c:pt>
                <c:pt idx="5018">
                  <c:v>323.90677231735663</c:v>
                </c:pt>
                <c:pt idx="5019">
                  <c:v>325.70588317996885</c:v>
                </c:pt>
                <c:pt idx="5020">
                  <c:v>323.05794834778862</c:v>
                </c:pt>
                <c:pt idx="5021">
                  <c:v>328.32659625219208</c:v>
                </c:pt>
                <c:pt idx="5022">
                  <c:v>328.10634746708547</c:v>
                </c:pt>
                <c:pt idx="5023">
                  <c:v>332.55091845642721</c:v>
                </c:pt>
                <c:pt idx="5024">
                  <c:v>332.85283252140476</c:v>
                </c:pt>
                <c:pt idx="5025">
                  <c:v>330.9745310843723</c:v>
                </c:pt>
                <c:pt idx="5026">
                  <c:v>329.61591779197329</c:v>
                </c:pt>
                <c:pt idx="5027">
                  <c:v>322.92183954800373</c:v>
                </c:pt>
                <c:pt idx="5028">
                  <c:v>321.87751384783547</c:v>
                </c:pt>
                <c:pt idx="5029">
                  <c:v>319.8012359747521</c:v>
                </c:pt>
                <c:pt idx="5030">
                  <c:v>318.47974326411264</c:v>
                </c:pt>
                <c:pt idx="5031">
                  <c:v>310.33796233152111</c:v>
                </c:pt>
                <c:pt idx="5032">
                  <c:v>311.89702676542163</c:v>
                </c:pt>
                <c:pt idx="5033">
                  <c:v>296.98197701444019</c:v>
                </c:pt>
                <c:pt idx="5034">
                  <c:v>296.8112223383464</c:v>
                </c:pt>
                <c:pt idx="5035">
                  <c:v>277.03337637686576</c:v>
                </c:pt>
                <c:pt idx="5036">
                  <c:v>290.16663820338948</c:v>
                </c:pt>
                <c:pt idx="5037">
                  <c:v>277.35508808544836</c:v>
                </c:pt>
                <c:pt idx="5038">
                  <c:v>290.19385996334648</c:v>
                </c:pt>
                <c:pt idx="5039">
                  <c:v>291.72075322638869</c:v>
                </c:pt>
                <c:pt idx="5040">
                  <c:v>298.0757968236212</c:v>
                </c:pt>
                <c:pt idx="5041">
                  <c:v>295.17296733002553</c:v>
                </c:pt>
                <c:pt idx="5042">
                  <c:v>295.45260904594738</c:v>
                </c:pt>
                <c:pt idx="5043">
                  <c:v>282.27727722676286</c:v>
                </c:pt>
                <c:pt idx="5044">
                  <c:v>278.04058149527447</c:v>
                </c:pt>
                <c:pt idx="5045">
                  <c:v>278.11234795334292</c:v>
                </c:pt>
                <c:pt idx="5046">
                  <c:v>287.64738805464231</c:v>
                </c:pt>
                <c:pt idx="5047">
                  <c:v>291.42131386686174</c:v>
                </c:pt>
                <c:pt idx="5048">
                  <c:v>286.8851787758465</c:v>
                </c:pt>
                <c:pt idx="5049">
                  <c:v>291.22333743081089</c:v>
                </c:pt>
                <c:pt idx="5050">
                  <c:v>299.45915717052657</c:v>
                </c:pt>
                <c:pt idx="5051">
                  <c:v>300.16197351850712</c:v>
                </c:pt>
                <c:pt idx="5052">
                  <c:v>301.63937267253669</c:v>
                </c:pt>
                <c:pt idx="5053">
                  <c:v>298.05847388546681</c:v>
                </c:pt>
                <c:pt idx="5054">
                  <c:v>290.52299578828104</c:v>
                </c:pt>
                <c:pt idx="5055">
                  <c:v>288.36257792987607</c:v>
                </c:pt>
                <c:pt idx="5056">
                  <c:v>296.62314472409804</c:v>
                </c:pt>
                <c:pt idx="5057">
                  <c:v>293.47531939088947</c:v>
                </c:pt>
                <c:pt idx="5058">
                  <c:v>285.63792722872614</c:v>
                </c:pt>
                <c:pt idx="5059">
                  <c:v>287.62759041103726</c:v>
                </c:pt>
                <c:pt idx="5060">
                  <c:v>290.25077818871108</c:v>
                </c:pt>
                <c:pt idx="5061">
                  <c:v>294.16328750616623</c:v>
                </c:pt>
                <c:pt idx="5062">
                  <c:v>299.21911074181492</c:v>
                </c:pt>
                <c:pt idx="5063">
                  <c:v>300.92665750275353</c:v>
                </c:pt>
                <c:pt idx="5064">
                  <c:v>297.97680860559575</c:v>
                </c:pt>
                <c:pt idx="5065">
                  <c:v>297.48186751546865</c:v>
                </c:pt>
                <c:pt idx="5066">
                  <c:v>288.73873315837267</c:v>
                </c:pt>
                <c:pt idx="5067">
                  <c:v>279.53282888200783</c:v>
                </c:pt>
                <c:pt idx="5068">
                  <c:v>281.2329515265946</c:v>
                </c:pt>
                <c:pt idx="5069">
                  <c:v>287.79587038168052</c:v>
                </c:pt>
                <c:pt idx="5070">
                  <c:v>290.87192925682075</c:v>
                </c:pt>
                <c:pt idx="5071">
                  <c:v>284.85344560087464</c:v>
                </c:pt>
                <c:pt idx="5072">
                  <c:v>287.16482049176841</c:v>
                </c:pt>
                <c:pt idx="5073">
                  <c:v>279.99312409582609</c:v>
                </c:pt>
                <c:pt idx="5074">
                  <c:v>272.02704725022971</c:v>
                </c:pt>
                <c:pt idx="5075">
                  <c:v>278.14451912420122</c:v>
                </c:pt>
                <c:pt idx="5076">
                  <c:v>283.11372766907772</c:v>
                </c:pt>
                <c:pt idx="5077">
                  <c:v>288.29576088270892</c:v>
                </c:pt>
                <c:pt idx="5078">
                  <c:v>285.94231599915435</c:v>
                </c:pt>
                <c:pt idx="5079">
                  <c:v>295.70007959101099</c:v>
                </c:pt>
                <c:pt idx="5080">
                  <c:v>295.86093544530229</c:v>
                </c:pt>
                <c:pt idx="5081">
                  <c:v>298.75881552799677</c:v>
                </c:pt>
                <c:pt idx="5082">
                  <c:v>297.87039627121857</c:v>
                </c:pt>
                <c:pt idx="5083">
                  <c:v>303.04748007394846</c:v>
                </c:pt>
                <c:pt idx="5084">
                  <c:v>297.17747874504056</c:v>
                </c:pt>
                <c:pt idx="5085">
                  <c:v>303.24545650999937</c:v>
                </c:pt>
                <c:pt idx="5086">
                  <c:v>299.40966306151404</c:v>
                </c:pt>
                <c:pt idx="5087">
                  <c:v>300.77322576481436</c:v>
                </c:pt>
                <c:pt idx="5088">
                  <c:v>306.43040242496755</c:v>
                </c:pt>
                <c:pt idx="5089">
                  <c:v>310.37508291328089</c:v>
                </c:pt>
                <c:pt idx="5090">
                  <c:v>304.15367341038268</c:v>
                </c:pt>
                <c:pt idx="5091">
                  <c:v>307.35841696895596</c:v>
                </c:pt>
                <c:pt idx="5092">
                  <c:v>317.89818748321346</c:v>
                </c:pt>
                <c:pt idx="5093">
                  <c:v>318.02192275574521</c:v>
                </c:pt>
                <c:pt idx="5094">
                  <c:v>310.15483412817429</c:v>
                </c:pt>
                <c:pt idx="5095">
                  <c:v>301.488415640048</c:v>
                </c:pt>
                <c:pt idx="5096">
                  <c:v>306.34378773419536</c:v>
                </c:pt>
                <c:pt idx="5097">
                  <c:v>312.09747790692342</c:v>
                </c:pt>
                <c:pt idx="5098">
                  <c:v>310.13751119001995</c:v>
                </c:pt>
                <c:pt idx="5099">
                  <c:v>312.09005379057146</c:v>
                </c:pt>
                <c:pt idx="5100">
                  <c:v>315.75261785751235</c:v>
                </c:pt>
                <c:pt idx="5101">
                  <c:v>304.16604693763588</c:v>
                </c:pt>
                <c:pt idx="5102">
                  <c:v>306.78676000985917</c:v>
                </c:pt>
                <c:pt idx="5103">
                  <c:v>312.76564837859502</c:v>
                </c:pt>
                <c:pt idx="5104">
                  <c:v>309.77867889967774</c:v>
                </c:pt>
                <c:pt idx="5105">
                  <c:v>311.27092628641105</c:v>
                </c:pt>
                <c:pt idx="5106">
                  <c:v>306.09879189458246</c:v>
                </c:pt>
                <c:pt idx="5107">
                  <c:v>300.95635396816147</c:v>
                </c:pt>
                <c:pt idx="5108">
                  <c:v>300.83756810653097</c:v>
                </c:pt>
                <c:pt idx="5109">
                  <c:v>295.22741084993976</c:v>
                </c:pt>
                <c:pt idx="5110">
                  <c:v>294.00490635732569</c:v>
                </c:pt>
                <c:pt idx="5111">
                  <c:v>287.50880454940693</c:v>
                </c:pt>
                <c:pt idx="5112">
                  <c:v>286.73669644880863</c:v>
                </c:pt>
                <c:pt idx="5113">
                  <c:v>295.12099851556241</c:v>
                </c:pt>
                <c:pt idx="5114">
                  <c:v>295.77432075453027</c:v>
                </c:pt>
                <c:pt idx="5115">
                  <c:v>308.58587087247133</c:v>
                </c:pt>
                <c:pt idx="5116">
                  <c:v>307.99689097522003</c:v>
                </c:pt>
                <c:pt idx="5117">
                  <c:v>307.92264981170098</c:v>
                </c:pt>
                <c:pt idx="5118">
                  <c:v>311.09027278851471</c:v>
                </c:pt>
                <c:pt idx="5119">
                  <c:v>311.43425684615312</c:v>
                </c:pt>
                <c:pt idx="5120">
                  <c:v>312.06283203061457</c:v>
                </c:pt>
                <c:pt idx="5121">
                  <c:v>305.4652672992197</c:v>
                </c:pt>
                <c:pt idx="5122">
                  <c:v>310.62255345834456</c:v>
                </c:pt>
                <c:pt idx="5123">
                  <c:v>305.98990485475451</c:v>
                </c:pt>
                <c:pt idx="5124">
                  <c:v>303.33207120077174</c:v>
                </c:pt>
                <c:pt idx="5125">
                  <c:v>299.88975591893745</c:v>
                </c:pt>
                <c:pt idx="5126">
                  <c:v>300.86231516103732</c:v>
                </c:pt>
                <c:pt idx="5127">
                  <c:v>301.82992499223587</c:v>
                </c:pt>
                <c:pt idx="5128">
                  <c:v>298.28862149237614</c:v>
                </c:pt>
                <c:pt idx="5129">
                  <c:v>307.18518758741152</c:v>
                </c:pt>
                <c:pt idx="5130">
                  <c:v>307.78406630646538</c:v>
                </c:pt>
                <c:pt idx="5131">
                  <c:v>310.3280635097189</c:v>
                </c:pt>
                <c:pt idx="5132">
                  <c:v>313.13190478528912</c:v>
                </c:pt>
                <c:pt idx="5133">
                  <c:v>313.15665183979553</c:v>
                </c:pt>
                <c:pt idx="5134">
                  <c:v>309.24909193324174</c:v>
                </c:pt>
                <c:pt idx="5135">
                  <c:v>312.56024782619227</c:v>
                </c:pt>
                <c:pt idx="5136">
                  <c:v>311.2189574719477</c:v>
                </c:pt>
                <c:pt idx="5137">
                  <c:v>316.0347342788848</c:v>
                </c:pt>
                <c:pt idx="5138">
                  <c:v>316.09412720970005</c:v>
                </c:pt>
                <c:pt idx="5139">
                  <c:v>317.02461645913905</c:v>
                </c:pt>
                <c:pt idx="5140">
                  <c:v>316.22033718768245</c:v>
                </c:pt>
                <c:pt idx="5141">
                  <c:v>316.93552706291621</c:v>
                </c:pt>
                <c:pt idx="5142">
                  <c:v>319.75174186573958</c:v>
                </c:pt>
                <c:pt idx="5143">
                  <c:v>319.85073008376503</c:v>
                </c:pt>
                <c:pt idx="5144">
                  <c:v>320.59809112985698</c:v>
                </c:pt>
                <c:pt idx="5145">
                  <c:v>319.01180493599946</c:v>
                </c:pt>
                <c:pt idx="5146">
                  <c:v>320.14522003239063</c:v>
                </c:pt>
                <c:pt idx="5147">
                  <c:v>323.70137176495416</c:v>
                </c:pt>
                <c:pt idx="5148">
                  <c:v>325.30003148606482</c:v>
                </c:pt>
                <c:pt idx="5149">
                  <c:v>325.51780556572083</c:v>
                </c:pt>
                <c:pt idx="5150">
                  <c:v>325.67123730366023</c:v>
                </c:pt>
                <c:pt idx="5151">
                  <c:v>325.33715206782443</c:v>
                </c:pt>
                <c:pt idx="5152">
                  <c:v>328.15831628154911</c:v>
                </c:pt>
                <c:pt idx="5153">
                  <c:v>326.27259072816474</c:v>
                </c:pt>
                <c:pt idx="5154">
                  <c:v>325.75290258353124</c:v>
                </c:pt>
                <c:pt idx="5155">
                  <c:v>324.93130037392018</c:v>
                </c:pt>
                <c:pt idx="5156">
                  <c:v>324.78281804688203</c:v>
                </c:pt>
                <c:pt idx="5157">
                  <c:v>327.67327401322456</c:v>
                </c:pt>
                <c:pt idx="5158">
                  <c:v>328.03210630356676</c:v>
                </c:pt>
                <c:pt idx="5159">
                  <c:v>332.82313605599757</c:v>
                </c:pt>
                <c:pt idx="5160">
                  <c:v>332.68207784531126</c:v>
                </c:pt>
                <c:pt idx="5161">
                  <c:v>333.35519772788416</c:v>
                </c:pt>
                <c:pt idx="5162">
                  <c:v>334.07533701401917</c:v>
                </c:pt>
                <c:pt idx="5163">
                  <c:v>334.56780339869567</c:v>
                </c:pt>
                <c:pt idx="5164">
                  <c:v>332.26385262415386</c:v>
                </c:pt>
                <c:pt idx="5165">
                  <c:v>334.52325870058422</c:v>
                </c:pt>
                <c:pt idx="5166">
                  <c:v>334.20897110835352</c:v>
                </c:pt>
                <c:pt idx="5167">
                  <c:v>332.40986024574136</c:v>
                </c:pt>
                <c:pt idx="5168">
                  <c:v>336.07489901813284</c:v>
                </c:pt>
                <c:pt idx="5169">
                  <c:v>336.86433005688565</c:v>
                </c:pt>
                <c:pt idx="5170">
                  <c:v>337.10685119104801</c:v>
                </c:pt>
                <c:pt idx="5171">
                  <c:v>335.98086021100875</c:v>
                </c:pt>
                <c:pt idx="5172">
                  <c:v>337.41618937237746</c:v>
                </c:pt>
                <c:pt idx="5173">
                  <c:v>337.98042221512242</c:v>
                </c:pt>
                <c:pt idx="5174">
                  <c:v>338.43824272349002</c:v>
                </c:pt>
                <c:pt idx="5175">
                  <c:v>339.57413252533189</c:v>
                </c:pt>
                <c:pt idx="5176">
                  <c:v>337.96557398241868</c:v>
                </c:pt>
                <c:pt idx="5177">
                  <c:v>340.04680126640329</c:v>
                </c:pt>
                <c:pt idx="5178">
                  <c:v>338.94308263541984</c:v>
                </c:pt>
                <c:pt idx="5179">
                  <c:v>337.63148874658287</c:v>
                </c:pt>
                <c:pt idx="5180">
                  <c:v>332.44203141659978</c:v>
                </c:pt>
                <c:pt idx="5181">
                  <c:v>334.73608336933916</c:v>
                </c:pt>
                <c:pt idx="5182">
                  <c:v>338.02249220778339</c:v>
                </c:pt>
                <c:pt idx="5183">
                  <c:v>339.24994611129864</c:v>
                </c:pt>
                <c:pt idx="5184">
                  <c:v>339.30438963121264</c:v>
                </c:pt>
                <c:pt idx="5185">
                  <c:v>345.45650738149305</c:v>
                </c:pt>
                <c:pt idx="5186">
                  <c:v>345.04323157123684</c:v>
                </c:pt>
                <c:pt idx="5187">
                  <c:v>347.10218650616571</c:v>
                </c:pt>
                <c:pt idx="5188">
                  <c:v>347.49071526191557</c:v>
                </c:pt>
                <c:pt idx="5189">
                  <c:v>348.87160090337028</c:v>
                </c:pt>
                <c:pt idx="5190">
                  <c:v>347.82480049775137</c:v>
                </c:pt>
                <c:pt idx="5191">
                  <c:v>347.17395296423422</c:v>
                </c:pt>
                <c:pt idx="5192">
                  <c:v>344.67202575364149</c:v>
                </c:pt>
                <c:pt idx="5193">
                  <c:v>345.74357321376675</c:v>
                </c:pt>
                <c:pt idx="5194">
                  <c:v>350.54450178800005</c:v>
                </c:pt>
                <c:pt idx="5195">
                  <c:v>349.55709431319639</c:v>
                </c:pt>
                <c:pt idx="5196">
                  <c:v>347.82974990865267</c:v>
                </c:pt>
                <c:pt idx="5197">
                  <c:v>347.27046647680902</c:v>
                </c:pt>
                <c:pt idx="5198">
                  <c:v>348.55483860568893</c:v>
                </c:pt>
                <c:pt idx="5199">
                  <c:v>351.17060226701085</c:v>
                </c:pt>
                <c:pt idx="5200">
                  <c:v>349.76991898195109</c:v>
                </c:pt>
                <c:pt idx="5201">
                  <c:v>346.20139372213436</c:v>
                </c:pt>
                <c:pt idx="5202">
                  <c:v>345.98361964247835</c:v>
                </c:pt>
                <c:pt idx="5203">
                  <c:v>342.05378738686886</c:v>
                </c:pt>
                <c:pt idx="5204">
                  <c:v>336.2110078179179</c:v>
                </c:pt>
                <c:pt idx="5205">
                  <c:v>338.71540973396128</c:v>
                </c:pt>
                <c:pt idx="5206">
                  <c:v>343.38270421386022</c:v>
                </c:pt>
                <c:pt idx="5207">
                  <c:v>339.09898907880978</c:v>
                </c:pt>
                <c:pt idx="5208">
                  <c:v>338.92823440271587</c:v>
                </c:pt>
                <c:pt idx="5209">
                  <c:v>344.17708466351428</c:v>
                </c:pt>
                <c:pt idx="5210">
                  <c:v>342.78135078935577</c:v>
                </c:pt>
                <c:pt idx="5211">
                  <c:v>340.7471429089332</c:v>
                </c:pt>
                <c:pt idx="5212">
                  <c:v>341.14557048648555</c:v>
                </c:pt>
                <c:pt idx="5213">
                  <c:v>338.27738686919878</c:v>
                </c:pt>
                <c:pt idx="5214">
                  <c:v>339.52216371086854</c:v>
                </c:pt>
                <c:pt idx="5215">
                  <c:v>344.15481231445864</c:v>
                </c:pt>
                <c:pt idx="5216">
                  <c:v>346.45381367809927</c:v>
                </c:pt>
                <c:pt idx="5217">
                  <c:v>347.29026412041412</c:v>
                </c:pt>
                <c:pt idx="5218">
                  <c:v>345.94154964981772</c:v>
                </c:pt>
                <c:pt idx="5219">
                  <c:v>347.89904166127053</c:v>
                </c:pt>
                <c:pt idx="5220">
                  <c:v>347.02794534264677</c:v>
                </c:pt>
                <c:pt idx="5221">
                  <c:v>344.37258639411465</c:v>
                </c:pt>
                <c:pt idx="5222">
                  <c:v>338.8119232465362</c:v>
                </c:pt>
                <c:pt idx="5223">
                  <c:v>338.93070910816675</c:v>
                </c:pt>
                <c:pt idx="5224">
                  <c:v>337.48053171409424</c:v>
                </c:pt>
                <c:pt idx="5225">
                  <c:v>335.21865093221317</c:v>
                </c:pt>
                <c:pt idx="5226">
                  <c:v>336.06252549087998</c:v>
                </c:pt>
                <c:pt idx="5227">
                  <c:v>334.92416098358757</c:v>
                </c:pt>
                <c:pt idx="5228">
                  <c:v>331.20220398583137</c:v>
                </c:pt>
                <c:pt idx="5229">
                  <c:v>329.29915549429256</c:v>
                </c:pt>
                <c:pt idx="5230">
                  <c:v>327.84897810021999</c:v>
                </c:pt>
                <c:pt idx="5231">
                  <c:v>322.91441543165234</c:v>
                </c:pt>
                <c:pt idx="5232">
                  <c:v>320.52879937723952</c:v>
                </c:pt>
                <c:pt idx="5233">
                  <c:v>325.66876259820987</c:v>
                </c:pt>
                <c:pt idx="5234">
                  <c:v>325.82714374705057</c:v>
                </c:pt>
                <c:pt idx="5235">
                  <c:v>326.37900306254232</c:v>
                </c:pt>
                <c:pt idx="5236">
                  <c:v>326.82939945455809</c:v>
                </c:pt>
                <c:pt idx="5237">
                  <c:v>326.12163369567622</c:v>
                </c:pt>
                <c:pt idx="5238">
                  <c:v>329.73470365360441</c:v>
                </c:pt>
                <c:pt idx="5239">
                  <c:v>325.00801624289016</c:v>
                </c:pt>
                <c:pt idx="5240">
                  <c:v>324.26807931315005</c:v>
                </c:pt>
                <c:pt idx="5241">
                  <c:v>316.27725541304733</c:v>
                </c:pt>
                <c:pt idx="5242">
                  <c:v>316.31190128935623</c:v>
                </c:pt>
                <c:pt idx="5243">
                  <c:v>318.12338567922154</c:v>
                </c:pt>
                <c:pt idx="5244">
                  <c:v>325.45593792945522</c:v>
                </c:pt>
                <c:pt idx="5245">
                  <c:v>325.42129205314632</c:v>
                </c:pt>
                <c:pt idx="5246">
                  <c:v>328.06180276897459</c:v>
                </c:pt>
                <c:pt idx="5247">
                  <c:v>323.92162055006099</c:v>
                </c:pt>
                <c:pt idx="5248">
                  <c:v>327.69554636228048</c:v>
                </c:pt>
                <c:pt idx="5249">
                  <c:v>325.39407029318926</c:v>
                </c:pt>
                <c:pt idx="5250">
                  <c:v>328.91310144399318</c:v>
                </c:pt>
                <c:pt idx="5251">
                  <c:v>332.31334673316667</c:v>
                </c:pt>
                <c:pt idx="5252">
                  <c:v>332.79343959059003</c:v>
                </c:pt>
                <c:pt idx="5253">
                  <c:v>336.06005078542921</c:v>
                </c:pt>
                <c:pt idx="5254">
                  <c:v>335.49334323723366</c:v>
                </c:pt>
                <c:pt idx="5255">
                  <c:v>328.02468218721503</c:v>
                </c:pt>
                <c:pt idx="5256">
                  <c:v>330.37812707076961</c:v>
                </c:pt>
                <c:pt idx="5257">
                  <c:v>325.10700446091556</c:v>
                </c:pt>
                <c:pt idx="5258">
                  <c:v>326.65617007301353</c:v>
                </c:pt>
                <c:pt idx="5259">
                  <c:v>329.5936454429181</c:v>
                </c:pt>
                <c:pt idx="5260">
                  <c:v>328.8982532112895</c:v>
                </c:pt>
                <c:pt idx="5261">
                  <c:v>337.09447766379503</c:v>
                </c:pt>
                <c:pt idx="5262">
                  <c:v>337.92350398975799</c:v>
                </c:pt>
                <c:pt idx="5263">
                  <c:v>340.02947832824896</c:v>
                </c:pt>
                <c:pt idx="5264">
                  <c:v>338.43576801803954</c:v>
                </c:pt>
                <c:pt idx="5265">
                  <c:v>335.24339798671946</c:v>
                </c:pt>
                <c:pt idx="5266">
                  <c:v>334.6940133766783</c:v>
                </c:pt>
                <c:pt idx="5267">
                  <c:v>331.97431208642968</c:v>
                </c:pt>
                <c:pt idx="5268">
                  <c:v>331.96936267552837</c:v>
                </c:pt>
                <c:pt idx="5269">
                  <c:v>330.31378472905305</c:v>
                </c:pt>
                <c:pt idx="5270">
                  <c:v>335.76308613135285</c:v>
                </c:pt>
                <c:pt idx="5271">
                  <c:v>334.98602861985324</c:v>
                </c:pt>
                <c:pt idx="5272">
                  <c:v>337.46815818684087</c:v>
                </c:pt>
                <c:pt idx="5273">
                  <c:v>339.72261485236999</c:v>
                </c:pt>
                <c:pt idx="5274">
                  <c:v>340.64567998545715</c:v>
                </c:pt>
                <c:pt idx="5275">
                  <c:v>337.21821293632672</c:v>
                </c:pt>
                <c:pt idx="5276">
                  <c:v>334.21392051925494</c:v>
                </c:pt>
                <c:pt idx="5277">
                  <c:v>331.19230516402871</c:v>
                </c:pt>
                <c:pt idx="5278">
                  <c:v>331.08836753510207</c:v>
                </c:pt>
                <c:pt idx="5279">
                  <c:v>336.56489069735892</c:v>
                </c:pt>
                <c:pt idx="5280">
                  <c:v>342.98675134175858</c:v>
                </c:pt>
                <c:pt idx="5281">
                  <c:v>342.82094607656597</c:v>
                </c:pt>
                <c:pt idx="5282">
                  <c:v>341.34107221708581</c:v>
                </c:pt>
                <c:pt idx="5283">
                  <c:v>340.3066453387201</c:v>
                </c:pt>
                <c:pt idx="5284">
                  <c:v>337.79729401177548</c:v>
                </c:pt>
                <c:pt idx="5285">
                  <c:v>344.22905347797774</c:v>
                </c:pt>
                <c:pt idx="5286">
                  <c:v>345.03085804398376</c:v>
                </c:pt>
                <c:pt idx="5287">
                  <c:v>346.79284832483637</c:v>
                </c:pt>
                <c:pt idx="5288">
                  <c:v>347.00814769904173</c:v>
                </c:pt>
                <c:pt idx="5289">
                  <c:v>347.15168061517858</c:v>
                </c:pt>
                <c:pt idx="5290">
                  <c:v>347.91141518852373</c:v>
                </c:pt>
                <c:pt idx="5291">
                  <c:v>347.47586702921183</c:v>
                </c:pt>
                <c:pt idx="5292">
                  <c:v>347.43132233110043</c:v>
                </c:pt>
                <c:pt idx="5293">
                  <c:v>347.82727520320208</c:v>
                </c:pt>
                <c:pt idx="5294">
                  <c:v>350.2970312429365</c:v>
                </c:pt>
                <c:pt idx="5295">
                  <c:v>350.95282818735495</c:v>
                </c:pt>
                <c:pt idx="5296">
                  <c:v>350.94540407100305</c:v>
                </c:pt>
                <c:pt idx="5297">
                  <c:v>349.71795016748769</c:v>
                </c:pt>
                <c:pt idx="5298">
                  <c:v>349.79714074190798</c:v>
                </c:pt>
                <c:pt idx="5299">
                  <c:v>346.9735018227326</c:v>
                </c:pt>
                <c:pt idx="5300">
                  <c:v>349.21311025555798</c:v>
                </c:pt>
                <c:pt idx="5301">
                  <c:v>349.04235557946413</c:v>
                </c:pt>
                <c:pt idx="5302">
                  <c:v>348.76023915809162</c:v>
                </c:pt>
                <c:pt idx="5303">
                  <c:v>349.05472910671728</c:v>
                </c:pt>
                <c:pt idx="5304">
                  <c:v>346.33007840556735</c:v>
                </c:pt>
                <c:pt idx="5305">
                  <c:v>348.08711927551866</c:v>
                </c:pt>
                <c:pt idx="5306">
                  <c:v>347.68126758161446</c:v>
                </c:pt>
                <c:pt idx="5307">
                  <c:v>347.31006176401911</c:v>
                </c:pt>
                <c:pt idx="5308">
                  <c:v>354.40504229099167</c:v>
                </c:pt>
                <c:pt idx="5309">
                  <c:v>355.8428461578111</c:v>
                </c:pt>
                <c:pt idx="5310">
                  <c:v>353.65520653944907</c:v>
                </c:pt>
                <c:pt idx="5311">
                  <c:v>354.76387458133382</c:v>
                </c:pt>
                <c:pt idx="5312">
                  <c:v>355.50628621652459</c:v>
                </c:pt>
                <c:pt idx="5313">
                  <c:v>361.30452108736404</c:v>
                </c:pt>
                <c:pt idx="5314">
                  <c:v>362.7349008378315</c:v>
                </c:pt>
                <c:pt idx="5315">
                  <c:v>361.60148574144034</c:v>
                </c:pt>
                <c:pt idx="5316">
                  <c:v>361.13871582217143</c:v>
                </c:pt>
                <c:pt idx="5317">
                  <c:v>361.56683986513144</c:v>
                </c:pt>
                <c:pt idx="5318">
                  <c:v>361.37133813453124</c:v>
                </c:pt>
                <c:pt idx="5319">
                  <c:v>361.3441163745743</c:v>
                </c:pt>
                <c:pt idx="5320">
                  <c:v>360.53736239766704</c:v>
                </c:pt>
                <c:pt idx="5321">
                  <c:v>356.75106305819435</c:v>
                </c:pt>
                <c:pt idx="5322">
                  <c:v>354.70448165051863</c:v>
                </c:pt>
                <c:pt idx="5323">
                  <c:v>358.12699928874787</c:v>
                </c:pt>
                <c:pt idx="5324">
                  <c:v>356.5233901567359</c:v>
                </c:pt>
                <c:pt idx="5325">
                  <c:v>357.46872763887876</c:v>
                </c:pt>
                <c:pt idx="5326">
                  <c:v>357.78054052565886</c:v>
                </c:pt>
                <c:pt idx="5327">
                  <c:v>359.07728618179198</c:v>
                </c:pt>
                <c:pt idx="5328">
                  <c:v>361.65345455590381</c:v>
                </c:pt>
                <c:pt idx="5329">
                  <c:v>361.5371433997239</c:v>
                </c:pt>
                <c:pt idx="5330">
                  <c:v>360.28741714715289</c:v>
                </c:pt>
                <c:pt idx="5331">
                  <c:v>356.72384129823746</c:v>
                </c:pt>
                <c:pt idx="5332">
                  <c:v>354.51640403627039</c:v>
                </c:pt>
                <c:pt idx="5333">
                  <c:v>354.58569578888819</c:v>
                </c:pt>
                <c:pt idx="5334">
                  <c:v>353.53394597236797</c:v>
                </c:pt>
                <c:pt idx="5335">
                  <c:v>356.3897560624016</c:v>
                </c:pt>
                <c:pt idx="5336">
                  <c:v>360.04984542389184</c:v>
                </c:pt>
                <c:pt idx="5337">
                  <c:v>361.5321939888226</c:v>
                </c:pt>
                <c:pt idx="5338">
                  <c:v>360.64872414294564</c:v>
                </c:pt>
                <c:pt idx="5339">
                  <c:v>354.67231047966038</c:v>
                </c:pt>
                <c:pt idx="5340">
                  <c:v>354.82821692305038</c:v>
                </c:pt>
                <c:pt idx="5341">
                  <c:v>349.70310193478377</c:v>
                </c:pt>
                <c:pt idx="5342">
                  <c:v>348.62413035830662</c:v>
                </c:pt>
                <c:pt idx="5343">
                  <c:v>349.66845605847493</c:v>
                </c:pt>
                <c:pt idx="5344">
                  <c:v>349.41356139705942</c:v>
                </c:pt>
                <c:pt idx="5345">
                  <c:v>349.41356139705942</c:v>
                </c:pt>
                <c:pt idx="5346">
                  <c:v>349.41356139705942</c:v>
                </c:pt>
                <c:pt idx="5347">
                  <c:v>349.46800491697337</c:v>
                </c:pt>
                <c:pt idx="5348">
                  <c:v>353.28647542730425</c:v>
                </c:pt>
                <c:pt idx="5349">
                  <c:v>349.97284482890308</c:v>
                </c:pt>
                <c:pt idx="5350">
                  <c:v>350.73010469679758</c:v>
                </c:pt>
                <c:pt idx="5351">
                  <c:v>353.4844518633551</c:v>
                </c:pt>
                <c:pt idx="5352">
                  <c:v>345.10509920750252</c:v>
                </c:pt>
                <c:pt idx="5353">
                  <c:v>340.89315053052053</c:v>
                </c:pt>
                <c:pt idx="5354">
                  <c:v>341.47223160596928</c:v>
                </c:pt>
                <c:pt idx="5355">
                  <c:v>341.51677630408074</c:v>
                </c:pt>
                <c:pt idx="5356">
                  <c:v>340.15568830623107</c:v>
                </c:pt>
                <c:pt idx="5357">
                  <c:v>335.44384912822068</c:v>
                </c:pt>
                <c:pt idx="5358">
                  <c:v>334.90931275088337</c:v>
                </c:pt>
                <c:pt idx="5359">
                  <c:v>336.53024482104979</c:v>
                </c:pt>
                <c:pt idx="5360">
                  <c:v>343.21442424321691</c:v>
                </c:pt>
                <c:pt idx="5361">
                  <c:v>343.44209714467536</c:v>
                </c:pt>
                <c:pt idx="5362">
                  <c:v>344.23895229978012</c:v>
                </c:pt>
                <c:pt idx="5363">
                  <c:v>348.72311857633207</c:v>
                </c:pt>
                <c:pt idx="5364">
                  <c:v>348.01535281745021</c:v>
                </c:pt>
                <c:pt idx="5365">
                  <c:v>346.19644431123294</c:v>
                </c:pt>
                <c:pt idx="5366">
                  <c:v>348.91614560148162</c:v>
                </c:pt>
                <c:pt idx="5367">
                  <c:v>350.40591828276433</c:v>
                </c:pt>
                <c:pt idx="5368">
                  <c:v>350.46283650812893</c:v>
                </c:pt>
                <c:pt idx="5369">
                  <c:v>348.79983444530171</c:v>
                </c:pt>
                <c:pt idx="5370">
                  <c:v>348.20343043169845</c:v>
                </c:pt>
                <c:pt idx="5371">
                  <c:v>348.7552897471902</c:v>
                </c:pt>
                <c:pt idx="5372">
                  <c:v>349.90850248718652</c:v>
                </c:pt>
                <c:pt idx="5373">
                  <c:v>350.93055583829903</c:v>
                </c:pt>
                <c:pt idx="5374">
                  <c:v>351.04934169992953</c:v>
                </c:pt>
                <c:pt idx="5375">
                  <c:v>353.34834306357004</c:v>
                </c:pt>
                <c:pt idx="5376">
                  <c:v>353.50672421241075</c:v>
                </c:pt>
                <c:pt idx="5377">
                  <c:v>351.27206519048667</c:v>
                </c:pt>
                <c:pt idx="5378">
                  <c:v>349.81941309096345</c:v>
                </c:pt>
                <c:pt idx="5379">
                  <c:v>353.97196883713019</c:v>
                </c:pt>
                <c:pt idx="5380">
                  <c:v>358.03790989252468</c:v>
                </c:pt>
                <c:pt idx="5381">
                  <c:v>355.32068330772665</c:v>
                </c:pt>
                <c:pt idx="5382">
                  <c:v>357.27075120282763</c:v>
                </c:pt>
                <c:pt idx="5383">
                  <c:v>353.9200000226669</c:v>
                </c:pt>
                <c:pt idx="5384">
                  <c:v>353.05632782039504</c:v>
                </c:pt>
                <c:pt idx="5385">
                  <c:v>351.36610399761082</c:v>
                </c:pt>
                <c:pt idx="5386">
                  <c:v>350.93797995465087</c:v>
                </c:pt>
                <c:pt idx="5387">
                  <c:v>347.06011651350474</c:v>
                </c:pt>
                <c:pt idx="5388">
                  <c:v>352.94001666421519</c:v>
                </c:pt>
                <c:pt idx="5389">
                  <c:v>361.90587451186838</c:v>
                </c:pt>
                <c:pt idx="5390">
                  <c:v>361.15108934942447</c:v>
                </c:pt>
                <c:pt idx="5391">
                  <c:v>362.90813021937589</c:v>
                </c:pt>
                <c:pt idx="5392">
                  <c:v>361.77471512298473</c:v>
                </c:pt>
                <c:pt idx="5393">
                  <c:v>360.60170473938336</c:v>
                </c:pt>
                <c:pt idx="5394">
                  <c:v>361.55941574877937</c:v>
                </c:pt>
                <c:pt idx="5395">
                  <c:v>364.306338798985</c:v>
                </c:pt>
                <c:pt idx="5396">
                  <c:v>364.28901586083055</c:v>
                </c:pt>
                <c:pt idx="5397">
                  <c:v>363.9499812140935</c:v>
                </c:pt>
                <c:pt idx="5398">
                  <c:v>364.36078231889894</c:v>
                </c:pt>
                <c:pt idx="5399">
                  <c:v>364.43254877696745</c:v>
                </c:pt>
                <c:pt idx="5400">
                  <c:v>366.48902900644572</c:v>
                </c:pt>
                <c:pt idx="5401">
                  <c:v>367.73628055356613</c:v>
                </c:pt>
                <c:pt idx="5402">
                  <c:v>369.36463674008439</c:v>
                </c:pt>
                <c:pt idx="5403">
                  <c:v>369.92144546647745</c:v>
                </c:pt>
                <c:pt idx="5404">
                  <c:v>369.92392017192805</c:v>
                </c:pt>
                <c:pt idx="5405">
                  <c:v>371.93833040874551</c:v>
                </c:pt>
                <c:pt idx="5406">
                  <c:v>371.25036229346881</c:v>
                </c:pt>
                <c:pt idx="5407">
                  <c:v>373.14598666865572</c:v>
                </c:pt>
                <c:pt idx="5408">
                  <c:v>371.69085986368196</c:v>
                </c:pt>
                <c:pt idx="5409">
                  <c:v>370.7380982651872</c:v>
                </c:pt>
                <c:pt idx="5410">
                  <c:v>374.46500467384465</c:v>
                </c:pt>
                <c:pt idx="5411">
                  <c:v>370.14416895703465</c:v>
                </c:pt>
                <c:pt idx="5412">
                  <c:v>373.99976004912509</c:v>
                </c:pt>
                <c:pt idx="5413">
                  <c:v>374.20516060152778</c:v>
                </c:pt>
                <c:pt idx="5414">
                  <c:v>373.52956601350428</c:v>
                </c:pt>
                <c:pt idx="5415">
                  <c:v>375.64296446834715</c:v>
                </c:pt>
                <c:pt idx="5416">
                  <c:v>375.41529156688864</c:v>
                </c:pt>
                <c:pt idx="5417">
                  <c:v>376.0141702859425</c:v>
                </c:pt>
                <c:pt idx="5418">
                  <c:v>376.2368937764997</c:v>
                </c:pt>
                <c:pt idx="5419">
                  <c:v>376.49673784881651</c:v>
                </c:pt>
                <c:pt idx="5420">
                  <c:v>376.1032596821654</c:v>
                </c:pt>
                <c:pt idx="5421">
                  <c:v>378.86255625962428</c:v>
                </c:pt>
                <c:pt idx="5422">
                  <c:v>374.16309060886704</c:v>
                </c:pt>
                <c:pt idx="5423">
                  <c:v>371.80469631441122</c:v>
                </c:pt>
                <c:pt idx="5424">
                  <c:v>375.06635809834904</c:v>
                </c:pt>
                <c:pt idx="5425">
                  <c:v>368.19905047283493</c:v>
                </c:pt>
                <c:pt idx="5426">
                  <c:v>370.44855772746286</c:v>
                </c:pt>
                <c:pt idx="5427">
                  <c:v>375.1628716109239</c:v>
                </c:pt>
                <c:pt idx="5428">
                  <c:v>374.83868519689065</c:v>
                </c:pt>
                <c:pt idx="5429">
                  <c:v>375.70978151551441</c:v>
                </c:pt>
                <c:pt idx="5430">
                  <c:v>377.44207533095943</c:v>
                </c:pt>
                <c:pt idx="5431">
                  <c:v>381.05267058343691</c:v>
                </c:pt>
                <c:pt idx="5432">
                  <c:v>381.46594639369312</c:v>
                </c:pt>
                <c:pt idx="5433">
                  <c:v>382.15886391987112</c:v>
                </c:pt>
                <c:pt idx="5434">
                  <c:v>383.8713600917111</c:v>
                </c:pt>
                <c:pt idx="5435">
                  <c:v>385.11861163883151</c:v>
                </c:pt>
                <c:pt idx="5436">
                  <c:v>384.19307180029375</c:v>
                </c:pt>
                <c:pt idx="5437">
                  <c:v>384.6979117122234</c:v>
                </c:pt>
                <c:pt idx="5438">
                  <c:v>386.85338015972712</c:v>
                </c:pt>
                <c:pt idx="5439">
                  <c:v>386.22727968071626</c:v>
                </c:pt>
                <c:pt idx="5440">
                  <c:v>384.09903299316954</c:v>
                </c:pt>
                <c:pt idx="5441">
                  <c:v>383.16854374373048</c:v>
                </c:pt>
                <c:pt idx="5442">
                  <c:v>385.73481329603976</c:v>
                </c:pt>
                <c:pt idx="5443">
                  <c:v>382.53996855926903</c:v>
                </c:pt>
                <c:pt idx="5444">
                  <c:v>385.28441690402406</c:v>
                </c:pt>
                <c:pt idx="5445">
                  <c:v>383.9975700696935</c:v>
                </c:pt>
                <c:pt idx="5446">
                  <c:v>386.98701425406142</c:v>
                </c:pt>
                <c:pt idx="5447">
                  <c:v>386.75934135260292</c:v>
                </c:pt>
                <c:pt idx="5448">
                  <c:v>388.32830460830598</c:v>
                </c:pt>
                <c:pt idx="5449">
                  <c:v>386.59106138195972</c:v>
                </c:pt>
                <c:pt idx="5450">
                  <c:v>388.59062338607333</c:v>
                </c:pt>
                <c:pt idx="5451">
                  <c:v>384.49251115982059</c:v>
                </c:pt>
                <c:pt idx="5452">
                  <c:v>386.04910088827052</c:v>
                </c:pt>
                <c:pt idx="5453">
                  <c:v>384.39104823634455</c:v>
                </c:pt>
                <c:pt idx="5454">
                  <c:v>386.81378487251692</c:v>
                </c:pt>
                <c:pt idx="5455">
                  <c:v>388.18477169216908</c:v>
                </c:pt>
                <c:pt idx="5456">
                  <c:v>392.91640851378463</c:v>
                </c:pt>
                <c:pt idx="5457">
                  <c:v>394.31214238794314</c:v>
                </c:pt>
                <c:pt idx="5458">
                  <c:v>393.19357552425578</c:v>
                </c:pt>
                <c:pt idx="5459">
                  <c:v>384.16337533488604</c:v>
                </c:pt>
                <c:pt idx="5460">
                  <c:v>389.659696140748</c:v>
                </c:pt>
                <c:pt idx="5461">
                  <c:v>384.07676064411379</c:v>
                </c:pt>
                <c:pt idx="5462">
                  <c:v>381.50306697545261</c:v>
                </c:pt>
                <c:pt idx="5463">
                  <c:v>384.8785652101198</c:v>
                </c:pt>
                <c:pt idx="5464">
                  <c:v>386.67272666183067</c:v>
                </c:pt>
                <c:pt idx="5465">
                  <c:v>390.70154713546566</c:v>
                </c:pt>
                <c:pt idx="5466">
                  <c:v>390.70402184091631</c:v>
                </c:pt>
                <c:pt idx="5467">
                  <c:v>392.28040921297134</c:v>
                </c:pt>
                <c:pt idx="5468">
                  <c:v>391.55779522138567</c:v>
                </c:pt>
                <c:pt idx="5469">
                  <c:v>394.37153531875845</c:v>
                </c:pt>
                <c:pt idx="5470">
                  <c:v>395.35151867721021</c:v>
                </c:pt>
                <c:pt idx="5471">
                  <c:v>391.67163167211493</c:v>
                </c:pt>
                <c:pt idx="5472">
                  <c:v>395.35646808811146</c:v>
                </c:pt>
                <c:pt idx="5473">
                  <c:v>399.52139736153146</c:v>
                </c:pt>
                <c:pt idx="5474">
                  <c:v>400.28360664032726</c:v>
                </c:pt>
                <c:pt idx="5475">
                  <c:v>402.37720745156514</c:v>
                </c:pt>
                <c:pt idx="5476">
                  <c:v>404.04268421984295</c:v>
                </c:pt>
                <c:pt idx="5477">
                  <c:v>402.55291153856024</c:v>
                </c:pt>
                <c:pt idx="5478">
                  <c:v>404.29262947035716</c:v>
                </c:pt>
                <c:pt idx="5479">
                  <c:v>404.30995240851161</c:v>
                </c:pt>
                <c:pt idx="5480">
                  <c:v>408.410539340215</c:v>
                </c:pt>
                <c:pt idx="5481">
                  <c:v>410.49919074055151</c:v>
                </c:pt>
                <c:pt idx="5482">
                  <c:v>408.44271051107324</c:v>
                </c:pt>
                <c:pt idx="5483">
                  <c:v>412.64970977715399</c:v>
                </c:pt>
                <c:pt idx="5484">
                  <c:v>412.35769453397899</c:v>
                </c:pt>
                <c:pt idx="5485">
                  <c:v>413.0679349983115</c:v>
                </c:pt>
                <c:pt idx="5486">
                  <c:v>409.65036677098351</c:v>
                </c:pt>
                <c:pt idx="5487">
                  <c:v>408.45260933287585</c:v>
                </c:pt>
                <c:pt idx="5488">
                  <c:v>408.22741113686794</c:v>
                </c:pt>
                <c:pt idx="5489">
                  <c:v>410.81595303823292</c:v>
                </c:pt>
                <c:pt idx="5490">
                  <c:v>407.92054766098914</c:v>
                </c:pt>
                <c:pt idx="5491">
                  <c:v>409.41774445862376</c:v>
                </c:pt>
                <c:pt idx="5492">
                  <c:v>403.560116656969</c:v>
                </c:pt>
                <c:pt idx="5493">
                  <c:v>405.95563153318437</c:v>
                </c:pt>
                <c:pt idx="5494">
                  <c:v>403.7184978058097</c:v>
                </c:pt>
                <c:pt idx="5495">
                  <c:v>398.1553599527806</c:v>
                </c:pt>
                <c:pt idx="5496">
                  <c:v>401.53580759834898</c:v>
                </c:pt>
                <c:pt idx="5497">
                  <c:v>406.68814434657259</c:v>
                </c:pt>
                <c:pt idx="5498">
                  <c:v>406.54708613588627</c:v>
                </c:pt>
                <c:pt idx="5499">
                  <c:v>402.41927744422594</c:v>
                </c:pt>
                <c:pt idx="5500">
                  <c:v>399.05120332591071</c:v>
                </c:pt>
                <c:pt idx="5501">
                  <c:v>404.95090112022626</c:v>
                </c:pt>
                <c:pt idx="5502">
                  <c:v>402.56775977126409</c:v>
                </c:pt>
                <c:pt idx="5503">
                  <c:v>405.61412218099667</c:v>
                </c:pt>
                <c:pt idx="5504">
                  <c:v>408.77432104145845</c:v>
                </c:pt>
                <c:pt idx="5505">
                  <c:v>403.11219497040395</c:v>
                </c:pt>
                <c:pt idx="5506">
                  <c:v>393.030244964514</c:v>
                </c:pt>
                <c:pt idx="5507">
                  <c:v>394.07952007558356</c:v>
                </c:pt>
                <c:pt idx="5508">
                  <c:v>389.29343973405406</c:v>
                </c:pt>
                <c:pt idx="5509">
                  <c:v>392.99064967730379</c:v>
                </c:pt>
                <c:pt idx="5510">
                  <c:v>396.75962607862203</c:v>
                </c:pt>
                <c:pt idx="5511">
                  <c:v>399.21948329655402</c:v>
                </c:pt>
                <c:pt idx="5512">
                  <c:v>397.50698712471404</c:v>
                </c:pt>
                <c:pt idx="5513">
                  <c:v>399.65503145586587</c:v>
                </c:pt>
                <c:pt idx="5514">
                  <c:v>399.43725737620991</c:v>
                </c:pt>
                <c:pt idx="5515">
                  <c:v>399.76639320114447</c:v>
                </c:pt>
                <c:pt idx="5516">
                  <c:v>403.8447077837921</c:v>
                </c:pt>
                <c:pt idx="5517">
                  <c:v>405.96553035498692</c:v>
                </c:pt>
                <c:pt idx="5518">
                  <c:v>408.9005310194409</c:v>
                </c:pt>
                <c:pt idx="5519">
                  <c:v>408.97477218296001</c:v>
                </c:pt>
                <c:pt idx="5520">
                  <c:v>414.51811239238407</c:v>
                </c:pt>
                <c:pt idx="5521">
                  <c:v>415.79753511036279</c:v>
                </c:pt>
                <c:pt idx="5522">
                  <c:v>416.36919206945964</c:v>
                </c:pt>
                <c:pt idx="5523">
                  <c:v>414.82497586826298</c:v>
                </c:pt>
                <c:pt idx="5524">
                  <c:v>415.97571390280865</c:v>
                </c:pt>
                <c:pt idx="5525">
                  <c:v>418.06931471404641</c:v>
                </c:pt>
                <c:pt idx="5526">
                  <c:v>418.74243459661938</c:v>
                </c:pt>
                <c:pt idx="5527">
                  <c:v>419.59373327163809</c:v>
                </c:pt>
                <c:pt idx="5528">
                  <c:v>418.81667576013854</c:v>
                </c:pt>
                <c:pt idx="5529">
                  <c:v>417.22049074447847</c:v>
                </c:pt>
                <c:pt idx="5530">
                  <c:v>418.28708879370242</c:v>
                </c:pt>
                <c:pt idx="5531">
                  <c:v>418.63354755679143</c:v>
                </c:pt>
                <c:pt idx="5532">
                  <c:v>417.06953371198961</c:v>
                </c:pt>
                <c:pt idx="5533">
                  <c:v>417.22544015537972</c:v>
                </c:pt>
                <c:pt idx="5534">
                  <c:v>417.16604722456447</c:v>
                </c:pt>
                <c:pt idx="5535">
                  <c:v>422.40004925265902</c:v>
                </c:pt>
                <c:pt idx="5536">
                  <c:v>423.09296677883708</c:v>
                </c:pt>
                <c:pt idx="5537">
                  <c:v>422.46686629982622</c:v>
                </c:pt>
                <c:pt idx="5538">
                  <c:v>420.0490790745551</c:v>
                </c:pt>
                <c:pt idx="5539">
                  <c:v>418.45041935344449</c:v>
                </c:pt>
                <c:pt idx="5540">
                  <c:v>420.07630083451215</c:v>
                </c:pt>
                <c:pt idx="5541">
                  <c:v>418.57662933142689</c:v>
                </c:pt>
                <c:pt idx="5542">
                  <c:v>418.09406176855288</c:v>
                </c:pt>
                <c:pt idx="5543">
                  <c:v>419.25469862490104</c:v>
                </c:pt>
                <c:pt idx="5544">
                  <c:v>417.08438194469352</c:v>
                </c:pt>
                <c:pt idx="5545">
                  <c:v>411.12776592501331</c:v>
                </c:pt>
                <c:pt idx="5546">
                  <c:v>409.76915263261429</c:v>
                </c:pt>
                <c:pt idx="5547">
                  <c:v>407.35136540734322</c:v>
                </c:pt>
                <c:pt idx="5548">
                  <c:v>408.90795513579309</c:v>
                </c:pt>
                <c:pt idx="5549">
                  <c:v>406.54461143043602</c:v>
                </c:pt>
                <c:pt idx="5550">
                  <c:v>410.04879434853621</c:v>
                </c:pt>
                <c:pt idx="5551">
                  <c:v>411.66725171325191</c:v>
                </c:pt>
                <c:pt idx="5552">
                  <c:v>410.0042496504247</c:v>
                </c:pt>
                <c:pt idx="5553">
                  <c:v>403.49577431525279</c:v>
                </c:pt>
                <c:pt idx="5554">
                  <c:v>404.6044423571376</c:v>
                </c:pt>
                <c:pt idx="5555">
                  <c:v>405.39882280679166</c:v>
                </c:pt>
                <c:pt idx="5556">
                  <c:v>404.1119759724611</c:v>
                </c:pt>
                <c:pt idx="5557">
                  <c:v>405.79477567889336</c:v>
                </c:pt>
                <c:pt idx="5558">
                  <c:v>409.08860863368949</c:v>
                </c:pt>
                <c:pt idx="5559">
                  <c:v>409.58354972381659</c:v>
                </c:pt>
                <c:pt idx="5560">
                  <c:v>409.60582207287234</c:v>
                </c:pt>
                <c:pt idx="5561">
                  <c:v>413.69898488822383</c:v>
                </c:pt>
                <c:pt idx="5562">
                  <c:v>416.73792318160446</c:v>
                </c:pt>
                <c:pt idx="5563">
                  <c:v>418.00992178323128</c:v>
                </c:pt>
                <c:pt idx="5564">
                  <c:v>416.59686497091826</c:v>
                </c:pt>
                <c:pt idx="5565">
                  <c:v>417.72780536185877</c:v>
                </c:pt>
                <c:pt idx="5566">
                  <c:v>420.10599729991969</c:v>
                </c:pt>
                <c:pt idx="5567">
                  <c:v>421.87788640257492</c:v>
                </c:pt>
                <c:pt idx="5568">
                  <c:v>427.01537491809466</c:v>
                </c:pt>
                <c:pt idx="5569">
                  <c:v>426.22841858479245</c:v>
                </c:pt>
                <c:pt idx="5570">
                  <c:v>423.15235970965227</c:v>
                </c:pt>
                <c:pt idx="5571">
                  <c:v>421.1552724109892</c:v>
                </c:pt>
                <c:pt idx="5572">
                  <c:v>420.06145260180824</c:v>
                </c:pt>
                <c:pt idx="5573">
                  <c:v>418.91071456726263</c:v>
                </c:pt>
                <c:pt idx="5574">
                  <c:v>420.37079078313775</c:v>
                </c:pt>
                <c:pt idx="5575">
                  <c:v>418.65829461129783</c:v>
                </c:pt>
                <c:pt idx="5576">
                  <c:v>416.13409505164935</c:v>
                </c:pt>
                <c:pt idx="5577">
                  <c:v>419.46257388275438</c:v>
                </c:pt>
                <c:pt idx="5578">
                  <c:v>419.18293216683253</c:v>
                </c:pt>
                <c:pt idx="5579">
                  <c:v>415.41890517641565</c:v>
                </c:pt>
                <c:pt idx="5580">
                  <c:v>418.34895642996833</c:v>
                </c:pt>
                <c:pt idx="5581">
                  <c:v>414.79032999195414</c:v>
                </c:pt>
                <c:pt idx="5582">
                  <c:v>409.67511382549014</c:v>
                </c:pt>
                <c:pt idx="5583">
                  <c:v>409.91021084330049</c:v>
                </c:pt>
                <c:pt idx="5584">
                  <c:v>418.85874575279928</c:v>
                </c:pt>
                <c:pt idx="5585">
                  <c:v>421.49183235227571</c:v>
                </c:pt>
                <c:pt idx="5586">
                  <c:v>423.20927793501693</c:v>
                </c:pt>
                <c:pt idx="5587">
                  <c:v>420.21983375064895</c:v>
                </c:pt>
                <c:pt idx="5588">
                  <c:v>426.03044214874166</c:v>
                </c:pt>
                <c:pt idx="5589">
                  <c:v>428.90357517692973</c:v>
                </c:pt>
                <c:pt idx="5590">
                  <c:v>431.71236586340126</c:v>
                </c:pt>
                <c:pt idx="5591">
                  <c:v>431.75196115061146</c:v>
                </c:pt>
                <c:pt idx="5592">
                  <c:v>434.22914130669778</c:v>
                </c:pt>
                <c:pt idx="5593">
                  <c:v>432.17761048812082</c:v>
                </c:pt>
                <c:pt idx="5594">
                  <c:v>433.58571788953248</c:v>
                </c:pt>
                <c:pt idx="5595">
                  <c:v>435.491241086522</c:v>
                </c:pt>
                <c:pt idx="5596">
                  <c:v>436.07032216197069</c:v>
                </c:pt>
                <c:pt idx="5597">
                  <c:v>438.50543232539627</c:v>
                </c:pt>
                <c:pt idx="5598">
                  <c:v>436.367286816047</c:v>
                </c:pt>
                <c:pt idx="5599">
                  <c:v>434.69191122596658</c:v>
                </c:pt>
                <c:pt idx="5600">
                  <c:v>435.95401100579085</c:v>
                </c:pt>
                <c:pt idx="5601">
                  <c:v>437.51060073424071</c:v>
                </c:pt>
                <c:pt idx="5602">
                  <c:v>436.2831468307254</c:v>
                </c:pt>
                <c:pt idx="5603">
                  <c:v>438.14412532960341</c:v>
                </c:pt>
                <c:pt idx="5604">
                  <c:v>432.36816280781966</c:v>
                </c:pt>
                <c:pt idx="5605">
                  <c:v>438.17382179501095</c:v>
                </c:pt>
                <c:pt idx="5606">
                  <c:v>438.49058409269242</c:v>
                </c:pt>
                <c:pt idx="5607">
                  <c:v>437.4512078034254</c:v>
                </c:pt>
                <c:pt idx="5608">
                  <c:v>440.99251130328514</c:v>
                </c:pt>
                <c:pt idx="5609">
                  <c:v>443.12570740173305</c:v>
                </c:pt>
                <c:pt idx="5610">
                  <c:v>444.99658472241373</c:v>
                </c:pt>
                <c:pt idx="5611">
                  <c:v>443.35090559774096</c:v>
                </c:pt>
                <c:pt idx="5612">
                  <c:v>442.44516340280825</c:v>
                </c:pt>
                <c:pt idx="5613">
                  <c:v>440.83660485989503</c:v>
                </c:pt>
                <c:pt idx="5614">
                  <c:v>444.41997835241557</c:v>
                </c:pt>
                <c:pt idx="5615">
                  <c:v>446.62494090893199</c:v>
                </c:pt>
                <c:pt idx="5616">
                  <c:v>446.06070806618703</c:v>
                </c:pt>
                <c:pt idx="5617">
                  <c:v>446.12752511335412</c:v>
                </c:pt>
                <c:pt idx="5618">
                  <c:v>447.23619315523894</c:v>
                </c:pt>
                <c:pt idx="5619">
                  <c:v>446.88478498124863</c:v>
                </c:pt>
                <c:pt idx="5620">
                  <c:v>445.66970460498652</c:v>
                </c:pt>
                <c:pt idx="5621">
                  <c:v>444.24674897087101</c:v>
                </c:pt>
                <c:pt idx="5622">
                  <c:v>443.6676678954222</c:v>
                </c:pt>
                <c:pt idx="5623">
                  <c:v>441.74234705482763</c:v>
                </c:pt>
                <c:pt idx="5624">
                  <c:v>446.70660618880288</c:v>
                </c:pt>
                <c:pt idx="5625">
                  <c:v>447.51583487116079</c:v>
                </c:pt>
                <c:pt idx="5626">
                  <c:v>446.09535394249588</c:v>
                </c:pt>
                <c:pt idx="5627">
                  <c:v>441.04695482319903</c:v>
                </c:pt>
                <c:pt idx="5628">
                  <c:v>439.38395276037181</c:v>
                </c:pt>
                <c:pt idx="5629">
                  <c:v>439.33940806226036</c:v>
                </c:pt>
                <c:pt idx="5630">
                  <c:v>442.11602757787364</c:v>
                </c:pt>
                <c:pt idx="5631">
                  <c:v>440.74504075822148</c:v>
                </c:pt>
                <c:pt idx="5632">
                  <c:v>448.0825424193564</c:v>
                </c:pt>
                <c:pt idx="5633">
                  <c:v>447.82269834703959</c:v>
                </c:pt>
                <c:pt idx="5634">
                  <c:v>449.98064149999396</c:v>
                </c:pt>
                <c:pt idx="5635">
                  <c:v>452.37368167075874</c:v>
                </c:pt>
                <c:pt idx="5636">
                  <c:v>453.69269967594749</c:v>
                </c:pt>
                <c:pt idx="5637">
                  <c:v>455.84569341800056</c:v>
                </c:pt>
                <c:pt idx="5638">
                  <c:v>455.69226168006116</c:v>
                </c:pt>
                <c:pt idx="5639">
                  <c:v>455.61059640019016</c:v>
                </c:pt>
                <c:pt idx="5640">
                  <c:v>457.41465667370363</c:v>
                </c:pt>
                <c:pt idx="5641">
                  <c:v>453.36108914556235</c:v>
                </c:pt>
                <c:pt idx="5642">
                  <c:v>453.21013211307354</c:v>
                </c:pt>
                <c:pt idx="5643">
                  <c:v>452.07176760578113</c:v>
                </c:pt>
                <c:pt idx="5644">
                  <c:v>454.82116536143752</c:v>
                </c:pt>
                <c:pt idx="5645">
                  <c:v>454.72465184886272</c:v>
                </c:pt>
                <c:pt idx="5646">
                  <c:v>454.88303299770342</c:v>
                </c:pt>
                <c:pt idx="5647">
                  <c:v>455.93230810877293</c:v>
                </c:pt>
                <c:pt idx="5648">
                  <c:v>450.19841557964997</c:v>
                </c:pt>
                <c:pt idx="5649">
                  <c:v>455.06863590650113</c:v>
                </c:pt>
                <c:pt idx="5650">
                  <c:v>457.41960608460505</c:v>
                </c:pt>
                <c:pt idx="5651">
                  <c:v>456.80340442739674</c:v>
                </c:pt>
                <c:pt idx="5652">
                  <c:v>455.02409120838962</c:v>
                </c:pt>
                <c:pt idx="5653">
                  <c:v>456.28619098821383</c:v>
                </c:pt>
                <c:pt idx="5654">
                  <c:v>456.54850976598118</c:v>
                </c:pt>
                <c:pt idx="5655">
                  <c:v>452.48999282693865</c:v>
                </c:pt>
                <c:pt idx="5656">
                  <c:v>443.04404212186205</c:v>
                </c:pt>
                <c:pt idx="5657">
                  <c:v>440.88362426345708</c:v>
                </c:pt>
                <c:pt idx="5658">
                  <c:v>443.59095202645261</c:v>
                </c:pt>
                <c:pt idx="5659">
                  <c:v>439.06224105178927</c:v>
                </c:pt>
                <c:pt idx="5660">
                  <c:v>444.00917724761013</c:v>
                </c:pt>
                <c:pt idx="5661">
                  <c:v>441.1385189248727</c:v>
                </c:pt>
                <c:pt idx="5662">
                  <c:v>431.06646774078536</c:v>
                </c:pt>
                <c:pt idx="5663">
                  <c:v>434.36030069558154</c:v>
                </c:pt>
                <c:pt idx="5664">
                  <c:v>433.47930555515524</c:v>
                </c:pt>
                <c:pt idx="5665">
                  <c:v>438.87168873209049</c:v>
                </c:pt>
                <c:pt idx="5666">
                  <c:v>444.70951889014009</c:v>
                </c:pt>
                <c:pt idx="5667">
                  <c:v>445.4073858272194</c:v>
                </c:pt>
                <c:pt idx="5668">
                  <c:v>450.33452437943515</c:v>
                </c:pt>
                <c:pt idx="5669">
                  <c:v>450.213263812354</c:v>
                </c:pt>
                <c:pt idx="5670">
                  <c:v>452.82902747367592</c:v>
                </c:pt>
                <c:pt idx="5671">
                  <c:v>455.00676827023534</c:v>
                </c:pt>
                <c:pt idx="5672">
                  <c:v>455.53388053122075</c:v>
                </c:pt>
                <c:pt idx="5673">
                  <c:v>452.56175928500721</c:v>
                </c:pt>
                <c:pt idx="5674">
                  <c:v>455.29135939705839</c:v>
                </c:pt>
                <c:pt idx="5675">
                  <c:v>454.41778837298398</c:v>
                </c:pt>
                <c:pt idx="5676">
                  <c:v>457.2290537649061</c:v>
                </c:pt>
                <c:pt idx="5677">
                  <c:v>456.61285210769779</c:v>
                </c:pt>
                <c:pt idx="5678">
                  <c:v>456.6227509295004</c:v>
                </c:pt>
                <c:pt idx="5679">
                  <c:v>458.88215700593076</c:v>
                </c:pt>
                <c:pt idx="5680">
                  <c:v>460.15910501845877</c:v>
                </c:pt>
                <c:pt idx="5681">
                  <c:v>456.76380914018659</c:v>
                </c:pt>
                <c:pt idx="5682">
                  <c:v>463.73752910007806</c:v>
                </c:pt>
                <c:pt idx="5683">
                  <c:v>463.71278204557166</c:v>
                </c:pt>
                <c:pt idx="5684">
                  <c:v>464.50963720067642</c:v>
                </c:pt>
                <c:pt idx="5685">
                  <c:v>464.75958245119068</c:v>
                </c:pt>
                <c:pt idx="5686">
                  <c:v>464.54428307698544</c:v>
                </c:pt>
                <c:pt idx="5687">
                  <c:v>462.18341407707896</c:v>
                </c:pt>
                <c:pt idx="5688">
                  <c:v>462.32447228776516</c:v>
                </c:pt>
                <c:pt idx="5689">
                  <c:v>456.9147661726754</c:v>
                </c:pt>
                <c:pt idx="5690">
                  <c:v>455.62544463289424</c:v>
                </c:pt>
                <c:pt idx="5691">
                  <c:v>460.00567328051937</c:v>
                </c:pt>
                <c:pt idx="5692">
                  <c:v>463.32672799527245</c:v>
                </c:pt>
                <c:pt idx="5693">
                  <c:v>460.48576613794262</c:v>
                </c:pt>
                <c:pt idx="5694">
                  <c:v>463.2673350644572</c:v>
                </c:pt>
                <c:pt idx="5695">
                  <c:v>461.90872177205819</c:v>
                </c:pt>
                <c:pt idx="5696">
                  <c:v>459.66168922288097</c:v>
                </c:pt>
                <c:pt idx="5697">
                  <c:v>461.68599828150093</c:v>
                </c:pt>
                <c:pt idx="5698">
                  <c:v>458.4540329629707</c:v>
                </c:pt>
                <c:pt idx="5699">
                  <c:v>457.58293664434694</c:v>
                </c:pt>
                <c:pt idx="5700">
                  <c:v>459.70623392099236</c:v>
                </c:pt>
                <c:pt idx="5701">
                  <c:v>463.34652563887755</c:v>
                </c:pt>
                <c:pt idx="5702">
                  <c:v>466.61066212826609</c:v>
                </c:pt>
                <c:pt idx="5703">
                  <c:v>467.94205366070815</c:v>
                </c:pt>
                <c:pt idx="5704">
                  <c:v>467.41494139972275</c:v>
                </c:pt>
                <c:pt idx="5705">
                  <c:v>461.55483889261734</c:v>
                </c:pt>
                <c:pt idx="5706">
                  <c:v>456.59305446409275</c:v>
                </c:pt>
                <c:pt idx="5707">
                  <c:v>458.30555063593266</c:v>
                </c:pt>
                <c:pt idx="5708">
                  <c:v>463.30940505711811</c:v>
                </c:pt>
                <c:pt idx="5709">
                  <c:v>453.63330674513242</c:v>
                </c:pt>
                <c:pt idx="5710">
                  <c:v>449.32979396647693</c:v>
                </c:pt>
                <c:pt idx="5711">
                  <c:v>453.02205449882541</c:v>
                </c:pt>
                <c:pt idx="5712">
                  <c:v>456.08326514126179</c:v>
                </c:pt>
                <c:pt idx="5713">
                  <c:v>460.86687077734058</c:v>
                </c:pt>
                <c:pt idx="5714">
                  <c:v>461.49544596180203</c:v>
                </c:pt>
                <c:pt idx="5715">
                  <c:v>463.2376385990496</c:v>
                </c:pt>
                <c:pt idx="5716">
                  <c:v>465.13326297423646</c:v>
                </c:pt>
                <c:pt idx="5717">
                  <c:v>464.10378550677206</c:v>
                </c:pt>
                <c:pt idx="5718">
                  <c:v>464.90064066187665</c:v>
                </c:pt>
                <c:pt idx="5719">
                  <c:v>461.13661367145977</c:v>
                </c:pt>
                <c:pt idx="5720">
                  <c:v>462.62886105819308</c:v>
                </c:pt>
                <c:pt idx="5721">
                  <c:v>464.83134890925879</c:v>
                </c:pt>
                <c:pt idx="5722">
                  <c:v>466.22213337251605</c:v>
                </c:pt>
                <c:pt idx="5723">
                  <c:v>466.15531632534891</c:v>
                </c:pt>
                <c:pt idx="5724">
                  <c:v>465.52674114088745</c:v>
                </c:pt>
                <c:pt idx="5725">
                  <c:v>466.39783745951121</c:v>
                </c:pt>
                <c:pt idx="5726">
                  <c:v>462.20568642613432</c:v>
                </c:pt>
                <c:pt idx="5727">
                  <c:v>464.8016524438512</c:v>
                </c:pt>
                <c:pt idx="5728">
                  <c:v>464.16317843758719</c:v>
                </c:pt>
                <c:pt idx="5729">
                  <c:v>464.86846949101835</c:v>
                </c:pt>
                <c:pt idx="5730">
                  <c:v>469.36500929482344</c:v>
                </c:pt>
                <c:pt idx="5731">
                  <c:v>469.56298573087423</c:v>
                </c:pt>
                <c:pt idx="5732">
                  <c:v>467.35554846890716</c:v>
                </c:pt>
                <c:pt idx="5733">
                  <c:v>462.98026923218316</c:v>
                </c:pt>
                <c:pt idx="5734">
                  <c:v>464.71503775307878</c:v>
                </c:pt>
                <c:pt idx="5735">
                  <c:v>466.50177508843774</c:v>
                </c:pt>
                <c:pt idx="5736">
                  <c:v>463.47026091140901</c:v>
                </c:pt>
                <c:pt idx="5737">
                  <c:v>467.23181319637536</c:v>
                </c:pt>
                <c:pt idx="5738">
                  <c:v>468.33553182735886</c:v>
                </c:pt>
                <c:pt idx="5739">
                  <c:v>470.32519500966993</c:v>
                </c:pt>
                <c:pt idx="5740">
                  <c:v>473.14140981249341</c:v>
                </c:pt>
                <c:pt idx="5741">
                  <c:v>472.61429755150795</c:v>
                </c:pt>
                <c:pt idx="5742">
                  <c:v>475.15087063840957</c:v>
                </c:pt>
                <c:pt idx="5743">
                  <c:v>476.02691636793458</c:v>
                </c:pt>
                <c:pt idx="5744">
                  <c:v>476.37337513102364</c:v>
                </c:pt>
                <c:pt idx="5745">
                  <c:v>476.19272163312718</c:v>
                </c:pt>
                <c:pt idx="5746">
                  <c:v>477.09351441715859</c:v>
                </c:pt>
                <c:pt idx="5747">
                  <c:v>480.20669387405837</c:v>
                </c:pt>
                <c:pt idx="5748">
                  <c:v>482.42897936872924</c:v>
                </c:pt>
                <c:pt idx="5749">
                  <c:v>482.8818504661956</c:v>
                </c:pt>
                <c:pt idx="5750">
                  <c:v>482.76306460456505</c:v>
                </c:pt>
                <c:pt idx="5751">
                  <c:v>481.05551784362643</c:v>
                </c:pt>
                <c:pt idx="5752">
                  <c:v>477.64537373265034</c:v>
                </c:pt>
                <c:pt idx="5753">
                  <c:v>479.14257053028501</c:v>
                </c:pt>
                <c:pt idx="5754">
                  <c:v>479.54347281328796</c:v>
                </c:pt>
                <c:pt idx="5755">
                  <c:v>480.58532380800557</c:v>
                </c:pt>
                <c:pt idx="5756">
                  <c:v>484.29490727850856</c:v>
                </c:pt>
                <c:pt idx="5757">
                  <c:v>484.91358364116752</c:v>
                </c:pt>
                <c:pt idx="5758">
                  <c:v>485.75250878893297</c:v>
                </c:pt>
                <c:pt idx="5759">
                  <c:v>485.68816644721642</c:v>
                </c:pt>
                <c:pt idx="5760">
                  <c:v>482.56261346306354</c:v>
                </c:pt>
                <c:pt idx="5761">
                  <c:v>484.92595716842067</c:v>
                </c:pt>
                <c:pt idx="5762">
                  <c:v>484.35430020932381</c:v>
                </c:pt>
                <c:pt idx="5763">
                  <c:v>485.27984004786163</c:v>
                </c:pt>
                <c:pt idx="5764">
                  <c:v>485.09918654996522</c:v>
                </c:pt>
                <c:pt idx="5765">
                  <c:v>488.33857598484741</c:v>
                </c:pt>
                <c:pt idx="5766">
                  <c:v>488.66028769343006</c:v>
                </c:pt>
                <c:pt idx="5767">
                  <c:v>491.33791899101794</c:v>
                </c:pt>
                <c:pt idx="5768">
                  <c:v>489.41012344497273</c:v>
                </c:pt>
                <c:pt idx="5769">
                  <c:v>485.96038404678649</c:v>
                </c:pt>
                <c:pt idx="5770">
                  <c:v>488.21731541776626</c:v>
                </c:pt>
                <c:pt idx="5771">
                  <c:v>486.20043047549819</c:v>
                </c:pt>
                <c:pt idx="5772">
                  <c:v>486.9156203507319</c:v>
                </c:pt>
                <c:pt idx="5773">
                  <c:v>489.27401464518766</c:v>
                </c:pt>
                <c:pt idx="5774">
                  <c:v>488.3286771630448</c:v>
                </c:pt>
                <c:pt idx="5775">
                  <c:v>490.38020798162177</c:v>
                </c:pt>
                <c:pt idx="5776">
                  <c:v>484.57702369988101</c:v>
                </c:pt>
                <c:pt idx="5777">
                  <c:v>489.55118165565887</c:v>
                </c:pt>
                <c:pt idx="5778">
                  <c:v>488.41529185381705</c:v>
                </c:pt>
                <c:pt idx="5779">
                  <c:v>490.86525024994643</c:v>
                </c:pt>
                <c:pt idx="5780">
                  <c:v>491.72644774676763</c:v>
                </c:pt>
                <c:pt idx="5781">
                  <c:v>491.96649417547928</c:v>
                </c:pt>
                <c:pt idx="5782">
                  <c:v>489.58087812106641</c:v>
                </c:pt>
                <c:pt idx="5783">
                  <c:v>489.72193633175272</c:v>
                </c:pt>
                <c:pt idx="5784">
                  <c:v>487.50460024798309</c:v>
                </c:pt>
                <c:pt idx="5785">
                  <c:v>487.53429671339063</c:v>
                </c:pt>
                <c:pt idx="5786">
                  <c:v>477.78395723788594</c:v>
                </c:pt>
                <c:pt idx="5787">
                  <c:v>476.41791982913503</c:v>
                </c:pt>
                <c:pt idx="5788">
                  <c:v>479.84291217281486</c:v>
                </c:pt>
                <c:pt idx="5789">
                  <c:v>475.19541533652102</c:v>
                </c:pt>
                <c:pt idx="5790">
                  <c:v>475.20283945287292</c:v>
                </c:pt>
                <c:pt idx="5791">
                  <c:v>472.5623287370446</c:v>
                </c:pt>
                <c:pt idx="5792">
                  <c:v>478.01163013934445</c:v>
                </c:pt>
                <c:pt idx="5793">
                  <c:v>479.33064814453337</c:v>
                </c:pt>
                <c:pt idx="5794">
                  <c:v>478.54616651668181</c:v>
                </c:pt>
                <c:pt idx="5795">
                  <c:v>481.75585948615634</c:v>
                </c:pt>
                <c:pt idx="5796">
                  <c:v>483.84946029739422</c:v>
                </c:pt>
                <c:pt idx="5797">
                  <c:v>483.81976383198656</c:v>
                </c:pt>
                <c:pt idx="5798">
                  <c:v>487.94757252364695</c:v>
                </c:pt>
                <c:pt idx="5799">
                  <c:v>490.38763209797372</c:v>
                </c:pt>
                <c:pt idx="5800">
                  <c:v>491.60271247423589</c:v>
                </c:pt>
                <c:pt idx="5801">
                  <c:v>493.0528898683084</c:v>
                </c:pt>
                <c:pt idx="5802">
                  <c:v>492.0704318044061</c:v>
                </c:pt>
                <c:pt idx="5803">
                  <c:v>494.42635139341127</c:v>
                </c:pt>
                <c:pt idx="5804">
                  <c:v>494.94603953804477</c:v>
                </c:pt>
                <c:pt idx="5805">
                  <c:v>494.97078659255112</c:v>
                </c:pt>
                <c:pt idx="5806">
                  <c:v>494.13433615023627</c:v>
                </c:pt>
                <c:pt idx="5807">
                  <c:v>495.77506586400779</c:v>
                </c:pt>
                <c:pt idx="5808">
                  <c:v>495.50532296988854</c:v>
                </c:pt>
                <c:pt idx="5809">
                  <c:v>495.11926891958939</c:v>
                </c:pt>
                <c:pt idx="5810">
                  <c:v>494.35953434624423</c:v>
                </c:pt>
                <c:pt idx="5811">
                  <c:v>496.84908802958381</c:v>
                </c:pt>
                <c:pt idx="5812">
                  <c:v>495.32219476654154</c:v>
                </c:pt>
                <c:pt idx="5813">
                  <c:v>492.08033062620876</c:v>
                </c:pt>
                <c:pt idx="5814">
                  <c:v>493.87449207791968</c:v>
                </c:pt>
                <c:pt idx="5815">
                  <c:v>494.31004023723159</c:v>
                </c:pt>
                <c:pt idx="5816">
                  <c:v>491.36266604552441</c:v>
                </c:pt>
                <c:pt idx="5817">
                  <c:v>491.01373257698481</c:v>
                </c:pt>
                <c:pt idx="5818">
                  <c:v>494.68867017117884</c:v>
                </c:pt>
                <c:pt idx="5819">
                  <c:v>495.32714417744285</c:v>
                </c:pt>
                <c:pt idx="5820">
                  <c:v>497.75235551906587</c:v>
                </c:pt>
                <c:pt idx="5821">
                  <c:v>497.51478379580487</c:v>
                </c:pt>
                <c:pt idx="5822">
                  <c:v>493.52803331483074</c:v>
                </c:pt>
                <c:pt idx="5823">
                  <c:v>490.67717263569841</c:v>
                </c:pt>
                <c:pt idx="5824">
                  <c:v>494.52039020053564</c:v>
                </c:pt>
                <c:pt idx="5825">
                  <c:v>486.52461688953167</c:v>
                </c:pt>
                <c:pt idx="5826">
                  <c:v>490.6969702793034</c:v>
                </c:pt>
                <c:pt idx="5827">
                  <c:v>489.44724402673239</c:v>
                </c:pt>
                <c:pt idx="5828">
                  <c:v>488.08120661798148</c:v>
                </c:pt>
                <c:pt idx="5829">
                  <c:v>481.61727598092102</c:v>
                </c:pt>
                <c:pt idx="5830">
                  <c:v>481.61975068637162</c:v>
                </c:pt>
                <c:pt idx="5831">
                  <c:v>486.99728563060302</c:v>
                </c:pt>
                <c:pt idx="5832">
                  <c:v>486.23507635180715</c:v>
                </c:pt>
                <c:pt idx="5833">
                  <c:v>478.88025175251778</c:v>
                </c:pt>
                <c:pt idx="5834">
                  <c:v>487.24228147021586</c:v>
                </c:pt>
                <c:pt idx="5835">
                  <c:v>477.17517969702976</c:v>
                </c:pt>
                <c:pt idx="5836">
                  <c:v>471.71103006202611</c:v>
                </c:pt>
                <c:pt idx="5837">
                  <c:v>463.94292965248059</c:v>
                </c:pt>
                <c:pt idx="5838">
                  <c:v>464.67544246586874</c:v>
                </c:pt>
                <c:pt idx="5839">
                  <c:v>460.9114154754518</c:v>
                </c:pt>
                <c:pt idx="5840">
                  <c:v>460.97823252261895</c:v>
                </c:pt>
                <c:pt idx="5841">
                  <c:v>466.91752560414471</c:v>
                </c:pt>
                <c:pt idx="5842">
                  <c:v>471.18639250649136</c:v>
                </c:pt>
                <c:pt idx="5843">
                  <c:v>480.4096197210107</c:v>
                </c:pt>
                <c:pt idx="5844">
                  <c:v>476.90296209745986</c:v>
                </c:pt>
                <c:pt idx="5845">
                  <c:v>482.77048872091717</c:v>
                </c:pt>
                <c:pt idx="5846">
                  <c:v>486.1756834209919</c:v>
                </c:pt>
                <c:pt idx="5847">
                  <c:v>485.4456453130544</c:v>
                </c:pt>
                <c:pt idx="5848">
                  <c:v>491.2414054784432</c:v>
                </c:pt>
                <c:pt idx="5849">
                  <c:v>490.56086147951839</c:v>
                </c:pt>
                <c:pt idx="5850">
                  <c:v>493.61712271105353</c:v>
                </c:pt>
                <c:pt idx="5851">
                  <c:v>499.40793346554108</c:v>
                </c:pt>
                <c:pt idx="5852">
                  <c:v>499.34854053472583</c:v>
                </c:pt>
                <c:pt idx="5853">
                  <c:v>497.93548372241281</c:v>
                </c:pt>
                <c:pt idx="5854">
                  <c:v>500.77397087429199</c:v>
                </c:pt>
                <c:pt idx="5855">
                  <c:v>502.66464583857766</c:v>
                </c:pt>
                <c:pt idx="5856">
                  <c:v>502.84034992557281</c:v>
                </c:pt>
                <c:pt idx="5857">
                  <c:v>504.40931318127582</c:v>
                </c:pt>
                <c:pt idx="5858">
                  <c:v>504.76072135526613</c:v>
                </c:pt>
                <c:pt idx="5859">
                  <c:v>504.40683847582523</c:v>
                </c:pt>
                <c:pt idx="5860">
                  <c:v>504.67410666449388</c:v>
                </c:pt>
                <c:pt idx="5861">
                  <c:v>504.79536723157509</c:v>
                </c:pt>
                <c:pt idx="5862">
                  <c:v>505.16657304917049</c:v>
                </c:pt>
                <c:pt idx="5863">
                  <c:v>507.76006436143683</c:v>
                </c:pt>
                <c:pt idx="5864">
                  <c:v>506.99785508264097</c:v>
                </c:pt>
                <c:pt idx="5865">
                  <c:v>507.99516137924724</c:v>
                </c:pt>
                <c:pt idx="5866">
                  <c:v>510.65546973868061</c:v>
                </c:pt>
                <c:pt idx="5867">
                  <c:v>512.11802066000632</c:v>
                </c:pt>
                <c:pt idx="5868">
                  <c:v>511.52904076275513</c:v>
                </c:pt>
                <c:pt idx="5869">
                  <c:v>512.96436992412373</c:v>
                </c:pt>
                <c:pt idx="5870">
                  <c:v>511.66020015163872</c:v>
                </c:pt>
                <c:pt idx="5871">
                  <c:v>508.16591605534109</c:v>
                </c:pt>
                <c:pt idx="5872">
                  <c:v>511.41025490112452</c:v>
                </c:pt>
                <c:pt idx="5873">
                  <c:v>513.33557574171903</c:v>
                </c:pt>
                <c:pt idx="5874">
                  <c:v>512.73917172811582</c:v>
                </c:pt>
                <c:pt idx="5875">
                  <c:v>513.59294510858513</c:v>
                </c:pt>
                <c:pt idx="5876">
                  <c:v>509.86603869992774</c:v>
                </c:pt>
                <c:pt idx="5877">
                  <c:v>509.74477813284665</c:v>
                </c:pt>
                <c:pt idx="5878">
                  <c:v>501.40997017510551</c:v>
                </c:pt>
                <c:pt idx="5879">
                  <c:v>503.68422448423968</c:v>
                </c:pt>
                <c:pt idx="5880">
                  <c:v>495.5176964971418</c:v>
                </c:pt>
                <c:pt idx="5881">
                  <c:v>492.37482057483447</c:v>
                </c:pt>
                <c:pt idx="5882">
                  <c:v>488.19504306871073</c:v>
                </c:pt>
                <c:pt idx="5883">
                  <c:v>498.13098545301318</c:v>
                </c:pt>
                <c:pt idx="5884">
                  <c:v>510.09371160138625</c:v>
                </c:pt>
                <c:pt idx="5885">
                  <c:v>512.42488413588512</c:v>
                </c:pt>
                <c:pt idx="5886">
                  <c:v>514.37742673643675</c:v>
                </c:pt>
                <c:pt idx="5887">
                  <c:v>515.27574481501745</c:v>
                </c:pt>
                <c:pt idx="5888">
                  <c:v>515.20397835694905</c:v>
                </c:pt>
                <c:pt idx="5889">
                  <c:v>516.90905041243707</c:v>
                </c:pt>
                <c:pt idx="5890">
                  <c:v>517.35449739355147</c:v>
                </c:pt>
                <c:pt idx="5891">
                  <c:v>514.82534842300174</c:v>
                </c:pt>
                <c:pt idx="5892">
                  <c:v>509.5171052313882</c:v>
                </c:pt>
                <c:pt idx="5893">
                  <c:v>509.34387584984364</c:v>
                </c:pt>
                <c:pt idx="5894">
                  <c:v>500.03403394455205</c:v>
                </c:pt>
                <c:pt idx="5895">
                  <c:v>495.58698824975966</c:v>
                </c:pt>
                <c:pt idx="5896">
                  <c:v>501.35057724429032</c:v>
                </c:pt>
                <c:pt idx="5897">
                  <c:v>510.3189097973941</c:v>
                </c:pt>
                <c:pt idx="5898">
                  <c:v>506.03024525144241</c:v>
                </c:pt>
                <c:pt idx="5899">
                  <c:v>501.93460773064032</c:v>
                </c:pt>
                <c:pt idx="5900">
                  <c:v>500.64033677995786</c:v>
                </c:pt>
                <c:pt idx="5901">
                  <c:v>497.73008317001023</c:v>
                </c:pt>
                <c:pt idx="5902">
                  <c:v>493.12713103182779</c:v>
                </c:pt>
                <c:pt idx="5903">
                  <c:v>499.74696811227835</c:v>
                </c:pt>
                <c:pt idx="5904">
                  <c:v>500.52155091832725</c:v>
                </c:pt>
                <c:pt idx="5905">
                  <c:v>502.88984403458556</c:v>
                </c:pt>
                <c:pt idx="5906">
                  <c:v>510.56885504790824</c:v>
                </c:pt>
                <c:pt idx="5907">
                  <c:v>507.76501377233797</c:v>
                </c:pt>
                <c:pt idx="5908">
                  <c:v>509.06918354482298</c:v>
                </c:pt>
                <c:pt idx="5909">
                  <c:v>502.25384473377215</c:v>
                </c:pt>
                <c:pt idx="5910">
                  <c:v>495.475626504481</c:v>
                </c:pt>
                <c:pt idx="5911">
                  <c:v>500.1998392097446</c:v>
                </c:pt>
                <c:pt idx="5912">
                  <c:v>493.70126269637518</c:v>
                </c:pt>
                <c:pt idx="5913">
                  <c:v>500.10085099171914</c:v>
                </c:pt>
                <c:pt idx="5914">
                  <c:v>507.32204149667427</c:v>
                </c:pt>
                <c:pt idx="5915">
                  <c:v>505.2135924527326</c:v>
                </c:pt>
                <c:pt idx="5916">
                  <c:v>510.41294860451819</c:v>
                </c:pt>
                <c:pt idx="5917">
                  <c:v>508.66828126181997</c:v>
                </c:pt>
                <c:pt idx="5918">
                  <c:v>506.50786340341506</c:v>
                </c:pt>
                <c:pt idx="5919">
                  <c:v>511.91509481305411</c:v>
                </c:pt>
                <c:pt idx="5920">
                  <c:v>511.90024658035031</c:v>
                </c:pt>
                <c:pt idx="5921">
                  <c:v>516.83728395436856</c:v>
                </c:pt>
                <c:pt idx="5922">
                  <c:v>518.94325829285947</c:v>
                </c:pt>
                <c:pt idx="5923">
                  <c:v>519.7722846188226</c:v>
                </c:pt>
                <c:pt idx="5924">
                  <c:v>519.60895405908059</c:v>
                </c:pt>
                <c:pt idx="5925">
                  <c:v>519.05709474358878</c:v>
                </c:pt>
                <c:pt idx="5926">
                  <c:v>522.23709124765583</c:v>
                </c:pt>
                <c:pt idx="5927">
                  <c:v>522.07871009881501</c:v>
                </c:pt>
                <c:pt idx="5928">
                  <c:v>523.51898867108503</c:v>
                </c:pt>
                <c:pt idx="5929">
                  <c:v>523.11808638808202</c:v>
                </c:pt>
                <c:pt idx="5930">
                  <c:v>522.3459782874836</c:v>
                </c:pt>
                <c:pt idx="5931">
                  <c:v>520.801762086287</c:v>
                </c:pt>
                <c:pt idx="5932">
                  <c:v>523.99165741215643</c:v>
                </c:pt>
                <c:pt idx="5933">
                  <c:v>521.61346547409562</c:v>
                </c:pt>
                <c:pt idx="5934">
                  <c:v>519.3243629322576</c:v>
                </c:pt>
                <c:pt idx="5935">
                  <c:v>519.9455140003671</c:v>
                </c:pt>
                <c:pt idx="5936">
                  <c:v>512.57584116837404</c:v>
                </c:pt>
                <c:pt idx="5937">
                  <c:v>514.59767552154324</c:v>
                </c:pt>
                <c:pt idx="5938">
                  <c:v>505.86938939715111</c:v>
                </c:pt>
                <c:pt idx="5939">
                  <c:v>504.8993048605019</c:v>
                </c:pt>
                <c:pt idx="5940">
                  <c:v>511.26177257408625</c:v>
                </c:pt>
                <c:pt idx="5941">
                  <c:v>508.15601723353848</c:v>
                </c:pt>
                <c:pt idx="5942">
                  <c:v>515.03322368085514</c:v>
                </c:pt>
                <c:pt idx="5943">
                  <c:v>513.32320221446594</c:v>
                </c:pt>
                <c:pt idx="5944">
                  <c:v>519.56440936096919</c:v>
                </c:pt>
                <c:pt idx="5945">
                  <c:v>517.03278568496887</c:v>
                </c:pt>
                <c:pt idx="5946">
                  <c:v>521.69265604851591</c:v>
                </c:pt>
                <c:pt idx="5947">
                  <c:v>520.78196444268201</c:v>
                </c:pt>
                <c:pt idx="5948">
                  <c:v>517.58464500046068</c:v>
                </c:pt>
                <c:pt idx="5949">
                  <c:v>510.04916690327497</c:v>
                </c:pt>
                <c:pt idx="5950">
                  <c:v>508.83656123246345</c:v>
                </c:pt>
                <c:pt idx="5951">
                  <c:v>510.04174278692301</c:v>
                </c:pt>
                <c:pt idx="5952">
                  <c:v>516.28294993342615</c:v>
                </c:pt>
                <c:pt idx="5953">
                  <c:v>511.74186543150961</c:v>
                </c:pt>
                <c:pt idx="5954">
                  <c:v>509.71260696198834</c:v>
                </c:pt>
                <c:pt idx="5955">
                  <c:v>511.51171782460051</c:v>
                </c:pt>
                <c:pt idx="5956">
                  <c:v>514.89216547016883</c:v>
                </c:pt>
                <c:pt idx="5957">
                  <c:v>513.83051683184613</c:v>
                </c:pt>
                <c:pt idx="5958">
                  <c:v>515.20892776785024</c:v>
                </c:pt>
                <c:pt idx="5959">
                  <c:v>517.50545442604016</c:v>
                </c:pt>
                <c:pt idx="5960">
                  <c:v>520.19793395633189</c:v>
                </c:pt>
                <c:pt idx="5961">
                  <c:v>517.81479260736967</c:v>
                </c:pt>
                <c:pt idx="5962">
                  <c:v>518.65866716603659</c:v>
                </c:pt>
                <c:pt idx="5963">
                  <c:v>521.32887434727252</c:v>
                </c:pt>
                <c:pt idx="5964">
                  <c:v>520.92302265336821</c:v>
                </c:pt>
                <c:pt idx="5965">
                  <c:v>515.03074897540455</c:v>
                </c:pt>
                <c:pt idx="5966">
                  <c:v>519.78713285152651</c:v>
                </c:pt>
                <c:pt idx="5967">
                  <c:v>519.0174994563788</c:v>
                </c:pt>
                <c:pt idx="5968">
                  <c:v>521.65801017220713</c:v>
                </c:pt>
                <c:pt idx="5969">
                  <c:v>522.88793878117303</c:v>
                </c:pt>
                <c:pt idx="5970">
                  <c:v>524.06589857567576</c:v>
                </c:pt>
                <c:pt idx="5971">
                  <c:v>521.89558189546824</c:v>
                </c:pt>
                <c:pt idx="5972">
                  <c:v>523.34080987863956</c:v>
                </c:pt>
                <c:pt idx="5973">
                  <c:v>521.38331786718663</c:v>
                </c:pt>
                <c:pt idx="5974">
                  <c:v>516.10229643553009</c:v>
                </c:pt>
                <c:pt idx="5975">
                  <c:v>521.73967545207825</c:v>
                </c:pt>
                <c:pt idx="5976">
                  <c:v>523.27399283147236</c:v>
                </c:pt>
                <c:pt idx="5977">
                  <c:v>517.0798050885312</c:v>
                </c:pt>
                <c:pt idx="5978">
                  <c:v>514.77585431398938</c:v>
                </c:pt>
                <c:pt idx="5979">
                  <c:v>516.7184980927384</c:v>
                </c:pt>
                <c:pt idx="5980">
                  <c:v>523.67242040902465</c:v>
                </c:pt>
                <c:pt idx="5981">
                  <c:v>521.00716263868992</c:v>
                </c:pt>
                <c:pt idx="5982">
                  <c:v>519.4703705538451</c:v>
                </c:pt>
                <c:pt idx="5983">
                  <c:v>519.3119894050044</c:v>
                </c:pt>
                <c:pt idx="5984">
                  <c:v>524.90977313434234</c:v>
                </c:pt>
                <c:pt idx="5985">
                  <c:v>525.31315012279595</c:v>
                </c:pt>
                <c:pt idx="5986">
                  <c:v>526.91428454935715</c:v>
                </c:pt>
                <c:pt idx="5987">
                  <c:v>526.57524990262004</c:v>
                </c:pt>
                <c:pt idx="5988">
                  <c:v>526.08525822339413</c:v>
                </c:pt>
                <c:pt idx="5989">
                  <c:v>527.31518683236015</c:v>
                </c:pt>
                <c:pt idx="5990">
                  <c:v>526.13722703785754</c:v>
                </c:pt>
                <c:pt idx="5991">
                  <c:v>520.72752092276789</c:v>
                </c:pt>
                <c:pt idx="5992">
                  <c:v>525.49875303159365</c:v>
                </c:pt>
                <c:pt idx="5993">
                  <c:v>524.83305726537264</c:v>
                </c:pt>
                <c:pt idx="5994">
                  <c:v>521.5169519615207</c:v>
                </c:pt>
                <c:pt idx="5995">
                  <c:v>522.59097412709662</c:v>
                </c:pt>
                <c:pt idx="5996">
                  <c:v>522.0638618661111</c:v>
                </c:pt>
                <c:pt idx="5997">
                  <c:v>523.17005520254531</c:v>
                </c:pt>
                <c:pt idx="5998">
                  <c:v>518.65866716603637</c:v>
                </c:pt>
                <c:pt idx="5999">
                  <c:v>517.91378082539495</c:v>
                </c:pt>
                <c:pt idx="6000">
                  <c:v>514.56055493978363</c:v>
                </c:pt>
                <c:pt idx="6001">
                  <c:v>514.77585431398893</c:v>
                </c:pt>
                <c:pt idx="6002">
                  <c:v>520.97499146783139</c:v>
                </c:pt>
                <c:pt idx="6003">
                  <c:v>521.88073366276421</c:v>
                </c:pt>
                <c:pt idx="6004">
                  <c:v>518.23054312307659</c:v>
                </c:pt>
                <c:pt idx="6005">
                  <c:v>515.83502824686116</c:v>
                </c:pt>
                <c:pt idx="6006">
                  <c:v>518.77002891131519</c:v>
                </c:pt>
                <c:pt idx="6007">
                  <c:v>519.797031673329</c:v>
                </c:pt>
                <c:pt idx="6008">
                  <c:v>524.94441901065125</c:v>
                </c:pt>
                <c:pt idx="6009">
                  <c:v>522.16037537868601</c:v>
                </c:pt>
                <c:pt idx="6010">
                  <c:v>525.34284658820354</c:v>
                </c:pt>
                <c:pt idx="6011">
                  <c:v>525.67693182403934</c:v>
                </c:pt>
                <c:pt idx="6012">
                  <c:v>521.8114419101463</c:v>
                </c:pt>
                <c:pt idx="6013">
                  <c:v>520.25980159259768</c:v>
                </c:pt>
                <c:pt idx="6014">
                  <c:v>520.05687574564547</c:v>
                </c:pt>
                <c:pt idx="6015">
                  <c:v>509.20529234460787</c:v>
                </c:pt>
                <c:pt idx="6016">
                  <c:v>510.55895622610564</c:v>
                </c:pt>
                <c:pt idx="6017">
                  <c:v>514.10025972596543</c:v>
                </c:pt>
                <c:pt idx="6018">
                  <c:v>513.94187857712473</c:v>
                </c:pt>
                <c:pt idx="6019">
                  <c:v>511.95716480571485</c:v>
                </c:pt>
                <c:pt idx="6020">
                  <c:v>515.07034426261453</c:v>
                </c:pt>
                <c:pt idx="6021">
                  <c:v>506.49301517071115</c:v>
                </c:pt>
                <c:pt idx="6022">
                  <c:v>507.63880379435545</c:v>
                </c:pt>
                <c:pt idx="6023">
                  <c:v>513.90228328991452</c:v>
                </c:pt>
                <c:pt idx="6024">
                  <c:v>519.58915641547537</c:v>
                </c:pt>
                <c:pt idx="6025">
                  <c:v>521.90300601181968</c:v>
                </c:pt>
                <c:pt idx="6026">
                  <c:v>521.51942666697119</c:v>
                </c:pt>
                <c:pt idx="6027">
                  <c:v>525.69920417309493</c:v>
                </c:pt>
                <c:pt idx="6028">
                  <c:v>526.28075995399433</c:v>
                </c:pt>
                <c:pt idx="6029">
                  <c:v>526.68661164789864</c:v>
                </c:pt>
                <c:pt idx="6030">
                  <c:v>524.44205380417202</c:v>
                </c:pt>
                <c:pt idx="6031">
                  <c:v>523.1898528461503</c:v>
                </c:pt>
                <c:pt idx="6032">
                  <c:v>520.22020630538748</c:v>
                </c:pt>
                <c:pt idx="6033">
                  <c:v>514.65211904145713</c:v>
                </c:pt>
                <c:pt idx="6034">
                  <c:v>511.67999779524359</c:v>
                </c:pt>
                <c:pt idx="6035">
                  <c:v>518.01771845432177</c:v>
                </c:pt>
                <c:pt idx="6036">
                  <c:v>521.8089672046957</c:v>
                </c:pt>
                <c:pt idx="6037">
                  <c:v>521.8238154373995</c:v>
                </c:pt>
                <c:pt idx="6038">
                  <c:v>520.63843152654499</c:v>
                </c:pt>
                <c:pt idx="6039">
                  <c:v>519.20310236517616</c:v>
                </c:pt>
                <c:pt idx="6040">
                  <c:v>518.03504139247616</c:v>
                </c:pt>
                <c:pt idx="6041">
                  <c:v>519.64854934629068</c:v>
                </c:pt>
                <c:pt idx="6042">
                  <c:v>515.61972887265563</c:v>
                </c:pt>
                <c:pt idx="6043">
                  <c:v>514.13738030772481</c:v>
                </c:pt>
                <c:pt idx="6044">
                  <c:v>520.72257151186636</c:v>
                </c:pt>
                <c:pt idx="6045">
                  <c:v>515.74593885063803</c:v>
                </c:pt>
                <c:pt idx="6046">
                  <c:v>516.23593052986394</c:v>
                </c:pt>
                <c:pt idx="6047">
                  <c:v>515.57765887999471</c:v>
                </c:pt>
                <c:pt idx="6048">
                  <c:v>517.59454382226284</c:v>
                </c:pt>
                <c:pt idx="6049">
                  <c:v>520.29197276345587</c:v>
                </c:pt>
                <c:pt idx="6050">
                  <c:v>518.92593535470496</c:v>
                </c:pt>
                <c:pt idx="6051">
                  <c:v>514.64222021965452</c:v>
                </c:pt>
                <c:pt idx="6052">
                  <c:v>503.78321270226496</c:v>
                </c:pt>
                <c:pt idx="6053">
                  <c:v>487.73722256034301</c:v>
                </c:pt>
                <c:pt idx="6054">
                  <c:v>468.51371061980478</c:v>
                </c:pt>
                <c:pt idx="6055">
                  <c:v>462.17846466617726</c:v>
                </c:pt>
                <c:pt idx="6056">
                  <c:v>480.21906740131169</c:v>
                </c:pt>
                <c:pt idx="6057">
                  <c:v>491.88730360105916</c:v>
                </c:pt>
                <c:pt idx="6058">
                  <c:v>492.18674296058606</c:v>
                </c:pt>
                <c:pt idx="6059">
                  <c:v>488.05645956347507</c:v>
                </c:pt>
                <c:pt idx="6060">
                  <c:v>473.62150266991694</c:v>
                </c:pt>
                <c:pt idx="6061">
                  <c:v>482.28544645259257</c:v>
                </c:pt>
                <c:pt idx="6062">
                  <c:v>482.84720458988693</c:v>
                </c:pt>
                <c:pt idx="6063">
                  <c:v>475.44536058703551</c:v>
                </c:pt>
                <c:pt idx="6064">
                  <c:v>487.37096615364908</c:v>
                </c:pt>
                <c:pt idx="6065">
                  <c:v>480.59769733525906</c:v>
                </c:pt>
                <c:pt idx="6066">
                  <c:v>483.13427042216068</c:v>
                </c:pt>
                <c:pt idx="6067">
                  <c:v>485.30211239691761</c:v>
                </c:pt>
                <c:pt idx="6068">
                  <c:v>483.31739862550779</c:v>
                </c:pt>
                <c:pt idx="6069">
                  <c:v>489.51901048480084</c:v>
                </c:pt>
                <c:pt idx="6070">
                  <c:v>493.78045327079553</c:v>
                </c:pt>
                <c:pt idx="6071">
                  <c:v>492.51587878552073</c:v>
                </c:pt>
                <c:pt idx="6072">
                  <c:v>484.5547513508256</c:v>
                </c:pt>
                <c:pt idx="6073">
                  <c:v>486.76713802369397</c:v>
                </c:pt>
                <c:pt idx="6074">
                  <c:v>480.77092671680361</c:v>
                </c:pt>
                <c:pt idx="6075">
                  <c:v>479.78599394745061</c:v>
                </c:pt>
                <c:pt idx="6076">
                  <c:v>478.17248599363614</c:v>
                </c:pt>
                <c:pt idx="6077">
                  <c:v>477.94976250307894</c:v>
                </c:pt>
                <c:pt idx="6078">
                  <c:v>465.68264758427773</c:v>
                </c:pt>
                <c:pt idx="6079">
                  <c:v>466.25677924882518</c:v>
                </c:pt>
                <c:pt idx="6080">
                  <c:v>475.15087063840991</c:v>
                </c:pt>
                <c:pt idx="6081">
                  <c:v>476.08878400420082</c:v>
                </c:pt>
                <c:pt idx="6082">
                  <c:v>482.90412281525158</c:v>
                </c:pt>
                <c:pt idx="6083">
                  <c:v>491.73634656857041</c:v>
                </c:pt>
                <c:pt idx="6084">
                  <c:v>489.97188158226714</c:v>
                </c:pt>
                <c:pt idx="6085">
                  <c:v>493.90913795422858</c:v>
                </c:pt>
                <c:pt idx="6086">
                  <c:v>498.26461954734748</c:v>
                </c:pt>
                <c:pt idx="6087">
                  <c:v>498.62592654314034</c:v>
                </c:pt>
                <c:pt idx="6088">
                  <c:v>499.26192584395369</c:v>
                </c:pt>
                <c:pt idx="6089">
                  <c:v>495.85425643842831</c:v>
                </c:pt>
                <c:pt idx="6090">
                  <c:v>493.51565978757753</c:v>
                </c:pt>
                <c:pt idx="6091">
                  <c:v>500.8457373323605</c:v>
                </c:pt>
                <c:pt idx="6092">
                  <c:v>503.13483987419852</c:v>
                </c:pt>
                <c:pt idx="6093">
                  <c:v>503.27094867398347</c:v>
                </c:pt>
                <c:pt idx="6094">
                  <c:v>502.55575879874971</c:v>
                </c:pt>
                <c:pt idx="6095">
                  <c:v>499.62818225064768</c:v>
                </c:pt>
                <c:pt idx="6096">
                  <c:v>507.93576844843176</c:v>
                </c:pt>
                <c:pt idx="6097">
                  <c:v>513.53850158867101</c:v>
                </c:pt>
                <c:pt idx="6098">
                  <c:v>512.5560435247686</c:v>
                </c:pt>
                <c:pt idx="6099">
                  <c:v>511.24692434138228</c:v>
                </c:pt>
                <c:pt idx="6100">
                  <c:v>517.30005387363724</c:v>
                </c:pt>
                <c:pt idx="6101">
                  <c:v>517.06743156127743</c:v>
                </c:pt>
                <c:pt idx="6102">
                  <c:v>514.58035258338862</c:v>
                </c:pt>
                <c:pt idx="6103">
                  <c:v>520.69040034100817</c:v>
                </c:pt>
                <c:pt idx="6104">
                  <c:v>522.11088126967297</c:v>
                </c:pt>
                <c:pt idx="6105">
                  <c:v>520.25980159259746</c:v>
                </c:pt>
                <c:pt idx="6106">
                  <c:v>519.67082169534615</c:v>
                </c:pt>
                <c:pt idx="6107">
                  <c:v>519.49016819744975</c:v>
                </c:pt>
                <c:pt idx="6108">
                  <c:v>514.3873255582389</c:v>
                </c:pt>
                <c:pt idx="6109">
                  <c:v>515.16438306973839</c:v>
                </c:pt>
                <c:pt idx="6110">
                  <c:v>513.50138100691117</c:v>
                </c:pt>
                <c:pt idx="6111">
                  <c:v>506.31731108371571</c:v>
                </c:pt>
                <c:pt idx="6112">
                  <c:v>500.64281148540795</c:v>
                </c:pt>
                <c:pt idx="6113">
                  <c:v>508.10404841907462</c:v>
                </c:pt>
                <c:pt idx="6114">
                  <c:v>507.42350442014981</c:v>
                </c:pt>
                <c:pt idx="6115">
                  <c:v>515.62467828355659</c:v>
                </c:pt>
                <c:pt idx="6116">
                  <c:v>515.04559720810778</c:v>
                </c:pt>
                <c:pt idx="6117">
                  <c:v>517.00803863046201</c:v>
                </c:pt>
                <c:pt idx="6118">
                  <c:v>516.36956462419801</c:v>
                </c:pt>
                <c:pt idx="6119">
                  <c:v>517.00061451411</c:v>
                </c:pt>
                <c:pt idx="6120">
                  <c:v>516.93379746694279</c:v>
                </c:pt>
                <c:pt idx="6121">
                  <c:v>517.24066094282171</c:v>
                </c:pt>
                <c:pt idx="6122">
                  <c:v>514.84019665570497</c:v>
                </c:pt>
                <c:pt idx="6123">
                  <c:v>520.33899216701752</c:v>
                </c:pt>
                <c:pt idx="6124">
                  <c:v>514.61747316514777</c:v>
                </c:pt>
                <c:pt idx="6125">
                  <c:v>507.22057857319754</c:v>
                </c:pt>
                <c:pt idx="6126">
                  <c:v>517.6316644040221</c:v>
                </c:pt>
                <c:pt idx="6127">
                  <c:v>514.01364503519267</c:v>
                </c:pt>
                <c:pt idx="6128">
                  <c:v>510.67774208773574</c:v>
                </c:pt>
                <c:pt idx="6129">
                  <c:v>506.72563748307039</c:v>
                </c:pt>
                <c:pt idx="6130">
                  <c:v>507.86647669581345</c:v>
                </c:pt>
                <c:pt idx="6131">
                  <c:v>498.00230076957945</c:v>
                </c:pt>
                <c:pt idx="6132">
                  <c:v>500.37059388583788</c:v>
                </c:pt>
                <c:pt idx="6133">
                  <c:v>505.68378648835272</c:v>
                </c:pt>
                <c:pt idx="6134">
                  <c:v>513.02376285493835</c:v>
                </c:pt>
                <c:pt idx="6135">
                  <c:v>505.30763125985612</c:v>
                </c:pt>
                <c:pt idx="6136">
                  <c:v>496.31455165224588</c:v>
                </c:pt>
                <c:pt idx="6137">
                  <c:v>500.17509215523768</c:v>
                </c:pt>
                <c:pt idx="6138">
                  <c:v>504.58501726827046</c:v>
                </c:pt>
                <c:pt idx="6139">
                  <c:v>510.85097146928007</c:v>
                </c:pt>
                <c:pt idx="6140">
                  <c:v>510.03431867057026</c:v>
                </c:pt>
                <c:pt idx="6141">
                  <c:v>508.92317592323485</c:v>
                </c:pt>
                <c:pt idx="6142">
                  <c:v>514.33288203832456</c:v>
                </c:pt>
                <c:pt idx="6143">
                  <c:v>510.62082386237097</c:v>
                </c:pt>
                <c:pt idx="6144">
                  <c:v>505.81494587723637</c:v>
                </c:pt>
                <c:pt idx="6145">
                  <c:v>498.07406722764784</c:v>
                </c:pt>
                <c:pt idx="6146">
                  <c:v>499.07632293515536</c:v>
                </c:pt>
                <c:pt idx="6147">
                  <c:v>492.5307270182239</c:v>
                </c:pt>
                <c:pt idx="6148">
                  <c:v>480.85754140757518</c:v>
                </c:pt>
                <c:pt idx="6149">
                  <c:v>475.64581172853639</c:v>
                </c:pt>
                <c:pt idx="6150">
                  <c:v>476.0516634224407</c:v>
                </c:pt>
                <c:pt idx="6151">
                  <c:v>479.76619630384494</c:v>
                </c:pt>
                <c:pt idx="6152">
                  <c:v>467.78862192276807</c:v>
                </c:pt>
                <c:pt idx="6153">
                  <c:v>475.59879232497434</c:v>
                </c:pt>
                <c:pt idx="6154">
                  <c:v>465.32628999938549</c:v>
                </c:pt>
                <c:pt idx="6155">
                  <c:v>465.5737605444491</c:v>
                </c:pt>
                <c:pt idx="6156">
                  <c:v>460.1294085530505</c:v>
                </c:pt>
                <c:pt idx="6157">
                  <c:v>462.51997401836468</c:v>
                </c:pt>
                <c:pt idx="6158">
                  <c:v>471.90158238172472</c:v>
                </c:pt>
                <c:pt idx="6159">
                  <c:v>464.522010727929</c:v>
                </c:pt>
                <c:pt idx="6160">
                  <c:v>471.09235369936692</c:v>
                </c:pt>
                <c:pt idx="6161">
                  <c:v>465.97466282745228</c:v>
                </c:pt>
                <c:pt idx="6162">
                  <c:v>468.55083120156399</c:v>
                </c:pt>
                <c:pt idx="6163">
                  <c:v>480.15225035414426</c:v>
                </c:pt>
                <c:pt idx="6164">
                  <c:v>479.93942568538961</c:v>
                </c:pt>
                <c:pt idx="6165">
                  <c:v>470.94387137232877</c:v>
                </c:pt>
                <c:pt idx="6166">
                  <c:v>473.29484155043275</c:v>
                </c:pt>
                <c:pt idx="6167">
                  <c:v>474.01745554201835</c:v>
                </c:pt>
                <c:pt idx="6168">
                  <c:v>465.25699824676786</c:v>
                </c:pt>
                <c:pt idx="6169">
                  <c:v>458.67180704262626</c:v>
                </c:pt>
                <c:pt idx="6170">
                  <c:v>458.36741827219805</c:v>
                </c:pt>
                <c:pt idx="6171">
                  <c:v>458.2808035814258</c:v>
                </c:pt>
                <c:pt idx="6172">
                  <c:v>452.64342456487765</c:v>
                </c:pt>
                <c:pt idx="6173">
                  <c:v>461.47812302364713</c:v>
                </c:pt>
                <c:pt idx="6174">
                  <c:v>469.1002158116051</c:v>
                </c:pt>
                <c:pt idx="6175">
                  <c:v>476.83119563939113</c:v>
                </c:pt>
                <c:pt idx="6176">
                  <c:v>474.6064354392696</c:v>
                </c:pt>
                <c:pt idx="6177">
                  <c:v>474.5940619120164</c:v>
                </c:pt>
                <c:pt idx="6178">
                  <c:v>481.45394542117867</c:v>
                </c:pt>
                <c:pt idx="6179">
                  <c:v>475.45773411428831</c:v>
                </c:pt>
                <c:pt idx="6180">
                  <c:v>477.56865786368058</c:v>
                </c:pt>
                <c:pt idx="6181">
                  <c:v>482.98826280057284</c:v>
                </c:pt>
                <c:pt idx="6182">
                  <c:v>482.08499531109078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5-4195-A056-A0E3CE19D6DE}"/>
            </c:ext>
          </c:extLst>
        </c:ser>
        <c:ser>
          <c:idx val="1"/>
          <c:order val="1"/>
          <c:tx>
            <c:strRef>
              <c:f>Relative!$C$2</c:f>
              <c:strCache>
                <c:ptCount val="1"/>
                <c:pt idx="0">
                  <c:v>BMUS10Y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Relative!$A$3:$A$6185</c:f>
              <c:numCache>
                <c:formatCode>d/m/yy</c:formatCode>
                <c:ptCount val="6183"/>
                <c:pt idx="0">
                  <c:v>33423</c:v>
                </c:pt>
                <c:pt idx="1">
                  <c:v>33424</c:v>
                </c:pt>
                <c:pt idx="2">
                  <c:v>33427</c:v>
                </c:pt>
                <c:pt idx="3">
                  <c:v>33428</c:v>
                </c:pt>
                <c:pt idx="4">
                  <c:v>33429</c:v>
                </c:pt>
                <c:pt idx="5">
                  <c:v>33430</c:v>
                </c:pt>
                <c:pt idx="6">
                  <c:v>33431</c:v>
                </c:pt>
                <c:pt idx="7">
                  <c:v>33434</c:v>
                </c:pt>
                <c:pt idx="8">
                  <c:v>33435</c:v>
                </c:pt>
                <c:pt idx="9">
                  <c:v>33436</c:v>
                </c:pt>
                <c:pt idx="10">
                  <c:v>33437</c:v>
                </c:pt>
                <c:pt idx="11">
                  <c:v>33438</c:v>
                </c:pt>
                <c:pt idx="12">
                  <c:v>33441</c:v>
                </c:pt>
                <c:pt idx="13">
                  <c:v>33442</c:v>
                </c:pt>
                <c:pt idx="14">
                  <c:v>33443</c:v>
                </c:pt>
                <c:pt idx="15">
                  <c:v>33444</c:v>
                </c:pt>
                <c:pt idx="16">
                  <c:v>33445</c:v>
                </c:pt>
                <c:pt idx="17">
                  <c:v>33448</c:v>
                </c:pt>
                <c:pt idx="18">
                  <c:v>33449</c:v>
                </c:pt>
                <c:pt idx="19">
                  <c:v>33450</c:v>
                </c:pt>
                <c:pt idx="20">
                  <c:v>33451</c:v>
                </c:pt>
                <c:pt idx="21">
                  <c:v>33452</c:v>
                </c:pt>
                <c:pt idx="22">
                  <c:v>33455</c:v>
                </c:pt>
                <c:pt idx="23">
                  <c:v>33456</c:v>
                </c:pt>
                <c:pt idx="24">
                  <c:v>33457</c:v>
                </c:pt>
                <c:pt idx="25">
                  <c:v>33458</c:v>
                </c:pt>
                <c:pt idx="26">
                  <c:v>33459</c:v>
                </c:pt>
                <c:pt idx="27">
                  <c:v>33462</c:v>
                </c:pt>
                <c:pt idx="28">
                  <c:v>33463</c:v>
                </c:pt>
                <c:pt idx="29">
                  <c:v>33464</c:v>
                </c:pt>
                <c:pt idx="30">
                  <c:v>33465</c:v>
                </c:pt>
                <c:pt idx="31">
                  <c:v>33466</c:v>
                </c:pt>
                <c:pt idx="32">
                  <c:v>33469</c:v>
                </c:pt>
                <c:pt idx="33">
                  <c:v>33470</c:v>
                </c:pt>
                <c:pt idx="34">
                  <c:v>33471</c:v>
                </c:pt>
                <c:pt idx="35">
                  <c:v>33472</c:v>
                </c:pt>
                <c:pt idx="36">
                  <c:v>33473</c:v>
                </c:pt>
                <c:pt idx="37">
                  <c:v>33476</c:v>
                </c:pt>
                <c:pt idx="38">
                  <c:v>33477</c:v>
                </c:pt>
                <c:pt idx="39">
                  <c:v>33478</c:v>
                </c:pt>
                <c:pt idx="40">
                  <c:v>33479</c:v>
                </c:pt>
                <c:pt idx="41">
                  <c:v>33480</c:v>
                </c:pt>
                <c:pt idx="42">
                  <c:v>33484</c:v>
                </c:pt>
                <c:pt idx="43">
                  <c:v>33485</c:v>
                </c:pt>
                <c:pt idx="44">
                  <c:v>33486</c:v>
                </c:pt>
                <c:pt idx="45">
                  <c:v>33487</c:v>
                </c:pt>
                <c:pt idx="46">
                  <c:v>33490</c:v>
                </c:pt>
                <c:pt idx="47">
                  <c:v>33491</c:v>
                </c:pt>
                <c:pt idx="48">
                  <c:v>33492</c:v>
                </c:pt>
                <c:pt idx="49">
                  <c:v>33493</c:v>
                </c:pt>
                <c:pt idx="50">
                  <c:v>33494</c:v>
                </c:pt>
                <c:pt idx="51">
                  <c:v>33497</c:v>
                </c:pt>
                <c:pt idx="52">
                  <c:v>33498</c:v>
                </c:pt>
                <c:pt idx="53">
                  <c:v>33499</c:v>
                </c:pt>
                <c:pt idx="54">
                  <c:v>33500</c:v>
                </c:pt>
                <c:pt idx="55">
                  <c:v>33501</c:v>
                </c:pt>
                <c:pt idx="56">
                  <c:v>33504</c:v>
                </c:pt>
                <c:pt idx="57">
                  <c:v>33505</c:v>
                </c:pt>
                <c:pt idx="58">
                  <c:v>33506</c:v>
                </c:pt>
                <c:pt idx="59">
                  <c:v>33507</c:v>
                </c:pt>
                <c:pt idx="60">
                  <c:v>33508</c:v>
                </c:pt>
                <c:pt idx="61">
                  <c:v>33511</c:v>
                </c:pt>
                <c:pt idx="62">
                  <c:v>33512</c:v>
                </c:pt>
                <c:pt idx="63">
                  <c:v>33513</c:v>
                </c:pt>
                <c:pt idx="64">
                  <c:v>33514</c:v>
                </c:pt>
                <c:pt idx="65">
                  <c:v>33515</c:v>
                </c:pt>
                <c:pt idx="66">
                  <c:v>33518</c:v>
                </c:pt>
                <c:pt idx="67">
                  <c:v>33519</c:v>
                </c:pt>
                <c:pt idx="68">
                  <c:v>33520</c:v>
                </c:pt>
                <c:pt idx="69">
                  <c:v>33521</c:v>
                </c:pt>
                <c:pt idx="70">
                  <c:v>33522</c:v>
                </c:pt>
                <c:pt idx="71">
                  <c:v>33525</c:v>
                </c:pt>
                <c:pt idx="72">
                  <c:v>33526</c:v>
                </c:pt>
                <c:pt idx="73">
                  <c:v>33527</c:v>
                </c:pt>
                <c:pt idx="74">
                  <c:v>33528</c:v>
                </c:pt>
                <c:pt idx="75">
                  <c:v>33529</c:v>
                </c:pt>
                <c:pt idx="76">
                  <c:v>33532</c:v>
                </c:pt>
                <c:pt idx="77">
                  <c:v>33533</c:v>
                </c:pt>
                <c:pt idx="78">
                  <c:v>33534</c:v>
                </c:pt>
                <c:pt idx="79">
                  <c:v>33535</c:v>
                </c:pt>
                <c:pt idx="80">
                  <c:v>33536</c:v>
                </c:pt>
                <c:pt idx="81">
                  <c:v>33539</c:v>
                </c:pt>
                <c:pt idx="82">
                  <c:v>33540</c:v>
                </c:pt>
                <c:pt idx="83">
                  <c:v>33541</c:v>
                </c:pt>
                <c:pt idx="84">
                  <c:v>33542</c:v>
                </c:pt>
                <c:pt idx="85">
                  <c:v>33543</c:v>
                </c:pt>
                <c:pt idx="86">
                  <c:v>33546</c:v>
                </c:pt>
                <c:pt idx="87">
                  <c:v>33547</c:v>
                </c:pt>
                <c:pt idx="88">
                  <c:v>33548</c:v>
                </c:pt>
                <c:pt idx="89">
                  <c:v>33549</c:v>
                </c:pt>
                <c:pt idx="90">
                  <c:v>33550</c:v>
                </c:pt>
                <c:pt idx="91">
                  <c:v>33553</c:v>
                </c:pt>
                <c:pt idx="92">
                  <c:v>33554</c:v>
                </c:pt>
                <c:pt idx="93">
                  <c:v>33555</c:v>
                </c:pt>
                <c:pt idx="94">
                  <c:v>33556</c:v>
                </c:pt>
                <c:pt idx="95">
                  <c:v>33557</c:v>
                </c:pt>
                <c:pt idx="96">
                  <c:v>33560</c:v>
                </c:pt>
                <c:pt idx="97">
                  <c:v>33561</c:v>
                </c:pt>
                <c:pt idx="98">
                  <c:v>33562</c:v>
                </c:pt>
                <c:pt idx="99">
                  <c:v>33563</c:v>
                </c:pt>
                <c:pt idx="100">
                  <c:v>33564</c:v>
                </c:pt>
                <c:pt idx="101">
                  <c:v>33567</c:v>
                </c:pt>
                <c:pt idx="102">
                  <c:v>33568</c:v>
                </c:pt>
                <c:pt idx="103">
                  <c:v>33569</c:v>
                </c:pt>
                <c:pt idx="104">
                  <c:v>33571</c:v>
                </c:pt>
                <c:pt idx="105">
                  <c:v>33574</c:v>
                </c:pt>
                <c:pt idx="106">
                  <c:v>33575</c:v>
                </c:pt>
                <c:pt idx="107">
                  <c:v>33576</c:v>
                </c:pt>
                <c:pt idx="108">
                  <c:v>33577</c:v>
                </c:pt>
                <c:pt idx="109">
                  <c:v>33578</c:v>
                </c:pt>
                <c:pt idx="110">
                  <c:v>33581</c:v>
                </c:pt>
                <c:pt idx="111">
                  <c:v>33582</c:v>
                </c:pt>
                <c:pt idx="112">
                  <c:v>33583</c:v>
                </c:pt>
                <c:pt idx="113">
                  <c:v>33584</c:v>
                </c:pt>
                <c:pt idx="114">
                  <c:v>33585</c:v>
                </c:pt>
                <c:pt idx="115">
                  <c:v>33588</c:v>
                </c:pt>
                <c:pt idx="116">
                  <c:v>33589</c:v>
                </c:pt>
                <c:pt idx="117">
                  <c:v>33590</c:v>
                </c:pt>
                <c:pt idx="118">
                  <c:v>33591</c:v>
                </c:pt>
                <c:pt idx="119">
                  <c:v>33592</c:v>
                </c:pt>
                <c:pt idx="120">
                  <c:v>33595</c:v>
                </c:pt>
                <c:pt idx="121">
                  <c:v>33596</c:v>
                </c:pt>
                <c:pt idx="122">
                  <c:v>33598</c:v>
                </c:pt>
                <c:pt idx="123">
                  <c:v>33599</c:v>
                </c:pt>
                <c:pt idx="124">
                  <c:v>33602</c:v>
                </c:pt>
                <c:pt idx="125">
                  <c:v>33603</c:v>
                </c:pt>
                <c:pt idx="126">
                  <c:v>33605</c:v>
                </c:pt>
                <c:pt idx="127">
                  <c:v>33606</c:v>
                </c:pt>
                <c:pt idx="128">
                  <c:v>33609</c:v>
                </c:pt>
                <c:pt idx="129">
                  <c:v>33610</c:v>
                </c:pt>
                <c:pt idx="130">
                  <c:v>33611</c:v>
                </c:pt>
                <c:pt idx="131">
                  <c:v>33612</c:v>
                </c:pt>
                <c:pt idx="132">
                  <c:v>33613</c:v>
                </c:pt>
                <c:pt idx="133">
                  <c:v>33616</c:v>
                </c:pt>
                <c:pt idx="134">
                  <c:v>33617</c:v>
                </c:pt>
                <c:pt idx="135">
                  <c:v>33618</c:v>
                </c:pt>
                <c:pt idx="136">
                  <c:v>33619</c:v>
                </c:pt>
                <c:pt idx="137">
                  <c:v>33620</c:v>
                </c:pt>
                <c:pt idx="138">
                  <c:v>33623</c:v>
                </c:pt>
                <c:pt idx="139">
                  <c:v>33624</c:v>
                </c:pt>
                <c:pt idx="140">
                  <c:v>33625</c:v>
                </c:pt>
                <c:pt idx="141">
                  <c:v>33626</c:v>
                </c:pt>
                <c:pt idx="142">
                  <c:v>33627</c:v>
                </c:pt>
                <c:pt idx="143">
                  <c:v>33630</c:v>
                </c:pt>
                <c:pt idx="144">
                  <c:v>33631</c:v>
                </c:pt>
                <c:pt idx="145">
                  <c:v>33632</c:v>
                </c:pt>
                <c:pt idx="146">
                  <c:v>33633</c:v>
                </c:pt>
                <c:pt idx="147">
                  <c:v>33634</c:v>
                </c:pt>
                <c:pt idx="148">
                  <c:v>33637</c:v>
                </c:pt>
                <c:pt idx="149">
                  <c:v>33638</c:v>
                </c:pt>
                <c:pt idx="150">
                  <c:v>33639</c:v>
                </c:pt>
                <c:pt idx="151">
                  <c:v>33640</c:v>
                </c:pt>
                <c:pt idx="152">
                  <c:v>33641</c:v>
                </c:pt>
                <c:pt idx="153">
                  <c:v>33644</c:v>
                </c:pt>
                <c:pt idx="154">
                  <c:v>33645</c:v>
                </c:pt>
                <c:pt idx="155">
                  <c:v>33646</c:v>
                </c:pt>
                <c:pt idx="156">
                  <c:v>33647</c:v>
                </c:pt>
                <c:pt idx="157">
                  <c:v>33648</c:v>
                </c:pt>
                <c:pt idx="158">
                  <c:v>33652</c:v>
                </c:pt>
                <c:pt idx="159">
                  <c:v>33653</c:v>
                </c:pt>
                <c:pt idx="160">
                  <c:v>33654</c:v>
                </c:pt>
                <c:pt idx="161">
                  <c:v>33655</c:v>
                </c:pt>
                <c:pt idx="162">
                  <c:v>33658</c:v>
                </c:pt>
                <c:pt idx="163">
                  <c:v>33659</c:v>
                </c:pt>
                <c:pt idx="164">
                  <c:v>33660</c:v>
                </c:pt>
                <c:pt idx="165">
                  <c:v>33661</c:v>
                </c:pt>
                <c:pt idx="166">
                  <c:v>33662</c:v>
                </c:pt>
                <c:pt idx="167">
                  <c:v>33665</c:v>
                </c:pt>
                <c:pt idx="168">
                  <c:v>33666</c:v>
                </c:pt>
                <c:pt idx="169">
                  <c:v>33667</c:v>
                </c:pt>
                <c:pt idx="170">
                  <c:v>33668</c:v>
                </c:pt>
                <c:pt idx="171">
                  <c:v>33669</c:v>
                </c:pt>
                <c:pt idx="172">
                  <c:v>33672</c:v>
                </c:pt>
                <c:pt idx="173">
                  <c:v>33673</c:v>
                </c:pt>
                <c:pt idx="174">
                  <c:v>33674</c:v>
                </c:pt>
                <c:pt idx="175">
                  <c:v>33675</c:v>
                </c:pt>
                <c:pt idx="176">
                  <c:v>33676</c:v>
                </c:pt>
                <c:pt idx="177">
                  <c:v>33679</c:v>
                </c:pt>
                <c:pt idx="178">
                  <c:v>33680</c:v>
                </c:pt>
                <c:pt idx="179">
                  <c:v>33681</c:v>
                </c:pt>
                <c:pt idx="180">
                  <c:v>33682</c:v>
                </c:pt>
                <c:pt idx="181">
                  <c:v>33683</c:v>
                </c:pt>
                <c:pt idx="182">
                  <c:v>33686</c:v>
                </c:pt>
                <c:pt idx="183">
                  <c:v>33687</c:v>
                </c:pt>
                <c:pt idx="184">
                  <c:v>33688</c:v>
                </c:pt>
                <c:pt idx="185">
                  <c:v>33689</c:v>
                </c:pt>
                <c:pt idx="186">
                  <c:v>33690</c:v>
                </c:pt>
                <c:pt idx="187">
                  <c:v>33693</c:v>
                </c:pt>
                <c:pt idx="188">
                  <c:v>33694</c:v>
                </c:pt>
                <c:pt idx="189">
                  <c:v>33695</c:v>
                </c:pt>
                <c:pt idx="190">
                  <c:v>33696</c:v>
                </c:pt>
                <c:pt idx="191">
                  <c:v>33697</c:v>
                </c:pt>
                <c:pt idx="192">
                  <c:v>33700</c:v>
                </c:pt>
                <c:pt idx="193">
                  <c:v>33701</c:v>
                </c:pt>
                <c:pt idx="194">
                  <c:v>33702</c:v>
                </c:pt>
                <c:pt idx="195">
                  <c:v>33703</c:v>
                </c:pt>
                <c:pt idx="196">
                  <c:v>33704</c:v>
                </c:pt>
                <c:pt idx="197">
                  <c:v>33707</c:v>
                </c:pt>
                <c:pt idx="198">
                  <c:v>33708</c:v>
                </c:pt>
                <c:pt idx="199">
                  <c:v>33709</c:v>
                </c:pt>
                <c:pt idx="200">
                  <c:v>33710</c:v>
                </c:pt>
                <c:pt idx="201">
                  <c:v>33714</c:v>
                </c:pt>
                <c:pt idx="202">
                  <c:v>33715</c:v>
                </c:pt>
                <c:pt idx="203">
                  <c:v>33716</c:v>
                </c:pt>
                <c:pt idx="204">
                  <c:v>33717</c:v>
                </c:pt>
                <c:pt idx="205">
                  <c:v>33718</c:v>
                </c:pt>
                <c:pt idx="206">
                  <c:v>33721</c:v>
                </c:pt>
                <c:pt idx="207">
                  <c:v>33722</c:v>
                </c:pt>
                <c:pt idx="208">
                  <c:v>33723</c:v>
                </c:pt>
                <c:pt idx="209">
                  <c:v>33724</c:v>
                </c:pt>
                <c:pt idx="210">
                  <c:v>33725</c:v>
                </c:pt>
                <c:pt idx="211">
                  <c:v>33728</c:v>
                </c:pt>
                <c:pt idx="212">
                  <c:v>33729</c:v>
                </c:pt>
                <c:pt idx="213">
                  <c:v>33730</c:v>
                </c:pt>
                <c:pt idx="214">
                  <c:v>33731</c:v>
                </c:pt>
                <c:pt idx="215">
                  <c:v>33732</c:v>
                </c:pt>
                <c:pt idx="216">
                  <c:v>33735</c:v>
                </c:pt>
                <c:pt idx="217">
                  <c:v>33736</c:v>
                </c:pt>
                <c:pt idx="218">
                  <c:v>33737</c:v>
                </c:pt>
                <c:pt idx="219">
                  <c:v>33738</c:v>
                </c:pt>
                <c:pt idx="220">
                  <c:v>33739</c:v>
                </c:pt>
                <c:pt idx="221">
                  <c:v>33742</c:v>
                </c:pt>
                <c:pt idx="222">
                  <c:v>33743</c:v>
                </c:pt>
                <c:pt idx="223">
                  <c:v>33744</c:v>
                </c:pt>
                <c:pt idx="224">
                  <c:v>33745</c:v>
                </c:pt>
                <c:pt idx="225">
                  <c:v>33746</c:v>
                </c:pt>
                <c:pt idx="226">
                  <c:v>33750</c:v>
                </c:pt>
                <c:pt idx="227">
                  <c:v>33751</c:v>
                </c:pt>
                <c:pt idx="228">
                  <c:v>33752</c:v>
                </c:pt>
                <c:pt idx="229">
                  <c:v>33753</c:v>
                </c:pt>
                <c:pt idx="230">
                  <c:v>33756</c:v>
                </c:pt>
                <c:pt idx="231">
                  <c:v>33757</c:v>
                </c:pt>
                <c:pt idx="232">
                  <c:v>33758</c:v>
                </c:pt>
                <c:pt idx="233">
                  <c:v>33759</c:v>
                </c:pt>
                <c:pt idx="234">
                  <c:v>33760</c:v>
                </c:pt>
                <c:pt idx="235">
                  <c:v>33763</c:v>
                </c:pt>
                <c:pt idx="236">
                  <c:v>33764</c:v>
                </c:pt>
                <c:pt idx="237">
                  <c:v>33765</c:v>
                </c:pt>
                <c:pt idx="238">
                  <c:v>33766</c:v>
                </c:pt>
                <c:pt idx="239">
                  <c:v>33767</c:v>
                </c:pt>
                <c:pt idx="240">
                  <c:v>33770</c:v>
                </c:pt>
                <c:pt idx="241">
                  <c:v>33771</c:v>
                </c:pt>
                <c:pt idx="242">
                  <c:v>33772</c:v>
                </c:pt>
                <c:pt idx="243">
                  <c:v>33773</c:v>
                </c:pt>
                <c:pt idx="244">
                  <c:v>33774</c:v>
                </c:pt>
                <c:pt idx="245">
                  <c:v>33777</c:v>
                </c:pt>
                <c:pt idx="246">
                  <c:v>33778</c:v>
                </c:pt>
                <c:pt idx="247">
                  <c:v>33779</c:v>
                </c:pt>
                <c:pt idx="248">
                  <c:v>33780</c:v>
                </c:pt>
                <c:pt idx="249">
                  <c:v>33781</c:v>
                </c:pt>
                <c:pt idx="250">
                  <c:v>33784</c:v>
                </c:pt>
                <c:pt idx="251">
                  <c:v>33785</c:v>
                </c:pt>
                <c:pt idx="252">
                  <c:v>33786</c:v>
                </c:pt>
                <c:pt idx="253">
                  <c:v>33787</c:v>
                </c:pt>
                <c:pt idx="254">
                  <c:v>33791</c:v>
                </c:pt>
                <c:pt idx="255">
                  <c:v>33792</c:v>
                </c:pt>
                <c:pt idx="256">
                  <c:v>33793</c:v>
                </c:pt>
                <c:pt idx="257">
                  <c:v>33794</c:v>
                </c:pt>
                <c:pt idx="258">
                  <c:v>33795</c:v>
                </c:pt>
                <c:pt idx="259">
                  <c:v>33798</c:v>
                </c:pt>
                <c:pt idx="260">
                  <c:v>33799</c:v>
                </c:pt>
                <c:pt idx="261">
                  <c:v>33800</c:v>
                </c:pt>
                <c:pt idx="262">
                  <c:v>33801</c:v>
                </c:pt>
                <c:pt idx="263">
                  <c:v>33802</c:v>
                </c:pt>
                <c:pt idx="264">
                  <c:v>33805</c:v>
                </c:pt>
                <c:pt idx="265">
                  <c:v>33806</c:v>
                </c:pt>
                <c:pt idx="266">
                  <c:v>33807</c:v>
                </c:pt>
                <c:pt idx="267">
                  <c:v>33808</c:v>
                </c:pt>
                <c:pt idx="268">
                  <c:v>33809</c:v>
                </c:pt>
                <c:pt idx="269">
                  <c:v>33812</c:v>
                </c:pt>
                <c:pt idx="270">
                  <c:v>33813</c:v>
                </c:pt>
                <c:pt idx="271">
                  <c:v>33814</c:v>
                </c:pt>
                <c:pt idx="272">
                  <c:v>33815</c:v>
                </c:pt>
                <c:pt idx="273">
                  <c:v>33816</c:v>
                </c:pt>
                <c:pt idx="274">
                  <c:v>33819</c:v>
                </c:pt>
                <c:pt idx="275">
                  <c:v>33820</c:v>
                </c:pt>
                <c:pt idx="276">
                  <c:v>33821</c:v>
                </c:pt>
                <c:pt idx="277">
                  <c:v>33822</c:v>
                </c:pt>
                <c:pt idx="278">
                  <c:v>33823</c:v>
                </c:pt>
                <c:pt idx="279">
                  <c:v>33826</c:v>
                </c:pt>
                <c:pt idx="280">
                  <c:v>33827</c:v>
                </c:pt>
                <c:pt idx="281">
                  <c:v>33828</c:v>
                </c:pt>
                <c:pt idx="282">
                  <c:v>33829</c:v>
                </c:pt>
                <c:pt idx="283">
                  <c:v>33830</c:v>
                </c:pt>
                <c:pt idx="284">
                  <c:v>33833</c:v>
                </c:pt>
                <c:pt idx="285">
                  <c:v>33834</c:v>
                </c:pt>
                <c:pt idx="286">
                  <c:v>33835</c:v>
                </c:pt>
                <c:pt idx="287">
                  <c:v>33836</c:v>
                </c:pt>
                <c:pt idx="288">
                  <c:v>33837</c:v>
                </c:pt>
                <c:pt idx="289">
                  <c:v>33840</c:v>
                </c:pt>
                <c:pt idx="290">
                  <c:v>33841</c:v>
                </c:pt>
                <c:pt idx="291">
                  <c:v>33842</c:v>
                </c:pt>
                <c:pt idx="292">
                  <c:v>33843</c:v>
                </c:pt>
                <c:pt idx="293">
                  <c:v>33844</c:v>
                </c:pt>
                <c:pt idx="294">
                  <c:v>33847</c:v>
                </c:pt>
                <c:pt idx="295">
                  <c:v>33848</c:v>
                </c:pt>
                <c:pt idx="296">
                  <c:v>33849</c:v>
                </c:pt>
                <c:pt idx="297">
                  <c:v>33850</c:v>
                </c:pt>
                <c:pt idx="298">
                  <c:v>33851</c:v>
                </c:pt>
                <c:pt idx="299">
                  <c:v>33855</c:v>
                </c:pt>
                <c:pt idx="300">
                  <c:v>33856</c:v>
                </c:pt>
                <c:pt idx="301">
                  <c:v>33857</c:v>
                </c:pt>
                <c:pt idx="302">
                  <c:v>33858</c:v>
                </c:pt>
                <c:pt idx="303">
                  <c:v>33861</c:v>
                </c:pt>
                <c:pt idx="304">
                  <c:v>33862</c:v>
                </c:pt>
                <c:pt idx="305">
                  <c:v>33863</c:v>
                </c:pt>
                <c:pt idx="306">
                  <c:v>33864</c:v>
                </c:pt>
                <c:pt idx="307">
                  <c:v>33865</c:v>
                </c:pt>
                <c:pt idx="308">
                  <c:v>33868</c:v>
                </c:pt>
                <c:pt idx="309">
                  <c:v>33869</c:v>
                </c:pt>
                <c:pt idx="310">
                  <c:v>33870</c:v>
                </c:pt>
                <c:pt idx="311">
                  <c:v>33871</c:v>
                </c:pt>
                <c:pt idx="312">
                  <c:v>33872</c:v>
                </c:pt>
                <c:pt idx="313">
                  <c:v>33875</c:v>
                </c:pt>
                <c:pt idx="314">
                  <c:v>33876</c:v>
                </c:pt>
                <c:pt idx="315">
                  <c:v>33877</c:v>
                </c:pt>
                <c:pt idx="316">
                  <c:v>33878</c:v>
                </c:pt>
                <c:pt idx="317">
                  <c:v>33879</c:v>
                </c:pt>
                <c:pt idx="318">
                  <c:v>33882</c:v>
                </c:pt>
                <c:pt idx="319">
                  <c:v>33883</c:v>
                </c:pt>
                <c:pt idx="320">
                  <c:v>33884</c:v>
                </c:pt>
                <c:pt idx="321">
                  <c:v>33885</c:v>
                </c:pt>
                <c:pt idx="322">
                  <c:v>33886</c:v>
                </c:pt>
                <c:pt idx="323">
                  <c:v>33889</c:v>
                </c:pt>
                <c:pt idx="324">
                  <c:v>33890</c:v>
                </c:pt>
                <c:pt idx="325">
                  <c:v>33891</c:v>
                </c:pt>
                <c:pt idx="326">
                  <c:v>33892</c:v>
                </c:pt>
                <c:pt idx="327">
                  <c:v>33893</c:v>
                </c:pt>
                <c:pt idx="328">
                  <c:v>33896</c:v>
                </c:pt>
                <c:pt idx="329">
                  <c:v>33897</c:v>
                </c:pt>
                <c:pt idx="330">
                  <c:v>33898</c:v>
                </c:pt>
                <c:pt idx="331">
                  <c:v>33899</c:v>
                </c:pt>
                <c:pt idx="332">
                  <c:v>33900</c:v>
                </c:pt>
                <c:pt idx="333">
                  <c:v>33903</c:v>
                </c:pt>
                <c:pt idx="334">
                  <c:v>33904</c:v>
                </c:pt>
                <c:pt idx="335">
                  <c:v>33905</c:v>
                </c:pt>
                <c:pt idx="336">
                  <c:v>33906</c:v>
                </c:pt>
                <c:pt idx="337">
                  <c:v>33907</c:v>
                </c:pt>
                <c:pt idx="338">
                  <c:v>33910</c:v>
                </c:pt>
                <c:pt idx="339">
                  <c:v>33911</c:v>
                </c:pt>
                <c:pt idx="340">
                  <c:v>33912</c:v>
                </c:pt>
                <c:pt idx="341">
                  <c:v>33913</c:v>
                </c:pt>
                <c:pt idx="342">
                  <c:v>33914</c:v>
                </c:pt>
                <c:pt idx="343">
                  <c:v>33917</c:v>
                </c:pt>
                <c:pt idx="344">
                  <c:v>33918</c:v>
                </c:pt>
                <c:pt idx="345">
                  <c:v>33920</c:v>
                </c:pt>
                <c:pt idx="346">
                  <c:v>33921</c:v>
                </c:pt>
                <c:pt idx="347">
                  <c:v>33924</c:v>
                </c:pt>
                <c:pt idx="348">
                  <c:v>33925</c:v>
                </c:pt>
                <c:pt idx="349">
                  <c:v>33926</c:v>
                </c:pt>
                <c:pt idx="350">
                  <c:v>33927</c:v>
                </c:pt>
                <c:pt idx="351">
                  <c:v>33928</c:v>
                </c:pt>
                <c:pt idx="352">
                  <c:v>33931</c:v>
                </c:pt>
                <c:pt idx="353">
                  <c:v>33932</c:v>
                </c:pt>
                <c:pt idx="354">
                  <c:v>33933</c:v>
                </c:pt>
                <c:pt idx="355">
                  <c:v>33938</c:v>
                </c:pt>
                <c:pt idx="356">
                  <c:v>33939</c:v>
                </c:pt>
                <c:pt idx="357">
                  <c:v>33940</c:v>
                </c:pt>
                <c:pt idx="358">
                  <c:v>33941</c:v>
                </c:pt>
                <c:pt idx="359">
                  <c:v>33942</c:v>
                </c:pt>
                <c:pt idx="360">
                  <c:v>33945</c:v>
                </c:pt>
                <c:pt idx="361">
                  <c:v>33946</c:v>
                </c:pt>
                <c:pt idx="362">
                  <c:v>33947</c:v>
                </c:pt>
                <c:pt idx="363">
                  <c:v>33948</c:v>
                </c:pt>
                <c:pt idx="364">
                  <c:v>33949</c:v>
                </c:pt>
                <c:pt idx="365">
                  <c:v>33952</c:v>
                </c:pt>
                <c:pt idx="366">
                  <c:v>33953</c:v>
                </c:pt>
                <c:pt idx="367">
                  <c:v>33954</c:v>
                </c:pt>
                <c:pt idx="368">
                  <c:v>33955</c:v>
                </c:pt>
                <c:pt idx="369">
                  <c:v>33956</c:v>
                </c:pt>
                <c:pt idx="370">
                  <c:v>33959</c:v>
                </c:pt>
                <c:pt idx="371">
                  <c:v>33960</c:v>
                </c:pt>
                <c:pt idx="372">
                  <c:v>33961</c:v>
                </c:pt>
                <c:pt idx="373">
                  <c:v>33966</c:v>
                </c:pt>
                <c:pt idx="374">
                  <c:v>33967</c:v>
                </c:pt>
                <c:pt idx="375">
                  <c:v>33968</c:v>
                </c:pt>
                <c:pt idx="376">
                  <c:v>33969</c:v>
                </c:pt>
                <c:pt idx="377">
                  <c:v>33973</c:v>
                </c:pt>
                <c:pt idx="378">
                  <c:v>33974</c:v>
                </c:pt>
                <c:pt idx="379">
                  <c:v>33975</c:v>
                </c:pt>
                <c:pt idx="380">
                  <c:v>33976</c:v>
                </c:pt>
                <c:pt idx="381">
                  <c:v>33977</c:v>
                </c:pt>
                <c:pt idx="382">
                  <c:v>33980</c:v>
                </c:pt>
                <c:pt idx="383">
                  <c:v>33981</c:v>
                </c:pt>
                <c:pt idx="384">
                  <c:v>33982</c:v>
                </c:pt>
                <c:pt idx="385">
                  <c:v>33983</c:v>
                </c:pt>
                <c:pt idx="386">
                  <c:v>33984</c:v>
                </c:pt>
                <c:pt idx="387">
                  <c:v>33988</c:v>
                </c:pt>
                <c:pt idx="388">
                  <c:v>33989</c:v>
                </c:pt>
                <c:pt idx="389">
                  <c:v>33990</c:v>
                </c:pt>
                <c:pt idx="390">
                  <c:v>33991</c:v>
                </c:pt>
                <c:pt idx="391">
                  <c:v>33994</c:v>
                </c:pt>
                <c:pt idx="392">
                  <c:v>33995</c:v>
                </c:pt>
                <c:pt idx="393">
                  <c:v>33996</c:v>
                </c:pt>
                <c:pt idx="394">
                  <c:v>33997</c:v>
                </c:pt>
                <c:pt idx="395">
                  <c:v>33998</c:v>
                </c:pt>
                <c:pt idx="396">
                  <c:v>34001</c:v>
                </c:pt>
                <c:pt idx="397">
                  <c:v>34002</c:v>
                </c:pt>
                <c:pt idx="398">
                  <c:v>34003</c:v>
                </c:pt>
                <c:pt idx="399">
                  <c:v>34004</c:v>
                </c:pt>
                <c:pt idx="400">
                  <c:v>34005</c:v>
                </c:pt>
                <c:pt idx="401">
                  <c:v>34008</c:v>
                </c:pt>
                <c:pt idx="402">
                  <c:v>34009</c:v>
                </c:pt>
                <c:pt idx="403">
                  <c:v>34010</c:v>
                </c:pt>
                <c:pt idx="404">
                  <c:v>34011</c:v>
                </c:pt>
                <c:pt idx="405">
                  <c:v>34012</c:v>
                </c:pt>
                <c:pt idx="406">
                  <c:v>34016</c:v>
                </c:pt>
                <c:pt idx="407">
                  <c:v>34017</c:v>
                </c:pt>
                <c:pt idx="408">
                  <c:v>34018</c:v>
                </c:pt>
                <c:pt idx="409">
                  <c:v>34019</c:v>
                </c:pt>
                <c:pt idx="410">
                  <c:v>34022</c:v>
                </c:pt>
                <c:pt idx="411">
                  <c:v>34023</c:v>
                </c:pt>
                <c:pt idx="412">
                  <c:v>34024</c:v>
                </c:pt>
                <c:pt idx="413">
                  <c:v>34025</c:v>
                </c:pt>
                <c:pt idx="414">
                  <c:v>34026</c:v>
                </c:pt>
                <c:pt idx="415">
                  <c:v>34029</c:v>
                </c:pt>
                <c:pt idx="416">
                  <c:v>34030</c:v>
                </c:pt>
                <c:pt idx="417">
                  <c:v>34031</c:v>
                </c:pt>
                <c:pt idx="418">
                  <c:v>34032</c:v>
                </c:pt>
                <c:pt idx="419">
                  <c:v>34033</c:v>
                </c:pt>
                <c:pt idx="420">
                  <c:v>34036</c:v>
                </c:pt>
                <c:pt idx="421">
                  <c:v>34037</c:v>
                </c:pt>
                <c:pt idx="422">
                  <c:v>34038</c:v>
                </c:pt>
                <c:pt idx="423">
                  <c:v>34039</c:v>
                </c:pt>
                <c:pt idx="424">
                  <c:v>34040</c:v>
                </c:pt>
                <c:pt idx="425">
                  <c:v>34043</c:v>
                </c:pt>
                <c:pt idx="426">
                  <c:v>34044</c:v>
                </c:pt>
                <c:pt idx="427">
                  <c:v>34045</c:v>
                </c:pt>
                <c:pt idx="428">
                  <c:v>34046</c:v>
                </c:pt>
                <c:pt idx="429">
                  <c:v>34047</c:v>
                </c:pt>
                <c:pt idx="430">
                  <c:v>34050</c:v>
                </c:pt>
                <c:pt idx="431">
                  <c:v>34051</c:v>
                </c:pt>
                <c:pt idx="432">
                  <c:v>34052</c:v>
                </c:pt>
                <c:pt idx="433">
                  <c:v>34053</c:v>
                </c:pt>
                <c:pt idx="434">
                  <c:v>34054</c:v>
                </c:pt>
                <c:pt idx="435">
                  <c:v>34057</c:v>
                </c:pt>
                <c:pt idx="436">
                  <c:v>34058</c:v>
                </c:pt>
                <c:pt idx="437">
                  <c:v>34059</c:v>
                </c:pt>
                <c:pt idx="438">
                  <c:v>34060</c:v>
                </c:pt>
                <c:pt idx="439">
                  <c:v>34061</c:v>
                </c:pt>
                <c:pt idx="440">
                  <c:v>34064</c:v>
                </c:pt>
                <c:pt idx="441">
                  <c:v>34065</c:v>
                </c:pt>
                <c:pt idx="442">
                  <c:v>34066</c:v>
                </c:pt>
                <c:pt idx="443">
                  <c:v>34067</c:v>
                </c:pt>
                <c:pt idx="444">
                  <c:v>34071</c:v>
                </c:pt>
                <c:pt idx="445">
                  <c:v>34072</c:v>
                </c:pt>
                <c:pt idx="446">
                  <c:v>34073</c:v>
                </c:pt>
                <c:pt idx="447">
                  <c:v>34074</c:v>
                </c:pt>
                <c:pt idx="448">
                  <c:v>34075</c:v>
                </c:pt>
                <c:pt idx="449">
                  <c:v>34078</c:v>
                </c:pt>
                <c:pt idx="450">
                  <c:v>34079</c:v>
                </c:pt>
                <c:pt idx="451">
                  <c:v>34080</c:v>
                </c:pt>
                <c:pt idx="452">
                  <c:v>34081</c:v>
                </c:pt>
                <c:pt idx="453">
                  <c:v>34082</c:v>
                </c:pt>
                <c:pt idx="454">
                  <c:v>34085</c:v>
                </c:pt>
                <c:pt idx="455">
                  <c:v>34086</c:v>
                </c:pt>
                <c:pt idx="456">
                  <c:v>34087</c:v>
                </c:pt>
                <c:pt idx="457">
                  <c:v>34088</c:v>
                </c:pt>
                <c:pt idx="458">
                  <c:v>34089</c:v>
                </c:pt>
                <c:pt idx="459">
                  <c:v>34092</c:v>
                </c:pt>
                <c:pt idx="460">
                  <c:v>34093</c:v>
                </c:pt>
                <c:pt idx="461">
                  <c:v>34094</c:v>
                </c:pt>
                <c:pt idx="462">
                  <c:v>34095</c:v>
                </c:pt>
                <c:pt idx="463">
                  <c:v>34096</c:v>
                </c:pt>
                <c:pt idx="464">
                  <c:v>34099</c:v>
                </c:pt>
                <c:pt idx="465">
                  <c:v>34100</c:v>
                </c:pt>
                <c:pt idx="466">
                  <c:v>34101</c:v>
                </c:pt>
                <c:pt idx="467">
                  <c:v>34102</c:v>
                </c:pt>
                <c:pt idx="468">
                  <c:v>34103</c:v>
                </c:pt>
                <c:pt idx="469">
                  <c:v>34106</c:v>
                </c:pt>
                <c:pt idx="470">
                  <c:v>34107</c:v>
                </c:pt>
                <c:pt idx="471">
                  <c:v>34108</c:v>
                </c:pt>
                <c:pt idx="472">
                  <c:v>34109</c:v>
                </c:pt>
                <c:pt idx="473">
                  <c:v>34110</c:v>
                </c:pt>
                <c:pt idx="474">
                  <c:v>34113</c:v>
                </c:pt>
                <c:pt idx="475">
                  <c:v>34114</c:v>
                </c:pt>
                <c:pt idx="476">
                  <c:v>34115</c:v>
                </c:pt>
                <c:pt idx="477">
                  <c:v>34116</c:v>
                </c:pt>
                <c:pt idx="478">
                  <c:v>34117</c:v>
                </c:pt>
                <c:pt idx="479">
                  <c:v>34121</c:v>
                </c:pt>
                <c:pt idx="480">
                  <c:v>34122</c:v>
                </c:pt>
                <c:pt idx="481">
                  <c:v>34123</c:v>
                </c:pt>
                <c:pt idx="482">
                  <c:v>34124</c:v>
                </c:pt>
                <c:pt idx="483">
                  <c:v>34127</c:v>
                </c:pt>
                <c:pt idx="484">
                  <c:v>34128</c:v>
                </c:pt>
                <c:pt idx="485">
                  <c:v>34129</c:v>
                </c:pt>
                <c:pt idx="486">
                  <c:v>34130</c:v>
                </c:pt>
                <c:pt idx="487">
                  <c:v>34131</c:v>
                </c:pt>
                <c:pt idx="488">
                  <c:v>34134</c:v>
                </c:pt>
                <c:pt idx="489">
                  <c:v>34135</c:v>
                </c:pt>
                <c:pt idx="490">
                  <c:v>34136</c:v>
                </c:pt>
                <c:pt idx="491">
                  <c:v>34137</c:v>
                </c:pt>
                <c:pt idx="492">
                  <c:v>34138</c:v>
                </c:pt>
                <c:pt idx="493">
                  <c:v>34141</c:v>
                </c:pt>
                <c:pt idx="494">
                  <c:v>34142</c:v>
                </c:pt>
                <c:pt idx="495">
                  <c:v>34143</c:v>
                </c:pt>
                <c:pt idx="496">
                  <c:v>34144</c:v>
                </c:pt>
                <c:pt idx="497">
                  <c:v>34145</c:v>
                </c:pt>
                <c:pt idx="498">
                  <c:v>34148</c:v>
                </c:pt>
                <c:pt idx="499">
                  <c:v>34149</c:v>
                </c:pt>
                <c:pt idx="500">
                  <c:v>34150</c:v>
                </c:pt>
                <c:pt idx="501">
                  <c:v>34151</c:v>
                </c:pt>
                <c:pt idx="502">
                  <c:v>34152</c:v>
                </c:pt>
                <c:pt idx="503">
                  <c:v>34156</c:v>
                </c:pt>
                <c:pt idx="504">
                  <c:v>34157</c:v>
                </c:pt>
                <c:pt idx="505">
                  <c:v>34158</c:v>
                </c:pt>
                <c:pt idx="506">
                  <c:v>34159</c:v>
                </c:pt>
                <c:pt idx="507">
                  <c:v>34162</c:v>
                </c:pt>
                <c:pt idx="508">
                  <c:v>34163</c:v>
                </c:pt>
                <c:pt idx="509">
                  <c:v>34164</c:v>
                </c:pt>
                <c:pt idx="510">
                  <c:v>34165</c:v>
                </c:pt>
                <c:pt idx="511">
                  <c:v>34166</c:v>
                </c:pt>
                <c:pt idx="512">
                  <c:v>34169</c:v>
                </c:pt>
                <c:pt idx="513">
                  <c:v>34170</c:v>
                </c:pt>
                <c:pt idx="514">
                  <c:v>34171</c:v>
                </c:pt>
                <c:pt idx="515">
                  <c:v>34172</c:v>
                </c:pt>
                <c:pt idx="516">
                  <c:v>34173</c:v>
                </c:pt>
                <c:pt idx="517">
                  <c:v>34176</c:v>
                </c:pt>
                <c:pt idx="518">
                  <c:v>34177</c:v>
                </c:pt>
                <c:pt idx="519">
                  <c:v>34178</c:v>
                </c:pt>
                <c:pt idx="520">
                  <c:v>34179</c:v>
                </c:pt>
                <c:pt idx="521">
                  <c:v>34180</c:v>
                </c:pt>
                <c:pt idx="522">
                  <c:v>34183</c:v>
                </c:pt>
                <c:pt idx="523">
                  <c:v>34184</c:v>
                </c:pt>
                <c:pt idx="524">
                  <c:v>34185</c:v>
                </c:pt>
                <c:pt idx="525">
                  <c:v>34186</c:v>
                </c:pt>
                <c:pt idx="526">
                  <c:v>34187</c:v>
                </c:pt>
                <c:pt idx="527">
                  <c:v>34190</c:v>
                </c:pt>
                <c:pt idx="528">
                  <c:v>34191</c:v>
                </c:pt>
                <c:pt idx="529">
                  <c:v>34192</c:v>
                </c:pt>
                <c:pt idx="530">
                  <c:v>34193</c:v>
                </c:pt>
                <c:pt idx="531">
                  <c:v>34194</c:v>
                </c:pt>
                <c:pt idx="532">
                  <c:v>34197</c:v>
                </c:pt>
                <c:pt idx="533">
                  <c:v>34198</c:v>
                </c:pt>
                <c:pt idx="534">
                  <c:v>34199</c:v>
                </c:pt>
                <c:pt idx="535">
                  <c:v>34200</c:v>
                </c:pt>
                <c:pt idx="536">
                  <c:v>34201</c:v>
                </c:pt>
                <c:pt idx="537">
                  <c:v>34204</c:v>
                </c:pt>
                <c:pt idx="538">
                  <c:v>34205</c:v>
                </c:pt>
                <c:pt idx="539">
                  <c:v>34206</c:v>
                </c:pt>
                <c:pt idx="540">
                  <c:v>34207</c:v>
                </c:pt>
                <c:pt idx="541">
                  <c:v>34208</c:v>
                </c:pt>
                <c:pt idx="542">
                  <c:v>34211</c:v>
                </c:pt>
                <c:pt idx="543">
                  <c:v>34212</c:v>
                </c:pt>
                <c:pt idx="544">
                  <c:v>34213</c:v>
                </c:pt>
                <c:pt idx="545">
                  <c:v>34214</c:v>
                </c:pt>
                <c:pt idx="546">
                  <c:v>34215</c:v>
                </c:pt>
                <c:pt idx="547">
                  <c:v>34219</c:v>
                </c:pt>
                <c:pt idx="548">
                  <c:v>34220</c:v>
                </c:pt>
                <c:pt idx="549">
                  <c:v>34221</c:v>
                </c:pt>
                <c:pt idx="550">
                  <c:v>34222</c:v>
                </c:pt>
                <c:pt idx="551">
                  <c:v>34225</c:v>
                </c:pt>
                <c:pt idx="552">
                  <c:v>34226</c:v>
                </c:pt>
                <c:pt idx="553">
                  <c:v>34227</c:v>
                </c:pt>
                <c:pt idx="554">
                  <c:v>34228</c:v>
                </c:pt>
                <c:pt idx="555">
                  <c:v>34229</c:v>
                </c:pt>
                <c:pt idx="556">
                  <c:v>34232</c:v>
                </c:pt>
                <c:pt idx="557">
                  <c:v>34233</c:v>
                </c:pt>
                <c:pt idx="558">
                  <c:v>34234</c:v>
                </c:pt>
                <c:pt idx="559">
                  <c:v>34235</c:v>
                </c:pt>
                <c:pt idx="560">
                  <c:v>34236</c:v>
                </c:pt>
                <c:pt idx="561">
                  <c:v>34239</c:v>
                </c:pt>
                <c:pt idx="562">
                  <c:v>34240</c:v>
                </c:pt>
                <c:pt idx="563">
                  <c:v>34241</c:v>
                </c:pt>
                <c:pt idx="564">
                  <c:v>34242</c:v>
                </c:pt>
                <c:pt idx="565">
                  <c:v>34243</c:v>
                </c:pt>
                <c:pt idx="566">
                  <c:v>34246</c:v>
                </c:pt>
                <c:pt idx="567">
                  <c:v>34247</c:v>
                </c:pt>
                <c:pt idx="568">
                  <c:v>34248</c:v>
                </c:pt>
                <c:pt idx="569">
                  <c:v>34249</c:v>
                </c:pt>
                <c:pt idx="570">
                  <c:v>34250</c:v>
                </c:pt>
                <c:pt idx="571">
                  <c:v>34253</c:v>
                </c:pt>
                <c:pt idx="572">
                  <c:v>34254</c:v>
                </c:pt>
                <c:pt idx="573">
                  <c:v>34255</c:v>
                </c:pt>
                <c:pt idx="574">
                  <c:v>34256</c:v>
                </c:pt>
                <c:pt idx="575">
                  <c:v>34257</c:v>
                </c:pt>
                <c:pt idx="576">
                  <c:v>34260</c:v>
                </c:pt>
                <c:pt idx="577">
                  <c:v>34261</c:v>
                </c:pt>
                <c:pt idx="578">
                  <c:v>34262</c:v>
                </c:pt>
                <c:pt idx="579">
                  <c:v>34263</c:v>
                </c:pt>
                <c:pt idx="580">
                  <c:v>34264</c:v>
                </c:pt>
                <c:pt idx="581">
                  <c:v>34267</c:v>
                </c:pt>
                <c:pt idx="582">
                  <c:v>34268</c:v>
                </c:pt>
                <c:pt idx="583">
                  <c:v>34269</c:v>
                </c:pt>
                <c:pt idx="584">
                  <c:v>34270</c:v>
                </c:pt>
                <c:pt idx="585">
                  <c:v>34271</c:v>
                </c:pt>
                <c:pt idx="586">
                  <c:v>34274</c:v>
                </c:pt>
                <c:pt idx="587">
                  <c:v>34275</c:v>
                </c:pt>
                <c:pt idx="588">
                  <c:v>34276</c:v>
                </c:pt>
                <c:pt idx="589">
                  <c:v>34277</c:v>
                </c:pt>
                <c:pt idx="590">
                  <c:v>34278</c:v>
                </c:pt>
                <c:pt idx="591">
                  <c:v>34281</c:v>
                </c:pt>
                <c:pt idx="592">
                  <c:v>34282</c:v>
                </c:pt>
                <c:pt idx="593">
                  <c:v>34283</c:v>
                </c:pt>
                <c:pt idx="594">
                  <c:v>34284</c:v>
                </c:pt>
                <c:pt idx="595">
                  <c:v>34285</c:v>
                </c:pt>
                <c:pt idx="596">
                  <c:v>34288</c:v>
                </c:pt>
                <c:pt idx="597">
                  <c:v>34289</c:v>
                </c:pt>
                <c:pt idx="598">
                  <c:v>34290</c:v>
                </c:pt>
                <c:pt idx="599">
                  <c:v>34291</c:v>
                </c:pt>
                <c:pt idx="600">
                  <c:v>34292</c:v>
                </c:pt>
                <c:pt idx="601">
                  <c:v>34295</c:v>
                </c:pt>
                <c:pt idx="602">
                  <c:v>34296</c:v>
                </c:pt>
                <c:pt idx="603">
                  <c:v>34297</c:v>
                </c:pt>
                <c:pt idx="604">
                  <c:v>34302</c:v>
                </c:pt>
                <c:pt idx="605">
                  <c:v>34303</c:v>
                </c:pt>
                <c:pt idx="606">
                  <c:v>34304</c:v>
                </c:pt>
                <c:pt idx="607">
                  <c:v>34305</c:v>
                </c:pt>
                <c:pt idx="608">
                  <c:v>34306</c:v>
                </c:pt>
                <c:pt idx="609">
                  <c:v>34309</c:v>
                </c:pt>
                <c:pt idx="610">
                  <c:v>34310</c:v>
                </c:pt>
                <c:pt idx="611">
                  <c:v>34311</c:v>
                </c:pt>
                <c:pt idx="612">
                  <c:v>34312</c:v>
                </c:pt>
                <c:pt idx="613">
                  <c:v>34313</c:v>
                </c:pt>
                <c:pt idx="614">
                  <c:v>34316</c:v>
                </c:pt>
                <c:pt idx="615">
                  <c:v>34317</c:v>
                </c:pt>
                <c:pt idx="616">
                  <c:v>34318</c:v>
                </c:pt>
                <c:pt idx="617">
                  <c:v>34319</c:v>
                </c:pt>
                <c:pt idx="618">
                  <c:v>34320</c:v>
                </c:pt>
                <c:pt idx="619">
                  <c:v>34323</c:v>
                </c:pt>
                <c:pt idx="620">
                  <c:v>34324</c:v>
                </c:pt>
                <c:pt idx="621">
                  <c:v>34325</c:v>
                </c:pt>
                <c:pt idx="622">
                  <c:v>34326</c:v>
                </c:pt>
                <c:pt idx="623">
                  <c:v>34330</c:v>
                </c:pt>
                <c:pt idx="624">
                  <c:v>34331</c:v>
                </c:pt>
                <c:pt idx="625">
                  <c:v>34332</c:v>
                </c:pt>
                <c:pt idx="626">
                  <c:v>34333</c:v>
                </c:pt>
                <c:pt idx="627">
                  <c:v>34337</c:v>
                </c:pt>
                <c:pt idx="628">
                  <c:v>34338</c:v>
                </c:pt>
                <c:pt idx="629">
                  <c:v>34339</c:v>
                </c:pt>
                <c:pt idx="630">
                  <c:v>34340</c:v>
                </c:pt>
                <c:pt idx="631">
                  <c:v>34341</c:v>
                </c:pt>
                <c:pt idx="632">
                  <c:v>34344</c:v>
                </c:pt>
                <c:pt idx="633">
                  <c:v>34345</c:v>
                </c:pt>
                <c:pt idx="634">
                  <c:v>34346</c:v>
                </c:pt>
                <c:pt idx="635">
                  <c:v>34347</c:v>
                </c:pt>
                <c:pt idx="636">
                  <c:v>34348</c:v>
                </c:pt>
                <c:pt idx="637">
                  <c:v>34351</c:v>
                </c:pt>
                <c:pt idx="638">
                  <c:v>34352</c:v>
                </c:pt>
                <c:pt idx="639">
                  <c:v>34353</c:v>
                </c:pt>
                <c:pt idx="640">
                  <c:v>34354</c:v>
                </c:pt>
                <c:pt idx="641">
                  <c:v>34355</c:v>
                </c:pt>
                <c:pt idx="642">
                  <c:v>34358</c:v>
                </c:pt>
                <c:pt idx="643">
                  <c:v>34359</c:v>
                </c:pt>
                <c:pt idx="644">
                  <c:v>34360</c:v>
                </c:pt>
                <c:pt idx="645">
                  <c:v>34361</c:v>
                </c:pt>
                <c:pt idx="646">
                  <c:v>34362</c:v>
                </c:pt>
                <c:pt idx="647">
                  <c:v>34365</c:v>
                </c:pt>
                <c:pt idx="648">
                  <c:v>34366</c:v>
                </c:pt>
                <c:pt idx="649">
                  <c:v>34367</c:v>
                </c:pt>
                <c:pt idx="650">
                  <c:v>34368</c:v>
                </c:pt>
                <c:pt idx="651">
                  <c:v>34369</c:v>
                </c:pt>
                <c:pt idx="652">
                  <c:v>34372</c:v>
                </c:pt>
                <c:pt idx="653">
                  <c:v>34373</c:v>
                </c:pt>
                <c:pt idx="654">
                  <c:v>34374</c:v>
                </c:pt>
                <c:pt idx="655">
                  <c:v>34375</c:v>
                </c:pt>
                <c:pt idx="656">
                  <c:v>34376</c:v>
                </c:pt>
                <c:pt idx="657">
                  <c:v>34379</c:v>
                </c:pt>
                <c:pt idx="658">
                  <c:v>34380</c:v>
                </c:pt>
                <c:pt idx="659">
                  <c:v>34381</c:v>
                </c:pt>
                <c:pt idx="660">
                  <c:v>34382</c:v>
                </c:pt>
                <c:pt idx="661">
                  <c:v>34383</c:v>
                </c:pt>
                <c:pt idx="662">
                  <c:v>34387</c:v>
                </c:pt>
                <c:pt idx="663">
                  <c:v>34388</c:v>
                </c:pt>
                <c:pt idx="664">
                  <c:v>34389</c:v>
                </c:pt>
                <c:pt idx="665">
                  <c:v>34390</c:v>
                </c:pt>
                <c:pt idx="666">
                  <c:v>34393</c:v>
                </c:pt>
                <c:pt idx="667">
                  <c:v>34394</c:v>
                </c:pt>
                <c:pt idx="668">
                  <c:v>34395</c:v>
                </c:pt>
                <c:pt idx="669">
                  <c:v>34396</c:v>
                </c:pt>
                <c:pt idx="670">
                  <c:v>34397</c:v>
                </c:pt>
                <c:pt idx="671">
                  <c:v>34400</c:v>
                </c:pt>
                <c:pt idx="672">
                  <c:v>34401</c:v>
                </c:pt>
                <c:pt idx="673">
                  <c:v>34402</c:v>
                </c:pt>
                <c:pt idx="674">
                  <c:v>34403</c:v>
                </c:pt>
                <c:pt idx="675">
                  <c:v>34404</c:v>
                </c:pt>
                <c:pt idx="676">
                  <c:v>34407</c:v>
                </c:pt>
                <c:pt idx="677">
                  <c:v>34408</c:v>
                </c:pt>
                <c:pt idx="678">
                  <c:v>34409</c:v>
                </c:pt>
                <c:pt idx="679">
                  <c:v>34410</c:v>
                </c:pt>
                <c:pt idx="680">
                  <c:v>34411</c:v>
                </c:pt>
                <c:pt idx="681">
                  <c:v>34414</c:v>
                </c:pt>
                <c:pt idx="682">
                  <c:v>34415</c:v>
                </c:pt>
                <c:pt idx="683">
                  <c:v>34416</c:v>
                </c:pt>
                <c:pt idx="684">
                  <c:v>34417</c:v>
                </c:pt>
                <c:pt idx="685">
                  <c:v>34418</c:v>
                </c:pt>
                <c:pt idx="686">
                  <c:v>34421</c:v>
                </c:pt>
                <c:pt idx="687">
                  <c:v>34422</c:v>
                </c:pt>
                <c:pt idx="688">
                  <c:v>34423</c:v>
                </c:pt>
                <c:pt idx="689">
                  <c:v>34424</c:v>
                </c:pt>
                <c:pt idx="690">
                  <c:v>34428</c:v>
                </c:pt>
                <c:pt idx="691">
                  <c:v>34429</c:v>
                </c:pt>
                <c:pt idx="692">
                  <c:v>34430</c:v>
                </c:pt>
                <c:pt idx="693">
                  <c:v>34431</c:v>
                </c:pt>
                <c:pt idx="694">
                  <c:v>34432</c:v>
                </c:pt>
                <c:pt idx="695">
                  <c:v>34435</c:v>
                </c:pt>
                <c:pt idx="696">
                  <c:v>34436</c:v>
                </c:pt>
                <c:pt idx="697">
                  <c:v>34437</c:v>
                </c:pt>
                <c:pt idx="698">
                  <c:v>34438</c:v>
                </c:pt>
                <c:pt idx="699">
                  <c:v>34439</c:v>
                </c:pt>
                <c:pt idx="700">
                  <c:v>34442</c:v>
                </c:pt>
                <c:pt idx="701">
                  <c:v>34443</c:v>
                </c:pt>
                <c:pt idx="702">
                  <c:v>34444</c:v>
                </c:pt>
                <c:pt idx="703">
                  <c:v>34445</c:v>
                </c:pt>
                <c:pt idx="704">
                  <c:v>34446</c:v>
                </c:pt>
                <c:pt idx="705">
                  <c:v>34449</c:v>
                </c:pt>
                <c:pt idx="706">
                  <c:v>34450</c:v>
                </c:pt>
                <c:pt idx="707">
                  <c:v>34452</c:v>
                </c:pt>
                <c:pt idx="708">
                  <c:v>34453</c:v>
                </c:pt>
                <c:pt idx="709">
                  <c:v>34456</c:v>
                </c:pt>
                <c:pt idx="710">
                  <c:v>34457</c:v>
                </c:pt>
                <c:pt idx="711">
                  <c:v>34458</c:v>
                </c:pt>
                <c:pt idx="712">
                  <c:v>34459</c:v>
                </c:pt>
                <c:pt idx="713">
                  <c:v>34460</c:v>
                </c:pt>
                <c:pt idx="714">
                  <c:v>34463</c:v>
                </c:pt>
                <c:pt idx="715">
                  <c:v>34464</c:v>
                </c:pt>
                <c:pt idx="716">
                  <c:v>34465</c:v>
                </c:pt>
                <c:pt idx="717">
                  <c:v>34466</c:v>
                </c:pt>
                <c:pt idx="718">
                  <c:v>34467</c:v>
                </c:pt>
                <c:pt idx="719">
                  <c:v>34470</c:v>
                </c:pt>
                <c:pt idx="720">
                  <c:v>34471</c:v>
                </c:pt>
                <c:pt idx="721">
                  <c:v>34472</c:v>
                </c:pt>
                <c:pt idx="722">
                  <c:v>34473</c:v>
                </c:pt>
                <c:pt idx="723">
                  <c:v>34474</c:v>
                </c:pt>
                <c:pt idx="724">
                  <c:v>34477</c:v>
                </c:pt>
                <c:pt idx="725">
                  <c:v>34478</c:v>
                </c:pt>
                <c:pt idx="726">
                  <c:v>34479</c:v>
                </c:pt>
                <c:pt idx="727">
                  <c:v>34480</c:v>
                </c:pt>
                <c:pt idx="728">
                  <c:v>34481</c:v>
                </c:pt>
                <c:pt idx="729">
                  <c:v>34485</c:v>
                </c:pt>
                <c:pt idx="730">
                  <c:v>34486</c:v>
                </c:pt>
                <c:pt idx="731">
                  <c:v>34487</c:v>
                </c:pt>
                <c:pt idx="732">
                  <c:v>34488</c:v>
                </c:pt>
                <c:pt idx="733">
                  <c:v>34491</c:v>
                </c:pt>
                <c:pt idx="734">
                  <c:v>34492</c:v>
                </c:pt>
                <c:pt idx="735">
                  <c:v>34493</c:v>
                </c:pt>
                <c:pt idx="736">
                  <c:v>34494</c:v>
                </c:pt>
                <c:pt idx="737">
                  <c:v>34495</c:v>
                </c:pt>
                <c:pt idx="738">
                  <c:v>34498</c:v>
                </c:pt>
                <c:pt idx="739">
                  <c:v>34499</c:v>
                </c:pt>
                <c:pt idx="740">
                  <c:v>34500</c:v>
                </c:pt>
                <c:pt idx="741">
                  <c:v>34501</c:v>
                </c:pt>
                <c:pt idx="742">
                  <c:v>34502</c:v>
                </c:pt>
                <c:pt idx="743">
                  <c:v>34505</c:v>
                </c:pt>
                <c:pt idx="744">
                  <c:v>34506</c:v>
                </c:pt>
                <c:pt idx="745">
                  <c:v>34507</c:v>
                </c:pt>
                <c:pt idx="746">
                  <c:v>34508</c:v>
                </c:pt>
                <c:pt idx="747">
                  <c:v>34509</c:v>
                </c:pt>
                <c:pt idx="748">
                  <c:v>34512</c:v>
                </c:pt>
                <c:pt idx="749">
                  <c:v>34513</c:v>
                </c:pt>
                <c:pt idx="750">
                  <c:v>34514</c:v>
                </c:pt>
                <c:pt idx="751">
                  <c:v>34515</c:v>
                </c:pt>
                <c:pt idx="752">
                  <c:v>34516</c:v>
                </c:pt>
                <c:pt idx="753">
                  <c:v>34520</c:v>
                </c:pt>
                <c:pt idx="754">
                  <c:v>34521</c:v>
                </c:pt>
                <c:pt idx="755">
                  <c:v>34522</c:v>
                </c:pt>
                <c:pt idx="756">
                  <c:v>34523</c:v>
                </c:pt>
                <c:pt idx="757">
                  <c:v>34526</c:v>
                </c:pt>
                <c:pt idx="758">
                  <c:v>34527</c:v>
                </c:pt>
                <c:pt idx="759">
                  <c:v>34528</c:v>
                </c:pt>
                <c:pt idx="760">
                  <c:v>34529</c:v>
                </c:pt>
                <c:pt idx="761">
                  <c:v>34530</c:v>
                </c:pt>
                <c:pt idx="762">
                  <c:v>34533</c:v>
                </c:pt>
                <c:pt idx="763">
                  <c:v>34534</c:v>
                </c:pt>
                <c:pt idx="764">
                  <c:v>34535</c:v>
                </c:pt>
                <c:pt idx="765">
                  <c:v>34536</c:v>
                </c:pt>
                <c:pt idx="766">
                  <c:v>34537</c:v>
                </c:pt>
                <c:pt idx="767">
                  <c:v>34540</c:v>
                </c:pt>
                <c:pt idx="768">
                  <c:v>34541</c:v>
                </c:pt>
                <c:pt idx="769">
                  <c:v>34542</c:v>
                </c:pt>
                <c:pt idx="770">
                  <c:v>34543</c:v>
                </c:pt>
                <c:pt idx="771">
                  <c:v>34544</c:v>
                </c:pt>
                <c:pt idx="772">
                  <c:v>34547</c:v>
                </c:pt>
                <c:pt idx="773">
                  <c:v>34548</c:v>
                </c:pt>
                <c:pt idx="774">
                  <c:v>34549</c:v>
                </c:pt>
                <c:pt idx="775">
                  <c:v>34550</c:v>
                </c:pt>
                <c:pt idx="776">
                  <c:v>34551</c:v>
                </c:pt>
                <c:pt idx="777">
                  <c:v>34554</c:v>
                </c:pt>
                <c:pt idx="778">
                  <c:v>34555</c:v>
                </c:pt>
                <c:pt idx="779">
                  <c:v>34556</c:v>
                </c:pt>
                <c:pt idx="780">
                  <c:v>34557</c:v>
                </c:pt>
                <c:pt idx="781">
                  <c:v>34558</c:v>
                </c:pt>
                <c:pt idx="782">
                  <c:v>34561</c:v>
                </c:pt>
                <c:pt idx="783">
                  <c:v>34562</c:v>
                </c:pt>
                <c:pt idx="784">
                  <c:v>34563</c:v>
                </c:pt>
                <c:pt idx="785">
                  <c:v>34564</c:v>
                </c:pt>
                <c:pt idx="786">
                  <c:v>34565</c:v>
                </c:pt>
                <c:pt idx="787">
                  <c:v>34568</c:v>
                </c:pt>
                <c:pt idx="788">
                  <c:v>34569</c:v>
                </c:pt>
                <c:pt idx="789">
                  <c:v>34570</c:v>
                </c:pt>
                <c:pt idx="790">
                  <c:v>34571</c:v>
                </c:pt>
                <c:pt idx="791">
                  <c:v>34572</c:v>
                </c:pt>
                <c:pt idx="792">
                  <c:v>34575</c:v>
                </c:pt>
                <c:pt idx="793">
                  <c:v>34576</c:v>
                </c:pt>
                <c:pt idx="794">
                  <c:v>34577</c:v>
                </c:pt>
                <c:pt idx="795">
                  <c:v>34578</c:v>
                </c:pt>
                <c:pt idx="796">
                  <c:v>34579</c:v>
                </c:pt>
                <c:pt idx="797">
                  <c:v>34583</c:v>
                </c:pt>
                <c:pt idx="798">
                  <c:v>34584</c:v>
                </c:pt>
                <c:pt idx="799">
                  <c:v>34585</c:v>
                </c:pt>
                <c:pt idx="800">
                  <c:v>34586</c:v>
                </c:pt>
                <c:pt idx="801">
                  <c:v>34589</c:v>
                </c:pt>
                <c:pt idx="802">
                  <c:v>34590</c:v>
                </c:pt>
                <c:pt idx="803">
                  <c:v>34591</c:v>
                </c:pt>
                <c:pt idx="804">
                  <c:v>34592</c:v>
                </c:pt>
                <c:pt idx="805">
                  <c:v>34593</c:v>
                </c:pt>
                <c:pt idx="806">
                  <c:v>34596</c:v>
                </c:pt>
                <c:pt idx="807">
                  <c:v>34597</c:v>
                </c:pt>
                <c:pt idx="808">
                  <c:v>34598</c:v>
                </c:pt>
                <c:pt idx="809">
                  <c:v>34599</c:v>
                </c:pt>
                <c:pt idx="810">
                  <c:v>34600</c:v>
                </c:pt>
                <c:pt idx="811">
                  <c:v>34603</c:v>
                </c:pt>
                <c:pt idx="812">
                  <c:v>34604</c:v>
                </c:pt>
                <c:pt idx="813">
                  <c:v>34605</c:v>
                </c:pt>
                <c:pt idx="814">
                  <c:v>34606</c:v>
                </c:pt>
                <c:pt idx="815">
                  <c:v>34607</c:v>
                </c:pt>
                <c:pt idx="816">
                  <c:v>34610</c:v>
                </c:pt>
                <c:pt idx="817">
                  <c:v>34611</c:v>
                </c:pt>
                <c:pt idx="818">
                  <c:v>34612</c:v>
                </c:pt>
                <c:pt idx="819">
                  <c:v>34613</c:v>
                </c:pt>
                <c:pt idx="820">
                  <c:v>34614</c:v>
                </c:pt>
                <c:pt idx="821">
                  <c:v>34617</c:v>
                </c:pt>
                <c:pt idx="822">
                  <c:v>34618</c:v>
                </c:pt>
                <c:pt idx="823">
                  <c:v>34619</c:v>
                </c:pt>
                <c:pt idx="824">
                  <c:v>34620</c:v>
                </c:pt>
                <c:pt idx="825">
                  <c:v>34621</c:v>
                </c:pt>
                <c:pt idx="826">
                  <c:v>34624</c:v>
                </c:pt>
                <c:pt idx="827">
                  <c:v>34625</c:v>
                </c:pt>
                <c:pt idx="828">
                  <c:v>34626</c:v>
                </c:pt>
                <c:pt idx="829">
                  <c:v>34627</c:v>
                </c:pt>
                <c:pt idx="830">
                  <c:v>34628</c:v>
                </c:pt>
                <c:pt idx="831">
                  <c:v>34631</c:v>
                </c:pt>
                <c:pt idx="832">
                  <c:v>34632</c:v>
                </c:pt>
                <c:pt idx="833">
                  <c:v>34633</c:v>
                </c:pt>
                <c:pt idx="834">
                  <c:v>34634</c:v>
                </c:pt>
                <c:pt idx="835">
                  <c:v>34635</c:v>
                </c:pt>
                <c:pt idx="836">
                  <c:v>34638</c:v>
                </c:pt>
                <c:pt idx="837">
                  <c:v>34639</c:v>
                </c:pt>
                <c:pt idx="838">
                  <c:v>34640</c:v>
                </c:pt>
                <c:pt idx="839">
                  <c:v>34641</c:v>
                </c:pt>
                <c:pt idx="840">
                  <c:v>34642</c:v>
                </c:pt>
                <c:pt idx="841">
                  <c:v>34645</c:v>
                </c:pt>
                <c:pt idx="842">
                  <c:v>34646</c:v>
                </c:pt>
                <c:pt idx="843">
                  <c:v>34647</c:v>
                </c:pt>
                <c:pt idx="844">
                  <c:v>34648</c:v>
                </c:pt>
                <c:pt idx="845">
                  <c:v>34649</c:v>
                </c:pt>
                <c:pt idx="846">
                  <c:v>34652</c:v>
                </c:pt>
                <c:pt idx="847">
                  <c:v>34653</c:v>
                </c:pt>
                <c:pt idx="848">
                  <c:v>34654</c:v>
                </c:pt>
                <c:pt idx="849">
                  <c:v>34655</c:v>
                </c:pt>
                <c:pt idx="850">
                  <c:v>34656</c:v>
                </c:pt>
                <c:pt idx="851">
                  <c:v>34659</c:v>
                </c:pt>
                <c:pt idx="852">
                  <c:v>34660</c:v>
                </c:pt>
                <c:pt idx="853">
                  <c:v>34661</c:v>
                </c:pt>
                <c:pt idx="854">
                  <c:v>34666</c:v>
                </c:pt>
                <c:pt idx="855">
                  <c:v>34667</c:v>
                </c:pt>
                <c:pt idx="856">
                  <c:v>34668</c:v>
                </c:pt>
                <c:pt idx="857">
                  <c:v>34669</c:v>
                </c:pt>
                <c:pt idx="858">
                  <c:v>34670</c:v>
                </c:pt>
                <c:pt idx="859">
                  <c:v>34673</c:v>
                </c:pt>
                <c:pt idx="860">
                  <c:v>34674</c:v>
                </c:pt>
                <c:pt idx="861">
                  <c:v>34675</c:v>
                </c:pt>
                <c:pt idx="862">
                  <c:v>34676</c:v>
                </c:pt>
                <c:pt idx="863">
                  <c:v>34677</c:v>
                </c:pt>
                <c:pt idx="864">
                  <c:v>34680</c:v>
                </c:pt>
                <c:pt idx="865">
                  <c:v>34681</c:v>
                </c:pt>
                <c:pt idx="866">
                  <c:v>34682</c:v>
                </c:pt>
                <c:pt idx="867">
                  <c:v>34683</c:v>
                </c:pt>
                <c:pt idx="868">
                  <c:v>34684</c:v>
                </c:pt>
                <c:pt idx="869">
                  <c:v>34687</c:v>
                </c:pt>
                <c:pt idx="870">
                  <c:v>34688</c:v>
                </c:pt>
                <c:pt idx="871">
                  <c:v>34689</c:v>
                </c:pt>
                <c:pt idx="872">
                  <c:v>34690</c:v>
                </c:pt>
                <c:pt idx="873">
                  <c:v>34691</c:v>
                </c:pt>
                <c:pt idx="874">
                  <c:v>34695</c:v>
                </c:pt>
                <c:pt idx="875">
                  <c:v>34696</c:v>
                </c:pt>
                <c:pt idx="876">
                  <c:v>34697</c:v>
                </c:pt>
                <c:pt idx="877">
                  <c:v>34698</c:v>
                </c:pt>
                <c:pt idx="878">
                  <c:v>34702</c:v>
                </c:pt>
                <c:pt idx="879">
                  <c:v>34703</c:v>
                </c:pt>
                <c:pt idx="880">
                  <c:v>34704</c:v>
                </c:pt>
                <c:pt idx="881">
                  <c:v>34705</c:v>
                </c:pt>
                <c:pt idx="882">
                  <c:v>34708</c:v>
                </c:pt>
                <c:pt idx="883">
                  <c:v>34709</c:v>
                </c:pt>
                <c:pt idx="884">
                  <c:v>34710</c:v>
                </c:pt>
                <c:pt idx="885">
                  <c:v>34711</c:v>
                </c:pt>
                <c:pt idx="886">
                  <c:v>34712</c:v>
                </c:pt>
                <c:pt idx="887">
                  <c:v>34715</c:v>
                </c:pt>
                <c:pt idx="888">
                  <c:v>34716</c:v>
                </c:pt>
                <c:pt idx="889">
                  <c:v>34717</c:v>
                </c:pt>
                <c:pt idx="890">
                  <c:v>34718</c:v>
                </c:pt>
                <c:pt idx="891">
                  <c:v>34719</c:v>
                </c:pt>
                <c:pt idx="892">
                  <c:v>34722</c:v>
                </c:pt>
                <c:pt idx="893">
                  <c:v>34723</c:v>
                </c:pt>
                <c:pt idx="894">
                  <c:v>34724</c:v>
                </c:pt>
                <c:pt idx="895">
                  <c:v>34725</c:v>
                </c:pt>
                <c:pt idx="896">
                  <c:v>34726</c:v>
                </c:pt>
                <c:pt idx="897">
                  <c:v>34729</c:v>
                </c:pt>
                <c:pt idx="898">
                  <c:v>34730</c:v>
                </c:pt>
                <c:pt idx="899">
                  <c:v>34731</c:v>
                </c:pt>
                <c:pt idx="900">
                  <c:v>34732</c:v>
                </c:pt>
                <c:pt idx="901">
                  <c:v>34733</c:v>
                </c:pt>
                <c:pt idx="902">
                  <c:v>34736</c:v>
                </c:pt>
                <c:pt idx="903">
                  <c:v>34737</c:v>
                </c:pt>
                <c:pt idx="904">
                  <c:v>34738</c:v>
                </c:pt>
                <c:pt idx="905">
                  <c:v>34739</c:v>
                </c:pt>
                <c:pt idx="906">
                  <c:v>34740</c:v>
                </c:pt>
                <c:pt idx="907">
                  <c:v>34743</c:v>
                </c:pt>
                <c:pt idx="908">
                  <c:v>34744</c:v>
                </c:pt>
                <c:pt idx="909">
                  <c:v>34745</c:v>
                </c:pt>
                <c:pt idx="910">
                  <c:v>34746</c:v>
                </c:pt>
                <c:pt idx="911">
                  <c:v>34747</c:v>
                </c:pt>
                <c:pt idx="912">
                  <c:v>34751</c:v>
                </c:pt>
                <c:pt idx="913">
                  <c:v>34752</c:v>
                </c:pt>
                <c:pt idx="914">
                  <c:v>34753</c:v>
                </c:pt>
                <c:pt idx="915">
                  <c:v>34754</c:v>
                </c:pt>
                <c:pt idx="916">
                  <c:v>34757</c:v>
                </c:pt>
                <c:pt idx="917">
                  <c:v>34758</c:v>
                </c:pt>
                <c:pt idx="918">
                  <c:v>34759</c:v>
                </c:pt>
                <c:pt idx="919">
                  <c:v>34760</c:v>
                </c:pt>
                <c:pt idx="920">
                  <c:v>34761</c:v>
                </c:pt>
                <c:pt idx="921">
                  <c:v>34764</c:v>
                </c:pt>
                <c:pt idx="922">
                  <c:v>34765</c:v>
                </c:pt>
                <c:pt idx="923">
                  <c:v>34766</c:v>
                </c:pt>
                <c:pt idx="924">
                  <c:v>34767</c:v>
                </c:pt>
                <c:pt idx="925">
                  <c:v>34768</c:v>
                </c:pt>
                <c:pt idx="926">
                  <c:v>34771</c:v>
                </c:pt>
                <c:pt idx="927">
                  <c:v>34772</c:v>
                </c:pt>
                <c:pt idx="928">
                  <c:v>34773</c:v>
                </c:pt>
                <c:pt idx="929">
                  <c:v>34774</c:v>
                </c:pt>
                <c:pt idx="930">
                  <c:v>34775</c:v>
                </c:pt>
                <c:pt idx="931">
                  <c:v>34778</c:v>
                </c:pt>
                <c:pt idx="932">
                  <c:v>34779</c:v>
                </c:pt>
                <c:pt idx="933">
                  <c:v>34780</c:v>
                </c:pt>
                <c:pt idx="934">
                  <c:v>34781</c:v>
                </c:pt>
                <c:pt idx="935">
                  <c:v>34782</c:v>
                </c:pt>
                <c:pt idx="936">
                  <c:v>34785</c:v>
                </c:pt>
                <c:pt idx="937">
                  <c:v>34786</c:v>
                </c:pt>
                <c:pt idx="938">
                  <c:v>34787</c:v>
                </c:pt>
                <c:pt idx="939">
                  <c:v>34788</c:v>
                </c:pt>
                <c:pt idx="940">
                  <c:v>34789</c:v>
                </c:pt>
                <c:pt idx="941">
                  <c:v>34792</c:v>
                </c:pt>
                <c:pt idx="942">
                  <c:v>34793</c:v>
                </c:pt>
                <c:pt idx="943">
                  <c:v>34794</c:v>
                </c:pt>
                <c:pt idx="944">
                  <c:v>34795</c:v>
                </c:pt>
                <c:pt idx="945">
                  <c:v>34796</c:v>
                </c:pt>
                <c:pt idx="946">
                  <c:v>34799</c:v>
                </c:pt>
                <c:pt idx="947">
                  <c:v>34800</c:v>
                </c:pt>
                <c:pt idx="948">
                  <c:v>34801</c:v>
                </c:pt>
                <c:pt idx="949">
                  <c:v>34802</c:v>
                </c:pt>
                <c:pt idx="950">
                  <c:v>34806</c:v>
                </c:pt>
                <c:pt idx="951">
                  <c:v>34807</c:v>
                </c:pt>
                <c:pt idx="952">
                  <c:v>34808</c:v>
                </c:pt>
                <c:pt idx="953">
                  <c:v>34809</c:v>
                </c:pt>
                <c:pt idx="954">
                  <c:v>34810</c:v>
                </c:pt>
                <c:pt idx="955">
                  <c:v>34813</c:v>
                </c:pt>
                <c:pt idx="956">
                  <c:v>34814</c:v>
                </c:pt>
                <c:pt idx="957">
                  <c:v>34815</c:v>
                </c:pt>
                <c:pt idx="958">
                  <c:v>34816</c:v>
                </c:pt>
                <c:pt idx="959">
                  <c:v>34817</c:v>
                </c:pt>
                <c:pt idx="960">
                  <c:v>34820</c:v>
                </c:pt>
                <c:pt idx="961">
                  <c:v>34821</c:v>
                </c:pt>
                <c:pt idx="962">
                  <c:v>34822</c:v>
                </c:pt>
                <c:pt idx="963">
                  <c:v>34823</c:v>
                </c:pt>
                <c:pt idx="964">
                  <c:v>34824</c:v>
                </c:pt>
                <c:pt idx="965">
                  <c:v>34827</c:v>
                </c:pt>
                <c:pt idx="966">
                  <c:v>34828</c:v>
                </c:pt>
                <c:pt idx="967">
                  <c:v>34829</c:v>
                </c:pt>
                <c:pt idx="968">
                  <c:v>34830</c:v>
                </c:pt>
                <c:pt idx="969">
                  <c:v>34831</c:v>
                </c:pt>
                <c:pt idx="970">
                  <c:v>34834</c:v>
                </c:pt>
                <c:pt idx="971">
                  <c:v>34835</c:v>
                </c:pt>
                <c:pt idx="972">
                  <c:v>34836</c:v>
                </c:pt>
                <c:pt idx="973">
                  <c:v>34837</c:v>
                </c:pt>
                <c:pt idx="974">
                  <c:v>34838</c:v>
                </c:pt>
                <c:pt idx="975">
                  <c:v>34841</c:v>
                </c:pt>
                <c:pt idx="976">
                  <c:v>34842</c:v>
                </c:pt>
                <c:pt idx="977">
                  <c:v>34843</c:v>
                </c:pt>
                <c:pt idx="978">
                  <c:v>34844</c:v>
                </c:pt>
                <c:pt idx="979">
                  <c:v>34845</c:v>
                </c:pt>
                <c:pt idx="980">
                  <c:v>34849</c:v>
                </c:pt>
                <c:pt idx="981">
                  <c:v>34850</c:v>
                </c:pt>
                <c:pt idx="982">
                  <c:v>34851</c:v>
                </c:pt>
                <c:pt idx="983">
                  <c:v>34852</c:v>
                </c:pt>
                <c:pt idx="984">
                  <c:v>34855</c:v>
                </c:pt>
                <c:pt idx="985">
                  <c:v>34856</c:v>
                </c:pt>
                <c:pt idx="986">
                  <c:v>34857</c:v>
                </c:pt>
                <c:pt idx="987">
                  <c:v>34858</c:v>
                </c:pt>
                <c:pt idx="988">
                  <c:v>34859</c:v>
                </c:pt>
                <c:pt idx="989">
                  <c:v>34862</c:v>
                </c:pt>
                <c:pt idx="990">
                  <c:v>34863</c:v>
                </c:pt>
                <c:pt idx="991">
                  <c:v>34864</c:v>
                </c:pt>
                <c:pt idx="992">
                  <c:v>34865</c:v>
                </c:pt>
                <c:pt idx="993">
                  <c:v>34866</c:v>
                </c:pt>
                <c:pt idx="994">
                  <c:v>34869</c:v>
                </c:pt>
                <c:pt idx="995">
                  <c:v>34870</c:v>
                </c:pt>
                <c:pt idx="996">
                  <c:v>34871</c:v>
                </c:pt>
                <c:pt idx="997">
                  <c:v>34872</c:v>
                </c:pt>
                <c:pt idx="998">
                  <c:v>34873</c:v>
                </c:pt>
                <c:pt idx="999">
                  <c:v>34876</c:v>
                </c:pt>
                <c:pt idx="1000">
                  <c:v>34877</c:v>
                </c:pt>
                <c:pt idx="1001">
                  <c:v>34878</c:v>
                </c:pt>
                <c:pt idx="1002">
                  <c:v>34879</c:v>
                </c:pt>
                <c:pt idx="1003">
                  <c:v>34880</c:v>
                </c:pt>
                <c:pt idx="1004">
                  <c:v>34885</c:v>
                </c:pt>
                <c:pt idx="1005">
                  <c:v>34886</c:v>
                </c:pt>
                <c:pt idx="1006">
                  <c:v>34887</c:v>
                </c:pt>
                <c:pt idx="1007">
                  <c:v>34890</c:v>
                </c:pt>
                <c:pt idx="1008">
                  <c:v>34891</c:v>
                </c:pt>
                <c:pt idx="1009">
                  <c:v>34892</c:v>
                </c:pt>
                <c:pt idx="1010">
                  <c:v>34893</c:v>
                </c:pt>
                <c:pt idx="1011">
                  <c:v>34894</c:v>
                </c:pt>
                <c:pt idx="1012">
                  <c:v>34897</c:v>
                </c:pt>
                <c:pt idx="1013">
                  <c:v>34898</c:v>
                </c:pt>
                <c:pt idx="1014">
                  <c:v>34899</c:v>
                </c:pt>
                <c:pt idx="1015">
                  <c:v>34900</c:v>
                </c:pt>
                <c:pt idx="1016">
                  <c:v>34901</c:v>
                </c:pt>
                <c:pt idx="1017">
                  <c:v>34904</c:v>
                </c:pt>
                <c:pt idx="1018">
                  <c:v>34905</c:v>
                </c:pt>
                <c:pt idx="1019">
                  <c:v>34906</c:v>
                </c:pt>
                <c:pt idx="1020">
                  <c:v>34907</c:v>
                </c:pt>
                <c:pt idx="1021">
                  <c:v>34908</c:v>
                </c:pt>
                <c:pt idx="1022">
                  <c:v>34911</c:v>
                </c:pt>
                <c:pt idx="1023">
                  <c:v>34912</c:v>
                </c:pt>
                <c:pt idx="1024">
                  <c:v>34913</c:v>
                </c:pt>
                <c:pt idx="1025">
                  <c:v>34914</c:v>
                </c:pt>
                <c:pt idx="1026">
                  <c:v>34915</c:v>
                </c:pt>
                <c:pt idx="1027">
                  <c:v>34918</c:v>
                </c:pt>
                <c:pt idx="1028">
                  <c:v>34919</c:v>
                </c:pt>
                <c:pt idx="1029">
                  <c:v>34920</c:v>
                </c:pt>
                <c:pt idx="1030">
                  <c:v>34921</c:v>
                </c:pt>
                <c:pt idx="1031">
                  <c:v>34922</c:v>
                </c:pt>
                <c:pt idx="1032">
                  <c:v>34925</c:v>
                </c:pt>
                <c:pt idx="1033">
                  <c:v>34926</c:v>
                </c:pt>
                <c:pt idx="1034">
                  <c:v>34927</c:v>
                </c:pt>
                <c:pt idx="1035">
                  <c:v>34928</c:v>
                </c:pt>
                <c:pt idx="1036">
                  <c:v>34929</c:v>
                </c:pt>
                <c:pt idx="1037">
                  <c:v>34932</c:v>
                </c:pt>
                <c:pt idx="1038">
                  <c:v>34933</c:v>
                </c:pt>
                <c:pt idx="1039">
                  <c:v>34934</c:v>
                </c:pt>
                <c:pt idx="1040">
                  <c:v>34935</c:v>
                </c:pt>
                <c:pt idx="1041">
                  <c:v>34936</c:v>
                </c:pt>
                <c:pt idx="1042">
                  <c:v>34939</c:v>
                </c:pt>
                <c:pt idx="1043">
                  <c:v>34940</c:v>
                </c:pt>
                <c:pt idx="1044">
                  <c:v>34941</c:v>
                </c:pt>
                <c:pt idx="1045">
                  <c:v>34942</c:v>
                </c:pt>
                <c:pt idx="1046">
                  <c:v>34943</c:v>
                </c:pt>
                <c:pt idx="1047">
                  <c:v>34947</c:v>
                </c:pt>
                <c:pt idx="1048">
                  <c:v>34948</c:v>
                </c:pt>
                <c:pt idx="1049">
                  <c:v>34949</c:v>
                </c:pt>
                <c:pt idx="1050">
                  <c:v>34950</c:v>
                </c:pt>
                <c:pt idx="1051">
                  <c:v>34953</c:v>
                </c:pt>
                <c:pt idx="1052">
                  <c:v>34954</c:v>
                </c:pt>
                <c:pt idx="1053">
                  <c:v>34955</c:v>
                </c:pt>
                <c:pt idx="1054">
                  <c:v>34956</c:v>
                </c:pt>
                <c:pt idx="1055">
                  <c:v>34957</c:v>
                </c:pt>
                <c:pt idx="1056">
                  <c:v>34960</c:v>
                </c:pt>
                <c:pt idx="1057">
                  <c:v>34961</c:v>
                </c:pt>
                <c:pt idx="1058">
                  <c:v>34962</c:v>
                </c:pt>
                <c:pt idx="1059">
                  <c:v>34963</c:v>
                </c:pt>
                <c:pt idx="1060">
                  <c:v>34964</c:v>
                </c:pt>
                <c:pt idx="1061">
                  <c:v>34967</c:v>
                </c:pt>
                <c:pt idx="1062">
                  <c:v>34968</c:v>
                </c:pt>
                <c:pt idx="1063">
                  <c:v>34969</c:v>
                </c:pt>
                <c:pt idx="1064">
                  <c:v>34970</c:v>
                </c:pt>
                <c:pt idx="1065">
                  <c:v>34971</c:v>
                </c:pt>
                <c:pt idx="1066">
                  <c:v>34974</c:v>
                </c:pt>
                <c:pt idx="1067">
                  <c:v>34975</c:v>
                </c:pt>
                <c:pt idx="1068">
                  <c:v>34976</c:v>
                </c:pt>
                <c:pt idx="1069">
                  <c:v>34977</c:v>
                </c:pt>
                <c:pt idx="1070">
                  <c:v>34978</c:v>
                </c:pt>
                <c:pt idx="1071">
                  <c:v>34981</c:v>
                </c:pt>
                <c:pt idx="1072">
                  <c:v>34982</c:v>
                </c:pt>
                <c:pt idx="1073">
                  <c:v>34983</c:v>
                </c:pt>
                <c:pt idx="1074">
                  <c:v>34984</c:v>
                </c:pt>
                <c:pt idx="1075">
                  <c:v>34985</c:v>
                </c:pt>
                <c:pt idx="1076">
                  <c:v>34988</c:v>
                </c:pt>
                <c:pt idx="1077">
                  <c:v>34989</c:v>
                </c:pt>
                <c:pt idx="1078">
                  <c:v>34990</c:v>
                </c:pt>
                <c:pt idx="1079">
                  <c:v>34991</c:v>
                </c:pt>
                <c:pt idx="1080">
                  <c:v>34992</c:v>
                </c:pt>
                <c:pt idx="1081">
                  <c:v>34995</c:v>
                </c:pt>
                <c:pt idx="1082">
                  <c:v>34996</c:v>
                </c:pt>
                <c:pt idx="1083">
                  <c:v>34997</c:v>
                </c:pt>
                <c:pt idx="1084">
                  <c:v>34998</c:v>
                </c:pt>
                <c:pt idx="1085">
                  <c:v>34999</c:v>
                </c:pt>
                <c:pt idx="1086">
                  <c:v>35002</c:v>
                </c:pt>
                <c:pt idx="1087">
                  <c:v>35003</c:v>
                </c:pt>
                <c:pt idx="1088">
                  <c:v>35004</c:v>
                </c:pt>
                <c:pt idx="1089">
                  <c:v>35005</c:v>
                </c:pt>
                <c:pt idx="1090">
                  <c:v>35006</c:v>
                </c:pt>
                <c:pt idx="1091">
                  <c:v>35009</c:v>
                </c:pt>
                <c:pt idx="1092">
                  <c:v>35010</c:v>
                </c:pt>
                <c:pt idx="1093">
                  <c:v>35011</c:v>
                </c:pt>
                <c:pt idx="1094">
                  <c:v>35012</c:v>
                </c:pt>
                <c:pt idx="1095">
                  <c:v>35013</c:v>
                </c:pt>
                <c:pt idx="1096">
                  <c:v>35016</c:v>
                </c:pt>
                <c:pt idx="1097">
                  <c:v>35017</c:v>
                </c:pt>
                <c:pt idx="1098">
                  <c:v>35018</c:v>
                </c:pt>
                <c:pt idx="1099">
                  <c:v>35019</c:v>
                </c:pt>
                <c:pt idx="1100">
                  <c:v>35020</c:v>
                </c:pt>
                <c:pt idx="1101">
                  <c:v>35023</c:v>
                </c:pt>
                <c:pt idx="1102">
                  <c:v>35024</c:v>
                </c:pt>
                <c:pt idx="1103">
                  <c:v>35025</c:v>
                </c:pt>
                <c:pt idx="1104">
                  <c:v>35030</c:v>
                </c:pt>
                <c:pt idx="1105">
                  <c:v>35031</c:v>
                </c:pt>
                <c:pt idx="1106">
                  <c:v>35032</c:v>
                </c:pt>
                <c:pt idx="1107">
                  <c:v>35033</c:v>
                </c:pt>
                <c:pt idx="1108">
                  <c:v>35034</c:v>
                </c:pt>
                <c:pt idx="1109">
                  <c:v>35037</c:v>
                </c:pt>
                <c:pt idx="1110">
                  <c:v>35038</c:v>
                </c:pt>
                <c:pt idx="1111">
                  <c:v>35039</c:v>
                </c:pt>
                <c:pt idx="1112">
                  <c:v>35040</c:v>
                </c:pt>
                <c:pt idx="1113">
                  <c:v>35041</c:v>
                </c:pt>
                <c:pt idx="1114">
                  <c:v>35044</c:v>
                </c:pt>
                <c:pt idx="1115">
                  <c:v>35045</c:v>
                </c:pt>
                <c:pt idx="1116">
                  <c:v>35046</c:v>
                </c:pt>
                <c:pt idx="1117">
                  <c:v>35047</c:v>
                </c:pt>
                <c:pt idx="1118">
                  <c:v>35048</c:v>
                </c:pt>
                <c:pt idx="1119">
                  <c:v>35051</c:v>
                </c:pt>
                <c:pt idx="1120">
                  <c:v>35052</c:v>
                </c:pt>
                <c:pt idx="1121">
                  <c:v>35053</c:v>
                </c:pt>
                <c:pt idx="1122">
                  <c:v>35054</c:v>
                </c:pt>
                <c:pt idx="1123">
                  <c:v>35055</c:v>
                </c:pt>
                <c:pt idx="1124">
                  <c:v>35059</c:v>
                </c:pt>
                <c:pt idx="1125">
                  <c:v>35060</c:v>
                </c:pt>
                <c:pt idx="1126">
                  <c:v>35061</c:v>
                </c:pt>
                <c:pt idx="1127">
                  <c:v>35062</c:v>
                </c:pt>
                <c:pt idx="1128">
                  <c:v>35066</c:v>
                </c:pt>
                <c:pt idx="1129">
                  <c:v>35067</c:v>
                </c:pt>
                <c:pt idx="1130">
                  <c:v>35068</c:v>
                </c:pt>
                <c:pt idx="1131">
                  <c:v>35069</c:v>
                </c:pt>
                <c:pt idx="1132">
                  <c:v>35073</c:v>
                </c:pt>
                <c:pt idx="1133">
                  <c:v>35074</c:v>
                </c:pt>
                <c:pt idx="1134">
                  <c:v>35075</c:v>
                </c:pt>
                <c:pt idx="1135">
                  <c:v>35076</c:v>
                </c:pt>
                <c:pt idx="1136">
                  <c:v>35079</c:v>
                </c:pt>
                <c:pt idx="1137">
                  <c:v>35080</c:v>
                </c:pt>
                <c:pt idx="1138">
                  <c:v>35081</c:v>
                </c:pt>
                <c:pt idx="1139">
                  <c:v>35082</c:v>
                </c:pt>
                <c:pt idx="1140">
                  <c:v>35083</c:v>
                </c:pt>
                <c:pt idx="1141">
                  <c:v>35086</c:v>
                </c:pt>
                <c:pt idx="1142">
                  <c:v>35087</c:v>
                </c:pt>
                <c:pt idx="1143">
                  <c:v>35088</c:v>
                </c:pt>
                <c:pt idx="1144">
                  <c:v>35089</c:v>
                </c:pt>
                <c:pt idx="1145">
                  <c:v>35090</c:v>
                </c:pt>
                <c:pt idx="1146">
                  <c:v>35093</c:v>
                </c:pt>
                <c:pt idx="1147">
                  <c:v>35094</c:v>
                </c:pt>
                <c:pt idx="1148">
                  <c:v>35095</c:v>
                </c:pt>
                <c:pt idx="1149">
                  <c:v>35096</c:v>
                </c:pt>
                <c:pt idx="1150">
                  <c:v>35097</c:v>
                </c:pt>
                <c:pt idx="1151">
                  <c:v>35100</c:v>
                </c:pt>
                <c:pt idx="1152">
                  <c:v>35101</c:v>
                </c:pt>
                <c:pt idx="1153">
                  <c:v>35102</c:v>
                </c:pt>
                <c:pt idx="1154">
                  <c:v>35103</c:v>
                </c:pt>
                <c:pt idx="1155">
                  <c:v>35104</c:v>
                </c:pt>
                <c:pt idx="1156">
                  <c:v>35107</c:v>
                </c:pt>
                <c:pt idx="1157">
                  <c:v>35108</c:v>
                </c:pt>
                <c:pt idx="1158">
                  <c:v>35109</c:v>
                </c:pt>
                <c:pt idx="1159">
                  <c:v>35110</c:v>
                </c:pt>
                <c:pt idx="1160">
                  <c:v>35111</c:v>
                </c:pt>
                <c:pt idx="1161">
                  <c:v>35115</c:v>
                </c:pt>
                <c:pt idx="1162">
                  <c:v>35116</c:v>
                </c:pt>
                <c:pt idx="1163">
                  <c:v>35117</c:v>
                </c:pt>
                <c:pt idx="1164">
                  <c:v>35118</c:v>
                </c:pt>
                <c:pt idx="1165">
                  <c:v>35121</c:v>
                </c:pt>
                <c:pt idx="1166">
                  <c:v>35122</c:v>
                </c:pt>
                <c:pt idx="1167">
                  <c:v>35123</c:v>
                </c:pt>
                <c:pt idx="1168">
                  <c:v>35124</c:v>
                </c:pt>
                <c:pt idx="1169">
                  <c:v>35125</c:v>
                </c:pt>
                <c:pt idx="1170">
                  <c:v>35128</c:v>
                </c:pt>
                <c:pt idx="1171">
                  <c:v>35129</c:v>
                </c:pt>
                <c:pt idx="1172">
                  <c:v>35130</c:v>
                </c:pt>
                <c:pt idx="1173">
                  <c:v>35131</c:v>
                </c:pt>
                <c:pt idx="1174">
                  <c:v>35132</c:v>
                </c:pt>
                <c:pt idx="1175">
                  <c:v>35135</c:v>
                </c:pt>
                <c:pt idx="1176">
                  <c:v>35136</c:v>
                </c:pt>
                <c:pt idx="1177">
                  <c:v>35137</c:v>
                </c:pt>
                <c:pt idx="1178">
                  <c:v>35138</c:v>
                </c:pt>
                <c:pt idx="1179">
                  <c:v>35139</c:v>
                </c:pt>
                <c:pt idx="1180">
                  <c:v>35142</c:v>
                </c:pt>
                <c:pt idx="1181">
                  <c:v>35143</c:v>
                </c:pt>
                <c:pt idx="1182">
                  <c:v>35144</c:v>
                </c:pt>
                <c:pt idx="1183">
                  <c:v>35145</c:v>
                </c:pt>
                <c:pt idx="1184">
                  <c:v>35146</c:v>
                </c:pt>
                <c:pt idx="1185">
                  <c:v>35149</c:v>
                </c:pt>
                <c:pt idx="1186">
                  <c:v>35150</c:v>
                </c:pt>
                <c:pt idx="1187">
                  <c:v>35151</c:v>
                </c:pt>
                <c:pt idx="1188">
                  <c:v>35152</c:v>
                </c:pt>
                <c:pt idx="1189">
                  <c:v>35153</c:v>
                </c:pt>
                <c:pt idx="1190">
                  <c:v>35156</c:v>
                </c:pt>
                <c:pt idx="1191">
                  <c:v>35157</c:v>
                </c:pt>
                <c:pt idx="1192">
                  <c:v>35158</c:v>
                </c:pt>
                <c:pt idx="1193">
                  <c:v>35159</c:v>
                </c:pt>
                <c:pt idx="1194">
                  <c:v>35163</c:v>
                </c:pt>
                <c:pt idx="1195">
                  <c:v>35164</c:v>
                </c:pt>
                <c:pt idx="1196">
                  <c:v>35165</c:v>
                </c:pt>
                <c:pt idx="1197">
                  <c:v>35166</c:v>
                </c:pt>
                <c:pt idx="1198">
                  <c:v>35167</c:v>
                </c:pt>
                <c:pt idx="1199">
                  <c:v>35170</c:v>
                </c:pt>
                <c:pt idx="1200">
                  <c:v>35171</c:v>
                </c:pt>
                <c:pt idx="1201">
                  <c:v>35172</c:v>
                </c:pt>
                <c:pt idx="1202">
                  <c:v>35173</c:v>
                </c:pt>
                <c:pt idx="1203">
                  <c:v>35174</c:v>
                </c:pt>
                <c:pt idx="1204">
                  <c:v>35177</c:v>
                </c:pt>
                <c:pt idx="1205">
                  <c:v>35178</c:v>
                </c:pt>
                <c:pt idx="1206">
                  <c:v>35179</c:v>
                </c:pt>
                <c:pt idx="1207">
                  <c:v>35180</c:v>
                </c:pt>
                <c:pt idx="1208">
                  <c:v>35181</c:v>
                </c:pt>
                <c:pt idx="1209">
                  <c:v>35184</c:v>
                </c:pt>
                <c:pt idx="1210">
                  <c:v>35185</c:v>
                </c:pt>
                <c:pt idx="1211">
                  <c:v>35186</c:v>
                </c:pt>
                <c:pt idx="1212">
                  <c:v>35187</c:v>
                </c:pt>
                <c:pt idx="1213">
                  <c:v>35188</c:v>
                </c:pt>
                <c:pt idx="1214">
                  <c:v>35191</c:v>
                </c:pt>
                <c:pt idx="1215">
                  <c:v>35192</c:v>
                </c:pt>
                <c:pt idx="1216">
                  <c:v>35193</c:v>
                </c:pt>
                <c:pt idx="1217">
                  <c:v>35194</c:v>
                </c:pt>
                <c:pt idx="1218">
                  <c:v>35195</c:v>
                </c:pt>
                <c:pt idx="1219">
                  <c:v>35198</c:v>
                </c:pt>
                <c:pt idx="1220">
                  <c:v>35199</c:v>
                </c:pt>
                <c:pt idx="1221">
                  <c:v>35200</c:v>
                </c:pt>
                <c:pt idx="1222">
                  <c:v>35201</c:v>
                </c:pt>
                <c:pt idx="1223">
                  <c:v>35202</c:v>
                </c:pt>
                <c:pt idx="1224">
                  <c:v>35205</c:v>
                </c:pt>
                <c:pt idx="1225">
                  <c:v>35206</c:v>
                </c:pt>
                <c:pt idx="1226">
                  <c:v>35207</c:v>
                </c:pt>
                <c:pt idx="1227">
                  <c:v>35208</c:v>
                </c:pt>
                <c:pt idx="1228">
                  <c:v>35209</c:v>
                </c:pt>
                <c:pt idx="1229">
                  <c:v>35213</c:v>
                </c:pt>
                <c:pt idx="1230">
                  <c:v>35214</c:v>
                </c:pt>
                <c:pt idx="1231">
                  <c:v>35215</c:v>
                </c:pt>
                <c:pt idx="1232">
                  <c:v>35216</c:v>
                </c:pt>
                <c:pt idx="1233">
                  <c:v>35219</c:v>
                </c:pt>
                <c:pt idx="1234">
                  <c:v>35220</c:v>
                </c:pt>
                <c:pt idx="1235">
                  <c:v>35221</c:v>
                </c:pt>
                <c:pt idx="1236">
                  <c:v>35222</c:v>
                </c:pt>
                <c:pt idx="1237">
                  <c:v>35223</c:v>
                </c:pt>
                <c:pt idx="1238">
                  <c:v>35226</c:v>
                </c:pt>
                <c:pt idx="1239">
                  <c:v>35227</c:v>
                </c:pt>
                <c:pt idx="1240">
                  <c:v>35228</c:v>
                </c:pt>
                <c:pt idx="1241">
                  <c:v>35229</c:v>
                </c:pt>
                <c:pt idx="1242">
                  <c:v>35230</c:v>
                </c:pt>
                <c:pt idx="1243">
                  <c:v>35233</c:v>
                </c:pt>
                <c:pt idx="1244">
                  <c:v>35234</c:v>
                </c:pt>
                <c:pt idx="1245">
                  <c:v>35235</c:v>
                </c:pt>
                <c:pt idx="1246">
                  <c:v>35236</c:v>
                </c:pt>
                <c:pt idx="1247">
                  <c:v>35237</c:v>
                </c:pt>
                <c:pt idx="1248">
                  <c:v>35240</c:v>
                </c:pt>
                <c:pt idx="1249">
                  <c:v>35241</c:v>
                </c:pt>
                <c:pt idx="1250">
                  <c:v>35242</c:v>
                </c:pt>
                <c:pt idx="1251">
                  <c:v>35243</c:v>
                </c:pt>
                <c:pt idx="1252">
                  <c:v>35244</c:v>
                </c:pt>
                <c:pt idx="1253">
                  <c:v>35247</c:v>
                </c:pt>
                <c:pt idx="1254">
                  <c:v>35248</c:v>
                </c:pt>
                <c:pt idx="1255">
                  <c:v>35249</c:v>
                </c:pt>
                <c:pt idx="1256">
                  <c:v>35254</c:v>
                </c:pt>
                <c:pt idx="1257">
                  <c:v>35255</c:v>
                </c:pt>
                <c:pt idx="1258">
                  <c:v>35256</c:v>
                </c:pt>
                <c:pt idx="1259">
                  <c:v>35257</c:v>
                </c:pt>
                <c:pt idx="1260">
                  <c:v>35258</c:v>
                </c:pt>
                <c:pt idx="1261">
                  <c:v>35261</c:v>
                </c:pt>
                <c:pt idx="1262">
                  <c:v>35262</c:v>
                </c:pt>
                <c:pt idx="1263">
                  <c:v>35263</c:v>
                </c:pt>
                <c:pt idx="1264">
                  <c:v>35264</c:v>
                </c:pt>
                <c:pt idx="1265">
                  <c:v>35265</c:v>
                </c:pt>
                <c:pt idx="1266">
                  <c:v>35268</c:v>
                </c:pt>
                <c:pt idx="1267">
                  <c:v>35269</c:v>
                </c:pt>
                <c:pt idx="1268">
                  <c:v>35270</c:v>
                </c:pt>
                <c:pt idx="1269">
                  <c:v>35271</c:v>
                </c:pt>
                <c:pt idx="1270">
                  <c:v>35272</c:v>
                </c:pt>
                <c:pt idx="1271">
                  <c:v>35275</c:v>
                </c:pt>
                <c:pt idx="1272">
                  <c:v>35276</c:v>
                </c:pt>
                <c:pt idx="1273">
                  <c:v>35277</c:v>
                </c:pt>
                <c:pt idx="1274">
                  <c:v>35278</c:v>
                </c:pt>
                <c:pt idx="1275">
                  <c:v>35279</c:v>
                </c:pt>
                <c:pt idx="1276">
                  <c:v>35282</c:v>
                </c:pt>
                <c:pt idx="1277">
                  <c:v>35283</c:v>
                </c:pt>
                <c:pt idx="1278">
                  <c:v>35284</c:v>
                </c:pt>
                <c:pt idx="1279">
                  <c:v>35285</c:v>
                </c:pt>
                <c:pt idx="1280">
                  <c:v>35286</c:v>
                </c:pt>
                <c:pt idx="1281">
                  <c:v>35289</c:v>
                </c:pt>
                <c:pt idx="1282">
                  <c:v>35290</c:v>
                </c:pt>
                <c:pt idx="1283">
                  <c:v>35291</c:v>
                </c:pt>
                <c:pt idx="1284">
                  <c:v>35292</c:v>
                </c:pt>
                <c:pt idx="1285">
                  <c:v>35293</c:v>
                </c:pt>
                <c:pt idx="1286">
                  <c:v>35296</c:v>
                </c:pt>
                <c:pt idx="1287">
                  <c:v>35297</c:v>
                </c:pt>
                <c:pt idx="1288">
                  <c:v>35298</c:v>
                </c:pt>
                <c:pt idx="1289">
                  <c:v>35299</c:v>
                </c:pt>
                <c:pt idx="1290">
                  <c:v>35300</c:v>
                </c:pt>
                <c:pt idx="1291">
                  <c:v>35303</c:v>
                </c:pt>
                <c:pt idx="1292">
                  <c:v>35304</c:v>
                </c:pt>
                <c:pt idx="1293">
                  <c:v>35305</c:v>
                </c:pt>
                <c:pt idx="1294">
                  <c:v>35306</c:v>
                </c:pt>
                <c:pt idx="1295">
                  <c:v>35307</c:v>
                </c:pt>
                <c:pt idx="1296">
                  <c:v>35311</c:v>
                </c:pt>
                <c:pt idx="1297">
                  <c:v>35312</c:v>
                </c:pt>
                <c:pt idx="1298">
                  <c:v>35313</c:v>
                </c:pt>
                <c:pt idx="1299">
                  <c:v>35314</c:v>
                </c:pt>
                <c:pt idx="1300">
                  <c:v>35317</c:v>
                </c:pt>
                <c:pt idx="1301">
                  <c:v>35318</c:v>
                </c:pt>
                <c:pt idx="1302">
                  <c:v>35319</c:v>
                </c:pt>
                <c:pt idx="1303">
                  <c:v>35320</c:v>
                </c:pt>
                <c:pt idx="1304">
                  <c:v>35321</c:v>
                </c:pt>
                <c:pt idx="1305">
                  <c:v>35324</c:v>
                </c:pt>
                <c:pt idx="1306">
                  <c:v>35325</c:v>
                </c:pt>
                <c:pt idx="1307">
                  <c:v>35326</c:v>
                </c:pt>
                <c:pt idx="1308">
                  <c:v>35327</c:v>
                </c:pt>
                <c:pt idx="1309">
                  <c:v>35328</c:v>
                </c:pt>
                <c:pt idx="1310">
                  <c:v>35331</c:v>
                </c:pt>
                <c:pt idx="1311">
                  <c:v>35332</c:v>
                </c:pt>
                <c:pt idx="1312">
                  <c:v>35333</c:v>
                </c:pt>
                <c:pt idx="1313">
                  <c:v>35334</c:v>
                </c:pt>
                <c:pt idx="1314">
                  <c:v>35335</c:v>
                </c:pt>
                <c:pt idx="1315">
                  <c:v>35338</c:v>
                </c:pt>
                <c:pt idx="1316">
                  <c:v>35339</c:v>
                </c:pt>
                <c:pt idx="1317">
                  <c:v>35340</c:v>
                </c:pt>
                <c:pt idx="1318">
                  <c:v>35341</c:v>
                </c:pt>
                <c:pt idx="1319">
                  <c:v>35342</c:v>
                </c:pt>
                <c:pt idx="1320">
                  <c:v>35345</c:v>
                </c:pt>
                <c:pt idx="1321">
                  <c:v>35346</c:v>
                </c:pt>
                <c:pt idx="1322">
                  <c:v>35347</c:v>
                </c:pt>
                <c:pt idx="1323">
                  <c:v>35348</c:v>
                </c:pt>
                <c:pt idx="1324">
                  <c:v>35349</c:v>
                </c:pt>
                <c:pt idx="1325">
                  <c:v>35352</c:v>
                </c:pt>
                <c:pt idx="1326">
                  <c:v>35353</c:v>
                </c:pt>
                <c:pt idx="1327">
                  <c:v>35354</c:v>
                </c:pt>
                <c:pt idx="1328">
                  <c:v>35355</c:v>
                </c:pt>
                <c:pt idx="1329">
                  <c:v>35356</c:v>
                </c:pt>
                <c:pt idx="1330">
                  <c:v>35359</c:v>
                </c:pt>
                <c:pt idx="1331">
                  <c:v>35360</c:v>
                </c:pt>
                <c:pt idx="1332">
                  <c:v>35361</c:v>
                </c:pt>
                <c:pt idx="1333">
                  <c:v>35362</c:v>
                </c:pt>
                <c:pt idx="1334">
                  <c:v>35363</c:v>
                </c:pt>
                <c:pt idx="1335">
                  <c:v>35366</c:v>
                </c:pt>
                <c:pt idx="1336">
                  <c:v>35367</c:v>
                </c:pt>
                <c:pt idx="1337">
                  <c:v>35368</c:v>
                </c:pt>
                <c:pt idx="1338">
                  <c:v>35369</c:v>
                </c:pt>
                <c:pt idx="1339">
                  <c:v>35370</c:v>
                </c:pt>
                <c:pt idx="1340">
                  <c:v>35373</c:v>
                </c:pt>
                <c:pt idx="1341">
                  <c:v>35374</c:v>
                </c:pt>
                <c:pt idx="1342">
                  <c:v>35375</c:v>
                </c:pt>
                <c:pt idx="1343">
                  <c:v>35376</c:v>
                </c:pt>
                <c:pt idx="1344">
                  <c:v>35377</c:v>
                </c:pt>
                <c:pt idx="1345">
                  <c:v>35380</c:v>
                </c:pt>
                <c:pt idx="1346">
                  <c:v>35381</c:v>
                </c:pt>
                <c:pt idx="1347">
                  <c:v>35382</c:v>
                </c:pt>
                <c:pt idx="1348">
                  <c:v>35383</c:v>
                </c:pt>
                <c:pt idx="1349">
                  <c:v>35384</c:v>
                </c:pt>
                <c:pt idx="1350">
                  <c:v>35387</c:v>
                </c:pt>
                <c:pt idx="1351">
                  <c:v>35388</c:v>
                </c:pt>
                <c:pt idx="1352">
                  <c:v>35389</c:v>
                </c:pt>
                <c:pt idx="1353">
                  <c:v>35390</c:v>
                </c:pt>
                <c:pt idx="1354">
                  <c:v>35391</c:v>
                </c:pt>
                <c:pt idx="1355">
                  <c:v>35394</c:v>
                </c:pt>
                <c:pt idx="1356">
                  <c:v>35395</c:v>
                </c:pt>
                <c:pt idx="1357">
                  <c:v>35396</c:v>
                </c:pt>
                <c:pt idx="1358">
                  <c:v>35401</c:v>
                </c:pt>
                <c:pt idx="1359">
                  <c:v>35402</c:v>
                </c:pt>
                <c:pt idx="1360">
                  <c:v>35403</c:v>
                </c:pt>
                <c:pt idx="1361">
                  <c:v>35404</c:v>
                </c:pt>
                <c:pt idx="1362">
                  <c:v>35405</c:v>
                </c:pt>
                <c:pt idx="1363">
                  <c:v>35408</c:v>
                </c:pt>
                <c:pt idx="1364">
                  <c:v>35409</c:v>
                </c:pt>
                <c:pt idx="1365">
                  <c:v>35410</c:v>
                </c:pt>
                <c:pt idx="1366">
                  <c:v>35411</c:v>
                </c:pt>
                <c:pt idx="1367">
                  <c:v>35412</c:v>
                </c:pt>
                <c:pt idx="1368">
                  <c:v>35415</c:v>
                </c:pt>
                <c:pt idx="1369">
                  <c:v>35416</c:v>
                </c:pt>
                <c:pt idx="1370">
                  <c:v>35417</c:v>
                </c:pt>
                <c:pt idx="1371">
                  <c:v>35418</c:v>
                </c:pt>
                <c:pt idx="1372">
                  <c:v>35419</c:v>
                </c:pt>
                <c:pt idx="1373">
                  <c:v>35422</c:v>
                </c:pt>
                <c:pt idx="1374">
                  <c:v>35423</c:v>
                </c:pt>
                <c:pt idx="1375">
                  <c:v>35425</c:v>
                </c:pt>
                <c:pt idx="1376">
                  <c:v>35426</c:v>
                </c:pt>
                <c:pt idx="1377">
                  <c:v>35429</c:v>
                </c:pt>
                <c:pt idx="1378">
                  <c:v>35430</c:v>
                </c:pt>
                <c:pt idx="1379">
                  <c:v>35432</c:v>
                </c:pt>
                <c:pt idx="1380">
                  <c:v>35433</c:v>
                </c:pt>
                <c:pt idx="1381">
                  <c:v>35436</c:v>
                </c:pt>
                <c:pt idx="1382">
                  <c:v>35437</c:v>
                </c:pt>
                <c:pt idx="1383">
                  <c:v>35438</c:v>
                </c:pt>
                <c:pt idx="1384">
                  <c:v>35439</c:v>
                </c:pt>
                <c:pt idx="1385">
                  <c:v>35440</c:v>
                </c:pt>
                <c:pt idx="1386">
                  <c:v>35443</c:v>
                </c:pt>
                <c:pt idx="1387">
                  <c:v>35444</c:v>
                </c:pt>
                <c:pt idx="1388">
                  <c:v>35445</c:v>
                </c:pt>
                <c:pt idx="1389">
                  <c:v>35446</c:v>
                </c:pt>
                <c:pt idx="1390">
                  <c:v>35447</c:v>
                </c:pt>
                <c:pt idx="1391">
                  <c:v>35450</c:v>
                </c:pt>
                <c:pt idx="1392">
                  <c:v>35451</c:v>
                </c:pt>
                <c:pt idx="1393">
                  <c:v>35452</c:v>
                </c:pt>
                <c:pt idx="1394">
                  <c:v>35453</c:v>
                </c:pt>
                <c:pt idx="1395">
                  <c:v>35454</c:v>
                </c:pt>
                <c:pt idx="1396">
                  <c:v>35457</c:v>
                </c:pt>
                <c:pt idx="1397">
                  <c:v>35458</c:v>
                </c:pt>
                <c:pt idx="1398">
                  <c:v>35459</c:v>
                </c:pt>
                <c:pt idx="1399">
                  <c:v>35460</c:v>
                </c:pt>
                <c:pt idx="1400">
                  <c:v>35461</c:v>
                </c:pt>
                <c:pt idx="1401">
                  <c:v>35464</c:v>
                </c:pt>
                <c:pt idx="1402">
                  <c:v>35465</c:v>
                </c:pt>
                <c:pt idx="1403">
                  <c:v>35466</c:v>
                </c:pt>
                <c:pt idx="1404">
                  <c:v>35467</c:v>
                </c:pt>
                <c:pt idx="1405">
                  <c:v>35468</c:v>
                </c:pt>
                <c:pt idx="1406">
                  <c:v>35471</c:v>
                </c:pt>
                <c:pt idx="1407">
                  <c:v>35472</c:v>
                </c:pt>
                <c:pt idx="1408">
                  <c:v>35473</c:v>
                </c:pt>
                <c:pt idx="1409">
                  <c:v>35474</c:v>
                </c:pt>
                <c:pt idx="1410">
                  <c:v>35475</c:v>
                </c:pt>
                <c:pt idx="1411">
                  <c:v>35479</c:v>
                </c:pt>
                <c:pt idx="1412">
                  <c:v>35480</c:v>
                </c:pt>
                <c:pt idx="1413">
                  <c:v>35481</c:v>
                </c:pt>
                <c:pt idx="1414">
                  <c:v>35482</c:v>
                </c:pt>
                <c:pt idx="1415">
                  <c:v>35485</c:v>
                </c:pt>
                <c:pt idx="1416">
                  <c:v>35486</c:v>
                </c:pt>
                <c:pt idx="1417">
                  <c:v>35487</c:v>
                </c:pt>
                <c:pt idx="1418">
                  <c:v>35488</c:v>
                </c:pt>
                <c:pt idx="1419">
                  <c:v>35489</c:v>
                </c:pt>
                <c:pt idx="1420">
                  <c:v>35492</c:v>
                </c:pt>
                <c:pt idx="1421">
                  <c:v>35493</c:v>
                </c:pt>
                <c:pt idx="1422">
                  <c:v>35494</c:v>
                </c:pt>
                <c:pt idx="1423">
                  <c:v>35495</c:v>
                </c:pt>
                <c:pt idx="1424">
                  <c:v>35496</c:v>
                </c:pt>
                <c:pt idx="1425">
                  <c:v>35499</c:v>
                </c:pt>
                <c:pt idx="1426">
                  <c:v>35500</c:v>
                </c:pt>
                <c:pt idx="1427">
                  <c:v>35501</c:v>
                </c:pt>
                <c:pt idx="1428">
                  <c:v>35502</c:v>
                </c:pt>
                <c:pt idx="1429">
                  <c:v>35503</c:v>
                </c:pt>
                <c:pt idx="1430">
                  <c:v>35506</c:v>
                </c:pt>
                <c:pt idx="1431">
                  <c:v>35507</c:v>
                </c:pt>
                <c:pt idx="1432">
                  <c:v>35508</c:v>
                </c:pt>
                <c:pt idx="1433">
                  <c:v>35509</c:v>
                </c:pt>
                <c:pt idx="1434">
                  <c:v>35510</c:v>
                </c:pt>
                <c:pt idx="1435">
                  <c:v>35513</c:v>
                </c:pt>
                <c:pt idx="1436">
                  <c:v>35514</c:v>
                </c:pt>
                <c:pt idx="1437">
                  <c:v>35515</c:v>
                </c:pt>
                <c:pt idx="1438">
                  <c:v>35516</c:v>
                </c:pt>
                <c:pt idx="1439">
                  <c:v>35520</c:v>
                </c:pt>
                <c:pt idx="1440">
                  <c:v>35521</c:v>
                </c:pt>
                <c:pt idx="1441">
                  <c:v>35522</c:v>
                </c:pt>
                <c:pt idx="1442">
                  <c:v>35523</c:v>
                </c:pt>
                <c:pt idx="1443">
                  <c:v>35524</c:v>
                </c:pt>
                <c:pt idx="1444">
                  <c:v>35527</c:v>
                </c:pt>
                <c:pt idx="1445">
                  <c:v>35528</c:v>
                </c:pt>
                <c:pt idx="1446">
                  <c:v>35529</c:v>
                </c:pt>
                <c:pt idx="1447">
                  <c:v>35530</c:v>
                </c:pt>
                <c:pt idx="1448">
                  <c:v>35531</c:v>
                </c:pt>
                <c:pt idx="1449">
                  <c:v>35534</c:v>
                </c:pt>
                <c:pt idx="1450">
                  <c:v>35535</c:v>
                </c:pt>
                <c:pt idx="1451">
                  <c:v>35536</c:v>
                </c:pt>
                <c:pt idx="1452">
                  <c:v>35537</c:v>
                </c:pt>
                <c:pt idx="1453">
                  <c:v>35538</c:v>
                </c:pt>
                <c:pt idx="1454">
                  <c:v>35541</c:v>
                </c:pt>
                <c:pt idx="1455">
                  <c:v>35542</c:v>
                </c:pt>
                <c:pt idx="1456">
                  <c:v>35543</c:v>
                </c:pt>
                <c:pt idx="1457">
                  <c:v>35544</c:v>
                </c:pt>
                <c:pt idx="1458">
                  <c:v>35545</c:v>
                </c:pt>
                <c:pt idx="1459">
                  <c:v>35548</c:v>
                </c:pt>
                <c:pt idx="1460">
                  <c:v>35549</c:v>
                </c:pt>
                <c:pt idx="1461">
                  <c:v>35550</c:v>
                </c:pt>
                <c:pt idx="1462">
                  <c:v>35551</c:v>
                </c:pt>
                <c:pt idx="1463">
                  <c:v>35552</c:v>
                </c:pt>
                <c:pt idx="1464">
                  <c:v>35555</c:v>
                </c:pt>
                <c:pt idx="1465">
                  <c:v>35556</c:v>
                </c:pt>
                <c:pt idx="1466">
                  <c:v>35557</c:v>
                </c:pt>
                <c:pt idx="1467">
                  <c:v>35558</c:v>
                </c:pt>
                <c:pt idx="1468">
                  <c:v>35559</c:v>
                </c:pt>
                <c:pt idx="1469">
                  <c:v>35562</c:v>
                </c:pt>
                <c:pt idx="1470">
                  <c:v>35563</c:v>
                </c:pt>
                <c:pt idx="1471">
                  <c:v>35564</c:v>
                </c:pt>
                <c:pt idx="1472">
                  <c:v>35565</c:v>
                </c:pt>
                <c:pt idx="1473">
                  <c:v>35566</c:v>
                </c:pt>
                <c:pt idx="1474">
                  <c:v>35569</c:v>
                </c:pt>
                <c:pt idx="1475">
                  <c:v>35570</c:v>
                </c:pt>
                <c:pt idx="1476">
                  <c:v>35571</c:v>
                </c:pt>
                <c:pt idx="1477">
                  <c:v>35572</c:v>
                </c:pt>
                <c:pt idx="1478">
                  <c:v>35573</c:v>
                </c:pt>
                <c:pt idx="1479">
                  <c:v>35577</c:v>
                </c:pt>
                <c:pt idx="1480">
                  <c:v>35578</c:v>
                </c:pt>
                <c:pt idx="1481">
                  <c:v>35579</c:v>
                </c:pt>
                <c:pt idx="1482">
                  <c:v>35580</c:v>
                </c:pt>
                <c:pt idx="1483">
                  <c:v>35583</c:v>
                </c:pt>
                <c:pt idx="1484">
                  <c:v>35584</c:v>
                </c:pt>
                <c:pt idx="1485">
                  <c:v>35585</c:v>
                </c:pt>
                <c:pt idx="1486">
                  <c:v>35586</c:v>
                </c:pt>
                <c:pt idx="1487">
                  <c:v>35587</c:v>
                </c:pt>
                <c:pt idx="1488">
                  <c:v>35590</c:v>
                </c:pt>
                <c:pt idx="1489">
                  <c:v>35591</c:v>
                </c:pt>
                <c:pt idx="1490">
                  <c:v>35592</c:v>
                </c:pt>
                <c:pt idx="1491">
                  <c:v>35593</c:v>
                </c:pt>
                <c:pt idx="1492">
                  <c:v>35594</c:v>
                </c:pt>
                <c:pt idx="1493">
                  <c:v>35597</c:v>
                </c:pt>
                <c:pt idx="1494">
                  <c:v>35598</c:v>
                </c:pt>
                <c:pt idx="1495">
                  <c:v>35599</c:v>
                </c:pt>
                <c:pt idx="1496">
                  <c:v>35600</c:v>
                </c:pt>
                <c:pt idx="1497">
                  <c:v>35601</c:v>
                </c:pt>
                <c:pt idx="1498">
                  <c:v>35604</c:v>
                </c:pt>
                <c:pt idx="1499">
                  <c:v>35605</c:v>
                </c:pt>
                <c:pt idx="1500">
                  <c:v>35606</c:v>
                </c:pt>
                <c:pt idx="1501">
                  <c:v>35607</c:v>
                </c:pt>
                <c:pt idx="1502">
                  <c:v>35608</c:v>
                </c:pt>
                <c:pt idx="1503">
                  <c:v>35611</c:v>
                </c:pt>
                <c:pt idx="1504">
                  <c:v>35612</c:v>
                </c:pt>
                <c:pt idx="1505">
                  <c:v>35613</c:v>
                </c:pt>
                <c:pt idx="1506">
                  <c:v>35614</c:v>
                </c:pt>
                <c:pt idx="1507">
                  <c:v>35618</c:v>
                </c:pt>
                <c:pt idx="1508">
                  <c:v>35619</c:v>
                </c:pt>
                <c:pt idx="1509">
                  <c:v>35620</c:v>
                </c:pt>
                <c:pt idx="1510">
                  <c:v>35621</c:v>
                </c:pt>
                <c:pt idx="1511">
                  <c:v>35622</c:v>
                </c:pt>
                <c:pt idx="1512">
                  <c:v>35625</c:v>
                </c:pt>
                <c:pt idx="1513">
                  <c:v>35626</c:v>
                </c:pt>
                <c:pt idx="1514">
                  <c:v>35627</c:v>
                </c:pt>
                <c:pt idx="1515">
                  <c:v>35628</c:v>
                </c:pt>
                <c:pt idx="1516">
                  <c:v>35629</c:v>
                </c:pt>
                <c:pt idx="1517">
                  <c:v>35632</c:v>
                </c:pt>
                <c:pt idx="1518">
                  <c:v>35633</c:v>
                </c:pt>
                <c:pt idx="1519">
                  <c:v>35634</c:v>
                </c:pt>
                <c:pt idx="1520">
                  <c:v>35635</c:v>
                </c:pt>
                <c:pt idx="1521">
                  <c:v>35636</c:v>
                </c:pt>
                <c:pt idx="1522">
                  <c:v>35639</c:v>
                </c:pt>
                <c:pt idx="1523">
                  <c:v>35640</c:v>
                </c:pt>
                <c:pt idx="1524">
                  <c:v>35641</c:v>
                </c:pt>
                <c:pt idx="1525">
                  <c:v>35642</c:v>
                </c:pt>
                <c:pt idx="1526">
                  <c:v>35643</c:v>
                </c:pt>
                <c:pt idx="1527">
                  <c:v>35646</c:v>
                </c:pt>
                <c:pt idx="1528">
                  <c:v>35647</c:v>
                </c:pt>
                <c:pt idx="1529">
                  <c:v>35648</c:v>
                </c:pt>
                <c:pt idx="1530">
                  <c:v>35649</c:v>
                </c:pt>
                <c:pt idx="1531">
                  <c:v>35650</c:v>
                </c:pt>
                <c:pt idx="1532">
                  <c:v>35653</c:v>
                </c:pt>
                <c:pt idx="1533">
                  <c:v>35654</c:v>
                </c:pt>
                <c:pt idx="1534">
                  <c:v>35655</c:v>
                </c:pt>
                <c:pt idx="1535">
                  <c:v>35656</c:v>
                </c:pt>
                <c:pt idx="1536">
                  <c:v>35657</c:v>
                </c:pt>
                <c:pt idx="1537">
                  <c:v>35660</c:v>
                </c:pt>
                <c:pt idx="1538">
                  <c:v>35661</c:v>
                </c:pt>
                <c:pt idx="1539">
                  <c:v>35662</c:v>
                </c:pt>
                <c:pt idx="1540">
                  <c:v>35663</c:v>
                </c:pt>
                <c:pt idx="1541">
                  <c:v>35664</c:v>
                </c:pt>
                <c:pt idx="1542">
                  <c:v>35667</c:v>
                </c:pt>
                <c:pt idx="1543">
                  <c:v>35668</c:v>
                </c:pt>
                <c:pt idx="1544">
                  <c:v>35669</c:v>
                </c:pt>
                <c:pt idx="1545">
                  <c:v>35670</c:v>
                </c:pt>
                <c:pt idx="1546">
                  <c:v>35671</c:v>
                </c:pt>
                <c:pt idx="1547">
                  <c:v>35675</c:v>
                </c:pt>
                <c:pt idx="1548">
                  <c:v>35676</c:v>
                </c:pt>
                <c:pt idx="1549">
                  <c:v>35677</c:v>
                </c:pt>
                <c:pt idx="1550">
                  <c:v>35678</c:v>
                </c:pt>
                <c:pt idx="1551">
                  <c:v>35681</c:v>
                </c:pt>
                <c:pt idx="1552">
                  <c:v>35682</c:v>
                </c:pt>
                <c:pt idx="1553">
                  <c:v>35683</c:v>
                </c:pt>
                <c:pt idx="1554">
                  <c:v>35684</c:v>
                </c:pt>
                <c:pt idx="1555">
                  <c:v>35685</c:v>
                </c:pt>
                <c:pt idx="1556">
                  <c:v>35688</c:v>
                </c:pt>
                <c:pt idx="1557">
                  <c:v>35689</c:v>
                </c:pt>
                <c:pt idx="1558">
                  <c:v>35690</c:v>
                </c:pt>
                <c:pt idx="1559">
                  <c:v>35691</c:v>
                </c:pt>
                <c:pt idx="1560">
                  <c:v>35692</c:v>
                </c:pt>
                <c:pt idx="1561">
                  <c:v>35695</c:v>
                </c:pt>
                <c:pt idx="1562">
                  <c:v>35696</c:v>
                </c:pt>
                <c:pt idx="1563">
                  <c:v>35697</c:v>
                </c:pt>
                <c:pt idx="1564">
                  <c:v>35698</c:v>
                </c:pt>
                <c:pt idx="1565">
                  <c:v>35699</c:v>
                </c:pt>
                <c:pt idx="1566">
                  <c:v>35702</c:v>
                </c:pt>
                <c:pt idx="1567">
                  <c:v>35703</c:v>
                </c:pt>
                <c:pt idx="1568">
                  <c:v>35704</c:v>
                </c:pt>
                <c:pt idx="1569">
                  <c:v>35705</c:v>
                </c:pt>
                <c:pt idx="1570">
                  <c:v>35706</c:v>
                </c:pt>
                <c:pt idx="1571">
                  <c:v>35709</c:v>
                </c:pt>
                <c:pt idx="1572">
                  <c:v>35710</c:v>
                </c:pt>
                <c:pt idx="1573">
                  <c:v>35711</c:v>
                </c:pt>
                <c:pt idx="1574">
                  <c:v>35712</c:v>
                </c:pt>
                <c:pt idx="1575">
                  <c:v>35713</c:v>
                </c:pt>
                <c:pt idx="1576">
                  <c:v>35716</c:v>
                </c:pt>
                <c:pt idx="1577">
                  <c:v>35717</c:v>
                </c:pt>
                <c:pt idx="1578">
                  <c:v>35718</c:v>
                </c:pt>
                <c:pt idx="1579">
                  <c:v>35719</c:v>
                </c:pt>
                <c:pt idx="1580">
                  <c:v>35720</c:v>
                </c:pt>
                <c:pt idx="1581">
                  <c:v>35723</c:v>
                </c:pt>
                <c:pt idx="1582">
                  <c:v>35724</c:v>
                </c:pt>
                <c:pt idx="1583">
                  <c:v>35725</c:v>
                </c:pt>
                <c:pt idx="1584">
                  <c:v>35726</c:v>
                </c:pt>
                <c:pt idx="1585">
                  <c:v>35727</c:v>
                </c:pt>
                <c:pt idx="1586">
                  <c:v>35730</c:v>
                </c:pt>
                <c:pt idx="1587">
                  <c:v>35731</c:v>
                </c:pt>
                <c:pt idx="1588">
                  <c:v>35732</c:v>
                </c:pt>
                <c:pt idx="1589">
                  <c:v>35733</c:v>
                </c:pt>
                <c:pt idx="1590">
                  <c:v>35734</c:v>
                </c:pt>
                <c:pt idx="1591">
                  <c:v>35737</c:v>
                </c:pt>
                <c:pt idx="1592">
                  <c:v>35738</c:v>
                </c:pt>
                <c:pt idx="1593">
                  <c:v>35739</c:v>
                </c:pt>
                <c:pt idx="1594">
                  <c:v>35740</c:v>
                </c:pt>
                <c:pt idx="1595">
                  <c:v>35741</c:v>
                </c:pt>
                <c:pt idx="1596">
                  <c:v>35744</c:v>
                </c:pt>
                <c:pt idx="1597">
                  <c:v>35745</c:v>
                </c:pt>
                <c:pt idx="1598">
                  <c:v>35746</c:v>
                </c:pt>
                <c:pt idx="1599">
                  <c:v>35747</c:v>
                </c:pt>
                <c:pt idx="1600">
                  <c:v>35748</c:v>
                </c:pt>
                <c:pt idx="1601">
                  <c:v>35751</c:v>
                </c:pt>
                <c:pt idx="1602">
                  <c:v>35752</c:v>
                </c:pt>
                <c:pt idx="1603">
                  <c:v>35753</c:v>
                </c:pt>
                <c:pt idx="1604">
                  <c:v>35754</c:v>
                </c:pt>
                <c:pt idx="1605">
                  <c:v>35755</c:v>
                </c:pt>
                <c:pt idx="1606">
                  <c:v>35758</c:v>
                </c:pt>
                <c:pt idx="1607">
                  <c:v>35759</c:v>
                </c:pt>
                <c:pt idx="1608">
                  <c:v>35760</c:v>
                </c:pt>
                <c:pt idx="1609">
                  <c:v>35765</c:v>
                </c:pt>
                <c:pt idx="1610">
                  <c:v>35766</c:v>
                </c:pt>
                <c:pt idx="1611">
                  <c:v>35767</c:v>
                </c:pt>
                <c:pt idx="1612">
                  <c:v>35768</c:v>
                </c:pt>
                <c:pt idx="1613">
                  <c:v>35769</c:v>
                </c:pt>
                <c:pt idx="1614">
                  <c:v>35772</c:v>
                </c:pt>
                <c:pt idx="1615">
                  <c:v>35773</c:v>
                </c:pt>
                <c:pt idx="1616">
                  <c:v>35774</c:v>
                </c:pt>
                <c:pt idx="1617">
                  <c:v>35775</c:v>
                </c:pt>
                <c:pt idx="1618">
                  <c:v>35776</c:v>
                </c:pt>
                <c:pt idx="1619">
                  <c:v>35779</c:v>
                </c:pt>
                <c:pt idx="1620">
                  <c:v>35780</c:v>
                </c:pt>
                <c:pt idx="1621">
                  <c:v>35781</c:v>
                </c:pt>
                <c:pt idx="1622">
                  <c:v>35782</c:v>
                </c:pt>
                <c:pt idx="1623">
                  <c:v>35783</c:v>
                </c:pt>
                <c:pt idx="1624">
                  <c:v>35786</c:v>
                </c:pt>
                <c:pt idx="1625">
                  <c:v>35787</c:v>
                </c:pt>
                <c:pt idx="1626">
                  <c:v>35788</c:v>
                </c:pt>
                <c:pt idx="1627">
                  <c:v>35790</c:v>
                </c:pt>
                <c:pt idx="1628">
                  <c:v>35793</c:v>
                </c:pt>
                <c:pt idx="1629">
                  <c:v>35794</c:v>
                </c:pt>
                <c:pt idx="1630">
                  <c:v>35795</c:v>
                </c:pt>
                <c:pt idx="1631">
                  <c:v>35797</c:v>
                </c:pt>
                <c:pt idx="1632">
                  <c:v>35800</c:v>
                </c:pt>
                <c:pt idx="1633">
                  <c:v>35801</c:v>
                </c:pt>
                <c:pt idx="1634">
                  <c:v>35802</c:v>
                </c:pt>
                <c:pt idx="1635">
                  <c:v>35803</c:v>
                </c:pt>
                <c:pt idx="1636">
                  <c:v>35804</c:v>
                </c:pt>
                <c:pt idx="1637">
                  <c:v>35807</c:v>
                </c:pt>
                <c:pt idx="1638">
                  <c:v>35808</c:v>
                </c:pt>
                <c:pt idx="1639">
                  <c:v>35809</c:v>
                </c:pt>
                <c:pt idx="1640">
                  <c:v>35810</c:v>
                </c:pt>
                <c:pt idx="1641">
                  <c:v>35811</c:v>
                </c:pt>
                <c:pt idx="1642">
                  <c:v>35815</c:v>
                </c:pt>
                <c:pt idx="1643">
                  <c:v>35816</c:v>
                </c:pt>
                <c:pt idx="1644">
                  <c:v>35817</c:v>
                </c:pt>
                <c:pt idx="1645">
                  <c:v>35818</c:v>
                </c:pt>
                <c:pt idx="1646">
                  <c:v>35821</c:v>
                </c:pt>
                <c:pt idx="1647">
                  <c:v>35822</c:v>
                </c:pt>
                <c:pt idx="1648">
                  <c:v>35823</c:v>
                </c:pt>
                <c:pt idx="1649">
                  <c:v>35824</c:v>
                </c:pt>
                <c:pt idx="1650">
                  <c:v>35825</c:v>
                </c:pt>
                <c:pt idx="1651">
                  <c:v>35828</c:v>
                </c:pt>
                <c:pt idx="1652">
                  <c:v>35829</c:v>
                </c:pt>
                <c:pt idx="1653">
                  <c:v>35830</c:v>
                </c:pt>
                <c:pt idx="1654">
                  <c:v>35831</c:v>
                </c:pt>
                <c:pt idx="1655">
                  <c:v>35832</c:v>
                </c:pt>
                <c:pt idx="1656">
                  <c:v>35835</c:v>
                </c:pt>
                <c:pt idx="1657">
                  <c:v>35836</c:v>
                </c:pt>
                <c:pt idx="1658">
                  <c:v>35837</c:v>
                </c:pt>
                <c:pt idx="1659">
                  <c:v>35838</c:v>
                </c:pt>
                <c:pt idx="1660">
                  <c:v>35839</c:v>
                </c:pt>
                <c:pt idx="1661">
                  <c:v>35843</c:v>
                </c:pt>
                <c:pt idx="1662">
                  <c:v>35844</c:v>
                </c:pt>
                <c:pt idx="1663">
                  <c:v>35845</c:v>
                </c:pt>
                <c:pt idx="1664">
                  <c:v>35846</c:v>
                </c:pt>
                <c:pt idx="1665">
                  <c:v>35849</c:v>
                </c:pt>
                <c:pt idx="1666">
                  <c:v>35850</c:v>
                </c:pt>
                <c:pt idx="1667">
                  <c:v>35851</c:v>
                </c:pt>
                <c:pt idx="1668">
                  <c:v>35852</c:v>
                </c:pt>
                <c:pt idx="1669">
                  <c:v>35853</c:v>
                </c:pt>
                <c:pt idx="1670">
                  <c:v>35856</c:v>
                </c:pt>
                <c:pt idx="1671">
                  <c:v>35857</c:v>
                </c:pt>
                <c:pt idx="1672">
                  <c:v>35858</c:v>
                </c:pt>
                <c:pt idx="1673">
                  <c:v>35859</c:v>
                </c:pt>
                <c:pt idx="1674">
                  <c:v>35860</c:v>
                </c:pt>
                <c:pt idx="1675">
                  <c:v>35863</c:v>
                </c:pt>
                <c:pt idx="1676">
                  <c:v>35864</c:v>
                </c:pt>
                <c:pt idx="1677">
                  <c:v>35865</c:v>
                </c:pt>
                <c:pt idx="1678">
                  <c:v>35866</c:v>
                </c:pt>
                <c:pt idx="1679">
                  <c:v>35867</c:v>
                </c:pt>
                <c:pt idx="1680">
                  <c:v>35870</c:v>
                </c:pt>
                <c:pt idx="1681">
                  <c:v>35871</c:v>
                </c:pt>
                <c:pt idx="1682">
                  <c:v>35872</c:v>
                </c:pt>
                <c:pt idx="1683">
                  <c:v>35873</c:v>
                </c:pt>
                <c:pt idx="1684">
                  <c:v>35874</c:v>
                </c:pt>
                <c:pt idx="1685">
                  <c:v>35877</c:v>
                </c:pt>
                <c:pt idx="1686">
                  <c:v>35878</c:v>
                </c:pt>
                <c:pt idx="1687">
                  <c:v>35879</c:v>
                </c:pt>
                <c:pt idx="1688">
                  <c:v>35880</c:v>
                </c:pt>
                <c:pt idx="1689">
                  <c:v>35881</c:v>
                </c:pt>
                <c:pt idx="1690">
                  <c:v>35884</c:v>
                </c:pt>
                <c:pt idx="1691">
                  <c:v>35885</c:v>
                </c:pt>
                <c:pt idx="1692">
                  <c:v>35886</c:v>
                </c:pt>
                <c:pt idx="1693">
                  <c:v>35887</c:v>
                </c:pt>
                <c:pt idx="1694">
                  <c:v>35888</c:v>
                </c:pt>
                <c:pt idx="1695">
                  <c:v>35891</c:v>
                </c:pt>
                <c:pt idx="1696">
                  <c:v>35892</c:v>
                </c:pt>
                <c:pt idx="1697">
                  <c:v>35893</c:v>
                </c:pt>
                <c:pt idx="1698">
                  <c:v>35894</c:v>
                </c:pt>
                <c:pt idx="1699">
                  <c:v>35898</c:v>
                </c:pt>
                <c:pt idx="1700">
                  <c:v>35899</c:v>
                </c:pt>
                <c:pt idx="1701">
                  <c:v>35900</c:v>
                </c:pt>
                <c:pt idx="1702">
                  <c:v>35901</c:v>
                </c:pt>
                <c:pt idx="1703">
                  <c:v>35902</c:v>
                </c:pt>
                <c:pt idx="1704">
                  <c:v>35905</c:v>
                </c:pt>
                <c:pt idx="1705">
                  <c:v>35906</c:v>
                </c:pt>
                <c:pt idx="1706">
                  <c:v>35907</c:v>
                </c:pt>
                <c:pt idx="1707">
                  <c:v>35908</c:v>
                </c:pt>
                <c:pt idx="1708">
                  <c:v>35909</c:v>
                </c:pt>
                <c:pt idx="1709">
                  <c:v>35912</c:v>
                </c:pt>
                <c:pt idx="1710">
                  <c:v>35913</c:v>
                </c:pt>
                <c:pt idx="1711">
                  <c:v>35914</c:v>
                </c:pt>
                <c:pt idx="1712">
                  <c:v>35915</c:v>
                </c:pt>
                <c:pt idx="1713">
                  <c:v>35916</c:v>
                </c:pt>
                <c:pt idx="1714">
                  <c:v>35919</c:v>
                </c:pt>
                <c:pt idx="1715">
                  <c:v>35920</c:v>
                </c:pt>
                <c:pt idx="1716">
                  <c:v>35921</c:v>
                </c:pt>
                <c:pt idx="1717">
                  <c:v>35922</c:v>
                </c:pt>
                <c:pt idx="1718">
                  <c:v>35923</c:v>
                </c:pt>
                <c:pt idx="1719">
                  <c:v>35926</c:v>
                </c:pt>
                <c:pt idx="1720">
                  <c:v>35927</c:v>
                </c:pt>
                <c:pt idx="1721">
                  <c:v>35928</c:v>
                </c:pt>
                <c:pt idx="1722">
                  <c:v>35929</c:v>
                </c:pt>
                <c:pt idx="1723">
                  <c:v>35930</c:v>
                </c:pt>
                <c:pt idx="1724">
                  <c:v>35933</c:v>
                </c:pt>
                <c:pt idx="1725">
                  <c:v>35934</c:v>
                </c:pt>
                <c:pt idx="1726">
                  <c:v>35935</c:v>
                </c:pt>
                <c:pt idx="1727">
                  <c:v>35936</c:v>
                </c:pt>
                <c:pt idx="1728">
                  <c:v>35937</c:v>
                </c:pt>
                <c:pt idx="1729">
                  <c:v>35941</c:v>
                </c:pt>
                <c:pt idx="1730">
                  <c:v>35942</c:v>
                </c:pt>
                <c:pt idx="1731">
                  <c:v>35943</c:v>
                </c:pt>
                <c:pt idx="1732">
                  <c:v>35944</c:v>
                </c:pt>
                <c:pt idx="1733">
                  <c:v>35947</c:v>
                </c:pt>
                <c:pt idx="1734">
                  <c:v>35948</c:v>
                </c:pt>
                <c:pt idx="1735">
                  <c:v>35949</c:v>
                </c:pt>
                <c:pt idx="1736">
                  <c:v>35950</c:v>
                </c:pt>
                <c:pt idx="1737">
                  <c:v>35951</c:v>
                </c:pt>
                <c:pt idx="1738">
                  <c:v>35954</c:v>
                </c:pt>
                <c:pt idx="1739">
                  <c:v>35955</c:v>
                </c:pt>
                <c:pt idx="1740">
                  <c:v>35956</c:v>
                </c:pt>
                <c:pt idx="1741">
                  <c:v>35957</c:v>
                </c:pt>
                <c:pt idx="1742">
                  <c:v>35958</c:v>
                </c:pt>
                <c:pt idx="1743">
                  <c:v>35961</c:v>
                </c:pt>
                <c:pt idx="1744">
                  <c:v>35962</c:v>
                </c:pt>
                <c:pt idx="1745">
                  <c:v>35963</c:v>
                </c:pt>
                <c:pt idx="1746">
                  <c:v>35964</c:v>
                </c:pt>
                <c:pt idx="1747">
                  <c:v>35965</c:v>
                </c:pt>
                <c:pt idx="1748">
                  <c:v>35968</c:v>
                </c:pt>
                <c:pt idx="1749">
                  <c:v>35969</c:v>
                </c:pt>
                <c:pt idx="1750">
                  <c:v>35970</c:v>
                </c:pt>
                <c:pt idx="1751">
                  <c:v>35971</c:v>
                </c:pt>
                <c:pt idx="1752">
                  <c:v>35972</c:v>
                </c:pt>
                <c:pt idx="1753">
                  <c:v>35975</c:v>
                </c:pt>
                <c:pt idx="1754">
                  <c:v>35976</c:v>
                </c:pt>
                <c:pt idx="1755">
                  <c:v>35977</c:v>
                </c:pt>
                <c:pt idx="1756">
                  <c:v>35978</c:v>
                </c:pt>
                <c:pt idx="1757">
                  <c:v>35982</c:v>
                </c:pt>
                <c:pt idx="1758">
                  <c:v>35983</c:v>
                </c:pt>
                <c:pt idx="1759">
                  <c:v>35984</c:v>
                </c:pt>
                <c:pt idx="1760">
                  <c:v>35985</c:v>
                </c:pt>
                <c:pt idx="1761">
                  <c:v>35986</c:v>
                </c:pt>
                <c:pt idx="1762">
                  <c:v>35989</c:v>
                </c:pt>
                <c:pt idx="1763">
                  <c:v>35990</c:v>
                </c:pt>
                <c:pt idx="1764">
                  <c:v>35991</c:v>
                </c:pt>
                <c:pt idx="1765">
                  <c:v>35992</c:v>
                </c:pt>
                <c:pt idx="1766">
                  <c:v>35993</c:v>
                </c:pt>
                <c:pt idx="1767">
                  <c:v>35996</c:v>
                </c:pt>
                <c:pt idx="1768">
                  <c:v>35997</c:v>
                </c:pt>
                <c:pt idx="1769">
                  <c:v>35998</c:v>
                </c:pt>
                <c:pt idx="1770">
                  <c:v>35999</c:v>
                </c:pt>
                <c:pt idx="1771">
                  <c:v>36000</c:v>
                </c:pt>
                <c:pt idx="1772">
                  <c:v>36003</c:v>
                </c:pt>
                <c:pt idx="1773">
                  <c:v>36004</c:v>
                </c:pt>
                <c:pt idx="1774">
                  <c:v>36005</c:v>
                </c:pt>
                <c:pt idx="1775">
                  <c:v>36006</c:v>
                </c:pt>
                <c:pt idx="1776">
                  <c:v>36007</c:v>
                </c:pt>
                <c:pt idx="1777">
                  <c:v>36010</c:v>
                </c:pt>
                <c:pt idx="1778">
                  <c:v>36011</c:v>
                </c:pt>
                <c:pt idx="1779">
                  <c:v>36012</c:v>
                </c:pt>
                <c:pt idx="1780">
                  <c:v>36013</c:v>
                </c:pt>
                <c:pt idx="1781">
                  <c:v>36014</c:v>
                </c:pt>
                <c:pt idx="1782">
                  <c:v>36017</c:v>
                </c:pt>
                <c:pt idx="1783">
                  <c:v>36018</c:v>
                </c:pt>
                <c:pt idx="1784">
                  <c:v>36019</c:v>
                </c:pt>
                <c:pt idx="1785">
                  <c:v>36020</c:v>
                </c:pt>
                <c:pt idx="1786">
                  <c:v>36021</c:v>
                </c:pt>
                <c:pt idx="1787">
                  <c:v>36024</c:v>
                </c:pt>
                <c:pt idx="1788">
                  <c:v>36025</c:v>
                </c:pt>
                <c:pt idx="1789">
                  <c:v>36026</c:v>
                </c:pt>
                <c:pt idx="1790">
                  <c:v>36027</c:v>
                </c:pt>
                <c:pt idx="1791">
                  <c:v>36028</c:v>
                </c:pt>
                <c:pt idx="1792">
                  <c:v>36031</c:v>
                </c:pt>
                <c:pt idx="1793">
                  <c:v>36032</c:v>
                </c:pt>
                <c:pt idx="1794">
                  <c:v>36033</c:v>
                </c:pt>
                <c:pt idx="1795">
                  <c:v>36034</c:v>
                </c:pt>
                <c:pt idx="1796">
                  <c:v>36035</c:v>
                </c:pt>
                <c:pt idx="1797">
                  <c:v>36038</c:v>
                </c:pt>
                <c:pt idx="1798">
                  <c:v>36039</c:v>
                </c:pt>
                <c:pt idx="1799">
                  <c:v>36040</c:v>
                </c:pt>
                <c:pt idx="1800">
                  <c:v>36041</c:v>
                </c:pt>
                <c:pt idx="1801">
                  <c:v>36042</c:v>
                </c:pt>
                <c:pt idx="1802">
                  <c:v>36046</c:v>
                </c:pt>
                <c:pt idx="1803">
                  <c:v>36047</c:v>
                </c:pt>
                <c:pt idx="1804">
                  <c:v>36048</c:v>
                </c:pt>
                <c:pt idx="1805">
                  <c:v>36049</c:v>
                </c:pt>
                <c:pt idx="1806">
                  <c:v>36052</c:v>
                </c:pt>
                <c:pt idx="1807">
                  <c:v>36053</c:v>
                </c:pt>
                <c:pt idx="1808">
                  <c:v>36054</c:v>
                </c:pt>
                <c:pt idx="1809">
                  <c:v>36055</c:v>
                </c:pt>
                <c:pt idx="1810">
                  <c:v>36056</c:v>
                </c:pt>
                <c:pt idx="1811">
                  <c:v>36059</c:v>
                </c:pt>
                <c:pt idx="1812">
                  <c:v>36060</c:v>
                </c:pt>
                <c:pt idx="1813">
                  <c:v>36061</c:v>
                </c:pt>
                <c:pt idx="1814">
                  <c:v>36062</c:v>
                </c:pt>
                <c:pt idx="1815">
                  <c:v>36063</c:v>
                </c:pt>
                <c:pt idx="1816">
                  <c:v>36066</c:v>
                </c:pt>
                <c:pt idx="1817">
                  <c:v>36067</c:v>
                </c:pt>
                <c:pt idx="1818">
                  <c:v>36068</c:v>
                </c:pt>
                <c:pt idx="1819">
                  <c:v>36069</c:v>
                </c:pt>
                <c:pt idx="1820">
                  <c:v>36070</c:v>
                </c:pt>
                <c:pt idx="1821">
                  <c:v>36073</c:v>
                </c:pt>
                <c:pt idx="1822">
                  <c:v>36074</c:v>
                </c:pt>
                <c:pt idx="1823">
                  <c:v>36075</c:v>
                </c:pt>
                <c:pt idx="1824">
                  <c:v>36076</c:v>
                </c:pt>
                <c:pt idx="1825">
                  <c:v>36077</c:v>
                </c:pt>
                <c:pt idx="1826">
                  <c:v>36080</c:v>
                </c:pt>
                <c:pt idx="1827">
                  <c:v>36081</c:v>
                </c:pt>
                <c:pt idx="1828">
                  <c:v>36082</c:v>
                </c:pt>
                <c:pt idx="1829">
                  <c:v>36083</c:v>
                </c:pt>
                <c:pt idx="1830">
                  <c:v>36084</c:v>
                </c:pt>
                <c:pt idx="1831">
                  <c:v>36087</c:v>
                </c:pt>
                <c:pt idx="1832">
                  <c:v>36088</c:v>
                </c:pt>
                <c:pt idx="1833">
                  <c:v>36089</c:v>
                </c:pt>
                <c:pt idx="1834">
                  <c:v>36090</c:v>
                </c:pt>
                <c:pt idx="1835">
                  <c:v>36091</c:v>
                </c:pt>
                <c:pt idx="1836">
                  <c:v>36094</c:v>
                </c:pt>
                <c:pt idx="1837">
                  <c:v>36095</c:v>
                </c:pt>
                <c:pt idx="1838">
                  <c:v>36096</c:v>
                </c:pt>
                <c:pt idx="1839">
                  <c:v>36097</c:v>
                </c:pt>
                <c:pt idx="1840">
                  <c:v>36098</c:v>
                </c:pt>
                <c:pt idx="1841">
                  <c:v>36101</c:v>
                </c:pt>
                <c:pt idx="1842">
                  <c:v>36102</c:v>
                </c:pt>
                <c:pt idx="1843">
                  <c:v>36103</c:v>
                </c:pt>
                <c:pt idx="1844">
                  <c:v>36104</c:v>
                </c:pt>
                <c:pt idx="1845">
                  <c:v>36105</c:v>
                </c:pt>
                <c:pt idx="1846">
                  <c:v>36108</c:v>
                </c:pt>
                <c:pt idx="1847">
                  <c:v>36109</c:v>
                </c:pt>
                <c:pt idx="1848">
                  <c:v>36110</c:v>
                </c:pt>
                <c:pt idx="1849">
                  <c:v>36111</c:v>
                </c:pt>
                <c:pt idx="1850">
                  <c:v>36112</c:v>
                </c:pt>
                <c:pt idx="1851">
                  <c:v>36115</c:v>
                </c:pt>
                <c:pt idx="1852">
                  <c:v>36116</c:v>
                </c:pt>
                <c:pt idx="1853">
                  <c:v>36117</c:v>
                </c:pt>
                <c:pt idx="1854">
                  <c:v>36118</c:v>
                </c:pt>
                <c:pt idx="1855">
                  <c:v>36119</c:v>
                </c:pt>
                <c:pt idx="1856">
                  <c:v>36122</c:v>
                </c:pt>
                <c:pt idx="1857">
                  <c:v>36123</c:v>
                </c:pt>
                <c:pt idx="1858">
                  <c:v>36124</c:v>
                </c:pt>
                <c:pt idx="1859">
                  <c:v>36129</c:v>
                </c:pt>
                <c:pt idx="1860">
                  <c:v>36130</c:v>
                </c:pt>
                <c:pt idx="1861">
                  <c:v>36131</c:v>
                </c:pt>
                <c:pt idx="1862">
                  <c:v>36132</c:v>
                </c:pt>
                <c:pt idx="1863">
                  <c:v>36133</c:v>
                </c:pt>
                <c:pt idx="1864">
                  <c:v>36136</c:v>
                </c:pt>
                <c:pt idx="1865">
                  <c:v>36137</c:v>
                </c:pt>
                <c:pt idx="1866">
                  <c:v>36138</c:v>
                </c:pt>
                <c:pt idx="1867">
                  <c:v>36139</c:v>
                </c:pt>
                <c:pt idx="1868">
                  <c:v>36140</c:v>
                </c:pt>
                <c:pt idx="1869">
                  <c:v>36143</c:v>
                </c:pt>
                <c:pt idx="1870">
                  <c:v>36144</c:v>
                </c:pt>
                <c:pt idx="1871">
                  <c:v>36145</c:v>
                </c:pt>
                <c:pt idx="1872">
                  <c:v>36146</c:v>
                </c:pt>
                <c:pt idx="1873">
                  <c:v>36147</c:v>
                </c:pt>
                <c:pt idx="1874">
                  <c:v>36150</c:v>
                </c:pt>
                <c:pt idx="1875">
                  <c:v>36151</c:v>
                </c:pt>
                <c:pt idx="1876">
                  <c:v>36152</c:v>
                </c:pt>
                <c:pt idx="1877">
                  <c:v>36153</c:v>
                </c:pt>
                <c:pt idx="1878">
                  <c:v>36157</c:v>
                </c:pt>
                <c:pt idx="1879">
                  <c:v>36158</c:v>
                </c:pt>
                <c:pt idx="1880">
                  <c:v>36159</c:v>
                </c:pt>
                <c:pt idx="1881">
                  <c:v>36160</c:v>
                </c:pt>
                <c:pt idx="1882">
                  <c:v>36164</c:v>
                </c:pt>
                <c:pt idx="1883">
                  <c:v>36165</c:v>
                </c:pt>
                <c:pt idx="1884">
                  <c:v>36166</c:v>
                </c:pt>
                <c:pt idx="1885">
                  <c:v>36167</c:v>
                </c:pt>
                <c:pt idx="1886">
                  <c:v>36168</c:v>
                </c:pt>
                <c:pt idx="1887">
                  <c:v>36171</c:v>
                </c:pt>
                <c:pt idx="1888">
                  <c:v>36172</c:v>
                </c:pt>
                <c:pt idx="1889">
                  <c:v>36173</c:v>
                </c:pt>
                <c:pt idx="1890">
                  <c:v>36174</c:v>
                </c:pt>
                <c:pt idx="1891">
                  <c:v>36175</c:v>
                </c:pt>
                <c:pt idx="1892">
                  <c:v>36179</c:v>
                </c:pt>
                <c:pt idx="1893">
                  <c:v>36180</c:v>
                </c:pt>
                <c:pt idx="1894">
                  <c:v>36181</c:v>
                </c:pt>
                <c:pt idx="1895">
                  <c:v>36182</c:v>
                </c:pt>
                <c:pt idx="1896">
                  <c:v>36185</c:v>
                </c:pt>
                <c:pt idx="1897">
                  <c:v>36186</c:v>
                </c:pt>
                <c:pt idx="1898">
                  <c:v>36187</c:v>
                </c:pt>
                <c:pt idx="1899">
                  <c:v>36188</c:v>
                </c:pt>
                <c:pt idx="1900">
                  <c:v>36189</c:v>
                </c:pt>
                <c:pt idx="1901">
                  <c:v>36192</c:v>
                </c:pt>
                <c:pt idx="1902">
                  <c:v>36193</c:v>
                </c:pt>
                <c:pt idx="1903">
                  <c:v>36194</c:v>
                </c:pt>
                <c:pt idx="1904">
                  <c:v>36195</c:v>
                </c:pt>
                <c:pt idx="1905">
                  <c:v>36196</c:v>
                </c:pt>
                <c:pt idx="1906">
                  <c:v>36199</c:v>
                </c:pt>
                <c:pt idx="1907">
                  <c:v>36200</c:v>
                </c:pt>
                <c:pt idx="1908">
                  <c:v>36201</c:v>
                </c:pt>
                <c:pt idx="1909">
                  <c:v>36202</c:v>
                </c:pt>
                <c:pt idx="1910">
                  <c:v>36203</c:v>
                </c:pt>
                <c:pt idx="1911">
                  <c:v>36207</c:v>
                </c:pt>
                <c:pt idx="1912">
                  <c:v>36208</c:v>
                </c:pt>
                <c:pt idx="1913">
                  <c:v>36209</c:v>
                </c:pt>
                <c:pt idx="1914">
                  <c:v>36210</c:v>
                </c:pt>
                <c:pt idx="1915">
                  <c:v>36213</c:v>
                </c:pt>
                <c:pt idx="1916">
                  <c:v>36214</c:v>
                </c:pt>
                <c:pt idx="1917">
                  <c:v>36215</c:v>
                </c:pt>
                <c:pt idx="1918">
                  <c:v>36216</c:v>
                </c:pt>
                <c:pt idx="1919">
                  <c:v>36217</c:v>
                </c:pt>
                <c:pt idx="1920">
                  <c:v>36220</c:v>
                </c:pt>
                <c:pt idx="1921">
                  <c:v>36221</c:v>
                </c:pt>
                <c:pt idx="1922">
                  <c:v>36222</c:v>
                </c:pt>
                <c:pt idx="1923">
                  <c:v>36223</c:v>
                </c:pt>
                <c:pt idx="1924">
                  <c:v>36224</c:v>
                </c:pt>
                <c:pt idx="1925">
                  <c:v>36227</c:v>
                </c:pt>
                <c:pt idx="1926">
                  <c:v>36228</c:v>
                </c:pt>
                <c:pt idx="1927">
                  <c:v>36229</c:v>
                </c:pt>
                <c:pt idx="1928">
                  <c:v>36230</c:v>
                </c:pt>
                <c:pt idx="1929">
                  <c:v>36231</c:v>
                </c:pt>
                <c:pt idx="1930">
                  <c:v>36234</c:v>
                </c:pt>
                <c:pt idx="1931">
                  <c:v>36235</c:v>
                </c:pt>
                <c:pt idx="1932">
                  <c:v>36236</c:v>
                </c:pt>
                <c:pt idx="1933">
                  <c:v>36237</c:v>
                </c:pt>
                <c:pt idx="1934">
                  <c:v>36238</c:v>
                </c:pt>
                <c:pt idx="1935">
                  <c:v>36241</c:v>
                </c:pt>
                <c:pt idx="1936">
                  <c:v>36242</c:v>
                </c:pt>
                <c:pt idx="1937">
                  <c:v>36243</c:v>
                </c:pt>
                <c:pt idx="1938">
                  <c:v>36244</c:v>
                </c:pt>
                <c:pt idx="1939">
                  <c:v>36245</c:v>
                </c:pt>
                <c:pt idx="1940">
                  <c:v>36248</c:v>
                </c:pt>
                <c:pt idx="1941">
                  <c:v>36249</c:v>
                </c:pt>
                <c:pt idx="1942">
                  <c:v>36250</c:v>
                </c:pt>
                <c:pt idx="1943">
                  <c:v>36251</c:v>
                </c:pt>
                <c:pt idx="1944">
                  <c:v>36255</c:v>
                </c:pt>
                <c:pt idx="1945">
                  <c:v>36256</c:v>
                </c:pt>
                <c:pt idx="1946">
                  <c:v>36257</c:v>
                </c:pt>
                <c:pt idx="1947">
                  <c:v>36258</c:v>
                </c:pt>
                <c:pt idx="1948">
                  <c:v>36259</c:v>
                </c:pt>
                <c:pt idx="1949">
                  <c:v>36262</c:v>
                </c:pt>
                <c:pt idx="1950">
                  <c:v>36263</c:v>
                </c:pt>
                <c:pt idx="1951">
                  <c:v>36264</c:v>
                </c:pt>
                <c:pt idx="1952">
                  <c:v>36265</c:v>
                </c:pt>
                <c:pt idx="1953">
                  <c:v>36266</c:v>
                </c:pt>
                <c:pt idx="1954">
                  <c:v>36269</c:v>
                </c:pt>
                <c:pt idx="1955">
                  <c:v>36270</c:v>
                </c:pt>
                <c:pt idx="1956">
                  <c:v>36271</c:v>
                </c:pt>
                <c:pt idx="1957">
                  <c:v>36272</c:v>
                </c:pt>
                <c:pt idx="1958">
                  <c:v>36273</c:v>
                </c:pt>
                <c:pt idx="1959">
                  <c:v>36276</c:v>
                </c:pt>
                <c:pt idx="1960">
                  <c:v>36277</c:v>
                </c:pt>
                <c:pt idx="1961">
                  <c:v>36278</c:v>
                </c:pt>
                <c:pt idx="1962">
                  <c:v>36279</c:v>
                </c:pt>
                <c:pt idx="1963">
                  <c:v>36280</c:v>
                </c:pt>
                <c:pt idx="1964">
                  <c:v>36283</c:v>
                </c:pt>
                <c:pt idx="1965">
                  <c:v>36284</c:v>
                </c:pt>
                <c:pt idx="1966">
                  <c:v>36285</c:v>
                </c:pt>
                <c:pt idx="1967">
                  <c:v>36286</c:v>
                </c:pt>
                <c:pt idx="1968">
                  <c:v>36287</c:v>
                </c:pt>
                <c:pt idx="1969">
                  <c:v>36290</c:v>
                </c:pt>
                <c:pt idx="1970">
                  <c:v>36291</c:v>
                </c:pt>
                <c:pt idx="1971">
                  <c:v>36292</c:v>
                </c:pt>
                <c:pt idx="1972">
                  <c:v>36293</c:v>
                </c:pt>
                <c:pt idx="1973">
                  <c:v>36294</c:v>
                </c:pt>
                <c:pt idx="1974">
                  <c:v>36297</c:v>
                </c:pt>
                <c:pt idx="1975">
                  <c:v>36298</c:v>
                </c:pt>
                <c:pt idx="1976">
                  <c:v>36299</c:v>
                </c:pt>
                <c:pt idx="1977">
                  <c:v>36300</c:v>
                </c:pt>
                <c:pt idx="1978">
                  <c:v>36301</c:v>
                </c:pt>
                <c:pt idx="1979">
                  <c:v>36304</c:v>
                </c:pt>
                <c:pt idx="1980">
                  <c:v>36305</c:v>
                </c:pt>
                <c:pt idx="1981">
                  <c:v>36306</c:v>
                </c:pt>
                <c:pt idx="1982">
                  <c:v>36307</c:v>
                </c:pt>
                <c:pt idx="1983">
                  <c:v>36308</c:v>
                </c:pt>
                <c:pt idx="1984">
                  <c:v>36312</c:v>
                </c:pt>
                <c:pt idx="1985">
                  <c:v>36313</c:v>
                </c:pt>
                <c:pt idx="1986">
                  <c:v>36314</c:v>
                </c:pt>
                <c:pt idx="1987">
                  <c:v>36315</c:v>
                </c:pt>
                <c:pt idx="1988">
                  <c:v>36318</c:v>
                </c:pt>
                <c:pt idx="1989">
                  <c:v>36319</c:v>
                </c:pt>
                <c:pt idx="1990">
                  <c:v>36320</c:v>
                </c:pt>
                <c:pt idx="1991">
                  <c:v>36321</c:v>
                </c:pt>
                <c:pt idx="1992">
                  <c:v>36322</c:v>
                </c:pt>
                <c:pt idx="1993">
                  <c:v>36325</c:v>
                </c:pt>
                <c:pt idx="1994">
                  <c:v>36326</c:v>
                </c:pt>
                <c:pt idx="1995">
                  <c:v>36327</c:v>
                </c:pt>
                <c:pt idx="1996">
                  <c:v>36328</c:v>
                </c:pt>
                <c:pt idx="1997">
                  <c:v>36329</c:v>
                </c:pt>
                <c:pt idx="1998">
                  <c:v>36332</c:v>
                </c:pt>
                <c:pt idx="1999">
                  <c:v>36333</c:v>
                </c:pt>
                <c:pt idx="2000">
                  <c:v>36334</c:v>
                </c:pt>
                <c:pt idx="2001">
                  <c:v>36335</c:v>
                </c:pt>
                <c:pt idx="2002">
                  <c:v>36336</c:v>
                </c:pt>
                <c:pt idx="2003">
                  <c:v>36339</c:v>
                </c:pt>
                <c:pt idx="2004">
                  <c:v>36340</c:v>
                </c:pt>
                <c:pt idx="2005">
                  <c:v>36341</c:v>
                </c:pt>
                <c:pt idx="2006">
                  <c:v>36342</c:v>
                </c:pt>
                <c:pt idx="2007">
                  <c:v>36343</c:v>
                </c:pt>
                <c:pt idx="2008">
                  <c:v>36347</c:v>
                </c:pt>
                <c:pt idx="2009">
                  <c:v>36348</c:v>
                </c:pt>
                <c:pt idx="2010">
                  <c:v>36349</c:v>
                </c:pt>
                <c:pt idx="2011">
                  <c:v>36350</c:v>
                </c:pt>
                <c:pt idx="2012">
                  <c:v>36353</c:v>
                </c:pt>
                <c:pt idx="2013">
                  <c:v>36354</c:v>
                </c:pt>
                <c:pt idx="2014">
                  <c:v>36355</c:v>
                </c:pt>
                <c:pt idx="2015">
                  <c:v>36356</c:v>
                </c:pt>
                <c:pt idx="2016">
                  <c:v>36357</c:v>
                </c:pt>
                <c:pt idx="2017">
                  <c:v>36360</c:v>
                </c:pt>
                <c:pt idx="2018">
                  <c:v>36361</c:v>
                </c:pt>
                <c:pt idx="2019">
                  <c:v>36362</c:v>
                </c:pt>
                <c:pt idx="2020">
                  <c:v>36363</c:v>
                </c:pt>
                <c:pt idx="2021">
                  <c:v>36364</c:v>
                </c:pt>
                <c:pt idx="2022">
                  <c:v>36367</c:v>
                </c:pt>
                <c:pt idx="2023">
                  <c:v>36368</c:v>
                </c:pt>
                <c:pt idx="2024">
                  <c:v>36369</c:v>
                </c:pt>
                <c:pt idx="2025">
                  <c:v>36370</c:v>
                </c:pt>
                <c:pt idx="2026">
                  <c:v>36371</c:v>
                </c:pt>
                <c:pt idx="2027">
                  <c:v>36374</c:v>
                </c:pt>
                <c:pt idx="2028">
                  <c:v>36375</c:v>
                </c:pt>
                <c:pt idx="2029">
                  <c:v>36376</c:v>
                </c:pt>
                <c:pt idx="2030">
                  <c:v>36377</c:v>
                </c:pt>
                <c:pt idx="2031">
                  <c:v>36378</c:v>
                </c:pt>
                <c:pt idx="2032">
                  <c:v>36381</c:v>
                </c:pt>
                <c:pt idx="2033">
                  <c:v>36382</c:v>
                </c:pt>
                <c:pt idx="2034">
                  <c:v>36383</c:v>
                </c:pt>
                <c:pt idx="2035">
                  <c:v>36384</c:v>
                </c:pt>
                <c:pt idx="2036">
                  <c:v>36385</c:v>
                </c:pt>
                <c:pt idx="2037">
                  <c:v>36388</c:v>
                </c:pt>
                <c:pt idx="2038">
                  <c:v>36389</c:v>
                </c:pt>
                <c:pt idx="2039">
                  <c:v>36390</c:v>
                </c:pt>
                <c:pt idx="2040">
                  <c:v>36391</c:v>
                </c:pt>
                <c:pt idx="2041">
                  <c:v>36392</c:v>
                </c:pt>
                <c:pt idx="2042">
                  <c:v>36395</c:v>
                </c:pt>
                <c:pt idx="2043">
                  <c:v>36396</c:v>
                </c:pt>
                <c:pt idx="2044">
                  <c:v>36397</c:v>
                </c:pt>
                <c:pt idx="2045">
                  <c:v>36398</c:v>
                </c:pt>
                <c:pt idx="2046">
                  <c:v>36399</c:v>
                </c:pt>
                <c:pt idx="2047">
                  <c:v>36402</c:v>
                </c:pt>
                <c:pt idx="2048">
                  <c:v>36403</c:v>
                </c:pt>
                <c:pt idx="2049">
                  <c:v>36404</c:v>
                </c:pt>
                <c:pt idx="2050">
                  <c:v>36405</c:v>
                </c:pt>
                <c:pt idx="2051">
                  <c:v>36406</c:v>
                </c:pt>
                <c:pt idx="2052">
                  <c:v>36410</c:v>
                </c:pt>
                <c:pt idx="2053">
                  <c:v>36411</c:v>
                </c:pt>
                <c:pt idx="2054">
                  <c:v>36412</c:v>
                </c:pt>
                <c:pt idx="2055">
                  <c:v>36413</c:v>
                </c:pt>
                <c:pt idx="2056">
                  <c:v>36416</c:v>
                </c:pt>
                <c:pt idx="2057">
                  <c:v>36417</c:v>
                </c:pt>
                <c:pt idx="2058">
                  <c:v>36418</c:v>
                </c:pt>
                <c:pt idx="2059">
                  <c:v>36419</c:v>
                </c:pt>
                <c:pt idx="2060">
                  <c:v>36420</c:v>
                </c:pt>
                <c:pt idx="2061">
                  <c:v>36423</c:v>
                </c:pt>
                <c:pt idx="2062">
                  <c:v>36424</c:v>
                </c:pt>
                <c:pt idx="2063">
                  <c:v>36425</c:v>
                </c:pt>
                <c:pt idx="2064">
                  <c:v>36426</c:v>
                </c:pt>
                <c:pt idx="2065">
                  <c:v>36427</c:v>
                </c:pt>
                <c:pt idx="2066">
                  <c:v>36430</c:v>
                </c:pt>
                <c:pt idx="2067">
                  <c:v>36431</c:v>
                </c:pt>
                <c:pt idx="2068">
                  <c:v>36432</c:v>
                </c:pt>
                <c:pt idx="2069">
                  <c:v>36433</c:v>
                </c:pt>
                <c:pt idx="2070">
                  <c:v>36434</c:v>
                </c:pt>
                <c:pt idx="2071">
                  <c:v>36437</c:v>
                </c:pt>
                <c:pt idx="2072">
                  <c:v>36438</c:v>
                </c:pt>
                <c:pt idx="2073">
                  <c:v>36439</c:v>
                </c:pt>
                <c:pt idx="2074">
                  <c:v>36440</c:v>
                </c:pt>
                <c:pt idx="2075">
                  <c:v>36441</c:v>
                </c:pt>
                <c:pt idx="2076">
                  <c:v>36444</c:v>
                </c:pt>
                <c:pt idx="2077">
                  <c:v>36445</c:v>
                </c:pt>
                <c:pt idx="2078">
                  <c:v>36446</c:v>
                </c:pt>
                <c:pt idx="2079">
                  <c:v>36447</c:v>
                </c:pt>
                <c:pt idx="2080">
                  <c:v>36448</c:v>
                </c:pt>
                <c:pt idx="2081">
                  <c:v>36451</c:v>
                </c:pt>
                <c:pt idx="2082">
                  <c:v>36452</c:v>
                </c:pt>
                <c:pt idx="2083">
                  <c:v>36453</c:v>
                </c:pt>
                <c:pt idx="2084">
                  <c:v>36454</c:v>
                </c:pt>
                <c:pt idx="2085">
                  <c:v>36455</c:v>
                </c:pt>
                <c:pt idx="2086">
                  <c:v>36458</c:v>
                </c:pt>
                <c:pt idx="2087">
                  <c:v>36459</c:v>
                </c:pt>
                <c:pt idx="2088">
                  <c:v>36460</c:v>
                </c:pt>
                <c:pt idx="2089">
                  <c:v>36461</c:v>
                </c:pt>
                <c:pt idx="2090">
                  <c:v>36462</c:v>
                </c:pt>
                <c:pt idx="2091">
                  <c:v>36465</c:v>
                </c:pt>
                <c:pt idx="2092">
                  <c:v>36466</c:v>
                </c:pt>
                <c:pt idx="2093">
                  <c:v>36467</c:v>
                </c:pt>
                <c:pt idx="2094">
                  <c:v>36468</c:v>
                </c:pt>
                <c:pt idx="2095">
                  <c:v>36469</c:v>
                </c:pt>
                <c:pt idx="2096">
                  <c:v>36472</c:v>
                </c:pt>
                <c:pt idx="2097">
                  <c:v>36473</c:v>
                </c:pt>
                <c:pt idx="2098">
                  <c:v>36474</c:v>
                </c:pt>
                <c:pt idx="2099">
                  <c:v>36475</c:v>
                </c:pt>
                <c:pt idx="2100">
                  <c:v>36476</c:v>
                </c:pt>
                <c:pt idx="2101">
                  <c:v>36479</c:v>
                </c:pt>
                <c:pt idx="2102">
                  <c:v>36480</c:v>
                </c:pt>
                <c:pt idx="2103">
                  <c:v>36481</c:v>
                </c:pt>
                <c:pt idx="2104">
                  <c:v>36482</c:v>
                </c:pt>
                <c:pt idx="2105">
                  <c:v>36483</c:v>
                </c:pt>
                <c:pt idx="2106">
                  <c:v>36486</c:v>
                </c:pt>
                <c:pt idx="2107">
                  <c:v>36487</c:v>
                </c:pt>
                <c:pt idx="2108">
                  <c:v>36488</c:v>
                </c:pt>
                <c:pt idx="2109">
                  <c:v>36493</c:v>
                </c:pt>
                <c:pt idx="2110">
                  <c:v>36494</c:v>
                </c:pt>
                <c:pt idx="2111">
                  <c:v>36495</c:v>
                </c:pt>
                <c:pt idx="2112">
                  <c:v>36496</c:v>
                </c:pt>
                <c:pt idx="2113">
                  <c:v>36497</c:v>
                </c:pt>
                <c:pt idx="2114">
                  <c:v>36500</c:v>
                </c:pt>
                <c:pt idx="2115">
                  <c:v>36501</c:v>
                </c:pt>
                <c:pt idx="2116">
                  <c:v>36502</c:v>
                </c:pt>
                <c:pt idx="2117">
                  <c:v>36503</c:v>
                </c:pt>
                <c:pt idx="2118">
                  <c:v>36504</c:v>
                </c:pt>
                <c:pt idx="2119">
                  <c:v>36507</c:v>
                </c:pt>
                <c:pt idx="2120">
                  <c:v>36508</c:v>
                </c:pt>
                <c:pt idx="2121">
                  <c:v>36509</c:v>
                </c:pt>
                <c:pt idx="2122">
                  <c:v>36510</c:v>
                </c:pt>
                <c:pt idx="2123">
                  <c:v>36511</c:v>
                </c:pt>
                <c:pt idx="2124">
                  <c:v>36514</c:v>
                </c:pt>
                <c:pt idx="2125">
                  <c:v>36515</c:v>
                </c:pt>
                <c:pt idx="2126">
                  <c:v>36516</c:v>
                </c:pt>
                <c:pt idx="2127">
                  <c:v>36517</c:v>
                </c:pt>
                <c:pt idx="2128">
                  <c:v>36521</c:v>
                </c:pt>
                <c:pt idx="2129">
                  <c:v>36522</c:v>
                </c:pt>
                <c:pt idx="2130">
                  <c:v>36523</c:v>
                </c:pt>
                <c:pt idx="2131">
                  <c:v>36524</c:v>
                </c:pt>
                <c:pt idx="2132">
                  <c:v>36529</c:v>
                </c:pt>
                <c:pt idx="2133">
                  <c:v>36530</c:v>
                </c:pt>
                <c:pt idx="2134">
                  <c:v>36531</c:v>
                </c:pt>
                <c:pt idx="2135">
                  <c:v>36532</c:v>
                </c:pt>
                <c:pt idx="2136">
                  <c:v>36535</c:v>
                </c:pt>
                <c:pt idx="2137">
                  <c:v>36536</c:v>
                </c:pt>
                <c:pt idx="2138">
                  <c:v>36537</c:v>
                </c:pt>
                <c:pt idx="2139">
                  <c:v>36538</c:v>
                </c:pt>
                <c:pt idx="2140">
                  <c:v>36539</c:v>
                </c:pt>
                <c:pt idx="2141">
                  <c:v>36543</c:v>
                </c:pt>
                <c:pt idx="2142">
                  <c:v>36544</c:v>
                </c:pt>
                <c:pt idx="2143">
                  <c:v>36545</c:v>
                </c:pt>
                <c:pt idx="2144">
                  <c:v>36546</c:v>
                </c:pt>
                <c:pt idx="2145">
                  <c:v>36549</c:v>
                </c:pt>
                <c:pt idx="2146">
                  <c:v>36550</c:v>
                </c:pt>
                <c:pt idx="2147">
                  <c:v>36551</c:v>
                </c:pt>
                <c:pt idx="2148">
                  <c:v>36552</c:v>
                </c:pt>
                <c:pt idx="2149">
                  <c:v>36553</c:v>
                </c:pt>
                <c:pt idx="2150">
                  <c:v>36556</c:v>
                </c:pt>
                <c:pt idx="2151">
                  <c:v>36557</c:v>
                </c:pt>
                <c:pt idx="2152">
                  <c:v>36558</c:v>
                </c:pt>
                <c:pt idx="2153">
                  <c:v>36559</c:v>
                </c:pt>
                <c:pt idx="2154">
                  <c:v>36560</c:v>
                </c:pt>
                <c:pt idx="2155">
                  <c:v>36563</c:v>
                </c:pt>
                <c:pt idx="2156">
                  <c:v>36564</c:v>
                </c:pt>
                <c:pt idx="2157">
                  <c:v>36565</c:v>
                </c:pt>
                <c:pt idx="2158">
                  <c:v>36566</c:v>
                </c:pt>
                <c:pt idx="2159">
                  <c:v>36567</c:v>
                </c:pt>
                <c:pt idx="2160">
                  <c:v>36570</c:v>
                </c:pt>
                <c:pt idx="2161">
                  <c:v>36571</c:v>
                </c:pt>
                <c:pt idx="2162">
                  <c:v>36572</c:v>
                </c:pt>
                <c:pt idx="2163">
                  <c:v>36573</c:v>
                </c:pt>
                <c:pt idx="2164">
                  <c:v>36574</c:v>
                </c:pt>
                <c:pt idx="2165">
                  <c:v>36578</c:v>
                </c:pt>
                <c:pt idx="2166">
                  <c:v>36579</c:v>
                </c:pt>
                <c:pt idx="2167">
                  <c:v>36580</c:v>
                </c:pt>
                <c:pt idx="2168">
                  <c:v>36581</c:v>
                </c:pt>
                <c:pt idx="2169">
                  <c:v>36584</c:v>
                </c:pt>
                <c:pt idx="2170">
                  <c:v>36585</c:v>
                </c:pt>
                <c:pt idx="2171">
                  <c:v>36586</c:v>
                </c:pt>
                <c:pt idx="2172">
                  <c:v>36587</c:v>
                </c:pt>
                <c:pt idx="2173">
                  <c:v>36588</c:v>
                </c:pt>
                <c:pt idx="2174">
                  <c:v>36591</c:v>
                </c:pt>
                <c:pt idx="2175">
                  <c:v>36592</c:v>
                </c:pt>
                <c:pt idx="2176">
                  <c:v>36593</c:v>
                </c:pt>
                <c:pt idx="2177">
                  <c:v>36594</c:v>
                </c:pt>
                <c:pt idx="2178">
                  <c:v>36595</c:v>
                </c:pt>
                <c:pt idx="2179">
                  <c:v>36598</c:v>
                </c:pt>
                <c:pt idx="2180">
                  <c:v>36599</c:v>
                </c:pt>
                <c:pt idx="2181">
                  <c:v>36600</c:v>
                </c:pt>
                <c:pt idx="2182">
                  <c:v>36601</c:v>
                </c:pt>
                <c:pt idx="2183">
                  <c:v>36602</c:v>
                </c:pt>
                <c:pt idx="2184">
                  <c:v>36605</c:v>
                </c:pt>
                <c:pt idx="2185">
                  <c:v>36606</c:v>
                </c:pt>
                <c:pt idx="2186">
                  <c:v>36607</c:v>
                </c:pt>
                <c:pt idx="2187">
                  <c:v>36608</c:v>
                </c:pt>
                <c:pt idx="2188">
                  <c:v>36609</c:v>
                </c:pt>
                <c:pt idx="2189">
                  <c:v>36612</c:v>
                </c:pt>
                <c:pt idx="2190">
                  <c:v>36613</c:v>
                </c:pt>
                <c:pt idx="2191">
                  <c:v>36614</c:v>
                </c:pt>
                <c:pt idx="2192">
                  <c:v>36615</c:v>
                </c:pt>
                <c:pt idx="2193">
                  <c:v>36616</c:v>
                </c:pt>
                <c:pt idx="2194">
                  <c:v>36619</c:v>
                </c:pt>
                <c:pt idx="2195">
                  <c:v>36620</c:v>
                </c:pt>
                <c:pt idx="2196">
                  <c:v>36621</c:v>
                </c:pt>
                <c:pt idx="2197">
                  <c:v>36622</c:v>
                </c:pt>
                <c:pt idx="2198">
                  <c:v>36623</c:v>
                </c:pt>
                <c:pt idx="2199">
                  <c:v>36626</c:v>
                </c:pt>
                <c:pt idx="2200">
                  <c:v>36627</c:v>
                </c:pt>
                <c:pt idx="2201">
                  <c:v>36628</c:v>
                </c:pt>
                <c:pt idx="2202">
                  <c:v>36629</c:v>
                </c:pt>
                <c:pt idx="2203">
                  <c:v>36630</c:v>
                </c:pt>
                <c:pt idx="2204">
                  <c:v>36633</c:v>
                </c:pt>
                <c:pt idx="2205">
                  <c:v>36634</c:v>
                </c:pt>
                <c:pt idx="2206">
                  <c:v>36635</c:v>
                </c:pt>
                <c:pt idx="2207">
                  <c:v>36636</c:v>
                </c:pt>
                <c:pt idx="2208">
                  <c:v>36640</c:v>
                </c:pt>
                <c:pt idx="2209">
                  <c:v>36641</c:v>
                </c:pt>
                <c:pt idx="2210">
                  <c:v>36642</c:v>
                </c:pt>
                <c:pt idx="2211">
                  <c:v>36643</c:v>
                </c:pt>
                <c:pt idx="2212">
                  <c:v>36644</c:v>
                </c:pt>
                <c:pt idx="2213">
                  <c:v>36647</c:v>
                </c:pt>
                <c:pt idx="2214">
                  <c:v>36648</c:v>
                </c:pt>
                <c:pt idx="2215">
                  <c:v>36649</c:v>
                </c:pt>
                <c:pt idx="2216">
                  <c:v>36650</c:v>
                </c:pt>
                <c:pt idx="2217">
                  <c:v>36651</c:v>
                </c:pt>
                <c:pt idx="2218">
                  <c:v>36654</c:v>
                </c:pt>
                <c:pt idx="2219">
                  <c:v>36655</c:v>
                </c:pt>
                <c:pt idx="2220">
                  <c:v>36656</c:v>
                </c:pt>
                <c:pt idx="2221">
                  <c:v>36657</c:v>
                </c:pt>
                <c:pt idx="2222">
                  <c:v>36658</c:v>
                </c:pt>
                <c:pt idx="2223">
                  <c:v>36661</c:v>
                </c:pt>
                <c:pt idx="2224">
                  <c:v>36662</c:v>
                </c:pt>
                <c:pt idx="2225">
                  <c:v>36663</c:v>
                </c:pt>
                <c:pt idx="2226">
                  <c:v>36664</c:v>
                </c:pt>
                <c:pt idx="2227">
                  <c:v>36665</c:v>
                </c:pt>
                <c:pt idx="2228">
                  <c:v>36668</c:v>
                </c:pt>
                <c:pt idx="2229">
                  <c:v>36669</c:v>
                </c:pt>
                <c:pt idx="2230">
                  <c:v>36670</c:v>
                </c:pt>
                <c:pt idx="2231">
                  <c:v>36671</c:v>
                </c:pt>
                <c:pt idx="2232">
                  <c:v>36672</c:v>
                </c:pt>
                <c:pt idx="2233">
                  <c:v>36676</c:v>
                </c:pt>
                <c:pt idx="2234">
                  <c:v>36677</c:v>
                </c:pt>
                <c:pt idx="2235">
                  <c:v>36678</c:v>
                </c:pt>
                <c:pt idx="2236">
                  <c:v>36679</c:v>
                </c:pt>
                <c:pt idx="2237">
                  <c:v>36682</c:v>
                </c:pt>
                <c:pt idx="2238">
                  <c:v>36683</c:v>
                </c:pt>
                <c:pt idx="2239">
                  <c:v>36684</c:v>
                </c:pt>
                <c:pt idx="2240">
                  <c:v>36685</c:v>
                </c:pt>
                <c:pt idx="2241">
                  <c:v>36686</c:v>
                </c:pt>
                <c:pt idx="2242">
                  <c:v>36689</c:v>
                </c:pt>
                <c:pt idx="2243">
                  <c:v>36690</c:v>
                </c:pt>
                <c:pt idx="2244">
                  <c:v>36691</c:v>
                </c:pt>
                <c:pt idx="2245">
                  <c:v>36692</c:v>
                </c:pt>
                <c:pt idx="2246">
                  <c:v>36693</c:v>
                </c:pt>
                <c:pt idx="2247">
                  <c:v>36696</c:v>
                </c:pt>
                <c:pt idx="2248">
                  <c:v>36697</c:v>
                </c:pt>
                <c:pt idx="2249">
                  <c:v>36698</c:v>
                </c:pt>
                <c:pt idx="2250">
                  <c:v>36699</c:v>
                </c:pt>
                <c:pt idx="2251">
                  <c:v>36700</c:v>
                </c:pt>
                <c:pt idx="2252">
                  <c:v>36703</c:v>
                </c:pt>
                <c:pt idx="2253">
                  <c:v>36704</c:v>
                </c:pt>
                <c:pt idx="2254">
                  <c:v>36705</c:v>
                </c:pt>
                <c:pt idx="2255">
                  <c:v>36706</c:v>
                </c:pt>
                <c:pt idx="2256">
                  <c:v>36707</c:v>
                </c:pt>
                <c:pt idx="2257">
                  <c:v>36712</c:v>
                </c:pt>
                <c:pt idx="2258">
                  <c:v>36713</c:v>
                </c:pt>
                <c:pt idx="2259">
                  <c:v>36714</c:v>
                </c:pt>
                <c:pt idx="2260">
                  <c:v>36717</c:v>
                </c:pt>
                <c:pt idx="2261">
                  <c:v>36718</c:v>
                </c:pt>
                <c:pt idx="2262">
                  <c:v>36719</c:v>
                </c:pt>
                <c:pt idx="2263">
                  <c:v>36720</c:v>
                </c:pt>
                <c:pt idx="2264">
                  <c:v>36721</c:v>
                </c:pt>
                <c:pt idx="2265">
                  <c:v>36724</c:v>
                </c:pt>
                <c:pt idx="2266">
                  <c:v>36725</c:v>
                </c:pt>
                <c:pt idx="2267">
                  <c:v>36726</c:v>
                </c:pt>
                <c:pt idx="2268">
                  <c:v>36727</c:v>
                </c:pt>
                <c:pt idx="2269">
                  <c:v>36728</c:v>
                </c:pt>
                <c:pt idx="2270">
                  <c:v>36731</c:v>
                </c:pt>
                <c:pt idx="2271">
                  <c:v>36732</c:v>
                </c:pt>
                <c:pt idx="2272">
                  <c:v>36733</c:v>
                </c:pt>
                <c:pt idx="2273">
                  <c:v>36734</c:v>
                </c:pt>
                <c:pt idx="2274">
                  <c:v>36735</c:v>
                </c:pt>
                <c:pt idx="2275">
                  <c:v>36738</c:v>
                </c:pt>
                <c:pt idx="2276">
                  <c:v>36739</c:v>
                </c:pt>
                <c:pt idx="2277">
                  <c:v>36740</c:v>
                </c:pt>
                <c:pt idx="2278">
                  <c:v>36741</c:v>
                </c:pt>
                <c:pt idx="2279">
                  <c:v>36742</c:v>
                </c:pt>
                <c:pt idx="2280">
                  <c:v>36745</c:v>
                </c:pt>
                <c:pt idx="2281">
                  <c:v>36746</c:v>
                </c:pt>
                <c:pt idx="2282">
                  <c:v>36747</c:v>
                </c:pt>
                <c:pt idx="2283">
                  <c:v>36748</c:v>
                </c:pt>
                <c:pt idx="2284">
                  <c:v>36749</c:v>
                </c:pt>
                <c:pt idx="2285">
                  <c:v>36752</c:v>
                </c:pt>
                <c:pt idx="2286">
                  <c:v>36753</c:v>
                </c:pt>
                <c:pt idx="2287">
                  <c:v>36754</c:v>
                </c:pt>
                <c:pt idx="2288">
                  <c:v>36755</c:v>
                </c:pt>
                <c:pt idx="2289">
                  <c:v>36756</c:v>
                </c:pt>
                <c:pt idx="2290">
                  <c:v>36759</c:v>
                </c:pt>
                <c:pt idx="2291">
                  <c:v>36760</c:v>
                </c:pt>
                <c:pt idx="2292">
                  <c:v>36761</c:v>
                </c:pt>
                <c:pt idx="2293">
                  <c:v>36762</c:v>
                </c:pt>
                <c:pt idx="2294">
                  <c:v>36763</c:v>
                </c:pt>
                <c:pt idx="2295">
                  <c:v>36766</c:v>
                </c:pt>
                <c:pt idx="2296">
                  <c:v>36767</c:v>
                </c:pt>
                <c:pt idx="2297">
                  <c:v>36768</c:v>
                </c:pt>
                <c:pt idx="2298">
                  <c:v>36769</c:v>
                </c:pt>
                <c:pt idx="2299">
                  <c:v>36770</c:v>
                </c:pt>
                <c:pt idx="2300">
                  <c:v>36774</c:v>
                </c:pt>
                <c:pt idx="2301">
                  <c:v>36775</c:v>
                </c:pt>
                <c:pt idx="2302">
                  <c:v>36776</c:v>
                </c:pt>
                <c:pt idx="2303">
                  <c:v>36777</c:v>
                </c:pt>
                <c:pt idx="2304">
                  <c:v>36780</c:v>
                </c:pt>
                <c:pt idx="2305">
                  <c:v>36781</c:v>
                </c:pt>
                <c:pt idx="2306">
                  <c:v>36782</c:v>
                </c:pt>
                <c:pt idx="2307">
                  <c:v>36783</c:v>
                </c:pt>
                <c:pt idx="2308">
                  <c:v>36784</c:v>
                </c:pt>
                <c:pt idx="2309">
                  <c:v>36787</c:v>
                </c:pt>
                <c:pt idx="2310">
                  <c:v>36788</c:v>
                </c:pt>
                <c:pt idx="2311">
                  <c:v>36789</c:v>
                </c:pt>
                <c:pt idx="2312">
                  <c:v>36790</c:v>
                </c:pt>
                <c:pt idx="2313">
                  <c:v>36791</c:v>
                </c:pt>
                <c:pt idx="2314">
                  <c:v>36794</c:v>
                </c:pt>
                <c:pt idx="2315">
                  <c:v>36795</c:v>
                </c:pt>
                <c:pt idx="2316">
                  <c:v>36796</c:v>
                </c:pt>
                <c:pt idx="2317">
                  <c:v>36797</c:v>
                </c:pt>
                <c:pt idx="2318">
                  <c:v>36798</c:v>
                </c:pt>
                <c:pt idx="2319">
                  <c:v>36801</c:v>
                </c:pt>
                <c:pt idx="2320">
                  <c:v>36802</c:v>
                </c:pt>
                <c:pt idx="2321">
                  <c:v>36803</c:v>
                </c:pt>
                <c:pt idx="2322">
                  <c:v>36804</c:v>
                </c:pt>
                <c:pt idx="2323">
                  <c:v>36805</c:v>
                </c:pt>
                <c:pt idx="2324">
                  <c:v>36808</c:v>
                </c:pt>
                <c:pt idx="2325">
                  <c:v>36809</c:v>
                </c:pt>
                <c:pt idx="2326">
                  <c:v>36810</c:v>
                </c:pt>
                <c:pt idx="2327">
                  <c:v>36811</c:v>
                </c:pt>
                <c:pt idx="2328">
                  <c:v>36812</c:v>
                </c:pt>
                <c:pt idx="2329">
                  <c:v>36815</c:v>
                </c:pt>
                <c:pt idx="2330">
                  <c:v>36816</c:v>
                </c:pt>
                <c:pt idx="2331">
                  <c:v>36817</c:v>
                </c:pt>
                <c:pt idx="2332">
                  <c:v>36818</c:v>
                </c:pt>
                <c:pt idx="2333">
                  <c:v>36819</c:v>
                </c:pt>
                <c:pt idx="2334">
                  <c:v>36822</c:v>
                </c:pt>
                <c:pt idx="2335">
                  <c:v>36823</c:v>
                </c:pt>
                <c:pt idx="2336">
                  <c:v>36824</c:v>
                </c:pt>
                <c:pt idx="2337">
                  <c:v>36825</c:v>
                </c:pt>
                <c:pt idx="2338">
                  <c:v>36826</c:v>
                </c:pt>
                <c:pt idx="2339">
                  <c:v>36829</c:v>
                </c:pt>
                <c:pt idx="2340">
                  <c:v>36830</c:v>
                </c:pt>
                <c:pt idx="2341">
                  <c:v>36831</c:v>
                </c:pt>
                <c:pt idx="2342">
                  <c:v>36832</c:v>
                </c:pt>
                <c:pt idx="2343">
                  <c:v>36833</c:v>
                </c:pt>
                <c:pt idx="2344">
                  <c:v>36836</c:v>
                </c:pt>
                <c:pt idx="2345">
                  <c:v>36837</c:v>
                </c:pt>
                <c:pt idx="2346">
                  <c:v>36838</c:v>
                </c:pt>
                <c:pt idx="2347">
                  <c:v>36839</c:v>
                </c:pt>
                <c:pt idx="2348">
                  <c:v>36840</c:v>
                </c:pt>
                <c:pt idx="2349">
                  <c:v>36843</c:v>
                </c:pt>
                <c:pt idx="2350">
                  <c:v>36844</c:v>
                </c:pt>
                <c:pt idx="2351">
                  <c:v>36845</c:v>
                </c:pt>
                <c:pt idx="2352">
                  <c:v>36846</c:v>
                </c:pt>
                <c:pt idx="2353">
                  <c:v>36847</c:v>
                </c:pt>
                <c:pt idx="2354">
                  <c:v>36850</c:v>
                </c:pt>
                <c:pt idx="2355">
                  <c:v>36851</c:v>
                </c:pt>
                <c:pt idx="2356">
                  <c:v>36852</c:v>
                </c:pt>
                <c:pt idx="2357">
                  <c:v>36857</c:v>
                </c:pt>
                <c:pt idx="2358">
                  <c:v>36858</c:v>
                </c:pt>
                <c:pt idx="2359">
                  <c:v>36859</c:v>
                </c:pt>
                <c:pt idx="2360">
                  <c:v>36860</c:v>
                </c:pt>
                <c:pt idx="2361">
                  <c:v>36861</c:v>
                </c:pt>
                <c:pt idx="2362">
                  <c:v>36864</c:v>
                </c:pt>
                <c:pt idx="2363">
                  <c:v>36865</c:v>
                </c:pt>
                <c:pt idx="2364">
                  <c:v>36866</c:v>
                </c:pt>
                <c:pt idx="2365">
                  <c:v>36867</c:v>
                </c:pt>
                <c:pt idx="2366">
                  <c:v>36868</c:v>
                </c:pt>
                <c:pt idx="2367">
                  <c:v>36871</c:v>
                </c:pt>
                <c:pt idx="2368">
                  <c:v>36872</c:v>
                </c:pt>
                <c:pt idx="2369">
                  <c:v>36873</c:v>
                </c:pt>
                <c:pt idx="2370">
                  <c:v>36874</c:v>
                </c:pt>
                <c:pt idx="2371">
                  <c:v>36875</c:v>
                </c:pt>
                <c:pt idx="2372">
                  <c:v>36878</c:v>
                </c:pt>
                <c:pt idx="2373">
                  <c:v>36879</c:v>
                </c:pt>
                <c:pt idx="2374">
                  <c:v>36880</c:v>
                </c:pt>
                <c:pt idx="2375">
                  <c:v>36881</c:v>
                </c:pt>
                <c:pt idx="2376">
                  <c:v>36882</c:v>
                </c:pt>
                <c:pt idx="2377">
                  <c:v>36886</c:v>
                </c:pt>
                <c:pt idx="2378">
                  <c:v>36887</c:v>
                </c:pt>
                <c:pt idx="2379">
                  <c:v>36888</c:v>
                </c:pt>
                <c:pt idx="2380">
                  <c:v>36889</c:v>
                </c:pt>
                <c:pt idx="2381">
                  <c:v>36893</c:v>
                </c:pt>
                <c:pt idx="2382">
                  <c:v>36894</c:v>
                </c:pt>
                <c:pt idx="2383">
                  <c:v>36895</c:v>
                </c:pt>
                <c:pt idx="2384">
                  <c:v>36896</c:v>
                </c:pt>
                <c:pt idx="2385">
                  <c:v>36899</c:v>
                </c:pt>
                <c:pt idx="2386">
                  <c:v>36900</c:v>
                </c:pt>
                <c:pt idx="2387">
                  <c:v>36901</c:v>
                </c:pt>
                <c:pt idx="2388">
                  <c:v>36902</c:v>
                </c:pt>
                <c:pt idx="2389">
                  <c:v>36903</c:v>
                </c:pt>
                <c:pt idx="2390">
                  <c:v>36907</c:v>
                </c:pt>
                <c:pt idx="2391">
                  <c:v>36908</c:v>
                </c:pt>
                <c:pt idx="2392">
                  <c:v>36909</c:v>
                </c:pt>
                <c:pt idx="2393">
                  <c:v>36910</c:v>
                </c:pt>
                <c:pt idx="2394">
                  <c:v>36913</c:v>
                </c:pt>
                <c:pt idx="2395">
                  <c:v>36914</c:v>
                </c:pt>
                <c:pt idx="2396">
                  <c:v>36915</c:v>
                </c:pt>
                <c:pt idx="2397">
                  <c:v>36916</c:v>
                </c:pt>
                <c:pt idx="2398">
                  <c:v>36917</c:v>
                </c:pt>
                <c:pt idx="2399">
                  <c:v>36920</c:v>
                </c:pt>
                <c:pt idx="2400">
                  <c:v>36921</c:v>
                </c:pt>
                <c:pt idx="2401">
                  <c:v>36922</c:v>
                </c:pt>
                <c:pt idx="2402">
                  <c:v>36923</c:v>
                </c:pt>
                <c:pt idx="2403">
                  <c:v>36924</c:v>
                </c:pt>
                <c:pt idx="2404">
                  <c:v>36927</c:v>
                </c:pt>
                <c:pt idx="2405">
                  <c:v>36928</c:v>
                </c:pt>
                <c:pt idx="2406">
                  <c:v>36929</c:v>
                </c:pt>
                <c:pt idx="2407">
                  <c:v>36930</c:v>
                </c:pt>
                <c:pt idx="2408">
                  <c:v>36931</c:v>
                </c:pt>
                <c:pt idx="2409">
                  <c:v>36934</c:v>
                </c:pt>
                <c:pt idx="2410">
                  <c:v>36935</c:v>
                </c:pt>
                <c:pt idx="2411">
                  <c:v>36936</c:v>
                </c:pt>
                <c:pt idx="2412">
                  <c:v>36937</c:v>
                </c:pt>
                <c:pt idx="2413">
                  <c:v>36938</c:v>
                </c:pt>
                <c:pt idx="2414">
                  <c:v>36942</c:v>
                </c:pt>
                <c:pt idx="2415">
                  <c:v>36943</c:v>
                </c:pt>
                <c:pt idx="2416">
                  <c:v>36944</c:v>
                </c:pt>
                <c:pt idx="2417">
                  <c:v>36945</c:v>
                </c:pt>
                <c:pt idx="2418">
                  <c:v>36948</c:v>
                </c:pt>
                <c:pt idx="2419">
                  <c:v>36949</c:v>
                </c:pt>
                <c:pt idx="2420">
                  <c:v>36950</c:v>
                </c:pt>
                <c:pt idx="2421">
                  <c:v>36951</c:v>
                </c:pt>
                <c:pt idx="2422">
                  <c:v>36952</c:v>
                </c:pt>
                <c:pt idx="2423">
                  <c:v>36955</c:v>
                </c:pt>
                <c:pt idx="2424">
                  <c:v>36956</c:v>
                </c:pt>
                <c:pt idx="2425">
                  <c:v>36957</c:v>
                </c:pt>
                <c:pt idx="2426">
                  <c:v>36958</c:v>
                </c:pt>
                <c:pt idx="2427">
                  <c:v>36959</c:v>
                </c:pt>
                <c:pt idx="2428">
                  <c:v>36962</c:v>
                </c:pt>
                <c:pt idx="2429">
                  <c:v>36963</c:v>
                </c:pt>
                <c:pt idx="2430">
                  <c:v>36964</c:v>
                </c:pt>
                <c:pt idx="2431">
                  <c:v>36965</c:v>
                </c:pt>
                <c:pt idx="2432">
                  <c:v>36966</c:v>
                </c:pt>
                <c:pt idx="2433">
                  <c:v>36969</c:v>
                </c:pt>
                <c:pt idx="2434">
                  <c:v>36970</c:v>
                </c:pt>
                <c:pt idx="2435">
                  <c:v>36971</c:v>
                </c:pt>
                <c:pt idx="2436">
                  <c:v>36972</c:v>
                </c:pt>
                <c:pt idx="2437">
                  <c:v>36973</c:v>
                </c:pt>
                <c:pt idx="2438">
                  <c:v>36976</c:v>
                </c:pt>
                <c:pt idx="2439">
                  <c:v>36977</c:v>
                </c:pt>
                <c:pt idx="2440">
                  <c:v>36978</c:v>
                </c:pt>
                <c:pt idx="2441">
                  <c:v>36979</c:v>
                </c:pt>
                <c:pt idx="2442">
                  <c:v>36980</c:v>
                </c:pt>
                <c:pt idx="2443">
                  <c:v>36983</c:v>
                </c:pt>
                <c:pt idx="2444">
                  <c:v>36984</c:v>
                </c:pt>
                <c:pt idx="2445">
                  <c:v>36985</c:v>
                </c:pt>
                <c:pt idx="2446">
                  <c:v>36986</c:v>
                </c:pt>
                <c:pt idx="2447">
                  <c:v>36987</c:v>
                </c:pt>
                <c:pt idx="2448">
                  <c:v>36990</c:v>
                </c:pt>
                <c:pt idx="2449">
                  <c:v>36991</c:v>
                </c:pt>
                <c:pt idx="2450">
                  <c:v>36992</c:v>
                </c:pt>
                <c:pt idx="2451">
                  <c:v>36993</c:v>
                </c:pt>
                <c:pt idx="2452">
                  <c:v>36997</c:v>
                </c:pt>
                <c:pt idx="2453">
                  <c:v>36998</c:v>
                </c:pt>
                <c:pt idx="2454">
                  <c:v>36999</c:v>
                </c:pt>
                <c:pt idx="2455">
                  <c:v>37000</c:v>
                </c:pt>
                <c:pt idx="2456">
                  <c:v>37001</c:v>
                </c:pt>
                <c:pt idx="2457">
                  <c:v>37004</c:v>
                </c:pt>
                <c:pt idx="2458">
                  <c:v>37005</c:v>
                </c:pt>
                <c:pt idx="2459">
                  <c:v>37006</c:v>
                </c:pt>
                <c:pt idx="2460">
                  <c:v>37007</c:v>
                </c:pt>
                <c:pt idx="2461">
                  <c:v>37008</c:v>
                </c:pt>
                <c:pt idx="2462">
                  <c:v>37011</c:v>
                </c:pt>
                <c:pt idx="2463">
                  <c:v>37012</c:v>
                </c:pt>
                <c:pt idx="2464">
                  <c:v>37013</c:v>
                </c:pt>
                <c:pt idx="2465">
                  <c:v>37014</c:v>
                </c:pt>
                <c:pt idx="2466">
                  <c:v>37015</c:v>
                </c:pt>
                <c:pt idx="2467">
                  <c:v>37018</c:v>
                </c:pt>
                <c:pt idx="2468">
                  <c:v>37019</c:v>
                </c:pt>
                <c:pt idx="2469">
                  <c:v>37020</c:v>
                </c:pt>
                <c:pt idx="2470">
                  <c:v>37021</c:v>
                </c:pt>
                <c:pt idx="2471">
                  <c:v>37022</c:v>
                </c:pt>
                <c:pt idx="2472">
                  <c:v>37025</c:v>
                </c:pt>
                <c:pt idx="2473">
                  <c:v>37026</c:v>
                </c:pt>
                <c:pt idx="2474">
                  <c:v>37027</c:v>
                </c:pt>
                <c:pt idx="2475">
                  <c:v>37028</c:v>
                </c:pt>
                <c:pt idx="2476">
                  <c:v>37029</c:v>
                </c:pt>
                <c:pt idx="2477">
                  <c:v>37032</c:v>
                </c:pt>
                <c:pt idx="2478">
                  <c:v>37033</c:v>
                </c:pt>
                <c:pt idx="2479">
                  <c:v>37034</c:v>
                </c:pt>
                <c:pt idx="2480">
                  <c:v>37035</c:v>
                </c:pt>
                <c:pt idx="2481">
                  <c:v>37036</c:v>
                </c:pt>
                <c:pt idx="2482">
                  <c:v>37040</c:v>
                </c:pt>
                <c:pt idx="2483">
                  <c:v>37041</c:v>
                </c:pt>
                <c:pt idx="2484">
                  <c:v>37042</c:v>
                </c:pt>
                <c:pt idx="2485">
                  <c:v>37043</c:v>
                </c:pt>
                <c:pt idx="2486">
                  <c:v>37046</c:v>
                </c:pt>
                <c:pt idx="2487">
                  <c:v>37047</c:v>
                </c:pt>
                <c:pt idx="2488">
                  <c:v>37048</c:v>
                </c:pt>
                <c:pt idx="2489">
                  <c:v>37049</c:v>
                </c:pt>
                <c:pt idx="2490">
                  <c:v>37050</c:v>
                </c:pt>
                <c:pt idx="2491">
                  <c:v>37053</c:v>
                </c:pt>
                <c:pt idx="2492">
                  <c:v>37054</c:v>
                </c:pt>
                <c:pt idx="2493">
                  <c:v>37055</c:v>
                </c:pt>
                <c:pt idx="2494">
                  <c:v>37056</c:v>
                </c:pt>
                <c:pt idx="2495">
                  <c:v>37057</c:v>
                </c:pt>
                <c:pt idx="2496">
                  <c:v>37060</c:v>
                </c:pt>
                <c:pt idx="2497">
                  <c:v>37061</c:v>
                </c:pt>
                <c:pt idx="2498">
                  <c:v>37062</c:v>
                </c:pt>
                <c:pt idx="2499">
                  <c:v>37063</c:v>
                </c:pt>
                <c:pt idx="2500">
                  <c:v>37064</c:v>
                </c:pt>
                <c:pt idx="2501">
                  <c:v>37067</c:v>
                </c:pt>
                <c:pt idx="2502">
                  <c:v>37068</c:v>
                </c:pt>
                <c:pt idx="2503">
                  <c:v>37069</c:v>
                </c:pt>
                <c:pt idx="2504">
                  <c:v>37070</c:v>
                </c:pt>
                <c:pt idx="2505">
                  <c:v>37071</c:v>
                </c:pt>
                <c:pt idx="2506">
                  <c:v>37074</c:v>
                </c:pt>
                <c:pt idx="2507">
                  <c:v>37075</c:v>
                </c:pt>
                <c:pt idx="2508">
                  <c:v>37077</c:v>
                </c:pt>
                <c:pt idx="2509">
                  <c:v>37078</c:v>
                </c:pt>
                <c:pt idx="2510">
                  <c:v>37081</c:v>
                </c:pt>
                <c:pt idx="2511">
                  <c:v>37082</c:v>
                </c:pt>
                <c:pt idx="2512">
                  <c:v>37083</c:v>
                </c:pt>
                <c:pt idx="2513">
                  <c:v>37084</c:v>
                </c:pt>
                <c:pt idx="2514">
                  <c:v>37085</c:v>
                </c:pt>
                <c:pt idx="2515">
                  <c:v>37088</c:v>
                </c:pt>
                <c:pt idx="2516">
                  <c:v>37089</c:v>
                </c:pt>
                <c:pt idx="2517">
                  <c:v>37090</c:v>
                </c:pt>
                <c:pt idx="2518">
                  <c:v>37091</c:v>
                </c:pt>
                <c:pt idx="2519">
                  <c:v>37092</c:v>
                </c:pt>
                <c:pt idx="2520">
                  <c:v>37095</c:v>
                </c:pt>
                <c:pt idx="2521">
                  <c:v>37096</c:v>
                </c:pt>
                <c:pt idx="2522">
                  <c:v>37097</c:v>
                </c:pt>
                <c:pt idx="2523">
                  <c:v>37098</c:v>
                </c:pt>
                <c:pt idx="2524">
                  <c:v>37099</c:v>
                </c:pt>
                <c:pt idx="2525">
                  <c:v>37102</c:v>
                </c:pt>
                <c:pt idx="2526">
                  <c:v>37103</c:v>
                </c:pt>
                <c:pt idx="2527">
                  <c:v>37104</c:v>
                </c:pt>
                <c:pt idx="2528">
                  <c:v>37105</c:v>
                </c:pt>
                <c:pt idx="2529">
                  <c:v>37106</c:v>
                </c:pt>
                <c:pt idx="2530">
                  <c:v>37109</c:v>
                </c:pt>
                <c:pt idx="2531">
                  <c:v>37110</c:v>
                </c:pt>
                <c:pt idx="2532">
                  <c:v>37111</c:v>
                </c:pt>
                <c:pt idx="2533">
                  <c:v>37112</c:v>
                </c:pt>
                <c:pt idx="2534">
                  <c:v>37113</c:v>
                </c:pt>
                <c:pt idx="2535">
                  <c:v>37116</c:v>
                </c:pt>
                <c:pt idx="2536">
                  <c:v>37117</c:v>
                </c:pt>
                <c:pt idx="2537">
                  <c:v>37118</c:v>
                </c:pt>
                <c:pt idx="2538">
                  <c:v>37119</c:v>
                </c:pt>
                <c:pt idx="2539">
                  <c:v>37120</c:v>
                </c:pt>
                <c:pt idx="2540">
                  <c:v>37123</c:v>
                </c:pt>
                <c:pt idx="2541">
                  <c:v>37124</c:v>
                </c:pt>
                <c:pt idx="2542">
                  <c:v>37125</c:v>
                </c:pt>
                <c:pt idx="2543">
                  <c:v>37126</c:v>
                </c:pt>
                <c:pt idx="2544">
                  <c:v>37127</c:v>
                </c:pt>
                <c:pt idx="2545">
                  <c:v>37130</c:v>
                </c:pt>
                <c:pt idx="2546">
                  <c:v>37131</c:v>
                </c:pt>
                <c:pt idx="2547">
                  <c:v>37132</c:v>
                </c:pt>
                <c:pt idx="2548">
                  <c:v>37133</c:v>
                </c:pt>
                <c:pt idx="2549">
                  <c:v>37134</c:v>
                </c:pt>
                <c:pt idx="2550">
                  <c:v>37138</c:v>
                </c:pt>
                <c:pt idx="2551">
                  <c:v>37139</c:v>
                </c:pt>
                <c:pt idx="2552">
                  <c:v>37140</c:v>
                </c:pt>
                <c:pt idx="2553">
                  <c:v>37141</c:v>
                </c:pt>
                <c:pt idx="2554">
                  <c:v>37144</c:v>
                </c:pt>
                <c:pt idx="2555">
                  <c:v>37148</c:v>
                </c:pt>
                <c:pt idx="2556">
                  <c:v>37151</c:v>
                </c:pt>
                <c:pt idx="2557">
                  <c:v>37152</c:v>
                </c:pt>
                <c:pt idx="2558">
                  <c:v>37153</c:v>
                </c:pt>
                <c:pt idx="2559">
                  <c:v>37154</c:v>
                </c:pt>
                <c:pt idx="2560">
                  <c:v>37155</c:v>
                </c:pt>
                <c:pt idx="2561">
                  <c:v>37158</c:v>
                </c:pt>
                <c:pt idx="2562">
                  <c:v>37159</c:v>
                </c:pt>
                <c:pt idx="2563">
                  <c:v>37160</c:v>
                </c:pt>
                <c:pt idx="2564">
                  <c:v>37161</c:v>
                </c:pt>
                <c:pt idx="2565">
                  <c:v>37162</c:v>
                </c:pt>
                <c:pt idx="2566">
                  <c:v>37165</c:v>
                </c:pt>
                <c:pt idx="2567">
                  <c:v>37166</c:v>
                </c:pt>
                <c:pt idx="2568">
                  <c:v>37167</c:v>
                </c:pt>
                <c:pt idx="2569">
                  <c:v>37168</c:v>
                </c:pt>
                <c:pt idx="2570">
                  <c:v>37169</c:v>
                </c:pt>
                <c:pt idx="2571">
                  <c:v>37172</c:v>
                </c:pt>
                <c:pt idx="2572">
                  <c:v>37173</c:v>
                </c:pt>
                <c:pt idx="2573">
                  <c:v>37174</c:v>
                </c:pt>
                <c:pt idx="2574">
                  <c:v>37175</c:v>
                </c:pt>
                <c:pt idx="2575">
                  <c:v>37176</c:v>
                </c:pt>
                <c:pt idx="2576">
                  <c:v>37179</c:v>
                </c:pt>
                <c:pt idx="2577">
                  <c:v>37180</c:v>
                </c:pt>
                <c:pt idx="2578">
                  <c:v>37181</c:v>
                </c:pt>
                <c:pt idx="2579">
                  <c:v>37182</c:v>
                </c:pt>
                <c:pt idx="2580">
                  <c:v>37183</c:v>
                </c:pt>
                <c:pt idx="2581">
                  <c:v>37186</c:v>
                </c:pt>
                <c:pt idx="2582">
                  <c:v>37187</c:v>
                </c:pt>
                <c:pt idx="2583">
                  <c:v>37188</c:v>
                </c:pt>
                <c:pt idx="2584">
                  <c:v>37189</c:v>
                </c:pt>
                <c:pt idx="2585">
                  <c:v>37190</c:v>
                </c:pt>
                <c:pt idx="2586">
                  <c:v>37193</c:v>
                </c:pt>
                <c:pt idx="2587">
                  <c:v>37194</c:v>
                </c:pt>
                <c:pt idx="2588">
                  <c:v>37195</c:v>
                </c:pt>
                <c:pt idx="2589">
                  <c:v>37196</c:v>
                </c:pt>
                <c:pt idx="2590">
                  <c:v>37197</c:v>
                </c:pt>
                <c:pt idx="2591">
                  <c:v>37200</c:v>
                </c:pt>
                <c:pt idx="2592">
                  <c:v>37201</c:v>
                </c:pt>
                <c:pt idx="2593">
                  <c:v>37202</c:v>
                </c:pt>
                <c:pt idx="2594">
                  <c:v>37203</c:v>
                </c:pt>
                <c:pt idx="2595">
                  <c:v>37204</c:v>
                </c:pt>
                <c:pt idx="2596">
                  <c:v>37207</c:v>
                </c:pt>
                <c:pt idx="2597">
                  <c:v>37208</c:v>
                </c:pt>
                <c:pt idx="2598">
                  <c:v>37209</c:v>
                </c:pt>
                <c:pt idx="2599">
                  <c:v>37210</c:v>
                </c:pt>
                <c:pt idx="2600">
                  <c:v>37211</c:v>
                </c:pt>
                <c:pt idx="2601">
                  <c:v>37214</c:v>
                </c:pt>
                <c:pt idx="2602">
                  <c:v>37215</c:v>
                </c:pt>
                <c:pt idx="2603">
                  <c:v>37216</c:v>
                </c:pt>
                <c:pt idx="2604">
                  <c:v>37221</c:v>
                </c:pt>
                <c:pt idx="2605">
                  <c:v>37222</c:v>
                </c:pt>
                <c:pt idx="2606">
                  <c:v>37223</c:v>
                </c:pt>
                <c:pt idx="2607">
                  <c:v>37224</c:v>
                </c:pt>
                <c:pt idx="2608">
                  <c:v>37225</c:v>
                </c:pt>
                <c:pt idx="2609">
                  <c:v>37228</c:v>
                </c:pt>
                <c:pt idx="2610">
                  <c:v>37229</c:v>
                </c:pt>
                <c:pt idx="2611">
                  <c:v>37230</c:v>
                </c:pt>
                <c:pt idx="2612">
                  <c:v>37231</c:v>
                </c:pt>
                <c:pt idx="2613">
                  <c:v>37232</c:v>
                </c:pt>
                <c:pt idx="2614">
                  <c:v>37235</c:v>
                </c:pt>
                <c:pt idx="2615">
                  <c:v>37236</c:v>
                </c:pt>
                <c:pt idx="2616">
                  <c:v>37237</c:v>
                </c:pt>
                <c:pt idx="2617">
                  <c:v>37238</c:v>
                </c:pt>
                <c:pt idx="2618">
                  <c:v>37239</c:v>
                </c:pt>
                <c:pt idx="2619">
                  <c:v>37242</c:v>
                </c:pt>
                <c:pt idx="2620">
                  <c:v>37243</c:v>
                </c:pt>
                <c:pt idx="2621">
                  <c:v>37244</c:v>
                </c:pt>
                <c:pt idx="2622">
                  <c:v>37245</c:v>
                </c:pt>
                <c:pt idx="2623">
                  <c:v>37246</c:v>
                </c:pt>
                <c:pt idx="2624">
                  <c:v>37251</c:v>
                </c:pt>
                <c:pt idx="2625">
                  <c:v>37252</c:v>
                </c:pt>
                <c:pt idx="2626">
                  <c:v>37253</c:v>
                </c:pt>
                <c:pt idx="2627">
                  <c:v>37256</c:v>
                </c:pt>
                <c:pt idx="2628">
                  <c:v>37258</c:v>
                </c:pt>
                <c:pt idx="2629">
                  <c:v>37259</c:v>
                </c:pt>
                <c:pt idx="2630">
                  <c:v>37260</c:v>
                </c:pt>
                <c:pt idx="2631">
                  <c:v>37263</c:v>
                </c:pt>
                <c:pt idx="2632">
                  <c:v>37264</c:v>
                </c:pt>
                <c:pt idx="2633">
                  <c:v>37265</c:v>
                </c:pt>
                <c:pt idx="2634">
                  <c:v>37266</c:v>
                </c:pt>
                <c:pt idx="2635">
                  <c:v>37267</c:v>
                </c:pt>
                <c:pt idx="2636">
                  <c:v>37270</c:v>
                </c:pt>
                <c:pt idx="2637">
                  <c:v>37271</c:v>
                </c:pt>
                <c:pt idx="2638">
                  <c:v>37272</c:v>
                </c:pt>
                <c:pt idx="2639">
                  <c:v>37273</c:v>
                </c:pt>
                <c:pt idx="2640">
                  <c:v>37274</c:v>
                </c:pt>
                <c:pt idx="2641">
                  <c:v>37278</c:v>
                </c:pt>
                <c:pt idx="2642">
                  <c:v>37279</c:v>
                </c:pt>
                <c:pt idx="2643">
                  <c:v>37280</c:v>
                </c:pt>
                <c:pt idx="2644">
                  <c:v>37281</c:v>
                </c:pt>
                <c:pt idx="2645">
                  <c:v>37284</c:v>
                </c:pt>
                <c:pt idx="2646">
                  <c:v>37285</c:v>
                </c:pt>
                <c:pt idx="2647">
                  <c:v>37286</c:v>
                </c:pt>
                <c:pt idx="2648">
                  <c:v>37287</c:v>
                </c:pt>
                <c:pt idx="2649">
                  <c:v>37288</c:v>
                </c:pt>
                <c:pt idx="2650">
                  <c:v>37291</c:v>
                </c:pt>
                <c:pt idx="2651">
                  <c:v>37292</c:v>
                </c:pt>
                <c:pt idx="2652">
                  <c:v>37293</c:v>
                </c:pt>
                <c:pt idx="2653">
                  <c:v>37294</c:v>
                </c:pt>
                <c:pt idx="2654">
                  <c:v>37295</c:v>
                </c:pt>
                <c:pt idx="2655">
                  <c:v>37298</c:v>
                </c:pt>
                <c:pt idx="2656">
                  <c:v>37299</c:v>
                </c:pt>
                <c:pt idx="2657">
                  <c:v>37300</c:v>
                </c:pt>
                <c:pt idx="2658">
                  <c:v>37301</c:v>
                </c:pt>
                <c:pt idx="2659">
                  <c:v>37302</c:v>
                </c:pt>
                <c:pt idx="2660">
                  <c:v>37306</c:v>
                </c:pt>
                <c:pt idx="2661">
                  <c:v>37307</c:v>
                </c:pt>
                <c:pt idx="2662">
                  <c:v>37308</c:v>
                </c:pt>
                <c:pt idx="2663">
                  <c:v>37309</c:v>
                </c:pt>
                <c:pt idx="2664">
                  <c:v>37312</c:v>
                </c:pt>
                <c:pt idx="2665">
                  <c:v>37313</c:v>
                </c:pt>
                <c:pt idx="2666">
                  <c:v>37314</c:v>
                </c:pt>
                <c:pt idx="2667">
                  <c:v>37315</c:v>
                </c:pt>
                <c:pt idx="2668">
                  <c:v>37316</c:v>
                </c:pt>
                <c:pt idx="2669">
                  <c:v>37319</c:v>
                </c:pt>
                <c:pt idx="2670">
                  <c:v>37320</c:v>
                </c:pt>
                <c:pt idx="2671">
                  <c:v>37321</c:v>
                </c:pt>
                <c:pt idx="2672">
                  <c:v>37322</c:v>
                </c:pt>
                <c:pt idx="2673">
                  <c:v>37323</c:v>
                </c:pt>
                <c:pt idx="2674">
                  <c:v>37326</c:v>
                </c:pt>
                <c:pt idx="2675">
                  <c:v>37327</c:v>
                </c:pt>
                <c:pt idx="2676">
                  <c:v>37328</c:v>
                </c:pt>
                <c:pt idx="2677">
                  <c:v>37329</c:v>
                </c:pt>
                <c:pt idx="2678">
                  <c:v>37330</c:v>
                </c:pt>
                <c:pt idx="2679">
                  <c:v>37333</c:v>
                </c:pt>
                <c:pt idx="2680">
                  <c:v>37334</c:v>
                </c:pt>
                <c:pt idx="2681">
                  <c:v>37335</c:v>
                </c:pt>
                <c:pt idx="2682">
                  <c:v>37336</c:v>
                </c:pt>
                <c:pt idx="2683">
                  <c:v>37337</c:v>
                </c:pt>
                <c:pt idx="2684">
                  <c:v>37340</c:v>
                </c:pt>
                <c:pt idx="2685">
                  <c:v>37341</c:v>
                </c:pt>
                <c:pt idx="2686">
                  <c:v>37342</c:v>
                </c:pt>
                <c:pt idx="2687">
                  <c:v>37343</c:v>
                </c:pt>
                <c:pt idx="2688">
                  <c:v>37347</c:v>
                </c:pt>
                <c:pt idx="2689">
                  <c:v>37348</c:v>
                </c:pt>
                <c:pt idx="2690">
                  <c:v>37349</c:v>
                </c:pt>
                <c:pt idx="2691">
                  <c:v>37350</c:v>
                </c:pt>
                <c:pt idx="2692">
                  <c:v>37351</c:v>
                </c:pt>
                <c:pt idx="2693">
                  <c:v>37354</c:v>
                </c:pt>
                <c:pt idx="2694">
                  <c:v>37355</c:v>
                </c:pt>
                <c:pt idx="2695">
                  <c:v>37356</c:v>
                </c:pt>
                <c:pt idx="2696">
                  <c:v>37357</c:v>
                </c:pt>
                <c:pt idx="2697">
                  <c:v>37358</c:v>
                </c:pt>
                <c:pt idx="2698">
                  <c:v>37361</c:v>
                </c:pt>
                <c:pt idx="2699">
                  <c:v>37362</c:v>
                </c:pt>
                <c:pt idx="2700">
                  <c:v>37363</c:v>
                </c:pt>
                <c:pt idx="2701">
                  <c:v>37364</c:v>
                </c:pt>
                <c:pt idx="2702">
                  <c:v>37365</c:v>
                </c:pt>
                <c:pt idx="2703">
                  <c:v>37368</c:v>
                </c:pt>
                <c:pt idx="2704">
                  <c:v>37369</c:v>
                </c:pt>
                <c:pt idx="2705">
                  <c:v>37370</c:v>
                </c:pt>
                <c:pt idx="2706">
                  <c:v>37371</c:v>
                </c:pt>
                <c:pt idx="2707">
                  <c:v>37372</c:v>
                </c:pt>
                <c:pt idx="2708">
                  <c:v>37375</c:v>
                </c:pt>
                <c:pt idx="2709">
                  <c:v>37376</c:v>
                </c:pt>
                <c:pt idx="2710">
                  <c:v>37377</c:v>
                </c:pt>
                <c:pt idx="2711">
                  <c:v>37378</c:v>
                </c:pt>
                <c:pt idx="2712">
                  <c:v>37379</c:v>
                </c:pt>
                <c:pt idx="2713">
                  <c:v>37382</c:v>
                </c:pt>
                <c:pt idx="2714">
                  <c:v>37383</c:v>
                </c:pt>
                <c:pt idx="2715">
                  <c:v>37384</c:v>
                </c:pt>
                <c:pt idx="2716">
                  <c:v>37385</c:v>
                </c:pt>
                <c:pt idx="2717">
                  <c:v>37386</c:v>
                </c:pt>
                <c:pt idx="2718">
                  <c:v>37389</c:v>
                </c:pt>
                <c:pt idx="2719">
                  <c:v>37390</c:v>
                </c:pt>
                <c:pt idx="2720">
                  <c:v>37391</c:v>
                </c:pt>
                <c:pt idx="2721">
                  <c:v>37392</c:v>
                </c:pt>
                <c:pt idx="2722">
                  <c:v>37393</c:v>
                </c:pt>
                <c:pt idx="2723">
                  <c:v>37396</c:v>
                </c:pt>
                <c:pt idx="2724">
                  <c:v>37397</c:v>
                </c:pt>
                <c:pt idx="2725">
                  <c:v>37398</c:v>
                </c:pt>
                <c:pt idx="2726">
                  <c:v>37399</c:v>
                </c:pt>
                <c:pt idx="2727">
                  <c:v>37400</c:v>
                </c:pt>
                <c:pt idx="2728">
                  <c:v>37404</c:v>
                </c:pt>
                <c:pt idx="2729">
                  <c:v>37405</c:v>
                </c:pt>
                <c:pt idx="2730">
                  <c:v>37406</c:v>
                </c:pt>
                <c:pt idx="2731">
                  <c:v>37407</c:v>
                </c:pt>
                <c:pt idx="2732">
                  <c:v>37410</c:v>
                </c:pt>
                <c:pt idx="2733">
                  <c:v>37411</c:v>
                </c:pt>
                <c:pt idx="2734">
                  <c:v>37412</c:v>
                </c:pt>
                <c:pt idx="2735">
                  <c:v>37413</c:v>
                </c:pt>
                <c:pt idx="2736">
                  <c:v>37414</c:v>
                </c:pt>
                <c:pt idx="2737">
                  <c:v>37417</c:v>
                </c:pt>
                <c:pt idx="2738">
                  <c:v>37418</c:v>
                </c:pt>
                <c:pt idx="2739">
                  <c:v>37419</c:v>
                </c:pt>
                <c:pt idx="2740">
                  <c:v>37420</c:v>
                </c:pt>
                <c:pt idx="2741">
                  <c:v>37421</c:v>
                </c:pt>
                <c:pt idx="2742">
                  <c:v>37424</c:v>
                </c:pt>
                <c:pt idx="2743">
                  <c:v>37425</c:v>
                </c:pt>
                <c:pt idx="2744">
                  <c:v>37426</c:v>
                </c:pt>
                <c:pt idx="2745">
                  <c:v>37427</c:v>
                </c:pt>
                <c:pt idx="2746">
                  <c:v>37428</c:v>
                </c:pt>
                <c:pt idx="2747">
                  <c:v>37431</c:v>
                </c:pt>
                <c:pt idx="2748">
                  <c:v>37432</c:v>
                </c:pt>
                <c:pt idx="2749">
                  <c:v>37433</c:v>
                </c:pt>
                <c:pt idx="2750">
                  <c:v>37434</c:v>
                </c:pt>
                <c:pt idx="2751">
                  <c:v>37435</c:v>
                </c:pt>
                <c:pt idx="2752">
                  <c:v>37438</c:v>
                </c:pt>
                <c:pt idx="2753">
                  <c:v>37439</c:v>
                </c:pt>
                <c:pt idx="2754">
                  <c:v>37440</c:v>
                </c:pt>
                <c:pt idx="2755">
                  <c:v>37445</c:v>
                </c:pt>
                <c:pt idx="2756">
                  <c:v>37446</c:v>
                </c:pt>
                <c:pt idx="2757">
                  <c:v>37447</c:v>
                </c:pt>
                <c:pt idx="2758">
                  <c:v>37448</c:v>
                </c:pt>
                <c:pt idx="2759">
                  <c:v>37449</c:v>
                </c:pt>
                <c:pt idx="2760">
                  <c:v>37452</c:v>
                </c:pt>
                <c:pt idx="2761">
                  <c:v>37453</c:v>
                </c:pt>
                <c:pt idx="2762">
                  <c:v>37454</c:v>
                </c:pt>
                <c:pt idx="2763">
                  <c:v>37455</c:v>
                </c:pt>
                <c:pt idx="2764">
                  <c:v>37456</c:v>
                </c:pt>
                <c:pt idx="2765">
                  <c:v>37459</c:v>
                </c:pt>
                <c:pt idx="2766">
                  <c:v>37460</c:v>
                </c:pt>
                <c:pt idx="2767">
                  <c:v>37461</c:v>
                </c:pt>
                <c:pt idx="2768">
                  <c:v>37462</c:v>
                </c:pt>
                <c:pt idx="2769">
                  <c:v>37463</c:v>
                </c:pt>
                <c:pt idx="2770">
                  <c:v>37466</c:v>
                </c:pt>
                <c:pt idx="2771">
                  <c:v>37467</c:v>
                </c:pt>
                <c:pt idx="2772">
                  <c:v>37468</c:v>
                </c:pt>
                <c:pt idx="2773">
                  <c:v>37469</c:v>
                </c:pt>
                <c:pt idx="2774">
                  <c:v>37470</c:v>
                </c:pt>
                <c:pt idx="2775">
                  <c:v>37473</c:v>
                </c:pt>
                <c:pt idx="2776">
                  <c:v>37474</c:v>
                </c:pt>
                <c:pt idx="2777">
                  <c:v>37475</c:v>
                </c:pt>
                <c:pt idx="2778">
                  <c:v>37476</c:v>
                </c:pt>
                <c:pt idx="2779">
                  <c:v>37477</c:v>
                </c:pt>
                <c:pt idx="2780">
                  <c:v>37480</c:v>
                </c:pt>
                <c:pt idx="2781">
                  <c:v>37481</c:v>
                </c:pt>
                <c:pt idx="2782">
                  <c:v>37482</c:v>
                </c:pt>
                <c:pt idx="2783">
                  <c:v>37483</c:v>
                </c:pt>
                <c:pt idx="2784">
                  <c:v>37484</c:v>
                </c:pt>
                <c:pt idx="2785">
                  <c:v>37487</c:v>
                </c:pt>
                <c:pt idx="2786">
                  <c:v>37488</c:v>
                </c:pt>
                <c:pt idx="2787">
                  <c:v>37489</c:v>
                </c:pt>
                <c:pt idx="2788">
                  <c:v>37490</c:v>
                </c:pt>
                <c:pt idx="2789">
                  <c:v>37491</c:v>
                </c:pt>
                <c:pt idx="2790">
                  <c:v>37494</c:v>
                </c:pt>
                <c:pt idx="2791">
                  <c:v>37495</c:v>
                </c:pt>
                <c:pt idx="2792">
                  <c:v>37496</c:v>
                </c:pt>
                <c:pt idx="2793">
                  <c:v>37497</c:v>
                </c:pt>
                <c:pt idx="2794">
                  <c:v>37498</c:v>
                </c:pt>
                <c:pt idx="2795">
                  <c:v>37502</c:v>
                </c:pt>
                <c:pt idx="2796">
                  <c:v>37503</c:v>
                </c:pt>
                <c:pt idx="2797">
                  <c:v>37504</c:v>
                </c:pt>
                <c:pt idx="2798">
                  <c:v>37505</c:v>
                </c:pt>
                <c:pt idx="2799">
                  <c:v>37508</c:v>
                </c:pt>
                <c:pt idx="2800">
                  <c:v>37509</c:v>
                </c:pt>
                <c:pt idx="2801">
                  <c:v>37510</c:v>
                </c:pt>
                <c:pt idx="2802">
                  <c:v>37511</c:v>
                </c:pt>
                <c:pt idx="2803">
                  <c:v>37512</c:v>
                </c:pt>
                <c:pt idx="2804">
                  <c:v>37515</c:v>
                </c:pt>
                <c:pt idx="2805">
                  <c:v>37516</c:v>
                </c:pt>
                <c:pt idx="2806">
                  <c:v>37517</c:v>
                </c:pt>
                <c:pt idx="2807">
                  <c:v>37518</c:v>
                </c:pt>
                <c:pt idx="2808">
                  <c:v>37519</c:v>
                </c:pt>
                <c:pt idx="2809">
                  <c:v>37522</c:v>
                </c:pt>
                <c:pt idx="2810">
                  <c:v>37523</c:v>
                </c:pt>
                <c:pt idx="2811">
                  <c:v>37524</c:v>
                </c:pt>
                <c:pt idx="2812">
                  <c:v>37525</c:v>
                </c:pt>
                <c:pt idx="2813">
                  <c:v>37526</c:v>
                </c:pt>
                <c:pt idx="2814">
                  <c:v>37529</c:v>
                </c:pt>
                <c:pt idx="2815">
                  <c:v>37530</c:v>
                </c:pt>
                <c:pt idx="2816">
                  <c:v>37531</c:v>
                </c:pt>
                <c:pt idx="2817">
                  <c:v>37532</c:v>
                </c:pt>
                <c:pt idx="2818">
                  <c:v>37533</c:v>
                </c:pt>
                <c:pt idx="2819">
                  <c:v>37536</c:v>
                </c:pt>
                <c:pt idx="2820">
                  <c:v>37537</c:v>
                </c:pt>
                <c:pt idx="2821">
                  <c:v>37538</c:v>
                </c:pt>
                <c:pt idx="2822">
                  <c:v>37539</c:v>
                </c:pt>
                <c:pt idx="2823">
                  <c:v>37540</c:v>
                </c:pt>
                <c:pt idx="2824">
                  <c:v>37543</c:v>
                </c:pt>
                <c:pt idx="2825">
                  <c:v>37544</c:v>
                </c:pt>
                <c:pt idx="2826">
                  <c:v>37545</c:v>
                </c:pt>
                <c:pt idx="2827">
                  <c:v>37546</c:v>
                </c:pt>
                <c:pt idx="2828">
                  <c:v>37547</c:v>
                </c:pt>
                <c:pt idx="2829">
                  <c:v>37550</c:v>
                </c:pt>
                <c:pt idx="2830">
                  <c:v>37551</c:v>
                </c:pt>
                <c:pt idx="2831">
                  <c:v>37552</c:v>
                </c:pt>
                <c:pt idx="2832">
                  <c:v>37553</c:v>
                </c:pt>
                <c:pt idx="2833">
                  <c:v>37554</c:v>
                </c:pt>
                <c:pt idx="2834">
                  <c:v>37557</c:v>
                </c:pt>
                <c:pt idx="2835">
                  <c:v>37558</c:v>
                </c:pt>
                <c:pt idx="2836">
                  <c:v>37559</c:v>
                </c:pt>
                <c:pt idx="2837">
                  <c:v>37560</c:v>
                </c:pt>
                <c:pt idx="2838">
                  <c:v>37561</c:v>
                </c:pt>
                <c:pt idx="2839">
                  <c:v>37564</c:v>
                </c:pt>
                <c:pt idx="2840">
                  <c:v>37565</c:v>
                </c:pt>
                <c:pt idx="2841">
                  <c:v>37566</c:v>
                </c:pt>
                <c:pt idx="2842">
                  <c:v>37567</c:v>
                </c:pt>
                <c:pt idx="2843">
                  <c:v>37568</c:v>
                </c:pt>
                <c:pt idx="2844">
                  <c:v>37571</c:v>
                </c:pt>
                <c:pt idx="2845">
                  <c:v>37572</c:v>
                </c:pt>
                <c:pt idx="2846">
                  <c:v>37573</c:v>
                </c:pt>
                <c:pt idx="2847">
                  <c:v>37574</c:v>
                </c:pt>
                <c:pt idx="2848">
                  <c:v>37575</c:v>
                </c:pt>
                <c:pt idx="2849">
                  <c:v>37578</c:v>
                </c:pt>
                <c:pt idx="2850">
                  <c:v>37579</c:v>
                </c:pt>
                <c:pt idx="2851">
                  <c:v>37580</c:v>
                </c:pt>
                <c:pt idx="2852">
                  <c:v>37581</c:v>
                </c:pt>
                <c:pt idx="2853">
                  <c:v>37582</c:v>
                </c:pt>
                <c:pt idx="2854">
                  <c:v>37585</c:v>
                </c:pt>
                <c:pt idx="2855">
                  <c:v>37586</c:v>
                </c:pt>
                <c:pt idx="2856">
                  <c:v>37587</c:v>
                </c:pt>
                <c:pt idx="2857">
                  <c:v>37592</c:v>
                </c:pt>
                <c:pt idx="2858">
                  <c:v>37593</c:v>
                </c:pt>
                <c:pt idx="2859">
                  <c:v>37594</c:v>
                </c:pt>
                <c:pt idx="2860">
                  <c:v>37595</c:v>
                </c:pt>
                <c:pt idx="2861">
                  <c:v>37596</c:v>
                </c:pt>
                <c:pt idx="2862">
                  <c:v>37599</c:v>
                </c:pt>
                <c:pt idx="2863">
                  <c:v>37600</c:v>
                </c:pt>
                <c:pt idx="2864">
                  <c:v>37601</c:v>
                </c:pt>
                <c:pt idx="2865">
                  <c:v>37602</c:v>
                </c:pt>
                <c:pt idx="2866">
                  <c:v>37603</c:v>
                </c:pt>
                <c:pt idx="2867">
                  <c:v>37606</c:v>
                </c:pt>
                <c:pt idx="2868">
                  <c:v>37607</c:v>
                </c:pt>
                <c:pt idx="2869">
                  <c:v>37608</c:v>
                </c:pt>
                <c:pt idx="2870">
                  <c:v>37609</c:v>
                </c:pt>
                <c:pt idx="2871">
                  <c:v>37610</c:v>
                </c:pt>
                <c:pt idx="2872">
                  <c:v>37613</c:v>
                </c:pt>
                <c:pt idx="2873">
                  <c:v>37614</c:v>
                </c:pt>
                <c:pt idx="2874">
                  <c:v>37616</c:v>
                </c:pt>
                <c:pt idx="2875">
                  <c:v>37617</c:v>
                </c:pt>
                <c:pt idx="2876">
                  <c:v>37620</c:v>
                </c:pt>
                <c:pt idx="2877">
                  <c:v>37621</c:v>
                </c:pt>
                <c:pt idx="2878">
                  <c:v>37623</c:v>
                </c:pt>
                <c:pt idx="2879">
                  <c:v>37624</c:v>
                </c:pt>
                <c:pt idx="2880">
                  <c:v>37627</c:v>
                </c:pt>
                <c:pt idx="2881">
                  <c:v>37628</c:v>
                </c:pt>
                <c:pt idx="2882">
                  <c:v>37629</c:v>
                </c:pt>
                <c:pt idx="2883">
                  <c:v>37630</c:v>
                </c:pt>
                <c:pt idx="2884">
                  <c:v>37631</c:v>
                </c:pt>
                <c:pt idx="2885">
                  <c:v>37634</c:v>
                </c:pt>
                <c:pt idx="2886">
                  <c:v>37635</c:v>
                </c:pt>
                <c:pt idx="2887">
                  <c:v>37636</c:v>
                </c:pt>
                <c:pt idx="2888">
                  <c:v>37637</c:v>
                </c:pt>
                <c:pt idx="2889">
                  <c:v>37638</c:v>
                </c:pt>
                <c:pt idx="2890">
                  <c:v>37642</c:v>
                </c:pt>
                <c:pt idx="2891">
                  <c:v>37643</c:v>
                </c:pt>
                <c:pt idx="2892">
                  <c:v>37644</c:v>
                </c:pt>
                <c:pt idx="2893">
                  <c:v>37645</c:v>
                </c:pt>
                <c:pt idx="2894">
                  <c:v>37648</c:v>
                </c:pt>
                <c:pt idx="2895">
                  <c:v>37649</c:v>
                </c:pt>
                <c:pt idx="2896">
                  <c:v>37650</c:v>
                </c:pt>
                <c:pt idx="2897">
                  <c:v>37651</c:v>
                </c:pt>
                <c:pt idx="2898">
                  <c:v>37652</c:v>
                </c:pt>
                <c:pt idx="2899">
                  <c:v>37655</c:v>
                </c:pt>
                <c:pt idx="2900">
                  <c:v>37656</c:v>
                </c:pt>
                <c:pt idx="2901">
                  <c:v>37657</c:v>
                </c:pt>
                <c:pt idx="2902">
                  <c:v>37658</c:v>
                </c:pt>
                <c:pt idx="2903">
                  <c:v>37659</c:v>
                </c:pt>
                <c:pt idx="2904">
                  <c:v>37662</c:v>
                </c:pt>
                <c:pt idx="2905">
                  <c:v>37663</c:v>
                </c:pt>
                <c:pt idx="2906">
                  <c:v>37664</c:v>
                </c:pt>
                <c:pt idx="2907">
                  <c:v>37665</c:v>
                </c:pt>
                <c:pt idx="2908">
                  <c:v>37666</c:v>
                </c:pt>
                <c:pt idx="2909">
                  <c:v>37670</c:v>
                </c:pt>
                <c:pt idx="2910">
                  <c:v>37671</c:v>
                </c:pt>
                <c:pt idx="2911">
                  <c:v>37672</c:v>
                </c:pt>
                <c:pt idx="2912">
                  <c:v>37673</c:v>
                </c:pt>
                <c:pt idx="2913">
                  <c:v>37676</c:v>
                </c:pt>
                <c:pt idx="2914">
                  <c:v>37677</c:v>
                </c:pt>
                <c:pt idx="2915">
                  <c:v>37678</c:v>
                </c:pt>
                <c:pt idx="2916">
                  <c:v>37679</c:v>
                </c:pt>
                <c:pt idx="2917">
                  <c:v>37680</c:v>
                </c:pt>
                <c:pt idx="2918">
                  <c:v>37683</c:v>
                </c:pt>
                <c:pt idx="2919">
                  <c:v>37684</c:v>
                </c:pt>
                <c:pt idx="2920">
                  <c:v>37685</c:v>
                </c:pt>
                <c:pt idx="2921">
                  <c:v>37686</c:v>
                </c:pt>
                <c:pt idx="2922">
                  <c:v>37687</c:v>
                </c:pt>
                <c:pt idx="2923">
                  <c:v>37690</c:v>
                </c:pt>
                <c:pt idx="2924">
                  <c:v>37691</c:v>
                </c:pt>
                <c:pt idx="2925">
                  <c:v>37692</c:v>
                </c:pt>
                <c:pt idx="2926">
                  <c:v>37693</c:v>
                </c:pt>
                <c:pt idx="2927">
                  <c:v>37694</c:v>
                </c:pt>
                <c:pt idx="2928">
                  <c:v>37697</c:v>
                </c:pt>
                <c:pt idx="2929">
                  <c:v>37698</c:v>
                </c:pt>
                <c:pt idx="2930">
                  <c:v>37699</c:v>
                </c:pt>
                <c:pt idx="2931">
                  <c:v>37700</c:v>
                </c:pt>
                <c:pt idx="2932">
                  <c:v>37701</c:v>
                </c:pt>
                <c:pt idx="2933">
                  <c:v>37704</c:v>
                </c:pt>
                <c:pt idx="2934">
                  <c:v>37705</c:v>
                </c:pt>
                <c:pt idx="2935">
                  <c:v>37706</c:v>
                </c:pt>
                <c:pt idx="2936">
                  <c:v>37707</c:v>
                </c:pt>
                <c:pt idx="2937">
                  <c:v>37708</c:v>
                </c:pt>
                <c:pt idx="2938">
                  <c:v>37711</c:v>
                </c:pt>
                <c:pt idx="2939">
                  <c:v>37712</c:v>
                </c:pt>
                <c:pt idx="2940">
                  <c:v>37713</c:v>
                </c:pt>
                <c:pt idx="2941">
                  <c:v>37714</c:v>
                </c:pt>
                <c:pt idx="2942">
                  <c:v>37715</c:v>
                </c:pt>
                <c:pt idx="2943">
                  <c:v>37718</c:v>
                </c:pt>
                <c:pt idx="2944">
                  <c:v>37719</c:v>
                </c:pt>
                <c:pt idx="2945">
                  <c:v>37720</c:v>
                </c:pt>
                <c:pt idx="2946">
                  <c:v>37721</c:v>
                </c:pt>
                <c:pt idx="2947">
                  <c:v>37722</c:v>
                </c:pt>
                <c:pt idx="2948">
                  <c:v>37725</c:v>
                </c:pt>
                <c:pt idx="2949">
                  <c:v>37726</c:v>
                </c:pt>
                <c:pt idx="2950">
                  <c:v>37727</c:v>
                </c:pt>
                <c:pt idx="2951">
                  <c:v>37728</c:v>
                </c:pt>
                <c:pt idx="2952">
                  <c:v>37732</c:v>
                </c:pt>
                <c:pt idx="2953">
                  <c:v>37733</c:v>
                </c:pt>
                <c:pt idx="2954">
                  <c:v>37734</c:v>
                </c:pt>
                <c:pt idx="2955">
                  <c:v>37735</c:v>
                </c:pt>
                <c:pt idx="2956">
                  <c:v>37736</c:v>
                </c:pt>
                <c:pt idx="2957">
                  <c:v>37739</c:v>
                </c:pt>
                <c:pt idx="2958">
                  <c:v>37740</c:v>
                </c:pt>
                <c:pt idx="2959">
                  <c:v>37741</c:v>
                </c:pt>
                <c:pt idx="2960">
                  <c:v>37742</c:v>
                </c:pt>
                <c:pt idx="2961">
                  <c:v>37743</c:v>
                </c:pt>
                <c:pt idx="2962">
                  <c:v>37746</c:v>
                </c:pt>
                <c:pt idx="2963">
                  <c:v>37747</c:v>
                </c:pt>
                <c:pt idx="2964">
                  <c:v>37748</c:v>
                </c:pt>
                <c:pt idx="2965">
                  <c:v>37749</c:v>
                </c:pt>
                <c:pt idx="2966">
                  <c:v>37750</c:v>
                </c:pt>
                <c:pt idx="2967">
                  <c:v>37753</c:v>
                </c:pt>
                <c:pt idx="2968">
                  <c:v>37754</c:v>
                </c:pt>
                <c:pt idx="2969">
                  <c:v>37755</c:v>
                </c:pt>
                <c:pt idx="2970">
                  <c:v>37756</c:v>
                </c:pt>
                <c:pt idx="2971">
                  <c:v>37757</c:v>
                </c:pt>
                <c:pt idx="2972">
                  <c:v>37760</c:v>
                </c:pt>
                <c:pt idx="2973">
                  <c:v>37761</c:v>
                </c:pt>
                <c:pt idx="2974">
                  <c:v>37762</c:v>
                </c:pt>
                <c:pt idx="2975">
                  <c:v>37763</c:v>
                </c:pt>
                <c:pt idx="2976">
                  <c:v>37764</c:v>
                </c:pt>
                <c:pt idx="2977">
                  <c:v>37768</c:v>
                </c:pt>
                <c:pt idx="2978">
                  <c:v>37769</c:v>
                </c:pt>
                <c:pt idx="2979">
                  <c:v>37770</c:v>
                </c:pt>
                <c:pt idx="2980">
                  <c:v>37771</c:v>
                </c:pt>
                <c:pt idx="2981">
                  <c:v>37774</c:v>
                </c:pt>
                <c:pt idx="2982">
                  <c:v>37775</c:v>
                </c:pt>
                <c:pt idx="2983">
                  <c:v>37776</c:v>
                </c:pt>
                <c:pt idx="2984">
                  <c:v>37777</c:v>
                </c:pt>
                <c:pt idx="2985">
                  <c:v>37778</c:v>
                </c:pt>
                <c:pt idx="2986">
                  <c:v>37781</c:v>
                </c:pt>
                <c:pt idx="2987">
                  <c:v>37782</c:v>
                </c:pt>
                <c:pt idx="2988">
                  <c:v>37783</c:v>
                </c:pt>
                <c:pt idx="2989">
                  <c:v>37784</c:v>
                </c:pt>
                <c:pt idx="2990">
                  <c:v>37785</c:v>
                </c:pt>
                <c:pt idx="2991">
                  <c:v>37788</c:v>
                </c:pt>
                <c:pt idx="2992">
                  <c:v>37789</c:v>
                </c:pt>
                <c:pt idx="2993">
                  <c:v>37790</c:v>
                </c:pt>
                <c:pt idx="2994">
                  <c:v>37791</c:v>
                </c:pt>
                <c:pt idx="2995">
                  <c:v>37792</c:v>
                </c:pt>
                <c:pt idx="2996">
                  <c:v>37795</c:v>
                </c:pt>
                <c:pt idx="2997">
                  <c:v>37796</c:v>
                </c:pt>
                <c:pt idx="2998">
                  <c:v>37797</c:v>
                </c:pt>
                <c:pt idx="2999">
                  <c:v>37798</c:v>
                </c:pt>
                <c:pt idx="3000">
                  <c:v>37799</c:v>
                </c:pt>
                <c:pt idx="3001">
                  <c:v>37802</c:v>
                </c:pt>
                <c:pt idx="3002">
                  <c:v>37803</c:v>
                </c:pt>
                <c:pt idx="3003">
                  <c:v>37804</c:v>
                </c:pt>
                <c:pt idx="3004">
                  <c:v>37805</c:v>
                </c:pt>
                <c:pt idx="3005">
                  <c:v>37809</c:v>
                </c:pt>
                <c:pt idx="3006">
                  <c:v>37810</c:v>
                </c:pt>
                <c:pt idx="3007">
                  <c:v>37811</c:v>
                </c:pt>
                <c:pt idx="3008">
                  <c:v>37812</c:v>
                </c:pt>
                <c:pt idx="3009">
                  <c:v>37813</c:v>
                </c:pt>
                <c:pt idx="3010">
                  <c:v>37816</c:v>
                </c:pt>
                <c:pt idx="3011">
                  <c:v>37817</c:v>
                </c:pt>
                <c:pt idx="3012">
                  <c:v>37818</c:v>
                </c:pt>
                <c:pt idx="3013">
                  <c:v>37819</c:v>
                </c:pt>
                <c:pt idx="3014">
                  <c:v>37820</c:v>
                </c:pt>
                <c:pt idx="3015">
                  <c:v>37823</c:v>
                </c:pt>
                <c:pt idx="3016">
                  <c:v>37824</c:v>
                </c:pt>
                <c:pt idx="3017">
                  <c:v>37825</c:v>
                </c:pt>
                <c:pt idx="3018">
                  <c:v>37826</c:v>
                </c:pt>
                <c:pt idx="3019">
                  <c:v>37827</c:v>
                </c:pt>
                <c:pt idx="3020">
                  <c:v>37830</c:v>
                </c:pt>
                <c:pt idx="3021">
                  <c:v>37831</c:v>
                </c:pt>
                <c:pt idx="3022">
                  <c:v>37832</c:v>
                </c:pt>
                <c:pt idx="3023">
                  <c:v>37833</c:v>
                </c:pt>
                <c:pt idx="3024">
                  <c:v>37834</c:v>
                </c:pt>
                <c:pt idx="3025">
                  <c:v>37837</c:v>
                </c:pt>
                <c:pt idx="3026">
                  <c:v>37838</c:v>
                </c:pt>
                <c:pt idx="3027">
                  <c:v>37839</c:v>
                </c:pt>
                <c:pt idx="3028">
                  <c:v>37840</c:v>
                </c:pt>
                <c:pt idx="3029">
                  <c:v>37841</c:v>
                </c:pt>
                <c:pt idx="3030">
                  <c:v>37844</c:v>
                </c:pt>
                <c:pt idx="3031">
                  <c:v>37845</c:v>
                </c:pt>
                <c:pt idx="3032">
                  <c:v>37846</c:v>
                </c:pt>
                <c:pt idx="3033">
                  <c:v>37847</c:v>
                </c:pt>
                <c:pt idx="3034">
                  <c:v>37848</c:v>
                </c:pt>
                <c:pt idx="3035">
                  <c:v>37851</c:v>
                </c:pt>
                <c:pt idx="3036">
                  <c:v>37852</c:v>
                </c:pt>
                <c:pt idx="3037">
                  <c:v>37853</c:v>
                </c:pt>
                <c:pt idx="3038">
                  <c:v>37854</c:v>
                </c:pt>
                <c:pt idx="3039">
                  <c:v>37855</c:v>
                </c:pt>
                <c:pt idx="3040">
                  <c:v>37858</c:v>
                </c:pt>
                <c:pt idx="3041">
                  <c:v>37859</c:v>
                </c:pt>
                <c:pt idx="3042">
                  <c:v>37860</c:v>
                </c:pt>
                <c:pt idx="3043">
                  <c:v>37861</c:v>
                </c:pt>
                <c:pt idx="3044">
                  <c:v>37862</c:v>
                </c:pt>
                <c:pt idx="3045">
                  <c:v>37866</c:v>
                </c:pt>
                <c:pt idx="3046">
                  <c:v>37867</c:v>
                </c:pt>
                <c:pt idx="3047">
                  <c:v>37868</c:v>
                </c:pt>
                <c:pt idx="3048">
                  <c:v>37869</c:v>
                </c:pt>
                <c:pt idx="3049">
                  <c:v>37872</c:v>
                </c:pt>
                <c:pt idx="3050">
                  <c:v>37873</c:v>
                </c:pt>
                <c:pt idx="3051">
                  <c:v>37874</c:v>
                </c:pt>
                <c:pt idx="3052">
                  <c:v>37875</c:v>
                </c:pt>
                <c:pt idx="3053">
                  <c:v>37876</c:v>
                </c:pt>
                <c:pt idx="3054">
                  <c:v>37879</c:v>
                </c:pt>
                <c:pt idx="3055">
                  <c:v>37880</c:v>
                </c:pt>
                <c:pt idx="3056">
                  <c:v>37881</c:v>
                </c:pt>
                <c:pt idx="3057">
                  <c:v>37882</c:v>
                </c:pt>
                <c:pt idx="3058">
                  <c:v>37883</c:v>
                </c:pt>
                <c:pt idx="3059">
                  <c:v>37886</c:v>
                </c:pt>
                <c:pt idx="3060">
                  <c:v>37887</c:v>
                </c:pt>
                <c:pt idx="3061">
                  <c:v>37888</c:v>
                </c:pt>
                <c:pt idx="3062">
                  <c:v>37889</c:v>
                </c:pt>
                <c:pt idx="3063">
                  <c:v>37890</c:v>
                </c:pt>
                <c:pt idx="3064">
                  <c:v>37893</c:v>
                </c:pt>
                <c:pt idx="3065">
                  <c:v>37894</c:v>
                </c:pt>
                <c:pt idx="3066">
                  <c:v>37895</c:v>
                </c:pt>
                <c:pt idx="3067">
                  <c:v>37896</c:v>
                </c:pt>
                <c:pt idx="3068">
                  <c:v>37897</c:v>
                </c:pt>
                <c:pt idx="3069">
                  <c:v>37900</c:v>
                </c:pt>
                <c:pt idx="3070">
                  <c:v>37901</c:v>
                </c:pt>
                <c:pt idx="3071">
                  <c:v>37902</c:v>
                </c:pt>
                <c:pt idx="3072">
                  <c:v>37903</c:v>
                </c:pt>
                <c:pt idx="3073">
                  <c:v>37904</c:v>
                </c:pt>
                <c:pt idx="3074">
                  <c:v>37907</c:v>
                </c:pt>
                <c:pt idx="3075">
                  <c:v>37908</c:v>
                </c:pt>
                <c:pt idx="3076">
                  <c:v>37909</c:v>
                </c:pt>
                <c:pt idx="3077">
                  <c:v>37910</c:v>
                </c:pt>
                <c:pt idx="3078">
                  <c:v>37911</c:v>
                </c:pt>
                <c:pt idx="3079">
                  <c:v>37914</c:v>
                </c:pt>
                <c:pt idx="3080">
                  <c:v>37915</c:v>
                </c:pt>
                <c:pt idx="3081">
                  <c:v>37916</c:v>
                </c:pt>
                <c:pt idx="3082">
                  <c:v>37917</c:v>
                </c:pt>
                <c:pt idx="3083">
                  <c:v>37918</c:v>
                </c:pt>
                <c:pt idx="3084">
                  <c:v>37921</c:v>
                </c:pt>
                <c:pt idx="3085">
                  <c:v>37922</c:v>
                </c:pt>
                <c:pt idx="3086">
                  <c:v>37923</c:v>
                </c:pt>
                <c:pt idx="3087">
                  <c:v>37924</c:v>
                </c:pt>
                <c:pt idx="3088">
                  <c:v>37925</c:v>
                </c:pt>
                <c:pt idx="3089">
                  <c:v>37928</c:v>
                </c:pt>
                <c:pt idx="3090">
                  <c:v>37929</c:v>
                </c:pt>
                <c:pt idx="3091">
                  <c:v>37930</c:v>
                </c:pt>
                <c:pt idx="3092">
                  <c:v>37931</c:v>
                </c:pt>
                <c:pt idx="3093">
                  <c:v>37932</c:v>
                </c:pt>
                <c:pt idx="3094">
                  <c:v>37935</c:v>
                </c:pt>
                <c:pt idx="3095">
                  <c:v>37936</c:v>
                </c:pt>
                <c:pt idx="3096">
                  <c:v>37937</c:v>
                </c:pt>
                <c:pt idx="3097">
                  <c:v>37938</c:v>
                </c:pt>
                <c:pt idx="3098">
                  <c:v>37939</c:v>
                </c:pt>
                <c:pt idx="3099">
                  <c:v>37942</c:v>
                </c:pt>
                <c:pt idx="3100">
                  <c:v>37943</c:v>
                </c:pt>
                <c:pt idx="3101">
                  <c:v>37944</c:v>
                </c:pt>
                <c:pt idx="3102">
                  <c:v>37945</c:v>
                </c:pt>
                <c:pt idx="3103">
                  <c:v>37946</c:v>
                </c:pt>
                <c:pt idx="3104">
                  <c:v>37949</c:v>
                </c:pt>
                <c:pt idx="3105">
                  <c:v>37950</c:v>
                </c:pt>
                <c:pt idx="3106">
                  <c:v>37951</c:v>
                </c:pt>
                <c:pt idx="3107">
                  <c:v>37956</c:v>
                </c:pt>
                <c:pt idx="3108">
                  <c:v>37957</c:v>
                </c:pt>
                <c:pt idx="3109">
                  <c:v>37958</c:v>
                </c:pt>
                <c:pt idx="3110">
                  <c:v>37959</c:v>
                </c:pt>
                <c:pt idx="3111">
                  <c:v>37960</c:v>
                </c:pt>
                <c:pt idx="3112">
                  <c:v>37963</c:v>
                </c:pt>
                <c:pt idx="3113">
                  <c:v>37964</c:v>
                </c:pt>
                <c:pt idx="3114">
                  <c:v>37965</c:v>
                </c:pt>
                <c:pt idx="3115">
                  <c:v>37966</c:v>
                </c:pt>
                <c:pt idx="3116">
                  <c:v>37967</c:v>
                </c:pt>
                <c:pt idx="3117">
                  <c:v>37970</c:v>
                </c:pt>
                <c:pt idx="3118">
                  <c:v>37971</c:v>
                </c:pt>
                <c:pt idx="3119">
                  <c:v>37972</c:v>
                </c:pt>
                <c:pt idx="3120">
                  <c:v>37973</c:v>
                </c:pt>
                <c:pt idx="3121">
                  <c:v>37974</c:v>
                </c:pt>
                <c:pt idx="3122">
                  <c:v>37977</c:v>
                </c:pt>
                <c:pt idx="3123">
                  <c:v>37978</c:v>
                </c:pt>
                <c:pt idx="3124">
                  <c:v>37979</c:v>
                </c:pt>
                <c:pt idx="3125">
                  <c:v>37984</c:v>
                </c:pt>
                <c:pt idx="3126">
                  <c:v>37985</c:v>
                </c:pt>
                <c:pt idx="3127">
                  <c:v>37986</c:v>
                </c:pt>
                <c:pt idx="3128">
                  <c:v>37991</c:v>
                </c:pt>
                <c:pt idx="3129">
                  <c:v>37992</c:v>
                </c:pt>
                <c:pt idx="3130">
                  <c:v>37993</c:v>
                </c:pt>
                <c:pt idx="3131">
                  <c:v>37994</c:v>
                </c:pt>
                <c:pt idx="3132">
                  <c:v>37995</c:v>
                </c:pt>
                <c:pt idx="3133">
                  <c:v>37998</c:v>
                </c:pt>
                <c:pt idx="3134">
                  <c:v>37999</c:v>
                </c:pt>
                <c:pt idx="3135">
                  <c:v>38000</c:v>
                </c:pt>
                <c:pt idx="3136">
                  <c:v>38001</c:v>
                </c:pt>
                <c:pt idx="3137">
                  <c:v>38002</c:v>
                </c:pt>
                <c:pt idx="3138">
                  <c:v>38006</c:v>
                </c:pt>
                <c:pt idx="3139">
                  <c:v>38007</c:v>
                </c:pt>
                <c:pt idx="3140">
                  <c:v>38008</c:v>
                </c:pt>
                <c:pt idx="3141">
                  <c:v>38009</c:v>
                </c:pt>
                <c:pt idx="3142">
                  <c:v>38012</c:v>
                </c:pt>
                <c:pt idx="3143">
                  <c:v>38013</c:v>
                </c:pt>
                <c:pt idx="3144">
                  <c:v>38014</c:v>
                </c:pt>
                <c:pt idx="3145">
                  <c:v>38015</c:v>
                </c:pt>
                <c:pt idx="3146">
                  <c:v>38016</c:v>
                </c:pt>
                <c:pt idx="3147">
                  <c:v>38019</c:v>
                </c:pt>
                <c:pt idx="3148">
                  <c:v>38020</c:v>
                </c:pt>
                <c:pt idx="3149">
                  <c:v>38021</c:v>
                </c:pt>
                <c:pt idx="3150">
                  <c:v>38022</c:v>
                </c:pt>
                <c:pt idx="3151">
                  <c:v>38023</c:v>
                </c:pt>
                <c:pt idx="3152">
                  <c:v>38026</c:v>
                </c:pt>
                <c:pt idx="3153">
                  <c:v>38027</c:v>
                </c:pt>
                <c:pt idx="3154">
                  <c:v>38028</c:v>
                </c:pt>
                <c:pt idx="3155">
                  <c:v>38029</c:v>
                </c:pt>
                <c:pt idx="3156">
                  <c:v>38030</c:v>
                </c:pt>
                <c:pt idx="3157">
                  <c:v>38034</c:v>
                </c:pt>
                <c:pt idx="3158">
                  <c:v>38035</c:v>
                </c:pt>
                <c:pt idx="3159">
                  <c:v>38036</c:v>
                </c:pt>
                <c:pt idx="3160">
                  <c:v>38037</c:v>
                </c:pt>
                <c:pt idx="3161">
                  <c:v>38040</c:v>
                </c:pt>
                <c:pt idx="3162">
                  <c:v>38041</c:v>
                </c:pt>
                <c:pt idx="3163">
                  <c:v>38042</c:v>
                </c:pt>
                <c:pt idx="3164">
                  <c:v>38043</c:v>
                </c:pt>
                <c:pt idx="3165">
                  <c:v>38044</c:v>
                </c:pt>
                <c:pt idx="3166">
                  <c:v>38047</c:v>
                </c:pt>
                <c:pt idx="3167">
                  <c:v>38048</c:v>
                </c:pt>
                <c:pt idx="3168">
                  <c:v>38049</c:v>
                </c:pt>
                <c:pt idx="3169">
                  <c:v>38050</c:v>
                </c:pt>
                <c:pt idx="3170">
                  <c:v>38051</c:v>
                </c:pt>
                <c:pt idx="3171">
                  <c:v>38054</c:v>
                </c:pt>
                <c:pt idx="3172">
                  <c:v>38055</c:v>
                </c:pt>
                <c:pt idx="3173">
                  <c:v>38056</c:v>
                </c:pt>
                <c:pt idx="3174">
                  <c:v>38057</c:v>
                </c:pt>
                <c:pt idx="3175">
                  <c:v>38058</c:v>
                </c:pt>
                <c:pt idx="3176">
                  <c:v>38061</c:v>
                </c:pt>
                <c:pt idx="3177">
                  <c:v>38062</c:v>
                </c:pt>
                <c:pt idx="3178">
                  <c:v>38063</c:v>
                </c:pt>
                <c:pt idx="3179">
                  <c:v>38064</c:v>
                </c:pt>
                <c:pt idx="3180">
                  <c:v>38065</c:v>
                </c:pt>
                <c:pt idx="3181">
                  <c:v>38068</c:v>
                </c:pt>
                <c:pt idx="3182">
                  <c:v>38069</c:v>
                </c:pt>
                <c:pt idx="3183">
                  <c:v>38070</c:v>
                </c:pt>
                <c:pt idx="3184">
                  <c:v>38071</c:v>
                </c:pt>
                <c:pt idx="3185">
                  <c:v>38072</c:v>
                </c:pt>
                <c:pt idx="3186">
                  <c:v>38075</c:v>
                </c:pt>
                <c:pt idx="3187">
                  <c:v>38076</c:v>
                </c:pt>
                <c:pt idx="3188">
                  <c:v>38077</c:v>
                </c:pt>
                <c:pt idx="3189">
                  <c:v>38078</c:v>
                </c:pt>
                <c:pt idx="3190">
                  <c:v>38079</c:v>
                </c:pt>
                <c:pt idx="3191">
                  <c:v>38082</c:v>
                </c:pt>
                <c:pt idx="3192">
                  <c:v>38083</c:v>
                </c:pt>
                <c:pt idx="3193">
                  <c:v>38084</c:v>
                </c:pt>
                <c:pt idx="3194">
                  <c:v>38085</c:v>
                </c:pt>
                <c:pt idx="3195">
                  <c:v>38089</c:v>
                </c:pt>
                <c:pt idx="3196">
                  <c:v>38090</c:v>
                </c:pt>
                <c:pt idx="3197">
                  <c:v>38091</c:v>
                </c:pt>
                <c:pt idx="3198">
                  <c:v>38092</c:v>
                </c:pt>
                <c:pt idx="3199">
                  <c:v>38093</c:v>
                </c:pt>
                <c:pt idx="3200">
                  <c:v>38096</c:v>
                </c:pt>
                <c:pt idx="3201">
                  <c:v>38097</c:v>
                </c:pt>
                <c:pt idx="3202">
                  <c:v>38098</c:v>
                </c:pt>
                <c:pt idx="3203">
                  <c:v>38099</c:v>
                </c:pt>
                <c:pt idx="3204">
                  <c:v>38100</c:v>
                </c:pt>
                <c:pt idx="3205">
                  <c:v>38103</c:v>
                </c:pt>
                <c:pt idx="3206">
                  <c:v>38104</c:v>
                </c:pt>
                <c:pt idx="3207">
                  <c:v>38105</c:v>
                </c:pt>
                <c:pt idx="3208">
                  <c:v>38106</c:v>
                </c:pt>
                <c:pt idx="3209">
                  <c:v>38107</c:v>
                </c:pt>
                <c:pt idx="3210">
                  <c:v>38110</c:v>
                </c:pt>
                <c:pt idx="3211">
                  <c:v>38111</c:v>
                </c:pt>
                <c:pt idx="3212">
                  <c:v>38112</c:v>
                </c:pt>
                <c:pt idx="3213">
                  <c:v>38113</c:v>
                </c:pt>
                <c:pt idx="3214">
                  <c:v>38114</c:v>
                </c:pt>
                <c:pt idx="3215">
                  <c:v>38117</c:v>
                </c:pt>
                <c:pt idx="3216">
                  <c:v>38118</c:v>
                </c:pt>
                <c:pt idx="3217">
                  <c:v>38119</c:v>
                </c:pt>
                <c:pt idx="3218">
                  <c:v>38120</c:v>
                </c:pt>
                <c:pt idx="3219">
                  <c:v>38121</c:v>
                </c:pt>
                <c:pt idx="3220">
                  <c:v>38124</c:v>
                </c:pt>
                <c:pt idx="3221">
                  <c:v>38125</c:v>
                </c:pt>
                <c:pt idx="3222">
                  <c:v>38126</c:v>
                </c:pt>
                <c:pt idx="3223">
                  <c:v>38127</c:v>
                </c:pt>
                <c:pt idx="3224">
                  <c:v>38128</c:v>
                </c:pt>
                <c:pt idx="3225">
                  <c:v>38131</c:v>
                </c:pt>
                <c:pt idx="3226">
                  <c:v>38132</c:v>
                </c:pt>
                <c:pt idx="3227">
                  <c:v>38133</c:v>
                </c:pt>
                <c:pt idx="3228">
                  <c:v>38134</c:v>
                </c:pt>
                <c:pt idx="3229">
                  <c:v>38135</c:v>
                </c:pt>
                <c:pt idx="3230">
                  <c:v>38139</c:v>
                </c:pt>
                <c:pt idx="3231">
                  <c:v>38140</c:v>
                </c:pt>
                <c:pt idx="3232">
                  <c:v>38141</c:v>
                </c:pt>
                <c:pt idx="3233">
                  <c:v>38142</c:v>
                </c:pt>
                <c:pt idx="3234">
                  <c:v>38145</c:v>
                </c:pt>
                <c:pt idx="3235">
                  <c:v>38146</c:v>
                </c:pt>
                <c:pt idx="3236">
                  <c:v>38147</c:v>
                </c:pt>
                <c:pt idx="3237">
                  <c:v>38148</c:v>
                </c:pt>
                <c:pt idx="3238">
                  <c:v>38152</c:v>
                </c:pt>
                <c:pt idx="3239">
                  <c:v>38153</c:v>
                </c:pt>
                <c:pt idx="3240">
                  <c:v>38154</c:v>
                </c:pt>
                <c:pt idx="3241">
                  <c:v>38155</c:v>
                </c:pt>
                <c:pt idx="3242">
                  <c:v>38156</c:v>
                </c:pt>
                <c:pt idx="3243">
                  <c:v>38159</c:v>
                </c:pt>
                <c:pt idx="3244">
                  <c:v>38160</c:v>
                </c:pt>
                <c:pt idx="3245">
                  <c:v>38161</c:v>
                </c:pt>
                <c:pt idx="3246">
                  <c:v>38162</c:v>
                </c:pt>
                <c:pt idx="3247">
                  <c:v>38163</c:v>
                </c:pt>
                <c:pt idx="3248">
                  <c:v>38166</c:v>
                </c:pt>
                <c:pt idx="3249">
                  <c:v>38167</c:v>
                </c:pt>
                <c:pt idx="3250">
                  <c:v>38168</c:v>
                </c:pt>
                <c:pt idx="3251">
                  <c:v>38169</c:v>
                </c:pt>
                <c:pt idx="3252">
                  <c:v>38170</c:v>
                </c:pt>
                <c:pt idx="3253">
                  <c:v>38174</c:v>
                </c:pt>
                <c:pt idx="3254">
                  <c:v>38175</c:v>
                </c:pt>
                <c:pt idx="3255">
                  <c:v>38176</c:v>
                </c:pt>
                <c:pt idx="3256">
                  <c:v>38177</c:v>
                </c:pt>
                <c:pt idx="3257">
                  <c:v>38180</c:v>
                </c:pt>
                <c:pt idx="3258">
                  <c:v>38181</c:v>
                </c:pt>
                <c:pt idx="3259">
                  <c:v>38182</c:v>
                </c:pt>
                <c:pt idx="3260">
                  <c:v>38183</c:v>
                </c:pt>
                <c:pt idx="3261">
                  <c:v>38184</c:v>
                </c:pt>
                <c:pt idx="3262">
                  <c:v>38187</c:v>
                </c:pt>
                <c:pt idx="3263">
                  <c:v>38188</c:v>
                </c:pt>
                <c:pt idx="3264">
                  <c:v>38189</c:v>
                </c:pt>
                <c:pt idx="3265">
                  <c:v>38190</c:v>
                </c:pt>
                <c:pt idx="3266">
                  <c:v>38191</c:v>
                </c:pt>
                <c:pt idx="3267">
                  <c:v>38194</c:v>
                </c:pt>
                <c:pt idx="3268">
                  <c:v>38195</c:v>
                </c:pt>
                <c:pt idx="3269">
                  <c:v>38196</c:v>
                </c:pt>
                <c:pt idx="3270">
                  <c:v>38197</c:v>
                </c:pt>
                <c:pt idx="3271">
                  <c:v>38198</c:v>
                </c:pt>
                <c:pt idx="3272">
                  <c:v>38201</c:v>
                </c:pt>
                <c:pt idx="3273">
                  <c:v>38202</c:v>
                </c:pt>
                <c:pt idx="3274">
                  <c:v>38203</c:v>
                </c:pt>
                <c:pt idx="3275">
                  <c:v>38204</c:v>
                </c:pt>
                <c:pt idx="3276">
                  <c:v>38205</c:v>
                </c:pt>
                <c:pt idx="3277">
                  <c:v>38208</c:v>
                </c:pt>
                <c:pt idx="3278">
                  <c:v>38209</c:v>
                </c:pt>
                <c:pt idx="3279">
                  <c:v>38210</c:v>
                </c:pt>
                <c:pt idx="3280">
                  <c:v>38211</c:v>
                </c:pt>
                <c:pt idx="3281">
                  <c:v>38212</c:v>
                </c:pt>
                <c:pt idx="3282">
                  <c:v>38215</c:v>
                </c:pt>
                <c:pt idx="3283">
                  <c:v>38216</c:v>
                </c:pt>
                <c:pt idx="3284">
                  <c:v>38217</c:v>
                </c:pt>
                <c:pt idx="3285">
                  <c:v>38218</c:v>
                </c:pt>
                <c:pt idx="3286">
                  <c:v>38219</c:v>
                </c:pt>
                <c:pt idx="3287">
                  <c:v>38222</c:v>
                </c:pt>
                <c:pt idx="3288">
                  <c:v>38223</c:v>
                </c:pt>
                <c:pt idx="3289">
                  <c:v>38224</c:v>
                </c:pt>
                <c:pt idx="3290">
                  <c:v>38225</c:v>
                </c:pt>
                <c:pt idx="3291">
                  <c:v>38226</c:v>
                </c:pt>
                <c:pt idx="3292">
                  <c:v>38229</c:v>
                </c:pt>
                <c:pt idx="3293">
                  <c:v>38230</c:v>
                </c:pt>
                <c:pt idx="3294">
                  <c:v>38231</c:v>
                </c:pt>
                <c:pt idx="3295">
                  <c:v>38232</c:v>
                </c:pt>
                <c:pt idx="3296">
                  <c:v>38233</c:v>
                </c:pt>
                <c:pt idx="3297">
                  <c:v>38237</c:v>
                </c:pt>
                <c:pt idx="3298">
                  <c:v>38238</c:v>
                </c:pt>
                <c:pt idx="3299">
                  <c:v>38239</c:v>
                </c:pt>
                <c:pt idx="3300">
                  <c:v>38240</c:v>
                </c:pt>
                <c:pt idx="3301">
                  <c:v>38243</c:v>
                </c:pt>
                <c:pt idx="3302">
                  <c:v>38244</c:v>
                </c:pt>
                <c:pt idx="3303">
                  <c:v>38245</c:v>
                </c:pt>
                <c:pt idx="3304">
                  <c:v>38246</c:v>
                </c:pt>
                <c:pt idx="3305">
                  <c:v>38247</c:v>
                </c:pt>
                <c:pt idx="3306">
                  <c:v>38250</c:v>
                </c:pt>
                <c:pt idx="3307">
                  <c:v>38251</c:v>
                </c:pt>
                <c:pt idx="3308">
                  <c:v>38252</c:v>
                </c:pt>
                <c:pt idx="3309">
                  <c:v>38253</c:v>
                </c:pt>
                <c:pt idx="3310">
                  <c:v>38254</c:v>
                </c:pt>
                <c:pt idx="3311">
                  <c:v>38257</c:v>
                </c:pt>
                <c:pt idx="3312">
                  <c:v>38258</c:v>
                </c:pt>
                <c:pt idx="3313">
                  <c:v>38259</c:v>
                </c:pt>
                <c:pt idx="3314">
                  <c:v>38260</c:v>
                </c:pt>
                <c:pt idx="3315">
                  <c:v>38261</c:v>
                </c:pt>
                <c:pt idx="3316">
                  <c:v>38264</c:v>
                </c:pt>
                <c:pt idx="3317">
                  <c:v>38265</c:v>
                </c:pt>
                <c:pt idx="3318">
                  <c:v>38266</c:v>
                </c:pt>
                <c:pt idx="3319">
                  <c:v>38267</c:v>
                </c:pt>
                <c:pt idx="3320">
                  <c:v>38268</c:v>
                </c:pt>
                <c:pt idx="3321">
                  <c:v>38271</c:v>
                </c:pt>
                <c:pt idx="3322">
                  <c:v>38272</c:v>
                </c:pt>
                <c:pt idx="3323">
                  <c:v>38273</c:v>
                </c:pt>
                <c:pt idx="3324">
                  <c:v>38274</c:v>
                </c:pt>
                <c:pt idx="3325">
                  <c:v>38275</c:v>
                </c:pt>
                <c:pt idx="3326">
                  <c:v>38278</c:v>
                </c:pt>
                <c:pt idx="3327">
                  <c:v>38279</c:v>
                </c:pt>
                <c:pt idx="3328">
                  <c:v>38280</c:v>
                </c:pt>
                <c:pt idx="3329">
                  <c:v>38281</c:v>
                </c:pt>
                <c:pt idx="3330">
                  <c:v>38282</c:v>
                </c:pt>
                <c:pt idx="3331">
                  <c:v>38285</c:v>
                </c:pt>
                <c:pt idx="3332">
                  <c:v>38286</c:v>
                </c:pt>
                <c:pt idx="3333">
                  <c:v>38287</c:v>
                </c:pt>
                <c:pt idx="3334">
                  <c:v>38288</c:v>
                </c:pt>
                <c:pt idx="3335">
                  <c:v>38289</c:v>
                </c:pt>
                <c:pt idx="3336">
                  <c:v>38292</c:v>
                </c:pt>
                <c:pt idx="3337">
                  <c:v>38293</c:v>
                </c:pt>
                <c:pt idx="3338">
                  <c:v>38294</c:v>
                </c:pt>
                <c:pt idx="3339">
                  <c:v>38295</c:v>
                </c:pt>
                <c:pt idx="3340">
                  <c:v>38296</c:v>
                </c:pt>
                <c:pt idx="3341">
                  <c:v>38299</c:v>
                </c:pt>
                <c:pt idx="3342">
                  <c:v>38300</c:v>
                </c:pt>
                <c:pt idx="3343">
                  <c:v>38301</c:v>
                </c:pt>
                <c:pt idx="3344">
                  <c:v>38302</c:v>
                </c:pt>
                <c:pt idx="3345">
                  <c:v>38303</c:v>
                </c:pt>
                <c:pt idx="3346">
                  <c:v>38306</c:v>
                </c:pt>
                <c:pt idx="3347">
                  <c:v>38307</c:v>
                </c:pt>
                <c:pt idx="3348">
                  <c:v>38308</c:v>
                </c:pt>
                <c:pt idx="3349">
                  <c:v>38309</c:v>
                </c:pt>
                <c:pt idx="3350">
                  <c:v>38310</c:v>
                </c:pt>
                <c:pt idx="3351">
                  <c:v>38313</c:v>
                </c:pt>
                <c:pt idx="3352">
                  <c:v>38314</c:v>
                </c:pt>
                <c:pt idx="3353">
                  <c:v>38315</c:v>
                </c:pt>
                <c:pt idx="3354">
                  <c:v>38320</c:v>
                </c:pt>
                <c:pt idx="3355">
                  <c:v>38321</c:v>
                </c:pt>
                <c:pt idx="3356">
                  <c:v>38322</c:v>
                </c:pt>
                <c:pt idx="3357">
                  <c:v>38323</c:v>
                </c:pt>
                <c:pt idx="3358">
                  <c:v>38324</c:v>
                </c:pt>
                <c:pt idx="3359">
                  <c:v>38327</c:v>
                </c:pt>
                <c:pt idx="3360">
                  <c:v>38328</c:v>
                </c:pt>
                <c:pt idx="3361">
                  <c:v>38329</c:v>
                </c:pt>
                <c:pt idx="3362">
                  <c:v>38330</c:v>
                </c:pt>
                <c:pt idx="3363">
                  <c:v>38331</c:v>
                </c:pt>
                <c:pt idx="3364">
                  <c:v>38334</c:v>
                </c:pt>
                <c:pt idx="3365">
                  <c:v>38335</c:v>
                </c:pt>
                <c:pt idx="3366">
                  <c:v>38336</c:v>
                </c:pt>
                <c:pt idx="3367">
                  <c:v>38337</c:v>
                </c:pt>
                <c:pt idx="3368">
                  <c:v>38338</c:v>
                </c:pt>
                <c:pt idx="3369">
                  <c:v>38341</c:v>
                </c:pt>
                <c:pt idx="3370">
                  <c:v>38342</c:v>
                </c:pt>
                <c:pt idx="3371">
                  <c:v>38343</c:v>
                </c:pt>
                <c:pt idx="3372">
                  <c:v>38344</c:v>
                </c:pt>
                <c:pt idx="3373">
                  <c:v>38348</c:v>
                </c:pt>
                <c:pt idx="3374">
                  <c:v>38349</c:v>
                </c:pt>
                <c:pt idx="3375">
                  <c:v>38350</c:v>
                </c:pt>
                <c:pt idx="3376">
                  <c:v>38351</c:v>
                </c:pt>
                <c:pt idx="3377">
                  <c:v>38355</c:v>
                </c:pt>
                <c:pt idx="3378">
                  <c:v>38356</c:v>
                </c:pt>
                <c:pt idx="3379">
                  <c:v>38357</c:v>
                </c:pt>
                <c:pt idx="3380">
                  <c:v>38358</c:v>
                </c:pt>
                <c:pt idx="3381">
                  <c:v>38359</c:v>
                </c:pt>
                <c:pt idx="3382">
                  <c:v>38362</c:v>
                </c:pt>
                <c:pt idx="3383">
                  <c:v>38363</c:v>
                </c:pt>
                <c:pt idx="3384">
                  <c:v>38364</c:v>
                </c:pt>
                <c:pt idx="3385">
                  <c:v>38365</c:v>
                </c:pt>
                <c:pt idx="3386">
                  <c:v>38366</c:v>
                </c:pt>
                <c:pt idx="3387">
                  <c:v>38370</c:v>
                </c:pt>
                <c:pt idx="3388">
                  <c:v>38371</c:v>
                </c:pt>
                <c:pt idx="3389">
                  <c:v>38372</c:v>
                </c:pt>
                <c:pt idx="3390">
                  <c:v>38373</c:v>
                </c:pt>
                <c:pt idx="3391">
                  <c:v>38376</c:v>
                </c:pt>
                <c:pt idx="3392">
                  <c:v>38377</c:v>
                </c:pt>
                <c:pt idx="3393">
                  <c:v>38378</c:v>
                </c:pt>
                <c:pt idx="3394">
                  <c:v>38379</c:v>
                </c:pt>
                <c:pt idx="3395">
                  <c:v>38380</c:v>
                </c:pt>
                <c:pt idx="3396">
                  <c:v>38383</c:v>
                </c:pt>
                <c:pt idx="3397">
                  <c:v>38384</c:v>
                </c:pt>
                <c:pt idx="3398">
                  <c:v>38385</c:v>
                </c:pt>
                <c:pt idx="3399">
                  <c:v>38386</c:v>
                </c:pt>
                <c:pt idx="3400">
                  <c:v>38387</c:v>
                </c:pt>
                <c:pt idx="3401">
                  <c:v>38390</c:v>
                </c:pt>
                <c:pt idx="3402">
                  <c:v>38391</c:v>
                </c:pt>
                <c:pt idx="3403">
                  <c:v>38392</c:v>
                </c:pt>
                <c:pt idx="3404">
                  <c:v>38393</c:v>
                </c:pt>
                <c:pt idx="3405">
                  <c:v>38394</c:v>
                </c:pt>
                <c:pt idx="3406">
                  <c:v>38397</c:v>
                </c:pt>
                <c:pt idx="3407">
                  <c:v>38398</c:v>
                </c:pt>
                <c:pt idx="3408">
                  <c:v>38399</c:v>
                </c:pt>
                <c:pt idx="3409">
                  <c:v>38400</c:v>
                </c:pt>
                <c:pt idx="3410">
                  <c:v>38401</c:v>
                </c:pt>
                <c:pt idx="3411">
                  <c:v>38405</c:v>
                </c:pt>
                <c:pt idx="3412">
                  <c:v>38406</c:v>
                </c:pt>
                <c:pt idx="3413">
                  <c:v>38407</c:v>
                </c:pt>
                <c:pt idx="3414">
                  <c:v>38408</c:v>
                </c:pt>
                <c:pt idx="3415">
                  <c:v>38411</c:v>
                </c:pt>
                <c:pt idx="3416">
                  <c:v>38412</c:v>
                </c:pt>
                <c:pt idx="3417">
                  <c:v>38413</c:v>
                </c:pt>
                <c:pt idx="3418">
                  <c:v>38414</c:v>
                </c:pt>
                <c:pt idx="3419">
                  <c:v>38415</c:v>
                </c:pt>
                <c:pt idx="3420">
                  <c:v>38418</c:v>
                </c:pt>
                <c:pt idx="3421">
                  <c:v>38419</c:v>
                </c:pt>
                <c:pt idx="3422">
                  <c:v>38420</c:v>
                </c:pt>
                <c:pt idx="3423">
                  <c:v>38421</c:v>
                </c:pt>
                <c:pt idx="3424">
                  <c:v>38422</c:v>
                </c:pt>
                <c:pt idx="3425">
                  <c:v>38425</c:v>
                </c:pt>
                <c:pt idx="3426">
                  <c:v>38426</c:v>
                </c:pt>
                <c:pt idx="3427">
                  <c:v>38427</c:v>
                </c:pt>
                <c:pt idx="3428">
                  <c:v>38428</c:v>
                </c:pt>
                <c:pt idx="3429">
                  <c:v>38429</c:v>
                </c:pt>
                <c:pt idx="3430">
                  <c:v>38432</c:v>
                </c:pt>
                <c:pt idx="3431">
                  <c:v>38433</c:v>
                </c:pt>
                <c:pt idx="3432">
                  <c:v>38434</c:v>
                </c:pt>
                <c:pt idx="3433">
                  <c:v>38435</c:v>
                </c:pt>
                <c:pt idx="3434">
                  <c:v>38439</c:v>
                </c:pt>
                <c:pt idx="3435">
                  <c:v>38440</c:v>
                </c:pt>
                <c:pt idx="3436">
                  <c:v>38441</c:v>
                </c:pt>
                <c:pt idx="3437">
                  <c:v>38442</c:v>
                </c:pt>
                <c:pt idx="3438">
                  <c:v>38443</c:v>
                </c:pt>
                <c:pt idx="3439">
                  <c:v>38446</c:v>
                </c:pt>
                <c:pt idx="3440">
                  <c:v>38447</c:v>
                </c:pt>
                <c:pt idx="3441">
                  <c:v>38448</c:v>
                </c:pt>
                <c:pt idx="3442">
                  <c:v>38449</c:v>
                </c:pt>
                <c:pt idx="3443">
                  <c:v>38450</c:v>
                </c:pt>
                <c:pt idx="3444">
                  <c:v>38453</c:v>
                </c:pt>
                <c:pt idx="3445">
                  <c:v>38454</c:v>
                </c:pt>
                <c:pt idx="3446">
                  <c:v>38455</c:v>
                </c:pt>
                <c:pt idx="3447">
                  <c:v>38456</c:v>
                </c:pt>
                <c:pt idx="3448">
                  <c:v>38457</c:v>
                </c:pt>
                <c:pt idx="3449">
                  <c:v>38460</c:v>
                </c:pt>
                <c:pt idx="3450">
                  <c:v>38461</c:v>
                </c:pt>
                <c:pt idx="3451">
                  <c:v>38462</c:v>
                </c:pt>
                <c:pt idx="3452">
                  <c:v>38463</c:v>
                </c:pt>
                <c:pt idx="3453">
                  <c:v>38464</c:v>
                </c:pt>
                <c:pt idx="3454">
                  <c:v>38467</c:v>
                </c:pt>
                <c:pt idx="3455">
                  <c:v>38468</c:v>
                </c:pt>
                <c:pt idx="3456">
                  <c:v>38469</c:v>
                </c:pt>
                <c:pt idx="3457">
                  <c:v>38470</c:v>
                </c:pt>
                <c:pt idx="3458">
                  <c:v>38471</c:v>
                </c:pt>
                <c:pt idx="3459">
                  <c:v>38474</c:v>
                </c:pt>
                <c:pt idx="3460">
                  <c:v>38475</c:v>
                </c:pt>
                <c:pt idx="3461">
                  <c:v>38476</c:v>
                </c:pt>
                <c:pt idx="3462">
                  <c:v>38477</c:v>
                </c:pt>
                <c:pt idx="3463">
                  <c:v>38478</c:v>
                </c:pt>
                <c:pt idx="3464">
                  <c:v>38481</c:v>
                </c:pt>
                <c:pt idx="3465">
                  <c:v>38482</c:v>
                </c:pt>
                <c:pt idx="3466">
                  <c:v>38483</c:v>
                </c:pt>
                <c:pt idx="3467">
                  <c:v>38484</c:v>
                </c:pt>
                <c:pt idx="3468">
                  <c:v>38485</c:v>
                </c:pt>
                <c:pt idx="3469">
                  <c:v>38488</c:v>
                </c:pt>
                <c:pt idx="3470">
                  <c:v>38489</c:v>
                </c:pt>
                <c:pt idx="3471">
                  <c:v>38490</c:v>
                </c:pt>
                <c:pt idx="3472">
                  <c:v>38491</c:v>
                </c:pt>
                <c:pt idx="3473">
                  <c:v>38492</c:v>
                </c:pt>
                <c:pt idx="3474">
                  <c:v>38495</c:v>
                </c:pt>
                <c:pt idx="3475">
                  <c:v>38496</c:v>
                </c:pt>
                <c:pt idx="3476">
                  <c:v>38497</c:v>
                </c:pt>
                <c:pt idx="3477">
                  <c:v>38498</c:v>
                </c:pt>
                <c:pt idx="3478">
                  <c:v>38499</c:v>
                </c:pt>
                <c:pt idx="3479">
                  <c:v>38503</c:v>
                </c:pt>
                <c:pt idx="3480">
                  <c:v>38504</c:v>
                </c:pt>
                <c:pt idx="3481">
                  <c:v>38505</c:v>
                </c:pt>
                <c:pt idx="3482">
                  <c:v>38506</c:v>
                </c:pt>
                <c:pt idx="3483">
                  <c:v>38509</c:v>
                </c:pt>
                <c:pt idx="3484">
                  <c:v>38510</c:v>
                </c:pt>
                <c:pt idx="3485">
                  <c:v>38511</c:v>
                </c:pt>
                <c:pt idx="3486">
                  <c:v>38512</c:v>
                </c:pt>
                <c:pt idx="3487">
                  <c:v>38513</c:v>
                </c:pt>
                <c:pt idx="3488">
                  <c:v>38516</c:v>
                </c:pt>
                <c:pt idx="3489">
                  <c:v>38517</c:v>
                </c:pt>
                <c:pt idx="3490">
                  <c:v>38518</c:v>
                </c:pt>
                <c:pt idx="3491">
                  <c:v>38519</c:v>
                </c:pt>
                <c:pt idx="3492">
                  <c:v>38520</c:v>
                </c:pt>
                <c:pt idx="3493">
                  <c:v>38523</c:v>
                </c:pt>
                <c:pt idx="3494">
                  <c:v>38524</c:v>
                </c:pt>
                <c:pt idx="3495">
                  <c:v>38525</c:v>
                </c:pt>
                <c:pt idx="3496">
                  <c:v>38526</c:v>
                </c:pt>
                <c:pt idx="3497">
                  <c:v>38527</c:v>
                </c:pt>
                <c:pt idx="3498">
                  <c:v>38530</c:v>
                </c:pt>
                <c:pt idx="3499">
                  <c:v>38531</c:v>
                </c:pt>
                <c:pt idx="3500">
                  <c:v>38532</c:v>
                </c:pt>
                <c:pt idx="3501">
                  <c:v>38533</c:v>
                </c:pt>
                <c:pt idx="3502">
                  <c:v>38534</c:v>
                </c:pt>
                <c:pt idx="3503">
                  <c:v>38538</c:v>
                </c:pt>
                <c:pt idx="3504">
                  <c:v>38539</c:v>
                </c:pt>
                <c:pt idx="3505">
                  <c:v>38540</c:v>
                </c:pt>
                <c:pt idx="3506">
                  <c:v>38541</c:v>
                </c:pt>
                <c:pt idx="3507">
                  <c:v>38544</c:v>
                </c:pt>
                <c:pt idx="3508">
                  <c:v>38545</c:v>
                </c:pt>
                <c:pt idx="3509">
                  <c:v>38546</c:v>
                </c:pt>
                <c:pt idx="3510">
                  <c:v>38547</c:v>
                </c:pt>
                <c:pt idx="3511">
                  <c:v>38548</c:v>
                </c:pt>
                <c:pt idx="3512">
                  <c:v>38551</c:v>
                </c:pt>
                <c:pt idx="3513">
                  <c:v>38552</c:v>
                </c:pt>
                <c:pt idx="3514">
                  <c:v>38553</c:v>
                </c:pt>
                <c:pt idx="3515">
                  <c:v>38554</c:v>
                </c:pt>
                <c:pt idx="3516">
                  <c:v>38555</c:v>
                </c:pt>
                <c:pt idx="3517">
                  <c:v>38558</c:v>
                </c:pt>
                <c:pt idx="3518">
                  <c:v>38559</c:v>
                </c:pt>
                <c:pt idx="3519">
                  <c:v>38560</c:v>
                </c:pt>
                <c:pt idx="3520">
                  <c:v>38561</c:v>
                </c:pt>
                <c:pt idx="3521">
                  <c:v>38562</c:v>
                </c:pt>
                <c:pt idx="3522">
                  <c:v>38565</c:v>
                </c:pt>
                <c:pt idx="3523">
                  <c:v>38566</c:v>
                </c:pt>
                <c:pt idx="3524">
                  <c:v>38567</c:v>
                </c:pt>
                <c:pt idx="3525">
                  <c:v>38568</c:v>
                </c:pt>
                <c:pt idx="3526">
                  <c:v>38569</c:v>
                </c:pt>
                <c:pt idx="3527">
                  <c:v>38572</c:v>
                </c:pt>
                <c:pt idx="3528">
                  <c:v>38573</c:v>
                </c:pt>
                <c:pt idx="3529">
                  <c:v>38574</c:v>
                </c:pt>
                <c:pt idx="3530">
                  <c:v>38575</c:v>
                </c:pt>
                <c:pt idx="3531">
                  <c:v>38576</c:v>
                </c:pt>
                <c:pt idx="3532">
                  <c:v>38579</c:v>
                </c:pt>
                <c:pt idx="3533">
                  <c:v>38580</c:v>
                </c:pt>
                <c:pt idx="3534">
                  <c:v>38581</c:v>
                </c:pt>
                <c:pt idx="3535">
                  <c:v>38582</c:v>
                </c:pt>
                <c:pt idx="3536">
                  <c:v>38583</c:v>
                </c:pt>
                <c:pt idx="3537">
                  <c:v>38586</c:v>
                </c:pt>
                <c:pt idx="3538">
                  <c:v>38587</c:v>
                </c:pt>
                <c:pt idx="3539">
                  <c:v>38588</c:v>
                </c:pt>
                <c:pt idx="3540">
                  <c:v>38589</c:v>
                </c:pt>
                <c:pt idx="3541">
                  <c:v>38590</c:v>
                </c:pt>
                <c:pt idx="3542">
                  <c:v>38593</c:v>
                </c:pt>
                <c:pt idx="3543">
                  <c:v>38594</c:v>
                </c:pt>
                <c:pt idx="3544">
                  <c:v>38595</c:v>
                </c:pt>
                <c:pt idx="3545">
                  <c:v>38596</c:v>
                </c:pt>
                <c:pt idx="3546">
                  <c:v>38597</c:v>
                </c:pt>
                <c:pt idx="3547">
                  <c:v>38601</c:v>
                </c:pt>
                <c:pt idx="3548">
                  <c:v>38602</c:v>
                </c:pt>
                <c:pt idx="3549">
                  <c:v>38603</c:v>
                </c:pt>
                <c:pt idx="3550">
                  <c:v>38604</c:v>
                </c:pt>
                <c:pt idx="3551">
                  <c:v>38607</c:v>
                </c:pt>
                <c:pt idx="3552">
                  <c:v>38608</c:v>
                </c:pt>
                <c:pt idx="3553">
                  <c:v>38609</c:v>
                </c:pt>
                <c:pt idx="3554">
                  <c:v>38610</c:v>
                </c:pt>
                <c:pt idx="3555">
                  <c:v>38611</c:v>
                </c:pt>
                <c:pt idx="3556">
                  <c:v>38614</c:v>
                </c:pt>
                <c:pt idx="3557">
                  <c:v>38615</c:v>
                </c:pt>
                <c:pt idx="3558">
                  <c:v>38616</c:v>
                </c:pt>
                <c:pt idx="3559">
                  <c:v>38617</c:v>
                </c:pt>
                <c:pt idx="3560">
                  <c:v>38618</c:v>
                </c:pt>
                <c:pt idx="3561">
                  <c:v>38621</c:v>
                </c:pt>
                <c:pt idx="3562">
                  <c:v>38622</c:v>
                </c:pt>
                <c:pt idx="3563">
                  <c:v>38623</c:v>
                </c:pt>
                <c:pt idx="3564">
                  <c:v>38624</c:v>
                </c:pt>
                <c:pt idx="3565">
                  <c:v>38625</c:v>
                </c:pt>
                <c:pt idx="3566">
                  <c:v>38628</c:v>
                </c:pt>
                <c:pt idx="3567">
                  <c:v>38629</c:v>
                </c:pt>
                <c:pt idx="3568">
                  <c:v>38630</c:v>
                </c:pt>
                <c:pt idx="3569">
                  <c:v>38631</c:v>
                </c:pt>
                <c:pt idx="3570">
                  <c:v>38632</c:v>
                </c:pt>
                <c:pt idx="3571">
                  <c:v>38635</c:v>
                </c:pt>
                <c:pt idx="3572">
                  <c:v>38636</c:v>
                </c:pt>
                <c:pt idx="3573">
                  <c:v>38637</c:v>
                </c:pt>
                <c:pt idx="3574">
                  <c:v>38638</c:v>
                </c:pt>
                <c:pt idx="3575">
                  <c:v>38639</c:v>
                </c:pt>
                <c:pt idx="3576">
                  <c:v>38642</c:v>
                </c:pt>
                <c:pt idx="3577">
                  <c:v>38643</c:v>
                </c:pt>
                <c:pt idx="3578">
                  <c:v>38644</c:v>
                </c:pt>
                <c:pt idx="3579">
                  <c:v>38645</c:v>
                </c:pt>
                <c:pt idx="3580">
                  <c:v>38646</c:v>
                </c:pt>
                <c:pt idx="3581">
                  <c:v>38649</c:v>
                </c:pt>
                <c:pt idx="3582">
                  <c:v>38650</c:v>
                </c:pt>
                <c:pt idx="3583">
                  <c:v>38651</c:v>
                </c:pt>
                <c:pt idx="3584">
                  <c:v>38652</c:v>
                </c:pt>
                <c:pt idx="3585">
                  <c:v>38653</c:v>
                </c:pt>
                <c:pt idx="3586">
                  <c:v>38656</c:v>
                </c:pt>
                <c:pt idx="3587">
                  <c:v>38657</c:v>
                </c:pt>
                <c:pt idx="3588">
                  <c:v>38658</c:v>
                </c:pt>
                <c:pt idx="3589">
                  <c:v>38659</c:v>
                </c:pt>
                <c:pt idx="3590">
                  <c:v>38660</c:v>
                </c:pt>
                <c:pt idx="3591">
                  <c:v>38663</c:v>
                </c:pt>
                <c:pt idx="3592">
                  <c:v>38664</c:v>
                </c:pt>
                <c:pt idx="3593">
                  <c:v>38665</c:v>
                </c:pt>
                <c:pt idx="3594">
                  <c:v>38666</c:v>
                </c:pt>
                <c:pt idx="3595">
                  <c:v>38667</c:v>
                </c:pt>
                <c:pt idx="3596">
                  <c:v>38670</c:v>
                </c:pt>
                <c:pt idx="3597">
                  <c:v>38671</c:v>
                </c:pt>
                <c:pt idx="3598">
                  <c:v>38672</c:v>
                </c:pt>
                <c:pt idx="3599">
                  <c:v>38673</c:v>
                </c:pt>
                <c:pt idx="3600">
                  <c:v>38674</c:v>
                </c:pt>
                <c:pt idx="3601">
                  <c:v>38677</c:v>
                </c:pt>
                <c:pt idx="3602">
                  <c:v>38678</c:v>
                </c:pt>
                <c:pt idx="3603">
                  <c:v>38679</c:v>
                </c:pt>
                <c:pt idx="3604">
                  <c:v>38684</c:v>
                </c:pt>
                <c:pt idx="3605">
                  <c:v>38685</c:v>
                </c:pt>
                <c:pt idx="3606">
                  <c:v>38686</c:v>
                </c:pt>
                <c:pt idx="3607">
                  <c:v>38687</c:v>
                </c:pt>
                <c:pt idx="3608">
                  <c:v>38688</c:v>
                </c:pt>
                <c:pt idx="3609">
                  <c:v>38691</c:v>
                </c:pt>
                <c:pt idx="3610">
                  <c:v>38692</c:v>
                </c:pt>
                <c:pt idx="3611">
                  <c:v>38693</c:v>
                </c:pt>
                <c:pt idx="3612">
                  <c:v>38694</c:v>
                </c:pt>
                <c:pt idx="3613">
                  <c:v>38695</c:v>
                </c:pt>
                <c:pt idx="3614">
                  <c:v>38698</c:v>
                </c:pt>
                <c:pt idx="3615">
                  <c:v>38699</c:v>
                </c:pt>
                <c:pt idx="3616">
                  <c:v>38700</c:v>
                </c:pt>
                <c:pt idx="3617">
                  <c:v>38701</c:v>
                </c:pt>
                <c:pt idx="3618">
                  <c:v>38702</c:v>
                </c:pt>
                <c:pt idx="3619">
                  <c:v>38705</c:v>
                </c:pt>
                <c:pt idx="3620">
                  <c:v>38706</c:v>
                </c:pt>
                <c:pt idx="3621">
                  <c:v>38707</c:v>
                </c:pt>
                <c:pt idx="3622">
                  <c:v>38708</c:v>
                </c:pt>
                <c:pt idx="3623">
                  <c:v>38709</c:v>
                </c:pt>
                <c:pt idx="3624">
                  <c:v>38713</c:v>
                </c:pt>
                <c:pt idx="3625">
                  <c:v>38714</c:v>
                </c:pt>
                <c:pt idx="3626">
                  <c:v>38715</c:v>
                </c:pt>
                <c:pt idx="3627">
                  <c:v>38716</c:v>
                </c:pt>
                <c:pt idx="3628">
                  <c:v>38720</c:v>
                </c:pt>
                <c:pt idx="3629">
                  <c:v>38721</c:v>
                </c:pt>
                <c:pt idx="3630">
                  <c:v>38722</c:v>
                </c:pt>
                <c:pt idx="3631">
                  <c:v>38723</c:v>
                </c:pt>
                <c:pt idx="3632">
                  <c:v>38726</c:v>
                </c:pt>
                <c:pt idx="3633">
                  <c:v>38727</c:v>
                </c:pt>
                <c:pt idx="3634">
                  <c:v>38728</c:v>
                </c:pt>
                <c:pt idx="3635">
                  <c:v>38729</c:v>
                </c:pt>
                <c:pt idx="3636">
                  <c:v>38730</c:v>
                </c:pt>
                <c:pt idx="3637">
                  <c:v>38734</c:v>
                </c:pt>
                <c:pt idx="3638">
                  <c:v>38735</c:v>
                </c:pt>
                <c:pt idx="3639">
                  <c:v>38736</c:v>
                </c:pt>
                <c:pt idx="3640">
                  <c:v>38737</c:v>
                </c:pt>
                <c:pt idx="3641">
                  <c:v>38740</c:v>
                </c:pt>
                <c:pt idx="3642">
                  <c:v>38741</c:v>
                </c:pt>
                <c:pt idx="3643">
                  <c:v>38742</c:v>
                </c:pt>
                <c:pt idx="3644">
                  <c:v>38743</c:v>
                </c:pt>
                <c:pt idx="3645">
                  <c:v>38744</c:v>
                </c:pt>
                <c:pt idx="3646">
                  <c:v>38747</c:v>
                </c:pt>
                <c:pt idx="3647">
                  <c:v>38748</c:v>
                </c:pt>
                <c:pt idx="3648">
                  <c:v>38749</c:v>
                </c:pt>
                <c:pt idx="3649">
                  <c:v>38750</c:v>
                </c:pt>
                <c:pt idx="3650">
                  <c:v>38751</c:v>
                </c:pt>
                <c:pt idx="3651">
                  <c:v>38754</c:v>
                </c:pt>
                <c:pt idx="3652">
                  <c:v>38755</c:v>
                </c:pt>
                <c:pt idx="3653">
                  <c:v>38756</c:v>
                </c:pt>
                <c:pt idx="3654">
                  <c:v>38757</c:v>
                </c:pt>
                <c:pt idx="3655">
                  <c:v>38758</c:v>
                </c:pt>
                <c:pt idx="3656">
                  <c:v>38761</c:v>
                </c:pt>
                <c:pt idx="3657">
                  <c:v>38762</c:v>
                </c:pt>
                <c:pt idx="3658">
                  <c:v>38763</c:v>
                </c:pt>
                <c:pt idx="3659">
                  <c:v>38764</c:v>
                </c:pt>
                <c:pt idx="3660">
                  <c:v>38765</c:v>
                </c:pt>
                <c:pt idx="3661">
                  <c:v>38769</c:v>
                </c:pt>
                <c:pt idx="3662">
                  <c:v>38770</c:v>
                </c:pt>
                <c:pt idx="3663">
                  <c:v>38771</c:v>
                </c:pt>
                <c:pt idx="3664">
                  <c:v>38772</c:v>
                </c:pt>
                <c:pt idx="3665">
                  <c:v>38775</c:v>
                </c:pt>
                <c:pt idx="3666">
                  <c:v>38776</c:v>
                </c:pt>
                <c:pt idx="3667">
                  <c:v>38777</c:v>
                </c:pt>
                <c:pt idx="3668">
                  <c:v>38778</c:v>
                </c:pt>
                <c:pt idx="3669">
                  <c:v>38779</c:v>
                </c:pt>
                <c:pt idx="3670">
                  <c:v>38782</c:v>
                </c:pt>
                <c:pt idx="3671">
                  <c:v>38783</c:v>
                </c:pt>
                <c:pt idx="3672">
                  <c:v>38784</c:v>
                </c:pt>
                <c:pt idx="3673">
                  <c:v>38785</c:v>
                </c:pt>
                <c:pt idx="3674">
                  <c:v>38786</c:v>
                </c:pt>
                <c:pt idx="3675">
                  <c:v>38789</c:v>
                </c:pt>
                <c:pt idx="3676">
                  <c:v>38790</c:v>
                </c:pt>
                <c:pt idx="3677">
                  <c:v>38791</c:v>
                </c:pt>
                <c:pt idx="3678">
                  <c:v>38792</c:v>
                </c:pt>
                <c:pt idx="3679">
                  <c:v>38793</c:v>
                </c:pt>
                <c:pt idx="3680">
                  <c:v>38796</c:v>
                </c:pt>
                <c:pt idx="3681">
                  <c:v>38797</c:v>
                </c:pt>
                <c:pt idx="3682">
                  <c:v>38798</c:v>
                </c:pt>
                <c:pt idx="3683">
                  <c:v>38799</c:v>
                </c:pt>
                <c:pt idx="3684">
                  <c:v>38800</c:v>
                </c:pt>
                <c:pt idx="3685">
                  <c:v>38803</c:v>
                </c:pt>
                <c:pt idx="3686">
                  <c:v>38804</c:v>
                </c:pt>
                <c:pt idx="3687">
                  <c:v>38805</c:v>
                </c:pt>
                <c:pt idx="3688">
                  <c:v>38806</c:v>
                </c:pt>
                <c:pt idx="3689">
                  <c:v>38807</c:v>
                </c:pt>
                <c:pt idx="3690">
                  <c:v>38810</c:v>
                </c:pt>
                <c:pt idx="3691">
                  <c:v>38811</c:v>
                </c:pt>
                <c:pt idx="3692">
                  <c:v>38812</c:v>
                </c:pt>
                <c:pt idx="3693">
                  <c:v>38813</c:v>
                </c:pt>
                <c:pt idx="3694">
                  <c:v>38814</c:v>
                </c:pt>
                <c:pt idx="3695">
                  <c:v>38817</c:v>
                </c:pt>
                <c:pt idx="3696">
                  <c:v>38818</c:v>
                </c:pt>
                <c:pt idx="3697">
                  <c:v>38819</c:v>
                </c:pt>
                <c:pt idx="3698">
                  <c:v>38820</c:v>
                </c:pt>
                <c:pt idx="3699">
                  <c:v>38824</c:v>
                </c:pt>
                <c:pt idx="3700">
                  <c:v>38825</c:v>
                </c:pt>
                <c:pt idx="3701">
                  <c:v>38826</c:v>
                </c:pt>
                <c:pt idx="3702">
                  <c:v>38827</c:v>
                </c:pt>
                <c:pt idx="3703">
                  <c:v>38828</c:v>
                </c:pt>
                <c:pt idx="3704">
                  <c:v>38831</c:v>
                </c:pt>
                <c:pt idx="3705">
                  <c:v>38832</c:v>
                </c:pt>
                <c:pt idx="3706">
                  <c:v>38833</c:v>
                </c:pt>
                <c:pt idx="3707">
                  <c:v>38834</c:v>
                </c:pt>
                <c:pt idx="3708">
                  <c:v>38835</c:v>
                </c:pt>
                <c:pt idx="3709">
                  <c:v>38838</c:v>
                </c:pt>
                <c:pt idx="3710">
                  <c:v>38839</c:v>
                </c:pt>
                <c:pt idx="3711">
                  <c:v>38840</c:v>
                </c:pt>
                <c:pt idx="3712">
                  <c:v>38841</c:v>
                </c:pt>
                <c:pt idx="3713">
                  <c:v>38842</c:v>
                </c:pt>
                <c:pt idx="3714">
                  <c:v>38845</c:v>
                </c:pt>
                <c:pt idx="3715">
                  <c:v>38846</c:v>
                </c:pt>
                <c:pt idx="3716">
                  <c:v>38847</c:v>
                </c:pt>
                <c:pt idx="3717">
                  <c:v>38848</c:v>
                </c:pt>
                <c:pt idx="3718">
                  <c:v>38849</c:v>
                </c:pt>
                <c:pt idx="3719">
                  <c:v>38852</c:v>
                </c:pt>
                <c:pt idx="3720">
                  <c:v>38853</c:v>
                </c:pt>
                <c:pt idx="3721">
                  <c:v>38854</c:v>
                </c:pt>
                <c:pt idx="3722">
                  <c:v>38855</c:v>
                </c:pt>
                <c:pt idx="3723">
                  <c:v>38856</c:v>
                </c:pt>
                <c:pt idx="3724">
                  <c:v>38859</c:v>
                </c:pt>
                <c:pt idx="3725">
                  <c:v>38860</c:v>
                </c:pt>
                <c:pt idx="3726">
                  <c:v>38861</c:v>
                </c:pt>
                <c:pt idx="3727">
                  <c:v>38862</c:v>
                </c:pt>
                <c:pt idx="3728">
                  <c:v>38863</c:v>
                </c:pt>
                <c:pt idx="3729">
                  <c:v>38867</c:v>
                </c:pt>
                <c:pt idx="3730">
                  <c:v>38868</c:v>
                </c:pt>
                <c:pt idx="3731">
                  <c:v>38869</c:v>
                </c:pt>
                <c:pt idx="3732">
                  <c:v>38870</c:v>
                </c:pt>
                <c:pt idx="3733">
                  <c:v>38873</c:v>
                </c:pt>
                <c:pt idx="3734">
                  <c:v>38874</c:v>
                </c:pt>
                <c:pt idx="3735">
                  <c:v>38875</c:v>
                </c:pt>
                <c:pt idx="3736">
                  <c:v>38876</c:v>
                </c:pt>
                <c:pt idx="3737">
                  <c:v>38877</c:v>
                </c:pt>
                <c:pt idx="3738">
                  <c:v>38880</c:v>
                </c:pt>
                <c:pt idx="3739">
                  <c:v>38881</c:v>
                </c:pt>
                <c:pt idx="3740">
                  <c:v>38882</c:v>
                </c:pt>
                <c:pt idx="3741">
                  <c:v>38883</c:v>
                </c:pt>
                <c:pt idx="3742">
                  <c:v>38884</c:v>
                </c:pt>
                <c:pt idx="3743">
                  <c:v>38887</c:v>
                </c:pt>
                <c:pt idx="3744">
                  <c:v>38888</c:v>
                </c:pt>
                <c:pt idx="3745">
                  <c:v>38889</c:v>
                </c:pt>
                <c:pt idx="3746">
                  <c:v>38890</c:v>
                </c:pt>
                <c:pt idx="3747">
                  <c:v>38891</c:v>
                </c:pt>
                <c:pt idx="3748">
                  <c:v>38894</c:v>
                </c:pt>
                <c:pt idx="3749">
                  <c:v>38895</c:v>
                </c:pt>
                <c:pt idx="3750">
                  <c:v>38896</c:v>
                </c:pt>
                <c:pt idx="3751">
                  <c:v>38897</c:v>
                </c:pt>
                <c:pt idx="3752">
                  <c:v>38898</c:v>
                </c:pt>
                <c:pt idx="3753">
                  <c:v>38903</c:v>
                </c:pt>
                <c:pt idx="3754">
                  <c:v>38904</c:v>
                </c:pt>
                <c:pt idx="3755">
                  <c:v>38905</c:v>
                </c:pt>
                <c:pt idx="3756">
                  <c:v>38908</c:v>
                </c:pt>
                <c:pt idx="3757">
                  <c:v>38909</c:v>
                </c:pt>
                <c:pt idx="3758">
                  <c:v>38910</c:v>
                </c:pt>
                <c:pt idx="3759">
                  <c:v>38911</c:v>
                </c:pt>
                <c:pt idx="3760">
                  <c:v>38912</c:v>
                </c:pt>
                <c:pt idx="3761">
                  <c:v>38915</c:v>
                </c:pt>
                <c:pt idx="3762">
                  <c:v>38916</c:v>
                </c:pt>
                <c:pt idx="3763">
                  <c:v>38917</c:v>
                </c:pt>
                <c:pt idx="3764">
                  <c:v>38918</c:v>
                </c:pt>
                <c:pt idx="3765">
                  <c:v>38919</c:v>
                </c:pt>
                <c:pt idx="3766">
                  <c:v>38922</c:v>
                </c:pt>
                <c:pt idx="3767">
                  <c:v>38923</c:v>
                </c:pt>
                <c:pt idx="3768">
                  <c:v>38924</c:v>
                </c:pt>
                <c:pt idx="3769">
                  <c:v>38925</c:v>
                </c:pt>
                <c:pt idx="3770">
                  <c:v>38926</c:v>
                </c:pt>
                <c:pt idx="3771">
                  <c:v>38929</c:v>
                </c:pt>
                <c:pt idx="3772">
                  <c:v>38930</c:v>
                </c:pt>
                <c:pt idx="3773">
                  <c:v>38931</c:v>
                </c:pt>
                <c:pt idx="3774">
                  <c:v>38932</c:v>
                </c:pt>
                <c:pt idx="3775">
                  <c:v>38933</c:v>
                </c:pt>
                <c:pt idx="3776">
                  <c:v>38936</c:v>
                </c:pt>
                <c:pt idx="3777">
                  <c:v>38937</c:v>
                </c:pt>
                <c:pt idx="3778">
                  <c:v>38938</c:v>
                </c:pt>
                <c:pt idx="3779">
                  <c:v>38939</c:v>
                </c:pt>
                <c:pt idx="3780">
                  <c:v>38940</c:v>
                </c:pt>
                <c:pt idx="3781">
                  <c:v>38943</c:v>
                </c:pt>
                <c:pt idx="3782">
                  <c:v>38944</c:v>
                </c:pt>
                <c:pt idx="3783">
                  <c:v>38945</c:v>
                </c:pt>
                <c:pt idx="3784">
                  <c:v>38946</c:v>
                </c:pt>
                <c:pt idx="3785">
                  <c:v>38947</c:v>
                </c:pt>
                <c:pt idx="3786">
                  <c:v>38950</c:v>
                </c:pt>
                <c:pt idx="3787">
                  <c:v>38951</c:v>
                </c:pt>
                <c:pt idx="3788">
                  <c:v>38952</c:v>
                </c:pt>
                <c:pt idx="3789">
                  <c:v>38953</c:v>
                </c:pt>
                <c:pt idx="3790">
                  <c:v>38954</c:v>
                </c:pt>
                <c:pt idx="3791">
                  <c:v>38957</c:v>
                </c:pt>
                <c:pt idx="3792">
                  <c:v>38958</c:v>
                </c:pt>
                <c:pt idx="3793">
                  <c:v>38959</c:v>
                </c:pt>
                <c:pt idx="3794">
                  <c:v>38960</c:v>
                </c:pt>
                <c:pt idx="3795">
                  <c:v>38961</c:v>
                </c:pt>
                <c:pt idx="3796">
                  <c:v>38965</c:v>
                </c:pt>
                <c:pt idx="3797">
                  <c:v>38966</c:v>
                </c:pt>
                <c:pt idx="3798">
                  <c:v>38967</c:v>
                </c:pt>
                <c:pt idx="3799">
                  <c:v>38968</c:v>
                </c:pt>
                <c:pt idx="3800">
                  <c:v>38971</c:v>
                </c:pt>
                <c:pt idx="3801">
                  <c:v>38972</c:v>
                </c:pt>
                <c:pt idx="3802">
                  <c:v>38973</c:v>
                </c:pt>
                <c:pt idx="3803">
                  <c:v>38974</c:v>
                </c:pt>
                <c:pt idx="3804">
                  <c:v>38975</c:v>
                </c:pt>
                <c:pt idx="3805">
                  <c:v>38978</c:v>
                </c:pt>
                <c:pt idx="3806">
                  <c:v>38979</c:v>
                </c:pt>
                <c:pt idx="3807">
                  <c:v>38980</c:v>
                </c:pt>
                <c:pt idx="3808">
                  <c:v>38981</c:v>
                </c:pt>
                <c:pt idx="3809">
                  <c:v>38982</c:v>
                </c:pt>
                <c:pt idx="3810">
                  <c:v>38985</c:v>
                </c:pt>
                <c:pt idx="3811">
                  <c:v>38986</c:v>
                </c:pt>
                <c:pt idx="3812">
                  <c:v>38987</c:v>
                </c:pt>
                <c:pt idx="3813">
                  <c:v>38988</c:v>
                </c:pt>
                <c:pt idx="3814">
                  <c:v>38989</c:v>
                </c:pt>
                <c:pt idx="3815">
                  <c:v>38992</c:v>
                </c:pt>
                <c:pt idx="3816">
                  <c:v>38993</c:v>
                </c:pt>
                <c:pt idx="3817">
                  <c:v>38994</c:v>
                </c:pt>
                <c:pt idx="3818">
                  <c:v>38995</c:v>
                </c:pt>
                <c:pt idx="3819">
                  <c:v>38996</c:v>
                </c:pt>
                <c:pt idx="3820">
                  <c:v>38999</c:v>
                </c:pt>
                <c:pt idx="3821">
                  <c:v>39000</c:v>
                </c:pt>
                <c:pt idx="3822">
                  <c:v>39001</c:v>
                </c:pt>
                <c:pt idx="3823">
                  <c:v>39002</c:v>
                </c:pt>
                <c:pt idx="3824">
                  <c:v>39003</c:v>
                </c:pt>
                <c:pt idx="3825">
                  <c:v>39006</c:v>
                </c:pt>
                <c:pt idx="3826">
                  <c:v>39007</c:v>
                </c:pt>
                <c:pt idx="3827">
                  <c:v>39008</c:v>
                </c:pt>
                <c:pt idx="3828">
                  <c:v>39009</c:v>
                </c:pt>
                <c:pt idx="3829">
                  <c:v>39010</c:v>
                </c:pt>
                <c:pt idx="3830">
                  <c:v>39013</c:v>
                </c:pt>
                <c:pt idx="3831">
                  <c:v>39014</c:v>
                </c:pt>
                <c:pt idx="3832">
                  <c:v>39015</c:v>
                </c:pt>
                <c:pt idx="3833">
                  <c:v>39016</c:v>
                </c:pt>
                <c:pt idx="3834">
                  <c:v>39017</c:v>
                </c:pt>
                <c:pt idx="3835">
                  <c:v>39020</c:v>
                </c:pt>
                <c:pt idx="3836">
                  <c:v>39021</c:v>
                </c:pt>
                <c:pt idx="3837">
                  <c:v>39022</c:v>
                </c:pt>
                <c:pt idx="3838">
                  <c:v>39023</c:v>
                </c:pt>
                <c:pt idx="3839">
                  <c:v>39024</c:v>
                </c:pt>
                <c:pt idx="3840">
                  <c:v>39027</c:v>
                </c:pt>
                <c:pt idx="3841">
                  <c:v>39028</c:v>
                </c:pt>
                <c:pt idx="3842">
                  <c:v>39029</c:v>
                </c:pt>
                <c:pt idx="3843">
                  <c:v>39030</c:v>
                </c:pt>
                <c:pt idx="3844">
                  <c:v>39031</c:v>
                </c:pt>
                <c:pt idx="3845">
                  <c:v>39034</c:v>
                </c:pt>
                <c:pt idx="3846">
                  <c:v>39035</c:v>
                </c:pt>
                <c:pt idx="3847">
                  <c:v>39036</c:v>
                </c:pt>
                <c:pt idx="3848">
                  <c:v>39037</c:v>
                </c:pt>
                <c:pt idx="3849">
                  <c:v>39038</c:v>
                </c:pt>
                <c:pt idx="3850">
                  <c:v>39041</c:v>
                </c:pt>
                <c:pt idx="3851">
                  <c:v>39042</c:v>
                </c:pt>
                <c:pt idx="3852">
                  <c:v>39043</c:v>
                </c:pt>
                <c:pt idx="3853">
                  <c:v>39048</c:v>
                </c:pt>
                <c:pt idx="3854">
                  <c:v>39049</c:v>
                </c:pt>
                <c:pt idx="3855">
                  <c:v>39050</c:v>
                </c:pt>
                <c:pt idx="3856">
                  <c:v>39051</c:v>
                </c:pt>
                <c:pt idx="3857">
                  <c:v>39052</c:v>
                </c:pt>
                <c:pt idx="3858">
                  <c:v>39055</c:v>
                </c:pt>
                <c:pt idx="3859">
                  <c:v>39056</c:v>
                </c:pt>
                <c:pt idx="3860">
                  <c:v>39057</c:v>
                </c:pt>
                <c:pt idx="3861">
                  <c:v>39058</c:v>
                </c:pt>
                <c:pt idx="3862">
                  <c:v>39059</c:v>
                </c:pt>
                <c:pt idx="3863">
                  <c:v>39062</c:v>
                </c:pt>
                <c:pt idx="3864">
                  <c:v>39063</c:v>
                </c:pt>
                <c:pt idx="3865">
                  <c:v>39064</c:v>
                </c:pt>
                <c:pt idx="3866">
                  <c:v>39065</c:v>
                </c:pt>
                <c:pt idx="3867">
                  <c:v>39066</c:v>
                </c:pt>
                <c:pt idx="3868">
                  <c:v>39069</c:v>
                </c:pt>
                <c:pt idx="3869">
                  <c:v>39070</c:v>
                </c:pt>
                <c:pt idx="3870">
                  <c:v>39071</c:v>
                </c:pt>
                <c:pt idx="3871">
                  <c:v>39072</c:v>
                </c:pt>
                <c:pt idx="3872">
                  <c:v>39073</c:v>
                </c:pt>
                <c:pt idx="3873">
                  <c:v>39077</c:v>
                </c:pt>
                <c:pt idx="3874">
                  <c:v>39078</c:v>
                </c:pt>
                <c:pt idx="3875">
                  <c:v>39079</c:v>
                </c:pt>
                <c:pt idx="3876">
                  <c:v>39080</c:v>
                </c:pt>
                <c:pt idx="3877">
                  <c:v>39085</c:v>
                </c:pt>
                <c:pt idx="3878">
                  <c:v>39086</c:v>
                </c:pt>
                <c:pt idx="3879">
                  <c:v>39087</c:v>
                </c:pt>
                <c:pt idx="3880">
                  <c:v>39090</c:v>
                </c:pt>
                <c:pt idx="3881">
                  <c:v>39091</c:v>
                </c:pt>
                <c:pt idx="3882">
                  <c:v>39092</c:v>
                </c:pt>
                <c:pt idx="3883">
                  <c:v>39093</c:v>
                </c:pt>
                <c:pt idx="3884">
                  <c:v>39094</c:v>
                </c:pt>
                <c:pt idx="3885">
                  <c:v>39098</c:v>
                </c:pt>
                <c:pt idx="3886">
                  <c:v>39099</c:v>
                </c:pt>
                <c:pt idx="3887">
                  <c:v>39100</c:v>
                </c:pt>
                <c:pt idx="3888">
                  <c:v>39101</c:v>
                </c:pt>
                <c:pt idx="3889">
                  <c:v>39104</c:v>
                </c:pt>
                <c:pt idx="3890">
                  <c:v>39105</c:v>
                </c:pt>
                <c:pt idx="3891">
                  <c:v>39106</c:v>
                </c:pt>
                <c:pt idx="3892">
                  <c:v>39107</c:v>
                </c:pt>
                <c:pt idx="3893">
                  <c:v>39108</c:v>
                </c:pt>
                <c:pt idx="3894">
                  <c:v>39111</c:v>
                </c:pt>
                <c:pt idx="3895">
                  <c:v>39112</c:v>
                </c:pt>
                <c:pt idx="3896">
                  <c:v>39113</c:v>
                </c:pt>
                <c:pt idx="3897">
                  <c:v>39114</c:v>
                </c:pt>
                <c:pt idx="3898">
                  <c:v>39115</c:v>
                </c:pt>
                <c:pt idx="3899">
                  <c:v>39118</c:v>
                </c:pt>
                <c:pt idx="3900">
                  <c:v>39119</c:v>
                </c:pt>
                <c:pt idx="3901">
                  <c:v>39120</c:v>
                </c:pt>
                <c:pt idx="3902">
                  <c:v>39121</c:v>
                </c:pt>
                <c:pt idx="3903">
                  <c:v>39122</c:v>
                </c:pt>
                <c:pt idx="3904">
                  <c:v>39125</c:v>
                </c:pt>
                <c:pt idx="3905">
                  <c:v>39126</c:v>
                </c:pt>
                <c:pt idx="3906">
                  <c:v>39127</c:v>
                </c:pt>
                <c:pt idx="3907">
                  <c:v>39128</c:v>
                </c:pt>
                <c:pt idx="3908">
                  <c:v>39129</c:v>
                </c:pt>
                <c:pt idx="3909">
                  <c:v>39133</c:v>
                </c:pt>
                <c:pt idx="3910">
                  <c:v>39134</c:v>
                </c:pt>
                <c:pt idx="3911">
                  <c:v>39135</c:v>
                </c:pt>
                <c:pt idx="3912">
                  <c:v>39136</c:v>
                </c:pt>
                <c:pt idx="3913">
                  <c:v>39139</c:v>
                </c:pt>
                <c:pt idx="3914">
                  <c:v>39140</c:v>
                </c:pt>
                <c:pt idx="3915">
                  <c:v>39141</c:v>
                </c:pt>
                <c:pt idx="3916">
                  <c:v>39142</c:v>
                </c:pt>
                <c:pt idx="3917">
                  <c:v>39143</c:v>
                </c:pt>
                <c:pt idx="3918">
                  <c:v>39146</c:v>
                </c:pt>
                <c:pt idx="3919">
                  <c:v>39147</c:v>
                </c:pt>
                <c:pt idx="3920">
                  <c:v>39148</c:v>
                </c:pt>
                <c:pt idx="3921">
                  <c:v>39149</c:v>
                </c:pt>
                <c:pt idx="3922">
                  <c:v>39150</c:v>
                </c:pt>
                <c:pt idx="3923">
                  <c:v>39153</c:v>
                </c:pt>
                <c:pt idx="3924">
                  <c:v>39154</c:v>
                </c:pt>
                <c:pt idx="3925">
                  <c:v>39155</c:v>
                </c:pt>
                <c:pt idx="3926">
                  <c:v>39156</c:v>
                </c:pt>
                <c:pt idx="3927">
                  <c:v>39157</c:v>
                </c:pt>
                <c:pt idx="3928">
                  <c:v>39160</c:v>
                </c:pt>
                <c:pt idx="3929">
                  <c:v>39161</c:v>
                </c:pt>
                <c:pt idx="3930">
                  <c:v>39162</c:v>
                </c:pt>
                <c:pt idx="3931">
                  <c:v>39163</c:v>
                </c:pt>
                <c:pt idx="3932">
                  <c:v>39164</c:v>
                </c:pt>
                <c:pt idx="3933">
                  <c:v>39167</c:v>
                </c:pt>
                <c:pt idx="3934">
                  <c:v>39168</c:v>
                </c:pt>
                <c:pt idx="3935">
                  <c:v>39169</c:v>
                </c:pt>
                <c:pt idx="3936">
                  <c:v>39170</c:v>
                </c:pt>
                <c:pt idx="3937">
                  <c:v>39171</c:v>
                </c:pt>
                <c:pt idx="3938">
                  <c:v>39174</c:v>
                </c:pt>
                <c:pt idx="3939">
                  <c:v>39175</c:v>
                </c:pt>
                <c:pt idx="3940">
                  <c:v>39176</c:v>
                </c:pt>
                <c:pt idx="3941">
                  <c:v>39177</c:v>
                </c:pt>
                <c:pt idx="3942">
                  <c:v>39181</c:v>
                </c:pt>
                <c:pt idx="3943">
                  <c:v>39182</c:v>
                </c:pt>
                <c:pt idx="3944">
                  <c:v>39183</c:v>
                </c:pt>
                <c:pt idx="3945">
                  <c:v>39184</c:v>
                </c:pt>
                <c:pt idx="3946">
                  <c:v>39185</c:v>
                </c:pt>
                <c:pt idx="3947">
                  <c:v>39188</c:v>
                </c:pt>
                <c:pt idx="3948">
                  <c:v>39189</c:v>
                </c:pt>
                <c:pt idx="3949">
                  <c:v>39190</c:v>
                </c:pt>
                <c:pt idx="3950">
                  <c:v>39191</c:v>
                </c:pt>
                <c:pt idx="3951">
                  <c:v>39192</c:v>
                </c:pt>
                <c:pt idx="3952">
                  <c:v>39195</c:v>
                </c:pt>
                <c:pt idx="3953">
                  <c:v>39196</c:v>
                </c:pt>
                <c:pt idx="3954">
                  <c:v>39197</c:v>
                </c:pt>
                <c:pt idx="3955">
                  <c:v>39198</c:v>
                </c:pt>
                <c:pt idx="3956">
                  <c:v>39199</c:v>
                </c:pt>
                <c:pt idx="3957">
                  <c:v>39202</c:v>
                </c:pt>
                <c:pt idx="3958">
                  <c:v>39203</c:v>
                </c:pt>
                <c:pt idx="3959">
                  <c:v>39204</c:v>
                </c:pt>
                <c:pt idx="3960">
                  <c:v>39205</c:v>
                </c:pt>
                <c:pt idx="3961">
                  <c:v>39206</c:v>
                </c:pt>
                <c:pt idx="3962">
                  <c:v>39209</c:v>
                </c:pt>
                <c:pt idx="3963">
                  <c:v>39210</c:v>
                </c:pt>
                <c:pt idx="3964">
                  <c:v>39211</c:v>
                </c:pt>
                <c:pt idx="3965">
                  <c:v>39212</c:v>
                </c:pt>
                <c:pt idx="3966">
                  <c:v>39213</c:v>
                </c:pt>
                <c:pt idx="3967">
                  <c:v>39216</c:v>
                </c:pt>
                <c:pt idx="3968">
                  <c:v>39217</c:v>
                </c:pt>
                <c:pt idx="3969">
                  <c:v>39218</c:v>
                </c:pt>
                <c:pt idx="3970">
                  <c:v>39219</c:v>
                </c:pt>
                <c:pt idx="3971">
                  <c:v>39220</c:v>
                </c:pt>
                <c:pt idx="3972">
                  <c:v>39223</c:v>
                </c:pt>
                <c:pt idx="3973">
                  <c:v>39224</c:v>
                </c:pt>
                <c:pt idx="3974">
                  <c:v>39225</c:v>
                </c:pt>
                <c:pt idx="3975">
                  <c:v>39226</c:v>
                </c:pt>
                <c:pt idx="3976">
                  <c:v>39227</c:v>
                </c:pt>
                <c:pt idx="3977">
                  <c:v>39231</c:v>
                </c:pt>
                <c:pt idx="3978">
                  <c:v>39232</c:v>
                </c:pt>
                <c:pt idx="3979">
                  <c:v>39233</c:v>
                </c:pt>
                <c:pt idx="3980">
                  <c:v>39234</c:v>
                </c:pt>
                <c:pt idx="3981">
                  <c:v>39237</c:v>
                </c:pt>
                <c:pt idx="3982">
                  <c:v>39238</c:v>
                </c:pt>
                <c:pt idx="3983">
                  <c:v>39239</c:v>
                </c:pt>
                <c:pt idx="3984">
                  <c:v>39240</c:v>
                </c:pt>
                <c:pt idx="3985">
                  <c:v>39241</c:v>
                </c:pt>
                <c:pt idx="3986">
                  <c:v>39244</c:v>
                </c:pt>
                <c:pt idx="3987">
                  <c:v>39245</c:v>
                </c:pt>
                <c:pt idx="3988">
                  <c:v>39246</c:v>
                </c:pt>
                <c:pt idx="3989">
                  <c:v>39247</c:v>
                </c:pt>
                <c:pt idx="3990">
                  <c:v>39248</c:v>
                </c:pt>
                <c:pt idx="3991">
                  <c:v>39251</c:v>
                </c:pt>
                <c:pt idx="3992">
                  <c:v>39252</c:v>
                </c:pt>
                <c:pt idx="3993">
                  <c:v>39253</c:v>
                </c:pt>
                <c:pt idx="3994">
                  <c:v>39254</c:v>
                </c:pt>
                <c:pt idx="3995">
                  <c:v>39255</c:v>
                </c:pt>
                <c:pt idx="3996">
                  <c:v>39258</c:v>
                </c:pt>
                <c:pt idx="3997">
                  <c:v>39259</c:v>
                </c:pt>
                <c:pt idx="3998">
                  <c:v>39260</c:v>
                </c:pt>
                <c:pt idx="3999">
                  <c:v>39261</c:v>
                </c:pt>
                <c:pt idx="4000">
                  <c:v>39262</c:v>
                </c:pt>
                <c:pt idx="4001">
                  <c:v>39265</c:v>
                </c:pt>
                <c:pt idx="4002">
                  <c:v>39266</c:v>
                </c:pt>
                <c:pt idx="4003">
                  <c:v>39268</c:v>
                </c:pt>
                <c:pt idx="4004">
                  <c:v>39269</c:v>
                </c:pt>
                <c:pt idx="4005">
                  <c:v>39272</c:v>
                </c:pt>
                <c:pt idx="4006">
                  <c:v>39273</c:v>
                </c:pt>
                <c:pt idx="4007">
                  <c:v>39274</c:v>
                </c:pt>
                <c:pt idx="4008">
                  <c:v>39275</c:v>
                </c:pt>
                <c:pt idx="4009">
                  <c:v>39276</c:v>
                </c:pt>
                <c:pt idx="4010">
                  <c:v>39279</c:v>
                </c:pt>
                <c:pt idx="4011">
                  <c:v>39280</c:v>
                </c:pt>
                <c:pt idx="4012">
                  <c:v>39281</c:v>
                </c:pt>
                <c:pt idx="4013">
                  <c:v>39282</c:v>
                </c:pt>
                <c:pt idx="4014">
                  <c:v>39283</c:v>
                </c:pt>
                <c:pt idx="4015">
                  <c:v>39286</c:v>
                </c:pt>
                <c:pt idx="4016">
                  <c:v>39287</c:v>
                </c:pt>
                <c:pt idx="4017">
                  <c:v>39288</c:v>
                </c:pt>
                <c:pt idx="4018">
                  <c:v>39289</c:v>
                </c:pt>
                <c:pt idx="4019">
                  <c:v>39290</c:v>
                </c:pt>
                <c:pt idx="4020">
                  <c:v>39293</c:v>
                </c:pt>
                <c:pt idx="4021">
                  <c:v>39294</c:v>
                </c:pt>
                <c:pt idx="4022">
                  <c:v>39295</c:v>
                </c:pt>
                <c:pt idx="4023">
                  <c:v>39296</c:v>
                </c:pt>
                <c:pt idx="4024">
                  <c:v>39297</c:v>
                </c:pt>
                <c:pt idx="4025">
                  <c:v>39300</c:v>
                </c:pt>
                <c:pt idx="4026">
                  <c:v>39301</c:v>
                </c:pt>
                <c:pt idx="4027">
                  <c:v>39302</c:v>
                </c:pt>
                <c:pt idx="4028">
                  <c:v>39303</c:v>
                </c:pt>
                <c:pt idx="4029">
                  <c:v>39304</c:v>
                </c:pt>
                <c:pt idx="4030">
                  <c:v>39307</c:v>
                </c:pt>
                <c:pt idx="4031">
                  <c:v>39308</c:v>
                </c:pt>
                <c:pt idx="4032">
                  <c:v>39309</c:v>
                </c:pt>
                <c:pt idx="4033">
                  <c:v>39310</c:v>
                </c:pt>
                <c:pt idx="4034">
                  <c:v>39311</c:v>
                </c:pt>
                <c:pt idx="4035">
                  <c:v>39314</c:v>
                </c:pt>
                <c:pt idx="4036">
                  <c:v>39315</c:v>
                </c:pt>
                <c:pt idx="4037">
                  <c:v>39316</c:v>
                </c:pt>
                <c:pt idx="4038">
                  <c:v>39317</c:v>
                </c:pt>
                <c:pt idx="4039">
                  <c:v>39318</c:v>
                </c:pt>
                <c:pt idx="4040">
                  <c:v>39321</c:v>
                </c:pt>
                <c:pt idx="4041">
                  <c:v>39322</c:v>
                </c:pt>
                <c:pt idx="4042">
                  <c:v>39323</c:v>
                </c:pt>
                <c:pt idx="4043">
                  <c:v>39324</c:v>
                </c:pt>
                <c:pt idx="4044">
                  <c:v>39325</c:v>
                </c:pt>
                <c:pt idx="4045">
                  <c:v>39329</c:v>
                </c:pt>
                <c:pt idx="4046">
                  <c:v>39330</c:v>
                </c:pt>
                <c:pt idx="4047">
                  <c:v>39331</c:v>
                </c:pt>
                <c:pt idx="4048">
                  <c:v>39332</c:v>
                </c:pt>
                <c:pt idx="4049">
                  <c:v>39335</c:v>
                </c:pt>
                <c:pt idx="4050">
                  <c:v>39336</c:v>
                </c:pt>
                <c:pt idx="4051">
                  <c:v>39337</c:v>
                </c:pt>
                <c:pt idx="4052">
                  <c:v>39338</c:v>
                </c:pt>
                <c:pt idx="4053">
                  <c:v>39339</c:v>
                </c:pt>
                <c:pt idx="4054">
                  <c:v>39342</c:v>
                </c:pt>
                <c:pt idx="4055">
                  <c:v>39343</c:v>
                </c:pt>
                <c:pt idx="4056">
                  <c:v>39344</c:v>
                </c:pt>
                <c:pt idx="4057">
                  <c:v>39345</c:v>
                </c:pt>
                <c:pt idx="4058">
                  <c:v>39346</c:v>
                </c:pt>
                <c:pt idx="4059">
                  <c:v>39349</c:v>
                </c:pt>
                <c:pt idx="4060">
                  <c:v>39350</c:v>
                </c:pt>
                <c:pt idx="4061">
                  <c:v>39351</c:v>
                </c:pt>
                <c:pt idx="4062">
                  <c:v>39352</c:v>
                </c:pt>
                <c:pt idx="4063">
                  <c:v>39353</c:v>
                </c:pt>
                <c:pt idx="4064">
                  <c:v>39356</c:v>
                </c:pt>
                <c:pt idx="4065">
                  <c:v>39357</c:v>
                </c:pt>
                <c:pt idx="4066">
                  <c:v>39358</c:v>
                </c:pt>
                <c:pt idx="4067">
                  <c:v>39359</c:v>
                </c:pt>
                <c:pt idx="4068">
                  <c:v>39360</c:v>
                </c:pt>
                <c:pt idx="4069">
                  <c:v>39363</c:v>
                </c:pt>
                <c:pt idx="4070">
                  <c:v>39364</c:v>
                </c:pt>
                <c:pt idx="4071">
                  <c:v>39365</c:v>
                </c:pt>
                <c:pt idx="4072">
                  <c:v>39366</c:v>
                </c:pt>
                <c:pt idx="4073">
                  <c:v>39367</c:v>
                </c:pt>
                <c:pt idx="4074">
                  <c:v>39370</c:v>
                </c:pt>
                <c:pt idx="4075">
                  <c:v>39371</c:v>
                </c:pt>
                <c:pt idx="4076">
                  <c:v>39372</c:v>
                </c:pt>
                <c:pt idx="4077">
                  <c:v>39373</c:v>
                </c:pt>
                <c:pt idx="4078">
                  <c:v>39374</c:v>
                </c:pt>
                <c:pt idx="4079">
                  <c:v>39377</c:v>
                </c:pt>
                <c:pt idx="4080">
                  <c:v>39378</c:v>
                </c:pt>
                <c:pt idx="4081">
                  <c:v>39379</c:v>
                </c:pt>
                <c:pt idx="4082">
                  <c:v>39380</c:v>
                </c:pt>
                <c:pt idx="4083">
                  <c:v>39381</c:v>
                </c:pt>
                <c:pt idx="4084">
                  <c:v>39384</c:v>
                </c:pt>
                <c:pt idx="4085">
                  <c:v>39385</c:v>
                </c:pt>
                <c:pt idx="4086">
                  <c:v>39386</c:v>
                </c:pt>
                <c:pt idx="4087">
                  <c:v>39387</c:v>
                </c:pt>
                <c:pt idx="4088">
                  <c:v>39388</c:v>
                </c:pt>
                <c:pt idx="4089">
                  <c:v>39391</c:v>
                </c:pt>
                <c:pt idx="4090">
                  <c:v>39392</c:v>
                </c:pt>
                <c:pt idx="4091">
                  <c:v>39393</c:v>
                </c:pt>
                <c:pt idx="4092">
                  <c:v>39394</c:v>
                </c:pt>
                <c:pt idx="4093">
                  <c:v>39395</c:v>
                </c:pt>
                <c:pt idx="4094">
                  <c:v>39398</c:v>
                </c:pt>
                <c:pt idx="4095">
                  <c:v>39399</c:v>
                </c:pt>
                <c:pt idx="4096">
                  <c:v>39400</c:v>
                </c:pt>
                <c:pt idx="4097">
                  <c:v>39401</c:v>
                </c:pt>
                <c:pt idx="4098">
                  <c:v>39402</c:v>
                </c:pt>
                <c:pt idx="4099">
                  <c:v>39405</c:v>
                </c:pt>
                <c:pt idx="4100">
                  <c:v>39406</c:v>
                </c:pt>
                <c:pt idx="4101">
                  <c:v>39407</c:v>
                </c:pt>
                <c:pt idx="4102">
                  <c:v>39409</c:v>
                </c:pt>
                <c:pt idx="4103">
                  <c:v>39412</c:v>
                </c:pt>
                <c:pt idx="4104">
                  <c:v>39413</c:v>
                </c:pt>
                <c:pt idx="4105">
                  <c:v>39414</c:v>
                </c:pt>
                <c:pt idx="4106">
                  <c:v>39415</c:v>
                </c:pt>
                <c:pt idx="4107">
                  <c:v>39416</c:v>
                </c:pt>
                <c:pt idx="4108">
                  <c:v>39419</c:v>
                </c:pt>
                <c:pt idx="4109">
                  <c:v>39420</c:v>
                </c:pt>
                <c:pt idx="4110">
                  <c:v>39421</c:v>
                </c:pt>
                <c:pt idx="4111">
                  <c:v>39422</c:v>
                </c:pt>
                <c:pt idx="4112">
                  <c:v>39423</c:v>
                </c:pt>
                <c:pt idx="4113">
                  <c:v>39426</c:v>
                </c:pt>
                <c:pt idx="4114">
                  <c:v>39427</c:v>
                </c:pt>
                <c:pt idx="4115">
                  <c:v>39428</c:v>
                </c:pt>
                <c:pt idx="4116">
                  <c:v>39429</c:v>
                </c:pt>
                <c:pt idx="4117">
                  <c:v>39430</c:v>
                </c:pt>
                <c:pt idx="4118">
                  <c:v>39433</c:v>
                </c:pt>
                <c:pt idx="4119">
                  <c:v>39434</c:v>
                </c:pt>
                <c:pt idx="4120">
                  <c:v>39435</c:v>
                </c:pt>
                <c:pt idx="4121">
                  <c:v>39436</c:v>
                </c:pt>
                <c:pt idx="4122">
                  <c:v>39437</c:v>
                </c:pt>
                <c:pt idx="4123">
                  <c:v>39440</c:v>
                </c:pt>
                <c:pt idx="4124">
                  <c:v>39442</c:v>
                </c:pt>
                <c:pt idx="4125">
                  <c:v>39443</c:v>
                </c:pt>
                <c:pt idx="4126">
                  <c:v>39444</c:v>
                </c:pt>
                <c:pt idx="4127">
                  <c:v>39447</c:v>
                </c:pt>
                <c:pt idx="4128">
                  <c:v>39449</c:v>
                </c:pt>
                <c:pt idx="4129">
                  <c:v>39450</c:v>
                </c:pt>
                <c:pt idx="4130">
                  <c:v>39451</c:v>
                </c:pt>
                <c:pt idx="4131">
                  <c:v>39454</c:v>
                </c:pt>
                <c:pt idx="4132">
                  <c:v>39455</c:v>
                </c:pt>
                <c:pt idx="4133">
                  <c:v>39456</c:v>
                </c:pt>
                <c:pt idx="4134">
                  <c:v>39457</c:v>
                </c:pt>
                <c:pt idx="4135">
                  <c:v>39458</c:v>
                </c:pt>
                <c:pt idx="4136">
                  <c:v>39461</c:v>
                </c:pt>
                <c:pt idx="4137">
                  <c:v>39462</c:v>
                </c:pt>
                <c:pt idx="4138">
                  <c:v>39463</c:v>
                </c:pt>
                <c:pt idx="4139">
                  <c:v>39464</c:v>
                </c:pt>
                <c:pt idx="4140">
                  <c:v>39465</c:v>
                </c:pt>
                <c:pt idx="4141">
                  <c:v>39469</c:v>
                </c:pt>
                <c:pt idx="4142">
                  <c:v>39470</c:v>
                </c:pt>
                <c:pt idx="4143">
                  <c:v>39471</c:v>
                </c:pt>
                <c:pt idx="4144">
                  <c:v>39472</c:v>
                </c:pt>
                <c:pt idx="4145">
                  <c:v>39475</c:v>
                </c:pt>
                <c:pt idx="4146">
                  <c:v>39476</c:v>
                </c:pt>
                <c:pt idx="4147">
                  <c:v>39477</c:v>
                </c:pt>
                <c:pt idx="4148">
                  <c:v>39478</c:v>
                </c:pt>
                <c:pt idx="4149">
                  <c:v>39479</c:v>
                </c:pt>
                <c:pt idx="4150">
                  <c:v>39482</c:v>
                </c:pt>
                <c:pt idx="4151">
                  <c:v>39483</c:v>
                </c:pt>
                <c:pt idx="4152">
                  <c:v>39484</c:v>
                </c:pt>
                <c:pt idx="4153">
                  <c:v>39485</c:v>
                </c:pt>
                <c:pt idx="4154">
                  <c:v>39486</c:v>
                </c:pt>
                <c:pt idx="4155">
                  <c:v>39489</c:v>
                </c:pt>
                <c:pt idx="4156">
                  <c:v>39490</c:v>
                </c:pt>
                <c:pt idx="4157">
                  <c:v>39491</c:v>
                </c:pt>
                <c:pt idx="4158">
                  <c:v>39492</c:v>
                </c:pt>
                <c:pt idx="4159">
                  <c:v>39493</c:v>
                </c:pt>
                <c:pt idx="4160">
                  <c:v>39497</c:v>
                </c:pt>
                <c:pt idx="4161">
                  <c:v>39498</c:v>
                </c:pt>
                <c:pt idx="4162">
                  <c:v>39499</c:v>
                </c:pt>
                <c:pt idx="4163">
                  <c:v>39500</c:v>
                </c:pt>
                <c:pt idx="4164">
                  <c:v>39503</c:v>
                </c:pt>
                <c:pt idx="4165">
                  <c:v>39504</c:v>
                </c:pt>
                <c:pt idx="4166">
                  <c:v>39505</c:v>
                </c:pt>
                <c:pt idx="4167">
                  <c:v>39506</c:v>
                </c:pt>
                <c:pt idx="4168">
                  <c:v>39507</c:v>
                </c:pt>
                <c:pt idx="4169">
                  <c:v>39510</c:v>
                </c:pt>
                <c:pt idx="4170">
                  <c:v>39511</c:v>
                </c:pt>
                <c:pt idx="4171">
                  <c:v>39512</c:v>
                </c:pt>
                <c:pt idx="4172">
                  <c:v>39513</c:v>
                </c:pt>
                <c:pt idx="4173">
                  <c:v>39514</c:v>
                </c:pt>
                <c:pt idx="4174">
                  <c:v>39517</c:v>
                </c:pt>
                <c:pt idx="4175">
                  <c:v>39518</c:v>
                </c:pt>
                <c:pt idx="4176">
                  <c:v>39519</c:v>
                </c:pt>
                <c:pt idx="4177">
                  <c:v>39520</c:v>
                </c:pt>
                <c:pt idx="4178">
                  <c:v>39521</c:v>
                </c:pt>
                <c:pt idx="4179">
                  <c:v>39524</c:v>
                </c:pt>
                <c:pt idx="4180">
                  <c:v>39525</c:v>
                </c:pt>
                <c:pt idx="4181">
                  <c:v>39526</c:v>
                </c:pt>
                <c:pt idx="4182">
                  <c:v>39527</c:v>
                </c:pt>
                <c:pt idx="4183">
                  <c:v>39531</c:v>
                </c:pt>
                <c:pt idx="4184">
                  <c:v>39532</c:v>
                </c:pt>
                <c:pt idx="4185">
                  <c:v>39533</c:v>
                </c:pt>
                <c:pt idx="4186">
                  <c:v>39534</c:v>
                </c:pt>
                <c:pt idx="4187">
                  <c:v>39535</c:v>
                </c:pt>
                <c:pt idx="4188">
                  <c:v>39538</c:v>
                </c:pt>
                <c:pt idx="4189">
                  <c:v>39539</c:v>
                </c:pt>
                <c:pt idx="4190">
                  <c:v>39540</c:v>
                </c:pt>
                <c:pt idx="4191">
                  <c:v>39541</c:v>
                </c:pt>
                <c:pt idx="4192">
                  <c:v>39542</c:v>
                </c:pt>
                <c:pt idx="4193">
                  <c:v>39545</c:v>
                </c:pt>
                <c:pt idx="4194">
                  <c:v>39546</c:v>
                </c:pt>
                <c:pt idx="4195">
                  <c:v>39547</c:v>
                </c:pt>
                <c:pt idx="4196">
                  <c:v>39548</c:v>
                </c:pt>
                <c:pt idx="4197">
                  <c:v>39549</c:v>
                </c:pt>
                <c:pt idx="4198">
                  <c:v>39552</c:v>
                </c:pt>
                <c:pt idx="4199">
                  <c:v>39553</c:v>
                </c:pt>
                <c:pt idx="4200">
                  <c:v>39554</c:v>
                </c:pt>
                <c:pt idx="4201">
                  <c:v>39555</c:v>
                </c:pt>
                <c:pt idx="4202">
                  <c:v>39556</c:v>
                </c:pt>
                <c:pt idx="4203">
                  <c:v>39559</c:v>
                </c:pt>
                <c:pt idx="4204">
                  <c:v>39560</c:v>
                </c:pt>
                <c:pt idx="4205">
                  <c:v>39561</c:v>
                </c:pt>
                <c:pt idx="4206">
                  <c:v>39562</c:v>
                </c:pt>
                <c:pt idx="4207">
                  <c:v>39563</c:v>
                </c:pt>
                <c:pt idx="4208">
                  <c:v>39566</c:v>
                </c:pt>
                <c:pt idx="4209">
                  <c:v>39567</c:v>
                </c:pt>
                <c:pt idx="4210">
                  <c:v>39568</c:v>
                </c:pt>
                <c:pt idx="4211">
                  <c:v>39569</c:v>
                </c:pt>
                <c:pt idx="4212">
                  <c:v>39570</c:v>
                </c:pt>
                <c:pt idx="4213">
                  <c:v>39573</c:v>
                </c:pt>
                <c:pt idx="4214">
                  <c:v>39574</c:v>
                </c:pt>
                <c:pt idx="4215">
                  <c:v>39575</c:v>
                </c:pt>
                <c:pt idx="4216">
                  <c:v>39576</c:v>
                </c:pt>
                <c:pt idx="4217">
                  <c:v>39577</c:v>
                </c:pt>
                <c:pt idx="4218">
                  <c:v>39580</c:v>
                </c:pt>
                <c:pt idx="4219">
                  <c:v>39581</c:v>
                </c:pt>
                <c:pt idx="4220">
                  <c:v>39582</c:v>
                </c:pt>
                <c:pt idx="4221">
                  <c:v>39583</c:v>
                </c:pt>
                <c:pt idx="4222">
                  <c:v>39584</c:v>
                </c:pt>
                <c:pt idx="4223">
                  <c:v>39587</c:v>
                </c:pt>
                <c:pt idx="4224">
                  <c:v>39588</c:v>
                </c:pt>
                <c:pt idx="4225">
                  <c:v>39589</c:v>
                </c:pt>
                <c:pt idx="4226">
                  <c:v>39590</c:v>
                </c:pt>
                <c:pt idx="4227">
                  <c:v>39591</c:v>
                </c:pt>
                <c:pt idx="4228">
                  <c:v>39595</c:v>
                </c:pt>
                <c:pt idx="4229">
                  <c:v>39596</c:v>
                </c:pt>
                <c:pt idx="4230">
                  <c:v>39597</c:v>
                </c:pt>
                <c:pt idx="4231">
                  <c:v>39598</c:v>
                </c:pt>
                <c:pt idx="4232">
                  <c:v>39601</c:v>
                </c:pt>
                <c:pt idx="4233">
                  <c:v>39602</c:v>
                </c:pt>
                <c:pt idx="4234">
                  <c:v>39603</c:v>
                </c:pt>
                <c:pt idx="4235">
                  <c:v>39604</c:v>
                </c:pt>
                <c:pt idx="4236">
                  <c:v>39605</c:v>
                </c:pt>
                <c:pt idx="4237">
                  <c:v>39608</c:v>
                </c:pt>
                <c:pt idx="4238">
                  <c:v>39609</c:v>
                </c:pt>
                <c:pt idx="4239">
                  <c:v>39610</c:v>
                </c:pt>
                <c:pt idx="4240">
                  <c:v>39611</c:v>
                </c:pt>
                <c:pt idx="4241">
                  <c:v>39612</c:v>
                </c:pt>
                <c:pt idx="4242">
                  <c:v>39615</c:v>
                </c:pt>
                <c:pt idx="4243">
                  <c:v>39616</c:v>
                </c:pt>
                <c:pt idx="4244">
                  <c:v>39617</c:v>
                </c:pt>
                <c:pt idx="4245">
                  <c:v>39618</c:v>
                </c:pt>
                <c:pt idx="4246">
                  <c:v>39619</c:v>
                </c:pt>
                <c:pt idx="4247">
                  <c:v>39622</c:v>
                </c:pt>
                <c:pt idx="4248">
                  <c:v>39623</c:v>
                </c:pt>
                <c:pt idx="4249">
                  <c:v>39624</c:v>
                </c:pt>
                <c:pt idx="4250">
                  <c:v>39625</c:v>
                </c:pt>
                <c:pt idx="4251">
                  <c:v>39626</c:v>
                </c:pt>
                <c:pt idx="4252">
                  <c:v>39629</c:v>
                </c:pt>
                <c:pt idx="4253">
                  <c:v>39630</c:v>
                </c:pt>
                <c:pt idx="4254">
                  <c:v>39631</c:v>
                </c:pt>
                <c:pt idx="4255">
                  <c:v>39632</c:v>
                </c:pt>
                <c:pt idx="4256">
                  <c:v>39636</c:v>
                </c:pt>
                <c:pt idx="4257">
                  <c:v>39637</c:v>
                </c:pt>
                <c:pt idx="4258">
                  <c:v>39638</c:v>
                </c:pt>
                <c:pt idx="4259">
                  <c:v>39639</c:v>
                </c:pt>
                <c:pt idx="4260">
                  <c:v>39640</c:v>
                </c:pt>
                <c:pt idx="4261">
                  <c:v>39643</c:v>
                </c:pt>
                <c:pt idx="4262">
                  <c:v>39644</c:v>
                </c:pt>
                <c:pt idx="4263">
                  <c:v>39645</c:v>
                </c:pt>
                <c:pt idx="4264">
                  <c:v>39646</c:v>
                </c:pt>
                <c:pt idx="4265">
                  <c:v>39647</c:v>
                </c:pt>
                <c:pt idx="4266">
                  <c:v>39650</c:v>
                </c:pt>
                <c:pt idx="4267">
                  <c:v>39651</c:v>
                </c:pt>
                <c:pt idx="4268">
                  <c:v>39652</c:v>
                </c:pt>
                <c:pt idx="4269">
                  <c:v>39653</c:v>
                </c:pt>
                <c:pt idx="4270">
                  <c:v>39654</c:v>
                </c:pt>
                <c:pt idx="4271">
                  <c:v>39657</c:v>
                </c:pt>
                <c:pt idx="4272">
                  <c:v>39658</c:v>
                </c:pt>
                <c:pt idx="4273">
                  <c:v>39659</c:v>
                </c:pt>
                <c:pt idx="4274">
                  <c:v>39660</c:v>
                </c:pt>
                <c:pt idx="4275">
                  <c:v>39661</c:v>
                </c:pt>
                <c:pt idx="4276">
                  <c:v>39664</c:v>
                </c:pt>
                <c:pt idx="4277">
                  <c:v>39665</c:v>
                </c:pt>
                <c:pt idx="4278">
                  <c:v>39666</c:v>
                </c:pt>
                <c:pt idx="4279">
                  <c:v>39667</c:v>
                </c:pt>
                <c:pt idx="4280">
                  <c:v>39668</c:v>
                </c:pt>
                <c:pt idx="4281">
                  <c:v>39671</c:v>
                </c:pt>
                <c:pt idx="4282">
                  <c:v>39672</c:v>
                </c:pt>
                <c:pt idx="4283">
                  <c:v>39673</c:v>
                </c:pt>
                <c:pt idx="4284">
                  <c:v>39674</c:v>
                </c:pt>
                <c:pt idx="4285">
                  <c:v>39675</c:v>
                </c:pt>
                <c:pt idx="4286">
                  <c:v>39678</c:v>
                </c:pt>
                <c:pt idx="4287">
                  <c:v>39679</c:v>
                </c:pt>
                <c:pt idx="4288">
                  <c:v>39680</c:v>
                </c:pt>
                <c:pt idx="4289">
                  <c:v>39681</c:v>
                </c:pt>
                <c:pt idx="4290">
                  <c:v>39682</c:v>
                </c:pt>
                <c:pt idx="4291">
                  <c:v>39685</c:v>
                </c:pt>
                <c:pt idx="4292">
                  <c:v>39686</c:v>
                </c:pt>
                <c:pt idx="4293">
                  <c:v>39687</c:v>
                </c:pt>
                <c:pt idx="4294">
                  <c:v>39688</c:v>
                </c:pt>
                <c:pt idx="4295">
                  <c:v>39689</c:v>
                </c:pt>
                <c:pt idx="4296">
                  <c:v>39693</c:v>
                </c:pt>
                <c:pt idx="4297">
                  <c:v>39694</c:v>
                </c:pt>
                <c:pt idx="4298">
                  <c:v>39695</c:v>
                </c:pt>
                <c:pt idx="4299">
                  <c:v>39696</c:v>
                </c:pt>
                <c:pt idx="4300">
                  <c:v>39699</c:v>
                </c:pt>
                <c:pt idx="4301">
                  <c:v>39700</c:v>
                </c:pt>
                <c:pt idx="4302">
                  <c:v>39701</c:v>
                </c:pt>
                <c:pt idx="4303">
                  <c:v>39702</c:v>
                </c:pt>
                <c:pt idx="4304">
                  <c:v>39703</c:v>
                </c:pt>
                <c:pt idx="4305">
                  <c:v>39706</c:v>
                </c:pt>
                <c:pt idx="4306">
                  <c:v>39707</c:v>
                </c:pt>
                <c:pt idx="4307">
                  <c:v>39708</c:v>
                </c:pt>
                <c:pt idx="4308">
                  <c:v>39709</c:v>
                </c:pt>
                <c:pt idx="4309">
                  <c:v>39710</c:v>
                </c:pt>
                <c:pt idx="4310">
                  <c:v>39713</c:v>
                </c:pt>
                <c:pt idx="4311">
                  <c:v>39714</c:v>
                </c:pt>
                <c:pt idx="4312">
                  <c:v>39715</c:v>
                </c:pt>
                <c:pt idx="4313">
                  <c:v>39716</c:v>
                </c:pt>
                <c:pt idx="4314">
                  <c:v>39717</c:v>
                </c:pt>
                <c:pt idx="4315">
                  <c:v>39720</c:v>
                </c:pt>
                <c:pt idx="4316">
                  <c:v>39721</c:v>
                </c:pt>
                <c:pt idx="4317">
                  <c:v>39722</c:v>
                </c:pt>
                <c:pt idx="4318">
                  <c:v>39723</c:v>
                </c:pt>
                <c:pt idx="4319">
                  <c:v>39724</c:v>
                </c:pt>
                <c:pt idx="4320">
                  <c:v>39727</c:v>
                </c:pt>
                <c:pt idx="4321">
                  <c:v>39728</c:v>
                </c:pt>
                <c:pt idx="4322">
                  <c:v>39729</c:v>
                </c:pt>
                <c:pt idx="4323">
                  <c:v>39730</c:v>
                </c:pt>
                <c:pt idx="4324">
                  <c:v>39731</c:v>
                </c:pt>
                <c:pt idx="4325">
                  <c:v>39734</c:v>
                </c:pt>
                <c:pt idx="4326">
                  <c:v>39735</c:v>
                </c:pt>
                <c:pt idx="4327">
                  <c:v>39736</c:v>
                </c:pt>
                <c:pt idx="4328">
                  <c:v>39737</c:v>
                </c:pt>
                <c:pt idx="4329">
                  <c:v>39738</c:v>
                </c:pt>
                <c:pt idx="4330">
                  <c:v>39741</c:v>
                </c:pt>
                <c:pt idx="4331">
                  <c:v>39742</c:v>
                </c:pt>
                <c:pt idx="4332">
                  <c:v>39743</c:v>
                </c:pt>
                <c:pt idx="4333">
                  <c:v>39744</c:v>
                </c:pt>
                <c:pt idx="4334">
                  <c:v>39745</c:v>
                </c:pt>
                <c:pt idx="4335">
                  <c:v>39748</c:v>
                </c:pt>
                <c:pt idx="4336">
                  <c:v>39749</c:v>
                </c:pt>
                <c:pt idx="4337">
                  <c:v>39750</c:v>
                </c:pt>
                <c:pt idx="4338">
                  <c:v>39751</c:v>
                </c:pt>
                <c:pt idx="4339">
                  <c:v>39752</c:v>
                </c:pt>
                <c:pt idx="4340">
                  <c:v>39755</c:v>
                </c:pt>
                <c:pt idx="4341">
                  <c:v>39756</c:v>
                </c:pt>
                <c:pt idx="4342">
                  <c:v>39757</c:v>
                </c:pt>
                <c:pt idx="4343">
                  <c:v>39758</c:v>
                </c:pt>
                <c:pt idx="4344">
                  <c:v>39759</c:v>
                </c:pt>
                <c:pt idx="4345">
                  <c:v>39762</c:v>
                </c:pt>
                <c:pt idx="4346">
                  <c:v>39763</c:v>
                </c:pt>
                <c:pt idx="4347">
                  <c:v>39764</c:v>
                </c:pt>
                <c:pt idx="4348">
                  <c:v>39765</c:v>
                </c:pt>
                <c:pt idx="4349">
                  <c:v>39766</c:v>
                </c:pt>
                <c:pt idx="4350">
                  <c:v>39769</c:v>
                </c:pt>
                <c:pt idx="4351">
                  <c:v>39770</c:v>
                </c:pt>
                <c:pt idx="4352">
                  <c:v>39771</c:v>
                </c:pt>
                <c:pt idx="4353">
                  <c:v>39772</c:v>
                </c:pt>
                <c:pt idx="4354">
                  <c:v>39773</c:v>
                </c:pt>
                <c:pt idx="4355">
                  <c:v>39776</c:v>
                </c:pt>
                <c:pt idx="4356">
                  <c:v>39777</c:v>
                </c:pt>
                <c:pt idx="4357">
                  <c:v>39778</c:v>
                </c:pt>
                <c:pt idx="4358">
                  <c:v>39780</c:v>
                </c:pt>
                <c:pt idx="4359">
                  <c:v>39783</c:v>
                </c:pt>
                <c:pt idx="4360">
                  <c:v>39784</c:v>
                </c:pt>
                <c:pt idx="4361">
                  <c:v>39785</c:v>
                </c:pt>
                <c:pt idx="4362">
                  <c:v>39786</c:v>
                </c:pt>
                <c:pt idx="4363">
                  <c:v>39787</c:v>
                </c:pt>
                <c:pt idx="4364">
                  <c:v>39790</c:v>
                </c:pt>
                <c:pt idx="4365">
                  <c:v>39791</c:v>
                </c:pt>
                <c:pt idx="4366">
                  <c:v>39792</c:v>
                </c:pt>
                <c:pt idx="4367">
                  <c:v>39793</c:v>
                </c:pt>
                <c:pt idx="4368">
                  <c:v>39794</c:v>
                </c:pt>
                <c:pt idx="4369">
                  <c:v>39797</c:v>
                </c:pt>
                <c:pt idx="4370">
                  <c:v>39798</c:v>
                </c:pt>
                <c:pt idx="4371">
                  <c:v>39799</c:v>
                </c:pt>
                <c:pt idx="4372">
                  <c:v>39800</c:v>
                </c:pt>
                <c:pt idx="4373">
                  <c:v>39801</c:v>
                </c:pt>
                <c:pt idx="4374">
                  <c:v>39804</c:v>
                </c:pt>
                <c:pt idx="4375">
                  <c:v>39805</c:v>
                </c:pt>
                <c:pt idx="4376">
                  <c:v>39806</c:v>
                </c:pt>
                <c:pt idx="4377">
                  <c:v>39808</c:v>
                </c:pt>
                <c:pt idx="4378">
                  <c:v>39811</c:v>
                </c:pt>
                <c:pt idx="4379">
                  <c:v>39812</c:v>
                </c:pt>
                <c:pt idx="4380">
                  <c:v>39813</c:v>
                </c:pt>
                <c:pt idx="4381">
                  <c:v>39815</c:v>
                </c:pt>
                <c:pt idx="4382">
                  <c:v>39818</c:v>
                </c:pt>
                <c:pt idx="4383">
                  <c:v>39819</c:v>
                </c:pt>
                <c:pt idx="4384">
                  <c:v>39820</c:v>
                </c:pt>
                <c:pt idx="4385">
                  <c:v>39821</c:v>
                </c:pt>
                <c:pt idx="4386">
                  <c:v>39822</c:v>
                </c:pt>
                <c:pt idx="4387">
                  <c:v>39825</c:v>
                </c:pt>
                <c:pt idx="4388">
                  <c:v>39826</c:v>
                </c:pt>
                <c:pt idx="4389">
                  <c:v>39827</c:v>
                </c:pt>
                <c:pt idx="4390">
                  <c:v>39828</c:v>
                </c:pt>
                <c:pt idx="4391">
                  <c:v>39829</c:v>
                </c:pt>
                <c:pt idx="4392">
                  <c:v>39833</c:v>
                </c:pt>
                <c:pt idx="4393">
                  <c:v>39834</c:v>
                </c:pt>
                <c:pt idx="4394">
                  <c:v>39835</c:v>
                </c:pt>
                <c:pt idx="4395">
                  <c:v>39836</c:v>
                </c:pt>
                <c:pt idx="4396">
                  <c:v>39839</c:v>
                </c:pt>
                <c:pt idx="4397">
                  <c:v>39840</c:v>
                </c:pt>
                <c:pt idx="4398">
                  <c:v>39841</c:v>
                </c:pt>
                <c:pt idx="4399">
                  <c:v>39842</c:v>
                </c:pt>
                <c:pt idx="4400">
                  <c:v>39843</c:v>
                </c:pt>
                <c:pt idx="4401">
                  <c:v>39846</c:v>
                </c:pt>
                <c:pt idx="4402">
                  <c:v>39847</c:v>
                </c:pt>
                <c:pt idx="4403">
                  <c:v>39848</c:v>
                </c:pt>
                <c:pt idx="4404">
                  <c:v>39849</c:v>
                </c:pt>
                <c:pt idx="4405">
                  <c:v>39850</c:v>
                </c:pt>
                <c:pt idx="4406">
                  <c:v>39853</c:v>
                </c:pt>
                <c:pt idx="4407">
                  <c:v>39854</c:v>
                </c:pt>
                <c:pt idx="4408">
                  <c:v>39855</c:v>
                </c:pt>
                <c:pt idx="4409">
                  <c:v>39856</c:v>
                </c:pt>
                <c:pt idx="4410">
                  <c:v>39857</c:v>
                </c:pt>
                <c:pt idx="4411">
                  <c:v>39861</c:v>
                </c:pt>
                <c:pt idx="4412">
                  <c:v>39862</c:v>
                </c:pt>
                <c:pt idx="4413">
                  <c:v>39863</c:v>
                </c:pt>
                <c:pt idx="4414">
                  <c:v>39864</c:v>
                </c:pt>
                <c:pt idx="4415">
                  <c:v>39867</c:v>
                </c:pt>
                <c:pt idx="4416">
                  <c:v>39868</c:v>
                </c:pt>
                <c:pt idx="4417">
                  <c:v>39869</c:v>
                </c:pt>
                <c:pt idx="4418">
                  <c:v>39870</c:v>
                </c:pt>
                <c:pt idx="4419">
                  <c:v>39871</c:v>
                </c:pt>
                <c:pt idx="4420">
                  <c:v>39874</c:v>
                </c:pt>
                <c:pt idx="4421">
                  <c:v>39875</c:v>
                </c:pt>
                <c:pt idx="4422">
                  <c:v>39876</c:v>
                </c:pt>
                <c:pt idx="4423">
                  <c:v>39877</c:v>
                </c:pt>
                <c:pt idx="4424">
                  <c:v>39878</c:v>
                </c:pt>
                <c:pt idx="4425">
                  <c:v>39881</c:v>
                </c:pt>
                <c:pt idx="4426">
                  <c:v>39882</c:v>
                </c:pt>
                <c:pt idx="4427">
                  <c:v>39883</c:v>
                </c:pt>
                <c:pt idx="4428">
                  <c:v>39884</c:v>
                </c:pt>
                <c:pt idx="4429">
                  <c:v>39885</c:v>
                </c:pt>
                <c:pt idx="4430">
                  <c:v>39888</c:v>
                </c:pt>
                <c:pt idx="4431">
                  <c:v>39889</c:v>
                </c:pt>
                <c:pt idx="4432">
                  <c:v>39890</c:v>
                </c:pt>
                <c:pt idx="4433">
                  <c:v>39891</c:v>
                </c:pt>
                <c:pt idx="4434">
                  <c:v>39892</c:v>
                </c:pt>
                <c:pt idx="4435">
                  <c:v>39895</c:v>
                </c:pt>
                <c:pt idx="4436">
                  <c:v>39896</c:v>
                </c:pt>
                <c:pt idx="4437">
                  <c:v>39897</c:v>
                </c:pt>
                <c:pt idx="4438">
                  <c:v>39898</c:v>
                </c:pt>
                <c:pt idx="4439">
                  <c:v>39899</c:v>
                </c:pt>
                <c:pt idx="4440">
                  <c:v>39902</c:v>
                </c:pt>
                <c:pt idx="4441">
                  <c:v>39903</c:v>
                </c:pt>
                <c:pt idx="4442">
                  <c:v>39904</c:v>
                </c:pt>
                <c:pt idx="4443">
                  <c:v>39905</c:v>
                </c:pt>
                <c:pt idx="4444">
                  <c:v>39906</c:v>
                </c:pt>
                <c:pt idx="4445">
                  <c:v>39909</c:v>
                </c:pt>
                <c:pt idx="4446">
                  <c:v>39910</c:v>
                </c:pt>
                <c:pt idx="4447">
                  <c:v>39911</c:v>
                </c:pt>
                <c:pt idx="4448">
                  <c:v>39912</c:v>
                </c:pt>
                <c:pt idx="4449">
                  <c:v>39916</c:v>
                </c:pt>
                <c:pt idx="4450">
                  <c:v>39917</c:v>
                </c:pt>
                <c:pt idx="4451">
                  <c:v>39918</c:v>
                </c:pt>
                <c:pt idx="4452">
                  <c:v>39919</c:v>
                </c:pt>
                <c:pt idx="4453">
                  <c:v>39920</c:v>
                </c:pt>
                <c:pt idx="4454">
                  <c:v>39923</c:v>
                </c:pt>
                <c:pt idx="4455">
                  <c:v>39924</c:v>
                </c:pt>
                <c:pt idx="4456">
                  <c:v>39925</c:v>
                </c:pt>
                <c:pt idx="4457">
                  <c:v>39926</c:v>
                </c:pt>
                <c:pt idx="4458">
                  <c:v>39927</c:v>
                </c:pt>
                <c:pt idx="4459">
                  <c:v>39930</c:v>
                </c:pt>
                <c:pt idx="4460">
                  <c:v>39931</c:v>
                </c:pt>
                <c:pt idx="4461">
                  <c:v>39932</c:v>
                </c:pt>
                <c:pt idx="4462">
                  <c:v>39933</c:v>
                </c:pt>
                <c:pt idx="4463">
                  <c:v>39934</c:v>
                </c:pt>
                <c:pt idx="4464">
                  <c:v>39937</c:v>
                </c:pt>
                <c:pt idx="4465">
                  <c:v>39938</c:v>
                </c:pt>
                <c:pt idx="4466">
                  <c:v>39939</c:v>
                </c:pt>
                <c:pt idx="4467">
                  <c:v>39940</c:v>
                </c:pt>
                <c:pt idx="4468">
                  <c:v>39941</c:v>
                </c:pt>
                <c:pt idx="4469">
                  <c:v>39944</c:v>
                </c:pt>
                <c:pt idx="4470">
                  <c:v>39945</c:v>
                </c:pt>
                <c:pt idx="4471">
                  <c:v>39946</c:v>
                </c:pt>
                <c:pt idx="4472">
                  <c:v>39947</c:v>
                </c:pt>
                <c:pt idx="4473">
                  <c:v>39948</c:v>
                </c:pt>
                <c:pt idx="4474">
                  <c:v>39951</c:v>
                </c:pt>
                <c:pt idx="4475">
                  <c:v>39952</c:v>
                </c:pt>
                <c:pt idx="4476">
                  <c:v>39953</c:v>
                </c:pt>
                <c:pt idx="4477">
                  <c:v>39954</c:v>
                </c:pt>
                <c:pt idx="4478">
                  <c:v>39955</c:v>
                </c:pt>
                <c:pt idx="4479">
                  <c:v>39959</c:v>
                </c:pt>
                <c:pt idx="4480">
                  <c:v>39960</c:v>
                </c:pt>
                <c:pt idx="4481">
                  <c:v>39961</c:v>
                </c:pt>
                <c:pt idx="4482">
                  <c:v>39962</c:v>
                </c:pt>
                <c:pt idx="4483">
                  <c:v>39965</c:v>
                </c:pt>
                <c:pt idx="4484">
                  <c:v>39966</c:v>
                </c:pt>
                <c:pt idx="4485">
                  <c:v>39967</c:v>
                </c:pt>
                <c:pt idx="4486">
                  <c:v>39968</c:v>
                </c:pt>
                <c:pt idx="4487">
                  <c:v>39969</c:v>
                </c:pt>
                <c:pt idx="4488">
                  <c:v>39972</c:v>
                </c:pt>
                <c:pt idx="4489">
                  <c:v>39973</c:v>
                </c:pt>
                <c:pt idx="4490">
                  <c:v>39974</c:v>
                </c:pt>
                <c:pt idx="4491">
                  <c:v>39975</c:v>
                </c:pt>
                <c:pt idx="4492">
                  <c:v>39976</c:v>
                </c:pt>
                <c:pt idx="4493">
                  <c:v>39979</c:v>
                </c:pt>
                <c:pt idx="4494">
                  <c:v>39980</c:v>
                </c:pt>
                <c:pt idx="4495">
                  <c:v>39981</c:v>
                </c:pt>
                <c:pt idx="4496">
                  <c:v>39982</c:v>
                </c:pt>
                <c:pt idx="4497">
                  <c:v>39983</c:v>
                </c:pt>
                <c:pt idx="4498">
                  <c:v>39986</c:v>
                </c:pt>
                <c:pt idx="4499">
                  <c:v>39987</c:v>
                </c:pt>
                <c:pt idx="4500">
                  <c:v>39988</c:v>
                </c:pt>
                <c:pt idx="4501">
                  <c:v>39989</c:v>
                </c:pt>
                <c:pt idx="4502">
                  <c:v>39990</c:v>
                </c:pt>
                <c:pt idx="4503">
                  <c:v>39993</c:v>
                </c:pt>
                <c:pt idx="4504">
                  <c:v>39994</c:v>
                </c:pt>
                <c:pt idx="4505">
                  <c:v>39995</c:v>
                </c:pt>
                <c:pt idx="4506">
                  <c:v>39996</c:v>
                </c:pt>
                <c:pt idx="4507">
                  <c:v>40000</c:v>
                </c:pt>
                <c:pt idx="4508">
                  <c:v>40001</c:v>
                </c:pt>
                <c:pt idx="4509">
                  <c:v>40002</c:v>
                </c:pt>
                <c:pt idx="4510">
                  <c:v>40003</c:v>
                </c:pt>
                <c:pt idx="4511">
                  <c:v>40004</c:v>
                </c:pt>
                <c:pt idx="4512">
                  <c:v>40007</c:v>
                </c:pt>
                <c:pt idx="4513">
                  <c:v>40008</c:v>
                </c:pt>
                <c:pt idx="4514">
                  <c:v>40009</c:v>
                </c:pt>
                <c:pt idx="4515">
                  <c:v>40010</c:v>
                </c:pt>
                <c:pt idx="4516">
                  <c:v>40011</c:v>
                </c:pt>
                <c:pt idx="4517">
                  <c:v>40014</c:v>
                </c:pt>
                <c:pt idx="4518">
                  <c:v>40015</c:v>
                </c:pt>
                <c:pt idx="4519">
                  <c:v>40016</c:v>
                </c:pt>
                <c:pt idx="4520">
                  <c:v>40017</c:v>
                </c:pt>
                <c:pt idx="4521">
                  <c:v>40018</c:v>
                </c:pt>
                <c:pt idx="4522">
                  <c:v>40021</c:v>
                </c:pt>
                <c:pt idx="4523">
                  <c:v>40022</c:v>
                </c:pt>
                <c:pt idx="4524">
                  <c:v>40023</c:v>
                </c:pt>
                <c:pt idx="4525">
                  <c:v>40024</c:v>
                </c:pt>
                <c:pt idx="4526">
                  <c:v>40025</c:v>
                </c:pt>
                <c:pt idx="4527">
                  <c:v>40028</c:v>
                </c:pt>
                <c:pt idx="4528">
                  <c:v>40029</c:v>
                </c:pt>
                <c:pt idx="4529">
                  <c:v>40030</c:v>
                </c:pt>
                <c:pt idx="4530">
                  <c:v>40031</c:v>
                </c:pt>
                <c:pt idx="4531">
                  <c:v>40032</c:v>
                </c:pt>
                <c:pt idx="4532">
                  <c:v>40035</c:v>
                </c:pt>
                <c:pt idx="4533">
                  <c:v>40036</c:v>
                </c:pt>
                <c:pt idx="4534">
                  <c:v>40037</c:v>
                </c:pt>
                <c:pt idx="4535">
                  <c:v>40038</c:v>
                </c:pt>
                <c:pt idx="4536">
                  <c:v>40039</c:v>
                </c:pt>
                <c:pt idx="4537">
                  <c:v>40042</c:v>
                </c:pt>
                <c:pt idx="4538">
                  <c:v>40043</c:v>
                </c:pt>
                <c:pt idx="4539">
                  <c:v>40044</c:v>
                </c:pt>
                <c:pt idx="4540">
                  <c:v>40045</c:v>
                </c:pt>
                <c:pt idx="4541">
                  <c:v>40046</c:v>
                </c:pt>
                <c:pt idx="4542">
                  <c:v>40049</c:v>
                </c:pt>
                <c:pt idx="4543">
                  <c:v>40050</c:v>
                </c:pt>
                <c:pt idx="4544">
                  <c:v>40051</c:v>
                </c:pt>
                <c:pt idx="4545">
                  <c:v>40052</c:v>
                </c:pt>
                <c:pt idx="4546">
                  <c:v>40053</c:v>
                </c:pt>
                <c:pt idx="4547">
                  <c:v>40056</c:v>
                </c:pt>
                <c:pt idx="4548">
                  <c:v>40057</c:v>
                </c:pt>
                <c:pt idx="4549">
                  <c:v>40058</c:v>
                </c:pt>
                <c:pt idx="4550">
                  <c:v>40059</c:v>
                </c:pt>
                <c:pt idx="4551">
                  <c:v>40060</c:v>
                </c:pt>
                <c:pt idx="4552">
                  <c:v>40064</c:v>
                </c:pt>
                <c:pt idx="4553">
                  <c:v>40065</c:v>
                </c:pt>
                <c:pt idx="4554">
                  <c:v>40066</c:v>
                </c:pt>
                <c:pt idx="4555">
                  <c:v>40067</c:v>
                </c:pt>
                <c:pt idx="4556">
                  <c:v>40070</c:v>
                </c:pt>
                <c:pt idx="4557">
                  <c:v>40071</c:v>
                </c:pt>
                <c:pt idx="4558">
                  <c:v>40072</c:v>
                </c:pt>
                <c:pt idx="4559">
                  <c:v>40073</c:v>
                </c:pt>
                <c:pt idx="4560">
                  <c:v>40074</c:v>
                </c:pt>
                <c:pt idx="4561">
                  <c:v>40077</c:v>
                </c:pt>
                <c:pt idx="4562">
                  <c:v>40078</c:v>
                </c:pt>
                <c:pt idx="4563">
                  <c:v>40079</c:v>
                </c:pt>
                <c:pt idx="4564">
                  <c:v>40080</c:v>
                </c:pt>
                <c:pt idx="4565">
                  <c:v>40081</c:v>
                </c:pt>
                <c:pt idx="4566">
                  <c:v>40084</c:v>
                </c:pt>
                <c:pt idx="4567">
                  <c:v>40085</c:v>
                </c:pt>
                <c:pt idx="4568">
                  <c:v>40086</c:v>
                </c:pt>
                <c:pt idx="4569">
                  <c:v>40087</c:v>
                </c:pt>
                <c:pt idx="4570">
                  <c:v>40088</c:v>
                </c:pt>
                <c:pt idx="4571">
                  <c:v>40091</c:v>
                </c:pt>
                <c:pt idx="4572">
                  <c:v>40092</c:v>
                </c:pt>
                <c:pt idx="4573">
                  <c:v>40093</c:v>
                </c:pt>
                <c:pt idx="4574">
                  <c:v>40094</c:v>
                </c:pt>
                <c:pt idx="4575">
                  <c:v>40095</c:v>
                </c:pt>
                <c:pt idx="4576">
                  <c:v>40098</c:v>
                </c:pt>
                <c:pt idx="4577">
                  <c:v>40099</c:v>
                </c:pt>
                <c:pt idx="4578">
                  <c:v>40100</c:v>
                </c:pt>
                <c:pt idx="4579">
                  <c:v>40101</c:v>
                </c:pt>
                <c:pt idx="4580">
                  <c:v>40102</c:v>
                </c:pt>
                <c:pt idx="4581">
                  <c:v>40105</c:v>
                </c:pt>
                <c:pt idx="4582">
                  <c:v>40106</c:v>
                </c:pt>
                <c:pt idx="4583">
                  <c:v>40107</c:v>
                </c:pt>
                <c:pt idx="4584">
                  <c:v>40108</c:v>
                </c:pt>
                <c:pt idx="4585">
                  <c:v>40109</c:v>
                </c:pt>
                <c:pt idx="4586">
                  <c:v>40112</c:v>
                </c:pt>
                <c:pt idx="4587">
                  <c:v>40113</c:v>
                </c:pt>
                <c:pt idx="4588">
                  <c:v>40114</c:v>
                </c:pt>
                <c:pt idx="4589">
                  <c:v>40115</c:v>
                </c:pt>
                <c:pt idx="4590">
                  <c:v>40116</c:v>
                </c:pt>
                <c:pt idx="4591">
                  <c:v>40119</c:v>
                </c:pt>
                <c:pt idx="4592">
                  <c:v>40120</c:v>
                </c:pt>
                <c:pt idx="4593">
                  <c:v>40121</c:v>
                </c:pt>
                <c:pt idx="4594">
                  <c:v>40122</c:v>
                </c:pt>
                <c:pt idx="4595">
                  <c:v>40123</c:v>
                </c:pt>
                <c:pt idx="4596">
                  <c:v>40126</c:v>
                </c:pt>
                <c:pt idx="4597">
                  <c:v>40127</c:v>
                </c:pt>
                <c:pt idx="4598">
                  <c:v>40128</c:v>
                </c:pt>
                <c:pt idx="4599">
                  <c:v>40129</c:v>
                </c:pt>
                <c:pt idx="4600">
                  <c:v>40130</c:v>
                </c:pt>
                <c:pt idx="4601">
                  <c:v>40133</c:v>
                </c:pt>
                <c:pt idx="4602">
                  <c:v>40134</c:v>
                </c:pt>
                <c:pt idx="4603">
                  <c:v>40135</c:v>
                </c:pt>
                <c:pt idx="4604">
                  <c:v>40136</c:v>
                </c:pt>
                <c:pt idx="4605">
                  <c:v>40137</c:v>
                </c:pt>
                <c:pt idx="4606">
                  <c:v>40140</c:v>
                </c:pt>
                <c:pt idx="4607">
                  <c:v>40141</c:v>
                </c:pt>
                <c:pt idx="4608">
                  <c:v>40142</c:v>
                </c:pt>
                <c:pt idx="4609">
                  <c:v>40144</c:v>
                </c:pt>
                <c:pt idx="4610">
                  <c:v>40147</c:v>
                </c:pt>
                <c:pt idx="4611">
                  <c:v>40148</c:v>
                </c:pt>
                <c:pt idx="4612">
                  <c:v>40149</c:v>
                </c:pt>
                <c:pt idx="4613">
                  <c:v>40150</c:v>
                </c:pt>
                <c:pt idx="4614">
                  <c:v>40151</c:v>
                </c:pt>
                <c:pt idx="4615">
                  <c:v>40154</c:v>
                </c:pt>
                <c:pt idx="4616">
                  <c:v>40155</c:v>
                </c:pt>
                <c:pt idx="4617">
                  <c:v>40156</c:v>
                </c:pt>
                <c:pt idx="4618">
                  <c:v>40157</c:v>
                </c:pt>
                <c:pt idx="4619">
                  <c:v>40158</c:v>
                </c:pt>
                <c:pt idx="4620">
                  <c:v>40161</c:v>
                </c:pt>
                <c:pt idx="4621">
                  <c:v>40162</c:v>
                </c:pt>
                <c:pt idx="4622">
                  <c:v>40163</c:v>
                </c:pt>
                <c:pt idx="4623">
                  <c:v>40164</c:v>
                </c:pt>
                <c:pt idx="4624">
                  <c:v>40165</c:v>
                </c:pt>
                <c:pt idx="4625">
                  <c:v>40168</c:v>
                </c:pt>
                <c:pt idx="4626">
                  <c:v>40169</c:v>
                </c:pt>
                <c:pt idx="4627">
                  <c:v>40170</c:v>
                </c:pt>
                <c:pt idx="4628">
                  <c:v>40171</c:v>
                </c:pt>
                <c:pt idx="4629">
                  <c:v>40175</c:v>
                </c:pt>
                <c:pt idx="4630">
                  <c:v>40176</c:v>
                </c:pt>
                <c:pt idx="4631">
                  <c:v>40177</c:v>
                </c:pt>
                <c:pt idx="4632">
                  <c:v>40178</c:v>
                </c:pt>
                <c:pt idx="4633">
                  <c:v>40182</c:v>
                </c:pt>
                <c:pt idx="4634">
                  <c:v>40183</c:v>
                </c:pt>
                <c:pt idx="4635">
                  <c:v>40184</c:v>
                </c:pt>
                <c:pt idx="4636">
                  <c:v>40185</c:v>
                </c:pt>
                <c:pt idx="4637">
                  <c:v>40186</c:v>
                </c:pt>
                <c:pt idx="4638">
                  <c:v>40189</c:v>
                </c:pt>
                <c:pt idx="4639">
                  <c:v>40190</c:v>
                </c:pt>
                <c:pt idx="4640">
                  <c:v>40191</c:v>
                </c:pt>
                <c:pt idx="4641">
                  <c:v>40192</c:v>
                </c:pt>
                <c:pt idx="4642">
                  <c:v>40193</c:v>
                </c:pt>
                <c:pt idx="4643">
                  <c:v>40197</c:v>
                </c:pt>
                <c:pt idx="4644">
                  <c:v>40198</c:v>
                </c:pt>
                <c:pt idx="4645">
                  <c:v>40199</c:v>
                </c:pt>
                <c:pt idx="4646">
                  <c:v>40200</c:v>
                </c:pt>
                <c:pt idx="4647">
                  <c:v>40203</c:v>
                </c:pt>
                <c:pt idx="4648">
                  <c:v>40204</c:v>
                </c:pt>
                <c:pt idx="4649">
                  <c:v>40205</c:v>
                </c:pt>
                <c:pt idx="4650">
                  <c:v>40206</c:v>
                </c:pt>
                <c:pt idx="4651">
                  <c:v>40207</c:v>
                </c:pt>
                <c:pt idx="4652">
                  <c:v>40210</c:v>
                </c:pt>
                <c:pt idx="4653">
                  <c:v>40211</c:v>
                </c:pt>
                <c:pt idx="4654">
                  <c:v>40212</c:v>
                </c:pt>
                <c:pt idx="4655">
                  <c:v>40213</c:v>
                </c:pt>
                <c:pt idx="4656">
                  <c:v>40214</c:v>
                </c:pt>
                <c:pt idx="4657">
                  <c:v>40217</c:v>
                </c:pt>
                <c:pt idx="4658">
                  <c:v>40218</c:v>
                </c:pt>
                <c:pt idx="4659">
                  <c:v>40219</c:v>
                </c:pt>
                <c:pt idx="4660">
                  <c:v>40220</c:v>
                </c:pt>
                <c:pt idx="4661">
                  <c:v>40221</c:v>
                </c:pt>
                <c:pt idx="4662">
                  <c:v>40225</c:v>
                </c:pt>
                <c:pt idx="4663">
                  <c:v>40226</c:v>
                </c:pt>
                <c:pt idx="4664">
                  <c:v>40227</c:v>
                </c:pt>
                <c:pt idx="4665">
                  <c:v>40228</c:v>
                </c:pt>
                <c:pt idx="4666">
                  <c:v>40231</c:v>
                </c:pt>
                <c:pt idx="4667">
                  <c:v>40232</c:v>
                </c:pt>
                <c:pt idx="4668">
                  <c:v>40233</c:v>
                </c:pt>
                <c:pt idx="4669">
                  <c:v>40234</c:v>
                </c:pt>
                <c:pt idx="4670">
                  <c:v>40235</c:v>
                </c:pt>
                <c:pt idx="4671">
                  <c:v>40238</c:v>
                </c:pt>
                <c:pt idx="4672">
                  <c:v>40239</c:v>
                </c:pt>
                <c:pt idx="4673">
                  <c:v>40240</c:v>
                </c:pt>
                <c:pt idx="4674">
                  <c:v>40241</c:v>
                </c:pt>
                <c:pt idx="4675">
                  <c:v>40242</c:v>
                </c:pt>
                <c:pt idx="4676">
                  <c:v>40245</c:v>
                </c:pt>
                <c:pt idx="4677">
                  <c:v>40246</c:v>
                </c:pt>
                <c:pt idx="4678">
                  <c:v>40247</c:v>
                </c:pt>
                <c:pt idx="4679">
                  <c:v>40248</c:v>
                </c:pt>
                <c:pt idx="4680">
                  <c:v>40249</c:v>
                </c:pt>
                <c:pt idx="4681">
                  <c:v>40252</c:v>
                </c:pt>
                <c:pt idx="4682">
                  <c:v>40253</c:v>
                </c:pt>
                <c:pt idx="4683">
                  <c:v>40254</c:v>
                </c:pt>
                <c:pt idx="4684">
                  <c:v>40255</c:v>
                </c:pt>
                <c:pt idx="4685">
                  <c:v>40256</c:v>
                </c:pt>
                <c:pt idx="4686">
                  <c:v>40259</c:v>
                </c:pt>
                <c:pt idx="4687">
                  <c:v>40260</c:v>
                </c:pt>
                <c:pt idx="4688">
                  <c:v>40261</c:v>
                </c:pt>
                <c:pt idx="4689">
                  <c:v>40262</c:v>
                </c:pt>
                <c:pt idx="4690">
                  <c:v>40263</c:v>
                </c:pt>
                <c:pt idx="4691">
                  <c:v>40266</c:v>
                </c:pt>
                <c:pt idx="4692">
                  <c:v>40267</c:v>
                </c:pt>
                <c:pt idx="4693">
                  <c:v>40268</c:v>
                </c:pt>
                <c:pt idx="4694">
                  <c:v>40269</c:v>
                </c:pt>
                <c:pt idx="4695">
                  <c:v>40273</c:v>
                </c:pt>
                <c:pt idx="4696">
                  <c:v>40274</c:v>
                </c:pt>
                <c:pt idx="4697">
                  <c:v>40275</c:v>
                </c:pt>
                <c:pt idx="4698">
                  <c:v>40276</c:v>
                </c:pt>
                <c:pt idx="4699">
                  <c:v>40277</c:v>
                </c:pt>
                <c:pt idx="4700">
                  <c:v>40280</c:v>
                </c:pt>
                <c:pt idx="4701">
                  <c:v>40281</c:v>
                </c:pt>
                <c:pt idx="4702">
                  <c:v>40282</c:v>
                </c:pt>
                <c:pt idx="4703">
                  <c:v>40283</c:v>
                </c:pt>
                <c:pt idx="4704">
                  <c:v>40284</c:v>
                </c:pt>
                <c:pt idx="4705">
                  <c:v>40287</c:v>
                </c:pt>
                <c:pt idx="4706">
                  <c:v>40288</c:v>
                </c:pt>
                <c:pt idx="4707">
                  <c:v>40289</c:v>
                </c:pt>
                <c:pt idx="4708">
                  <c:v>40290</c:v>
                </c:pt>
                <c:pt idx="4709">
                  <c:v>40291</c:v>
                </c:pt>
                <c:pt idx="4710">
                  <c:v>40294</c:v>
                </c:pt>
                <c:pt idx="4711">
                  <c:v>40295</c:v>
                </c:pt>
                <c:pt idx="4712">
                  <c:v>40296</c:v>
                </c:pt>
                <c:pt idx="4713">
                  <c:v>40297</c:v>
                </c:pt>
                <c:pt idx="4714">
                  <c:v>40298</c:v>
                </c:pt>
                <c:pt idx="4715">
                  <c:v>40301</c:v>
                </c:pt>
                <c:pt idx="4716">
                  <c:v>40302</c:v>
                </c:pt>
                <c:pt idx="4717">
                  <c:v>40303</c:v>
                </c:pt>
                <c:pt idx="4718">
                  <c:v>40304</c:v>
                </c:pt>
                <c:pt idx="4719">
                  <c:v>40305</c:v>
                </c:pt>
                <c:pt idx="4720">
                  <c:v>40308</c:v>
                </c:pt>
                <c:pt idx="4721">
                  <c:v>40309</c:v>
                </c:pt>
                <c:pt idx="4722">
                  <c:v>40310</c:v>
                </c:pt>
                <c:pt idx="4723">
                  <c:v>40311</c:v>
                </c:pt>
                <c:pt idx="4724">
                  <c:v>40312</c:v>
                </c:pt>
                <c:pt idx="4725">
                  <c:v>40315</c:v>
                </c:pt>
                <c:pt idx="4726">
                  <c:v>40316</c:v>
                </c:pt>
                <c:pt idx="4727">
                  <c:v>40317</c:v>
                </c:pt>
                <c:pt idx="4728">
                  <c:v>40318</c:v>
                </c:pt>
                <c:pt idx="4729">
                  <c:v>40319</c:v>
                </c:pt>
                <c:pt idx="4730">
                  <c:v>40322</c:v>
                </c:pt>
                <c:pt idx="4731">
                  <c:v>40323</c:v>
                </c:pt>
                <c:pt idx="4732">
                  <c:v>40324</c:v>
                </c:pt>
                <c:pt idx="4733">
                  <c:v>40325</c:v>
                </c:pt>
                <c:pt idx="4734">
                  <c:v>40326</c:v>
                </c:pt>
                <c:pt idx="4735">
                  <c:v>40330</c:v>
                </c:pt>
                <c:pt idx="4736">
                  <c:v>40331</c:v>
                </c:pt>
                <c:pt idx="4737">
                  <c:v>40332</c:v>
                </c:pt>
                <c:pt idx="4738">
                  <c:v>40333</c:v>
                </c:pt>
                <c:pt idx="4739">
                  <c:v>40336</c:v>
                </c:pt>
                <c:pt idx="4740">
                  <c:v>40337</c:v>
                </c:pt>
                <c:pt idx="4741">
                  <c:v>40338</c:v>
                </c:pt>
                <c:pt idx="4742">
                  <c:v>40339</c:v>
                </c:pt>
                <c:pt idx="4743">
                  <c:v>40340</c:v>
                </c:pt>
                <c:pt idx="4744">
                  <c:v>40343</c:v>
                </c:pt>
                <c:pt idx="4745">
                  <c:v>40344</c:v>
                </c:pt>
                <c:pt idx="4746">
                  <c:v>40345</c:v>
                </c:pt>
                <c:pt idx="4747">
                  <c:v>40346</c:v>
                </c:pt>
                <c:pt idx="4748">
                  <c:v>40347</c:v>
                </c:pt>
                <c:pt idx="4749">
                  <c:v>40350</c:v>
                </c:pt>
                <c:pt idx="4750">
                  <c:v>40351</c:v>
                </c:pt>
                <c:pt idx="4751">
                  <c:v>40352</c:v>
                </c:pt>
                <c:pt idx="4752">
                  <c:v>40353</c:v>
                </c:pt>
                <c:pt idx="4753">
                  <c:v>40354</c:v>
                </c:pt>
                <c:pt idx="4754">
                  <c:v>40357</c:v>
                </c:pt>
                <c:pt idx="4755">
                  <c:v>40358</c:v>
                </c:pt>
                <c:pt idx="4756">
                  <c:v>40359</c:v>
                </c:pt>
                <c:pt idx="4757">
                  <c:v>40360</c:v>
                </c:pt>
                <c:pt idx="4758">
                  <c:v>40361</c:v>
                </c:pt>
                <c:pt idx="4759">
                  <c:v>40365</c:v>
                </c:pt>
                <c:pt idx="4760">
                  <c:v>40366</c:v>
                </c:pt>
                <c:pt idx="4761">
                  <c:v>40367</c:v>
                </c:pt>
                <c:pt idx="4762">
                  <c:v>40368</c:v>
                </c:pt>
                <c:pt idx="4763">
                  <c:v>40371</c:v>
                </c:pt>
                <c:pt idx="4764">
                  <c:v>40372</c:v>
                </c:pt>
                <c:pt idx="4765">
                  <c:v>40373</c:v>
                </c:pt>
                <c:pt idx="4766">
                  <c:v>40374</c:v>
                </c:pt>
                <c:pt idx="4767">
                  <c:v>40375</c:v>
                </c:pt>
                <c:pt idx="4768">
                  <c:v>40378</c:v>
                </c:pt>
                <c:pt idx="4769">
                  <c:v>40379</c:v>
                </c:pt>
                <c:pt idx="4770">
                  <c:v>40380</c:v>
                </c:pt>
                <c:pt idx="4771">
                  <c:v>40381</c:v>
                </c:pt>
                <c:pt idx="4772">
                  <c:v>40382</c:v>
                </c:pt>
                <c:pt idx="4773">
                  <c:v>40385</c:v>
                </c:pt>
                <c:pt idx="4774">
                  <c:v>40386</c:v>
                </c:pt>
                <c:pt idx="4775">
                  <c:v>40387</c:v>
                </c:pt>
                <c:pt idx="4776">
                  <c:v>40388</c:v>
                </c:pt>
                <c:pt idx="4777">
                  <c:v>40389</c:v>
                </c:pt>
                <c:pt idx="4778">
                  <c:v>40392</c:v>
                </c:pt>
                <c:pt idx="4779">
                  <c:v>40393</c:v>
                </c:pt>
                <c:pt idx="4780">
                  <c:v>40394</c:v>
                </c:pt>
                <c:pt idx="4781">
                  <c:v>40395</c:v>
                </c:pt>
                <c:pt idx="4782">
                  <c:v>40396</c:v>
                </c:pt>
                <c:pt idx="4783">
                  <c:v>40399</c:v>
                </c:pt>
                <c:pt idx="4784">
                  <c:v>40400</c:v>
                </c:pt>
                <c:pt idx="4785">
                  <c:v>40401</c:v>
                </c:pt>
                <c:pt idx="4786">
                  <c:v>40402</c:v>
                </c:pt>
                <c:pt idx="4787">
                  <c:v>40403</c:v>
                </c:pt>
                <c:pt idx="4788">
                  <c:v>40406</c:v>
                </c:pt>
                <c:pt idx="4789">
                  <c:v>40407</c:v>
                </c:pt>
                <c:pt idx="4790">
                  <c:v>40408</c:v>
                </c:pt>
                <c:pt idx="4791">
                  <c:v>40409</c:v>
                </c:pt>
                <c:pt idx="4792">
                  <c:v>40410</c:v>
                </c:pt>
                <c:pt idx="4793">
                  <c:v>40413</c:v>
                </c:pt>
                <c:pt idx="4794">
                  <c:v>40414</c:v>
                </c:pt>
                <c:pt idx="4795">
                  <c:v>40415</c:v>
                </c:pt>
                <c:pt idx="4796">
                  <c:v>40416</c:v>
                </c:pt>
                <c:pt idx="4797">
                  <c:v>40417</c:v>
                </c:pt>
                <c:pt idx="4798">
                  <c:v>40420</c:v>
                </c:pt>
                <c:pt idx="4799">
                  <c:v>40421</c:v>
                </c:pt>
                <c:pt idx="4800">
                  <c:v>40422</c:v>
                </c:pt>
                <c:pt idx="4801">
                  <c:v>40423</c:v>
                </c:pt>
                <c:pt idx="4802">
                  <c:v>40424</c:v>
                </c:pt>
                <c:pt idx="4803">
                  <c:v>40428</c:v>
                </c:pt>
                <c:pt idx="4804">
                  <c:v>40429</c:v>
                </c:pt>
                <c:pt idx="4805">
                  <c:v>40430</c:v>
                </c:pt>
                <c:pt idx="4806">
                  <c:v>40431</c:v>
                </c:pt>
                <c:pt idx="4807">
                  <c:v>40434</c:v>
                </c:pt>
                <c:pt idx="4808">
                  <c:v>40435</c:v>
                </c:pt>
                <c:pt idx="4809">
                  <c:v>40436</c:v>
                </c:pt>
                <c:pt idx="4810">
                  <c:v>40437</c:v>
                </c:pt>
                <c:pt idx="4811">
                  <c:v>40438</c:v>
                </c:pt>
                <c:pt idx="4812">
                  <c:v>40441</c:v>
                </c:pt>
                <c:pt idx="4813">
                  <c:v>40442</c:v>
                </c:pt>
                <c:pt idx="4814">
                  <c:v>40443</c:v>
                </c:pt>
                <c:pt idx="4815">
                  <c:v>40444</c:v>
                </c:pt>
                <c:pt idx="4816">
                  <c:v>40445</c:v>
                </c:pt>
                <c:pt idx="4817">
                  <c:v>40448</c:v>
                </c:pt>
                <c:pt idx="4818">
                  <c:v>40449</c:v>
                </c:pt>
                <c:pt idx="4819">
                  <c:v>40450</c:v>
                </c:pt>
                <c:pt idx="4820">
                  <c:v>40451</c:v>
                </c:pt>
                <c:pt idx="4821">
                  <c:v>40452</c:v>
                </c:pt>
                <c:pt idx="4822">
                  <c:v>40455</c:v>
                </c:pt>
                <c:pt idx="4823">
                  <c:v>40456</c:v>
                </c:pt>
                <c:pt idx="4824">
                  <c:v>40457</c:v>
                </c:pt>
                <c:pt idx="4825">
                  <c:v>40458</c:v>
                </c:pt>
                <c:pt idx="4826">
                  <c:v>40459</c:v>
                </c:pt>
                <c:pt idx="4827">
                  <c:v>40462</c:v>
                </c:pt>
                <c:pt idx="4828">
                  <c:v>40463</c:v>
                </c:pt>
                <c:pt idx="4829">
                  <c:v>40464</c:v>
                </c:pt>
                <c:pt idx="4830">
                  <c:v>40465</c:v>
                </c:pt>
                <c:pt idx="4831">
                  <c:v>40466</c:v>
                </c:pt>
                <c:pt idx="4832">
                  <c:v>40469</c:v>
                </c:pt>
                <c:pt idx="4833">
                  <c:v>40470</c:v>
                </c:pt>
                <c:pt idx="4834">
                  <c:v>40471</c:v>
                </c:pt>
                <c:pt idx="4835">
                  <c:v>40472</c:v>
                </c:pt>
                <c:pt idx="4836">
                  <c:v>40473</c:v>
                </c:pt>
                <c:pt idx="4837">
                  <c:v>40476</c:v>
                </c:pt>
                <c:pt idx="4838">
                  <c:v>40477</c:v>
                </c:pt>
                <c:pt idx="4839">
                  <c:v>40478</c:v>
                </c:pt>
                <c:pt idx="4840">
                  <c:v>40479</c:v>
                </c:pt>
                <c:pt idx="4841">
                  <c:v>40480</c:v>
                </c:pt>
                <c:pt idx="4842">
                  <c:v>40483</c:v>
                </c:pt>
                <c:pt idx="4843">
                  <c:v>40484</c:v>
                </c:pt>
                <c:pt idx="4844">
                  <c:v>40485</c:v>
                </c:pt>
                <c:pt idx="4845">
                  <c:v>40486</c:v>
                </c:pt>
                <c:pt idx="4846">
                  <c:v>40487</c:v>
                </c:pt>
                <c:pt idx="4847">
                  <c:v>40490</c:v>
                </c:pt>
                <c:pt idx="4848">
                  <c:v>40491</c:v>
                </c:pt>
                <c:pt idx="4849">
                  <c:v>40492</c:v>
                </c:pt>
                <c:pt idx="4850">
                  <c:v>40493</c:v>
                </c:pt>
                <c:pt idx="4851">
                  <c:v>40494</c:v>
                </c:pt>
                <c:pt idx="4852">
                  <c:v>40497</c:v>
                </c:pt>
                <c:pt idx="4853">
                  <c:v>40498</c:v>
                </c:pt>
                <c:pt idx="4854">
                  <c:v>40499</c:v>
                </c:pt>
                <c:pt idx="4855">
                  <c:v>40500</c:v>
                </c:pt>
                <c:pt idx="4856">
                  <c:v>40501</c:v>
                </c:pt>
                <c:pt idx="4857">
                  <c:v>40504</c:v>
                </c:pt>
                <c:pt idx="4858">
                  <c:v>40505</c:v>
                </c:pt>
                <c:pt idx="4859">
                  <c:v>40506</c:v>
                </c:pt>
                <c:pt idx="4860">
                  <c:v>40508</c:v>
                </c:pt>
                <c:pt idx="4861">
                  <c:v>40511</c:v>
                </c:pt>
                <c:pt idx="4862">
                  <c:v>40512</c:v>
                </c:pt>
                <c:pt idx="4863">
                  <c:v>40513</c:v>
                </c:pt>
                <c:pt idx="4864">
                  <c:v>40514</c:v>
                </c:pt>
                <c:pt idx="4865">
                  <c:v>40515</c:v>
                </c:pt>
                <c:pt idx="4866">
                  <c:v>40518</c:v>
                </c:pt>
                <c:pt idx="4867">
                  <c:v>40519</c:v>
                </c:pt>
                <c:pt idx="4868">
                  <c:v>40520</c:v>
                </c:pt>
                <c:pt idx="4869">
                  <c:v>40521</c:v>
                </c:pt>
                <c:pt idx="4870">
                  <c:v>40522</c:v>
                </c:pt>
                <c:pt idx="4871">
                  <c:v>40525</c:v>
                </c:pt>
                <c:pt idx="4872">
                  <c:v>40526</c:v>
                </c:pt>
                <c:pt idx="4873">
                  <c:v>40527</c:v>
                </c:pt>
                <c:pt idx="4874">
                  <c:v>40528</c:v>
                </c:pt>
                <c:pt idx="4875">
                  <c:v>40529</c:v>
                </c:pt>
                <c:pt idx="4876">
                  <c:v>40532</c:v>
                </c:pt>
                <c:pt idx="4877">
                  <c:v>40533</c:v>
                </c:pt>
                <c:pt idx="4878">
                  <c:v>40534</c:v>
                </c:pt>
                <c:pt idx="4879">
                  <c:v>40535</c:v>
                </c:pt>
                <c:pt idx="4880">
                  <c:v>40539</c:v>
                </c:pt>
                <c:pt idx="4881">
                  <c:v>40540</c:v>
                </c:pt>
                <c:pt idx="4882">
                  <c:v>40541</c:v>
                </c:pt>
                <c:pt idx="4883">
                  <c:v>40542</c:v>
                </c:pt>
                <c:pt idx="4884">
                  <c:v>40543</c:v>
                </c:pt>
                <c:pt idx="4885">
                  <c:v>40546</c:v>
                </c:pt>
                <c:pt idx="4886">
                  <c:v>40547</c:v>
                </c:pt>
                <c:pt idx="4887">
                  <c:v>40548</c:v>
                </c:pt>
                <c:pt idx="4888">
                  <c:v>40549</c:v>
                </c:pt>
                <c:pt idx="4889">
                  <c:v>40550</c:v>
                </c:pt>
                <c:pt idx="4890">
                  <c:v>40553</c:v>
                </c:pt>
                <c:pt idx="4891">
                  <c:v>40554</c:v>
                </c:pt>
                <c:pt idx="4892">
                  <c:v>40555</c:v>
                </c:pt>
                <c:pt idx="4893">
                  <c:v>40556</c:v>
                </c:pt>
                <c:pt idx="4894">
                  <c:v>40557</c:v>
                </c:pt>
                <c:pt idx="4895">
                  <c:v>40561</c:v>
                </c:pt>
                <c:pt idx="4896">
                  <c:v>40562</c:v>
                </c:pt>
                <c:pt idx="4897">
                  <c:v>40563</c:v>
                </c:pt>
                <c:pt idx="4898">
                  <c:v>40564</c:v>
                </c:pt>
                <c:pt idx="4899">
                  <c:v>40567</c:v>
                </c:pt>
                <c:pt idx="4900">
                  <c:v>40568</c:v>
                </c:pt>
                <c:pt idx="4901">
                  <c:v>40569</c:v>
                </c:pt>
                <c:pt idx="4902">
                  <c:v>40570</c:v>
                </c:pt>
                <c:pt idx="4903">
                  <c:v>40571</c:v>
                </c:pt>
                <c:pt idx="4904">
                  <c:v>40574</c:v>
                </c:pt>
                <c:pt idx="4905">
                  <c:v>40575</c:v>
                </c:pt>
                <c:pt idx="4906">
                  <c:v>40576</c:v>
                </c:pt>
                <c:pt idx="4907">
                  <c:v>40577</c:v>
                </c:pt>
                <c:pt idx="4908">
                  <c:v>40578</c:v>
                </c:pt>
                <c:pt idx="4909">
                  <c:v>40581</c:v>
                </c:pt>
                <c:pt idx="4910">
                  <c:v>40582</c:v>
                </c:pt>
                <c:pt idx="4911">
                  <c:v>40583</c:v>
                </c:pt>
                <c:pt idx="4912">
                  <c:v>40584</c:v>
                </c:pt>
                <c:pt idx="4913">
                  <c:v>40585</c:v>
                </c:pt>
                <c:pt idx="4914">
                  <c:v>40588</c:v>
                </c:pt>
                <c:pt idx="4915">
                  <c:v>40589</c:v>
                </c:pt>
                <c:pt idx="4916">
                  <c:v>40590</c:v>
                </c:pt>
                <c:pt idx="4917">
                  <c:v>40591</c:v>
                </c:pt>
                <c:pt idx="4918">
                  <c:v>40592</c:v>
                </c:pt>
                <c:pt idx="4919">
                  <c:v>40596</c:v>
                </c:pt>
                <c:pt idx="4920">
                  <c:v>40597</c:v>
                </c:pt>
                <c:pt idx="4921">
                  <c:v>40598</c:v>
                </c:pt>
                <c:pt idx="4922">
                  <c:v>40599</c:v>
                </c:pt>
                <c:pt idx="4923">
                  <c:v>40602</c:v>
                </c:pt>
                <c:pt idx="4924">
                  <c:v>40603</c:v>
                </c:pt>
                <c:pt idx="4925">
                  <c:v>40604</c:v>
                </c:pt>
                <c:pt idx="4926">
                  <c:v>40605</c:v>
                </c:pt>
                <c:pt idx="4927">
                  <c:v>40606</c:v>
                </c:pt>
                <c:pt idx="4928">
                  <c:v>40609</c:v>
                </c:pt>
                <c:pt idx="4929">
                  <c:v>40610</c:v>
                </c:pt>
                <c:pt idx="4930">
                  <c:v>40611</c:v>
                </c:pt>
                <c:pt idx="4931">
                  <c:v>40612</c:v>
                </c:pt>
                <c:pt idx="4932">
                  <c:v>40613</c:v>
                </c:pt>
                <c:pt idx="4933">
                  <c:v>40616</c:v>
                </c:pt>
                <c:pt idx="4934">
                  <c:v>40617</c:v>
                </c:pt>
                <c:pt idx="4935">
                  <c:v>40618</c:v>
                </c:pt>
                <c:pt idx="4936">
                  <c:v>40619</c:v>
                </c:pt>
                <c:pt idx="4937">
                  <c:v>40620</c:v>
                </c:pt>
                <c:pt idx="4938">
                  <c:v>40623</c:v>
                </c:pt>
                <c:pt idx="4939">
                  <c:v>40624</c:v>
                </c:pt>
                <c:pt idx="4940">
                  <c:v>40625</c:v>
                </c:pt>
                <c:pt idx="4941">
                  <c:v>40626</c:v>
                </c:pt>
                <c:pt idx="4942">
                  <c:v>40627</c:v>
                </c:pt>
                <c:pt idx="4943">
                  <c:v>40630</c:v>
                </c:pt>
                <c:pt idx="4944">
                  <c:v>40631</c:v>
                </c:pt>
                <c:pt idx="4945">
                  <c:v>40632</c:v>
                </c:pt>
                <c:pt idx="4946">
                  <c:v>40633</c:v>
                </c:pt>
                <c:pt idx="4947">
                  <c:v>40634</c:v>
                </c:pt>
                <c:pt idx="4948">
                  <c:v>40637</c:v>
                </c:pt>
                <c:pt idx="4949">
                  <c:v>40638</c:v>
                </c:pt>
                <c:pt idx="4950">
                  <c:v>40639</c:v>
                </c:pt>
                <c:pt idx="4951">
                  <c:v>40640</c:v>
                </c:pt>
                <c:pt idx="4952">
                  <c:v>40641</c:v>
                </c:pt>
                <c:pt idx="4953">
                  <c:v>40644</c:v>
                </c:pt>
                <c:pt idx="4954">
                  <c:v>40645</c:v>
                </c:pt>
                <c:pt idx="4955">
                  <c:v>40646</c:v>
                </c:pt>
                <c:pt idx="4956">
                  <c:v>40647</c:v>
                </c:pt>
                <c:pt idx="4957">
                  <c:v>40648</c:v>
                </c:pt>
                <c:pt idx="4958">
                  <c:v>40651</c:v>
                </c:pt>
                <c:pt idx="4959">
                  <c:v>40652</c:v>
                </c:pt>
                <c:pt idx="4960">
                  <c:v>40653</c:v>
                </c:pt>
                <c:pt idx="4961">
                  <c:v>40654</c:v>
                </c:pt>
                <c:pt idx="4962">
                  <c:v>40658</c:v>
                </c:pt>
                <c:pt idx="4963">
                  <c:v>40659</c:v>
                </c:pt>
                <c:pt idx="4964">
                  <c:v>40660</c:v>
                </c:pt>
                <c:pt idx="4965">
                  <c:v>40661</c:v>
                </c:pt>
                <c:pt idx="4966">
                  <c:v>40662</c:v>
                </c:pt>
                <c:pt idx="4967">
                  <c:v>40665</c:v>
                </c:pt>
                <c:pt idx="4968">
                  <c:v>40666</c:v>
                </c:pt>
                <c:pt idx="4969">
                  <c:v>40667</c:v>
                </c:pt>
                <c:pt idx="4970">
                  <c:v>40668</c:v>
                </c:pt>
                <c:pt idx="4971">
                  <c:v>40669</c:v>
                </c:pt>
                <c:pt idx="4972">
                  <c:v>40672</c:v>
                </c:pt>
                <c:pt idx="4973">
                  <c:v>40673</c:v>
                </c:pt>
                <c:pt idx="4974">
                  <c:v>40674</c:v>
                </c:pt>
                <c:pt idx="4975">
                  <c:v>40675</c:v>
                </c:pt>
                <c:pt idx="4976">
                  <c:v>40676</c:v>
                </c:pt>
                <c:pt idx="4977">
                  <c:v>40679</c:v>
                </c:pt>
                <c:pt idx="4978">
                  <c:v>40680</c:v>
                </c:pt>
                <c:pt idx="4979">
                  <c:v>40681</c:v>
                </c:pt>
                <c:pt idx="4980">
                  <c:v>40682</c:v>
                </c:pt>
                <c:pt idx="4981">
                  <c:v>40683</c:v>
                </c:pt>
                <c:pt idx="4982">
                  <c:v>40686</c:v>
                </c:pt>
                <c:pt idx="4983">
                  <c:v>40687</c:v>
                </c:pt>
                <c:pt idx="4984">
                  <c:v>40688</c:v>
                </c:pt>
                <c:pt idx="4985">
                  <c:v>40689</c:v>
                </c:pt>
                <c:pt idx="4986">
                  <c:v>40690</c:v>
                </c:pt>
                <c:pt idx="4987">
                  <c:v>40694</c:v>
                </c:pt>
                <c:pt idx="4988">
                  <c:v>40695</c:v>
                </c:pt>
                <c:pt idx="4989">
                  <c:v>40696</c:v>
                </c:pt>
                <c:pt idx="4990">
                  <c:v>40697</c:v>
                </c:pt>
                <c:pt idx="4991">
                  <c:v>40700</c:v>
                </c:pt>
                <c:pt idx="4992">
                  <c:v>40701</c:v>
                </c:pt>
                <c:pt idx="4993">
                  <c:v>40702</c:v>
                </c:pt>
                <c:pt idx="4994">
                  <c:v>40703</c:v>
                </c:pt>
                <c:pt idx="4995">
                  <c:v>40704</c:v>
                </c:pt>
                <c:pt idx="4996">
                  <c:v>40707</c:v>
                </c:pt>
                <c:pt idx="4997">
                  <c:v>40708</c:v>
                </c:pt>
                <c:pt idx="4998">
                  <c:v>40709</c:v>
                </c:pt>
                <c:pt idx="4999">
                  <c:v>40710</c:v>
                </c:pt>
                <c:pt idx="5000">
                  <c:v>40711</c:v>
                </c:pt>
                <c:pt idx="5001">
                  <c:v>40714</c:v>
                </c:pt>
                <c:pt idx="5002">
                  <c:v>40715</c:v>
                </c:pt>
                <c:pt idx="5003">
                  <c:v>40716</c:v>
                </c:pt>
                <c:pt idx="5004">
                  <c:v>40717</c:v>
                </c:pt>
                <c:pt idx="5005">
                  <c:v>40718</c:v>
                </c:pt>
                <c:pt idx="5006">
                  <c:v>40721</c:v>
                </c:pt>
                <c:pt idx="5007">
                  <c:v>40722</c:v>
                </c:pt>
                <c:pt idx="5008">
                  <c:v>40723</c:v>
                </c:pt>
                <c:pt idx="5009">
                  <c:v>40724</c:v>
                </c:pt>
                <c:pt idx="5010">
                  <c:v>40725</c:v>
                </c:pt>
                <c:pt idx="5011">
                  <c:v>40729</c:v>
                </c:pt>
                <c:pt idx="5012">
                  <c:v>40730</c:v>
                </c:pt>
                <c:pt idx="5013">
                  <c:v>40731</c:v>
                </c:pt>
                <c:pt idx="5014">
                  <c:v>40732</c:v>
                </c:pt>
                <c:pt idx="5015">
                  <c:v>40735</c:v>
                </c:pt>
                <c:pt idx="5016">
                  <c:v>40736</c:v>
                </c:pt>
                <c:pt idx="5017">
                  <c:v>40737</c:v>
                </c:pt>
                <c:pt idx="5018">
                  <c:v>40738</c:v>
                </c:pt>
                <c:pt idx="5019">
                  <c:v>40739</c:v>
                </c:pt>
                <c:pt idx="5020">
                  <c:v>40742</c:v>
                </c:pt>
                <c:pt idx="5021">
                  <c:v>40743</c:v>
                </c:pt>
                <c:pt idx="5022">
                  <c:v>40744</c:v>
                </c:pt>
                <c:pt idx="5023">
                  <c:v>40745</c:v>
                </c:pt>
                <c:pt idx="5024">
                  <c:v>40746</c:v>
                </c:pt>
                <c:pt idx="5025">
                  <c:v>40749</c:v>
                </c:pt>
                <c:pt idx="5026">
                  <c:v>40750</c:v>
                </c:pt>
                <c:pt idx="5027">
                  <c:v>40751</c:v>
                </c:pt>
                <c:pt idx="5028">
                  <c:v>40752</c:v>
                </c:pt>
                <c:pt idx="5029">
                  <c:v>40753</c:v>
                </c:pt>
                <c:pt idx="5030">
                  <c:v>40756</c:v>
                </c:pt>
                <c:pt idx="5031">
                  <c:v>40757</c:v>
                </c:pt>
                <c:pt idx="5032">
                  <c:v>40758</c:v>
                </c:pt>
                <c:pt idx="5033">
                  <c:v>40759</c:v>
                </c:pt>
                <c:pt idx="5034">
                  <c:v>40760</c:v>
                </c:pt>
                <c:pt idx="5035">
                  <c:v>40763</c:v>
                </c:pt>
                <c:pt idx="5036">
                  <c:v>40764</c:v>
                </c:pt>
                <c:pt idx="5037">
                  <c:v>40765</c:v>
                </c:pt>
                <c:pt idx="5038">
                  <c:v>40766</c:v>
                </c:pt>
                <c:pt idx="5039">
                  <c:v>40767</c:v>
                </c:pt>
                <c:pt idx="5040">
                  <c:v>40770</c:v>
                </c:pt>
                <c:pt idx="5041">
                  <c:v>40771</c:v>
                </c:pt>
                <c:pt idx="5042">
                  <c:v>40772</c:v>
                </c:pt>
                <c:pt idx="5043">
                  <c:v>40773</c:v>
                </c:pt>
                <c:pt idx="5044">
                  <c:v>40774</c:v>
                </c:pt>
                <c:pt idx="5045">
                  <c:v>40777</c:v>
                </c:pt>
                <c:pt idx="5046">
                  <c:v>40778</c:v>
                </c:pt>
                <c:pt idx="5047">
                  <c:v>40779</c:v>
                </c:pt>
                <c:pt idx="5048">
                  <c:v>40780</c:v>
                </c:pt>
                <c:pt idx="5049">
                  <c:v>40781</c:v>
                </c:pt>
                <c:pt idx="5050">
                  <c:v>40784</c:v>
                </c:pt>
                <c:pt idx="5051">
                  <c:v>40785</c:v>
                </c:pt>
                <c:pt idx="5052">
                  <c:v>40786</c:v>
                </c:pt>
                <c:pt idx="5053">
                  <c:v>40787</c:v>
                </c:pt>
                <c:pt idx="5054">
                  <c:v>40788</c:v>
                </c:pt>
                <c:pt idx="5055">
                  <c:v>40792</c:v>
                </c:pt>
                <c:pt idx="5056">
                  <c:v>40793</c:v>
                </c:pt>
                <c:pt idx="5057">
                  <c:v>40794</c:v>
                </c:pt>
                <c:pt idx="5058">
                  <c:v>40795</c:v>
                </c:pt>
                <c:pt idx="5059">
                  <c:v>40798</c:v>
                </c:pt>
                <c:pt idx="5060">
                  <c:v>40799</c:v>
                </c:pt>
                <c:pt idx="5061">
                  <c:v>40800</c:v>
                </c:pt>
                <c:pt idx="5062">
                  <c:v>40801</c:v>
                </c:pt>
                <c:pt idx="5063">
                  <c:v>40802</c:v>
                </c:pt>
                <c:pt idx="5064">
                  <c:v>40805</c:v>
                </c:pt>
                <c:pt idx="5065">
                  <c:v>40806</c:v>
                </c:pt>
                <c:pt idx="5066">
                  <c:v>40807</c:v>
                </c:pt>
                <c:pt idx="5067">
                  <c:v>40808</c:v>
                </c:pt>
                <c:pt idx="5068">
                  <c:v>40809</c:v>
                </c:pt>
                <c:pt idx="5069">
                  <c:v>40812</c:v>
                </c:pt>
                <c:pt idx="5070">
                  <c:v>40813</c:v>
                </c:pt>
                <c:pt idx="5071">
                  <c:v>40814</c:v>
                </c:pt>
                <c:pt idx="5072">
                  <c:v>40815</c:v>
                </c:pt>
                <c:pt idx="5073">
                  <c:v>40816</c:v>
                </c:pt>
                <c:pt idx="5074">
                  <c:v>40819</c:v>
                </c:pt>
                <c:pt idx="5075">
                  <c:v>40820</c:v>
                </c:pt>
                <c:pt idx="5076">
                  <c:v>40821</c:v>
                </c:pt>
                <c:pt idx="5077">
                  <c:v>40822</c:v>
                </c:pt>
                <c:pt idx="5078">
                  <c:v>40823</c:v>
                </c:pt>
                <c:pt idx="5079">
                  <c:v>40826</c:v>
                </c:pt>
                <c:pt idx="5080">
                  <c:v>40827</c:v>
                </c:pt>
                <c:pt idx="5081">
                  <c:v>40828</c:v>
                </c:pt>
                <c:pt idx="5082">
                  <c:v>40829</c:v>
                </c:pt>
                <c:pt idx="5083">
                  <c:v>40830</c:v>
                </c:pt>
                <c:pt idx="5084">
                  <c:v>40833</c:v>
                </c:pt>
                <c:pt idx="5085">
                  <c:v>40834</c:v>
                </c:pt>
                <c:pt idx="5086">
                  <c:v>40835</c:v>
                </c:pt>
                <c:pt idx="5087">
                  <c:v>40836</c:v>
                </c:pt>
                <c:pt idx="5088">
                  <c:v>40837</c:v>
                </c:pt>
                <c:pt idx="5089">
                  <c:v>40840</c:v>
                </c:pt>
                <c:pt idx="5090">
                  <c:v>40841</c:v>
                </c:pt>
                <c:pt idx="5091">
                  <c:v>40842</c:v>
                </c:pt>
                <c:pt idx="5092">
                  <c:v>40843</c:v>
                </c:pt>
                <c:pt idx="5093">
                  <c:v>40844</c:v>
                </c:pt>
                <c:pt idx="5094">
                  <c:v>40847</c:v>
                </c:pt>
                <c:pt idx="5095">
                  <c:v>40848</c:v>
                </c:pt>
                <c:pt idx="5096">
                  <c:v>40849</c:v>
                </c:pt>
                <c:pt idx="5097">
                  <c:v>40850</c:v>
                </c:pt>
                <c:pt idx="5098">
                  <c:v>40851</c:v>
                </c:pt>
                <c:pt idx="5099">
                  <c:v>40854</c:v>
                </c:pt>
                <c:pt idx="5100">
                  <c:v>40855</c:v>
                </c:pt>
                <c:pt idx="5101">
                  <c:v>40856</c:v>
                </c:pt>
                <c:pt idx="5102">
                  <c:v>40857</c:v>
                </c:pt>
                <c:pt idx="5103">
                  <c:v>40858</c:v>
                </c:pt>
                <c:pt idx="5104">
                  <c:v>40861</c:v>
                </c:pt>
                <c:pt idx="5105">
                  <c:v>40862</c:v>
                </c:pt>
                <c:pt idx="5106">
                  <c:v>40863</c:v>
                </c:pt>
                <c:pt idx="5107">
                  <c:v>40864</c:v>
                </c:pt>
                <c:pt idx="5108">
                  <c:v>40865</c:v>
                </c:pt>
                <c:pt idx="5109">
                  <c:v>40868</c:v>
                </c:pt>
                <c:pt idx="5110">
                  <c:v>40869</c:v>
                </c:pt>
                <c:pt idx="5111">
                  <c:v>40870</c:v>
                </c:pt>
                <c:pt idx="5112">
                  <c:v>40872</c:v>
                </c:pt>
                <c:pt idx="5113">
                  <c:v>40875</c:v>
                </c:pt>
                <c:pt idx="5114">
                  <c:v>40876</c:v>
                </c:pt>
                <c:pt idx="5115">
                  <c:v>40877</c:v>
                </c:pt>
                <c:pt idx="5116">
                  <c:v>40878</c:v>
                </c:pt>
                <c:pt idx="5117">
                  <c:v>40879</c:v>
                </c:pt>
                <c:pt idx="5118">
                  <c:v>40882</c:v>
                </c:pt>
                <c:pt idx="5119">
                  <c:v>40883</c:v>
                </c:pt>
                <c:pt idx="5120">
                  <c:v>40884</c:v>
                </c:pt>
                <c:pt idx="5121">
                  <c:v>40885</c:v>
                </c:pt>
                <c:pt idx="5122">
                  <c:v>40886</c:v>
                </c:pt>
                <c:pt idx="5123">
                  <c:v>40889</c:v>
                </c:pt>
                <c:pt idx="5124">
                  <c:v>40890</c:v>
                </c:pt>
                <c:pt idx="5125">
                  <c:v>40891</c:v>
                </c:pt>
                <c:pt idx="5126">
                  <c:v>40892</c:v>
                </c:pt>
                <c:pt idx="5127">
                  <c:v>40893</c:v>
                </c:pt>
                <c:pt idx="5128">
                  <c:v>40896</c:v>
                </c:pt>
                <c:pt idx="5129">
                  <c:v>40897</c:v>
                </c:pt>
                <c:pt idx="5130">
                  <c:v>40898</c:v>
                </c:pt>
                <c:pt idx="5131">
                  <c:v>40899</c:v>
                </c:pt>
                <c:pt idx="5132">
                  <c:v>40900</c:v>
                </c:pt>
                <c:pt idx="5133">
                  <c:v>40904</c:v>
                </c:pt>
                <c:pt idx="5134">
                  <c:v>40905</c:v>
                </c:pt>
                <c:pt idx="5135">
                  <c:v>40906</c:v>
                </c:pt>
                <c:pt idx="5136">
                  <c:v>40907</c:v>
                </c:pt>
                <c:pt idx="5137">
                  <c:v>40911</c:v>
                </c:pt>
                <c:pt idx="5138">
                  <c:v>40912</c:v>
                </c:pt>
                <c:pt idx="5139">
                  <c:v>40913</c:v>
                </c:pt>
                <c:pt idx="5140">
                  <c:v>40914</c:v>
                </c:pt>
                <c:pt idx="5141">
                  <c:v>40917</c:v>
                </c:pt>
                <c:pt idx="5142">
                  <c:v>40918</c:v>
                </c:pt>
                <c:pt idx="5143">
                  <c:v>40919</c:v>
                </c:pt>
                <c:pt idx="5144">
                  <c:v>40920</c:v>
                </c:pt>
                <c:pt idx="5145">
                  <c:v>40921</c:v>
                </c:pt>
                <c:pt idx="5146">
                  <c:v>40925</c:v>
                </c:pt>
                <c:pt idx="5147">
                  <c:v>40926</c:v>
                </c:pt>
                <c:pt idx="5148">
                  <c:v>40927</c:v>
                </c:pt>
                <c:pt idx="5149">
                  <c:v>40928</c:v>
                </c:pt>
                <c:pt idx="5150">
                  <c:v>40931</c:v>
                </c:pt>
                <c:pt idx="5151">
                  <c:v>40932</c:v>
                </c:pt>
                <c:pt idx="5152">
                  <c:v>40933</c:v>
                </c:pt>
                <c:pt idx="5153">
                  <c:v>40934</c:v>
                </c:pt>
                <c:pt idx="5154">
                  <c:v>40935</c:v>
                </c:pt>
                <c:pt idx="5155">
                  <c:v>40938</c:v>
                </c:pt>
                <c:pt idx="5156">
                  <c:v>40939</c:v>
                </c:pt>
                <c:pt idx="5157">
                  <c:v>40940</c:v>
                </c:pt>
                <c:pt idx="5158">
                  <c:v>40941</c:v>
                </c:pt>
                <c:pt idx="5159">
                  <c:v>40942</c:v>
                </c:pt>
                <c:pt idx="5160">
                  <c:v>40945</c:v>
                </c:pt>
                <c:pt idx="5161">
                  <c:v>40946</c:v>
                </c:pt>
                <c:pt idx="5162">
                  <c:v>40947</c:v>
                </c:pt>
                <c:pt idx="5163">
                  <c:v>40948</c:v>
                </c:pt>
                <c:pt idx="5164">
                  <c:v>40949</c:v>
                </c:pt>
                <c:pt idx="5165">
                  <c:v>40952</c:v>
                </c:pt>
                <c:pt idx="5166">
                  <c:v>40953</c:v>
                </c:pt>
                <c:pt idx="5167">
                  <c:v>40954</c:v>
                </c:pt>
                <c:pt idx="5168">
                  <c:v>40955</c:v>
                </c:pt>
                <c:pt idx="5169">
                  <c:v>40956</c:v>
                </c:pt>
                <c:pt idx="5170">
                  <c:v>40960</c:v>
                </c:pt>
                <c:pt idx="5171">
                  <c:v>40961</c:v>
                </c:pt>
                <c:pt idx="5172">
                  <c:v>40962</c:v>
                </c:pt>
                <c:pt idx="5173">
                  <c:v>40963</c:v>
                </c:pt>
                <c:pt idx="5174">
                  <c:v>40966</c:v>
                </c:pt>
                <c:pt idx="5175">
                  <c:v>40967</c:v>
                </c:pt>
                <c:pt idx="5176">
                  <c:v>40968</c:v>
                </c:pt>
                <c:pt idx="5177">
                  <c:v>40969</c:v>
                </c:pt>
                <c:pt idx="5178">
                  <c:v>40970</c:v>
                </c:pt>
                <c:pt idx="5179">
                  <c:v>40973</c:v>
                </c:pt>
                <c:pt idx="5180">
                  <c:v>40974</c:v>
                </c:pt>
                <c:pt idx="5181">
                  <c:v>40975</c:v>
                </c:pt>
                <c:pt idx="5182">
                  <c:v>40976</c:v>
                </c:pt>
                <c:pt idx="5183">
                  <c:v>40977</c:v>
                </c:pt>
                <c:pt idx="5184">
                  <c:v>40980</c:v>
                </c:pt>
                <c:pt idx="5185">
                  <c:v>40981</c:v>
                </c:pt>
                <c:pt idx="5186">
                  <c:v>40982</c:v>
                </c:pt>
                <c:pt idx="5187">
                  <c:v>40983</c:v>
                </c:pt>
                <c:pt idx="5188">
                  <c:v>40984</c:v>
                </c:pt>
                <c:pt idx="5189">
                  <c:v>40987</c:v>
                </c:pt>
                <c:pt idx="5190">
                  <c:v>40988</c:v>
                </c:pt>
                <c:pt idx="5191">
                  <c:v>40989</c:v>
                </c:pt>
                <c:pt idx="5192">
                  <c:v>40990</c:v>
                </c:pt>
                <c:pt idx="5193">
                  <c:v>40991</c:v>
                </c:pt>
                <c:pt idx="5194">
                  <c:v>40994</c:v>
                </c:pt>
                <c:pt idx="5195">
                  <c:v>40995</c:v>
                </c:pt>
                <c:pt idx="5196">
                  <c:v>40996</c:v>
                </c:pt>
                <c:pt idx="5197">
                  <c:v>40997</c:v>
                </c:pt>
                <c:pt idx="5198">
                  <c:v>40998</c:v>
                </c:pt>
                <c:pt idx="5199">
                  <c:v>41001</c:v>
                </c:pt>
                <c:pt idx="5200">
                  <c:v>41002</c:v>
                </c:pt>
                <c:pt idx="5201">
                  <c:v>41003</c:v>
                </c:pt>
                <c:pt idx="5202">
                  <c:v>41004</c:v>
                </c:pt>
                <c:pt idx="5203">
                  <c:v>41008</c:v>
                </c:pt>
                <c:pt idx="5204">
                  <c:v>41009</c:v>
                </c:pt>
                <c:pt idx="5205">
                  <c:v>41010</c:v>
                </c:pt>
                <c:pt idx="5206">
                  <c:v>41011</c:v>
                </c:pt>
                <c:pt idx="5207">
                  <c:v>41012</c:v>
                </c:pt>
                <c:pt idx="5208">
                  <c:v>41015</c:v>
                </c:pt>
                <c:pt idx="5209">
                  <c:v>41016</c:v>
                </c:pt>
                <c:pt idx="5210">
                  <c:v>41017</c:v>
                </c:pt>
                <c:pt idx="5211">
                  <c:v>41018</c:v>
                </c:pt>
                <c:pt idx="5212">
                  <c:v>41019</c:v>
                </c:pt>
                <c:pt idx="5213">
                  <c:v>41022</c:v>
                </c:pt>
                <c:pt idx="5214">
                  <c:v>41023</c:v>
                </c:pt>
                <c:pt idx="5215">
                  <c:v>41024</c:v>
                </c:pt>
                <c:pt idx="5216">
                  <c:v>41025</c:v>
                </c:pt>
                <c:pt idx="5217">
                  <c:v>41026</c:v>
                </c:pt>
                <c:pt idx="5218">
                  <c:v>41029</c:v>
                </c:pt>
                <c:pt idx="5219">
                  <c:v>41030</c:v>
                </c:pt>
                <c:pt idx="5220">
                  <c:v>41031</c:v>
                </c:pt>
                <c:pt idx="5221">
                  <c:v>41032</c:v>
                </c:pt>
                <c:pt idx="5222">
                  <c:v>41033</c:v>
                </c:pt>
                <c:pt idx="5223">
                  <c:v>41036</c:v>
                </c:pt>
                <c:pt idx="5224">
                  <c:v>41037</c:v>
                </c:pt>
                <c:pt idx="5225">
                  <c:v>41038</c:v>
                </c:pt>
                <c:pt idx="5226">
                  <c:v>41039</c:v>
                </c:pt>
                <c:pt idx="5227">
                  <c:v>41040</c:v>
                </c:pt>
                <c:pt idx="5228">
                  <c:v>41043</c:v>
                </c:pt>
                <c:pt idx="5229">
                  <c:v>41044</c:v>
                </c:pt>
                <c:pt idx="5230">
                  <c:v>41045</c:v>
                </c:pt>
                <c:pt idx="5231">
                  <c:v>41046</c:v>
                </c:pt>
                <c:pt idx="5232">
                  <c:v>41047</c:v>
                </c:pt>
                <c:pt idx="5233">
                  <c:v>41050</c:v>
                </c:pt>
                <c:pt idx="5234">
                  <c:v>41051</c:v>
                </c:pt>
                <c:pt idx="5235">
                  <c:v>41052</c:v>
                </c:pt>
                <c:pt idx="5236">
                  <c:v>41053</c:v>
                </c:pt>
                <c:pt idx="5237">
                  <c:v>41054</c:v>
                </c:pt>
                <c:pt idx="5238">
                  <c:v>41058</c:v>
                </c:pt>
                <c:pt idx="5239">
                  <c:v>41059</c:v>
                </c:pt>
                <c:pt idx="5240">
                  <c:v>41060</c:v>
                </c:pt>
                <c:pt idx="5241">
                  <c:v>41061</c:v>
                </c:pt>
                <c:pt idx="5242">
                  <c:v>41064</c:v>
                </c:pt>
                <c:pt idx="5243">
                  <c:v>41065</c:v>
                </c:pt>
                <c:pt idx="5244">
                  <c:v>41066</c:v>
                </c:pt>
                <c:pt idx="5245">
                  <c:v>41067</c:v>
                </c:pt>
                <c:pt idx="5246">
                  <c:v>41068</c:v>
                </c:pt>
                <c:pt idx="5247">
                  <c:v>41071</c:v>
                </c:pt>
                <c:pt idx="5248">
                  <c:v>41072</c:v>
                </c:pt>
                <c:pt idx="5249">
                  <c:v>41073</c:v>
                </c:pt>
                <c:pt idx="5250">
                  <c:v>41074</c:v>
                </c:pt>
                <c:pt idx="5251">
                  <c:v>41075</c:v>
                </c:pt>
                <c:pt idx="5252">
                  <c:v>41078</c:v>
                </c:pt>
                <c:pt idx="5253">
                  <c:v>41079</c:v>
                </c:pt>
                <c:pt idx="5254">
                  <c:v>41080</c:v>
                </c:pt>
                <c:pt idx="5255">
                  <c:v>41081</c:v>
                </c:pt>
                <c:pt idx="5256">
                  <c:v>41082</c:v>
                </c:pt>
                <c:pt idx="5257">
                  <c:v>41085</c:v>
                </c:pt>
                <c:pt idx="5258">
                  <c:v>41086</c:v>
                </c:pt>
                <c:pt idx="5259">
                  <c:v>41087</c:v>
                </c:pt>
                <c:pt idx="5260">
                  <c:v>41088</c:v>
                </c:pt>
                <c:pt idx="5261">
                  <c:v>41089</c:v>
                </c:pt>
                <c:pt idx="5262">
                  <c:v>41092</c:v>
                </c:pt>
                <c:pt idx="5263">
                  <c:v>41093</c:v>
                </c:pt>
                <c:pt idx="5264">
                  <c:v>41095</c:v>
                </c:pt>
                <c:pt idx="5265">
                  <c:v>41096</c:v>
                </c:pt>
                <c:pt idx="5266">
                  <c:v>41099</c:v>
                </c:pt>
                <c:pt idx="5267">
                  <c:v>41100</c:v>
                </c:pt>
                <c:pt idx="5268">
                  <c:v>41101</c:v>
                </c:pt>
                <c:pt idx="5269">
                  <c:v>41102</c:v>
                </c:pt>
                <c:pt idx="5270">
                  <c:v>41103</c:v>
                </c:pt>
                <c:pt idx="5271">
                  <c:v>41106</c:v>
                </c:pt>
                <c:pt idx="5272">
                  <c:v>41107</c:v>
                </c:pt>
                <c:pt idx="5273">
                  <c:v>41108</c:v>
                </c:pt>
                <c:pt idx="5274">
                  <c:v>41109</c:v>
                </c:pt>
                <c:pt idx="5275">
                  <c:v>41110</c:v>
                </c:pt>
                <c:pt idx="5276">
                  <c:v>41113</c:v>
                </c:pt>
                <c:pt idx="5277">
                  <c:v>41114</c:v>
                </c:pt>
                <c:pt idx="5278">
                  <c:v>41115</c:v>
                </c:pt>
                <c:pt idx="5279">
                  <c:v>41116</c:v>
                </c:pt>
                <c:pt idx="5280">
                  <c:v>41117</c:v>
                </c:pt>
                <c:pt idx="5281">
                  <c:v>41120</c:v>
                </c:pt>
                <c:pt idx="5282">
                  <c:v>41121</c:v>
                </c:pt>
                <c:pt idx="5283">
                  <c:v>41122</c:v>
                </c:pt>
                <c:pt idx="5284">
                  <c:v>41123</c:v>
                </c:pt>
                <c:pt idx="5285">
                  <c:v>41124</c:v>
                </c:pt>
                <c:pt idx="5286">
                  <c:v>41127</c:v>
                </c:pt>
                <c:pt idx="5287">
                  <c:v>41128</c:v>
                </c:pt>
                <c:pt idx="5288">
                  <c:v>41129</c:v>
                </c:pt>
                <c:pt idx="5289">
                  <c:v>41130</c:v>
                </c:pt>
                <c:pt idx="5290">
                  <c:v>41131</c:v>
                </c:pt>
                <c:pt idx="5291">
                  <c:v>41134</c:v>
                </c:pt>
                <c:pt idx="5292">
                  <c:v>41135</c:v>
                </c:pt>
                <c:pt idx="5293">
                  <c:v>41136</c:v>
                </c:pt>
                <c:pt idx="5294">
                  <c:v>41137</c:v>
                </c:pt>
                <c:pt idx="5295">
                  <c:v>41138</c:v>
                </c:pt>
                <c:pt idx="5296">
                  <c:v>41141</c:v>
                </c:pt>
                <c:pt idx="5297">
                  <c:v>41142</c:v>
                </c:pt>
                <c:pt idx="5298">
                  <c:v>41143</c:v>
                </c:pt>
                <c:pt idx="5299">
                  <c:v>41144</c:v>
                </c:pt>
                <c:pt idx="5300">
                  <c:v>41145</c:v>
                </c:pt>
                <c:pt idx="5301">
                  <c:v>41148</c:v>
                </c:pt>
                <c:pt idx="5302">
                  <c:v>41149</c:v>
                </c:pt>
                <c:pt idx="5303">
                  <c:v>41150</c:v>
                </c:pt>
                <c:pt idx="5304">
                  <c:v>41151</c:v>
                </c:pt>
                <c:pt idx="5305">
                  <c:v>41152</c:v>
                </c:pt>
                <c:pt idx="5306">
                  <c:v>41156</c:v>
                </c:pt>
                <c:pt idx="5307">
                  <c:v>41157</c:v>
                </c:pt>
                <c:pt idx="5308">
                  <c:v>41158</c:v>
                </c:pt>
                <c:pt idx="5309">
                  <c:v>41159</c:v>
                </c:pt>
                <c:pt idx="5310">
                  <c:v>41162</c:v>
                </c:pt>
                <c:pt idx="5311">
                  <c:v>41163</c:v>
                </c:pt>
                <c:pt idx="5312">
                  <c:v>41164</c:v>
                </c:pt>
                <c:pt idx="5313">
                  <c:v>41165</c:v>
                </c:pt>
                <c:pt idx="5314">
                  <c:v>41166</c:v>
                </c:pt>
                <c:pt idx="5315">
                  <c:v>41169</c:v>
                </c:pt>
                <c:pt idx="5316">
                  <c:v>41170</c:v>
                </c:pt>
                <c:pt idx="5317">
                  <c:v>41171</c:v>
                </c:pt>
                <c:pt idx="5318">
                  <c:v>41172</c:v>
                </c:pt>
                <c:pt idx="5319">
                  <c:v>41173</c:v>
                </c:pt>
                <c:pt idx="5320">
                  <c:v>41176</c:v>
                </c:pt>
                <c:pt idx="5321">
                  <c:v>41177</c:v>
                </c:pt>
                <c:pt idx="5322">
                  <c:v>41178</c:v>
                </c:pt>
                <c:pt idx="5323">
                  <c:v>41179</c:v>
                </c:pt>
                <c:pt idx="5324">
                  <c:v>41180</c:v>
                </c:pt>
                <c:pt idx="5325">
                  <c:v>41183</c:v>
                </c:pt>
                <c:pt idx="5326">
                  <c:v>41184</c:v>
                </c:pt>
                <c:pt idx="5327">
                  <c:v>41185</c:v>
                </c:pt>
                <c:pt idx="5328">
                  <c:v>41186</c:v>
                </c:pt>
                <c:pt idx="5329">
                  <c:v>41187</c:v>
                </c:pt>
                <c:pt idx="5330">
                  <c:v>41190</c:v>
                </c:pt>
                <c:pt idx="5331">
                  <c:v>41191</c:v>
                </c:pt>
                <c:pt idx="5332">
                  <c:v>41192</c:v>
                </c:pt>
                <c:pt idx="5333">
                  <c:v>41193</c:v>
                </c:pt>
                <c:pt idx="5334">
                  <c:v>41194</c:v>
                </c:pt>
                <c:pt idx="5335">
                  <c:v>41197</c:v>
                </c:pt>
                <c:pt idx="5336">
                  <c:v>41198</c:v>
                </c:pt>
                <c:pt idx="5337">
                  <c:v>41199</c:v>
                </c:pt>
                <c:pt idx="5338">
                  <c:v>41200</c:v>
                </c:pt>
                <c:pt idx="5339">
                  <c:v>41201</c:v>
                </c:pt>
                <c:pt idx="5340">
                  <c:v>41204</c:v>
                </c:pt>
                <c:pt idx="5341">
                  <c:v>41205</c:v>
                </c:pt>
                <c:pt idx="5342">
                  <c:v>41206</c:v>
                </c:pt>
                <c:pt idx="5343">
                  <c:v>41207</c:v>
                </c:pt>
                <c:pt idx="5344">
                  <c:v>41208</c:v>
                </c:pt>
                <c:pt idx="5345">
                  <c:v>41211</c:v>
                </c:pt>
                <c:pt idx="5346">
                  <c:v>41212</c:v>
                </c:pt>
                <c:pt idx="5347">
                  <c:v>41213</c:v>
                </c:pt>
                <c:pt idx="5348">
                  <c:v>41214</c:v>
                </c:pt>
                <c:pt idx="5349">
                  <c:v>41215</c:v>
                </c:pt>
                <c:pt idx="5350">
                  <c:v>41218</c:v>
                </c:pt>
                <c:pt idx="5351">
                  <c:v>41219</c:v>
                </c:pt>
                <c:pt idx="5352">
                  <c:v>41220</c:v>
                </c:pt>
                <c:pt idx="5353">
                  <c:v>41221</c:v>
                </c:pt>
                <c:pt idx="5354">
                  <c:v>41222</c:v>
                </c:pt>
                <c:pt idx="5355">
                  <c:v>41225</c:v>
                </c:pt>
                <c:pt idx="5356">
                  <c:v>41226</c:v>
                </c:pt>
                <c:pt idx="5357">
                  <c:v>41227</c:v>
                </c:pt>
                <c:pt idx="5358">
                  <c:v>41228</c:v>
                </c:pt>
                <c:pt idx="5359">
                  <c:v>41229</c:v>
                </c:pt>
                <c:pt idx="5360">
                  <c:v>41232</c:v>
                </c:pt>
                <c:pt idx="5361">
                  <c:v>41233</c:v>
                </c:pt>
                <c:pt idx="5362">
                  <c:v>41234</c:v>
                </c:pt>
                <c:pt idx="5363">
                  <c:v>41236</c:v>
                </c:pt>
                <c:pt idx="5364">
                  <c:v>41239</c:v>
                </c:pt>
                <c:pt idx="5365">
                  <c:v>41240</c:v>
                </c:pt>
                <c:pt idx="5366">
                  <c:v>41241</c:v>
                </c:pt>
                <c:pt idx="5367">
                  <c:v>41242</c:v>
                </c:pt>
                <c:pt idx="5368">
                  <c:v>41243</c:v>
                </c:pt>
                <c:pt idx="5369">
                  <c:v>41246</c:v>
                </c:pt>
                <c:pt idx="5370">
                  <c:v>41247</c:v>
                </c:pt>
                <c:pt idx="5371">
                  <c:v>41248</c:v>
                </c:pt>
                <c:pt idx="5372">
                  <c:v>41249</c:v>
                </c:pt>
                <c:pt idx="5373">
                  <c:v>41250</c:v>
                </c:pt>
                <c:pt idx="5374">
                  <c:v>41253</c:v>
                </c:pt>
                <c:pt idx="5375">
                  <c:v>41254</c:v>
                </c:pt>
                <c:pt idx="5376">
                  <c:v>41255</c:v>
                </c:pt>
                <c:pt idx="5377">
                  <c:v>41256</c:v>
                </c:pt>
                <c:pt idx="5378">
                  <c:v>41257</c:v>
                </c:pt>
                <c:pt idx="5379">
                  <c:v>41260</c:v>
                </c:pt>
                <c:pt idx="5380">
                  <c:v>41261</c:v>
                </c:pt>
                <c:pt idx="5381">
                  <c:v>41262</c:v>
                </c:pt>
                <c:pt idx="5382">
                  <c:v>41263</c:v>
                </c:pt>
                <c:pt idx="5383">
                  <c:v>41264</c:v>
                </c:pt>
                <c:pt idx="5384">
                  <c:v>41267</c:v>
                </c:pt>
                <c:pt idx="5385">
                  <c:v>41269</c:v>
                </c:pt>
                <c:pt idx="5386">
                  <c:v>41270</c:v>
                </c:pt>
                <c:pt idx="5387">
                  <c:v>41271</c:v>
                </c:pt>
                <c:pt idx="5388">
                  <c:v>41274</c:v>
                </c:pt>
                <c:pt idx="5389">
                  <c:v>41276</c:v>
                </c:pt>
                <c:pt idx="5390">
                  <c:v>41277</c:v>
                </c:pt>
                <c:pt idx="5391">
                  <c:v>41278</c:v>
                </c:pt>
                <c:pt idx="5392">
                  <c:v>41281</c:v>
                </c:pt>
                <c:pt idx="5393">
                  <c:v>41282</c:v>
                </c:pt>
                <c:pt idx="5394">
                  <c:v>41283</c:v>
                </c:pt>
                <c:pt idx="5395">
                  <c:v>41284</c:v>
                </c:pt>
                <c:pt idx="5396">
                  <c:v>41285</c:v>
                </c:pt>
                <c:pt idx="5397">
                  <c:v>41288</c:v>
                </c:pt>
                <c:pt idx="5398">
                  <c:v>41289</c:v>
                </c:pt>
                <c:pt idx="5399">
                  <c:v>41290</c:v>
                </c:pt>
                <c:pt idx="5400">
                  <c:v>41291</c:v>
                </c:pt>
                <c:pt idx="5401">
                  <c:v>41292</c:v>
                </c:pt>
                <c:pt idx="5402">
                  <c:v>41296</c:v>
                </c:pt>
                <c:pt idx="5403">
                  <c:v>41297</c:v>
                </c:pt>
                <c:pt idx="5404">
                  <c:v>41298</c:v>
                </c:pt>
                <c:pt idx="5405">
                  <c:v>41299</c:v>
                </c:pt>
                <c:pt idx="5406">
                  <c:v>41302</c:v>
                </c:pt>
                <c:pt idx="5407">
                  <c:v>41303</c:v>
                </c:pt>
                <c:pt idx="5408">
                  <c:v>41304</c:v>
                </c:pt>
                <c:pt idx="5409">
                  <c:v>41305</c:v>
                </c:pt>
                <c:pt idx="5410">
                  <c:v>41306</c:v>
                </c:pt>
                <c:pt idx="5411">
                  <c:v>41309</c:v>
                </c:pt>
                <c:pt idx="5412">
                  <c:v>41310</c:v>
                </c:pt>
                <c:pt idx="5413">
                  <c:v>41311</c:v>
                </c:pt>
                <c:pt idx="5414">
                  <c:v>41312</c:v>
                </c:pt>
                <c:pt idx="5415">
                  <c:v>41313</c:v>
                </c:pt>
                <c:pt idx="5416">
                  <c:v>41316</c:v>
                </c:pt>
                <c:pt idx="5417">
                  <c:v>41317</c:v>
                </c:pt>
                <c:pt idx="5418">
                  <c:v>41318</c:v>
                </c:pt>
                <c:pt idx="5419">
                  <c:v>41319</c:v>
                </c:pt>
                <c:pt idx="5420">
                  <c:v>41320</c:v>
                </c:pt>
                <c:pt idx="5421">
                  <c:v>41324</c:v>
                </c:pt>
                <c:pt idx="5422">
                  <c:v>41325</c:v>
                </c:pt>
                <c:pt idx="5423">
                  <c:v>41326</c:v>
                </c:pt>
                <c:pt idx="5424">
                  <c:v>41327</c:v>
                </c:pt>
                <c:pt idx="5425">
                  <c:v>41330</c:v>
                </c:pt>
                <c:pt idx="5426">
                  <c:v>41331</c:v>
                </c:pt>
                <c:pt idx="5427">
                  <c:v>41332</c:v>
                </c:pt>
                <c:pt idx="5428">
                  <c:v>41333</c:v>
                </c:pt>
                <c:pt idx="5429">
                  <c:v>41334</c:v>
                </c:pt>
                <c:pt idx="5430">
                  <c:v>41337</c:v>
                </c:pt>
                <c:pt idx="5431">
                  <c:v>41338</c:v>
                </c:pt>
                <c:pt idx="5432">
                  <c:v>41339</c:v>
                </c:pt>
                <c:pt idx="5433">
                  <c:v>41340</c:v>
                </c:pt>
                <c:pt idx="5434">
                  <c:v>41341</c:v>
                </c:pt>
                <c:pt idx="5435">
                  <c:v>41344</c:v>
                </c:pt>
                <c:pt idx="5436">
                  <c:v>41345</c:v>
                </c:pt>
                <c:pt idx="5437">
                  <c:v>41346</c:v>
                </c:pt>
                <c:pt idx="5438">
                  <c:v>41347</c:v>
                </c:pt>
                <c:pt idx="5439">
                  <c:v>41348</c:v>
                </c:pt>
                <c:pt idx="5440">
                  <c:v>41351</c:v>
                </c:pt>
                <c:pt idx="5441">
                  <c:v>41352</c:v>
                </c:pt>
                <c:pt idx="5442">
                  <c:v>41353</c:v>
                </c:pt>
                <c:pt idx="5443">
                  <c:v>41354</c:v>
                </c:pt>
                <c:pt idx="5444">
                  <c:v>41355</c:v>
                </c:pt>
                <c:pt idx="5445">
                  <c:v>41358</c:v>
                </c:pt>
                <c:pt idx="5446">
                  <c:v>41359</c:v>
                </c:pt>
                <c:pt idx="5447">
                  <c:v>41360</c:v>
                </c:pt>
                <c:pt idx="5448">
                  <c:v>41361</c:v>
                </c:pt>
                <c:pt idx="5449">
                  <c:v>41365</c:v>
                </c:pt>
                <c:pt idx="5450">
                  <c:v>41366</c:v>
                </c:pt>
                <c:pt idx="5451">
                  <c:v>41367</c:v>
                </c:pt>
                <c:pt idx="5452">
                  <c:v>41368</c:v>
                </c:pt>
                <c:pt idx="5453">
                  <c:v>41369</c:v>
                </c:pt>
                <c:pt idx="5454">
                  <c:v>41372</c:v>
                </c:pt>
                <c:pt idx="5455">
                  <c:v>41373</c:v>
                </c:pt>
                <c:pt idx="5456">
                  <c:v>41374</c:v>
                </c:pt>
                <c:pt idx="5457">
                  <c:v>41375</c:v>
                </c:pt>
                <c:pt idx="5458">
                  <c:v>41376</c:v>
                </c:pt>
                <c:pt idx="5459">
                  <c:v>41379</c:v>
                </c:pt>
                <c:pt idx="5460">
                  <c:v>41380</c:v>
                </c:pt>
                <c:pt idx="5461">
                  <c:v>41381</c:v>
                </c:pt>
                <c:pt idx="5462">
                  <c:v>41382</c:v>
                </c:pt>
                <c:pt idx="5463">
                  <c:v>41383</c:v>
                </c:pt>
                <c:pt idx="5464">
                  <c:v>41386</c:v>
                </c:pt>
                <c:pt idx="5465">
                  <c:v>41387</c:v>
                </c:pt>
                <c:pt idx="5466">
                  <c:v>41388</c:v>
                </c:pt>
                <c:pt idx="5467">
                  <c:v>41389</c:v>
                </c:pt>
                <c:pt idx="5468">
                  <c:v>41390</c:v>
                </c:pt>
                <c:pt idx="5469">
                  <c:v>41393</c:v>
                </c:pt>
                <c:pt idx="5470">
                  <c:v>41394</c:v>
                </c:pt>
                <c:pt idx="5471">
                  <c:v>41395</c:v>
                </c:pt>
                <c:pt idx="5472">
                  <c:v>41396</c:v>
                </c:pt>
                <c:pt idx="5473">
                  <c:v>41397</c:v>
                </c:pt>
                <c:pt idx="5474">
                  <c:v>41400</c:v>
                </c:pt>
                <c:pt idx="5475">
                  <c:v>41401</c:v>
                </c:pt>
                <c:pt idx="5476">
                  <c:v>41402</c:v>
                </c:pt>
                <c:pt idx="5477">
                  <c:v>41403</c:v>
                </c:pt>
                <c:pt idx="5478">
                  <c:v>41404</c:v>
                </c:pt>
                <c:pt idx="5479">
                  <c:v>41407</c:v>
                </c:pt>
                <c:pt idx="5480">
                  <c:v>41408</c:v>
                </c:pt>
                <c:pt idx="5481">
                  <c:v>41409</c:v>
                </c:pt>
                <c:pt idx="5482">
                  <c:v>41410</c:v>
                </c:pt>
                <c:pt idx="5483">
                  <c:v>41411</c:v>
                </c:pt>
                <c:pt idx="5484">
                  <c:v>41414</c:v>
                </c:pt>
                <c:pt idx="5485">
                  <c:v>41415</c:v>
                </c:pt>
                <c:pt idx="5486">
                  <c:v>41416</c:v>
                </c:pt>
                <c:pt idx="5487">
                  <c:v>41417</c:v>
                </c:pt>
                <c:pt idx="5488">
                  <c:v>41418</c:v>
                </c:pt>
                <c:pt idx="5489">
                  <c:v>41422</c:v>
                </c:pt>
                <c:pt idx="5490">
                  <c:v>41423</c:v>
                </c:pt>
                <c:pt idx="5491">
                  <c:v>41424</c:v>
                </c:pt>
                <c:pt idx="5492">
                  <c:v>41425</c:v>
                </c:pt>
                <c:pt idx="5493">
                  <c:v>41428</c:v>
                </c:pt>
                <c:pt idx="5494">
                  <c:v>41429</c:v>
                </c:pt>
                <c:pt idx="5495">
                  <c:v>41430</c:v>
                </c:pt>
                <c:pt idx="5496">
                  <c:v>41431</c:v>
                </c:pt>
                <c:pt idx="5497">
                  <c:v>41432</c:v>
                </c:pt>
                <c:pt idx="5498">
                  <c:v>41435</c:v>
                </c:pt>
                <c:pt idx="5499">
                  <c:v>41436</c:v>
                </c:pt>
                <c:pt idx="5500">
                  <c:v>41437</c:v>
                </c:pt>
                <c:pt idx="5501">
                  <c:v>41438</c:v>
                </c:pt>
                <c:pt idx="5502">
                  <c:v>41439</c:v>
                </c:pt>
                <c:pt idx="5503">
                  <c:v>41442</c:v>
                </c:pt>
                <c:pt idx="5504">
                  <c:v>41443</c:v>
                </c:pt>
                <c:pt idx="5505">
                  <c:v>41444</c:v>
                </c:pt>
                <c:pt idx="5506">
                  <c:v>41445</c:v>
                </c:pt>
                <c:pt idx="5507">
                  <c:v>41446</c:v>
                </c:pt>
                <c:pt idx="5508">
                  <c:v>41449</c:v>
                </c:pt>
                <c:pt idx="5509">
                  <c:v>41450</c:v>
                </c:pt>
                <c:pt idx="5510">
                  <c:v>41451</c:v>
                </c:pt>
                <c:pt idx="5511">
                  <c:v>41452</c:v>
                </c:pt>
                <c:pt idx="5512">
                  <c:v>41453</c:v>
                </c:pt>
                <c:pt idx="5513">
                  <c:v>41456</c:v>
                </c:pt>
                <c:pt idx="5514">
                  <c:v>41457</c:v>
                </c:pt>
                <c:pt idx="5515">
                  <c:v>41458</c:v>
                </c:pt>
                <c:pt idx="5516">
                  <c:v>41460</c:v>
                </c:pt>
                <c:pt idx="5517">
                  <c:v>41463</c:v>
                </c:pt>
                <c:pt idx="5518">
                  <c:v>41464</c:v>
                </c:pt>
                <c:pt idx="5519">
                  <c:v>41465</c:v>
                </c:pt>
                <c:pt idx="5520">
                  <c:v>41466</c:v>
                </c:pt>
                <c:pt idx="5521">
                  <c:v>41467</c:v>
                </c:pt>
                <c:pt idx="5522">
                  <c:v>41470</c:v>
                </c:pt>
                <c:pt idx="5523">
                  <c:v>41471</c:v>
                </c:pt>
                <c:pt idx="5524">
                  <c:v>41472</c:v>
                </c:pt>
                <c:pt idx="5525">
                  <c:v>41473</c:v>
                </c:pt>
                <c:pt idx="5526">
                  <c:v>41474</c:v>
                </c:pt>
                <c:pt idx="5527">
                  <c:v>41477</c:v>
                </c:pt>
                <c:pt idx="5528">
                  <c:v>41478</c:v>
                </c:pt>
                <c:pt idx="5529">
                  <c:v>41479</c:v>
                </c:pt>
                <c:pt idx="5530">
                  <c:v>41480</c:v>
                </c:pt>
                <c:pt idx="5531">
                  <c:v>41481</c:v>
                </c:pt>
                <c:pt idx="5532">
                  <c:v>41484</c:v>
                </c:pt>
                <c:pt idx="5533">
                  <c:v>41485</c:v>
                </c:pt>
                <c:pt idx="5534">
                  <c:v>41486</c:v>
                </c:pt>
                <c:pt idx="5535">
                  <c:v>41487</c:v>
                </c:pt>
                <c:pt idx="5536">
                  <c:v>41488</c:v>
                </c:pt>
                <c:pt idx="5537">
                  <c:v>41491</c:v>
                </c:pt>
                <c:pt idx="5538">
                  <c:v>41492</c:v>
                </c:pt>
                <c:pt idx="5539">
                  <c:v>41493</c:v>
                </c:pt>
                <c:pt idx="5540">
                  <c:v>41494</c:v>
                </c:pt>
                <c:pt idx="5541">
                  <c:v>41495</c:v>
                </c:pt>
                <c:pt idx="5542">
                  <c:v>41498</c:v>
                </c:pt>
                <c:pt idx="5543">
                  <c:v>41499</c:v>
                </c:pt>
                <c:pt idx="5544">
                  <c:v>41500</c:v>
                </c:pt>
                <c:pt idx="5545">
                  <c:v>41501</c:v>
                </c:pt>
                <c:pt idx="5546">
                  <c:v>41502</c:v>
                </c:pt>
                <c:pt idx="5547">
                  <c:v>41505</c:v>
                </c:pt>
                <c:pt idx="5548">
                  <c:v>41506</c:v>
                </c:pt>
                <c:pt idx="5549">
                  <c:v>41507</c:v>
                </c:pt>
                <c:pt idx="5550">
                  <c:v>41508</c:v>
                </c:pt>
                <c:pt idx="5551">
                  <c:v>41509</c:v>
                </c:pt>
                <c:pt idx="5552">
                  <c:v>41512</c:v>
                </c:pt>
                <c:pt idx="5553">
                  <c:v>41513</c:v>
                </c:pt>
                <c:pt idx="5554">
                  <c:v>41514</c:v>
                </c:pt>
                <c:pt idx="5555">
                  <c:v>41515</c:v>
                </c:pt>
                <c:pt idx="5556">
                  <c:v>41516</c:v>
                </c:pt>
                <c:pt idx="5557">
                  <c:v>41520</c:v>
                </c:pt>
                <c:pt idx="5558">
                  <c:v>41521</c:v>
                </c:pt>
                <c:pt idx="5559">
                  <c:v>41522</c:v>
                </c:pt>
                <c:pt idx="5560">
                  <c:v>41523</c:v>
                </c:pt>
                <c:pt idx="5561">
                  <c:v>41526</c:v>
                </c:pt>
                <c:pt idx="5562">
                  <c:v>41527</c:v>
                </c:pt>
                <c:pt idx="5563">
                  <c:v>41528</c:v>
                </c:pt>
                <c:pt idx="5564">
                  <c:v>41529</c:v>
                </c:pt>
                <c:pt idx="5565">
                  <c:v>41530</c:v>
                </c:pt>
                <c:pt idx="5566">
                  <c:v>41533</c:v>
                </c:pt>
                <c:pt idx="5567">
                  <c:v>41534</c:v>
                </c:pt>
                <c:pt idx="5568">
                  <c:v>41535</c:v>
                </c:pt>
                <c:pt idx="5569">
                  <c:v>41536</c:v>
                </c:pt>
                <c:pt idx="5570">
                  <c:v>41537</c:v>
                </c:pt>
                <c:pt idx="5571">
                  <c:v>41540</c:v>
                </c:pt>
                <c:pt idx="5572">
                  <c:v>41541</c:v>
                </c:pt>
                <c:pt idx="5573">
                  <c:v>41542</c:v>
                </c:pt>
                <c:pt idx="5574">
                  <c:v>41543</c:v>
                </c:pt>
                <c:pt idx="5575">
                  <c:v>41544</c:v>
                </c:pt>
                <c:pt idx="5576">
                  <c:v>41547</c:v>
                </c:pt>
                <c:pt idx="5577">
                  <c:v>41548</c:v>
                </c:pt>
                <c:pt idx="5578">
                  <c:v>41549</c:v>
                </c:pt>
                <c:pt idx="5579">
                  <c:v>41550</c:v>
                </c:pt>
                <c:pt idx="5580">
                  <c:v>41551</c:v>
                </c:pt>
                <c:pt idx="5581">
                  <c:v>41554</c:v>
                </c:pt>
                <c:pt idx="5582">
                  <c:v>41555</c:v>
                </c:pt>
                <c:pt idx="5583">
                  <c:v>41556</c:v>
                </c:pt>
                <c:pt idx="5584">
                  <c:v>41557</c:v>
                </c:pt>
                <c:pt idx="5585">
                  <c:v>41558</c:v>
                </c:pt>
                <c:pt idx="5586">
                  <c:v>41561</c:v>
                </c:pt>
                <c:pt idx="5587">
                  <c:v>41562</c:v>
                </c:pt>
                <c:pt idx="5588">
                  <c:v>41563</c:v>
                </c:pt>
                <c:pt idx="5589">
                  <c:v>41564</c:v>
                </c:pt>
                <c:pt idx="5590">
                  <c:v>41565</c:v>
                </c:pt>
                <c:pt idx="5591">
                  <c:v>41568</c:v>
                </c:pt>
                <c:pt idx="5592">
                  <c:v>41569</c:v>
                </c:pt>
                <c:pt idx="5593">
                  <c:v>41570</c:v>
                </c:pt>
                <c:pt idx="5594">
                  <c:v>41571</c:v>
                </c:pt>
                <c:pt idx="5595">
                  <c:v>41572</c:v>
                </c:pt>
                <c:pt idx="5596">
                  <c:v>41575</c:v>
                </c:pt>
                <c:pt idx="5597">
                  <c:v>41576</c:v>
                </c:pt>
                <c:pt idx="5598">
                  <c:v>41577</c:v>
                </c:pt>
                <c:pt idx="5599">
                  <c:v>41578</c:v>
                </c:pt>
                <c:pt idx="5600">
                  <c:v>41579</c:v>
                </c:pt>
                <c:pt idx="5601">
                  <c:v>41582</c:v>
                </c:pt>
                <c:pt idx="5602">
                  <c:v>41583</c:v>
                </c:pt>
                <c:pt idx="5603">
                  <c:v>41584</c:v>
                </c:pt>
                <c:pt idx="5604">
                  <c:v>41585</c:v>
                </c:pt>
                <c:pt idx="5605">
                  <c:v>41586</c:v>
                </c:pt>
                <c:pt idx="5606">
                  <c:v>41589</c:v>
                </c:pt>
                <c:pt idx="5607">
                  <c:v>41590</c:v>
                </c:pt>
                <c:pt idx="5608">
                  <c:v>41591</c:v>
                </c:pt>
                <c:pt idx="5609">
                  <c:v>41592</c:v>
                </c:pt>
                <c:pt idx="5610">
                  <c:v>41593</c:v>
                </c:pt>
                <c:pt idx="5611">
                  <c:v>41596</c:v>
                </c:pt>
                <c:pt idx="5612">
                  <c:v>41597</c:v>
                </c:pt>
                <c:pt idx="5613">
                  <c:v>41598</c:v>
                </c:pt>
                <c:pt idx="5614">
                  <c:v>41599</c:v>
                </c:pt>
                <c:pt idx="5615">
                  <c:v>41600</c:v>
                </c:pt>
                <c:pt idx="5616">
                  <c:v>41603</c:v>
                </c:pt>
                <c:pt idx="5617">
                  <c:v>41604</c:v>
                </c:pt>
                <c:pt idx="5618">
                  <c:v>41605</c:v>
                </c:pt>
                <c:pt idx="5619">
                  <c:v>41607</c:v>
                </c:pt>
                <c:pt idx="5620">
                  <c:v>41610</c:v>
                </c:pt>
                <c:pt idx="5621">
                  <c:v>41611</c:v>
                </c:pt>
                <c:pt idx="5622">
                  <c:v>41612</c:v>
                </c:pt>
                <c:pt idx="5623">
                  <c:v>41613</c:v>
                </c:pt>
                <c:pt idx="5624">
                  <c:v>41614</c:v>
                </c:pt>
                <c:pt idx="5625">
                  <c:v>41617</c:v>
                </c:pt>
                <c:pt idx="5626">
                  <c:v>41618</c:v>
                </c:pt>
                <c:pt idx="5627">
                  <c:v>41619</c:v>
                </c:pt>
                <c:pt idx="5628">
                  <c:v>41620</c:v>
                </c:pt>
                <c:pt idx="5629">
                  <c:v>41621</c:v>
                </c:pt>
                <c:pt idx="5630">
                  <c:v>41624</c:v>
                </c:pt>
                <c:pt idx="5631">
                  <c:v>41625</c:v>
                </c:pt>
                <c:pt idx="5632">
                  <c:v>41626</c:v>
                </c:pt>
                <c:pt idx="5633">
                  <c:v>41627</c:v>
                </c:pt>
                <c:pt idx="5634">
                  <c:v>41628</c:v>
                </c:pt>
                <c:pt idx="5635">
                  <c:v>41631</c:v>
                </c:pt>
                <c:pt idx="5636">
                  <c:v>41632</c:v>
                </c:pt>
                <c:pt idx="5637">
                  <c:v>41634</c:v>
                </c:pt>
                <c:pt idx="5638">
                  <c:v>41635</c:v>
                </c:pt>
                <c:pt idx="5639">
                  <c:v>41638</c:v>
                </c:pt>
                <c:pt idx="5640">
                  <c:v>41639</c:v>
                </c:pt>
                <c:pt idx="5641">
                  <c:v>41641</c:v>
                </c:pt>
                <c:pt idx="5642">
                  <c:v>41642</c:v>
                </c:pt>
                <c:pt idx="5643">
                  <c:v>41645</c:v>
                </c:pt>
                <c:pt idx="5644">
                  <c:v>41646</c:v>
                </c:pt>
                <c:pt idx="5645">
                  <c:v>41647</c:v>
                </c:pt>
                <c:pt idx="5646">
                  <c:v>41648</c:v>
                </c:pt>
                <c:pt idx="5647">
                  <c:v>41649</c:v>
                </c:pt>
                <c:pt idx="5648">
                  <c:v>41652</c:v>
                </c:pt>
                <c:pt idx="5649">
                  <c:v>41653</c:v>
                </c:pt>
                <c:pt idx="5650">
                  <c:v>41654</c:v>
                </c:pt>
                <c:pt idx="5651">
                  <c:v>41655</c:v>
                </c:pt>
                <c:pt idx="5652">
                  <c:v>41656</c:v>
                </c:pt>
                <c:pt idx="5653">
                  <c:v>41660</c:v>
                </c:pt>
                <c:pt idx="5654">
                  <c:v>41661</c:v>
                </c:pt>
                <c:pt idx="5655">
                  <c:v>41662</c:v>
                </c:pt>
                <c:pt idx="5656">
                  <c:v>41663</c:v>
                </c:pt>
                <c:pt idx="5657">
                  <c:v>41666</c:v>
                </c:pt>
                <c:pt idx="5658">
                  <c:v>41667</c:v>
                </c:pt>
                <c:pt idx="5659">
                  <c:v>41668</c:v>
                </c:pt>
                <c:pt idx="5660">
                  <c:v>41669</c:v>
                </c:pt>
                <c:pt idx="5661">
                  <c:v>41670</c:v>
                </c:pt>
                <c:pt idx="5662">
                  <c:v>41673</c:v>
                </c:pt>
                <c:pt idx="5663">
                  <c:v>41674</c:v>
                </c:pt>
                <c:pt idx="5664">
                  <c:v>41675</c:v>
                </c:pt>
                <c:pt idx="5665">
                  <c:v>41676</c:v>
                </c:pt>
                <c:pt idx="5666">
                  <c:v>41677</c:v>
                </c:pt>
                <c:pt idx="5667">
                  <c:v>41680</c:v>
                </c:pt>
                <c:pt idx="5668">
                  <c:v>41681</c:v>
                </c:pt>
                <c:pt idx="5669">
                  <c:v>41682</c:v>
                </c:pt>
                <c:pt idx="5670">
                  <c:v>41683</c:v>
                </c:pt>
                <c:pt idx="5671">
                  <c:v>41684</c:v>
                </c:pt>
                <c:pt idx="5672">
                  <c:v>41688</c:v>
                </c:pt>
                <c:pt idx="5673">
                  <c:v>41689</c:v>
                </c:pt>
                <c:pt idx="5674">
                  <c:v>41690</c:v>
                </c:pt>
                <c:pt idx="5675">
                  <c:v>41691</c:v>
                </c:pt>
                <c:pt idx="5676">
                  <c:v>41694</c:v>
                </c:pt>
                <c:pt idx="5677">
                  <c:v>41695</c:v>
                </c:pt>
                <c:pt idx="5678">
                  <c:v>41696</c:v>
                </c:pt>
                <c:pt idx="5679">
                  <c:v>41697</c:v>
                </c:pt>
                <c:pt idx="5680">
                  <c:v>41698</c:v>
                </c:pt>
                <c:pt idx="5681">
                  <c:v>41701</c:v>
                </c:pt>
                <c:pt idx="5682">
                  <c:v>41702</c:v>
                </c:pt>
                <c:pt idx="5683">
                  <c:v>41703</c:v>
                </c:pt>
                <c:pt idx="5684">
                  <c:v>41704</c:v>
                </c:pt>
                <c:pt idx="5685">
                  <c:v>41705</c:v>
                </c:pt>
                <c:pt idx="5686">
                  <c:v>41708</c:v>
                </c:pt>
                <c:pt idx="5687">
                  <c:v>41709</c:v>
                </c:pt>
                <c:pt idx="5688">
                  <c:v>41710</c:v>
                </c:pt>
                <c:pt idx="5689">
                  <c:v>41711</c:v>
                </c:pt>
                <c:pt idx="5690">
                  <c:v>41712</c:v>
                </c:pt>
                <c:pt idx="5691">
                  <c:v>41715</c:v>
                </c:pt>
                <c:pt idx="5692">
                  <c:v>41716</c:v>
                </c:pt>
                <c:pt idx="5693">
                  <c:v>41717</c:v>
                </c:pt>
                <c:pt idx="5694">
                  <c:v>41718</c:v>
                </c:pt>
                <c:pt idx="5695">
                  <c:v>41719</c:v>
                </c:pt>
                <c:pt idx="5696">
                  <c:v>41722</c:v>
                </c:pt>
                <c:pt idx="5697">
                  <c:v>41723</c:v>
                </c:pt>
                <c:pt idx="5698">
                  <c:v>41724</c:v>
                </c:pt>
                <c:pt idx="5699">
                  <c:v>41725</c:v>
                </c:pt>
                <c:pt idx="5700">
                  <c:v>41726</c:v>
                </c:pt>
                <c:pt idx="5701">
                  <c:v>41729</c:v>
                </c:pt>
                <c:pt idx="5702">
                  <c:v>41730</c:v>
                </c:pt>
                <c:pt idx="5703">
                  <c:v>41731</c:v>
                </c:pt>
                <c:pt idx="5704">
                  <c:v>41732</c:v>
                </c:pt>
                <c:pt idx="5705">
                  <c:v>41733</c:v>
                </c:pt>
                <c:pt idx="5706">
                  <c:v>41736</c:v>
                </c:pt>
                <c:pt idx="5707">
                  <c:v>41737</c:v>
                </c:pt>
                <c:pt idx="5708">
                  <c:v>41738</c:v>
                </c:pt>
                <c:pt idx="5709">
                  <c:v>41739</c:v>
                </c:pt>
                <c:pt idx="5710">
                  <c:v>41740</c:v>
                </c:pt>
                <c:pt idx="5711">
                  <c:v>41743</c:v>
                </c:pt>
                <c:pt idx="5712">
                  <c:v>41744</c:v>
                </c:pt>
                <c:pt idx="5713">
                  <c:v>41745</c:v>
                </c:pt>
                <c:pt idx="5714">
                  <c:v>41746</c:v>
                </c:pt>
                <c:pt idx="5715">
                  <c:v>41750</c:v>
                </c:pt>
                <c:pt idx="5716">
                  <c:v>41751</c:v>
                </c:pt>
                <c:pt idx="5717">
                  <c:v>41752</c:v>
                </c:pt>
                <c:pt idx="5718">
                  <c:v>41753</c:v>
                </c:pt>
                <c:pt idx="5719">
                  <c:v>41754</c:v>
                </c:pt>
                <c:pt idx="5720">
                  <c:v>41757</c:v>
                </c:pt>
                <c:pt idx="5721">
                  <c:v>41758</c:v>
                </c:pt>
                <c:pt idx="5722">
                  <c:v>41759</c:v>
                </c:pt>
                <c:pt idx="5723">
                  <c:v>41760</c:v>
                </c:pt>
                <c:pt idx="5724">
                  <c:v>41761</c:v>
                </c:pt>
                <c:pt idx="5725">
                  <c:v>41764</c:v>
                </c:pt>
                <c:pt idx="5726">
                  <c:v>41765</c:v>
                </c:pt>
                <c:pt idx="5727">
                  <c:v>41766</c:v>
                </c:pt>
                <c:pt idx="5728">
                  <c:v>41767</c:v>
                </c:pt>
                <c:pt idx="5729">
                  <c:v>41768</c:v>
                </c:pt>
                <c:pt idx="5730">
                  <c:v>41771</c:v>
                </c:pt>
                <c:pt idx="5731">
                  <c:v>41772</c:v>
                </c:pt>
                <c:pt idx="5732">
                  <c:v>41773</c:v>
                </c:pt>
                <c:pt idx="5733">
                  <c:v>41774</c:v>
                </c:pt>
                <c:pt idx="5734">
                  <c:v>41775</c:v>
                </c:pt>
                <c:pt idx="5735">
                  <c:v>41778</c:v>
                </c:pt>
                <c:pt idx="5736">
                  <c:v>41779</c:v>
                </c:pt>
                <c:pt idx="5737">
                  <c:v>41780</c:v>
                </c:pt>
                <c:pt idx="5738">
                  <c:v>41781</c:v>
                </c:pt>
                <c:pt idx="5739">
                  <c:v>41782</c:v>
                </c:pt>
                <c:pt idx="5740">
                  <c:v>41786</c:v>
                </c:pt>
                <c:pt idx="5741">
                  <c:v>41787</c:v>
                </c:pt>
                <c:pt idx="5742">
                  <c:v>41788</c:v>
                </c:pt>
                <c:pt idx="5743">
                  <c:v>41789</c:v>
                </c:pt>
                <c:pt idx="5744">
                  <c:v>41792</c:v>
                </c:pt>
                <c:pt idx="5745">
                  <c:v>41793</c:v>
                </c:pt>
                <c:pt idx="5746">
                  <c:v>41794</c:v>
                </c:pt>
                <c:pt idx="5747">
                  <c:v>41795</c:v>
                </c:pt>
                <c:pt idx="5748">
                  <c:v>41796</c:v>
                </c:pt>
                <c:pt idx="5749">
                  <c:v>41799</c:v>
                </c:pt>
                <c:pt idx="5750">
                  <c:v>41800</c:v>
                </c:pt>
                <c:pt idx="5751">
                  <c:v>41801</c:v>
                </c:pt>
                <c:pt idx="5752">
                  <c:v>41802</c:v>
                </c:pt>
                <c:pt idx="5753">
                  <c:v>41803</c:v>
                </c:pt>
                <c:pt idx="5754">
                  <c:v>41806</c:v>
                </c:pt>
                <c:pt idx="5755">
                  <c:v>41807</c:v>
                </c:pt>
                <c:pt idx="5756">
                  <c:v>41808</c:v>
                </c:pt>
                <c:pt idx="5757">
                  <c:v>41809</c:v>
                </c:pt>
                <c:pt idx="5758">
                  <c:v>41810</c:v>
                </c:pt>
                <c:pt idx="5759">
                  <c:v>41813</c:v>
                </c:pt>
                <c:pt idx="5760">
                  <c:v>41814</c:v>
                </c:pt>
                <c:pt idx="5761">
                  <c:v>41815</c:v>
                </c:pt>
                <c:pt idx="5762">
                  <c:v>41816</c:v>
                </c:pt>
                <c:pt idx="5763">
                  <c:v>41817</c:v>
                </c:pt>
                <c:pt idx="5764">
                  <c:v>41820</c:v>
                </c:pt>
                <c:pt idx="5765">
                  <c:v>41821</c:v>
                </c:pt>
                <c:pt idx="5766">
                  <c:v>41822</c:v>
                </c:pt>
                <c:pt idx="5767">
                  <c:v>41823</c:v>
                </c:pt>
                <c:pt idx="5768">
                  <c:v>41827</c:v>
                </c:pt>
                <c:pt idx="5769">
                  <c:v>41828</c:v>
                </c:pt>
                <c:pt idx="5770">
                  <c:v>41829</c:v>
                </c:pt>
                <c:pt idx="5771">
                  <c:v>41830</c:v>
                </c:pt>
                <c:pt idx="5772">
                  <c:v>41831</c:v>
                </c:pt>
                <c:pt idx="5773">
                  <c:v>41834</c:v>
                </c:pt>
                <c:pt idx="5774">
                  <c:v>41835</c:v>
                </c:pt>
                <c:pt idx="5775">
                  <c:v>41836</c:v>
                </c:pt>
                <c:pt idx="5776">
                  <c:v>41837</c:v>
                </c:pt>
                <c:pt idx="5777">
                  <c:v>41838</c:v>
                </c:pt>
                <c:pt idx="5778">
                  <c:v>41841</c:v>
                </c:pt>
                <c:pt idx="5779">
                  <c:v>41842</c:v>
                </c:pt>
                <c:pt idx="5780">
                  <c:v>41843</c:v>
                </c:pt>
                <c:pt idx="5781">
                  <c:v>41844</c:v>
                </c:pt>
                <c:pt idx="5782">
                  <c:v>41845</c:v>
                </c:pt>
                <c:pt idx="5783">
                  <c:v>41848</c:v>
                </c:pt>
                <c:pt idx="5784">
                  <c:v>41849</c:v>
                </c:pt>
                <c:pt idx="5785">
                  <c:v>41850</c:v>
                </c:pt>
                <c:pt idx="5786">
                  <c:v>41851</c:v>
                </c:pt>
                <c:pt idx="5787">
                  <c:v>41852</c:v>
                </c:pt>
                <c:pt idx="5788">
                  <c:v>41855</c:v>
                </c:pt>
                <c:pt idx="5789">
                  <c:v>41856</c:v>
                </c:pt>
                <c:pt idx="5790">
                  <c:v>41857</c:v>
                </c:pt>
                <c:pt idx="5791">
                  <c:v>41858</c:v>
                </c:pt>
                <c:pt idx="5792">
                  <c:v>41859</c:v>
                </c:pt>
                <c:pt idx="5793">
                  <c:v>41862</c:v>
                </c:pt>
                <c:pt idx="5794">
                  <c:v>41863</c:v>
                </c:pt>
                <c:pt idx="5795">
                  <c:v>41864</c:v>
                </c:pt>
                <c:pt idx="5796">
                  <c:v>41865</c:v>
                </c:pt>
                <c:pt idx="5797">
                  <c:v>41866</c:v>
                </c:pt>
                <c:pt idx="5798">
                  <c:v>41869</c:v>
                </c:pt>
                <c:pt idx="5799">
                  <c:v>41870</c:v>
                </c:pt>
                <c:pt idx="5800">
                  <c:v>41871</c:v>
                </c:pt>
                <c:pt idx="5801">
                  <c:v>41872</c:v>
                </c:pt>
                <c:pt idx="5802">
                  <c:v>41873</c:v>
                </c:pt>
                <c:pt idx="5803">
                  <c:v>41876</c:v>
                </c:pt>
                <c:pt idx="5804">
                  <c:v>41877</c:v>
                </c:pt>
                <c:pt idx="5805">
                  <c:v>41878</c:v>
                </c:pt>
                <c:pt idx="5806">
                  <c:v>41879</c:v>
                </c:pt>
                <c:pt idx="5807">
                  <c:v>41880</c:v>
                </c:pt>
                <c:pt idx="5808">
                  <c:v>41884</c:v>
                </c:pt>
                <c:pt idx="5809">
                  <c:v>41885</c:v>
                </c:pt>
                <c:pt idx="5810">
                  <c:v>41886</c:v>
                </c:pt>
                <c:pt idx="5811">
                  <c:v>41887</c:v>
                </c:pt>
                <c:pt idx="5812">
                  <c:v>41890</c:v>
                </c:pt>
                <c:pt idx="5813">
                  <c:v>41891</c:v>
                </c:pt>
                <c:pt idx="5814">
                  <c:v>41892</c:v>
                </c:pt>
                <c:pt idx="5815">
                  <c:v>41893</c:v>
                </c:pt>
                <c:pt idx="5816">
                  <c:v>41894</c:v>
                </c:pt>
                <c:pt idx="5817">
                  <c:v>41897</c:v>
                </c:pt>
                <c:pt idx="5818">
                  <c:v>41898</c:v>
                </c:pt>
                <c:pt idx="5819">
                  <c:v>41899</c:v>
                </c:pt>
                <c:pt idx="5820">
                  <c:v>41900</c:v>
                </c:pt>
                <c:pt idx="5821">
                  <c:v>41901</c:v>
                </c:pt>
                <c:pt idx="5822">
                  <c:v>41904</c:v>
                </c:pt>
                <c:pt idx="5823">
                  <c:v>41905</c:v>
                </c:pt>
                <c:pt idx="5824">
                  <c:v>41906</c:v>
                </c:pt>
                <c:pt idx="5825">
                  <c:v>41907</c:v>
                </c:pt>
                <c:pt idx="5826">
                  <c:v>41908</c:v>
                </c:pt>
                <c:pt idx="5827">
                  <c:v>41911</c:v>
                </c:pt>
                <c:pt idx="5828">
                  <c:v>41912</c:v>
                </c:pt>
                <c:pt idx="5829">
                  <c:v>41913</c:v>
                </c:pt>
                <c:pt idx="5830">
                  <c:v>41914</c:v>
                </c:pt>
                <c:pt idx="5831">
                  <c:v>41915</c:v>
                </c:pt>
                <c:pt idx="5832">
                  <c:v>41918</c:v>
                </c:pt>
                <c:pt idx="5833">
                  <c:v>41919</c:v>
                </c:pt>
                <c:pt idx="5834">
                  <c:v>41920</c:v>
                </c:pt>
                <c:pt idx="5835">
                  <c:v>41921</c:v>
                </c:pt>
                <c:pt idx="5836">
                  <c:v>41922</c:v>
                </c:pt>
                <c:pt idx="5837">
                  <c:v>41925</c:v>
                </c:pt>
                <c:pt idx="5838">
                  <c:v>41926</c:v>
                </c:pt>
                <c:pt idx="5839">
                  <c:v>41927</c:v>
                </c:pt>
                <c:pt idx="5840">
                  <c:v>41928</c:v>
                </c:pt>
                <c:pt idx="5841">
                  <c:v>41929</c:v>
                </c:pt>
                <c:pt idx="5842">
                  <c:v>41932</c:v>
                </c:pt>
                <c:pt idx="5843">
                  <c:v>41933</c:v>
                </c:pt>
                <c:pt idx="5844">
                  <c:v>41934</c:v>
                </c:pt>
                <c:pt idx="5845">
                  <c:v>41935</c:v>
                </c:pt>
                <c:pt idx="5846">
                  <c:v>41936</c:v>
                </c:pt>
                <c:pt idx="5847">
                  <c:v>41939</c:v>
                </c:pt>
                <c:pt idx="5848">
                  <c:v>41940</c:v>
                </c:pt>
                <c:pt idx="5849">
                  <c:v>41941</c:v>
                </c:pt>
                <c:pt idx="5850">
                  <c:v>41942</c:v>
                </c:pt>
                <c:pt idx="5851">
                  <c:v>41943</c:v>
                </c:pt>
                <c:pt idx="5852">
                  <c:v>41946</c:v>
                </c:pt>
                <c:pt idx="5853">
                  <c:v>41947</c:v>
                </c:pt>
                <c:pt idx="5854">
                  <c:v>41948</c:v>
                </c:pt>
                <c:pt idx="5855">
                  <c:v>41949</c:v>
                </c:pt>
                <c:pt idx="5856">
                  <c:v>41950</c:v>
                </c:pt>
                <c:pt idx="5857">
                  <c:v>41953</c:v>
                </c:pt>
                <c:pt idx="5858">
                  <c:v>41954</c:v>
                </c:pt>
                <c:pt idx="5859">
                  <c:v>41955</c:v>
                </c:pt>
                <c:pt idx="5860">
                  <c:v>41956</c:v>
                </c:pt>
                <c:pt idx="5861">
                  <c:v>41957</c:v>
                </c:pt>
                <c:pt idx="5862">
                  <c:v>41960</c:v>
                </c:pt>
                <c:pt idx="5863">
                  <c:v>41961</c:v>
                </c:pt>
                <c:pt idx="5864">
                  <c:v>41962</c:v>
                </c:pt>
                <c:pt idx="5865">
                  <c:v>41963</c:v>
                </c:pt>
                <c:pt idx="5866">
                  <c:v>41964</c:v>
                </c:pt>
                <c:pt idx="5867">
                  <c:v>41967</c:v>
                </c:pt>
                <c:pt idx="5868">
                  <c:v>41968</c:v>
                </c:pt>
                <c:pt idx="5869">
                  <c:v>41969</c:v>
                </c:pt>
                <c:pt idx="5870">
                  <c:v>41971</c:v>
                </c:pt>
                <c:pt idx="5871">
                  <c:v>41974</c:v>
                </c:pt>
                <c:pt idx="5872">
                  <c:v>41975</c:v>
                </c:pt>
                <c:pt idx="5873">
                  <c:v>41976</c:v>
                </c:pt>
                <c:pt idx="5874">
                  <c:v>41977</c:v>
                </c:pt>
                <c:pt idx="5875">
                  <c:v>41978</c:v>
                </c:pt>
                <c:pt idx="5876">
                  <c:v>41981</c:v>
                </c:pt>
                <c:pt idx="5877">
                  <c:v>41982</c:v>
                </c:pt>
                <c:pt idx="5878">
                  <c:v>41983</c:v>
                </c:pt>
                <c:pt idx="5879">
                  <c:v>41984</c:v>
                </c:pt>
                <c:pt idx="5880">
                  <c:v>41985</c:v>
                </c:pt>
                <c:pt idx="5881">
                  <c:v>41988</c:v>
                </c:pt>
                <c:pt idx="5882">
                  <c:v>41989</c:v>
                </c:pt>
                <c:pt idx="5883">
                  <c:v>41990</c:v>
                </c:pt>
                <c:pt idx="5884">
                  <c:v>41991</c:v>
                </c:pt>
                <c:pt idx="5885">
                  <c:v>41992</c:v>
                </c:pt>
                <c:pt idx="5886">
                  <c:v>41995</c:v>
                </c:pt>
                <c:pt idx="5887">
                  <c:v>41996</c:v>
                </c:pt>
                <c:pt idx="5888">
                  <c:v>41997</c:v>
                </c:pt>
                <c:pt idx="5889">
                  <c:v>41999</c:v>
                </c:pt>
                <c:pt idx="5890">
                  <c:v>42002</c:v>
                </c:pt>
                <c:pt idx="5891">
                  <c:v>42003</c:v>
                </c:pt>
                <c:pt idx="5892">
                  <c:v>42004</c:v>
                </c:pt>
                <c:pt idx="5893">
                  <c:v>42006</c:v>
                </c:pt>
                <c:pt idx="5894">
                  <c:v>42009</c:v>
                </c:pt>
                <c:pt idx="5895">
                  <c:v>42010</c:v>
                </c:pt>
                <c:pt idx="5896">
                  <c:v>42011</c:v>
                </c:pt>
                <c:pt idx="5897">
                  <c:v>42012</c:v>
                </c:pt>
                <c:pt idx="5898">
                  <c:v>42013</c:v>
                </c:pt>
                <c:pt idx="5899">
                  <c:v>42016</c:v>
                </c:pt>
                <c:pt idx="5900">
                  <c:v>42017</c:v>
                </c:pt>
                <c:pt idx="5901">
                  <c:v>42018</c:v>
                </c:pt>
                <c:pt idx="5902">
                  <c:v>42019</c:v>
                </c:pt>
                <c:pt idx="5903">
                  <c:v>42020</c:v>
                </c:pt>
                <c:pt idx="5904">
                  <c:v>42024</c:v>
                </c:pt>
                <c:pt idx="5905">
                  <c:v>42025</c:v>
                </c:pt>
                <c:pt idx="5906">
                  <c:v>42026</c:v>
                </c:pt>
                <c:pt idx="5907">
                  <c:v>42027</c:v>
                </c:pt>
                <c:pt idx="5908">
                  <c:v>42030</c:v>
                </c:pt>
                <c:pt idx="5909">
                  <c:v>42031</c:v>
                </c:pt>
                <c:pt idx="5910">
                  <c:v>42032</c:v>
                </c:pt>
                <c:pt idx="5911">
                  <c:v>42033</c:v>
                </c:pt>
                <c:pt idx="5912">
                  <c:v>42034</c:v>
                </c:pt>
                <c:pt idx="5913">
                  <c:v>42037</c:v>
                </c:pt>
                <c:pt idx="5914">
                  <c:v>42038</c:v>
                </c:pt>
                <c:pt idx="5915">
                  <c:v>42039</c:v>
                </c:pt>
                <c:pt idx="5916">
                  <c:v>42040</c:v>
                </c:pt>
                <c:pt idx="5917">
                  <c:v>42041</c:v>
                </c:pt>
                <c:pt idx="5918">
                  <c:v>42044</c:v>
                </c:pt>
                <c:pt idx="5919">
                  <c:v>42045</c:v>
                </c:pt>
                <c:pt idx="5920">
                  <c:v>42046</c:v>
                </c:pt>
                <c:pt idx="5921">
                  <c:v>42047</c:v>
                </c:pt>
                <c:pt idx="5922">
                  <c:v>42048</c:v>
                </c:pt>
                <c:pt idx="5923">
                  <c:v>42052</c:v>
                </c:pt>
                <c:pt idx="5924">
                  <c:v>42053</c:v>
                </c:pt>
                <c:pt idx="5925">
                  <c:v>42054</c:v>
                </c:pt>
                <c:pt idx="5926">
                  <c:v>42055</c:v>
                </c:pt>
                <c:pt idx="5927">
                  <c:v>42058</c:v>
                </c:pt>
                <c:pt idx="5928">
                  <c:v>42059</c:v>
                </c:pt>
                <c:pt idx="5929">
                  <c:v>42060</c:v>
                </c:pt>
                <c:pt idx="5930">
                  <c:v>42061</c:v>
                </c:pt>
                <c:pt idx="5931">
                  <c:v>42062</c:v>
                </c:pt>
                <c:pt idx="5932">
                  <c:v>42065</c:v>
                </c:pt>
                <c:pt idx="5933">
                  <c:v>42066</c:v>
                </c:pt>
                <c:pt idx="5934">
                  <c:v>42067</c:v>
                </c:pt>
                <c:pt idx="5935">
                  <c:v>42068</c:v>
                </c:pt>
                <c:pt idx="5936">
                  <c:v>42069</c:v>
                </c:pt>
                <c:pt idx="5937">
                  <c:v>42072</c:v>
                </c:pt>
                <c:pt idx="5938">
                  <c:v>42073</c:v>
                </c:pt>
                <c:pt idx="5939">
                  <c:v>42074</c:v>
                </c:pt>
                <c:pt idx="5940">
                  <c:v>42075</c:v>
                </c:pt>
                <c:pt idx="5941">
                  <c:v>42076</c:v>
                </c:pt>
                <c:pt idx="5942">
                  <c:v>42079</c:v>
                </c:pt>
                <c:pt idx="5943">
                  <c:v>42080</c:v>
                </c:pt>
                <c:pt idx="5944">
                  <c:v>42081</c:v>
                </c:pt>
                <c:pt idx="5945">
                  <c:v>42082</c:v>
                </c:pt>
                <c:pt idx="5946">
                  <c:v>42083</c:v>
                </c:pt>
                <c:pt idx="5947">
                  <c:v>42086</c:v>
                </c:pt>
                <c:pt idx="5948">
                  <c:v>42087</c:v>
                </c:pt>
                <c:pt idx="5949">
                  <c:v>42088</c:v>
                </c:pt>
                <c:pt idx="5950">
                  <c:v>42089</c:v>
                </c:pt>
                <c:pt idx="5951">
                  <c:v>42090</c:v>
                </c:pt>
                <c:pt idx="5952">
                  <c:v>42093</c:v>
                </c:pt>
                <c:pt idx="5953">
                  <c:v>42094</c:v>
                </c:pt>
                <c:pt idx="5954">
                  <c:v>42095</c:v>
                </c:pt>
                <c:pt idx="5955">
                  <c:v>42096</c:v>
                </c:pt>
                <c:pt idx="5956">
                  <c:v>42100</c:v>
                </c:pt>
                <c:pt idx="5957">
                  <c:v>42101</c:v>
                </c:pt>
                <c:pt idx="5958">
                  <c:v>42102</c:v>
                </c:pt>
                <c:pt idx="5959">
                  <c:v>42103</c:v>
                </c:pt>
                <c:pt idx="5960">
                  <c:v>42104</c:v>
                </c:pt>
                <c:pt idx="5961">
                  <c:v>42107</c:v>
                </c:pt>
                <c:pt idx="5962">
                  <c:v>42108</c:v>
                </c:pt>
                <c:pt idx="5963">
                  <c:v>42109</c:v>
                </c:pt>
                <c:pt idx="5964">
                  <c:v>42110</c:v>
                </c:pt>
                <c:pt idx="5965">
                  <c:v>42111</c:v>
                </c:pt>
                <c:pt idx="5966">
                  <c:v>42114</c:v>
                </c:pt>
                <c:pt idx="5967">
                  <c:v>42115</c:v>
                </c:pt>
                <c:pt idx="5968">
                  <c:v>42116</c:v>
                </c:pt>
                <c:pt idx="5969">
                  <c:v>42117</c:v>
                </c:pt>
                <c:pt idx="5970">
                  <c:v>42118</c:v>
                </c:pt>
                <c:pt idx="5971">
                  <c:v>42121</c:v>
                </c:pt>
                <c:pt idx="5972">
                  <c:v>42122</c:v>
                </c:pt>
                <c:pt idx="5973">
                  <c:v>42123</c:v>
                </c:pt>
                <c:pt idx="5974">
                  <c:v>42124</c:v>
                </c:pt>
                <c:pt idx="5975">
                  <c:v>42125</c:v>
                </c:pt>
                <c:pt idx="5976">
                  <c:v>42128</c:v>
                </c:pt>
                <c:pt idx="5977">
                  <c:v>42129</c:v>
                </c:pt>
                <c:pt idx="5978">
                  <c:v>42130</c:v>
                </c:pt>
                <c:pt idx="5979">
                  <c:v>42131</c:v>
                </c:pt>
                <c:pt idx="5980">
                  <c:v>42132</c:v>
                </c:pt>
                <c:pt idx="5981">
                  <c:v>42135</c:v>
                </c:pt>
                <c:pt idx="5982">
                  <c:v>42136</c:v>
                </c:pt>
                <c:pt idx="5983">
                  <c:v>42137</c:v>
                </c:pt>
                <c:pt idx="5984">
                  <c:v>42138</c:v>
                </c:pt>
                <c:pt idx="5985">
                  <c:v>42139</c:v>
                </c:pt>
                <c:pt idx="5986">
                  <c:v>42142</c:v>
                </c:pt>
                <c:pt idx="5987">
                  <c:v>42143</c:v>
                </c:pt>
                <c:pt idx="5988">
                  <c:v>42144</c:v>
                </c:pt>
                <c:pt idx="5989">
                  <c:v>42145</c:v>
                </c:pt>
                <c:pt idx="5990">
                  <c:v>42146</c:v>
                </c:pt>
                <c:pt idx="5991">
                  <c:v>42150</c:v>
                </c:pt>
                <c:pt idx="5992">
                  <c:v>42151</c:v>
                </c:pt>
                <c:pt idx="5993">
                  <c:v>42152</c:v>
                </c:pt>
                <c:pt idx="5994">
                  <c:v>42153</c:v>
                </c:pt>
                <c:pt idx="5995">
                  <c:v>42156</c:v>
                </c:pt>
                <c:pt idx="5996">
                  <c:v>42157</c:v>
                </c:pt>
                <c:pt idx="5997">
                  <c:v>42158</c:v>
                </c:pt>
                <c:pt idx="5998">
                  <c:v>42159</c:v>
                </c:pt>
                <c:pt idx="5999">
                  <c:v>42160</c:v>
                </c:pt>
                <c:pt idx="6000">
                  <c:v>42163</c:v>
                </c:pt>
                <c:pt idx="6001">
                  <c:v>42164</c:v>
                </c:pt>
                <c:pt idx="6002">
                  <c:v>42165</c:v>
                </c:pt>
                <c:pt idx="6003">
                  <c:v>42166</c:v>
                </c:pt>
                <c:pt idx="6004">
                  <c:v>42167</c:v>
                </c:pt>
                <c:pt idx="6005">
                  <c:v>42170</c:v>
                </c:pt>
                <c:pt idx="6006">
                  <c:v>42171</c:v>
                </c:pt>
                <c:pt idx="6007">
                  <c:v>42172</c:v>
                </c:pt>
                <c:pt idx="6008">
                  <c:v>42173</c:v>
                </c:pt>
                <c:pt idx="6009">
                  <c:v>42174</c:v>
                </c:pt>
                <c:pt idx="6010">
                  <c:v>42177</c:v>
                </c:pt>
                <c:pt idx="6011">
                  <c:v>42178</c:v>
                </c:pt>
                <c:pt idx="6012">
                  <c:v>42179</c:v>
                </c:pt>
                <c:pt idx="6013">
                  <c:v>42180</c:v>
                </c:pt>
                <c:pt idx="6014">
                  <c:v>42181</c:v>
                </c:pt>
                <c:pt idx="6015">
                  <c:v>42184</c:v>
                </c:pt>
                <c:pt idx="6016">
                  <c:v>42185</c:v>
                </c:pt>
                <c:pt idx="6017">
                  <c:v>42186</c:v>
                </c:pt>
                <c:pt idx="6018">
                  <c:v>42187</c:v>
                </c:pt>
                <c:pt idx="6019">
                  <c:v>42191</c:v>
                </c:pt>
                <c:pt idx="6020">
                  <c:v>42192</c:v>
                </c:pt>
                <c:pt idx="6021">
                  <c:v>42193</c:v>
                </c:pt>
                <c:pt idx="6022">
                  <c:v>42194</c:v>
                </c:pt>
                <c:pt idx="6023">
                  <c:v>42195</c:v>
                </c:pt>
                <c:pt idx="6024">
                  <c:v>42198</c:v>
                </c:pt>
                <c:pt idx="6025">
                  <c:v>42199</c:v>
                </c:pt>
                <c:pt idx="6026">
                  <c:v>42200</c:v>
                </c:pt>
                <c:pt idx="6027">
                  <c:v>42201</c:v>
                </c:pt>
                <c:pt idx="6028">
                  <c:v>42202</c:v>
                </c:pt>
                <c:pt idx="6029">
                  <c:v>42205</c:v>
                </c:pt>
                <c:pt idx="6030">
                  <c:v>42206</c:v>
                </c:pt>
                <c:pt idx="6031">
                  <c:v>42207</c:v>
                </c:pt>
                <c:pt idx="6032">
                  <c:v>42208</c:v>
                </c:pt>
                <c:pt idx="6033">
                  <c:v>42209</c:v>
                </c:pt>
                <c:pt idx="6034">
                  <c:v>42212</c:v>
                </c:pt>
                <c:pt idx="6035">
                  <c:v>42213</c:v>
                </c:pt>
                <c:pt idx="6036">
                  <c:v>42214</c:v>
                </c:pt>
                <c:pt idx="6037">
                  <c:v>42215</c:v>
                </c:pt>
                <c:pt idx="6038">
                  <c:v>42216</c:v>
                </c:pt>
                <c:pt idx="6039">
                  <c:v>42219</c:v>
                </c:pt>
                <c:pt idx="6040">
                  <c:v>42220</c:v>
                </c:pt>
                <c:pt idx="6041">
                  <c:v>42221</c:v>
                </c:pt>
                <c:pt idx="6042">
                  <c:v>42222</c:v>
                </c:pt>
                <c:pt idx="6043">
                  <c:v>42223</c:v>
                </c:pt>
                <c:pt idx="6044">
                  <c:v>42226</c:v>
                </c:pt>
                <c:pt idx="6045">
                  <c:v>42227</c:v>
                </c:pt>
                <c:pt idx="6046">
                  <c:v>42228</c:v>
                </c:pt>
                <c:pt idx="6047">
                  <c:v>42229</c:v>
                </c:pt>
                <c:pt idx="6048">
                  <c:v>42230</c:v>
                </c:pt>
                <c:pt idx="6049">
                  <c:v>42233</c:v>
                </c:pt>
                <c:pt idx="6050">
                  <c:v>42234</c:v>
                </c:pt>
                <c:pt idx="6051">
                  <c:v>42235</c:v>
                </c:pt>
                <c:pt idx="6052">
                  <c:v>42236</c:v>
                </c:pt>
                <c:pt idx="6053">
                  <c:v>42237</c:v>
                </c:pt>
                <c:pt idx="6054">
                  <c:v>42240</c:v>
                </c:pt>
                <c:pt idx="6055">
                  <c:v>42241</c:v>
                </c:pt>
                <c:pt idx="6056">
                  <c:v>42242</c:v>
                </c:pt>
                <c:pt idx="6057">
                  <c:v>42243</c:v>
                </c:pt>
                <c:pt idx="6058">
                  <c:v>42244</c:v>
                </c:pt>
                <c:pt idx="6059">
                  <c:v>42247</c:v>
                </c:pt>
                <c:pt idx="6060">
                  <c:v>42248</c:v>
                </c:pt>
                <c:pt idx="6061">
                  <c:v>42249</c:v>
                </c:pt>
                <c:pt idx="6062">
                  <c:v>42250</c:v>
                </c:pt>
                <c:pt idx="6063">
                  <c:v>42251</c:v>
                </c:pt>
                <c:pt idx="6064">
                  <c:v>42255</c:v>
                </c:pt>
                <c:pt idx="6065">
                  <c:v>42256</c:v>
                </c:pt>
                <c:pt idx="6066">
                  <c:v>42257</c:v>
                </c:pt>
                <c:pt idx="6067">
                  <c:v>42258</c:v>
                </c:pt>
                <c:pt idx="6068">
                  <c:v>42261</c:v>
                </c:pt>
                <c:pt idx="6069">
                  <c:v>42262</c:v>
                </c:pt>
                <c:pt idx="6070">
                  <c:v>42263</c:v>
                </c:pt>
                <c:pt idx="6071">
                  <c:v>42264</c:v>
                </c:pt>
                <c:pt idx="6072">
                  <c:v>42265</c:v>
                </c:pt>
                <c:pt idx="6073">
                  <c:v>42268</c:v>
                </c:pt>
                <c:pt idx="6074">
                  <c:v>42269</c:v>
                </c:pt>
                <c:pt idx="6075">
                  <c:v>42270</c:v>
                </c:pt>
                <c:pt idx="6076">
                  <c:v>42271</c:v>
                </c:pt>
                <c:pt idx="6077">
                  <c:v>42272</c:v>
                </c:pt>
                <c:pt idx="6078">
                  <c:v>42275</c:v>
                </c:pt>
                <c:pt idx="6079">
                  <c:v>42276</c:v>
                </c:pt>
                <c:pt idx="6080">
                  <c:v>42277</c:v>
                </c:pt>
                <c:pt idx="6081">
                  <c:v>42278</c:v>
                </c:pt>
                <c:pt idx="6082">
                  <c:v>42279</c:v>
                </c:pt>
                <c:pt idx="6083">
                  <c:v>42282</c:v>
                </c:pt>
                <c:pt idx="6084">
                  <c:v>42283</c:v>
                </c:pt>
                <c:pt idx="6085">
                  <c:v>42284</c:v>
                </c:pt>
                <c:pt idx="6086">
                  <c:v>42285</c:v>
                </c:pt>
                <c:pt idx="6087">
                  <c:v>42286</c:v>
                </c:pt>
                <c:pt idx="6088">
                  <c:v>42289</c:v>
                </c:pt>
                <c:pt idx="6089">
                  <c:v>42290</c:v>
                </c:pt>
                <c:pt idx="6090">
                  <c:v>42291</c:v>
                </c:pt>
                <c:pt idx="6091">
                  <c:v>42292</c:v>
                </c:pt>
                <c:pt idx="6092">
                  <c:v>42293</c:v>
                </c:pt>
                <c:pt idx="6093">
                  <c:v>42296</c:v>
                </c:pt>
                <c:pt idx="6094">
                  <c:v>42297</c:v>
                </c:pt>
                <c:pt idx="6095">
                  <c:v>42298</c:v>
                </c:pt>
                <c:pt idx="6096">
                  <c:v>42299</c:v>
                </c:pt>
                <c:pt idx="6097">
                  <c:v>42300</c:v>
                </c:pt>
                <c:pt idx="6098">
                  <c:v>42303</c:v>
                </c:pt>
                <c:pt idx="6099">
                  <c:v>42304</c:v>
                </c:pt>
                <c:pt idx="6100">
                  <c:v>42305</c:v>
                </c:pt>
                <c:pt idx="6101">
                  <c:v>42306</c:v>
                </c:pt>
                <c:pt idx="6102">
                  <c:v>42307</c:v>
                </c:pt>
                <c:pt idx="6103">
                  <c:v>42310</c:v>
                </c:pt>
                <c:pt idx="6104">
                  <c:v>42311</c:v>
                </c:pt>
                <c:pt idx="6105">
                  <c:v>42312</c:v>
                </c:pt>
                <c:pt idx="6106">
                  <c:v>42313</c:v>
                </c:pt>
                <c:pt idx="6107">
                  <c:v>42314</c:v>
                </c:pt>
                <c:pt idx="6108">
                  <c:v>42317</c:v>
                </c:pt>
                <c:pt idx="6109">
                  <c:v>42318</c:v>
                </c:pt>
                <c:pt idx="6110">
                  <c:v>42319</c:v>
                </c:pt>
                <c:pt idx="6111">
                  <c:v>42320</c:v>
                </c:pt>
                <c:pt idx="6112">
                  <c:v>42321</c:v>
                </c:pt>
                <c:pt idx="6113">
                  <c:v>42324</c:v>
                </c:pt>
                <c:pt idx="6114">
                  <c:v>42325</c:v>
                </c:pt>
                <c:pt idx="6115">
                  <c:v>42326</c:v>
                </c:pt>
                <c:pt idx="6116">
                  <c:v>42327</c:v>
                </c:pt>
                <c:pt idx="6117">
                  <c:v>42328</c:v>
                </c:pt>
                <c:pt idx="6118">
                  <c:v>42331</c:v>
                </c:pt>
                <c:pt idx="6119">
                  <c:v>42332</c:v>
                </c:pt>
                <c:pt idx="6120">
                  <c:v>42333</c:v>
                </c:pt>
                <c:pt idx="6121">
                  <c:v>42335</c:v>
                </c:pt>
                <c:pt idx="6122">
                  <c:v>42338</c:v>
                </c:pt>
                <c:pt idx="6123">
                  <c:v>42339</c:v>
                </c:pt>
                <c:pt idx="6124">
                  <c:v>42340</c:v>
                </c:pt>
                <c:pt idx="6125">
                  <c:v>42341</c:v>
                </c:pt>
                <c:pt idx="6126">
                  <c:v>42342</c:v>
                </c:pt>
                <c:pt idx="6127">
                  <c:v>42345</c:v>
                </c:pt>
                <c:pt idx="6128">
                  <c:v>42346</c:v>
                </c:pt>
                <c:pt idx="6129">
                  <c:v>42347</c:v>
                </c:pt>
                <c:pt idx="6130">
                  <c:v>42348</c:v>
                </c:pt>
                <c:pt idx="6131">
                  <c:v>42349</c:v>
                </c:pt>
                <c:pt idx="6132">
                  <c:v>42352</c:v>
                </c:pt>
                <c:pt idx="6133">
                  <c:v>42353</c:v>
                </c:pt>
                <c:pt idx="6134">
                  <c:v>42354</c:v>
                </c:pt>
                <c:pt idx="6135">
                  <c:v>42355</c:v>
                </c:pt>
                <c:pt idx="6136">
                  <c:v>42356</c:v>
                </c:pt>
                <c:pt idx="6137">
                  <c:v>42359</c:v>
                </c:pt>
                <c:pt idx="6138">
                  <c:v>42360</c:v>
                </c:pt>
                <c:pt idx="6139">
                  <c:v>42361</c:v>
                </c:pt>
                <c:pt idx="6140">
                  <c:v>42362</c:v>
                </c:pt>
                <c:pt idx="6141">
                  <c:v>42366</c:v>
                </c:pt>
                <c:pt idx="6142">
                  <c:v>42367</c:v>
                </c:pt>
                <c:pt idx="6143">
                  <c:v>42368</c:v>
                </c:pt>
                <c:pt idx="6144">
                  <c:v>42369</c:v>
                </c:pt>
                <c:pt idx="6145">
                  <c:v>42373</c:v>
                </c:pt>
                <c:pt idx="6146">
                  <c:v>42374</c:v>
                </c:pt>
                <c:pt idx="6147">
                  <c:v>42375</c:v>
                </c:pt>
                <c:pt idx="6148">
                  <c:v>42376</c:v>
                </c:pt>
                <c:pt idx="6149">
                  <c:v>42377</c:v>
                </c:pt>
                <c:pt idx="6150">
                  <c:v>42380</c:v>
                </c:pt>
                <c:pt idx="6151">
                  <c:v>42381</c:v>
                </c:pt>
                <c:pt idx="6152">
                  <c:v>42382</c:v>
                </c:pt>
                <c:pt idx="6153">
                  <c:v>42383</c:v>
                </c:pt>
                <c:pt idx="6154">
                  <c:v>42384</c:v>
                </c:pt>
                <c:pt idx="6155">
                  <c:v>42388</c:v>
                </c:pt>
                <c:pt idx="6156">
                  <c:v>42389</c:v>
                </c:pt>
                <c:pt idx="6157">
                  <c:v>42390</c:v>
                </c:pt>
                <c:pt idx="6158">
                  <c:v>42391</c:v>
                </c:pt>
                <c:pt idx="6159">
                  <c:v>42394</c:v>
                </c:pt>
                <c:pt idx="6160">
                  <c:v>42395</c:v>
                </c:pt>
                <c:pt idx="6161">
                  <c:v>42396</c:v>
                </c:pt>
                <c:pt idx="6162">
                  <c:v>42397</c:v>
                </c:pt>
                <c:pt idx="6163">
                  <c:v>42398</c:v>
                </c:pt>
                <c:pt idx="6164">
                  <c:v>42401</c:v>
                </c:pt>
                <c:pt idx="6165">
                  <c:v>42402</c:v>
                </c:pt>
                <c:pt idx="6166">
                  <c:v>42403</c:v>
                </c:pt>
                <c:pt idx="6167">
                  <c:v>42404</c:v>
                </c:pt>
                <c:pt idx="6168">
                  <c:v>42405</c:v>
                </c:pt>
                <c:pt idx="6169">
                  <c:v>42408</c:v>
                </c:pt>
                <c:pt idx="6170">
                  <c:v>42409</c:v>
                </c:pt>
                <c:pt idx="6171">
                  <c:v>42410</c:v>
                </c:pt>
                <c:pt idx="6172">
                  <c:v>42411</c:v>
                </c:pt>
                <c:pt idx="6173">
                  <c:v>42412</c:v>
                </c:pt>
                <c:pt idx="6174">
                  <c:v>42416</c:v>
                </c:pt>
                <c:pt idx="6175">
                  <c:v>42417</c:v>
                </c:pt>
                <c:pt idx="6176">
                  <c:v>42418</c:v>
                </c:pt>
                <c:pt idx="6177">
                  <c:v>42419</c:v>
                </c:pt>
                <c:pt idx="6178">
                  <c:v>42422</c:v>
                </c:pt>
                <c:pt idx="6179">
                  <c:v>42423</c:v>
                </c:pt>
                <c:pt idx="6180">
                  <c:v>42424</c:v>
                </c:pt>
                <c:pt idx="6181">
                  <c:v>42425</c:v>
                </c:pt>
                <c:pt idx="6182">
                  <c:v>42426</c:v>
                </c:pt>
              </c:numCache>
            </c:numRef>
          </c:cat>
          <c:val>
            <c:numRef>
              <c:f>Relative!$C$3:$C$6185</c:f>
              <c:numCache>
                <c:formatCode>0.0000</c:formatCode>
                <c:ptCount val="6183"/>
                <c:pt idx="0" formatCode="0">
                  <c:v>100</c:v>
                </c:pt>
                <c:pt idx="1">
                  <c:v>99.490978194475417</c:v>
                </c:pt>
                <c:pt idx="2">
                  <c:v>99.459952103472006</c:v>
                </c:pt>
                <c:pt idx="3">
                  <c:v>99.268947730732322</c:v>
                </c:pt>
                <c:pt idx="4">
                  <c:v>99.427956447124771</c:v>
                </c:pt>
                <c:pt idx="5">
                  <c:v>99.713978223562378</c:v>
                </c:pt>
                <c:pt idx="6">
                  <c:v>99.920495641803782</c:v>
                </c:pt>
                <c:pt idx="7">
                  <c:v>99.968004343652737</c:v>
                </c:pt>
                <c:pt idx="8">
                  <c:v>99.904982596302077</c:v>
                </c:pt>
                <c:pt idx="9">
                  <c:v>99.713978223562378</c:v>
                </c:pt>
                <c:pt idx="10">
                  <c:v>99.617991254520604</c:v>
                </c:pt>
                <c:pt idx="11">
                  <c:v>99.79348258175861</c:v>
                </c:pt>
                <c:pt idx="12">
                  <c:v>99.792513016414759</c:v>
                </c:pt>
                <c:pt idx="13">
                  <c:v>99.618960819864469</c:v>
                </c:pt>
                <c:pt idx="14">
                  <c:v>100.09501740369794</c:v>
                </c:pt>
                <c:pt idx="15">
                  <c:v>100.39752179098113</c:v>
                </c:pt>
                <c:pt idx="16">
                  <c:v>100.3335304782866</c:v>
                </c:pt>
                <c:pt idx="17">
                  <c:v>100.34904352378831</c:v>
                </c:pt>
                <c:pt idx="18">
                  <c:v>100.36552613463387</c:v>
                </c:pt>
                <c:pt idx="19">
                  <c:v>100.65154791107149</c:v>
                </c:pt>
                <c:pt idx="20">
                  <c:v>100.57204355287527</c:v>
                </c:pt>
                <c:pt idx="21">
                  <c:v>101.28661321129741</c:v>
                </c:pt>
                <c:pt idx="22">
                  <c:v>101.46113497319156</c:v>
                </c:pt>
                <c:pt idx="23">
                  <c:v>101.9381611223689</c:v>
                </c:pt>
                <c:pt idx="24">
                  <c:v>102.03317852606682</c:v>
                </c:pt>
                <c:pt idx="25">
                  <c:v>101.65213934593127</c:v>
                </c:pt>
                <c:pt idx="26">
                  <c:v>101.7471567496292</c:v>
                </c:pt>
                <c:pt idx="27">
                  <c:v>101.81114806232371</c:v>
                </c:pt>
                <c:pt idx="28">
                  <c:v>102.09620027341748</c:v>
                </c:pt>
                <c:pt idx="29">
                  <c:v>102.70023948263999</c:v>
                </c:pt>
                <c:pt idx="30">
                  <c:v>102.5732264225948</c:v>
                </c:pt>
                <c:pt idx="31">
                  <c:v>102.5732264225948</c:v>
                </c:pt>
                <c:pt idx="32">
                  <c:v>102.60522207894205</c:v>
                </c:pt>
                <c:pt idx="33">
                  <c:v>102.79525688633791</c:v>
                </c:pt>
                <c:pt idx="34">
                  <c:v>102.79525688633791</c:v>
                </c:pt>
                <c:pt idx="35">
                  <c:v>102.9222699463831</c:v>
                </c:pt>
                <c:pt idx="36">
                  <c:v>102.25520898980993</c:v>
                </c:pt>
                <c:pt idx="37">
                  <c:v>102.03317852606682</c:v>
                </c:pt>
                <c:pt idx="38">
                  <c:v>102.12819592976474</c:v>
                </c:pt>
                <c:pt idx="39">
                  <c:v>102.70023948263999</c:v>
                </c:pt>
                <c:pt idx="40">
                  <c:v>103.14526997547004</c:v>
                </c:pt>
                <c:pt idx="41">
                  <c:v>102.66824382629272</c:v>
                </c:pt>
                <c:pt idx="42">
                  <c:v>102.76423079533448</c:v>
                </c:pt>
                <c:pt idx="43">
                  <c:v>102.76423079533448</c:v>
                </c:pt>
                <c:pt idx="44">
                  <c:v>102.6042525135982</c:v>
                </c:pt>
                <c:pt idx="45">
                  <c:v>103.08321779346325</c:v>
                </c:pt>
                <c:pt idx="46">
                  <c:v>103.30718738789407</c:v>
                </c:pt>
                <c:pt idx="47">
                  <c:v>103.33918304424134</c:v>
                </c:pt>
                <c:pt idx="48">
                  <c:v>103.24319607519955</c:v>
                </c:pt>
                <c:pt idx="49">
                  <c:v>103.72216135506457</c:v>
                </c:pt>
                <c:pt idx="50">
                  <c:v>103.7861526677591</c:v>
                </c:pt>
                <c:pt idx="51">
                  <c:v>104.04211791853719</c:v>
                </c:pt>
                <c:pt idx="52">
                  <c:v>104.10610923123168</c:v>
                </c:pt>
                <c:pt idx="53">
                  <c:v>104.10610923123168</c:v>
                </c:pt>
                <c:pt idx="54">
                  <c:v>104.1371353222351</c:v>
                </c:pt>
                <c:pt idx="55">
                  <c:v>104.42509622936043</c:v>
                </c:pt>
                <c:pt idx="56">
                  <c:v>104.55307885474947</c:v>
                </c:pt>
                <c:pt idx="57">
                  <c:v>104.48908754205496</c:v>
                </c:pt>
                <c:pt idx="58">
                  <c:v>104.39310057301319</c:v>
                </c:pt>
                <c:pt idx="59">
                  <c:v>104.48908754205497</c:v>
                </c:pt>
                <c:pt idx="60">
                  <c:v>105.00004847826727</c:v>
                </c:pt>
                <c:pt idx="61">
                  <c:v>105.19202241635082</c:v>
                </c:pt>
                <c:pt idx="62">
                  <c:v>105.28703982004875</c:v>
                </c:pt>
                <c:pt idx="63">
                  <c:v>105.19202241635082</c:v>
                </c:pt>
                <c:pt idx="64">
                  <c:v>105.16002676000356</c:v>
                </c:pt>
                <c:pt idx="65">
                  <c:v>105.70298335256311</c:v>
                </c:pt>
                <c:pt idx="66">
                  <c:v>105.67098769621585</c:v>
                </c:pt>
                <c:pt idx="67">
                  <c:v>105.4790137581323</c:v>
                </c:pt>
                <c:pt idx="68">
                  <c:v>104.84007019653096</c:v>
                </c:pt>
                <c:pt idx="69">
                  <c:v>104.39310057301319</c:v>
                </c:pt>
                <c:pt idx="70">
                  <c:v>105.00004847826726</c:v>
                </c:pt>
                <c:pt idx="71">
                  <c:v>105.00004847826726</c:v>
                </c:pt>
                <c:pt idx="72">
                  <c:v>105.25504416370147</c:v>
                </c:pt>
                <c:pt idx="73">
                  <c:v>105.319035476396</c:v>
                </c:pt>
                <c:pt idx="74">
                  <c:v>104.58410494575288</c:v>
                </c:pt>
                <c:pt idx="75">
                  <c:v>104.74408322748917</c:v>
                </c:pt>
                <c:pt idx="76">
                  <c:v>104.10513966588785</c:v>
                </c:pt>
                <c:pt idx="77">
                  <c:v>103.72119178972073</c:v>
                </c:pt>
                <c:pt idx="78">
                  <c:v>103.5932091643317</c:v>
                </c:pt>
                <c:pt idx="79">
                  <c:v>103.9131657278043</c:v>
                </c:pt>
                <c:pt idx="80">
                  <c:v>103.68919613337349</c:v>
                </c:pt>
                <c:pt idx="81">
                  <c:v>103.88117007145705</c:v>
                </c:pt>
                <c:pt idx="82">
                  <c:v>104.90309194388165</c:v>
                </c:pt>
                <c:pt idx="83">
                  <c:v>105.09506588196521</c:v>
                </c:pt>
                <c:pt idx="84">
                  <c:v>105.19105285100697</c:v>
                </c:pt>
                <c:pt idx="85">
                  <c:v>105.09506588196521</c:v>
                </c:pt>
                <c:pt idx="86">
                  <c:v>104.93508760022891</c:v>
                </c:pt>
                <c:pt idx="87">
                  <c:v>104.55210928940566</c:v>
                </c:pt>
                <c:pt idx="88">
                  <c:v>104.64809625844744</c:v>
                </c:pt>
                <c:pt idx="89">
                  <c:v>105.2550441637015</c:v>
                </c:pt>
                <c:pt idx="90">
                  <c:v>105.31903547639602</c:v>
                </c:pt>
                <c:pt idx="91">
                  <c:v>105.31903547639602</c:v>
                </c:pt>
                <c:pt idx="92">
                  <c:v>105.70201378721929</c:v>
                </c:pt>
                <c:pt idx="93">
                  <c:v>105.25504416370151</c:v>
                </c:pt>
                <c:pt idx="94">
                  <c:v>105.67001813087202</c:v>
                </c:pt>
                <c:pt idx="95">
                  <c:v>105.76600509991381</c:v>
                </c:pt>
                <c:pt idx="96">
                  <c:v>105.79800075626106</c:v>
                </c:pt>
                <c:pt idx="97">
                  <c:v>105.54203550548299</c:v>
                </c:pt>
                <c:pt idx="98">
                  <c:v>105.47804419278846</c:v>
                </c:pt>
                <c:pt idx="99">
                  <c:v>105.35006156739941</c:v>
                </c:pt>
                <c:pt idx="100">
                  <c:v>105.03107456927067</c:v>
                </c:pt>
                <c:pt idx="101">
                  <c:v>104.90309194388163</c:v>
                </c:pt>
                <c:pt idx="102">
                  <c:v>105.15808762931586</c:v>
                </c:pt>
                <c:pt idx="103">
                  <c:v>105.19008328566312</c:v>
                </c:pt>
                <c:pt idx="104">
                  <c:v>105.4460485364412</c:v>
                </c:pt>
                <c:pt idx="105">
                  <c:v>105.87071815705028</c:v>
                </c:pt>
                <c:pt idx="106">
                  <c:v>106.19746167792988</c:v>
                </c:pt>
                <c:pt idx="107">
                  <c:v>106.9808704757658</c:v>
                </c:pt>
                <c:pt idx="108">
                  <c:v>106.68709217657732</c:v>
                </c:pt>
                <c:pt idx="109">
                  <c:v>106.32738343400662</c:v>
                </c:pt>
                <c:pt idx="110">
                  <c:v>106.62213129853893</c:v>
                </c:pt>
                <c:pt idx="111">
                  <c:v>106.68709217657731</c:v>
                </c:pt>
                <c:pt idx="112">
                  <c:v>106.65412695488619</c:v>
                </c:pt>
                <c:pt idx="113">
                  <c:v>106.88294437603629</c:v>
                </c:pt>
                <c:pt idx="114">
                  <c:v>106.62116173319508</c:v>
                </c:pt>
                <c:pt idx="115">
                  <c:v>106.68709217657731</c:v>
                </c:pt>
                <c:pt idx="116">
                  <c:v>106.91590959772741</c:v>
                </c:pt>
                <c:pt idx="117">
                  <c:v>106.84997915434516</c:v>
                </c:pt>
                <c:pt idx="118">
                  <c:v>107.47050097441324</c:v>
                </c:pt>
                <c:pt idx="119">
                  <c:v>108.48369675874312</c:v>
                </c:pt>
                <c:pt idx="120">
                  <c:v>109.16917945684958</c:v>
                </c:pt>
                <c:pt idx="121">
                  <c:v>109.20214467854069</c:v>
                </c:pt>
                <c:pt idx="122">
                  <c:v>109.39799687799966</c:v>
                </c:pt>
                <c:pt idx="123">
                  <c:v>109.62681429914976</c:v>
                </c:pt>
                <c:pt idx="124">
                  <c:v>110.11644479779721</c:v>
                </c:pt>
                <c:pt idx="125">
                  <c:v>110.50814919671519</c:v>
                </c:pt>
                <c:pt idx="126">
                  <c:v>109.92059259833825</c:v>
                </c:pt>
                <c:pt idx="127">
                  <c:v>109.42999253434694</c:v>
                </c:pt>
                <c:pt idx="128">
                  <c:v>109.65880995549703</c:v>
                </c:pt>
                <c:pt idx="129">
                  <c:v>110.11644479779723</c:v>
                </c:pt>
                <c:pt idx="130">
                  <c:v>109.98555347637664</c:v>
                </c:pt>
                <c:pt idx="131">
                  <c:v>109.88762737664715</c:v>
                </c:pt>
                <c:pt idx="132">
                  <c:v>109.39702731265582</c:v>
                </c:pt>
                <c:pt idx="133">
                  <c:v>108.87443159231725</c:v>
                </c:pt>
                <c:pt idx="134">
                  <c:v>108.02509235109908</c:v>
                </c:pt>
                <c:pt idx="135">
                  <c:v>107.89517059502234</c:v>
                </c:pt>
                <c:pt idx="136">
                  <c:v>107.27367920961042</c:v>
                </c:pt>
                <c:pt idx="137">
                  <c:v>107.56842707414273</c:v>
                </c:pt>
                <c:pt idx="138">
                  <c:v>107.56842707414273</c:v>
                </c:pt>
                <c:pt idx="139">
                  <c:v>108.05805757279019</c:v>
                </c:pt>
                <c:pt idx="140">
                  <c:v>107.60042273048998</c:v>
                </c:pt>
                <c:pt idx="141">
                  <c:v>106.75108348927183</c:v>
                </c:pt>
                <c:pt idx="142">
                  <c:v>106.42433996839225</c:v>
                </c:pt>
                <c:pt idx="143">
                  <c:v>106.45730519008337</c:v>
                </c:pt>
                <c:pt idx="144">
                  <c:v>107.07782701015142</c:v>
                </c:pt>
                <c:pt idx="145">
                  <c:v>106.39137474670113</c:v>
                </c:pt>
                <c:pt idx="146">
                  <c:v>105.9347094697448</c:v>
                </c:pt>
                <c:pt idx="147">
                  <c:v>105.99967034778317</c:v>
                </c:pt>
                <c:pt idx="148">
                  <c:v>105.6079659488652</c:v>
                </c:pt>
                <c:pt idx="149">
                  <c:v>106.13056166920377</c:v>
                </c:pt>
                <c:pt idx="150">
                  <c:v>106.71811826758071</c:v>
                </c:pt>
                <c:pt idx="151">
                  <c:v>106.75108348927182</c:v>
                </c:pt>
                <c:pt idx="152">
                  <c:v>106.75108348927182</c:v>
                </c:pt>
                <c:pt idx="153">
                  <c:v>106.71811826758069</c:v>
                </c:pt>
                <c:pt idx="154">
                  <c:v>106.55523128981284</c:v>
                </c:pt>
                <c:pt idx="155">
                  <c:v>106.16255732555102</c:v>
                </c:pt>
                <c:pt idx="156">
                  <c:v>105.31321808433285</c:v>
                </c:pt>
                <c:pt idx="157">
                  <c:v>105.24825720629447</c:v>
                </c:pt>
                <c:pt idx="158">
                  <c:v>104.85655280737649</c:v>
                </c:pt>
                <c:pt idx="159">
                  <c:v>105.15033110656496</c:v>
                </c:pt>
                <c:pt idx="160">
                  <c:v>105.28025286264172</c:v>
                </c:pt>
                <c:pt idx="161">
                  <c:v>104.95447890710598</c:v>
                </c:pt>
                <c:pt idx="162">
                  <c:v>104.79062236399426</c:v>
                </c:pt>
                <c:pt idx="163">
                  <c:v>105.01943978514436</c:v>
                </c:pt>
                <c:pt idx="164">
                  <c:v>105.80284858298029</c:v>
                </c:pt>
                <c:pt idx="165">
                  <c:v>105.7049224832508</c:v>
                </c:pt>
                <c:pt idx="166">
                  <c:v>106.2604834252805</c:v>
                </c:pt>
                <c:pt idx="167">
                  <c:v>105.44410940575345</c:v>
                </c:pt>
                <c:pt idx="168">
                  <c:v>105.08440066318273</c:v>
                </c:pt>
                <c:pt idx="169">
                  <c:v>105.14936154122113</c:v>
                </c:pt>
                <c:pt idx="170">
                  <c:v>104.52883972115306</c:v>
                </c:pt>
                <c:pt idx="171">
                  <c:v>104.75765714230316</c:v>
                </c:pt>
                <c:pt idx="172">
                  <c:v>105.14936154122113</c:v>
                </c:pt>
                <c:pt idx="173">
                  <c:v>105.14936154122113</c:v>
                </c:pt>
                <c:pt idx="174">
                  <c:v>104.56180494284416</c:v>
                </c:pt>
                <c:pt idx="175">
                  <c:v>103.77742657966438</c:v>
                </c:pt>
                <c:pt idx="176">
                  <c:v>103.15690475959632</c:v>
                </c:pt>
                <c:pt idx="177">
                  <c:v>103.25483085932581</c:v>
                </c:pt>
                <c:pt idx="178">
                  <c:v>103.74446135797326</c:v>
                </c:pt>
                <c:pt idx="179">
                  <c:v>103.77742657966436</c:v>
                </c:pt>
                <c:pt idx="180">
                  <c:v>104.10417010054395</c:v>
                </c:pt>
                <c:pt idx="181">
                  <c:v>103.64653525824376</c:v>
                </c:pt>
                <c:pt idx="182">
                  <c:v>103.74446135797325</c:v>
                </c:pt>
                <c:pt idx="183">
                  <c:v>104.43091362142356</c:v>
                </c:pt>
                <c:pt idx="184">
                  <c:v>104.43091362142356</c:v>
                </c:pt>
                <c:pt idx="185">
                  <c:v>104.13616575689123</c:v>
                </c:pt>
                <c:pt idx="186">
                  <c:v>104.33298752169408</c:v>
                </c:pt>
                <c:pt idx="187">
                  <c:v>104.33298752169408</c:v>
                </c:pt>
                <c:pt idx="188">
                  <c:v>104.30002230000295</c:v>
                </c:pt>
                <c:pt idx="189">
                  <c:v>104.92054412007101</c:v>
                </c:pt>
                <c:pt idx="190">
                  <c:v>104.82261802034152</c:v>
                </c:pt>
                <c:pt idx="191">
                  <c:v>104.82261802034152</c:v>
                </c:pt>
                <c:pt idx="192">
                  <c:v>105.27928329729787</c:v>
                </c:pt>
                <c:pt idx="193">
                  <c:v>105.27928329729787</c:v>
                </c:pt>
                <c:pt idx="194">
                  <c:v>105.08343109783888</c:v>
                </c:pt>
                <c:pt idx="195">
                  <c:v>105.6719572615597</c:v>
                </c:pt>
                <c:pt idx="196">
                  <c:v>105.57403116183021</c:v>
                </c:pt>
                <c:pt idx="197">
                  <c:v>105.86780946101868</c:v>
                </c:pt>
                <c:pt idx="198">
                  <c:v>105.73691813959807</c:v>
                </c:pt>
                <c:pt idx="199">
                  <c:v>105.54106594013909</c:v>
                </c:pt>
                <c:pt idx="200">
                  <c:v>104.98550499810941</c:v>
                </c:pt>
                <c:pt idx="201">
                  <c:v>104.00527443547062</c:v>
                </c:pt>
                <c:pt idx="202">
                  <c:v>104.07120487885285</c:v>
                </c:pt>
                <c:pt idx="203">
                  <c:v>104.13616575689123</c:v>
                </c:pt>
                <c:pt idx="204">
                  <c:v>104.03823965716174</c:v>
                </c:pt>
                <c:pt idx="205">
                  <c:v>104.2990527346591</c:v>
                </c:pt>
                <c:pt idx="206">
                  <c:v>103.97230921377951</c:v>
                </c:pt>
                <c:pt idx="207">
                  <c:v>104.13616575689123</c:v>
                </c:pt>
                <c:pt idx="208">
                  <c:v>103.97230921377951</c:v>
                </c:pt>
                <c:pt idx="209">
                  <c:v>103.84238745770277</c:v>
                </c:pt>
                <c:pt idx="210">
                  <c:v>104.23409185662074</c:v>
                </c:pt>
                <c:pt idx="211">
                  <c:v>104.10320053520013</c:v>
                </c:pt>
                <c:pt idx="212">
                  <c:v>104.23409185662074</c:v>
                </c:pt>
                <c:pt idx="213">
                  <c:v>104.59283103384757</c:v>
                </c:pt>
                <c:pt idx="214">
                  <c:v>104.42994405607971</c:v>
                </c:pt>
                <c:pt idx="215">
                  <c:v>104.98550499810939</c:v>
                </c:pt>
                <c:pt idx="216">
                  <c:v>105.05046587614775</c:v>
                </c:pt>
                <c:pt idx="217">
                  <c:v>105.34424417533623</c:v>
                </c:pt>
                <c:pt idx="218">
                  <c:v>105.40920505337462</c:v>
                </c:pt>
                <c:pt idx="219">
                  <c:v>105.34424417533624</c:v>
                </c:pt>
                <c:pt idx="220">
                  <c:v>105.80187901763645</c:v>
                </c:pt>
                <c:pt idx="221">
                  <c:v>105.8338746739837</c:v>
                </c:pt>
                <c:pt idx="222">
                  <c:v>106.32350517263116</c:v>
                </c:pt>
                <c:pt idx="223">
                  <c:v>105.96476599540431</c:v>
                </c:pt>
                <c:pt idx="224">
                  <c:v>105.05046587614777</c:v>
                </c:pt>
                <c:pt idx="225">
                  <c:v>105.31127895364513</c:v>
                </c:pt>
                <c:pt idx="226">
                  <c:v>104.55986581215646</c:v>
                </c:pt>
                <c:pt idx="227">
                  <c:v>104.69075713357708</c:v>
                </c:pt>
                <c:pt idx="228">
                  <c:v>105.18038763222454</c:v>
                </c:pt>
                <c:pt idx="229">
                  <c:v>105.40920505337465</c:v>
                </c:pt>
                <c:pt idx="230">
                  <c:v>104.98647456345327</c:v>
                </c:pt>
                <c:pt idx="231">
                  <c:v>105.24631807560677</c:v>
                </c:pt>
                <c:pt idx="232">
                  <c:v>105.31127895364514</c:v>
                </c:pt>
                <c:pt idx="233">
                  <c:v>105.31127895364514</c:v>
                </c:pt>
                <c:pt idx="234">
                  <c:v>105.57209203114249</c:v>
                </c:pt>
                <c:pt idx="235">
                  <c:v>105.53912680945139</c:v>
                </c:pt>
                <c:pt idx="236">
                  <c:v>105.40920505337463</c:v>
                </c:pt>
                <c:pt idx="237">
                  <c:v>105.24631807560677</c:v>
                </c:pt>
                <c:pt idx="238">
                  <c:v>105.40920505337465</c:v>
                </c:pt>
                <c:pt idx="239">
                  <c:v>105.73400944356651</c:v>
                </c:pt>
                <c:pt idx="240">
                  <c:v>105.76697466525764</c:v>
                </c:pt>
                <c:pt idx="241">
                  <c:v>106.05978339910224</c:v>
                </c:pt>
                <c:pt idx="242">
                  <c:v>106.189705155179</c:v>
                </c:pt>
                <c:pt idx="243">
                  <c:v>106.44954866733251</c:v>
                </c:pt>
                <c:pt idx="244">
                  <c:v>106.09177905544951</c:v>
                </c:pt>
                <c:pt idx="245">
                  <c:v>106.09177905544951</c:v>
                </c:pt>
                <c:pt idx="246">
                  <c:v>106.02681817741113</c:v>
                </c:pt>
                <c:pt idx="247">
                  <c:v>106.35259213294685</c:v>
                </c:pt>
                <c:pt idx="248">
                  <c:v>106.80731827921548</c:v>
                </c:pt>
                <c:pt idx="249">
                  <c:v>106.74235740117712</c:v>
                </c:pt>
                <c:pt idx="250">
                  <c:v>107.00317047867445</c:v>
                </c:pt>
                <c:pt idx="251">
                  <c:v>106.84028350090659</c:v>
                </c:pt>
                <c:pt idx="252">
                  <c:v>107.1001270130601</c:v>
                </c:pt>
                <c:pt idx="253">
                  <c:v>108.40225326985919</c:v>
                </c:pt>
                <c:pt idx="254">
                  <c:v>108.63010112566543</c:v>
                </c:pt>
                <c:pt idx="255">
                  <c:v>108.85794898147168</c:v>
                </c:pt>
                <c:pt idx="256">
                  <c:v>108.56514024762706</c:v>
                </c:pt>
                <c:pt idx="257">
                  <c:v>108.56514024762706</c:v>
                </c:pt>
                <c:pt idx="258">
                  <c:v>108.43424892620645</c:v>
                </c:pt>
                <c:pt idx="259">
                  <c:v>108.10944453601458</c:v>
                </c:pt>
                <c:pt idx="260">
                  <c:v>108.10944453601458</c:v>
                </c:pt>
                <c:pt idx="261">
                  <c:v>108.5971359039743</c:v>
                </c:pt>
                <c:pt idx="262">
                  <c:v>108.82498375978055</c:v>
                </c:pt>
                <c:pt idx="263">
                  <c:v>108.5971359039743</c:v>
                </c:pt>
                <c:pt idx="264">
                  <c:v>108.62913156032155</c:v>
                </c:pt>
                <c:pt idx="265">
                  <c:v>108.69506200370378</c:v>
                </c:pt>
                <c:pt idx="266">
                  <c:v>109.01986639389565</c:v>
                </c:pt>
                <c:pt idx="267">
                  <c:v>109.96325347346789</c:v>
                </c:pt>
                <c:pt idx="268">
                  <c:v>109.8982925954295</c:v>
                </c:pt>
                <c:pt idx="269">
                  <c:v>110.25606220731248</c:v>
                </c:pt>
                <c:pt idx="270">
                  <c:v>110.71175791892496</c:v>
                </c:pt>
                <c:pt idx="271">
                  <c:v>110.93960577473121</c:v>
                </c:pt>
                <c:pt idx="272">
                  <c:v>110.22406655096522</c:v>
                </c:pt>
                <c:pt idx="273">
                  <c:v>110.02821435150624</c:v>
                </c:pt>
                <c:pt idx="274">
                  <c:v>109.96325347346786</c:v>
                </c:pt>
                <c:pt idx="275">
                  <c:v>110.48391006311871</c:v>
                </c:pt>
                <c:pt idx="276">
                  <c:v>110.61383181919547</c:v>
                </c:pt>
                <c:pt idx="277">
                  <c:v>110.51687528480984</c:v>
                </c:pt>
                <c:pt idx="278">
                  <c:v>111.16745363053744</c:v>
                </c:pt>
                <c:pt idx="279">
                  <c:v>111.55818846411155</c:v>
                </c:pt>
                <c:pt idx="280">
                  <c:v>111.72010587653557</c:v>
                </c:pt>
                <c:pt idx="281">
                  <c:v>111.52522324242044</c:v>
                </c:pt>
                <c:pt idx="282">
                  <c:v>110.87464489669284</c:v>
                </c:pt>
                <c:pt idx="283">
                  <c:v>111.03656230911686</c:v>
                </c:pt>
                <c:pt idx="284">
                  <c:v>110.77671879696337</c:v>
                </c:pt>
                <c:pt idx="285">
                  <c:v>111.32937104296147</c:v>
                </c:pt>
                <c:pt idx="286">
                  <c:v>111.29737538661421</c:v>
                </c:pt>
                <c:pt idx="287">
                  <c:v>111.49225802072934</c:v>
                </c:pt>
                <c:pt idx="288">
                  <c:v>111.0045666527696</c:v>
                </c:pt>
                <c:pt idx="289">
                  <c:v>109.83236215204727</c:v>
                </c:pt>
                <c:pt idx="290">
                  <c:v>109.47459254016428</c:v>
                </c:pt>
                <c:pt idx="291">
                  <c:v>109.86532737373838</c:v>
                </c:pt>
                <c:pt idx="292">
                  <c:v>110.158136107583</c:v>
                </c:pt>
                <c:pt idx="293">
                  <c:v>110.22309698562138</c:v>
                </c:pt>
                <c:pt idx="294">
                  <c:v>110.25509264196862</c:v>
                </c:pt>
                <c:pt idx="295">
                  <c:v>110.71078835358111</c:v>
                </c:pt>
                <c:pt idx="296">
                  <c:v>110.92118403319793</c:v>
                </c:pt>
                <c:pt idx="297">
                  <c:v>110.92118403319793</c:v>
                </c:pt>
                <c:pt idx="298">
                  <c:v>112.00806678366091</c:v>
                </c:pt>
                <c:pt idx="299">
                  <c:v>112.95436255926469</c:v>
                </c:pt>
                <c:pt idx="300">
                  <c:v>112.74396687964787</c:v>
                </c:pt>
                <c:pt idx="301">
                  <c:v>112.81474514974937</c:v>
                </c:pt>
                <c:pt idx="302">
                  <c:v>112.25336681565655</c:v>
                </c:pt>
                <c:pt idx="303">
                  <c:v>112.6741581748902</c:v>
                </c:pt>
                <c:pt idx="304">
                  <c:v>112.04297113603972</c:v>
                </c:pt>
                <c:pt idx="305">
                  <c:v>111.97316243128206</c:v>
                </c:pt>
                <c:pt idx="306">
                  <c:v>112.04297113603972</c:v>
                </c:pt>
                <c:pt idx="307">
                  <c:v>111.93825807890323</c:v>
                </c:pt>
                <c:pt idx="308">
                  <c:v>111.90238416118055</c:v>
                </c:pt>
                <c:pt idx="309">
                  <c:v>111.27216668767392</c:v>
                </c:pt>
                <c:pt idx="310">
                  <c:v>110.8862796808191</c:v>
                </c:pt>
                <c:pt idx="311">
                  <c:v>111.41178409718925</c:v>
                </c:pt>
                <c:pt idx="312">
                  <c:v>111.97316243128206</c:v>
                </c:pt>
                <c:pt idx="313">
                  <c:v>112.3231755204142</c:v>
                </c:pt>
                <c:pt idx="314">
                  <c:v>112.3231755204142</c:v>
                </c:pt>
                <c:pt idx="315">
                  <c:v>112.3231755204142</c:v>
                </c:pt>
                <c:pt idx="316">
                  <c:v>113.44496262325599</c:v>
                </c:pt>
                <c:pt idx="317">
                  <c:v>113.23456694363917</c:v>
                </c:pt>
                <c:pt idx="318">
                  <c:v>113.41005827087716</c:v>
                </c:pt>
                <c:pt idx="319">
                  <c:v>112.88358428916317</c:v>
                </c:pt>
                <c:pt idx="320">
                  <c:v>111.58727542442722</c:v>
                </c:pt>
                <c:pt idx="321">
                  <c:v>111.9721928659382</c:v>
                </c:pt>
                <c:pt idx="322">
                  <c:v>111.09570579509206</c:v>
                </c:pt>
                <c:pt idx="323">
                  <c:v>111.09570579509206</c:v>
                </c:pt>
                <c:pt idx="324">
                  <c:v>111.16648406519357</c:v>
                </c:pt>
                <c:pt idx="325">
                  <c:v>111.16648406519357</c:v>
                </c:pt>
                <c:pt idx="326">
                  <c:v>111.06080144271323</c:v>
                </c:pt>
                <c:pt idx="327">
                  <c:v>110.46451875624159</c:v>
                </c:pt>
                <c:pt idx="328">
                  <c:v>109.79842736501229</c:v>
                </c:pt>
                <c:pt idx="329">
                  <c:v>108.39643587779601</c:v>
                </c:pt>
                <c:pt idx="330">
                  <c:v>108.92194029416615</c:v>
                </c:pt>
                <c:pt idx="331">
                  <c:v>109.37763600577864</c:v>
                </c:pt>
                <c:pt idx="332">
                  <c:v>108.67664026217049</c:v>
                </c:pt>
                <c:pt idx="333">
                  <c:v>108.67664026217049</c:v>
                </c:pt>
                <c:pt idx="334">
                  <c:v>109.09743162140416</c:v>
                </c:pt>
                <c:pt idx="335">
                  <c:v>109.20214467854062</c:v>
                </c:pt>
                <c:pt idx="336">
                  <c:v>109.62293603777428</c:v>
                </c:pt>
                <c:pt idx="337">
                  <c:v>108.92194029416615</c:v>
                </c:pt>
                <c:pt idx="338">
                  <c:v>108.32565760769451</c:v>
                </c:pt>
                <c:pt idx="339">
                  <c:v>108.36153152541719</c:v>
                </c:pt>
                <c:pt idx="340">
                  <c:v>108.25584890293685</c:v>
                </c:pt>
                <c:pt idx="341">
                  <c:v>108.36056196007334</c:v>
                </c:pt>
                <c:pt idx="342">
                  <c:v>107.62466186408636</c:v>
                </c:pt>
                <c:pt idx="343">
                  <c:v>107.37936183209071</c:v>
                </c:pt>
                <c:pt idx="344">
                  <c:v>108.08035757569884</c:v>
                </c:pt>
                <c:pt idx="345">
                  <c:v>109.06155770368146</c:v>
                </c:pt>
                <c:pt idx="346">
                  <c:v>108.78135331930697</c:v>
                </c:pt>
                <c:pt idx="347">
                  <c:v>108.18507063283532</c:v>
                </c:pt>
                <c:pt idx="348">
                  <c:v>108.43134023017483</c:v>
                </c:pt>
                <c:pt idx="349">
                  <c:v>109.06155770368146</c:v>
                </c:pt>
                <c:pt idx="350">
                  <c:v>108.85116202406464</c:v>
                </c:pt>
                <c:pt idx="351">
                  <c:v>108.60586199206898</c:v>
                </c:pt>
                <c:pt idx="352">
                  <c:v>108.46624458255366</c:v>
                </c:pt>
                <c:pt idx="353">
                  <c:v>108.8162576716858</c:v>
                </c:pt>
                <c:pt idx="354">
                  <c:v>108.60586199206898</c:v>
                </c:pt>
                <c:pt idx="355">
                  <c:v>108.46538300990045</c:v>
                </c:pt>
                <c:pt idx="356">
                  <c:v>108.57074224652685</c:v>
                </c:pt>
                <c:pt idx="357">
                  <c:v>108.60586199206899</c:v>
                </c:pt>
                <c:pt idx="358">
                  <c:v>108.7473165227248</c:v>
                </c:pt>
                <c:pt idx="359">
                  <c:v>109.31118354837348</c:v>
                </c:pt>
                <c:pt idx="360">
                  <c:v>109.76969133739577</c:v>
                </c:pt>
                <c:pt idx="361">
                  <c:v>110.15795963533378</c:v>
                </c:pt>
                <c:pt idx="362">
                  <c:v>109.98138535913584</c:v>
                </c:pt>
                <c:pt idx="363">
                  <c:v>109.87505057402217</c:v>
                </c:pt>
                <c:pt idx="364">
                  <c:v>109.59311706119782</c:v>
                </c:pt>
                <c:pt idx="365">
                  <c:v>109.41654278499988</c:v>
                </c:pt>
                <c:pt idx="366">
                  <c:v>109.41654278499988</c:v>
                </c:pt>
                <c:pt idx="367">
                  <c:v>109.83993082848001</c:v>
                </c:pt>
                <c:pt idx="368">
                  <c:v>109.83993082848001</c:v>
                </c:pt>
                <c:pt idx="369">
                  <c:v>109.94626561359368</c:v>
                </c:pt>
                <c:pt idx="370">
                  <c:v>110.33355836304442</c:v>
                </c:pt>
                <c:pt idx="371">
                  <c:v>110.82718589760884</c:v>
                </c:pt>
                <c:pt idx="372">
                  <c:v>110.61549187586877</c:v>
                </c:pt>
                <c:pt idx="373">
                  <c:v>110.36844279885081</c:v>
                </c:pt>
                <c:pt idx="374">
                  <c:v>110.5803386475184</c:v>
                </c:pt>
                <c:pt idx="375">
                  <c:v>110.68579833256955</c:v>
                </c:pt>
                <c:pt idx="376">
                  <c:v>110.50905571225236</c:v>
                </c:pt>
                <c:pt idx="377">
                  <c:v>111.32148587857229</c:v>
                </c:pt>
                <c:pt idx="378">
                  <c:v>111.28633265022191</c:v>
                </c:pt>
                <c:pt idx="379">
                  <c:v>111.10959002990471</c:v>
                </c:pt>
                <c:pt idx="380">
                  <c:v>110.0501107865668</c:v>
                </c:pt>
                <c:pt idx="381">
                  <c:v>110.19170017853364</c:v>
                </c:pt>
                <c:pt idx="382">
                  <c:v>110.50905571225238</c:v>
                </c:pt>
                <c:pt idx="383">
                  <c:v>110.40359602720123</c:v>
                </c:pt>
                <c:pt idx="384">
                  <c:v>110.50905571225238</c:v>
                </c:pt>
                <c:pt idx="385">
                  <c:v>110.93284740958754</c:v>
                </c:pt>
                <c:pt idx="386">
                  <c:v>111.3566391069227</c:v>
                </c:pt>
                <c:pt idx="387">
                  <c:v>111.42694556362348</c:v>
                </c:pt>
                <c:pt idx="388">
                  <c:v>111.25020294330628</c:v>
                </c:pt>
                <c:pt idx="389">
                  <c:v>111.3566391069227</c:v>
                </c:pt>
                <c:pt idx="390">
                  <c:v>111.63884141229104</c:v>
                </c:pt>
                <c:pt idx="391">
                  <c:v>112.27452895829377</c:v>
                </c:pt>
                <c:pt idx="392">
                  <c:v>112.16809279467734</c:v>
                </c:pt>
                <c:pt idx="393">
                  <c:v>112.30968218664414</c:v>
                </c:pt>
                <c:pt idx="394">
                  <c:v>112.66219094871326</c:v>
                </c:pt>
                <c:pt idx="395">
                  <c:v>113.01567618934766</c:v>
                </c:pt>
                <c:pt idx="396">
                  <c:v>113.1211358743988</c:v>
                </c:pt>
                <c:pt idx="397">
                  <c:v>112.52060155674643</c:v>
                </c:pt>
                <c:pt idx="398">
                  <c:v>112.5918844920125</c:v>
                </c:pt>
                <c:pt idx="399">
                  <c:v>113.01469971078237</c:v>
                </c:pt>
                <c:pt idx="400">
                  <c:v>113.65038725678512</c:v>
                </c:pt>
                <c:pt idx="401">
                  <c:v>113.22659555944996</c:v>
                </c:pt>
                <c:pt idx="402">
                  <c:v>112.90924002573124</c:v>
                </c:pt>
                <c:pt idx="403">
                  <c:v>112.41514187169531</c:v>
                </c:pt>
                <c:pt idx="404">
                  <c:v>112.66219094871327</c:v>
                </c:pt>
                <c:pt idx="405">
                  <c:v>112.69734417706366</c:v>
                </c:pt>
                <c:pt idx="406">
                  <c:v>112.80280386211479</c:v>
                </c:pt>
                <c:pt idx="407">
                  <c:v>113.19144233109958</c:v>
                </c:pt>
                <c:pt idx="408">
                  <c:v>114.17963863917144</c:v>
                </c:pt>
                <c:pt idx="409">
                  <c:v>114.35638125948864</c:v>
                </c:pt>
                <c:pt idx="410">
                  <c:v>114.88563264187495</c:v>
                </c:pt>
                <c:pt idx="411">
                  <c:v>116.29762064728196</c:v>
                </c:pt>
                <c:pt idx="412">
                  <c:v>115.52132018787769</c:v>
                </c:pt>
                <c:pt idx="413">
                  <c:v>115.34457756756049</c:v>
                </c:pt>
                <c:pt idx="414">
                  <c:v>115.30942433921011</c:v>
                </c:pt>
                <c:pt idx="415">
                  <c:v>116.05350100595986</c:v>
                </c:pt>
                <c:pt idx="416">
                  <c:v>115.98319454925908</c:v>
                </c:pt>
                <c:pt idx="417">
                  <c:v>116.58470534547672</c:v>
                </c:pt>
                <c:pt idx="418">
                  <c:v>117.04560322829285</c:v>
                </c:pt>
                <c:pt idx="419">
                  <c:v>116.37280949680915</c:v>
                </c:pt>
                <c:pt idx="420">
                  <c:v>116.79757767270961</c:v>
                </c:pt>
                <c:pt idx="421">
                  <c:v>116.33667978989348</c:v>
                </c:pt>
                <c:pt idx="422">
                  <c:v>115.84062867872697</c:v>
                </c:pt>
                <c:pt idx="423">
                  <c:v>115.87578190707734</c:v>
                </c:pt>
                <c:pt idx="424">
                  <c:v>114.63565412916108</c:v>
                </c:pt>
                <c:pt idx="425">
                  <c:v>114.10444978964418</c:v>
                </c:pt>
                <c:pt idx="426">
                  <c:v>115.0613987836268</c:v>
                </c:pt>
                <c:pt idx="427">
                  <c:v>115.4148840242612</c:v>
                </c:pt>
                <c:pt idx="428">
                  <c:v>116.15993716957624</c:v>
                </c:pt>
                <c:pt idx="429">
                  <c:v>115.94706484234337</c:v>
                </c:pt>
                <c:pt idx="430">
                  <c:v>115.91093513542769</c:v>
                </c:pt>
                <c:pt idx="431">
                  <c:v>116.33667978989342</c:v>
                </c:pt>
                <c:pt idx="432">
                  <c:v>115.94706484234337</c:v>
                </c:pt>
                <c:pt idx="433">
                  <c:v>115.76934574346089</c:v>
                </c:pt>
                <c:pt idx="434">
                  <c:v>114.77724352112789</c:v>
                </c:pt>
                <c:pt idx="435">
                  <c:v>115.09655201197718</c:v>
                </c:pt>
                <c:pt idx="436">
                  <c:v>115.41488402426118</c:v>
                </c:pt>
                <c:pt idx="437">
                  <c:v>115.27329463229438</c:v>
                </c:pt>
                <c:pt idx="438">
                  <c:v>115.09655201197718</c:v>
                </c:pt>
                <c:pt idx="439">
                  <c:v>114.20990947469532</c:v>
                </c:pt>
                <c:pt idx="440">
                  <c:v>114.49308825862896</c:v>
                </c:pt>
                <c:pt idx="441">
                  <c:v>114.88367968474431</c:v>
                </c:pt>
                <c:pt idx="442">
                  <c:v>114.98913936979544</c:v>
                </c:pt>
                <c:pt idx="443">
                  <c:v>115.83965220016162</c:v>
                </c:pt>
                <c:pt idx="444">
                  <c:v>116.26539685462737</c:v>
                </c:pt>
                <c:pt idx="445">
                  <c:v>116.12380746266055</c:v>
                </c:pt>
                <c:pt idx="446">
                  <c:v>116.44213947494457</c:v>
                </c:pt>
                <c:pt idx="447">
                  <c:v>116.61888209526175</c:v>
                </c:pt>
                <c:pt idx="448">
                  <c:v>116.47729270329494</c:v>
                </c:pt>
                <c:pt idx="449">
                  <c:v>116.69016503052782</c:v>
                </c:pt>
                <c:pt idx="450">
                  <c:v>116.65501180217744</c:v>
                </c:pt>
                <c:pt idx="451">
                  <c:v>116.76047148722857</c:v>
                </c:pt>
                <c:pt idx="452">
                  <c:v>116.83175442249463</c:v>
                </c:pt>
                <c:pt idx="453">
                  <c:v>116.51244593164533</c:v>
                </c:pt>
                <c:pt idx="454">
                  <c:v>116.0525245273945</c:v>
                </c:pt>
                <c:pt idx="455">
                  <c:v>115.37875431734551</c:v>
                </c:pt>
                <c:pt idx="456">
                  <c:v>115.30747138207946</c:v>
                </c:pt>
                <c:pt idx="457">
                  <c:v>115.66193310127915</c:v>
                </c:pt>
                <c:pt idx="458">
                  <c:v>115.16588199011265</c:v>
                </c:pt>
                <c:pt idx="459">
                  <c:v>115.90995865686241</c:v>
                </c:pt>
                <c:pt idx="460">
                  <c:v>116.26442037606211</c:v>
                </c:pt>
                <c:pt idx="461">
                  <c:v>116.19411391936133</c:v>
                </c:pt>
                <c:pt idx="462">
                  <c:v>116.54759915999573</c:v>
                </c:pt>
                <c:pt idx="463">
                  <c:v>116.26442037606209</c:v>
                </c:pt>
                <c:pt idx="464">
                  <c:v>116.54759915999571</c:v>
                </c:pt>
                <c:pt idx="465">
                  <c:v>116.51244593164533</c:v>
                </c:pt>
                <c:pt idx="466">
                  <c:v>115.98124159212844</c:v>
                </c:pt>
                <c:pt idx="467">
                  <c:v>115.44906077404627</c:v>
                </c:pt>
                <c:pt idx="468">
                  <c:v>115.37875431734551</c:v>
                </c:pt>
                <c:pt idx="469">
                  <c:v>115.02429259814583</c:v>
                </c:pt>
                <c:pt idx="470">
                  <c:v>114.38665209501251</c:v>
                </c:pt>
                <c:pt idx="471">
                  <c:v>114.70498410729654</c:v>
                </c:pt>
                <c:pt idx="472">
                  <c:v>114.88172672761374</c:v>
                </c:pt>
                <c:pt idx="473">
                  <c:v>114.28021593139609</c:v>
                </c:pt>
                <c:pt idx="474">
                  <c:v>114.24408622448041</c:v>
                </c:pt>
                <c:pt idx="475">
                  <c:v>114.20893299613003</c:v>
                </c:pt>
                <c:pt idx="476">
                  <c:v>114.56339471532971</c:v>
                </c:pt>
                <c:pt idx="477">
                  <c:v>114.70498410729654</c:v>
                </c:pt>
                <c:pt idx="478">
                  <c:v>114.27923945283079</c:v>
                </c:pt>
                <c:pt idx="479">
                  <c:v>114.98816289123016</c:v>
                </c:pt>
                <c:pt idx="480">
                  <c:v>115.12975228319699</c:v>
                </c:pt>
                <c:pt idx="481">
                  <c:v>115.41293106713063</c:v>
                </c:pt>
                <c:pt idx="482">
                  <c:v>114.70498410729655</c:v>
                </c:pt>
                <c:pt idx="483">
                  <c:v>114.95203318431452</c:v>
                </c:pt>
                <c:pt idx="484">
                  <c:v>114.84657349926337</c:v>
                </c:pt>
                <c:pt idx="485">
                  <c:v>115.05846934793095</c:v>
                </c:pt>
                <c:pt idx="486">
                  <c:v>115.02331611958057</c:v>
                </c:pt>
                <c:pt idx="487">
                  <c:v>115.83867572159637</c:v>
                </c:pt>
                <c:pt idx="488">
                  <c:v>115.87382894994674</c:v>
                </c:pt>
                <c:pt idx="489">
                  <c:v>115.97928863499789</c:v>
                </c:pt>
                <c:pt idx="490">
                  <c:v>115.97928863499789</c:v>
                </c:pt>
                <c:pt idx="491">
                  <c:v>116.15700773388039</c:v>
                </c:pt>
                <c:pt idx="492">
                  <c:v>115.83769924303108</c:v>
                </c:pt>
                <c:pt idx="493">
                  <c:v>116.26344389749681</c:v>
                </c:pt>
                <c:pt idx="494">
                  <c:v>116.33375035419758</c:v>
                </c:pt>
                <c:pt idx="495">
                  <c:v>116.33375035419758</c:v>
                </c:pt>
                <c:pt idx="496">
                  <c:v>116.65305884504689</c:v>
                </c:pt>
                <c:pt idx="497">
                  <c:v>116.93623762898052</c:v>
                </c:pt>
                <c:pt idx="498">
                  <c:v>117.29069934818021</c:v>
                </c:pt>
                <c:pt idx="499">
                  <c:v>117.39713551179665</c:v>
                </c:pt>
                <c:pt idx="500">
                  <c:v>117.32585257653061</c:v>
                </c:pt>
                <c:pt idx="501">
                  <c:v>117.25456964126455</c:v>
                </c:pt>
                <c:pt idx="502">
                  <c:v>117.60903136046424</c:v>
                </c:pt>
                <c:pt idx="503">
                  <c:v>117.25456964126457</c:v>
                </c:pt>
                <c:pt idx="504">
                  <c:v>117.25456964126457</c:v>
                </c:pt>
                <c:pt idx="505">
                  <c:v>117.43228874014706</c:v>
                </c:pt>
                <c:pt idx="506">
                  <c:v>117.60903136046424</c:v>
                </c:pt>
                <c:pt idx="507">
                  <c:v>117.67933781716502</c:v>
                </c:pt>
                <c:pt idx="508">
                  <c:v>117.50259519684782</c:v>
                </c:pt>
                <c:pt idx="509">
                  <c:v>117.99864630801432</c:v>
                </c:pt>
                <c:pt idx="510">
                  <c:v>117.99864630801432</c:v>
                </c:pt>
                <c:pt idx="511">
                  <c:v>118.0337995363647</c:v>
                </c:pt>
                <c:pt idx="512">
                  <c:v>118.06895276471508</c:v>
                </c:pt>
                <c:pt idx="513">
                  <c:v>117.71449104551539</c:v>
                </c:pt>
                <c:pt idx="514">
                  <c:v>117.00654408568131</c:v>
                </c:pt>
                <c:pt idx="515">
                  <c:v>116.43921003924875</c:v>
                </c:pt>
                <c:pt idx="516">
                  <c:v>115.97831215643264</c:v>
                </c:pt>
                <c:pt idx="517">
                  <c:v>116.22633771201586</c:v>
                </c:pt>
                <c:pt idx="518">
                  <c:v>116.26149094036626</c:v>
                </c:pt>
                <c:pt idx="519">
                  <c:v>116.40405681089835</c:v>
                </c:pt>
                <c:pt idx="520">
                  <c:v>117.18328670599848</c:v>
                </c:pt>
                <c:pt idx="521">
                  <c:v>117.04169731403168</c:v>
                </c:pt>
                <c:pt idx="522">
                  <c:v>116.82882498679881</c:v>
                </c:pt>
                <c:pt idx="523">
                  <c:v>117.00556760711601</c:v>
                </c:pt>
                <c:pt idx="524">
                  <c:v>116.72238882318237</c:v>
                </c:pt>
                <c:pt idx="525">
                  <c:v>116.75754205153275</c:v>
                </c:pt>
                <c:pt idx="526">
                  <c:v>116.79367175844843</c:v>
                </c:pt>
                <c:pt idx="527">
                  <c:v>117.11200377073244</c:v>
                </c:pt>
                <c:pt idx="528">
                  <c:v>117.07685054238206</c:v>
                </c:pt>
                <c:pt idx="529">
                  <c:v>117.28874639104963</c:v>
                </c:pt>
                <c:pt idx="530">
                  <c:v>117.11200377073243</c:v>
                </c:pt>
                <c:pt idx="531">
                  <c:v>117.43033578301645</c:v>
                </c:pt>
                <c:pt idx="532">
                  <c:v>117.71449104551537</c:v>
                </c:pt>
                <c:pt idx="533">
                  <c:v>117.64320811024932</c:v>
                </c:pt>
                <c:pt idx="534">
                  <c:v>117.78479750221612</c:v>
                </c:pt>
                <c:pt idx="535">
                  <c:v>118.13925922141581</c:v>
                </c:pt>
                <c:pt idx="536">
                  <c:v>118.38728477699905</c:v>
                </c:pt>
                <c:pt idx="537">
                  <c:v>118.38728477699905</c:v>
                </c:pt>
                <c:pt idx="538">
                  <c:v>118.84818265981518</c:v>
                </c:pt>
                <c:pt idx="539">
                  <c:v>119.1665146720992</c:v>
                </c:pt>
                <c:pt idx="540">
                  <c:v>119.84028488214818</c:v>
                </c:pt>
                <c:pt idx="541">
                  <c:v>119.48582316294849</c:v>
                </c:pt>
                <c:pt idx="542">
                  <c:v>119.80415517523249</c:v>
                </c:pt>
                <c:pt idx="543">
                  <c:v>119.76900194688211</c:v>
                </c:pt>
                <c:pt idx="544">
                  <c:v>119.73189576140116</c:v>
                </c:pt>
                <c:pt idx="545">
                  <c:v>120.1342049303</c:v>
                </c:pt>
                <c:pt idx="546">
                  <c:v>121.08529505289088</c:v>
                </c:pt>
                <c:pt idx="547">
                  <c:v>121.78054779137622</c:v>
                </c:pt>
                <c:pt idx="548">
                  <c:v>121.74441808446056</c:v>
                </c:pt>
                <c:pt idx="549">
                  <c:v>120.68298588399207</c:v>
                </c:pt>
                <c:pt idx="550">
                  <c:v>121.26887302316511</c:v>
                </c:pt>
                <c:pt idx="551">
                  <c:v>121.48760422178971</c:v>
                </c:pt>
                <c:pt idx="552">
                  <c:v>120.50038439228315</c:v>
                </c:pt>
                <c:pt idx="553">
                  <c:v>120.31680642200892</c:v>
                </c:pt>
                <c:pt idx="554">
                  <c:v>120.53651409919881</c:v>
                </c:pt>
                <c:pt idx="555">
                  <c:v>120.39004231440556</c:v>
                </c:pt>
                <c:pt idx="556">
                  <c:v>120.0248393309877</c:v>
                </c:pt>
                <c:pt idx="557">
                  <c:v>119.58542397660793</c:v>
                </c:pt>
                <c:pt idx="558">
                  <c:v>119.76802546831685</c:v>
                </c:pt>
                <c:pt idx="559">
                  <c:v>120.02386285242241</c:v>
                </c:pt>
                <c:pt idx="560">
                  <c:v>120.06096903790336</c:v>
                </c:pt>
                <c:pt idx="561">
                  <c:v>121.15853094528751</c:v>
                </c:pt>
                <c:pt idx="562">
                  <c:v>121.30402625151547</c:v>
                </c:pt>
                <c:pt idx="563">
                  <c:v>120.6458796985111</c:v>
                </c:pt>
                <c:pt idx="564">
                  <c:v>120.24357052961227</c:v>
                </c:pt>
                <c:pt idx="565">
                  <c:v>120.82848119022002</c:v>
                </c:pt>
                <c:pt idx="566">
                  <c:v>120.86558737570097</c:v>
                </c:pt>
                <c:pt idx="567">
                  <c:v>120.71911559090771</c:v>
                </c:pt>
                <c:pt idx="568">
                  <c:v>120.79235148330434</c:v>
                </c:pt>
                <c:pt idx="569">
                  <c:v>120.90171708261663</c:v>
                </c:pt>
                <c:pt idx="570">
                  <c:v>121.59696982110195</c:v>
                </c:pt>
                <c:pt idx="571">
                  <c:v>121.59696982110195</c:v>
                </c:pt>
                <c:pt idx="572">
                  <c:v>121.48662774322437</c:v>
                </c:pt>
                <c:pt idx="573">
                  <c:v>121.45049803630872</c:v>
                </c:pt>
                <c:pt idx="574">
                  <c:v>121.85280720520754</c:v>
                </c:pt>
                <c:pt idx="575">
                  <c:v>122.25511637410635</c:v>
                </c:pt>
                <c:pt idx="576">
                  <c:v>121.48662774322437</c:v>
                </c:pt>
                <c:pt idx="577">
                  <c:v>121.45049803630872</c:v>
                </c:pt>
                <c:pt idx="578">
                  <c:v>121.59696982110198</c:v>
                </c:pt>
                <c:pt idx="579">
                  <c:v>120.79137500473905</c:v>
                </c:pt>
                <c:pt idx="580">
                  <c:v>120.16935815865035</c:v>
                </c:pt>
                <c:pt idx="581">
                  <c:v>119.65768339043926</c:v>
                </c:pt>
                <c:pt idx="582">
                  <c:v>120.0238628524224</c:v>
                </c:pt>
                <c:pt idx="583">
                  <c:v>119.98675666694142</c:v>
                </c:pt>
                <c:pt idx="584">
                  <c:v>120.16935815865034</c:v>
                </c:pt>
                <c:pt idx="585">
                  <c:v>120.02288637385708</c:v>
                </c:pt>
                <c:pt idx="586">
                  <c:v>118.92630094503821</c:v>
                </c:pt>
                <c:pt idx="587">
                  <c:v>118.30428409894951</c:v>
                </c:pt>
                <c:pt idx="588">
                  <c:v>117.93810463696637</c:v>
                </c:pt>
                <c:pt idx="589">
                  <c:v>117.97423434388205</c:v>
                </c:pt>
                <c:pt idx="590">
                  <c:v>117.24285189848102</c:v>
                </c:pt>
                <c:pt idx="591">
                  <c:v>117.71839695977647</c:v>
                </c:pt>
                <c:pt idx="592">
                  <c:v>118.19394202107192</c:v>
                </c:pt>
                <c:pt idx="593">
                  <c:v>117.53579546806755</c:v>
                </c:pt>
                <c:pt idx="594">
                  <c:v>117.53579546806755</c:v>
                </c:pt>
                <c:pt idx="595">
                  <c:v>118.011340529363</c:v>
                </c:pt>
                <c:pt idx="596">
                  <c:v>117.75550314525745</c:v>
                </c:pt>
                <c:pt idx="597">
                  <c:v>118.04747023627868</c:v>
                </c:pt>
                <c:pt idx="598">
                  <c:v>118.12070612867531</c:v>
                </c:pt>
                <c:pt idx="599">
                  <c:v>117.49868928258661</c:v>
                </c:pt>
                <c:pt idx="600">
                  <c:v>116.4743632675991</c:v>
                </c:pt>
                <c:pt idx="601">
                  <c:v>116.03592439178462</c:v>
                </c:pt>
                <c:pt idx="602">
                  <c:v>116.65696475930801</c:v>
                </c:pt>
                <c:pt idx="603">
                  <c:v>116.51049297451475</c:v>
                </c:pt>
                <c:pt idx="604">
                  <c:v>116.62031776205986</c:v>
                </c:pt>
                <c:pt idx="605">
                  <c:v>116.07410952665852</c:v>
                </c:pt>
                <c:pt idx="606">
                  <c:v>116.18296241342888</c:v>
                </c:pt>
                <c:pt idx="607">
                  <c:v>116.25585497153405</c:v>
                </c:pt>
                <c:pt idx="608">
                  <c:v>116.29181530019925</c:v>
                </c:pt>
                <c:pt idx="609">
                  <c:v>117.01976898047614</c:v>
                </c:pt>
                <c:pt idx="610">
                  <c:v>117.05670120991608</c:v>
                </c:pt>
                <c:pt idx="611">
                  <c:v>117.12959376802125</c:v>
                </c:pt>
                <c:pt idx="612">
                  <c:v>117.38423177100194</c:v>
                </c:pt>
                <c:pt idx="613">
                  <c:v>116.91091609370575</c:v>
                </c:pt>
                <c:pt idx="614">
                  <c:v>116.47356074507478</c:v>
                </c:pt>
                <c:pt idx="615">
                  <c:v>116.14603018398893</c:v>
                </c:pt>
                <c:pt idx="616">
                  <c:v>116.07313762588376</c:v>
                </c:pt>
                <c:pt idx="617">
                  <c:v>115.96428473911338</c:v>
                </c:pt>
                <c:pt idx="618">
                  <c:v>116.25488307075931</c:v>
                </c:pt>
                <c:pt idx="619">
                  <c:v>116.07313762588377</c:v>
                </c:pt>
                <c:pt idx="620">
                  <c:v>115.92735250967345</c:v>
                </c:pt>
                <c:pt idx="621">
                  <c:v>116.8380235356006</c:v>
                </c:pt>
                <c:pt idx="622">
                  <c:v>117.05572930914136</c:v>
                </c:pt>
                <c:pt idx="623">
                  <c:v>117.0926615385813</c:v>
                </c:pt>
                <c:pt idx="624">
                  <c:v>117.0926615385813</c:v>
                </c:pt>
                <c:pt idx="625">
                  <c:v>116.94687642237099</c:v>
                </c:pt>
                <c:pt idx="626">
                  <c:v>116.18199051265417</c:v>
                </c:pt>
                <c:pt idx="627">
                  <c:v>115.38064150806352</c:v>
                </c:pt>
                <c:pt idx="628">
                  <c:v>115.74533310602649</c:v>
                </c:pt>
                <c:pt idx="629">
                  <c:v>115.56250105158105</c:v>
                </c:pt>
                <c:pt idx="630">
                  <c:v>116.07306928872922</c:v>
                </c:pt>
                <c:pt idx="631">
                  <c:v>117.34803111520779</c:v>
                </c:pt>
                <c:pt idx="632">
                  <c:v>117.63978439357815</c:v>
                </c:pt>
                <c:pt idx="633">
                  <c:v>117.63978439357815</c:v>
                </c:pt>
                <c:pt idx="634">
                  <c:v>118.18633553505866</c:v>
                </c:pt>
                <c:pt idx="635">
                  <c:v>117.23910989128281</c:v>
                </c:pt>
                <c:pt idx="636">
                  <c:v>116.6925587498023</c:v>
                </c:pt>
                <c:pt idx="637">
                  <c:v>116.6925587498023</c:v>
                </c:pt>
                <c:pt idx="638">
                  <c:v>116.9833395172448</c:v>
                </c:pt>
                <c:pt idx="639">
                  <c:v>116.87441829331985</c:v>
                </c:pt>
                <c:pt idx="640">
                  <c:v>117.27509279561517</c:v>
                </c:pt>
                <c:pt idx="641">
                  <c:v>117.12921615642996</c:v>
                </c:pt>
                <c:pt idx="642">
                  <c:v>117.01932242157713</c:v>
                </c:pt>
                <c:pt idx="643">
                  <c:v>116.72854165413466</c:v>
                </c:pt>
                <c:pt idx="644">
                  <c:v>116.83746287805961</c:v>
                </c:pt>
                <c:pt idx="645">
                  <c:v>117.2021544760226</c:v>
                </c:pt>
                <c:pt idx="646">
                  <c:v>117.67576729791053</c:v>
                </c:pt>
                <c:pt idx="647">
                  <c:v>117.45695233913274</c:v>
                </c:pt>
                <c:pt idx="648">
                  <c:v>116.80050746279937</c:v>
                </c:pt>
                <c:pt idx="649">
                  <c:v>116.83746287805963</c:v>
                </c:pt>
                <c:pt idx="650">
                  <c:v>116.47277128009665</c:v>
                </c:pt>
                <c:pt idx="651">
                  <c:v>115.34368609280327</c:v>
                </c:pt>
                <c:pt idx="652">
                  <c:v>115.16182654928573</c:v>
                </c:pt>
                <c:pt idx="653">
                  <c:v>114.79713495132276</c:v>
                </c:pt>
                <c:pt idx="654">
                  <c:v>114.97899449484029</c:v>
                </c:pt>
                <c:pt idx="655">
                  <c:v>114.9060561752477</c:v>
                </c:pt>
                <c:pt idx="656">
                  <c:v>114.97899449484031</c:v>
                </c:pt>
                <c:pt idx="657">
                  <c:v>114.94301159050795</c:v>
                </c:pt>
                <c:pt idx="658">
                  <c:v>115.12487113402551</c:v>
                </c:pt>
                <c:pt idx="659">
                  <c:v>115.08791571876526</c:v>
                </c:pt>
                <c:pt idx="660">
                  <c:v>114.213628394582</c:v>
                </c:pt>
                <c:pt idx="661">
                  <c:v>113.44923480525161</c:v>
                </c:pt>
                <c:pt idx="662">
                  <c:v>113.70403266836175</c:v>
                </c:pt>
                <c:pt idx="663">
                  <c:v>113.04758779202838</c:v>
                </c:pt>
                <c:pt idx="664">
                  <c:v>112.39211542662292</c:v>
                </c:pt>
                <c:pt idx="665">
                  <c:v>112.53799206580811</c:v>
                </c:pt>
                <c:pt idx="666">
                  <c:v>112.82974534417852</c:v>
                </c:pt>
                <c:pt idx="667">
                  <c:v>111.7502582142081</c:v>
                </c:pt>
                <c:pt idx="668">
                  <c:v>111.64230950121106</c:v>
                </c:pt>
                <c:pt idx="669">
                  <c:v>111.17453174489053</c:v>
                </c:pt>
                <c:pt idx="670">
                  <c:v>110.99461722322881</c:v>
                </c:pt>
                <c:pt idx="671">
                  <c:v>111.42641207521696</c:v>
                </c:pt>
                <c:pt idx="672">
                  <c:v>110.9946172232288</c:v>
                </c:pt>
                <c:pt idx="673">
                  <c:v>110.9946172232288</c:v>
                </c:pt>
                <c:pt idx="674">
                  <c:v>110.16701042358481</c:v>
                </c:pt>
                <c:pt idx="675">
                  <c:v>110.31094204091421</c:v>
                </c:pt>
                <c:pt idx="676">
                  <c:v>109.9870959019231</c:v>
                </c:pt>
                <c:pt idx="677">
                  <c:v>110.23897623224953</c:v>
                </c:pt>
                <c:pt idx="678">
                  <c:v>110.84971309497152</c:v>
                </c:pt>
                <c:pt idx="679">
                  <c:v>110.84971309497152</c:v>
                </c:pt>
                <c:pt idx="680">
                  <c:v>110.05808919965988</c:v>
                </c:pt>
                <c:pt idx="681">
                  <c:v>109.59128395426727</c:v>
                </c:pt>
                <c:pt idx="682">
                  <c:v>110.48988405164806</c:v>
                </c:pt>
                <c:pt idx="683">
                  <c:v>110.52586695598043</c:v>
                </c:pt>
                <c:pt idx="684">
                  <c:v>109.33843111301296</c:v>
                </c:pt>
                <c:pt idx="685">
                  <c:v>109.15851659135122</c:v>
                </c:pt>
                <c:pt idx="686">
                  <c:v>109.01458497402183</c:v>
                </c:pt>
                <c:pt idx="687">
                  <c:v>108.33188230263514</c:v>
                </c:pt>
                <c:pt idx="688">
                  <c:v>107.82812164198228</c:v>
                </c:pt>
                <c:pt idx="689">
                  <c:v>107.90008745064696</c:v>
                </c:pt>
                <c:pt idx="690">
                  <c:v>104.84154058239744</c:v>
                </c:pt>
                <c:pt idx="691">
                  <c:v>106.31683966002369</c:v>
                </c:pt>
                <c:pt idx="692">
                  <c:v>106.67666870334715</c:v>
                </c:pt>
                <c:pt idx="693">
                  <c:v>107.17945685307212</c:v>
                </c:pt>
                <c:pt idx="694">
                  <c:v>106.56774747942222</c:v>
                </c:pt>
                <c:pt idx="695">
                  <c:v>106.7116790967516</c:v>
                </c:pt>
                <c:pt idx="696">
                  <c:v>107.14347394873975</c:v>
                </c:pt>
                <c:pt idx="697">
                  <c:v>106.63971328808688</c:v>
                </c:pt>
                <c:pt idx="698">
                  <c:v>106.31586714909575</c:v>
                </c:pt>
                <c:pt idx="699">
                  <c:v>106.38783295776045</c:v>
                </c:pt>
                <c:pt idx="700">
                  <c:v>105.09244840179595</c:v>
                </c:pt>
                <c:pt idx="701">
                  <c:v>105.38031163645472</c:v>
                </c:pt>
                <c:pt idx="702">
                  <c:v>105.74014067977819</c:v>
                </c:pt>
                <c:pt idx="703">
                  <c:v>106.85561071408095</c:v>
                </c:pt>
                <c:pt idx="704">
                  <c:v>106.67569619241921</c:v>
                </c:pt>
                <c:pt idx="705">
                  <c:v>107.21543975740441</c:v>
                </c:pt>
                <c:pt idx="706">
                  <c:v>107.2874055660691</c:v>
                </c:pt>
                <c:pt idx="707">
                  <c:v>105.88407229710755</c:v>
                </c:pt>
                <c:pt idx="708">
                  <c:v>105.74014067977816</c:v>
                </c:pt>
                <c:pt idx="709">
                  <c:v>105.48826034945174</c:v>
                </c:pt>
                <c:pt idx="710">
                  <c:v>105.20039711479296</c:v>
                </c:pt>
                <c:pt idx="711">
                  <c:v>105.09244840179592</c:v>
                </c:pt>
                <c:pt idx="712">
                  <c:v>105.30834582779001</c:v>
                </c:pt>
                <c:pt idx="713">
                  <c:v>103.50920061117264</c:v>
                </c:pt>
                <c:pt idx="714">
                  <c:v>102.50167928986691</c:v>
                </c:pt>
                <c:pt idx="715">
                  <c:v>103.72509803716672</c:v>
                </c:pt>
                <c:pt idx="716">
                  <c:v>102.93347414185509</c:v>
                </c:pt>
                <c:pt idx="717">
                  <c:v>103.22133737651386</c:v>
                </c:pt>
                <c:pt idx="718">
                  <c:v>103.72509803716673</c:v>
                </c:pt>
                <c:pt idx="719">
                  <c:v>104.1568928891549</c:v>
                </c:pt>
                <c:pt idx="720">
                  <c:v>105.77612358411054</c:v>
                </c:pt>
                <c:pt idx="721">
                  <c:v>105.84711688184733</c:v>
                </c:pt>
                <c:pt idx="722">
                  <c:v>106.35087754250019</c:v>
                </c:pt>
                <c:pt idx="723">
                  <c:v>105.88309978617967</c:v>
                </c:pt>
                <c:pt idx="724">
                  <c:v>104.66065354980775</c:v>
                </c:pt>
                <c:pt idx="725">
                  <c:v>104.83959556054158</c:v>
                </c:pt>
                <c:pt idx="726">
                  <c:v>105.16344169953271</c:v>
                </c:pt>
                <c:pt idx="727">
                  <c:v>105.41532202985915</c:v>
                </c:pt>
                <c:pt idx="728">
                  <c:v>105.12745879520038</c:v>
                </c:pt>
                <c:pt idx="729">
                  <c:v>104.8395955605416</c:v>
                </c:pt>
                <c:pt idx="730">
                  <c:v>105.19845209293717</c:v>
                </c:pt>
                <c:pt idx="731">
                  <c:v>105.58842897502558</c:v>
                </c:pt>
                <c:pt idx="732">
                  <c:v>106.27210415734017</c:v>
                </c:pt>
                <c:pt idx="733">
                  <c:v>106.76030464314661</c:v>
                </c:pt>
                <c:pt idx="734">
                  <c:v>106.46757885384832</c:v>
                </c:pt>
                <c:pt idx="735">
                  <c:v>106.37032776105818</c:v>
                </c:pt>
                <c:pt idx="736">
                  <c:v>106.27210415734015</c:v>
                </c:pt>
                <c:pt idx="737">
                  <c:v>105.88115476432384</c:v>
                </c:pt>
                <c:pt idx="738">
                  <c:v>105.55633611440483</c:v>
                </c:pt>
                <c:pt idx="739">
                  <c:v>106.07662946083201</c:v>
                </c:pt>
                <c:pt idx="740">
                  <c:v>105.36086141789666</c:v>
                </c:pt>
                <c:pt idx="741">
                  <c:v>105.58842897502555</c:v>
                </c:pt>
                <c:pt idx="742">
                  <c:v>105.03507025704974</c:v>
                </c:pt>
                <c:pt idx="743">
                  <c:v>104.90475379271098</c:v>
                </c:pt>
                <c:pt idx="744">
                  <c:v>104.51380439969466</c:v>
                </c:pt>
                <c:pt idx="745">
                  <c:v>105.13232134983987</c:v>
                </c:pt>
                <c:pt idx="746">
                  <c:v>105.39295427851742</c:v>
                </c:pt>
                <c:pt idx="747">
                  <c:v>104.51380439969466</c:v>
                </c:pt>
                <c:pt idx="748">
                  <c:v>104.80653018899295</c:v>
                </c:pt>
                <c:pt idx="749">
                  <c:v>104.22107861039638</c:v>
                </c:pt>
                <c:pt idx="750">
                  <c:v>104.31832970318651</c:v>
                </c:pt>
                <c:pt idx="751">
                  <c:v>103.60256166025117</c:v>
                </c:pt>
                <c:pt idx="752">
                  <c:v>103.60256166025117</c:v>
                </c:pt>
                <c:pt idx="753">
                  <c:v>103.7970638458314</c:v>
                </c:pt>
                <c:pt idx="754">
                  <c:v>103.76497098521065</c:v>
                </c:pt>
                <c:pt idx="755">
                  <c:v>103.92738031017016</c:v>
                </c:pt>
                <c:pt idx="756">
                  <c:v>103.01613757072667</c:v>
                </c:pt>
                <c:pt idx="757">
                  <c:v>102.69034640987975</c:v>
                </c:pt>
                <c:pt idx="758">
                  <c:v>102.98307219917804</c:v>
                </c:pt>
                <c:pt idx="759">
                  <c:v>103.11338866351682</c:v>
                </c:pt>
                <c:pt idx="760">
                  <c:v>104.28526433163786</c:v>
                </c:pt>
                <c:pt idx="761">
                  <c:v>104.28526433163786</c:v>
                </c:pt>
                <c:pt idx="762">
                  <c:v>104.64412086403343</c:v>
                </c:pt>
                <c:pt idx="763">
                  <c:v>105.03409774612183</c:v>
                </c:pt>
                <c:pt idx="764">
                  <c:v>104.31832970318649</c:v>
                </c:pt>
                <c:pt idx="765">
                  <c:v>104.12285500667835</c:v>
                </c:pt>
                <c:pt idx="766">
                  <c:v>103.99253854233957</c:v>
                </c:pt>
                <c:pt idx="767">
                  <c:v>104.1549478672991</c:v>
                </c:pt>
                <c:pt idx="768">
                  <c:v>104.0897896351297</c:v>
                </c:pt>
                <c:pt idx="769">
                  <c:v>103.66674738149266</c:v>
                </c:pt>
                <c:pt idx="770">
                  <c:v>103.9925385423396</c:v>
                </c:pt>
                <c:pt idx="771">
                  <c:v>105.26166530325077</c:v>
                </c:pt>
                <c:pt idx="772">
                  <c:v>105.13134883891199</c:v>
                </c:pt>
                <c:pt idx="773">
                  <c:v>105.32682353542016</c:v>
                </c:pt>
                <c:pt idx="774">
                  <c:v>105.42407462821028</c:v>
                </c:pt>
                <c:pt idx="775">
                  <c:v>105.26166530325077</c:v>
                </c:pt>
                <c:pt idx="776">
                  <c:v>104.08978963512973</c:v>
                </c:pt>
                <c:pt idx="777">
                  <c:v>104.05672426358109</c:v>
                </c:pt>
                <c:pt idx="778">
                  <c:v>103.73093310273416</c:v>
                </c:pt>
                <c:pt idx="779">
                  <c:v>103.79609133490356</c:v>
                </c:pt>
                <c:pt idx="780">
                  <c:v>103.43820731343588</c:v>
                </c:pt>
                <c:pt idx="781">
                  <c:v>103.92640779924233</c:v>
                </c:pt>
                <c:pt idx="782">
                  <c:v>103.79609133490356</c:v>
                </c:pt>
                <c:pt idx="783">
                  <c:v>104.57799012093619</c:v>
                </c:pt>
                <c:pt idx="784">
                  <c:v>104.77249230651643</c:v>
                </c:pt>
                <c:pt idx="785">
                  <c:v>103.89431493862158</c:v>
                </c:pt>
                <c:pt idx="786">
                  <c:v>103.95850065986305</c:v>
                </c:pt>
                <c:pt idx="787">
                  <c:v>103.63368200994402</c:v>
                </c:pt>
                <c:pt idx="788">
                  <c:v>103.86124956707293</c:v>
                </c:pt>
                <c:pt idx="789">
                  <c:v>104.34945005287938</c:v>
                </c:pt>
                <c:pt idx="790">
                  <c:v>103.7639984742828</c:v>
                </c:pt>
                <c:pt idx="791">
                  <c:v>104.12188249575047</c:v>
                </c:pt>
                <c:pt idx="792">
                  <c:v>104.18704072791985</c:v>
                </c:pt>
                <c:pt idx="793">
                  <c:v>104.41460828504874</c:v>
                </c:pt>
                <c:pt idx="794">
                  <c:v>104.57701761000826</c:v>
                </c:pt>
                <c:pt idx="795">
                  <c:v>104.57701761000826</c:v>
                </c:pt>
                <c:pt idx="796">
                  <c:v>104.41460828504874</c:v>
                </c:pt>
                <c:pt idx="797">
                  <c:v>103.95947317079094</c:v>
                </c:pt>
                <c:pt idx="798">
                  <c:v>103.79706384583143</c:v>
                </c:pt>
                <c:pt idx="799">
                  <c:v>103.76399847428279</c:v>
                </c:pt>
                <c:pt idx="800">
                  <c:v>102.72341178142841</c:v>
                </c:pt>
                <c:pt idx="801">
                  <c:v>102.62616068863828</c:v>
                </c:pt>
                <c:pt idx="802">
                  <c:v>102.75550464204915</c:v>
                </c:pt>
                <c:pt idx="803">
                  <c:v>102.95097933855732</c:v>
                </c:pt>
                <c:pt idx="804">
                  <c:v>103.37402159219438</c:v>
                </c:pt>
                <c:pt idx="805">
                  <c:v>102.1700530634526</c:v>
                </c:pt>
                <c:pt idx="806">
                  <c:v>102.39762062058149</c:v>
                </c:pt>
                <c:pt idx="807">
                  <c:v>102.1048948312832</c:v>
                </c:pt>
                <c:pt idx="808">
                  <c:v>101.87732727415431</c:v>
                </c:pt>
                <c:pt idx="809">
                  <c:v>101.87732727415431</c:v>
                </c:pt>
                <c:pt idx="810">
                  <c:v>101.84523441353357</c:v>
                </c:pt>
                <c:pt idx="811">
                  <c:v>101.81314155291282</c:v>
                </c:pt>
                <c:pt idx="812">
                  <c:v>101.58460148485602</c:v>
                </c:pt>
                <c:pt idx="813">
                  <c:v>101.81216904198493</c:v>
                </c:pt>
                <c:pt idx="814">
                  <c:v>101.32494106710638</c:v>
                </c:pt>
                <c:pt idx="815">
                  <c:v>101.51944325268664</c:v>
                </c:pt>
                <c:pt idx="816">
                  <c:v>101.19462460276762</c:v>
                </c:pt>
                <c:pt idx="817">
                  <c:v>100.96705704563871</c:v>
                </c:pt>
                <c:pt idx="818">
                  <c:v>100.47885655983228</c:v>
                </c:pt>
                <c:pt idx="819">
                  <c:v>100.41467083859079</c:v>
                </c:pt>
                <c:pt idx="820">
                  <c:v>100.93399167409008</c:v>
                </c:pt>
                <c:pt idx="821">
                  <c:v>100.93399167409008</c:v>
                </c:pt>
                <c:pt idx="822">
                  <c:v>101.29187569555775</c:v>
                </c:pt>
                <c:pt idx="823">
                  <c:v>101.03221527780812</c:v>
                </c:pt>
                <c:pt idx="824">
                  <c:v>101.35703392772714</c:v>
                </c:pt>
                <c:pt idx="825">
                  <c:v>101.5525086242353</c:v>
                </c:pt>
                <c:pt idx="826">
                  <c:v>101.48735039206591</c:v>
                </c:pt>
                <c:pt idx="827">
                  <c:v>101.38912678834787</c:v>
                </c:pt>
                <c:pt idx="828">
                  <c:v>101.06430813842884</c:v>
                </c:pt>
                <c:pt idx="829">
                  <c:v>100.25128900270336</c:v>
                </c:pt>
                <c:pt idx="830">
                  <c:v>100.21919614208262</c:v>
                </c:pt>
                <c:pt idx="831">
                  <c:v>99.89340498123569</c:v>
                </c:pt>
                <c:pt idx="832">
                  <c:v>99.730995656276178</c:v>
                </c:pt>
                <c:pt idx="833">
                  <c:v>99.698902795655428</c:v>
                </c:pt>
                <c:pt idx="834">
                  <c:v>99.698902795655428</c:v>
                </c:pt>
                <c:pt idx="835">
                  <c:v>100.15403790991321</c:v>
                </c:pt>
                <c:pt idx="836">
                  <c:v>100.18613077053396</c:v>
                </c:pt>
                <c:pt idx="837">
                  <c:v>99.503428099147271</c:v>
                </c:pt>
                <c:pt idx="838">
                  <c:v>99.178609449228233</c:v>
                </c:pt>
                <c:pt idx="839">
                  <c:v>99.178609449228233</c:v>
                </c:pt>
                <c:pt idx="840">
                  <c:v>98.658316102801052</c:v>
                </c:pt>
                <c:pt idx="841">
                  <c:v>98.625250731252407</c:v>
                </c:pt>
                <c:pt idx="842">
                  <c:v>98.885883659929959</c:v>
                </c:pt>
                <c:pt idx="843">
                  <c:v>99.275860542018378</c:v>
                </c:pt>
                <c:pt idx="844">
                  <c:v>98.983134752720105</c:v>
                </c:pt>
                <c:pt idx="845">
                  <c:v>98.983134752720105</c:v>
                </c:pt>
                <c:pt idx="846">
                  <c:v>99.242795170469734</c:v>
                </c:pt>
                <c:pt idx="847">
                  <c:v>99.405204495429246</c:v>
                </c:pt>
                <c:pt idx="848">
                  <c:v>99.048292984889471</c:v>
                </c:pt>
                <c:pt idx="849">
                  <c:v>98.722501824042553</c:v>
                </c:pt>
                <c:pt idx="850">
                  <c:v>98.722501824042553</c:v>
                </c:pt>
                <c:pt idx="851">
                  <c:v>98.657343591873158</c:v>
                </c:pt>
                <c:pt idx="852">
                  <c:v>98.852818288381329</c:v>
                </c:pt>
                <c:pt idx="853">
                  <c:v>100.18613077053398</c:v>
                </c:pt>
                <c:pt idx="854">
                  <c:v>99.600866670972962</c:v>
                </c:pt>
                <c:pt idx="855">
                  <c:v>99.0807399379744</c:v>
                </c:pt>
                <c:pt idx="856">
                  <c:v>99.373371987754894</c:v>
                </c:pt>
                <c:pt idx="857">
                  <c:v>99.280040835665432</c:v>
                </c:pt>
                <c:pt idx="858">
                  <c:v>100.02669005238114</c:v>
                </c:pt>
                <c:pt idx="859">
                  <c:v>99.871138132232048</c:v>
                </c:pt>
                <c:pt idx="860">
                  <c:v>100.61778734894774</c:v>
                </c:pt>
                <c:pt idx="861">
                  <c:v>100.05780043641096</c:v>
                </c:pt>
                <c:pt idx="862">
                  <c:v>100.15113158850042</c:v>
                </c:pt>
                <c:pt idx="863">
                  <c:v>100.15113158850042</c:v>
                </c:pt>
                <c:pt idx="864">
                  <c:v>99.746696596112756</c:v>
                </c:pt>
                <c:pt idx="865">
                  <c:v>99.902248516261864</c:v>
                </c:pt>
                <c:pt idx="866">
                  <c:v>100.1200212044706</c:v>
                </c:pt>
                <c:pt idx="867">
                  <c:v>100.15113158850042</c:v>
                </c:pt>
                <c:pt idx="868">
                  <c:v>100.05780043641096</c:v>
                </c:pt>
                <c:pt idx="869">
                  <c:v>100.05780043641096</c:v>
                </c:pt>
                <c:pt idx="870">
                  <c:v>100.02669005238114</c:v>
                </c:pt>
                <c:pt idx="871">
                  <c:v>100.08891082044077</c:v>
                </c:pt>
                <c:pt idx="872">
                  <c:v>99.840027748202203</c:v>
                </c:pt>
                <c:pt idx="873">
                  <c:v>99.777806980142572</c:v>
                </c:pt>
                <c:pt idx="874">
                  <c:v>100.400014660739</c:v>
                </c:pt>
                <c:pt idx="875">
                  <c:v>100.08891082044079</c:v>
                </c:pt>
                <c:pt idx="876">
                  <c:v>99.99557966835134</c:v>
                </c:pt>
                <c:pt idx="877">
                  <c:v>99.839055548701296</c:v>
                </c:pt>
                <c:pt idx="878">
                  <c:v>99.55906209243291</c:v>
                </c:pt>
                <c:pt idx="879">
                  <c:v>99.963497084820588</c:v>
                </c:pt>
                <c:pt idx="880">
                  <c:v>99.590172476462726</c:v>
                </c:pt>
                <c:pt idx="881">
                  <c:v>99.652393244522358</c:v>
                </c:pt>
                <c:pt idx="882">
                  <c:v>99.465730940343434</c:v>
                </c:pt>
                <c:pt idx="883">
                  <c:v>99.839055548701296</c:v>
                </c:pt>
                <c:pt idx="884">
                  <c:v>100.18126977302933</c:v>
                </c:pt>
                <c:pt idx="885">
                  <c:v>100.08793862093987</c:v>
                </c:pt>
                <c:pt idx="886">
                  <c:v>100.86569822168538</c:v>
                </c:pt>
                <c:pt idx="887">
                  <c:v>100.86569822168538</c:v>
                </c:pt>
                <c:pt idx="888">
                  <c:v>100.80347745362575</c:v>
                </c:pt>
                <c:pt idx="889">
                  <c:v>100.7412566855661</c:v>
                </c:pt>
                <c:pt idx="890">
                  <c:v>100.52348399735736</c:v>
                </c:pt>
                <c:pt idx="891">
                  <c:v>99.994607468850404</c:v>
                </c:pt>
                <c:pt idx="892">
                  <c:v>99.870165932731112</c:v>
                </c:pt>
                <c:pt idx="893">
                  <c:v>99.714614012582004</c:v>
                </c:pt>
                <c:pt idx="894">
                  <c:v>100.11904900496968</c:v>
                </c:pt>
                <c:pt idx="895">
                  <c:v>100.36793207720827</c:v>
                </c:pt>
                <c:pt idx="896">
                  <c:v>101.08347090989416</c:v>
                </c:pt>
                <c:pt idx="897">
                  <c:v>101.14569167795379</c:v>
                </c:pt>
                <c:pt idx="898">
                  <c:v>101.45679551825201</c:v>
                </c:pt>
                <c:pt idx="899">
                  <c:v>101.05236052586433</c:v>
                </c:pt>
                <c:pt idx="900">
                  <c:v>100.92791898974505</c:v>
                </c:pt>
                <c:pt idx="901">
                  <c:v>102.26566550302736</c:v>
                </c:pt>
                <c:pt idx="902">
                  <c:v>101.98567204675898</c:v>
                </c:pt>
                <c:pt idx="903">
                  <c:v>102.01678243078881</c:v>
                </c:pt>
                <c:pt idx="904">
                  <c:v>101.98567204675899</c:v>
                </c:pt>
                <c:pt idx="905">
                  <c:v>101.58123705437133</c:v>
                </c:pt>
                <c:pt idx="906">
                  <c:v>101.30124359810293</c:v>
                </c:pt>
                <c:pt idx="907">
                  <c:v>101.39457475019239</c:v>
                </c:pt>
                <c:pt idx="908">
                  <c:v>102.04789281481862</c:v>
                </c:pt>
                <c:pt idx="909">
                  <c:v>102.51454857526595</c:v>
                </c:pt>
                <c:pt idx="910">
                  <c:v>102.82565241556416</c:v>
                </c:pt>
                <c:pt idx="911">
                  <c:v>102.70121087944487</c:v>
                </c:pt>
                <c:pt idx="912">
                  <c:v>102.60787972735541</c:v>
                </c:pt>
                <c:pt idx="913">
                  <c:v>103.29230817601147</c:v>
                </c:pt>
                <c:pt idx="914">
                  <c:v>103.41674971213075</c:v>
                </c:pt>
                <c:pt idx="915">
                  <c:v>103.35452894407112</c:v>
                </c:pt>
                <c:pt idx="916">
                  <c:v>103.94562624063774</c:v>
                </c:pt>
                <c:pt idx="917">
                  <c:v>104.07006777675701</c:v>
                </c:pt>
                <c:pt idx="918">
                  <c:v>103.97382002616476</c:v>
                </c:pt>
                <c:pt idx="919">
                  <c:v>103.49549787170625</c:v>
                </c:pt>
                <c:pt idx="920">
                  <c:v>103.01814791674869</c:v>
                </c:pt>
                <c:pt idx="921">
                  <c:v>102.66718389691226</c:v>
                </c:pt>
                <c:pt idx="922">
                  <c:v>102.44357801169794</c:v>
                </c:pt>
                <c:pt idx="923">
                  <c:v>103.01814791674867</c:v>
                </c:pt>
                <c:pt idx="924">
                  <c:v>103.49549787170625</c:v>
                </c:pt>
                <c:pt idx="925">
                  <c:v>103.97382002616476</c:v>
                </c:pt>
                <c:pt idx="926">
                  <c:v>104.29270146247043</c:v>
                </c:pt>
                <c:pt idx="927">
                  <c:v>104.99365730264232</c:v>
                </c:pt>
                <c:pt idx="928">
                  <c:v>104.96157471911157</c:v>
                </c:pt>
                <c:pt idx="929">
                  <c:v>105.28045615541724</c:v>
                </c:pt>
                <c:pt idx="930">
                  <c:v>104.80213400095874</c:v>
                </c:pt>
                <c:pt idx="931">
                  <c:v>104.73894103339815</c:v>
                </c:pt>
                <c:pt idx="932">
                  <c:v>104.48325256465306</c:v>
                </c:pt>
                <c:pt idx="933">
                  <c:v>104.10117816078682</c:v>
                </c:pt>
                <c:pt idx="934">
                  <c:v>104.10117816078682</c:v>
                </c:pt>
                <c:pt idx="935">
                  <c:v>104.96157471911154</c:v>
                </c:pt>
                <c:pt idx="936">
                  <c:v>105.24837357188645</c:v>
                </c:pt>
                <c:pt idx="937">
                  <c:v>104.51533514818379</c:v>
                </c:pt>
                <c:pt idx="938">
                  <c:v>104.51533514818379</c:v>
                </c:pt>
                <c:pt idx="939">
                  <c:v>104.32381184650021</c:v>
                </c:pt>
                <c:pt idx="940">
                  <c:v>104.16437112834737</c:v>
                </c:pt>
                <c:pt idx="941">
                  <c:v>104.61061069927513</c:v>
                </c:pt>
                <c:pt idx="942">
                  <c:v>104.77005141742796</c:v>
                </c:pt>
                <c:pt idx="943">
                  <c:v>104.77005141742796</c:v>
                </c:pt>
                <c:pt idx="944">
                  <c:v>104.99365730264229</c:v>
                </c:pt>
                <c:pt idx="945">
                  <c:v>104.86629916802021</c:v>
                </c:pt>
                <c:pt idx="946">
                  <c:v>104.80213400095872</c:v>
                </c:pt>
                <c:pt idx="947">
                  <c:v>104.99365730264228</c:v>
                </c:pt>
                <c:pt idx="948">
                  <c:v>105.18420840482491</c:v>
                </c:pt>
                <c:pt idx="949">
                  <c:v>105.43892467406907</c:v>
                </c:pt>
                <c:pt idx="950">
                  <c:v>105.3757317065085</c:v>
                </c:pt>
                <c:pt idx="951">
                  <c:v>105.3757317065085</c:v>
                </c:pt>
                <c:pt idx="952">
                  <c:v>105.24837357188642</c:v>
                </c:pt>
                <c:pt idx="953">
                  <c:v>105.53517242466134</c:v>
                </c:pt>
                <c:pt idx="954">
                  <c:v>105.56628280869116</c:v>
                </c:pt>
                <c:pt idx="955">
                  <c:v>105.63044797575266</c:v>
                </c:pt>
                <c:pt idx="956">
                  <c:v>105.59836539222189</c:v>
                </c:pt>
                <c:pt idx="957">
                  <c:v>105.56628280869114</c:v>
                </c:pt>
                <c:pt idx="958">
                  <c:v>105.34364912297774</c:v>
                </c:pt>
                <c:pt idx="959">
                  <c:v>105.18420840482491</c:v>
                </c:pt>
                <c:pt idx="960">
                  <c:v>105.02476768667209</c:v>
                </c:pt>
                <c:pt idx="961">
                  <c:v>105.34364912297774</c:v>
                </c:pt>
                <c:pt idx="962">
                  <c:v>105.94932941205832</c:v>
                </c:pt>
                <c:pt idx="963">
                  <c:v>106.74556080332155</c:v>
                </c:pt>
                <c:pt idx="964">
                  <c:v>107.9569213814827</c:v>
                </c:pt>
                <c:pt idx="965">
                  <c:v>107.8927562144212</c:v>
                </c:pt>
                <c:pt idx="966">
                  <c:v>108.59468425409403</c:v>
                </c:pt>
                <c:pt idx="967">
                  <c:v>108.17955506719611</c:v>
                </c:pt>
                <c:pt idx="968">
                  <c:v>107.9569213814827</c:v>
                </c:pt>
                <c:pt idx="969">
                  <c:v>107.86067363089045</c:v>
                </c:pt>
                <c:pt idx="970">
                  <c:v>108.24372023425764</c:v>
                </c:pt>
                <c:pt idx="971">
                  <c:v>108.75315277274596</c:v>
                </c:pt>
                <c:pt idx="972">
                  <c:v>108.91259349089881</c:v>
                </c:pt>
                <c:pt idx="973">
                  <c:v>108.30691320181823</c:v>
                </c:pt>
                <c:pt idx="974">
                  <c:v>108.24372023425765</c:v>
                </c:pt>
                <c:pt idx="975">
                  <c:v>108.11636209963557</c:v>
                </c:pt>
                <c:pt idx="976">
                  <c:v>108.56162947106237</c:v>
                </c:pt>
                <c:pt idx="977">
                  <c:v>109.51827377997938</c:v>
                </c:pt>
                <c:pt idx="978">
                  <c:v>109.86826560031486</c:v>
                </c:pt>
                <c:pt idx="979">
                  <c:v>109.80507263275427</c:v>
                </c:pt>
                <c:pt idx="980">
                  <c:v>110.57019363998768</c:v>
                </c:pt>
                <c:pt idx="981">
                  <c:v>110.57019363998768</c:v>
                </c:pt>
                <c:pt idx="982">
                  <c:v>111.38684122077048</c:v>
                </c:pt>
                <c:pt idx="983">
                  <c:v>112.13543483648805</c:v>
                </c:pt>
                <c:pt idx="984">
                  <c:v>112.33959673168376</c:v>
                </c:pt>
                <c:pt idx="985">
                  <c:v>112.30556974915113</c:v>
                </c:pt>
                <c:pt idx="986">
                  <c:v>111.31878725570525</c:v>
                </c:pt>
                <c:pt idx="987">
                  <c:v>111.2167063081074</c:v>
                </c:pt>
                <c:pt idx="988">
                  <c:v>109.71854687717132</c:v>
                </c:pt>
                <c:pt idx="989">
                  <c:v>109.99076273743226</c:v>
                </c:pt>
                <c:pt idx="990">
                  <c:v>111.82821979419357</c:v>
                </c:pt>
                <c:pt idx="991">
                  <c:v>111.76016582912834</c:v>
                </c:pt>
                <c:pt idx="992">
                  <c:v>111.52197695140002</c:v>
                </c:pt>
                <c:pt idx="993">
                  <c:v>111.31781505620432</c:v>
                </c:pt>
                <c:pt idx="994">
                  <c:v>111.96432772432404</c:v>
                </c:pt>
                <c:pt idx="995">
                  <c:v>111.69211186406311</c:v>
                </c:pt>
                <c:pt idx="996">
                  <c:v>111.96432772432405</c:v>
                </c:pt>
                <c:pt idx="997">
                  <c:v>112.67889435750901</c:v>
                </c:pt>
                <c:pt idx="998">
                  <c:v>112.47473246231331</c:v>
                </c:pt>
                <c:pt idx="999">
                  <c:v>112.06640867192191</c:v>
                </c:pt>
                <c:pt idx="1000">
                  <c:v>111.79419281166098</c:v>
                </c:pt>
                <c:pt idx="1001">
                  <c:v>112.13446263698714</c:v>
                </c:pt>
                <c:pt idx="1002">
                  <c:v>110.73935635314987</c:v>
                </c:pt>
                <c:pt idx="1003">
                  <c:v>111.24976109113911</c:v>
                </c:pt>
                <c:pt idx="1004">
                  <c:v>111.4539229863348</c:v>
                </c:pt>
                <c:pt idx="1005">
                  <c:v>112.57681340991115</c:v>
                </c:pt>
                <c:pt idx="1006">
                  <c:v>112.64486737497637</c:v>
                </c:pt>
                <c:pt idx="1007">
                  <c:v>112.64486737497637</c:v>
                </c:pt>
                <c:pt idx="1008">
                  <c:v>112.23654358458498</c:v>
                </c:pt>
                <c:pt idx="1009">
                  <c:v>112.16848961951975</c:v>
                </c:pt>
                <c:pt idx="1010">
                  <c:v>112.23654358458496</c:v>
                </c:pt>
                <c:pt idx="1011">
                  <c:v>111.72613884659572</c:v>
                </c:pt>
                <c:pt idx="1012">
                  <c:v>111.18170712607385</c:v>
                </c:pt>
                <c:pt idx="1013">
                  <c:v>110.97754523087814</c:v>
                </c:pt>
                <c:pt idx="1014">
                  <c:v>109.54743976500731</c:v>
                </c:pt>
                <c:pt idx="1015">
                  <c:v>109.54743976500731</c:v>
                </c:pt>
                <c:pt idx="1016">
                  <c:v>108.79884614928973</c:v>
                </c:pt>
                <c:pt idx="1017">
                  <c:v>109.30925088727898</c:v>
                </c:pt>
                <c:pt idx="1018">
                  <c:v>109.5474397650073</c:v>
                </c:pt>
                <c:pt idx="1019">
                  <c:v>109.10508899208327</c:v>
                </c:pt>
                <c:pt idx="1020">
                  <c:v>109.51341278247466</c:v>
                </c:pt>
                <c:pt idx="1021">
                  <c:v>109.07106200955064</c:v>
                </c:pt>
                <c:pt idx="1022">
                  <c:v>109.4113318348768</c:v>
                </c:pt>
                <c:pt idx="1023">
                  <c:v>108.96898106195277</c:v>
                </c:pt>
                <c:pt idx="1024">
                  <c:v>109.44535881740941</c:v>
                </c:pt>
                <c:pt idx="1025">
                  <c:v>108.79884614928969</c:v>
                </c:pt>
                <c:pt idx="1026">
                  <c:v>109.03703502701801</c:v>
                </c:pt>
                <c:pt idx="1027">
                  <c:v>109.17314295714849</c:v>
                </c:pt>
                <c:pt idx="1028">
                  <c:v>109.2411969222137</c:v>
                </c:pt>
                <c:pt idx="1029">
                  <c:v>109.00300804448538</c:v>
                </c:pt>
                <c:pt idx="1030">
                  <c:v>108.66273821915921</c:v>
                </c:pt>
                <c:pt idx="1031">
                  <c:v>107.91414460344164</c:v>
                </c:pt>
                <c:pt idx="1032">
                  <c:v>107.94719938647334</c:v>
                </c:pt>
                <c:pt idx="1033">
                  <c:v>108.08330731660382</c:v>
                </c:pt>
                <c:pt idx="1034">
                  <c:v>108.38955015939736</c:v>
                </c:pt>
                <c:pt idx="1035">
                  <c:v>108.18538826420165</c:v>
                </c:pt>
                <c:pt idx="1036">
                  <c:v>108.21941524673426</c:v>
                </c:pt>
                <c:pt idx="1037">
                  <c:v>108.59371205459306</c:v>
                </c:pt>
                <c:pt idx="1038">
                  <c:v>108.32149619433211</c:v>
                </c:pt>
                <c:pt idx="1039">
                  <c:v>108.18538826420165</c:v>
                </c:pt>
                <c:pt idx="1040">
                  <c:v>108.86592791485398</c:v>
                </c:pt>
                <c:pt idx="1041">
                  <c:v>109.68257549563678</c:v>
                </c:pt>
                <c:pt idx="1042">
                  <c:v>109.95479135589771</c:v>
                </c:pt>
                <c:pt idx="1043">
                  <c:v>109.750629460702</c:v>
                </c:pt>
                <c:pt idx="1044">
                  <c:v>110.02284532096294</c:v>
                </c:pt>
                <c:pt idx="1045">
                  <c:v>110.36311514628913</c:v>
                </c:pt>
                <c:pt idx="1046">
                  <c:v>110.80449371971223</c:v>
                </c:pt>
                <c:pt idx="1047">
                  <c:v>111.17781832807009</c:v>
                </c:pt>
                <c:pt idx="1048">
                  <c:v>111.21087311110179</c:v>
                </c:pt>
                <c:pt idx="1049">
                  <c:v>110.93962945034178</c:v>
                </c:pt>
                <c:pt idx="1050">
                  <c:v>110.66838578958178</c:v>
                </c:pt>
                <c:pt idx="1051">
                  <c:v>110.70241277211439</c:v>
                </c:pt>
                <c:pt idx="1052">
                  <c:v>111.31295405869962</c:v>
                </c:pt>
                <c:pt idx="1053">
                  <c:v>111.17684612856915</c:v>
                </c:pt>
                <c:pt idx="1054">
                  <c:v>111.95752232781747</c:v>
                </c:pt>
                <c:pt idx="1055">
                  <c:v>111.72030564959009</c:v>
                </c:pt>
                <c:pt idx="1056">
                  <c:v>111.24490009363439</c:v>
                </c:pt>
                <c:pt idx="1057">
                  <c:v>111.48211677186177</c:v>
                </c:pt>
                <c:pt idx="1058">
                  <c:v>111.82141439768701</c:v>
                </c:pt>
                <c:pt idx="1059">
                  <c:v>110.90560246780915</c:v>
                </c:pt>
                <c:pt idx="1060">
                  <c:v>110.63435880704915</c:v>
                </c:pt>
                <c:pt idx="1061">
                  <c:v>110.5322778594513</c:v>
                </c:pt>
                <c:pt idx="1062">
                  <c:v>110.36311514628915</c:v>
                </c:pt>
                <c:pt idx="1063">
                  <c:v>110.15895325109344</c:v>
                </c:pt>
                <c:pt idx="1064">
                  <c:v>110.39616992932082</c:v>
                </c:pt>
                <c:pt idx="1065">
                  <c:v>111.24490009363439</c:v>
                </c:pt>
                <c:pt idx="1066">
                  <c:v>111.38003582426393</c:v>
                </c:pt>
                <c:pt idx="1067">
                  <c:v>111.58419771945962</c:v>
                </c:pt>
                <c:pt idx="1068">
                  <c:v>111.68530646755654</c:v>
                </c:pt>
                <c:pt idx="1069">
                  <c:v>112.12668504097961</c:v>
                </c:pt>
                <c:pt idx="1070">
                  <c:v>112.12668504097961</c:v>
                </c:pt>
                <c:pt idx="1071">
                  <c:v>112.12668504097961</c:v>
                </c:pt>
                <c:pt idx="1072">
                  <c:v>112.05863107591438</c:v>
                </c:pt>
                <c:pt idx="1073">
                  <c:v>111.88946836275223</c:v>
                </c:pt>
                <c:pt idx="1074">
                  <c:v>112.092658058447</c:v>
                </c:pt>
                <c:pt idx="1075">
                  <c:v>112.90638904072702</c:v>
                </c:pt>
                <c:pt idx="1076">
                  <c:v>112.83930727516272</c:v>
                </c:pt>
                <c:pt idx="1077">
                  <c:v>112.90638904072703</c:v>
                </c:pt>
                <c:pt idx="1078">
                  <c:v>112.73722632756487</c:v>
                </c:pt>
                <c:pt idx="1079">
                  <c:v>112.80528029263012</c:v>
                </c:pt>
                <c:pt idx="1080">
                  <c:v>112.2958477541418</c:v>
                </c:pt>
                <c:pt idx="1081">
                  <c:v>112.05863107591442</c:v>
                </c:pt>
                <c:pt idx="1082">
                  <c:v>112.43195568427227</c:v>
                </c:pt>
                <c:pt idx="1083">
                  <c:v>112.6011183974344</c:v>
                </c:pt>
                <c:pt idx="1084">
                  <c:v>112.19376680654393</c:v>
                </c:pt>
                <c:pt idx="1085">
                  <c:v>112.19376680654393</c:v>
                </c:pt>
                <c:pt idx="1086">
                  <c:v>112.29584775414179</c:v>
                </c:pt>
                <c:pt idx="1087">
                  <c:v>112.43195568427225</c:v>
                </c:pt>
                <c:pt idx="1088">
                  <c:v>112.83833507566179</c:v>
                </c:pt>
                <c:pt idx="1089">
                  <c:v>113.31374063161751</c:v>
                </c:pt>
                <c:pt idx="1090">
                  <c:v>113.1095787364218</c:v>
                </c:pt>
                <c:pt idx="1091">
                  <c:v>112.97444300579225</c:v>
                </c:pt>
                <c:pt idx="1092">
                  <c:v>112.70222714553132</c:v>
                </c:pt>
                <c:pt idx="1093">
                  <c:v>113.2797136490849</c:v>
                </c:pt>
                <c:pt idx="1094">
                  <c:v>112.87236205819441</c:v>
                </c:pt>
                <c:pt idx="1095">
                  <c:v>112.6011183974344</c:v>
                </c:pt>
                <c:pt idx="1096">
                  <c:v>112.83833507566179</c:v>
                </c:pt>
                <c:pt idx="1097">
                  <c:v>112.87236205819441</c:v>
                </c:pt>
                <c:pt idx="1098">
                  <c:v>112.63417318046611</c:v>
                </c:pt>
                <c:pt idx="1099">
                  <c:v>113.21165968401965</c:v>
                </c:pt>
                <c:pt idx="1100">
                  <c:v>113.27874144958396</c:v>
                </c:pt>
                <c:pt idx="1101">
                  <c:v>113.21165968401966</c:v>
                </c:pt>
                <c:pt idx="1102">
                  <c:v>113.00749778882397</c:v>
                </c:pt>
                <c:pt idx="1103">
                  <c:v>112.87236205819443</c:v>
                </c:pt>
                <c:pt idx="1104">
                  <c:v>113.07524768757126</c:v>
                </c:pt>
                <c:pt idx="1105">
                  <c:v>113.1092237499071</c:v>
                </c:pt>
                <c:pt idx="1106">
                  <c:v>113.3800615039556</c:v>
                </c:pt>
                <c:pt idx="1107">
                  <c:v>114.12559338606762</c:v>
                </c:pt>
                <c:pt idx="1108">
                  <c:v>114.51389124133431</c:v>
                </c:pt>
                <c:pt idx="1109">
                  <c:v>115.25651088953182</c:v>
                </c:pt>
                <c:pt idx="1110">
                  <c:v>115.07983536538548</c:v>
                </c:pt>
                <c:pt idx="1111">
                  <c:v>114.86821303426514</c:v>
                </c:pt>
                <c:pt idx="1112">
                  <c:v>114.4439976273863</c:v>
                </c:pt>
                <c:pt idx="1113">
                  <c:v>114.37313326880012</c:v>
                </c:pt>
                <c:pt idx="1114">
                  <c:v>114.54980879294646</c:v>
                </c:pt>
                <c:pt idx="1115">
                  <c:v>114.44399762738631</c:v>
                </c:pt>
                <c:pt idx="1116">
                  <c:v>114.2663513586018</c:v>
                </c:pt>
                <c:pt idx="1117">
                  <c:v>114.2663513586018</c:v>
                </c:pt>
                <c:pt idx="1118">
                  <c:v>114.19645774465381</c:v>
                </c:pt>
                <c:pt idx="1119">
                  <c:v>113.34802693089611</c:v>
                </c:pt>
                <c:pt idx="1120">
                  <c:v>113.7363247861628</c:v>
                </c:pt>
                <c:pt idx="1121">
                  <c:v>114.16054019304164</c:v>
                </c:pt>
                <c:pt idx="1122">
                  <c:v>114.05472902748147</c:v>
                </c:pt>
                <c:pt idx="1123">
                  <c:v>114.58475559992048</c:v>
                </c:pt>
                <c:pt idx="1124">
                  <c:v>114.72648431709283</c:v>
                </c:pt>
                <c:pt idx="1125">
                  <c:v>114.97305345518717</c:v>
                </c:pt>
                <c:pt idx="1126">
                  <c:v>115.25651088953184</c:v>
                </c:pt>
                <c:pt idx="1127">
                  <c:v>115.64480874479851</c:v>
                </c:pt>
                <c:pt idx="1128">
                  <c:v>115.50308002762617</c:v>
                </c:pt>
                <c:pt idx="1129">
                  <c:v>115.6797555517725</c:v>
                </c:pt>
                <c:pt idx="1130">
                  <c:v>115.04391781377332</c:v>
                </c:pt>
                <c:pt idx="1131">
                  <c:v>114.72551357245466</c:v>
                </c:pt>
                <c:pt idx="1132">
                  <c:v>114.58387234510401</c:v>
                </c:pt>
                <c:pt idx="1133">
                  <c:v>113.73693541717856</c:v>
                </c:pt>
                <c:pt idx="1134">
                  <c:v>113.91350187867046</c:v>
                </c:pt>
                <c:pt idx="1135">
                  <c:v>114.15991880844489</c:v>
                </c:pt>
                <c:pt idx="1136">
                  <c:v>114.15991880844489</c:v>
                </c:pt>
                <c:pt idx="1137">
                  <c:v>114.90208003394658</c:v>
                </c:pt>
                <c:pt idx="1138">
                  <c:v>115.64424125944825</c:v>
                </c:pt>
                <c:pt idx="1139">
                  <c:v>116.03229941657331</c:v>
                </c:pt>
                <c:pt idx="1140">
                  <c:v>115.99737418243205</c:v>
                </c:pt>
                <c:pt idx="1141">
                  <c:v>115.39685418428101</c:v>
                </c:pt>
                <c:pt idx="1142">
                  <c:v>114.93700526808782</c:v>
                </c:pt>
                <c:pt idx="1143">
                  <c:v>115.32603357060569</c:v>
                </c:pt>
                <c:pt idx="1144">
                  <c:v>114.583872345104</c:v>
                </c:pt>
                <c:pt idx="1145">
                  <c:v>115.00782588176313</c:v>
                </c:pt>
                <c:pt idx="1146">
                  <c:v>114.72551357245464</c:v>
                </c:pt>
                <c:pt idx="1147">
                  <c:v>115.18439234325504</c:v>
                </c:pt>
                <c:pt idx="1148">
                  <c:v>115.43177941842228</c:v>
                </c:pt>
                <c:pt idx="1149">
                  <c:v>115.25521295693038</c:v>
                </c:pt>
                <c:pt idx="1150">
                  <c:v>114.93700526808782</c:v>
                </c:pt>
                <c:pt idx="1151">
                  <c:v>114.65469295877934</c:v>
                </c:pt>
                <c:pt idx="1152">
                  <c:v>114.83125942027122</c:v>
                </c:pt>
                <c:pt idx="1153">
                  <c:v>114.79536404073716</c:v>
                </c:pt>
                <c:pt idx="1154">
                  <c:v>114.79536404073716</c:v>
                </c:pt>
                <c:pt idx="1155">
                  <c:v>114.79536404073716</c:v>
                </c:pt>
                <c:pt idx="1156">
                  <c:v>115.29013819107159</c:v>
                </c:pt>
                <c:pt idx="1157">
                  <c:v>115.50162988670475</c:v>
                </c:pt>
                <c:pt idx="1158">
                  <c:v>115.07767635004561</c:v>
                </c:pt>
                <c:pt idx="1159">
                  <c:v>114.44223111775331</c:v>
                </c:pt>
                <c:pt idx="1160">
                  <c:v>113.98335234695293</c:v>
                </c:pt>
                <c:pt idx="1161">
                  <c:v>111.86358466365725</c:v>
                </c:pt>
                <c:pt idx="1162">
                  <c:v>111.96933051147384</c:v>
                </c:pt>
                <c:pt idx="1163">
                  <c:v>112.5698505096249</c:v>
                </c:pt>
                <c:pt idx="1164">
                  <c:v>112.14589697296574</c:v>
                </c:pt>
                <c:pt idx="1165">
                  <c:v>111.79276404998194</c:v>
                </c:pt>
                <c:pt idx="1166">
                  <c:v>111.40470589285687</c:v>
                </c:pt>
                <c:pt idx="1167">
                  <c:v>110.98075235619773</c:v>
                </c:pt>
                <c:pt idx="1168">
                  <c:v>110.69844004688923</c:v>
                </c:pt>
                <c:pt idx="1169">
                  <c:v>111.84709219197941</c:v>
                </c:pt>
                <c:pt idx="1170">
                  <c:v>112.49417916898547</c:v>
                </c:pt>
                <c:pt idx="1171">
                  <c:v>112.09835984871789</c:v>
                </c:pt>
                <c:pt idx="1172">
                  <c:v>111.34455687850244</c:v>
                </c:pt>
                <c:pt idx="1173">
                  <c:v>111.20097536036617</c:v>
                </c:pt>
                <c:pt idx="1174">
                  <c:v>108.47098622499132</c:v>
                </c:pt>
                <c:pt idx="1175">
                  <c:v>109.11807320199736</c:v>
                </c:pt>
                <c:pt idx="1176">
                  <c:v>108.86583539986607</c:v>
                </c:pt>
                <c:pt idx="1177">
                  <c:v>108.90173077940014</c:v>
                </c:pt>
                <c:pt idx="1178">
                  <c:v>108.86583539986607</c:v>
                </c:pt>
                <c:pt idx="1179">
                  <c:v>108.04024167058249</c:v>
                </c:pt>
                <c:pt idx="1180">
                  <c:v>108.25561394778691</c:v>
                </c:pt>
                <c:pt idx="1181">
                  <c:v>108.47098622499132</c:v>
                </c:pt>
                <c:pt idx="1182">
                  <c:v>109.04531229753641</c:v>
                </c:pt>
                <c:pt idx="1183">
                  <c:v>109.51195223147931</c:v>
                </c:pt>
                <c:pt idx="1184">
                  <c:v>109.1888938156727</c:v>
                </c:pt>
                <c:pt idx="1185">
                  <c:v>109.65553374961559</c:v>
                </c:pt>
                <c:pt idx="1186">
                  <c:v>109.7632198882178</c:v>
                </c:pt>
                <c:pt idx="1187">
                  <c:v>109.04531229753643</c:v>
                </c:pt>
                <c:pt idx="1188">
                  <c:v>108.43509084545727</c:v>
                </c:pt>
                <c:pt idx="1189">
                  <c:v>109.04531229753643</c:v>
                </c:pt>
                <c:pt idx="1190">
                  <c:v>109.29657995427492</c:v>
                </c:pt>
                <c:pt idx="1191">
                  <c:v>109.72732450868375</c:v>
                </c:pt>
                <c:pt idx="1192">
                  <c:v>109.58374299054748</c:v>
                </c:pt>
                <c:pt idx="1193">
                  <c:v>109.11710305660458</c:v>
                </c:pt>
                <c:pt idx="1194">
                  <c:v>108.60564132047347</c:v>
                </c:pt>
                <c:pt idx="1195">
                  <c:v>109.15363603775681</c:v>
                </c:pt>
                <c:pt idx="1196">
                  <c:v>108.6421743016257</c:v>
                </c:pt>
                <c:pt idx="1197">
                  <c:v>108.20377852779903</c:v>
                </c:pt>
                <c:pt idx="1198">
                  <c:v>109.51995322714799</c:v>
                </c:pt>
                <c:pt idx="1199">
                  <c:v>109.88528303867021</c:v>
                </c:pt>
                <c:pt idx="1200">
                  <c:v>109.84875005751799</c:v>
                </c:pt>
                <c:pt idx="1201">
                  <c:v>109.51896584927901</c:v>
                </c:pt>
                <c:pt idx="1202">
                  <c:v>109.08057007545234</c:v>
                </c:pt>
                <c:pt idx="1203">
                  <c:v>109.44589988697457</c:v>
                </c:pt>
                <c:pt idx="1204">
                  <c:v>109.84776267964901</c:v>
                </c:pt>
                <c:pt idx="1205">
                  <c:v>109.59203181158345</c:v>
                </c:pt>
                <c:pt idx="1206">
                  <c:v>109.1536360377568</c:v>
                </c:pt>
                <c:pt idx="1207">
                  <c:v>109.26323498121344</c:v>
                </c:pt>
                <c:pt idx="1208">
                  <c:v>109.44589988697456</c:v>
                </c:pt>
                <c:pt idx="1209">
                  <c:v>109.00750411314789</c:v>
                </c:pt>
                <c:pt idx="1210">
                  <c:v>108.49604237701678</c:v>
                </c:pt>
                <c:pt idx="1211">
                  <c:v>108.27585711223446</c:v>
                </c:pt>
                <c:pt idx="1212">
                  <c:v>106.96066979075447</c:v>
                </c:pt>
                <c:pt idx="1213">
                  <c:v>106.59435260136325</c:v>
                </c:pt>
                <c:pt idx="1214">
                  <c:v>106.88661645058103</c:v>
                </c:pt>
                <c:pt idx="1215">
                  <c:v>106.85008346942881</c:v>
                </c:pt>
                <c:pt idx="1216">
                  <c:v>107.39906556458112</c:v>
                </c:pt>
                <c:pt idx="1217">
                  <c:v>107.39906556458112</c:v>
                </c:pt>
                <c:pt idx="1218">
                  <c:v>108.09319220647333</c:v>
                </c:pt>
                <c:pt idx="1219">
                  <c:v>108.27585711223443</c:v>
                </c:pt>
                <c:pt idx="1220">
                  <c:v>108.78731884836554</c:v>
                </c:pt>
                <c:pt idx="1221">
                  <c:v>108.93345077297444</c:v>
                </c:pt>
                <c:pt idx="1222">
                  <c:v>108.53158798029999</c:v>
                </c:pt>
                <c:pt idx="1223">
                  <c:v>108.93345077297442</c:v>
                </c:pt>
                <c:pt idx="1224">
                  <c:v>109.2267020000612</c:v>
                </c:pt>
                <c:pt idx="1225">
                  <c:v>109.0430497164311</c:v>
                </c:pt>
                <c:pt idx="1226">
                  <c:v>109.26224760334443</c:v>
                </c:pt>
                <c:pt idx="1227">
                  <c:v>108.86038481066997</c:v>
                </c:pt>
                <c:pt idx="1228">
                  <c:v>109.04304971643109</c:v>
                </c:pt>
                <c:pt idx="1229">
                  <c:v>108.8969177918222</c:v>
                </c:pt>
                <c:pt idx="1230">
                  <c:v>108.09319220647332</c:v>
                </c:pt>
                <c:pt idx="1231">
                  <c:v>108.02012624416888</c:v>
                </c:pt>
                <c:pt idx="1232">
                  <c:v>107.28847924325545</c:v>
                </c:pt>
                <c:pt idx="1233">
                  <c:v>107.15518323094329</c:v>
                </c:pt>
                <c:pt idx="1234">
                  <c:v>107.25490839571017</c:v>
                </c:pt>
                <c:pt idx="1235">
                  <c:v>107.52248779820349</c:v>
                </c:pt>
                <c:pt idx="1236">
                  <c:v>108.0250631335138</c:v>
                </c:pt>
                <c:pt idx="1237">
                  <c:v>106.6861787431783</c:v>
                </c:pt>
                <c:pt idx="1238">
                  <c:v>106.41859934068501</c:v>
                </c:pt>
                <c:pt idx="1239">
                  <c:v>106.25074510295858</c:v>
                </c:pt>
                <c:pt idx="1240">
                  <c:v>105.94959485292</c:v>
                </c:pt>
                <c:pt idx="1241">
                  <c:v>106.11744909064642</c:v>
                </c:pt>
                <c:pt idx="1242">
                  <c:v>106.58546620054244</c:v>
                </c:pt>
                <c:pt idx="1243">
                  <c:v>106.95375814567161</c:v>
                </c:pt>
                <c:pt idx="1244">
                  <c:v>106.71974959072359</c:v>
                </c:pt>
                <c:pt idx="1245">
                  <c:v>106.48475365790661</c:v>
                </c:pt>
                <c:pt idx="1246">
                  <c:v>106.38502849313973</c:v>
                </c:pt>
                <c:pt idx="1247">
                  <c:v>106.51832450545189</c:v>
                </c:pt>
                <c:pt idx="1248">
                  <c:v>106.68617874317832</c:v>
                </c:pt>
                <c:pt idx="1249">
                  <c:v>106.88661645058104</c:v>
                </c:pt>
                <c:pt idx="1250">
                  <c:v>106.88661645058104</c:v>
                </c:pt>
                <c:pt idx="1251">
                  <c:v>107.48891695065822</c:v>
                </c:pt>
                <c:pt idx="1252">
                  <c:v>108.29165515813813</c:v>
                </c:pt>
                <c:pt idx="1253">
                  <c:v>108.19094261550227</c:v>
                </c:pt>
                <c:pt idx="1254">
                  <c:v>107.72292550560623</c:v>
                </c:pt>
                <c:pt idx="1255">
                  <c:v>107.85622151791839</c:v>
                </c:pt>
                <c:pt idx="1256">
                  <c:v>107.9247016585647</c:v>
                </c:pt>
                <c:pt idx="1257">
                  <c:v>108.19761516025802</c:v>
                </c:pt>
                <c:pt idx="1258">
                  <c:v>108.6749620229984</c:v>
                </c:pt>
                <c:pt idx="1259">
                  <c:v>108.91464251526045</c:v>
                </c:pt>
                <c:pt idx="1260">
                  <c:v>109.18755601695378</c:v>
                </c:pt>
                <c:pt idx="1261">
                  <c:v>109.05059573566119</c:v>
                </c:pt>
                <c:pt idx="1262">
                  <c:v>109.49470958897028</c:v>
                </c:pt>
                <c:pt idx="1263">
                  <c:v>109.46046951864712</c:v>
                </c:pt>
                <c:pt idx="1264">
                  <c:v>110.41617030501969</c:v>
                </c:pt>
                <c:pt idx="1265">
                  <c:v>109.93781638138748</c:v>
                </c:pt>
                <c:pt idx="1266">
                  <c:v>109.56218266872469</c:v>
                </c:pt>
                <c:pt idx="1267">
                  <c:v>109.83509617041803</c:v>
                </c:pt>
                <c:pt idx="1268">
                  <c:v>109.35774930767765</c:v>
                </c:pt>
                <c:pt idx="1269">
                  <c:v>109.42622944832395</c:v>
                </c:pt>
                <c:pt idx="1270">
                  <c:v>109.49370252807837</c:v>
                </c:pt>
                <c:pt idx="1271">
                  <c:v>108.91363545436856</c:v>
                </c:pt>
                <c:pt idx="1272">
                  <c:v>109.22078902638503</c:v>
                </c:pt>
                <c:pt idx="1273">
                  <c:v>109.835096170418</c:v>
                </c:pt>
                <c:pt idx="1274">
                  <c:v>111.02040684013407</c:v>
                </c:pt>
                <c:pt idx="1275">
                  <c:v>112.13623030831198</c:v>
                </c:pt>
                <c:pt idx="1276">
                  <c:v>112.00128414880311</c:v>
                </c:pt>
                <c:pt idx="1277">
                  <c:v>111.86533092840237</c:v>
                </c:pt>
                <c:pt idx="1278">
                  <c:v>111.86533092840237</c:v>
                </c:pt>
                <c:pt idx="1279">
                  <c:v>111.76361777832479</c:v>
                </c:pt>
                <c:pt idx="1280">
                  <c:v>112.23794345838958</c:v>
                </c:pt>
                <c:pt idx="1281">
                  <c:v>112.27117646782088</c:v>
                </c:pt>
                <c:pt idx="1282">
                  <c:v>111.66291168913907</c:v>
                </c:pt>
                <c:pt idx="1283">
                  <c:v>111.66291168913907</c:v>
                </c:pt>
                <c:pt idx="1284">
                  <c:v>111.25605908882872</c:v>
                </c:pt>
                <c:pt idx="1285">
                  <c:v>111.7636177783248</c:v>
                </c:pt>
                <c:pt idx="1286">
                  <c:v>111.52695846873833</c:v>
                </c:pt>
                <c:pt idx="1287">
                  <c:v>111.52695846873833</c:v>
                </c:pt>
                <c:pt idx="1288">
                  <c:v>111.32453922947499</c:v>
                </c:pt>
                <c:pt idx="1289">
                  <c:v>111.22282607939741</c:v>
                </c:pt>
                <c:pt idx="1290">
                  <c:v>110.47860808031484</c:v>
                </c:pt>
                <c:pt idx="1291">
                  <c:v>109.83610323130989</c:v>
                </c:pt>
                <c:pt idx="1292">
                  <c:v>110.0385224705732</c:v>
                </c:pt>
                <c:pt idx="1293">
                  <c:v>109.90357631106431</c:v>
                </c:pt>
                <c:pt idx="1294">
                  <c:v>109.39601762156823</c:v>
                </c:pt>
                <c:pt idx="1295">
                  <c:v>108.65179962248567</c:v>
                </c:pt>
                <c:pt idx="1296">
                  <c:v>108.95593201182658</c:v>
                </c:pt>
                <c:pt idx="1297">
                  <c:v>108.75351277256325</c:v>
                </c:pt>
                <c:pt idx="1298">
                  <c:v>108.4483733223305</c:v>
                </c:pt>
                <c:pt idx="1299">
                  <c:v>108.78674578199454</c:v>
                </c:pt>
                <c:pt idx="1300">
                  <c:v>109.05764516190416</c:v>
                </c:pt>
                <c:pt idx="1301">
                  <c:v>108.78674578199454</c:v>
                </c:pt>
                <c:pt idx="1302">
                  <c:v>108.78674578199454</c:v>
                </c:pt>
                <c:pt idx="1303">
                  <c:v>109.26006440116747</c:v>
                </c:pt>
                <c:pt idx="1304">
                  <c:v>110.30841478959094</c:v>
                </c:pt>
                <c:pt idx="1305">
                  <c:v>110.37689493023723</c:v>
                </c:pt>
                <c:pt idx="1306">
                  <c:v>109.8018631609867</c:v>
                </c:pt>
                <c:pt idx="1307">
                  <c:v>109.63267693115468</c:v>
                </c:pt>
                <c:pt idx="1308">
                  <c:v>109.32753748092192</c:v>
                </c:pt>
                <c:pt idx="1309">
                  <c:v>109.49672371075394</c:v>
                </c:pt>
                <c:pt idx="1310">
                  <c:v>109.63166987026281</c:v>
                </c:pt>
                <c:pt idx="1311">
                  <c:v>110.07175548000446</c:v>
                </c:pt>
                <c:pt idx="1312">
                  <c:v>110.57931416950055</c:v>
                </c:pt>
                <c:pt idx="1313">
                  <c:v>110.98515970891904</c:v>
                </c:pt>
                <c:pt idx="1314">
                  <c:v>110.78173340876386</c:v>
                </c:pt>
                <c:pt idx="1315">
                  <c:v>110.51083402885425</c:v>
                </c:pt>
                <c:pt idx="1316">
                  <c:v>111.01839271835034</c:v>
                </c:pt>
                <c:pt idx="1317">
                  <c:v>111.35676517801438</c:v>
                </c:pt>
                <c:pt idx="1318">
                  <c:v>111.32252510769125</c:v>
                </c:pt>
                <c:pt idx="1319">
                  <c:v>112.33764248668342</c:v>
                </c:pt>
                <c:pt idx="1320">
                  <c:v>111.96502995669623</c:v>
                </c:pt>
                <c:pt idx="1321">
                  <c:v>111.89755687694178</c:v>
                </c:pt>
                <c:pt idx="1322">
                  <c:v>111.52595140784643</c:v>
                </c:pt>
                <c:pt idx="1323">
                  <c:v>111.12010586842793</c:v>
                </c:pt>
                <c:pt idx="1324">
                  <c:v>111.49171133752328</c:v>
                </c:pt>
                <c:pt idx="1325">
                  <c:v>111.49171133752328</c:v>
                </c:pt>
                <c:pt idx="1326">
                  <c:v>110.95091963859592</c:v>
                </c:pt>
                <c:pt idx="1327">
                  <c:v>111.3899981874457</c:v>
                </c:pt>
                <c:pt idx="1328">
                  <c:v>111.86331680661863</c:v>
                </c:pt>
                <c:pt idx="1329">
                  <c:v>111.99927002701936</c:v>
                </c:pt>
                <c:pt idx="1330">
                  <c:v>111.79584372686419</c:v>
                </c:pt>
                <c:pt idx="1331">
                  <c:v>111.49171133752327</c:v>
                </c:pt>
                <c:pt idx="1332">
                  <c:v>111.55918441727772</c:v>
                </c:pt>
                <c:pt idx="1333">
                  <c:v>111.42423825776883</c:v>
                </c:pt>
                <c:pt idx="1334">
                  <c:v>111.66089756735531</c:v>
                </c:pt>
                <c:pt idx="1335">
                  <c:v>111.59342448760087</c:v>
                </c:pt>
                <c:pt idx="1336">
                  <c:v>112.81096110585636</c:v>
                </c:pt>
                <c:pt idx="1337">
                  <c:v>112.81096110585636</c:v>
                </c:pt>
                <c:pt idx="1338">
                  <c:v>113.11509349519727</c:v>
                </c:pt>
                <c:pt idx="1339">
                  <c:v>113.04459923276725</c:v>
                </c:pt>
                <c:pt idx="1340">
                  <c:v>113.18458069673544</c:v>
                </c:pt>
                <c:pt idx="1341">
                  <c:v>113.7797536838231</c:v>
                </c:pt>
                <c:pt idx="1342">
                  <c:v>113.7092594213931</c:v>
                </c:pt>
                <c:pt idx="1343">
                  <c:v>114.05971661175946</c:v>
                </c:pt>
                <c:pt idx="1344">
                  <c:v>113.74450655260812</c:v>
                </c:pt>
                <c:pt idx="1345">
                  <c:v>113.74450655260812</c:v>
                </c:pt>
                <c:pt idx="1346">
                  <c:v>114.61964246763212</c:v>
                </c:pt>
                <c:pt idx="1347">
                  <c:v>114.44441387244893</c:v>
                </c:pt>
                <c:pt idx="1348">
                  <c:v>114.86435826435343</c:v>
                </c:pt>
                <c:pt idx="1349">
                  <c:v>114.65388253795524</c:v>
                </c:pt>
                <c:pt idx="1350">
                  <c:v>114.47865394277207</c:v>
                </c:pt>
                <c:pt idx="1351">
                  <c:v>114.75861687070841</c:v>
                </c:pt>
                <c:pt idx="1352">
                  <c:v>115.07382692985973</c:v>
                </c:pt>
                <c:pt idx="1353">
                  <c:v>115.03857979864473</c:v>
                </c:pt>
                <c:pt idx="1354">
                  <c:v>114.96909259710658</c:v>
                </c:pt>
                <c:pt idx="1355">
                  <c:v>115.07382692985973</c:v>
                </c:pt>
                <c:pt idx="1356">
                  <c:v>115.07382692985973</c:v>
                </c:pt>
                <c:pt idx="1357">
                  <c:v>115.10806700018287</c:v>
                </c:pt>
                <c:pt idx="1358">
                  <c:v>114.96880559544603</c:v>
                </c:pt>
                <c:pt idx="1359">
                  <c:v>115.00387141678264</c:v>
                </c:pt>
                <c:pt idx="1360">
                  <c:v>114.62115302390873</c:v>
                </c:pt>
                <c:pt idx="1361">
                  <c:v>113.68138901208744</c:v>
                </c:pt>
                <c:pt idx="1362">
                  <c:v>113.40286620261375</c:v>
                </c:pt>
                <c:pt idx="1363">
                  <c:v>113.75051877415106</c:v>
                </c:pt>
                <c:pt idx="1364">
                  <c:v>113.75051877415106</c:v>
                </c:pt>
                <c:pt idx="1365">
                  <c:v>112.53223195285608</c:v>
                </c:pt>
                <c:pt idx="1366">
                  <c:v>112.25370914338239</c:v>
                </c:pt>
                <c:pt idx="1367">
                  <c:v>112.81075476232975</c:v>
                </c:pt>
                <c:pt idx="1368">
                  <c:v>112.46210031018283</c:v>
                </c:pt>
                <c:pt idx="1369">
                  <c:v>112.14951355998214</c:v>
                </c:pt>
                <c:pt idx="1370">
                  <c:v>111.83592492917185</c:v>
                </c:pt>
                <c:pt idx="1371">
                  <c:v>112.63642753625629</c:v>
                </c:pt>
                <c:pt idx="1372">
                  <c:v>112.70655917892952</c:v>
                </c:pt>
                <c:pt idx="1373">
                  <c:v>112.7406231196565</c:v>
                </c:pt>
                <c:pt idx="1374">
                  <c:v>112.70655917892951</c:v>
                </c:pt>
                <c:pt idx="1375">
                  <c:v>112.67149335759288</c:v>
                </c:pt>
                <c:pt idx="1376">
                  <c:v>113.05421175046681</c:v>
                </c:pt>
                <c:pt idx="1377">
                  <c:v>113.05421175046681</c:v>
                </c:pt>
                <c:pt idx="1378">
                  <c:v>112.04431609597229</c:v>
                </c:pt>
                <c:pt idx="1379">
                  <c:v>111.13961790548761</c:v>
                </c:pt>
                <c:pt idx="1380">
                  <c:v>111.31394513156107</c:v>
                </c:pt>
                <c:pt idx="1381">
                  <c:v>111.17468372682421</c:v>
                </c:pt>
                <c:pt idx="1382">
                  <c:v>110.89616091735053</c:v>
                </c:pt>
                <c:pt idx="1383">
                  <c:v>110.7919653339503</c:v>
                </c:pt>
                <c:pt idx="1384">
                  <c:v>111.31394513156107</c:v>
                </c:pt>
                <c:pt idx="1385">
                  <c:v>110.47837670314</c:v>
                </c:pt>
                <c:pt idx="1386">
                  <c:v>110.54750646520363</c:v>
                </c:pt>
                <c:pt idx="1387">
                  <c:v>111.24381348888784</c:v>
                </c:pt>
                <c:pt idx="1388">
                  <c:v>111.24381348888784</c:v>
                </c:pt>
                <c:pt idx="1389">
                  <c:v>110.86109509601393</c:v>
                </c:pt>
                <c:pt idx="1390">
                  <c:v>111.00035650075077</c:v>
                </c:pt>
                <c:pt idx="1391">
                  <c:v>111.00035650075077</c:v>
                </c:pt>
                <c:pt idx="1392">
                  <c:v>111.31294325095146</c:v>
                </c:pt>
                <c:pt idx="1393">
                  <c:v>111.0354223220874</c:v>
                </c:pt>
                <c:pt idx="1394">
                  <c:v>110.93022485807755</c:v>
                </c:pt>
                <c:pt idx="1395">
                  <c:v>110.44331088180341</c:v>
                </c:pt>
                <c:pt idx="1396">
                  <c:v>110.06059248892949</c:v>
                </c:pt>
                <c:pt idx="1397">
                  <c:v>110.37317923913018</c:v>
                </c:pt>
                <c:pt idx="1398">
                  <c:v>110.44331088180343</c:v>
                </c:pt>
                <c:pt idx="1399">
                  <c:v>110.68676786994048</c:v>
                </c:pt>
                <c:pt idx="1400">
                  <c:v>111.31294325095148</c:v>
                </c:pt>
                <c:pt idx="1401">
                  <c:v>111.80085910783524</c:v>
                </c:pt>
                <c:pt idx="1402">
                  <c:v>111.90505469123546</c:v>
                </c:pt>
                <c:pt idx="1403">
                  <c:v>111.80085910783524</c:v>
                </c:pt>
                <c:pt idx="1404">
                  <c:v>111.69666352443501</c:v>
                </c:pt>
                <c:pt idx="1405">
                  <c:v>112.14851167937255</c:v>
                </c:pt>
                <c:pt idx="1406">
                  <c:v>112.14851167937255</c:v>
                </c:pt>
                <c:pt idx="1407">
                  <c:v>112.07938191730892</c:v>
                </c:pt>
                <c:pt idx="1408">
                  <c:v>112.00925027463569</c:v>
                </c:pt>
                <c:pt idx="1409">
                  <c:v>112.60136171491966</c:v>
                </c:pt>
                <c:pt idx="1410">
                  <c:v>113.01814404852058</c:v>
                </c:pt>
                <c:pt idx="1411">
                  <c:v>113.08827569119381</c:v>
                </c:pt>
                <c:pt idx="1412">
                  <c:v>112.84481870305673</c:v>
                </c:pt>
                <c:pt idx="1413">
                  <c:v>112.35690284617299</c:v>
                </c:pt>
                <c:pt idx="1414">
                  <c:v>112.35690284617299</c:v>
                </c:pt>
                <c:pt idx="1415">
                  <c:v>112.11344585803593</c:v>
                </c:pt>
                <c:pt idx="1416">
                  <c:v>112.04431609597232</c:v>
                </c:pt>
                <c:pt idx="1417">
                  <c:v>110.61663622726728</c:v>
                </c:pt>
                <c:pt idx="1418">
                  <c:v>110.54750646520367</c:v>
                </c:pt>
                <c:pt idx="1419">
                  <c:v>110.61663622726729</c:v>
                </c:pt>
                <c:pt idx="1420">
                  <c:v>110.47537106131121</c:v>
                </c:pt>
                <c:pt idx="1421">
                  <c:v>110.29904007401852</c:v>
                </c:pt>
                <c:pt idx="1422">
                  <c:v>110.33410589535512</c:v>
                </c:pt>
                <c:pt idx="1423">
                  <c:v>110.08664138477958</c:v>
                </c:pt>
                <c:pt idx="1424">
                  <c:v>110.54550270398444</c:v>
                </c:pt>
                <c:pt idx="1425">
                  <c:v>110.54550270398444</c:v>
                </c:pt>
                <c:pt idx="1426">
                  <c:v>110.51043688264782</c:v>
                </c:pt>
                <c:pt idx="1427">
                  <c:v>110.22790655073567</c:v>
                </c:pt>
                <c:pt idx="1428">
                  <c:v>109.27411621037973</c:v>
                </c:pt>
                <c:pt idx="1429">
                  <c:v>109.48551301900905</c:v>
                </c:pt>
                <c:pt idx="1430">
                  <c:v>109.34424785305296</c:v>
                </c:pt>
                <c:pt idx="1431">
                  <c:v>109.27311432977012</c:v>
                </c:pt>
                <c:pt idx="1432">
                  <c:v>109.13184916381405</c:v>
                </c:pt>
                <c:pt idx="1433">
                  <c:v>109.13184916381405</c:v>
                </c:pt>
                <c:pt idx="1434">
                  <c:v>109.16791686576028</c:v>
                </c:pt>
                <c:pt idx="1435">
                  <c:v>109.30918203171636</c:v>
                </c:pt>
                <c:pt idx="1436">
                  <c:v>108.99058399785798</c:v>
                </c:pt>
                <c:pt idx="1437">
                  <c:v>108.6729878446092</c:v>
                </c:pt>
                <c:pt idx="1438">
                  <c:v>107.78932914692651</c:v>
                </c:pt>
                <c:pt idx="1439">
                  <c:v>107.71919750425326</c:v>
                </c:pt>
                <c:pt idx="1440">
                  <c:v>107.9666620148288</c:v>
                </c:pt>
                <c:pt idx="1441">
                  <c:v>108.07185947883865</c:v>
                </c:pt>
                <c:pt idx="1442">
                  <c:v>108.17805882345812</c:v>
                </c:pt>
                <c:pt idx="1443">
                  <c:v>107.71919750425326</c:v>
                </c:pt>
                <c:pt idx="1444">
                  <c:v>108.10692530017526</c:v>
                </c:pt>
                <c:pt idx="1445">
                  <c:v>107.89552849154596</c:v>
                </c:pt>
                <c:pt idx="1446">
                  <c:v>107.89552849154596</c:v>
                </c:pt>
                <c:pt idx="1447">
                  <c:v>107.86046267020934</c:v>
                </c:pt>
                <c:pt idx="1448">
                  <c:v>107.29440012577541</c:v>
                </c:pt>
                <c:pt idx="1449">
                  <c:v>107.2593343044388</c:v>
                </c:pt>
                <c:pt idx="1450">
                  <c:v>108.03679365750203</c:v>
                </c:pt>
                <c:pt idx="1451">
                  <c:v>107.89552849154595</c:v>
                </c:pt>
                <c:pt idx="1452">
                  <c:v>108.28425816807756</c:v>
                </c:pt>
                <c:pt idx="1453">
                  <c:v>108.38945563208739</c:v>
                </c:pt>
                <c:pt idx="1454">
                  <c:v>108.10692530017522</c:v>
                </c:pt>
                <c:pt idx="1455">
                  <c:v>108.35438981075076</c:v>
                </c:pt>
                <c:pt idx="1456">
                  <c:v>108.036793657502</c:v>
                </c:pt>
                <c:pt idx="1457">
                  <c:v>107.68312980230699</c:v>
                </c:pt>
                <c:pt idx="1458">
                  <c:v>107.57693045768754</c:v>
                </c:pt>
                <c:pt idx="1459">
                  <c:v>107.75326144498023</c:v>
                </c:pt>
                <c:pt idx="1460">
                  <c:v>108.9545162959117</c:v>
                </c:pt>
                <c:pt idx="1461">
                  <c:v>109.34324597244333</c:v>
                </c:pt>
                <c:pt idx="1462">
                  <c:v>109.51957695973601</c:v>
                </c:pt>
                <c:pt idx="1463">
                  <c:v>109.6608421256921</c:v>
                </c:pt>
                <c:pt idx="1464">
                  <c:v>109.73197564897494</c:v>
                </c:pt>
                <c:pt idx="1465">
                  <c:v>109.76704147031155</c:v>
                </c:pt>
                <c:pt idx="1466">
                  <c:v>109.09578146186777</c:v>
                </c:pt>
                <c:pt idx="1467">
                  <c:v>109.41337761511653</c:v>
                </c:pt>
                <c:pt idx="1468">
                  <c:v>109.80210729164816</c:v>
                </c:pt>
                <c:pt idx="1469">
                  <c:v>109.97843827894086</c:v>
                </c:pt>
                <c:pt idx="1470">
                  <c:v>109.48451113839938</c:v>
                </c:pt>
                <c:pt idx="1471">
                  <c:v>109.80210729164817</c:v>
                </c:pt>
                <c:pt idx="1472">
                  <c:v>109.8722389343214</c:v>
                </c:pt>
                <c:pt idx="1473">
                  <c:v>109.62577630435548</c:v>
                </c:pt>
                <c:pt idx="1474">
                  <c:v>109.51957695973601</c:v>
                </c:pt>
                <c:pt idx="1475">
                  <c:v>109.55464278107263</c:v>
                </c:pt>
                <c:pt idx="1476">
                  <c:v>109.34224409183371</c:v>
                </c:pt>
                <c:pt idx="1477">
                  <c:v>109.165913104541</c:v>
                </c:pt>
                <c:pt idx="1478">
                  <c:v>109.27211244916046</c:v>
                </c:pt>
                <c:pt idx="1479">
                  <c:v>108.91844859396546</c:v>
                </c:pt>
                <c:pt idx="1480">
                  <c:v>108.88338277262885</c:v>
                </c:pt>
                <c:pt idx="1481">
                  <c:v>109.27211244916046</c:v>
                </c:pt>
                <c:pt idx="1482">
                  <c:v>109.87223893432139</c:v>
                </c:pt>
                <c:pt idx="1483">
                  <c:v>109.97543263711201</c:v>
                </c:pt>
                <c:pt idx="1484">
                  <c:v>110.25094980475681</c:v>
                </c:pt>
                <c:pt idx="1485">
                  <c:v>110.28601562609343</c:v>
                </c:pt>
                <c:pt idx="1486">
                  <c:v>110.32007956682044</c:v>
                </c:pt>
                <c:pt idx="1487">
                  <c:v>111.21576083181856</c:v>
                </c:pt>
                <c:pt idx="1488">
                  <c:v>110.8711139021101</c:v>
                </c:pt>
                <c:pt idx="1489">
                  <c:v>110.73285437798287</c:v>
                </c:pt>
                <c:pt idx="1490">
                  <c:v>110.80198414004649</c:v>
                </c:pt>
                <c:pt idx="1491">
                  <c:v>111.45621217812676</c:v>
                </c:pt>
                <c:pt idx="1492">
                  <c:v>111.83492304856222</c:v>
                </c:pt>
                <c:pt idx="1493">
                  <c:v>112.04231233475306</c:v>
                </c:pt>
                <c:pt idx="1494">
                  <c:v>111.86998886989885</c:v>
                </c:pt>
                <c:pt idx="1495">
                  <c:v>112.07637627548009</c:v>
                </c:pt>
                <c:pt idx="1496">
                  <c:v>112.04231233475308</c:v>
                </c:pt>
                <c:pt idx="1497">
                  <c:v>112.28276368106131</c:v>
                </c:pt>
                <c:pt idx="1498">
                  <c:v>112.00724651341648</c:v>
                </c:pt>
                <c:pt idx="1499">
                  <c:v>111.93911863196247</c:v>
                </c:pt>
                <c:pt idx="1500">
                  <c:v>111.73172934577164</c:v>
                </c:pt>
                <c:pt idx="1501">
                  <c:v>111.28388871327257</c:v>
                </c:pt>
                <c:pt idx="1502">
                  <c:v>111.59447170225403</c:v>
                </c:pt>
                <c:pt idx="1503">
                  <c:v>111.14663106975496</c:v>
                </c:pt>
                <c:pt idx="1504">
                  <c:v>111.66259958370802</c:v>
                </c:pt>
                <c:pt idx="1505">
                  <c:v>111.90405281062586</c:v>
                </c:pt>
                <c:pt idx="1506">
                  <c:v>112.76466825428734</c:v>
                </c:pt>
                <c:pt idx="1507">
                  <c:v>113.14438100533242</c:v>
                </c:pt>
                <c:pt idx="1508">
                  <c:v>113.1093151839958</c:v>
                </c:pt>
                <c:pt idx="1509">
                  <c:v>113.31570258957703</c:v>
                </c:pt>
                <c:pt idx="1510">
                  <c:v>113.24757470812304</c:v>
                </c:pt>
                <c:pt idx="1511">
                  <c:v>113.41889629236766</c:v>
                </c:pt>
                <c:pt idx="1512">
                  <c:v>113.24757470812305</c:v>
                </c:pt>
                <c:pt idx="1513">
                  <c:v>113.21250888678645</c:v>
                </c:pt>
                <c:pt idx="1514">
                  <c:v>113.69441346001251</c:v>
                </c:pt>
                <c:pt idx="1515">
                  <c:v>113.72947928134914</c:v>
                </c:pt>
                <c:pt idx="1516">
                  <c:v>113.31570258957707</c:v>
                </c:pt>
                <c:pt idx="1517">
                  <c:v>113.10931518399586</c:v>
                </c:pt>
                <c:pt idx="1518">
                  <c:v>114.03906038972097</c:v>
                </c:pt>
                <c:pt idx="1519">
                  <c:v>114.17631803323857</c:v>
                </c:pt>
                <c:pt idx="1520">
                  <c:v>114.07312433044795</c:v>
                </c:pt>
                <c:pt idx="1521">
                  <c:v>113.83267298413973</c:v>
                </c:pt>
                <c:pt idx="1522">
                  <c:v>114.03906038972096</c:v>
                </c:pt>
                <c:pt idx="1523">
                  <c:v>114.45183520088339</c:v>
                </c:pt>
                <c:pt idx="1524">
                  <c:v>114.86561189265547</c:v>
                </c:pt>
                <c:pt idx="1525">
                  <c:v>115.14112906030029</c:v>
                </c:pt>
                <c:pt idx="1526">
                  <c:v>113.6252836979489</c:v>
                </c:pt>
                <c:pt idx="1527">
                  <c:v>113.45296023309467</c:v>
                </c:pt>
                <c:pt idx="1528">
                  <c:v>113.38483235164068</c:v>
                </c:pt>
                <c:pt idx="1529">
                  <c:v>113.52208999515828</c:v>
                </c:pt>
                <c:pt idx="1530">
                  <c:v>113.21250888678645</c:v>
                </c:pt>
                <c:pt idx="1531">
                  <c:v>112.0413104541435</c:v>
                </c:pt>
                <c:pt idx="1532">
                  <c:v>112.14450415693409</c:v>
                </c:pt>
                <c:pt idx="1533">
                  <c:v>111.93711487074326</c:v>
                </c:pt>
                <c:pt idx="1534">
                  <c:v>112.07537439487048</c:v>
                </c:pt>
                <c:pt idx="1535">
                  <c:v>112.69553849222376</c:v>
                </c:pt>
                <c:pt idx="1536">
                  <c:v>112.76366637367776</c:v>
                </c:pt>
                <c:pt idx="1537">
                  <c:v>113.17744306544982</c:v>
                </c:pt>
                <c:pt idx="1538">
                  <c:v>113.17744306544982</c:v>
                </c:pt>
                <c:pt idx="1539">
                  <c:v>112.9710556598686</c:v>
                </c:pt>
                <c:pt idx="1540">
                  <c:v>112.48814920603293</c:v>
                </c:pt>
                <c:pt idx="1541">
                  <c:v>111.97218069207987</c:v>
                </c:pt>
                <c:pt idx="1542">
                  <c:v>111.69666352443504</c:v>
                </c:pt>
                <c:pt idx="1543">
                  <c:v>111.76479140588906</c:v>
                </c:pt>
                <c:pt idx="1544">
                  <c:v>111.83392116795265</c:v>
                </c:pt>
                <c:pt idx="1545">
                  <c:v>112.45408526530595</c:v>
                </c:pt>
                <c:pt idx="1546">
                  <c:v>112.14350227632451</c:v>
                </c:pt>
                <c:pt idx="1547">
                  <c:v>112.42803636945591</c:v>
                </c:pt>
                <c:pt idx="1548">
                  <c:v>112.32183702483646</c:v>
                </c:pt>
                <c:pt idx="1549">
                  <c:v>112.28576932289022</c:v>
                </c:pt>
                <c:pt idx="1550">
                  <c:v>112.03730293170506</c:v>
                </c:pt>
                <c:pt idx="1551">
                  <c:v>112.25070350155362</c:v>
                </c:pt>
                <c:pt idx="1552">
                  <c:v>112.17956997827076</c:v>
                </c:pt>
                <c:pt idx="1553">
                  <c:v>112.00123522975885</c:v>
                </c:pt>
                <c:pt idx="1554">
                  <c:v>111.75176695796407</c:v>
                </c:pt>
                <c:pt idx="1555">
                  <c:v>112.57030341602163</c:v>
                </c:pt>
                <c:pt idx="1556">
                  <c:v>112.6414369393045</c:v>
                </c:pt>
                <c:pt idx="1557">
                  <c:v>114.10117698751731</c:v>
                </c:pt>
                <c:pt idx="1558">
                  <c:v>114.20737633213676</c:v>
                </c:pt>
                <c:pt idx="1559">
                  <c:v>114.10117698751731</c:v>
                </c:pt>
                <c:pt idx="1560">
                  <c:v>114.243444034083</c:v>
                </c:pt>
                <c:pt idx="1561">
                  <c:v>114.49191042526816</c:v>
                </c:pt>
                <c:pt idx="1562">
                  <c:v>114.20737633213676</c:v>
                </c:pt>
                <c:pt idx="1563">
                  <c:v>114.59911165049724</c:v>
                </c:pt>
                <c:pt idx="1564">
                  <c:v>113.88677453705914</c:v>
                </c:pt>
                <c:pt idx="1565">
                  <c:v>114.2785098554196</c:v>
                </c:pt>
                <c:pt idx="1566">
                  <c:v>114.17130863019052</c:v>
                </c:pt>
                <c:pt idx="1567">
                  <c:v>113.99397576228823</c:v>
                </c:pt>
                <c:pt idx="1568">
                  <c:v>114.67024517378009</c:v>
                </c:pt>
                <c:pt idx="1569">
                  <c:v>114.88364574362865</c:v>
                </c:pt>
                <c:pt idx="1570">
                  <c:v>114.91871156496525</c:v>
                </c:pt>
                <c:pt idx="1571">
                  <c:v>115.34551270466235</c:v>
                </c:pt>
                <c:pt idx="1572">
                  <c:v>115.52384745317428</c:v>
                </c:pt>
                <c:pt idx="1573">
                  <c:v>114.34964337870248</c:v>
                </c:pt>
                <c:pt idx="1574">
                  <c:v>114.20737633213677</c:v>
                </c:pt>
                <c:pt idx="1575">
                  <c:v>113.74450749049346</c:v>
                </c:pt>
                <c:pt idx="1576">
                  <c:v>113.74450749049346</c:v>
                </c:pt>
                <c:pt idx="1577">
                  <c:v>114.38470920003908</c:v>
                </c:pt>
                <c:pt idx="1578">
                  <c:v>114.13524092824431</c:v>
                </c:pt>
                <c:pt idx="1579">
                  <c:v>114.20637445152717</c:v>
                </c:pt>
                <c:pt idx="1580">
                  <c:v>113.63730626526439</c:v>
                </c:pt>
                <c:pt idx="1581">
                  <c:v>113.77957331183008</c:v>
                </c:pt>
                <c:pt idx="1582">
                  <c:v>113.81564101377631</c:v>
                </c:pt>
                <c:pt idx="1583">
                  <c:v>113.95790806034202</c:v>
                </c:pt>
                <c:pt idx="1584">
                  <c:v>114.70430911450714</c:v>
                </c:pt>
                <c:pt idx="1585">
                  <c:v>114.95377738630191</c:v>
                </c:pt>
                <c:pt idx="1586">
                  <c:v>115.80838154630571</c:v>
                </c:pt>
                <c:pt idx="1587">
                  <c:v>115.16717795615045</c:v>
                </c:pt>
                <c:pt idx="1588">
                  <c:v>115.73624614241325</c:v>
                </c:pt>
                <c:pt idx="1589">
                  <c:v>116.30631620928564</c:v>
                </c:pt>
                <c:pt idx="1590">
                  <c:v>116.41251555390511</c:v>
                </c:pt>
                <c:pt idx="1591">
                  <c:v>115.80737966569609</c:v>
                </c:pt>
                <c:pt idx="1592">
                  <c:v>115.380578525999</c:v>
                </c:pt>
                <c:pt idx="1593">
                  <c:v>115.48677787061845</c:v>
                </c:pt>
                <c:pt idx="1594">
                  <c:v>115.87851318897893</c:v>
                </c:pt>
                <c:pt idx="1595">
                  <c:v>115.87851318897893</c:v>
                </c:pt>
                <c:pt idx="1596">
                  <c:v>115.77231384435947</c:v>
                </c:pt>
                <c:pt idx="1597">
                  <c:v>115.77231384435947</c:v>
                </c:pt>
                <c:pt idx="1598">
                  <c:v>115.98571441420802</c:v>
                </c:pt>
                <c:pt idx="1599">
                  <c:v>116.09191375882749</c:v>
                </c:pt>
                <c:pt idx="1600">
                  <c:v>116.16304728211034</c:v>
                </c:pt>
                <c:pt idx="1601">
                  <c:v>116.27024850733943</c:v>
                </c:pt>
                <c:pt idx="1602">
                  <c:v>116.27024850733943</c:v>
                </c:pt>
                <c:pt idx="1603">
                  <c:v>116.55478260047083</c:v>
                </c:pt>
                <c:pt idx="1604">
                  <c:v>116.3413820306223</c:v>
                </c:pt>
                <c:pt idx="1605">
                  <c:v>116.51871489852459</c:v>
                </c:pt>
                <c:pt idx="1606">
                  <c:v>116.16304728211034</c:v>
                </c:pt>
                <c:pt idx="1607">
                  <c:v>116.23418080539319</c:v>
                </c:pt>
                <c:pt idx="1608">
                  <c:v>116.19811310344696</c:v>
                </c:pt>
                <c:pt idx="1609">
                  <c:v>116.37677597051972</c:v>
                </c:pt>
                <c:pt idx="1610">
                  <c:v>116.37677597051972</c:v>
                </c:pt>
                <c:pt idx="1611">
                  <c:v>116.59056917662366</c:v>
                </c:pt>
                <c:pt idx="1612">
                  <c:v>116.48317071158553</c:v>
                </c:pt>
                <c:pt idx="1613">
                  <c:v>115.98431989734301</c:v>
                </c:pt>
                <c:pt idx="1614">
                  <c:v>115.55673348513514</c:v>
                </c:pt>
                <c:pt idx="1615">
                  <c:v>115.6279978871698</c:v>
                </c:pt>
                <c:pt idx="1616">
                  <c:v>115.98431989734301</c:v>
                </c:pt>
                <c:pt idx="1617">
                  <c:v>116.6618335786583</c:v>
                </c:pt>
                <c:pt idx="1618">
                  <c:v>117.33934725997358</c:v>
                </c:pt>
                <c:pt idx="1619">
                  <c:v>117.05328592786269</c:v>
                </c:pt>
                <c:pt idx="1620">
                  <c:v>117.08941999086618</c:v>
                </c:pt>
                <c:pt idx="1621">
                  <c:v>116.83949272175877</c:v>
                </c:pt>
                <c:pt idx="1622">
                  <c:v>117.23194879493548</c:v>
                </c:pt>
                <c:pt idx="1623">
                  <c:v>117.51700640307408</c:v>
                </c:pt>
                <c:pt idx="1624">
                  <c:v>117.51700640307408</c:v>
                </c:pt>
                <c:pt idx="1625">
                  <c:v>117.48087234007059</c:v>
                </c:pt>
                <c:pt idx="1626">
                  <c:v>117.37447759900478</c:v>
                </c:pt>
                <c:pt idx="1627">
                  <c:v>117.30321319697013</c:v>
                </c:pt>
                <c:pt idx="1628">
                  <c:v>117.19581473193202</c:v>
                </c:pt>
                <c:pt idx="1629">
                  <c:v>116.87562678476228</c:v>
                </c:pt>
                <c:pt idx="1630">
                  <c:v>117.30321319697015</c:v>
                </c:pt>
                <c:pt idx="1631">
                  <c:v>118.01585721731661</c:v>
                </c:pt>
                <c:pt idx="1632">
                  <c:v>119.26348611490906</c:v>
                </c:pt>
                <c:pt idx="1633">
                  <c:v>119.51341338401647</c:v>
                </c:pt>
                <c:pt idx="1634">
                  <c:v>119.08582697180863</c:v>
                </c:pt>
                <c:pt idx="1635">
                  <c:v>119.6559421880858</c:v>
                </c:pt>
                <c:pt idx="1636">
                  <c:v>120.2973218063976</c:v>
                </c:pt>
                <c:pt idx="1637">
                  <c:v>120.43985061046689</c:v>
                </c:pt>
                <c:pt idx="1638">
                  <c:v>120.19092706533181</c:v>
                </c:pt>
                <c:pt idx="1639">
                  <c:v>119.83360133118626</c:v>
                </c:pt>
                <c:pt idx="1640">
                  <c:v>119.65594218808582</c:v>
                </c:pt>
                <c:pt idx="1641">
                  <c:v>119.12095731083981</c:v>
                </c:pt>
                <c:pt idx="1642">
                  <c:v>118.90716410473587</c:v>
                </c:pt>
                <c:pt idx="1643">
                  <c:v>119.08482324783634</c:v>
                </c:pt>
                <c:pt idx="1644">
                  <c:v>118.90716410473588</c:v>
                </c:pt>
                <c:pt idx="1645">
                  <c:v>117.83719435024389</c:v>
                </c:pt>
                <c:pt idx="1646">
                  <c:v>118.30091482545525</c:v>
                </c:pt>
                <c:pt idx="1647">
                  <c:v>117.72979588520579</c:v>
                </c:pt>
                <c:pt idx="1648">
                  <c:v>117.76592994820925</c:v>
                </c:pt>
                <c:pt idx="1649">
                  <c:v>118.79976563969775</c:v>
                </c:pt>
                <c:pt idx="1650">
                  <c:v>119.19222171287446</c:v>
                </c:pt>
                <c:pt idx="1651">
                  <c:v>118.83489597872891</c:v>
                </c:pt>
                <c:pt idx="1652">
                  <c:v>118.90616038076354</c:v>
                </c:pt>
                <c:pt idx="1653">
                  <c:v>118.87103004173238</c:v>
                </c:pt>
                <c:pt idx="1654">
                  <c:v>118.40730956652104</c:v>
                </c:pt>
                <c:pt idx="1655">
                  <c:v>118.40730956652104</c:v>
                </c:pt>
                <c:pt idx="1656">
                  <c:v>118.08611789537898</c:v>
                </c:pt>
                <c:pt idx="1657">
                  <c:v>118.19351636041711</c:v>
                </c:pt>
                <c:pt idx="1658">
                  <c:v>118.69236717465962</c:v>
                </c:pt>
                <c:pt idx="1659">
                  <c:v>118.65723683562847</c:v>
                </c:pt>
                <c:pt idx="1660">
                  <c:v>118.8710300417324</c:v>
                </c:pt>
                <c:pt idx="1661">
                  <c:v>119.29861645394026</c:v>
                </c:pt>
                <c:pt idx="1662">
                  <c:v>118.90616038076355</c:v>
                </c:pt>
                <c:pt idx="1663">
                  <c:v>118.76363157669425</c:v>
                </c:pt>
                <c:pt idx="1664">
                  <c:v>118.47857396855568</c:v>
                </c:pt>
                <c:pt idx="1665">
                  <c:v>118.12225195838245</c:v>
                </c:pt>
                <c:pt idx="1666">
                  <c:v>117.23094507096324</c:v>
                </c:pt>
                <c:pt idx="1667">
                  <c:v>117.69366182220227</c:v>
                </c:pt>
                <c:pt idx="1668">
                  <c:v>117.47986861609833</c:v>
                </c:pt>
                <c:pt idx="1669">
                  <c:v>117.6585314831711</c:v>
                </c:pt>
                <c:pt idx="1670">
                  <c:v>116.87863795667928</c:v>
                </c:pt>
                <c:pt idx="1671">
                  <c:v>116.4329845129697</c:v>
                </c:pt>
                <c:pt idx="1672">
                  <c:v>116.54439787389708</c:v>
                </c:pt>
                <c:pt idx="1673">
                  <c:v>116.3587089390181</c:v>
                </c:pt>
                <c:pt idx="1674">
                  <c:v>116.84150016970349</c:v>
                </c:pt>
                <c:pt idx="1675">
                  <c:v>117.3242914003889</c:v>
                </c:pt>
                <c:pt idx="1676">
                  <c:v>117.36142918736472</c:v>
                </c:pt>
                <c:pt idx="1677">
                  <c:v>117.6946655461746</c:v>
                </c:pt>
                <c:pt idx="1678">
                  <c:v>118.25173235081164</c:v>
                </c:pt>
                <c:pt idx="1679">
                  <c:v>118.10318120290844</c:v>
                </c:pt>
                <c:pt idx="1680">
                  <c:v>118.51169685964226</c:v>
                </c:pt>
                <c:pt idx="1681">
                  <c:v>118.32600792476325</c:v>
                </c:pt>
                <c:pt idx="1682">
                  <c:v>118.17745677686005</c:v>
                </c:pt>
                <c:pt idx="1683">
                  <c:v>118.06604341593265</c:v>
                </c:pt>
                <c:pt idx="1684">
                  <c:v>118.21459456383586</c:v>
                </c:pt>
                <c:pt idx="1685">
                  <c:v>118.21459456383586</c:v>
                </c:pt>
                <c:pt idx="1686">
                  <c:v>118.17745677686007</c:v>
                </c:pt>
                <c:pt idx="1687">
                  <c:v>117.62038997222305</c:v>
                </c:pt>
                <c:pt idx="1688">
                  <c:v>117.32328767641664</c:v>
                </c:pt>
                <c:pt idx="1689">
                  <c:v>117.21187431548924</c:v>
                </c:pt>
                <c:pt idx="1690">
                  <c:v>116.87863795667934</c:v>
                </c:pt>
                <c:pt idx="1691">
                  <c:v>117.28614988944085</c:v>
                </c:pt>
                <c:pt idx="1692">
                  <c:v>117.80607890710205</c:v>
                </c:pt>
                <c:pt idx="1693">
                  <c:v>118.32600792476326</c:v>
                </c:pt>
                <c:pt idx="1694">
                  <c:v>119.14203551425857</c:v>
                </c:pt>
                <c:pt idx="1695">
                  <c:v>118.73351985752475</c:v>
                </c:pt>
                <c:pt idx="1696">
                  <c:v>118.58496870962155</c:v>
                </c:pt>
                <c:pt idx="1697">
                  <c:v>118.10318120290846</c:v>
                </c:pt>
                <c:pt idx="1698">
                  <c:v>118.06604341593265</c:v>
                </c:pt>
                <c:pt idx="1699">
                  <c:v>117.39756325036825</c:v>
                </c:pt>
                <c:pt idx="1700">
                  <c:v>117.69466554617465</c:v>
                </c:pt>
                <c:pt idx="1701">
                  <c:v>117.91749226802946</c:v>
                </c:pt>
                <c:pt idx="1702">
                  <c:v>118.02890562895686</c:v>
                </c:pt>
                <c:pt idx="1703">
                  <c:v>118.02890562895686</c:v>
                </c:pt>
                <c:pt idx="1704">
                  <c:v>117.58325218524726</c:v>
                </c:pt>
                <c:pt idx="1705">
                  <c:v>117.21187431548924</c:v>
                </c:pt>
                <c:pt idx="1706">
                  <c:v>117.24901210246504</c:v>
                </c:pt>
                <c:pt idx="1707">
                  <c:v>117.17473652851344</c:v>
                </c:pt>
                <c:pt idx="1708">
                  <c:v>117.36042546339243</c:v>
                </c:pt>
                <c:pt idx="1709">
                  <c:v>116.20915406714261</c:v>
                </c:pt>
                <c:pt idx="1710">
                  <c:v>116.17302000413913</c:v>
                </c:pt>
                <c:pt idx="1711">
                  <c:v>116.06160664321173</c:v>
                </c:pt>
                <c:pt idx="1712">
                  <c:v>117.24901210246504</c:v>
                </c:pt>
                <c:pt idx="1713">
                  <c:v>117.36042546339245</c:v>
                </c:pt>
                <c:pt idx="1714">
                  <c:v>117.36042546339245</c:v>
                </c:pt>
                <c:pt idx="1715">
                  <c:v>117.10046095456184</c:v>
                </c:pt>
                <c:pt idx="1716">
                  <c:v>117.36042546339245</c:v>
                </c:pt>
                <c:pt idx="1717">
                  <c:v>117.32328767641665</c:v>
                </c:pt>
                <c:pt idx="1718">
                  <c:v>116.98904759363444</c:v>
                </c:pt>
                <c:pt idx="1719">
                  <c:v>116.32056742807001</c:v>
                </c:pt>
                <c:pt idx="1720">
                  <c:v>117.02618538061023</c:v>
                </c:pt>
                <c:pt idx="1721">
                  <c:v>117.24800837849271</c:v>
                </c:pt>
                <c:pt idx="1722">
                  <c:v>116.91477201968281</c:v>
                </c:pt>
                <c:pt idx="1723">
                  <c:v>116.91477201968281</c:v>
                </c:pt>
                <c:pt idx="1724">
                  <c:v>117.21087059151689</c:v>
                </c:pt>
                <c:pt idx="1725">
                  <c:v>117.2480083784927</c:v>
                </c:pt>
                <c:pt idx="1726">
                  <c:v>117.61938624825071</c:v>
                </c:pt>
                <c:pt idx="1727">
                  <c:v>117.21087059151688</c:v>
                </c:pt>
                <c:pt idx="1728">
                  <c:v>117.54511067429908</c:v>
                </c:pt>
                <c:pt idx="1729">
                  <c:v>117.99076411800868</c:v>
                </c:pt>
                <c:pt idx="1730">
                  <c:v>118.2135908398635</c:v>
                </c:pt>
                <c:pt idx="1731">
                  <c:v>118.02790190498449</c:v>
                </c:pt>
                <c:pt idx="1732">
                  <c:v>118.06503969196028</c:v>
                </c:pt>
                <c:pt idx="1733">
                  <c:v>118.32098930490163</c:v>
                </c:pt>
                <c:pt idx="1734">
                  <c:v>118.06403596798798</c:v>
                </c:pt>
                <c:pt idx="1735">
                  <c:v>117.99076411800868</c:v>
                </c:pt>
                <c:pt idx="1736">
                  <c:v>117.77094856807085</c:v>
                </c:pt>
                <c:pt idx="1737">
                  <c:v>117.84422041805013</c:v>
                </c:pt>
                <c:pt idx="1738">
                  <c:v>117.88135820502595</c:v>
                </c:pt>
                <c:pt idx="1739">
                  <c:v>117.84422041805014</c:v>
                </c:pt>
                <c:pt idx="1740">
                  <c:v>118.46753300486023</c:v>
                </c:pt>
                <c:pt idx="1741">
                  <c:v>119.12898710261841</c:v>
                </c:pt>
                <c:pt idx="1742">
                  <c:v>119.34880265255626</c:v>
                </c:pt>
                <c:pt idx="1743">
                  <c:v>119.67902783944919</c:v>
                </c:pt>
                <c:pt idx="1744">
                  <c:v>119.12798337864611</c:v>
                </c:pt>
                <c:pt idx="1745">
                  <c:v>118.24771745492238</c:v>
                </c:pt>
                <c:pt idx="1746">
                  <c:v>118.57794264181533</c:v>
                </c:pt>
                <c:pt idx="1747">
                  <c:v>118.79775819175316</c:v>
                </c:pt>
                <c:pt idx="1748">
                  <c:v>118.94430189171172</c:v>
                </c:pt>
                <c:pt idx="1749">
                  <c:v>119.05471152866679</c:v>
                </c:pt>
                <c:pt idx="1750">
                  <c:v>118.9443018917117</c:v>
                </c:pt>
                <c:pt idx="1751">
                  <c:v>118.90816782870822</c:v>
                </c:pt>
                <c:pt idx="1752">
                  <c:v>119.01757374169097</c:v>
                </c:pt>
                <c:pt idx="1753">
                  <c:v>118.87103004173241</c:v>
                </c:pt>
                <c:pt idx="1754">
                  <c:v>119.09084559167025</c:v>
                </c:pt>
                <c:pt idx="1755">
                  <c:v>119.16512116562185</c:v>
                </c:pt>
                <c:pt idx="1756">
                  <c:v>119.3849367155597</c:v>
                </c:pt>
                <c:pt idx="1757">
                  <c:v>119.56861820249409</c:v>
                </c:pt>
                <c:pt idx="1758">
                  <c:v>119.34779892858393</c:v>
                </c:pt>
                <c:pt idx="1759">
                  <c:v>119.23839301560118</c:v>
                </c:pt>
                <c:pt idx="1760">
                  <c:v>119.45820856553901</c:v>
                </c:pt>
                <c:pt idx="1761">
                  <c:v>119.38493671555972</c:v>
                </c:pt>
                <c:pt idx="1762">
                  <c:v>118.94430189171172</c:v>
                </c:pt>
                <c:pt idx="1763">
                  <c:v>118.72448634177387</c:v>
                </c:pt>
                <c:pt idx="1764">
                  <c:v>118.76062040477733</c:v>
                </c:pt>
                <c:pt idx="1765">
                  <c:v>118.61407670481879</c:v>
                </c:pt>
                <c:pt idx="1766">
                  <c:v>118.50366706786369</c:v>
                </c:pt>
                <c:pt idx="1767">
                  <c:v>118.79775819175316</c:v>
                </c:pt>
                <c:pt idx="1768">
                  <c:v>119.05370780469447</c:v>
                </c:pt>
                <c:pt idx="1769">
                  <c:v>118.9443018917117</c:v>
                </c:pt>
                <c:pt idx="1770">
                  <c:v>119.09084559167026</c:v>
                </c:pt>
                <c:pt idx="1771">
                  <c:v>119.01757374169097</c:v>
                </c:pt>
                <c:pt idx="1772">
                  <c:v>118.87103004173241</c:v>
                </c:pt>
                <c:pt idx="1773">
                  <c:v>118.65021076782223</c:v>
                </c:pt>
                <c:pt idx="1774">
                  <c:v>118.39325743090859</c:v>
                </c:pt>
                <c:pt idx="1775">
                  <c:v>118.53980113086716</c:v>
                </c:pt>
                <c:pt idx="1776">
                  <c:v>118.53980113086716</c:v>
                </c:pt>
                <c:pt idx="1777">
                  <c:v>118.98043595471519</c:v>
                </c:pt>
                <c:pt idx="1778">
                  <c:v>119.16411744164954</c:v>
                </c:pt>
                <c:pt idx="1779">
                  <c:v>119.20025150465302</c:v>
                </c:pt>
                <c:pt idx="1780">
                  <c:v>119.09084559167026</c:v>
                </c:pt>
                <c:pt idx="1781">
                  <c:v>119.45720484156668</c:v>
                </c:pt>
                <c:pt idx="1782">
                  <c:v>119.3839329915874</c:v>
                </c:pt>
                <c:pt idx="1783">
                  <c:v>119.71415817848032</c:v>
                </c:pt>
                <c:pt idx="1784">
                  <c:v>119.49434262854247</c:v>
                </c:pt>
                <c:pt idx="1785">
                  <c:v>119.20025150465301</c:v>
                </c:pt>
                <c:pt idx="1786">
                  <c:v>119.49434262854246</c:v>
                </c:pt>
                <c:pt idx="1787">
                  <c:v>119.45720484156665</c:v>
                </c:pt>
                <c:pt idx="1788">
                  <c:v>119.34679520461157</c:v>
                </c:pt>
                <c:pt idx="1789">
                  <c:v>119.31066114160809</c:v>
                </c:pt>
                <c:pt idx="1790">
                  <c:v>119.64088632850103</c:v>
                </c:pt>
                <c:pt idx="1791">
                  <c:v>120.11765521535251</c:v>
                </c:pt>
                <c:pt idx="1792">
                  <c:v>120.37460855226617</c:v>
                </c:pt>
                <c:pt idx="1793">
                  <c:v>120.85137743911767</c:v>
                </c:pt>
                <c:pt idx="1794">
                  <c:v>121.25487447598988</c:v>
                </c:pt>
                <c:pt idx="1795">
                  <c:v>122.02573448673083</c:v>
                </c:pt>
                <c:pt idx="1796">
                  <c:v>122.28268782364447</c:v>
                </c:pt>
                <c:pt idx="1797">
                  <c:v>122.68618486051668</c:v>
                </c:pt>
                <c:pt idx="1798">
                  <c:v>122.6129130105374</c:v>
                </c:pt>
                <c:pt idx="1799">
                  <c:v>122.28268782364447</c:v>
                </c:pt>
                <c:pt idx="1800">
                  <c:v>122.79559077349944</c:v>
                </c:pt>
                <c:pt idx="1801">
                  <c:v>122.94313819743032</c:v>
                </c:pt>
                <c:pt idx="1802">
                  <c:v>122.68618486051666</c:v>
                </c:pt>
                <c:pt idx="1803">
                  <c:v>123.4931789342611</c:v>
                </c:pt>
                <c:pt idx="1804">
                  <c:v>125.40125820563941</c:v>
                </c:pt>
                <c:pt idx="1805">
                  <c:v>124.59426413189497</c:v>
                </c:pt>
                <c:pt idx="1806">
                  <c:v>124.33731079498132</c:v>
                </c:pt>
                <c:pt idx="1807">
                  <c:v>124.11649152107115</c:v>
                </c:pt>
                <c:pt idx="1808">
                  <c:v>124.33731079498131</c:v>
                </c:pt>
                <c:pt idx="1809">
                  <c:v>125.10716708174992</c:v>
                </c:pt>
                <c:pt idx="1810">
                  <c:v>125.95129894247015</c:v>
                </c:pt>
                <c:pt idx="1811">
                  <c:v>126.13498042940451</c:v>
                </c:pt>
                <c:pt idx="1812">
                  <c:v>125.62107375557721</c:v>
                </c:pt>
                <c:pt idx="1813">
                  <c:v>126.06170857942521</c:v>
                </c:pt>
                <c:pt idx="1814">
                  <c:v>126.57561525325252</c:v>
                </c:pt>
                <c:pt idx="1815">
                  <c:v>126.86870265316966</c:v>
                </c:pt>
                <c:pt idx="1816">
                  <c:v>126.83156486619387</c:v>
                </c:pt>
                <c:pt idx="1817">
                  <c:v>127.01524635312823</c:v>
                </c:pt>
                <c:pt idx="1818">
                  <c:v>128.48369452463086</c:v>
                </c:pt>
                <c:pt idx="1819">
                  <c:v>129.58377599829242</c:v>
                </c:pt>
                <c:pt idx="1820">
                  <c:v>129.73132342222331</c:v>
                </c:pt>
                <c:pt idx="1821">
                  <c:v>131.01508638281925</c:v>
                </c:pt>
                <c:pt idx="1822">
                  <c:v>130.35463600903341</c:v>
                </c:pt>
                <c:pt idx="1823">
                  <c:v>129.40009451135808</c:v>
                </c:pt>
                <c:pt idx="1824">
                  <c:v>127.12465226611106</c:v>
                </c:pt>
                <c:pt idx="1825">
                  <c:v>125.32698263168781</c:v>
                </c:pt>
                <c:pt idx="1826">
                  <c:v>125.32698263168781</c:v>
                </c:pt>
                <c:pt idx="1827">
                  <c:v>125.51066411862217</c:v>
                </c:pt>
                <c:pt idx="1828">
                  <c:v>127.01524635312825</c:v>
                </c:pt>
                <c:pt idx="1829">
                  <c:v>126.97810856615246</c:v>
                </c:pt>
                <c:pt idx="1830">
                  <c:v>128.33614710069997</c:v>
                </c:pt>
                <c:pt idx="1831">
                  <c:v>128.07919376378632</c:v>
                </c:pt>
                <c:pt idx="1832">
                  <c:v>127.34547154002118</c:v>
                </c:pt>
                <c:pt idx="1833">
                  <c:v>127.05138041613172</c:v>
                </c:pt>
                <c:pt idx="1834">
                  <c:v>126.79442707921808</c:v>
                </c:pt>
                <c:pt idx="1835">
                  <c:v>125.98743300547365</c:v>
                </c:pt>
                <c:pt idx="1836">
                  <c:v>125.69334188158422</c:v>
                </c:pt>
                <c:pt idx="1837">
                  <c:v>126.68401744226301</c:v>
                </c:pt>
                <c:pt idx="1838">
                  <c:v>126.86769892919737</c:v>
                </c:pt>
                <c:pt idx="1839">
                  <c:v>127.45487745300393</c:v>
                </c:pt>
                <c:pt idx="1840">
                  <c:v>126.53747374230441</c:v>
                </c:pt>
                <c:pt idx="1841">
                  <c:v>125.21657299473269</c:v>
                </c:pt>
                <c:pt idx="1842">
                  <c:v>125.25270705773617</c:v>
                </c:pt>
                <c:pt idx="1843">
                  <c:v>124.00507816014374</c:v>
                </c:pt>
                <c:pt idx="1844">
                  <c:v>124.04121222314721</c:v>
                </c:pt>
                <c:pt idx="1845">
                  <c:v>123.05053666246842</c:v>
                </c:pt>
                <c:pt idx="1846">
                  <c:v>123.60158112327153</c:v>
                </c:pt>
                <c:pt idx="1847">
                  <c:v>123.89466852318864</c:v>
                </c:pt>
                <c:pt idx="1848">
                  <c:v>123.89466852318864</c:v>
                </c:pt>
                <c:pt idx="1849">
                  <c:v>124.44470926001942</c:v>
                </c:pt>
                <c:pt idx="1850">
                  <c:v>124.07835001012299</c:v>
                </c:pt>
                <c:pt idx="1851">
                  <c:v>123.74812482323006</c:v>
                </c:pt>
                <c:pt idx="1852">
                  <c:v>123.60057739929917</c:v>
                </c:pt>
                <c:pt idx="1853">
                  <c:v>123.71098703625425</c:v>
                </c:pt>
                <c:pt idx="1854">
                  <c:v>123.74712109925774</c:v>
                </c:pt>
                <c:pt idx="1855">
                  <c:v>124.11448407312648</c:v>
                </c:pt>
                <c:pt idx="1856">
                  <c:v>123.93080258619212</c:v>
                </c:pt>
                <c:pt idx="1857">
                  <c:v>123.93080258619212</c:v>
                </c:pt>
                <c:pt idx="1858">
                  <c:v>124.07734628615067</c:v>
                </c:pt>
                <c:pt idx="1859">
                  <c:v>124.73643175155708</c:v>
                </c:pt>
                <c:pt idx="1860">
                  <c:v>125.39752051625042</c:v>
                </c:pt>
                <c:pt idx="1861">
                  <c:v>126.25393096142136</c:v>
                </c:pt>
                <c:pt idx="1862">
                  <c:v>126.29299529751687</c:v>
                </c:pt>
                <c:pt idx="1863">
                  <c:v>125.86428925010966</c:v>
                </c:pt>
                <c:pt idx="1864">
                  <c:v>125.1641361493208</c:v>
                </c:pt>
                <c:pt idx="1865">
                  <c:v>126.02054659449172</c:v>
                </c:pt>
                <c:pt idx="1866">
                  <c:v>126.48731532835097</c:v>
                </c:pt>
                <c:pt idx="1867">
                  <c:v>126.72069969528062</c:v>
                </c:pt>
                <c:pt idx="1868">
                  <c:v>125.9033535862052</c:v>
                </c:pt>
                <c:pt idx="1869">
                  <c:v>126.21486662532585</c:v>
                </c:pt>
                <c:pt idx="1870">
                  <c:v>125.7480978914666</c:v>
                </c:pt>
                <c:pt idx="1871">
                  <c:v>126.25292931177788</c:v>
                </c:pt>
                <c:pt idx="1872">
                  <c:v>126.29199364787338</c:v>
                </c:pt>
                <c:pt idx="1873">
                  <c:v>126.25292931177786</c:v>
                </c:pt>
                <c:pt idx="1874">
                  <c:v>125.66996921927554</c:v>
                </c:pt>
                <c:pt idx="1875">
                  <c:v>125.00787880493873</c:v>
                </c:pt>
                <c:pt idx="1876">
                  <c:v>123.99621266502919</c:v>
                </c:pt>
                <c:pt idx="1877">
                  <c:v>123.4913812447179</c:v>
                </c:pt>
                <c:pt idx="1878">
                  <c:v>124.26866136805432</c:v>
                </c:pt>
                <c:pt idx="1879">
                  <c:v>124.96881446884321</c:v>
                </c:pt>
                <c:pt idx="1880">
                  <c:v>125.51371187489349</c:v>
                </c:pt>
                <c:pt idx="1881">
                  <c:v>125.51371187489349</c:v>
                </c:pt>
                <c:pt idx="1882">
                  <c:v>125.16413614932078</c:v>
                </c:pt>
                <c:pt idx="1883">
                  <c:v>124.65830307936602</c:v>
                </c:pt>
                <c:pt idx="1884">
                  <c:v>124.73543010191359</c:v>
                </c:pt>
                <c:pt idx="1885">
                  <c:v>124.30772570414986</c:v>
                </c:pt>
                <c:pt idx="1886">
                  <c:v>123.56850826726547</c:v>
                </c:pt>
                <c:pt idx="1887">
                  <c:v>123.25699522814483</c:v>
                </c:pt>
                <c:pt idx="1888">
                  <c:v>123.91808399283818</c:v>
                </c:pt>
                <c:pt idx="1889">
                  <c:v>124.69636576581807</c:v>
                </c:pt>
                <c:pt idx="1890">
                  <c:v>125.78616057791864</c:v>
                </c:pt>
                <c:pt idx="1891">
                  <c:v>125.39651886660695</c:v>
                </c:pt>
                <c:pt idx="1892">
                  <c:v>124.96881446884323</c:v>
                </c:pt>
                <c:pt idx="1893">
                  <c:v>124.5411100710795</c:v>
                </c:pt>
                <c:pt idx="1894">
                  <c:v>125.04694314103425</c:v>
                </c:pt>
                <c:pt idx="1895">
                  <c:v>125.62990323353658</c:v>
                </c:pt>
                <c:pt idx="1896">
                  <c:v>125.39651886660695</c:v>
                </c:pt>
                <c:pt idx="1897">
                  <c:v>125.0850058274863</c:v>
                </c:pt>
                <c:pt idx="1898">
                  <c:v>125.20219883577283</c:v>
                </c:pt>
                <c:pt idx="1899">
                  <c:v>125.3183901944159</c:v>
                </c:pt>
                <c:pt idx="1900">
                  <c:v>125.39651886660693</c:v>
                </c:pt>
                <c:pt idx="1901">
                  <c:v>124.54010842143599</c:v>
                </c:pt>
                <c:pt idx="1902">
                  <c:v>124.15146835976779</c:v>
                </c:pt>
                <c:pt idx="1903">
                  <c:v>123.72376396200406</c:v>
                </c:pt>
                <c:pt idx="1904">
                  <c:v>123.10073788376275</c:v>
                </c:pt>
                <c:pt idx="1905">
                  <c:v>122.71209782209455</c:v>
                </c:pt>
                <c:pt idx="1906">
                  <c:v>122.78922484464211</c:v>
                </c:pt>
                <c:pt idx="1907">
                  <c:v>123.06167354766723</c:v>
                </c:pt>
                <c:pt idx="1908">
                  <c:v>123.02260921157171</c:v>
                </c:pt>
                <c:pt idx="1909">
                  <c:v>123.02260921157171</c:v>
                </c:pt>
                <c:pt idx="1910">
                  <c:v>121.38891864306434</c:v>
                </c:pt>
                <c:pt idx="1911">
                  <c:v>121.85568737692361</c:v>
                </c:pt>
                <c:pt idx="1912">
                  <c:v>122.32245611078284</c:v>
                </c:pt>
                <c:pt idx="1913">
                  <c:v>121.81662304082809</c:v>
                </c:pt>
                <c:pt idx="1914">
                  <c:v>121.50511000170744</c:v>
                </c:pt>
                <c:pt idx="1915">
                  <c:v>121.93281439947116</c:v>
                </c:pt>
                <c:pt idx="1916">
                  <c:v>121.34985430696885</c:v>
                </c:pt>
                <c:pt idx="1917">
                  <c:v>120.49344386179791</c:v>
                </c:pt>
                <c:pt idx="1918">
                  <c:v>119.32652202714979</c:v>
                </c:pt>
                <c:pt idx="1919">
                  <c:v>119.55990639407941</c:v>
                </c:pt>
                <c:pt idx="1920">
                  <c:v>118.54824025416987</c:v>
                </c:pt>
                <c:pt idx="1921">
                  <c:v>118.9368803158381</c:v>
                </c:pt>
                <c:pt idx="1922">
                  <c:v>118.62536727671745</c:v>
                </c:pt>
                <c:pt idx="1923">
                  <c:v>118.35392022333579</c:v>
                </c:pt>
                <c:pt idx="1924">
                  <c:v>119.17026468276772</c:v>
                </c:pt>
                <c:pt idx="1925">
                  <c:v>119.52084205798388</c:v>
                </c:pt>
                <c:pt idx="1926">
                  <c:v>120.49344386179789</c:v>
                </c:pt>
                <c:pt idx="1927">
                  <c:v>120.33718651741582</c:v>
                </c:pt>
                <c:pt idx="1928">
                  <c:v>120.26005949486826</c:v>
                </c:pt>
                <c:pt idx="1929">
                  <c:v>120.72682822872751</c:v>
                </c:pt>
                <c:pt idx="1930">
                  <c:v>120.8820839234661</c:v>
                </c:pt>
                <c:pt idx="1931">
                  <c:v>121.19359696258674</c:v>
                </c:pt>
                <c:pt idx="1932">
                  <c:v>120.96021259565711</c:v>
                </c:pt>
                <c:pt idx="1933">
                  <c:v>121.1545326264912</c:v>
                </c:pt>
                <c:pt idx="1934">
                  <c:v>120.68776389263196</c:v>
                </c:pt>
                <c:pt idx="1935">
                  <c:v>120.29812218132027</c:v>
                </c:pt>
                <c:pt idx="1936">
                  <c:v>120.37625085351131</c:v>
                </c:pt>
                <c:pt idx="1937">
                  <c:v>120.64869955653644</c:v>
                </c:pt>
                <c:pt idx="1938">
                  <c:v>120.21999350912924</c:v>
                </c:pt>
                <c:pt idx="1939">
                  <c:v>120.21999350912924</c:v>
                </c:pt>
                <c:pt idx="1940">
                  <c:v>119.71516208881795</c:v>
                </c:pt>
                <c:pt idx="1941">
                  <c:v>120.37625085351129</c:v>
                </c:pt>
                <c:pt idx="1942">
                  <c:v>119.9475448061041</c:v>
                </c:pt>
                <c:pt idx="1943">
                  <c:v>119.55890474443588</c:v>
                </c:pt>
                <c:pt idx="1944">
                  <c:v>120.41431353996333</c:v>
                </c:pt>
                <c:pt idx="1945">
                  <c:v>120.99827528210915</c:v>
                </c:pt>
                <c:pt idx="1946">
                  <c:v>120.95921094601364</c:v>
                </c:pt>
                <c:pt idx="1947">
                  <c:v>121.93181274982763</c:v>
                </c:pt>
                <c:pt idx="1948">
                  <c:v>121.81562139118455</c:v>
                </c:pt>
                <c:pt idx="1949">
                  <c:v>121.73749271899352</c:v>
                </c:pt>
                <c:pt idx="1950">
                  <c:v>121.19259531294323</c:v>
                </c:pt>
                <c:pt idx="1951">
                  <c:v>120.99827528210913</c:v>
                </c:pt>
                <c:pt idx="1952">
                  <c:v>120.68676224298848</c:v>
                </c:pt>
                <c:pt idx="1953">
                  <c:v>120.18092917303372</c:v>
                </c:pt>
                <c:pt idx="1954">
                  <c:v>120.53150654824988</c:v>
                </c:pt>
                <c:pt idx="1955">
                  <c:v>120.84201793772706</c:v>
                </c:pt>
                <c:pt idx="1956">
                  <c:v>120.76489091517951</c:v>
                </c:pt>
                <c:pt idx="1957">
                  <c:v>119.86941613391305</c:v>
                </c:pt>
                <c:pt idx="1958">
                  <c:v>119.90848047000856</c:v>
                </c:pt>
                <c:pt idx="1959">
                  <c:v>120.10280050084266</c:v>
                </c:pt>
                <c:pt idx="1960">
                  <c:v>120.2199935091292</c:v>
                </c:pt>
                <c:pt idx="1961">
                  <c:v>119.86941613391301</c:v>
                </c:pt>
                <c:pt idx="1962">
                  <c:v>120.29712053167674</c:v>
                </c:pt>
                <c:pt idx="1963">
                  <c:v>118.93587866619451</c:v>
                </c:pt>
                <c:pt idx="1964">
                  <c:v>118.81868565790798</c:v>
                </c:pt>
                <c:pt idx="1965">
                  <c:v>118.43004559623976</c:v>
                </c:pt>
                <c:pt idx="1966">
                  <c:v>118.62436562707386</c:v>
                </c:pt>
                <c:pt idx="1967">
                  <c:v>117.61269948716433</c:v>
                </c:pt>
                <c:pt idx="1968">
                  <c:v>117.30118644804368</c:v>
                </c:pt>
                <c:pt idx="1969">
                  <c:v>117.41837945633021</c:v>
                </c:pt>
                <c:pt idx="1970">
                  <c:v>116.91254638637545</c:v>
                </c:pt>
                <c:pt idx="1971">
                  <c:v>117.02873774501853</c:v>
                </c:pt>
                <c:pt idx="1972">
                  <c:v>117.96227521273703</c:v>
                </c:pt>
                <c:pt idx="1973">
                  <c:v>116.13426461339556</c:v>
                </c:pt>
                <c:pt idx="1974">
                  <c:v>115.74462290208388</c:v>
                </c:pt>
                <c:pt idx="1975">
                  <c:v>115.58936720734528</c:v>
                </c:pt>
                <c:pt idx="1976">
                  <c:v>116.28952030813414</c:v>
                </c:pt>
                <c:pt idx="1977">
                  <c:v>116.36764898032519</c:v>
                </c:pt>
                <c:pt idx="1978">
                  <c:v>116.87348205027993</c:v>
                </c:pt>
                <c:pt idx="1979">
                  <c:v>117.1449291036616</c:v>
                </c:pt>
                <c:pt idx="1980">
                  <c:v>117.10686641720956</c:v>
                </c:pt>
                <c:pt idx="1981">
                  <c:v>116.63909603370685</c:v>
                </c:pt>
                <c:pt idx="1982">
                  <c:v>115.9780072690135</c:v>
                </c:pt>
                <c:pt idx="1983">
                  <c:v>115.7836872381794</c:v>
                </c:pt>
                <c:pt idx="1984">
                  <c:v>114.61376045460085</c:v>
                </c:pt>
                <c:pt idx="1985">
                  <c:v>114.39439918267988</c:v>
                </c:pt>
                <c:pt idx="1986">
                  <c:v>114.43146021948843</c:v>
                </c:pt>
                <c:pt idx="1987">
                  <c:v>114.28521937154112</c:v>
                </c:pt>
                <c:pt idx="1988">
                  <c:v>114.32127875870621</c:v>
                </c:pt>
                <c:pt idx="1989">
                  <c:v>114.13897852359381</c:v>
                </c:pt>
                <c:pt idx="1990">
                  <c:v>113.77337640372552</c:v>
                </c:pt>
                <c:pt idx="1991">
                  <c:v>113.37171489669214</c:v>
                </c:pt>
                <c:pt idx="1992">
                  <c:v>112.49426980900823</c:v>
                </c:pt>
                <c:pt idx="1993">
                  <c:v>112.89593131604161</c:v>
                </c:pt>
                <c:pt idx="1994">
                  <c:v>112.93299235285018</c:v>
                </c:pt>
                <c:pt idx="1995">
                  <c:v>113.18841301193625</c:v>
                </c:pt>
                <c:pt idx="1996">
                  <c:v>114.46751960665352</c:v>
                </c:pt>
                <c:pt idx="1997">
                  <c:v>114.06585809962014</c:v>
                </c:pt>
                <c:pt idx="1998">
                  <c:v>113.51695409499597</c:v>
                </c:pt>
                <c:pt idx="1999">
                  <c:v>113.18841301193623</c:v>
                </c:pt>
                <c:pt idx="2000">
                  <c:v>112.67657004412064</c:v>
                </c:pt>
                <c:pt idx="2001">
                  <c:v>112.31096792425235</c:v>
                </c:pt>
                <c:pt idx="2002">
                  <c:v>112.53032919617333</c:v>
                </c:pt>
                <c:pt idx="2003">
                  <c:v>113.04217216398894</c:v>
                </c:pt>
                <c:pt idx="2004">
                  <c:v>113.26153343590993</c:v>
                </c:pt>
                <c:pt idx="2005">
                  <c:v>114.24815833473259</c:v>
                </c:pt>
                <c:pt idx="2006">
                  <c:v>113.99173602600305</c:v>
                </c:pt>
                <c:pt idx="2007">
                  <c:v>114.24815833473259</c:v>
                </c:pt>
                <c:pt idx="2008">
                  <c:v>113.73631536691698</c:v>
                </c:pt>
                <c:pt idx="2009">
                  <c:v>113.48089470783091</c:v>
                </c:pt>
                <c:pt idx="2010">
                  <c:v>114.02879706281161</c:v>
                </c:pt>
                <c:pt idx="2011">
                  <c:v>114.02879706281161</c:v>
                </c:pt>
                <c:pt idx="2012">
                  <c:v>114.97836092482571</c:v>
                </c:pt>
                <c:pt idx="2013">
                  <c:v>115.23478323355525</c:v>
                </c:pt>
                <c:pt idx="2014">
                  <c:v>114.94230153766061</c:v>
                </c:pt>
                <c:pt idx="2015">
                  <c:v>115.05148134879934</c:v>
                </c:pt>
                <c:pt idx="2016">
                  <c:v>115.41708346866763</c:v>
                </c:pt>
                <c:pt idx="2017">
                  <c:v>115.56332431661495</c:v>
                </c:pt>
                <c:pt idx="2018">
                  <c:v>115.74562455172736</c:v>
                </c:pt>
                <c:pt idx="2019">
                  <c:v>115.6003853534235</c:v>
                </c:pt>
                <c:pt idx="2020">
                  <c:v>114.5766994177923</c:v>
                </c:pt>
                <c:pt idx="2021">
                  <c:v>114.10191748678525</c:v>
                </c:pt>
                <c:pt idx="2022">
                  <c:v>113.91861560202936</c:v>
                </c:pt>
                <c:pt idx="2023">
                  <c:v>114.32027710906274</c:v>
                </c:pt>
                <c:pt idx="2024">
                  <c:v>114.3573381458713</c:v>
                </c:pt>
                <c:pt idx="2025">
                  <c:v>113.77237475408202</c:v>
                </c:pt>
                <c:pt idx="2026">
                  <c:v>113.44383367102232</c:v>
                </c:pt>
                <c:pt idx="2027">
                  <c:v>113.40677263421374</c:v>
                </c:pt>
                <c:pt idx="2028">
                  <c:v>113.07823155115402</c:v>
                </c:pt>
                <c:pt idx="2029">
                  <c:v>113.1142909383191</c:v>
                </c:pt>
                <c:pt idx="2030">
                  <c:v>113.66219329329981</c:v>
                </c:pt>
                <c:pt idx="2031">
                  <c:v>112.52932754652984</c:v>
                </c:pt>
                <c:pt idx="2032">
                  <c:v>111.65288410848942</c:v>
                </c:pt>
                <c:pt idx="2033">
                  <c:v>111.39646179975988</c:v>
                </c:pt>
                <c:pt idx="2034">
                  <c:v>111.72600453246309</c:v>
                </c:pt>
                <c:pt idx="2035">
                  <c:v>111.57976368451578</c:v>
                </c:pt>
                <c:pt idx="2036">
                  <c:v>112.3099662746089</c:v>
                </c:pt>
                <c:pt idx="2037">
                  <c:v>112.38308669858256</c:v>
                </c:pt>
                <c:pt idx="2038">
                  <c:v>113.15035032548424</c:v>
                </c:pt>
                <c:pt idx="2039">
                  <c:v>113.26053178626645</c:v>
                </c:pt>
                <c:pt idx="2040">
                  <c:v>113.00410947753691</c:v>
                </c:pt>
                <c:pt idx="2041">
                  <c:v>113.11429093831914</c:v>
                </c:pt>
                <c:pt idx="2042">
                  <c:v>113.07722990151058</c:v>
                </c:pt>
                <c:pt idx="2043">
                  <c:v>113.58907286932617</c:v>
                </c:pt>
                <c:pt idx="2044">
                  <c:v>114.53963838098373</c:v>
                </c:pt>
                <c:pt idx="2045">
                  <c:v>114.32027710906276</c:v>
                </c:pt>
                <c:pt idx="2046">
                  <c:v>113.44283202137885</c:v>
                </c:pt>
                <c:pt idx="2047">
                  <c:v>112.6024479705035</c:v>
                </c:pt>
                <c:pt idx="2048">
                  <c:v>112.38308669858252</c:v>
                </c:pt>
                <c:pt idx="2049">
                  <c:v>112.3480289610609</c:v>
                </c:pt>
                <c:pt idx="2050">
                  <c:v>112.03250932336636</c:v>
                </c:pt>
                <c:pt idx="2051">
                  <c:v>113.15435692405811</c:v>
                </c:pt>
                <c:pt idx="2052">
                  <c:v>112.66354859875545</c:v>
                </c:pt>
                <c:pt idx="2053">
                  <c:v>112.80377954884193</c:v>
                </c:pt>
                <c:pt idx="2054">
                  <c:v>112.48825991114738</c:v>
                </c:pt>
                <c:pt idx="2055">
                  <c:v>113.11929918653651</c:v>
                </c:pt>
                <c:pt idx="2056">
                  <c:v>112.94401049892841</c:v>
                </c:pt>
                <c:pt idx="2057">
                  <c:v>112.59343312371224</c:v>
                </c:pt>
                <c:pt idx="2058">
                  <c:v>112.80377954884194</c:v>
                </c:pt>
                <c:pt idx="2059">
                  <c:v>113.08424144901487</c:v>
                </c:pt>
                <c:pt idx="2060">
                  <c:v>113.32964561166619</c:v>
                </c:pt>
                <c:pt idx="2061">
                  <c:v>112.97906823645003</c:v>
                </c:pt>
                <c:pt idx="2062">
                  <c:v>112.80377954884193</c:v>
                </c:pt>
                <c:pt idx="2063">
                  <c:v>112.9079511117633</c:v>
                </c:pt>
                <c:pt idx="2064">
                  <c:v>113.46987656175264</c:v>
                </c:pt>
                <c:pt idx="2065">
                  <c:v>114.34631999979308</c:v>
                </c:pt>
                <c:pt idx="2066">
                  <c:v>113.67922133723889</c:v>
                </c:pt>
                <c:pt idx="2067">
                  <c:v>113.22347074945786</c:v>
                </c:pt>
                <c:pt idx="2068">
                  <c:v>112.52231599902552</c:v>
                </c:pt>
                <c:pt idx="2069">
                  <c:v>113.11829753689302</c:v>
                </c:pt>
                <c:pt idx="2070">
                  <c:v>112.27691183637421</c:v>
                </c:pt>
                <c:pt idx="2071">
                  <c:v>112.662546949112</c:v>
                </c:pt>
                <c:pt idx="2072">
                  <c:v>111.96139219867966</c:v>
                </c:pt>
                <c:pt idx="2073">
                  <c:v>111.92633446115805</c:v>
                </c:pt>
                <c:pt idx="2074">
                  <c:v>111.85621898611481</c:v>
                </c:pt>
                <c:pt idx="2075">
                  <c:v>111.96139219867968</c:v>
                </c:pt>
                <c:pt idx="2076">
                  <c:v>111.96139219867968</c:v>
                </c:pt>
                <c:pt idx="2077">
                  <c:v>111.68093029850674</c:v>
                </c:pt>
                <c:pt idx="2078">
                  <c:v>111.22517971072573</c:v>
                </c:pt>
                <c:pt idx="2079">
                  <c:v>110.90966007303118</c:v>
                </c:pt>
                <c:pt idx="2080">
                  <c:v>111.57575708594189</c:v>
                </c:pt>
                <c:pt idx="2081">
                  <c:v>111.22517971072573</c:v>
                </c:pt>
                <c:pt idx="2082">
                  <c:v>110.80348521082284</c:v>
                </c:pt>
                <c:pt idx="2083">
                  <c:v>110.7333697357796</c:v>
                </c:pt>
                <c:pt idx="2084">
                  <c:v>110.69831199825799</c:v>
                </c:pt>
                <c:pt idx="2085">
                  <c:v>110.59313878569313</c:v>
                </c:pt>
                <c:pt idx="2086">
                  <c:v>110.52302331064989</c:v>
                </c:pt>
                <c:pt idx="2087">
                  <c:v>110.31267688552019</c:v>
                </c:pt>
                <c:pt idx="2088">
                  <c:v>110.66325426073635</c:v>
                </c:pt>
                <c:pt idx="2089">
                  <c:v>111.22417806108224</c:v>
                </c:pt>
                <c:pt idx="2090">
                  <c:v>112.10162314876615</c:v>
                </c:pt>
                <c:pt idx="2091">
                  <c:v>111.78510186142812</c:v>
                </c:pt>
                <c:pt idx="2092">
                  <c:v>111.96039054903619</c:v>
                </c:pt>
                <c:pt idx="2093">
                  <c:v>112.17073697416589</c:v>
                </c:pt>
                <c:pt idx="2094">
                  <c:v>112.6264875619469</c:v>
                </c:pt>
                <c:pt idx="2095">
                  <c:v>112.97706493716306</c:v>
                </c:pt>
                <c:pt idx="2096">
                  <c:v>112.66154529946851</c:v>
                </c:pt>
                <c:pt idx="2097">
                  <c:v>112.59142982442529</c:v>
                </c:pt>
                <c:pt idx="2098">
                  <c:v>112.38108339929559</c:v>
                </c:pt>
                <c:pt idx="2099">
                  <c:v>112.38108339929559</c:v>
                </c:pt>
                <c:pt idx="2100">
                  <c:v>112.87189172459824</c:v>
                </c:pt>
                <c:pt idx="2101">
                  <c:v>112.80177624955499</c:v>
                </c:pt>
                <c:pt idx="2102">
                  <c:v>112.55637208690366</c:v>
                </c:pt>
                <c:pt idx="2103">
                  <c:v>111.92533281151456</c:v>
                </c:pt>
                <c:pt idx="2104">
                  <c:v>111.71498638638487</c:v>
                </c:pt>
                <c:pt idx="2105">
                  <c:v>111.71498638638487</c:v>
                </c:pt>
                <c:pt idx="2106">
                  <c:v>111.50463996125515</c:v>
                </c:pt>
                <c:pt idx="2107">
                  <c:v>111.53969769877676</c:v>
                </c:pt>
                <c:pt idx="2108">
                  <c:v>111.50463996125515</c:v>
                </c:pt>
                <c:pt idx="2109">
                  <c:v>110.83728402373109</c:v>
                </c:pt>
                <c:pt idx="2110">
                  <c:v>111.04802800400185</c:v>
                </c:pt>
                <c:pt idx="2111">
                  <c:v>110.73191203359571</c:v>
                </c:pt>
                <c:pt idx="2112">
                  <c:v>110.52116805332496</c:v>
                </c:pt>
                <c:pt idx="2113">
                  <c:v>111.04802800400184</c:v>
                </c:pt>
                <c:pt idx="2114">
                  <c:v>111.22364798756081</c:v>
                </c:pt>
                <c:pt idx="2115">
                  <c:v>111.53976395796694</c:v>
                </c:pt>
                <c:pt idx="2116">
                  <c:v>111.2938959809844</c:v>
                </c:pt>
                <c:pt idx="2117">
                  <c:v>111.39826442835658</c:v>
                </c:pt>
                <c:pt idx="2118">
                  <c:v>111.85487638560987</c:v>
                </c:pt>
                <c:pt idx="2119">
                  <c:v>111.64413240533912</c:v>
                </c:pt>
                <c:pt idx="2120">
                  <c:v>110.73090849083253</c:v>
                </c:pt>
                <c:pt idx="2121">
                  <c:v>110.44991651713821</c:v>
                </c:pt>
                <c:pt idx="2122">
                  <c:v>110.02842855659669</c:v>
                </c:pt>
                <c:pt idx="2123">
                  <c:v>110.02842855659669</c:v>
                </c:pt>
                <c:pt idx="2124">
                  <c:v>109.64206459276697</c:v>
                </c:pt>
                <c:pt idx="2125">
                  <c:v>109.5015686059198</c:v>
                </c:pt>
                <c:pt idx="2126">
                  <c:v>109.36107261907263</c:v>
                </c:pt>
                <c:pt idx="2127">
                  <c:v>109.18545263551367</c:v>
                </c:pt>
                <c:pt idx="2128">
                  <c:v>109.29082462564905</c:v>
                </c:pt>
                <c:pt idx="2129">
                  <c:v>109.0449566486665</c:v>
                </c:pt>
                <c:pt idx="2130">
                  <c:v>109.29082462564905</c:v>
                </c:pt>
                <c:pt idx="2131">
                  <c:v>109.43132061249621</c:v>
                </c:pt>
                <c:pt idx="2132">
                  <c:v>110.00219230428812</c:v>
                </c:pt>
                <c:pt idx="2133">
                  <c:v>109.11077768394995</c:v>
                </c:pt>
                <c:pt idx="2134">
                  <c:v>109.50255237439536</c:v>
                </c:pt>
                <c:pt idx="2135">
                  <c:v>109.89432706484078</c:v>
                </c:pt>
                <c:pt idx="2136">
                  <c:v>109.46693649344576</c:v>
                </c:pt>
                <c:pt idx="2137">
                  <c:v>108.64777123160532</c:v>
                </c:pt>
                <c:pt idx="2138">
                  <c:v>108.39846006495823</c:v>
                </c:pt>
                <c:pt idx="2139">
                  <c:v>109.03954592205075</c:v>
                </c:pt>
                <c:pt idx="2140">
                  <c:v>108.57653946970615</c:v>
                </c:pt>
                <c:pt idx="2141">
                  <c:v>108.04230125546239</c:v>
                </c:pt>
                <c:pt idx="2142">
                  <c:v>108.18476477926072</c:v>
                </c:pt>
                <c:pt idx="2143">
                  <c:v>107.86422185071446</c:v>
                </c:pt>
                <c:pt idx="2144">
                  <c:v>107.79299008881529</c:v>
                </c:pt>
                <c:pt idx="2145">
                  <c:v>108.54092358875657</c:v>
                </c:pt>
                <c:pt idx="2146">
                  <c:v>108.50530770780699</c:v>
                </c:pt>
                <c:pt idx="2147">
                  <c:v>108.54092358875657</c:v>
                </c:pt>
                <c:pt idx="2148">
                  <c:v>108.54092358875657</c:v>
                </c:pt>
                <c:pt idx="2149">
                  <c:v>108.82585063635325</c:v>
                </c:pt>
                <c:pt idx="2150">
                  <c:v>108.68338711255493</c:v>
                </c:pt>
                <c:pt idx="2151">
                  <c:v>109.03954592205076</c:v>
                </c:pt>
                <c:pt idx="2152">
                  <c:v>109.18200944584909</c:v>
                </c:pt>
                <c:pt idx="2153">
                  <c:v>110.21486999338704</c:v>
                </c:pt>
                <c:pt idx="2154">
                  <c:v>109.82309530294162</c:v>
                </c:pt>
                <c:pt idx="2155">
                  <c:v>108.93269827920201</c:v>
                </c:pt>
                <c:pt idx="2156">
                  <c:v>109.1820094458491</c:v>
                </c:pt>
                <c:pt idx="2157">
                  <c:v>108.61215535065575</c:v>
                </c:pt>
                <c:pt idx="2158">
                  <c:v>108.11353301736158</c:v>
                </c:pt>
                <c:pt idx="2159">
                  <c:v>108.36284418400867</c:v>
                </c:pt>
                <c:pt idx="2160">
                  <c:v>108.96831416015161</c:v>
                </c:pt>
                <c:pt idx="2161">
                  <c:v>108.86146651730286</c:v>
                </c:pt>
                <c:pt idx="2162">
                  <c:v>108.86146651730286</c:v>
                </c:pt>
                <c:pt idx="2163">
                  <c:v>108.61113775405721</c:v>
                </c:pt>
                <c:pt idx="2164">
                  <c:v>109.32447296964745</c:v>
                </c:pt>
                <c:pt idx="2165">
                  <c:v>110.28610175528624</c:v>
                </c:pt>
                <c:pt idx="2166">
                  <c:v>109.60940001724413</c:v>
                </c:pt>
                <c:pt idx="2167">
                  <c:v>110.3573335171854</c:v>
                </c:pt>
                <c:pt idx="2168">
                  <c:v>110.25048587433663</c:v>
                </c:pt>
                <c:pt idx="2169">
                  <c:v>109.64399830159515</c:v>
                </c:pt>
                <c:pt idx="2170">
                  <c:v>109.67961418254473</c:v>
                </c:pt>
                <c:pt idx="2171">
                  <c:v>109.95233007095868</c:v>
                </c:pt>
                <c:pt idx="2172">
                  <c:v>109.8159721267517</c:v>
                </c:pt>
                <c:pt idx="2173">
                  <c:v>110.02050904306216</c:v>
                </c:pt>
                <c:pt idx="2174">
                  <c:v>109.67961418254471</c:v>
                </c:pt>
                <c:pt idx="2175">
                  <c:v>109.95233007095867</c:v>
                </c:pt>
                <c:pt idx="2176">
                  <c:v>109.98591075871114</c:v>
                </c:pt>
                <c:pt idx="2177">
                  <c:v>110.29322493147612</c:v>
                </c:pt>
                <c:pt idx="2178">
                  <c:v>109.95233007095867</c:v>
                </c:pt>
                <c:pt idx="2179">
                  <c:v>110.12226870291812</c:v>
                </c:pt>
                <c:pt idx="2180">
                  <c:v>110.63310219539501</c:v>
                </c:pt>
                <c:pt idx="2181">
                  <c:v>110.73587945184953</c:v>
                </c:pt>
                <c:pt idx="2182">
                  <c:v>111.04217602801594</c:v>
                </c:pt>
                <c:pt idx="2183">
                  <c:v>111.48483054838935</c:v>
                </c:pt>
                <c:pt idx="2184">
                  <c:v>111.58760780484387</c:v>
                </c:pt>
                <c:pt idx="2185">
                  <c:v>111.89390438101032</c:v>
                </c:pt>
                <c:pt idx="2186">
                  <c:v>112.06384301296976</c:v>
                </c:pt>
                <c:pt idx="2187">
                  <c:v>112.37115718573473</c:v>
                </c:pt>
                <c:pt idx="2188">
                  <c:v>111.51942883274039</c:v>
                </c:pt>
                <c:pt idx="2189">
                  <c:v>111.41665157628587</c:v>
                </c:pt>
                <c:pt idx="2190">
                  <c:v>111.65476918034882</c:v>
                </c:pt>
                <c:pt idx="2191">
                  <c:v>111.68936746469986</c:v>
                </c:pt>
                <c:pt idx="2192">
                  <c:v>112.50649753334319</c:v>
                </c:pt>
                <c:pt idx="2193">
                  <c:v>112.88199067821166</c:v>
                </c:pt>
                <c:pt idx="2194">
                  <c:v>113.15470656662561</c:v>
                </c:pt>
                <c:pt idx="2195">
                  <c:v>114.20995423933188</c:v>
                </c:pt>
                <c:pt idx="2196">
                  <c:v>113.93723835091791</c:v>
                </c:pt>
                <c:pt idx="2197">
                  <c:v>113.73371903120599</c:v>
                </c:pt>
                <c:pt idx="2198">
                  <c:v>114.24455252368288</c:v>
                </c:pt>
                <c:pt idx="2199">
                  <c:v>114.72078773180874</c:v>
                </c:pt>
                <c:pt idx="2200">
                  <c:v>114.00541732302139</c:v>
                </c:pt>
                <c:pt idx="2201">
                  <c:v>113.25646622648155</c:v>
                </c:pt>
                <c:pt idx="2202">
                  <c:v>113.52816451829695</c:v>
                </c:pt>
                <c:pt idx="2203">
                  <c:v>113.97183663526891</c:v>
                </c:pt>
                <c:pt idx="2204">
                  <c:v>113.01733102582004</c:v>
                </c:pt>
                <c:pt idx="2205">
                  <c:v>112.47189924899212</c:v>
                </c:pt>
                <c:pt idx="2206">
                  <c:v>113.18726965777948</c:v>
                </c:pt>
                <c:pt idx="2207">
                  <c:v>113.15368897002702</c:v>
                </c:pt>
                <c:pt idx="2208">
                  <c:v>113.05192931017106</c:v>
                </c:pt>
                <c:pt idx="2209">
                  <c:v>112.02924472861872</c:v>
                </c:pt>
                <c:pt idx="2210">
                  <c:v>111.96106575651524</c:v>
                </c:pt>
                <c:pt idx="2211">
                  <c:v>111.10933740352088</c:v>
                </c:pt>
                <c:pt idx="2212">
                  <c:v>111.24569534772787</c:v>
                </c:pt>
                <c:pt idx="2213">
                  <c:v>110.87121979945795</c:v>
                </c:pt>
                <c:pt idx="2214">
                  <c:v>110.46214596683701</c:v>
                </c:pt>
                <c:pt idx="2215">
                  <c:v>109.81495453015312</c:v>
                </c:pt>
                <c:pt idx="2216">
                  <c:v>109.37128241318116</c:v>
                </c:pt>
                <c:pt idx="2217">
                  <c:v>108.92862789280775</c:v>
                </c:pt>
                <c:pt idx="2218">
                  <c:v>108.51955406018682</c:v>
                </c:pt>
                <c:pt idx="2219">
                  <c:v>108.82585063635325</c:v>
                </c:pt>
                <c:pt idx="2220">
                  <c:v>109.43946138528466</c:v>
                </c:pt>
                <c:pt idx="2221">
                  <c:v>109.67757898934761</c:v>
                </c:pt>
                <c:pt idx="2222">
                  <c:v>108.99680686491126</c:v>
                </c:pt>
                <c:pt idx="2223">
                  <c:v>109.33770172542873</c:v>
                </c:pt>
                <c:pt idx="2224">
                  <c:v>109.67757898934764</c:v>
                </c:pt>
                <c:pt idx="2225">
                  <c:v>109.20134378122177</c:v>
                </c:pt>
                <c:pt idx="2226">
                  <c:v>108.58773303229034</c:v>
                </c:pt>
                <c:pt idx="2227">
                  <c:v>108.96220858056029</c:v>
                </c:pt>
                <c:pt idx="2228">
                  <c:v>109.60940001724417</c:v>
                </c:pt>
                <c:pt idx="2229">
                  <c:v>109.43946138528473</c:v>
                </c:pt>
                <c:pt idx="2230">
                  <c:v>109.30310344107774</c:v>
                </c:pt>
                <c:pt idx="2231">
                  <c:v>109.98387556551408</c:v>
                </c:pt>
                <c:pt idx="2232">
                  <c:v>110.39294939813503</c:v>
                </c:pt>
                <c:pt idx="2233">
                  <c:v>110.01847384986512</c:v>
                </c:pt>
                <c:pt idx="2234">
                  <c:v>110.665665286549</c:v>
                </c:pt>
                <c:pt idx="2235">
                  <c:v>111.38103569533638</c:v>
                </c:pt>
                <c:pt idx="2236">
                  <c:v>111.82369021570977</c:v>
                </c:pt>
                <c:pt idx="2237">
                  <c:v>112.09640610412374</c:v>
                </c:pt>
                <c:pt idx="2238">
                  <c:v>111.96004815991677</c:v>
                </c:pt>
                <c:pt idx="2239">
                  <c:v>112.02822713202025</c:v>
                </c:pt>
                <c:pt idx="2240">
                  <c:v>112.06180781977271</c:v>
                </c:pt>
                <c:pt idx="2241">
                  <c:v>112.02822713202025</c:v>
                </c:pt>
                <c:pt idx="2242">
                  <c:v>112.33452370818669</c:v>
                </c:pt>
                <c:pt idx="2243">
                  <c:v>112.12998679187622</c:v>
                </c:pt>
                <c:pt idx="2244">
                  <c:v>112.57264131224962</c:v>
                </c:pt>
                <c:pt idx="2245">
                  <c:v>112.60723959660062</c:v>
                </c:pt>
                <c:pt idx="2246">
                  <c:v>113.15267137342855</c:v>
                </c:pt>
                <c:pt idx="2247">
                  <c:v>113.01631342922157</c:v>
                </c:pt>
                <c:pt idx="2248">
                  <c:v>112.81177651291111</c:v>
                </c:pt>
                <c:pt idx="2249">
                  <c:v>112.16356747962868</c:v>
                </c:pt>
                <c:pt idx="2250">
                  <c:v>112.02822713202025</c:v>
                </c:pt>
                <c:pt idx="2251">
                  <c:v>111.51637604294478</c:v>
                </c:pt>
                <c:pt idx="2252">
                  <c:v>112.1981657639797</c:v>
                </c:pt>
                <c:pt idx="2253">
                  <c:v>112.29992542383566</c:v>
                </c:pt>
                <c:pt idx="2254">
                  <c:v>112.09538850752517</c:v>
                </c:pt>
                <c:pt idx="2255">
                  <c:v>112.67541856870412</c:v>
                </c:pt>
                <c:pt idx="2256">
                  <c:v>112.77717822856008</c:v>
                </c:pt>
                <c:pt idx="2257">
                  <c:v>112.8116828004031</c:v>
                </c:pt>
                <c:pt idx="2258">
                  <c:v>112.33572267703909</c:v>
                </c:pt>
                <c:pt idx="2259">
                  <c:v>112.64118962188464</c:v>
                </c:pt>
                <c:pt idx="2260">
                  <c:v>112.4037169803768</c:v>
                </c:pt>
                <c:pt idx="2261">
                  <c:v>112.23322380185834</c:v>
                </c:pt>
                <c:pt idx="2262">
                  <c:v>112.02924089184521</c:v>
                </c:pt>
                <c:pt idx="2263">
                  <c:v>112.64118962188462</c:v>
                </c:pt>
                <c:pt idx="2264">
                  <c:v>111.85976255367507</c:v>
                </c:pt>
                <c:pt idx="2265">
                  <c:v>111.41830700215408</c:v>
                </c:pt>
                <c:pt idx="2266">
                  <c:v>111.45179673364878</c:v>
                </c:pt>
                <c:pt idx="2267">
                  <c:v>111.41830700215408</c:v>
                </c:pt>
                <c:pt idx="2268">
                  <c:v>112.64118962188461</c:v>
                </c:pt>
                <c:pt idx="2269">
                  <c:v>112.6746793533793</c:v>
                </c:pt>
                <c:pt idx="2270">
                  <c:v>112.36921240853376</c:v>
                </c:pt>
                <c:pt idx="2271">
                  <c:v>112.43720671187147</c:v>
                </c:pt>
                <c:pt idx="2272">
                  <c:v>112.43720671187147</c:v>
                </c:pt>
                <c:pt idx="2273">
                  <c:v>112.60668505004158</c:v>
                </c:pt>
                <c:pt idx="2274">
                  <c:v>112.40270214002844</c:v>
                </c:pt>
                <c:pt idx="2275">
                  <c:v>112.33470783669071</c:v>
                </c:pt>
                <c:pt idx="2276">
                  <c:v>112.70918392522231</c:v>
                </c:pt>
                <c:pt idx="2277">
                  <c:v>112.84415769154941</c:v>
                </c:pt>
                <c:pt idx="2278">
                  <c:v>113.04814060156255</c:v>
                </c:pt>
                <c:pt idx="2279">
                  <c:v>113.38811211825113</c:v>
                </c:pt>
                <c:pt idx="2280">
                  <c:v>113.01465087006785</c:v>
                </c:pt>
                <c:pt idx="2281">
                  <c:v>113.28561324307039</c:v>
                </c:pt>
                <c:pt idx="2282">
                  <c:v>113.3201178149134</c:v>
                </c:pt>
                <c:pt idx="2283">
                  <c:v>113.59209502826425</c:v>
                </c:pt>
                <c:pt idx="2284">
                  <c:v>113.18412920823798</c:v>
                </c:pt>
                <c:pt idx="2285">
                  <c:v>113.35360754640811</c:v>
                </c:pt>
                <c:pt idx="2286">
                  <c:v>113.08163033305725</c:v>
                </c:pt>
                <c:pt idx="2287">
                  <c:v>112.94564172638182</c:v>
                </c:pt>
                <c:pt idx="2288">
                  <c:v>113.04814060156257</c:v>
                </c:pt>
                <c:pt idx="2289">
                  <c:v>113.35360754640811</c:v>
                </c:pt>
                <c:pt idx="2290">
                  <c:v>113.21761893973269</c:v>
                </c:pt>
                <c:pt idx="2291">
                  <c:v>113.28561324307042</c:v>
                </c:pt>
                <c:pt idx="2292">
                  <c:v>113.62558475975899</c:v>
                </c:pt>
                <c:pt idx="2293">
                  <c:v>113.69357906309671</c:v>
                </c:pt>
                <c:pt idx="2294">
                  <c:v>113.65907449125369</c:v>
                </c:pt>
                <c:pt idx="2295">
                  <c:v>113.25110867122741</c:v>
                </c:pt>
                <c:pt idx="2296">
                  <c:v>112.94564172638187</c:v>
                </c:pt>
                <c:pt idx="2297">
                  <c:v>112.94564172638187</c:v>
                </c:pt>
                <c:pt idx="2298">
                  <c:v>113.52308588457828</c:v>
                </c:pt>
                <c:pt idx="2299">
                  <c:v>113.94830399052607</c:v>
                </c:pt>
                <c:pt idx="2300">
                  <c:v>113.94830399052607</c:v>
                </c:pt>
                <c:pt idx="2301">
                  <c:v>113.66516353334366</c:v>
                </c:pt>
                <c:pt idx="2302">
                  <c:v>113.34650366396988</c:v>
                </c:pt>
                <c:pt idx="2303">
                  <c:v>113.55860529676961</c:v>
                </c:pt>
                <c:pt idx="2304">
                  <c:v>113.2754648395872</c:v>
                </c:pt>
                <c:pt idx="2305">
                  <c:v>113.20442601520452</c:v>
                </c:pt>
                <c:pt idx="2306">
                  <c:v>113.5586052967696</c:v>
                </c:pt>
                <c:pt idx="2307">
                  <c:v>113.09786777863046</c:v>
                </c:pt>
                <c:pt idx="2308">
                  <c:v>112.67264967268267</c:v>
                </c:pt>
                <c:pt idx="2309">
                  <c:v>112.35398980330889</c:v>
                </c:pt>
                <c:pt idx="2310">
                  <c:v>112.49505261172592</c:v>
                </c:pt>
                <c:pt idx="2311">
                  <c:v>112.14087333016083</c:v>
                </c:pt>
                <c:pt idx="2312">
                  <c:v>112.31847039111753</c:v>
                </c:pt>
                <c:pt idx="2313">
                  <c:v>112.63713026049128</c:v>
                </c:pt>
                <c:pt idx="2314">
                  <c:v>112.67264967268262</c:v>
                </c:pt>
                <c:pt idx="2315">
                  <c:v>112.92027071767372</c:v>
                </c:pt>
                <c:pt idx="2316">
                  <c:v>112.81371248109969</c:v>
                </c:pt>
                <c:pt idx="2317">
                  <c:v>112.81371248109969</c:v>
                </c:pt>
                <c:pt idx="2318">
                  <c:v>112.95579012986505</c:v>
                </c:pt>
                <c:pt idx="2319">
                  <c:v>112.77819306890834</c:v>
                </c:pt>
                <c:pt idx="2320">
                  <c:v>112.38849437515189</c:v>
                </c:pt>
                <c:pt idx="2321">
                  <c:v>112.14087333016082</c:v>
                </c:pt>
                <c:pt idx="2322">
                  <c:v>112.49505261172591</c:v>
                </c:pt>
                <c:pt idx="2323">
                  <c:v>112.81371248109969</c:v>
                </c:pt>
                <c:pt idx="2324">
                  <c:v>112.81371248109969</c:v>
                </c:pt>
                <c:pt idx="2325">
                  <c:v>112.92027071767372</c:v>
                </c:pt>
                <c:pt idx="2326">
                  <c:v>113.13237235047345</c:v>
                </c:pt>
                <c:pt idx="2327">
                  <c:v>113.62862928080392</c:v>
                </c:pt>
                <c:pt idx="2328">
                  <c:v>113.62862928080392</c:v>
                </c:pt>
                <c:pt idx="2329">
                  <c:v>113.45103221984721</c:v>
                </c:pt>
                <c:pt idx="2330">
                  <c:v>114.08936679894308</c:v>
                </c:pt>
                <c:pt idx="2331">
                  <c:v>114.12488621113441</c:v>
                </c:pt>
                <c:pt idx="2332">
                  <c:v>114.15939078297743</c:v>
                </c:pt>
                <c:pt idx="2333">
                  <c:v>114.33698784393415</c:v>
                </c:pt>
                <c:pt idx="2334">
                  <c:v>114.79772536207328</c:v>
                </c:pt>
                <c:pt idx="2335">
                  <c:v>114.40802666831682</c:v>
                </c:pt>
                <c:pt idx="2336">
                  <c:v>113.98280856236903</c:v>
                </c:pt>
                <c:pt idx="2337">
                  <c:v>113.98280856236903</c:v>
                </c:pt>
                <c:pt idx="2338">
                  <c:v>113.69966810518662</c:v>
                </c:pt>
                <c:pt idx="2339">
                  <c:v>113.59310986861259</c:v>
                </c:pt>
                <c:pt idx="2340">
                  <c:v>113.30895457108184</c:v>
                </c:pt>
                <c:pt idx="2341">
                  <c:v>113.48655163203856</c:v>
                </c:pt>
                <c:pt idx="2342">
                  <c:v>113.48655163203856</c:v>
                </c:pt>
                <c:pt idx="2343">
                  <c:v>112.77819306890835</c:v>
                </c:pt>
                <c:pt idx="2344">
                  <c:v>112.45851835918624</c:v>
                </c:pt>
                <c:pt idx="2345">
                  <c:v>112.45851835918624</c:v>
                </c:pt>
                <c:pt idx="2346">
                  <c:v>112.49403777137761</c:v>
                </c:pt>
                <c:pt idx="2347">
                  <c:v>112.9192558773254</c:v>
                </c:pt>
                <c:pt idx="2348">
                  <c:v>112.95477528951673</c:v>
                </c:pt>
                <c:pt idx="2349">
                  <c:v>113.27343515889049</c:v>
                </c:pt>
                <c:pt idx="2350">
                  <c:v>113.41551280765587</c:v>
                </c:pt>
                <c:pt idx="2351">
                  <c:v>113.73417267702965</c:v>
                </c:pt>
                <c:pt idx="2352">
                  <c:v>114.05283254640342</c:v>
                </c:pt>
                <c:pt idx="2353">
                  <c:v>113.80521150141234</c:v>
                </c:pt>
                <c:pt idx="2354">
                  <c:v>114.05283254640341</c:v>
                </c:pt>
                <c:pt idx="2355">
                  <c:v>114.12387137078608</c:v>
                </c:pt>
                <c:pt idx="2356">
                  <c:v>114.69116712549923</c:v>
                </c:pt>
                <c:pt idx="2357">
                  <c:v>114.69116712549923</c:v>
                </c:pt>
                <c:pt idx="2358">
                  <c:v>115.01061845763866</c:v>
                </c:pt>
                <c:pt idx="2359">
                  <c:v>115.4012850549047</c:v>
                </c:pt>
                <c:pt idx="2360">
                  <c:v>116.21822588200014</c:v>
                </c:pt>
                <c:pt idx="2361">
                  <c:v>115.61493085028459</c:v>
                </c:pt>
                <c:pt idx="2362">
                  <c:v>115.57932321772128</c:v>
                </c:pt>
                <c:pt idx="2363">
                  <c:v>116.36065641225339</c:v>
                </c:pt>
                <c:pt idx="2364">
                  <c:v>117.31901040867167</c:v>
                </c:pt>
                <c:pt idx="2365">
                  <c:v>117.46144093892491</c:v>
                </c:pt>
                <c:pt idx="2366">
                  <c:v>117.14198960678549</c:v>
                </c:pt>
                <c:pt idx="2367">
                  <c:v>116.96395144396892</c:v>
                </c:pt>
                <c:pt idx="2368">
                  <c:v>117.10638197422217</c:v>
                </c:pt>
                <c:pt idx="2369">
                  <c:v>117.67406937337439</c:v>
                </c:pt>
                <c:pt idx="2370">
                  <c:v>118.20716650089372</c:v>
                </c:pt>
                <c:pt idx="2371">
                  <c:v>118.52661783303316</c:v>
                </c:pt>
                <c:pt idx="2372">
                  <c:v>118.70465599584972</c:v>
                </c:pt>
                <c:pt idx="2373">
                  <c:v>118.45540256790652</c:v>
                </c:pt>
                <c:pt idx="2374">
                  <c:v>119.41477392525519</c:v>
                </c:pt>
                <c:pt idx="2375">
                  <c:v>119.91226342021118</c:v>
                </c:pt>
                <c:pt idx="2376">
                  <c:v>120.12489185466067</c:v>
                </c:pt>
                <c:pt idx="2377">
                  <c:v>119.87665578764788</c:v>
                </c:pt>
                <c:pt idx="2378">
                  <c:v>119.27234339500194</c:v>
                </c:pt>
                <c:pt idx="2379">
                  <c:v>119.09430523218539</c:v>
                </c:pt>
                <c:pt idx="2380">
                  <c:v>119.16552049731202</c:v>
                </c:pt>
                <c:pt idx="2381">
                  <c:v>120.79940215150285</c:v>
                </c:pt>
                <c:pt idx="2382">
                  <c:v>119.02410732798911</c:v>
                </c:pt>
                <c:pt idx="2383">
                  <c:v>119.92955855602763</c:v>
                </c:pt>
                <c:pt idx="2384">
                  <c:v>120.62238134961666</c:v>
                </c:pt>
                <c:pt idx="2385">
                  <c:v>120.87061741662949</c:v>
                </c:pt>
                <c:pt idx="2386">
                  <c:v>120.28461752073039</c:v>
                </c:pt>
                <c:pt idx="2387">
                  <c:v>119.28963853081842</c:v>
                </c:pt>
                <c:pt idx="2388">
                  <c:v>118.98748233449544</c:v>
                </c:pt>
                <c:pt idx="2389">
                  <c:v>117.90399294364036</c:v>
                </c:pt>
                <c:pt idx="2390">
                  <c:v>118.0108158413303</c:v>
                </c:pt>
                <c:pt idx="2391">
                  <c:v>118.54391296884963</c:v>
                </c:pt>
                <c:pt idx="2392">
                  <c:v>119.21944062662217</c:v>
                </c:pt>
                <c:pt idx="2393">
                  <c:v>118.56120810466608</c:v>
                </c:pt>
                <c:pt idx="2394">
                  <c:v>118.06371860971009</c:v>
                </c:pt>
                <c:pt idx="2395">
                  <c:v>117.60285410824778</c:v>
                </c:pt>
                <c:pt idx="2396">
                  <c:v>117.37191317705144</c:v>
                </c:pt>
                <c:pt idx="2397">
                  <c:v>117.65575687662756</c:v>
                </c:pt>
                <c:pt idx="2398">
                  <c:v>117.76156241338711</c:v>
                </c:pt>
                <c:pt idx="2399">
                  <c:v>117.49603121055785</c:v>
                </c:pt>
                <c:pt idx="2400">
                  <c:v>118.11763873902026</c:v>
                </c:pt>
                <c:pt idx="2401">
                  <c:v>118.68532613817248</c:v>
                </c:pt>
                <c:pt idx="2402">
                  <c:v>119.44936419688813</c:v>
                </c:pt>
                <c:pt idx="2403">
                  <c:v>118.72093377073578</c:v>
                </c:pt>
                <c:pt idx="2404">
                  <c:v>118.68532613817247</c:v>
                </c:pt>
                <c:pt idx="2405">
                  <c:v>118.22446163671017</c:v>
                </c:pt>
                <c:pt idx="2406">
                  <c:v>118.38316994184952</c:v>
                </c:pt>
                <c:pt idx="2407">
                  <c:v>118.24073941159627</c:v>
                </c:pt>
                <c:pt idx="2408">
                  <c:v>118.86234694005866</c:v>
                </c:pt>
                <c:pt idx="2409">
                  <c:v>118.52560047210275</c:v>
                </c:pt>
                <c:pt idx="2410">
                  <c:v>118.36587480603303</c:v>
                </c:pt>
                <c:pt idx="2411">
                  <c:v>117.95689571202013</c:v>
                </c:pt>
                <c:pt idx="2412">
                  <c:v>117.37191317705143</c:v>
                </c:pt>
                <c:pt idx="2413">
                  <c:v>118.11662137808985</c:v>
                </c:pt>
                <c:pt idx="2414">
                  <c:v>118.11662137808985</c:v>
                </c:pt>
                <c:pt idx="2415">
                  <c:v>117.7615624133871</c:v>
                </c:pt>
                <c:pt idx="2416">
                  <c:v>117.54893397893763</c:v>
                </c:pt>
                <c:pt idx="2417">
                  <c:v>118.22344427577981</c:v>
                </c:pt>
                <c:pt idx="2418">
                  <c:v>118.61309351211548</c:v>
                </c:pt>
                <c:pt idx="2419">
                  <c:v>119.2703086731412</c:v>
                </c:pt>
                <c:pt idx="2420">
                  <c:v>119.78611066484406</c:v>
                </c:pt>
                <c:pt idx="2421">
                  <c:v>120.25206197095825</c:v>
                </c:pt>
                <c:pt idx="2422">
                  <c:v>119.48904127317297</c:v>
                </c:pt>
                <c:pt idx="2423">
                  <c:v>119.30286422291336</c:v>
                </c:pt>
                <c:pt idx="2424">
                  <c:v>119.17365938475506</c:v>
                </c:pt>
                <c:pt idx="2425">
                  <c:v>119.74948567135033</c:v>
                </c:pt>
                <c:pt idx="2426">
                  <c:v>120.02824256627454</c:v>
                </c:pt>
                <c:pt idx="2427">
                  <c:v>119.63757596900849</c:v>
                </c:pt>
                <c:pt idx="2428">
                  <c:v>119.73015581367311</c:v>
                </c:pt>
                <c:pt idx="2429">
                  <c:v>119.50735376991982</c:v>
                </c:pt>
                <c:pt idx="2430">
                  <c:v>120.41789180261024</c:v>
                </c:pt>
                <c:pt idx="2431">
                  <c:v>120.79024590312946</c:v>
                </c:pt>
                <c:pt idx="2432">
                  <c:v>121.19922499714235</c:v>
                </c:pt>
                <c:pt idx="2433">
                  <c:v>120.64171120729392</c:v>
                </c:pt>
                <c:pt idx="2434">
                  <c:v>120.97540559245867</c:v>
                </c:pt>
                <c:pt idx="2435">
                  <c:v>121.08731529480052</c:v>
                </c:pt>
                <c:pt idx="2436">
                  <c:v>121.64584644557932</c:v>
                </c:pt>
                <c:pt idx="2437">
                  <c:v>120.84620075430038</c:v>
                </c:pt>
                <c:pt idx="2438">
                  <c:v>120.39957930586341</c:v>
                </c:pt>
                <c:pt idx="2439">
                  <c:v>119.13499966940063</c:v>
                </c:pt>
                <c:pt idx="2440">
                  <c:v>119.19095452057152</c:v>
                </c:pt>
                <c:pt idx="2441">
                  <c:v>119.20926701731837</c:v>
                </c:pt>
                <c:pt idx="2442">
                  <c:v>119.61926347226166</c:v>
                </c:pt>
                <c:pt idx="2443">
                  <c:v>119.28353436523615</c:v>
                </c:pt>
                <c:pt idx="2444">
                  <c:v>119.5246489057363</c:v>
                </c:pt>
                <c:pt idx="2445">
                  <c:v>119.65588846575538</c:v>
                </c:pt>
                <c:pt idx="2446">
                  <c:v>119.2092670173184</c:v>
                </c:pt>
                <c:pt idx="2447">
                  <c:v>120.10149255326198</c:v>
                </c:pt>
                <c:pt idx="2448">
                  <c:v>119.65588846575538</c:v>
                </c:pt>
                <c:pt idx="2449">
                  <c:v>118.26108663020391</c:v>
                </c:pt>
                <c:pt idx="2450">
                  <c:v>117.96299987760246</c:v>
                </c:pt>
                <c:pt idx="2451">
                  <c:v>117.51739579009586</c:v>
                </c:pt>
                <c:pt idx="2452">
                  <c:v>116.41966334621546</c:v>
                </c:pt>
                <c:pt idx="2453">
                  <c:v>117.12672919282981</c:v>
                </c:pt>
                <c:pt idx="2454">
                  <c:v>117.79513532408971</c:v>
                </c:pt>
                <c:pt idx="2455">
                  <c:v>116.66077788671562</c:v>
                </c:pt>
                <c:pt idx="2456">
                  <c:v>116.54886818437377</c:v>
                </c:pt>
                <c:pt idx="2457">
                  <c:v>117.23863889517166</c:v>
                </c:pt>
                <c:pt idx="2458">
                  <c:v>117.12672919282983</c:v>
                </c:pt>
                <c:pt idx="2459">
                  <c:v>116.64348275089917</c:v>
                </c:pt>
                <c:pt idx="2460">
                  <c:v>117.27526388866536</c:v>
                </c:pt>
                <c:pt idx="2461">
                  <c:v>115.99237175545574</c:v>
                </c:pt>
                <c:pt idx="2462">
                  <c:v>115.99237175545574</c:v>
                </c:pt>
                <c:pt idx="2463">
                  <c:v>116.34539599829773</c:v>
                </c:pt>
                <c:pt idx="2464">
                  <c:v>116.36370849504459</c:v>
                </c:pt>
                <c:pt idx="2465">
                  <c:v>117.16335418632356</c:v>
                </c:pt>
                <c:pt idx="2466">
                  <c:v>117.29255902448186</c:v>
                </c:pt>
                <c:pt idx="2467">
                  <c:v>117.16335418632356</c:v>
                </c:pt>
                <c:pt idx="2468">
                  <c:v>116.94055214257025</c:v>
                </c:pt>
                <c:pt idx="2469">
                  <c:v>117.4410937203174</c:v>
                </c:pt>
                <c:pt idx="2470">
                  <c:v>116.47460083645605</c:v>
                </c:pt>
                <c:pt idx="2471">
                  <c:v>114.57824006222707</c:v>
                </c:pt>
                <c:pt idx="2472">
                  <c:v>115.09912885858181</c:v>
                </c:pt>
                <c:pt idx="2473">
                  <c:v>114.59756991990427</c:v>
                </c:pt>
                <c:pt idx="2474">
                  <c:v>114.87530945389811</c:v>
                </c:pt>
                <c:pt idx="2475">
                  <c:v>115.11744135532865</c:v>
                </c:pt>
                <c:pt idx="2476">
                  <c:v>115.45215310142378</c:v>
                </c:pt>
                <c:pt idx="2477">
                  <c:v>115.48979545584785</c:v>
                </c:pt>
                <c:pt idx="2478">
                  <c:v>115.45215310142378</c:v>
                </c:pt>
                <c:pt idx="2479">
                  <c:v>115.4145107469997</c:v>
                </c:pt>
                <c:pt idx="2480">
                  <c:v>114.57824006222705</c:v>
                </c:pt>
                <c:pt idx="2481">
                  <c:v>114.54059770780297</c:v>
                </c:pt>
                <c:pt idx="2482">
                  <c:v>114.41139286964467</c:v>
                </c:pt>
                <c:pt idx="2483">
                  <c:v>114.42868800546113</c:v>
                </c:pt>
                <c:pt idx="2484">
                  <c:v>115.39619825025285</c:v>
                </c:pt>
                <c:pt idx="2485">
                  <c:v>115.6942850028543</c:v>
                </c:pt>
                <c:pt idx="2486">
                  <c:v>116.00966689127222</c:v>
                </c:pt>
                <c:pt idx="2487">
                  <c:v>116.58651053879788</c:v>
                </c:pt>
                <c:pt idx="2488">
                  <c:v>116.69638551927898</c:v>
                </c:pt>
                <c:pt idx="2489">
                  <c:v>116.27011128944962</c:v>
                </c:pt>
                <c:pt idx="2490">
                  <c:v>115.84281969868987</c:v>
                </c:pt>
                <c:pt idx="2491">
                  <c:v>116.32504877969016</c:v>
                </c:pt>
                <c:pt idx="2492">
                  <c:v>116.77167022812714</c:v>
                </c:pt>
                <c:pt idx="2493">
                  <c:v>116.65976052578529</c:v>
                </c:pt>
                <c:pt idx="2494">
                  <c:v>117.03211462630451</c:v>
                </c:pt>
                <c:pt idx="2495">
                  <c:v>116.82762507929806</c:v>
                </c:pt>
                <c:pt idx="2496">
                  <c:v>116.77167022812714</c:v>
                </c:pt>
                <c:pt idx="2497">
                  <c:v>116.86425007279176</c:v>
                </c:pt>
                <c:pt idx="2498">
                  <c:v>117.10536461329191</c:v>
                </c:pt>
                <c:pt idx="2499">
                  <c:v>117.27322916680468</c:v>
                </c:pt>
                <c:pt idx="2500">
                  <c:v>117.94265265899496</c:v>
                </c:pt>
                <c:pt idx="2501">
                  <c:v>117.75647560873536</c:v>
                </c:pt>
                <c:pt idx="2502">
                  <c:v>117.08806947747546</c:v>
                </c:pt>
                <c:pt idx="2503">
                  <c:v>116.86425007279179</c:v>
                </c:pt>
                <c:pt idx="2504">
                  <c:v>116.04629188476598</c:v>
                </c:pt>
                <c:pt idx="2505">
                  <c:v>115.45011837956309</c:v>
                </c:pt>
                <c:pt idx="2506">
                  <c:v>116.0086495303419</c:v>
                </c:pt>
                <c:pt idx="2507">
                  <c:v>115.56202808190493</c:v>
                </c:pt>
                <c:pt idx="2508">
                  <c:v>115.26495869023387</c:v>
                </c:pt>
                <c:pt idx="2509">
                  <c:v>115.71056277774048</c:v>
                </c:pt>
                <c:pt idx="2510">
                  <c:v>115.89775718893046</c:v>
                </c:pt>
                <c:pt idx="2511">
                  <c:v>116.39829876667758</c:v>
                </c:pt>
                <c:pt idx="2512">
                  <c:v>116.4176286243548</c:v>
                </c:pt>
                <c:pt idx="2513">
                  <c:v>116.86323271186141</c:v>
                </c:pt>
                <c:pt idx="2514">
                  <c:v>116.88256256953865</c:v>
                </c:pt>
                <c:pt idx="2515">
                  <c:v>117.36580901146931</c:v>
                </c:pt>
                <c:pt idx="2516">
                  <c:v>117.29052430262117</c:v>
                </c:pt>
                <c:pt idx="2517">
                  <c:v>118.18274983856475</c:v>
                </c:pt>
                <c:pt idx="2518">
                  <c:v>118.05354500040644</c:v>
                </c:pt>
                <c:pt idx="2519">
                  <c:v>117.90501030457091</c:v>
                </c:pt>
                <c:pt idx="2520">
                  <c:v>118.01692000691274</c:v>
                </c:pt>
                <c:pt idx="2521">
                  <c:v>118.1278123483242</c:v>
                </c:pt>
                <c:pt idx="2522">
                  <c:v>117.4390589984567</c:v>
                </c:pt>
                <c:pt idx="2523">
                  <c:v>117.60692355196944</c:v>
                </c:pt>
                <c:pt idx="2524">
                  <c:v>118.09016999390012</c:v>
                </c:pt>
                <c:pt idx="2525">
                  <c:v>118.23870468973566</c:v>
                </c:pt>
                <c:pt idx="2526">
                  <c:v>118.64768378374855</c:v>
                </c:pt>
                <c:pt idx="2527">
                  <c:v>118.35061439207749</c:v>
                </c:pt>
                <c:pt idx="2528">
                  <c:v>117.73612839012775</c:v>
                </c:pt>
                <c:pt idx="2529">
                  <c:v>117.56928119754537</c:v>
                </c:pt>
                <c:pt idx="2530">
                  <c:v>117.58759369429222</c:v>
                </c:pt>
                <c:pt idx="2531">
                  <c:v>117.47670135288075</c:v>
                </c:pt>
                <c:pt idx="2532">
                  <c:v>118.46252409441934</c:v>
                </c:pt>
                <c:pt idx="2533">
                  <c:v>118.05252763947605</c:v>
                </c:pt>
                <c:pt idx="2534">
                  <c:v>118.38723938557119</c:v>
                </c:pt>
                <c:pt idx="2535">
                  <c:v>118.62835392607133</c:v>
                </c:pt>
                <c:pt idx="2536">
                  <c:v>118.53577408140671</c:v>
                </c:pt>
                <c:pt idx="2537">
                  <c:v>118.35061439207749</c:v>
                </c:pt>
                <c:pt idx="2538">
                  <c:v>118.8155483372613</c:v>
                </c:pt>
                <c:pt idx="2539">
                  <c:v>119.65181902203396</c:v>
                </c:pt>
                <c:pt idx="2540">
                  <c:v>119.07497537450831</c:v>
                </c:pt>
                <c:pt idx="2541">
                  <c:v>119.24283992802107</c:v>
                </c:pt>
                <c:pt idx="2542">
                  <c:v>119.14924272242608</c:v>
                </c:pt>
                <c:pt idx="2543">
                  <c:v>119.3547496303629</c:v>
                </c:pt>
                <c:pt idx="2544">
                  <c:v>119.00070802659054</c:v>
                </c:pt>
                <c:pt idx="2545">
                  <c:v>118.87150318843224</c:v>
                </c:pt>
                <c:pt idx="2546">
                  <c:v>119.66911415785043</c:v>
                </c:pt>
                <c:pt idx="2547">
                  <c:v>120.24697516630648</c:v>
                </c:pt>
                <c:pt idx="2548">
                  <c:v>120.13506546396464</c:v>
                </c:pt>
                <c:pt idx="2549">
                  <c:v>119.63248916435674</c:v>
                </c:pt>
                <c:pt idx="2550">
                  <c:v>118.11967346088116</c:v>
                </c:pt>
                <c:pt idx="2551">
                  <c:v>118.23056580229262</c:v>
                </c:pt>
                <c:pt idx="2552">
                  <c:v>119.24385728895146</c:v>
                </c:pt>
                <c:pt idx="2553">
                  <c:v>119.79730163507837</c:v>
                </c:pt>
                <c:pt idx="2554">
                  <c:v>119.44732947502753</c:v>
                </c:pt>
                <c:pt idx="2555">
                  <c:v>120.21066081007706</c:v>
                </c:pt>
                <c:pt idx="2556">
                  <c:v>119.77490079597398</c:v>
                </c:pt>
                <c:pt idx="2557">
                  <c:v>118.57580944682137</c:v>
                </c:pt>
                <c:pt idx="2558">
                  <c:v>118.93944366548669</c:v>
                </c:pt>
                <c:pt idx="2559">
                  <c:v>118.53974654910249</c:v>
                </c:pt>
                <c:pt idx="2560">
                  <c:v>119.01156946092443</c:v>
                </c:pt>
                <c:pt idx="2561">
                  <c:v>118.70303133599627</c:v>
                </c:pt>
                <c:pt idx="2562">
                  <c:v>118.81222177631176</c:v>
                </c:pt>
                <c:pt idx="2563">
                  <c:v>119.42929802616807</c:v>
                </c:pt>
                <c:pt idx="2564">
                  <c:v>120.13653152032158</c:v>
                </c:pt>
                <c:pt idx="2565">
                  <c:v>120.01031137830552</c:v>
                </c:pt>
                <c:pt idx="2566">
                  <c:v>120.35491240095254</c:v>
                </c:pt>
                <c:pt idx="2567">
                  <c:v>120.64541907702126</c:v>
                </c:pt>
                <c:pt idx="2568">
                  <c:v>120.89886110821226</c:v>
                </c:pt>
                <c:pt idx="2569">
                  <c:v>120.64541907702127</c:v>
                </c:pt>
                <c:pt idx="2570">
                  <c:v>120.69951342359958</c:v>
                </c:pt>
                <c:pt idx="2571">
                  <c:v>120.69951342359958</c:v>
                </c:pt>
                <c:pt idx="2572">
                  <c:v>119.84602484425287</c:v>
                </c:pt>
                <c:pt idx="2573">
                  <c:v>119.88208774197176</c:v>
                </c:pt>
                <c:pt idx="2574">
                  <c:v>119.15582105179995</c:v>
                </c:pt>
                <c:pt idx="2575">
                  <c:v>119.31910583869374</c:v>
                </c:pt>
                <c:pt idx="2576">
                  <c:v>119.71880295507793</c:v>
                </c:pt>
                <c:pt idx="2577">
                  <c:v>120.02633933284723</c:v>
                </c:pt>
                <c:pt idx="2578">
                  <c:v>120.22668876461877</c:v>
                </c:pt>
                <c:pt idx="2579">
                  <c:v>120.09946687544385</c:v>
                </c:pt>
                <c:pt idx="2580">
                  <c:v>119.68274005735907</c:v>
                </c:pt>
                <c:pt idx="2581">
                  <c:v>119.69976975905965</c:v>
                </c:pt>
                <c:pt idx="2582">
                  <c:v>119.44532598070981</c:v>
                </c:pt>
                <c:pt idx="2583">
                  <c:v>119.93618208855005</c:v>
                </c:pt>
                <c:pt idx="2584">
                  <c:v>120.37094035549427</c:v>
                </c:pt>
                <c:pt idx="2585">
                  <c:v>120.48013079580974</c:v>
                </c:pt>
                <c:pt idx="2586">
                  <c:v>120.95195370763169</c:v>
                </c:pt>
                <c:pt idx="2587">
                  <c:v>121.47887271319081</c:v>
                </c:pt>
                <c:pt idx="2588">
                  <c:v>122.89434144865668</c:v>
                </c:pt>
                <c:pt idx="2589">
                  <c:v>123.38519755649692</c:v>
                </c:pt>
                <c:pt idx="2590">
                  <c:v>122.09594896304712</c:v>
                </c:pt>
                <c:pt idx="2591">
                  <c:v>122.60383477258796</c:v>
                </c:pt>
                <c:pt idx="2592">
                  <c:v>122.85827855093781</c:v>
                </c:pt>
                <c:pt idx="2593">
                  <c:v>123.60357843712789</c:v>
                </c:pt>
                <c:pt idx="2594">
                  <c:v>122.67696231518455</c:v>
                </c:pt>
                <c:pt idx="2595">
                  <c:v>122.5317089771502</c:v>
                </c:pt>
                <c:pt idx="2596">
                  <c:v>122.5317089771502</c:v>
                </c:pt>
                <c:pt idx="2597">
                  <c:v>121.84150518469728</c:v>
                </c:pt>
                <c:pt idx="2598">
                  <c:v>120.58932123612522</c:v>
                </c:pt>
                <c:pt idx="2599">
                  <c:v>118.50168015706586</c:v>
                </c:pt>
                <c:pt idx="2600">
                  <c:v>117.15833721703774</c:v>
                </c:pt>
                <c:pt idx="2601">
                  <c:v>118.28329927643487</c:v>
                </c:pt>
                <c:pt idx="2602">
                  <c:v>117.41177924822871</c:v>
                </c:pt>
                <c:pt idx="2603">
                  <c:v>116.57732386490029</c:v>
                </c:pt>
                <c:pt idx="2604">
                  <c:v>116.5602194986004</c:v>
                </c:pt>
                <c:pt idx="2605">
                  <c:v>117.16088459748484</c:v>
                </c:pt>
                <c:pt idx="2606">
                  <c:v>117.0149944143387</c:v>
                </c:pt>
                <c:pt idx="2607">
                  <c:v>118.78378711758637</c:v>
                </c:pt>
                <c:pt idx="2608">
                  <c:v>118.92967730073251</c:v>
                </c:pt>
                <c:pt idx="2609">
                  <c:v>119.2395681725188</c:v>
                </c:pt>
                <c:pt idx="2610">
                  <c:v>119.76879738862134</c:v>
                </c:pt>
                <c:pt idx="2611">
                  <c:v>117.58044464142925</c:v>
                </c:pt>
                <c:pt idx="2612">
                  <c:v>116.57732386490028</c:v>
                </c:pt>
                <c:pt idx="2613">
                  <c:v>115.24720785028514</c:v>
                </c:pt>
                <c:pt idx="2614">
                  <c:v>115.50176106639529</c:v>
                </c:pt>
                <c:pt idx="2615">
                  <c:v>115.99376313231571</c:v>
                </c:pt>
                <c:pt idx="2616">
                  <c:v>116.7594350590344</c:v>
                </c:pt>
                <c:pt idx="2617">
                  <c:v>115.70198276602342</c:v>
                </c:pt>
                <c:pt idx="2618">
                  <c:v>115.04598001146285</c:v>
                </c:pt>
                <c:pt idx="2619">
                  <c:v>114.60830946202444</c:v>
                </c:pt>
                <c:pt idx="2620">
                  <c:v>115.53798207738328</c:v>
                </c:pt>
                <c:pt idx="2621">
                  <c:v>116.33987501508999</c:v>
                </c:pt>
                <c:pt idx="2622">
                  <c:v>116.15776382095585</c:v>
                </c:pt>
                <c:pt idx="2623">
                  <c:v>115.92132111033969</c:v>
                </c:pt>
                <c:pt idx="2624">
                  <c:v>115.48191910020552</c:v>
                </c:pt>
                <c:pt idx="2625">
                  <c:v>116.30617666404342</c:v>
                </c:pt>
                <c:pt idx="2626">
                  <c:v>115.95768541462667</c:v>
                </c:pt>
                <c:pt idx="2627">
                  <c:v>116.78093285890102</c:v>
                </c:pt>
                <c:pt idx="2628">
                  <c:v>115.73848946934132</c:v>
                </c:pt>
                <c:pt idx="2629">
                  <c:v>116.04960629490759</c:v>
                </c:pt>
                <c:pt idx="2630">
                  <c:v>115.84859250176575</c:v>
                </c:pt>
                <c:pt idx="2631">
                  <c:v>116.67183994604012</c:v>
                </c:pt>
                <c:pt idx="2632">
                  <c:v>116.52638272889226</c:v>
                </c:pt>
                <c:pt idx="2633">
                  <c:v>116.54355476147222</c:v>
                </c:pt>
                <c:pt idx="2634">
                  <c:v>117.45973320559106</c:v>
                </c:pt>
                <c:pt idx="2635">
                  <c:v>118.3193449541524</c:v>
                </c:pt>
                <c:pt idx="2636">
                  <c:v>118.26378837815842</c:v>
                </c:pt>
                <c:pt idx="2637">
                  <c:v>118.59308735586819</c:v>
                </c:pt>
                <c:pt idx="2638">
                  <c:v>118.4466200191568</c:v>
                </c:pt>
                <c:pt idx="2639">
                  <c:v>117.65973687916939</c:v>
                </c:pt>
                <c:pt idx="2640">
                  <c:v>118.0627745850166</c:v>
                </c:pt>
                <c:pt idx="2641">
                  <c:v>117.97085370473567</c:v>
                </c:pt>
                <c:pt idx="2642">
                  <c:v>117.00113892374989</c:v>
                </c:pt>
                <c:pt idx="2643">
                  <c:v>116.80012513060805</c:v>
                </c:pt>
                <c:pt idx="2644">
                  <c:v>116.50719045718529</c:v>
                </c:pt>
                <c:pt idx="2645">
                  <c:v>116.43446184861135</c:v>
                </c:pt>
                <c:pt idx="2646">
                  <c:v>117.31225574931618</c:v>
                </c:pt>
                <c:pt idx="2647">
                  <c:v>117.29407359717268</c:v>
                </c:pt>
                <c:pt idx="2648">
                  <c:v>116.87386385874552</c:v>
                </c:pt>
                <c:pt idx="2649">
                  <c:v>117.27488132546569</c:v>
                </c:pt>
                <c:pt idx="2650">
                  <c:v>117.97085370473567</c:v>
                </c:pt>
                <c:pt idx="2651">
                  <c:v>118.13651331315408</c:v>
                </c:pt>
                <c:pt idx="2652">
                  <c:v>117.67791903131288</c:v>
                </c:pt>
                <c:pt idx="2653">
                  <c:v>117.45872308602756</c:v>
                </c:pt>
                <c:pt idx="2654">
                  <c:v>117.80519409631728</c:v>
                </c:pt>
                <c:pt idx="2655">
                  <c:v>117.64155472702592</c:v>
                </c:pt>
                <c:pt idx="2656">
                  <c:v>117.03750322803687</c:v>
                </c:pt>
                <c:pt idx="2657">
                  <c:v>116.68901197862012</c:v>
                </c:pt>
                <c:pt idx="2658">
                  <c:v>117.07386753232385</c:v>
                </c:pt>
                <c:pt idx="2659">
                  <c:v>117.87893282445472</c:v>
                </c:pt>
                <c:pt idx="2660">
                  <c:v>117.71428333559986</c:v>
                </c:pt>
                <c:pt idx="2661">
                  <c:v>117.73246548774335</c:v>
                </c:pt>
                <c:pt idx="2662">
                  <c:v>117.84256852016779</c:v>
                </c:pt>
                <c:pt idx="2663">
                  <c:v>118.20823180216449</c:v>
                </c:pt>
                <c:pt idx="2664">
                  <c:v>117.97085370473569</c:v>
                </c:pt>
                <c:pt idx="2665">
                  <c:v>117.34862005360316</c:v>
                </c:pt>
                <c:pt idx="2666">
                  <c:v>118.17186749787751</c:v>
                </c:pt>
                <c:pt idx="2667">
                  <c:v>117.85974055274772</c:v>
                </c:pt>
                <c:pt idx="2668">
                  <c:v>116.82941859795035</c:v>
                </c:pt>
                <c:pt idx="2669">
                  <c:v>116.57183810925099</c:v>
                </c:pt>
                <c:pt idx="2670">
                  <c:v>116.51628153325703</c:v>
                </c:pt>
                <c:pt idx="2671">
                  <c:v>116.22233674027072</c:v>
                </c:pt>
                <c:pt idx="2672">
                  <c:v>114.69604607978167</c:v>
                </c:pt>
                <c:pt idx="2673">
                  <c:v>113.73845273355823</c:v>
                </c:pt>
                <c:pt idx="2674">
                  <c:v>113.73845273355823</c:v>
                </c:pt>
                <c:pt idx="2675">
                  <c:v>113.81219146169568</c:v>
                </c:pt>
                <c:pt idx="2676">
                  <c:v>114.21623928710642</c:v>
                </c:pt>
                <c:pt idx="2677">
                  <c:v>113.11318872373511</c:v>
                </c:pt>
                <c:pt idx="2678">
                  <c:v>113.44349782100838</c:v>
                </c:pt>
                <c:pt idx="2679">
                  <c:v>113.8849200702696</c:v>
                </c:pt>
                <c:pt idx="2680">
                  <c:v>113.70107830970771</c:v>
                </c:pt>
                <c:pt idx="2681">
                  <c:v>113.14955302802207</c:v>
                </c:pt>
                <c:pt idx="2682">
                  <c:v>113.22329175615953</c:v>
                </c:pt>
                <c:pt idx="2683">
                  <c:v>113.11217860417158</c:v>
                </c:pt>
                <c:pt idx="2684">
                  <c:v>113.00207557174716</c:v>
                </c:pt>
                <c:pt idx="2685">
                  <c:v>113.59097527728329</c:v>
                </c:pt>
                <c:pt idx="2686">
                  <c:v>113.62733958157025</c:v>
                </c:pt>
                <c:pt idx="2687">
                  <c:v>112.98288330004013</c:v>
                </c:pt>
                <c:pt idx="2688">
                  <c:v>112.8354058437652</c:v>
                </c:pt>
                <c:pt idx="2689">
                  <c:v>113.49905439700233</c:v>
                </c:pt>
                <c:pt idx="2690">
                  <c:v>114.12431840682544</c:v>
                </c:pt>
                <c:pt idx="2691">
                  <c:v>114.1788648632559</c:v>
                </c:pt>
                <c:pt idx="2692">
                  <c:v>114.76776456879205</c:v>
                </c:pt>
                <c:pt idx="2693">
                  <c:v>114.45462750409874</c:v>
                </c:pt>
                <c:pt idx="2694">
                  <c:v>114.73140026450508</c:v>
                </c:pt>
                <c:pt idx="2695">
                  <c:v>114.58392280823018</c:v>
                </c:pt>
                <c:pt idx="2696">
                  <c:v>114.76776456879206</c:v>
                </c:pt>
                <c:pt idx="2697">
                  <c:v>115.15363024205932</c:v>
                </c:pt>
                <c:pt idx="2698">
                  <c:v>115.39302857861519</c:v>
                </c:pt>
                <c:pt idx="2699">
                  <c:v>115.02534505749144</c:v>
                </c:pt>
                <c:pt idx="2700">
                  <c:v>114.62028711251716</c:v>
                </c:pt>
                <c:pt idx="2701">
                  <c:v>114.7122079927981</c:v>
                </c:pt>
                <c:pt idx="2702">
                  <c:v>114.82332114478605</c:v>
                </c:pt>
                <c:pt idx="2703">
                  <c:v>115.06170936177838</c:v>
                </c:pt>
                <c:pt idx="2704">
                  <c:v>115.09807366606533</c:v>
                </c:pt>
                <c:pt idx="2705">
                  <c:v>115.70616564330848</c:v>
                </c:pt>
                <c:pt idx="2706">
                  <c:v>115.85364309958341</c:v>
                </c:pt>
                <c:pt idx="2707">
                  <c:v>116.05566701228879</c:v>
                </c:pt>
                <c:pt idx="2708">
                  <c:v>115.68697337160151</c:v>
                </c:pt>
                <c:pt idx="2709">
                  <c:v>115.76172221930248</c:v>
                </c:pt>
                <c:pt idx="2710">
                  <c:v>116.16678016427676</c:v>
                </c:pt>
                <c:pt idx="2711">
                  <c:v>115.61424476302759</c:v>
                </c:pt>
                <c:pt idx="2712">
                  <c:v>116.03647474058181</c:v>
                </c:pt>
                <c:pt idx="2713">
                  <c:v>115.90818955601391</c:v>
                </c:pt>
                <c:pt idx="2714">
                  <c:v>115.98091816458783</c:v>
                </c:pt>
                <c:pt idx="2715">
                  <c:v>114.74857229708509</c:v>
                </c:pt>
                <c:pt idx="2716">
                  <c:v>115.0425170900714</c:v>
                </c:pt>
                <c:pt idx="2717">
                  <c:v>115.48393933933262</c:v>
                </c:pt>
                <c:pt idx="2718">
                  <c:v>114.7111978732346</c:v>
                </c:pt>
                <c:pt idx="2719">
                  <c:v>114.04956955912452</c:v>
                </c:pt>
                <c:pt idx="2720">
                  <c:v>114.38088877596132</c:v>
                </c:pt>
                <c:pt idx="2721">
                  <c:v>114.96978848149746</c:v>
                </c:pt>
                <c:pt idx="2722">
                  <c:v>114.52836623223624</c:v>
                </c:pt>
                <c:pt idx="2723">
                  <c:v>114.96978848149745</c:v>
                </c:pt>
                <c:pt idx="2724">
                  <c:v>115.30009757877072</c:v>
                </c:pt>
                <c:pt idx="2725">
                  <c:v>115.74151982803194</c:v>
                </c:pt>
                <c:pt idx="2726">
                  <c:v>115.30009757877072</c:v>
                </c:pt>
                <c:pt idx="2727">
                  <c:v>115.37484642647169</c:v>
                </c:pt>
                <c:pt idx="2728">
                  <c:v>115.44757503504563</c:v>
                </c:pt>
                <c:pt idx="2729">
                  <c:v>115.96273601244434</c:v>
                </c:pt>
                <c:pt idx="2730">
                  <c:v>116.33041953356812</c:v>
                </c:pt>
                <c:pt idx="2731">
                  <c:v>116.25769092499419</c:v>
                </c:pt>
                <c:pt idx="2732">
                  <c:v>116.29405522928117</c:v>
                </c:pt>
                <c:pt idx="2733">
                  <c:v>116.55163571798052</c:v>
                </c:pt>
                <c:pt idx="2734">
                  <c:v>116.25769092499422</c:v>
                </c:pt>
                <c:pt idx="2735">
                  <c:v>116.55163571798053</c:v>
                </c:pt>
                <c:pt idx="2736">
                  <c:v>116.07384916443235</c:v>
                </c:pt>
                <c:pt idx="2737">
                  <c:v>116.25668080543069</c:v>
                </c:pt>
                <c:pt idx="2738">
                  <c:v>116.73547747854242</c:v>
                </c:pt>
                <c:pt idx="2739">
                  <c:v>117.10417111922972</c:v>
                </c:pt>
                <c:pt idx="2740">
                  <c:v>117.50720882507692</c:v>
                </c:pt>
                <c:pt idx="2741">
                  <c:v>118.39106344316291</c:v>
                </c:pt>
                <c:pt idx="2742">
                  <c:v>117.94863107433815</c:v>
                </c:pt>
                <c:pt idx="2743">
                  <c:v>118.02337992203914</c:v>
                </c:pt>
                <c:pt idx="2744">
                  <c:v>119.09006618112349</c:v>
                </c:pt>
                <c:pt idx="2745">
                  <c:v>118.20722168260103</c:v>
                </c:pt>
                <c:pt idx="2746">
                  <c:v>118.83248569242414</c:v>
                </c:pt>
                <c:pt idx="2747">
                  <c:v>118.05974422632612</c:v>
                </c:pt>
                <c:pt idx="2748">
                  <c:v>118.05974422632612</c:v>
                </c:pt>
                <c:pt idx="2749">
                  <c:v>119.31128236553586</c:v>
                </c:pt>
                <c:pt idx="2750">
                  <c:v>118.31732471502545</c:v>
                </c:pt>
                <c:pt idx="2751">
                  <c:v>118.2062115630375</c:v>
                </c:pt>
                <c:pt idx="2752">
                  <c:v>118.2809604107385</c:v>
                </c:pt>
                <c:pt idx="2753">
                  <c:v>118.97895302913554</c:v>
                </c:pt>
                <c:pt idx="2754">
                  <c:v>118.94258872484858</c:v>
                </c:pt>
                <c:pt idx="2755">
                  <c:v>119.38786813882396</c:v>
                </c:pt>
                <c:pt idx="2756">
                  <c:v>119.98191367280026</c:v>
                </c:pt>
                <c:pt idx="2757">
                  <c:v>120.90915455773752</c:v>
                </c:pt>
                <c:pt idx="2758">
                  <c:v>121.17000474075284</c:v>
                </c:pt>
                <c:pt idx="2759">
                  <c:v>121.39315392075422</c:v>
                </c:pt>
                <c:pt idx="2760">
                  <c:v>121.09562168075237</c:v>
                </c:pt>
                <c:pt idx="2761">
                  <c:v>120.35382897280256</c:v>
                </c:pt>
                <c:pt idx="2762">
                  <c:v>120.68702432376355</c:v>
                </c:pt>
                <c:pt idx="2763">
                  <c:v>121.16898579472546</c:v>
                </c:pt>
                <c:pt idx="2764">
                  <c:v>121.61528415472824</c:v>
                </c:pt>
                <c:pt idx="2765">
                  <c:v>122.54252503966551</c:v>
                </c:pt>
                <c:pt idx="2766">
                  <c:v>122.8777582826813</c:v>
                </c:pt>
                <c:pt idx="2767">
                  <c:v>123.09988851665528</c:v>
                </c:pt>
                <c:pt idx="2768">
                  <c:v>123.28431774761533</c:v>
                </c:pt>
                <c:pt idx="2769">
                  <c:v>123.4707848706302</c:v>
                </c:pt>
                <c:pt idx="2770">
                  <c:v>121.9117974487027</c:v>
                </c:pt>
                <c:pt idx="2771">
                  <c:v>121.46549908869993</c:v>
                </c:pt>
                <c:pt idx="2772">
                  <c:v>122.54252503966552</c:v>
                </c:pt>
                <c:pt idx="2773">
                  <c:v>123.13657057364182</c:v>
                </c:pt>
                <c:pt idx="2774">
                  <c:v>124.43572675858141</c:v>
                </c:pt>
                <c:pt idx="2775">
                  <c:v>124.6588759385828</c:v>
                </c:pt>
                <c:pt idx="2776">
                  <c:v>123.43308386761629</c:v>
                </c:pt>
                <c:pt idx="2777">
                  <c:v>124.1748765755661</c:v>
                </c:pt>
                <c:pt idx="2778">
                  <c:v>123.39640181062977</c:v>
                </c:pt>
                <c:pt idx="2779">
                  <c:v>124.73224005255587</c:v>
                </c:pt>
                <c:pt idx="2780">
                  <c:v>125.17751946653125</c:v>
                </c:pt>
                <c:pt idx="2781">
                  <c:v>126.10577929749593</c:v>
                </c:pt>
                <c:pt idx="2782">
                  <c:v>126.55105871147131</c:v>
                </c:pt>
                <c:pt idx="2783">
                  <c:v>125.58611682352011</c:v>
                </c:pt>
                <c:pt idx="2784">
                  <c:v>124.1381945185796</c:v>
                </c:pt>
                <c:pt idx="2785">
                  <c:v>124.28696063858054</c:v>
                </c:pt>
                <c:pt idx="2786">
                  <c:v>125.65948093749317</c:v>
                </c:pt>
                <c:pt idx="2787">
                  <c:v>125.32628558653219</c:v>
                </c:pt>
                <c:pt idx="2788">
                  <c:v>124.36134369858101</c:v>
                </c:pt>
                <c:pt idx="2789">
                  <c:v>124.95538923255731</c:v>
                </c:pt>
                <c:pt idx="2790">
                  <c:v>125.21420152351783</c:v>
                </c:pt>
                <c:pt idx="2791">
                  <c:v>124.51010981858194</c:v>
                </c:pt>
                <c:pt idx="2792">
                  <c:v>125.10415535255827</c:v>
                </c:pt>
                <c:pt idx="2793">
                  <c:v>125.62279888050668</c:v>
                </c:pt>
                <c:pt idx="2794">
                  <c:v>125.80824705749411</c:v>
                </c:pt>
                <c:pt idx="2795">
                  <c:v>127.42939018709325</c:v>
                </c:pt>
                <c:pt idx="2796">
                  <c:v>127.69941088435522</c:v>
                </c:pt>
                <c:pt idx="2797">
                  <c:v>128.16201238079643</c:v>
                </c:pt>
                <c:pt idx="2798">
                  <c:v>126.8496098975006</c:v>
                </c:pt>
                <c:pt idx="2799">
                  <c:v>126.77318894544533</c:v>
                </c:pt>
                <c:pt idx="2800">
                  <c:v>127.35093134298317</c:v>
                </c:pt>
                <c:pt idx="2801">
                  <c:v>126.50316824818337</c:v>
                </c:pt>
                <c:pt idx="2802">
                  <c:v>127.54453108818984</c:v>
                </c:pt>
                <c:pt idx="2803">
                  <c:v>128.19971338381035</c:v>
                </c:pt>
                <c:pt idx="2804">
                  <c:v>128.50845403011363</c:v>
                </c:pt>
                <c:pt idx="2805">
                  <c:v>128.58487498216891</c:v>
                </c:pt>
                <c:pt idx="2806">
                  <c:v>128.73975477833426</c:v>
                </c:pt>
                <c:pt idx="2807">
                  <c:v>129.51109692107877</c:v>
                </c:pt>
                <c:pt idx="2808">
                  <c:v>129.51109692107877</c:v>
                </c:pt>
                <c:pt idx="2809">
                  <c:v>130.51475875807131</c:v>
                </c:pt>
                <c:pt idx="2810">
                  <c:v>130.86120040738854</c:v>
                </c:pt>
                <c:pt idx="2811">
                  <c:v>129.70469666628549</c:v>
                </c:pt>
                <c:pt idx="2812">
                  <c:v>129.58853681916148</c:v>
                </c:pt>
                <c:pt idx="2813">
                  <c:v>130.39859891094736</c:v>
                </c:pt>
                <c:pt idx="2814">
                  <c:v>131.28610090081588</c:v>
                </c:pt>
                <c:pt idx="2815">
                  <c:v>130.28243906382335</c:v>
                </c:pt>
                <c:pt idx="2816">
                  <c:v>130.28243906382335</c:v>
                </c:pt>
                <c:pt idx="2817">
                  <c:v>130.43629991396128</c:v>
                </c:pt>
                <c:pt idx="2818">
                  <c:v>130.47603880903003</c:v>
                </c:pt>
                <c:pt idx="2819">
                  <c:v>131.01506125752653</c:v>
                </c:pt>
                <c:pt idx="2820">
                  <c:v>130.89890141040252</c:v>
                </c:pt>
                <c:pt idx="2821">
                  <c:v>131.59382260109177</c:v>
                </c:pt>
                <c:pt idx="2822">
                  <c:v>130.74504056026458</c:v>
                </c:pt>
                <c:pt idx="2823">
                  <c:v>129.35621712491348</c:v>
                </c:pt>
                <c:pt idx="2824">
                  <c:v>129.35621712491348</c:v>
                </c:pt>
                <c:pt idx="2825">
                  <c:v>127.19503260079047</c:v>
                </c:pt>
                <c:pt idx="2826">
                  <c:v>126.84859095147324</c:v>
                </c:pt>
                <c:pt idx="2827">
                  <c:v>125.80620916543937</c:v>
                </c:pt>
                <c:pt idx="2828">
                  <c:v>125.84594806050812</c:v>
                </c:pt>
                <c:pt idx="2829">
                  <c:v>124.9584460706396</c:v>
                </c:pt>
                <c:pt idx="2830">
                  <c:v>124.64970542433629</c:v>
                </c:pt>
                <c:pt idx="2831">
                  <c:v>124.80356627447424</c:v>
                </c:pt>
                <c:pt idx="2832">
                  <c:v>125.7297882133841</c:v>
                </c:pt>
                <c:pt idx="2833">
                  <c:v>126.23110965886667</c:v>
                </c:pt>
                <c:pt idx="2834">
                  <c:v>126.34726950599068</c:v>
                </c:pt>
                <c:pt idx="2835">
                  <c:v>127.85225278846578</c:v>
                </c:pt>
                <c:pt idx="2836">
                  <c:v>127.5435121421625</c:v>
                </c:pt>
                <c:pt idx="2837">
                  <c:v>128.15997448874168</c:v>
                </c:pt>
                <c:pt idx="2838">
                  <c:v>127.38863234599715</c:v>
                </c:pt>
                <c:pt idx="2839">
                  <c:v>126.73243110434925</c:v>
                </c:pt>
                <c:pt idx="2840">
                  <c:v>126.34726950599068</c:v>
                </c:pt>
                <c:pt idx="2841">
                  <c:v>126.84757200544585</c:v>
                </c:pt>
                <c:pt idx="2842">
                  <c:v>128.62257598518292</c:v>
                </c:pt>
                <c:pt idx="2843">
                  <c:v>129.00773758354148</c:v>
                </c:pt>
                <c:pt idx="2844">
                  <c:v>129.00773758354148</c:v>
                </c:pt>
                <c:pt idx="2845">
                  <c:v>128.85387673340355</c:v>
                </c:pt>
                <c:pt idx="2846">
                  <c:v>128.89259668244489</c:v>
                </c:pt>
                <c:pt idx="2847">
                  <c:v>127.04015280462515</c:v>
                </c:pt>
                <c:pt idx="2848">
                  <c:v>126.77115105339061</c:v>
                </c:pt>
                <c:pt idx="2849">
                  <c:v>127.0798916996939</c:v>
                </c:pt>
                <c:pt idx="2850">
                  <c:v>127.46505329805247</c:v>
                </c:pt>
                <c:pt idx="2851">
                  <c:v>126.50113035612867</c:v>
                </c:pt>
                <c:pt idx="2852">
                  <c:v>125.80519021941201</c:v>
                </c:pt>
                <c:pt idx="2853">
                  <c:v>125.4587485700948</c:v>
                </c:pt>
                <c:pt idx="2854">
                  <c:v>125.34258872297079</c:v>
                </c:pt>
                <c:pt idx="2855">
                  <c:v>126.38497050900466</c:v>
                </c:pt>
                <c:pt idx="2856">
                  <c:v>124.76484632543294</c:v>
                </c:pt>
                <c:pt idx="2857">
                  <c:v>124.72619771116904</c:v>
                </c:pt>
                <c:pt idx="2858">
                  <c:v>124.64584927625199</c:v>
                </c:pt>
                <c:pt idx="2859">
                  <c:v>125.24185159095313</c:v>
                </c:pt>
                <c:pt idx="2860">
                  <c:v>125.79717115379755</c:v>
                </c:pt>
                <c:pt idx="2861">
                  <c:v>126.03516525215944</c:v>
                </c:pt>
                <c:pt idx="2862">
                  <c:v>126.47148776582291</c:v>
                </c:pt>
                <c:pt idx="2863">
                  <c:v>126.51115344888323</c:v>
                </c:pt>
                <c:pt idx="2864">
                  <c:v>127.02680732866732</c:v>
                </c:pt>
                <c:pt idx="2865">
                  <c:v>126.9088273482828</c:v>
                </c:pt>
                <c:pt idx="2866">
                  <c:v>126.35249071664198</c:v>
                </c:pt>
                <c:pt idx="2867">
                  <c:v>125.67817410461663</c:v>
                </c:pt>
                <c:pt idx="2868">
                  <c:v>125.83683683685788</c:v>
                </c:pt>
                <c:pt idx="2869">
                  <c:v>126.47148776582294</c:v>
                </c:pt>
                <c:pt idx="2870">
                  <c:v>127.50279552539112</c:v>
                </c:pt>
                <c:pt idx="2871">
                  <c:v>127.4631298423308</c:v>
                </c:pt>
                <c:pt idx="2872">
                  <c:v>127.34413279314985</c:v>
                </c:pt>
                <c:pt idx="2873">
                  <c:v>127.740789623753</c:v>
                </c:pt>
                <c:pt idx="2874">
                  <c:v>127.86080374173038</c:v>
                </c:pt>
                <c:pt idx="2875">
                  <c:v>128.89109443250214</c:v>
                </c:pt>
                <c:pt idx="2876">
                  <c:v>129.20943696578107</c:v>
                </c:pt>
                <c:pt idx="2877">
                  <c:v>128.77209738332118</c:v>
                </c:pt>
                <c:pt idx="2878">
                  <c:v>126.63015049806417</c:v>
                </c:pt>
                <c:pt idx="2879">
                  <c:v>126.59048481500386</c:v>
                </c:pt>
                <c:pt idx="2880">
                  <c:v>126.35147364784555</c:v>
                </c:pt>
                <c:pt idx="2881">
                  <c:v>126.74914754724514</c:v>
                </c:pt>
                <c:pt idx="2882">
                  <c:v>127.1844529921122</c:v>
                </c:pt>
                <c:pt idx="2883">
                  <c:v>125.27948313642067</c:v>
                </c:pt>
                <c:pt idx="2884">
                  <c:v>125.47882862051864</c:v>
                </c:pt>
                <c:pt idx="2885">
                  <c:v>125.6771570358202</c:v>
                </c:pt>
                <c:pt idx="2886">
                  <c:v>126.11347954948366</c:v>
                </c:pt>
                <c:pt idx="2887">
                  <c:v>126.27214228172492</c:v>
                </c:pt>
                <c:pt idx="2888">
                  <c:v>126.23145952986819</c:v>
                </c:pt>
                <c:pt idx="2889">
                  <c:v>126.82746184456934</c:v>
                </c:pt>
                <c:pt idx="2890">
                  <c:v>127.10512162599156</c:v>
                </c:pt>
                <c:pt idx="2891">
                  <c:v>127.77943823801694</c:v>
                </c:pt>
                <c:pt idx="2892">
                  <c:v>127.50177845659472</c:v>
                </c:pt>
                <c:pt idx="2893">
                  <c:v>127.93810097025819</c:v>
                </c:pt>
                <c:pt idx="2894">
                  <c:v>127.42244709047411</c:v>
                </c:pt>
                <c:pt idx="2895">
                  <c:v>127.22411867517252</c:v>
                </c:pt>
                <c:pt idx="2896">
                  <c:v>126.6291334292678</c:v>
                </c:pt>
                <c:pt idx="2897">
                  <c:v>127.10512162599157</c:v>
                </c:pt>
                <c:pt idx="2898">
                  <c:v>127.22411867517252</c:v>
                </c:pt>
                <c:pt idx="2899">
                  <c:v>127.06545594293128</c:v>
                </c:pt>
                <c:pt idx="2900">
                  <c:v>127.70010687189631</c:v>
                </c:pt>
                <c:pt idx="2901">
                  <c:v>126.98612457681064</c:v>
                </c:pt>
                <c:pt idx="2902">
                  <c:v>127.54144413965504</c:v>
                </c:pt>
                <c:pt idx="2903">
                  <c:v>127.77943823801694</c:v>
                </c:pt>
                <c:pt idx="2904">
                  <c:v>127.22411867517252</c:v>
                </c:pt>
                <c:pt idx="2905">
                  <c:v>127.42244709047411</c:v>
                </c:pt>
                <c:pt idx="2906">
                  <c:v>127.85876960413755</c:v>
                </c:pt>
                <c:pt idx="2907">
                  <c:v>128.53308621616293</c:v>
                </c:pt>
                <c:pt idx="2908">
                  <c:v>127.70010687189631</c:v>
                </c:pt>
                <c:pt idx="2909">
                  <c:v>127.70010687189631</c:v>
                </c:pt>
                <c:pt idx="2910">
                  <c:v>128.33475780086135</c:v>
                </c:pt>
                <c:pt idx="2911">
                  <c:v>128.7314146314645</c:v>
                </c:pt>
                <c:pt idx="2912">
                  <c:v>128.21576075168039</c:v>
                </c:pt>
                <c:pt idx="2913">
                  <c:v>128.7314146314645</c:v>
                </c:pt>
                <c:pt idx="2914">
                  <c:v>129.04874009594704</c:v>
                </c:pt>
                <c:pt idx="2915">
                  <c:v>129.44539692655019</c:v>
                </c:pt>
                <c:pt idx="2916">
                  <c:v>129.64372534185176</c:v>
                </c:pt>
                <c:pt idx="2917">
                  <c:v>130.23871058775646</c:v>
                </c:pt>
                <c:pt idx="2918">
                  <c:v>130.43907314065086</c:v>
                </c:pt>
                <c:pt idx="2919">
                  <c:v>130.76046688031906</c:v>
                </c:pt>
                <c:pt idx="2920">
                  <c:v>130.98117080914182</c:v>
                </c:pt>
                <c:pt idx="2921">
                  <c:v>130.7350401604086</c:v>
                </c:pt>
                <c:pt idx="2922">
                  <c:v>131.04117786813055</c:v>
                </c:pt>
                <c:pt idx="2923">
                  <c:v>131.53242209680056</c:v>
                </c:pt>
                <c:pt idx="2924">
                  <c:v>131.40223729085903</c:v>
                </c:pt>
                <c:pt idx="2925">
                  <c:v>131.38189591493065</c:v>
                </c:pt>
                <c:pt idx="2926">
                  <c:v>129.85730978909959</c:v>
                </c:pt>
                <c:pt idx="2927">
                  <c:v>130.12785008894687</c:v>
                </c:pt>
                <c:pt idx="2928">
                  <c:v>128.97551114260492</c:v>
                </c:pt>
                <c:pt idx="2929">
                  <c:v>128.10795145926008</c:v>
                </c:pt>
                <c:pt idx="2930">
                  <c:v>127.39091795778516</c:v>
                </c:pt>
                <c:pt idx="2931">
                  <c:v>126.98409043921782</c:v>
                </c:pt>
                <c:pt idx="2932">
                  <c:v>126.04635300892014</c:v>
                </c:pt>
                <c:pt idx="2933">
                  <c:v>127.33497917398216</c:v>
                </c:pt>
                <c:pt idx="2934">
                  <c:v>127.47024932390582</c:v>
                </c:pt>
                <c:pt idx="2935">
                  <c:v>127.63094619373993</c:v>
                </c:pt>
                <c:pt idx="2936">
                  <c:v>127.82113805867016</c:v>
                </c:pt>
                <c:pt idx="2937">
                  <c:v>128.11201973444579</c:v>
                </c:pt>
                <c:pt idx="2938">
                  <c:v>128.88906029490937</c:v>
                </c:pt>
                <c:pt idx="2939">
                  <c:v>128.81379720397442</c:v>
                </c:pt>
                <c:pt idx="2940">
                  <c:v>127.7306189357889</c:v>
                </c:pt>
                <c:pt idx="2941">
                  <c:v>127.93199855747972</c:v>
                </c:pt>
                <c:pt idx="2942">
                  <c:v>127.61060481781152</c:v>
                </c:pt>
                <c:pt idx="2943">
                  <c:v>126.8884859723545</c:v>
                </c:pt>
                <c:pt idx="2944">
                  <c:v>127.69095325272858</c:v>
                </c:pt>
                <c:pt idx="2945">
                  <c:v>128.06218336342127</c:v>
                </c:pt>
                <c:pt idx="2946">
                  <c:v>127.69095325272859</c:v>
                </c:pt>
                <c:pt idx="2947">
                  <c:v>127.24954539508303</c:v>
                </c:pt>
                <c:pt idx="2948">
                  <c:v>126.83864960133002</c:v>
                </c:pt>
                <c:pt idx="2949">
                  <c:v>127.35023520592846</c:v>
                </c:pt>
                <c:pt idx="2950">
                  <c:v>127.65535584485396</c:v>
                </c:pt>
                <c:pt idx="2951">
                  <c:v>127.44990794797745</c:v>
                </c:pt>
                <c:pt idx="2952">
                  <c:v>127.22920401915466</c:v>
                </c:pt>
                <c:pt idx="2953">
                  <c:v>127.20377729924421</c:v>
                </c:pt>
                <c:pt idx="2954">
                  <c:v>127.10918990117729</c:v>
                </c:pt>
                <c:pt idx="2955">
                  <c:v>128.01132992360036</c:v>
                </c:pt>
                <c:pt idx="2956">
                  <c:v>128.21169247649479</c:v>
                </c:pt>
                <c:pt idx="2957">
                  <c:v>128.09167835851741</c:v>
                </c:pt>
                <c:pt idx="2958">
                  <c:v>127.77028461884923</c:v>
                </c:pt>
                <c:pt idx="2959">
                  <c:v>128.52291552819878</c:v>
                </c:pt>
                <c:pt idx="2960">
                  <c:v>128.53206914736657</c:v>
                </c:pt>
                <c:pt idx="2961">
                  <c:v>127.93098148868334</c:v>
                </c:pt>
                <c:pt idx="2962">
                  <c:v>128.21169247649479</c:v>
                </c:pt>
                <c:pt idx="2963">
                  <c:v>129.05382543992917</c:v>
                </c:pt>
                <c:pt idx="2964">
                  <c:v>130.24684713812789</c:v>
                </c:pt>
                <c:pt idx="2965">
                  <c:v>130.45738037898647</c:v>
                </c:pt>
                <c:pt idx="2966">
                  <c:v>130.43297072787243</c:v>
                </c:pt>
                <c:pt idx="2967">
                  <c:v>130.95370995163861</c:v>
                </c:pt>
                <c:pt idx="2968">
                  <c:v>131.15915784851512</c:v>
                </c:pt>
                <c:pt idx="2969">
                  <c:v>132.05621252695607</c:v>
                </c:pt>
                <c:pt idx="2970">
                  <c:v>132.06129787093815</c:v>
                </c:pt>
                <c:pt idx="2971">
                  <c:v>132.86376515131221</c:v>
                </c:pt>
                <c:pt idx="2972">
                  <c:v>132.98886461327169</c:v>
                </c:pt>
                <c:pt idx="2973">
                  <c:v>133.78116120568157</c:v>
                </c:pt>
                <c:pt idx="2974">
                  <c:v>133.59605468473345</c:v>
                </c:pt>
                <c:pt idx="2975">
                  <c:v>134.20222768739876</c:v>
                </c:pt>
                <c:pt idx="2976">
                  <c:v>134.23680802647698</c:v>
                </c:pt>
                <c:pt idx="2977">
                  <c:v>133.48519418592383</c:v>
                </c:pt>
                <c:pt idx="2978">
                  <c:v>133.17397113421981</c:v>
                </c:pt>
                <c:pt idx="2979">
                  <c:v>134.19205699943456</c:v>
                </c:pt>
                <c:pt idx="2980">
                  <c:v>134.03136012960047</c:v>
                </c:pt>
                <c:pt idx="2981">
                  <c:v>133.20244906051954</c:v>
                </c:pt>
                <c:pt idx="2982">
                  <c:v>134.12391339007453</c:v>
                </c:pt>
                <c:pt idx="2983">
                  <c:v>134.69652312245807</c:v>
                </c:pt>
                <c:pt idx="2984">
                  <c:v>134.23579095768056</c:v>
                </c:pt>
                <c:pt idx="2985">
                  <c:v>134.00593340969002</c:v>
                </c:pt>
                <c:pt idx="2986">
                  <c:v>134.83484447877098</c:v>
                </c:pt>
                <c:pt idx="2987">
                  <c:v>135.81224759212898</c:v>
                </c:pt>
                <c:pt idx="2988">
                  <c:v>135.86310103194992</c:v>
                </c:pt>
                <c:pt idx="2989">
                  <c:v>136.08889030475481</c:v>
                </c:pt>
                <c:pt idx="2990">
                  <c:v>136.8049067374333</c:v>
                </c:pt>
                <c:pt idx="2991">
                  <c:v>136.04719048410166</c:v>
                </c:pt>
                <c:pt idx="2992">
                  <c:v>135.02401927490482</c:v>
                </c:pt>
                <c:pt idx="2993">
                  <c:v>133.92863618116229</c:v>
                </c:pt>
                <c:pt idx="2994">
                  <c:v>134.13306700924235</c:v>
                </c:pt>
                <c:pt idx="2995">
                  <c:v>133.52892814416987</c:v>
                </c:pt>
                <c:pt idx="2996">
                  <c:v>134.4147950658502</c:v>
                </c:pt>
                <c:pt idx="2997">
                  <c:v>134.97723411026953</c:v>
                </c:pt>
                <c:pt idx="2998">
                  <c:v>133.95914824505479</c:v>
                </c:pt>
                <c:pt idx="2999">
                  <c:v>132.03485408223128</c:v>
                </c:pt>
                <c:pt idx="3000">
                  <c:v>131.64531673320306</c:v>
                </c:pt>
                <c:pt idx="3001">
                  <c:v>132.05519545815966</c:v>
                </c:pt>
                <c:pt idx="3002">
                  <c:v>131.80906480942645</c:v>
                </c:pt>
                <c:pt idx="3003">
                  <c:v>131.9626421976856</c:v>
                </c:pt>
                <c:pt idx="3004">
                  <c:v>130.80623497615795</c:v>
                </c:pt>
                <c:pt idx="3005">
                  <c:v>130.12988422653979</c:v>
                </c:pt>
                <c:pt idx="3006">
                  <c:v>129.86951461465671</c:v>
                </c:pt>
                <c:pt idx="3007">
                  <c:v>130.15022560246814</c:v>
                </c:pt>
                <c:pt idx="3008">
                  <c:v>130.41669762712976</c:v>
                </c:pt>
                <c:pt idx="3009">
                  <c:v>130.84691772801472</c:v>
                </c:pt>
                <c:pt idx="3010">
                  <c:v>130.03326269088004</c:v>
                </c:pt>
                <c:pt idx="3011">
                  <c:v>127.95437407100097</c:v>
                </c:pt>
                <c:pt idx="3012">
                  <c:v>127.61162188660799</c:v>
                </c:pt>
                <c:pt idx="3013">
                  <c:v>127.54042707085873</c:v>
                </c:pt>
                <c:pt idx="3014">
                  <c:v>127.38684968259955</c:v>
                </c:pt>
                <c:pt idx="3015">
                  <c:v>125.29372209957063</c:v>
                </c:pt>
                <c:pt idx="3016">
                  <c:v>125.51340895959697</c:v>
                </c:pt>
                <c:pt idx="3017">
                  <c:v>125.99448250030285</c:v>
                </c:pt>
                <c:pt idx="3018">
                  <c:v>125.33949019540945</c:v>
                </c:pt>
                <c:pt idx="3019">
                  <c:v>125.2367662469712</c:v>
                </c:pt>
                <c:pt idx="3020">
                  <c:v>124.14646849721075</c:v>
                </c:pt>
                <c:pt idx="3021">
                  <c:v>123.00531730762938</c:v>
                </c:pt>
                <c:pt idx="3022">
                  <c:v>123.86474044060287</c:v>
                </c:pt>
                <c:pt idx="3023">
                  <c:v>122.24760105429773</c:v>
                </c:pt>
                <c:pt idx="3024">
                  <c:v>122.86699595131651</c:v>
                </c:pt>
                <c:pt idx="3025">
                  <c:v>123.78337493688942</c:v>
                </c:pt>
                <c:pt idx="3026">
                  <c:v>122.61577995860117</c:v>
                </c:pt>
                <c:pt idx="3027">
                  <c:v>124.15663918517492</c:v>
                </c:pt>
                <c:pt idx="3028">
                  <c:v>124.74552201830113</c:v>
                </c:pt>
                <c:pt idx="3029">
                  <c:v>124.92452612647077</c:v>
                </c:pt>
                <c:pt idx="3030">
                  <c:v>124.00306179691576</c:v>
                </c:pt>
                <c:pt idx="3031">
                  <c:v>124.17698056110331</c:v>
                </c:pt>
                <c:pt idx="3032">
                  <c:v>122.08385297807436</c:v>
                </c:pt>
                <c:pt idx="3033">
                  <c:v>121.86314904925159</c:v>
                </c:pt>
                <c:pt idx="3034">
                  <c:v>122.3808370666285</c:v>
                </c:pt>
                <c:pt idx="3035">
                  <c:v>123.02464161476131</c:v>
                </c:pt>
                <c:pt idx="3036">
                  <c:v>124.09459798859339</c:v>
                </c:pt>
                <c:pt idx="3037">
                  <c:v>123.48028843555672</c:v>
                </c:pt>
                <c:pt idx="3038">
                  <c:v>122.77952803482448</c:v>
                </c:pt>
                <c:pt idx="3039">
                  <c:v>123.25551623154826</c:v>
                </c:pt>
                <c:pt idx="3040">
                  <c:v>122.59543858267276</c:v>
                </c:pt>
                <c:pt idx="3041">
                  <c:v>122.94327611104781</c:v>
                </c:pt>
                <c:pt idx="3042">
                  <c:v>122.44694653839566</c:v>
                </c:pt>
                <c:pt idx="3043">
                  <c:v>123.53114187537761</c:v>
                </c:pt>
                <c:pt idx="3044">
                  <c:v>123.208731066913</c:v>
                </c:pt>
                <c:pt idx="3045">
                  <c:v>121.7217764865494</c:v>
                </c:pt>
                <c:pt idx="3046">
                  <c:v>121.76042510081328</c:v>
                </c:pt>
                <c:pt idx="3047">
                  <c:v>122.63612133452946</c:v>
                </c:pt>
                <c:pt idx="3048">
                  <c:v>124.20240728101369</c:v>
                </c:pt>
                <c:pt idx="3049">
                  <c:v>123.85456975263862</c:v>
                </c:pt>
                <c:pt idx="3050">
                  <c:v>124.04984696155094</c:v>
                </c:pt>
                <c:pt idx="3051">
                  <c:v>125.02826714370538</c:v>
                </c:pt>
                <c:pt idx="3052">
                  <c:v>124.40683810909377</c:v>
                </c:pt>
                <c:pt idx="3053">
                  <c:v>125.05776213880149</c:v>
                </c:pt>
                <c:pt idx="3054">
                  <c:v>125.26321003567799</c:v>
                </c:pt>
                <c:pt idx="3055">
                  <c:v>124.77908528858286</c:v>
                </c:pt>
                <c:pt idx="3056">
                  <c:v>125.81141011694746</c:v>
                </c:pt>
                <c:pt idx="3057">
                  <c:v>125.88972441427165</c:v>
                </c:pt>
                <c:pt idx="3058">
                  <c:v>126.12466730624428</c:v>
                </c:pt>
                <c:pt idx="3059">
                  <c:v>125.30287571873828</c:v>
                </c:pt>
                <c:pt idx="3060">
                  <c:v>125.58562084414257</c:v>
                </c:pt>
                <c:pt idx="3061">
                  <c:v>126.35859312942051</c:v>
                </c:pt>
                <c:pt idx="3062">
                  <c:v>126.72066962094543</c:v>
                </c:pt>
                <c:pt idx="3063">
                  <c:v>127.53737586446935</c:v>
                </c:pt>
                <c:pt idx="3064">
                  <c:v>126.9851075080142</c:v>
                </c:pt>
                <c:pt idx="3065">
                  <c:v>128.38866244707148</c:v>
                </c:pt>
                <c:pt idx="3066">
                  <c:v>128.47206208837781</c:v>
                </c:pt>
                <c:pt idx="3067">
                  <c:v>127.66959480800375</c:v>
                </c:pt>
                <c:pt idx="3068">
                  <c:v>125.78191512185134</c:v>
                </c:pt>
                <c:pt idx="3069">
                  <c:v>126.24163021783244</c:v>
                </c:pt>
                <c:pt idx="3070">
                  <c:v>125.28253434280995</c:v>
                </c:pt>
                <c:pt idx="3071">
                  <c:v>125.30185864994189</c:v>
                </c:pt>
                <c:pt idx="3072">
                  <c:v>124.69466857848015</c:v>
                </c:pt>
                <c:pt idx="3073">
                  <c:v>125.22354435261768</c:v>
                </c:pt>
                <c:pt idx="3074">
                  <c:v>125.22354435261768</c:v>
                </c:pt>
                <c:pt idx="3075">
                  <c:v>124.24512417046324</c:v>
                </c:pt>
                <c:pt idx="3076">
                  <c:v>123.75591407938603</c:v>
                </c:pt>
                <c:pt idx="3077">
                  <c:v>123.17313365903831</c:v>
                </c:pt>
                <c:pt idx="3078">
                  <c:v>123.87287699097412</c:v>
                </c:pt>
                <c:pt idx="3079">
                  <c:v>123.95119128829832</c:v>
                </c:pt>
                <c:pt idx="3080">
                  <c:v>124.09764919498257</c:v>
                </c:pt>
                <c:pt idx="3081">
                  <c:v>125.00792576777697</c:v>
                </c:pt>
                <c:pt idx="3082">
                  <c:v>124.55736429096365</c:v>
                </c:pt>
                <c:pt idx="3083">
                  <c:v>125.59477446331034</c:v>
                </c:pt>
                <c:pt idx="3084">
                  <c:v>125.08624006510118</c:v>
                </c:pt>
                <c:pt idx="3085">
                  <c:v>125.84395631843283</c:v>
                </c:pt>
                <c:pt idx="3086">
                  <c:v>124.96826008471665</c:v>
                </c:pt>
                <c:pt idx="3087">
                  <c:v>124.36208708205133</c:v>
                </c:pt>
                <c:pt idx="3088">
                  <c:v>124.73331719274401</c:v>
                </c:pt>
                <c:pt idx="3089">
                  <c:v>124.06815419988642</c:v>
                </c:pt>
                <c:pt idx="3090">
                  <c:v>124.66517358338398</c:v>
                </c:pt>
                <c:pt idx="3091">
                  <c:v>124.22478279453485</c:v>
                </c:pt>
                <c:pt idx="3092">
                  <c:v>123.5789441088092</c:v>
                </c:pt>
                <c:pt idx="3093">
                  <c:v>123.26568691951236</c:v>
                </c:pt>
                <c:pt idx="3094">
                  <c:v>123.14872400792424</c:v>
                </c:pt>
                <c:pt idx="3095">
                  <c:v>123.14872400792424</c:v>
                </c:pt>
                <c:pt idx="3096">
                  <c:v>123.61759272307312</c:v>
                </c:pt>
                <c:pt idx="3097">
                  <c:v>125.01199404296264</c:v>
                </c:pt>
                <c:pt idx="3098">
                  <c:v>125.67308876063456</c:v>
                </c:pt>
                <c:pt idx="3099">
                  <c:v>126.04940421530934</c:v>
                </c:pt>
                <c:pt idx="3100">
                  <c:v>126.25485211218584</c:v>
                </c:pt>
                <c:pt idx="3101">
                  <c:v>125.59375739451394</c:v>
                </c:pt>
                <c:pt idx="3102">
                  <c:v>126.3626614046062</c:v>
                </c:pt>
                <c:pt idx="3103">
                  <c:v>126.46945362823013</c:v>
                </c:pt>
                <c:pt idx="3104">
                  <c:v>125.65783272868832</c:v>
                </c:pt>
                <c:pt idx="3105">
                  <c:v>126.05347249049505</c:v>
                </c:pt>
                <c:pt idx="3106">
                  <c:v>125.46662379496168</c:v>
                </c:pt>
                <c:pt idx="3107">
                  <c:v>124.73724399760657</c:v>
                </c:pt>
                <c:pt idx="3108">
                  <c:v>124.89478185005073</c:v>
                </c:pt>
                <c:pt idx="3109">
                  <c:v>124.56026965687384</c:v>
                </c:pt>
                <c:pt idx="3110">
                  <c:v>124.9786656416119</c:v>
                </c:pt>
                <c:pt idx="3111">
                  <c:v>126.55097524685006</c:v>
                </c:pt>
                <c:pt idx="3112">
                  <c:v>125.91468599866649</c:v>
                </c:pt>
                <c:pt idx="3113">
                  <c:v>125.15154809007333</c:v>
                </c:pt>
                <c:pt idx="3114">
                  <c:v>125.52595623289517</c:v>
                </c:pt>
                <c:pt idx="3115">
                  <c:v>126.29420900682742</c:v>
                </c:pt>
                <c:pt idx="3116">
                  <c:v>126.24510629957209</c:v>
                </c:pt>
                <c:pt idx="3117">
                  <c:v>125.94026032536195</c:v>
                </c:pt>
                <c:pt idx="3118">
                  <c:v>126.35354144476094</c:v>
                </c:pt>
                <c:pt idx="3119">
                  <c:v>126.78728202551629</c:v>
                </c:pt>
                <c:pt idx="3120">
                  <c:v>127.2506888252384</c:v>
                </c:pt>
                <c:pt idx="3121">
                  <c:v>127.37856045871581</c:v>
                </c:pt>
                <c:pt idx="3122">
                  <c:v>127.04404826553892</c:v>
                </c:pt>
                <c:pt idx="3123">
                  <c:v>125.9791333019391</c:v>
                </c:pt>
                <c:pt idx="3124">
                  <c:v>126.70851309929422</c:v>
                </c:pt>
                <c:pt idx="3125">
                  <c:v>125.90336751032625</c:v>
                </c:pt>
                <c:pt idx="3126">
                  <c:v>125.41212678389263</c:v>
                </c:pt>
                <c:pt idx="3127">
                  <c:v>125.58946264779192</c:v>
                </c:pt>
                <c:pt idx="3128">
                  <c:v>125.47017487048333</c:v>
                </c:pt>
                <c:pt idx="3129">
                  <c:v>126.54067983753717</c:v>
                </c:pt>
                <c:pt idx="3130">
                  <c:v>126.87797631130631</c:v>
                </c:pt>
                <c:pt idx="3131">
                  <c:v>126.85740945314966</c:v>
                </c:pt>
                <c:pt idx="3132">
                  <c:v>128.49350301951148</c:v>
                </c:pt>
                <c:pt idx="3133">
                  <c:v>128.56240199433628</c:v>
                </c:pt>
                <c:pt idx="3134">
                  <c:v>129.0971403064093</c:v>
                </c:pt>
                <c:pt idx="3135">
                  <c:v>129.55783792911834</c:v>
                </c:pt>
                <c:pt idx="3136">
                  <c:v>129.69255085004443</c:v>
                </c:pt>
                <c:pt idx="3137">
                  <c:v>129.27093025783302</c:v>
                </c:pt>
                <c:pt idx="3138">
                  <c:v>128.8050909205848</c:v>
                </c:pt>
                <c:pt idx="3139">
                  <c:v>129.03235470321584</c:v>
                </c:pt>
                <c:pt idx="3140">
                  <c:v>129.68740913550528</c:v>
                </c:pt>
                <c:pt idx="3141">
                  <c:v>128.68066142873707</c:v>
                </c:pt>
                <c:pt idx="3142">
                  <c:v>127.94745293545236</c:v>
                </c:pt>
                <c:pt idx="3143">
                  <c:v>128.50275810568203</c:v>
                </c:pt>
                <c:pt idx="3144">
                  <c:v>127.40243119430106</c:v>
                </c:pt>
                <c:pt idx="3145">
                  <c:v>127.39214776522272</c:v>
                </c:pt>
                <c:pt idx="3146">
                  <c:v>128.00709682410667</c:v>
                </c:pt>
                <c:pt idx="3147">
                  <c:v>127.82816515814379</c:v>
                </c:pt>
                <c:pt idx="3148">
                  <c:v>128.33410986879747</c:v>
                </c:pt>
                <c:pt idx="3149">
                  <c:v>128.13563968758575</c:v>
                </c:pt>
                <c:pt idx="3150">
                  <c:v>127.62969497693207</c:v>
                </c:pt>
                <c:pt idx="3151">
                  <c:v>128.48219124752538</c:v>
                </c:pt>
                <c:pt idx="3152">
                  <c:v>128.70019994398592</c:v>
                </c:pt>
                <c:pt idx="3153">
                  <c:v>128.34336495496797</c:v>
                </c:pt>
                <c:pt idx="3154">
                  <c:v>129.17632271031246</c:v>
                </c:pt>
                <c:pt idx="3155">
                  <c:v>128.7598438326402</c:v>
                </c:pt>
                <c:pt idx="3156">
                  <c:v>129.09199859187015</c:v>
                </c:pt>
                <c:pt idx="3157">
                  <c:v>129.10125367804065</c:v>
                </c:pt>
                <c:pt idx="3158">
                  <c:v>129.0714317337135</c:v>
                </c:pt>
                <c:pt idx="3159">
                  <c:v>129.062176647543</c:v>
                </c:pt>
                <c:pt idx="3160">
                  <c:v>128.57577045213813</c:v>
                </c:pt>
                <c:pt idx="3161">
                  <c:v>129.03749641775499</c:v>
                </c:pt>
                <c:pt idx="3162">
                  <c:v>129.27504362946436</c:v>
                </c:pt>
                <c:pt idx="3163">
                  <c:v>129.4087282074826</c:v>
                </c:pt>
                <c:pt idx="3164">
                  <c:v>129.1063953925798</c:v>
                </c:pt>
                <c:pt idx="3165">
                  <c:v>129.7357412521734</c:v>
                </c:pt>
                <c:pt idx="3166">
                  <c:v>129.63393530429798</c:v>
                </c:pt>
                <c:pt idx="3167">
                  <c:v>129.0878852202388</c:v>
                </c:pt>
                <c:pt idx="3168">
                  <c:v>128.94597389895787</c:v>
                </c:pt>
                <c:pt idx="3169">
                  <c:v>129.26990191492516</c:v>
                </c:pt>
                <c:pt idx="3170">
                  <c:v>131.33481447385321</c:v>
                </c:pt>
                <c:pt idx="3171">
                  <c:v>131.92713998876485</c:v>
                </c:pt>
                <c:pt idx="3172">
                  <c:v>132.56985430616029</c:v>
                </c:pt>
                <c:pt idx="3173">
                  <c:v>132.40737612672274</c:v>
                </c:pt>
                <c:pt idx="3174">
                  <c:v>132.28603166359846</c:v>
                </c:pt>
                <c:pt idx="3175">
                  <c:v>132.10401496891208</c:v>
                </c:pt>
                <c:pt idx="3176">
                  <c:v>132.00220902103666</c:v>
                </c:pt>
                <c:pt idx="3177">
                  <c:v>132.93388769553312</c:v>
                </c:pt>
                <c:pt idx="3178">
                  <c:v>132.93388769553312</c:v>
                </c:pt>
                <c:pt idx="3179">
                  <c:v>132.22535943203636</c:v>
                </c:pt>
                <c:pt idx="3180">
                  <c:v>131.79962546819363</c:v>
                </c:pt>
                <c:pt idx="3181">
                  <c:v>132.49375693098071</c:v>
                </c:pt>
                <c:pt idx="3182">
                  <c:v>132.63052653772243</c:v>
                </c:pt>
                <c:pt idx="3183">
                  <c:v>132.58939282140915</c:v>
                </c:pt>
                <c:pt idx="3184">
                  <c:v>132.32613703700397</c:v>
                </c:pt>
                <c:pt idx="3185">
                  <c:v>131.23300852597779</c:v>
                </c:pt>
                <c:pt idx="3186">
                  <c:v>130.70649695716745</c:v>
                </c:pt>
                <c:pt idx="3187">
                  <c:v>130.5851524940432</c:v>
                </c:pt>
                <c:pt idx="3188">
                  <c:v>131.27311389938325</c:v>
                </c:pt>
                <c:pt idx="3189">
                  <c:v>130.6303995819878</c:v>
                </c:pt>
                <c:pt idx="3190">
                  <c:v>128.09450597127235</c:v>
                </c:pt>
                <c:pt idx="3191">
                  <c:v>127.28520010280803</c:v>
                </c:pt>
                <c:pt idx="3192">
                  <c:v>127.77057795530504</c:v>
                </c:pt>
                <c:pt idx="3193">
                  <c:v>127.83125018686719</c:v>
                </c:pt>
                <c:pt idx="3194">
                  <c:v>127.49703874182157</c:v>
                </c:pt>
                <c:pt idx="3195">
                  <c:v>127.18339415493259</c:v>
                </c:pt>
                <c:pt idx="3196">
                  <c:v>126.05016027050095</c:v>
                </c:pt>
                <c:pt idx="3197">
                  <c:v>125.62442630665822</c:v>
                </c:pt>
                <c:pt idx="3198">
                  <c:v>125.43726789743266</c:v>
                </c:pt>
                <c:pt idx="3199">
                  <c:v>125.95349603716468</c:v>
                </c:pt>
                <c:pt idx="3200">
                  <c:v>125.73137396907283</c:v>
                </c:pt>
                <c:pt idx="3201">
                  <c:v>125.32106514884758</c:v>
                </c:pt>
                <c:pt idx="3202">
                  <c:v>125.21411748643298</c:v>
                </c:pt>
                <c:pt idx="3203">
                  <c:v>125.74577076978247</c:v>
                </c:pt>
                <c:pt idx="3204">
                  <c:v>124.95600341656696</c:v>
                </c:pt>
                <c:pt idx="3205">
                  <c:v>125.13802011125334</c:v>
                </c:pt>
                <c:pt idx="3206">
                  <c:v>125.42184275381517</c:v>
                </c:pt>
                <c:pt idx="3207">
                  <c:v>124.79455358003723</c:v>
                </c:pt>
                <c:pt idx="3208">
                  <c:v>124.0860253165405</c:v>
                </c:pt>
                <c:pt idx="3209">
                  <c:v>124.47062556406995</c:v>
                </c:pt>
                <c:pt idx="3210">
                  <c:v>124.46034213499161</c:v>
                </c:pt>
                <c:pt idx="3211">
                  <c:v>124.05003331476637</c:v>
                </c:pt>
                <c:pt idx="3212">
                  <c:v>123.76621067220454</c:v>
                </c:pt>
                <c:pt idx="3213">
                  <c:v>123.45770779985473</c:v>
                </c:pt>
                <c:pt idx="3214">
                  <c:v>121.87405972179236</c:v>
                </c:pt>
                <c:pt idx="3215">
                  <c:v>121.72186497143313</c:v>
                </c:pt>
                <c:pt idx="3216">
                  <c:v>121.86891800725321</c:v>
                </c:pt>
                <c:pt idx="3217">
                  <c:v>121.59537879376971</c:v>
                </c:pt>
                <c:pt idx="3218">
                  <c:v>121.0791506540377</c:v>
                </c:pt>
                <c:pt idx="3219">
                  <c:v>121.67558954058067</c:v>
                </c:pt>
                <c:pt idx="3220">
                  <c:v>122.50649061010949</c:v>
                </c:pt>
                <c:pt idx="3221">
                  <c:v>122.17227916506388</c:v>
                </c:pt>
                <c:pt idx="3222">
                  <c:v>121.72186497143315</c:v>
                </c:pt>
                <c:pt idx="3223">
                  <c:v>122.6329767877729</c:v>
                </c:pt>
                <c:pt idx="3224">
                  <c:v>122.18256259414218</c:v>
                </c:pt>
                <c:pt idx="3225">
                  <c:v>122.36869266045991</c:v>
                </c:pt>
                <c:pt idx="3226">
                  <c:v>122.51574569627998</c:v>
                </c:pt>
                <c:pt idx="3227">
                  <c:v>123.01140697785534</c:v>
                </c:pt>
                <c:pt idx="3228">
                  <c:v>123.83716633284502</c:v>
                </c:pt>
                <c:pt idx="3229">
                  <c:v>123.17388515729291</c:v>
                </c:pt>
                <c:pt idx="3230">
                  <c:v>122.6957057051507</c:v>
                </c:pt>
                <c:pt idx="3231">
                  <c:v>122.4530167789022</c:v>
                </c:pt>
                <c:pt idx="3232">
                  <c:v>122.61960832997109</c:v>
                </c:pt>
                <c:pt idx="3233">
                  <c:v>122.00877264271847</c:v>
                </c:pt>
                <c:pt idx="3234">
                  <c:v>122.11366361931741</c:v>
                </c:pt>
                <c:pt idx="3235">
                  <c:v>122.05607641647876</c:v>
                </c:pt>
                <c:pt idx="3236">
                  <c:v>121.64988096788484</c:v>
                </c:pt>
                <c:pt idx="3237">
                  <c:v>121.83601103420254</c:v>
                </c:pt>
                <c:pt idx="3238">
                  <c:v>121.11000094127267</c:v>
                </c:pt>
                <c:pt idx="3239">
                  <c:v>122.84892879841775</c:v>
                </c:pt>
                <c:pt idx="3240">
                  <c:v>122.42833654911418</c:v>
                </c:pt>
                <c:pt idx="3241">
                  <c:v>122.80059668174961</c:v>
                </c:pt>
                <c:pt idx="3242">
                  <c:v>122.63811850231204</c:v>
                </c:pt>
                <c:pt idx="3243">
                  <c:v>122.80985176792011</c:v>
                </c:pt>
                <c:pt idx="3244">
                  <c:v>122.67616718990186</c:v>
                </c:pt>
                <c:pt idx="3245">
                  <c:v>122.73375439274049</c:v>
                </c:pt>
                <c:pt idx="3246">
                  <c:v>123.26335099027432</c:v>
                </c:pt>
                <c:pt idx="3247">
                  <c:v>123.23044401722368</c:v>
                </c:pt>
                <c:pt idx="3248">
                  <c:v>122.35121083102672</c:v>
                </c:pt>
                <c:pt idx="3249">
                  <c:v>122.7718030803303</c:v>
                </c:pt>
                <c:pt idx="3250">
                  <c:v>123.53072014631084</c:v>
                </c:pt>
                <c:pt idx="3251">
                  <c:v>124.03769319987236</c:v>
                </c:pt>
                <c:pt idx="3252">
                  <c:v>124.99713713288028</c:v>
                </c:pt>
                <c:pt idx="3253">
                  <c:v>124.85831084032286</c:v>
                </c:pt>
                <c:pt idx="3254">
                  <c:v>124.91075632862233</c:v>
                </c:pt>
                <c:pt idx="3255">
                  <c:v>124.93954993004162</c:v>
                </c:pt>
                <c:pt idx="3256">
                  <c:v>124.98788204670976</c:v>
                </c:pt>
                <c:pt idx="3257">
                  <c:v>125.19766399990763</c:v>
                </c:pt>
                <c:pt idx="3258">
                  <c:v>124.8346589534427</c:v>
                </c:pt>
                <c:pt idx="3259">
                  <c:v>124.79661026585288</c:v>
                </c:pt>
                <c:pt idx="3260">
                  <c:v>124.78632683677455</c:v>
                </c:pt>
                <c:pt idx="3261">
                  <c:v>125.99977146801714</c:v>
                </c:pt>
                <c:pt idx="3262">
                  <c:v>125.99977146801714</c:v>
                </c:pt>
                <c:pt idx="3263">
                  <c:v>125.15961531231781</c:v>
                </c:pt>
                <c:pt idx="3264">
                  <c:v>124.77707175060405</c:v>
                </c:pt>
                <c:pt idx="3265">
                  <c:v>125.02490239139175</c:v>
                </c:pt>
                <c:pt idx="3266">
                  <c:v>125.27890308962643</c:v>
                </c:pt>
                <c:pt idx="3267">
                  <c:v>124.90150124245183</c:v>
                </c:pt>
                <c:pt idx="3268">
                  <c:v>123.72610529879906</c:v>
                </c:pt>
                <c:pt idx="3269">
                  <c:v>123.80220267397867</c:v>
                </c:pt>
                <c:pt idx="3270">
                  <c:v>123.91737707965594</c:v>
                </c:pt>
                <c:pt idx="3271">
                  <c:v>124.87682101266387</c:v>
                </c:pt>
                <c:pt idx="3272">
                  <c:v>125.09174468040091</c:v>
                </c:pt>
                <c:pt idx="3273">
                  <c:v>125.38790743785673</c:v>
                </c:pt>
                <c:pt idx="3274">
                  <c:v>125.33032023501809</c:v>
                </c:pt>
                <c:pt idx="3275">
                  <c:v>125.60283110559376</c:v>
                </c:pt>
                <c:pt idx="3276">
                  <c:v>127.41785633791847</c:v>
                </c:pt>
                <c:pt idx="3277">
                  <c:v>127.13609038117229</c:v>
                </c:pt>
                <c:pt idx="3278">
                  <c:v>126.73915001874886</c:v>
                </c:pt>
                <c:pt idx="3279">
                  <c:v>126.82038910846765</c:v>
                </c:pt>
                <c:pt idx="3280">
                  <c:v>127.08775826450416</c:v>
                </c:pt>
                <c:pt idx="3281">
                  <c:v>127.50320879926858</c:v>
                </c:pt>
                <c:pt idx="3282">
                  <c:v>127.04970957691435</c:v>
                </c:pt>
                <c:pt idx="3283">
                  <c:v>127.56490937373854</c:v>
                </c:pt>
                <c:pt idx="3284">
                  <c:v>127.33558890529184</c:v>
                </c:pt>
                <c:pt idx="3285">
                  <c:v>127.47852856948059</c:v>
                </c:pt>
                <c:pt idx="3286">
                  <c:v>127.28828513153154</c:v>
                </c:pt>
                <c:pt idx="3287">
                  <c:v>126.82964419463815</c:v>
                </c:pt>
                <c:pt idx="3288">
                  <c:v>126.78645379250918</c:v>
                </c:pt>
                <c:pt idx="3289">
                  <c:v>126.98183894499741</c:v>
                </c:pt>
                <c:pt idx="3290">
                  <c:v>127.3026819322412</c:v>
                </c:pt>
                <c:pt idx="3291">
                  <c:v>127.28828513153155</c:v>
                </c:pt>
                <c:pt idx="3292">
                  <c:v>127.67905543650797</c:v>
                </c:pt>
                <c:pt idx="3293">
                  <c:v>128.30531626737809</c:v>
                </c:pt>
                <c:pt idx="3294">
                  <c:v>128.30531626737809</c:v>
                </c:pt>
                <c:pt idx="3295">
                  <c:v>127.61015646168318</c:v>
                </c:pt>
                <c:pt idx="3296">
                  <c:v>126.61780555562463</c:v>
                </c:pt>
                <c:pt idx="3297">
                  <c:v>127.08364489287283</c:v>
                </c:pt>
                <c:pt idx="3298">
                  <c:v>127.90734756204682</c:v>
                </c:pt>
                <c:pt idx="3299">
                  <c:v>127.55051257302887</c:v>
                </c:pt>
                <c:pt idx="3300">
                  <c:v>127.73355761062308</c:v>
                </c:pt>
                <c:pt idx="3301">
                  <c:v>127.99681339502824</c:v>
                </c:pt>
                <c:pt idx="3302">
                  <c:v>128.22510552056713</c:v>
                </c:pt>
                <c:pt idx="3303">
                  <c:v>127.84770367339252</c:v>
                </c:pt>
                <c:pt idx="3304">
                  <c:v>128.8606214376077</c:v>
                </c:pt>
                <c:pt idx="3305">
                  <c:v>128.28474940922138</c:v>
                </c:pt>
                <c:pt idx="3306">
                  <c:v>128.99944773016512</c:v>
                </c:pt>
                <c:pt idx="3307">
                  <c:v>129.21745642662566</c:v>
                </c:pt>
                <c:pt idx="3308">
                  <c:v>129.70386262203053</c:v>
                </c:pt>
                <c:pt idx="3309">
                  <c:v>129.35628271918307</c:v>
                </c:pt>
                <c:pt idx="3310">
                  <c:v>129.27710031527997</c:v>
                </c:pt>
                <c:pt idx="3311">
                  <c:v>129.63393530429792</c:v>
                </c:pt>
                <c:pt idx="3312">
                  <c:v>129.47557049649168</c:v>
                </c:pt>
                <c:pt idx="3313">
                  <c:v>128.67140634256651</c:v>
                </c:pt>
                <c:pt idx="3314">
                  <c:v>128.36393181312451</c:v>
                </c:pt>
                <c:pt idx="3315">
                  <c:v>127.62969497693196</c:v>
                </c:pt>
                <c:pt idx="3316">
                  <c:v>127.80759829998701</c:v>
                </c:pt>
                <c:pt idx="3317">
                  <c:v>127.80759829998701</c:v>
                </c:pt>
                <c:pt idx="3318">
                  <c:v>127.291370160255</c:v>
                </c:pt>
                <c:pt idx="3319">
                  <c:v>127.09289997904328</c:v>
                </c:pt>
                <c:pt idx="3320">
                  <c:v>128.2251055205671</c:v>
                </c:pt>
                <c:pt idx="3321">
                  <c:v>128.2251055205671</c:v>
                </c:pt>
                <c:pt idx="3322">
                  <c:v>128.52229662093075</c:v>
                </c:pt>
                <c:pt idx="3323">
                  <c:v>128.78041069079674</c:v>
                </c:pt>
                <c:pt idx="3324">
                  <c:v>129.41489826492952</c:v>
                </c:pt>
                <c:pt idx="3325">
                  <c:v>129.03852476066277</c:v>
                </c:pt>
                <c:pt idx="3326">
                  <c:v>129.05806327591162</c:v>
                </c:pt>
                <c:pt idx="3327">
                  <c:v>129.17735105322021</c:v>
                </c:pt>
                <c:pt idx="3328">
                  <c:v>129.67301233479554</c:v>
                </c:pt>
                <c:pt idx="3329">
                  <c:v>129.61336844614124</c:v>
                </c:pt>
                <c:pt idx="3330">
                  <c:v>129.73265622344985</c:v>
                </c:pt>
                <c:pt idx="3331">
                  <c:v>129.87148251600726</c:v>
                </c:pt>
                <c:pt idx="3332">
                  <c:v>129.69255085004437</c:v>
                </c:pt>
                <c:pt idx="3333">
                  <c:v>128.68066142873701</c:v>
                </c:pt>
                <c:pt idx="3334">
                  <c:v>128.77526897625762</c:v>
                </c:pt>
                <c:pt idx="3335">
                  <c:v>129.27607197237214</c:v>
                </c:pt>
                <c:pt idx="3336">
                  <c:v>128.64055605533153</c:v>
                </c:pt>
                <c:pt idx="3337">
                  <c:v>128.80406257767694</c:v>
                </c:pt>
                <c:pt idx="3338">
                  <c:v>128.85856475179207</c:v>
                </c:pt>
                <c:pt idx="3339">
                  <c:v>128.87913160994873</c:v>
                </c:pt>
                <c:pt idx="3340">
                  <c:v>127.66774366452182</c:v>
                </c:pt>
                <c:pt idx="3341">
                  <c:v>127.35512742054068</c:v>
                </c:pt>
                <c:pt idx="3342">
                  <c:v>127.34998570600152</c:v>
                </c:pt>
                <c:pt idx="3343">
                  <c:v>127.05279460563787</c:v>
                </c:pt>
                <c:pt idx="3344">
                  <c:v>127.05279460563787</c:v>
                </c:pt>
                <c:pt idx="3345">
                  <c:v>127.54331417267409</c:v>
                </c:pt>
                <c:pt idx="3346">
                  <c:v>127.6286666340242</c:v>
                </c:pt>
                <c:pt idx="3347">
                  <c:v>127.47955691238845</c:v>
                </c:pt>
                <c:pt idx="3348">
                  <c:v>128.11918620106039</c:v>
                </c:pt>
                <c:pt idx="3349">
                  <c:v>128.38244198546556</c:v>
                </c:pt>
                <c:pt idx="3350">
                  <c:v>127.5340590865036</c:v>
                </c:pt>
                <c:pt idx="3351">
                  <c:v>127.84153361594556</c:v>
                </c:pt>
                <c:pt idx="3352">
                  <c:v>127.6379217201947</c:v>
                </c:pt>
                <c:pt idx="3353">
                  <c:v>127.5186339428861</c:v>
                </c:pt>
                <c:pt idx="3354">
                  <c:v>126.56319086113034</c:v>
                </c:pt>
                <c:pt idx="3355">
                  <c:v>126.30421006899137</c:v>
                </c:pt>
                <c:pt idx="3356">
                  <c:v>126.10507344396018</c:v>
                </c:pt>
                <c:pt idx="3357">
                  <c:v>125.90593681892902</c:v>
                </c:pt>
                <c:pt idx="3358">
                  <c:v>127.18020485993156</c:v>
                </c:pt>
                <c:pt idx="3359">
                  <c:v>127.49799802319374</c:v>
                </c:pt>
                <c:pt idx="3360">
                  <c:v>127.63729048111709</c:v>
                </c:pt>
                <c:pt idx="3361">
                  <c:v>128.61233768658059</c:v>
                </c:pt>
                <c:pt idx="3362">
                  <c:v>128.29454452331842</c:v>
                </c:pt>
                <c:pt idx="3363">
                  <c:v>128.35851587436471</c:v>
                </c:pt>
                <c:pt idx="3364">
                  <c:v>128.40907387761098</c:v>
                </c:pt>
                <c:pt idx="3365">
                  <c:v>128.61233768658062</c:v>
                </c:pt>
                <c:pt idx="3366">
                  <c:v>129.16950751827403</c:v>
                </c:pt>
                <c:pt idx="3367">
                  <c:v>128.0603268348103</c:v>
                </c:pt>
                <c:pt idx="3368">
                  <c:v>127.83642710614832</c:v>
                </c:pt>
                <c:pt idx="3369">
                  <c:v>127.89627127325613</c:v>
                </c:pt>
                <c:pt idx="3370">
                  <c:v>128.2140644365183</c:v>
                </c:pt>
                <c:pt idx="3371">
                  <c:v>127.89523947727149</c:v>
                </c:pt>
                <c:pt idx="3372">
                  <c:v>127.70126183216341</c:v>
                </c:pt>
                <c:pt idx="3373">
                  <c:v>126.96043231520808</c:v>
                </c:pt>
                <c:pt idx="3374">
                  <c:v>126.9800364389158</c:v>
                </c:pt>
                <c:pt idx="3375">
                  <c:v>126.66121147966902</c:v>
                </c:pt>
                <c:pt idx="3376">
                  <c:v>127.25862135476252</c:v>
                </c:pt>
                <c:pt idx="3377">
                  <c:v>127.24422965316741</c:v>
                </c:pt>
                <c:pt idx="3378">
                  <c:v>126.58940723058988</c:v>
                </c:pt>
                <c:pt idx="3379">
                  <c:v>126.64902999434103</c:v>
                </c:pt>
                <c:pt idx="3380">
                  <c:v>126.68398126964344</c:v>
                </c:pt>
                <c:pt idx="3381">
                  <c:v>126.56987563556791</c:v>
                </c:pt>
                <c:pt idx="3382">
                  <c:v>126.63875020748735</c:v>
                </c:pt>
                <c:pt idx="3383">
                  <c:v>126.96564742943345</c:v>
                </c:pt>
                <c:pt idx="3384">
                  <c:v>127.06536136191384</c:v>
                </c:pt>
                <c:pt idx="3385">
                  <c:v>127.55056730140613</c:v>
                </c:pt>
                <c:pt idx="3386">
                  <c:v>127.27301305635758</c:v>
                </c:pt>
                <c:pt idx="3387">
                  <c:v>127.46627304920621</c:v>
                </c:pt>
                <c:pt idx="3388">
                  <c:v>127.56084708825979</c:v>
                </c:pt>
                <c:pt idx="3389">
                  <c:v>127.77877856955716</c:v>
                </c:pt>
                <c:pt idx="3390">
                  <c:v>128.01624164587648</c:v>
                </c:pt>
                <c:pt idx="3391">
                  <c:v>128.19510993712998</c:v>
                </c:pt>
                <c:pt idx="3392">
                  <c:v>127.55570719483295</c:v>
                </c:pt>
                <c:pt idx="3393">
                  <c:v>127.51047613267689</c:v>
                </c:pt>
                <c:pt idx="3394">
                  <c:v>127.35730730855749</c:v>
                </c:pt>
                <c:pt idx="3395">
                  <c:v>128.03680121958377</c:v>
                </c:pt>
                <c:pt idx="3396">
                  <c:v>128.09539600464956</c:v>
                </c:pt>
                <c:pt idx="3397">
                  <c:v>128.06558462277397</c:v>
                </c:pt>
                <c:pt idx="3398">
                  <c:v>128.01110175244963</c:v>
                </c:pt>
                <c:pt idx="3399">
                  <c:v>127.79831016457906</c:v>
                </c:pt>
                <c:pt idx="3400">
                  <c:v>128.71012725849783</c:v>
                </c:pt>
                <c:pt idx="3401">
                  <c:v>128.91366703820012</c:v>
                </c:pt>
                <c:pt idx="3402">
                  <c:v>129.08739543602681</c:v>
                </c:pt>
                <c:pt idx="3403">
                  <c:v>129.66203552114587</c:v>
                </c:pt>
                <c:pt idx="3404">
                  <c:v>128.71012725849786</c:v>
                </c:pt>
                <c:pt idx="3405">
                  <c:v>128.38323003655179</c:v>
                </c:pt>
                <c:pt idx="3406">
                  <c:v>128.65050449474671</c:v>
                </c:pt>
                <c:pt idx="3407">
                  <c:v>128.40276163157375</c:v>
                </c:pt>
                <c:pt idx="3408">
                  <c:v>127.76335888927672</c:v>
                </c:pt>
                <c:pt idx="3409">
                  <c:v>127.46113315577939</c:v>
                </c:pt>
                <c:pt idx="3410">
                  <c:v>126.72715637442877</c:v>
                </c:pt>
                <c:pt idx="3411">
                  <c:v>126.44446223595338</c:v>
                </c:pt>
                <c:pt idx="3412">
                  <c:v>126.62744244194836</c:v>
                </c:pt>
                <c:pt idx="3413">
                  <c:v>126.48352542599726</c:v>
                </c:pt>
                <c:pt idx="3414">
                  <c:v>126.58735127321913</c:v>
                </c:pt>
                <c:pt idx="3415">
                  <c:v>125.71973726277105</c:v>
                </c:pt>
                <c:pt idx="3416">
                  <c:v>125.57890418287603</c:v>
                </c:pt>
                <c:pt idx="3417">
                  <c:v>125.51825344043949</c:v>
                </c:pt>
                <c:pt idx="3418">
                  <c:v>125.45760269800296</c:v>
                </c:pt>
                <c:pt idx="3419">
                  <c:v>126.18541160724138</c:v>
                </c:pt>
                <c:pt idx="3420">
                  <c:v>126.28615351840715</c:v>
                </c:pt>
                <c:pt idx="3421">
                  <c:v>125.55834460916871</c:v>
                </c:pt>
                <c:pt idx="3422">
                  <c:v>124.14281795942107</c:v>
                </c:pt>
                <c:pt idx="3423">
                  <c:v>124.72876581007912</c:v>
                </c:pt>
                <c:pt idx="3424">
                  <c:v>123.92488647812368</c:v>
                </c:pt>
                <c:pt idx="3425">
                  <c:v>124.12739827914058</c:v>
                </c:pt>
                <c:pt idx="3426">
                  <c:v>123.87965541596762</c:v>
                </c:pt>
                <c:pt idx="3427">
                  <c:v>124.12225838571376</c:v>
                </c:pt>
                <c:pt idx="3428">
                  <c:v>124.59204464492555</c:v>
                </c:pt>
                <c:pt idx="3429">
                  <c:v>124.20244072317222</c:v>
                </c:pt>
                <c:pt idx="3430">
                  <c:v>124.06160764327721</c:v>
                </c:pt>
                <c:pt idx="3431">
                  <c:v>123.22174905733398</c:v>
                </c:pt>
                <c:pt idx="3432">
                  <c:v>123.25156043920957</c:v>
                </c:pt>
                <c:pt idx="3433">
                  <c:v>123.42426085835088</c:v>
                </c:pt>
                <c:pt idx="3434">
                  <c:v>123.050076616878</c:v>
                </c:pt>
                <c:pt idx="3435">
                  <c:v>123.41398107149723</c:v>
                </c:pt>
                <c:pt idx="3436">
                  <c:v>123.73676637870184</c:v>
                </c:pt>
                <c:pt idx="3437">
                  <c:v>124.36383337677452</c:v>
                </c:pt>
                <c:pt idx="3438">
                  <c:v>124.78838857383028</c:v>
                </c:pt>
                <c:pt idx="3439">
                  <c:v>124.74829740510104</c:v>
                </c:pt>
                <c:pt idx="3440">
                  <c:v>124.6115762399475</c:v>
                </c:pt>
                <c:pt idx="3441">
                  <c:v>124.95594909954478</c:v>
                </c:pt>
                <c:pt idx="3442">
                  <c:v>124.62185602680115</c:v>
                </c:pt>
                <c:pt idx="3443">
                  <c:v>124.44504369291836</c:v>
                </c:pt>
                <c:pt idx="3444">
                  <c:v>124.86959888997413</c:v>
                </c:pt>
                <c:pt idx="3445">
                  <c:v>125.70842949723199</c:v>
                </c:pt>
                <c:pt idx="3446">
                  <c:v>125.59740779921256</c:v>
                </c:pt>
                <c:pt idx="3447">
                  <c:v>125.73926885779291</c:v>
                </c:pt>
                <c:pt idx="3448">
                  <c:v>126.6089388256117</c:v>
                </c:pt>
                <c:pt idx="3449">
                  <c:v>126.87107339037979</c:v>
                </c:pt>
                <c:pt idx="3450">
                  <c:v>127.33674773485014</c:v>
                </c:pt>
                <c:pt idx="3451">
                  <c:v>127.23497784499901</c:v>
                </c:pt>
                <c:pt idx="3452">
                  <c:v>126.3653078771802</c:v>
                </c:pt>
                <c:pt idx="3453">
                  <c:v>126.81042264794323</c:v>
                </c:pt>
                <c:pt idx="3454">
                  <c:v>126.83098222165054</c:v>
                </c:pt>
                <c:pt idx="3455">
                  <c:v>126.69940094992383</c:v>
                </c:pt>
                <c:pt idx="3456">
                  <c:v>126.97181530154556</c:v>
                </c:pt>
                <c:pt idx="3457">
                  <c:v>127.64000144703283</c:v>
                </c:pt>
                <c:pt idx="3458">
                  <c:v>127.34085964959161</c:v>
                </c:pt>
                <c:pt idx="3459">
                  <c:v>127.42206996573543</c:v>
                </c:pt>
                <c:pt idx="3460">
                  <c:v>127.31618816114283</c:v>
                </c:pt>
                <c:pt idx="3461">
                  <c:v>127.50328028187928</c:v>
                </c:pt>
                <c:pt idx="3462">
                  <c:v>127.76027495322055</c:v>
                </c:pt>
                <c:pt idx="3463">
                  <c:v>126.70865275809213</c:v>
                </c:pt>
                <c:pt idx="3464">
                  <c:v>126.57809946505076</c:v>
                </c:pt>
                <c:pt idx="3465">
                  <c:v>127.16918720913563</c:v>
                </c:pt>
                <c:pt idx="3466">
                  <c:v>127.33571975616475</c:v>
                </c:pt>
                <c:pt idx="3467">
                  <c:v>127.53823155718165</c:v>
                </c:pt>
                <c:pt idx="3468">
                  <c:v>127.95764686081058</c:v>
                </c:pt>
                <c:pt idx="3469">
                  <c:v>127.91241579865454</c:v>
                </c:pt>
                <c:pt idx="3470">
                  <c:v>127.99259813611302</c:v>
                </c:pt>
                <c:pt idx="3471">
                  <c:v>128.45827248058336</c:v>
                </c:pt>
                <c:pt idx="3472">
                  <c:v>128.03885717695442</c:v>
                </c:pt>
                <c:pt idx="3473">
                  <c:v>127.86101686438627</c:v>
                </c:pt>
                <c:pt idx="3474">
                  <c:v>128.41715333316876</c:v>
                </c:pt>
                <c:pt idx="3475">
                  <c:v>128.76666608619286</c:v>
                </c:pt>
                <c:pt idx="3476">
                  <c:v>128.39762173814682</c:v>
                </c:pt>
                <c:pt idx="3477">
                  <c:v>128.32155131542982</c:v>
                </c:pt>
                <c:pt idx="3478">
                  <c:v>128.39248184472001</c:v>
                </c:pt>
                <c:pt idx="3479">
                  <c:v>129.13571043423892</c:v>
                </c:pt>
                <c:pt idx="3480">
                  <c:v>130.15443731143563</c:v>
                </c:pt>
                <c:pt idx="3481">
                  <c:v>130.35386517639645</c:v>
                </c:pt>
                <c:pt idx="3482">
                  <c:v>129.43485223168014</c:v>
                </c:pt>
                <c:pt idx="3483">
                  <c:v>129.59521690659707</c:v>
                </c:pt>
                <c:pt idx="3484">
                  <c:v>130.13387773772834</c:v>
                </c:pt>
                <c:pt idx="3485">
                  <c:v>129.81417636657983</c:v>
                </c:pt>
                <c:pt idx="3486">
                  <c:v>129.5448459510142</c:v>
                </c:pt>
                <c:pt idx="3487">
                  <c:v>128.70498736507096</c:v>
                </c:pt>
                <c:pt idx="3488">
                  <c:v>128.29071195486887</c:v>
                </c:pt>
                <c:pt idx="3489">
                  <c:v>127.87643654466676</c:v>
                </c:pt>
                <c:pt idx="3490">
                  <c:v>127.99568207216909</c:v>
                </c:pt>
                <c:pt idx="3491">
                  <c:v>128.37500620706876</c:v>
                </c:pt>
                <c:pt idx="3492">
                  <c:v>128.37500620706876</c:v>
                </c:pt>
                <c:pt idx="3493">
                  <c:v>128.13034727995188</c:v>
                </c:pt>
                <c:pt idx="3494">
                  <c:v>128.64536460131976</c:v>
                </c:pt>
                <c:pt idx="3495">
                  <c:v>129.75455360282862</c:v>
                </c:pt>
                <c:pt idx="3496">
                  <c:v>129.61474850161898</c:v>
                </c:pt>
                <c:pt idx="3497">
                  <c:v>130.07425497397716</c:v>
                </c:pt>
                <c:pt idx="3498">
                  <c:v>130.23359167020871</c:v>
                </c:pt>
                <c:pt idx="3499">
                  <c:v>129.53456616416051</c:v>
                </c:pt>
                <c:pt idx="3500">
                  <c:v>129.29401915178511</c:v>
                </c:pt>
                <c:pt idx="3501">
                  <c:v>129.76380541099692</c:v>
                </c:pt>
                <c:pt idx="3502">
                  <c:v>128.76461012882214</c:v>
                </c:pt>
                <c:pt idx="3503">
                  <c:v>128.03577324089835</c:v>
                </c:pt>
                <c:pt idx="3504">
                  <c:v>128.40481758894441</c:v>
                </c:pt>
                <c:pt idx="3505">
                  <c:v>128.71423917323929</c:v>
                </c:pt>
                <c:pt idx="3506">
                  <c:v>128.05530483592031</c:v>
                </c:pt>
                <c:pt idx="3507">
                  <c:v>128.13548717337881</c:v>
                </c:pt>
                <c:pt idx="3508">
                  <c:v>127.73560346477181</c:v>
                </c:pt>
                <c:pt idx="3509">
                  <c:v>127.49505645239641</c:v>
                </c:pt>
                <c:pt idx="3510">
                  <c:v>127.33571975616482</c:v>
                </c:pt>
                <c:pt idx="3511">
                  <c:v>127.395342519916</c:v>
                </c:pt>
                <c:pt idx="3512">
                  <c:v>126.89574487882859</c:v>
                </c:pt>
                <c:pt idx="3513">
                  <c:v>127.21544624997712</c:v>
                </c:pt>
                <c:pt idx="3514">
                  <c:v>127.47552485737447</c:v>
                </c:pt>
                <c:pt idx="3515">
                  <c:v>126.37661564271926</c:v>
                </c:pt>
                <c:pt idx="3516">
                  <c:v>126.87621328380666</c:v>
                </c:pt>
                <c:pt idx="3517">
                  <c:v>126.65622584513855</c:v>
                </c:pt>
                <c:pt idx="3518">
                  <c:v>126.7158486088897</c:v>
                </c:pt>
                <c:pt idx="3519">
                  <c:v>126.51128085050206</c:v>
                </c:pt>
                <c:pt idx="3520">
                  <c:v>127.17535508124786</c:v>
                </c:pt>
                <c:pt idx="3521">
                  <c:v>126.27587373155346</c:v>
                </c:pt>
                <c:pt idx="3522">
                  <c:v>125.91608119167572</c:v>
                </c:pt>
                <c:pt idx="3523">
                  <c:v>125.75674449544414</c:v>
                </c:pt>
                <c:pt idx="3524">
                  <c:v>126.1165370353219</c:v>
                </c:pt>
                <c:pt idx="3525">
                  <c:v>125.93664076538303</c:v>
                </c:pt>
                <c:pt idx="3526">
                  <c:v>125.19649611192023</c:v>
                </c:pt>
                <c:pt idx="3527">
                  <c:v>124.91688590950093</c:v>
                </c:pt>
                <c:pt idx="3528">
                  <c:v>125.17696451689828</c:v>
                </c:pt>
                <c:pt idx="3529">
                  <c:v>125.19649611192021</c:v>
                </c:pt>
                <c:pt idx="3530">
                  <c:v>125.77113619703925</c:v>
                </c:pt>
                <c:pt idx="3531">
                  <c:v>126.49997308496306</c:v>
                </c:pt>
                <c:pt idx="3532">
                  <c:v>126.15046033193894</c:v>
                </c:pt>
                <c:pt idx="3533">
                  <c:v>126.60482691087029</c:v>
                </c:pt>
                <c:pt idx="3534">
                  <c:v>126.13606863034383</c:v>
                </c:pt>
                <c:pt idx="3535">
                  <c:v>126.74052009733846</c:v>
                </c:pt>
                <c:pt idx="3536">
                  <c:v>126.80528275451645</c:v>
                </c:pt>
                <c:pt idx="3537">
                  <c:v>126.78472318080915</c:v>
                </c:pt>
                <c:pt idx="3538">
                  <c:v>127.00471061947725</c:v>
                </c:pt>
                <c:pt idx="3539">
                  <c:v>127.09003285036255</c:v>
                </c:pt>
                <c:pt idx="3540">
                  <c:v>127.2740410350429</c:v>
                </c:pt>
                <c:pt idx="3541">
                  <c:v>126.96461945074803</c:v>
                </c:pt>
                <c:pt idx="3542">
                  <c:v>127.11984423223815</c:v>
                </c:pt>
                <c:pt idx="3543">
                  <c:v>127.93914324447408</c:v>
                </c:pt>
                <c:pt idx="3544">
                  <c:v>128.71835108798078</c:v>
                </c:pt>
                <c:pt idx="3545">
                  <c:v>128.71835108798078</c:v>
                </c:pt>
                <c:pt idx="3546">
                  <c:v>128.58985375231015</c:v>
                </c:pt>
                <c:pt idx="3547">
                  <c:v>128.00698983770818</c:v>
                </c:pt>
                <c:pt idx="3548">
                  <c:v>127.46421709183545</c:v>
                </c:pt>
                <c:pt idx="3549">
                  <c:v>127.45496528366716</c:v>
                </c:pt>
                <c:pt idx="3550">
                  <c:v>127.58757453407922</c:v>
                </c:pt>
                <c:pt idx="3551">
                  <c:v>127.13834784857471</c:v>
                </c:pt>
                <c:pt idx="3552">
                  <c:v>127.50430826056468</c:v>
                </c:pt>
                <c:pt idx="3553">
                  <c:v>127.17843901730396</c:v>
                </c:pt>
                <c:pt idx="3554">
                  <c:v>126.70454084335069</c:v>
                </c:pt>
                <c:pt idx="3555">
                  <c:v>126.21111107437547</c:v>
                </c:pt>
                <c:pt idx="3556">
                  <c:v>126.35914000506803</c:v>
                </c:pt>
                <c:pt idx="3557">
                  <c:v>126.37353170666313</c:v>
                </c:pt>
                <c:pt idx="3558">
                  <c:v>126.96050753600656</c:v>
                </c:pt>
                <c:pt idx="3559">
                  <c:v>127.05919348980161</c:v>
                </c:pt>
                <c:pt idx="3560">
                  <c:v>126.34886021821438</c:v>
                </c:pt>
                <c:pt idx="3561">
                  <c:v>125.89449363928304</c:v>
                </c:pt>
                <c:pt idx="3562">
                  <c:v>125.77627609046606</c:v>
                </c:pt>
                <c:pt idx="3563">
                  <c:v>126.21008309569009</c:v>
                </c:pt>
                <c:pt idx="3564">
                  <c:v>125.92430502115862</c:v>
                </c:pt>
                <c:pt idx="3565">
                  <c:v>125.5398409928321</c:v>
                </c:pt>
                <c:pt idx="3566">
                  <c:v>124.96725686508378</c:v>
                </c:pt>
                <c:pt idx="3567">
                  <c:v>125.06594281887884</c:v>
                </c:pt>
                <c:pt idx="3568">
                  <c:v>125.22322355773969</c:v>
                </c:pt>
                <c:pt idx="3569">
                  <c:v>125.16360079398852</c:v>
                </c:pt>
                <c:pt idx="3570">
                  <c:v>125.20369196271777</c:v>
                </c:pt>
                <c:pt idx="3571">
                  <c:v>125.20369196271777</c:v>
                </c:pt>
                <c:pt idx="3572">
                  <c:v>124.96622888639844</c:v>
                </c:pt>
                <c:pt idx="3573">
                  <c:v>124.39467273733548</c:v>
                </c:pt>
                <c:pt idx="3574">
                  <c:v>124.07805530224306</c:v>
                </c:pt>
                <c:pt idx="3575">
                  <c:v>123.93516626497733</c:v>
                </c:pt>
                <c:pt idx="3576">
                  <c:v>123.94030615840414</c:v>
                </c:pt>
                <c:pt idx="3577">
                  <c:v>124.03899211219918</c:v>
                </c:pt>
                <c:pt idx="3578">
                  <c:v>124.19627285106003</c:v>
                </c:pt>
                <c:pt idx="3579">
                  <c:v>124.23122412636245</c:v>
                </c:pt>
                <c:pt idx="3580">
                  <c:v>124.92613771766921</c:v>
                </c:pt>
                <c:pt idx="3581">
                  <c:v>124.36383337677454</c:v>
                </c:pt>
                <c:pt idx="3582">
                  <c:v>123.762465845836</c:v>
                </c:pt>
                <c:pt idx="3583">
                  <c:v>122.95241864176836</c:v>
                </c:pt>
                <c:pt idx="3584">
                  <c:v>123.26800809817543</c:v>
                </c:pt>
                <c:pt idx="3585">
                  <c:v>123.16521022963893</c:v>
                </c:pt>
                <c:pt idx="3586">
                  <c:v>123.26800809817543</c:v>
                </c:pt>
                <c:pt idx="3587">
                  <c:v>123.07577608401218</c:v>
                </c:pt>
                <c:pt idx="3588">
                  <c:v>122.77457832920024</c:v>
                </c:pt>
                <c:pt idx="3589">
                  <c:v>122.43945727777124</c:v>
                </c:pt>
                <c:pt idx="3590">
                  <c:v>122.30068015524695</c:v>
                </c:pt>
                <c:pt idx="3591">
                  <c:v>122.49805206283703</c:v>
                </c:pt>
                <c:pt idx="3592">
                  <c:v>123.20838533442425</c:v>
                </c:pt>
                <c:pt idx="3593">
                  <c:v>122.53814323156625</c:v>
                </c:pt>
                <c:pt idx="3594">
                  <c:v>123.22894490813155</c:v>
                </c:pt>
                <c:pt idx="3595">
                  <c:v>123.22894490813155</c:v>
                </c:pt>
                <c:pt idx="3596">
                  <c:v>122.7252353523027</c:v>
                </c:pt>
                <c:pt idx="3597">
                  <c:v>123.22791692944618</c:v>
                </c:pt>
                <c:pt idx="3598">
                  <c:v>123.9238584994383</c:v>
                </c:pt>
                <c:pt idx="3599">
                  <c:v>124.17571327735273</c:v>
                </c:pt>
                <c:pt idx="3600">
                  <c:v>123.73059850658967</c:v>
                </c:pt>
                <c:pt idx="3601">
                  <c:v>124.1561816823308</c:v>
                </c:pt>
                <c:pt idx="3602">
                  <c:v>124.48513486164761</c:v>
                </c:pt>
                <c:pt idx="3603">
                  <c:v>124.01123668769434</c:v>
                </c:pt>
                <c:pt idx="3604">
                  <c:v>124.26118705695063</c:v>
                </c:pt>
                <c:pt idx="3605">
                  <c:v>123.5103115624225</c:v>
                </c:pt>
                <c:pt idx="3606">
                  <c:v>123.35562916177619</c:v>
                </c:pt>
                <c:pt idx="3607">
                  <c:v>123.12411775418636</c:v>
                </c:pt>
                <c:pt idx="3608">
                  <c:v>123.14358110261205</c:v>
                </c:pt>
                <c:pt idx="3609">
                  <c:v>122.70104602261731</c:v>
                </c:pt>
                <c:pt idx="3610">
                  <c:v>123.38943392483135</c:v>
                </c:pt>
                <c:pt idx="3611">
                  <c:v>123.14358110261205</c:v>
                </c:pt>
                <c:pt idx="3612">
                  <c:v>123.68343292473527</c:v>
                </c:pt>
                <c:pt idx="3613">
                  <c:v>122.9509963918736</c:v>
                </c:pt>
                <c:pt idx="3614">
                  <c:v>122.8403626218749</c:v>
                </c:pt>
                <c:pt idx="3615">
                  <c:v>122.98480115492875</c:v>
                </c:pt>
                <c:pt idx="3616">
                  <c:v>123.79816424177093</c:v>
                </c:pt>
                <c:pt idx="3617">
                  <c:v>123.63528674705064</c:v>
                </c:pt>
                <c:pt idx="3618">
                  <c:v>123.83709093862232</c:v>
                </c:pt>
                <c:pt idx="3619">
                  <c:v>123.89445659714015</c:v>
                </c:pt>
                <c:pt idx="3620">
                  <c:v>123.6629451895503</c:v>
                </c:pt>
                <c:pt idx="3621">
                  <c:v>123.47036047881186</c:v>
                </c:pt>
                <c:pt idx="3622">
                  <c:v>123.97128560408369</c:v>
                </c:pt>
                <c:pt idx="3623">
                  <c:v>124.51113742620691</c:v>
                </c:pt>
                <c:pt idx="3624">
                  <c:v>124.89630684768383</c:v>
                </c:pt>
                <c:pt idx="3625">
                  <c:v>124.53060077463262</c:v>
                </c:pt>
                <c:pt idx="3626">
                  <c:v>124.55006412305831</c:v>
                </c:pt>
                <c:pt idx="3627">
                  <c:v>124.34723554472738</c:v>
                </c:pt>
                <c:pt idx="3628">
                  <c:v>124.58796643315046</c:v>
                </c:pt>
                <c:pt idx="3629">
                  <c:v>124.74264883379676</c:v>
                </c:pt>
                <c:pt idx="3630">
                  <c:v>124.72318548537108</c:v>
                </c:pt>
                <c:pt idx="3631">
                  <c:v>124.52547884083639</c:v>
                </c:pt>
                <c:pt idx="3632">
                  <c:v>124.51113742620691</c:v>
                </c:pt>
                <c:pt idx="3633">
                  <c:v>124.02967564936078</c:v>
                </c:pt>
                <c:pt idx="3634">
                  <c:v>123.73055471566063</c:v>
                </c:pt>
                <c:pt idx="3635">
                  <c:v>124.20279701167355</c:v>
                </c:pt>
                <c:pt idx="3636">
                  <c:v>124.80001449231462</c:v>
                </c:pt>
                <c:pt idx="3637">
                  <c:v>124.97313585462737</c:v>
                </c:pt>
                <c:pt idx="3638">
                  <c:v>124.88606298009135</c:v>
                </c:pt>
                <c:pt idx="3639">
                  <c:v>124.51113742620691</c:v>
                </c:pt>
                <c:pt idx="3640">
                  <c:v>124.68425878851968</c:v>
                </c:pt>
                <c:pt idx="3641">
                  <c:v>124.70372213694539</c:v>
                </c:pt>
                <c:pt idx="3642">
                  <c:v>124.39538172241201</c:v>
                </c:pt>
                <c:pt idx="3643">
                  <c:v>123.52772613732972</c:v>
                </c:pt>
                <c:pt idx="3644">
                  <c:v>123.08416667057573</c:v>
                </c:pt>
                <c:pt idx="3645">
                  <c:v>123.29621472973987</c:v>
                </c:pt>
                <c:pt idx="3646">
                  <c:v>122.98787431520648</c:v>
                </c:pt>
                <c:pt idx="3647">
                  <c:v>123.05036190752055</c:v>
                </c:pt>
                <c:pt idx="3648">
                  <c:v>122.7184605975245</c:v>
                </c:pt>
                <c:pt idx="3649">
                  <c:v>122.73689955919095</c:v>
                </c:pt>
                <c:pt idx="3650">
                  <c:v>123.00733766363216</c:v>
                </c:pt>
                <c:pt idx="3651">
                  <c:v>122.91104530826293</c:v>
                </c:pt>
                <c:pt idx="3652">
                  <c:v>122.67953390067309</c:v>
                </c:pt>
                <c:pt idx="3653">
                  <c:v>122.41012018299111</c:v>
                </c:pt>
                <c:pt idx="3654">
                  <c:v>122.55865626308194</c:v>
                </c:pt>
                <c:pt idx="3655">
                  <c:v>122.17451122836428</c:v>
                </c:pt>
                <c:pt idx="3656">
                  <c:v>122.15504787993858</c:v>
                </c:pt>
                <c:pt idx="3657">
                  <c:v>121.84363430512747</c:v>
                </c:pt>
                <c:pt idx="3658">
                  <c:v>121.94402420753369</c:v>
                </c:pt>
                <c:pt idx="3659">
                  <c:v>122.02085321447723</c:v>
                </c:pt>
                <c:pt idx="3660">
                  <c:v>122.55865626308197</c:v>
                </c:pt>
                <c:pt idx="3661">
                  <c:v>122.34763259067707</c:v>
                </c:pt>
                <c:pt idx="3662">
                  <c:v>122.65494861845119</c:v>
                </c:pt>
                <c:pt idx="3663">
                  <c:v>122.30870589382567</c:v>
                </c:pt>
                <c:pt idx="3664">
                  <c:v>122.28924254539997</c:v>
                </c:pt>
                <c:pt idx="3665">
                  <c:v>122.07821887299507</c:v>
                </c:pt>
                <c:pt idx="3666">
                  <c:v>122.50129060456412</c:v>
                </c:pt>
                <c:pt idx="3667">
                  <c:v>122.09768222142077</c:v>
                </c:pt>
                <c:pt idx="3668">
                  <c:v>121.63670817975957</c:v>
                </c:pt>
                <c:pt idx="3669">
                  <c:v>121.17470975133914</c:v>
                </c:pt>
                <c:pt idx="3670">
                  <c:v>120.65637005116011</c:v>
                </c:pt>
                <c:pt idx="3671">
                  <c:v>120.6758333995858</c:v>
                </c:pt>
                <c:pt idx="3672">
                  <c:v>120.69427236125225</c:v>
                </c:pt>
                <c:pt idx="3673">
                  <c:v>120.73319905810364</c:v>
                </c:pt>
                <c:pt idx="3674">
                  <c:v>120.48324868884734</c:v>
                </c:pt>
                <c:pt idx="3675">
                  <c:v>120.30090784570136</c:v>
                </c:pt>
                <c:pt idx="3676">
                  <c:v>121.05997843430346</c:v>
                </c:pt>
                <c:pt idx="3677">
                  <c:v>120.73319905810364</c:v>
                </c:pt>
                <c:pt idx="3678">
                  <c:v>121.55885478605681</c:v>
                </c:pt>
                <c:pt idx="3679">
                  <c:v>121.27100210670838</c:v>
                </c:pt>
                <c:pt idx="3680">
                  <c:v>121.44412346902112</c:v>
                </c:pt>
                <c:pt idx="3681">
                  <c:v>120.8868570719907</c:v>
                </c:pt>
                <c:pt idx="3682">
                  <c:v>121.00158838902638</c:v>
                </c:pt>
                <c:pt idx="3683">
                  <c:v>120.67480901282657</c:v>
                </c:pt>
                <c:pt idx="3684">
                  <c:v>121.27100210670837</c:v>
                </c:pt>
                <c:pt idx="3685">
                  <c:v>121.02105173745207</c:v>
                </c:pt>
                <c:pt idx="3686">
                  <c:v>120.27120062968319</c:v>
                </c:pt>
                <c:pt idx="3687">
                  <c:v>120.00281129876045</c:v>
                </c:pt>
                <c:pt idx="3688">
                  <c:v>119.55105673793248</c:v>
                </c:pt>
                <c:pt idx="3689">
                  <c:v>119.58895904802465</c:v>
                </c:pt>
                <c:pt idx="3690">
                  <c:v>119.36871589478652</c:v>
                </c:pt>
                <c:pt idx="3691">
                  <c:v>119.38715485645298</c:v>
                </c:pt>
                <c:pt idx="3692">
                  <c:v>119.7139342326528</c:v>
                </c:pt>
                <c:pt idx="3693">
                  <c:v>119.21403349414021</c:v>
                </c:pt>
                <c:pt idx="3694">
                  <c:v>118.5614991284998</c:v>
                </c:pt>
                <c:pt idx="3695">
                  <c:v>118.5614991284998</c:v>
                </c:pt>
                <c:pt idx="3696">
                  <c:v>118.84935180784824</c:v>
                </c:pt>
                <c:pt idx="3697">
                  <c:v>118.44574342470489</c:v>
                </c:pt>
                <c:pt idx="3698">
                  <c:v>117.88847702767445</c:v>
                </c:pt>
                <c:pt idx="3699">
                  <c:v>118.15789074535644</c:v>
                </c:pt>
                <c:pt idx="3700">
                  <c:v>118.44574342470489</c:v>
                </c:pt>
                <c:pt idx="3701">
                  <c:v>117.96530603461798</c:v>
                </c:pt>
                <c:pt idx="3702">
                  <c:v>117.86901367924875</c:v>
                </c:pt>
                <c:pt idx="3703">
                  <c:v>118.11896404850505</c:v>
                </c:pt>
                <c:pt idx="3704">
                  <c:v>118.35867055016887</c:v>
                </c:pt>
                <c:pt idx="3705">
                  <c:v>117.58116099990032</c:v>
                </c:pt>
                <c:pt idx="3706">
                  <c:v>117.27384497212618</c:v>
                </c:pt>
                <c:pt idx="3707">
                  <c:v>117.46540529610537</c:v>
                </c:pt>
                <c:pt idx="3708">
                  <c:v>117.59959996156674</c:v>
                </c:pt>
                <c:pt idx="3709">
                  <c:v>117.04233356453632</c:v>
                </c:pt>
                <c:pt idx="3710">
                  <c:v>117.21545492684906</c:v>
                </c:pt>
                <c:pt idx="3711">
                  <c:v>116.90813889907494</c:v>
                </c:pt>
                <c:pt idx="3712">
                  <c:v>116.87023658898279</c:v>
                </c:pt>
                <c:pt idx="3713">
                  <c:v>117.23491827527478</c:v>
                </c:pt>
                <c:pt idx="3714">
                  <c:v>117.15808926833125</c:v>
                </c:pt>
                <c:pt idx="3715">
                  <c:v>117.08126026138773</c:v>
                </c:pt>
                <c:pt idx="3716">
                  <c:v>117.09969922305419</c:v>
                </c:pt>
                <c:pt idx="3717">
                  <c:v>116.83130989213144</c:v>
                </c:pt>
                <c:pt idx="3718">
                  <c:v>116.33140915361886</c:v>
                </c:pt>
                <c:pt idx="3719">
                  <c:v>116.64179834167072</c:v>
                </c:pt>
                <c:pt idx="3720">
                  <c:v>117.07101639379528</c:v>
                </c:pt>
                <c:pt idx="3721">
                  <c:v>116.6325788608375</c:v>
                </c:pt>
                <c:pt idx="3722">
                  <c:v>117.36296662018067</c:v>
                </c:pt>
                <c:pt idx="3723">
                  <c:v>117.52789288841946</c:v>
                </c:pt>
                <c:pt idx="3724">
                  <c:v>117.70101425073221</c:v>
                </c:pt>
                <c:pt idx="3725">
                  <c:v>117.42750298601324</c:v>
                </c:pt>
                <c:pt idx="3726">
                  <c:v>117.71945321239865</c:v>
                </c:pt>
                <c:pt idx="3727">
                  <c:v>117.35374713934743</c:v>
                </c:pt>
                <c:pt idx="3728">
                  <c:v>117.55452694415986</c:v>
                </c:pt>
                <c:pt idx="3729">
                  <c:v>117.24413775610799</c:v>
                </c:pt>
                <c:pt idx="3730">
                  <c:v>116.98906545305545</c:v>
                </c:pt>
                <c:pt idx="3731">
                  <c:v>117.04335795129556</c:v>
                </c:pt>
                <c:pt idx="3732">
                  <c:v>118.07491541785737</c:v>
                </c:pt>
                <c:pt idx="3733">
                  <c:v>117.80140415313841</c:v>
                </c:pt>
                <c:pt idx="3734">
                  <c:v>117.98374499628439</c:v>
                </c:pt>
                <c:pt idx="3735">
                  <c:v>117.79218467230518</c:v>
                </c:pt>
                <c:pt idx="3736">
                  <c:v>118.10257386035705</c:v>
                </c:pt>
                <c:pt idx="3737">
                  <c:v>118.17530532026359</c:v>
                </c:pt>
                <c:pt idx="3738">
                  <c:v>118.13945178368994</c:v>
                </c:pt>
                <c:pt idx="3739">
                  <c:v>118.38530460590923</c:v>
                </c:pt>
                <c:pt idx="3740">
                  <c:v>117.57296590582629</c:v>
                </c:pt>
                <c:pt idx="3741">
                  <c:v>117.13452837286854</c:v>
                </c:pt>
                <c:pt idx="3742">
                  <c:v>116.85999272139031</c:v>
                </c:pt>
                <c:pt idx="3743">
                  <c:v>116.71452980157723</c:v>
                </c:pt>
                <c:pt idx="3744">
                  <c:v>116.60492041833777</c:v>
                </c:pt>
                <c:pt idx="3745">
                  <c:v>116.62233499324496</c:v>
                </c:pt>
                <c:pt idx="3746">
                  <c:v>116.23921434528654</c:v>
                </c:pt>
                <c:pt idx="3747">
                  <c:v>115.96467869380832</c:v>
                </c:pt>
                <c:pt idx="3748">
                  <c:v>115.87350827223534</c:v>
                </c:pt>
                <c:pt idx="3749">
                  <c:v>116.12960496204711</c:v>
                </c:pt>
                <c:pt idx="3750">
                  <c:v>115.81921577399524</c:v>
                </c:pt>
                <c:pt idx="3751">
                  <c:v>116.20233642195366</c:v>
                </c:pt>
                <c:pt idx="3752">
                  <c:v>116.75960281898409</c:v>
                </c:pt>
                <c:pt idx="3753">
                  <c:v>116.1012765261278</c:v>
                </c:pt>
                <c:pt idx="3754">
                  <c:v>116.46735516561331</c:v>
                </c:pt>
                <c:pt idx="3755">
                  <c:v>116.9421294235455</c:v>
                </c:pt>
                <c:pt idx="3756">
                  <c:v>116.96058717007416</c:v>
                </c:pt>
                <c:pt idx="3757">
                  <c:v>117.23437707691626</c:v>
                </c:pt>
                <c:pt idx="3758">
                  <c:v>117.23437707691626</c:v>
                </c:pt>
                <c:pt idx="3759">
                  <c:v>117.47227692106371</c:v>
                </c:pt>
                <c:pt idx="3760">
                  <c:v>117.59122684313742</c:v>
                </c:pt>
                <c:pt idx="3761">
                  <c:v>117.50919241412106</c:v>
                </c:pt>
                <c:pt idx="3762">
                  <c:v>116.94212942354548</c:v>
                </c:pt>
                <c:pt idx="3763">
                  <c:v>117.60045571640177</c:v>
                </c:pt>
                <c:pt idx="3764">
                  <c:v>117.87424562324387</c:v>
                </c:pt>
                <c:pt idx="3765">
                  <c:v>117.72863451173983</c:v>
                </c:pt>
                <c:pt idx="3766">
                  <c:v>117.72863451173983</c:v>
                </c:pt>
                <c:pt idx="3767">
                  <c:v>117.54508247681572</c:v>
                </c:pt>
                <c:pt idx="3768">
                  <c:v>117.80144006749184</c:v>
                </c:pt>
                <c:pt idx="3769">
                  <c:v>117.76452457443447</c:v>
                </c:pt>
                <c:pt idx="3770">
                  <c:v>118.22186651620069</c:v>
                </c:pt>
                <c:pt idx="3771">
                  <c:v>118.23109538946503</c:v>
                </c:pt>
                <c:pt idx="3772">
                  <c:v>118.27621432542404</c:v>
                </c:pt>
                <c:pt idx="3773">
                  <c:v>118.45874092998544</c:v>
                </c:pt>
                <c:pt idx="3774">
                  <c:v>118.56846197879482</c:v>
                </c:pt>
                <c:pt idx="3775">
                  <c:v>119.02580392056102</c:v>
                </c:pt>
                <c:pt idx="3776">
                  <c:v>118.83404844273528</c:v>
                </c:pt>
                <c:pt idx="3777">
                  <c:v>118.83404844273528</c:v>
                </c:pt>
                <c:pt idx="3778">
                  <c:v>118.69664077413287</c:v>
                </c:pt>
                <c:pt idx="3779">
                  <c:v>118.66485243288903</c:v>
                </c:pt>
                <c:pt idx="3780">
                  <c:v>118.29262121122731</c:v>
                </c:pt>
                <c:pt idx="3781">
                  <c:v>117.97576322915164</c:v>
                </c:pt>
                <c:pt idx="3782">
                  <c:v>118.62691150946898</c:v>
                </c:pt>
                <c:pt idx="3783">
                  <c:v>119.18577105714293</c:v>
                </c:pt>
                <c:pt idx="3784">
                  <c:v>119.22268655020031</c:v>
                </c:pt>
                <c:pt idx="3785">
                  <c:v>119.52108678574731</c:v>
                </c:pt>
                <c:pt idx="3786">
                  <c:v>119.66977418833947</c:v>
                </c:pt>
                <c:pt idx="3787">
                  <c:v>119.73437630118985</c:v>
                </c:pt>
                <c:pt idx="3788">
                  <c:v>119.70668968139682</c:v>
                </c:pt>
                <c:pt idx="3789">
                  <c:v>119.80923271766727</c:v>
                </c:pt>
                <c:pt idx="3790">
                  <c:v>119.93946237373075</c:v>
                </c:pt>
                <c:pt idx="3791">
                  <c:v>119.87383483051765</c:v>
                </c:pt>
                <c:pt idx="3792">
                  <c:v>119.98560674005246</c:v>
                </c:pt>
                <c:pt idx="3793">
                  <c:v>120.19069281259335</c:v>
                </c:pt>
                <c:pt idx="3794">
                  <c:v>120.49729649104199</c:v>
                </c:pt>
                <c:pt idx="3795">
                  <c:v>120.54446628772639</c:v>
                </c:pt>
                <c:pt idx="3796">
                  <c:v>120.02252223310981</c:v>
                </c:pt>
                <c:pt idx="3797">
                  <c:v>119.83691933746029</c:v>
                </c:pt>
                <c:pt idx="3798">
                  <c:v>119.89229257704632</c:v>
                </c:pt>
                <c:pt idx="3799">
                  <c:v>120.11583639611591</c:v>
                </c:pt>
                <c:pt idx="3800">
                  <c:v>119.83691933746027</c:v>
                </c:pt>
                <c:pt idx="3801">
                  <c:v>120.09737864958721</c:v>
                </c:pt>
                <c:pt idx="3802">
                  <c:v>120.15275188917326</c:v>
                </c:pt>
                <c:pt idx="3803">
                  <c:v>119.91075032357499</c:v>
                </c:pt>
                <c:pt idx="3804">
                  <c:v>119.85537708398896</c:v>
                </c:pt>
                <c:pt idx="3805">
                  <c:v>119.74360517445417</c:v>
                </c:pt>
                <c:pt idx="3806">
                  <c:v>120.44089782109322</c:v>
                </c:pt>
                <c:pt idx="3807">
                  <c:v>120.50652536430631</c:v>
                </c:pt>
                <c:pt idx="3808">
                  <c:v>121.26944555415844</c:v>
                </c:pt>
                <c:pt idx="3809">
                  <c:v>121.75344868535495</c:v>
                </c:pt>
                <c:pt idx="3810">
                  <c:v>122.14413765354537</c:v>
                </c:pt>
                <c:pt idx="3811">
                  <c:v>121.86522059488976</c:v>
                </c:pt>
                <c:pt idx="3812">
                  <c:v>121.77190643188365</c:v>
                </c:pt>
                <c:pt idx="3813">
                  <c:v>121.47453162669935</c:v>
                </c:pt>
                <c:pt idx="3814">
                  <c:v>121.39967521022191</c:v>
                </c:pt>
                <c:pt idx="3815">
                  <c:v>121.54836261281407</c:v>
                </c:pt>
                <c:pt idx="3816">
                  <c:v>121.58630353623413</c:v>
                </c:pt>
                <c:pt idx="3817">
                  <c:v>122.05082349053926</c:v>
                </c:pt>
                <c:pt idx="3818">
                  <c:v>121.64167677582016</c:v>
                </c:pt>
                <c:pt idx="3819">
                  <c:v>120.8039001694906</c:v>
                </c:pt>
                <c:pt idx="3820">
                  <c:v>120.8039001694906</c:v>
                </c:pt>
                <c:pt idx="3821">
                  <c:v>120.31989703829407</c:v>
                </c:pt>
                <c:pt idx="3822">
                  <c:v>119.96612356316102</c:v>
                </c:pt>
                <c:pt idx="3823">
                  <c:v>120.03995454927573</c:v>
                </c:pt>
                <c:pt idx="3824">
                  <c:v>119.77949523714879</c:v>
                </c:pt>
                <c:pt idx="3825">
                  <c:v>119.94766581663232</c:v>
                </c:pt>
                <c:pt idx="3826">
                  <c:v>120.05841229580442</c:v>
                </c:pt>
                <c:pt idx="3827">
                  <c:v>120.17018420533921</c:v>
                </c:pt>
                <c:pt idx="3828">
                  <c:v>119.9650981327983</c:v>
                </c:pt>
                <c:pt idx="3829">
                  <c:v>119.98355587932699</c:v>
                </c:pt>
                <c:pt idx="3830">
                  <c:v>119.59286691113658</c:v>
                </c:pt>
                <c:pt idx="3831">
                  <c:v>119.61132465766526</c:v>
                </c:pt>
                <c:pt idx="3832">
                  <c:v>120.05841229580444</c:v>
                </c:pt>
                <c:pt idx="3833">
                  <c:v>120.57010204679399</c:v>
                </c:pt>
                <c:pt idx="3834">
                  <c:v>120.98950306514013</c:v>
                </c:pt>
                <c:pt idx="3835">
                  <c:v>121.00796081166881</c:v>
                </c:pt>
                <c:pt idx="3836">
                  <c:v>121.62219359892877</c:v>
                </c:pt>
                <c:pt idx="3837">
                  <c:v>122.06825580670522</c:v>
                </c:pt>
                <c:pt idx="3838">
                  <c:v>121.71448233157219</c:v>
                </c:pt>
                <c:pt idx="3839">
                  <c:v>120.61624641311568</c:v>
                </c:pt>
                <c:pt idx="3840">
                  <c:v>120.67264508306444</c:v>
                </c:pt>
                <c:pt idx="3841">
                  <c:v>121.13819046773227</c:v>
                </c:pt>
                <c:pt idx="3842">
                  <c:v>121.37916660296783</c:v>
                </c:pt>
                <c:pt idx="3843">
                  <c:v>121.36993772970349</c:v>
                </c:pt>
                <c:pt idx="3844">
                  <c:v>121.73294007810088</c:v>
                </c:pt>
                <c:pt idx="3845">
                  <c:v>121.5534897646276</c:v>
                </c:pt>
                <c:pt idx="3846">
                  <c:v>121.92264469520121</c:v>
                </c:pt>
                <c:pt idx="3847">
                  <c:v>121.4396669943674</c:v>
                </c:pt>
                <c:pt idx="3848">
                  <c:v>121.05102888690242</c:v>
                </c:pt>
                <c:pt idx="3849">
                  <c:v>121.56271863789196</c:v>
                </c:pt>
                <c:pt idx="3850">
                  <c:v>121.62834618110504</c:v>
                </c:pt>
                <c:pt idx="3851">
                  <c:v>121.80882192494103</c:v>
                </c:pt>
                <c:pt idx="3852">
                  <c:v>121.90316151830983</c:v>
                </c:pt>
                <c:pt idx="3853">
                  <c:v>121.99837836642811</c:v>
                </c:pt>
                <c:pt idx="3854">
                  <c:v>122.29119577031874</c:v>
                </c:pt>
                <c:pt idx="3855">
                  <c:v>122.15912078744499</c:v>
                </c:pt>
                <c:pt idx="3856">
                  <c:v>122.75499396599164</c:v>
                </c:pt>
                <c:pt idx="3857">
                  <c:v>123.07647880802539</c:v>
                </c:pt>
                <c:pt idx="3858">
                  <c:v>123.01095323512679</c:v>
                </c:pt>
                <c:pt idx="3859">
                  <c:v>122.92495092069737</c:v>
                </c:pt>
                <c:pt idx="3860">
                  <c:v>122.54715503945388</c:v>
                </c:pt>
                <c:pt idx="3861">
                  <c:v>122.5277021349996</c:v>
                </c:pt>
                <c:pt idx="3862">
                  <c:v>121.84582664202354</c:v>
                </c:pt>
                <c:pt idx="3863">
                  <c:v>122.16833532113384</c:v>
                </c:pt>
                <c:pt idx="3864">
                  <c:v>122.4519381913356</c:v>
                </c:pt>
                <c:pt idx="3865">
                  <c:v>121.61853481103154</c:v>
                </c:pt>
                <c:pt idx="3866">
                  <c:v>121.44857785632578</c:v>
                </c:pt>
                <c:pt idx="3867">
                  <c:v>121.43014878894806</c:v>
                </c:pt>
                <c:pt idx="3868">
                  <c:v>121.50488889553554</c:v>
                </c:pt>
                <c:pt idx="3869">
                  <c:v>121.4106958844938</c:v>
                </c:pt>
                <c:pt idx="3870">
                  <c:v>121.4485778563258</c:v>
                </c:pt>
                <c:pt idx="3871">
                  <c:v>121.88370861385559</c:v>
                </c:pt>
                <c:pt idx="3872">
                  <c:v>121.16395114904752</c:v>
                </c:pt>
                <c:pt idx="3873">
                  <c:v>121.37281391266178</c:v>
                </c:pt>
                <c:pt idx="3874">
                  <c:v>120.88034827884574</c:v>
                </c:pt>
                <c:pt idx="3875">
                  <c:v>120.52098146498</c:v>
                </c:pt>
                <c:pt idx="3876">
                  <c:v>120.36945357765197</c:v>
                </c:pt>
                <c:pt idx="3877">
                  <c:v>120.59639023801357</c:v>
                </c:pt>
                <c:pt idx="3878">
                  <c:v>121.03186328897773</c:v>
                </c:pt>
                <c:pt idx="3879">
                  <c:v>120.7476813449213</c:v>
                </c:pt>
                <c:pt idx="3880">
                  <c:v>120.63421301474051</c:v>
                </c:pt>
                <c:pt idx="3881">
                  <c:v>120.67203579146742</c:v>
                </c:pt>
                <c:pt idx="3882">
                  <c:v>120.42669886134678</c:v>
                </c:pt>
                <c:pt idx="3883">
                  <c:v>119.91660249413761</c:v>
                </c:pt>
                <c:pt idx="3884">
                  <c:v>119.5761975035952</c:v>
                </c:pt>
                <c:pt idx="3885">
                  <c:v>119.78371165698893</c:v>
                </c:pt>
                <c:pt idx="3886">
                  <c:v>119.44330666644653</c:v>
                </c:pt>
                <c:pt idx="3887">
                  <c:v>119.77451152210941</c:v>
                </c:pt>
                <c:pt idx="3888">
                  <c:v>119.57619750359522</c:v>
                </c:pt>
                <c:pt idx="3889">
                  <c:v>119.70806610353506</c:v>
                </c:pt>
                <c:pt idx="3890">
                  <c:v>119.2920155595388</c:v>
                </c:pt>
                <c:pt idx="3891">
                  <c:v>119.22557014096445</c:v>
                </c:pt>
                <c:pt idx="3892">
                  <c:v>118.70627363887573</c:v>
                </c:pt>
                <c:pt idx="3893">
                  <c:v>118.59280530869493</c:v>
                </c:pt>
                <c:pt idx="3894">
                  <c:v>118.47933697851413</c:v>
                </c:pt>
                <c:pt idx="3895">
                  <c:v>118.63062808542185</c:v>
                </c:pt>
                <c:pt idx="3896">
                  <c:v>119.10290167590411</c:v>
                </c:pt>
                <c:pt idx="3897">
                  <c:v>118.9894333457233</c:v>
                </c:pt>
                <c:pt idx="3898">
                  <c:v>119.06507889917717</c:v>
                </c:pt>
                <c:pt idx="3899">
                  <c:v>119.25419278281184</c:v>
                </c:pt>
                <c:pt idx="3900">
                  <c:v>119.65082081984023</c:v>
                </c:pt>
                <c:pt idx="3901">
                  <c:v>119.83993470347491</c:v>
                </c:pt>
                <c:pt idx="3902">
                  <c:v>119.86344615927814</c:v>
                </c:pt>
                <c:pt idx="3903">
                  <c:v>119.35334979206895</c:v>
                </c:pt>
                <c:pt idx="3904">
                  <c:v>119.16525814564311</c:v>
                </c:pt>
                <c:pt idx="3905">
                  <c:v>119.07019008522137</c:v>
                </c:pt>
                <c:pt idx="3906">
                  <c:v>119.84402365231026</c:v>
                </c:pt>
                <c:pt idx="3907">
                  <c:v>120.09038281963973</c:v>
                </c:pt>
                <c:pt idx="3908">
                  <c:v>120.24065168933862</c:v>
                </c:pt>
                <c:pt idx="3909">
                  <c:v>120.33571974976037</c:v>
                </c:pt>
                <c:pt idx="3910">
                  <c:v>120.22225141957958</c:v>
                </c:pt>
                <c:pt idx="3911">
                  <c:v>119.86344615927814</c:v>
                </c:pt>
                <c:pt idx="3912">
                  <c:v>120.35412001951944</c:v>
                </c:pt>
                <c:pt idx="3913">
                  <c:v>120.8069711030338</c:v>
                </c:pt>
                <c:pt idx="3914">
                  <c:v>121.92120966066508</c:v>
                </c:pt>
                <c:pt idx="3915">
                  <c:v>121.56240440036363</c:v>
                </c:pt>
                <c:pt idx="3916">
                  <c:v>121.52458162363669</c:v>
                </c:pt>
                <c:pt idx="3917">
                  <c:v>121.92120966066507</c:v>
                </c:pt>
                <c:pt idx="3918">
                  <c:v>121.88338688393813</c:v>
                </c:pt>
                <c:pt idx="3919">
                  <c:v>121.78934106072522</c:v>
                </c:pt>
                <c:pt idx="3920">
                  <c:v>122.06227839548446</c:v>
                </c:pt>
                <c:pt idx="3921">
                  <c:v>121.99685521411895</c:v>
                </c:pt>
                <c:pt idx="3922">
                  <c:v>121.18417663309431</c:v>
                </c:pt>
                <c:pt idx="3923">
                  <c:v>121.56240440036366</c:v>
                </c:pt>
                <c:pt idx="3924">
                  <c:v>122.10930130709093</c:v>
                </c:pt>
                <c:pt idx="3925">
                  <c:v>121.86396437697027</c:v>
                </c:pt>
                <c:pt idx="3926">
                  <c:v>121.72289564215092</c:v>
                </c:pt>
                <c:pt idx="3927">
                  <c:v>121.61862744684964</c:v>
                </c:pt>
                <c:pt idx="3928">
                  <c:v>121.373290516729</c:v>
                </c:pt>
                <c:pt idx="3929">
                  <c:v>121.6002271770906</c:v>
                </c:pt>
                <c:pt idx="3930">
                  <c:v>121.87316451184984</c:v>
                </c:pt>
                <c:pt idx="3931">
                  <c:v>121.20257690285341</c:v>
                </c:pt>
                <c:pt idx="3932">
                  <c:v>120.97666247970065</c:v>
                </c:pt>
                <c:pt idx="3933">
                  <c:v>121.21279927494176</c:v>
                </c:pt>
                <c:pt idx="3934">
                  <c:v>120.97666247970064</c:v>
                </c:pt>
                <c:pt idx="3935">
                  <c:v>120.90101692624678</c:v>
                </c:pt>
                <c:pt idx="3936">
                  <c:v>120.78754859606597</c:v>
                </c:pt>
                <c:pt idx="3937">
                  <c:v>120.6178572193992</c:v>
                </c:pt>
                <c:pt idx="3938">
                  <c:v>120.67408026588518</c:v>
                </c:pt>
                <c:pt idx="3939">
                  <c:v>120.46656611249146</c:v>
                </c:pt>
                <c:pt idx="3940">
                  <c:v>120.59843471243131</c:v>
                </c:pt>
                <c:pt idx="3941">
                  <c:v>120.37149805206973</c:v>
                </c:pt>
                <c:pt idx="3942">
                  <c:v>120.44759728108829</c:v>
                </c:pt>
                <c:pt idx="3943">
                  <c:v>120.63784535363472</c:v>
                </c:pt>
                <c:pt idx="3944">
                  <c:v>120.50415751887236</c:v>
                </c:pt>
                <c:pt idx="3945">
                  <c:v>120.52369651010686</c:v>
                </c:pt>
                <c:pt idx="3946">
                  <c:v>120.29539882305113</c:v>
                </c:pt>
                <c:pt idx="3947">
                  <c:v>120.54220713338162</c:v>
                </c:pt>
                <c:pt idx="3948">
                  <c:v>120.97926351625858</c:v>
                </c:pt>
                <c:pt idx="3949">
                  <c:v>121.30217105560769</c:v>
                </c:pt>
                <c:pt idx="3950">
                  <c:v>121.14997259757054</c:v>
                </c:pt>
                <c:pt idx="3951">
                  <c:v>121.13146197429575</c:v>
                </c:pt>
                <c:pt idx="3952">
                  <c:v>121.34022067011698</c:v>
                </c:pt>
                <c:pt idx="3953">
                  <c:v>121.60656797168197</c:v>
                </c:pt>
                <c:pt idx="3954">
                  <c:v>121.37827028462625</c:v>
                </c:pt>
                <c:pt idx="3955">
                  <c:v>120.99777413953338</c:v>
                </c:pt>
                <c:pt idx="3956">
                  <c:v>120.86511467273074</c:v>
                </c:pt>
                <c:pt idx="3957">
                  <c:v>121.5304687426634</c:v>
                </c:pt>
                <c:pt idx="3958">
                  <c:v>121.41631989913554</c:v>
                </c:pt>
                <c:pt idx="3959">
                  <c:v>121.37827028462625</c:v>
                </c:pt>
                <c:pt idx="3960">
                  <c:v>121.11192298306123</c:v>
                </c:pt>
                <c:pt idx="3961">
                  <c:v>121.43483052241032</c:v>
                </c:pt>
                <c:pt idx="3962">
                  <c:v>121.47288013691963</c:v>
                </c:pt>
                <c:pt idx="3963">
                  <c:v>121.49139076019441</c:v>
                </c:pt>
                <c:pt idx="3964">
                  <c:v>121.07387336855194</c:v>
                </c:pt>
                <c:pt idx="3965">
                  <c:v>121.28468880029259</c:v>
                </c:pt>
                <c:pt idx="3966">
                  <c:v>121.06461805691455</c:v>
                </c:pt>
                <c:pt idx="3967">
                  <c:v>120.88259692804581</c:v>
                </c:pt>
                <c:pt idx="3968">
                  <c:v>120.67075312834545</c:v>
                </c:pt>
                <c:pt idx="3969">
                  <c:v>120.70983111081443</c:v>
                </c:pt>
                <c:pt idx="3970">
                  <c:v>120.23986695322677</c:v>
                </c:pt>
                <c:pt idx="3971">
                  <c:v>119.76990279563907</c:v>
                </c:pt>
                <c:pt idx="3972">
                  <c:v>119.93238493327333</c:v>
                </c:pt>
                <c:pt idx="3973">
                  <c:v>119.54880368430133</c:v>
                </c:pt>
                <c:pt idx="3974">
                  <c:v>119.2711443351795</c:v>
                </c:pt>
                <c:pt idx="3975">
                  <c:v>119.30919394968878</c:v>
                </c:pt>
                <c:pt idx="3976">
                  <c:v>119.22281104107309</c:v>
                </c:pt>
                <c:pt idx="3977">
                  <c:v>119.06032890343883</c:v>
                </c:pt>
                <c:pt idx="3978">
                  <c:v>119.06958421507622</c:v>
                </c:pt>
                <c:pt idx="3979">
                  <c:v>118.96366231522605</c:v>
                </c:pt>
                <c:pt idx="3980">
                  <c:v>118.38880462574791</c:v>
                </c:pt>
                <c:pt idx="3981">
                  <c:v>118.63766967199783</c:v>
                </c:pt>
                <c:pt idx="3982">
                  <c:v>118.19752818524175</c:v>
                </c:pt>
                <c:pt idx="3983">
                  <c:v>118.25408842302585</c:v>
                </c:pt>
                <c:pt idx="3984">
                  <c:v>117.06529506160054</c:v>
                </c:pt>
                <c:pt idx="3985">
                  <c:v>116.87401862109439</c:v>
                </c:pt>
                <c:pt idx="3986">
                  <c:v>116.70125280386303</c:v>
                </c:pt>
                <c:pt idx="3987">
                  <c:v>115.65643095679719</c:v>
                </c:pt>
                <c:pt idx="3988">
                  <c:v>116.11611143478777</c:v>
                </c:pt>
                <c:pt idx="3989">
                  <c:v>115.96288460879092</c:v>
                </c:pt>
                <c:pt idx="3990">
                  <c:v>116.40405446350671</c:v>
                </c:pt>
                <c:pt idx="3991">
                  <c:v>116.65291950975666</c:v>
                </c:pt>
                <c:pt idx="3992">
                  <c:v>117.16093328185363</c:v>
                </c:pt>
                <c:pt idx="3993">
                  <c:v>116.84522431822251</c:v>
                </c:pt>
                <c:pt idx="3994">
                  <c:v>116.4708983808879</c:v>
                </c:pt>
                <c:pt idx="3995">
                  <c:v>116.68171381262856</c:v>
                </c:pt>
                <c:pt idx="3996">
                  <c:v>117.21852188759743</c:v>
                </c:pt>
                <c:pt idx="3997">
                  <c:v>117.01696176749419</c:v>
                </c:pt>
                <c:pt idx="3998">
                  <c:v>117.31416010785053</c:v>
                </c:pt>
                <c:pt idx="3999">
                  <c:v>116.86373494149734</c:v>
                </c:pt>
                <c:pt idx="4000">
                  <c:v>117.65969174231324</c:v>
                </c:pt>
                <c:pt idx="4001">
                  <c:v>118.01447868841335</c:v>
                </c:pt>
                <c:pt idx="4002">
                  <c:v>117.53423085122857</c:v>
                </c:pt>
                <c:pt idx="4003">
                  <c:v>116.6333805185222</c:v>
                </c:pt>
                <c:pt idx="4004">
                  <c:v>116.19221066380641</c:v>
                </c:pt>
                <c:pt idx="4005">
                  <c:v>116.52745861867203</c:v>
                </c:pt>
                <c:pt idx="4006">
                  <c:v>117.65969174231324</c:v>
                </c:pt>
                <c:pt idx="4007">
                  <c:v>117.27611049334124</c:v>
                </c:pt>
                <c:pt idx="4008">
                  <c:v>116.91103986764404</c:v>
                </c:pt>
                <c:pt idx="4009">
                  <c:v>117.01696176749421</c:v>
                </c:pt>
                <c:pt idx="4010">
                  <c:v>117.60107476860975</c:v>
                </c:pt>
                <c:pt idx="4011">
                  <c:v>117.28536580497862</c:v>
                </c:pt>
                <c:pt idx="4012">
                  <c:v>117.89827310896607</c:v>
                </c:pt>
                <c:pt idx="4013">
                  <c:v>117.7543015946066</c:v>
                </c:pt>
                <c:pt idx="4014">
                  <c:v>118.38777625778826</c:v>
                </c:pt>
                <c:pt idx="4015">
                  <c:v>118.31064866080997</c:v>
                </c:pt>
                <c:pt idx="4016">
                  <c:v>118.52146409255063</c:v>
                </c:pt>
                <c:pt idx="4017">
                  <c:v>118.86699572701335</c:v>
                </c:pt>
                <c:pt idx="4018">
                  <c:v>120.07429971171345</c:v>
                </c:pt>
                <c:pt idx="4019">
                  <c:v>119.99820048269488</c:v>
                </c:pt>
                <c:pt idx="4020">
                  <c:v>119.82543466546352</c:v>
                </c:pt>
                <c:pt idx="4021">
                  <c:v>120.10309401458537</c:v>
                </c:pt>
                <c:pt idx="4022">
                  <c:v>120.21827122607293</c:v>
                </c:pt>
                <c:pt idx="4023">
                  <c:v>120.29539882305122</c:v>
                </c:pt>
                <c:pt idx="4024">
                  <c:v>120.80341259514817</c:v>
                </c:pt>
                <c:pt idx="4025">
                  <c:v>120.51546956642923</c:v>
                </c:pt>
                <c:pt idx="4026">
                  <c:v>120.38075336370716</c:v>
                </c:pt>
                <c:pt idx="4027">
                  <c:v>119.28759822253492</c:v>
                </c:pt>
                <c:pt idx="4028">
                  <c:v>119.77710137135709</c:v>
                </c:pt>
                <c:pt idx="4029">
                  <c:v>119.89947715856263</c:v>
                </c:pt>
                <c:pt idx="4030">
                  <c:v>119.89947715856263</c:v>
                </c:pt>
                <c:pt idx="4031">
                  <c:v>120.3303633336813</c:v>
                </c:pt>
                <c:pt idx="4032">
                  <c:v>120.53706529358311</c:v>
                </c:pt>
                <c:pt idx="4033">
                  <c:v>121.56954672513241</c:v>
                </c:pt>
                <c:pt idx="4034">
                  <c:v>120.92167491051482</c:v>
                </c:pt>
                <c:pt idx="4035">
                  <c:v>121.22195835475027</c:v>
                </c:pt>
                <c:pt idx="4036">
                  <c:v>121.66312820946605</c:v>
                </c:pt>
                <c:pt idx="4037">
                  <c:v>121.3535894535932</c:v>
                </c:pt>
                <c:pt idx="4038">
                  <c:v>121.40089437973988</c:v>
                </c:pt>
                <c:pt idx="4039">
                  <c:v>121.27851859253434</c:v>
                </c:pt>
                <c:pt idx="4040">
                  <c:v>121.60656797168198</c:v>
                </c:pt>
                <c:pt idx="4041">
                  <c:v>122.24518447466218</c:v>
                </c:pt>
                <c:pt idx="4042">
                  <c:v>122.08578744090705</c:v>
                </c:pt>
                <c:pt idx="4043">
                  <c:v>122.47039705783875</c:v>
                </c:pt>
                <c:pt idx="4044">
                  <c:v>122.11355337581924</c:v>
                </c:pt>
                <c:pt idx="4045">
                  <c:v>121.94490103042672</c:v>
                </c:pt>
                <c:pt idx="4046">
                  <c:v>122.7984464369864</c:v>
                </c:pt>
                <c:pt idx="4047">
                  <c:v>122.52695729562284</c:v>
                </c:pt>
                <c:pt idx="4048">
                  <c:v>123.82167255689831</c:v>
                </c:pt>
                <c:pt idx="4049">
                  <c:v>124.24433178833931</c:v>
                </c:pt>
                <c:pt idx="4050">
                  <c:v>123.8597221714076</c:v>
                </c:pt>
                <c:pt idx="4051">
                  <c:v>123.42780762832919</c:v>
                </c:pt>
                <c:pt idx="4052">
                  <c:v>122.66681533814345</c:v>
                </c:pt>
                <c:pt idx="4053">
                  <c:v>122.86426198640785</c:v>
                </c:pt>
                <c:pt idx="4054">
                  <c:v>122.78919112534899</c:v>
                </c:pt>
                <c:pt idx="4055">
                  <c:v>122.71412026429013</c:v>
                </c:pt>
                <c:pt idx="4056">
                  <c:v>122.26369509793696</c:v>
                </c:pt>
                <c:pt idx="4057">
                  <c:v>120.91139123091769</c:v>
                </c:pt>
                <c:pt idx="4058">
                  <c:v>121.24972428966244</c:v>
                </c:pt>
                <c:pt idx="4059">
                  <c:v>121.30628452744649</c:v>
                </c:pt>
                <c:pt idx="4060">
                  <c:v>121.41837663505494</c:v>
                </c:pt>
                <c:pt idx="4061">
                  <c:v>121.40912132341755</c:v>
                </c:pt>
                <c:pt idx="4062">
                  <c:v>121.81224156362406</c:v>
                </c:pt>
                <c:pt idx="4063">
                  <c:v>121.75670969379969</c:v>
                </c:pt>
                <c:pt idx="4064">
                  <c:v>121.98089390901657</c:v>
                </c:pt>
                <c:pt idx="4065">
                  <c:v>122.22564548342767</c:v>
                </c:pt>
                <c:pt idx="4066">
                  <c:v>122.09401438458472</c:v>
                </c:pt>
                <c:pt idx="4067">
                  <c:v>122.24415610670246</c:v>
                </c:pt>
                <c:pt idx="4068">
                  <c:v>121.15511443736909</c:v>
                </c:pt>
                <c:pt idx="4069">
                  <c:v>121.15511443736909</c:v>
                </c:pt>
                <c:pt idx="4070">
                  <c:v>121.06153295303544</c:v>
                </c:pt>
                <c:pt idx="4071">
                  <c:v>121.09855419958502</c:v>
                </c:pt>
                <c:pt idx="4072">
                  <c:v>120.99571740361398</c:v>
                </c:pt>
                <c:pt idx="4073">
                  <c:v>120.7324552059281</c:v>
                </c:pt>
                <c:pt idx="4074">
                  <c:v>120.85483099313363</c:v>
                </c:pt>
                <c:pt idx="4075">
                  <c:v>120.98646209197656</c:v>
                </c:pt>
                <c:pt idx="4076">
                  <c:v>122.02819883516327</c:v>
                </c:pt>
                <c:pt idx="4077">
                  <c:v>122.48787931315383</c:v>
                </c:pt>
                <c:pt idx="4078">
                  <c:v>123.44528988364426</c:v>
                </c:pt>
                <c:pt idx="4079">
                  <c:v>123.51110543306572</c:v>
                </c:pt>
                <c:pt idx="4080">
                  <c:v>123.40724026913497</c:v>
                </c:pt>
                <c:pt idx="4081">
                  <c:v>124.12092763317405</c:v>
                </c:pt>
                <c:pt idx="4082">
                  <c:v>123.88645973836005</c:v>
                </c:pt>
                <c:pt idx="4083">
                  <c:v>123.5388713679779</c:v>
                </c:pt>
                <c:pt idx="4084">
                  <c:v>123.61394222903675</c:v>
                </c:pt>
                <c:pt idx="4085">
                  <c:v>123.63245285231154</c:v>
                </c:pt>
                <c:pt idx="4086">
                  <c:v>122.78816275738926</c:v>
                </c:pt>
                <c:pt idx="4087">
                  <c:v>123.84841012385075</c:v>
                </c:pt>
                <c:pt idx="4088">
                  <c:v>124.49628193846836</c:v>
                </c:pt>
                <c:pt idx="4089">
                  <c:v>124.25153036405726</c:v>
                </c:pt>
                <c:pt idx="4090">
                  <c:v>123.85766543548814</c:v>
                </c:pt>
                <c:pt idx="4091">
                  <c:v>124.06436739538995</c:v>
                </c:pt>
                <c:pt idx="4092">
                  <c:v>124.61762935771419</c:v>
                </c:pt>
                <c:pt idx="4093">
                  <c:v>125.16369274432043</c:v>
                </c:pt>
                <c:pt idx="4094">
                  <c:v>125.16369274432043</c:v>
                </c:pt>
                <c:pt idx="4095">
                  <c:v>124.74411861675856</c:v>
                </c:pt>
                <c:pt idx="4096">
                  <c:v>124.69578532265217</c:v>
                </c:pt>
                <c:pt idx="4097">
                  <c:v>125.76837310463019</c:v>
                </c:pt>
                <c:pt idx="4098">
                  <c:v>125.87635174039978</c:v>
                </c:pt>
                <c:pt idx="4099">
                  <c:v>126.59723768015684</c:v>
                </c:pt>
                <c:pt idx="4100">
                  <c:v>126.87078355743981</c:v>
                </c:pt>
                <c:pt idx="4101">
                  <c:v>127.22145703170109</c:v>
                </c:pt>
                <c:pt idx="4102">
                  <c:v>127.26053501417009</c:v>
                </c:pt>
                <c:pt idx="4103">
                  <c:v>128.91929253318307</c:v>
                </c:pt>
                <c:pt idx="4104">
                  <c:v>128.00198831312133</c:v>
                </c:pt>
                <c:pt idx="4105">
                  <c:v>127.18237904923208</c:v>
                </c:pt>
                <c:pt idx="4106">
                  <c:v>128.01124362475872</c:v>
                </c:pt>
                <c:pt idx="4107">
                  <c:v>127.72844243583833</c:v>
                </c:pt>
                <c:pt idx="4108">
                  <c:v>128.50897371725856</c:v>
                </c:pt>
                <c:pt idx="4109">
                  <c:v>128.52851270849305</c:v>
                </c:pt>
                <c:pt idx="4110">
                  <c:v>128.35266178738254</c:v>
                </c:pt>
                <c:pt idx="4111">
                  <c:v>127.37776896157702</c:v>
                </c:pt>
                <c:pt idx="4112">
                  <c:v>126.1869188642323</c:v>
                </c:pt>
                <c:pt idx="4113">
                  <c:v>125.87532337244002</c:v>
                </c:pt>
                <c:pt idx="4114">
                  <c:v>127.43638593528051</c:v>
                </c:pt>
                <c:pt idx="4115">
                  <c:v>126.61677667139126</c:v>
                </c:pt>
                <c:pt idx="4116">
                  <c:v>125.66039446886053</c:v>
                </c:pt>
                <c:pt idx="4117">
                  <c:v>125.03617511731628</c:v>
                </c:pt>
                <c:pt idx="4118">
                  <c:v>125.42592657404653</c:v>
                </c:pt>
                <c:pt idx="4119">
                  <c:v>126.18691886423228</c:v>
                </c:pt>
                <c:pt idx="4120">
                  <c:v>126.67436527713504</c:v>
                </c:pt>
                <c:pt idx="4121">
                  <c:v>127.08468409305951</c:v>
                </c:pt>
                <c:pt idx="4122">
                  <c:v>125.66039446886053</c:v>
                </c:pt>
                <c:pt idx="4123">
                  <c:v>125.23156502966125</c:v>
                </c:pt>
                <c:pt idx="4124">
                  <c:v>124.4798280511129</c:v>
                </c:pt>
                <c:pt idx="4125">
                  <c:v>125.35805428870563</c:v>
                </c:pt>
                <c:pt idx="4126">
                  <c:v>126.42138675904624</c:v>
                </c:pt>
                <c:pt idx="4127">
                  <c:v>127.0353224309934</c:v>
                </c:pt>
                <c:pt idx="4128">
                  <c:v>128.4400730639579</c:v>
                </c:pt>
                <c:pt idx="4129">
                  <c:v>128.36191709901991</c:v>
                </c:pt>
                <c:pt idx="4130">
                  <c:v>128.87918618275427</c:v>
                </c:pt>
                <c:pt idx="4131">
                  <c:v>129.05503710386475</c:v>
                </c:pt>
                <c:pt idx="4132">
                  <c:v>129.03549811263025</c:v>
                </c:pt>
                <c:pt idx="4133">
                  <c:v>129.5424835167675</c:v>
                </c:pt>
                <c:pt idx="4134">
                  <c:v>128.54702333176778</c:v>
                </c:pt>
                <c:pt idx="4135">
                  <c:v>129.36663259565699</c:v>
                </c:pt>
                <c:pt idx="4136">
                  <c:v>129.54248351676748</c:v>
                </c:pt>
                <c:pt idx="4137">
                  <c:v>130.47829836010399</c:v>
                </c:pt>
                <c:pt idx="4138">
                  <c:v>130.34152542146248</c:v>
                </c:pt>
                <c:pt idx="4139">
                  <c:v>131.1220567028827</c:v>
                </c:pt>
                <c:pt idx="4140">
                  <c:v>131.04390073794471</c:v>
                </c:pt>
                <c:pt idx="4141">
                  <c:v>132.7417362394267</c:v>
                </c:pt>
                <c:pt idx="4142">
                  <c:v>133.38549458220544</c:v>
                </c:pt>
                <c:pt idx="4143">
                  <c:v>131.08297872041373</c:v>
                </c:pt>
                <c:pt idx="4144">
                  <c:v>131.66812008948898</c:v>
                </c:pt>
                <c:pt idx="4145">
                  <c:v>131.71748175155508</c:v>
                </c:pt>
                <c:pt idx="4146">
                  <c:v>130.88758880806873</c:v>
                </c:pt>
                <c:pt idx="4147">
                  <c:v>130.0690079121392</c:v>
                </c:pt>
                <c:pt idx="4148">
                  <c:v>131.1220567028827</c:v>
                </c:pt>
                <c:pt idx="4149">
                  <c:v>131.51180815961297</c:v>
                </c:pt>
                <c:pt idx="4150">
                  <c:v>131.06343972917921</c:v>
                </c:pt>
                <c:pt idx="4151">
                  <c:v>131.64858109825445</c:v>
                </c:pt>
                <c:pt idx="4152">
                  <c:v>131.33595723850249</c:v>
                </c:pt>
                <c:pt idx="4153">
                  <c:v>130.08751853541398</c:v>
                </c:pt>
                <c:pt idx="4154">
                  <c:v>131.02024827487139</c:v>
                </c:pt>
                <c:pt idx="4155">
                  <c:v>131.37297848505207</c:v>
                </c:pt>
                <c:pt idx="4156">
                  <c:v>130.70968115103884</c:v>
                </c:pt>
                <c:pt idx="4157">
                  <c:v>130.55439758912257</c:v>
                </c:pt>
                <c:pt idx="4158">
                  <c:v>129.13422143676243</c:v>
                </c:pt>
                <c:pt idx="4159">
                  <c:v>129.56922108371995</c:v>
                </c:pt>
                <c:pt idx="4160">
                  <c:v>128.59535662587413</c:v>
                </c:pt>
                <c:pt idx="4161">
                  <c:v>128.20149169730502</c:v>
                </c:pt>
                <c:pt idx="4162">
                  <c:v>129.61035580210833</c:v>
                </c:pt>
                <c:pt idx="4163">
                  <c:v>129.54865372452571</c:v>
                </c:pt>
                <c:pt idx="4164">
                  <c:v>128.28376113408183</c:v>
                </c:pt>
                <c:pt idx="4165">
                  <c:v>128.73932814023357</c:v>
                </c:pt>
                <c:pt idx="4166">
                  <c:v>128.74961181983065</c:v>
                </c:pt>
                <c:pt idx="4167">
                  <c:v>130.23149004977344</c:v>
                </c:pt>
                <c:pt idx="4168">
                  <c:v>132.26148840224189</c:v>
                </c:pt>
                <c:pt idx="4169">
                  <c:v>132.19978632465927</c:v>
                </c:pt>
                <c:pt idx="4170">
                  <c:v>131.82648875528437</c:v>
                </c:pt>
                <c:pt idx="4171">
                  <c:v>130.40734097088395</c:v>
                </c:pt>
                <c:pt idx="4172">
                  <c:v>131.16319142127114</c:v>
                </c:pt>
                <c:pt idx="4173">
                  <c:v>132.16790691790823</c:v>
                </c:pt>
                <c:pt idx="4174">
                  <c:v>133.30733861726742</c:v>
                </c:pt>
                <c:pt idx="4175">
                  <c:v>131.5570563498402</c:v>
                </c:pt>
                <c:pt idx="4176">
                  <c:v>132.82092057232435</c:v>
                </c:pt>
                <c:pt idx="4177">
                  <c:v>132.20904163629663</c:v>
                </c:pt>
                <c:pt idx="4178">
                  <c:v>133.50478526553181</c:v>
                </c:pt>
                <c:pt idx="4179">
                  <c:v>134.69563536287652</c:v>
                </c:pt>
                <c:pt idx="4180">
                  <c:v>133.04818989142035</c:v>
                </c:pt>
                <c:pt idx="4181">
                  <c:v>134.13620319279406</c:v>
                </c:pt>
                <c:pt idx="4182">
                  <c:v>134.49818871461213</c:v>
                </c:pt>
                <c:pt idx="4183">
                  <c:v>132.38489255740711</c:v>
                </c:pt>
                <c:pt idx="4184">
                  <c:v>132.68517600164259</c:v>
                </c:pt>
                <c:pt idx="4185">
                  <c:v>132.65432496285126</c:v>
                </c:pt>
                <c:pt idx="4186">
                  <c:v>132.26046003428215</c:v>
                </c:pt>
                <c:pt idx="4187">
                  <c:v>132.98545944587804</c:v>
                </c:pt>
                <c:pt idx="4188">
                  <c:v>133.35875701525293</c:v>
                </c:pt>
                <c:pt idx="4189">
                  <c:v>132.05375807438034</c:v>
                </c:pt>
                <c:pt idx="4190">
                  <c:v>131.65989314581122</c:v>
                </c:pt>
                <c:pt idx="4191">
                  <c:v>131.57659534107469</c:v>
                </c:pt>
                <c:pt idx="4192">
                  <c:v>132.77875748597626</c:v>
                </c:pt>
                <c:pt idx="4193">
                  <c:v>131.98074394924095</c:v>
                </c:pt>
                <c:pt idx="4194">
                  <c:v>131.96017659004673</c:v>
                </c:pt>
                <c:pt idx="4195">
                  <c:v>132.98545944587806</c:v>
                </c:pt>
                <c:pt idx="4196">
                  <c:v>132.26046003428218</c:v>
                </c:pt>
                <c:pt idx="4197">
                  <c:v>132.9021616411415</c:v>
                </c:pt>
                <c:pt idx="4198">
                  <c:v>132.52989243972632</c:v>
                </c:pt>
                <c:pt idx="4199">
                  <c:v>131.81517670772757</c:v>
                </c:pt>
                <c:pt idx="4200">
                  <c:v>130.42687996211845</c:v>
                </c:pt>
                <c:pt idx="4201">
                  <c:v>130.08443343153488</c:v>
                </c:pt>
                <c:pt idx="4202">
                  <c:v>129.93943354921572</c:v>
                </c:pt>
                <c:pt idx="4203">
                  <c:v>130.25000067304828</c:v>
                </c:pt>
                <c:pt idx="4204">
                  <c:v>130.20886595465987</c:v>
                </c:pt>
                <c:pt idx="4205">
                  <c:v>130.0741497519378</c:v>
                </c:pt>
                <c:pt idx="4206">
                  <c:v>129.06943425530068</c:v>
                </c:pt>
                <c:pt idx="4207">
                  <c:v>128.63443460834316</c:v>
                </c:pt>
                <c:pt idx="4208">
                  <c:v>129.01801585731516</c:v>
                </c:pt>
                <c:pt idx="4209">
                  <c:v>129.100285294092</c:v>
                </c:pt>
                <c:pt idx="4210">
                  <c:v>129.77386630770235</c:v>
                </c:pt>
                <c:pt idx="4211">
                  <c:v>129.90858251042442</c:v>
                </c:pt>
                <c:pt idx="4212">
                  <c:v>128.88227128663337</c:v>
                </c:pt>
                <c:pt idx="4213">
                  <c:v>128.87198760703626</c:v>
                </c:pt>
                <c:pt idx="4214">
                  <c:v>128.3547185233019</c:v>
                </c:pt>
                <c:pt idx="4215">
                  <c:v>128.65500196753737</c:v>
                </c:pt>
                <c:pt idx="4216">
                  <c:v>129.33886666074483</c:v>
                </c:pt>
                <c:pt idx="4217">
                  <c:v>129.82117123384901</c:v>
                </c:pt>
                <c:pt idx="4218">
                  <c:v>129.76049752422608</c:v>
                </c:pt>
                <c:pt idx="4219">
                  <c:v>128.30330012531635</c:v>
                </c:pt>
                <c:pt idx="4220">
                  <c:v>127.95159828309538</c:v>
                </c:pt>
                <c:pt idx="4221">
                  <c:v>128.97688113892673</c:v>
                </c:pt>
                <c:pt idx="4222">
                  <c:v>128.93677478849801</c:v>
                </c:pt>
                <c:pt idx="4223">
                  <c:v>129.03652648058994</c:v>
                </c:pt>
                <c:pt idx="4224">
                  <c:v>129.69982381460318</c:v>
                </c:pt>
                <c:pt idx="4225">
                  <c:v>129.15684553187603</c:v>
                </c:pt>
                <c:pt idx="4226">
                  <c:v>128.16241371483602</c:v>
                </c:pt>
                <c:pt idx="4227">
                  <c:v>129.05709383978413</c:v>
                </c:pt>
                <c:pt idx="4228">
                  <c:v>128.13259104400441</c:v>
                </c:pt>
                <c:pt idx="4229">
                  <c:v>127.26773358988792</c:v>
                </c:pt>
                <c:pt idx="4230">
                  <c:v>126.52422355501727</c:v>
                </c:pt>
                <c:pt idx="4231">
                  <c:v>126.85535803804402</c:v>
                </c:pt>
                <c:pt idx="4232">
                  <c:v>127.63897442334338</c:v>
                </c:pt>
                <c:pt idx="4233">
                  <c:v>128.40305181740828</c:v>
                </c:pt>
                <c:pt idx="4234">
                  <c:v>127.95056991513569</c:v>
                </c:pt>
                <c:pt idx="4235">
                  <c:v>127.02606711935599</c:v>
                </c:pt>
                <c:pt idx="4236">
                  <c:v>128.0009599451615</c:v>
                </c:pt>
                <c:pt idx="4237">
                  <c:v>127.42815899160276</c:v>
                </c:pt>
                <c:pt idx="4238">
                  <c:v>126.3020960757198</c:v>
                </c:pt>
                <c:pt idx="4239">
                  <c:v>126.60340788791498</c:v>
                </c:pt>
                <c:pt idx="4240">
                  <c:v>125.23670686945978</c:v>
                </c:pt>
                <c:pt idx="4241">
                  <c:v>124.64333855670685</c:v>
                </c:pt>
                <c:pt idx="4242">
                  <c:v>124.79450864678431</c:v>
                </c:pt>
                <c:pt idx="4243">
                  <c:v>125.04543042895367</c:v>
                </c:pt>
                <c:pt idx="4244">
                  <c:v>125.75911779299273</c:v>
                </c:pt>
                <c:pt idx="4245">
                  <c:v>125.27681321988851</c:v>
                </c:pt>
                <c:pt idx="4246">
                  <c:v>125.94011055390176</c:v>
                </c:pt>
                <c:pt idx="4247">
                  <c:v>125.61823138251241</c:v>
                </c:pt>
                <c:pt idx="4248">
                  <c:v>126.28152871652566</c:v>
                </c:pt>
                <c:pt idx="4249">
                  <c:v>126.17149334483663</c:v>
                </c:pt>
                <c:pt idx="4250">
                  <c:v>126.9756770893302</c:v>
                </c:pt>
                <c:pt idx="4251">
                  <c:v>127.46723697407181</c:v>
                </c:pt>
                <c:pt idx="4252">
                  <c:v>127.57830071372055</c:v>
                </c:pt>
                <c:pt idx="4253">
                  <c:v>127.38702427321441</c:v>
                </c:pt>
                <c:pt idx="4254">
                  <c:v>127.77883246586408</c:v>
                </c:pt>
                <c:pt idx="4255">
                  <c:v>127.60812338455213</c:v>
                </c:pt>
                <c:pt idx="4256">
                  <c:v>128.23131436813671</c:v>
                </c:pt>
                <c:pt idx="4257">
                  <c:v>128.6128388811893</c:v>
                </c:pt>
                <c:pt idx="4258">
                  <c:v>129.03549811263031</c:v>
                </c:pt>
                <c:pt idx="4259">
                  <c:v>129.33680992482547</c:v>
                </c:pt>
                <c:pt idx="4260">
                  <c:v>127.92897418798185</c:v>
                </c:pt>
                <c:pt idx="4261">
                  <c:v>128.56244885116348</c:v>
                </c:pt>
                <c:pt idx="4262">
                  <c:v>128.97482440300737</c:v>
                </c:pt>
                <c:pt idx="4263">
                  <c:v>128.05032160722766</c:v>
                </c:pt>
                <c:pt idx="4264">
                  <c:v>126.9242586913447</c:v>
                </c:pt>
                <c:pt idx="4265">
                  <c:v>126.4923441482663</c:v>
                </c:pt>
                <c:pt idx="4266">
                  <c:v>126.67333690917533</c:v>
                </c:pt>
                <c:pt idx="4267">
                  <c:v>126.32163506695436</c:v>
                </c:pt>
                <c:pt idx="4268">
                  <c:v>125.85886948508465</c:v>
                </c:pt>
                <c:pt idx="4269">
                  <c:v>127.18546415311116</c:v>
                </c:pt>
                <c:pt idx="4270">
                  <c:v>126.22085500690272</c:v>
                </c:pt>
                <c:pt idx="4271">
                  <c:v>127.14535780268243</c:v>
                </c:pt>
                <c:pt idx="4272">
                  <c:v>126.88415234091596</c:v>
                </c:pt>
                <c:pt idx="4273">
                  <c:v>126.84404599048726</c:v>
                </c:pt>
                <c:pt idx="4274">
                  <c:v>127.54744967492921</c:v>
                </c:pt>
                <c:pt idx="4275">
                  <c:v>127.85904516672147</c:v>
                </c:pt>
                <c:pt idx="4276">
                  <c:v>127.64720136702114</c:v>
                </c:pt>
                <c:pt idx="4277">
                  <c:v>127.30578320439726</c:v>
                </c:pt>
                <c:pt idx="4278">
                  <c:v>126.85330130212466</c:v>
                </c:pt>
                <c:pt idx="4279">
                  <c:v>128.20046332934538</c:v>
                </c:pt>
                <c:pt idx="4280">
                  <c:v>128.04929323926794</c:v>
                </c:pt>
                <c:pt idx="4281">
                  <c:v>127.51659863613793</c:v>
                </c:pt>
                <c:pt idx="4282">
                  <c:v>128.33106606022861</c:v>
                </c:pt>
                <c:pt idx="4283">
                  <c:v>128.13978961972248</c:v>
                </c:pt>
                <c:pt idx="4284">
                  <c:v>128.58198784239795</c:v>
                </c:pt>
                <c:pt idx="4285">
                  <c:v>129.04475342426767</c:v>
                </c:pt>
                <c:pt idx="4286">
                  <c:v>129.43244814507852</c:v>
                </c:pt>
                <c:pt idx="4287">
                  <c:v>129.15376042799699</c:v>
                </c:pt>
                <c:pt idx="4288">
                  <c:v>129.64223520885946</c:v>
                </c:pt>
                <c:pt idx="4289">
                  <c:v>129.20415045802281</c:v>
                </c:pt>
                <c:pt idx="4290">
                  <c:v>128.79486001005804</c:v>
                </c:pt>
                <c:pt idx="4291">
                  <c:v>129.70188055052265</c:v>
                </c:pt>
                <c:pt idx="4292">
                  <c:v>129.72141954175714</c:v>
                </c:pt>
                <c:pt idx="4293">
                  <c:v>129.86024921631807</c:v>
                </c:pt>
                <c:pt idx="4294">
                  <c:v>129.60212885843075</c:v>
                </c:pt>
                <c:pt idx="4295">
                  <c:v>129.43244814507852</c:v>
                </c:pt>
                <c:pt idx="4296">
                  <c:v>130.17904328382829</c:v>
                </c:pt>
                <c:pt idx="4297">
                  <c:v>130.62741171426205</c:v>
                </c:pt>
                <c:pt idx="4298">
                  <c:v>131.20535450761932</c:v>
                </c:pt>
                <c:pt idx="4299">
                  <c:v>131.12514180676189</c:v>
                </c:pt>
                <c:pt idx="4300">
                  <c:v>131.0356737942671</c:v>
                </c:pt>
                <c:pt idx="4301">
                  <c:v>131.7730136213795</c:v>
                </c:pt>
                <c:pt idx="4302">
                  <c:v>131.28453884051703</c:v>
                </c:pt>
                <c:pt idx="4303">
                  <c:v>131.57351023719568</c:v>
                </c:pt>
                <c:pt idx="4304">
                  <c:v>130.31890132634891</c:v>
                </c:pt>
                <c:pt idx="4305">
                  <c:v>133.06772888265496</c:v>
                </c:pt>
                <c:pt idx="4306">
                  <c:v>132.88776448970566</c:v>
                </c:pt>
                <c:pt idx="4307">
                  <c:v>133.90379203389958</c:v>
                </c:pt>
                <c:pt idx="4308">
                  <c:v>133.63538799641515</c:v>
                </c:pt>
                <c:pt idx="4309">
                  <c:v>129.84996553672093</c:v>
                </c:pt>
                <c:pt idx="4310">
                  <c:v>129.27202274336366</c:v>
                </c:pt>
                <c:pt idx="4311">
                  <c:v>129.10337039797113</c:v>
                </c:pt>
                <c:pt idx="4312">
                  <c:v>129.82014286588935</c:v>
                </c:pt>
                <c:pt idx="4313">
                  <c:v>128.96351235545055</c:v>
                </c:pt>
                <c:pt idx="4314">
                  <c:v>129.31212909379238</c:v>
                </c:pt>
                <c:pt idx="4315">
                  <c:v>131.40382952384346</c:v>
                </c:pt>
                <c:pt idx="4316">
                  <c:v>129.30184541419527</c:v>
                </c:pt>
                <c:pt idx="4317">
                  <c:v>129.94971722881286</c:v>
                </c:pt>
                <c:pt idx="4318">
                  <c:v>131.47067344122465</c:v>
                </c:pt>
                <c:pt idx="4319">
                  <c:v>131.36063806953564</c:v>
                </c:pt>
                <c:pt idx="4320">
                  <c:v>133.81432402140481</c:v>
                </c:pt>
                <c:pt idx="4321">
                  <c:v>132.87645244214889</c:v>
                </c:pt>
                <c:pt idx="4322">
                  <c:v>130.63255355406065</c:v>
                </c:pt>
                <c:pt idx="4323">
                  <c:v>129.36560422769736</c:v>
                </c:pt>
                <c:pt idx="4324">
                  <c:v>129.24631354437093</c:v>
                </c:pt>
                <c:pt idx="4325">
                  <c:v>129.24631354437093</c:v>
                </c:pt>
                <c:pt idx="4326">
                  <c:v>127.41993204792514</c:v>
                </c:pt>
                <c:pt idx="4327">
                  <c:v>127.54950641084866</c:v>
                </c:pt>
                <c:pt idx="4328">
                  <c:v>128.27861929428337</c:v>
                </c:pt>
                <c:pt idx="4329">
                  <c:v>128.347519947584</c:v>
                </c:pt>
                <c:pt idx="4330">
                  <c:v>128.82673941680909</c:v>
                </c:pt>
                <c:pt idx="4331">
                  <c:v>130.81148957905029</c:v>
                </c:pt>
                <c:pt idx="4332">
                  <c:v>131.66914845744881</c:v>
                </c:pt>
                <c:pt idx="4333">
                  <c:v>132.70677172879667</c:v>
                </c:pt>
                <c:pt idx="4334">
                  <c:v>130.88141860031058</c:v>
                </c:pt>
                <c:pt idx="4335">
                  <c:v>130.39294381944811</c:v>
                </c:pt>
                <c:pt idx="4336">
                  <c:v>129.49517859062087</c:v>
                </c:pt>
                <c:pt idx="4337">
                  <c:v>128.79691674597746</c:v>
                </c:pt>
                <c:pt idx="4338">
                  <c:v>128.25805193508916</c:v>
                </c:pt>
                <c:pt idx="4339">
                  <c:v>127.84876148712439</c:v>
                </c:pt>
                <c:pt idx="4340">
                  <c:v>128.59947009771304</c:v>
                </c:pt>
                <c:pt idx="4341">
                  <c:v>130.09266037521263</c:v>
                </c:pt>
                <c:pt idx="4342">
                  <c:v>130.82074489068765</c:v>
                </c:pt>
                <c:pt idx="4343">
                  <c:v>130.73127687819283</c:v>
                </c:pt>
                <c:pt idx="4344">
                  <c:v>130.02273135395231</c:v>
                </c:pt>
                <c:pt idx="4345">
                  <c:v>130.17287307607003</c:v>
                </c:pt>
                <c:pt idx="4346">
                  <c:v>130.17287307607003</c:v>
                </c:pt>
                <c:pt idx="4347">
                  <c:v>131.14982263779498</c:v>
                </c:pt>
                <c:pt idx="4348">
                  <c:v>130.57187984443772</c:v>
                </c:pt>
                <c:pt idx="4349">
                  <c:v>131.38223379668958</c:v>
                </c:pt>
                <c:pt idx="4350">
                  <c:v>132.00748151619356</c:v>
                </c:pt>
                <c:pt idx="4351">
                  <c:v>133.58705470230882</c:v>
                </c:pt>
                <c:pt idx="4352">
                  <c:v>135.23758527764414</c:v>
                </c:pt>
                <c:pt idx="4353">
                  <c:v>138.09953330951834</c:v>
                </c:pt>
                <c:pt idx="4354">
                  <c:v>137.62751241601123</c:v>
                </c:pt>
                <c:pt idx="4355">
                  <c:v>135.74045720994255</c:v>
                </c:pt>
                <c:pt idx="4356">
                  <c:v>138.49956844584571</c:v>
                </c:pt>
                <c:pt idx="4357">
                  <c:v>139.6276880976481</c:v>
                </c:pt>
                <c:pt idx="4358">
                  <c:v>140.11924798238968</c:v>
                </c:pt>
                <c:pt idx="4359">
                  <c:v>143.04186972388683</c:v>
                </c:pt>
                <c:pt idx="4360">
                  <c:v>143.25782699542606</c:v>
                </c:pt>
                <c:pt idx="4361">
                  <c:v>143.45218853981135</c:v>
                </c:pt>
                <c:pt idx="4362">
                  <c:v>144.83637181358165</c:v>
                </c:pt>
                <c:pt idx="4363">
                  <c:v>143.7905215985561</c:v>
                </c:pt>
                <c:pt idx="4364">
                  <c:v>142.81665714071028</c:v>
                </c:pt>
                <c:pt idx="4365">
                  <c:v>143.52417429699108</c:v>
                </c:pt>
                <c:pt idx="4366">
                  <c:v>143.35963542343742</c:v>
                </c:pt>
                <c:pt idx="4367">
                  <c:v>143.87279103533294</c:v>
                </c:pt>
                <c:pt idx="4368">
                  <c:v>144.74381869720773</c:v>
                </c:pt>
                <c:pt idx="4369">
                  <c:v>145.18498855192354</c:v>
                </c:pt>
                <c:pt idx="4370">
                  <c:v>147.31885206832277</c:v>
                </c:pt>
                <c:pt idx="4371">
                  <c:v>149.28817671116829</c:v>
                </c:pt>
                <c:pt idx="4372">
                  <c:v>150.80604781970095</c:v>
                </c:pt>
                <c:pt idx="4373">
                  <c:v>150.17051642059988</c:v>
                </c:pt>
                <c:pt idx="4374">
                  <c:v>150.02551653828073</c:v>
                </c:pt>
                <c:pt idx="4375">
                  <c:v>149.73963024548124</c:v>
                </c:pt>
                <c:pt idx="4376">
                  <c:v>149.36941777998544</c:v>
                </c:pt>
                <c:pt idx="4377">
                  <c:v>150.06767962462885</c:v>
                </c:pt>
                <c:pt idx="4378">
                  <c:v>150.57980686856465</c:v>
                </c:pt>
                <c:pt idx="4379">
                  <c:v>150.64150894614727</c:v>
                </c:pt>
                <c:pt idx="4380">
                  <c:v>148.61048222571912</c:v>
                </c:pt>
                <c:pt idx="4381">
                  <c:v>146.53832078690255</c:v>
                </c:pt>
                <c:pt idx="4382">
                  <c:v>145.67757680462486</c:v>
                </c:pt>
                <c:pt idx="4383">
                  <c:v>145.47293158064249</c:v>
                </c:pt>
                <c:pt idx="4384">
                  <c:v>145.59427899988833</c:v>
                </c:pt>
                <c:pt idx="4385">
                  <c:v>146.17016505732619</c:v>
                </c:pt>
                <c:pt idx="4386">
                  <c:v>146.66172494206779</c:v>
                </c:pt>
                <c:pt idx="4387">
                  <c:v>147.85154667145278</c:v>
                </c:pt>
                <c:pt idx="4388">
                  <c:v>147.93381610822965</c:v>
                </c:pt>
                <c:pt idx="4389">
                  <c:v>149.02080104164361</c:v>
                </c:pt>
                <c:pt idx="4390">
                  <c:v>149.16374418804338</c:v>
                </c:pt>
                <c:pt idx="4391">
                  <c:v>147.87211403064703</c:v>
                </c:pt>
                <c:pt idx="4392">
                  <c:v>147.3795257779457</c:v>
                </c:pt>
                <c:pt idx="4393">
                  <c:v>145.1849885519236</c:v>
                </c:pt>
                <c:pt idx="4394">
                  <c:v>144.34275519292069</c:v>
                </c:pt>
                <c:pt idx="4395">
                  <c:v>143.99516682253858</c:v>
                </c:pt>
                <c:pt idx="4396">
                  <c:v>143.74835851220806</c:v>
                </c:pt>
                <c:pt idx="4397">
                  <c:v>145.22509490235231</c:v>
                </c:pt>
                <c:pt idx="4398">
                  <c:v>143.56325227946022</c:v>
                </c:pt>
                <c:pt idx="4399">
                  <c:v>141.69779280054541</c:v>
                </c:pt>
                <c:pt idx="4400">
                  <c:v>141.36974342139777</c:v>
                </c:pt>
                <c:pt idx="4401">
                  <c:v>142.82488408438809</c:v>
                </c:pt>
                <c:pt idx="4402">
                  <c:v>141.3697434213978</c:v>
                </c:pt>
                <c:pt idx="4403">
                  <c:v>140.54910578954886</c:v>
                </c:pt>
                <c:pt idx="4404">
                  <c:v>140.71261629514282</c:v>
                </c:pt>
                <c:pt idx="4405">
                  <c:v>139.76960287608833</c:v>
                </c:pt>
                <c:pt idx="4406">
                  <c:v>139.2554188962331</c:v>
                </c:pt>
                <c:pt idx="4407">
                  <c:v>141.30804134381518</c:v>
                </c:pt>
                <c:pt idx="4408">
                  <c:v>142.29218948125808</c:v>
                </c:pt>
                <c:pt idx="4409">
                  <c:v>143.09123138595311</c:v>
                </c:pt>
                <c:pt idx="4410">
                  <c:v>141.2761619370641</c:v>
                </c:pt>
                <c:pt idx="4411">
                  <c:v>143.95506047210989</c:v>
                </c:pt>
                <c:pt idx="4412">
                  <c:v>143.10665690534876</c:v>
                </c:pt>
                <c:pt idx="4413">
                  <c:v>141.61038152397003</c:v>
                </c:pt>
                <c:pt idx="4414">
                  <c:v>142.61612538856684</c:v>
                </c:pt>
                <c:pt idx="4415">
                  <c:v>142.52562900811233</c:v>
                </c:pt>
                <c:pt idx="4416">
                  <c:v>142.27984906574153</c:v>
                </c:pt>
                <c:pt idx="4417">
                  <c:v>140.47300656053028</c:v>
                </c:pt>
                <c:pt idx="4418">
                  <c:v>140.11513451055103</c:v>
                </c:pt>
                <c:pt idx="4419">
                  <c:v>139.31095076605743</c:v>
                </c:pt>
                <c:pt idx="4420">
                  <c:v>140.80722614743615</c:v>
                </c:pt>
                <c:pt idx="4421">
                  <c:v>140.56144620506535</c:v>
                </c:pt>
                <c:pt idx="4422">
                  <c:v>139.71304263830424</c:v>
                </c:pt>
                <c:pt idx="4423">
                  <c:v>142.0577215864441</c:v>
                </c:pt>
                <c:pt idx="4424">
                  <c:v>141.92300538372203</c:v>
                </c:pt>
                <c:pt idx="4425">
                  <c:v>141.20828965172322</c:v>
                </c:pt>
                <c:pt idx="4426">
                  <c:v>140.06988632032372</c:v>
                </c:pt>
                <c:pt idx="4427">
                  <c:v>140.87407006481732</c:v>
                </c:pt>
                <c:pt idx="4428">
                  <c:v>141.16406982945566</c:v>
                </c:pt>
                <c:pt idx="4429">
                  <c:v>141.20828965172316</c:v>
                </c:pt>
                <c:pt idx="4430">
                  <c:v>140.42673000234322</c:v>
                </c:pt>
                <c:pt idx="4431">
                  <c:v>139.80251065079898</c:v>
                </c:pt>
                <c:pt idx="4432">
                  <c:v>145.58502368825094</c:v>
                </c:pt>
                <c:pt idx="4433">
                  <c:v>144.75924421660343</c:v>
                </c:pt>
                <c:pt idx="4434">
                  <c:v>144.42296789377812</c:v>
                </c:pt>
                <c:pt idx="4435">
                  <c:v>143.99825192641771</c:v>
                </c:pt>
                <c:pt idx="4436">
                  <c:v>144.02190438949106</c:v>
                </c:pt>
                <c:pt idx="4437">
                  <c:v>142.61509702060715</c:v>
                </c:pt>
                <c:pt idx="4438">
                  <c:v>143.08403281023513</c:v>
                </c:pt>
                <c:pt idx="4439">
                  <c:v>142.74775648740982</c:v>
                </c:pt>
                <c:pt idx="4440">
                  <c:v>143.3071886574923</c:v>
                </c:pt>
                <c:pt idx="4441">
                  <c:v>143.66403233951181</c:v>
                </c:pt>
                <c:pt idx="4442">
                  <c:v>144.02087602153134</c:v>
                </c:pt>
                <c:pt idx="4443">
                  <c:v>142.8382528678643</c:v>
                </c:pt>
                <c:pt idx="4444">
                  <c:v>140.94091398219848</c:v>
                </c:pt>
                <c:pt idx="4445">
                  <c:v>140.6272617544868</c:v>
                </c:pt>
                <c:pt idx="4446">
                  <c:v>140.96148134139273</c:v>
                </c:pt>
                <c:pt idx="4447">
                  <c:v>141.69882116850511</c:v>
                </c:pt>
                <c:pt idx="4448">
                  <c:v>140.78254531640309</c:v>
                </c:pt>
                <c:pt idx="4449">
                  <c:v>141.72144526361876</c:v>
                </c:pt>
                <c:pt idx="4450">
                  <c:v>142.41353690050391</c:v>
                </c:pt>
                <c:pt idx="4451">
                  <c:v>142.74775648740979</c:v>
                </c:pt>
                <c:pt idx="4452">
                  <c:v>141.87672882553503</c:v>
                </c:pt>
                <c:pt idx="4453">
                  <c:v>140.64988584960045</c:v>
                </c:pt>
                <c:pt idx="4454">
                  <c:v>141.72144526361876</c:v>
                </c:pt>
                <c:pt idx="4455">
                  <c:v>141.00672953161995</c:v>
                </c:pt>
                <c:pt idx="4456">
                  <c:v>140.29201379962117</c:v>
                </c:pt>
                <c:pt idx="4457">
                  <c:v>140.73832549413552</c:v>
                </c:pt>
                <c:pt idx="4458">
                  <c:v>139.88992192737439</c:v>
                </c:pt>
                <c:pt idx="4459">
                  <c:v>140.80516941151669</c:v>
                </c:pt>
                <c:pt idx="4460">
                  <c:v>139.84570210510682</c:v>
                </c:pt>
                <c:pt idx="4461">
                  <c:v>138.77311432312879</c:v>
                </c:pt>
                <c:pt idx="4462">
                  <c:v>138.39364654599564</c:v>
                </c:pt>
                <c:pt idx="4463">
                  <c:v>137.83627111183256</c:v>
                </c:pt>
                <c:pt idx="4464">
                  <c:v>138.0152071368222</c:v>
                </c:pt>
                <c:pt idx="4465">
                  <c:v>138.0152071368222</c:v>
                </c:pt>
                <c:pt idx="4466">
                  <c:v>138.10364678135733</c:v>
                </c:pt>
                <c:pt idx="4467">
                  <c:v>136.67421531735977</c:v>
                </c:pt>
                <c:pt idx="4468">
                  <c:v>136.57446362526784</c:v>
                </c:pt>
                <c:pt idx="4469">
                  <c:v>137.8578668389865</c:v>
                </c:pt>
                <c:pt idx="4470">
                  <c:v>137.88049093410012</c:v>
                </c:pt>
                <c:pt idx="4471">
                  <c:v>138.65073853592327</c:v>
                </c:pt>
                <c:pt idx="4472">
                  <c:v>138.62811444080964</c:v>
                </c:pt>
                <c:pt idx="4473">
                  <c:v>138.41215716927044</c:v>
                </c:pt>
                <c:pt idx="4474">
                  <c:v>137.37453389792259</c:v>
                </c:pt>
                <c:pt idx="4475">
                  <c:v>137.0505979906138</c:v>
                </c:pt>
                <c:pt idx="4476">
                  <c:v>137.50410826084612</c:v>
                </c:pt>
                <c:pt idx="4477">
                  <c:v>135.73120189830527</c:v>
                </c:pt>
                <c:pt idx="4478">
                  <c:v>134.67095453184379</c:v>
                </c:pt>
                <c:pt idx="4479">
                  <c:v>134.15162871218999</c:v>
                </c:pt>
                <c:pt idx="4480">
                  <c:v>131.87996388918955</c:v>
                </c:pt>
                <c:pt idx="4481">
                  <c:v>132.11854525584238</c:v>
                </c:pt>
                <c:pt idx="4482">
                  <c:v>134.45499726030459</c:v>
                </c:pt>
                <c:pt idx="4483">
                  <c:v>131.66400661765039</c:v>
                </c:pt>
                <c:pt idx="4484">
                  <c:v>132.48670098541874</c:v>
                </c:pt>
                <c:pt idx="4485">
                  <c:v>133.50272852961265</c:v>
                </c:pt>
                <c:pt idx="4486">
                  <c:v>131.66400661765036</c:v>
                </c:pt>
                <c:pt idx="4487">
                  <c:v>130.08443343153507</c:v>
                </c:pt>
                <c:pt idx="4488">
                  <c:v>129.76049752422628</c:v>
                </c:pt>
                <c:pt idx="4489">
                  <c:v>130.1070575266487</c:v>
                </c:pt>
                <c:pt idx="4490">
                  <c:v>129.26379579968611</c:v>
                </c:pt>
                <c:pt idx="4491">
                  <c:v>130.08443343153505</c:v>
                </c:pt>
                <c:pt idx="4492">
                  <c:v>130.88553207214952</c:v>
                </c:pt>
                <c:pt idx="4493">
                  <c:v>131.70719807195817</c:v>
                </c:pt>
                <c:pt idx="4494">
                  <c:v>132.14014098299629</c:v>
                </c:pt>
                <c:pt idx="4495">
                  <c:v>132.44350953111086</c:v>
                </c:pt>
                <c:pt idx="4496">
                  <c:v>130.38780197964965</c:v>
                </c:pt>
                <c:pt idx="4497">
                  <c:v>130.84131224988198</c:v>
                </c:pt>
                <c:pt idx="4498">
                  <c:v>131.94475107065134</c:v>
                </c:pt>
                <c:pt idx="4499">
                  <c:v>132.52886407176686</c:v>
                </c:pt>
                <c:pt idx="4500">
                  <c:v>132.03113397926703</c:v>
                </c:pt>
                <c:pt idx="4501">
                  <c:v>133.58911143822837</c:v>
                </c:pt>
                <c:pt idx="4502">
                  <c:v>134.06318906765492</c:v>
                </c:pt>
                <c:pt idx="4503">
                  <c:v>134.19379179853811</c:v>
                </c:pt>
                <c:pt idx="4504">
                  <c:v>133.86985589122932</c:v>
                </c:pt>
                <c:pt idx="4505">
                  <c:v>133.56648734311474</c:v>
                </c:pt>
                <c:pt idx="4506">
                  <c:v>134.17219607138421</c:v>
                </c:pt>
                <c:pt idx="4507">
                  <c:v>134.04262170846067</c:v>
                </c:pt>
                <c:pt idx="4508">
                  <c:v>134.56091916015473</c:v>
                </c:pt>
                <c:pt idx="4509">
                  <c:v>136.50761970788665</c:v>
                </c:pt>
                <c:pt idx="4510">
                  <c:v>135.10081233900274</c:v>
                </c:pt>
                <c:pt idx="4511">
                  <c:v>136.42123679927099</c:v>
                </c:pt>
                <c:pt idx="4512">
                  <c:v>135.83712379815546</c:v>
                </c:pt>
                <c:pt idx="4513">
                  <c:v>134.71208925023222</c:v>
                </c:pt>
                <c:pt idx="4514">
                  <c:v>133.02453742834732</c:v>
                </c:pt>
                <c:pt idx="4515">
                  <c:v>133.45748033938543</c:v>
                </c:pt>
                <c:pt idx="4516">
                  <c:v>132.44145279519148</c:v>
                </c:pt>
                <c:pt idx="4517">
                  <c:v>133.17673588638445</c:v>
                </c:pt>
                <c:pt idx="4518">
                  <c:v>134.3881533429234</c:v>
                </c:pt>
                <c:pt idx="4519">
                  <c:v>133.52226752084718</c:v>
                </c:pt>
                <c:pt idx="4520">
                  <c:v>131.81311997180839</c:v>
                </c:pt>
                <c:pt idx="4521">
                  <c:v>132.2460628828465</c:v>
                </c:pt>
                <c:pt idx="4522">
                  <c:v>131.76992851750052</c:v>
                </c:pt>
                <c:pt idx="4523">
                  <c:v>132.03010561130728</c:v>
                </c:pt>
                <c:pt idx="4524">
                  <c:v>132.31187843226792</c:v>
                </c:pt>
                <c:pt idx="4525">
                  <c:v>132.56999879015527</c:v>
                </c:pt>
                <c:pt idx="4526">
                  <c:v>134.12694788115689</c:v>
                </c:pt>
                <c:pt idx="4527">
                  <c:v>132.5926228852689</c:v>
                </c:pt>
                <c:pt idx="4528">
                  <c:v>132.13808424707685</c:v>
                </c:pt>
                <c:pt idx="4529">
                  <c:v>131.23003533865253</c:v>
                </c:pt>
                <c:pt idx="4530">
                  <c:v>131.42439688303782</c:v>
                </c:pt>
                <c:pt idx="4531">
                  <c:v>130.25617088080671</c:v>
                </c:pt>
                <c:pt idx="4532">
                  <c:v>131.16524815719077</c:v>
                </c:pt>
                <c:pt idx="4533">
                  <c:v>131.96531842984552</c:v>
                </c:pt>
                <c:pt idx="4534">
                  <c:v>131.87790715327017</c:v>
                </c:pt>
                <c:pt idx="4535">
                  <c:v>133.13354443207666</c:v>
                </c:pt>
                <c:pt idx="4536">
                  <c:v>133.48833137817678</c:v>
                </c:pt>
                <c:pt idx="4537">
                  <c:v>134.24521019652366</c:v>
                </c:pt>
                <c:pt idx="4538">
                  <c:v>133.85134526795454</c:v>
                </c:pt>
                <c:pt idx="4539">
                  <c:v>134.55680568831593</c:v>
                </c:pt>
                <c:pt idx="4540">
                  <c:v>134.86840118010821</c:v>
                </c:pt>
                <c:pt idx="4541">
                  <c:v>133.51918241696808</c:v>
                </c:pt>
                <c:pt idx="4542">
                  <c:v>134.22464283732944</c:v>
                </c:pt>
                <c:pt idx="4543">
                  <c:v>134.70180557063512</c:v>
                </c:pt>
                <c:pt idx="4544">
                  <c:v>134.82623809376008</c:v>
                </c:pt>
                <c:pt idx="4545">
                  <c:v>134.55680568831593</c:v>
                </c:pt>
                <c:pt idx="4546">
                  <c:v>134.66067085224668</c:v>
                </c:pt>
                <c:pt idx="4547">
                  <c:v>135.24067038152336</c:v>
                </c:pt>
                <c:pt idx="4548">
                  <c:v>135.63247857417306</c:v>
                </c:pt>
                <c:pt idx="4549">
                  <c:v>136.29577590818633</c:v>
                </c:pt>
                <c:pt idx="4550">
                  <c:v>135.87105994082589</c:v>
                </c:pt>
                <c:pt idx="4551">
                  <c:v>134.83652177335716</c:v>
                </c:pt>
                <c:pt idx="4552">
                  <c:v>134.28531654695234</c:v>
                </c:pt>
                <c:pt idx="4553">
                  <c:v>134.37786966332629</c:v>
                </c:pt>
                <c:pt idx="4554">
                  <c:v>135.77850682445194</c:v>
                </c:pt>
                <c:pt idx="4555">
                  <c:v>135.84432237387341</c:v>
                </c:pt>
                <c:pt idx="4556">
                  <c:v>134.96198266444182</c:v>
                </c:pt>
                <c:pt idx="4557">
                  <c:v>134.58354325526838</c:v>
                </c:pt>
                <c:pt idx="4558">
                  <c:v>134.37169945556801</c:v>
                </c:pt>
                <c:pt idx="4559">
                  <c:v>135.34659228137352</c:v>
                </c:pt>
                <c:pt idx="4560">
                  <c:v>134.45808236418367</c:v>
                </c:pt>
                <c:pt idx="4561">
                  <c:v>134.23903998876534</c:v>
                </c:pt>
                <c:pt idx="4562">
                  <c:v>134.66992616388404</c:v>
                </c:pt>
                <c:pt idx="4563">
                  <c:v>135.021628006105</c:v>
                </c:pt>
                <c:pt idx="4564">
                  <c:v>135.42577661427123</c:v>
                </c:pt>
                <c:pt idx="4565">
                  <c:v>136.08290374052623</c:v>
                </c:pt>
                <c:pt idx="4566">
                  <c:v>136.53435727483912</c:v>
                </c:pt>
                <c:pt idx="4567">
                  <c:v>136.36159145760777</c:v>
                </c:pt>
                <c:pt idx="4568">
                  <c:v>136.24847098203963</c:v>
                </c:pt>
                <c:pt idx="4569">
                  <c:v>137.65527835092354</c:v>
                </c:pt>
                <c:pt idx="4570">
                  <c:v>137.21719360008686</c:v>
                </c:pt>
                <c:pt idx="4571">
                  <c:v>137.17811561761789</c:v>
                </c:pt>
                <c:pt idx="4572">
                  <c:v>136.83258398315516</c:v>
                </c:pt>
                <c:pt idx="4573">
                  <c:v>137.65527835092357</c:v>
                </c:pt>
                <c:pt idx="4574">
                  <c:v>136.81921519967892</c:v>
                </c:pt>
                <c:pt idx="4575">
                  <c:v>135.37950005608428</c:v>
                </c:pt>
                <c:pt idx="4576">
                  <c:v>135.38567026384254</c:v>
                </c:pt>
                <c:pt idx="4577">
                  <c:v>135.87003157286617</c:v>
                </c:pt>
                <c:pt idx="4578">
                  <c:v>135.00723085466907</c:v>
                </c:pt>
                <c:pt idx="4579">
                  <c:v>134.45705399622398</c:v>
                </c:pt>
                <c:pt idx="4580">
                  <c:v>135.04733720509779</c:v>
                </c:pt>
                <c:pt idx="4581">
                  <c:v>135.2725497882744</c:v>
                </c:pt>
                <c:pt idx="4582">
                  <c:v>135.83712379815546</c:v>
                </c:pt>
                <c:pt idx="4583">
                  <c:v>135.2725497882744</c:v>
                </c:pt>
                <c:pt idx="4584">
                  <c:v>134.93421672952965</c:v>
                </c:pt>
                <c:pt idx="4585">
                  <c:v>134.23801162080568</c:v>
                </c:pt>
                <c:pt idx="4586">
                  <c:v>133.4811328024588</c:v>
                </c:pt>
                <c:pt idx="4587">
                  <c:v>134.6421602289719</c:v>
                </c:pt>
                <c:pt idx="4588">
                  <c:v>135.04733720509785</c:v>
                </c:pt>
                <c:pt idx="4589">
                  <c:v>134.10535215400307</c:v>
                </c:pt>
                <c:pt idx="4590">
                  <c:v>135.35893269689012</c:v>
                </c:pt>
                <c:pt idx="4591">
                  <c:v>135.02059963814537</c:v>
                </c:pt>
                <c:pt idx="4592">
                  <c:v>134.45602562826434</c:v>
                </c:pt>
                <c:pt idx="4593">
                  <c:v>133.77935951077484</c:v>
                </c:pt>
                <c:pt idx="4594">
                  <c:v>133.81226728548558</c:v>
                </c:pt>
                <c:pt idx="4595">
                  <c:v>134.07758621909085</c:v>
                </c:pt>
                <c:pt idx="4596">
                  <c:v>134.2308130450877</c:v>
                </c:pt>
                <c:pt idx="4597">
                  <c:v>134.3768412953666</c:v>
                </c:pt>
                <c:pt idx="4598">
                  <c:v>134.62879144549566</c:v>
                </c:pt>
                <c:pt idx="4599">
                  <c:v>134.68843678715891</c:v>
                </c:pt>
                <c:pt idx="4600">
                  <c:v>134.91364937033549</c:v>
                </c:pt>
                <c:pt idx="4601">
                  <c:v>135.9358471222877</c:v>
                </c:pt>
                <c:pt idx="4602">
                  <c:v>135.99035062415234</c:v>
                </c:pt>
                <c:pt idx="4603">
                  <c:v>135.55020913739625</c:v>
                </c:pt>
                <c:pt idx="4604">
                  <c:v>135.55020913739625</c:v>
                </c:pt>
                <c:pt idx="4605">
                  <c:v>135.55020913739625</c:v>
                </c:pt>
                <c:pt idx="4606">
                  <c:v>135.52861341024231</c:v>
                </c:pt>
                <c:pt idx="4607">
                  <c:v>136.20630789569154</c:v>
                </c:pt>
                <c:pt idx="4608">
                  <c:v>136.60531466405919</c:v>
                </c:pt>
                <c:pt idx="4609">
                  <c:v>137.44446291918294</c:v>
                </c:pt>
                <c:pt idx="4610">
                  <c:v>137.44446291918294</c:v>
                </c:pt>
                <c:pt idx="4611">
                  <c:v>136.38832902456031</c:v>
                </c:pt>
                <c:pt idx="4612">
                  <c:v>136.09113068420396</c:v>
                </c:pt>
                <c:pt idx="4613">
                  <c:v>135.33939370565562</c:v>
                </c:pt>
                <c:pt idx="4614">
                  <c:v>134.21538752569208</c:v>
                </c:pt>
                <c:pt idx="4615">
                  <c:v>134.76350764821774</c:v>
                </c:pt>
                <c:pt idx="4616">
                  <c:v>135.30545756298517</c:v>
                </c:pt>
                <c:pt idx="4617">
                  <c:v>134.74294028902355</c:v>
                </c:pt>
                <c:pt idx="4618">
                  <c:v>134.03850823662188</c:v>
                </c:pt>
                <c:pt idx="4619">
                  <c:v>133.49758668981417</c:v>
                </c:pt>
                <c:pt idx="4620">
                  <c:v>133.42251582875531</c:v>
                </c:pt>
                <c:pt idx="4621">
                  <c:v>133.02350906038768</c:v>
                </c:pt>
                <c:pt idx="4622">
                  <c:v>132.90113327318215</c:v>
                </c:pt>
                <c:pt idx="4623">
                  <c:v>134.2215577334504</c:v>
                </c:pt>
                <c:pt idx="4624">
                  <c:v>133.55826039943713</c:v>
                </c:pt>
                <c:pt idx="4625">
                  <c:v>132.03421908314621</c:v>
                </c:pt>
                <c:pt idx="4626">
                  <c:v>131.17450346882828</c:v>
                </c:pt>
                <c:pt idx="4627">
                  <c:v>131.20226940374044</c:v>
                </c:pt>
                <c:pt idx="4628">
                  <c:v>130.69425563164347</c:v>
                </c:pt>
                <c:pt idx="4629">
                  <c:v>130.22634820997521</c:v>
                </c:pt>
                <c:pt idx="4630">
                  <c:v>130.70762441511971</c:v>
                </c:pt>
                <c:pt idx="4631">
                  <c:v>130.82280162660729</c:v>
                </c:pt>
                <c:pt idx="4632">
                  <c:v>130.34152542146279</c:v>
                </c:pt>
                <c:pt idx="4633">
                  <c:v>130.49680898337908</c:v>
                </c:pt>
                <c:pt idx="4634">
                  <c:v>131.15393610963409</c:v>
                </c:pt>
                <c:pt idx="4635">
                  <c:v>130.44333384947416</c:v>
                </c:pt>
                <c:pt idx="4636">
                  <c:v>130.41556791456196</c:v>
                </c:pt>
                <c:pt idx="4637">
                  <c:v>130.38163177189151</c:v>
                </c:pt>
                <c:pt idx="4638">
                  <c:v>130.50400755909706</c:v>
                </c:pt>
                <c:pt idx="4639">
                  <c:v>131.65475130601308</c:v>
                </c:pt>
                <c:pt idx="4640">
                  <c:v>130.80223426741313</c:v>
                </c:pt>
                <c:pt idx="4641">
                  <c:v>131.370921749133</c:v>
                </c:pt>
                <c:pt idx="4642">
                  <c:v>132.03421908314627</c:v>
                </c:pt>
                <c:pt idx="4643">
                  <c:v>131.85116958631781</c:v>
                </c:pt>
                <c:pt idx="4644">
                  <c:v>132.35918335841478</c:v>
                </c:pt>
                <c:pt idx="4645">
                  <c:v>133.00911190895181</c:v>
                </c:pt>
                <c:pt idx="4646">
                  <c:v>132.8527999790758</c:v>
                </c:pt>
                <c:pt idx="4647">
                  <c:v>132.58850941343022</c:v>
                </c:pt>
                <c:pt idx="4648">
                  <c:v>132.64918312305312</c:v>
                </c:pt>
                <c:pt idx="4649">
                  <c:v>132.33141742350259</c:v>
                </c:pt>
                <c:pt idx="4650">
                  <c:v>132.50109813685481</c:v>
                </c:pt>
                <c:pt idx="4651">
                  <c:v>133.04921825938047</c:v>
                </c:pt>
                <c:pt idx="4652">
                  <c:v>132.33861599922054</c:v>
                </c:pt>
                <c:pt idx="4653">
                  <c:v>132.45276484274842</c:v>
                </c:pt>
                <c:pt idx="4654">
                  <c:v>131.79666608445314</c:v>
                </c:pt>
                <c:pt idx="4655">
                  <c:v>132.83943119559956</c:v>
                </c:pt>
                <c:pt idx="4656">
                  <c:v>133.23123938824924</c:v>
                </c:pt>
                <c:pt idx="4657">
                  <c:v>133.3258492405426</c:v>
                </c:pt>
                <c:pt idx="4658">
                  <c:v>132.43219748355421</c:v>
                </c:pt>
                <c:pt idx="4659">
                  <c:v>131.93138228717521</c:v>
                </c:pt>
                <c:pt idx="4660">
                  <c:v>131.68148887296556</c:v>
                </c:pt>
                <c:pt idx="4661">
                  <c:v>131.96634679780533</c:v>
                </c:pt>
                <c:pt idx="4662">
                  <c:v>132.31804864002635</c:v>
                </c:pt>
                <c:pt idx="4663">
                  <c:v>131.53443225472697</c:v>
                </c:pt>
                <c:pt idx="4664">
                  <c:v>130.75801444514556</c:v>
                </c:pt>
                <c:pt idx="4665">
                  <c:v>131.07063830489753</c:v>
                </c:pt>
                <c:pt idx="4666">
                  <c:v>130.83102857028499</c:v>
                </c:pt>
                <c:pt idx="4667">
                  <c:v>132.05272970642102</c:v>
                </c:pt>
                <c:pt idx="4668">
                  <c:v>131.96634679780533</c:v>
                </c:pt>
                <c:pt idx="4669">
                  <c:v>132.64301291529483</c:v>
                </c:pt>
                <c:pt idx="4670">
                  <c:v>132.8754240741894</c:v>
                </c:pt>
                <c:pt idx="4671">
                  <c:v>132.90113327318215</c:v>
                </c:pt>
                <c:pt idx="4672">
                  <c:v>132.8754240741894</c:v>
                </c:pt>
                <c:pt idx="4673">
                  <c:v>132.75510502290325</c:v>
                </c:pt>
                <c:pt idx="4674">
                  <c:v>132.93506941585258</c:v>
                </c:pt>
                <c:pt idx="4675">
                  <c:v>132.09900626460799</c:v>
                </c:pt>
                <c:pt idx="4676">
                  <c:v>131.72673706319279</c:v>
                </c:pt>
                <c:pt idx="4677">
                  <c:v>131.85322632223719</c:v>
                </c:pt>
                <c:pt idx="4678">
                  <c:v>131.65372293805333</c:v>
                </c:pt>
                <c:pt idx="4679">
                  <c:v>131.56116982167941</c:v>
                </c:pt>
                <c:pt idx="4680">
                  <c:v>131.85322632223719</c:v>
                </c:pt>
                <c:pt idx="4681">
                  <c:v>131.92624044737664</c:v>
                </c:pt>
                <c:pt idx="4682">
                  <c:v>132.436310955393</c:v>
                </c:pt>
                <c:pt idx="4683">
                  <c:v>132.5628002144374</c:v>
                </c:pt>
                <c:pt idx="4684">
                  <c:v>132.12471546360072</c:v>
                </c:pt>
                <c:pt idx="4685">
                  <c:v>131.99822620455635</c:v>
                </c:pt>
                <c:pt idx="4686">
                  <c:v>132.33038905554281</c:v>
                </c:pt>
                <c:pt idx="4687">
                  <c:v>132.02496377150882</c:v>
                </c:pt>
                <c:pt idx="4688">
                  <c:v>130.20680921874072</c:v>
                </c:pt>
                <c:pt idx="4689">
                  <c:v>129.98776684332239</c:v>
                </c:pt>
                <c:pt idx="4690">
                  <c:v>130.27982334388017</c:v>
                </c:pt>
                <c:pt idx="4691">
                  <c:v>130.07414975193808</c:v>
                </c:pt>
                <c:pt idx="4692">
                  <c:v>130.18007165178824</c:v>
                </c:pt>
                <c:pt idx="4693">
                  <c:v>130.50503592705675</c:v>
                </c:pt>
                <c:pt idx="4694">
                  <c:v>130.03404340150936</c:v>
                </c:pt>
                <c:pt idx="4695">
                  <c:v>128.80617205761507</c:v>
                </c:pt>
                <c:pt idx="4696">
                  <c:v>129.16507247555404</c:v>
                </c:pt>
                <c:pt idx="4697">
                  <c:v>130.18624185954653</c:v>
                </c:pt>
                <c:pt idx="4698">
                  <c:v>129.8016322426148</c:v>
                </c:pt>
                <c:pt idx="4699">
                  <c:v>129.94149028513542</c:v>
                </c:pt>
                <c:pt idx="4700">
                  <c:v>130.35283746901962</c:v>
                </c:pt>
                <c:pt idx="4701">
                  <c:v>130.59141883567244</c:v>
                </c:pt>
                <c:pt idx="4702">
                  <c:v>130.14613550911781</c:v>
                </c:pt>
                <c:pt idx="4703">
                  <c:v>130.43819200967559</c:v>
                </c:pt>
                <c:pt idx="4704">
                  <c:v>131.16833326107002</c:v>
                </c:pt>
                <c:pt idx="4705">
                  <c:v>130.80943284313108</c:v>
                </c:pt>
                <c:pt idx="4706">
                  <c:v>130.80326263537282</c:v>
                </c:pt>
                <c:pt idx="4707">
                  <c:v>131.48712732858027</c:v>
                </c:pt>
                <c:pt idx="4708">
                  <c:v>131.08812056021262</c:v>
                </c:pt>
                <c:pt idx="4709">
                  <c:v>130.69014215980465</c:v>
                </c:pt>
                <c:pt idx="4710">
                  <c:v>130.7436172937096</c:v>
                </c:pt>
                <c:pt idx="4711">
                  <c:v>132.01056662007289</c:v>
                </c:pt>
                <c:pt idx="4712">
                  <c:v>131.18170204454626</c:v>
                </c:pt>
                <c:pt idx="4713">
                  <c:v>131.61258821966493</c:v>
                </c:pt>
                <c:pt idx="4714">
                  <c:v>132.36226846229386</c:v>
                </c:pt>
                <c:pt idx="4715">
                  <c:v>132.0434743947836</c:v>
                </c:pt>
                <c:pt idx="4716">
                  <c:v>133.05847357101783</c:v>
                </c:pt>
                <c:pt idx="4717">
                  <c:v>133.61584900518088</c:v>
                </c:pt>
                <c:pt idx="4718">
                  <c:v>135.24786895724139</c:v>
                </c:pt>
                <c:pt idx="4719">
                  <c:v>134.83035156559893</c:v>
                </c:pt>
                <c:pt idx="4720">
                  <c:v>133.66212556336785</c:v>
                </c:pt>
                <c:pt idx="4721">
                  <c:v>133.77524603893602</c:v>
                </c:pt>
                <c:pt idx="4722">
                  <c:v>133.31042372114689</c:v>
                </c:pt>
                <c:pt idx="4723">
                  <c:v>133.71560069727278</c:v>
                </c:pt>
                <c:pt idx="4724">
                  <c:v>134.61336592610004</c:v>
                </c:pt>
                <c:pt idx="4725">
                  <c:v>134.21127405385323</c:v>
                </c:pt>
                <c:pt idx="4726">
                  <c:v>135.75999620117719</c:v>
                </c:pt>
                <c:pt idx="4727">
                  <c:v>135.54506729759774</c:v>
                </c:pt>
                <c:pt idx="4728">
                  <c:v>137.26758363011277</c:v>
                </c:pt>
                <c:pt idx="4729">
                  <c:v>137.15343478658491</c:v>
                </c:pt>
                <c:pt idx="4730">
                  <c:v>137.42183882406931</c:v>
                </c:pt>
                <c:pt idx="4731">
                  <c:v>137.85066826326857</c:v>
                </c:pt>
                <c:pt idx="4732">
                  <c:v>137.51542030840298</c:v>
                </c:pt>
                <c:pt idx="4733">
                  <c:v>135.69212391583633</c:v>
                </c:pt>
                <c:pt idx="4734">
                  <c:v>136.38935739252003</c:v>
                </c:pt>
                <c:pt idx="4735">
                  <c:v>136.65776143000446</c:v>
                </c:pt>
                <c:pt idx="4736">
                  <c:v>135.89368403593957</c:v>
                </c:pt>
                <c:pt idx="4737">
                  <c:v>135.53786872187973</c:v>
                </c:pt>
                <c:pt idx="4738">
                  <c:v>137.45474659878005</c:v>
                </c:pt>
                <c:pt idx="4739">
                  <c:v>138.03166102417759</c:v>
                </c:pt>
                <c:pt idx="4740">
                  <c:v>137.70361164502998</c:v>
                </c:pt>
                <c:pt idx="4741">
                  <c:v>137.73034921198246</c:v>
                </c:pt>
                <c:pt idx="4742">
                  <c:v>136.08084700460685</c:v>
                </c:pt>
                <c:pt idx="4743">
                  <c:v>137.06602351000947</c:v>
                </c:pt>
                <c:pt idx="4744">
                  <c:v>136.81818683171926</c:v>
                </c:pt>
                <c:pt idx="4745">
                  <c:v>136.26800997327413</c:v>
                </c:pt>
                <c:pt idx="4746">
                  <c:v>136.71123656390935</c:v>
                </c:pt>
                <c:pt idx="4747">
                  <c:v>137.56889544230788</c:v>
                </c:pt>
                <c:pt idx="4748">
                  <c:v>137.19971134477183</c:v>
                </c:pt>
                <c:pt idx="4749">
                  <c:v>136.94570445872336</c:v>
                </c:pt>
                <c:pt idx="4750">
                  <c:v>137.84346968755059</c:v>
                </c:pt>
                <c:pt idx="4751">
                  <c:v>138.39981675375395</c:v>
                </c:pt>
                <c:pt idx="4752">
                  <c:v>138.15815028322203</c:v>
                </c:pt>
                <c:pt idx="4753">
                  <c:v>138.45329188765891</c:v>
                </c:pt>
                <c:pt idx="4754">
                  <c:v>139.49914210268449</c:v>
                </c:pt>
                <c:pt idx="4755">
                  <c:v>140.33006341413056</c:v>
                </c:pt>
                <c:pt idx="4756">
                  <c:v>140.48431860808714</c:v>
                </c:pt>
                <c:pt idx="4757">
                  <c:v>140.37016976455925</c:v>
                </c:pt>
                <c:pt idx="4758">
                  <c:v>139.9814466757887</c:v>
                </c:pt>
                <c:pt idx="4759">
                  <c:v>140.57172988466252</c:v>
                </c:pt>
                <c:pt idx="4760">
                  <c:v>139.93414174964207</c:v>
                </c:pt>
                <c:pt idx="4761">
                  <c:v>139.39116346691492</c:v>
                </c:pt>
                <c:pt idx="4762">
                  <c:v>139.09602186247801</c:v>
                </c:pt>
                <c:pt idx="4763">
                  <c:v>139.09602186247801</c:v>
                </c:pt>
                <c:pt idx="4764">
                  <c:v>138.36588061108361</c:v>
                </c:pt>
                <c:pt idx="4765">
                  <c:v>139.20400049824764</c:v>
                </c:pt>
                <c:pt idx="4766">
                  <c:v>139.84673047306669</c:v>
                </c:pt>
                <c:pt idx="4767">
                  <c:v>140.59126887589704</c:v>
                </c:pt>
                <c:pt idx="4768">
                  <c:v>140.21591457060273</c:v>
                </c:pt>
                <c:pt idx="4769">
                  <c:v>140.33006341413056</c:v>
                </c:pt>
                <c:pt idx="4770">
                  <c:v>141.10031101595371</c:v>
                </c:pt>
                <c:pt idx="4771">
                  <c:v>140.47712003236916</c:v>
                </c:pt>
                <c:pt idx="4772">
                  <c:v>139.75931919649125</c:v>
                </c:pt>
                <c:pt idx="4773">
                  <c:v>139.81382269835589</c:v>
                </c:pt>
                <c:pt idx="4774">
                  <c:v>139.17006435557713</c:v>
                </c:pt>
                <c:pt idx="4775">
                  <c:v>139.85392904878458</c:v>
                </c:pt>
                <c:pt idx="4776">
                  <c:v>139.85392904878458</c:v>
                </c:pt>
                <c:pt idx="4777">
                  <c:v>140.78563042028222</c:v>
                </c:pt>
                <c:pt idx="4778">
                  <c:v>140.115134510551</c:v>
                </c:pt>
                <c:pt idx="4779">
                  <c:v>140.74449570189378</c:v>
                </c:pt>
                <c:pt idx="4780">
                  <c:v>140.27555991226583</c:v>
                </c:pt>
                <c:pt idx="4781">
                  <c:v>140.79180062804048</c:v>
                </c:pt>
                <c:pt idx="4782">
                  <c:v>141.80371470039557</c:v>
                </c:pt>
                <c:pt idx="4783">
                  <c:v>141.6967644325857</c:v>
                </c:pt>
                <c:pt idx="4784">
                  <c:v>142.40016811702768</c:v>
                </c:pt>
                <c:pt idx="4785">
                  <c:v>143.43264954857699</c:v>
                </c:pt>
                <c:pt idx="4786">
                  <c:v>143.03467114816905</c:v>
                </c:pt>
                <c:pt idx="4787">
                  <c:v>143.9458051604725</c:v>
                </c:pt>
                <c:pt idx="4788">
                  <c:v>145.31867638668601</c:v>
                </c:pt>
                <c:pt idx="4789">
                  <c:v>144.43736504521414</c:v>
                </c:pt>
                <c:pt idx="4790">
                  <c:v>144.43736504521414</c:v>
                </c:pt>
                <c:pt idx="4791">
                  <c:v>145.17367650436682</c:v>
                </c:pt>
                <c:pt idx="4792">
                  <c:v>144.68314498758491</c:v>
                </c:pt>
                <c:pt idx="4793">
                  <c:v>144.8415136533803</c:v>
                </c:pt>
                <c:pt idx="4794">
                  <c:v>146.29459758045118</c:v>
                </c:pt>
                <c:pt idx="4795">
                  <c:v>145.66523638910837</c:v>
                </c:pt>
                <c:pt idx="4796">
                  <c:v>146.36658333763094</c:v>
                </c:pt>
                <c:pt idx="4797">
                  <c:v>144.29236516289492</c:v>
                </c:pt>
                <c:pt idx="4798">
                  <c:v>145.70842784341622</c:v>
                </c:pt>
                <c:pt idx="4799">
                  <c:v>146.48176054911849</c:v>
                </c:pt>
                <c:pt idx="4800">
                  <c:v>145.18807365580273</c:v>
                </c:pt>
                <c:pt idx="4801">
                  <c:v>144.56693940813761</c:v>
                </c:pt>
                <c:pt idx="4802">
                  <c:v>143.61981251724424</c:v>
                </c:pt>
                <c:pt idx="4803">
                  <c:v>144.92789656199596</c:v>
                </c:pt>
                <c:pt idx="4804">
                  <c:v>144.11857097770383</c:v>
                </c:pt>
                <c:pt idx="4805">
                  <c:v>142.86087696297793</c:v>
                </c:pt>
                <c:pt idx="4806">
                  <c:v>142.42690568398012</c:v>
                </c:pt>
                <c:pt idx="4807">
                  <c:v>143.00484847733742</c:v>
                </c:pt>
                <c:pt idx="4808">
                  <c:v>143.85119530817911</c:v>
                </c:pt>
                <c:pt idx="4809">
                  <c:v>143.35963542343751</c:v>
                </c:pt>
                <c:pt idx="4810">
                  <c:v>142.8680755386959</c:v>
                </c:pt>
                <c:pt idx="4811">
                  <c:v>143.12105405678469</c:v>
                </c:pt>
                <c:pt idx="4812">
                  <c:v>143.56119554354078</c:v>
                </c:pt>
                <c:pt idx="4813">
                  <c:v>145.15105240925317</c:v>
                </c:pt>
                <c:pt idx="4814">
                  <c:v>145.3608394730341</c:v>
                </c:pt>
                <c:pt idx="4815">
                  <c:v>145.42562665449586</c:v>
                </c:pt>
                <c:pt idx="4816">
                  <c:v>144.79009525539479</c:v>
                </c:pt>
                <c:pt idx="4817">
                  <c:v>145.78761217631393</c:v>
                </c:pt>
                <c:pt idx="4818">
                  <c:v>146.55374630629822</c:v>
                </c:pt>
                <c:pt idx="4819">
                  <c:v>146.06218642155662</c:v>
                </c:pt>
                <c:pt idx="4820">
                  <c:v>146.04778927012069</c:v>
                </c:pt>
                <c:pt idx="4821">
                  <c:v>145.96037799354531</c:v>
                </c:pt>
                <c:pt idx="4822">
                  <c:v>146.40154784826112</c:v>
                </c:pt>
                <c:pt idx="4823">
                  <c:v>146.4807321811588</c:v>
                </c:pt>
                <c:pt idx="4824">
                  <c:v>147.43505764777012</c:v>
                </c:pt>
                <c:pt idx="4825">
                  <c:v>147.57902916212961</c:v>
                </c:pt>
                <c:pt idx="4826">
                  <c:v>147.47105052635999</c:v>
                </c:pt>
                <c:pt idx="4827">
                  <c:v>147.5502348592577</c:v>
                </c:pt>
                <c:pt idx="4828">
                  <c:v>146.96509349018245</c:v>
                </c:pt>
                <c:pt idx="4829">
                  <c:v>147.0082849444903</c:v>
                </c:pt>
                <c:pt idx="4830">
                  <c:v>146.05395947787898</c:v>
                </c:pt>
                <c:pt idx="4831">
                  <c:v>145.33924374588022</c:v>
                </c:pt>
                <c:pt idx="4832">
                  <c:v>145.98917229641719</c:v>
                </c:pt>
                <c:pt idx="4833">
                  <c:v>146.43754072685098</c:v>
                </c:pt>
                <c:pt idx="4834">
                  <c:v>146.37172517742951</c:v>
                </c:pt>
                <c:pt idx="4835">
                  <c:v>145.54080386598346</c:v>
                </c:pt>
                <c:pt idx="4836">
                  <c:v>145.40403092734198</c:v>
                </c:pt>
                <c:pt idx="4837">
                  <c:v>145.30222249933064</c:v>
                </c:pt>
                <c:pt idx="4838">
                  <c:v>144.34069845700134</c:v>
                </c:pt>
                <c:pt idx="4839">
                  <c:v>143.38020278263178</c:v>
                </c:pt>
                <c:pt idx="4840">
                  <c:v>144.11651424178444</c:v>
                </c:pt>
                <c:pt idx="4841">
                  <c:v>144.81066261458903</c:v>
                </c:pt>
                <c:pt idx="4842">
                  <c:v>144.81066261458903</c:v>
                </c:pt>
                <c:pt idx="4843">
                  <c:v>144.83328670970266</c:v>
                </c:pt>
                <c:pt idx="4844">
                  <c:v>145.39786071958372</c:v>
                </c:pt>
                <c:pt idx="4845">
                  <c:v>146.92910061159262</c:v>
                </c:pt>
                <c:pt idx="4846">
                  <c:v>146.2976826843304</c:v>
                </c:pt>
                <c:pt idx="4847">
                  <c:v>146.05807294971785</c:v>
                </c:pt>
                <c:pt idx="4848">
                  <c:v>144.73044991373166</c:v>
                </c:pt>
                <c:pt idx="4849">
                  <c:v>145.60044920764673</c:v>
                </c:pt>
                <c:pt idx="4850">
                  <c:v>145.36906641671189</c:v>
                </c:pt>
                <c:pt idx="4851">
                  <c:v>143.59101821437247</c:v>
                </c:pt>
                <c:pt idx="4852">
                  <c:v>141.41396324366542</c:v>
                </c:pt>
                <c:pt idx="4853">
                  <c:v>142.87013227461543</c:v>
                </c:pt>
                <c:pt idx="4854">
                  <c:v>142.44027446745645</c:v>
                </c:pt>
                <c:pt idx="4855">
                  <c:v>142.21403351632014</c:v>
                </c:pt>
                <c:pt idx="4856">
                  <c:v>142.48346592176426</c:v>
                </c:pt>
                <c:pt idx="4857">
                  <c:v>143.36477726323614</c:v>
                </c:pt>
                <c:pt idx="4858">
                  <c:v>143.36477726323614</c:v>
                </c:pt>
                <c:pt idx="4859">
                  <c:v>142.08960099319515</c:v>
                </c:pt>
                <c:pt idx="4860">
                  <c:v>142.59041618957417</c:v>
                </c:pt>
                <c:pt idx="4861">
                  <c:v>142.59041618957417</c:v>
                </c:pt>
                <c:pt idx="4862">
                  <c:v>143.45424527573098</c:v>
                </c:pt>
                <c:pt idx="4863">
                  <c:v>141.36151647772016</c:v>
                </c:pt>
                <c:pt idx="4864">
                  <c:v>140.95222602975539</c:v>
                </c:pt>
                <c:pt idx="4865">
                  <c:v>140.72495671065937</c:v>
                </c:pt>
                <c:pt idx="4866">
                  <c:v>141.65768645011678</c:v>
                </c:pt>
                <c:pt idx="4867">
                  <c:v>138.94999361219911</c:v>
                </c:pt>
                <c:pt idx="4868">
                  <c:v>138.0635404309287</c:v>
                </c:pt>
                <c:pt idx="4869">
                  <c:v>138.22190909672409</c:v>
                </c:pt>
                <c:pt idx="4870">
                  <c:v>137.35808001056731</c:v>
                </c:pt>
                <c:pt idx="4871">
                  <c:v>137.54010113943608</c:v>
                </c:pt>
                <c:pt idx="4872">
                  <c:v>135.51524462676613</c:v>
                </c:pt>
                <c:pt idx="4873">
                  <c:v>134.71928782595023</c:v>
                </c:pt>
                <c:pt idx="4874">
                  <c:v>135.31059940278377</c:v>
                </c:pt>
                <c:pt idx="4875">
                  <c:v>136.97038528975648</c:v>
                </c:pt>
                <c:pt idx="4876">
                  <c:v>136.76574006577408</c:v>
                </c:pt>
                <c:pt idx="4877">
                  <c:v>137.03928594305705</c:v>
                </c:pt>
                <c:pt idx="4878">
                  <c:v>136.81098825600134</c:v>
                </c:pt>
                <c:pt idx="4879">
                  <c:v>136.15180439382689</c:v>
                </c:pt>
                <c:pt idx="4880">
                  <c:v>137.1779447162921</c:v>
                </c:pt>
                <c:pt idx="4881">
                  <c:v>135.64956284906251</c:v>
                </c:pt>
                <c:pt idx="4882">
                  <c:v>137.26973013207041</c:v>
                </c:pt>
                <c:pt idx="4883">
                  <c:v>136.92733959231316</c:v>
                </c:pt>
                <c:pt idx="4884">
                  <c:v>137.68018626105649</c:v>
                </c:pt>
                <c:pt idx="4885">
                  <c:v>137.29241866181334</c:v>
                </c:pt>
                <c:pt idx="4886">
                  <c:v>137.33573312768624</c:v>
                </c:pt>
                <c:pt idx="4887">
                  <c:v>135.7826001371007</c:v>
                </c:pt>
                <c:pt idx="4888">
                  <c:v>136.53647810265051</c:v>
                </c:pt>
                <c:pt idx="4889">
                  <c:v>137.61005807821459</c:v>
                </c:pt>
                <c:pt idx="4890">
                  <c:v>137.8833517319365</c:v>
                </c:pt>
                <c:pt idx="4891">
                  <c:v>137.42648724665801</c:v>
                </c:pt>
                <c:pt idx="4892">
                  <c:v>137.28932477139381</c:v>
                </c:pt>
                <c:pt idx="4893">
                  <c:v>137.9297600882289</c:v>
                </c:pt>
                <c:pt idx="4894">
                  <c:v>137.56364972192222</c:v>
                </c:pt>
                <c:pt idx="4895">
                  <c:v>136.7892718662593</c:v>
                </c:pt>
                <c:pt idx="4896">
                  <c:v>137.15332201354306</c:v>
                </c:pt>
                <c:pt idx="4897">
                  <c:v>135.69506464391489</c:v>
                </c:pt>
                <c:pt idx="4898">
                  <c:v>136.2195436696627</c:v>
                </c:pt>
                <c:pt idx="4899">
                  <c:v>136.31004201136037</c:v>
                </c:pt>
                <c:pt idx="4900">
                  <c:v>137.335347087185</c:v>
                </c:pt>
                <c:pt idx="4901">
                  <c:v>136.10539235229407</c:v>
                </c:pt>
                <c:pt idx="4902">
                  <c:v>136.58359381694646</c:v>
                </c:pt>
                <c:pt idx="4903">
                  <c:v>137.22119576981632</c:v>
                </c:pt>
                <c:pt idx="4904">
                  <c:v>136.65146757321969</c:v>
                </c:pt>
                <c:pt idx="4905">
                  <c:v>135.92233888840559</c:v>
                </c:pt>
                <c:pt idx="4906">
                  <c:v>135.37626366747998</c:v>
                </c:pt>
                <c:pt idx="4907">
                  <c:v>134.80653547088335</c:v>
                </c:pt>
                <c:pt idx="4908">
                  <c:v>133.57658073599242</c:v>
                </c:pt>
                <c:pt idx="4909">
                  <c:v>133.62285829708782</c:v>
                </c:pt>
                <c:pt idx="4910">
                  <c:v>132.75695370948068</c:v>
                </c:pt>
                <c:pt idx="4911">
                  <c:v>133.66810746793666</c:v>
                </c:pt>
                <c:pt idx="4912">
                  <c:v>133.03050551506678</c:v>
                </c:pt>
                <c:pt idx="4913">
                  <c:v>133.69073205336107</c:v>
                </c:pt>
                <c:pt idx="4914">
                  <c:v>134.03215761522043</c:v>
                </c:pt>
                <c:pt idx="4915">
                  <c:v>133.96942581018001</c:v>
                </c:pt>
                <c:pt idx="4916">
                  <c:v>133.9066940051396</c:v>
                </c:pt>
                <c:pt idx="4917">
                  <c:v>134.47128025050338</c:v>
                </c:pt>
                <c:pt idx="4918">
                  <c:v>134.26251703045085</c:v>
                </c:pt>
                <c:pt idx="4919">
                  <c:v>135.34785212888542</c:v>
                </c:pt>
                <c:pt idx="4920">
                  <c:v>135.09754800410465</c:v>
                </c:pt>
                <c:pt idx="4921">
                  <c:v>135.63918971674499</c:v>
                </c:pt>
                <c:pt idx="4922">
                  <c:v>135.76536761571234</c:v>
                </c:pt>
                <c:pt idx="4923">
                  <c:v>135.91103640964209</c:v>
                </c:pt>
                <c:pt idx="4924">
                  <c:v>135.91103640964209</c:v>
                </c:pt>
                <c:pt idx="4925">
                  <c:v>135.34785212888539</c:v>
                </c:pt>
                <c:pt idx="4926">
                  <c:v>134.15788169959984</c:v>
                </c:pt>
                <c:pt idx="4927">
                  <c:v>135.05548870444886</c:v>
                </c:pt>
                <c:pt idx="4928">
                  <c:v>134.97137010513731</c:v>
                </c:pt>
                <c:pt idx="4929">
                  <c:v>134.42870255592001</c:v>
                </c:pt>
                <c:pt idx="4930">
                  <c:v>135.28425026111327</c:v>
                </c:pt>
                <c:pt idx="4931">
                  <c:v>136.1397979663065</c:v>
                </c:pt>
                <c:pt idx="4932">
                  <c:v>136.09876450322767</c:v>
                </c:pt>
                <c:pt idx="4933">
                  <c:v>136.66194878398437</c:v>
                </c:pt>
                <c:pt idx="4934">
                  <c:v>136.93276964030454</c:v>
                </c:pt>
                <c:pt idx="4935">
                  <c:v>138.1637735326689</c:v>
                </c:pt>
                <c:pt idx="4936">
                  <c:v>137.78831734549777</c:v>
                </c:pt>
                <c:pt idx="4937">
                  <c:v>137.47543718952181</c:v>
                </c:pt>
                <c:pt idx="4938">
                  <c:v>136.95328637184392</c:v>
                </c:pt>
                <c:pt idx="4939">
                  <c:v>136.82813430945356</c:v>
                </c:pt>
                <c:pt idx="4940">
                  <c:v>136.64040621586801</c:v>
                </c:pt>
                <c:pt idx="4941">
                  <c:v>136.01464590391612</c:v>
                </c:pt>
                <c:pt idx="4942">
                  <c:v>135.5560969540104</c:v>
                </c:pt>
                <c:pt idx="4943">
                  <c:v>135.51403765435461</c:v>
                </c:pt>
                <c:pt idx="4944">
                  <c:v>135.0134294047931</c:v>
                </c:pt>
                <c:pt idx="4945">
                  <c:v>135.42991905504306</c:v>
                </c:pt>
                <c:pt idx="4946">
                  <c:v>135.47197835469885</c:v>
                </c:pt>
                <c:pt idx="4947">
                  <c:v>135.51403765435461</c:v>
                </c:pt>
                <c:pt idx="4948">
                  <c:v>135.72228247947959</c:v>
                </c:pt>
                <c:pt idx="4949">
                  <c:v>135.07497959941131</c:v>
                </c:pt>
                <c:pt idx="4950">
                  <c:v>134.42870255592001</c:v>
                </c:pt>
                <c:pt idx="4951">
                  <c:v>134.32406722506903</c:v>
                </c:pt>
                <c:pt idx="4952">
                  <c:v>134.13633913148348</c:v>
                </c:pt>
                <c:pt idx="4953">
                  <c:v>134.15685586302286</c:v>
                </c:pt>
                <c:pt idx="4954">
                  <c:v>134.90776823736513</c:v>
                </c:pt>
                <c:pt idx="4955">
                  <c:v>135.30476699265262</c:v>
                </c:pt>
                <c:pt idx="4956">
                  <c:v>135.11703889906707</c:v>
                </c:pt>
                <c:pt idx="4957">
                  <c:v>135.93052730460454</c:v>
                </c:pt>
                <c:pt idx="4958">
                  <c:v>136.34804279143142</c:v>
                </c:pt>
                <c:pt idx="4959">
                  <c:v>136.53577088501703</c:v>
                </c:pt>
                <c:pt idx="4960">
                  <c:v>136.05567936699492</c:v>
                </c:pt>
                <c:pt idx="4961">
                  <c:v>136.07619609853433</c:v>
                </c:pt>
                <c:pt idx="4962">
                  <c:v>136.43005369749409</c:v>
                </c:pt>
                <c:pt idx="4963">
                  <c:v>136.91006922303956</c:v>
                </c:pt>
                <c:pt idx="4964">
                  <c:v>136.38902672949877</c:v>
                </c:pt>
                <c:pt idx="4965">
                  <c:v>136.97263534923243</c:v>
                </c:pt>
                <c:pt idx="4966">
                  <c:v>137.18187288600862</c:v>
                </c:pt>
                <c:pt idx="4967">
                  <c:v>137.30597946419451</c:v>
                </c:pt>
                <c:pt idx="4968">
                  <c:v>137.61983576935887</c:v>
                </c:pt>
                <c:pt idx="4969">
                  <c:v>137.99523252651619</c:v>
                </c:pt>
                <c:pt idx="4970">
                  <c:v>138.60038030444744</c:v>
                </c:pt>
                <c:pt idx="4971">
                  <c:v>138.74602604083088</c:v>
                </c:pt>
                <c:pt idx="4972">
                  <c:v>138.91321093541188</c:v>
                </c:pt>
                <c:pt idx="4973">
                  <c:v>138.28652399928311</c:v>
                </c:pt>
                <c:pt idx="4974">
                  <c:v>138.74602604083088</c:v>
                </c:pt>
                <c:pt idx="4975">
                  <c:v>138.28652399928311</c:v>
                </c:pt>
                <c:pt idx="4976">
                  <c:v>138.72551255683322</c:v>
                </c:pt>
                <c:pt idx="4977">
                  <c:v>139.2045024081788</c:v>
                </c:pt>
                <c:pt idx="4978">
                  <c:v>139.53887219734079</c:v>
                </c:pt>
                <c:pt idx="4979">
                  <c:v>138.97167436480527</c:v>
                </c:pt>
                <c:pt idx="4980">
                  <c:v>138.92859604841016</c:v>
                </c:pt>
                <c:pt idx="4981">
                  <c:v>139.167578136983</c:v>
                </c:pt>
                <c:pt idx="4982">
                  <c:v>139.40758589975573</c:v>
                </c:pt>
                <c:pt idx="4983">
                  <c:v>139.49476820674579</c:v>
                </c:pt>
                <c:pt idx="4984">
                  <c:v>139.42912505795326</c:v>
                </c:pt>
                <c:pt idx="4985">
                  <c:v>140.27940896965663</c:v>
                </c:pt>
                <c:pt idx="4986">
                  <c:v>140.19222666266654</c:v>
                </c:pt>
                <c:pt idx="4987">
                  <c:v>140.23628294922804</c:v>
                </c:pt>
                <c:pt idx="4988">
                  <c:v>141.25982318817975</c:v>
                </c:pt>
                <c:pt idx="4989">
                  <c:v>140.47603111330682</c:v>
                </c:pt>
                <c:pt idx="4990">
                  <c:v>140.88893072922028</c:v>
                </c:pt>
                <c:pt idx="4991">
                  <c:v>140.80184272090105</c:v>
                </c:pt>
                <c:pt idx="4992">
                  <c:v>140.67172299082412</c:v>
                </c:pt>
                <c:pt idx="4993">
                  <c:v>141.25879862337601</c:v>
                </c:pt>
                <c:pt idx="4994">
                  <c:v>140.64713343553399</c:v>
                </c:pt>
                <c:pt idx="4995">
                  <c:v>140.96679765430568</c:v>
                </c:pt>
                <c:pt idx="4996">
                  <c:v>140.72807405503067</c:v>
                </c:pt>
                <c:pt idx="4997">
                  <c:v>139.46683478160764</c:v>
                </c:pt>
                <c:pt idx="4998">
                  <c:v>140.96679765430565</c:v>
                </c:pt>
                <c:pt idx="4999">
                  <c:v>141.70550887781337</c:v>
                </c:pt>
                <c:pt idx="5000">
                  <c:v>141.29260926189991</c:v>
                </c:pt>
                <c:pt idx="5001">
                  <c:v>141.07540152350376</c:v>
                </c:pt>
                <c:pt idx="5002">
                  <c:v>140.81413749854607</c:v>
                </c:pt>
                <c:pt idx="5003">
                  <c:v>140.7495899159095</c:v>
                </c:pt>
                <c:pt idx="5004">
                  <c:v>141.68399301693449</c:v>
                </c:pt>
                <c:pt idx="5005">
                  <c:v>142.18398064116718</c:v>
                </c:pt>
                <c:pt idx="5006">
                  <c:v>141.50981700029604</c:v>
                </c:pt>
                <c:pt idx="5007">
                  <c:v>140.09694213591723</c:v>
                </c:pt>
                <c:pt idx="5008">
                  <c:v>139.33569048672692</c:v>
                </c:pt>
                <c:pt idx="5009">
                  <c:v>138.77013071505391</c:v>
                </c:pt>
                <c:pt idx="5010">
                  <c:v>138.2916589517001</c:v>
                </c:pt>
                <c:pt idx="5011">
                  <c:v>139.05291060089044</c:v>
                </c:pt>
                <c:pt idx="5012">
                  <c:v>139.50986650336537</c:v>
                </c:pt>
                <c:pt idx="5013">
                  <c:v>138.87873458425202</c:v>
                </c:pt>
                <c:pt idx="5014">
                  <c:v>140.44426960439037</c:v>
                </c:pt>
                <c:pt idx="5015">
                  <c:v>141.61944543429792</c:v>
                </c:pt>
                <c:pt idx="5016">
                  <c:v>141.7055088778134</c:v>
                </c:pt>
                <c:pt idx="5017">
                  <c:v>141.90120075533071</c:v>
                </c:pt>
                <c:pt idx="5018">
                  <c:v>141.27109340102106</c:v>
                </c:pt>
                <c:pt idx="5019">
                  <c:v>141.74854059957113</c:v>
                </c:pt>
                <c:pt idx="5020">
                  <c:v>141.68399301693455</c:v>
                </c:pt>
                <c:pt idx="5021">
                  <c:v>141.94423247708843</c:v>
                </c:pt>
                <c:pt idx="5022">
                  <c:v>141.4227289919769</c:v>
                </c:pt>
                <c:pt idx="5023">
                  <c:v>140.50984175183075</c:v>
                </c:pt>
                <c:pt idx="5024">
                  <c:v>141.05286109782116</c:v>
                </c:pt>
                <c:pt idx="5025">
                  <c:v>140.57438933446738</c:v>
                </c:pt>
                <c:pt idx="5026">
                  <c:v>141.20552125358074</c:v>
                </c:pt>
                <c:pt idx="5027">
                  <c:v>140.87868508118274</c:v>
                </c:pt>
                <c:pt idx="5028">
                  <c:v>141.20449668877697</c:v>
                </c:pt>
                <c:pt idx="5029">
                  <c:v>142.94420772555378</c:v>
                </c:pt>
                <c:pt idx="5030">
                  <c:v>143.72697523562297</c:v>
                </c:pt>
                <c:pt idx="5031">
                  <c:v>145.13985010000178</c:v>
                </c:pt>
                <c:pt idx="5032">
                  <c:v>145.44414584671716</c:v>
                </c:pt>
                <c:pt idx="5033">
                  <c:v>147.16234102261512</c:v>
                </c:pt>
                <c:pt idx="5034">
                  <c:v>145.94413347094985</c:v>
                </c:pt>
                <c:pt idx="5035">
                  <c:v>148.68381975619201</c:v>
                </c:pt>
                <c:pt idx="5036">
                  <c:v>150.64073853136497</c:v>
                </c:pt>
                <c:pt idx="5037">
                  <c:v>151.20629830303801</c:v>
                </c:pt>
                <c:pt idx="5038">
                  <c:v>149.2278636669862</c:v>
                </c:pt>
                <c:pt idx="5039">
                  <c:v>150.4450466538477</c:v>
                </c:pt>
                <c:pt idx="5040">
                  <c:v>149.75653910572402</c:v>
                </c:pt>
                <c:pt idx="5041">
                  <c:v>150.72987566929174</c:v>
                </c:pt>
                <c:pt idx="5042">
                  <c:v>151.34666368115251</c:v>
                </c:pt>
                <c:pt idx="5043">
                  <c:v>152.53413428870513</c:v>
                </c:pt>
                <c:pt idx="5044">
                  <c:v>152.67654879642714</c:v>
                </c:pt>
                <c:pt idx="5045">
                  <c:v>152.43884976195588</c:v>
                </c:pt>
                <c:pt idx="5046">
                  <c:v>151.79747219480493</c:v>
                </c:pt>
                <c:pt idx="5047">
                  <c:v>150.08849810214079</c:v>
                </c:pt>
                <c:pt idx="5048">
                  <c:v>150.63459114254246</c:v>
                </c:pt>
                <c:pt idx="5049">
                  <c:v>151.06183466570849</c:v>
                </c:pt>
                <c:pt idx="5050">
                  <c:v>149.94608359441875</c:v>
                </c:pt>
                <c:pt idx="5051">
                  <c:v>151.27494414488962</c:v>
                </c:pt>
                <c:pt idx="5052">
                  <c:v>150.72885110448797</c:v>
                </c:pt>
                <c:pt idx="5053">
                  <c:v>151.65505768708294</c:v>
                </c:pt>
                <c:pt idx="5054">
                  <c:v>153.67345035048126</c:v>
                </c:pt>
                <c:pt idx="5055">
                  <c:v>153.64992519883984</c:v>
                </c:pt>
                <c:pt idx="5056">
                  <c:v>152.89200618291426</c:v>
                </c:pt>
                <c:pt idx="5057">
                  <c:v>153.55582459227415</c:v>
                </c:pt>
                <c:pt idx="5058">
                  <c:v>154.55104078997402</c:v>
                </c:pt>
                <c:pt idx="5059">
                  <c:v>154.29021845655834</c:v>
                </c:pt>
                <c:pt idx="5060">
                  <c:v>153.48422630466985</c:v>
                </c:pt>
                <c:pt idx="5061">
                  <c:v>153.22340397125416</c:v>
                </c:pt>
                <c:pt idx="5062">
                  <c:v>152.20466262191289</c:v>
                </c:pt>
                <c:pt idx="5063">
                  <c:v>152.39388666772427</c:v>
                </c:pt>
                <c:pt idx="5064">
                  <c:v>154.14804471402977</c:v>
                </c:pt>
                <c:pt idx="5065">
                  <c:v>154.12451956238837</c:v>
                </c:pt>
                <c:pt idx="5066">
                  <c:v>155.09518777576673</c:v>
                </c:pt>
                <c:pt idx="5067">
                  <c:v>157.27586704965782</c:v>
                </c:pt>
                <c:pt idx="5068">
                  <c:v>156.01982851854231</c:v>
                </c:pt>
                <c:pt idx="5069">
                  <c:v>154.69219169982247</c:v>
                </c:pt>
                <c:pt idx="5070">
                  <c:v>153.15180568364983</c:v>
                </c:pt>
                <c:pt idx="5071">
                  <c:v>153.3655777137827</c:v>
                </c:pt>
                <c:pt idx="5072">
                  <c:v>153.91074753225547</c:v>
                </c:pt>
                <c:pt idx="5073">
                  <c:v>154.33726875984112</c:v>
                </c:pt>
                <c:pt idx="5074">
                  <c:v>156.30417600359942</c:v>
                </c:pt>
                <c:pt idx="5075">
                  <c:v>156.32770115524085</c:v>
                </c:pt>
                <c:pt idx="5076">
                  <c:v>154.66866654818108</c:v>
                </c:pt>
                <c:pt idx="5077">
                  <c:v>153.55480175959411</c:v>
                </c:pt>
                <c:pt idx="5078">
                  <c:v>152.46446212264854</c:v>
                </c:pt>
                <c:pt idx="5079">
                  <c:v>151.09182066600599</c:v>
                </c:pt>
                <c:pt idx="5080">
                  <c:v>151.20842359153301</c:v>
                </c:pt>
                <c:pt idx="5081">
                  <c:v>150.30730800039882</c:v>
                </c:pt>
                <c:pt idx="5082">
                  <c:v>151.04272469736304</c:v>
                </c:pt>
                <c:pt idx="5083">
                  <c:v>150.28378284875743</c:v>
                </c:pt>
                <c:pt idx="5084">
                  <c:v>151.25547389481585</c:v>
                </c:pt>
                <c:pt idx="5085">
                  <c:v>151.32604934974009</c:v>
                </c:pt>
                <c:pt idx="5086">
                  <c:v>151.2319487431744</c:v>
                </c:pt>
                <c:pt idx="5087">
                  <c:v>150.97112640975871</c:v>
                </c:pt>
                <c:pt idx="5088">
                  <c:v>150.63870578873872</c:v>
                </c:pt>
                <c:pt idx="5089">
                  <c:v>150.23570971279446</c:v>
                </c:pt>
                <c:pt idx="5090">
                  <c:v>151.63392198643854</c:v>
                </c:pt>
                <c:pt idx="5091">
                  <c:v>150.63870578873869</c:v>
                </c:pt>
                <c:pt idx="5092">
                  <c:v>148.12662872650762</c:v>
                </c:pt>
                <c:pt idx="5093">
                  <c:v>149.28754381837746</c:v>
                </c:pt>
                <c:pt idx="5094">
                  <c:v>151.01817671304153</c:v>
                </c:pt>
                <c:pt idx="5095">
                  <c:v>153.36455488110263</c:v>
                </c:pt>
                <c:pt idx="5096">
                  <c:v>153.26943144185691</c:v>
                </c:pt>
                <c:pt idx="5097">
                  <c:v>152.46343928996842</c:v>
                </c:pt>
                <c:pt idx="5098">
                  <c:v>152.72426162338408</c:v>
                </c:pt>
                <c:pt idx="5099">
                  <c:v>153.41160518438539</c:v>
                </c:pt>
                <c:pt idx="5100">
                  <c:v>152.53503757757267</c:v>
                </c:pt>
                <c:pt idx="5101">
                  <c:v>153.95677500285817</c:v>
                </c:pt>
                <c:pt idx="5102">
                  <c:v>152.98508395679971</c:v>
                </c:pt>
                <c:pt idx="5103">
                  <c:v>152.43991413832694</c:v>
                </c:pt>
                <c:pt idx="5104">
                  <c:v>153.1027097150068</c:v>
                </c:pt>
                <c:pt idx="5105">
                  <c:v>152.91348566919541</c:v>
                </c:pt>
                <c:pt idx="5106">
                  <c:v>153.36966904450281</c:v>
                </c:pt>
                <c:pt idx="5107">
                  <c:v>154.30658377943917</c:v>
                </c:pt>
                <c:pt idx="5108">
                  <c:v>153.53843643671297</c:v>
                </c:pt>
                <c:pt idx="5109">
                  <c:v>154.21043750751338</c:v>
                </c:pt>
                <c:pt idx="5110">
                  <c:v>154.52240147493214</c:v>
                </c:pt>
                <c:pt idx="5111">
                  <c:v>155.41124307390558</c:v>
                </c:pt>
                <c:pt idx="5112">
                  <c:v>154.23396265915477</c:v>
                </c:pt>
                <c:pt idx="5113">
                  <c:v>154.28203579511765</c:v>
                </c:pt>
                <c:pt idx="5114">
                  <c:v>153.77777928384734</c:v>
                </c:pt>
                <c:pt idx="5115">
                  <c:v>152.76926626130668</c:v>
                </c:pt>
                <c:pt idx="5116">
                  <c:v>152.14431549378907</c:v>
                </c:pt>
                <c:pt idx="5117">
                  <c:v>153.10475538036684</c:v>
                </c:pt>
                <c:pt idx="5118">
                  <c:v>152.98508395679963</c:v>
                </c:pt>
                <c:pt idx="5119">
                  <c:v>152.45627946120783</c:v>
                </c:pt>
                <c:pt idx="5120">
                  <c:v>153.46479248374845</c:v>
                </c:pt>
                <c:pt idx="5121">
                  <c:v>154.08974325126607</c:v>
                </c:pt>
                <c:pt idx="5122">
                  <c:v>152.96053597247814</c:v>
                </c:pt>
                <c:pt idx="5123">
                  <c:v>153.56093875567424</c:v>
                </c:pt>
                <c:pt idx="5124">
                  <c:v>154.25748781079611</c:v>
                </c:pt>
                <c:pt idx="5125">
                  <c:v>155.07370828948518</c:v>
                </c:pt>
                <c:pt idx="5126">
                  <c:v>154.90596372995512</c:v>
                </c:pt>
                <c:pt idx="5127">
                  <c:v>155.72218420864419</c:v>
                </c:pt>
                <c:pt idx="5128">
                  <c:v>156.25098870423599</c:v>
                </c:pt>
                <c:pt idx="5129">
                  <c:v>154.76174432206642</c:v>
                </c:pt>
                <c:pt idx="5130">
                  <c:v>154.16134153887032</c:v>
                </c:pt>
                <c:pt idx="5131">
                  <c:v>154.37715923436332</c:v>
                </c:pt>
                <c:pt idx="5132">
                  <c:v>153.27249993989687</c:v>
                </c:pt>
                <c:pt idx="5133">
                  <c:v>153.44008681113098</c:v>
                </c:pt>
                <c:pt idx="5134">
                  <c:v>154.80735043132125</c:v>
                </c:pt>
                <c:pt idx="5135">
                  <c:v>154.9994622105408</c:v>
                </c:pt>
                <c:pt idx="5136">
                  <c:v>155.28762987937014</c:v>
                </c:pt>
                <c:pt idx="5137">
                  <c:v>154.11229241483628</c:v>
                </c:pt>
                <c:pt idx="5138">
                  <c:v>153.65646588511271</c:v>
                </c:pt>
                <c:pt idx="5139">
                  <c:v>153.67997263440338</c:v>
                </c:pt>
                <c:pt idx="5140">
                  <c:v>154.1122924148363</c:v>
                </c:pt>
                <c:pt idx="5141">
                  <c:v>154.16032794599553</c:v>
                </c:pt>
                <c:pt idx="5142">
                  <c:v>153.9681858213587</c:v>
                </c:pt>
                <c:pt idx="5143">
                  <c:v>154.90334563009651</c:v>
                </c:pt>
                <c:pt idx="5144">
                  <c:v>154.49555463153214</c:v>
                </c:pt>
                <c:pt idx="5145">
                  <c:v>155.55131428445694</c:v>
                </c:pt>
                <c:pt idx="5146">
                  <c:v>155.71900475263274</c:v>
                </c:pt>
                <c:pt idx="5147">
                  <c:v>155.07073794273353</c:v>
                </c:pt>
                <c:pt idx="5148">
                  <c:v>154.03801005945564</c:v>
                </c:pt>
                <c:pt idx="5149">
                  <c:v>153.27011041555298</c:v>
                </c:pt>
                <c:pt idx="5150">
                  <c:v>152.74147643965728</c:v>
                </c:pt>
                <c:pt idx="5151">
                  <c:v>152.7895340738296</c:v>
                </c:pt>
                <c:pt idx="5152">
                  <c:v>153.53391615207349</c:v>
                </c:pt>
                <c:pt idx="5153">
                  <c:v>154.59016160101021</c:v>
                </c:pt>
                <c:pt idx="5154">
                  <c:v>155.04619787422007</c:v>
                </c:pt>
                <c:pt idx="5155">
                  <c:v>155.86215515229509</c:v>
                </c:pt>
                <c:pt idx="5156">
                  <c:v>156.3662490596773</c:v>
                </c:pt>
                <c:pt idx="5157">
                  <c:v>155.76603988395044</c:v>
                </c:pt>
                <c:pt idx="5158">
                  <c:v>156.03086812332569</c:v>
                </c:pt>
                <c:pt idx="5159">
                  <c:v>154.34987343014856</c:v>
                </c:pt>
                <c:pt idx="5160">
                  <c:v>154.99814024004775</c:v>
                </c:pt>
                <c:pt idx="5161">
                  <c:v>154.10958525928686</c:v>
                </c:pt>
                <c:pt idx="5162">
                  <c:v>153.98995242528338</c:v>
                </c:pt>
                <c:pt idx="5163">
                  <c:v>153.53391615207354</c:v>
                </c:pt>
                <c:pt idx="5164">
                  <c:v>154.61367916666907</c:v>
                </c:pt>
                <c:pt idx="5165">
                  <c:v>154.27727572746269</c:v>
                </c:pt>
                <c:pt idx="5166">
                  <c:v>155.19037077673713</c:v>
                </c:pt>
                <c:pt idx="5167">
                  <c:v>154.99814024004775</c:v>
                </c:pt>
                <c:pt idx="5168">
                  <c:v>154.17911545340854</c:v>
                </c:pt>
                <c:pt idx="5169">
                  <c:v>153.96234484820567</c:v>
                </c:pt>
                <c:pt idx="5170">
                  <c:v>153.84136813657724</c:v>
                </c:pt>
                <c:pt idx="5171">
                  <c:v>154.39704082897225</c:v>
                </c:pt>
                <c:pt idx="5172">
                  <c:v>154.68615466523681</c:v>
                </c:pt>
                <c:pt idx="5173">
                  <c:v>154.83071158336907</c:v>
                </c:pt>
                <c:pt idx="5174">
                  <c:v>155.60373226614738</c:v>
                </c:pt>
                <c:pt idx="5175">
                  <c:v>155.45815012164536</c:v>
                </c:pt>
                <c:pt idx="5176">
                  <c:v>154.80713137686521</c:v>
                </c:pt>
                <c:pt idx="5177">
                  <c:v>153.9859250547095</c:v>
                </c:pt>
                <c:pt idx="5178">
                  <c:v>154.71076009811037</c:v>
                </c:pt>
                <c:pt idx="5179">
                  <c:v>154.4206210354761</c:v>
                </c:pt>
                <c:pt idx="5180">
                  <c:v>155.21722192475821</c:v>
                </c:pt>
                <c:pt idx="5181">
                  <c:v>154.8788972227465</c:v>
                </c:pt>
                <c:pt idx="5182">
                  <c:v>154.29964432384762</c:v>
                </c:pt>
                <c:pt idx="5183">
                  <c:v>153.9859250547095</c:v>
                </c:pt>
                <c:pt idx="5184">
                  <c:v>154.05871612696052</c:v>
                </c:pt>
                <c:pt idx="5185">
                  <c:v>152.99658160791768</c:v>
                </c:pt>
                <c:pt idx="5186">
                  <c:v>150.77491606470738</c:v>
                </c:pt>
                <c:pt idx="5187">
                  <c:v>150.67854478595254</c:v>
                </c:pt>
                <c:pt idx="5188">
                  <c:v>150.43761658906539</c:v>
                </c:pt>
                <c:pt idx="5189">
                  <c:v>149.39906227652642</c:v>
                </c:pt>
                <c:pt idx="5190">
                  <c:v>149.42366770940001</c:v>
                </c:pt>
                <c:pt idx="5191">
                  <c:v>150.48580222844285</c:v>
                </c:pt>
                <c:pt idx="5192">
                  <c:v>150.72673042533</c:v>
                </c:pt>
                <c:pt idx="5193">
                  <c:v>151.23319225197787</c:v>
                </c:pt>
                <c:pt idx="5194">
                  <c:v>151.13682097322302</c:v>
                </c:pt>
                <c:pt idx="5195">
                  <c:v>151.9098416560013</c:v>
                </c:pt>
                <c:pt idx="5196">
                  <c:v>151.81244515087673</c:v>
                </c:pt>
                <c:pt idx="5197">
                  <c:v>152.34351241039815</c:v>
                </c:pt>
                <c:pt idx="5198">
                  <c:v>151.52333131461216</c:v>
                </c:pt>
                <c:pt idx="5199">
                  <c:v>151.83705058375031</c:v>
                </c:pt>
                <c:pt idx="5200">
                  <c:v>150.65393935307904</c:v>
                </c:pt>
                <c:pt idx="5201">
                  <c:v>151.18398138623073</c:v>
                </c:pt>
                <c:pt idx="5202">
                  <c:v>152.07797878063747</c:v>
                </c:pt>
                <c:pt idx="5203">
                  <c:v>152.36400551197221</c:v>
                </c:pt>
                <c:pt idx="5204">
                  <c:v>153.00908707625911</c:v>
                </c:pt>
                <c:pt idx="5205">
                  <c:v>152.45934775575046</c:v>
                </c:pt>
                <c:pt idx="5206">
                  <c:v>152.14897832387658</c:v>
                </c:pt>
                <c:pt idx="5207">
                  <c:v>152.86505943140261</c:v>
                </c:pt>
                <c:pt idx="5208">
                  <c:v>153.19977156381563</c:v>
                </c:pt>
                <c:pt idx="5209">
                  <c:v>152.69871764438523</c:v>
                </c:pt>
                <c:pt idx="5210">
                  <c:v>153.0567581981482</c:v>
                </c:pt>
                <c:pt idx="5211">
                  <c:v>153.46246987380036</c:v>
                </c:pt>
                <c:pt idx="5212">
                  <c:v>153.24744268570473</c:v>
                </c:pt>
                <c:pt idx="5213">
                  <c:v>153.74951088432425</c:v>
                </c:pt>
                <c:pt idx="5214">
                  <c:v>153.34278492948297</c:v>
                </c:pt>
                <c:pt idx="5215">
                  <c:v>153.03241549760907</c:v>
                </c:pt>
                <c:pt idx="5216">
                  <c:v>153.39045605137207</c:v>
                </c:pt>
                <c:pt idx="5217">
                  <c:v>153.74849660513507</c:v>
                </c:pt>
                <c:pt idx="5218">
                  <c:v>153.98786649376981</c:v>
                </c:pt>
                <c:pt idx="5219">
                  <c:v>153.41479875191118</c:v>
                </c:pt>
                <c:pt idx="5220">
                  <c:v>153.86818154945246</c:v>
                </c:pt>
                <c:pt idx="5221">
                  <c:v>153.84383884891332</c:v>
                </c:pt>
                <c:pt idx="5222">
                  <c:v>154.46457771266108</c:v>
                </c:pt>
                <c:pt idx="5223">
                  <c:v>154.48892041320019</c:v>
                </c:pt>
                <c:pt idx="5224">
                  <c:v>155.06198815505883</c:v>
                </c:pt>
                <c:pt idx="5225">
                  <c:v>155.27600106396534</c:v>
                </c:pt>
                <c:pt idx="5226">
                  <c:v>155.08430229721969</c:v>
                </c:pt>
                <c:pt idx="5227">
                  <c:v>155.65838431826748</c:v>
                </c:pt>
                <c:pt idx="5228">
                  <c:v>156.37547970498264</c:v>
                </c:pt>
                <c:pt idx="5229">
                  <c:v>156.52255018740652</c:v>
                </c:pt>
                <c:pt idx="5230">
                  <c:v>156.69497764955872</c:v>
                </c:pt>
                <c:pt idx="5231">
                  <c:v>157.62608594518039</c:v>
                </c:pt>
                <c:pt idx="5232">
                  <c:v>157.60174324464126</c:v>
                </c:pt>
                <c:pt idx="5233">
                  <c:v>157.11083211710215</c:v>
                </c:pt>
                <c:pt idx="5234">
                  <c:v>156.30245160336526</c:v>
                </c:pt>
                <c:pt idx="5235">
                  <c:v>157.3076022797934</c:v>
                </c:pt>
                <c:pt idx="5236">
                  <c:v>156.79234845171521</c:v>
                </c:pt>
                <c:pt idx="5237">
                  <c:v>157.01244703575648</c:v>
                </c:pt>
                <c:pt idx="5238">
                  <c:v>157.18487449790865</c:v>
                </c:pt>
                <c:pt idx="5239">
                  <c:v>158.70426472322592</c:v>
                </c:pt>
                <c:pt idx="5240">
                  <c:v>159.34224633318891</c:v>
                </c:pt>
                <c:pt idx="5241">
                  <c:v>161.00870704093009</c:v>
                </c:pt>
                <c:pt idx="5242">
                  <c:v>160.12628414638669</c:v>
                </c:pt>
                <c:pt idx="5243">
                  <c:v>159.63638729803674</c:v>
                </c:pt>
                <c:pt idx="5244">
                  <c:v>158.33709565676077</c:v>
                </c:pt>
                <c:pt idx="5245">
                  <c:v>158.28739597649337</c:v>
                </c:pt>
                <c:pt idx="5246">
                  <c:v>158.48416613918465</c:v>
                </c:pt>
                <c:pt idx="5247">
                  <c:v>159.07244806888025</c:v>
                </c:pt>
                <c:pt idx="5248">
                  <c:v>158.1890108951477</c:v>
                </c:pt>
                <c:pt idx="5249">
                  <c:v>159.0714337896911</c:v>
                </c:pt>
                <c:pt idx="5250">
                  <c:v>158.87567790618897</c:v>
                </c:pt>
                <c:pt idx="5251">
                  <c:v>159.2438612518433</c:v>
                </c:pt>
                <c:pt idx="5252">
                  <c:v>159.29254665292157</c:v>
                </c:pt>
                <c:pt idx="5253">
                  <c:v>158.77729282484333</c:v>
                </c:pt>
                <c:pt idx="5254">
                  <c:v>158.45880915945639</c:v>
                </c:pt>
                <c:pt idx="5255">
                  <c:v>158.82699250511072</c:v>
                </c:pt>
                <c:pt idx="5256">
                  <c:v>158.01759771218471</c:v>
                </c:pt>
                <c:pt idx="5257">
                  <c:v>158.94870600780638</c:v>
                </c:pt>
                <c:pt idx="5258">
                  <c:v>158.65456504295855</c:v>
                </c:pt>
                <c:pt idx="5259">
                  <c:v>158.75295012430422</c:v>
                </c:pt>
                <c:pt idx="5260">
                  <c:v>159.38991745507809</c:v>
                </c:pt>
                <c:pt idx="5261">
                  <c:v>158.2133535956869</c:v>
                </c:pt>
                <c:pt idx="5262">
                  <c:v>159.34123205399985</c:v>
                </c:pt>
                <c:pt idx="5263">
                  <c:v>158.67890774349772</c:v>
                </c:pt>
                <c:pt idx="5264">
                  <c:v>158.65463254088525</c:v>
                </c:pt>
                <c:pt idx="5265">
                  <c:v>159.41222115574934</c:v>
                </c:pt>
                <c:pt idx="5266">
                  <c:v>159.87648440571277</c:v>
                </c:pt>
                <c:pt idx="5267">
                  <c:v>160.07270896016357</c:v>
                </c:pt>
                <c:pt idx="5268">
                  <c:v>160.04843375755109</c:v>
                </c:pt>
                <c:pt idx="5269">
                  <c:v>160.31647245306374</c:v>
                </c:pt>
                <c:pt idx="5270">
                  <c:v>160.04742229077556</c:v>
                </c:pt>
                <c:pt idx="5271">
                  <c:v>160.56124741273948</c:v>
                </c:pt>
                <c:pt idx="5272">
                  <c:v>160.02314708816309</c:v>
                </c:pt>
                <c:pt idx="5273">
                  <c:v>160.34074765567618</c:v>
                </c:pt>
                <c:pt idx="5274">
                  <c:v>159.8279340004878</c:v>
                </c:pt>
                <c:pt idx="5275">
                  <c:v>160.58552261535189</c:v>
                </c:pt>
                <c:pt idx="5276">
                  <c:v>160.97696025747794</c:v>
                </c:pt>
                <c:pt idx="5277">
                  <c:v>161.41694830482891</c:v>
                </c:pt>
                <c:pt idx="5278">
                  <c:v>161.39166163544095</c:v>
                </c:pt>
                <c:pt idx="5279">
                  <c:v>161.0740610679278</c:v>
                </c:pt>
                <c:pt idx="5280">
                  <c:v>159.24027180391099</c:v>
                </c:pt>
                <c:pt idx="5281">
                  <c:v>159.9735852161626</c:v>
                </c:pt>
                <c:pt idx="5282">
                  <c:v>160.1698097706134</c:v>
                </c:pt>
                <c:pt idx="5283">
                  <c:v>159.46077156097419</c:v>
                </c:pt>
                <c:pt idx="5284">
                  <c:v>160.34074765567615</c:v>
                </c:pt>
                <c:pt idx="5285">
                  <c:v>158.9469464390103</c:v>
                </c:pt>
                <c:pt idx="5286">
                  <c:v>159.19172139868601</c:v>
                </c:pt>
                <c:pt idx="5287">
                  <c:v>158.21363302675866</c:v>
                </c:pt>
                <c:pt idx="5288">
                  <c:v>157.99313326969542</c:v>
                </c:pt>
                <c:pt idx="5289">
                  <c:v>157.87074578985755</c:v>
                </c:pt>
                <c:pt idx="5290">
                  <c:v>158.43312131704639</c:v>
                </c:pt>
                <c:pt idx="5291">
                  <c:v>158.33500903982099</c:v>
                </c:pt>
                <c:pt idx="5292">
                  <c:v>157.30837026266872</c:v>
                </c:pt>
                <c:pt idx="5293">
                  <c:v>156.14316053727023</c:v>
                </c:pt>
                <c:pt idx="5294">
                  <c:v>155.69609222249065</c:v>
                </c:pt>
                <c:pt idx="5295">
                  <c:v>155.99346345449334</c:v>
                </c:pt>
                <c:pt idx="5296">
                  <c:v>156.04302532649379</c:v>
                </c:pt>
                <c:pt idx="5297">
                  <c:v>156.16743573988265</c:v>
                </c:pt>
                <c:pt idx="5298">
                  <c:v>157.40749400666954</c:v>
                </c:pt>
                <c:pt idx="5299">
                  <c:v>158.17620875606437</c:v>
                </c:pt>
                <c:pt idx="5300">
                  <c:v>157.97796126806256</c:v>
                </c:pt>
                <c:pt idx="5301">
                  <c:v>158.42401811606663</c:v>
                </c:pt>
                <c:pt idx="5302">
                  <c:v>158.67283894284444</c:v>
                </c:pt>
                <c:pt idx="5303">
                  <c:v>158.35018104145374</c:v>
                </c:pt>
                <c:pt idx="5304">
                  <c:v>158.84579976145827</c:v>
                </c:pt>
                <c:pt idx="5305">
                  <c:v>159.66508784962903</c:v>
                </c:pt>
                <c:pt idx="5306">
                  <c:v>159.2679512341121</c:v>
                </c:pt>
                <c:pt idx="5307">
                  <c:v>159.06988818922326</c:v>
                </c:pt>
                <c:pt idx="5308">
                  <c:v>157.93001515537316</c:v>
                </c:pt>
                <c:pt idx="5309">
                  <c:v>158.07856243903979</c:v>
                </c:pt>
                <c:pt idx="5310">
                  <c:v>157.78045734596731</c:v>
                </c:pt>
                <c:pt idx="5311">
                  <c:v>157.58239430107847</c:v>
                </c:pt>
                <c:pt idx="5312">
                  <c:v>156.61633169437576</c:v>
                </c:pt>
                <c:pt idx="5313">
                  <c:v>156.78913159578389</c:v>
                </c:pt>
                <c:pt idx="5314">
                  <c:v>155.12883780623096</c:v>
                </c:pt>
                <c:pt idx="5315">
                  <c:v>155.57447965723088</c:v>
                </c:pt>
                <c:pt idx="5316">
                  <c:v>155.94635312926707</c:v>
                </c:pt>
                <c:pt idx="5317">
                  <c:v>156.36774236252546</c:v>
                </c:pt>
                <c:pt idx="5318">
                  <c:v>156.44252126722839</c:v>
                </c:pt>
                <c:pt idx="5319">
                  <c:v>156.69010007333947</c:v>
                </c:pt>
                <c:pt idx="5320">
                  <c:v>157.28428920800599</c:v>
                </c:pt>
                <c:pt idx="5321">
                  <c:v>157.80470996370883</c:v>
                </c:pt>
                <c:pt idx="5322">
                  <c:v>158.72226733492857</c:v>
                </c:pt>
                <c:pt idx="5323">
                  <c:v>158.37464648063388</c:v>
                </c:pt>
                <c:pt idx="5324">
                  <c:v>158.44942538533684</c:v>
                </c:pt>
                <c:pt idx="5325">
                  <c:v>158.64748843022571</c:v>
                </c:pt>
                <c:pt idx="5326">
                  <c:v>158.77077257041159</c:v>
                </c:pt>
                <c:pt idx="5327">
                  <c:v>158.64748843022571</c:v>
                </c:pt>
                <c:pt idx="5328">
                  <c:v>158.02803615207847</c:v>
                </c:pt>
                <c:pt idx="5329">
                  <c:v>157.08622616311723</c:v>
                </c:pt>
                <c:pt idx="5330">
                  <c:v>157.53186801411715</c:v>
                </c:pt>
                <c:pt idx="5331">
                  <c:v>157.25902606452539</c:v>
                </c:pt>
                <c:pt idx="5332">
                  <c:v>157.65616268004231</c:v>
                </c:pt>
                <c:pt idx="5333">
                  <c:v>157.90374148615334</c:v>
                </c:pt>
                <c:pt idx="5334">
                  <c:v>158.07654138756149</c:v>
                </c:pt>
                <c:pt idx="5335">
                  <c:v>158.07654138756149</c:v>
                </c:pt>
                <c:pt idx="5336">
                  <c:v>157.28327868226688</c:v>
                </c:pt>
                <c:pt idx="5337">
                  <c:v>155.96959522126943</c:v>
                </c:pt>
                <c:pt idx="5338">
                  <c:v>155.7967953198613</c:v>
                </c:pt>
                <c:pt idx="5339">
                  <c:v>156.58904749941667</c:v>
                </c:pt>
                <c:pt idx="5340">
                  <c:v>156.16866879189749</c:v>
                </c:pt>
                <c:pt idx="5341">
                  <c:v>156.63957378637812</c:v>
                </c:pt>
                <c:pt idx="5342">
                  <c:v>156.51527912045296</c:v>
                </c:pt>
                <c:pt idx="5343">
                  <c:v>155.74727955863906</c:v>
                </c:pt>
                <c:pt idx="5344">
                  <c:v>156.83763683126696</c:v>
                </c:pt>
                <c:pt idx="5345">
                  <c:v>157.25801553878617</c:v>
                </c:pt>
                <c:pt idx="5346">
                  <c:v>157.10946825511954</c:v>
                </c:pt>
                <c:pt idx="5347">
                  <c:v>157.75418367674749</c:v>
                </c:pt>
                <c:pt idx="5348">
                  <c:v>157.30753130000838</c:v>
                </c:pt>
                <c:pt idx="5349">
                  <c:v>157.15898401634172</c:v>
                </c:pt>
                <c:pt idx="5350">
                  <c:v>157.77843629448898</c:v>
                </c:pt>
                <c:pt idx="5351">
                  <c:v>156.96092097145288</c:v>
                </c:pt>
                <c:pt idx="5352">
                  <c:v>158.52218323856138</c:v>
                </c:pt>
                <c:pt idx="5353">
                  <c:v>159.11637237322793</c:v>
                </c:pt>
                <c:pt idx="5354">
                  <c:v>159.36496170507823</c:v>
                </c:pt>
                <c:pt idx="5355">
                  <c:v>159.36496170507823</c:v>
                </c:pt>
                <c:pt idx="5356">
                  <c:v>159.63679312893075</c:v>
                </c:pt>
                <c:pt idx="5357">
                  <c:v>159.68630889015296</c:v>
                </c:pt>
                <c:pt idx="5358">
                  <c:v>159.71157203363367</c:v>
                </c:pt>
                <c:pt idx="5359">
                  <c:v>159.91064560426173</c:v>
                </c:pt>
                <c:pt idx="5360">
                  <c:v>159.36294065359974</c:v>
                </c:pt>
                <c:pt idx="5361">
                  <c:v>158.71620418049329</c:v>
                </c:pt>
                <c:pt idx="5362">
                  <c:v>158.26854127801494</c:v>
                </c:pt>
                <c:pt idx="5363">
                  <c:v>158.09379507928054</c:v>
                </c:pt>
                <c:pt idx="5364">
                  <c:v>158.49177197119585</c:v>
                </c:pt>
                <c:pt idx="5365">
                  <c:v>158.85742586681351</c:v>
                </c:pt>
                <c:pt idx="5366">
                  <c:v>159.04833356369676</c:v>
                </c:pt>
                <c:pt idx="5367">
                  <c:v>159.17560536161895</c:v>
                </c:pt>
                <c:pt idx="5368">
                  <c:v>159.23924126058</c:v>
                </c:pt>
                <c:pt idx="5369">
                  <c:v>158.94126363846067</c:v>
                </c:pt>
                <c:pt idx="5370">
                  <c:v>159.23924126058003</c:v>
                </c:pt>
                <c:pt idx="5371">
                  <c:v>159.48772429461857</c:v>
                </c:pt>
                <c:pt idx="5372">
                  <c:v>159.63620805886109</c:v>
                </c:pt>
                <c:pt idx="5373">
                  <c:v>158.96550588568397</c:v>
                </c:pt>
                <c:pt idx="5374">
                  <c:v>159.11398964992648</c:v>
                </c:pt>
                <c:pt idx="5375">
                  <c:v>158.64227592270703</c:v>
                </c:pt>
                <c:pt idx="5376">
                  <c:v>157.92207916144909</c:v>
                </c:pt>
                <c:pt idx="5377">
                  <c:v>157.49986002231049</c:v>
                </c:pt>
                <c:pt idx="5378">
                  <c:v>157.7725853035723</c:v>
                </c:pt>
                <c:pt idx="5379">
                  <c:v>157.00289395423351</c:v>
                </c:pt>
                <c:pt idx="5380">
                  <c:v>156.05845640616033</c:v>
                </c:pt>
                <c:pt idx="5381">
                  <c:v>156.48067554529894</c:v>
                </c:pt>
                <c:pt idx="5382">
                  <c:v>156.51299854159666</c:v>
                </c:pt>
                <c:pt idx="5383">
                  <c:v>157.18370071477378</c:v>
                </c:pt>
                <c:pt idx="5384">
                  <c:v>156.88572309265444</c:v>
                </c:pt>
                <c:pt idx="5385">
                  <c:v>157.13424612898442</c:v>
                </c:pt>
                <c:pt idx="5386">
                  <c:v>157.7555537198094</c:v>
                </c:pt>
                <c:pt idx="5387">
                  <c:v>157.80505627582636</c:v>
                </c:pt>
                <c:pt idx="5388">
                  <c:v>157.25850764714943</c:v>
                </c:pt>
                <c:pt idx="5389">
                  <c:v>156.0899082061506</c:v>
                </c:pt>
                <c:pt idx="5390">
                  <c:v>155.24479649968427</c:v>
                </c:pt>
                <c:pt idx="5391">
                  <c:v>154.97084282450203</c:v>
                </c:pt>
                <c:pt idx="5392">
                  <c:v>155.19425154116354</c:v>
                </c:pt>
                <c:pt idx="5393">
                  <c:v>155.61781829356713</c:v>
                </c:pt>
                <c:pt idx="5394">
                  <c:v>155.91603354883935</c:v>
                </c:pt>
                <c:pt idx="5395">
                  <c:v>155.31859213912452</c:v>
                </c:pt>
                <c:pt idx="5396">
                  <c:v>155.59254581430676</c:v>
                </c:pt>
                <c:pt idx="5397">
                  <c:v>155.84122701022869</c:v>
                </c:pt>
                <c:pt idx="5398">
                  <c:v>156.21323790494114</c:v>
                </c:pt>
                <c:pt idx="5399">
                  <c:v>156.31331692281213</c:v>
                </c:pt>
                <c:pt idx="5400">
                  <c:v>155.59153491513638</c:v>
                </c:pt>
                <c:pt idx="5401">
                  <c:v>156.01409076836953</c:v>
                </c:pt>
                <c:pt idx="5402">
                  <c:v>156.41302092271667</c:v>
                </c:pt>
                <c:pt idx="5403">
                  <c:v>156.62058610454707</c:v>
                </c:pt>
                <c:pt idx="5404">
                  <c:v>156.31379464067095</c:v>
                </c:pt>
                <c:pt idx="5405">
                  <c:v>154.84362564546262</c:v>
                </c:pt>
                <c:pt idx="5406">
                  <c:v>154.47000831816794</c:v>
                </c:pt>
                <c:pt idx="5407">
                  <c:v>154.27054324099436</c:v>
                </c:pt>
                <c:pt idx="5408">
                  <c:v>153.99716470882751</c:v>
                </c:pt>
                <c:pt idx="5409">
                  <c:v>154.32015638201722</c:v>
                </c:pt>
                <c:pt idx="5410">
                  <c:v>153.94653905472254</c:v>
                </c:pt>
                <c:pt idx="5411">
                  <c:v>154.49532114522043</c:v>
                </c:pt>
                <c:pt idx="5412">
                  <c:v>153.92223874075216</c:v>
                </c:pt>
                <c:pt idx="5413">
                  <c:v>154.56923460021366</c:v>
                </c:pt>
                <c:pt idx="5414">
                  <c:v>154.79401250443976</c:v>
                </c:pt>
                <c:pt idx="5415">
                  <c:v>154.74338685033479</c:v>
                </c:pt>
                <c:pt idx="5416">
                  <c:v>154.86792595943302</c:v>
                </c:pt>
                <c:pt idx="5417">
                  <c:v>154.36976952304008</c:v>
                </c:pt>
                <c:pt idx="5418">
                  <c:v>153.87161308664719</c:v>
                </c:pt>
                <c:pt idx="5419">
                  <c:v>154.51962145919083</c:v>
                </c:pt>
                <c:pt idx="5420">
                  <c:v>154.39811988933891</c:v>
                </c:pt>
                <c:pt idx="5421">
                  <c:v>154.25324025979612</c:v>
                </c:pt>
                <c:pt idx="5422">
                  <c:v>154.32517350243626</c:v>
                </c:pt>
                <c:pt idx="5423">
                  <c:v>154.92900748290836</c:v>
                </c:pt>
                <c:pt idx="5424">
                  <c:v>155.07388711245116</c:v>
                </c:pt>
                <c:pt idx="5425">
                  <c:v>156.08905766351333</c:v>
                </c:pt>
                <c:pt idx="5426">
                  <c:v>156.30587053569624</c:v>
                </c:pt>
                <c:pt idx="5427">
                  <c:v>155.96849349627141</c:v>
                </c:pt>
                <c:pt idx="5428">
                  <c:v>156.16099090615344</c:v>
                </c:pt>
                <c:pt idx="5429">
                  <c:v>156.64426071938362</c:v>
                </c:pt>
                <c:pt idx="5430">
                  <c:v>156.33018599799712</c:v>
                </c:pt>
                <c:pt idx="5431">
                  <c:v>156.0890576635133</c:v>
                </c:pt>
                <c:pt idx="5432">
                  <c:v>155.46090822074029</c:v>
                </c:pt>
                <c:pt idx="5433">
                  <c:v>154.68787914842451</c:v>
                </c:pt>
                <c:pt idx="5434">
                  <c:v>153.79327276460427</c:v>
                </c:pt>
                <c:pt idx="5435">
                  <c:v>153.76490472525325</c:v>
                </c:pt>
                <c:pt idx="5436">
                  <c:v>154.22791165323267</c:v>
                </c:pt>
                <c:pt idx="5437">
                  <c:v>154.30085804013532</c:v>
                </c:pt>
                <c:pt idx="5438">
                  <c:v>154.13166294829162</c:v>
                </c:pt>
                <c:pt idx="5439">
                  <c:v>154.6392482238227</c:v>
                </c:pt>
                <c:pt idx="5440">
                  <c:v>155.19445127969303</c:v>
                </c:pt>
                <c:pt idx="5441">
                  <c:v>155.87123164706779</c:v>
                </c:pt>
                <c:pt idx="5442">
                  <c:v>155.50852600107953</c:v>
                </c:pt>
                <c:pt idx="5443">
                  <c:v>155.58147238798219</c:v>
                </c:pt>
                <c:pt idx="5444">
                  <c:v>155.79828526016513</c:v>
                </c:pt>
                <c:pt idx="5445">
                  <c:v>155.74357546998814</c:v>
                </c:pt>
                <c:pt idx="5446">
                  <c:v>155.94316488970793</c:v>
                </c:pt>
                <c:pt idx="5447">
                  <c:v>156.66756303742196</c:v>
                </c:pt>
                <c:pt idx="5448">
                  <c:v>156.69187849972283</c:v>
                </c:pt>
                <c:pt idx="5449">
                  <c:v>156.86107359156654</c:v>
                </c:pt>
                <c:pt idx="5450">
                  <c:v>156.57131433248091</c:v>
                </c:pt>
                <c:pt idx="5451">
                  <c:v>157.22377923755482</c:v>
                </c:pt>
                <c:pt idx="5452">
                  <c:v>157.97249284756975</c:v>
                </c:pt>
                <c:pt idx="5453">
                  <c:v>158.91471701172924</c:v>
                </c:pt>
                <c:pt idx="5454">
                  <c:v>158.35951395585892</c:v>
                </c:pt>
                <c:pt idx="5455">
                  <c:v>158.14168793941343</c:v>
                </c:pt>
                <c:pt idx="5456">
                  <c:v>157.34434340479675</c:v>
                </c:pt>
                <c:pt idx="5457">
                  <c:v>157.56115627697966</c:v>
                </c:pt>
                <c:pt idx="5458">
                  <c:v>158.52769590344002</c:v>
                </c:pt>
                <c:pt idx="5459">
                  <c:v>158.79415284448729</c:v>
                </c:pt>
                <c:pt idx="5460">
                  <c:v>158.55201136574092</c:v>
                </c:pt>
                <c:pt idx="5461">
                  <c:v>158.79415284448729</c:v>
                </c:pt>
                <c:pt idx="5462">
                  <c:v>159.0352811789711</c:v>
                </c:pt>
                <c:pt idx="5463">
                  <c:v>158.76983738218638</c:v>
                </c:pt>
                <c:pt idx="5464">
                  <c:v>158.84177062482649</c:v>
                </c:pt>
                <c:pt idx="5465">
                  <c:v>158.81745516252562</c:v>
                </c:pt>
                <c:pt idx="5466">
                  <c:v>158.84177062482649</c:v>
                </c:pt>
                <c:pt idx="5467">
                  <c:v>158.64826007068191</c:v>
                </c:pt>
                <c:pt idx="5468">
                  <c:v>159.34935590035758</c:v>
                </c:pt>
                <c:pt idx="5469">
                  <c:v>159.25209405115402</c:v>
                </c:pt>
                <c:pt idx="5470">
                  <c:v>159.155845346213</c:v>
                </c:pt>
                <c:pt idx="5471">
                  <c:v>159.71104840208335</c:v>
                </c:pt>
                <c:pt idx="5472">
                  <c:v>159.80831025128691</c:v>
                </c:pt>
                <c:pt idx="5473">
                  <c:v>158.18930571975264</c:v>
                </c:pt>
                <c:pt idx="5474">
                  <c:v>157.80228461146345</c:v>
                </c:pt>
                <c:pt idx="5475">
                  <c:v>157.63308951961974</c:v>
                </c:pt>
                <c:pt idx="5476">
                  <c:v>157.92284877870537</c:v>
                </c:pt>
                <c:pt idx="5477">
                  <c:v>157.82660007376435</c:v>
                </c:pt>
                <c:pt idx="5478">
                  <c:v>156.64223443085854</c:v>
                </c:pt>
                <c:pt idx="5479">
                  <c:v>156.35247517177294</c:v>
                </c:pt>
                <c:pt idx="5480">
                  <c:v>155.91783628314454</c:v>
                </c:pt>
                <c:pt idx="5481">
                  <c:v>156.03840045038646</c:v>
                </c:pt>
                <c:pt idx="5482">
                  <c:v>157.10118878178784</c:v>
                </c:pt>
                <c:pt idx="5483">
                  <c:v>156.13160972253988</c:v>
                </c:pt>
                <c:pt idx="5484">
                  <c:v>155.90770484051919</c:v>
                </c:pt>
                <c:pt idx="5485">
                  <c:v>156.20556925370511</c:v>
                </c:pt>
                <c:pt idx="5486">
                  <c:v>155.03842706326236</c:v>
                </c:pt>
                <c:pt idx="5487">
                  <c:v>155.08807113212669</c:v>
                </c:pt>
                <c:pt idx="5488">
                  <c:v>155.26131880102054</c:v>
                </c:pt>
                <c:pt idx="5489">
                  <c:v>153.84222062260085</c:v>
                </c:pt>
                <c:pt idx="5490">
                  <c:v>153.96707690010126</c:v>
                </c:pt>
                <c:pt idx="5491">
                  <c:v>153.96707690010126</c:v>
                </c:pt>
                <c:pt idx="5492">
                  <c:v>153.4443046812986</c:v>
                </c:pt>
                <c:pt idx="5493">
                  <c:v>153.86759791477573</c:v>
                </c:pt>
                <c:pt idx="5494">
                  <c:v>153.79248112993804</c:v>
                </c:pt>
                <c:pt idx="5495">
                  <c:v>154.3152533487407</c:v>
                </c:pt>
                <c:pt idx="5496">
                  <c:v>154.68880708955507</c:v>
                </c:pt>
                <c:pt idx="5497">
                  <c:v>153.4686668817865</c:v>
                </c:pt>
                <c:pt idx="5498">
                  <c:v>152.7469366923327</c:v>
                </c:pt>
                <c:pt idx="5499">
                  <c:v>153.02101144782151</c:v>
                </c:pt>
                <c:pt idx="5500">
                  <c:v>152.52260142950672</c:v>
                </c:pt>
                <c:pt idx="5501">
                  <c:v>153.21996941847263</c:v>
                </c:pt>
                <c:pt idx="5502">
                  <c:v>153.99143910058922</c:v>
                </c:pt>
                <c:pt idx="5503">
                  <c:v>153.3448256959731</c:v>
                </c:pt>
                <c:pt idx="5504">
                  <c:v>153.19459212629778</c:v>
                </c:pt>
                <c:pt idx="5505">
                  <c:v>151.40295529875073</c:v>
                </c:pt>
                <c:pt idx="5506">
                  <c:v>149.95949491984314</c:v>
                </c:pt>
                <c:pt idx="5507">
                  <c:v>148.68961521941179</c:v>
                </c:pt>
                <c:pt idx="5508">
                  <c:v>148.2419597854468</c:v>
                </c:pt>
                <c:pt idx="5509">
                  <c:v>147.69482536615621</c:v>
                </c:pt>
                <c:pt idx="5510">
                  <c:v>148.34143877077233</c:v>
                </c:pt>
                <c:pt idx="5511">
                  <c:v>149.13727065337676</c:v>
                </c:pt>
                <c:pt idx="5512">
                  <c:v>149.16264794555164</c:v>
                </c:pt>
                <c:pt idx="5513">
                  <c:v>149.06316896022608</c:v>
                </c:pt>
                <c:pt idx="5514">
                  <c:v>149.28648913136507</c:v>
                </c:pt>
                <c:pt idx="5515">
                  <c:v>148.91395048223771</c:v>
                </c:pt>
                <c:pt idx="5516">
                  <c:v>146.07575412539833</c:v>
                </c:pt>
                <c:pt idx="5517">
                  <c:v>147.02181957767814</c:v>
                </c:pt>
                <c:pt idx="5518">
                  <c:v>147.22077754832927</c:v>
                </c:pt>
                <c:pt idx="5519">
                  <c:v>146.54878685153824</c:v>
                </c:pt>
                <c:pt idx="5520">
                  <c:v>147.94250773778302</c:v>
                </c:pt>
                <c:pt idx="5521">
                  <c:v>147.56895399696867</c:v>
                </c:pt>
                <c:pt idx="5522">
                  <c:v>148.2165824932718</c:v>
                </c:pt>
                <c:pt idx="5523">
                  <c:v>148.4896421570736</c:v>
                </c:pt>
                <c:pt idx="5524">
                  <c:v>149.06215386853907</c:v>
                </c:pt>
                <c:pt idx="5525">
                  <c:v>148.46527995658573</c:v>
                </c:pt>
                <c:pt idx="5526">
                  <c:v>149.06215386853907</c:v>
                </c:pt>
                <c:pt idx="5527">
                  <c:v>149.11189336120185</c:v>
                </c:pt>
                <c:pt idx="5528">
                  <c:v>148.73833962038751</c:v>
                </c:pt>
                <c:pt idx="5529">
                  <c:v>147.79227416810772</c:v>
                </c:pt>
                <c:pt idx="5530">
                  <c:v>147.54357670479382</c:v>
                </c:pt>
                <c:pt idx="5531">
                  <c:v>148.19120520109695</c:v>
                </c:pt>
                <c:pt idx="5532">
                  <c:v>147.81765146028263</c:v>
                </c:pt>
                <c:pt idx="5533">
                  <c:v>147.61869348963154</c:v>
                </c:pt>
                <c:pt idx="5534">
                  <c:v>147.74253467544497</c:v>
                </c:pt>
                <c:pt idx="5535">
                  <c:v>146.05037683322348</c:v>
                </c:pt>
                <c:pt idx="5536">
                  <c:v>147.64305569011944</c:v>
                </c:pt>
                <c:pt idx="5537">
                  <c:v>147.14566076349163</c:v>
                </c:pt>
                <c:pt idx="5538">
                  <c:v>147.12028347131675</c:v>
                </c:pt>
                <c:pt idx="5539">
                  <c:v>147.66741789060734</c:v>
                </c:pt>
                <c:pt idx="5540">
                  <c:v>147.966869938271</c:v>
                </c:pt>
                <c:pt idx="5541">
                  <c:v>148.04097163142166</c:v>
                </c:pt>
                <c:pt idx="5542">
                  <c:v>147.69279518278222</c:v>
                </c:pt>
                <c:pt idx="5543">
                  <c:v>146.22395751169975</c:v>
                </c:pt>
                <c:pt idx="5544">
                  <c:v>146.2736970043625</c:v>
                </c:pt>
                <c:pt idx="5545">
                  <c:v>145.71539657651502</c:v>
                </c:pt>
                <c:pt idx="5546">
                  <c:v>144.90027795185765</c:v>
                </c:pt>
                <c:pt idx="5547">
                  <c:v>144.06181221839935</c:v>
                </c:pt>
                <c:pt idx="5548">
                  <c:v>144.96930418657334</c:v>
                </c:pt>
                <c:pt idx="5549">
                  <c:v>144.45769797632764</c:v>
                </c:pt>
                <c:pt idx="5550">
                  <c:v>143.89838245679312</c:v>
                </c:pt>
                <c:pt idx="5551">
                  <c:v>144.90027795185767</c:v>
                </c:pt>
                <c:pt idx="5552">
                  <c:v>145.06269262177696</c:v>
                </c:pt>
                <c:pt idx="5553">
                  <c:v>146.1569614603581</c:v>
                </c:pt>
                <c:pt idx="5554">
                  <c:v>145.38853705330251</c:v>
                </c:pt>
                <c:pt idx="5555">
                  <c:v>145.78442281123074</c:v>
                </c:pt>
                <c:pt idx="5556">
                  <c:v>145.80776992003163</c:v>
                </c:pt>
                <c:pt idx="5557">
                  <c:v>144.52672421104333</c:v>
                </c:pt>
                <c:pt idx="5558">
                  <c:v>143.94507667439493</c:v>
                </c:pt>
                <c:pt idx="5559">
                  <c:v>143.03656961453396</c:v>
                </c:pt>
                <c:pt idx="5560">
                  <c:v>143.26902561085595</c:v>
                </c:pt>
                <c:pt idx="5561">
                  <c:v>143.80499402158955</c:v>
                </c:pt>
                <c:pt idx="5562">
                  <c:v>143.17665226733934</c:v>
                </c:pt>
                <c:pt idx="5563">
                  <c:v>143.66491136878417</c:v>
                </c:pt>
                <c:pt idx="5564">
                  <c:v>143.80499402158955</c:v>
                </c:pt>
                <c:pt idx="5565">
                  <c:v>143.96740869150884</c:v>
                </c:pt>
                <c:pt idx="5566">
                  <c:v>144.24655890543258</c:v>
                </c:pt>
                <c:pt idx="5567">
                  <c:v>144.50337710224241</c:v>
                </c:pt>
                <c:pt idx="5568">
                  <c:v>146.36505525619214</c:v>
                </c:pt>
                <c:pt idx="5569">
                  <c:v>145.83010193714554</c:v>
                </c:pt>
                <c:pt idx="5570">
                  <c:v>146.03921082466661</c:v>
                </c:pt>
                <c:pt idx="5571">
                  <c:v>146.27166682098857</c:v>
                </c:pt>
                <c:pt idx="5572">
                  <c:v>147.06343833684505</c:v>
                </c:pt>
                <c:pt idx="5573">
                  <c:v>147.52936542117598</c:v>
                </c:pt>
                <c:pt idx="5574">
                  <c:v>147.18017388084951</c:v>
                </c:pt>
                <c:pt idx="5575">
                  <c:v>147.48267120357417</c:v>
                </c:pt>
                <c:pt idx="5576">
                  <c:v>147.50601831237506</c:v>
                </c:pt>
                <c:pt idx="5577">
                  <c:v>147.13347966324773</c:v>
                </c:pt>
                <c:pt idx="5578">
                  <c:v>147.38928276837061</c:v>
                </c:pt>
                <c:pt idx="5579">
                  <c:v>147.62173876469257</c:v>
                </c:pt>
                <c:pt idx="5580">
                  <c:v>147.11013255444686</c:v>
                </c:pt>
                <c:pt idx="5581">
                  <c:v>147.29589433316701</c:v>
                </c:pt>
                <c:pt idx="5582">
                  <c:v>147.27254722436612</c:v>
                </c:pt>
                <c:pt idx="5583">
                  <c:v>147.06343833684508</c:v>
                </c:pt>
                <c:pt idx="5584">
                  <c:v>146.64420547011593</c:v>
                </c:pt>
                <c:pt idx="5585">
                  <c:v>146.69089968771772</c:v>
                </c:pt>
                <c:pt idx="5586">
                  <c:v>146.2016254945859</c:v>
                </c:pt>
                <c:pt idx="5587">
                  <c:v>146.2016254945859</c:v>
                </c:pt>
                <c:pt idx="5588">
                  <c:v>146.82996724883611</c:v>
                </c:pt>
                <c:pt idx="5589">
                  <c:v>147.90088897861636</c:v>
                </c:pt>
                <c:pt idx="5590">
                  <c:v>147.87754186981547</c:v>
                </c:pt>
                <c:pt idx="5591">
                  <c:v>147.62173876469259</c:v>
                </c:pt>
                <c:pt idx="5592">
                  <c:v>148.85609025607914</c:v>
                </c:pt>
                <c:pt idx="5593">
                  <c:v>149.20528179640559</c:v>
                </c:pt>
                <c:pt idx="5594">
                  <c:v>148.73935471207466</c:v>
                </c:pt>
                <c:pt idx="5595">
                  <c:v>148.97181070839665</c:v>
                </c:pt>
                <c:pt idx="5596">
                  <c:v>148.85507516439216</c:v>
                </c:pt>
                <c:pt idx="5597">
                  <c:v>148.92511649079486</c:v>
                </c:pt>
                <c:pt idx="5598">
                  <c:v>148.66931338567198</c:v>
                </c:pt>
                <c:pt idx="5599">
                  <c:v>148.45918940646393</c:v>
                </c:pt>
                <c:pt idx="5600">
                  <c:v>147.48165611188725</c:v>
                </c:pt>
                <c:pt idx="5601">
                  <c:v>147.71411210820921</c:v>
                </c:pt>
                <c:pt idx="5602">
                  <c:v>146.94568770115362</c:v>
                </c:pt>
                <c:pt idx="5603">
                  <c:v>147.22483791507739</c:v>
                </c:pt>
                <c:pt idx="5604">
                  <c:v>147.57402945540383</c:v>
                </c:pt>
                <c:pt idx="5605">
                  <c:v>145.9214601889752</c:v>
                </c:pt>
                <c:pt idx="5606">
                  <c:v>145.80472464497072</c:v>
                </c:pt>
                <c:pt idx="5607">
                  <c:v>145.61896286625054</c:v>
                </c:pt>
                <c:pt idx="5608">
                  <c:v>146.15391618529716</c:v>
                </c:pt>
                <c:pt idx="5609">
                  <c:v>146.71323170483168</c:v>
                </c:pt>
                <c:pt idx="5610">
                  <c:v>146.64420547011596</c:v>
                </c:pt>
                <c:pt idx="5611">
                  <c:v>147.00963847743435</c:v>
                </c:pt>
                <c:pt idx="5612">
                  <c:v>146.57517923540027</c:v>
                </c:pt>
                <c:pt idx="5613">
                  <c:v>145.57125355696175</c:v>
                </c:pt>
                <c:pt idx="5614">
                  <c:v>145.66261180879135</c:v>
                </c:pt>
                <c:pt idx="5615">
                  <c:v>146.05037683322359</c:v>
                </c:pt>
                <c:pt idx="5616">
                  <c:v>146.20974622808188</c:v>
                </c:pt>
                <c:pt idx="5617">
                  <c:v>146.78124284786034</c:v>
                </c:pt>
                <c:pt idx="5618">
                  <c:v>146.2787724627976</c:v>
                </c:pt>
                <c:pt idx="5619">
                  <c:v>146.0270297244227</c:v>
                </c:pt>
                <c:pt idx="5620">
                  <c:v>145.45654819633125</c:v>
                </c:pt>
                <c:pt idx="5621">
                  <c:v>145.77630207773481</c:v>
                </c:pt>
                <c:pt idx="5622">
                  <c:v>144.95407781126846</c:v>
                </c:pt>
                <c:pt idx="5623">
                  <c:v>144.68000305577968</c:v>
                </c:pt>
                <c:pt idx="5624">
                  <c:v>144.4516074262057</c:v>
                </c:pt>
                <c:pt idx="5625">
                  <c:v>144.7490292904954</c:v>
                </c:pt>
                <c:pt idx="5626">
                  <c:v>145.52455933935994</c:v>
                </c:pt>
                <c:pt idx="5627">
                  <c:v>144.90839868535369</c:v>
                </c:pt>
                <c:pt idx="5628">
                  <c:v>144.4972865521205</c:v>
                </c:pt>
                <c:pt idx="5629">
                  <c:v>144.61199191275097</c:v>
                </c:pt>
                <c:pt idx="5630">
                  <c:v>144.49728655212047</c:v>
                </c:pt>
                <c:pt idx="5631">
                  <c:v>144.93073070246757</c:v>
                </c:pt>
                <c:pt idx="5632">
                  <c:v>144.4059283002909</c:v>
                </c:pt>
                <c:pt idx="5633">
                  <c:v>143.90447300691511</c:v>
                </c:pt>
                <c:pt idx="5634">
                  <c:v>144.40592830029087</c:v>
                </c:pt>
                <c:pt idx="5635">
                  <c:v>143.85777878931333</c:v>
                </c:pt>
                <c:pt idx="5636">
                  <c:v>143.1959390093923</c:v>
                </c:pt>
                <c:pt idx="5637">
                  <c:v>143.1045807575627</c:v>
                </c:pt>
                <c:pt idx="5638">
                  <c:v>142.92186425390349</c:v>
                </c:pt>
                <c:pt idx="5639">
                  <c:v>143.28729726122188</c:v>
                </c:pt>
                <c:pt idx="5640">
                  <c:v>142.92186425390349</c:v>
                </c:pt>
                <c:pt idx="5641">
                  <c:v>143.17360699227837</c:v>
                </c:pt>
                <c:pt idx="5642">
                  <c:v>143.05890163164787</c:v>
                </c:pt>
                <c:pt idx="5643">
                  <c:v>143.47001376488106</c:v>
                </c:pt>
                <c:pt idx="5644">
                  <c:v>143.76642053748373</c:v>
                </c:pt>
                <c:pt idx="5645">
                  <c:v>143.08224874044879</c:v>
                </c:pt>
                <c:pt idx="5646">
                  <c:v>143.42433463896626</c:v>
                </c:pt>
                <c:pt idx="5647">
                  <c:v>144.7246670900075</c:v>
                </c:pt>
                <c:pt idx="5648">
                  <c:v>145.15912633204155</c:v>
                </c:pt>
                <c:pt idx="5649">
                  <c:v>144.61097682106401</c:v>
                </c:pt>
                <c:pt idx="5650">
                  <c:v>144.42826031740483</c:v>
                </c:pt>
                <c:pt idx="5651">
                  <c:v>144.90738359366668</c:v>
                </c:pt>
                <c:pt idx="5652">
                  <c:v>145.13577922324066</c:v>
                </c:pt>
                <c:pt idx="5653">
                  <c:v>145.18145834915543</c:v>
                </c:pt>
                <c:pt idx="5654">
                  <c:v>144.72466709000747</c:v>
                </c:pt>
                <c:pt idx="5655">
                  <c:v>145.79761900316171</c:v>
                </c:pt>
                <c:pt idx="5656">
                  <c:v>146.27674227942362</c:v>
                </c:pt>
                <c:pt idx="5657">
                  <c:v>145.88897725499135</c:v>
                </c:pt>
                <c:pt idx="5658">
                  <c:v>146.11737288456533</c:v>
                </c:pt>
                <c:pt idx="5659">
                  <c:v>147.02994031117427</c:v>
                </c:pt>
                <c:pt idx="5660">
                  <c:v>146.77921266448641</c:v>
                </c:pt>
                <c:pt idx="5661">
                  <c:v>147.14464567180477</c:v>
                </c:pt>
                <c:pt idx="5662">
                  <c:v>148.10289222432851</c:v>
                </c:pt>
                <c:pt idx="5663">
                  <c:v>147.66944807398141</c:v>
                </c:pt>
                <c:pt idx="5664">
                  <c:v>147.12129856300388</c:v>
                </c:pt>
                <c:pt idx="5665">
                  <c:v>146.6878544126568</c:v>
                </c:pt>
                <c:pt idx="5666">
                  <c:v>147.02994031117427</c:v>
                </c:pt>
                <c:pt idx="5667">
                  <c:v>146.98426118525947</c:v>
                </c:pt>
                <c:pt idx="5668">
                  <c:v>146.48179080019671</c:v>
                </c:pt>
                <c:pt idx="5669">
                  <c:v>145.93364128921914</c:v>
                </c:pt>
                <c:pt idx="5670">
                  <c:v>146.64116019505499</c:v>
                </c:pt>
                <c:pt idx="5671">
                  <c:v>146.48179080019671</c:v>
                </c:pt>
                <c:pt idx="5672">
                  <c:v>146.93959715103165</c:v>
                </c:pt>
                <c:pt idx="5673">
                  <c:v>146.64217528674195</c:v>
                </c:pt>
                <c:pt idx="5674">
                  <c:v>146.39043254836707</c:v>
                </c:pt>
                <c:pt idx="5675">
                  <c:v>146.64116019505497</c:v>
                </c:pt>
                <c:pt idx="5676">
                  <c:v>146.43611167428185</c:v>
                </c:pt>
                <c:pt idx="5677">
                  <c:v>147.05328741997508</c:v>
                </c:pt>
                <c:pt idx="5678">
                  <c:v>147.39638841017958</c:v>
                </c:pt>
                <c:pt idx="5679">
                  <c:v>147.80851563509972</c:v>
                </c:pt>
                <c:pt idx="5680">
                  <c:v>147.57910491383873</c:v>
                </c:pt>
                <c:pt idx="5681">
                  <c:v>148.26530689424769</c:v>
                </c:pt>
                <c:pt idx="5682">
                  <c:v>147.19032479771946</c:v>
                </c:pt>
                <c:pt idx="5683">
                  <c:v>147.09896654588985</c:v>
                </c:pt>
                <c:pt idx="5684">
                  <c:v>146.59548106914008</c:v>
                </c:pt>
                <c:pt idx="5685">
                  <c:v>145.90927908873113</c:v>
                </c:pt>
                <c:pt idx="5686">
                  <c:v>146.0006373405607</c:v>
                </c:pt>
                <c:pt idx="5687">
                  <c:v>146.22903297013468</c:v>
                </c:pt>
                <c:pt idx="5688">
                  <c:v>146.73251844688443</c:v>
                </c:pt>
                <c:pt idx="5689">
                  <c:v>147.67046316566828</c:v>
                </c:pt>
                <c:pt idx="5690">
                  <c:v>147.76182141749788</c:v>
                </c:pt>
                <c:pt idx="5691">
                  <c:v>147.09795145420284</c:v>
                </c:pt>
                <c:pt idx="5692">
                  <c:v>147.32736217546383</c:v>
                </c:pt>
                <c:pt idx="5693">
                  <c:v>146.16000673541902</c:v>
                </c:pt>
                <c:pt idx="5694">
                  <c:v>146.11432760950424</c:v>
                </c:pt>
                <c:pt idx="5695">
                  <c:v>146.43509658259481</c:v>
                </c:pt>
                <c:pt idx="5696">
                  <c:v>146.61781308625399</c:v>
                </c:pt>
                <c:pt idx="5697">
                  <c:v>146.61781308625399</c:v>
                </c:pt>
                <c:pt idx="5698">
                  <c:v>147.02892521948718</c:v>
                </c:pt>
                <c:pt idx="5699">
                  <c:v>147.41770533560646</c:v>
                </c:pt>
                <c:pt idx="5700">
                  <c:v>146.91421985885668</c:v>
                </c:pt>
                <c:pt idx="5701">
                  <c:v>146.75485046399842</c:v>
                </c:pt>
                <c:pt idx="5702">
                  <c:v>146.31937613027736</c:v>
                </c:pt>
                <c:pt idx="5703">
                  <c:v>145.74787951049888</c:v>
                </c:pt>
                <c:pt idx="5704">
                  <c:v>145.93059601415808</c:v>
                </c:pt>
                <c:pt idx="5705">
                  <c:v>146.73150335519756</c:v>
                </c:pt>
                <c:pt idx="5706">
                  <c:v>147.12028347131681</c:v>
                </c:pt>
                <c:pt idx="5707">
                  <c:v>147.30299997497599</c:v>
                </c:pt>
                <c:pt idx="5708">
                  <c:v>147.23498883194728</c:v>
                </c:pt>
                <c:pt idx="5709">
                  <c:v>147.96686993827103</c:v>
                </c:pt>
                <c:pt idx="5710">
                  <c:v>148.08056020721452</c:v>
                </c:pt>
                <c:pt idx="5711">
                  <c:v>147.82881746883965</c:v>
                </c:pt>
                <c:pt idx="5712">
                  <c:v>147.96686993827103</c:v>
                </c:pt>
                <c:pt idx="5713">
                  <c:v>147.85216457764054</c:v>
                </c:pt>
                <c:pt idx="5714">
                  <c:v>146.91421985885671</c:v>
                </c:pt>
                <c:pt idx="5715">
                  <c:v>147.00666538052536</c:v>
                </c:pt>
                <c:pt idx="5716">
                  <c:v>146.84513968881859</c:v>
                </c:pt>
                <c:pt idx="5717">
                  <c:v>147.3490185761554</c:v>
                </c:pt>
                <c:pt idx="5718">
                  <c:v>147.32666910937837</c:v>
                </c:pt>
                <c:pt idx="5719">
                  <c:v>147.60095801982385</c:v>
                </c:pt>
                <c:pt idx="5720">
                  <c:v>147.46381356460108</c:v>
                </c:pt>
                <c:pt idx="5721">
                  <c:v>147.23422358770969</c:v>
                </c:pt>
                <c:pt idx="5722">
                  <c:v>147.82953211186171</c:v>
                </c:pt>
                <c:pt idx="5723">
                  <c:v>148.35677635082911</c:v>
                </c:pt>
                <c:pt idx="5724">
                  <c:v>148.51627027282885</c:v>
                </c:pt>
                <c:pt idx="5725">
                  <c:v>148.28769618079096</c:v>
                </c:pt>
                <c:pt idx="5726">
                  <c:v>148.49392080605179</c:v>
                </c:pt>
                <c:pt idx="5727">
                  <c:v>148.56198509123644</c:v>
                </c:pt>
                <c:pt idx="5728">
                  <c:v>148.7915750681278</c:v>
                </c:pt>
                <c:pt idx="5729">
                  <c:v>148.47055545442126</c:v>
                </c:pt>
                <c:pt idx="5730">
                  <c:v>148.05810620389957</c:v>
                </c:pt>
                <c:pt idx="5731">
                  <c:v>148.53861973960588</c:v>
                </c:pt>
                <c:pt idx="5732">
                  <c:v>149.45494787746441</c:v>
                </c:pt>
                <c:pt idx="5733">
                  <c:v>150.01774808630435</c:v>
                </c:pt>
                <c:pt idx="5734">
                  <c:v>149.80644403677599</c:v>
                </c:pt>
                <c:pt idx="5735">
                  <c:v>149.57177463561709</c:v>
                </c:pt>
                <c:pt idx="5736">
                  <c:v>149.92327079492867</c:v>
                </c:pt>
                <c:pt idx="5737">
                  <c:v>149.57177463561709</c:v>
                </c:pt>
                <c:pt idx="5738">
                  <c:v>149.31373988282766</c:v>
                </c:pt>
                <c:pt idx="5739">
                  <c:v>149.59513998724762</c:v>
                </c:pt>
                <c:pt idx="5740">
                  <c:v>149.80644403677599</c:v>
                </c:pt>
                <c:pt idx="5741">
                  <c:v>150.86093251471078</c:v>
                </c:pt>
                <c:pt idx="5742">
                  <c:v>150.74410575655807</c:v>
                </c:pt>
                <c:pt idx="5743">
                  <c:v>150.60289776192133</c:v>
                </c:pt>
                <c:pt idx="5744">
                  <c:v>149.59513998724765</c:v>
                </c:pt>
                <c:pt idx="5745">
                  <c:v>148.82103572887934</c:v>
                </c:pt>
                <c:pt idx="5746">
                  <c:v>148.65747826746556</c:v>
                </c:pt>
                <c:pt idx="5747">
                  <c:v>148.93887837188555</c:v>
                </c:pt>
                <c:pt idx="5748">
                  <c:v>148.77430502561828</c:v>
                </c:pt>
                <c:pt idx="5749">
                  <c:v>148.56300097608994</c:v>
                </c:pt>
                <c:pt idx="5750">
                  <c:v>148.28261675652345</c:v>
                </c:pt>
                <c:pt idx="5751">
                  <c:v>148.21150481677833</c:v>
                </c:pt>
                <c:pt idx="5752">
                  <c:v>148.91551302025499</c:v>
                </c:pt>
                <c:pt idx="5753">
                  <c:v>148.68084361909609</c:v>
                </c:pt>
                <c:pt idx="5754">
                  <c:v>148.75093967398774</c:v>
                </c:pt>
                <c:pt idx="5755">
                  <c:v>148.0235661188805</c:v>
                </c:pt>
                <c:pt idx="5756">
                  <c:v>148.53963562445935</c:v>
                </c:pt>
                <c:pt idx="5757">
                  <c:v>148.44617421793717</c:v>
                </c:pt>
                <c:pt idx="5758">
                  <c:v>148.42280886630664</c:v>
                </c:pt>
                <c:pt idx="5759">
                  <c:v>148.46953956956773</c:v>
                </c:pt>
                <c:pt idx="5760">
                  <c:v>148.91449713540149</c:v>
                </c:pt>
                <c:pt idx="5761">
                  <c:v>149.26599329471307</c:v>
                </c:pt>
                <c:pt idx="5762">
                  <c:v>149.73533209703086</c:v>
                </c:pt>
                <c:pt idx="5763">
                  <c:v>149.61748945402465</c:v>
                </c:pt>
                <c:pt idx="5764">
                  <c:v>149.82879350355302</c:v>
                </c:pt>
                <c:pt idx="5765">
                  <c:v>149.19589723982145</c:v>
                </c:pt>
                <c:pt idx="5766">
                  <c:v>148.37506227819208</c:v>
                </c:pt>
                <c:pt idx="5767">
                  <c:v>148.11702752540262</c:v>
                </c:pt>
                <c:pt idx="5768">
                  <c:v>148.51525438797532</c:v>
                </c:pt>
                <c:pt idx="5769">
                  <c:v>149.19589723982145</c:v>
                </c:pt>
                <c:pt idx="5770">
                  <c:v>149.4529161077574</c:v>
                </c:pt>
                <c:pt idx="5771">
                  <c:v>149.59412410239412</c:v>
                </c:pt>
                <c:pt idx="5772">
                  <c:v>149.78104691543842</c:v>
                </c:pt>
                <c:pt idx="5773">
                  <c:v>149.40618540449628</c:v>
                </c:pt>
                <c:pt idx="5774">
                  <c:v>149.38282005286575</c:v>
                </c:pt>
                <c:pt idx="5775">
                  <c:v>149.54637751427953</c:v>
                </c:pt>
                <c:pt idx="5776">
                  <c:v>150.39057782753943</c:v>
                </c:pt>
                <c:pt idx="5777">
                  <c:v>150.25038571775622</c:v>
                </c:pt>
                <c:pt idx="5778">
                  <c:v>150.36721247590887</c:v>
                </c:pt>
                <c:pt idx="5779">
                  <c:v>150.48403923406158</c:v>
                </c:pt>
                <c:pt idx="5780">
                  <c:v>150.50740458569214</c:v>
                </c:pt>
                <c:pt idx="5781">
                  <c:v>149.92123902522167</c:v>
                </c:pt>
                <c:pt idx="5782">
                  <c:v>150.43730853080055</c:v>
                </c:pt>
                <c:pt idx="5783">
                  <c:v>150.15590842638056</c:v>
                </c:pt>
                <c:pt idx="5784">
                  <c:v>150.53076993732267</c:v>
                </c:pt>
                <c:pt idx="5785">
                  <c:v>149.35843881638169</c:v>
                </c:pt>
                <c:pt idx="5786">
                  <c:v>149.2883427614901</c:v>
                </c:pt>
                <c:pt idx="5787">
                  <c:v>149.96796972848273</c:v>
                </c:pt>
                <c:pt idx="5788">
                  <c:v>150.15590842638056</c:v>
                </c:pt>
                <c:pt idx="5789">
                  <c:v>150.24936983290272</c:v>
                </c:pt>
                <c:pt idx="5790">
                  <c:v>150.36619659105537</c:v>
                </c:pt>
                <c:pt idx="5791">
                  <c:v>150.99909285478694</c:v>
                </c:pt>
                <c:pt idx="5792">
                  <c:v>151.16366620105421</c:v>
                </c:pt>
                <c:pt idx="5793">
                  <c:v>151.06918890967853</c:v>
                </c:pt>
                <c:pt idx="5794">
                  <c:v>150.78880469011207</c:v>
                </c:pt>
                <c:pt idx="5795">
                  <c:v>151.16366620105421</c:v>
                </c:pt>
                <c:pt idx="5796">
                  <c:v>151.49179700873523</c:v>
                </c:pt>
                <c:pt idx="5797">
                  <c:v>152.17142397572789</c:v>
                </c:pt>
                <c:pt idx="5798">
                  <c:v>151.62589380939747</c:v>
                </c:pt>
                <c:pt idx="5799">
                  <c:v>151.36481140204754</c:v>
                </c:pt>
                <c:pt idx="5800">
                  <c:v>151.08036364306707</c:v>
                </c:pt>
                <c:pt idx="5801">
                  <c:v>151.36481140204756</c:v>
                </c:pt>
                <c:pt idx="5802">
                  <c:v>151.3881767536781</c:v>
                </c:pt>
                <c:pt idx="5803">
                  <c:v>151.60151257291346</c:v>
                </c:pt>
                <c:pt idx="5804">
                  <c:v>151.57814722128293</c:v>
                </c:pt>
                <c:pt idx="5805">
                  <c:v>151.98145350812308</c:v>
                </c:pt>
                <c:pt idx="5806">
                  <c:v>152.33701320684872</c:v>
                </c:pt>
                <c:pt idx="5807">
                  <c:v>152.17142397572795</c:v>
                </c:pt>
                <c:pt idx="5808">
                  <c:v>151.19820628607332</c:v>
                </c:pt>
                <c:pt idx="5809">
                  <c:v>151.317064813933</c:v>
                </c:pt>
                <c:pt idx="5810">
                  <c:v>150.81928123571717</c:v>
                </c:pt>
                <c:pt idx="5811">
                  <c:v>150.65267611974286</c:v>
                </c:pt>
                <c:pt idx="5812">
                  <c:v>150.53483347673668</c:v>
                </c:pt>
                <c:pt idx="5813">
                  <c:v>150.13152718989647</c:v>
                </c:pt>
                <c:pt idx="5814">
                  <c:v>149.6571089633112</c:v>
                </c:pt>
                <c:pt idx="5815">
                  <c:v>149.70383966657226</c:v>
                </c:pt>
                <c:pt idx="5816">
                  <c:v>148.63716057039548</c:v>
                </c:pt>
                <c:pt idx="5817">
                  <c:v>148.96833903263706</c:v>
                </c:pt>
                <c:pt idx="5818">
                  <c:v>148.96833903263706</c:v>
                </c:pt>
                <c:pt idx="5819">
                  <c:v>148.82611515314682</c:v>
                </c:pt>
                <c:pt idx="5820">
                  <c:v>148.4471901027907</c:v>
                </c:pt>
                <c:pt idx="5821">
                  <c:v>148.99272026912115</c:v>
                </c:pt>
                <c:pt idx="5822">
                  <c:v>149.25380267647108</c:v>
                </c:pt>
                <c:pt idx="5823">
                  <c:v>149.70383966657235</c:v>
                </c:pt>
                <c:pt idx="5824">
                  <c:v>149.25278679161761</c:v>
                </c:pt>
                <c:pt idx="5825">
                  <c:v>149.98828742555281</c:v>
                </c:pt>
                <c:pt idx="5826">
                  <c:v>149.68047431494179</c:v>
                </c:pt>
                <c:pt idx="5827">
                  <c:v>150.24936983290274</c:v>
                </c:pt>
                <c:pt idx="5828">
                  <c:v>150.03603401366738</c:v>
                </c:pt>
                <c:pt idx="5829">
                  <c:v>151.43490745693924</c:v>
                </c:pt>
                <c:pt idx="5830">
                  <c:v>150.98385458198447</c:v>
                </c:pt>
                <c:pt idx="5831">
                  <c:v>150.84163070249426</c:v>
                </c:pt>
                <c:pt idx="5832">
                  <c:v>151.12607846147472</c:v>
                </c:pt>
                <c:pt idx="5833">
                  <c:v>152.12266150275988</c:v>
                </c:pt>
                <c:pt idx="5834">
                  <c:v>152.38374391010981</c:v>
                </c:pt>
                <c:pt idx="5835">
                  <c:v>152.43047461337088</c:v>
                </c:pt>
                <c:pt idx="5836">
                  <c:v>152.71492237235134</c:v>
                </c:pt>
                <c:pt idx="5837">
                  <c:v>153.52153494603172</c:v>
                </c:pt>
                <c:pt idx="5838">
                  <c:v>154.04369976073158</c:v>
                </c:pt>
                <c:pt idx="5839">
                  <c:v>155.58479708349367</c:v>
                </c:pt>
                <c:pt idx="5840">
                  <c:v>154.73043792169875</c:v>
                </c:pt>
                <c:pt idx="5841">
                  <c:v>154.13817705210724</c:v>
                </c:pt>
                <c:pt idx="5842">
                  <c:v>154.35151287134258</c:v>
                </c:pt>
                <c:pt idx="5843">
                  <c:v>153.99595317261699</c:v>
                </c:pt>
                <c:pt idx="5844">
                  <c:v>153.710489528783</c:v>
                </c:pt>
                <c:pt idx="5845">
                  <c:v>153.09384742270746</c:v>
                </c:pt>
                <c:pt idx="5846">
                  <c:v>153.14159401082208</c:v>
                </c:pt>
                <c:pt idx="5847">
                  <c:v>153.35492983005742</c:v>
                </c:pt>
                <c:pt idx="5848">
                  <c:v>152.9993701313318</c:v>
                </c:pt>
                <c:pt idx="5849">
                  <c:v>152.47720531663191</c:v>
                </c:pt>
                <c:pt idx="5850">
                  <c:v>152.69054113586728</c:v>
                </c:pt>
                <c:pt idx="5851">
                  <c:v>152.31161608551113</c:v>
                </c:pt>
                <c:pt idx="5852">
                  <c:v>152.14501096953683</c:v>
                </c:pt>
                <c:pt idx="5853">
                  <c:v>152.21612290928198</c:v>
                </c:pt>
                <c:pt idx="5854">
                  <c:v>152.1216456179063</c:v>
                </c:pt>
                <c:pt idx="5855">
                  <c:v>151.78945127081124</c:v>
                </c:pt>
                <c:pt idx="5856">
                  <c:v>152.61942919612216</c:v>
                </c:pt>
                <c:pt idx="5857">
                  <c:v>152.00278709004661</c:v>
                </c:pt>
                <c:pt idx="5858">
                  <c:v>151.86056321055636</c:v>
                </c:pt>
                <c:pt idx="5859">
                  <c:v>152.00278709004661</c:v>
                </c:pt>
                <c:pt idx="5860">
                  <c:v>152.21612290928198</c:v>
                </c:pt>
                <c:pt idx="5861">
                  <c:v>152.523936019893</c:v>
                </c:pt>
                <c:pt idx="5862">
                  <c:v>152.26082184283604</c:v>
                </c:pt>
                <c:pt idx="5863">
                  <c:v>152.50057066826244</c:v>
                </c:pt>
                <c:pt idx="5864">
                  <c:v>152.11656619363879</c:v>
                </c:pt>
                <c:pt idx="5865">
                  <c:v>152.35631501906516</c:v>
                </c:pt>
                <c:pt idx="5866">
                  <c:v>152.59606384449157</c:v>
                </c:pt>
                <c:pt idx="5867">
                  <c:v>152.69155702072072</c:v>
                </c:pt>
                <c:pt idx="5868">
                  <c:v>153.33969155725481</c:v>
                </c:pt>
                <c:pt idx="5869">
                  <c:v>153.6993147953944</c:v>
                </c:pt>
                <c:pt idx="5870">
                  <c:v>154.2265590343618</c:v>
                </c:pt>
                <c:pt idx="5871">
                  <c:v>153.9146823843368</c:v>
                </c:pt>
                <c:pt idx="5872">
                  <c:v>153.00343367074575</c:v>
                </c:pt>
                <c:pt idx="5873">
                  <c:v>153.00343367074575</c:v>
                </c:pt>
                <c:pt idx="5874">
                  <c:v>153.3874381453694</c:v>
                </c:pt>
                <c:pt idx="5875">
                  <c:v>152.71593825720478</c:v>
                </c:pt>
                <c:pt idx="5876">
                  <c:v>153.38642226051593</c:v>
                </c:pt>
                <c:pt idx="5877">
                  <c:v>153.89030114785277</c:v>
                </c:pt>
                <c:pt idx="5878">
                  <c:v>154.58618227250145</c:v>
                </c:pt>
                <c:pt idx="5879">
                  <c:v>154.46630785978823</c:v>
                </c:pt>
                <c:pt idx="5880">
                  <c:v>155.49743098609247</c:v>
                </c:pt>
                <c:pt idx="5881">
                  <c:v>155.30542874878066</c:v>
                </c:pt>
                <c:pt idx="5882">
                  <c:v>155.92816616397718</c:v>
                </c:pt>
                <c:pt idx="5883">
                  <c:v>154.84929644955835</c:v>
                </c:pt>
                <c:pt idx="5884">
                  <c:v>154.10566873679511</c:v>
                </c:pt>
                <c:pt idx="5885">
                  <c:v>154.48967321141876</c:v>
                </c:pt>
                <c:pt idx="5886">
                  <c:v>154.68167544873057</c:v>
                </c:pt>
                <c:pt idx="5887">
                  <c:v>153.3864222605159</c:v>
                </c:pt>
                <c:pt idx="5888">
                  <c:v>153.45855008511452</c:v>
                </c:pt>
                <c:pt idx="5889">
                  <c:v>153.6261710859423</c:v>
                </c:pt>
                <c:pt idx="5890">
                  <c:v>154.27430562247642</c:v>
                </c:pt>
                <c:pt idx="5891">
                  <c:v>154.4419266233042</c:v>
                </c:pt>
                <c:pt idx="5892">
                  <c:v>154.73043792169869</c:v>
                </c:pt>
                <c:pt idx="5893">
                  <c:v>155.498446870946</c:v>
                </c:pt>
                <c:pt idx="5894">
                  <c:v>156.60271370670233</c:v>
                </c:pt>
                <c:pt idx="5895">
                  <c:v>157.92336401625454</c:v>
                </c:pt>
                <c:pt idx="5896">
                  <c:v>157.4916129535163</c:v>
                </c:pt>
                <c:pt idx="5897">
                  <c:v>156.81909718049815</c:v>
                </c:pt>
                <c:pt idx="5898">
                  <c:v>157.75472713057323</c:v>
                </c:pt>
                <c:pt idx="5899">
                  <c:v>158.33073384250869</c:v>
                </c:pt>
                <c:pt idx="5900">
                  <c:v>158.37949631547679</c:v>
                </c:pt>
                <c:pt idx="5901">
                  <c:v>159.07537744012546</c:v>
                </c:pt>
                <c:pt idx="5902">
                  <c:v>160.87552540053051</c:v>
                </c:pt>
                <c:pt idx="5903">
                  <c:v>159.41163532663455</c:v>
                </c:pt>
                <c:pt idx="5904">
                  <c:v>159.96326080208595</c:v>
                </c:pt>
                <c:pt idx="5905">
                  <c:v>158.786866141731</c:v>
                </c:pt>
                <c:pt idx="5906">
                  <c:v>158.83461272984559</c:v>
                </c:pt>
                <c:pt idx="5907">
                  <c:v>159.98764203857002</c:v>
                </c:pt>
                <c:pt idx="5908">
                  <c:v>159.43500067826511</c:v>
                </c:pt>
                <c:pt idx="5909">
                  <c:v>159.43500067826511</c:v>
                </c:pt>
                <c:pt idx="5910">
                  <c:v>160.97101857675969</c:v>
                </c:pt>
                <c:pt idx="5911">
                  <c:v>160.44377433779229</c:v>
                </c:pt>
                <c:pt idx="5912">
                  <c:v>162.09966664900006</c:v>
                </c:pt>
                <c:pt idx="5913">
                  <c:v>161.59578776166319</c:v>
                </c:pt>
                <c:pt idx="5914">
                  <c:v>159.84338638937274</c:v>
                </c:pt>
                <c:pt idx="5915">
                  <c:v>160.56364875050545</c:v>
                </c:pt>
                <c:pt idx="5916">
                  <c:v>159.5792563274623</c:v>
                </c:pt>
                <c:pt idx="5917">
                  <c:v>157.61047148137598</c:v>
                </c:pt>
                <c:pt idx="5918">
                  <c:v>157.34634141946555</c:v>
                </c:pt>
                <c:pt idx="5919">
                  <c:v>156.98570229647245</c:v>
                </c:pt>
                <c:pt idx="5920">
                  <c:v>156.74595347104602</c:v>
                </c:pt>
                <c:pt idx="5921">
                  <c:v>157.14214856391172</c:v>
                </c:pt>
                <c:pt idx="5922">
                  <c:v>156.30201179006579</c:v>
                </c:pt>
                <c:pt idx="5923">
                  <c:v>154.94580551064101</c:v>
                </c:pt>
                <c:pt idx="5924">
                  <c:v>155.76156104800287</c:v>
                </c:pt>
                <c:pt idx="5925">
                  <c:v>155.233300924182</c:v>
                </c:pt>
                <c:pt idx="5926">
                  <c:v>155.32879410041116</c:v>
                </c:pt>
                <c:pt idx="5927">
                  <c:v>156.08562831626995</c:v>
                </c:pt>
                <c:pt idx="5928">
                  <c:v>157.29757894649748</c:v>
                </c:pt>
                <c:pt idx="5929">
                  <c:v>157.29757894649748</c:v>
                </c:pt>
                <c:pt idx="5930">
                  <c:v>156.49401402737763</c:v>
                </c:pt>
                <c:pt idx="5931">
                  <c:v>157.01008353295651</c:v>
                </c:pt>
                <c:pt idx="5932">
                  <c:v>155.70975092047433</c:v>
                </c:pt>
                <c:pt idx="5933">
                  <c:v>155.24345977271705</c:v>
                </c:pt>
                <c:pt idx="5934">
                  <c:v>155.29323813053864</c:v>
                </c:pt>
                <c:pt idx="5935">
                  <c:v>155.31761936702267</c:v>
                </c:pt>
                <c:pt idx="5936">
                  <c:v>153.52661437029917</c:v>
                </c:pt>
                <c:pt idx="5937">
                  <c:v>154.28649624071846</c:v>
                </c:pt>
                <c:pt idx="5938">
                  <c:v>155.26784100920111</c:v>
                </c:pt>
                <c:pt idx="5939">
                  <c:v>155.43952554944289</c:v>
                </c:pt>
                <c:pt idx="5940">
                  <c:v>155.41514431295889</c:v>
                </c:pt>
                <c:pt idx="5941">
                  <c:v>155.3166034821692</c:v>
                </c:pt>
                <c:pt idx="5942">
                  <c:v>155.93019793368421</c:v>
                </c:pt>
                <c:pt idx="5943">
                  <c:v>156.22480454119972</c:v>
                </c:pt>
                <c:pt idx="5944">
                  <c:v>158.11231859900587</c:v>
                </c:pt>
                <c:pt idx="5945">
                  <c:v>157.37681796507064</c:v>
                </c:pt>
                <c:pt idx="5946">
                  <c:v>157.91625282228003</c:v>
                </c:pt>
                <c:pt idx="5947">
                  <c:v>158.23524066627957</c:v>
                </c:pt>
                <c:pt idx="5948">
                  <c:v>158.75029428700492</c:v>
                </c:pt>
                <c:pt idx="5949">
                  <c:v>157.98939653173213</c:v>
                </c:pt>
                <c:pt idx="5950">
                  <c:v>157.00906764810298</c:v>
                </c:pt>
                <c:pt idx="5951">
                  <c:v>157.52412126882837</c:v>
                </c:pt>
                <c:pt idx="5952">
                  <c:v>157.62164621476455</c:v>
                </c:pt>
                <c:pt idx="5953">
                  <c:v>157.98939653173218</c:v>
                </c:pt>
                <c:pt idx="5954">
                  <c:v>158.94534417887729</c:v>
                </c:pt>
                <c:pt idx="5955">
                  <c:v>158.185462308458</c:v>
                </c:pt>
                <c:pt idx="5956">
                  <c:v>157.380917290144</c:v>
                </c:pt>
                <c:pt idx="5957">
                  <c:v>157.55151717483042</c:v>
                </c:pt>
                <c:pt idx="5958">
                  <c:v>157.28299901313463</c:v>
                </c:pt>
                <c:pt idx="5959">
                  <c:v>156.47946346159392</c:v>
                </c:pt>
                <c:pt idx="5960">
                  <c:v>156.67429054883934</c:v>
                </c:pt>
                <c:pt idx="5961">
                  <c:v>156.94179924376178</c:v>
                </c:pt>
                <c:pt idx="5962">
                  <c:v>157.35568062081163</c:v>
                </c:pt>
                <c:pt idx="5963">
                  <c:v>157.50205330293903</c:v>
                </c:pt>
                <c:pt idx="5964">
                  <c:v>157.42937169526198</c:v>
                </c:pt>
                <c:pt idx="5965">
                  <c:v>157.84325307231182</c:v>
                </c:pt>
                <c:pt idx="5966">
                  <c:v>157.55050770805707</c:v>
                </c:pt>
                <c:pt idx="5967">
                  <c:v>157.21031740545752</c:v>
                </c:pt>
                <c:pt idx="5968">
                  <c:v>156.2109452998981</c:v>
                </c:pt>
                <c:pt idx="5969">
                  <c:v>156.60059947438896</c:v>
                </c:pt>
                <c:pt idx="5970">
                  <c:v>157.16085353356621</c:v>
                </c:pt>
                <c:pt idx="5971">
                  <c:v>156.99025364887979</c:v>
                </c:pt>
                <c:pt idx="5972">
                  <c:v>155.91819993564329</c:v>
                </c:pt>
                <c:pt idx="5973">
                  <c:v>155.33270920713375</c:v>
                </c:pt>
                <c:pt idx="5974">
                  <c:v>155.47908188926112</c:v>
                </c:pt>
                <c:pt idx="5975">
                  <c:v>154.43125537858367</c:v>
                </c:pt>
                <c:pt idx="5976">
                  <c:v>153.96791012964246</c:v>
                </c:pt>
                <c:pt idx="5977">
                  <c:v>153.48134714491556</c:v>
                </c:pt>
                <c:pt idx="5978">
                  <c:v>152.53042944447415</c:v>
                </c:pt>
                <c:pt idx="5979">
                  <c:v>153.5298015500336</c:v>
                </c:pt>
                <c:pt idx="5980">
                  <c:v>154.0163645347605</c:v>
                </c:pt>
                <c:pt idx="5981">
                  <c:v>152.06708419553294</c:v>
                </c:pt>
                <c:pt idx="5982">
                  <c:v>152.60311105215118</c:v>
                </c:pt>
                <c:pt idx="5983">
                  <c:v>151.9691659185236</c:v>
                </c:pt>
                <c:pt idx="5984">
                  <c:v>152.65156545726921</c:v>
                </c:pt>
                <c:pt idx="5985">
                  <c:v>153.84576465007405</c:v>
                </c:pt>
                <c:pt idx="5986">
                  <c:v>152.70102932916052</c:v>
                </c:pt>
                <c:pt idx="5987">
                  <c:v>151.93282511468504</c:v>
                </c:pt>
                <c:pt idx="5988">
                  <c:v>152.39112302975974</c:v>
                </c:pt>
                <c:pt idx="5989">
                  <c:v>153.23402778545886</c:v>
                </c:pt>
                <c:pt idx="5990">
                  <c:v>152.96853802408296</c:v>
                </c:pt>
                <c:pt idx="5991">
                  <c:v>153.95680599513616</c:v>
                </c:pt>
                <c:pt idx="5992">
                  <c:v>154.125386946276</c:v>
                </c:pt>
                <c:pt idx="5993">
                  <c:v>154.05270533859894</c:v>
                </c:pt>
                <c:pt idx="5994">
                  <c:v>154.22128628973877</c:v>
                </c:pt>
                <c:pt idx="5995">
                  <c:v>153.40260873659867</c:v>
                </c:pt>
                <c:pt idx="5996">
                  <c:v>152.26998701696468</c:v>
                </c:pt>
                <c:pt idx="5997">
                  <c:v>150.99301154874982</c:v>
                </c:pt>
                <c:pt idx="5998">
                  <c:v>151.69156255586813</c:v>
                </c:pt>
                <c:pt idx="5999">
                  <c:v>150.34190547997625</c:v>
                </c:pt>
                <c:pt idx="6000">
                  <c:v>150.70329458481493</c:v>
                </c:pt>
                <c:pt idx="6001">
                  <c:v>149.90884423423384</c:v>
                </c:pt>
                <c:pt idx="6002">
                  <c:v>149.33041977313735</c:v>
                </c:pt>
                <c:pt idx="6003">
                  <c:v>150.72752178737397</c:v>
                </c:pt>
                <c:pt idx="6004">
                  <c:v>150.60739524135218</c:v>
                </c:pt>
                <c:pt idx="6005">
                  <c:v>151.01622928453557</c:v>
                </c:pt>
                <c:pt idx="6006">
                  <c:v>151.69156255586819</c:v>
                </c:pt>
                <c:pt idx="6007">
                  <c:v>151.54619934051408</c:v>
                </c:pt>
                <c:pt idx="6008">
                  <c:v>151.35339118681526</c:v>
                </c:pt>
                <c:pt idx="6009">
                  <c:v>152.34165915786849</c:v>
                </c:pt>
                <c:pt idx="6010">
                  <c:v>150.82342113083678</c:v>
                </c:pt>
                <c:pt idx="6011">
                  <c:v>150.2934510748583</c:v>
                </c:pt>
                <c:pt idx="6012">
                  <c:v>150.8476483333958</c:v>
                </c:pt>
                <c:pt idx="6013">
                  <c:v>150.31767827741731</c:v>
                </c:pt>
                <c:pt idx="6014">
                  <c:v>149.49799125750394</c:v>
                </c:pt>
                <c:pt idx="6015">
                  <c:v>151.45029999705133</c:v>
                </c:pt>
                <c:pt idx="6016">
                  <c:v>151.16058303311641</c:v>
                </c:pt>
                <c:pt idx="6017">
                  <c:v>150.12487012371847</c:v>
                </c:pt>
                <c:pt idx="6018">
                  <c:v>150.67906738225594</c:v>
                </c:pt>
                <c:pt idx="6019">
                  <c:v>151.95604285047077</c:v>
                </c:pt>
                <c:pt idx="6020">
                  <c:v>152.43755850133121</c:v>
                </c:pt>
                <c:pt idx="6021">
                  <c:v>153.20879111612658</c:v>
                </c:pt>
                <c:pt idx="6022">
                  <c:v>151.59364427885882</c:v>
                </c:pt>
                <c:pt idx="6023">
                  <c:v>150.48625922855709</c:v>
                </c:pt>
                <c:pt idx="6024">
                  <c:v>149.88360756490158</c:v>
                </c:pt>
                <c:pt idx="6025">
                  <c:v>150.53370416690186</c:v>
                </c:pt>
                <c:pt idx="6026">
                  <c:v>151.08790142543936</c:v>
                </c:pt>
                <c:pt idx="6027">
                  <c:v>151.08790142543936</c:v>
                </c:pt>
                <c:pt idx="6028">
                  <c:v>151.20802797146115</c:v>
                </c:pt>
                <c:pt idx="6029">
                  <c:v>150.77496672571871</c:v>
                </c:pt>
                <c:pt idx="6030">
                  <c:v>151.42506332771899</c:v>
                </c:pt>
                <c:pt idx="6031">
                  <c:v>151.47351773283702</c:v>
                </c:pt>
                <c:pt idx="6032">
                  <c:v>152.24475034763239</c:v>
                </c:pt>
                <c:pt idx="6033">
                  <c:v>152.34064969109514</c:v>
                </c:pt>
                <c:pt idx="6034">
                  <c:v>152.96651909053639</c:v>
                </c:pt>
                <c:pt idx="6035">
                  <c:v>152.50923064223497</c:v>
                </c:pt>
                <c:pt idx="6036">
                  <c:v>151.97926058625649</c:v>
                </c:pt>
                <c:pt idx="6037">
                  <c:v>152.4123218319989</c:v>
                </c:pt>
                <c:pt idx="6038">
                  <c:v>153.35213539793406</c:v>
                </c:pt>
                <c:pt idx="6039">
                  <c:v>153.85787825135353</c:v>
                </c:pt>
                <c:pt idx="6040">
                  <c:v>152.86961028030032</c:v>
                </c:pt>
                <c:pt idx="6041">
                  <c:v>152.24374088085906</c:v>
                </c:pt>
                <c:pt idx="6042">
                  <c:v>152.82216534195561</c:v>
                </c:pt>
                <c:pt idx="6043">
                  <c:v>153.64084289509566</c:v>
                </c:pt>
                <c:pt idx="6044">
                  <c:v>152.74948373427853</c:v>
                </c:pt>
                <c:pt idx="6045">
                  <c:v>153.95377759481627</c:v>
                </c:pt>
                <c:pt idx="6046">
                  <c:v>153.88109598713922</c:v>
                </c:pt>
                <c:pt idx="6047">
                  <c:v>153.29156739153652</c:v>
                </c:pt>
                <c:pt idx="6048">
                  <c:v>153.0987592378377</c:v>
                </c:pt>
                <c:pt idx="6049">
                  <c:v>153.53686781744659</c:v>
                </c:pt>
                <c:pt idx="6050">
                  <c:v>153.21989525063276</c:v>
                </c:pt>
                <c:pt idx="6051">
                  <c:v>154.09712187662382</c:v>
                </c:pt>
                <c:pt idx="6052">
                  <c:v>154.87643022560553</c:v>
                </c:pt>
                <c:pt idx="6053">
                  <c:v>155.26608440009636</c:v>
                </c:pt>
                <c:pt idx="6054">
                  <c:v>155.72942964903754</c:v>
                </c:pt>
                <c:pt idx="6055">
                  <c:v>154.80374861792845</c:v>
                </c:pt>
                <c:pt idx="6056">
                  <c:v>153.39049513531916</c:v>
                </c:pt>
                <c:pt idx="6057">
                  <c:v>153.24412245319175</c:v>
                </c:pt>
                <c:pt idx="6058">
                  <c:v>153.34204073020112</c:v>
                </c:pt>
                <c:pt idx="6059">
                  <c:v>152.92714988637798</c:v>
                </c:pt>
                <c:pt idx="6060">
                  <c:v>153.68223103280067</c:v>
                </c:pt>
                <c:pt idx="6061">
                  <c:v>153.29257685830981</c:v>
                </c:pt>
                <c:pt idx="6062">
                  <c:v>153.63377662768266</c:v>
                </c:pt>
                <c:pt idx="6063">
                  <c:v>154.07188520729156</c:v>
                </c:pt>
                <c:pt idx="6064">
                  <c:v>153.31680406086886</c:v>
                </c:pt>
                <c:pt idx="6065">
                  <c:v>153.1946585813005</c:v>
                </c:pt>
                <c:pt idx="6066">
                  <c:v>152.75655000169164</c:v>
                </c:pt>
                <c:pt idx="6067">
                  <c:v>153.31680406086886</c:v>
                </c:pt>
                <c:pt idx="6068">
                  <c:v>153.3652584659869</c:v>
                </c:pt>
                <c:pt idx="6069">
                  <c:v>151.87932337570058</c:v>
                </c:pt>
                <c:pt idx="6070">
                  <c:v>151.83086897058254</c:v>
                </c:pt>
                <c:pt idx="6071">
                  <c:v>153.24311298641854</c:v>
                </c:pt>
                <c:pt idx="6072">
                  <c:v>154.04765800473254</c:v>
                </c:pt>
                <c:pt idx="6073">
                  <c:v>153.14620417618247</c:v>
                </c:pt>
                <c:pt idx="6074">
                  <c:v>154.07188520729156</c:v>
                </c:pt>
                <c:pt idx="6075">
                  <c:v>153.80336704559576</c:v>
                </c:pt>
                <c:pt idx="6076">
                  <c:v>154.12033961240957</c:v>
                </c:pt>
                <c:pt idx="6077">
                  <c:v>153.60853995835032</c:v>
                </c:pt>
                <c:pt idx="6078">
                  <c:v>154.53422098945939</c:v>
                </c:pt>
                <c:pt idx="6079">
                  <c:v>155.07024784607765</c:v>
                </c:pt>
                <c:pt idx="6080">
                  <c:v>155.41043814867714</c:v>
                </c:pt>
                <c:pt idx="6081">
                  <c:v>155.31352933844107</c:v>
                </c:pt>
                <c:pt idx="6082">
                  <c:v>156.01914661297243</c:v>
                </c:pt>
                <c:pt idx="6083">
                  <c:v>155.09346558186334</c:v>
                </c:pt>
                <c:pt idx="6084">
                  <c:v>155.41043814867714</c:v>
                </c:pt>
                <c:pt idx="6085">
                  <c:v>154.99655677162727</c:v>
                </c:pt>
                <c:pt idx="6086">
                  <c:v>154.48475711756805</c:v>
                </c:pt>
                <c:pt idx="6087">
                  <c:v>154.65535700225448</c:v>
                </c:pt>
                <c:pt idx="6088">
                  <c:v>154.65535700225448</c:v>
                </c:pt>
                <c:pt idx="6089">
                  <c:v>155.31251987166777</c:v>
                </c:pt>
                <c:pt idx="6090">
                  <c:v>156.23820090277687</c:v>
                </c:pt>
                <c:pt idx="6091">
                  <c:v>155.62949243848158</c:v>
                </c:pt>
                <c:pt idx="6092">
                  <c:v>155.41043814867714</c:v>
                </c:pt>
                <c:pt idx="6093">
                  <c:v>155.58002856659024</c:v>
                </c:pt>
                <c:pt idx="6094">
                  <c:v>154.94709289973594</c:v>
                </c:pt>
                <c:pt idx="6095">
                  <c:v>155.50734695891319</c:v>
                </c:pt>
                <c:pt idx="6096">
                  <c:v>155.50734695891319</c:v>
                </c:pt>
                <c:pt idx="6097">
                  <c:v>154.70381140737246</c:v>
                </c:pt>
                <c:pt idx="6098">
                  <c:v>155.09346558186331</c:v>
                </c:pt>
                <c:pt idx="6099">
                  <c:v>155.3852014793448</c:v>
                </c:pt>
                <c:pt idx="6100">
                  <c:v>154.50797485335374</c:v>
                </c:pt>
                <c:pt idx="6101">
                  <c:v>153.53383941712661</c:v>
                </c:pt>
                <c:pt idx="6102">
                  <c:v>153.89926638905843</c:v>
                </c:pt>
                <c:pt idx="6103">
                  <c:v>153.48538501200858</c:v>
                </c:pt>
                <c:pt idx="6104">
                  <c:v>152.92513095283135</c:v>
                </c:pt>
                <c:pt idx="6105">
                  <c:v>152.80298547326296</c:v>
                </c:pt>
                <c:pt idx="6106">
                  <c:v>152.68083999369458</c:v>
                </c:pt>
                <c:pt idx="6107">
                  <c:v>151.48765026766304</c:v>
                </c:pt>
                <c:pt idx="6108">
                  <c:v>151.17067770084921</c:v>
                </c:pt>
                <c:pt idx="6109">
                  <c:v>151.34127758553564</c:v>
                </c:pt>
                <c:pt idx="6110">
                  <c:v>151.34127758553564</c:v>
                </c:pt>
                <c:pt idx="6111">
                  <c:v>151.47553666638353</c:v>
                </c:pt>
                <c:pt idx="6112">
                  <c:v>152.01156352300177</c:v>
                </c:pt>
                <c:pt idx="6113">
                  <c:v>152.07213152939929</c:v>
                </c:pt>
                <c:pt idx="6114">
                  <c:v>152.0842451306788</c:v>
                </c:pt>
                <c:pt idx="6115">
                  <c:v>151.99844045494896</c:v>
                </c:pt>
                <c:pt idx="6116">
                  <c:v>152.37598102816031</c:v>
                </c:pt>
                <c:pt idx="6117">
                  <c:v>152.14481313707634</c:v>
                </c:pt>
                <c:pt idx="6118">
                  <c:v>152.4304922339181</c:v>
                </c:pt>
                <c:pt idx="6119">
                  <c:v>152.47793717226281</c:v>
                </c:pt>
                <c:pt idx="6120">
                  <c:v>152.54960931316654</c:v>
                </c:pt>
                <c:pt idx="6121">
                  <c:v>152.71617133075975</c:v>
                </c:pt>
                <c:pt idx="6122">
                  <c:v>152.90595108413874</c:v>
                </c:pt>
                <c:pt idx="6123">
                  <c:v>153.76298837466393</c:v>
                </c:pt>
                <c:pt idx="6124">
                  <c:v>153.31074726022896</c:v>
                </c:pt>
                <c:pt idx="6125">
                  <c:v>151.38266572324059</c:v>
                </c:pt>
                <c:pt idx="6126">
                  <c:v>152.02569605782782</c:v>
                </c:pt>
                <c:pt idx="6127">
                  <c:v>152.52538211060752</c:v>
                </c:pt>
                <c:pt idx="6128">
                  <c:v>152.71516186398648</c:v>
                </c:pt>
                <c:pt idx="6129">
                  <c:v>152.85850614579402</c:v>
                </c:pt>
                <c:pt idx="6130">
                  <c:v>152.54859984639327</c:v>
                </c:pt>
                <c:pt idx="6131">
                  <c:v>153.9295503922572</c:v>
                </c:pt>
                <c:pt idx="6132">
                  <c:v>152.66771692564177</c:v>
                </c:pt>
                <c:pt idx="6133">
                  <c:v>152.0963587319583</c:v>
                </c:pt>
                <c:pt idx="6134">
                  <c:v>151.69156255586807</c:v>
                </c:pt>
                <c:pt idx="6135">
                  <c:v>152.66771692564174</c:v>
                </c:pt>
                <c:pt idx="6136">
                  <c:v>152.9533960224835</c:v>
                </c:pt>
                <c:pt idx="6137">
                  <c:v>153.072513101732</c:v>
                </c:pt>
                <c:pt idx="6138">
                  <c:v>152.50115490804853</c:v>
                </c:pt>
                <c:pt idx="6139">
                  <c:v>152.21547581120683</c:v>
                </c:pt>
                <c:pt idx="6140">
                  <c:v>152.40525556458579</c:v>
                </c:pt>
                <c:pt idx="6141">
                  <c:v>152.57181758217902</c:v>
                </c:pt>
                <c:pt idx="6142">
                  <c:v>151.54821827406062</c:v>
                </c:pt>
                <c:pt idx="6143">
                  <c:v>151.73900749421284</c:v>
                </c:pt>
                <c:pt idx="6144">
                  <c:v>152.07213152939929</c:v>
                </c:pt>
                <c:pt idx="6145">
                  <c:v>152.42847330037148</c:v>
                </c:pt>
                <c:pt idx="6146">
                  <c:v>152.47591823871622</c:v>
                </c:pt>
                <c:pt idx="6147">
                  <c:v>153.4046276701452</c:v>
                </c:pt>
                <c:pt idx="6148">
                  <c:v>153.69030676698691</c:v>
                </c:pt>
                <c:pt idx="6149">
                  <c:v>154.1425478814219</c:v>
                </c:pt>
                <c:pt idx="6150">
                  <c:v>153.33295552924145</c:v>
                </c:pt>
                <c:pt idx="6151">
                  <c:v>154.28488269645612</c:v>
                </c:pt>
                <c:pt idx="6152">
                  <c:v>154.47567191660835</c:v>
                </c:pt>
                <c:pt idx="6153">
                  <c:v>154.47567191660835</c:v>
                </c:pt>
                <c:pt idx="6154">
                  <c:v>155.21258266111178</c:v>
                </c:pt>
                <c:pt idx="6155">
                  <c:v>154.95113076682904</c:v>
                </c:pt>
                <c:pt idx="6156">
                  <c:v>155.8788307314847</c:v>
                </c:pt>
                <c:pt idx="6157">
                  <c:v>155.33169974036025</c:v>
                </c:pt>
                <c:pt idx="6158">
                  <c:v>154.92690356427002</c:v>
                </c:pt>
                <c:pt idx="6159">
                  <c:v>155.61737883720198</c:v>
                </c:pt>
                <c:pt idx="6160">
                  <c:v>155.66482377554675</c:v>
                </c:pt>
                <c:pt idx="6161">
                  <c:v>155.66482377554675</c:v>
                </c:pt>
                <c:pt idx="6162">
                  <c:v>155.90305793404372</c:v>
                </c:pt>
                <c:pt idx="6163">
                  <c:v>156.66419588110614</c:v>
                </c:pt>
                <c:pt idx="6164">
                  <c:v>156.16450982832643</c:v>
                </c:pt>
                <c:pt idx="6165">
                  <c:v>157.5686781099761</c:v>
                </c:pt>
                <c:pt idx="6166">
                  <c:v>157.33044395147908</c:v>
                </c:pt>
                <c:pt idx="6167">
                  <c:v>157.5686781099761</c:v>
                </c:pt>
                <c:pt idx="6168">
                  <c:v>157.78268506591408</c:v>
                </c:pt>
                <c:pt idx="6169">
                  <c:v>159.35341536515699</c:v>
                </c:pt>
                <c:pt idx="6170">
                  <c:v>159.42508750606075</c:v>
                </c:pt>
                <c:pt idx="6171">
                  <c:v>159.75821154124722</c:v>
                </c:pt>
                <c:pt idx="6172">
                  <c:v>160.63846656755817</c:v>
                </c:pt>
                <c:pt idx="6173">
                  <c:v>159.18685334756375</c:v>
                </c:pt>
                <c:pt idx="6174">
                  <c:v>158.7103850305698</c:v>
                </c:pt>
                <c:pt idx="6175">
                  <c:v>158.13196056947328</c:v>
                </c:pt>
                <c:pt idx="6176">
                  <c:v>158.9617422571196</c:v>
                </c:pt>
                <c:pt idx="6177">
                  <c:v>159.13839894244575</c:v>
                </c:pt>
                <c:pt idx="6178">
                  <c:v>158.88704171589595</c:v>
                </c:pt>
                <c:pt idx="6179">
                  <c:v>159.18786281433705</c:v>
                </c:pt>
                <c:pt idx="6180">
                  <c:v>159.23833615300168</c:v>
                </c:pt>
                <c:pt idx="6181">
                  <c:v>159.89247062209515</c:v>
                </c:pt>
                <c:pt idx="6182">
                  <c:v>158.91126891845499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25-4195-A056-A0E3CE19D6DE}"/>
            </c:ext>
          </c:extLst>
        </c:ser>
        <c:ser>
          <c:idx val="2"/>
          <c:order val="2"/>
          <c:tx>
            <c:strRef>
              <c:f>Relative!$D$2</c:f>
              <c:strCache>
                <c:ptCount val="1"/>
                <c:pt idx="0">
                  <c:v>BCOM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Relative!$A$3:$A$6185</c:f>
              <c:numCache>
                <c:formatCode>d/m/yy</c:formatCode>
                <c:ptCount val="6183"/>
                <c:pt idx="0">
                  <c:v>33423</c:v>
                </c:pt>
                <c:pt idx="1">
                  <c:v>33424</c:v>
                </c:pt>
                <c:pt idx="2">
                  <c:v>33427</c:v>
                </c:pt>
                <c:pt idx="3">
                  <c:v>33428</c:v>
                </c:pt>
                <c:pt idx="4">
                  <c:v>33429</c:v>
                </c:pt>
                <c:pt idx="5">
                  <c:v>33430</c:v>
                </c:pt>
                <c:pt idx="6">
                  <c:v>33431</c:v>
                </c:pt>
                <c:pt idx="7">
                  <c:v>33434</c:v>
                </c:pt>
                <c:pt idx="8">
                  <c:v>33435</c:v>
                </c:pt>
                <c:pt idx="9">
                  <c:v>33436</c:v>
                </c:pt>
                <c:pt idx="10">
                  <c:v>33437</c:v>
                </c:pt>
                <c:pt idx="11">
                  <c:v>33438</c:v>
                </c:pt>
                <c:pt idx="12">
                  <c:v>33441</c:v>
                </c:pt>
                <c:pt idx="13">
                  <c:v>33442</c:v>
                </c:pt>
                <c:pt idx="14">
                  <c:v>33443</c:v>
                </c:pt>
                <c:pt idx="15">
                  <c:v>33444</c:v>
                </c:pt>
                <c:pt idx="16">
                  <c:v>33445</c:v>
                </c:pt>
                <c:pt idx="17">
                  <c:v>33448</c:v>
                </c:pt>
                <c:pt idx="18">
                  <c:v>33449</c:v>
                </c:pt>
                <c:pt idx="19">
                  <c:v>33450</c:v>
                </c:pt>
                <c:pt idx="20">
                  <c:v>33451</c:v>
                </c:pt>
                <c:pt idx="21">
                  <c:v>33452</c:v>
                </c:pt>
                <c:pt idx="22">
                  <c:v>33455</c:v>
                </c:pt>
                <c:pt idx="23">
                  <c:v>33456</c:v>
                </c:pt>
                <c:pt idx="24">
                  <c:v>33457</c:v>
                </c:pt>
                <c:pt idx="25">
                  <c:v>33458</c:v>
                </c:pt>
                <c:pt idx="26">
                  <c:v>33459</c:v>
                </c:pt>
                <c:pt idx="27">
                  <c:v>33462</c:v>
                </c:pt>
                <c:pt idx="28">
                  <c:v>33463</c:v>
                </c:pt>
                <c:pt idx="29">
                  <c:v>33464</c:v>
                </c:pt>
                <c:pt idx="30">
                  <c:v>33465</c:v>
                </c:pt>
                <c:pt idx="31">
                  <c:v>33466</c:v>
                </c:pt>
                <c:pt idx="32">
                  <c:v>33469</c:v>
                </c:pt>
                <c:pt idx="33">
                  <c:v>33470</c:v>
                </c:pt>
                <c:pt idx="34">
                  <c:v>33471</c:v>
                </c:pt>
                <c:pt idx="35">
                  <c:v>33472</c:v>
                </c:pt>
                <c:pt idx="36">
                  <c:v>33473</c:v>
                </c:pt>
                <c:pt idx="37">
                  <c:v>33476</c:v>
                </c:pt>
                <c:pt idx="38">
                  <c:v>33477</c:v>
                </c:pt>
                <c:pt idx="39">
                  <c:v>33478</c:v>
                </c:pt>
                <c:pt idx="40">
                  <c:v>33479</c:v>
                </c:pt>
                <c:pt idx="41">
                  <c:v>33480</c:v>
                </c:pt>
                <c:pt idx="42">
                  <c:v>33484</c:v>
                </c:pt>
                <c:pt idx="43">
                  <c:v>33485</c:v>
                </c:pt>
                <c:pt idx="44">
                  <c:v>33486</c:v>
                </c:pt>
                <c:pt idx="45">
                  <c:v>33487</c:v>
                </c:pt>
                <c:pt idx="46">
                  <c:v>33490</c:v>
                </c:pt>
                <c:pt idx="47">
                  <c:v>33491</c:v>
                </c:pt>
                <c:pt idx="48">
                  <c:v>33492</c:v>
                </c:pt>
                <c:pt idx="49">
                  <c:v>33493</c:v>
                </c:pt>
                <c:pt idx="50">
                  <c:v>33494</c:v>
                </c:pt>
                <c:pt idx="51">
                  <c:v>33497</c:v>
                </c:pt>
                <c:pt idx="52">
                  <c:v>33498</c:v>
                </c:pt>
                <c:pt idx="53">
                  <c:v>33499</c:v>
                </c:pt>
                <c:pt idx="54">
                  <c:v>33500</c:v>
                </c:pt>
                <c:pt idx="55">
                  <c:v>33501</c:v>
                </c:pt>
                <c:pt idx="56">
                  <c:v>33504</c:v>
                </c:pt>
                <c:pt idx="57">
                  <c:v>33505</c:v>
                </c:pt>
                <c:pt idx="58">
                  <c:v>33506</c:v>
                </c:pt>
                <c:pt idx="59">
                  <c:v>33507</c:v>
                </c:pt>
                <c:pt idx="60">
                  <c:v>33508</c:v>
                </c:pt>
                <c:pt idx="61">
                  <c:v>33511</c:v>
                </c:pt>
                <c:pt idx="62">
                  <c:v>33512</c:v>
                </c:pt>
                <c:pt idx="63">
                  <c:v>33513</c:v>
                </c:pt>
                <c:pt idx="64">
                  <c:v>33514</c:v>
                </c:pt>
                <c:pt idx="65">
                  <c:v>33515</c:v>
                </c:pt>
                <c:pt idx="66">
                  <c:v>33518</c:v>
                </c:pt>
                <c:pt idx="67">
                  <c:v>33519</c:v>
                </c:pt>
                <c:pt idx="68">
                  <c:v>33520</c:v>
                </c:pt>
                <c:pt idx="69">
                  <c:v>33521</c:v>
                </c:pt>
                <c:pt idx="70">
                  <c:v>33522</c:v>
                </c:pt>
                <c:pt idx="71">
                  <c:v>33525</c:v>
                </c:pt>
                <c:pt idx="72">
                  <c:v>33526</c:v>
                </c:pt>
                <c:pt idx="73">
                  <c:v>33527</c:v>
                </c:pt>
                <c:pt idx="74">
                  <c:v>33528</c:v>
                </c:pt>
                <c:pt idx="75">
                  <c:v>33529</c:v>
                </c:pt>
                <c:pt idx="76">
                  <c:v>33532</c:v>
                </c:pt>
                <c:pt idx="77">
                  <c:v>33533</c:v>
                </c:pt>
                <c:pt idx="78">
                  <c:v>33534</c:v>
                </c:pt>
                <c:pt idx="79">
                  <c:v>33535</c:v>
                </c:pt>
                <c:pt idx="80">
                  <c:v>33536</c:v>
                </c:pt>
                <c:pt idx="81">
                  <c:v>33539</c:v>
                </c:pt>
                <c:pt idx="82">
                  <c:v>33540</c:v>
                </c:pt>
                <c:pt idx="83">
                  <c:v>33541</c:v>
                </c:pt>
                <c:pt idx="84">
                  <c:v>33542</c:v>
                </c:pt>
                <c:pt idx="85">
                  <c:v>33543</c:v>
                </c:pt>
                <c:pt idx="86">
                  <c:v>33546</c:v>
                </c:pt>
                <c:pt idx="87">
                  <c:v>33547</c:v>
                </c:pt>
                <c:pt idx="88">
                  <c:v>33548</c:v>
                </c:pt>
                <c:pt idx="89">
                  <c:v>33549</c:v>
                </c:pt>
                <c:pt idx="90">
                  <c:v>33550</c:v>
                </c:pt>
                <c:pt idx="91">
                  <c:v>33553</c:v>
                </c:pt>
                <c:pt idx="92">
                  <c:v>33554</c:v>
                </c:pt>
                <c:pt idx="93">
                  <c:v>33555</c:v>
                </c:pt>
                <c:pt idx="94">
                  <c:v>33556</c:v>
                </c:pt>
                <c:pt idx="95">
                  <c:v>33557</c:v>
                </c:pt>
                <c:pt idx="96">
                  <c:v>33560</c:v>
                </c:pt>
                <c:pt idx="97">
                  <c:v>33561</c:v>
                </c:pt>
                <c:pt idx="98">
                  <c:v>33562</c:v>
                </c:pt>
                <c:pt idx="99">
                  <c:v>33563</c:v>
                </c:pt>
                <c:pt idx="100">
                  <c:v>33564</c:v>
                </c:pt>
                <c:pt idx="101">
                  <c:v>33567</c:v>
                </c:pt>
                <c:pt idx="102">
                  <c:v>33568</c:v>
                </c:pt>
                <c:pt idx="103">
                  <c:v>33569</c:v>
                </c:pt>
                <c:pt idx="104">
                  <c:v>33571</c:v>
                </c:pt>
                <c:pt idx="105">
                  <c:v>33574</c:v>
                </c:pt>
                <c:pt idx="106">
                  <c:v>33575</c:v>
                </c:pt>
                <c:pt idx="107">
                  <c:v>33576</c:v>
                </c:pt>
                <c:pt idx="108">
                  <c:v>33577</c:v>
                </c:pt>
                <c:pt idx="109">
                  <c:v>33578</c:v>
                </c:pt>
                <c:pt idx="110">
                  <c:v>33581</c:v>
                </c:pt>
                <c:pt idx="111">
                  <c:v>33582</c:v>
                </c:pt>
                <c:pt idx="112">
                  <c:v>33583</c:v>
                </c:pt>
                <c:pt idx="113">
                  <c:v>33584</c:v>
                </c:pt>
                <c:pt idx="114">
                  <c:v>33585</c:v>
                </c:pt>
                <c:pt idx="115">
                  <c:v>33588</c:v>
                </c:pt>
                <c:pt idx="116">
                  <c:v>33589</c:v>
                </c:pt>
                <c:pt idx="117">
                  <c:v>33590</c:v>
                </c:pt>
                <c:pt idx="118">
                  <c:v>33591</c:v>
                </c:pt>
                <c:pt idx="119">
                  <c:v>33592</c:v>
                </c:pt>
                <c:pt idx="120">
                  <c:v>33595</c:v>
                </c:pt>
                <c:pt idx="121">
                  <c:v>33596</c:v>
                </c:pt>
                <c:pt idx="122">
                  <c:v>33598</c:v>
                </c:pt>
                <c:pt idx="123">
                  <c:v>33599</c:v>
                </c:pt>
                <c:pt idx="124">
                  <c:v>33602</c:v>
                </c:pt>
                <c:pt idx="125">
                  <c:v>33603</c:v>
                </c:pt>
                <c:pt idx="126">
                  <c:v>33605</c:v>
                </c:pt>
                <c:pt idx="127">
                  <c:v>33606</c:v>
                </c:pt>
                <c:pt idx="128">
                  <c:v>33609</c:v>
                </c:pt>
                <c:pt idx="129">
                  <c:v>33610</c:v>
                </c:pt>
                <c:pt idx="130">
                  <c:v>33611</c:v>
                </c:pt>
                <c:pt idx="131">
                  <c:v>33612</c:v>
                </c:pt>
                <c:pt idx="132">
                  <c:v>33613</c:v>
                </c:pt>
                <c:pt idx="133">
                  <c:v>33616</c:v>
                </c:pt>
                <c:pt idx="134">
                  <c:v>33617</c:v>
                </c:pt>
                <c:pt idx="135">
                  <c:v>33618</c:v>
                </c:pt>
                <c:pt idx="136">
                  <c:v>33619</c:v>
                </c:pt>
                <c:pt idx="137">
                  <c:v>33620</c:v>
                </c:pt>
                <c:pt idx="138">
                  <c:v>33623</c:v>
                </c:pt>
                <c:pt idx="139">
                  <c:v>33624</c:v>
                </c:pt>
                <c:pt idx="140">
                  <c:v>33625</c:v>
                </c:pt>
                <c:pt idx="141">
                  <c:v>33626</c:v>
                </c:pt>
                <c:pt idx="142">
                  <c:v>33627</c:v>
                </c:pt>
                <c:pt idx="143">
                  <c:v>33630</c:v>
                </c:pt>
                <c:pt idx="144">
                  <c:v>33631</c:v>
                </c:pt>
                <c:pt idx="145">
                  <c:v>33632</c:v>
                </c:pt>
                <c:pt idx="146">
                  <c:v>33633</c:v>
                </c:pt>
                <c:pt idx="147">
                  <c:v>33634</c:v>
                </c:pt>
                <c:pt idx="148">
                  <c:v>33637</c:v>
                </c:pt>
                <c:pt idx="149">
                  <c:v>33638</c:v>
                </c:pt>
                <c:pt idx="150">
                  <c:v>33639</c:v>
                </c:pt>
                <c:pt idx="151">
                  <c:v>33640</c:v>
                </c:pt>
                <c:pt idx="152">
                  <c:v>33641</c:v>
                </c:pt>
                <c:pt idx="153">
                  <c:v>33644</c:v>
                </c:pt>
                <c:pt idx="154">
                  <c:v>33645</c:v>
                </c:pt>
                <c:pt idx="155">
                  <c:v>33646</c:v>
                </c:pt>
                <c:pt idx="156">
                  <c:v>33647</c:v>
                </c:pt>
                <c:pt idx="157">
                  <c:v>33648</c:v>
                </c:pt>
                <c:pt idx="158">
                  <c:v>33652</c:v>
                </c:pt>
                <c:pt idx="159">
                  <c:v>33653</c:v>
                </c:pt>
                <c:pt idx="160">
                  <c:v>33654</c:v>
                </c:pt>
                <c:pt idx="161">
                  <c:v>33655</c:v>
                </c:pt>
                <c:pt idx="162">
                  <c:v>33658</c:v>
                </c:pt>
                <c:pt idx="163">
                  <c:v>33659</c:v>
                </c:pt>
                <c:pt idx="164">
                  <c:v>33660</c:v>
                </c:pt>
                <c:pt idx="165">
                  <c:v>33661</c:v>
                </c:pt>
                <c:pt idx="166">
                  <c:v>33662</c:v>
                </c:pt>
                <c:pt idx="167">
                  <c:v>33665</c:v>
                </c:pt>
                <c:pt idx="168">
                  <c:v>33666</c:v>
                </c:pt>
                <c:pt idx="169">
                  <c:v>33667</c:v>
                </c:pt>
                <c:pt idx="170">
                  <c:v>33668</c:v>
                </c:pt>
                <c:pt idx="171">
                  <c:v>33669</c:v>
                </c:pt>
                <c:pt idx="172">
                  <c:v>33672</c:v>
                </c:pt>
                <c:pt idx="173">
                  <c:v>33673</c:v>
                </c:pt>
                <c:pt idx="174">
                  <c:v>33674</c:v>
                </c:pt>
                <c:pt idx="175">
                  <c:v>33675</c:v>
                </c:pt>
                <c:pt idx="176">
                  <c:v>33676</c:v>
                </c:pt>
                <c:pt idx="177">
                  <c:v>33679</c:v>
                </c:pt>
                <c:pt idx="178">
                  <c:v>33680</c:v>
                </c:pt>
                <c:pt idx="179">
                  <c:v>33681</c:v>
                </c:pt>
                <c:pt idx="180">
                  <c:v>33682</c:v>
                </c:pt>
                <c:pt idx="181">
                  <c:v>33683</c:v>
                </c:pt>
                <c:pt idx="182">
                  <c:v>33686</c:v>
                </c:pt>
                <c:pt idx="183">
                  <c:v>33687</c:v>
                </c:pt>
                <c:pt idx="184">
                  <c:v>33688</c:v>
                </c:pt>
                <c:pt idx="185">
                  <c:v>33689</c:v>
                </c:pt>
                <c:pt idx="186">
                  <c:v>33690</c:v>
                </c:pt>
                <c:pt idx="187">
                  <c:v>33693</c:v>
                </c:pt>
                <c:pt idx="188">
                  <c:v>33694</c:v>
                </c:pt>
                <c:pt idx="189">
                  <c:v>33695</c:v>
                </c:pt>
                <c:pt idx="190">
                  <c:v>33696</c:v>
                </c:pt>
                <c:pt idx="191">
                  <c:v>33697</c:v>
                </c:pt>
                <c:pt idx="192">
                  <c:v>33700</c:v>
                </c:pt>
                <c:pt idx="193">
                  <c:v>33701</c:v>
                </c:pt>
                <c:pt idx="194">
                  <c:v>33702</c:v>
                </c:pt>
                <c:pt idx="195">
                  <c:v>33703</c:v>
                </c:pt>
                <c:pt idx="196">
                  <c:v>33704</c:v>
                </c:pt>
                <c:pt idx="197">
                  <c:v>33707</c:v>
                </c:pt>
                <c:pt idx="198">
                  <c:v>33708</c:v>
                </c:pt>
                <c:pt idx="199">
                  <c:v>33709</c:v>
                </c:pt>
                <c:pt idx="200">
                  <c:v>33710</c:v>
                </c:pt>
                <c:pt idx="201">
                  <c:v>33714</c:v>
                </c:pt>
                <c:pt idx="202">
                  <c:v>33715</c:v>
                </c:pt>
                <c:pt idx="203">
                  <c:v>33716</c:v>
                </c:pt>
                <c:pt idx="204">
                  <c:v>33717</c:v>
                </c:pt>
                <c:pt idx="205">
                  <c:v>33718</c:v>
                </c:pt>
                <c:pt idx="206">
                  <c:v>33721</c:v>
                </c:pt>
                <c:pt idx="207">
                  <c:v>33722</c:v>
                </c:pt>
                <c:pt idx="208">
                  <c:v>33723</c:v>
                </c:pt>
                <c:pt idx="209">
                  <c:v>33724</c:v>
                </c:pt>
                <c:pt idx="210">
                  <c:v>33725</c:v>
                </c:pt>
                <c:pt idx="211">
                  <c:v>33728</c:v>
                </c:pt>
                <c:pt idx="212">
                  <c:v>33729</c:v>
                </c:pt>
                <c:pt idx="213">
                  <c:v>33730</c:v>
                </c:pt>
                <c:pt idx="214">
                  <c:v>33731</c:v>
                </c:pt>
                <c:pt idx="215">
                  <c:v>33732</c:v>
                </c:pt>
                <c:pt idx="216">
                  <c:v>33735</c:v>
                </c:pt>
                <c:pt idx="217">
                  <c:v>33736</c:v>
                </c:pt>
                <c:pt idx="218">
                  <c:v>33737</c:v>
                </c:pt>
                <c:pt idx="219">
                  <c:v>33738</c:v>
                </c:pt>
                <c:pt idx="220">
                  <c:v>33739</c:v>
                </c:pt>
                <c:pt idx="221">
                  <c:v>33742</c:v>
                </c:pt>
                <c:pt idx="222">
                  <c:v>33743</c:v>
                </c:pt>
                <c:pt idx="223">
                  <c:v>33744</c:v>
                </c:pt>
                <c:pt idx="224">
                  <c:v>33745</c:v>
                </c:pt>
                <c:pt idx="225">
                  <c:v>33746</c:v>
                </c:pt>
                <c:pt idx="226">
                  <c:v>33750</c:v>
                </c:pt>
                <c:pt idx="227">
                  <c:v>33751</c:v>
                </c:pt>
                <c:pt idx="228">
                  <c:v>33752</c:v>
                </c:pt>
                <c:pt idx="229">
                  <c:v>33753</c:v>
                </c:pt>
                <c:pt idx="230">
                  <c:v>33756</c:v>
                </c:pt>
                <c:pt idx="231">
                  <c:v>33757</c:v>
                </c:pt>
                <c:pt idx="232">
                  <c:v>33758</c:v>
                </c:pt>
                <c:pt idx="233">
                  <c:v>33759</c:v>
                </c:pt>
                <c:pt idx="234">
                  <c:v>33760</c:v>
                </c:pt>
                <c:pt idx="235">
                  <c:v>33763</c:v>
                </c:pt>
                <c:pt idx="236">
                  <c:v>33764</c:v>
                </c:pt>
                <c:pt idx="237">
                  <c:v>33765</c:v>
                </c:pt>
                <c:pt idx="238">
                  <c:v>33766</c:v>
                </c:pt>
                <c:pt idx="239">
                  <c:v>33767</c:v>
                </c:pt>
                <c:pt idx="240">
                  <c:v>33770</c:v>
                </c:pt>
                <c:pt idx="241">
                  <c:v>33771</c:v>
                </c:pt>
                <c:pt idx="242">
                  <c:v>33772</c:v>
                </c:pt>
                <c:pt idx="243">
                  <c:v>33773</c:v>
                </c:pt>
                <c:pt idx="244">
                  <c:v>33774</c:v>
                </c:pt>
                <c:pt idx="245">
                  <c:v>33777</c:v>
                </c:pt>
                <c:pt idx="246">
                  <c:v>33778</c:v>
                </c:pt>
                <c:pt idx="247">
                  <c:v>33779</c:v>
                </c:pt>
                <c:pt idx="248">
                  <c:v>33780</c:v>
                </c:pt>
                <c:pt idx="249">
                  <c:v>33781</c:v>
                </c:pt>
                <c:pt idx="250">
                  <c:v>33784</c:v>
                </c:pt>
                <c:pt idx="251">
                  <c:v>33785</c:v>
                </c:pt>
                <c:pt idx="252">
                  <c:v>33786</c:v>
                </c:pt>
                <c:pt idx="253">
                  <c:v>33787</c:v>
                </c:pt>
                <c:pt idx="254">
                  <c:v>33791</c:v>
                </c:pt>
                <c:pt idx="255">
                  <c:v>33792</c:v>
                </c:pt>
                <c:pt idx="256">
                  <c:v>33793</c:v>
                </c:pt>
                <c:pt idx="257">
                  <c:v>33794</c:v>
                </c:pt>
                <c:pt idx="258">
                  <c:v>33795</c:v>
                </c:pt>
                <c:pt idx="259">
                  <c:v>33798</c:v>
                </c:pt>
                <c:pt idx="260">
                  <c:v>33799</c:v>
                </c:pt>
                <c:pt idx="261">
                  <c:v>33800</c:v>
                </c:pt>
                <c:pt idx="262">
                  <c:v>33801</c:v>
                </c:pt>
                <c:pt idx="263">
                  <c:v>33802</c:v>
                </c:pt>
                <c:pt idx="264">
                  <c:v>33805</c:v>
                </c:pt>
                <c:pt idx="265">
                  <c:v>33806</c:v>
                </c:pt>
                <c:pt idx="266">
                  <c:v>33807</c:v>
                </c:pt>
                <c:pt idx="267">
                  <c:v>33808</c:v>
                </c:pt>
                <c:pt idx="268">
                  <c:v>33809</c:v>
                </c:pt>
                <c:pt idx="269">
                  <c:v>33812</c:v>
                </c:pt>
                <c:pt idx="270">
                  <c:v>33813</c:v>
                </c:pt>
                <c:pt idx="271">
                  <c:v>33814</c:v>
                </c:pt>
                <c:pt idx="272">
                  <c:v>33815</c:v>
                </c:pt>
                <c:pt idx="273">
                  <c:v>33816</c:v>
                </c:pt>
                <c:pt idx="274">
                  <c:v>33819</c:v>
                </c:pt>
                <c:pt idx="275">
                  <c:v>33820</c:v>
                </c:pt>
                <c:pt idx="276">
                  <c:v>33821</c:v>
                </c:pt>
                <c:pt idx="277">
                  <c:v>33822</c:v>
                </c:pt>
                <c:pt idx="278">
                  <c:v>33823</c:v>
                </c:pt>
                <c:pt idx="279">
                  <c:v>33826</c:v>
                </c:pt>
                <c:pt idx="280">
                  <c:v>33827</c:v>
                </c:pt>
                <c:pt idx="281">
                  <c:v>33828</c:v>
                </c:pt>
                <c:pt idx="282">
                  <c:v>33829</c:v>
                </c:pt>
                <c:pt idx="283">
                  <c:v>33830</c:v>
                </c:pt>
                <c:pt idx="284">
                  <c:v>33833</c:v>
                </c:pt>
                <c:pt idx="285">
                  <c:v>33834</c:v>
                </c:pt>
                <c:pt idx="286">
                  <c:v>33835</c:v>
                </c:pt>
                <c:pt idx="287">
                  <c:v>33836</c:v>
                </c:pt>
                <c:pt idx="288">
                  <c:v>33837</c:v>
                </c:pt>
                <c:pt idx="289">
                  <c:v>33840</c:v>
                </c:pt>
                <c:pt idx="290">
                  <c:v>33841</c:v>
                </c:pt>
                <c:pt idx="291">
                  <c:v>33842</c:v>
                </c:pt>
                <c:pt idx="292">
                  <c:v>33843</c:v>
                </c:pt>
                <c:pt idx="293">
                  <c:v>33844</c:v>
                </c:pt>
                <c:pt idx="294">
                  <c:v>33847</c:v>
                </c:pt>
                <c:pt idx="295">
                  <c:v>33848</c:v>
                </c:pt>
                <c:pt idx="296">
                  <c:v>33849</c:v>
                </c:pt>
                <c:pt idx="297">
                  <c:v>33850</c:v>
                </c:pt>
                <c:pt idx="298">
                  <c:v>33851</c:v>
                </c:pt>
                <c:pt idx="299">
                  <c:v>33855</c:v>
                </c:pt>
                <c:pt idx="300">
                  <c:v>33856</c:v>
                </c:pt>
                <c:pt idx="301">
                  <c:v>33857</c:v>
                </c:pt>
                <c:pt idx="302">
                  <c:v>33858</c:v>
                </c:pt>
                <c:pt idx="303">
                  <c:v>33861</c:v>
                </c:pt>
                <c:pt idx="304">
                  <c:v>33862</c:v>
                </c:pt>
                <c:pt idx="305">
                  <c:v>33863</c:v>
                </c:pt>
                <c:pt idx="306">
                  <c:v>33864</c:v>
                </c:pt>
                <c:pt idx="307">
                  <c:v>33865</c:v>
                </c:pt>
                <c:pt idx="308">
                  <c:v>33868</c:v>
                </c:pt>
                <c:pt idx="309">
                  <c:v>33869</c:v>
                </c:pt>
                <c:pt idx="310">
                  <c:v>33870</c:v>
                </c:pt>
                <c:pt idx="311">
                  <c:v>33871</c:v>
                </c:pt>
                <c:pt idx="312">
                  <c:v>33872</c:v>
                </c:pt>
                <c:pt idx="313">
                  <c:v>33875</c:v>
                </c:pt>
                <c:pt idx="314">
                  <c:v>33876</c:v>
                </c:pt>
                <c:pt idx="315">
                  <c:v>33877</c:v>
                </c:pt>
                <c:pt idx="316">
                  <c:v>33878</c:v>
                </c:pt>
                <c:pt idx="317">
                  <c:v>33879</c:v>
                </c:pt>
                <c:pt idx="318">
                  <c:v>33882</c:v>
                </c:pt>
                <c:pt idx="319">
                  <c:v>33883</c:v>
                </c:pt>
                <c:pt idx="320">
                  <c:v>33884</c:v>
                </c:pt>
                <c:pt idx="321">
                  <c:v>33885</c:v>
                </c:pt>
                <c:pt idx="322">
                  <c:v>33886</c:v>
                </c:pt>
                <c:pt idx="323">
                  <c:v>33889</c:v>
                </c:pt>
                <c:pt idx="324">
                  <c:v>33890</c:v>
                </c:pt>
                <c:pt idx="325">
                  <c:v>33891</c:v>
                </c:pt>
                <c:pt idx="326">
                  <c:v>33892</c:v>
                </c:pt>
                <c:pt idx="327">
                  <c:v>33893</c:v>
                </c:pt>
                <c:pt idx="328">
                  <c:v>33896</c:v>
                </c:pt>
                <c:pt idx="329">
                  <c:v>33897</c:v>
                </c:pt>
                <c:pt idx="330">
                  <c:v>33898</c:v>
                </c:pt>
                <c:pt idx="331">
                  <c:v>33899</c:v>
                </c:pt>
                <c:pt idx="332">
                  <c:v>33900</c:v>
                </c:pt>
                <c:pt idx="333">
                  <c:v>33903</c:v>
                </c:pt>
                <c:pt idx="334">
                  <c:v>33904</c:v>
                </c:pt>
                <c:pt idx="335">
                  <c:v>33905</c:v>
                </c:pt>
                <c:pt idx="336">
                  <c:v>33906</c:v>
                </c:pt>
                <c:pt idx="337">
                  <c:v>33907</c:v>
                </c:pt>
                <c:pt idx="338">
                  <c:v>33910</c:v>
                </c:pt>
                <c:pt idx="339">
                  <c:v>33911</c:v>
                </c:pt>
                <c:pt idx="340">
                  <c:v>33912</c:v>
                </c:pt>
                <c:pt idx="341">
                  <c:v>33913</c:v>
                </c:pt>
                <c:pt idx="342">
                  <c:v>33914</c:v>
                </c:pt>
                <c:pt idx="343">
                  <c:v>33917</c:v>
                </c:pt>
                <c:pt idx="344">
                  <c:v>33918</c:v>
                </c:pt>
                <c:pt idx="345">
                  <c:v>33920</c:v>
                </c:pt>
                <c:pt idx="346">
                  <c:v>33921</c:v>
                </c:pt>
                <c:pt idx="347">
                  <c:v>33924</c:v>
                </c:pt>
                <c:pt idx="348">
                  <c:v>33925</c:v>
                </c:pt>
                <c:pt idx="349">
                  <c:v>33926</c:v>
                </c:pt>
                <c:pt idx="350">
                  <c:v>33927</c:v>
                </c:pt>
                <c:pt idx="351">
                  <c:v>33928</c:v>
                </c:pt>
                <c:pt idx="352">
                  <c:v>33931</c:v>
                </c:pt>
                <c:pt idx="353">
                  <c:v>33932</c:v>
                </c:pt>
                <c:pt idx="354">
                  <c:v>33933</c:v>
                </c:pt>
                <c:pt idx="355">
                  <c:v>33938</c:v>
                </c:pt>
                <c:pt idx="356">
                  <c:v>33939</c:v>
                </c:pt>
                <c:pt idx="357">
                  <c:v>33940</c:v>
                </c:pt>
                <c:pt idx="358">
                  <c:v>33941</c:v>
                </c:pt>
                <c:pt idx="359">
                  <c:v>33942</c:v>
                </c:pt>
                <c:pt idx="360">
                  <c:v>33945</c:v>
                </c:pt>
                <c:pt idx="361">
                  <c:v>33946</c:v>
                </c:pt>
                <c:pt idx="362">
                  <c:v>33947</c:v>
                </c:pt>
                <c:pt idx="363">
                  <c:v>33948</c:v>
                </c:pt>
                <c:pt idx="364">
                  <c:v>33949</c:v>
                </c:pt>
                <c:pt idx="365">
                  <c:v>33952</c:v>
                </c:pt>
                <c:pt idx="366">
                  <c:v>33953</c:v>
                </c:pt>
                <c:pt idx="367">
                  <c:v>33954</c:v>
                </c:pt>
                <c:pt idx="368">
                  <c:v>33955</c:v>
                </c:pt>
                <c:pt idx="369">
                  <c:v>33956</c:v>
                </c:pt>
                <c:pt idx="370">
                  <c:v>33959</c:v>
                </c:pt>
                <c:pt idx="371">
                  <c:v>33960</c:v>
                </c:pt>
                <c:pt idx="372">
                  <c:v>33961</c:v>
                </c:pt>
                <c:pt idx="373">
                  <c:v>33966</c:v>
                </c:pt>
                <c:pt idx="374">
                  <c:v>33967</c:v>
                </c:pt>
                <c:pt idx="375">
                  <c:v>33968</c:v>
                </c:pt>
                <c:pt idx="376">
                  <c:v>33969</c:v>
                </c:pt>
                <c:pt idx="377">
                  <c:v>33973</c:v>
                </c:pt>
                <c:pt idx="378">
                  <c:v>33974</c:v>
                </c:pt>
                <c:pt idx="379">
                  <c:v>33975</c:v>
                </c:pt>
                <c:pt idx="380">
                  <c:v>33976</c:v>
                </c:pt>
                <c:pt idx="381">
                  <c:v>33977</c:v>
                </c:pt>
                <c:pt idx="382">
                  <c:v>33980</c:v>
                </c:pt>
                <c:pt idx="383">
                  <c:v>33981</c:v>
                </c:pt>
                <c:pt idx="384">
                  <c:v>33982</c:v>
                </c:pt>
                <c:pt idx="385">
                  <c:v>33983</c:v>
                </c:pt>
                <c:pt idx="386">
                  <c:v>33984</c:v>
                </c:pt>
                <c:pt idx="387">
                  <c:v>33988</c:v>
                </c:pt>
                <c:pt idx="388">
                  <c:v>33989</c:v>
                </c:pt>
                <c:pt idx="389">
                  <c:v>33990</c:v>
                </c:pt>
                <c:pt idx="390">
                  <c:v>33991</c:v>
                </c:pt>
                <c:pt idx="391">
                  <c:v>33994</c:v>
                </c:pt>
                <c:pt idx="392">
                  <c:v>33995</c:v>
                </c:pt>
                <c:pt idx="393">
                  <c:v>33996</c:v>
                </c:pt>
                <c:pt idx="394">
                  <c:v>33997</c:v>
                </c:pt>
                <c:pt idx="395">
                  <c:v>33998</c:v>
                </c:pt>
                <c:pt idx="396">
                  <c:v>34001</c:v>
                </c:pt>
                <c:pt idx="397">
                  <c:v>34002</c:v>
                </c:pt>
                <c:pt idx="398">
                  <c:v>34003</c:v>
                </c:pt>
                <c:pt idx="399">
                  <c:v>34004</c:v>
                </c:pt>
                <c:pt idx="400">
                  <c:v>34005</c:v>
                </c:pt>
                <c:pt idx="401">
                  <c:v>34008</c:v>
                </c:pt>
                <c:pt idx="402">
                  <c:v>34009</c:v>
                </c:pt>
                <c:pt idx="403">
                  <c:v>34010</c:v>
                </c:pt>
                <c:pt idx="404">
                  <c:v>34011</c:v>
                </c:pt>
                <c:pt idx="405">
                  <c:v>34012</c:v>
                </c:pt>
                <c:pt idx="406">
                  <c:v>34016</c:v>
                </c:pt>
                <c:pt idx="407">
                  <c:v>34017</c:v>
                </c:pt>
                <c:pt idx="408">
                  <c:v>34018</c:v>
                </c:pt>
                <c:pt idx="409">
                  <c:v>34019</c:v>
                </c:pt>
                <c:pt idx="410">
                  <c:v>34022</c:v>
                </c:pt>
                <c:pt idx="411">
                  <c:v>34023</c:v>
                </c:pt>
                <c:pt idx="412">
                  <c:v>34024</c:v>
                </c:pt>
                <c:pt idx="413">
                  <c:v>34025</c:v>
                </c:pt>
                <c:pt idx="414">
                  <c:v>34026</c:v>
                </c:pt>
                <c:pt idx="415">
                  <c:v>34029</c:v>
                </c:pt>
                <c:pt idx="416">
                  <c:v>34030</c:v>
                </c:pt>
                <c:pt idx="417">
                  <c:v>34031</c:v>
                </c:pt>
                <c:pt idx="418">
                  <c:v>34032</c:v>
                </c:pt>
                <c:pt idx="419">
                  <c:v>34033</c:v>
                </c:pt>
                <c:pt idx="420">
                  <c:v>34036</c:v>
                </c:pt>
                <c:pt idx="421">
                  <c:v>34037</c:v>
                </c:pt>
                <c:pt idx="422">
                  <c:v>34038</c:v>
                </c:pt>
                <c:pt idx="423">
                  <c:v>34039</c:v>
                </c:pt>
                <c:pt idx="424">
                  <c:v>34040</c:v>
                </c:pt>
                <c:pt idx="425">
                  <c:v>34043</c:v>
                </c:pt>
                <c:pt idx="426">
                  <c:v>34044</c:v>
                </c:pt>
                <c:pt idx="427">
                  <c:v>34045</c:v>
                </c:pt>
                <c:pt idx="428">
                  <c:v>34046</c:v>
                </c:pt>
                <c:pt idx="429">
                  <c:v>34047</c:v>
                </c:pt>
                <c:pt idx="430">
                  <c:v>34050</c:v>
                </c:pt>
                <c:pt idx="431">
                  <c:v>34051</c:v>
                </c:pt>
                <c:pt idx="432">
                  <c:v>34052</c:v>
                </c:pt>
                <c:pt idx="433">
                  <c:v>34053</c:v>
                </c:pt>
                <c:pt idx="434">
                  <c:v>34054</c:v>
                </c:pt>
                <c:pt idx="435">
                  <c:v>34057</c:v>
                </c:pt>
                <c:pt idx="436">
                  <c:v>34058</c:v>
                </c:pt>
                <c:pt idx="437">
                  <c:v>34059</c:v>
                </c:pt>
                <c:pt idx="438">
                  <c:v>34060</c:v>
                </c:pt>
                <c:pt idx="439">
                  <c:v>34061</c:v>
                </c:pt>
                <c:pt idx="440">
                  <c:v>34064</c:v>
                </c:pt>
                <c:pt idx="441">
                  <c:v>34065</c:v>
                </c:pt>
                <c:pt idx="442">
                  <c:v>34066</c:v>
                </c:pt>
                <c:pt idx="443">
                  <c:v>34067</c:v>
                </c:pt>
                <c:pt idx="444">
                  <c:v>34071</c:v>
                </c:pt>
                <c:pt idx="445">
                  <c:v>34072</c:v>
                </c:pt>
                <c:pt idx="446">
                  <c:v>34073</c:v>
                </c:pt>
                <c:pt idx="447">
                  <c:v>34074</c:v>
                </c:pt>
                <c:pt idx="448">
                  <c:v>34075</c:v>
                </c:pt>
                <c:pt idx="449">
                  <c:v>34078</c:v>
                </c:pt>
                <c:pt idx="450">
                  <c:v>34079</c:v>
                </c:pt>
                <c:pt idx="451">
                  <c:v>34080</c:v>
                </c:pt>
                <c:pt idx="452">
                  <c:v>34081</c:v>
                </c:pt>
                <c:pt idx="453">
                  <c:v>34082</c:v>
                </c:pt>
                <c:pt idx="454">
                  <c:v>34085</c:v>
                </c:pt>
                <c:pt idx="455">
                  <c:v>34086</c:v>
                </c:pt>
                <c:pt idx="456">
                  <c:v>34087</c:v>
                </c:pt>
                <c:pt idx="457">
                  <c:v>34088</c:v>
                </c:pt>
                <c:pt idx="458">
                  <c:v>34089</c:v>
                </c:pt>
                <c:pt idx="459">
                  <c:v>34092</c:v>
                </c:pt>
                <c:pt idx="460">
                  <c:v>34093</c:v>
                </c:pt>
                <c:pt idx="461">
                  <c:v>34094</c:v>
                </c:pt>
                <c:pt idx="462">
                  <c:v>34095</c:v>
                </c:pt>
                <c:pt idx="463">
                  <c:v>34096</c:v>
                </c:pt>
                <c:pt idx="464">
                  <c:v>34099</c:v>
                </c:pt>
                <c:pt idx="465">
                  <c:v>34100</c:v>
                </c:pt>
                <c:pt idx="466">
                  <c:v>34101</c:v>
                </c:pt>
                <c:pt idx="467">
                  <c:v>34102</c:v>
                </c:pt>
                <c:pt idx="468">
                  <c:v>34103</c:v>
                </c:pt>
                <c:pt idx="469">
                  <c:v>34106</c:v>
                </c:pt>
                <c:pt idx="470">
                  <c:v>34107</c:v>
                </c:pt>
                <c:pt idx="471">
                  <c:v>34108</c:v>
                </c:pt>
                <c:pt idx="472">
                  <c:v>34109</c:v>
                </c:pt>
                <c:pt idx="473">
                  <c:v>34110</c:v>
                </c:pt>
                <c:pt idx="474">
                  <c:v>34113</c:v>
                </c:pt>
                <c:pt idx="475">
                  <c:v>34114</c:v>
                </c:pt>
                <c:pt idx="476">
                  <c:v>34115</c:v>
                </c:pt>
                <c:pt idx="477">
                  <c:v>34116</c:v>
                </c:pt>
                <c:pt idx="478">
                  <c:v>34117</c:v>
                </c:pt>
                <c:pt idx="479">
                  <c:v>34121</c:v>
                </c:pt>
                <c:pt idx="480">
                  <c:v>34122</c:v>
                </c:pt>
                <c:pt idx="481">
                  <c:v>34123</c:v>
                </c:pt>
                <c:pt idx="482">
                  <c:v>34124</c:v>
                </c:pt>
                <c:pt idx="483">
                  <c:v>34127</c:v>
                </c:pt>
                <c:pt idx="484">
                  <c:v>34128</c:v>
                </c:pt>
                <c:pt idx="485">
                  <c:v>34129</c:v>
                </c:pt>
                <c:pt idx="486">
                  <c:v>34130</c:v>
                </c:pt>
                <c:pt idx="487">
                  <c:v>34131</c:v>
                </c:pt>
                <c:pt idx="488">
                  <c:v>34134</c:v>
                </c:pt>
                <c:pt idx="489">
                  <c:v>34135</c:v>
                </c:pt>
                <c:pt idx="490">
                  <c:v>34136</c:v>
                </c:pt>
                <c:pt idx="491">
                  <c:v>34137</c:v>
                </c:pt>
                <c:pt idx="492">
                  <c:v>34138</c:v>
                </c:pt>
                <c:pt idx="493">
                  <c:v>34141</c:v>
                </c:pt>
                <c:pt idx="494">
                  <c:v>34142</c:v>
                </c:pt>
                <c:pt idx="495">
                  <c:v>34143</c:v>
                </c:pt>
                <c:pt idx="496">
                  <c:v>34144</c:v>
                </c:pt>
                <c:pt idx="497">
                  <c:v>34145</c:v>
                </c:pt>
                <c:pt idx="498">
                  <c:v>34148</c:v>
                </c:pt>
                <c:pt idx="499">
                  <c:v>34149</c:v>
                </c:pt>
                <c:pt idx="500">
                  <c:v>34150</c:v>
                </c:pt>
                <c:pt idx="501">
                  <c:v>34151</c:v>
                </c:pt>
                <c:pt idx="502">
                  <c:v>34152</c:v>
                </c:pt>
                <c:pt idx="503">
                  <c:v>34156</c:v>
                </c:pt>
                <c:pt idx="504">
                  <c:v>34157</c:v>
                </c:pt>
                <c:pt idx="505">
                  <c:v>34158</c:v>
                </c:pt>
                <c:pt idx="506">
                  <c:v>34159</c:v>
                </c:pt>
                <c:pt idx="507">
                  <c:v>34162</c:v>
                </c:pt>
                <c:pt idx="508">
                  <c:v>34163</c:v>
                </c:pt>
                <c:pt idx="509">
                  <c:v>34164</c:v>
                </c:pt>
                <c:pt idx="510">
                  <c:v>34165</c:v>
                </c:pt>
                <c:pt idx="511">
                  <c:v>34166</c:v>
                </c:pt>
                <c:pt idx="512">
                  <c:v>34169</c:v>
                </c:pt>
                <c:pt idx="513">
                  <c:v>34170</c:v>
                </c:pt>
                <c:pt idx="514">
                  <c:v>34171</c:v>
                </c:pt>
                <c:pt idx="515">
                  <c:v>34172</c:v>
                </c:pt>
                <c:pt idx="516">
                  <c:v>34173</c:v>
                </c:pt>
                <c:pt idx="517">
                  <c:v>34176</c:v>
                </c:pt>
                <c:pt idx="518">
                  <c:v>34177</c:v>
                </c:pt>
                <c:pt idx="519">
                  <c:v>34178</c:v>
                </c:pt>
                <c:pt idx="520">
                  <c:v>34179</c:v>
                </c:pt>
                <c:pt idx="521">
                  <c:v>34180</c:v>
                </c:pt>
                <c:pt idx="522">
                  <c:v>34183</c:v>
                </c:pt>
                <c:pt idx="523">
                  <c:v>34184</c:v>
                </c:pt>
                <c:pt idx="524">
                  <c:v>34185</c:v>
                </c:pt>
                <c:pt idx="525">
                  <c:v>34186</c:v>
                </c:pt>
                <c:pt idx="526">
                  <c:v>34187</c:v>
                </c:pt>
                <c:pt idx="527">
                  <c:v>34190</c:v>
                </c:pt>
                <c:pt idx="528">
                  <c:v>34191</c:v>
                </c:pt>
                <c:pt idx="529">
                  <c:v>34192</c:v>
                </c:pt>
                <c:pt idx="530">
                  <c:v>34193</c:v>
                </c:pt>
                <c:pt idx="531">
                  <c:v>34194</c:v>
                </c:pt>
                <c:pt idx="532">
                  <c:v>34197</c:v>
                </c:pt>
                <c:pt idx="533">
                  <c:v>34198</c:v>
                </c:pt>
                <c:pt idx="534">
                  <c:v>34199</c:v>
                </c:pt>
                <c:pt idx="535">
                  <c:v>34200</c:v>
                </c:pt>
                <c:pt idx="536">
                  <c:v>34201</c:v>
                </c:pt>
                <c:pt idx="537">
                  <c:v>34204</c:v>
                </c:pt>
                <c:pt idx="538">
                  <c:v>34205</c:v>
                </c:pt>
                <c:pt idx="539">
                  <c:v>34206</c:v>
                </c:pt>
                <c:pt idx="540">
                  <c:v>34207</c:v>
                </c:pt>
                <c:pt idx="541">
                  <c:v>34208</c:v>
                </c:pt>
                <c:pt idx="542">
                  <c:v>34211</c:v>
                </c:pt>
                <c:pt idx="543">
                  <c:v>34212</c:v>
                </c:pt>
                <c:pt idx="544">
                  <c:v>34213</c:v>
                </c:pt>
                <c:pt idx="545">
                  <c:v>34214</c:v>
                </c:pt>
                <c:pt idx="546">
                  <c:v>34215</c:v>
                </c:pt>
                <c:pt idx="547">
                  <c:v>34219</c:v>
                </c:pt>
                <c:pt idx="548">
                  <c:v>34220</c:v>
                </c:pt>
                <c:pt idx="549">
                  <c:v>34221</c:v>
                </c:pt>
                <c:pt idx="550">
                  <c:v>34222</c:v>
                </c:pt>
                <c:pt idx="551">
                  <c:v>34225</c:v>
                </c:pt>
                <c:pt idx="552">
                  <c:v>34226</c:v>
                </c:pt>
                <c:pt idx="553">
                  <c:v>34227</c:v>
                </c:pt>
                <c:pt idx="554">
                  <c:v>34228</c:v>
                </c:pt>
                <c:pt idx="555">
                  <c:v>34229</c:v>
                </c:pt>
                <c:pt idx="556">
                  <c:v>34232</c:v>
                </c:pt>
                <c:pt idx="557">
                  <c:v>34233</c:v>
                </c:pt>
                <c:pt idx="558">
                  <c:v>34234</c:v>
                </c:pt>
                <c:pt idx="559">
                  <c:v>34235</c:v>
                </c:pt>
                <c:pt idx="560">
                  <c:v>34236</c:v>
                </c:pt>
                <c:pt idx="561">
                  <c:v>34239</c:v>
                </c:pt>
                <c:pt idx="562">
                  <c:v>34240</c:v>
                </c:pt>
                <c:pt idx="563">
                  <c:v>34241</c:v>
                </c:pt>
                <c:pt idx="564">
                  <c:v>34242</c:v>
                </c:pt>
                <c:pt idx="565">
                  <c:v>34243</c:v>
                </c:pt>
                <c:pt idx="566">
                  <c:v>34246</c:v>
                </c:pt>
                <c:pt idx="567">
                  <c:v>34247</c:v>
                </c:pt>
                <c:pt idx="568">
                  <c:v>34248</c:v>
                </c:pt>
                <c:pt idx="569">
                  <c:v>34249</c:v>
                </c:pt>
                <c:pt idx="570">
                  <c:v>34250</c:v>
                </c:pt>
                <c:pt idx="571">
                  <c:v>34253</c:v>
                </c:pt>
                <c:pt idx="572">
                  <c:v>34254</c:v>
                </c:pt>
                <c:pt idx="573">
                  <c:v>34255</c:v>
                </c:pt>
                <c:pt idx="574">
                  <c:v>34256</c:v>
                </c:pt>
                <c:pt idx="575">
                  <c:v>34257</c:v>
                </c:pt>
                <c:pt idx="576">
                  <c:v>34260</c:v>
                </c:pt>
                <c:pt idx="577">
                  <c:v>34261</c:v>
                </c:pt>
                <c:pt idx="578">
                  <c:v>34262</c:v>
                </c:pt>
                <c:pt idx="579">
                  <c:v>34263</c:v>
                </c:pt>
                <c:pt idx="580">
                  <c:v>34264</c:v>
                </c:pt>
                <c:pt idx="581">
                  <c:v>34267</c:v>
                </c:pt>
                <c:pt idx="582">
                  <c:v>34268</c:v>
                </c:pt>
                <c:pt idx="583">
                  <c:v>34269</c:v>
                </c:pt>
                <c:pt idx="584">
                  <c:v>34270</c:v>
                </c:pt>
                <c:pt idx="585">
                  <c:v>34271</c:v>
                </c:pt>
                <c:pt idx="586">
                  <c:v>34274</c:v>
                </c:pt>
                <c:pt idx="587">
                  <c:v>34275</c:v>
                </c:pt>
                <c:pt idx="588">
                  <c:v>34276</c:v>
                </c:pt>
                <c:pt idx="589">
                  <c:v>34277</c:v>
                </c:pt>
                <c:pt idx="590">
                  <c:v>34278</c:v>
                </c:pt>
                <c:pt idx="591">
                  <c:v>34281</c:v>
                </c:pt>
                <c:pt idx="592">
                  <c:v>34282</c:v>
                </c:pt>
                <c:pt idx="593">
                  <c:v>34283</c:v>
                </c:pt>
                <c:pt idx="594">
                  <c:v>34284</c:v>
                </c:pt>
                <c:pt idx="595">
                  <c:v>34285</c:v>
                </c:pt>
                <c:pt idx="596">
                  <c:v>34288</c:v>
                </c:pt>
                <c:pt idx="597">
                  <c:v>34289</c:v>
                </c:pt>
                <c:pt idx="598">
                  <c:v>34290</c:v>
                </c:pt>
                <c:pt idx="599">
                  <c:v>34291</c:v>
                </c:pt>
                <c:pt idx="600">
                  <c:v>34292</c:v>
                </c:pt>
                <c:pt idx="601">
                  <c:v>34295</c:v>
                </c:pt>
                <c:pt idx="602">
                  <c:v>34296</c:v>
                </c:pt>
                <c:pt idx="603">
                  <c:v>34297</c:v>
                </c:pt>
                <c:pt idx="604">
                  <c:v>34302</c:v>
                </c:pt>
                <c:pt idx="605">
                  <c:v>34303</c:v>
                </c:pt>
                <c:pt idx="606">
                  <c:v>34304</c:v>
                </c:pt>
                <c:pt idx="607">
                  <c:v>34305</c:v>
                </c:pt>
                <c:pt idx="608">
                  <c:v>34306</c:v>
                </c:pt>
                <c:pt idx="609">
                  <c:v>34309</c:v>
                </c:pt>
                <c:pt idx="610">
                  <c:v>34310</c:v>
                </c:pt>
                <c:pt idx="611">
                  <c:v>34311</c:v>
                </c:pt>
                <c:pt idx="612">
                  <c:v>34312</c:v>
                </c:pt>
                <c:pt idx="613">
                  <c:v>34313</c:v>
                </c:pt>
                <c:pt idx="614">
                  <c:v>34316</c:v>
                </c:pt>
                <c:pt idx="615">
                  <c:v>34317</c:v>
                </c:pt>
                <c:pt idx="616">
                  <c:v>34318</c:v>
                </c:pt>
                <c:pt idx="617">
                  <c:v>34319</c:v>
                </c:pt>
                <c:pt idx="618">
                  <c:v>34320</c:v>
                </c:pt>
                <c:pt idx="619">
                  <c:v>34323</c:v>
                </c:pt>
                <c:pt idx="620">
                  <c:v>34324</c:v>
                </c:pt>
                <c:pt idx="621">
                  <c:v>34325</c:v>
                </c:pt>
                <c:pt idx="622">
                  <c:v>34326</c:v>
                </c:pt>
                <c:pt idx="623">
                  <c:v>34330</c:v>
                </c:pt>
                <c:pt idx="624">
                  <c:v>34331</c:v>
                </c:pt>
                <c:pt idx="625">
                  <c:v>34332</c:v>
                </c:pt>
                <c:pt idx="626">
                  <c:v>34333</c:v>
                </c:pt>
                <c:pt idx="627">
                  <c:v>34337</c:v>
                </c:pt>
                <c:pt idx="628">
                  <c:v>34338</c:v>
                </c:pt>
                <c:pt idx="629">
                  <c:v>34339</c:v>
                </c:pt>
                <c:pt idx="630">
                  <c:v>34340</c:v>
                </c:pt>
                <c:pt idx="631">
                  <c:v>34341</c:v>
                </c:pt>
                <c:pt idx="632">
                  <c:v>34344</c:v>
                </c:pt>
                <c:pt idx="633">
                  <c:v>34345</c:v>
                </c:pt>
                <c:pt idx="634">
                  <c:v>34346</c:v>
                </c:pt>
                <c:pt idx="635">
                  <c:v>34347</c:v>
                </c:pt>
                <c:pt idx="636">
                  <c:v>34348</c:v>
                </c:pt>
                <c:pt idx="637">
                  <c:v>34351</c:v>
                </c:pt>
                <c:pt idx="638">
                  <c:v>34352</c:v>
                </c:pt>
                <c:pt idx="639">
                  <c:v>34353</c:v>
                </c:pt>
                <c:pt idx="640">
                  <c:v>34354</c:v>
                </c:pt>
                <c:pt idx="641">
                  <c:v>34355</c:v>
                </c:pt>
                <c:pt idx="642">
                  <c:v>34358</c:v>
                </c:pt>
                <c:pt idx="643">
                  <c:v>34359</c:v>
                </c:pt>
                <c:pt idx="644">
                  <c:v>34360</c:v>
                </c:pt>
                <c:pt idx="645">
                  <c:v>34361</c:v>
                </c:pt>
                <c:pt idx="646">
                  <c:v>34362</c:v>
                </c:pt>
                <c:pt idx="647">
                  <c:v>34365</c:v>
                </c:pt>
                <c:pt idx="648">
                  <c:v>34366</c:v>
                </c:pt>
                <c:pt idx="649">
                  <c:v>34367</c:v>
                </c:pt>
                <c:pt idx="650">
                  <c:v>34368</c:v>
                </c:pt>
                <c:pt idx="651">
                  <c:v>34369</c:v>
                </c:pt>
                <c:pt idx="652">
                  <c:v>34372</c:v>
                </c:pt>
                <c:pt idx="653">
                  <c:v>34373</c:v>
                </c:pt>
                <c:pt idx="654">
                  <c:v>34374</c:v>
                </c:pt>
                <c:pt idx="655">
                  <c:v>34375</c:v>
                </c:pt>
                <c:pt idx="656">
                  <c:v>34376</c:v>
                </c:pt>
                <c:pt idx="657">
                  <c:v>34379</c:v>
                </c:pt>
                <c:pt idx="658">
                  <c:v>34380</c:v>
                </c:pt>
                <c:pt idx="659">
                  <c:v>34381</c:v>
                </c:pt>
                <c:pt idx="660">
                  <c:v>34382</c:v>
                </c:pt>
                <c:pt idx="661">
                  <c:v>34383</c:v>
                </c:pt>
                <c:pt idx="662">
                  <c:v>34387</c:v>
                </c:pt>
                <c:pt idx="663">
                  <c:v>34388</c:v>
                </c:pt>
                <c:pt idx="664">
                  <c:v>34389</c:v>
                </c:pt>
                <c:pt idx="665">
                  <c:v>34390</c:v>
                </c:pt>
                <c:pt idx="666">
                  <c:v>34393</c:v>
                </c:pt>
                <c:pt idx="667">
                  <c:v>34394</c:v>
                </c:pt>
                <c:pt idx="668">
                  <c:v>34395</c:v>
                </c:pt>
                <c:pt idx="669">
                  <c:v>34396</c:v>
                </c:pt>
                <c:pt idx="670">
                  <c:v>34397</c:v>
                </c:pt>
                <c:pt idx="671">
                  <c:v>34400</c:v>
                </c:pt>
                <c:pt idx="672">
                  <c:v>34401</c:v>
                </c:pt>
                <c:pt idx="673">
                  <c:v>34402</c:v>
                </c:pt>
                <c:pt idx="674">
                  <c:v>34403</c:v>
                </c:pt>
                <c:pt idx="675">
                  <c:v>34404</c:v>
                </c:pt>
                <c:pt idx="676">
                  <c:v>34407</c:v>
                </c:pt>
                <c:pt idx="677">
                  <c:v>34408</c:v>
                </c:pt>
                <c:pt idx="678">
                  <c:v>34409</c:v>
                </c:pt>
                <c:pt idx="679">
                  <c:v>34410</c:v>
                </c:pt>
                <c:pt idx="680">
                  <c:v>34411</c:v>
                </c:pt>
                <c:pt idx="681">
                  <c:v>34414</c:v>
                </c:pt>
                <c:pt idx="682">
                  <c:v>34415</c:v>
                </c:pt>
                <c:pt idx="683">
                  <c:v>34416</c:v>
                </c:pt>
                <c:pt idx="684">
                  <c:v>34417</c:v>
                </c:pt>
                <c:pt idx="685">
                  <c:v>34418</c:v>
                </c:pt>
                <c:pt idx="686">
                  <c:v>34421</c:v>
                </c:pt>
                <c:pt idx="687">
                  <c:v>34422</c:v>
                </c:pt>
                <c:pt idx="688">
                  <c:v>34423</c:v>
                </c:pt>
                <c:pt idx="689">
                  <c:v>34424</c:v>
                </c:pt>
                <c:pt idx="690">
                  <c:v>34428</c:v>
                </c:pt>
                <c:pt idx="691">
                  <c:v>34429</c:v>
                </c:pt>
                <c:pt idx="692">
                  <c:v>34430</c:v>
                </c:pt>
                <c:pt idx="693">
                  <c:v>34431</c:v>
                </c:pt>
                <c:pt idx="694">
                  <c:v>34432</c:v>
                </c:pt>
                <c:pt idx="695">
                  <c:v>34435</c:v>
                </c:pt>
                <c:pt idx="696">
                  <c:v>34436</c:v>
                </c:pt>
                <c:pt idx="697">
                  <c:v>34437</c:v>
                </c:pt>
                <c:pt idx="698">
                  <c:v>34438</c:v>
                </c:pt>
                <c:pt idx="699">
                  <c:v>34439</c:v>
                </c:pt>
                <c:pt idx="700">
                  <c:v>34442</c:v>
                </c:pt>
                <c:pt idx="701">
                  <c:v>34443</c:v>
                </c:pt>
                <c:pt idx="702">
                  <c:v>34444</c:v>
                </c:pt>
                <c:pt idx="703">
                  <c:v>34445</c:v>
                </c:pt>
                <c:pt idx="704">
                  <c:v>34446</c:v>
                </c:pt>
                <c:pt idx="705">
                  <c:v>34449</c:v>
                </c:pt>
                <c:pt idx="706">
                  <c:v>34450</c:v>
                </c:pt>
                <c:pt idx="707">
                  <c:v>34452</c:v>
                </c:pt>
                <c:pt idx="708">
                  <c:v>34453</c:v>
                </c:pt>
                <c:pt idx="709">
                  <c:v>34456</c:v>
                </c:pt>
                <c:pt idx="710">
                  <c:v>34457</c:v>
                </c:pt>
                <c:pt idx="711">
                  <c:v>34458</c:v>
                </c:pt>
                <c:pt idx="712">
                  <c:v>34459</c:v>
                </c:pt>
                <c:pt idx="713">
                  <c:v>34460</c:v>
                </c:pt>
                <c:pt idx="714">
                  <c:v>34463</c:v>
                </c:pt>
                <c:pt idx="715">
                  <c:v>34464</c:v>
                </c:pt>
                <c:pt idx="716">
                  <c:v>34465</c:v>
                </c:pt>
                <c:pt idx="717">
                  <c:v>34466</c:v>
                </c:pt>
                <c:pt idx="718">
                  <c:v>34467</c:v>
                </c:pt>
                <c:pt idx="719">
                  <c:v>34470</c:v>
                </c:pt>
                <c:pt idx="720">
                  <c:v>34471</c:v>
                </c:pt>
                <c:pt idx="721">
                  <c:v>34472</c:v>
                </c:pt>
                <c:pt idx="722">
                  <c:v>34473</c:v>
                </c:pt>
                <c:pt idx="723">
                  <c:v>34474</c:v>
                </c:pt>
                <c:pt idx="724">
                  <c:v>34477</c:v>
                </c:pt>
                <c:pt idx="725">
                  <c:v>34478</c:v>
                </c:pt>
                <c:pt idx="726">
                  <c:v>34479</c:v>
                </c:pt>
                <c:pt idx="727">
                  <c:v>34480</c:v>
                </c:pt>
                <c:pt idx="728">
                  <c:v>34481</c:v>
                </c:pt>
                <c:pt idx="729">
                  <c:v>34485</c:v>
                </c:pt>
                <c:pt idx="730">
                  <c:v>34486</c:v>
                </c:pt>
                <c:pt idx="731">
                  <c:v>34487</c:v>
                </c:pt>
                <c:pt idx="732">
                  <c:v>34488</c:v>
                </c:pt>
                <c:pt idx="733">
                  <c:v>34491</c:v>
                </c:pt>
                <c:pt idx="734">
                  <c:v>34492</c:v>
                </c:pt>
                <c:pt idx="735">
                  <c:v>34493</c:v>
                </c:pt>
                <c:pt idx="736">
                  <c:v>34494</c:v>
                </c:pt>
                <c:pt idx="737">
                  <c:v>34495</c:v>
                </c:pt>
                <c:pt idx="738">
                  <c:v>34498</c:v>
                </c:pt>
                <c:pt idx="739">
                  <c:v>34499</c:v>
                </c:pt>
                <c:pt idx="740">
                  <c:v>34500</c:v>
                </c:pt>
                <c:pt idx="741">
                  <c:v>34501</c:v>
                </c:pt>
                <c:pt idx="742">
                  <c:v>34502</c:v>
                </c:pt>
                <c:pt idx="743">
                  <c:v>34505</c:v>
                </c:pt>
                <c:pt idx="744">
                  <c:v>34506</c:v>
                </c:pt>
                <c:pt idx="745">
                  <c:v>34507</c:v>
                </c:pt>
                <c:pt idx="746">
                  <c:v>34508</c:v>
                </c:pt>
                <c:pt idx="747">
                  <c:v>34509</c:v>
                </c:pt>
                <c:pt idx="748">
                  <c:v>34512</c:v>
                </c:pt>
                <c:pt idx="749">
                  <c:v>34513</c:v>
                </c:pt>
                <c:pt idx="750">
                  <c:v>34514</c:v>
                </c:pt>
                <c:pt idx="751">
                  <c:v>34515</c:v>
                </c:pt>
                <c:pt idx="752">
                  <c:v>34516</c:v>
                </c:pt>
                <c:pt idx="753">
                  <c:v>34520</c:v>
                </c:pt>
                <c:pt idx="754">
                  <c:v>34521</c:v>
                </c:pt>
                <c:pt idx="755">
                  <c:v>34522</c:v>
                </c:pt>
                <c:pt idx="756">
                  <c:v>34523</c:v>
                </c:pt>
                <c:pt idx="757">
                  <c:v>34526</c:v>
                </c:pt>
                <c:pt idx="758">
                  <c:v>34527</c:v>
                </c:pt>
                <c:pt idx="759">
                  <c:v>34528</c:v>
                </c:pt>
                <c:pt idx="760">
                  <c:v>34529</c:v>
                </c:pt>
                <c:pt idx="761">
                  <c:v>34530</c:v>
                </c:pt>
                <c:pt idx="762">
                  <c:v>34533</c:v>
                </c:pt>
                <c:pt idx="763">
                  <c:v>34534</c:v>
                </c:pt>
                <c:pt idx="764">
                  <c:v>34535</c:v>
                </c:pt>
                <c:pt idx="765">
                  <c:v>34536</c:v>
                </c:pt>
                <c:pt idx="766">
                  <c:v>34537</c:v>
                </c:pt>
                <c:pt idx="767">
                  <c:v>34540</c:v>
                </c:pt>
                <c:pt idx="768">
                  <c:v>34541</c:v>
                </c:pt>
                <c:pt idx="769">
                  <c:v>34542</c:v>
                </c:pt>
                <c:pt idx="770">
                  <c:v>34543</c:v>
                </c:pt>
                <c:pt idx="771">
                  <c:v>34544</c:v>
                </c:pt>
                <c:pt idx="772">
                  <c:v>34547</c:v>
                </c:pt>
                <c:pt idx="773">
                  <c:v>34548</c:v>
                </c:pt>
                <c:pt idx="774">
                  <c:v>34549</c:v>
                </c:pt>
                <c:pt idx="775">
                  <c:v>34550</c:v>
                </c:pt>
                <c:pt idx="776">
                  <c:v>34551</c:v>
                </c:pt>
                <c:pt idx="777">
                  <c:v>34554</c:v>
                </c:pt>
                <c:pt idx="778">
                  <c:v>34555</c:v>
                </c:pt>
                <c:pt idx="779">
                  <c:v>34556</c:v>
                </c:pt>
                <c:pt idx="780">
                  <c:v>34557</c:v>
                </c:pt>
                <c:pt idx="781">
                  <c:v>34558</c:v>
                </c:pt>
                <c:pt idx="782">
                  <c:v>34561</c:v>
                </c:pt>
                <c:pt idx="783">
                  <c:v>34562</c:v>
                </c:pt>
                <c:pt idx="784">
                  <c:v>34563</c:v>
                </c:pt>
                <c:pt idx="785">
                  <c:v>34564</c:v>
                </c:pt>
                <c:pt idx="786">
                  <c:v>34565</c:v>
                </c:pt>
                <c:pt idx="787">
                  <c:v>34568</c:v>
                </c:pt>
                <c:pt idx="788">
                  <c:v>34569</c:v>
                </c:pt>
                <c:pt idx="789">
                  <c:v>34570</c:v>
                </c:pt>
                <c:pt idx="790">
                  <c:v>34571</c:v>
                </c:pt>
                <c:pt idx="791">
                  <c:v>34572</c:v>
                </c:pt>
                <c:pt idx="792">
                  <c:v>34575</c:v>
                </c:pt>
                <c:pt idx="793">
                  <c:v>34576</c:v>
                </c:pt>
                <c:pt idx="794">
                  <c:v>34577</c:v>
                </c:pt>
                <c:pt idx="795">
                  <c:v>34578</c:v>
                </c:pt>
                <c:pt idx="796">
                  <c:v>34579</c:v>
                </c:pt>
                <c:pt idx="797">
                  <c:v>34583</c:v>
                </c:pt>
                <c:pt idx="798">
                  <c:v>34584</c:v>
                </c:pt>
                <c:pt idx="799">
                  <c:v>34585</c:v>
                </c:pt>
                <c:pt idx="800">
                  <c:v>34586</c:v>
                </c:pt>
                <c:pt idx="801">
                  <c:v>34589</c:v>
                </c:pt>
                <c:pt idx="802">
                  <c:v>34590</c:v>
                </c:pt>
                <c:pt idx="803">
                  <c:v>34591</c:v>
                </c:pt>
                <c:pt idx="804">
                  <c:v>34592</c:v>
                </c:pt>
                <c:pt idx="805">
                  <c:v>34593</c:v>
                </c:pt>
                <c:pt idx="806">
                  <c:v>34596</c:v>
                </c:pt>
                <c:pt idx="807">
                  <c:v>34597</c:v>
                </c:pt>
                <c:pt idx="808">
                  <c:v>34598</c:v>
                </c:pt>
                <c:pt idx="809">
                  <c:v>34599</c:v>
                </c:pt>
                <c:pt idx="810">
                  <c:v>34600</c:v>
                </c:pt>
                <c:pt idx="811">
                  <c:v>34603</c:v>
                </c:pt>
                <c:pt idx="812">
                  <c:v>34604</c:v>
                </c:pt>
                <c:pt idx="813">
                  <c:v>34605</c:v>
                </c:pt>
                <c:pt idx="814">
                  <c:v>34606</c:v>
                </c:pt>
                <c:pt idx="815">
                  <c:v>34607</c:v>
                </c:pt>
                <c:pt idx="816">
                  <c:v>34610</c:v>
                </c:pt>
                <c:pt idx="817">
                  <c:v>34611</c:v>
                </c:pt>
                <c:pt idx="818">
                  <c:v>34612</c:v>
                </c:pt>
                <c:pt idx="819">
                  <c:v>34613</c:v>
                </c:pt>
                <c:pt idx="820">
                  <c:v>34614</c:v>
                </c:pt>
                <c:pt idx="821">
                  <c:v>34617</c:v>
                </c:pt>
                <c:pt idx="822">
                  <c:v>34618</c:v>
                </c:pt>
                <c:pt idx="823">
                  <c:v>34619</c:v>
                </c:pt>
                <c:pt idx="824">
                  <c:v>34620</c:v>
                </c:pt>
                <c:pt idx="825">
                  <c:v>34621</c:v>
                </c:pt>
                <c:pt idx="826">
                  <c:v>34624</c:v>
                </c:pt>
                <c:pt idx="827">
                  <c:v>34625</c:v>
                </c:pt>
                <c:pt idx="828">
                  <c:v>34626</c:v>
                </c:pt>
                <c:pt idx="829">
                  <c:v>34627</c:v>
                </c:pt>
                <c:pt idx="830">
                  <c:v>34628</c:v>
                </c:pt>
                <c:pt idx="831">
                  <c:v>34631</c:v>
                </c:pt>
                <c:pt idx="832">
                  <c:v>34632</c:v>
                </c:pt>
                <c:pt idx="833">
                  <c:v>34633</c:v>
                </c:pt>
                <c:pt idx="834">
                  <c:v>34634</c:v>
                </c:pt>
                <c:pt idx="835">
                  <c:v>34635</c:v>
                </c:pt>
                <c:pt idx="836">
                  <c:v>34638</c:v>
                </c:pt>
                <c:pt idx="837">
                  <c:v>34639</c:v>
                </c:pt>
                <c:pt idx="838">
                  <c:v>34640</c:v>
                </c:pt>
                <c:pt idx="839">
                  <c:v>34641</c:v>
                </c:pt>
                <c:pt idx="840">
                  <c:v>34642</c:v>
                </c:pt>
                <c:pt idx="841">
                  <c:v>34645</c:v>
                </c:pt>
                <c:pt idx="842">
                  <c:v>34646</c:v>
                </c:pt>
                <c:pt idx="843">
                  <c:v>34647</c:v>
                </c:pt>
                <c:pt idx="844">
                  <c:v>34648</c:v>
                </c:pt>
                <c:pt idx="845">
                  <c:v>34649</c:v>
                </c:pt>
                <c:pt idx="846">
                  <c:v>34652</c:v>
                </c:pt>
                <c:pt idx="847">
                  <c:v>34653</c:v>
                </c:pt>
                <c:pt idx="848">
                  <c:v>34654</c:v>
                </c:pt>
                <c:pt idx="849">
                  <c:v>34655</c:v>
                </c:pt>
                <c:pt idx="850">
                  <c:v>34656</c:v>
                </c:pt>
                <c:pt idx="851">
                  <c:v>34659</c:v>
                </c:pt>
                <c:pt idx="852">
                  <c:v>34660</c:v>
                </c:pt>
                <c:pt idx="853">
                  <c:v>34661</c:v>
                </c:pt>
                <c:pt idx="854">
                  <c:v>34666</c:v>
                </c:pt>
                <c:pt idx="855">
                  <c:v>34667</c:v>
                </c:pt>
                <c:pt idx="856">
                  <c:v>34668</c:v>
                </c:pt>
                <c:pt idx="857">
                  <c:v>34669</c:v>
                </c:pt>
                <c:pt idx="858">
                  <c:v>34670</c:v>
                </c:pt>
                <c:pt idx="859">
                  <c:v>34673</c:v>
                </c:pt>
                <c:pt idx="860">
                  <c:v>34674</c:v>
                </c:pt>
                <c:pt idx="861">
                  <c:v>34675</c:v>
                </c:pt>
                <c:pt idx="862">
                  <c:v>34676</c:v>
                </c:pt>
                <c:pt idx="863">
                  <c:v>34677</c:v>
                </c:pt>
                <c:pt idx="864">
                  <c:v>34680</c:v>
                </c:pt>
                <c:pt idx="865">
                  <c:v>34681</c:v>
                </c:pt>
                <c:pt idx="866">
                  <c:v>34682</c:v>
                </c:pt>
                <c:pt idx="867">
                  <c:v>34683</c:v>
                </c:pt>
                <c:pt idx="868">
                  <c:v>34684</c:v>
                </c:pt>
                <c:pt idx="869">
                  <c:v>34687</c:v>
                </c:pt>
                <c:pt idx="870">
                  <c:v>34688</c:v>
                </c:pt>
                <c:pt idx="871">
                  <c:v>34689</c:v>
                </c:pt>
                <c:pt idx="872">
                  <c:v>34690</c:v>
                </c:pt>
                <c:pt idx="873">
                  <c:v>34691</c:v>
                </c:pt>
                <c:pt idx="874">
                  <c:v>34695</c:v>
                </c:pt>
                <c:pt idx="875">
                  <c:v>34696</c:v>
                </c:pt>
                <c:pt idx="876">
                  <c:v>34697</c:v>
                </c:pt>
                <c:pt idx="877">
                  <c:v>34698</c:v>
                </c:pt>
                <c:pt idx="878">
                  <c:v>34702</c:v>
                </c:pt>
                <c:pt idx="879">
                  <c:v>34703</c:v>
                </c:pt>
                <c:pt idx="880">
                  <c:v>34704</c:v>
                </c:pt>
                <c:pt idx="881">
                  <c:v>34705</c:v>
                </c:pt>
                <c:pt idx="882">
                  <c:v>34708</c:v>
                </c:pt>
                <c:pt idx="883">
                  <c:v>34709</c:v>
                </c:pt>
                <c:pt idx="884">
                  <c:v>34710</c:v>
                </c:pt>
                <c:pt idx="885">
                  <c:v>34711</c:v>
                </c:pt>
                <c:pt idx="886">
                  <c:v>34712</c:v>
                </c:pt>
                <c:pt idx="887">
                  <c:v>34715</c:v>
                </c:pt>
                <c:pt idx="888">
                  <c:v>34716</c:v>
                </c:pt>
                <c:pt idx="889">
                  <c:v>34717</c:v>
                </c:pt>
                <c:pt idx="890">
                  <c:v>34718</c:v>
                </c:pt>
                <c:pt idx="891">
                  <c:v>34719</c:v>
                </c:pt>
                <c:pt idx="892">
                  <c:v>34722</c:v>
                </c:pt>
                <c:pt idx="893">
                  <c:v>34723</c:v>
                </c:pt>
                <c:pt idx="894">
                  <c:v>34724</c:v>
                </c:pt>
                <c:pt idx="895">
                  <c:v>34725</c:v>
                </c:pt>
                <c:pt idx="896">
                  <c:v>34726</c:v>
                </c:pt>
                <c:pt idx="897">
                  <c:v>34729</c:v>
                </c:pt>
                <c:pt idx="898">
                  <c:v>34730</c:v>
                </c:pt>
                <c:pt idx="899">
                  <c:v>34731</c:v>
                </c:pt>
                <c:pt idx="900">
                  <c:v>34732</c:v>
                </c:pt>
                <c:pt idx="901">
                  <c:v>34733</c:v>
                </c:pt>
                <c:pt idx="902">
                  <c:v>34736</c:v>
                </c:pt>
                <c:pt idx="903">
                  <c:v>34737</c:v>
                </c:pt>
                <c:pt idx="904">
                  <c:v>34738</c:v>
                </c:pt>
                <c:pt idx="905">
                  <c:v>34739</c:v>
                </c:pt>
                <c:pt idx="906">
                  <c:v>34740</c:v>
                </c:pt>
                <c:pt idx="907">
                  <c:v>34743</c:v>
                </c:pt>
                <c:pt idx="908">
                  <c:v>34744</c:v>
                </c:pt>
                <c:pt idx="909">
                  <c:v>34745</c:v>
                </c:pt>
                <c:pt idx="910">
                  <c:v>34746</c:v>
                </c:pt>
                <c:pt idx="911">
                  <c:v>34747</c:v>
                </c:pt>
                <c:pt idx="912">
                  <c:v>34751</c:v>
                </c:pt>
                <c:pt idx="913">
                  <c:v>34752</c:v>
                </c:pt>
                <c:pt idx="914">
                  <c:v>34753</c:v>
                </c:pt>
                <c:pt idx="915">
                  <c:v>34754</c:v>
                </c:pt>
                <c:pt idx="916">
                  <c:v>34757</c:v>
                </c:pt>
                <c:pt idx="917">
                  <c:v>34758</c:v>
                </c:pt>
                <c:pt idx="918">
                  <c:v>34759</c:v>
                </c:pt>
                <c:pt idx="919">
                  <c:v>34760</c:v>
                </c:pt>
                <c:pt idx="920">
                  <c:v>34761</c:v>
                </c:pt>
                <c:pt idx="921">
                  <c:v>34764</c:v>
                </c:pt>
                <c:pt idx="922">
                  <c:v>34765</c:v>
                </c:pt>
                <c:pt idx="923">
                  <c:v>34766</c:v>
                </c:pt>
                <c:pt idx="924">
                  <c:v>34767</c:v>
                </c:pt>
                <c:pt idx="925">
                  <c:v>34768</c:v>
                </c:pt>
                <c:pt idx="926">
                  <c:v>34771</c:v>
                </c:pt>
                <c:pt idx="927">
                  <c:v>34772</c:v>
                </c:pt>
                <c:pt idx="928">
                  <c:v>34773</c:v>
                </c:pt>
                <c:pt idx="929">
                  <c:v>34774</c:v>
                </c:pt>
                <c:pt idx="930">
                  <c:v>34775</c:v>
                </c:pt>
                <c:pt idx="931">
                  <c:v>34778</c:v>
                </c:pt>
                <c:pt idx="932">
                  <c:v>34779</c:v>
                </c:pt>
                <c:pt idx="933">
                  <c:v>34780</c:v>
                </c:pt>
                <c:pt idx="934">
                  <c:v>34781</c:v>
                </c:pt>
                <c:pt idx="935">
                  <c:v>34782</c:v>
                </c:pt>
                <c:pt idx="936">
                  <c:v>34785</c:v>
                </c:pt>
                <c:pt idx="937">
                  <c:v>34786</c:v>
                </c:pt>
                <c:pt idx="938">
                  <c:v>34787</c:v>
                </c:pt>
                <c:pt idx="939">
                  <c:v>34788</c:v>
                </c:pt>
                <c:pt idx="940">
                  <c:v>34789</c:v>
                </c:pt>
                <c:pt idx="941">
                  <c:v>34792</c:v>
                </c:pt>
                <c:pt idx="942">
                  <c:v>34793</c:v>
                </c:pt>
                <c:pt idx="943">
                  <c:v>34794</c:v>
                </c:pt>
                <c:pt idx="944">
                  <c:v>34795</c:v>
                </c:pt>
                <c:pt idx="945">
                  <c:v>34796</c:v>
                </c:pt>
                <c:pt idx="946">
                  <c:v>34799</c:v>
                </c:pt>
                <c:pt idx="947">
                  <c:v>34800</c:v>
                </c:pt>
                <c:pt idx="948">
                  <c:v>34801</c:v>
                </c:pt>
                <c:pt idx="949">
                  <c:v>34802</c:v>
                </c:pt>
                <c:pt idx="950">
                  <c:v>34806</c:v>
                </c:pt>
                <c:pt idx="951">
                  <c:v>34807</c:v>
                </c:pt>
                <c:pt idx="952">
                  <c:v>34808</c:v>
                </c:pt>
                <c:pt idx="953">
                  <c:v>34809</c:v>
                </c:pt>
                <c:pt idx="954">
                  <c:v>34810</c:v>
                </c:pt>
                <c:pt idx="955">
                  <c:v>34813</c:v>
                </c:pt>
                <c:pt idx="956">
                  <c:v>34814</c:v>
                </c:pt>
                <c:pt idx="957">
                  <c:v>34815</c:v>
                </c:pt>
                <c:pt idx="958">
                  <c:v>34816</c:v>
                </c:pt>
                <c:pt idx="959">
                  <c:v>34817</c:v>
                </c:pt>
                <c:pt idx="960">
                  <c:v>34820</c:v>
                </c:pt>
                <c:pt idx="961">
                  <c:v>34821</c:v>
                </c:pt>
                <c:pt idx="962">
                  <c:v>34822</c:v>
                </c:pt>
                <c:pt idx="963">
                  <c:v>34823</c:v>
                </c:pt>
                <c:pt idx="964">
                  <c:v>34824</c:v>
                </c:pt>
                <c:pt idx="965">
                  <c:v>34827</c:v>
                </c:pt>
                <c:pt idx="966">
                  <c:v>34828</c:v>
                </c:pt>
                <c:pt idx="967">
                  <c:v>34829</c:v>
                </c:pt>
                <c:pt idx="968">
                  <c:v>34830</c:v>
                </c:pt>
                <c:pt idx="969">
                  <c:v>34831</c:v>
                </c:pt>
                <c:pt idx="970">
                  <c:v>34834</c:v>
                </c:pt>
                <c:pt idx="971">
                  <c:v>34835</c:v>
                </c:pt>
                <c:pt idx="972">
                  <c:v>34836</c:v>
                </c:pt>
                <c:pt idx="973">
                  <c:v>34837</c:v>
                </c:pt>
                <c:pt idx="974">
                  <c:v>34838</c:v>
                </c:pt>
                <c:pt idx="975">
                  <c:v>34841</c:v>
                </c:pt>
                <c:pt idx="976">
                  <c:v>34842</c:v>
                </c:pt>
                <c:pt idx="977">
                  <c:v>34843</c:v>
                </c:pt>
                <c:pt idx="978">
                  <c:v>34844</c:v>
                </c:pt>
                <c:pt idx="979">
                  <c:v>34845</c:v>
                </c:pt>
                <c:pt idx="980">
                  <c:v>34849</c:v>
                </c:pt>
                <c:pt idx="981">
                  <c:v>34850</c:v>
                </c:pt>
                <c:pt idx="982">
                  <c:v>34851</c:v>
                </c:pt>
                <c:pt idx="983">
                  <c:v>34852</c:v>
                </c:pt>
                <c:pt idx="984">
                  <c:v>34855</c:v>
                </c:pt>
                <c:pt idx="985">
                  <c:v>34856</c:v>
                </c:pt>
                <c:pt idx="986">
                  <c:v>34857</c:v>
                </c:pt>
                <c:pt idx="987">
                  <c:v>34858</c:v>
                </c:pt>
                <c:pt idx="988">
                  <c:v>34859</c:v>
                </c:pt>
                <c:pt idx="989">
                  <c:v>34862</c:v>
                </c:pt>
                <c:pt idx="990">
                  <c:v>34863</c:v>
                </c:pt>
                <c:pt idx="991">
                  <c:v>34864</c:v>
                </c:pt>
                <c:pt idx="992">
                  <c:v>34865</c:v>
                </c:pt>
                <c:pt idx="993">
                  <c:v>34866</c:v>
                </c:pt>
                <c:pt idx="994">
                  <c:v>34869</c:v>
                </c:pt>
                <c:pt idx="995">
                  <c:v>34870</c:v>
                </c:pt>
                <c:pt idx="996">
                  <c:v>34871</c:v>
                </c:pt>
                <c:pt idx="997">
                  <c:v>34872</c:v>
                </c:pt>
                <c:pt idx="998">
                  <c:v>34873</c:v>
                </c:pt>
                <c:pt idx="999">
                  <c:v>34876</c:v>
                </c:pt>
                <c:pt idx="1000">
                  <c:v>34877</c:v>
                </c:pt>
                <c:pt idx="1001">
                  <c:v>34878</c:v>
                </c:pt>
                <c:pt idx="1002">
                  <c:v>34879</c:v>
                </c:pt>
                <c:pt idx="1003">
                  <c:v>34880</c:v>
                </c:pt>
                <c:pt idx="1004">
                  <c:v>34885</c:v>
                </c:pt>
                <c:pt idx="1005">
                  <c:v>34886</c:v>
                </c:pt>
                <c:pt idx="1006">
                  <c:v>34887</c:v>
                </c:pt>
                <c:pt idx="1007">
                  <c:v>34890</c:v>
                </c:pt>
                <c:pt idx="1008">
                  <c:v>34891</c:v>
                </c:pt>
                <c:pt idx="1009">
                  <c:v>34892</c:v>
                </c:pt>
                <c:pt idx="1010">
                  <c:v>34893</c:v>
                </c:pt>
                <c:pt idx="1011">
                  <c:v>34894</c:v>
                </c:pt>
                <c:pt idx="1012">
                  <c:v>34897</c:v>
                </c:pt>
                <c:pt idx="1013">
                  <c:v>34898</c:v>
                </c:pt>
                <c:pt idx="1014">
                  <c:v>34899</c:v>
                </c:pt>
                <c:pt idx="1015">
                  <c:v>34900</c:v>
                </c:pt>
                <c:pt idx="1016">
                  <c:v>34901</c:v>
                </c:pt>
                <c:pt idx="1017">
                  <c:v>34904</c:v>
                </c:pt>
                <c:pt idx="1018">
                  <c:v>34905</c:v>
                </c:pt>
                <c:pt idx="1019">
                  <c:v>34906</c:v>
                </c:pt>
                <c:pt idx="1020">
                  <c:v>34907</c:v>
                </c:pt>
                <c:pt idx="1021">
                  <c:v>34908</c:v>
                </c:pt>
                <c:pt idx="1022">
                  <c:v>34911</c:v>
                </c:pt>
                <c:pt idx="1023">
                  <c:v>34912</c:v>
                </c:pt>
                <c:pt idx="1024">
                  <c:v>34913</c:v>
                </c:pt>
                <c:pt idx="1025">
                  <c:v>34914</c:v>
                </c:pt>
                <c:pt idx="1026">
                  <c:v>34915</c:v>
                </c:pt>
                <c:pt idx="1027">
                  <c:v>34918</c:v>
                </c:pt>
                <c:pt idx="1028">
                  <c:v>34919</c:v>
                </c:pt>
                <c:pt idx="1029">
                  <c:v>34920</c:v>
                </c:pt>
                <c:pt idx="1030">
                  <c:v>34921</c:v>
                </c:pt>
                <c:pt idx="1031">
                  <c:v>34922</c:v>
                </c:pt>
                <c:pt idx="1032">
                  <c:v>34925</c:v>
                </c:pt>
                <c:pt idx="1033">
                  <c:v>34926</c:v>
                </c:pt>
                <c:pt idx="1034">
                  <c:v>34927</c:v>
                </c:pt>
                <c:pt idx="1035">
                  <c:v>34928</c:v>
                </c:pt>
                <c:pt idx="1036">
                  <c:v>34929</c:v>
                </c:pt>
                <c:pt idx="1037">
                  <c:v>34932</c:v>
                </c:pt>
                <c:pt idx="1038">
                  <c:v>34933</c:v>
                </c:pt>
                <c:pt idx="1039">
                  <c:v>34934</c:v>
                </c:pt>
                <c:pt idx="1040">
                  <c:v>34935</c:v>
                </c:pt>
                <c:pt idx="1041">
                  <c:v>34936</c:v>
                </c:pt>
                <c:pt idx="1042">
                  <c:v>34939</c:v>
                </c:pt>
                <c:pt idx="1043">
                  <c:v>34940</c:v>
                </c:pt>
                <c:pt idx="1044">
                  <c:v>34941</c:v>
                </c:pt>
                <c:pt idx="1045">
                  <c:v>34942</c:v>
                </c:pt>
                <c:pt idx="1046">
                  <c:v>34943</c:v>
                </c:pt>
                <c:pt idx="1047">
                  <c:v>34947</c:v>
                </c:pt>
                <c:pt idx="1048">
                  <c:v>34948</c:v>
                </c:pt>
                <c:pt idx="1049">
                  <c:v>34949</c:v>
                </c:pt>
                <c:pt idx="1050">
                  <c:v>34950</c:v>
                </c:pt>
                <c:pt idx="1051">
                  <c:v>34953</c:v>
                </c:pt>
                <c:pt idx="1052">
                  <c:v>34954</c:v>
                </c:pt>
                <c:pt idx="1053">
                  <c:v>34955</c:v>
                </c:pt>
                <c:pt idx="1054">
                  <c:v>34956</c:v>
                </c:pt>
                <c:pt idx="1055">
                  <c:v>34957</c:v>
                </c:pt>
                <c:pt idx="1056">
                  <c:v>34960</c:v>
                </c:pt>
                <c:pt idx="1057">
                  <c:v>34961</c:v>
                </c:pt>
                <c:pt idx="1058">
                  <c:v>34962</c:v>
                </c:pt>
                <c:pt idx="1059">
                  <c:v>34963</c:v>
                </c:pt>
                <c:pt idx="1060">
                  <c:v>34964</c:v>
                </c:pt>
                <c:pt idx="1061">
                  <c:v>34967</c:v>
                </c:pt>
                <c:pt idx="1062">
                  <c:v>34968</c:v>
                </c:pt>
                <c:pt idx="1063">
                  <c:v>34969</c:v>
                </c:pt>
                <c:pt idx="1064">
                  <c:v>34970</c:v>
                </c:pt>
                <c:pt idx="1065">
                  <c:v>34971</c:v>
                </c:pt>
                <c:pt idx="1066">
                  <c:v>34974</c:v>
                </c:pt>
                <c:pt idx="1067">
                  <c:v>34975</c:v>
                </c:pt>
                <c:pt idx="1068">
                  <c:v>34976</c:v>
                </c:pt>
                <c:pt idx="1069">
                  <c:v>34977</c:v>
                </c:pt>
                <c:pt idx="1070">
                  <c:v>34978</c:v>
                </c:pt>
                <c:pt idx="1071">
                  <c:v>34981</c:v>
                </c:pt>
                <c:pt idx="1072">
                  <c:v>34982</c:v>
                </c:pt>
                <c:pt idx="1073">
                  <c:v>34983</c:v>
                </c:pt>
                <c:pt idx="1074">
                  <c:v>34984</c:v>
                </c:pt>
                <c:pt idx="1075">
                  <c:v>34985</c:v>
                </c:pt>
                <c:pt idx="1076">
                  <c:v>34988</c:v>
                </c:pt>
                <c:pt idx="1077">
                  <c:v>34989</c:v>
                </c:pt>
                <c:pt idx="1078">
                  <c:v>34990</c:v>
                </c:pt>
                <c:pt idx="1079">
                  <c:v>34991</c:v>
                </c:pt>
                <c:pt idx="1080">
                  <c:v>34992</c:v>
                </c:pt>
                <c:pt idx="1081">
                  <c:v>34995</c:v>
                </c:pt>
                <c:pt idx="1082">
                  <c:v>34996</c:v>
                </c:pt>
                <c:pt idx="1083">
                  <c:v>34997</c:v>
                </c:pt>
                <c:pt idx="1084">
                  <c:v>34998</c:v>
                </c:pt>
                <c:pt idx="1085">
                  <c:v>34999</c:v>
                </c:pt>
                <c:pt idx="1086">
                  <c:v>35002</c:v>
                </c:pt>
                <c:pt idx="1087">
                  <c:v>35003</c:v>
                </c:pt>
                <c:pt idx="1088">
                  <c:v>35004</c:v>
                </c:pt>
                <c:pt idx="1089">
                  <c:v>35005</c:v>
                </c:pt>
                <c:pt idx="1090">
                  <c:v>35006</c:v>
                </c:pt>
                <c:pt idx="1091">
                  <c:v>35009</c:v>
                </c:pt>
                <c:pt idx="1092">
                  <c:v>35010</c:v>
                </c:pt>
                <c:pt idx="1093">
                  <c:v>35011</c:v>
                </c:pt>
                <c:pt idx="1094">
                  <c:v>35012</c:v>
                </c:pt>
                <c:pt idx="1095">
                  <c:v>35013</c:v>
                </c:pt>
                <c:pt idx="1096">
                  <c:v>35016</c:v>
                </c:pt>
                <c:pt idx="1097">
                  <c:v>35017</c:v>
                </c:pt>
                <c:pt idx="1098">
                  <c:v>35018</c:v>
                </c:pt>
                <c:pt idx="1099">
                  <c:v>35019</c:v>
                </c:pt>
                <c:pt idx="1100">
                  <c:v>35020</c:v>
                </c:pt>
                <c:pt idx="1101">
                  <c:v>35023</c:v>
                </c:pt>
                <c:pt idx="1102">
                  <c:v>35024</c:v>
                </c:pt>
                <c:pt idx="1103">
                  <c:v>35025</c:v>
                </c:pt>
                <c:pt idx="1104">
                  <c:v>35030</c:v>
                </c:pt>
                <c:pt idx="1105">
                  <c:v>35031</c:v>
                </c:pt>
                <c:pt idx="1106">
                  <c:v>35032</c:v>
                </c:pt>
                <c:pt idx="1107">
                  <c:v>35033</c:v>
                </c:pt>
                <c:pt idx="1108">
                  <c:v>35034</c:v>
                </c:pt>
                <c:pt idx="1109">
                  <c:v>35037</c:v>
                </c:pt>
                <c:pt idx="1110">
                  <c:v>35038</c:v>
                </c:pt>
                <c:pt idx="1111">
                  <c:v>35039</c:v>
                </c:pt>
                <c:pt idx="1112">
                  <c:v>35040</c:v>
                </c:pt>
                <c:pt idx="1113">
                  <c:v>35041</c:v>
                </c:pt>
                <c:pt idx="1114">
                  <c:v>35044</c:v>
                </c:pt>
                <c:pt idx="1115">
                  <c:v>35045</c:v>
                </c:pt>
                <c:pt idx="1116">
                  <c:v>35046</c:v>
                </c:pt>
                <c:pt idx="1117">
                  <c:v>35047</c:v>
                </c:pt>
                <c:pt idx="1118">
                  <c:v>35048</c:v>
                </c:pt>
                <c:pt idx="1119">
                  <c:v>35051</c:v>
                </c:pt>
                <c:pt idx="1120">
                  <c:v>35052</c:v>
                </c:pt>
                <c:pt idx="1121">
                  <c:v>35053</c:v>
                </c:pt>
                <c:pt idx="1122">
                  <c:v>35054</c:v>
                </c:pt>
                <c:pt idx="1123">
                  <c:v>35055</c:v>
                </c:pt>
                <c:pt idx="1124">
                  <c:v>35059</c:v>
                </c:pt>
                <c:pt idx="1125">
                  <c:v>35060</c:v>
                </c:pt>
                <c:pt idx="1126">
                  <c:v>35061</c:v>
                </c:pt>
                <c:pt idx="1127">
                  <c:v>35062</c:v>
                </c:pt>
                <c:pt idx="1128">
                  <c:v>35066</c:v>
                </c:pt>
                <c:pt idx="1129">
                  <c:v>35067</c:v>
                </c:pt>
                <c:pt idx="1130">
                  <c:v>35068</c:v>
                </c:pt>
                <c:pt idx="1131">
                  <c:v>35069</c:v>
                </c:pt>
                <c:pt idx="1132">
                  <c:v>35073</c:v>
                </c:pt>
                <c:pt idx="1133">
                  <c:v>35074</c:v>
                </c:pt>
                <c:pt idx="1134">
                  <c:v>35075</c:v>
                </c:pt>
                <c:pt idx="1135">
                  <c:v>35076</c:v>
                </c:pt>
                <c:pt idx="1136">
                  <c:v>35079</c:v>
                </c:pt>
                <c:pt idx="1137">
                  <c:v>35080</c:v>
                </c:pt>
                <c:pt idx="1138">
                  <c:v>35081</c:v>
                </c:pt>
                <c:pt idx="1139">
                  <c:v>35082</c:v>
                </c:pt>
                <c:pt idx="1140">
                  <c:v>35083</c:v>
                </c:pt>
                <c:pt idx="1141">
                  <c:v>35086</c:v>
                </c:pt>
                <c:pt idx="1142">
                  <c:v>35087</c:v>
                </c:pt>
                <c:pt idx="1143">
                  <c:v>35088</c:v>
                </c:pt>
                <c:pt idx="1144">
                  <c:v>35089</c:v>
                </c:pt>
                <c:pt idx="1145">
                  <c:v>35090</c:v>
                </c:pt>
                <c:pt idx="1146">
                  <c:v>35093</c:v>
                </c:pt>
                <c:pt idx="1147">
                  <c:v>35094</c:v>
                </c:pt>
                <c:pt idx="1148">
                  <c:v>35095</c:v>
                </c:pt>
                <c:pt idx="1149">
                  <c:v>35096</c:v>
                </c:pt>
                <c:pt idx="1150">
                  <c:v>35097</c:v>
                </c:pt>
                <c:pt idx="1151">
                  <c:v>35100</c:v>
                </c:pt>
                <c:pt idx="1152">
                  <c:v>35101</c:v>
                </c:pt>
                <c:pt idx="1153">
                  <c:v>35102</c:v>
                </c:pt>
                <c:pt idx="1154">
                  <c:v>35103</c:v>
                </c:pt>
                <c:pt idx="1155">
                  <c:v>35104</c:v>
                </c:pt>
                <c:pt idx="1156">
                  <c:v>35107</c:v>
                </c:pt>
                <c:pt idx="1157">
                  <c:v>35108</c:v>
                </c:pt>
                <c:pt idx="1158">
                  <c:v>35109</c:v>
                </c:pt>
                <c:pt idx="1159">
                  <c:v>35110</c:v>
                </c:pt>
                <c:pt idx="1160">
                  <c:v>35111</c:v>
                </c:pt>
                <c:pt idx="1161">
                  <c:v>35115</c:v>
                </c:pt>
                <c:pt idx="1162">
                  <c:v>35116</c:v>
                </c:pt>
                <c:pt idx="1163">
                  <c:v>35117</c:v>
                </c:pt>
                <c:pt idx="1164">
                  <c:v>35118</c:v>
                </c:pt>
                <c:pt idx="1165">
                  <c:v>35121</c:v>
                </c:pt>
                <c:pt idx="1166">
                  <c:v>35122</c:v>
                </c:pt>
                <c:pt idx="1167">
                  <c:v>35123</c:v>
                </c:pt>
                <c:pt idx="1168">
                  <c:v>35124</c:v>
                </c:pt>
                <c:pt idx="1169">
                  <c:v>35125</c:v>
                </c:pt>
                <c:pt idx="1170">
                  <c:v>35128</c:v>
                </c:pt>
                <c:pt idx="1171">
                  <c:v>35129</c:v>
                </c:pt>
                <c:pt idx="1172">
                  <c:v>35130</c:v>
                </c:pt>
                <c:pt idx="1173">
                  <c:v>35131</c:v>
                </c:pt>
                <c:pt idx="1174">
                  <c:v>35132</c:v>
                </c:pt>
                <c:pt idx="1175">
                  <c:v>35135</c:v>
                </c:pt>
                <c:pt idx="1176">
                  <c:v>35136</c:v>
                </c:pt>
                <c:pt idx="1177">
                  <c:v>35137</c:v>
                </c:pt>
                <c:pt idx="1178">
                  <c:v>35138</c:v>
                </c:pt>
                <c:pt idx="1179">
                  <c:v>35139</c:v>
                </c:pt>
                <c:pt idx="1180">
                  <c:v>35142</c:v>
                </c:pt>
                <c:pt idx="1181">
                  <c:v>35143</c:v>
                </c:pt>
                <c:pt idx="1182">
                  <c:v>35144</c:v>
                </c:pt>
                <c:pt idx="1183">
                  <c:v>35145</c:v>
                </c:pt>
                <c:pt idx="1184">
                  <c:v>35146</c:v>
                </c:pt>
                <c:pt idx="1185">
                  <c:v>35149</c:v>
                </c:pt>
                <c:pt idx="1186">
                  <c:v>35150</c:v>
                </c:pt>
                <c:pt idx="1187">
                  <c:v>35151</c:v>
                </c:pt>
                <c:pt idx="1188">
                  <c:v>35152</c:v>
                </c:pt>
                <c:pt idx="1189">
                  <c:v>35153</c:v>
                </c:pt>
                <c:pt idx="1190">
                  <c:v>35156</c:v>
                </c:pt>
                <c:pt idx="1191">
                  <c:v>35157</c:v>
                </c:pt>
                <c:pt idx="1192">
                  <c:v>35158</c:v>
                </c:pt>
                <c:pt idx="1193">
                  <c:v>35159</c:v>
                </c:pt>
                <c:pt idx="1194">
                  <c:v>35163</c:v>
                </c:pt>
                <c:pt idx="1195">
                  <c:v>35164</c:v>
                </c:pt>
                <c:pt idx="1196">
                  <c:v>35165</c:v>
                </c:pt>
                <c:pt idx="1197">
                  <c:v>35166</c:v>
                </c:pt>
                <c:pt idx="1198">
                  <c:v>35167</c:v>
                </c:pt>
                <c:pt idx="1199">
                  <c:v>35170</c:v>
                </c:pt>
                <c:pt idx="1200">
                  <c:v>35171</c:v>
                </c:pt>
                <c:pt idx="1201">
                  <c:v>35172</c:v>
                </c:pt>
                <c:pt idx="1202">
                  <c:v>35173</c:v>
                </c:pt>
                <c:pt idx="1203">
                  <c:v>35174</c:v>
                </c:pt>
                <c:pt idx="1204">
                  <c:v>35177</c:v>
                </c:pt>
                <c:pt idx="1205">
                  <c:v>35178</c:v>
                </c:pt>
                <c:pt idx="1206">
                  <c:v>35179</c:v>
                </c:pt>
                <c:pt idx="1207">
                  <c:v>35180</c:v>
                </c:pt>
                <c:pt idx="1208">
                  <c:v>35181</c:v>
                </c:pt>
                <c:pt idx="1209">
                  <c:v>35184</c:v>
                </c:pt>
                <c:pt idx="1210">
                  <c:v>35185</c:v>
                </c:pt>
                <c:pt idx="1211">
                  <c:v>35186</c:v>
                </c:pt>
                <c:pt idx="1212">
                  <c:v>35187</c:v>
                </c:pt>
                <c:pt idx="1213">
                  <c:v>35188</c:v>
                </c:pt>
                <c:pt idx="1214">
                  <c:v>35191</c:v>
                </c:pt>
                <c:pt idx="1215">
                  <c:v>35192</c:v>
                </c:pt>
                <c:pt idx="1216">
                  <c:v>35193</c:v>
                </c:pt>
                <c:pt idx="1217">
                  <c:v>35194</c:v>
                </c:pt>
                <c:pt idx="1218">
                  <c:v>35195</c:v>
                </c:pt>
                <c:pt idx="1219">
                  <c:v>35198</c:v>
                </c:pt>
                <c:pt idx="1220">
                  <c:v>35199</c:v>
                </c:pt>
                <c:pt idx="1221">
                  <c:v>35200</c:v>
                </c:pt>
                <c:pt idx="1222">
                  <c:v>35201</c:v>
                </c:pt>
                <c:pt idx="1223">
                  <c:v>35202</c:v>
                </c:pt>
                <c:pt idx="1224">
                  <c:v>35205</c:v>
                </c:pt>
                <c:pt idx="1225">
                  <c:v>35206</c:v>
                </c:pt>
                <c:pt idx="1226">
                  <c:v>35207</c:v>
                </c:pt>
                <c:pt idx="1227">
                  <c:v>35208</c:v>
                </c:pt>
                <c:pt idx="1228">
                  <c:v>35209</c:v>
                </c:pt>
                <c:pt idx="1229">
                  <c:v>35213</c:v>
                </c:pt>
                <c:pt idx="1230">
                  <c:v>35214</c:v>
                </c:pt>
                <c:pt idx="1231">
                  <c:v>35215</c:v>
                </c:pt>
                <c:pt idx="1232">
                  <c:v>35216</c:v>
                </c:pt>
                <c:pt idx="1233">
                  <c:v>35219</c:v>
                </c:pt>
                <c:pt idx="1234">
                  <c:v>35220</c:v>
                </c:pt>
                <c:pt idx="1235">
                  <c:v>35221</c:v>
                </c:pt>
                <c:pt idx="1236">
                  <c:v>35222</c:v>
                </c:pt>
                <c:pt idx="1237">
                  <c:v>35223</c:v>
                </c:pt>
                <c:pt idx="1238">
                  <c:v>35226</c:v>
                </c:pt>
                <c:pt idx="1239">
                  <c:v>35227</c:v>
                </c:pt>
                <c:pt idx="1240">
                  <c:v>35228</c:v>
                </c:pt>
                <c:pt idx="1241">
                  <c:v>35229</c:v>
                </c:pt>
                <c:pt idx="1242">
                  <c:v>35230</c:v>
                </c:pt>
                <c:pt idx="1243">
                  <c:v>35233</c:v>
                </c:pt>
                <c:pt idx="1244">
                  <c:v>35234</c:v>
                </c:pt>
                <c:pt idx="1245">
                  <c:v>35235</c:v>
                </c:pt>
                <c:pt idx="1246">
                  <c:v>35236</c:v>
                </c:pt>
                <c:pt idx="1247">
                  <c:v>35237</c:v>
                </c:pt>
                <c:pt idx="1248">
                  <c:v>35240</c:v>
                </c:pt>
                <c:pt idx="1249">
                  <c:v>35241</c:v>
                </c:pt>
                <c:pt idx="1250">
                  <c:v>35242</c:v>
                </c:pt>
                <c:pt idx="1251">
                  <c:v>35243</c:v>
                </c:pt>
                <c:pt idx="1252">
                  <c:v>35244</c:v>
                </c:pt>
                <c:pt idx="1253">
                  <c:v>35247</c:v>
                </c:pt>
                <c:pt idx="1254">
                  <c:v>35248</c:v>
                </c:pt>
                <c:pt idx="1255">
                  <c:v>35249</c:v>
                </c:pt>
                <c:pt idx="1256">
                  <c:v>35254</c:v>
                </c:pt>
                <c:pt idx="1257">
                  <c:v>35255</c:v>
                </c:pt>
                <c:pt idx="1258">
                  <c:v>35256</c:v>
                </c:pt>
                <c:pt idx="1259">
                  <c:v>35257</c:v>
                </c:pt>
                <c:pt idx="1260">
                  <c:v>35258</c:v>
                </c:pt>
                <c:pt idx="1261">
                  <c:v>35261</c:v>
                </c:pt>
                <c:pt idx="1262">
                  <c:v>35262</c:v>
                </c:pt>
                <c:pt idx="1263">
                  <c:v>35263</c:v>
                </c:pt>
                <c:pt idx="1264">
                  <c:v>35264</c:v>
                </c:pt>
                <c:pt idx="1265">
                  <c:v>35265</c:v>
                </c:pt>
                <c:pt idx="1266">
                  <c:v>35268</c:v>
                </c:pt>
                <c:pt idx="1267">
                  <c:v>35269</c:v>
                </c:pt>
                <c:pt idx="1268">
                  <c:v>35270</c:v>
                </c:pt>
                <c:pt idx="1269">
                  <c:v>35271</c:v>
                </c:pt>
                <c:pt idx="1270">
                  <c:v>35272</c:v>
                </c:pt>
                <c:pt idx="1271">
                  <c:v>35275</c:v>
                </c:pt>
                <c:pt idx="1272">
                  <c:v>35276</c:v>
                </c:pt>
                <c:pt idx="1273">
                  <c:v>35277</c:v>
                </c:pt>
                <c:pt idx="1274">
                  <c:v>35278</c:v>
                </c:pt>
                <c:pt idx="1275">
                  <c:v>35279</c:v>
                </c:pt>
                <c:pt idx="1276">
                  <c:v>35282</c:v>
                </c:pt>
                <c:pt idx="1277">
                  <c:v>35283</c:v>
                </c:pt>
                <c:pt idx="1278">
                  <c:v>35284</c:v>
                </c:pt>
                <c:pt idx="1279">
                  <c:v>35285</c:v>
                </c:pt>
                <c:pt idx="1280">
                  <c:v>35286</c:v>
                </c:pt>
                <c:pt idx="1281">
                  <c:v>35289</c:v>
                </c:pt>
                <c:pt idx="1282">
                  <c:v>35290</c:v>
                </c:pt>
                <c:pt idx="1283">
                  <c:v>35291</c:v>
                </c:pt>
                <c:pt idx="1284">
                  <c:v>35292</c:v>
                </c:pt>
                <c:pt idx="1285">
                  <c:v>35293</c:v>
                </c:pt>
                <c:pt idx="1286">
                  <c:v>35296</c:v>
                </c:pt>
                <c:pt idx="1287">
                  <c:v>35297</c:v>
                </c:pt>
                <c:pt idx="1288">
                  <c:v>35298</c:v>
                </c:pt>
                <c:pt idx="1289">
                  <c:v>35299</c:v>
                </c:pt>
                <c:pt idx="1290">
                  <c:v>35300</c:v>
                </c:pt>
                <c:pt idx="1291">
                  <c:v>35303</c:v>
                </c:pt>
                <c:pt idx="1292">
                  <c:v>35304</c:v>
                </c:pt>
                <c:pt idx="1293">
                  <c:v>35305</c:v>
                </c:pt>
                <c:pt idx="1294">
                  <c:v>35306</c:v>
                </c:pt>
                <c:pt idx="1295">
                  <c:v>35307</c:v>
                </c:pt>
                <c:pt idx="1296">
                  <c:v>35311</c:v>
                </c:pt>
                <c:pt idx="1297">
                  <c:v>35312</c:v>
                </c:pt>
                <c:pt idx="1298">
                  <c:v>35313</c:v>
                </c:pt>
                <c:pt idx="1299">
                  <c:v>35314</c:v>
                </c:pt>
                <c:pt idx="1300">
                  <c:v>35317</c:v>
                </c:pt>
                <c:pt idx="1301">
                  <c:v>35318</c:v>
                </c:pt>
                <c:pt idx="1302">
                  <c:v>35319</c:v>
                </c:pt>
                <c:pt idx="1303">
                  <c:v>35320</c:v>
                </c:pt>
                <c:pt idx="1304">
                  <c:v>35321</c:v>
                </c:pt>
                <c:pt idx="1305">
                  <c:v>35324</c:v>
                </c:pt>
                <c:pt idx="1306">
                  <c:v>35325</c:v>
                </c:pt>
                <c:pt idx="1307">
                  <c:v>35326</c:v>
                </c:pt>
                <c:pt idx="1308">
                  <c:v>35327</c:v>
                </c:pt>
                <c:pt idx="1309">
                  <c:v>35328</c:v>
                </c:pt>
                <c:pt idx="1310">
                  <c:v>35331</c:v>
                </c:pt>
                <c:pt idx="1311">
                  <c:v>35332</c:v>
                </c:pt>
                <c:pt idx="1312">
                  <c:v>35333</c:v>
                </c:pt>
                <c:pt idx="1313">
                  <c:v>35334</c:v>
                </c:pt>
                <c:pt idx="1314">
                  <c:v>35335</c:v>
                </c:pt>
                <c:pt idx="1315">
                  <c:v>35338</c:v>
                </c:pt>
                <c:pt idx="1316">
                  <c:v>35339</c:v>
                </c:pt>
                <c:pt idx="1317">
                  <c:v>35340</c:v>
                </c:pt>
                <c:pt idx="1318">
                  <c:v>35341</c:v>
                </c:pt>
                <c:pt idx="1319">
                  <c:v>35342</c:v>
                </c:pt>
                <c:pt idx="1320">
                  <c:v>35345</c:v>
                </c:pt>
                <c:pt idx="1321">
                  <c:v>35346</c:v>
                </c:pt>
                <c:pt idx="1322">
                  <c:v>35347</c:v>
                </c:pt>
                <c:pt idx="1323">
                  <c:v>35348</c:v>
                </c:pt>
                <c:pt idx="1324">
                  <c:v>35349</c:v>
                </c:pt>
                <c:pt idx="1325">
                  <c:v>35352</c:v>
                </c:pt>
                <c:pt idx="1326">
                  <c:v>35353</c:v>
                </c:pt>
                <c:pt idx="1327">
                  <c:v>35354</c:v>
                </c:pt>
                <c:pt idx="1328">
                  <c:v>35355</c:v>
                </c:pt>
                <c:pt idx="1329">
                  <c:v>35356</c:v>
                </c:pt>
                <c:pt idx="1330">
                  <c:v>35359</c:v>
                </c:pt>
                <c:pt idx="1331">
                  <c:v>35360</c:v>
                </c:pt>
                <c:pt idx="1332">
                  <c:v>35361</c:v>
                </c:pt>
                <c:pt idx="1333">
                  <c:v>35362</c:v>
                </c:pt>
                <c:pt idx="1334">
                  <c:v>35363</c:v>
                </c:pt>
                <c:pt idx="1335">
                  <c:v>35366</c:v>
                </c:pt>
                <c:pt idx="1336">
                  <c:v>35367</c:v>
                </c:pt>
                <c:pt idx="1337">
                  <c:v>35368</c:v>
                </c:pt>
                <c:pt idx="1338">
                  <c:v>35369</c:v>
                </c:pt>
                <c:pt idx="1339">
                  <c:v>35370</c:v>
                </c:pt>
                <c:pt idx="1340">
                  <c:v>35373</c:v>
                </c:pt>
                <c:pt idx="1341">
                  <c:v>35374</c:v>
                </c:pt>
                <c:pt idx="1342">
                  <c:v>35375</c:v>
                </c:pt>
                <c:pt idx="1343">
                  <c:v>35376</c:v>
                </c:pt>
                <c:pt idx="1344">
                  <c:v>35377</c:v>
                </c:pt>
                <c:pt idx="1345">
                  <c:v>35380</c:v>
                </c:pt>
                <c:pt idx="1346">
                  <c:v>35381</c:v>
                </c:pt>
                <c:pt idx="1347">
                  <c:v>35382</c:v>
                </c:pt>
                <c:pt idx="1348">
                  <c:v>35383</c:v>
                </c:pt>
                <c:pt idx="1349">
                  <c:v>35384</c:v>
                </c:pt>
                <c:pt idx="1350">
                  <c:v>35387</c:v>
                </c:pt>
                <c:pt idx="1351">
                  <c:v>35388</c:v>
                </c:pt>
                <c:pt idx="1352">
                  <c:v>35389</c:v>
                </c:pt>
                <c:pt idx="1353">
                  <c:v>35390</c:v>
                </c:pt>
                <c:pt idx="1354">
                  <c:v>35391</c:v>
                </c:pt>
                <c:pt idx="1355">
                  <c:v>35394</c:v>
                </c:pt>
                <c:pt idx="1356">
                  <c:v>35395</c:v>
                </c:pt>
                <c:pt idx="1357">
                  <c:v>35396</c:v>
                </c:pt>
                <c:pt idx="1358">
                  <c:v>35401</c:v>
                </c:pt>
                <c:pt idx="1359">
                  <c:v>35402</c:v>
                </c:pt>
                <c:pt idx="1360">
                  <c:v>35403</c:v>
                </c:pt>
                <c:pt idx="1361">
                  <c:v>35404</c:v>
                </c:pt>
                <c:pt idx="1362">
                  <c:v>35405</c:v>
                </c:pt>
                <c:pt idx="1363">
                  <c:v>35408</c:v>
                </c:pt>
                <c:pt idx="1364">
                  <c:v>35409</c:v>
                </c:pt>
                <c:pt idx="1365">
                  <c:v>35410</c:v>
                </c:pt>
                <c:pt idx="1366">
                  <c:v>35411</c:v>
                </c:pt>
                <c:pt idx="1367">
                  <c:v>35412</c:v>
                </c:pt>
                <c:pt idx="1368">
                  <c:v>35415</c:v>
                </c:pt>
                <c:pt idx="1369">
                  <c:v>35416</c:v>
                </c:pt>
                <c:pt idx="1370">
                  <c:v>35417</c:v>
                </c:pt>
                <c:pt idx="1371">
                  <c:v>35418</c:v>
                </c:pt>
                <c:pt idx="1372">
                  <c:v>35419</c:v>
                </c:pt>
                <c:pt idx="1373">
                  <c:v>35422</c:v>
                </c:pt>
                <c:pt idx="1374">
                  <c:v>35423</c:v>
                </c:pt>
                <c:pt idx="1375">
                  <c:v>35425</c:v>
                </c:pt>
                <c:pt idx="1376">
                  <c:v>35426</c:v>
                </c:pt>
                <c:pt idx="1377">
                  <c:v>35429</c:v>
                </c:pt>
                <c:pt idx="1378">
                  <c:v>35430</c:v>
                </c:pt>
                <c:pt idx="1379">
                  <c:v>35432</c:v>
                </c:pt>
                <c:pt idx="1380">
                  <c:v>35433</c:v>
                </c:pt>
                <c:pt idx="1381">
                  <c:v>35436</c:v>
                </c:pt>
                <c:pt idx="1382">
                  <c:v>35437</c:v>
                </c:pt>
                <c:pt idx="1383">
                  <c:v>35438</c:v>
                </c:pt>
                <c:pt idx="1384">
                  <c:v>35439</c:v>
                </c:pt>
                <c:pt idx="1385">
                  <c:v>35440</c:v>
                </c:pt>
                <c:pt idx="1386">
                  <c:v>35443</c:v>
                </c:pt>
                <c:pt idx="1387">
                  <c:v>35444</c:v>
                </c:pt>
                <c:pt idx="1388">
                  <c:v>35445</c:v>
                </c:pt>
                <c:pt idx="1389">
                  <c:v>35446</c:v>
                </c:pt>
                <c:pt idx="1390">
                  <c:v>35447</c:v>
                </c:pt>
                <c:pt idx="1391">
                  <c:v>35450</c:v>
                </c:pt>
                <c:pt idx="1392">
                  <c:v>35451</c:v>
                </c:pt>
                <c:pt idx="1393">
                  <c:v>35452</c:v>
                </c:pt>
                <c:pt idx="1394">
                  <c:v>35453</c:v>
                </c:pt>
                <c:pt idx="1395">
                  <c:v>35454</c:v>
                </c:pt>
                <c:pt idx="1396">
                  <c:v>35457</c:v>
                </c:pt>
                <c:pt idx="1397">
                  <c:v>35458</c:v>
                </c:pt>
                <c:pt idx="1398">
                  <c:v>35459</c:v>
                </c:pt>
                <c:pt idx="1399">
                  <c:v>35460</c:v>
                </c:pt>
                <c:pt idx="1400">
                  <c:v>35461</c:v>
                </c:pt>
                <c:pt idx="1401">
                  <c:v>35464</c:v>
                </c:pt>
                <c:pt idx="1402">
                  <c:v>35465</c:v>
                </c:pt>
                <c:pt idx="1403">
                  <c:v>35466</c:v>
                </c:pt>
                <c:pt idx="1404">
                  <c:v>35467</c:v>
                </c:pt>
                <c:pt idx="1405">
                  <c:v>35468</c:v>
                </c:pt>
                <c:pt idx="1406">
                  <c:v>35471</c:v>
                </c:pt>
                <c:pt idx="1407">
                  <c:v>35472</c:v>
                </c:pt>
                <c:pt idx="1408">
                  <c:v>35473</c:v>
                </c:pt>
                <c:pt idx="1409">
                  <c:v>35474</c:v>
                </c:pt>
                <c:pt idx="1410">
                  <c:v>35475</c:v>
                </c:pt>
                <c:pt idx="1411">
                  <c:v>35479</c:v>
                </c:pt>
                <c:pt idx="1412">
                  <c:v>35480</c:v>
                </c:pt>
                <c:pt idx="1413">
                  <c:v>35481</c:v>
                </c:pt>
                <c:pt idx="1414">
                  <c:v>35482</c:v>
                </c:pt>
                <c:pt idx="1415">
                  <c:v>35485</c:v>
                </c:pt>
                <c:pt idx="1416">
                  <c:v>35486</c:v>
                </c:pt>
                <c:pt idx="1417">
                  <c:v>35487</c:v>
                </c:pt>
                <c:pt idx="1418">
                  <c:v>35488</c:v>
                </c:pt>
                <c:pt idx="1419">
                  <c:v>35489</c:v>
                </c:pt>
                <c:pt idx="1420">
                  <c:v>35492</c:v>
                </c:pt>
                <c:pt idx="1421">
                  <c:v>35493</c:v>
                </c:pt>
                <c:pt idx="1422">
                  <c:v>35494</c:v>
                </c:pt>
                <c:pt idx="1423">
                  <c:v>35495</c:v>
                </c:pt>
                <c:pt idx="1424">
                  <c:v>35496</c:v>
                </c:pt>
                <c:pt idx="1425">
                  <c:v>35499</c:v>
                </c:pt>
                <c:pt idx="1426">
                  <c:v>35500</c:v>
                </c:pt>
                <c:pt idx="1427">
                  <c:v>35501</c:v>
                </c:pt>
                <c:pt idx="1428">
                  <c:v>35502</c:v>
                </c:pt>
                <c:pt idx="1429">
                  <c:v>35503</c:v>
                </c:pt>
                <c:pt idx="1430">
                  <c:v>35506</c:v>
                </c:pt>
                <c:pt idx="1431">
                  <c:v>35507</c:v>
                </c:pt>
                <c:pt idx="1432">
                  <c:v>35508</c:v>
                </c:pt>
                <c:pt idx="1433">
                  <c:v>35509</c:v>
                </c:pt>
                <c:pt idx="1434">
                  <c:v>35510</c:v>
                </c:pt>
                <c:pt idx="1435">
                  <c:v>35513</c:v>
                </c:pt>
                <c:pt idx="1436">
                  <c:v>35514</c:v>
                </c:pt>
                <c:pt idx="1437">
                  <c:v>35515</c:v>
                </c:pt>
                <c:pt idx="1438">
                  <c:v>35516</c:v>
                </c:pt>
                <c:pt idx="1439">
                  <c:v>35520</c:v>
                </c:pt>
                <c:pt idx="1440">
                  <c:v>35521</c:v>
                </c:pt>
                <c:pt idx="1441">
                  <c:v>35522</c:v>
                </c:pt>
                <c:pt idx="1442">
                  <c:v>35523</c:v>
                </c:pt>
                <c:pt idx="1443">
                  <c:v>35524</c:v>
                </c:pt>
                <c:pt idx="1444">
                  <c:v>35527</c:v>
                </c:pt>
                <c:pt idx="1445">
                  <c:v>35528</c:v>
                </c:pt>
                <c:pt idx="1446">
                  <c:v>35529</c:v>
                </c:pt>
                <c:pt idx="1447">
                  <c:v>35530</c:v>
                </c:pt>
                <c:pt idx="1448">
                  <c:v>35531</c:v>
                </c:pt>
                <c:pt idx="1449">
                  <c:v>35534</c:v>
                </c:pt>
                <c:pt idx="1450">
                  <c:v>35535</c:v>
                </c:pt>
                <c:pt idx="1451">
                  <c:v>35536</c:v>
                </c:pt>
                <c:pt idx="1452">
                  <c:v>35537</c:v>
                </c:pt>
                <c:pt idx="1453">
                  <c:v>35538</c:v>
                </c:pt>
                <c:pt idx="1454">
                  <c:v>35541</c:v>
                </c:pt>
                <c:pt idx="1455">
                  <c:v>35542</c:v>
                </c:pt>
                <c:pt idx="1456">
                  <c:v>35543</c:v>
                </c:pt>
                <c:pt idx="1457">
                  <c:v>35544</c:v>
                </c:pt>
                <c:pt idx="1458">
                  <c:v>35545</c:v>
                </c:pt>
                <c:pt idx="1459">
                  <c:v>35548</c:v>
                </c:pt>
                <c:pt idx="1460">
                  <c:v>35549</c:v>
                </c:pt>
                <c:pt idx="1461">
                  <c:v>35550</c:v>
                </c:pt>
                <c:pt idx="1462">
                  <c:v>35551</c:v>
                </c:pt>
                <c:pt idx="1463">
                  <c:v>35552</c:v>
                </c:pt>
                <c:pt idx="1464">
                  <c:v>35555</c:v>
                </c:pt>
                <c:pt idx="1465">
                  <c:v>35556</c:v>
                </c:pt>
                <c:pt idx="1466">
                  <c:v>35557</c:v>
                </c:pt>
                <c:pt idx="1467">
                  <c:v>35558</c:v>
                </c:pt>
                <c:pt idx="1468">
                  <c:v>35559</c:v>
                </c:pt>
                <c:pt idx="1469">
                  <c:v>35562</c:v>
                </c:pt>
                <c:pt idx="1470">
                  <c:v>35563</c:v>
                </c:pt>
                <c:pt idx="1471">
                  <c:v>35564</c:v>
                </c:pt>
                <c:pt idx="1472">
                  <c:v>35565</c:v>
                </c:pt>
                <c:pt idx="1473">
                  <c:v>35566</c:v>
                </c:pt>
                <c:pt idx="1474">
                  <c:v>35569</c:v>
                </c:pt>
                <c:pt idx="1475">
                  <c:v>35570</c:v>
                </c:pt>
                <c:pt idx="1476">
                  <c:v>35571</c:v>
                </c:pt>
                <c:pt idx="1477">
                  <c:v>35572</c:v>
                </c:pt>
                <c:pt idx="1478">
                  <c:v>35573</c:v>
                </c:pt>
                <c:pt idx="1479">
                  <c:v>35577</c:v>
                </c:pt>
                <c:pt idx="1480">
                  <c:v>35578</c:v>
                </c:pt>
                <c:pt idx="1481">
                  <c:v>35579</c:v>
                </c:pt>
                <c:pt idx="1482">
                  <c:v>35580</c:v>
                </c:pt>
                <c:pt idx="1483">
                  <c:v>35583</c:v>
                </c:pt>
                <c:pt idx="1484">
                  <c:v>35584</c:v>
                </c:pt>
                <c:pt idx="1485">
                  <c:v>35585</c:v>
                </c:pt>
                <c:pt idx="1486">
                  <c:v>35586</c:v>
                </c:pt>
                <c:pt idx="1487">
                  <c:v>35587</c:v>
                </c:pt>
                <c:pt idx="1488">
                  <c:v>35590</c:v>
                </c:pt>
                <c:pt idx="1489">
                  <c:v>35591</c:v>
                </c:pt>
                <c:pt idx="1490">
                  <c:v>35592</c:v>
                </c:pt>
                <c:pt idx="1491">
                  <c:v>35593</c:v>
                </c:pt>
                <c:pt idx="1492">
                  <c:v>35594</c:v>
                </c:pt>
                <c:pt idx="1493">
                  <c:v>35597</c:v>
                </c:pt>
                <c:pt idx="1494">
                  <c:v>35598</c:v>
                </c:pt>
                <c:pt idx="1495">
                  <c:v>35599</c:v>
                </c:pt>
                <c:pt idx="1496">
                  <c:v>35600</c:v>
                </c:pt>
                <c:pt idx="1497">
                  <c:v>35601</c:v>
                </c:pt>
                <c:pt idx="1498">
                  <c:v>35604</c:v>
                </c:pt>
                <c:pt idx="1499">
                  <c:v>35605</c:v>
                </c:pt>
                <c:pt idx="1500">
                  <c:v>35606</c:v>
                </c:pt>
                <c:pt idx="1501">
                  <c:v>35607</c:v>
                </c:pt>
                <c:pt idx="1502">
                  <c:v>35608</c:v>
                </c:pt>
                <c:pt idx="1503">
                  <c:v>35611</c:v>
                </c:pt>
                <c:pt idx="1504">
                  <c:v>35612</c:v>
                </c:pt>
                <c:pt idx="1505">
                  <c:v>35613</c:v>
                </c:pt>
                <c:pt idx="1506">
                  <c:v>35614</c:v>
                </c:pt>
                <c:pt idx="1507">
                  <c:v>35618</c:v>
                </c:pt>
                <c:pt idx="1508">
                  <c:v>35619</c:v>
                </c:pt>
                <c:pt idx="1509">
                  <c:v>35620</c:v>
                </c:pt>
                <c:pt idx="1510">
                  <c:v>35621</c:v>
                </c:pt>
                <c:pt idx="1511">
                  <c:v>35622</c:v>
                </c:pt>
                <c:pt idx="1512">
                  <c:v>35625</c:v>
                </c:pt>
                <c:pt idx="1513">
                  <c:v>35626</c:v>
                </c:pt>
                <c:pt idx="1514">
                  <c:v>35627</c:v>
                </c:pt>
                <c:pt idx="1515">
                  <c:v>35628</c:v>
                </c:pt>
                <c:pt idx="1516">
                  <c:v>35629</c:v>
                </c:pt>
                <c:pt idx="1517">
                  <c:v>35632</c:v>
                </c:pt>
                <c:pt idx="1518">
                  <c:v>35633</c:v>
                </c:pt>
                <c:pt idx="1519">
                  <c:v>35634</c:v>
                </c:pt>
                <c:pt idx="1520">
                  <c:v>35635</c:v>
                </c:pt>
                <c:pt idx="1521">
                  <c:v>35636</c:v>
                </c:pt>
                <c:pt idx="1522">
                  <c:v>35639</c:v>
                </c:pt>
                <c:pt idx="1523">
                  <c:v>35640</c:v>
                </c:pt>
                <c:pt idx="1524">
                  <c:v>35641</c:v>
                </c:pt>
                <c:pt idx="1525">
                  <c:v>35642</c:v>
                </c:pt>
                <c:pt idx="1526">
                  <c:v>35643</c:v>
                </c:pt>
                <c:pt idx="1527">
                  <c:v>35646</c:v>
                </c:pt>
                <c:pt idx="1528">
                  <c:v>35647</c:v>
                </c:pt>
                <c:pt idx="1529">
                  <c:v>35648</c:v>
                </c:pt>
                <c:pt idx="1530">
                  <c:v>35649</c:v>
                </c:pt>
                <c:pt idx="1531">
                  <c:v>35650</c:v>
                </c:pt>
                <c:pt idx="1532">
                  <c:v>35653</c:v>
                </c:pt>
                <c:pt idx="1533">
                  <c:v>35654</c:v>
                </c:pt>
                <c:pt idx="1534">
                  <c:v>35655</c:v>
                </c:pt>
                <c:pt idx="1535">
                  <c:v>35656</c:v>
                </c:pt>
                <c:pt idx="1536">
                  <c:v>35657</c:v>
                </c:pt>
                <c:pt idx="1537">
                  <c:v>35660</c:v>
                </c:pt>
                <c:pt idx="1538">
                  <c:v>35661</c:v>
                </c:pt>
                <c:pt idx="1539">
                  <c:v>35662</c:v>
                </c:pt>
                <c:pt idx="1540">
                  <c:v>35663</c:v>
                </c:pt>
                <c:pt idx="1541">
                  <c:v>35664</c:v>
                </c:pt>
                <c:pt idx="1542">
                  <c:v>35667</c:v>
                </c:pt>
                <c:pt idx="1543">
                  <c:v>35668</c:v>
                </c:pt>
                <c:pt idx="1544">
                  <c:v>35669</c:v>
                </c:pt>
                <c:pt idx="1545">
                  <c:v>35670</c:v>
                </c:pt>
                <c:pt idx="1546">
                  <c:v>35671</c:v>
                </c:pt>
                <c:pt idx="1547">
                  <c:v>35675</c:v>
                </c:pt>
                <c:pt idx="1548">
                  <c:v>35676</c:v>
                </c:pt>
                <c:pt idx="1549">
                  <c:v>35677</c:v>
                </c:pt>
                <c:pt idx="1550">
                  <c:v>35678</c:v>
                </c:pt>
                <c:pt idx="1551">
                  <c:v>35681</c:v>
                </c:pt>
                <c:pt idx="1552">
                  <c:v>35682</c:v>
                </c:pt>
                <c:pt idx="1553">
                  <c:v>35683</c:v>
                </c:pt>
                <c:pt idx="1554">
                  <c:v>35684</c:v>
                </c:pt>
                <c:pt idx="1555">
                  <c:v>35685</c:v>
                </c:pt>
                <c:pt idx="1556">
                  <c:v>35688</c:v>
                </c:pt>
                <c:pt idx="1557">
                  <c:v>35689</c:v>
                </c:pt>
                <c:pt idx="1558">
                  <c:v>35690</c:v>
                </c:pt>
                <c:pt idx="1559">
                  <c:v>35691</c:v>
                </c:pt>
                <c:pt idx="1560">
                  <c:v>35692</c:v>
                </c:pt>
                <c:pt idx="1561">
                  <c:v>35695</c:v>
                </c:pt>
                <c:pt idx="1562">
                  <c:v>35696</c:v>
                </c:pt>
                <c:pt idx="1563">
                  <c:v>35697</c:v>
                </c:pt>
                <c:pt idx="1564">
                  <c:v>35698</c:v>
                </c:pt>
                <c:pt idx="1565">
                  <c:v>35699</c:v>
                </c:pt>
                <c:pt idx="1566">
                  <c:v>35702</c:v>
                </c:pt>
                <c:pt idx="1567">
                  <c:v>35703</c:v>
                </c:pt>
                <c:pt idx="1568">
                  <c:v>35704</c:v>
                </c:pt>
                <c:pt idx="1569">
                  <c:v>35705</c:v>
                </c:pt>
                <c:pt idx="1570">
                  <c:v>35706</c:v>
                </c:pt>
                <c:pt idx="1571">
                  <c:v>35709</c:v>
                </c:pt>
                <c:pt idx="1572">
                  <c:v>35710</c:v>
                </c:pt>
                <c:pt idx="1573">
                  <c:v>35711</c:v>
                </c:pt>
                <c:pt idx="1574">
                  <c:v>35712</c:v>
                </c:pt>
                <c:pt idx="1575">
                  <c:v>35713</c:v>
                </c:pt>
                <c:pt idx="1576">
                  <c:v>35716</c:v>
                </c:pt>
                <c:pt idx="1577">
                  <c:v>35717</c:v>
                </c:pt>
                <c:pt idx="1578">
                  <c:v>35718</c:v>
                </c:pt>
                <c:pt idx="1579">
                  <c:v>35719</c:v>
                </c:pt>
                <c:pt idx="1580">
                  <c:v>35720</c:v>
                </c:pt>
                <c:pt idx="1581">
                  <c:v>35723</c:v>
                </c:pt>
                <c:pt idx="1582">
                  <c:v>35724</c:v>
                </c:pt>
                <c:pt idx="1583">
                  <c:v>35725</c:v>
                </c:pt>
                <c:pt idx="1584">
                  <c:v>35726</c:v>
                </c:pt>
                <c:pt idx="1585">
                  <c:v>35727</c:v>
                </c:pt>
                <c:pt idx="1586">
                  <c:v>35730</c:v>
                </c:pt>
                <c:pt idx="1587">
                  <c:v>35731</c:v>
                </c:pt>
                <c:pt idx="1588">
                  <c:v>35732</c:v>
                </c:pt>
                <c:pt idx="1589">
                  <c:v>35733</c:v>
                </c:pt>
                <c:pt idx="1590">
                  <c:v>35734</c:v>
                </c:pt>
                <c:pt idx="1591">
                  <c:v>35737</c:v>
                </c:pt>
                <c:pt idx="1592">
                  <c:v>35738</c:v>
                </c:pt>
                <c:pt idx="1593">
                  <c:v>35739</c:v>
                </c:pt>
                <c:pt idx="1594">
                  <c:v>35740</c:v>
                </c:pt>
                <c:pt idx="1595">
                  <c:v>35741</c:v>
                </c:pt>
                <c:pt idx="1596">
                  <c:v>35744</c:v>
                </c:pt>
                <c:pt idx="1597">
                  <c:v>35745</c:v>
                </c:pt>
                <c:pt idx="1598">
                  <c:v>35746</c:v>
                </c:pt>
                <c:pt idx="1599">
                  <c:v>35747</c:v>
                </c:pt>
                <c:pt idx="1600">
                  <c:v>35748</c:v>
                </c:pt>
                <c:pt idx="1601">
                  <c:v>35751</c:v>
                </c:pt>
                <c:pt idx="1602">
                  <c:v>35752</c:v>
                </c:pt>
                <c:pt idx="1603">
                  <c:v>35753</c:v>
                </c:pt>
                <c:pt idx="1604">
                  <c:v>35754</c:v>
                </c:pt>
                <c:pt idx="1605">
                  <c:v>35755</c:v>
                </c:pt>
                <c:pt idx="1606">
                  <c:v>35758</c:v>
                </c:pt>
                <c:pt idx="1607">
                  <c:v>35759</c:v>
                </c:pt>
                <c:pt idx="1608">
                  <c:v>35760</c:v>
                </c:pt>
                <c:pt idx="1609">
                  <c:v>35765</c:v>
                </c:pt>
                <c:pt idx="1610">
                  <c:v>35766</c:v>
                </c:pt>
                <c:pt idx="1611">
                  <c:v>35767</c:v>
                </c:pt>
                <c:pt idx="1612">
                  <c:v>35768</c:v>
                </c:pt>
                <c:pt idx="1613">
                  <c:v>35769</c:v>
                </c:pt>
                <c:pt idx="1614">
                  <c:v>35772</c:v>
                </c:pt>
                <c:pt idx="1615">
                  <c:v>35773</c:v>
                </c:pt>
                <c:pt idx="1616">
                  <c:v>35774</c:v>
                </c:pt>
                <c:pt idx="1617">
                  <c:v>35775</c:v>
                </c:pt>
                <c:pt idx="1618">
                  <c:v>35776</c:v>
                </c:pt>
                <c:pt idx="1619">
                  <c:v>35779</c:v>
                </c:pt>
                <c:pt idx="1620">
                  <c:v>35780</c:v>
                </c:pt>
                <c:pt idx="1621">
                  <c:v>35781</c:v>
                </c:pt>
                <c:pt idx="1622">
                  <c:v>35782</c:v>
                </c:pt>
                <c:pt idx="1623">
                  <c:v>35783</c:v>
                </c:pt>
                <c:pt idx="1624">
                  <c:v>35786</c:v>
                </c:pt>
                <c:pt idx="1625">
                  <c:v>35787</c:v>
                </c:pt>
                <c:pt idx="1626">
                  <c:v>35788</c:v>
                </c:pt>
                <c:pt idx="1627">
                  <c:v>35790</c:v>
                </c:pt>
                <c:pt idx="1628">
                  <c:v>35793</c:v>
                </c:pt>
                <c:pt idx="1629">
                  <c:v>35794</c:v>
                </c:pt>
                <c:pt idx="1630">
                  <c:v>35795</c:v>
                </c:pt>
                <c:pt idx="1631">
                  <c:v>35797</c:v>
                </c:pt>
                <c:pt idx="1632">
                  <c:v>35800</c:v>
                </c:pt>
                <c:pt idx="1633">
                  <c:v>35801</c:v>
                </c:pt>
                <c:pt idx="1634">
                  <c:v>35802</c:v>
                </c:pt>
                <c:pt idx="1635">
                  <c:v>35803</c:v>
                </c:pt>
                <c:pt idx="1636">
                  <c:v>35804</c:v>
                </c:pt>
                <c:pt idx="1637">
                  <c:v>35807</c:v>
                </c:pt>
                <c:pt idx="1638">
                  <c:v>35808</c:v>
                </c:pt>
                <c:pt idx="1639">
                  <c:v>35809</c:v>
                </c:pt>
                <c:pt idx="1640">
                  <c:v>35810</c:v>
                </c:pt>
                <c:pt idx="1641">
                  <c:v>35811</c:v>
                </c:pt>
                <c:pt idx="1642">
                  <c:v>35815</c:v>
                </c:pt>
                <c:pt idx="1643">
                  <c:v>35816</c:v>
                </c:pt>
                <c:pt idx="1644">
                  <c:v>35817</c:v>
                </c:pt>
                <c:pt idx="1645">
                  <c:v>35818</c:v>
                </c:pt>
                <c:pt idx="1646">
                  <c:v>35821</c:v>
                </c:pt>
                <c:pt idx="1647">
                  <c:v>35822</c:v>
                </c:pt>
                <c:pt idx="1648">
                  <c:v>35823</c:v>
                </c:pt>
                <c:pt idx="1649">
                  <c:v>35824</c:v>
                </c:pt>
                <c:pt idx="1650">
                  <c:v>35825</c:v>
                </c:pt>
                <c:pt idx="1651">
                  <c:v>35828</c:v>
                </c:pt>
                <c:pt idx="1652">
                  <c:v>35829</c:v>
                </c:pt>
                <c:pt idx="1653">
                  <c:v>35830</c:v>
                </c:pt>
                <c:pt idx="1654">
                  <c:v>35831</c:v>
                </c:pt>
                <c:pt idx="1655">
                  <c:v>35832</c:v>
                </c:pt>
                <c:pt idx="1656">
                  <c:v>35835</c:v>
                </c:pt>
                <c:pt idx="1657">
                  <c:v>35836</c:v>
                </c:pt>
                <c:pt idx="1658">
                  <c:v>35837</c:v>
                </c:pt>
                <c:pt idx="1659">
                  <c:v>35838</c:v>
                </c:pt>
                <c:pt idx="1660">
                  <c:v>35839</c:v>
                </c:pt>
                <c:pt idx="1661">
                  <c:v>35843</c:v>
                </c:pt>
                <c:pt idx="1662">
                  <c:v>35844</c:v>
                </c:pt>
                <c:pt idx="1663">
                  <c:v>35845</c:v>
                </c:pt>
                <c:pt idx="1664">
                  <c:v>35846</c:v>
                </c:pt>
                <c:pt idx="1665">
                  <c:v>35849</c:v>
                </c:pt>
                <c:pt idx="1666">
                  <c:v>35850</c:v>
                </c:pt>
                <c:pt idx="1667">
                  <c:v>35851</c:v>
                </c:pt>
                <c:pt idx="1668">
                  <c:v>35852</c:v>
                </c:pt>
                <c:pt idx="1669">
                  <c:v>35853</c:v>
                </c:pt>
                <c:pt idx="1670">
                  <c:v>35856</c:v>
                </c:pt>
                <c:pt idx="1671">
                  <c:v>35857</c:v>
                </c:pt>
                <c:pt idx="1672">
                  <c:v>35858</c:v>
                </c:pt>
                <c:pt idx="1673">
                  <c:v>35859</c:v>
                </c:pt>
                <c:pt idx="1674">
                  <c:v>35860</c:v>
                </c:pt>
                <c:pt idx="1675">
                  <c:v>35863</c:v>
                </c:pt>
                <c:pt idx="1676">
                  <c:v>35864</c:v>
                </c:pt>
                <c:pt idx="1677">
                  <c:v>35865</c:v>
                </c:pt>
                <c:pt idx="1678">
                  <c:v>35866</c:v>
                </c:pt>
                <c:pt idx="1679">
                  <c:v>35867</c:v>
                </c:pt>
                <c:pt idx="1680">
                  <c:v>35870</c:v>
                </c:pt>
                <c:pt idx="1681">
                  <c:v>35871</c:v>
                </c:pt>
                <c:pt idx="1682">
                  <c:v>35872</c:v>
                </c:pt>
                <c:pt idx="1683">
                  <c:v>35873</c:v>
                </c:pt>
                <c:pt idx="1684">
                  <c:v>35874</c:v>
                </c:pt>
                <c:pt idx="1685">
                  <c:v>35877</c:v>
                </c:pt>
                <c:pt idx="1686">
                  <c:v>35878</c:v>
                </c:pt>
                <c:pt idx="1687">
                  <c:v>35879</c:v>
                </c:pt>
                <c:pt idx="1688">
                  <c:v>35880</c:v>
                </c:pt>
                <c:pt idx="1689">
                  <c:v>35881</c:v>
                </c:pt>
                <c:pt idx="1690">
                  <c:v>35884</c:v>
                </c:pt>
                <c:pt idx="1691">
                  <c:v>35885</c:v>
                </c:pt>
                <c:pt idx="1692">
                  <c:v>35886</c:v>
                </c:pt>
                <c:pt idx="1693">
                  <c:v>35887</c:v>
                </c:pt>
                <c:pt idx="1694">
                  <c:v>35888</c:v>
                </c:pt>
                <c:pt idx="1695">
                  <c:v>35891</c:v>
                </c:pt>
                <c:pt idx="1696">
                  <c:v>35892</c:v>
                </c:pt>
                <c:pt idx="1697">
                  <c:v>35893</c:v>
                </c:pt>
                <c:pt idx="1698">
                  <c:v>35894</c:v>
                </c:pt>
                <c:pt idx="1699">
                  <c:v>35898</c:v>
                </c:pt>
                <c:pt idx="1700">
                  <c:v>35899</c:v>
                </c:pt>
                <c:pt idx="1701">
                  <c:v>35900</c:v>
                </c:pt>
                <c:pt idx="1702">
                  <c:v>35901</c:v>
                </c:pt>
                <c:pt idx="1703">
                  <c:v>35902</c:v>
                </c:pt>
                <c:pt idx="1704">
                  <c:v>35905</c:v>
                </c:pt>
                <c:pt idx="1705">
                  <c:v>35906</c:v>
                </c:pt>
                <c:pt idx="1706">
                  <c:v>35907</c:v>
                </c:pt>
                <c:pt idx="1707">
                  <c:v>35908</c:v>
                </c:pt>
                <c:pt idx="1708">
                  <c:v>35909</c:v>
                </c:pt>
                <c:pt idx="1709">
                  <c:v>35912</c:v>
                </c:pt>
                <c:pt idx="1710">
                  <c:v>35913</c:v>
                </c:pt>
                <c:pt idx="1711">
                  <c:v>35914</c:v>
                </c:pt>
                <c:pt idx="1712">
                  <c:v>35915</c:v>
                </c:pt>
                <c:pt idx="1713">
                  <c:v>35916</c:v>
                </c:pt>
                <c:pt idx="1714">
                  <c:v>35919</c:v>
                </c:pt>
                <c:pt idx="1715">
                  <c:v>35920</c:v>
                </c:pt>
                <c:pt idx="1716">
                  <c:v>35921</c:v>
                </c:pt>
                <c:pt idx="1717">
                  <c:v>35922</c:v>
                </c:pt>
                <c:pt idx="1718">
                  <c:v>35923</c:v>
                </c:pt>
                <c:pt idx="1719">
                  <c:v>35926</c:v>
                </c:pt>
                <c:pt idx="1720">
                  <c:v>35927</c:v>
                </c:pt>
                <c:pt idx="1721">
                  <c:v>35928</c:v>
                </c:pt>
                <c:pt idx="1722">
                  <c:v>35929</c:v>
                </c:pt>
                <c:pt idx="1723">
                  <c:v>35930</c:v>
                </c:pt>
                <c:pt idx="1724">
                  <c:v>35933</c:v>
                </c:pt>
                <c:pt idx="1725">
                  <c:v>35934</c:v>
                </c:pt>
                <c:pt idx="1726">
                  <c:v>35935</c:v>
                </c:pt>
                <c:pt idx="1727">
                  <c:v>35936</c:v>
                </c:pt>
                <c:pt idx="1728">
                  <c:v>35937</c:v>
                </c:pt>
                <c:pt idx="1729">
                  <c:v>35941</c:v>
                </c:pt>
                <c:pt idx="1730">
                  <c:v>35942</c:v>
                </c:pt>
                <c:pt idx="1731">
                  <c:v>35943</c:v>
                </c:pt>
                <c:pt idx="1732">
                  <c:v>35944</c:v>
                </c:pt>
                <c:pt idx="1733">
                  <c:v>35947</c:v>
                </c:pt>
                <c:pt idx="1734">
                  <c:v>35948</c:v>
                </c:pt>
                <c:pt idx="1735">
                  <c:v>35949</c:v>
                </c:pt>
                <c:pt idx="1736">
                  <c:v>35950</c:v>
                </c:pt>
                <c:pt idx="1737">
                  <c:v>35951</c:v>
                </c:pt>
                <c:pt idx="1738">
                  <c:v>35954</c:v>
                </c:pt>
                <c:pt idx="1739">
                  <c:v>35955</c:v>
                </c:pt>
                <c:pt idx="1740">
                  <c:v>35956</c:v>
                </c:pt>
                <c:pt idx="1741">
                  <c:v>35957</c:v>
                </c:pt>
                <c:pt idx="1742">
                  <c:v>35958</c:v>
                </c:pt>
                <c:pt idx="1743">
                  <c:v>35961</c:v>
                </c:pt>
                <c:pt idx="1744">
                  <c:v>35962</c:v>
                </c:pt>
                <c:pt idx="1745">
                  <c:v>35963</c:v>
                </c:pt>
                <c:pt idx="1746">
                  <c:v>35964</c:v>
                </c:pt>
                <c:pt idx="1747">
                  <c:v>35965</c:v>
                </c:pt>
                <c:pt idx="1748">
                  <c:v>35968</c:v>
                </c:pt>
                <c:pt idx="1749">
                  <c:v>35969</c:v>
                </c:pt>
                <c:pt idx="1750">
                  <c:v>35970</c:v>
                </c:pt>
                <c:pt idx="1751">
                  <c:v>35971</c:v>
                </c:pt>
                <c:pt idx="1752">
                  <c:v>35972</c:v>
                </c:pt>
                <c:pt idx="1753">
                  <c:v>35975</c:v>
                </c:pt>
                <c:pt idx="1754">
                  <c:v>35976</c:v>
                </c:pt>
                <c:pt idx="1755">
                  <c:v>35977</c:v>
                </c:pt>
                <c:pt idx="1756">
                  <c:v>35978</c:v>
                </c:pt>
                <c:pt idx="1757">
                  <c:v>35982</c:v>
                </c:pt>
                <c:pt idx="1758">
                  <c:v>35983</c:v>
                </c:pt>
                <c:pt idx="1759">
                  <c:v>35984</c:v>
                </c:pt>
                <c:pt idx="1760">
                  <c:v>35985</c:v>
                </c:pt>
                <c:pt idx="1761">
                  <c:v>35986</c:v>
                </c:pt>
                <c:pt idx="1762">
                  <c:v>35989</c:v>
                </c:pt>
                <c:pt idx="1763">
                  <c:v>35990</c:v>
                </c:pt>
                <c:pt idx="1764">
                  <c:v>35991</c:v>
                </c:pt>
                <c:pt idx="1765">
                  <c:v>35992</c:v>
                </c:pt>
                <c:pt idx="1766">
                  <c:v>35993</c:v>
                </c:pt>
                <c:pt idx="1767">
                  <c:v>35996</c:v>
                </c:pt>
                <c:pt idx="1768">
                  <c:v>35997</c:v>
                </c:pt>
                <c:pt idx="1769">
                  <c:v>35998</c:v>
                </c:pt>
                <c:pt idx="1770">
                  <c:v>35999</c:v>
                </c:pt>
                <c:pt idx="1771">
                  <c:v>36000</c:v>
                </c:pt>
                <c:pt idx="1772">
                  <c:v>36003</c:v>
                </c:pt>
                <c:pt idx="1773">
                  <c:v>36004</c:v>
                </c:pt>
                <c:pt idx="1774">
                  <c:v>36005</c:v>
                </c:pt>
                <c:pt idx="1775">
                  <c:v>36006</c:v>
                </c:pt>
                <c:pt idx="1776">
                  <c:v>36007</c:v>
                </c:pt>
                <c:pt idx="1777">
                  <c:v>36010</c:v>
                </c:pt>
                <c:pt idx="1778">
                  <c:v>36011</c:v>
                </c:pt>
                <c:pt idx="1779">
                  <c:v>36012</c:v>
                </c:pt>
                <c:pt idx="1780">
                  <c:v>36013</c:v>
                </c:pt>
                <c:pt idx="1781">
                  <c:v>36014</c:v>
                </c:pt>
                <c:pt idx="1782">
                  <c:v>36017</c:v>
                </c:pt>
                <c:pt idx="1783">
                  <c:v>36018</c:v>
                </c:pt>
                <c:pt idx="1784">
                  <c:v>36019</c:v>
                </c:pt>
                <c:pt idx="1785">
                  <c:v>36020</c:v>
                </c:pt>
                <c:pt idx="1786">
                  <c:v>36021</c:v>
                </c:pt>
                <c:pt idx="1787">
                  <c:v>36024</c:v>
                </c:pt>
                <c:pt idx="1788">
                  <c:v>36025</c:v>
                </c:pt>
                <c:pt idx="1789">
                  <c:v>36026</c:v>
                </c:pt>
                <c:pt idx="1790">
                  <c:v>36027</c:v>
                </c:pt>
                <c:pt idx="1791">
                  <c:v>36028</c:v>
                </c:pt>
                <c:pt idx="1792">
                  <c:v>36031</c:v>
                </c:pt>
                <c:pt idx="1793">
                  <c:v>36032</c:v>
                </c:pt>
                <c:pt idx="1794">
                  <c:v>36033</c:v>
                </c:pt>
                <c:pt idx="1795">
                  <c:v>36034</c:v>
                </c:pt>
                <c:pt idx="1796">
                  <c:v>36035</c:v>
                </c:pt>
                <c:pt idx="1797">
                  <c:v>36038</c:v>
                </c:pt>
                <c:pt idx="1798">
                  <c:v>36039</c:v>
                </c:pt>
                <c:pt idx="1799">
                  <c:v>36040</c:v>
                </c:pt>
                <c:pt idx="1800">
                  <c:v>36041</c:v>
                </c:pt>
                <c:pt idx="1801">
                  <c:v>36042</c:v>
                </c:pt>
                <c:pt idx="1802">
                  <c:v>36046</c:v>
                </c:pt>
                <c:pt idx="1803">
                  <c:v>36047</c:v>
                </c:pt>
                <c:pt idx="1804">
                  <c:v>36048</c:v>
                </c:pt>
                <c:pt idx="1805">
                  <c:v>36049</c:v>
                </c:pt>
                <c:pt idx="1806">
                  <c:v>36052</c:v>
                </c:pt>
                <c:pt idx="1807">
                  <c:v>36053</c:v>
                </c:pt>
                <c:pt idx="1808">
                  <c:v>36054</c:v>
                </c:pt>
                <c:pt idx="1809">
                  <c:v>36055</c:v>
                </c:pt>
                <c:pt idx="1810">
                  <c:v>36056</c:v>
                </c:pt>
                <c:pt idx="1811">
                  <c:v>36059</c:v>
                </c:pt>
                <c:pt idx="1812">
                  <c:v>36060</c:v>
                </c:pt>
                <c:pt idx="1813">
                  <c:v>36061</c:v>
                </c:pt>
                <c:pt idx="1814">
                  <c:v>36062</c:v>
                </c:pt>
                <c:pt idx="1815">
                  <c:v>36063</c:v>
                </c:pt>
                <c:pt idx="1816">
                  <c:v>36066</c:v>
                </c:pt>
                <c:pt idx="1817">
                  <c:v>36067</c:v>
                </c:pt>
                <c:pt idx="1818">
                  <c:v>36068</c:v>
                </c:pt>
                <c:pt idx="1819">
                  <c:v>36069</c:v>
                </c:pt>
                <c:pt idx="1820">
                  <c:v>36070</c:v>
                </c:pt>
                <c:pt idx="1821">
                  <c:v>36073</c:v>
                </c:pt>
                <c:pt idx="1822">
                  <c:v>36074</c:v>
                </c:pt>
                <c:pt idx="1823">
                  <c:v>36075</c:v>
                </c:pt>
                <c:pt idx="1824">
                  <c:v>36076</c:v>
                </c:pt>
                <c:pt idx="1825">
                  <c:v>36077</c:v>
                </c:pt>
                <c:pt idx="1826">
                  <c:v>36080</c:v>
                </c:pt>
                <c:pt idx="1827">
                  <c:v>36081</c:v>
                </c:pt>
                <c:pt idx="1828">
                  <c:v>36082</c:v>
                </c:pt>
                <c:pt idx="1829">
                  <c:v>36083</c:v>
                </c:pt>
                <c:pt idx="1830">
                  <c:v>36084</c:v>
                </c:pt>
                <c:pt idx="1831">
                  <c:v>36087</c:v>
                </c:pt>
                <c:pt idx="1832">
                  <c:v>36088</c:v>
                </c:pt>
                <c:pt idx="1833">
                  <c:v>36089</c:v>
                </c:pt>
                <c:pt idx="1834">
                  <c:v>36090</c:v>
                </c:pt>
                <c:pt idx="1835">
                  <c:v>36091</c:v>
                </c:pt>
                <c:pt idx="1836">
                  <c:v>36094</c:v>
                </c:pt>
                <c:pt idx="1837">
                  <c:v>36095</c:v>
                </c:pt>
                <c:pt idx="1838">
                  <c:v>36096</c:v>
                </c:pt>
                <c:pt idx="1839">
                  <c:v>36097</c:v>
                </c:pt>
                <c:pt idx="1840">
                  <c:v>36098</c:v>
                </c:pt>
                <c:pt idx="1841">
                  <c:v>36101</c:v>
                </c:pt>
                <c:pt idx="1842">
                  <c:v>36102</c:v>
                </c:pt>
                <c:pt idx="1843">
                  <c:v>36103</c:v>
                </c:pt>
                <c:pt idx="1844">
                  <c:v>36104</c:v>
                </c:pt>
                <c:pt idx="1845">
                  <c:v>36105</c:v>
                </c:pt>
                <c:pt idx="1846">
                  <c:v>36108</c:v>
                </c:pt>
                <c:pt idx="1847">
                  <c:v>36109</c:v>
                </c:pt>
                <c:pt idx="1848">
                  <c:v>36110</c:v>
                </c:pt>
                <c:pt idx="1849">
                  <c:v>36111</c:v>
                </c:pt>
                <c:pt idx="1850">
                  <c:v>36112</c:v>
                </c:pt>
                <c:pt idx="1851">
                  <c:v>36115</c:v>
                </c:pt>
                <c:pt idx="1852">
                  <c:v>36116</c:v>
                </c:pt>
                <c:pt idx="1853">
                  <c:v>36117</c:v>
                </c:pt>
                <c:pt idx="1854">
                  <c:v>36118</c:v>
                </c:pt>
                <c:pt idx="1855">
                  <c:v>36119</c:v>
                </c:pt>
                <c:pt idx="1856">
                  <c:v>36122</c:v>
                </c:pt>
                <c:pt idx="1857">
                  <c:v>36123</c:v>
                </c:pt>
                <c:pt idx="1858">
                  <c:v>36124</c:v>
                </c:pt>
                <c:pt idx="1859">
                  <c:v>36129</c:v>
                </c:pt>
                <c:pt idx="1860">
                  <c:v>36130</c:v>
                </c:pt>
                <c:pt idx="1861">
                  <c:v>36131</c:v>
                </c:pt>
                <c:pt idx="1862">
                  <c:v>36132</c:v>
                </c:pt>
                <c:pt idx="1863">
                  <c:v>36133</c:v>
                </c:pt>
                <c:pt idx="1864">
                  <c:v>36136</c:v>
                </c:pt>
                <c:pt idx="1865">
                  <c:v>36137</c:v>
                </c:pt>
                <c:pt idx="1866">
                  <c:v>36138</c:v>
                </c:pt>
                <c:pt idx="1867">
                  <c:v>36139</c:v>
                </c:pt>
                <c:pt idx="1868">
                  <c:v>36140</c:v>
                </c:pt>
                <c:pt idx="1869">
                  <c:v>36143</c:v>
                </c:pt>
                <c:pt idx="1870">
                  <c:v>36144</c:v>
                </c:pt>
                <c:pt idx="1871">
                  <c:v>36145</c:v>
                </c:pt>
                <c:pt idx="1872">
                  <c:v>36146</c:v>
                </c:pt>
                <c:pt idx="1873">
                  <c:v>36147</c:v>
                </c:pt>
                <c:pt idx="1874">
                  <c:v>36150</c:v>
                </c:pt>
                <c:pt idx="1875">
                  <c:v>36151</c:v>
                </c:pt>
                <c:pt idx="1876">
                  <c:v>36152</c:v>
                </c:pt>
                <c:pt idx="1877">
                  <c:v>36153</c:v>
                </c:pt>
                <c:pt idx="1878">
                  <c:v>36157</c:v>
                </c:pt>
                <c:pt idx="1879">
                  <c:v>36158</c:v>
                </c:pt>
                <c:pt idx="1880">
                  <c:v>36159</c:v>
                </c:pt>
                <c:pt idx="1881">
                  <c:v>36160</c:v>
                </c:pt>
                <c:pt idx="1882">
                  <c:v>36164</c:v>
                </c:pt>
                <c:pt idx="1883">
                  <c:v>36165</c:v>
                </c:pt>
                <c:pt idx="1884">
                  <c:v>36166</c:v>
                </c:pt>
                <c:pt idx="1885">
                  <c:v>36167</c:v>
                </c:pt>
                <c:pt idx="1886">
                  <c:v>36168</c:v>
                </c:pt>
                <c:pt idx="1887">
                  <c:v>36171</c:v>
                </c:pt>
                <c:pt idx="1888">
                  <c:v>36172</c:v>
                </c:pt>
                <c:pt idx="1889">
                  <c:v>36173</c:v>
                </c:pt>
                <c:pt idx="1890">
                  <c:v>36174</c:v>
                </c:pt>
                <c:pt idx="1891">
                  <c:v>36175</c:v>
                </c:pt>
                <c:pt idx="1892">
                  <c:v>36179</c:v>
                </c:pt>
                <c:pt idx="1893">
                  <c:v>36180</c:v>
                </c:pt>
                <c:pt idx="1894">
                  <c:v>36181</c:v>
                </c:pt>
                <c:pt idx="1895">
                  <c:v>36182</c:v>
                </c:pt>
                <c:pt idx="1896">
                  <c:v>36185</c:v>
                </c:pt>
                <c:pt idx="1897">
                  <c:v>36186</c:v>
                </c:pt>
                <c:pt idx="1898">
                  <c:v>36187</c:v>
                </c:pt>
                <c:pt idx="1899">
                  <c:v>36188</c:v>
                </c:pt>
                <c:pt idx="1900">
                  <c:v>36189</c:v>
                </c:pt>
                <c:pt idx="1901">
                  <c:v>36192</c:v>
                </c:pt>
                <c:pt idx="1902">
                  <c:v>36193</c:v>
                </c:pt>
                <c:pt idx="1903">
                  <c:v>36194</c:v>
                </c:pt>
                <c:pt idx="1904">
                  <c:v>36195</c:v>
                </c:pt>
                <c:pt idx="1905">
                  <c:v>36196</c:v>
                </c:pt>
                <c:pt idx="1906">
                  <c:v>36199</c:v>
                </c:pt>
                <c:pt idx="1907">
                  <c:v>36200</c:v>
                </c:pt>
                <c:pt idx="1908">
                  <c:v>36201</c:v>
                </c:pt>
                <c:pt idx="1909">
                  <c:v>36202</c:v>
                </c:pt>
                <c:pt idx="1910">
                  <c:v>36203</c:v>
                </c:pt>
                <c:pt idx="1911">
                  <c:v>36207</c:v>
                </c:pt>
                <c:pt idx="1912">
                  <c:v>36208</c:v>
                </c:pt>
                <c:pt idx="1913">
                  <c:v>36209</c:v>
                </c:pt>
                <c:pt idx="1914">
                  <c:v>36210</c:v>
                </c:pt>
                <c:pt idx="1915">
                  <c:v>36213</c:v>
                </c:pt>
                <c:pt idx="1916">
                  <c:v>36214</c:v>
                </c:pt>
                <c:pt idx="1917">
                  <c:v>36215</c:v>
                </c:pt>
                <c:pt idx="1918">
                  <c:v>36216</c:v>
                </c:pt>
                <c:pt idx="1919">
                  <c:v>36217</c:v>
                </c:pt>
                <c:pt idx="1920">
                  <c:v>36220</c:v>
                </c:pt>
                <c:pt idx="1921">
                  <c:v>36221</c:v>
                </c:pt>
                <c:pt idx="1922">
                  <c:v>36222</c:v>
                </c:pt>
                <c:pt idx="1923">
                  <c:v>36223</c:v>
                </c:pt>
                <c:pt idx="1924">
                  <c:v>36224</c:v>
                </c:pt>
                <c:pt idx="1925">
                  <c:v>36227</c:v>
                </c:pt>
                <c:pt idx="1926">
                  <c:v>36228</c:v>
                </c:pt>
                <c:pt idx="1927">
                  <c:v>36229</c:v>
                </c:pt>
                <c:pt idx="1928">
                  <c:v>36230</c:v>
                </c:pt>
                <c:pt idx="1929">
                  <c:v>36231</c:v>
                </c:pt>
                <c:pt idx="1930">
                  <c:v>36234</c:v>
                </c:pt>
                <c:pt idx="1931">
                  <c:v>36235</c:v>
                </c:pt>
                <c:pt idx="1932">
                  <c:v>36236</c:v>
                </c:pt>
                <c:pt idx="1933">
                  <c:v>36237</c:v>
                </c:pt>
                <c:pt idx="1934">
                  <c:v>36238</c:v>
                </c:pt>
                <c:pt idx="1935">
                  <c:v>36241</c:v>
                </c:pt>
                <c:pt idx="1936">
                  <c:v>36242</c:v>
                </c:pt>
                <c:pt idx="1937">
                  <c:v>36243</c:v>
                </c:pt>
                <c:pt idx="1938">
                  <c:v>36244</c:v>
                </c:pt>
                <c:pt idx="1939">
                  <c:v>36245</c:v>
                </c:pt>
                <c:pt idx="1940">
                  <c:v>36248</c:v>
                </c:pt>
                <c:pt idx="1941">
                  <c:v>36249</c:v>
                </c:pt>
                <c:pt idx="1942">
                  <c:v>36250</c:v>
                </c:pt>
                <c:pt idx="1943">
                  <c:v>36251</c:v>
                </c:pt>
                <c:pt idx="1944">
                  <c:v>36255</c:v>
                </c:pt>
                <c:pt idx="1945">
                  <c:v>36256</c:v>
                </c:pt>
                <c:pt idx="1946">
                  <c:v>36257</c:v>
                </c:pt>
                <c:pt idx="1947">
                  <c:v>36258</c:v>
                </c:pt>
                <c:pt idx="1948">
                  <c:v>36259</c:v>
                </c:pt>
                <c:pt idx="1949">
                  <c:v>36262</c:v>
                </c:pt>
                <c:pt idx="1950">
                  <c:v>36263</c:v>
                </c:pt>
                <c:pt idx="1951">
                  <c:v>36264</c:v>
                </c:pt>
                <c:pt idx="1952">
                  <c:v>36265</c:v>
                </c:pt>
                <c:pt idx="1953">
                  <c:v>36266</c:v>
                </c:pt>
                <c:pt idx="1954">
                  <c:v>36269</c:v>
                </c:pt>
                <c:pt idx="1955">
                  <c:v>36270</c:v>
                </c:pt>
                <c:pt idx="1956">
                  <c:v>36271</c:v>
                </c:pt>
                <c:pt idx="1957">
                  <c:v>36272</c:v>
                </c:pt>
                <c:pt idx="1958">
                  <c:v>36273</c:v>
                </c:pt>
                <c:pt idx="1959">
                  <c:v>36276</c:v>
                </c:pt>
                <c:pt idx="1960">
                  <c:v>36277</c:v>
                </c:pt>
                <c:pt idx="1961">
                  <c:v>36278</c:v>
                </c:pt>
                <c:pt idx="1962">
                  <c:v>36279</c:v>
                </c:pt>
                <c:pt idx="1963">
                  <c:v>36280</c:v>
                </c:pt>
                <c:pt idx="1964">
                  <c:v>36283</c:v>
                </c:pt>
                <c:pt idx="1965">
                  <c:v>36284</c:v>
                </c:pt>
                <c:pt idx="1966">
                  <c:v>36285</c:v>
                </c:pt>
                <c:pt idx="1967">
                  <c:v>36286</c:v>
                </c:pt>
                <c:pt idx="1968">
                  <c:v>36287</c:v>
                </c:pt>
                <c:pt idx="1969">
                  <c:v>36290</c:v>
                </c:pt>
                <c:pt idx="1970">
                  <c:v>36291</c:v>
                </c:pt>
                <c:pt idx="1971">
                  <c:v>36292</c:v>
                </c:pt>
                <c:pt idx="1972">
                  <c:v>36293</c:v>
                </c:pt>
                <c:pt idx="1973">
                  <c:v>36294</c:v>
                </c:pt>
                <c:pt idx="1974">
                  <c:v>36297</c:v>
                </c:pt>
                <c:pt idx="1975">
                  <c:v>36298</c:v>
                </c:pt>
                <c:pt idx="1976">
                  <c:v>36299</c:v>
                </c:pt>
                <c:pt idx="1977">
                  <c:v>36300</c:v>
                </c:pt>
                <c:pt idx="1978">
                  <c:v>36301</c:v>
                </c:pt>
                <c:pt idx="1979">
                  <c:v>36304</c:v>
                </c:pt>
                <c:pt idx="1980">
                  <c:v>36305</c:v>
                </c:pt>
                <c:pt idx="1981">
                  <c:v>36306</c:v>
                </c:pt>
                <c:pt idx="1982">
                  <c:v>36307</c:v>
                </c:pt>
                <c:pt idx="1983">
                  <c:v>36308</c:v>
                </c:pt>
                <c:pt idx="1984">
                  <c:v>36312</c:v>
                </c:pt>
                <c:pt idx="1985">
                  <c:v>36313</c:v>
                </c:pt>
                <c:pt idx="1986">
                  <c:v>36314</c:v>
                </c:pt>
                <c:pt idx="1987">
                  <c:v>36315</c:v>
                </c:pt>
                <c:pt idx="1988">
                  <c:v>36318</c:v>
                </c:pt>
                <c:pt idx="1989">
                  <c:v>36319</c:v>
                </c:pt>
                <c:pt idx="1990">
                  <c:v>36320</c:v>
                </c:pt>
                <c:pt idx="1991">
                  <c:v>36321</c:v>
                </c:pt>
                <c:pt idx="1992">
                  <c:v>36322</c:v>
                </c:pt>
                <c:pt idx="1993">
                  <c:v>36325</c:v>
                </c:pt>
                <c:pt idx="1994">
                  <c:v>36326</c:v>
                </c:pt>
                <c:pt idx="1995">
                  <c:v>36327</c:v>
                </c:pt>
                <c:pt idx="1996">
                  <c:v>36328</c:v>
                </c:pt>
                <c:pt idx="1997">
                  <c:v>36329</c:v>
                </c:pt>
                <c:pt idx="1998">
                  <c:v>36332</c:v>
                </c:pt>
                <c:pt idx="1999">
                  <c:v>36333</c:v>
                </c:pt>
                <c:pt idx="2000">
                  <c:v>36334</c:v>
                </c:pt>
                <c:pt idx="2001">
                  <c:v>36335</c:v>
                </c:pt>
                <c:pt idx="2002">
                  <c:v>36336</c:v>
                </c:pt>
                <c:pt idx="2003">
                  <c:v>36339</c:v>
                </c:pt>
                <c:pt idx="2004">
                  <c:v>36340</c:v>
                </c:pt>
                <c:pt idx="2005">
                  <c:v>36341</c:v>
                </c:pt>
                <c:pt idx="2006">
                  <c:v>36342</c:v>
                </c:pt>
                <c:pt idx="2007">
                  <c:v>36343</c:v>
                </c:pt>
                <c:pt idx="2008">
                  <c:v>36347</c:v>
                </c:pt>
                <c:pt idx="2009">
                  <c:v>36348</c:v>
                </c:pt>
                <c:pt idx="2010">
                  <c:v>36349</c:v>
                </c:pt>
                <c:pt idx="2011">
                  <c:v>36350</c:v>
                </c:pt>
                <c:pt idx="2012">
                  <c:v>36353</c:v>
                </c:pt>
                <c:pt idx="2013">
                  <c:v>36354</c:v>
                </c:pt>
                <c:pt idx="2014">
                  <c:v>36355</c:v>
                </c:pt>
                <c:pt idx="2015">
                  <c:v>36356</c:v>
                </c:pt>
                <c:pt idx="2016">
                  <c:v>36357</c:v>
                </c:pt>
                <c:pt idx="2017">
                  <c:v>36360</c:v>
                </c:pt>
                <c:pt idx="2018">
                  <c:v>36361</c:v>
                </c:pt>
                <c:pt idx="2019">
                  <c:v>36362</c:v>
                </c:pt>
                <c:pt idx="2020">
                  <c:v>36363</c:v>
                </c:pt>
                <c:pt idx="2021">
                  <c:v>36364</c:v>
                </c:pt>
                <c:pt idx="2022">
                  <c:v>36367</c:v>
                </c:pt>
                <c:pt idx="2023">
                  <c:v>36368</c:v>
                </c:pt>
                <c:pt idx="2024">
                  <c:v>36369</c:v>
                </c:pt>
                <c:pt idx="2025">
                  <c:v>36370</c:v>
                </c:pt>
                <c:pt idx="2026">
                  <c:v>36371</c:v>
                </c:pt>
                <c:pt idx="2027">
                  <c:v>36374</c:v>
                </c:pt>
                <c:pt idx="2028">
                  <c:v>36375</c:v>
                </c:pt>
                <c:pt idx="2029">
                  <c:v>36376</c:v>
                </c:pt>
                <c:pt idx="2030">
                  <c:v>36377</c:v>
                </c:pt>
                <c:pt idx="2031">
                  <c:v>36378</c:v>
                </c:pt>
                <c:pt idx="2032">
                  <c:v>36381</c:v>
                </c:pt>
                <c:pt idx="2033">
                  <c:v>36382</c:v>
                </c:pt>
                <c:pt idx="2034">
                  <c:v>36383</c:v>
                </c:pt>
                <c:pt idx="2035">
                  <c:v>36384</c:v>
                </c:pt>
                <c:pt idx="2036">
                  <c:v>36385</c:v>
                </c:pt>
                <c:pt idx="2037">
                  <c:v>36388</c:v>
                </c:pt>
                <c:pt idx="2038">
                  <c:v>36389</c:v>
                </c:pt>
                <c:pt idx="2039">
                  <c:v>36390</c:v>
                </c:pt>
                <c:pt idx="2040">
                  <c:v>36391</c:v>
                </c:pt>
                <c:pt idx="2041">
                  <c:v>36392</c:v>
                </c:pt>
                <c:pt idx="2042">
                  <c:v>36395</c:v>
                </c:pt>
                <c:pt idx="2043">
                  <c:v>36396</c:v>
                </c:pt>
                <c:pt idx="2044">
                  <c:v>36397</c:v>
                </c:pt>
                <c:pt idx="2045">
                  <c:v>36398</c:v>
                </c:pt>
                <c:pt idx="2046">
                  <c:v>36399</c:v>
                </c:pt>
                <c:pt idx="2047">
                  <c:v>36402</c:v>
                </c:pt>
                <c:pt idx="2048">
                  <c:v>36403</c:v>
                </c:pt>
                <c:pt idx="2049">
                  <c:v>36404</c:v>
                </c:pt>
                <c:pt idx="2050">
                  <c:v>36405</c:v>
                </c:pt>
                <c:pt idx="2051">
                  <c:v>36406</c:v>
                </c:pt>
                <c:pt idx="2052">
                  <c:v>36410</c:v>
                </c:pt>
                <c:pt idx="2053">
                  <c:v>36411</c:v>
                </c:pt>
                <c:pt idx="2054">
                  <c:v>36412</c:v>
                </c:pt>
                <c:pt idx="2055">
                  <c:v>36413</c:v>
                </c:pt>
                <c:pt idx="2056">
                  <c:v>36416</c:v>
                </c:pt>
                <c:pt idx="2057">
                  <c:v>36417</c:v>
                </c:pt>
                <c:pt idx="2058">
                  <c:v>36418</c:v>
                </c:pt>
                <c:pt idx="2059">
                  <c:v>36419</c:v>
                </c:pt>
                <c:pt idx="2060">
                  <c:v>36420</c:v>
                </c:pt>
                <c:pt idx="2061">
                  <c:v>36423</c:v>
                </c:pt>
                <c:pt idx="2062">
                  <c:v>36424</c:v>
                </c:pt>
                <c:pt idx="2063">
                  <c:v>36425</c:v>
                </c:pt>
                <c:pt idx="2064">
                  <c:v>36426</c:v>
                </c:pt>
                <c:pt idx="2065">
                  <c:v>36427</c:v>
                </c:pt>
                <c:pt idx="2066">
                  <c:v>36430</c:v>
                </c:pt>
                <c:pt idx="2067">
                  <c:v>36431</c:v>
                </c:pt>
                <c:pt idx="2068">
                  <c:v>36432</c:v>
                </c:pt>
                <c:pt idx="2069">
                  <c:v>36433</c:v>
                </c:pt>
                <c:pt idx="2070">
                  <c:v>36434</c:v>
                </c:pt>
                <c:pt idx="2071">
                  <c:v>36437</c:v>
                </c:pt>
                <c:pt idx="2072">
                  <c:v>36438</c:v>
                </c:pt>
                <c:pt idx="2073">
                  <c:v>36439</c:v>
                </c:pt>
                <c:pt idx="2074">
                  <c:v>36440</c:v>
                </c:pt>
                <c:pt idx="2075">
                  <c:v>36441</c:v>
                </c:pt>
                <c:pt idx="2076">
                  <c:v>36444</c:v>
                </c:pt>
                <c:pt idx="2077">
                  <c:v>36445</c:v>
                </c:pt>
                <c:pt idx="2078">
                  <c:v>36446</c:v>
                </c:pt>
                <c:pt idx="2079">
                  <c:v>36447</c:v>
                </c:pt>
                <c:pt idx="2080">
                  <c:v>36448</c:v>
                </c:pt>
                <c:pt idx="2081">
                  <c:v>36451</c:v>
                </c:pt>
                <c:pt idx="2082">
                  <c:v>36452</c:v>
                </c:pt>
                <c:pt idx="2083">
                  <c:v>36453</c:v>
                </c:pt>
                <c:pt idx="2084">
                  <c:v>36454</c:v>
                </c:pt>
                <c:pt idx="2085">
                  <c:v>36455</c:v>
                </c:pt>
                <c:pt idx="2086">
                  <c:v>36458</c:v>
                </c:pt>
                <c:pt idx="2087">
                  <c:v>36459</c:v>
                </c:pt>
                <c:pt idx="2088">
                  <c:v>36460</c:v>
                </c:pt>
                <c:pt idx="2089">
                  <c:v>36461</c:v>
                </c:pt>
                <c:pt idx="2090">
                  <c:v>36462</c:v>
                </c:pt>
                <c:pt idx="2091">
                  <c:v>36465</c:v>
                </c:pt>
                <c:pt idx="2092">
                  <c:v>36466</c:v>
                </c:pt>
                <c:pt idx="2093">
                  <c:v>36467</c:v>
                </c:pt>
                <c:pt idx="2094">
                  <c:v>36468</c:v>
                </c:pt>
                <c:pt idx="2095">
                  <c:v>36469</c:v>
                </c:pt>
                <c:pt idx="2096">
                  <c:v>36472</c:v>
                </c:pt>
                <c:pt idx="2097">
                  <c:v>36473</c:v>
                </c:pt>
                <c:pt idx="2098">
                  <c:v>36474</c:v>
                </c:pt>
                <c:pt idx="2099">
                  <c:v>36475</c:v>
                </c:pt>
                <c:pt idx="2100">
                  <c:v>36476</c:v>
                </c:pt>
                <c:pt idx="2101">
                  <c:v>36479</c:v>
                </c:pt>
                <c:pt idx="2102">
                  <c:v>36480</c:v>
                </c:pt>
                <c:pt idx="2103">
                  <c:v>36481</c:v>
                </c:pt>
                <c:pt idx="2104">
                  <c:v>36482</c:v>
                </c:pt>
                <c:pt idx="2105">
                  <c:v>36483</c:v>
                </c:pt>
                <c:pt idx="2106">
                  <c:v>36486</c:v>
                </c:pt>
                <c:pt idx="2107">
                  <c:v>36487</c:v>
                </c:pt>
                <c:pt idx="2108">
                  <c:v>36488</c:v>
                </c:pt>
                <c:pt idx="2109">
                  <c:v>36493</c:v>
                </c:pt>
                <c:pt idx="2110">
                  <c:v>36494</c:v>
                </c:pt>
                <c:pt idx="2111">
                  <c:v>36495</c:v>
                </c:pt>
                <c:pt idx="2112">
                  <c:v>36496</c:v>
                </c:pt>
                <c:pt idx="2113">
                  <c:v>36497</c:v>
                </c:pt>
                <c:pt idx="2114">
                  <c:v>36500</c:v>
                </c:pt>
                <c:pt idx="2115">
                  <c:v>36501</c:v>
                </c:pt>
                <c:pt idx="2116">
                  <c:v>36502</c:v>
                </c:pt>
                <c:pt idx="2117">
                  <c:v>36503</c:v>
                </c:pt>
                <c:pt idx="2118">
                  <c:v>36504</c:v>
                </c:pt>
                <c:pt idx="2119">
                  <c:v>36507</c:v>
                </c:pt>
                <c:pt idx="2120">
                  <c:v>36508</c:v>
                </c:pt>
                <c:pt idx="2121">
                  <c:v>36509</c:v>
                </c:pt>
                <c:pt idx="2122">
                  <c:v>36510</c:v>
                </c:pt>
                <c:pt idx="2123">
                  <c:v>36511</c:v>
                </c:pt>
                <c:pt idx="2124">
                  <c:v>36514</c:v>
                </c:pt>
                <c:pt idx="2125">
                  <c:v>36515</c:v>
                </c:pt>
                <c:pt idx="2126">
                  <c:v>36516</c:v>
                </c:pt>
                <c:pt idx="2127">
                  <c:v>36517</c:v>
                </c:pt>
                <c:pt idx="2128">
                  <c:v>36521</c:v>
                </c:pt>
                <c:pt idx="2129">
                  <c:v>36522</c:v>
                </c:pt>
                <c:pt idx="2130">
                  <c:v>36523</c:v>
                </c:pt>
                <c:pt idx="2131">
                  <c:v>36524</c:v>
                </c:pt>
                <c:pt idx="2132">
                  <c:v>36529</c:v>
                </c:pt>
                <c:pt idx="2133">
                  <c:v>36530</c:v>
                </c:pt>
                <c:pt idx="2134">
                  <c:v>36531</c:v>
                </c:pt>
                <c:pt idx="2135">
                  <c:v>36532</c:v>
                </c:pt>
                <c:pt idx="2136">
                  <c:v>36535</c:v>
                </c:pt>
                <c:pt idx="2137">
                  <c:v>36536</c:v>
                </c:pt>
                <c:pt idx="2138">
                  <c:v>36537</c:v>
                </c:pt>
                <c:pt idx="2139">
                  <c:v>36538</c:v>
                </c:pt>
                <c:pt idx="2140">
                  <c:v>36539</c:v>
                </c:pt>
                <c:pt idx="2141">
                  <c:v>36543</c:v>
                </c:pt>
                <c:pt idx="2142">
                  <c:v>36544</c:v>
                </c:pt>
                <c:pt idx="2143">
                  <c:v>36545</c:v>
                </c:pt>
                <c:pt idx="2144">
                  <c:v>36546</c:v>
                </c:pt>
                <c:pt idx="2145">
                  <c:v>36549</c:v>
                </c:pt>
                <c:pt idx="2146">
                  <c:v>36550</c:v>
                </c:pt>
                <c:pt idx="2147">
                  <c:v>36551</c:v>
                </c:pt>
                <c:pt idx="2148">
                  <c:v>36552</c:v>
                </c:pt>
                <c:pt idx="2149">
                  <c:v>36553</c:v>
                </c:pt>
                <c:pt idx="2150">
                  <c:v>36556</c:v>
                </c:pt>
                <c:pt idx="2151">
                  <c:v>36557</c:v>
                </c:pt>
                <c:pt idx="2152">
                  <c:v>36558</c:v>
                </c:pt>
                <c:pt idx="2153">
                  <c:v>36559</c:v>
                </c:pt>
                <c:pt idx="2154">
                  <c:v>36560</c:v>
                </c:pt>
                <c:pt idx="2155">
                  <c:v>36563</c:v>
                </c:pt>
                <c:pt idx="2156">
                  <c:v>36564</c:v>
                </c:pt>
                <c:pt idx="2157">
                  <c:v>36565</c:v>
                </c:pt>
                <c:pt idx="2158">
                  <c:v>36566</c:v>
                </c:pt>
                <c:pt idx="2159">
                  <c:v>36567</c:v>
                </c:pt>
                <c:pt idx="2160">
                  <c:v>36570</c:v>
                </c:pt>
                <c:pt idx="2161">
                  <c:v>36571</c:v>
                </c:pt>
                <c:pt idx="2162">
                  <c:v>36572</c:v>
                </c:pt>
                <c:pt idx="2163">
                  <c:v>36573</c:v>
                </c:pt>
                <c:pt idx="2164">
                  <c:v>36574</c:v>
                </c:pt>
                <c:pt idx="2165">
                  <c:v>36578</c:v>
                </c:pt>
                <c:pt idx="2166">
                  <c:v>36579</c:v>
                </c:pt>
                <c:pt idx="2167">
                  <c:v>36580</c:v>
                </c:pt>
                <c:pt idx="2168">
                  <c:v>36581</c:v>
                </c:pt>
                <c:pt idx="2169">
                  <c:v>36584</c:v>
                </c:pt>
                <c:pt idx="2170">
                  <c:v>36585</c:v>
                </c:pt>
                <c:pt idx="2171">
                  <c:v>36586</c:v>
                </c:pt>
                <c:pt idx="2172">
                  <c:v>36587</c:v>
                </c:pt>
                <c:pt idx="2173">
                  <c:v>36588</c:v>
                </c:pt>
                <c:pt idx="2174">
                  <c:v>36591</c:v>
                </c:pt>
                <c:pt idx="2175">
                  <c:v>36592</c:v>
                </c:pt>
                <c:pt idx="2176">
                  <c:v>36593</c:v>
                </c:pt>
                <c:pt idx="2177">
                  <c:v>36594</c:v>
                </c:pt>
                <c:pt idx="2178">
                  <c:v>36595</c:v>
                </c:pt>
                <c:pt idx="2179">
                  <c:v>36598</c:v>
                </c:pt>
                <c:pt idx="2180">
                  <c:v>36599</c:v>
                </c:pt>
                <c:pt idx="2181">
                  <c:v>36600</c:v>
                </c:pt>
                <c:pt idx="2182">
                  <c:v>36601</c:v>
                </c:pt>
                <c:pt idx="2183">
                  <c:v>36602</c:v>
                </c:pt>
                <c:pt idx="2184">
                  <c:v>36605</c:v>
                </c:pt>
                <c:pt idx="2185">
                  <c:v>36606</c:v>
                </c:pt>
                <c:pt idx="2186">
                  <c:v>36607</c:v>
                </c:pt>
                <c:pt idx="2187">
                  <c:v>36608</c:v>
                </c:pt>
                <c:pt idx="2188">
                  <c:v>36609</c:v>
                </c:pt>
                <c:pt idx="2189">
                  <c:v>36612</c:v>
                </c:pt>
                <c:pt idx="2190">
                  <c:v>36613</c:v>
                </c:pt>
                <c:pt idx="2191">
                  <c:v>36614</c:v>
                </c:pt>
                <c:pt idx="2192">
                  <c:v>36615</c:v>
                </c:pt>
                <c:pt idx="2193">
                  <c:v>36616</c:v>
                </c:pt>
                <c:pt idx="2194">
                  <c:v>36619</c:v>
                </c:pt>
                <c:pt idx="2195">
                  <c:v>36620</c:v>
                </c:pt>
                <c:pt idx="2196">
                  <c:v>36621</c:v>
                </c:pt>
                <c:pt idx="2197">
                  <c:v>36622</c:v>
                </c:pt>
                <c:pt idx="2198">
                  <c:v>36623</c:v>
                </c:pt>
                <c:pt idx="2199">
                  <c:v>36626</c:v>
                </c:pt>
                <c:pt idx="2200">
                  <c:v>36627</c:v>
                </c:pt>
                <c:pt idx="2201">
                  <c:v>36628</c:v>
                </c:pt>
                <c:pt idx="2202">
                  <c:v>36629</c:v>
                </c:pt>
                <c:pt idx="2203">
                  <c:v>36630</c:v>
                </c:pt>
                <c:pt idx="2204">
                  <c:v>36633</c:v>
                </c:pt>
                <c:pt idx="2205">
                  <c:v>36634</c:v>
                </c:pt>
                <c:pt idx="2206">
                  <c:v>36635</c:v>
                </c:pt>
                <c:pt idx="2207">
                  <c:v>36636</c:v>
                </c:pt>
                <c:pt idx="2208">
                  <c:v>36640</c:v>
                </c:pt>
                <c:pt idx="2209">
                  <c:v>36641</c:v>
                </c:pt>
                <c:pt idx="2210">
                  <c:v>36642</c:v>
                </c:pt>
                <c:pt idx="2211">
                  <c:v>36643</c:v>
                </c:pt>
                <c:pt idx="2212">
                  <c:v>36644</c:v>
                </c:pt>
                <c:pt idx="2213">
                  <c:v>36647</c:v>
                </c:pt>
                <c:pt idx="2214">
                  <c:v>36648</c:v>
                </c:pt>
                <c:pt idx="2215">
                  <c:v>36649</c:v>
                </c:pt>
                <c:pt idx="2216">
                  <c:v>36650</c:v>
                </c:pt>
                <c:pt idx="2217">
                  <c:v>36651</c:v>
                </c:pt>
                <c:pt idx="2218">
                  <c:v>36654</c:v>
                </c:pt>
                <c:pt idx="2219">
                  <c:v>36655</c:v>
                </c:pt>
                <c:pt idx="2220">
                  <c:v>36656</c:v>
                </c:pt>
                <c:pt idx="2221">
                  <c:v>36657</c:v>
                </c:pt>
                <c:pt idx="2222">
                  <c:v>36658</c:v>
                </c:pt>
                <c:pt idx="2223">
                  <c:v>36661</c:v>
                </c:pt>
                <c:pt idx="2224">
                  <c:v>36662</c:v>
                </c:pt>
                <c:pt idx="2225">
                  <c:v>36663</c:v>
                </c:pt>
                <c:pt idx="2226">
                  <c:v>36664</c:v>
                </c:pt>
                <c:pt idx="2227">
                  <c:v>36665</c:v>
                </c:pt>
                <c:pt idx="2228">
                  <c:v>36668</c:v>
                </c:pt>
                <c:pt idx="2229">
                  <c:v>36669</c:v>
                </c:pt>
                <c:pt idx="2230">
                  <c:v>36670</c:v>
                </c:pt>
                <c:pt idx="2231">
                  <c:v>36671</c:v>
                </c:pt>
                <c:pt idx="2232">
                  <c:v>36672</c:v>
                </c:pt>
                <c:pt idx="2233">
                  <c:v>36676</c:v>
                </c:pt>
                <c:pt idx="2234">
                  <c:v>36677</c:v>
                </c:pt>
                <c:pt idx="2235">
                  <c:v>36678</c:v>
                </c:pt>
                <c:pt idx="2236">
                  <c:v>36679</c:v>
                </c:pt>
                <c:pt idx="2237">
                  <c:v>36682</c:v>
                </c:pt>
                <c:pt idx="2238">
                  <c:v>36683</c:v>
                </c:pt>
                <c:pt idx="2239">
                  <c:v>36684</c:v>
                </c:pt>
                <c:pt idx="2240">
                  <c:v>36685</c:v>
                </c:pt>
                <c:pt idx="2241">
                  <c:v>36686</c:v>
                </c:pt>
                <c:pt idx="2242">
                  <c:v>36689</c:v>
                </c:pt>
                <c:pt idx="2243">
                  <c:v>36690</c:v>
                </c:pt>
                <c:pt idx="2244">
                  <c:v>36691</c:v>
                </c:pt>
                <c:pt idx="2245">
                  <c:v>36692</c:v>
                </c:pt>
                <c:pt idx="2246">
                  <c:v>36693</c:v>
                </c:pt>
                <c:pt idx="2247">
                  <c:v>36696</c:v>
                </c:pt>
                <c:pt idx="2248">
                  <c:v>36697</c:v>
                </c:pt>
                <c:pt idx="2249">
                  <c:v>36698</c:v>
                </c:pt>
                <c:pt idx="2250">
                  <c:v>36699</c:v>
                </c:pt>
                <c:pt idx="2251">
                  <c:v>36700</c:v>
                </c:pt>
                <c:pt idx="2252">
                  <c:v>36703</c:v>
                </c:pt>
                <c:pt idx="2253">
                  <c:v>36704</c:v>
                </c:pt>
                <c:pt idx="2254">
                  <c:v>36705</c:v>
                </c:pt>
                <c:pt idx="2255">
                  <c:v>36706</c:v>
                </c:pt>
                <c:pt idx="2256">
                  <c:v>36707</c:v>
                </c:pt>
                <c:pt idx="2257">
                  <c:v>36712</c:v>
                </c:pt>
                <c:pt idx="2258">
                  <c:v>36713</c:v>
                </c:pt>
                <c:pt idx="2259">
                  <c:v>36714</c:v>
                </c:pt>
                <c:pt idx="2260">
                  <c:v>36717</c:v>
                </c:pt>
                <c:pt idx="2261">
                  <c:v>36718</c:v>
                </c:pt>
                <c:pt idx="2262">
                  <c:v>36719</c:v>
                </c:pt>
                <c:pt idx="2263">
                  <c:v>36720</c:v>
                </c:pt>
                <c:pt idx="2264">
                  <c:v>36721</c:v>
                </c:pt>
                <c:pt idx="2265">
                  <c:v>36724</c:v>
                </c:pt>
                <c:pt idx="2266">
                  <c:v>36725</c:v>
                </c:pt>
                <c:pt idx="2267">
                  <c:v>36726</c:v>
                </c:pt>
                <c:pt idx="2268">
                  <c:v>36727</c:v>
                </c:pt>
                <c:pt idx="2269">
                  <c:v>36728</c:v>
                </c:pt>
                <c:pt idx="2270">
                  <c:v>36731</c:v>
                </c:pt>
                <c:pt idx="2271">
                  <c:v>36732</c:v>
                </c:pt>
                <c:pt idx="2272">
                  <c:v>36733</c:v>
                </c:pt>
                <c:pt idx="2273">
                  <c:v>36734</c:v>
                </c:pt>
                <c:pt idx="2274">
                  <c:v>36735</c:v>
                </c:pt>
                <c:pt idx="2275">
                  <c:v>36738</c:v>
                </c:pt>
                <c:pt idx="2276">
                  <c:v>36739</c:v>
                </c:pt>
                <c:pt idx="2277">
                  <c:v>36740</c:v>
                </c:pt>
                <c:pt idx="2278">
                  <c:v>36741</c:v>
                </c:pt>
                <c:pt idx="2279">
                  <c:v>36742</c:v>
                </c:pt>
                <c:pt idx="2280">
                  <c:v>36745</c:v>
                </c:pt>
                <c:pt idx="2281">
                  <c:v>36746</c:v>
                </c:pt>
                <c:pt idx="2282">
                  <c:v>36747</c:v>
                </c:pt>
                <c:pt idx="2283">
                  <c:v>36748</c:v>
                </c:pt>
                <c:pt idx="2284">
                  <c:v>36749</c:v>
                </c:pt>
                <c:pt idx="2285">
                  <c:v>36752</c:v>
                </c:pt>
                <c:pt idx="2286">
                  <c:v>36753</c:v>
                </c:pt>
                <c:pt idx="2287">
                  <c:v>36754</c:v>
                </c:pt>
                <c:pt idx="2288">
                  <c:v>36755</c:v>
                </c:pt>
                <c:pt idx="2289">
                  <c:v>36756</c:v>
                </c:pt>
                <c:pt idx="2290">
                  <c:v>36759</c:v>
                </c:pt>
                <c:pt idx="2291">
                  <c:v>36760</c:v>
                </c:pt>
                <c:pt idx="2292">
                  <c:v>36761</c:v>
                </c:pt>
                <c:pt idx="2293">
                  <c:v>36762</c:v>
                </c:pt>
                <c:pt idx="2294">
                  <c:v>36763</c:v>
                </c:pt>
                <c:pt idx="2295">
                  <c:v>36766</c:v>
                </c:pt>
                <c:pt idx="2296">
                  <c:v>36767</c:v>
                </c:pt>
                <c:pt idx="2297">
                  <c:v>36768</c:v>
                </c:pt>
                <c:pt idx="2298">
                  <c:v>36769</c:v>
                </c:pt>
                <c:pt idx="2299">
                  <c:v>36770</c:v>
                </c:pt>
                <c:pt idx="2300">
                  <c:v>36774</c:v>
                </c:pt>
                <c:pt idx="2301">
                  <c:v>36775</c:v>
                </c:pt>
                <c:pt idx="2302">
                  <c:v>36776</c:v>
                </c:pt>
                <c:pt idx="2303">
                  <c:v>36777</c:v>
                </c:pt>
                <c:pt idx="2304">
                  <c:v>36780</c:v>
                </c:pt>
                <c:pt idx="2305">
                  <c:v>36781</c:v>
                </c:pt>
                <c:pt idx="2306">
                  <c:v>36782</c:v>
                </c:pt>
                <c:pt idx="2307">
                  <c:v>36783</c:v>
                </c:pt>
                <c:pt idx="2308">
                  <c:v>36784</c:v>
                </c:pt>
                <c:pt idx="2309">
                  <c:v>36787</c:v>
                </c:pt>
                <c:pt idx="2310">
                  <c:v>36788</c:v>
                </c:pt>
                <c:pt idx="2311">
                  <c:v>36789</c:v>
                </c:pt>
                <c:pt idx="2312">
                  <c:v>36790</c:v>
                </c:pt>
                <c:pt idx="2313">
                  <c:v>36791</c:v>
                </c:pt>
                <c:pt idx="2314">
                  <c:v>36794</c:v>
                </c:pt>
                <c:pt idx="2315">
                  <c:v>36795</c:v>
                </c:pt>
                <c:pt idx="2316">
                  <c:v>36796</c:v>
                </c:pt>
                <c:pt idx="2317">
                  <c:v>36797</c:v>
                </c:pt>
                <c:pt idx="2318">
                  <c:v>36798</c:v>
                </c:pt>
                <c:pt idx="2319">
                  <c:v>36801</c:v>
                </c:pt>
                <c:pt idx="2320">
                  <c:v>36802</c:v>
                </c:pt>
                <c:pt idx="2321">
                  <c:v>36803</c:v>
                </c:pt>
                <c:pt idx="2322">
                  <c:v>36804</c:v>
                </c:pt>
                <c:pt idx="2323">
                  <c:v>36805</c:v>
                </c:pt>
                <c:pt idx="2324">
                  <c:v>36808</c:v>
                </c:pt>
                <c:pt idx="2325">
                  <c:v>36809</c:v>
                </c:pt>
                <c:pt idx="2326">
                  <c:v>36810</c:v>
                </c:pt>
                <c:pt idx="2327">
                  <c:v>36811</c:v>
                </c:pt>
                <c:pt idx="2328">
                  <c:v>36812</c:v>
                </c:pt>
                <c:pt idx="2329">
                  <c:v>36815</c:v>
                </c:pt>
                <c:pt idx="2330">
                  <c:v>36816</c:v>
                </c:pt>
                <c:pt idx="2331">
                  <c:v>36817</c:v>
                </c:pt>
                <c:pt idx="2332">
                  <c:v>36818</c:v>
                </c:pt>
                <c:pt idx="2333">
                  <c:v>36819</c:v>
                </c:pt>
                <c:pt idx="2334">
                  <c:v>36822</c:v>
                </c:pt>
                <c:pt idx="2335">
                  <c:v>36823</c:v>
                </c:pt>
                <c:pt idx="2336">
                  <c:v>36824</c:v>
                </c:pt>
                <c:pt idx="2337">
                  <c:v>36825</c:v>
                </c:pt>
                <c:pt idx="2338">
                  <c:v>36826</c:v>
                </c:pt>
                <c:pt idx="2339">
                  <c:v>36829</c:v>
                </c:pt>
                <c:pt idx="2340">
                  <c:v>36830</c:v>
                </c:pt>
                <c:pt idx="2341">
                  <c:v>36831</c:v>
                </c:pt>
                <c:pt idx="2342">
                  <c:v>36832</c:v>
                </c:pt>
                <c:pt idx="2343">
                  <c:v>36833</c:v>
                </c:pt>
                <c:pt idx="2344">
                  <c:v>36836</c:v>
                </c:pt>
                <c:pt idx="2345">
                  <c:v>36837</c:v>
                </c:pt>
                <c:pt idx="2346">
                  <c:v>36838</c:v>
                </c:pt>
                <c:pt idx="2347">
                  <c:v>36839</c:v>
                </c:pt>
                <c:pt idx="2348">
                  <c:v>36840</c:v>
                </c:pt>
                <c:pt idx="2349">
                  <c:v>36843</c:v>
                </c:pt>
                <c:pt idx="2350">
                  <c:v>36844</c:v>
                </c:pt>
                <c:pt idx="2351">
                  <c:v>36845</c:v>
                </c:pt>
                <c:pt idx="2352">
                  <c:v>36846</c:v>
                </c:pt>
                <c:pt idx="2353">
                  <c:v>36847</c:v>
                </c:pt>
                <c:pt idx="2354">
                  <c:v>36850</c:v>
                </c:pt>
                <c:pt idx="2355">
                  <c:v>36851</c:v>
                </c:pt>
                <c:pt idx="2356">
                  <c:v>36852</c:v>
                </c:pt>
                <c:pt idx="2357">
                  <c:v>36857</c:v>
                </c:pt>
                <c:pt idx="2358">
                  <c:v>36858</c:v>
                </c:pt>
                <c:pt idx="2359">
                  <c:v>36859</c:v>
                </c:pt>
                <c:pt idx="2360">
                  <c:v>36860</c:v>
                </c:pt>
                <c:pt idx="2361">
                  <c:v>36861</c:v>
                </c:pt>
                <c:pt idx="2362">
                  <c:v>36864</c:v>
                </c:pt>
                <c:pt idx="2363">
                  <c:v>36865</c:v>
                </c:pt>
                <c:pt idx="2364">
                  <c:v>36866</c:v>
                </c:pt>
                <c:pt idx="2365">
                  <c:v>36867</c:v>
                </c:pt>
                <c:pt idx="2366">
                  <c:v>36868</c:v>
                </c:pt>
                <c:pt idx="2367">
                  <c:v>36871</c:v>
                </c:pt>
                <c:pt idx="2368">
                  <c:v>36872</c:v>
                </c:pt>
                <c:pt idx="2369">
                  <c:v>36873</c:v>
                </c:pt>
                <c:pt idx="2370">
                  <c:v>36874</c:v>
                </c:pt>
                <c:pt idx="2371">
                  <c:v>36875</c:v>
                </c:pt>
                <c:pt idx="2372">
                  <c:v>36878</c:v>
                </c:pt>
                <c:pt idx="2373">
                  <c:v>36879</c:v>
                </c:pt>
                <c:pt idx="2374">
                  <c:v>36880</c:v>
                </c:pt>
                <c:pt idx="2375">
                  <c:v>36881</c:v>
                </c:pt>
                <c:pt idx="2376">
                  <c:v>36882</c:v>
                </c:pt>
                <c:pt idx="2377">
                  <c:v>36886</c:v>
                </c:pt>
                <c:pt idx="2378">
                  <c:v>36887</c:v>
                </c:pt>
                <c:pt idx="2379">
                  <c:v>36888</c:v>
                </c:pt>
                <c:pt idx="2380">
                  <c:v>36889</c:v>
                </c:pt>
                <c:pt idx="2381">
                  <c:v>36893</c:v>
                </c:pt>
                <c:pt idx="2382">
                  <c:v>36894</c:v>
                </c:pt>
                <c:pt idx="2383">
                  <c:v>36895</c:v>
                </c:pt>
                <c:pt idx="2384">
                  <c:v>36896</c:v>
                </c:pt>
                <c:pt idx="2385">
                  <c:v>36899</c:v>
                </c:pt>
                <c:pt idx="2386">
                  <c:v>36900</c:v>
                </c:pt>
                <c:pt idx="2387">
                  <c:v>36901</c:v>
                </c:pt>
                <c:pt idx="2388">
                  <c:v>36902</c:v>
                </c:pt>
                <c:pt idx="2389">
                  <c:v>36903</c:v>
                </c:pt>
                <c:pt idx="2390">
                  <c:v>36907</c:v>
                </c:pt>
                <c:pt idx="2391">
                  <c:v>36908</c:v>
                </c:pt>
                <c:pt idx="2392">
                  <c:v>36909</c:v>
                </c:pt>
                <c:pt idx="2393">
                  <c:v>36910</c:v>
                </c:pt>
                <c:pt idx="2394">
                  <c:v>36913</c:v>
                </c:pt>
                <c:pt idx="2395">
                  <c:v>36914</c:v>
                </c:pt>
                <c:pt idx="2396">
                  <c:v>36915</c:v>
                </c:pt>
                <c:pt idx="2397">
                  <c:v>36916</c:v>
                </c:pt>
                <c:pt idx="2398">
                  <c:v>36917</c:v>
                </c:pt>
                <c:pt idx="2399">
                  <c:v>36920</c:v>
                </c:pt>
                <c:pt idx="2400">
                  <c:v>36921</c:v>
                </c:pt>
                <c:pt idx="2401">
                  <c:v>36922</c:v>
                </c:pt>
                <c:pt idx="2402">
                  <c:v>36923</c:v>
                </c:pt>
                <c:pt idx="2403">
                  <c:v>36924</c:v>
                </c:pt>
                <c:pt idx="2404">
                  <c:v>36927</c:v>
                </c:pt>
                <c:pt idx="2405">
                  <c:v>36928</c:v>
                </c:pt>
                <c:pt idx="2406">
                  <c:v>36929</c:v>
                </c:pt>
                <c:pt idx="2407">
                  <c:v>36930</c:v>
                </c:pt>
                <c:pt idx="2408">
                  <c:v>36931</c:v>
                </c:pt>
                <c:pt idx="2409">
                  <c:v>36934</c:v>
                </c:pt>
                <c:pt idx="2410">
                  <c:v>36935</c:v>
                </c:pt>
                <c:pt idx="2411">
                  <c:v>36936</c:v>
                </c:pt>
                <c:pt idx="2412">
                  <c:v>36937</c:v>
                </c:pt>
                <c:pt idx="2413">
                  <c:v>36938</c:v>
                </c:pt>
                <c:pt idx="2414">
                  <c:v>36942</c:v>
                </c:pt>
                <c:pt idx="2415">
                  <c:v>36943</c:v>
                </c:pt>
                <c:pt idx="2416">
                  <c:v>36944</c:v>
                </c:pt>
                <c:pt idx="2417">
                  <c:v>36945</c:v>
                </c:pt>
                <c:pt idx="2418">
                  <c:v>36948</c:v>
                </c:pt>
                <c:pt idx="2419">
                  <c:v>36949</c:v>
                </c:pt>
                <c:pt idx="2420">
                  <c:v>36950</c:v>
                </c:pt>
                <c:pt idx="2421">
                  <c:v>36951</c:v>
                </c:pt>
                <c:pt idx="2422">
                  <c:v>36952</c:v>
                </c:pt>
                <c:pt idx="2423">
                  <c:v>36955</c:v>
                </c:pt>
                <c:pt idx="2424">
                  <c:v>36956</c:v>
                </c:pt>
                <c:pt idx="2425">
                  <c:v>36957</c:v>
                </c:pt>
                <c:pt idx="2426">
                  <c:v>36958</c:v>
                </c:pt>
                <c:pt idx="2427">
                  <c:v>36959</c:v>
                </c:pt>
                <c:pt idx="2428">
                  <c:v>36962</c:v>
                </c:pt>
                <c:pt idx="2429">
                  <c:v>36963</c:v>
                </c:pt>
                <c:pt idx="2430">
                  <c:v>36964</c:v>
                </c:pt>
                <c:pt idx="2431">
                  <c:v>36965</c:v>
                </c:pt>
                <c:pt idx="2432">
                  <c:v>36966</c:v>
                </c:pt>
                <c:pt idx="2433">
                  <c:v>36969</c:v>
                </c:pt>
                <c:pt idx="2434">
                  <c:v>36970</c:v>
                </c:pt>
                <c:pt idx="2435">
                  <c:v>36971</c:v>
                </c:pt>
                <c:pt idx="2436">
                  <c:v>36972</c:v>
                </c:pt>
                <c:pt idx="2437">
                  <c:v>36973</c:v>
                </c:pt>
                <c:pt idx="2438">
                  <c:v>36976</c:v>
                </c:pt>
                <c:pt idx="2439">
                  <c:v>36977</c:v>
                </c:pt>
                <c:pt idx="2440">
                  <c:v>36978</c:v>
                </c:pt>
                <c:pt idx="2441">
                  <c:v>36979</c:v>
                </c:pt>
                <c:pt idx="2442">
                  <c:v>36980</c:v>
                </c:pt>
                <c:pt idx="2443">
                  <c:v>36983</c:v>
                </c:pt>
                <c:pt idx="2444">
                  <c:v>36984</c:v>
                </c:pt>
                <c:pt idx="2445">
                  <c:v>36985</c:v>
                </c:pt>
                <c:pt idx="2446">
                  <c:v>36986</c:v>
                </c:pt>
                <c:pt idx="2447">
                  <c:v>36987</c:v>
                </c:pt>
                <c:pt idx="2448">
                  <c:v>36990</c:v>
                </c:pt>
                <c:pt idx="2449">
                  <c:v>36991</c:v>
                </c:pt>
                <c:pt idx="2450">
                  <c:v>36992</c:v>
                </c:pt>
                <c:pt idx="2451">
                  <c:v>36993</c:v>
                </c:pt>
                <c:pt idx="2452">
                  <c:v>36997</c:v>
                </c:pt>
                <c:pt idx="2453">
                  <c:v>36998</c:v>
                </c:pt>
                <c:pt idx="2454">
                  <c:v>36999</c:v>
                </c:pt>
                <c:pt idx="2455">
                  <c:v>37000</c:v>
                </c:pt>
                <c:pt idx="2456">
                  <c:v>37001</c:v>
                </c:pt>
                <c:pt idx="2457">
                  <c:v>37004</c:v>
                </c:pt>
                <c:pt idx="2458">
                  <c:v>37005</c:v>
                </c:pt>
                <c:pt idx="2459">
                  <c:v>37006</c:v>
                </c:pt>
                <c:pt idx="2460">
                  <c:v>37007</c:v>
                </c:pt>
                <c:pt idx="2461">
                  <c:v>37008</c:v>
                </c:pt>
                <c:pt idx="2462">
                  <c:v>37011</c:v>
                </c:pt>
                <c:pt idx="2463">
                  <c:v>37012</c:v>
                </c:pt>
                <c:pt idx="2464">
                  <c:v>37013</c:v>
                </c:pt>
                <c:pt idx="2465">
                  <c:v>37014</c:v>
                </c:pt>
                <c:pt idx="2466">
                  <c:v>37015</c:v>
                </c:pt>
                <c:pt idx="2467">
                  <c:v>37018</c:v>
                </c:pt>
                <c:pt idx="2468">
                  <c:v>37019</c:v>
                </c:pt>
                <c:pt idx="2469">
                  <c:v>37020</c:v>
                </c:pt>
                <c:pt idx="2470">
                  <c:v>37021</c:v>
                </c:pt>
                <c:pt idx="2471">
                  <c:v>37022</c:v>
                </c:pt>
                <c:pt idx="2472">
                  <c:v>37025</c:v>
                </c:pt>
                <c:pt idx="2473">
                  <c:v>37026</c:v>
                </c:pt>
                <c:pt idx="2474">
                  <c:v>37027</c:v>
                </c:pt>
                <c:pt idx="2475">
                  <c:v>37028</c:v>
                </c:pt>
                <c:pt idx="2476">
                  <c:v>37029</c:v>
                </c:pt>
                <c:pt idx="2477">
                  <c:v>37032</c:v>
                </c:pt>
                <c:pt idx="2478">
                  <c:v>37033</c:v>
                </c:pt>
                <c:pt idx="2479">
                  <c:v>37034</c:v>
                </c:pt>
                <c:pt idx="2480">
                  <c:v>37035</c:v>
                </c:pt>
                <c:pt idx="2481">
                  <c:v>37036</c:v>
                </c:pt>
                <c:pt idx="2482">
                  <c:v>37040</c:v>
                </c:pt>
                <c:pt idx="2483">
                  <c:v>37041</c:v>
                </c:pt>
                <c:pt idx="2484">
                  <c:v>37042</c:v>
                </c:pt>
                <c:pt idx="2485">
                  <c:v>37043</c:v>
                </c:pt>
                <c:pt idx="2486">
                  <c:v>37046</c:v>
                </c:pt>
                <c:pt idx="2487">
                  <c:v>37047</c:v>
                </c:pt>
                <c:pt idx="2488">
                  <c:v>37048</c:v>
                </c:pt>
                <c:pt idx="2489">
                  <c:v>37049</c:v>
                </c:pt>
                <c:pt idx="2490">
                  <c:v>37050</c:v>
                </c:pt>
                <c:pt idx="2491">
                  <c:v>37053</c:v>
                </c:pt>
                <c:pt idx="2492">
                  <c:v>37054</c:v>
                </c:pt>
                <c:pt idx="2493">
                  <c:v>37055</c:v>
                </c:pt>
                <c:pt idx="2494">
                  <c:v>37056</c:v>
                </c:pt>
                <c:pt idx="2495">
                  <c:v>37057</c:v>
                </c:pt>
                <c:pt idx="2496">
                  <c:v>37060</c:v>
                </c:pt>
                <c:pt idx="2497">
                  <c:v>37061</c:v>
                </c:pt>
                <c:pt idx="2498">
                  <c:v>37062</c:v>
                </c:pt>
                <c:pt idx="2499">
                  <c:v>37063</c:v>
                </c:pt>
                <c:pt idx="2500">
                  <c:v>37064</c:v>
                </c:pt>
                <c:pt idx="2501">
                  <c:v>37067</c:v>
                </c:pt>
                <c:pt idx="2502">
                  <c:v>37068</c:v>
                </c:pt>
                <c:pt idx="2503">
                  <c:v>37069</c:v>
                </c:pt>
                <c:pt idx="2504">
                  <c:v>37070</c:v>
                </c:pt>
                <c:pt idx="2505">
                  <c:v>37071</c:v>
                </c:pt>
                <c:pt idx="2506">
                  <c:v>37074</c:v>
                </c:pt>
                <c:pt idx="2507">
                  <c:v>37075</c:v>
                </c:pt>
                <c:pt idx="2508">
                  <c:v>37077</c:v>
                </c:pt>
                <c:pt idx="2509">
                  <c:v>37078</c:v>
                </c:pt>
                <c:pt idx="2510">
                  <c:v>37081</c:v>
                </c:pt>
                <c:pt idx="2511">
                  <c:v>37082</c:v>
                </c:pt>
                <c:pt idx="2512">
                  <c:v>37083</c:v>
                </c:pt>
                <c:pt idx="2513">
                  <c:v>37084</c:v>
                </c:pt>
                <c:pt idx="2514">
                  <c:v>37085</c:v>
                </c:pt>
                <c:pt idx="2515">
                  <c:v>37088</c:v>
                </c:pt>
                <c:pt idx="2516">
                  <c:v>37089</c:v>
                </c:pt>
                <c:pt idx="2517">
                  <c:v>37090</c:v>
                </c:pt>
                <c:pt idx="2518">
                  <c:v>37091</c:v>
                </c:pt>
                <c:pt idx="2519">
                  <c:v>37092</c:v>
                </c:pt>
                <c:pt idx="2520">
                  <c:v>37095</c:v>
                </c:pt>
                <c:pt idx="2521">
                  <c:v>37096</c:v>
                </c:pt>
                <c:pt idx="2522">
                  <c:v>37097</c:v>
                </c:pt>
                <c:pt idx="2523">
                  <c:v>37098</c:v>
                </c:pt>
                <c:pt idx="2524">
                  <c:v>37099</c:v>
                </c:pt>
                <c:pt idx="2525">
                  <c:v>37102</c:v>
                </c:pt>
                <c:pt idx="2526">
                  <c:v>37103</c:v>
                </c:pt>
                <c:pt idx="2527">
                  <c:v>37104</c:v>
                </c:pt>
                <c:pt idx="2528">
                  <c:v>37105</c:v>
                </c:pt>
                <c:pt idx="2529">
                  <c:v>37106</c:v>
                </c:pt>
                <c:pt idx="2530">
                  <c:v>37109</c:v>
                </c:pt>
                <c:pt idx="2531">
                  <c:v>37110</c:v>
                </c:pt>
                <c:pt idx="2532">
                  <c:v>37111</c:v>
                </c:pt>
                <c:pt idx="2533">
                  <c:v>37112</c:v>
                </c:pt>
                <c:pt idx="2534">
                  <c:v>37113</c:v>
                </c:pt>
                <c:pt idx="2535">
                  <c:v>37116</c:v>
                </c:pt>
                <c:pt idx="2536">
                  <c:v>37117</c:v>
                </c:pt>
                <c:pt idx="2537">
                  <c:v>37118</c:v>
                </c:pt>
                <c:pt idx="2538">
                  <c:v>37119</c:v>
                </c:pt>
                <c:pt idx="2539">
                  <c:v>37120</c:v>
                </c:pt>
                <c:pt idx="2540">
                  <c:v>37123</c:v>
                </c:pt>
                <c:pt idx="2541">
                  <c:v>37124</c:v>
                </c:pt>
                <c:pt idx="2542">
                  <c:v>37125</c:v>
                </c:pt>
                <c:pt idx="2543">
                  <c:v>37126</c:v>
                </c:pt>
                <c:pt idx="2544">
                  <c:v>37127</c:v>
                </c:pt>
                <c:pt idx="2545">
                  <c:v>37130</c:v>
                </c:pt>
                <c:pt idx="2546">
                  <c:v>37131</c:v>
                </c:pt>
                <c:pt idx="2547">
                  <c:v>37132</c:v>
                </c:pt>
                <c:pt idx="2548">
                  <c:v>37133</c:v>
                </c:pt>
                <c:pt idx="2549">
                  <c:v>37134</c:v>
                </c:pt>
                <c:pt idx="2550">
                  <c:v>37138</c:v>
                </c:pt>
                <c:pt idx="2551">
                  <c:v>37139</c:v>
                </c:pt>
                <c:pt idx="2552">
                  <c:v>37140</c:v>
                </c:pt>
                <c:pt idx="2553">
                  <c:v>37141</c:v>
                </c:pt>
                <c:pt idx="2554">
                  <c:v>37144</c:v>
                </c:pt>
                <c:pt idx="2555">
                  <c:v>37148</c:v>
                </c:pt>
                <c:pt idx="2556">
                  <c:v>37151</c:v>
                </c:pt>
                <c:pt idx="2557">
                  <c:v>37152</c:v>
                </c:pt>
                <c:pt idx="2558">
                  <c:v>37153</c:v>
                </c:pt>
                <c:pt idx="2559">
                  <c:v>37154</c:v>
                </c:pt>
                <c:pt idx="2560">
                  <c:v>37155</c:v>
                </c:pt>
                <c:pt idx="2561">
                  <c:v>37158</c:v>
                </c:pt>
                <c:pt idx="2562">
                  <c:v>37159</c:v>
                </c:pt>
                <c:pt idx="2563">
                  <c:v>37160</c:v>
                </c:pt>
                <c:pt idx="2564">
                  <c:v>37161</c:v>
                </c:pt>
                <c:pt idx="2565">
                  <c:v>37162</c:v>
                </c:pt>
                <c:pt idx="2566">
                  <c:v>37165</c:v>
                </c:pt>
                <c:pt idx="2567">
                  <c:v>37166</c:v>
                </c:pt>
                <c:pt idx="2568">
                  <c:v>37167</c:v>
                </c:pt>
                <c:pt idx="2569">
                  <c:v>37168</c:v>
                </c:pt>
                <c:pt idx="2570">
                  <c:v>37169</c:v>
                </c:pt>
                <c:pt idx="2571">
                  <c:v>37172</c:v>
                </c:pt>
                <c:pt idx="2572">
                  <c:v>37173</c:v>
                </c:pt>
                <c:pt idx="2573">
                  <c:v>37174</c:v>
                </c:pt>
                <c:pt idx="2574">
                  <c:v>37175</c:v>
                </c:pt>
                <c:pt idx="2575">
                  <c:v>37176</c:v>
                </c:pt>
                <c:pt idx="2576">
                  <c:v>37179</c:v>
                </c:pt>
                <c:pt idx="2577">
                  <c:v>37180</c:v>
                </c:pt>
                <c:pt idx="2578">
                  <c:v>37181</c:v>
                </c:pt>
                <c:pt idx="2579">
                  <c:v>37182</c:v>
                </c:pt>
                <c:pt idx="2580">
                  <c:v>37183</c:v>
                </c:pt>
                <c:pt idx="2581">
                  <c:v>37186</c:v>
                </c:pt>
                <c:pt idx="2582">
                  <c:v>37187</c:v>
                </c:pt>
                <c:pt idx="2583">
                  <c:v>37188</c:v>
                </c:pt>
                <c:pt idx="2584">
                  <c:v>37189</c:v>
                </c:pt>
                <c:pt idx="2585">
                  <c:v>37190</c:v>
                </c:pt>
                <c:pt idx="2586">
                  <c:v>37193</c:v>
                </c:pt>
                <c:pt idx="2587">
                  <c:v>37194</c:v>
                </c:pt>
                <c:pt idx="2588">
                  <c:v>37195</c:v>
                </c:pt>
                <c:pt idx="2589">
                  <c:v>37196</c:v>
                </c:pt>
                <c:pt idx="2590">
                  <c:v>37197</c:v>
                </c:pt>
                <c:pt idx="2591">
                  <c:v>37200</c:v>
                </c:pt>
                <c:pt idx="2592">
                  <c:v>37201</c:v>
                </c:pt>
                <c:pt idx="2593">
                  <c:v>37202</c:v>
                </c:pt>
                <c:pt idx="2594">
                  <c:v>37203</c:v>
                </c:pt>
                <c:pt idx="2595">
                  <c:v>37204</c:v>
                </c:pt>
                <c:pt idx="2596">
                  <c:v>37207</c:v>
                </c:pt>
                <c:pt idx="2597">
                  <c:v>37208</c:v>
                </c:pt>
                <c:pt idx="2598">
                  <c:v>37209</c:v>
                </c:pt>
                <c:pt idx="2599">
                  <c:v>37210</c:v>
                </c:pt>
                <c:pt idx="2600">
                  <c:v>37211</c:v>
                </c:pt>
                <c:pt idx="2601">
                  <c:v>37214</c:v>
                </c:pt>
                <c:pt idx="2602">
                  <c:v>37215</c:v>
                </c:pt>
                <c:pt idx="2603">
                  <c:v>37216</c:v>
                </c:pt>
                <c:pt idx="2604">
                  <c:v>37221</c:v>
                </c:pt>
                <c:pt idx="2605">
                  <c:v>37222</c:v>
                </c:pt>
                <c:pt idx="2606">
                  <c:v>37223</c:v>
                </c:pt>
                <c:pt idx="2607">
                  <c:v>37224</c:v>
                </c:pt>
                <c:pt idx="2608">
                  <c:v>37225</c:v>
                </c:pt>
                <c:pt idx="2609">
                  <c:v>37228</c:v>
                </c:pt>
                <c:pt idx="2610">
                  <c:v>37229</c:v>
                </c:pt>
                <c:pt idx="2611">
                  <c:v>37230</c:v>
                </c:pt>
                <c:pt idx="2612">
                  <c:v>37231</c:v>
                </c:pt>
                <c:pt idx="2613">
                  <c:v>37232</c:v>
                </c:pt>
                <c:pt idx="2614">
                  <c:v>37235</c:v>
                </c:pt>
                <c:pt idx="2615">
                  <c:v>37236</c:v>
                </c:pt>
                <c:pt idx="2616">
                  <c:v>37237</c:v>
                </c:pt>
                <c:pt idx="2617">
                  <c:v>37238</c:v>
                </c:pt>
                <c:pt idx="2618">
                  <c:v>37239</c:v>
                </c:pt>
                <c:pt idx="2619">
                  <c:v>37242</c:v>
                </c:pt>
                <c:pt idx="2620">
                  <c:v>37243</c:v>
                </c:pt>
                <c:pt idx="2621">
                  <c:v>37244</c:v>
                </c:pt>
                <c:pt idx="2622">
                  <c:v>37245</c:v>
                </c:pt>
                <c:pt idx="2623">
                  <c:v>37246</c:v>
                </c:pt>
                <c:pt idx="2624">
                  <c:v>37251</c:v>
                </c:pt>
                <c:pt idx="2625">
                  <c:v>37252</c:v>
                </c:pt>
                <c:pt idx="2626">
                  <c:v>37253</c:v>
                </c:pt>
                <c:pt idx="2627">
                  <c:v>37256</c:v>
                </c:pt>
                <c:pt idx="2628">
                  <c:v>37258</c:v>
                </c:pt>
                <c:pt idx="2629">
                  <c:v>37259</c:v>
                </c:pt>
                <c:pt idx="2630">
                  <c:v>37260</c:v>
                </c:pt>
                <c:pt idx="2631">
                  <c:v>37263</c:v>
                </c:pt>
                <c:pt idx="2632">
                  <c:v>37264</c:v>
                </c:pt>
                <c:pt idx="2633">
                  <c:v>37265</c:v>
                </c:pt>
                <c:pt idx="2634">
                  <c:v>37266</c:v>
                </c:pt>
                <c:pt idx="2635">
                  <c:v>37267</c:v>
                </c:pt>
                <c:pt idx="2636">
                  <c:v>37270</c:v>
                </c:pt>
                <c:pt idx="2637">
                  <c:v>37271</c:v>
                </c:pt>
                <c:pt idx="2638">
                  <c:v>37272</c:v>
                </c:pt>
                <c:pt idx="2639">
                  <c:v>37273</c:v>
                </c:pt>
                <c:pt idx="2640">
                  <c:v>37274</c:v>
                </c:pt>
                <c:pt idx="2641">
                  <c:v>37278</c:v>
                </c:pt>
                <c:pt idx="2642">
                  <c:v>37279</c:v>
                </c:pt>
                <c:pt idx="2643">
                  <c:v>37280</c:v>
                </c:pt>
                <c:pt idx="2644">
                  <c:v>37281</c:v>
                </c:pt>
                <c:pt idx="2645">
                  <c:v>37284</c:v>
                </c:pt>
                <c:pt idx="2646">
                  <c:v>37285</c:v>
                </c:pt>
                <c:pt idx="2647">
                  <c:v>37286</c:v>
                </c:pt>
                <c:pt idx="2648">
                  <c:v>37287</c:v>
                </c:pt>
                <c:pt idx="2649">
                  <c:v>37288</c:v>
                </c:pt>
                <c:pt idx="2650">
                  <c:v>37291</c:v>
                </c:pt>
                <c:pt idx="2651">
                  <c:v>37292</c:v>
                </c:pt>
                <c:pt idx="2652">
                  <c:v>37293</c:v>
                </c:pt>
                <c:pt idx="2653">
                  <c:v>37294</c:v>
                </c:pt>
                <c:pt idx="2654">
                  <c:v>37295</c:v>
                </c:pt>
                <c:pt idx="2655">
                  <c:v>37298</c:v>
                </c:pt>
                <c:pt idx="2656">
                  <c:v>37299</c:v>
                </c:pt>
                <c:pt idx="2657">
                  <c:v>37300</c:v>
                </c:pt>
                <c:pt idx="2658">
                  <c:v>37301</c:v>
                </c:pt>
                <c:pt idx="2659">
                  <c:v>37302</c:v>
                </c:pt>
                <c:pt idx="2660">
                  <c:v>37306</c:v>
                </c:pt>
                <c:pt idx="2661">
                  <c:v>37307</c:v>
                </c:pt>
                <c:pt idx="2662">
                  <c:v>37308</c:v>
                </c:pt>
                <c:pt idx="2663">
                  <c:v>37309</c:v>
                </c:pt>
                <c:pt idx="2664">
                  <c:v>37312</c:v>
                </c:pt>
                <c:pt idx="2665">
                  <c:v>37313</c:v>
                </c:pt>
                <c:pt idx="2666">
                  <c:v>37314</c:v>
                </c:pt>
                <c:pt idx="2667">
                  <c:v>37315</c:v>
                </c:pt>
                <c:pt idx="2668">
                  <c:v>37316</c:v>
                </c:pt>
                <c:pt idx="2669">
                  <c:v>37319</c:v>
                </c:pt>
                <c:pt idx="2670">
                  <c:v>37320</c:v>
                </c:pt>
                <c:pt idx="2671">
                  <c:v>37321</c:v>
                </c:pt>
                <c:pt idx="2672">
                  <c:v>37322</c:v>
                </c:pt>
                <c:pt idx="2673">
                  <c:v>37323</c:v>
                </c:pt>
                <c:pt idx="2674">
                  <c:v>37326</c:v>
                </c:pt>
                <c:pt idx="2675">
                  <c:v>37327</c:v>
                </c:pt>
                <c:pt idx="2676">
                  <c:v>37328</c:v>
                </c:pt>
                <c:pt idx="2677">
                  <c:v>37329</c:v>
                </c:pt>
                <c:pt idx="2678">
                  <c:v>37330</c:v>
                </c:pt>
                <c:pt idx="2679">
                  <c:v>37333</c:v>
                </c:pt>
                <c:pt idx="2680">
                  <c:v>37334</c:v>
                </c:pt>
                <c:pt idx="2681">
                  <c:v>37335</c:v>
                </c:pt>
                <c:pt idx="2682">
                  <c:v>37336</c:v>
                </c:pt>
                <c:pt idx="2683">
                  <c:v>37337</c:v>
                </c:pt>
                <c:pt idx="2684">
                  <c:v>37340</c:v>
                </c:pt>
                <c:pt idx="2685">
                  <c:v>37341</c:v>
                </c:pt>
                <c:pt idx="2686">
                  <c:v>37342</c:v>
                </c:pt>
                <c:pt idx="2687">
                  <c:v>37343</c:v>
                </c:pt>
                <c:pt idx="2688">
                  <c:v>37347</c:v>
                </c:pt>
                <c:pt idx="2689">
                  <c:v>37348</c:v>
                </c:pt>
                <c:pt idx="2690">
                  <c:v>37349</c:v>
                </c:pt>
                <c:pt idx="2691">
                  <c:v>37350</c:v>
                </c:pt>
                <c:pt idx="2692">
                  <c:v>37351</c:v>
                </c:pt>
                <c:pt idx="2693">
                  <c:v>37354</c:v>
                </c:pt>
                <c:pt idx="2694">
                  <c:v>37355</c:v>
                </c:pt>
                <c:pt idx="2695">
                  <c:v>37356</c:v>
                </c:pt>
                <c:pt idx="2696">
                  <c:v>37357</c:v>
                </c:pt>
                <c:pt idx="2697">
                  <c:v>37358</c:v>
                </c:pt>
                <c:pt idx="2698">
                  <c:v>37361</c:v>
                </c:pt>
                <c:pt idx="2699">
                  <c:v>37362</c:v>
                </c:pt>
                <c:pt idx="2700">
                  <c:v>37363</c:v>
                </c:pt>
                <c:pt idx="2701">
                  <c:v>37364</c:v>
                </c:pt>
                <c:pt idx="2702">
                  <c:v>37365</c:v>
                </c:pt>
                <c:pt idx="2703">
                  <c:v>37368</c:v>
                </c:pt>
                <c:pt idx="2704">
                  <c:v>37369</c:v>
                </c:pt>
                <c:pt idx="2705">
                  <c:v>37370</c:v>
                </c:pt>
                <c:pt idx="2706">
                  <c:v>37371</c:v>
                </c:pt>
                <c:pt idx="2707">
                  <c:v>37372</c:v>
                </c:pt>
                <c:pt idx="2708">
                  <c:v>37375</c:v>
                </c:pt>
                <c:pt idx="2709">
                  <c:v>37376</c:v>
                </c:pt>
                <c:pt idx="2710">
                  <c:v>37377</c:v>
                </c:pt>
                <c:pt idx="2711">
                  <c:v>37378</c:v>
                </c:pt>
                <c:pt idx="2712">
                  <c:v>37379</c:v>
                </c:pt>
                <c:pt idx="2713">
                  <c:v>37382</c:v>
                </c:pt>
                <c:pt idx="2714">
                  <c:v>37383</c:v>
                </c:pt>
                <c:pt idx="2715">
                  <c:v>37384</c:v>
                </c:pt>
                <c:pt idx="2716">
                  <c:v>37385</c:v>
                </c:pt>
                <c:pt idx="2717">
                  <c:v>37386</c:v>
                </c:pt>
                <c:pt idx="2718">
                  <c:v>37389</c:v>
                </c:pt>
                <c:pt idx="2719">
                  <c:v>37390</c:v>
                </c:pt>
                <c:pt idx="2720">
                  <c:v>37391</c:v>
                </c:pt>
                <c:pt idx="2721">
                  <c:v>37392</c:v>
                </c:pt>
                <c:pt idx="2722">
                  <c:v>37393</c:v>
                </c:pt>
                <c:pt idx="2723">
                  <c:v>37396</c:v>
                </c:pt>
                <c:pt idx="2724">
                  <c:v>37397</c:v>
                </c:pt>
                <c:pt idx="2725">
                  <c:v>37398</c:v>
                </c:pt>
                <c:pt idx="2726">
                  <c:v>37399</c:v>
                </c:pt>
                <c:pt idx="2727">
                  <c:v>37400</c:v>
                </c:pt>
                <c:pt idx="2728">
                  <c:v>37404</c:v>
                </c:pt>
                <c:pt idx="2729">
                  <c:v>37405</c:v>
                </c:pt>
                <c:pt idx="2730">
                  <c:v>37406</c:v>
                </c:pt>
                <c:pt idx="2731">
                  <c:v>37407</c:v>
                </c:pt>
                <c:pt idx="2732">
                  <c:v>37410</c:v>
                </c:pt>
                <c:pt idx="2733">
                  <c:v>37411</c:v>
                </c:pt>
                <c:pt idx="2734">
                  <c:v>37412</c:v>
                </c:pt>
                <c:pt idx="2735">
                  <c:v>37413</c:v>
                </c:pt>
                <c:pt idx="2736">
                  <c:v>37414</c:v>
                </c:pt>
                <c:pt idx="2737">
                  <c:v>37417</c:v>
                </c:pt>
                <c:pt idx="2738">
                  <c:v>37418</c:v>
                </c:pt>
                <c:pt idx="2739">
                  <c:v>37419</c:v>
                </c:pt>
                <c:pt idx="2740">
                  <c:v>37420</c:v>
                </c:pt>
                <c:pt idx="2741">
                  <c:v>37421</c:v>
                </c:pt>
                <c:pt idx="2742">
                  <c:v>37424</c:v>
                </c:pt>
                <c:pt idx="2743">
                  <c:v>37425</c:v>
                </c:pt>
                <c:pt idx="2744">
                  <c:v>37426</c:v>
                </c:pt>
                <c:pt idx="2745">
                  <c:v>37427</c:v>
                </c:pt>
                <c:pt idx="2746">
                  <c:v>37428</c:v>
                </c:pt>
                <c:pt idx="2747">
                  <c:v>37431</c:v>
                </c:pt>
                <c:pt idx="2748">
                  <c:v>37432</c:v>
                </c:pt>
                <c:pt idx="2749">
                  <c:v>37433</c:v>
                </c:pt>
                <c:pt idx="2750">
                  <c:v>37434</c:v>
                </c:pt>
                <c:pt idx="2751">
                  <c:v>37435</c:v>
                </c:pt>
                <c:pt idx="2752">
                  <c:v>37438</c:v>
                </c:pt>
                <c:pt idx="2753">
                  <c:v>37439</c:v>
                </c:pt>
                <c:pt idx="2754">
                  <c:v>37440</c:v>
                </c:pt>
                <c:pt idx="2755">
                  <c:v>37445</c:v>
                </c:pt>
                <c:pt idx="2756">
                  <c:v>37446</c:v>
                </c:pt>
                <c:pt idx="2757">
                  <c:v>37447</c:v>
                </c:pt>
                <c:pt idx="2758">
                  <c:v>37448</c:v>
                </c:pt>
                <c:pt idx="2759">
                  <c:v>37449</c:v>
                </c:pt>
                <c:pt idx="2760">
                  <c:v>37452</c:v>
                </c:pt>
                <c:pt idx="2761">
                  <c:v>37453</c:v>
                </c:pt>
                <c:pt idx="2762">
                  <c:v>37454</c:v>
                </c:pt>
                <c:pt idx="2763">
                  <c:v>37455</c:v>
                </c:pt>
                <c:pt idx="2764">
                  <c:v>37456</c:v>
                </c:pt>
                <c:pt idx="2765">
                  <c:v>37459</c:v>
                </c:pt>
                <c:pt idx="2766">
                  <c:v>37460</c:v>
                </c:pt>
                <c:pt idx="2767">
                  <c:v>37461</c:v>
                </c:pt>
                <c:pt idx="2768">
                  <c:v>37462</c:v>
                </c:pt>
                <c:pt idx="2769">
                  <c:v>37463</c:v>
                </c:pt>
                <c:pt idx="2770">
                  <c:v>37466</c:v>
                </c:pt>
                <c:pt idx="2771">
                  <c:v>37467</c:v>
                </c:pt>
                <c:pt idx="2772">
                  <c:v>37468</c:v>
                </c:pt>
                <c:pt idx="2773">
                  <c:v>37469</c:v>
                </c:pt>
                <c:pt idx="2774">
                  <c:v>37470</c:v>
                </c:pt>
                <c:pt idx="2775">
                  <c:v>37473</c:v>
                </c:pt>
                <c:pt idx="2776">
                  <c:v>37474</c:v>
                </c:pt>
                <c:pt idx="2777">
                  <c:v>37475</c:v>
                </c:pt>
                <c:pt idx="2778">
                  <c:v>37476</c:v>
                </c:pt>
                <c:pt idx="2779">
                  <c:v>37477</c:v>
                </c:pt>
                <c:pt idx="2780">
                  <c:v>37480</c:v>
                </c:pt>
                <c:pt idx="2781">
                  <c:v>37481</c:v>
                </c:pt>
                <c:pt idx="2782">
                  <c:v>37482</c:v>
                </c:pt>
                <c:pt idx="2783">
                  <c:v>37483</c:v>
                </c:pt>
                <c:pt idx="2784">
                  <c:v>37484</c:v>
                </c:pt>
                <c:pt idx="2785">
                  <c:v>37487</c:v>
                </c:pt>
                <c:pt idx="2786">
                  <c:v>37488</c:v>
                </c:pt>
                <c:pt idx="2787">
                  <c:v>37489</c:v>
                </c:pt>
                <c:pt idx="2788">
                  <c:v>37490</c:v>
                </c:pt>
                <c:pt idx="2789">
                  <c:v>37491</c:v>
                </c:pt>
                <c:pt idx="2790">
                  <c:v>37494</c:v>
                </c:pt>
                <c:pt idx="2791">
                  <c:v>37495</c:v>
                </c:pt>
                <c:pt idx="2792">
                  <c:v>37496</c:v>
                </c:pt>
                <c:pt idx="2793">
                  <c:v>37497</c:v>
                </c:pt>
                <c:pt idx="2794">
                  <c:v>37498</c:v>
                </c:pt>
                <c:pt idx="2795">
                  <c:v>37502</c:v>
                </c:pt>
                <c:pt idx="2796">
                  <c:v>37503</c:v>
                </c:pt>
                <c:pt idx="2797">
                  <c:v>37504</c:v>
                </c:pt>
                <c:pt idx="2798">
                  <c:v>37505</c:v>
                </c:pt>
                <c:pt idx="2799">
                  <c:v>37508</c:v>
                </c:pt>
                <c:pt idx="2800">
                  <c:v>37509</c:v>
                </c:pt>
                <c:pt idx="2801">
                  <c:v>37510</c:v>
                </c:pt>
                <c:pt idx="2802">
                  <c:v>37511</c:v>
                </c:pt>
                <c:pt idx="2803">
                  <c:v>37512</c:v>
                </c:pt>
                <c:pt idx="2804">
                  <c:v>37515</c:v>
                </c:pt>
                <c:pt idx="2805">
                  <c:v>37516</c:v>
                </c:pt>
                <c:pt idx="2806">
                  <c:v>37517</c:v>
                </c:pt>
                <c:pt idx="2807">
                  <c:v>37518</c:v>
                </c:pt>
                <c:pt idx="2808">
                  <c:v>37519</c:v>
                </c:pt>
                <c:pt idx="2809">
                  <c:v>37522</c:v>
                </c:pt>
                <c:pt idx="2810">
                  <c:v>37523</c:v>
                </c:pt>
                <c:pt idx="2811">
                  <c:v>37524</c:v>
                </c:pt>
                <c:pt idx="2812">
                  <c:v>37525</c:v>
                </c:pt>
                <c:pt idx="2813">
                  <c:v>37526</c:v>
                </c:pt>
                <c:pt idx="2814">
                  <c:v>37529</c:v>
                </c:pt>
                <c:pt idx="2815">
                  <c:v>37530</c:v>
                </c:pt>
                <c:pt idx="2816">
                  <c:v>37531</c:v>
                </c:pt>
                <c:pt idx="2817">
                  <c:v>37532</c:v>
                </c:pt>
                <c:pt idx="2818">
                  <c:v>37533</c:v>
                </c:pt>
                <c:pt idx="2819">
                  <c:v>37536</c:v>
                </c:pt>
                <c:pt idx="2820">
                  <c:v>37537</c:v>
                </c:pt>
                <c:pt idx="2821">
                  <c:v>37538</c:v>
                </c:pt>
                <c:pt idx="2822">
                  <c:v>37539</c:v>
                </c:pt>
                <c:pt idx="2823">
                  <c:v>37540</c:v>
                </c:pt>
                <c:pt idx="2824">
                  <c:v>37543</c:v>
                </c:pt>
                <c:pt idx="2825">
                  <c:v>37544</c:v>
                </c:pt>
                <c:pt idx="2826">
                  <c:v>37545</c:v>
                </c:pt>
                <c:pt idx="2827">
                  <c:v>37546</c:v>
                </c:pt>
                <c:pt idx="2828">
                  <c:v>37547</c:v>
                </c:pt>
                <c:pt idx="2829">
                  <c:v>37550</c:v>
                </c:pt>
                <c:pt idx="2830">
                  <c:v>37551</c:v>
                </c:pt>
                <c:pt idx="2831">
                  <c:v>37552</c:v>
                </c:pt>
                <c:pt idx="2832">
                  <c:v>37553</c:v>
                </c:pt>
                <c:pt idx="2833">
                  <c:v>37554</c:v>
                </c:pt>
                <c:pt idx="2834">
                  <c:v>37557</c:v>
                </c:pt>
                <c:pt idx="2835">
                  <c:v>37558</c:v>
                </c:pt>
                <c:pt idx="2836">
                  <c:v>37559</c:v>
                </c:pt>
                <c:pt idx="2837">
                  <c:v>37560</c:v>
                </c:pt>
                <c:pt idx="2838">
                  <c:v>37561</c:v>
                </c:pt>
                <c:pt idx="2839">
                  <c:v>37564</c:v>
                </c:pt>
                <c:pt idx="2840">
                  <c:v>37565</c:v>
                </c:pt>
                <c:pt idx="2841">
                  <c:v>37566</c:v>
                </c:pt>
                <c:pt idx="2842">
                  <c:v>37567</c:v>
                </c:pt>
                <c:pt idx="2843">
                  <c:v>37568</c:v>
                </c:pt>
                <c:pt idx="2844">
                  <c:v>37571</c:v>
                </c:pt>
                <c:pt idx="2845">
                  <c:v>37572</c:v>
                </c:pt>
                <c:pt idx="2846">
                  <c:v>37573</c:v>
                </c:pt>
                <c:pt idx="2847">
                  <c:v>37574</c:v>
                </c:pt>
                <c:pt idx="2848">
                  <c:v>37575</c:v>
                </c:pt>
                <c:pt idx="2849">
                  <c:v>37578</c:v>
                </c:pt>
                <c:pt idx="2850">
                  <c:v>37579</c:v>
                </c:pt>
                <c:pt idx="2851">
                  <c:v>37580</c:v>
                </c:pt>
                <c:pt idx="2852">
                  <c:v>37581</c:v>
                </c:pt>
                <c:pt idx="2853">
                  <c:v>37582</c:v>
                </c:pt>
                <c:pt idx="2854">
                  <c:v>37585</c:v>
                </c:pt>
                <c:pt idx="2855">
                  <c:v>37586</c:v>
                </c:pt>
                <c:pt idx="2856">
                  <c:v>37587</c:v>
                </c:pt>
                <c:pt idx="2857">
                  <c:v>37592</c:v>
                </c:pt>
                <c:pt idx="2858">
                  <c:v>37593</c:v>
                </c:pt>
                <c:pt idx="2859">
                  <c:v>37594</c:v>
                </c:pt>
                <c:pt idx="2860">
                  <c:v>37595</c:v>
                </c:pt>
                <c:pt idx="2861">
                  <c:v>37596</c:v>
                </c:pt>
                <c:pt idx="2862">
                  <c:v>37599</c:v>
                </c:pt>
                <c:pt idx="2863">
                  <c:v>37600</c:v>
                </c:pt>
                <c:pt idx="2864">
                  <c:v>37601</c:v>
                </c:pt>
                <c:pt idx="2865">
                  <c:v>37602</c:v>
                </c:pt>
                <c:pt idx="2866">
                  <c:v>37603</c:v>
                </c:pt>
                <c:pt idx="2867">
                  <c:v>37606</c:v>
                </c:pt>
                <c:pt idx="2868">
                  <c:v>37607</c:v>
                </c:pt>
                <c:pt idx="2869">
                  <c:v>37608</c:v>
                </c:pt>
                <c:pt idx="2870">
                  <c:v>37609</c:v>
                </c:pt>
                <c:pt idx="2871">
                  <c:v>37610</c:v>
                </c:pt>
                <c:pt idx="2872">
                  <c:v>37613</c:v>
                </c:pt>
                <c:pt idx="2873">
                  <c:v>37614</c:v>
                </c:pt>
                <c:pt idx="2874">
                  <c:v>37616</c:v>
                </c:pt>
                <c:pt idx="2875">
                  <c:v>37617</c:v>
                </c:pt>
                <c:pt idx="2876">
                  <c:v>37620</c:v>
                </c:pt>
                <c:pt idx="2877">
                  <c:v>37621</c:v>
                </c:pt>
                <c:pt idx="2878">
                  <c:v>37623</c:v>
                </c:pt>
                <c:pt idx="2879">
                  <c:v>37624</c:v>
                </c:pt>
                <c:pt idx="2880">
                  <c:v>37627</c:v>
                </c:pt>
                <c:pt idx="2881">
                  <c:v>37628</c:v>
                </c:pt>
                <c:pt idx="2882">
                  <c:v>37629</c:v>
                </c:pt>
                <c:pt idx="2883">
                  <c:v>37630</c:v>
                </c:pt>
                <c:pt idx="2884">
                  <c:v>37631</c:v>
                </c:pt>
                <c:pt idx="2885">
                  <c:v>37634</c:v>
                </c:pt>
                <c:pt idx="2886">
                  <c:v>37635</c:v>
                </c:pt>
                <c:pt idx="2887">
                  <c:v>37636</c:v>
                </c:pt>
                <c:pt idx="2888">
                  <c:v>37637</c:v>
                </c:pt>
                <c:pt idx="2889">
                  <c:v>37638</c:v>
                </c:pt>
                <c:pt idx="2890">
                  <c:v>37642</c:v>
                </c:pt>
                <c:pt idx="2891">
                  <c:v>37643</c:v>
                </c:pt>
                <c:pt idx="2892">
                  <c:v>37644</c:v>
                </c:pt>
                <c:pt idx="2893">
                  <c:v>37645</c:v>
                </c:pt>
                <c:pt idx="2894">
                  <c:v>37648</c:v>
                </c:pt>
                <c:pt idx="2895">
                  <c:v>37649</c:v>
                </c:pt>
                <c:pt idx="2896">
                  <c:v>37650</c:v>
                </c:pt>
                <c:pt idx="2897">
                  <c:v>37651</c:v>
                </c:pt>
                <c:pt idx="2898">
                  <c:v>37652</c:v>
                </c:pt>
                <c:pt idx="2899">
                  <c:v>37655</c:v>
                </c:pt>
                <c:pt idx="2900">
                  <c:v>37656</c:v>
                </c:pt>
                <c:pt idx="2901">
                  <c:v>37657</c:v>
                </c:pt>
                <c:pt idx="2902">
                  <c:v>37658</c:v>
                </c:pt>
                <c:pt idx="2903">
                  <c:v>37659</c:v>
                </c:pt>
                <c:pt idx="2904">
                  <c:v>37662</c:v>
                </c:pt>
                <c:pt idx="2905">
                  <c:v>37663</c:v>
                </c:pt>
                <c:pt idx="2906">
                  <c:v>37664</c:v>
                </c:pt>
                <c:pt idx="2907">
                  <c:v>37665</c:v>
                </c:pt>
                <c:pt idx="2908">
                  <c:v>37666</c:v>
                </c:pt>
                <c:pt idx="2909">
                  <c:v>37670</c:v>
                </c:pt>
                <c:pt idx="2910">
                  <c:v>37671</c:v>
                </c:pt>
                <c:pt idx="2911">
                  <c:v>37672</c:v>
                </c:pt>
                <c:pt idx="2912">
                  <c:v>37673</c:v>
                </c:pt>
                <c:pt idx="2913">
                  <c:v>37676</c:v>
                </c:pt>
                <c:pt idx="2914">
                  <c:v>37677</c:v>
                </c:pt>
                <c:pt idx="2915">
                  <c:v>37678</c:v>
                </c:pt>
                <c:pt idx="2916">
                  <c:v>37679</c:v>
                </c:pt>
                <c:pt idx="2917">
                  <c:v>37680</c:v>
                </c:pt>
                <c:pt idx="2918">
                  <c:v>37683</c:v>
                </c:pt>
                <c:pt idx="2919">
                  <c:v>37684</c:v>
                </c:pt>
                <c:pt idx="2920">
                  <c:v>37685</c:v>
                </c:pt>
                <c:pt idx="2921">
                  <c:v>37686</c:v>
                </c:pt>
                <c:pt idx="2922">
                  <c:v>37687</c:v>
                </c:pt>
                <c:pt idx="2923">
                  <c:v>37690</c:v>
                </c:pt>
                <c:pt idx="2924">
                  <c:v>37691</c:v>
                </c:pt>
                <c:pt idx="2925">
                  <c:v>37692</c:v>
                </c:pt>
                <c:pt idx="2926">
                  <c:v>37693</c:v>
                </c:pt>
                <c:pt idx="2927">
                  <c:v>37694</c:v>
                </c:pt>
                <c:pt idx="2928">
                  <c:v>37697</c:v>
                </c:pt>
                <c:pt idx="2929">
                  <c:v>37698</c:v>
                </c:pt>
                <c:pt idx="2930">
                  <c:v>37699</c:v>
                </c:pt>
                <c:pt idx="2931">
                  <c:v>37700</c:v>
                </c:pt>
                <c:pt idx="2932">
                  <c:v>37701</c:v>
                </c:pt>
                <c:pt idx="2933">
                  <c:v>37704</c:v>
                </c:pt>
                <c:pt idx="2934">
                  <c:v>37705</c:v>
                </c:pt>
                <c:pt idx="2935">
                  <c:v>37706</c:v>
                </c:pt>
                <c:pt idx="2936">
                  <c:v>37707</c:v>
                </c:pt>
                <c:pt idx="2937">
                  <c:v>37708</c:v>
                </c:pt>
                <c:pt idx="2938">
                  <c:v>37711</c:v>
                </c:pt>
                <c:pt idx="2939">
                  <c:v>37712</c:v>
                </c:pt>
                <c:pt idx="2940">
                  <c:v>37713</c:v>
                </c:pt>
                <c:pt idx="2941">
                  <c:v>37714</c:v>
                </c:pt>
                <c:pt idx="2942">
                  <c:v>37715</c:v>
                </c:pt>
                <c:pt idx="2943">
                  <c:v>37718</c:v>
                </c:pt>
                <c:pt idx="2944">
                  <c:v>37719</c:v>
                </c:pt>
                <c:pt idx="2945">
                  <c:v>37720</c:v>
                </c:pt>
                <c:pt idx="2946">
                  <c:v>37721</c:v>
                </c:pt>
                <c:pt idx="2947">
                  <c:v>37722</c:v>
                </c:pt>
                <c:pt idx="2948">
                  <c:v>37725</c:v>
                </c:pt>
                <c:pt idx="2949">
                  <c:v>37726</c:v>
                </c:pt>
                <c:pt idx="2950">
                  <c:v>37727</c:v>
                </c:pt>
                <c:pt idx="2951">
                  <c:v>37728</c:v>
                </c:pt>
                <c:pt idx="2952">
                  <c:v>37732</c:v>
                </c:pt>
                <c:pt idx="2953">
                  <c:v>37733</c:v>
                </c:pt>
                <c:pt idx="2954">
                  <c:v>37734</c:v>
                </c:pt>
                <c:pt idx="2955">
                  <c:v>37735</c:v>
                </c:pt>
                <c:pt idx="2956">
                  <c:v>37736</c:v>
                </c:pt>
                <c:pt idx="2957">
                  <c:v>37739</c:v>
                </c:pt>
                <c:pt idx="2958">
                  <c:v>37740</c:v>
                </c:pt>
                <c:pt idx="2959">
                  <c:v>37741</c:v>
                </c:pt>
                <c:pt idx="2960">
                  <c:v>37742</c:v>
                </c:pt>
                <c:pt idx="2961">
                  <c:v>37743</c:v>
                </c:pt>
                <c:pt idx="2962">
                  <c:v>37746</c:v>
                </c:pt>
                <c:pt idx="2963">
                  <c:v>37747</c:v>
                </c:pt>
                <c:pt idx="2964">
                  <c:v>37748</c:v>
                </c:pt>
                <c:pt idx="2965">
                  <c:v>37749</c:v>
                </c:pt>
                <c:pt idx="2966">
                  <c:v>37750</c:v>
                </c:pt>
                <c:pt idx="2967">
                  <c:v>37753</c:v>
                </c:pt>
                <c:pt idx="2968">
                  <c:v>37754</c:v>
                </c:pt>
                <c:pt idx="2969">
                  <c:v>37755</c:v>
                </c:pt>
                <c:pt idx="2970">
                  <c:v>37756</c:v>
                </c:pt>
                <c:pt idx="2971">
                  <c:v>37757</c:v>
                </c:pt>
                <c:pt idx="2972">
                  <c:v>37760</c:v>
                </c:pt>
                <c:pt idx="2973">
                  <c:v>37761</c:v>
                </c:pt>
                <c:pt idx="2974">
                  <c:v>37762</c:v>
                </c:pt>
                <c:pt idx="2975">
                  <c:v>37763</c:v>
                </c:pt>
                <c:pt idx="2976">
                  <c:v>37764</c:v>
                </c:pt>
                <c:pt idx="2977">
                  <c:v>37768</c:v>
                </c:pt>
                <c:pt idx="2978">
                  <c:v>37769</c:v>
                </c:pt>
                <c:pt idx="2979">
                  <c:v>37770</c:v>
                </c:pt>
                <c:pt idx="2980">
                  <c:v>37771</c:v>
                </c:pt>
                <c:pt idx="2981">
                  <c:v>37774</c:v>
                </c:pt>
                <c:pt idx="2982">
                  <c:v>37775</c:v>
                </c:pt>
                <c:pt idx="2983">
                  <c:v>37776</c:v>
                </c:pt>
                <c:pt idx="2984">
                  <c:v>37777</c:v>
                </c:pt>
                <c:pt idx="2985">
                  <c:v>37778</c:v>
                </c:pt>
                <c:pt idx="2986">
                  <c:v>37781</c:v>
                </c:pt>
                <c:pt idx="2987">
                  <c:v>37782</c:v>
                </c:pt>
                <c:pt idx="2988">
                  <c:v>37783</c:v>
                </c:pt>
                <c:pt idx="2989">
                  <c:v>37784</c:v>
                </c:pt>
                <c:pt idx="2990">
                  <c:v>37785</c:v>
                </c:pt>
                <c:pt idx="2991">
                  <c:v>37788</c:v>
                </c:pt>
                <c:pt idx="2992">
                  <c:v>37789</c:v>
                </c:pt>
                <c:pt idx="2993">
                  <c:v>37790</c:v>
                </c:pt>
                <c:pt idx="2994">
                  <c:v>37791</c:v>
                </c:pt>
                <c:pt idx="2995">
                  <c:v>37792</c:v>
                </c:pt>
                <c:pt idx="2996">
                  <c:v>37795</c:v>
                </c:pt>
                <c:pt idx="2997">
                  <c:v>37796</c:v>
                </c:pt>
                <c:pt idx="2998">
                  <c:v>37797</c:v>
                </c:pt>
                <c:pt idx="2999">
                  <c:v>37798</c:v>
                </c:pt>
                <c:pt idx="3000">
                  <c:v>37799</c:v>
                </c:pt>
                <c:pt idx="3001">
                  <c:v>37802</c:v>
                </c:pt>
                <c:pt idx="3002">
                  <c:v>37803</c:v>
                </c:pt>
                <c:pt idx="3003">
                  <c:v>37804</c:v>
                </c:pt>
                <c:pt idx="3004">
                  <c:v>37805</c:v>
                </c:pt>
                <c:pt idx="3005">
                  <c:v>37809</c:v>
                </c:pt>
                <c:pt idx="3006">
                  <c:v>37810</c:v>
                </c:pt>
                <c:pt idx="3007">
                  <c:v>37811</c:v>
                </c:pt>
                <c:pt idx="3008">
                  <c:v>37812</c:v>
                </c:pt>
                <c:pt idx="3009">
                  <c:v>37813</c:v>
                </c:pt>
                <c:pt idx="3010">
                  <c:v>37816</c:v>
                </c:pt>
                <c:pt idx="3011">
                  <c:v>37817</c:v>
                </c:pt>
                <c:pt idx="3012">
                  <c:v>37818</c:v>
                </c:pt>
                <c:pt idx="3013">
                  <c:v>37819</c:v>
                </c:pt>
                <c:pt idx="3014">
                  <c:v>37820</c:v>
                </c:pt>
                <c:pt idx="3015">
                  <c:v>37823</c:v>
                </c:pt>
                <c:pt idx="3016">
                  <c:v>37824</c:v>
                </c:pt>
                <c:pt idx="3017">
                  <c:v>37825</c:v>
                </c:pt>
                <c:pt idx="3018">
                  <c:v>37826</c:v>
                </c:pt>
                <c:pt idx="3019">
                  <c:v>37827</c:v>
                </c:pt>
                <c:pt idx="3020">
                  <c:v>37830</c:v>
                </c:pt>
                <c:pt idx="3021">
                  <c:v>37831</c:v>
                </c:pt>
                <c:pt idx="3022">
                  <c:v>37832</c:v>
                </c:pt>
                <c:pt idx="3023">
                  <c:v>37833</c:v>
                </c:pt>
                <c:pt idx="3024">
                  <c:v>37834</c:v>
                </c:pt>
                <c:pt idx="3025">
                  <c:v>37837</c:v>
                </c:pt>
                <c:pt idx="3026">
                  <c:v>37838</c:v>
                </c:pt>
                <c:pt idx="3027">
                  <c:v>37839</c:v>
                </c:pt>
                <c:pt idx="3028">
                  <c:v>37840</c:v>
                </c:pt>
                <c:pt idx="3029">
                  <c:v>37841</c:v>
                </c:pt>
                <c:pt idx="3030">
                  <c:v>37844</c:v>
                </c:pt>
                <c:pt idx="3031">
                  <c:v>37845</c:v>
                </c:pt>
                <c:pt idx="3032">
                  <c:v>37846</c:v>
                </c:pt>
                <c:pt idx="3033">
                  <c:v>37847</c:v>
                </c:pt>
                <c:pt idx="3034">
                  <c:v>37848</c:v>
                </c:pt>
                <c:pt idx="3035">
                  <c:v>37851</c:v>
                </c:pt>
                <c:pt idx="3036">
                  <c:v>37852</c:v>
                </c:pt>
                <c:pt idx="3037">
                  <c:v>37853</c:v>
                </c:pt>
                <c:pt idx="3038">
                  <c:v>37854</c:v>
                </c:pt>
                <c:pt idx="3039">
                  <c:v>37855</c:v>
                </c:pt>
                <c:pt idx="3040">
                  <c:v>37858</c:v>
                </c:pt>
                <c:pt idx="3041">
                  <c:v>37859</c:v>
                </c:pt>
                <c:pt idx="3042">
                  <c:v>37860</c:v>
                </c:pt>
                <c:pt idx="3043">
                  <c:v>37861</c:v>
                </c:pt>
                <c:pt idx="3044">
                  <c:v>37862</c:v>
                </c:pt>
                <c:pt idx="3045">
                  <c:v>37866</c:v>
                </c:pt>
                <c:pt idx="3046">
                  <c:v>37867</c:v>
                </c:pt>
                <c:pt idx="3047">
                  <c:v>37868</c:v>
                </c:pt>
                <c:pt idx="3048">
                  <c:v>37869</c:v>
                </c:pt>
                <c:pt idx="3049">
                  <c:v>37872</c:v>
                </c:pt>
                <c:pt idx="3050">
                  <c:v>37873</c:v>
                </c:pt>
                <c:pt idx="3051">
                  <c:v>37874</c:v>
                </c:pt>
                <c:pt idx="3052">
                  <c:v>37875</c:v>
                </c:pt>
                <c:pt idx="3053">
                  <c:v>37876</c:v>
                </c:pt>
                <c:pt idx="3054">
                  <c:v>37879</c:v>
                </c:pt>
                <c:pt idx="3055">
                  <c:v>37880</c:v>
                </c:pt>
                <c:pt idx="3056">
                  <c:v>37881</c:v>
                </c:pt>
                <c:pt idx="3057">
                  <c:v>37882</c:v>
                </c:pt>
                <c:pt idx="3058">
                  <c:v>37883</c:v>
                </c:pt>
                <c:pt idx="3059">
                  <c:v>37886</c:v>
                </c:pt>
                <c:pt idx="3060">
                  <c:v>37887</c:v>
                </c:pt>
                <c:pt idx="3061">
                  <c:v>37888</c:v>
                </c:pt>
                <c:pt idx="3062">
                  <c:v>37889</c:v>
                </c:pt>
                <c:pt idx="3063">
                  <c:v>37890</c:v>
                </c:pt>
                <c:pt idx="3064">
                  <c:v>37893</c:v>
                </c:pt>
                <c:pt idx="3065">
                  <c:v>37894</c:v>
                </c:pt>
                <c:pt idx="3066">
                  <c:v>37895</c:v>
                </c:pt>
                <c:pt idx="3067">
                  <c:v>37896</c:v>
                </c:pt>
                <c:pt idx="3068">
                  <c:v>37897</c:v>
                </c:pt>
                <c:pt idx="3069">
                  <c:v>37900</c:v>
                </c:pt>
                <c:pt idx="3070">
                  <c:v>37901</c:v>
                </c:pt>
                <c:pt idx="3071">
                  <c:v>37902</c:v>
                </c:pt>
                <c:pt idx="3072">
                  <c:v>37903</c:v>
                </c:pt>
                <c:pt idx="3073">
                  <c:v>37904</c:v>
                </c:pt>
                <c:pt idx="3074">
                  <c:v>37907</c:v>
                </c:pt>
                <c:pt idx="3075">
                  <c:v>37908</c:v>
                </c:pt>
                <c:pt idx="3076">
                  <c:v>37909</c:v>
                </c:pt>
                <c:pt idx="3077">
                  <c:v>37910</c:v>
                </c:pt>
                <c:pt idx="3078">
                  <c:v>37911</c:v>
                </c:pt>
                <c:pt idx="3079">
                  <c:v>37914</c:v>
                </c:pt>
                <c:pt idx="3080">
                  <c:v>37915</c:v>
                </c:pt>
                <c:pt idx="3081">
                  <c:v>37916</c:v>
                </c:pt>
                <c:pt idx="3082">
                  <c:v>37917</c:v>
                </c:pt>
                <c:pt idx="3083">
                  <c:v>37918</c:v>
                </c:pt>
                <c:pt idx="3084">
                  <c:v>37921</c:v>
                </c:pt>
                <c:pt idx="3085">
                  <c:v>37922</c:v>
                </c:pt>
                <c:pt idx="3086">
                  <c:v>37923</c:v>
                </c:pt>
                <c:pt idx="3087">
                  <c:v>37924</c:v>
                </c:pt>
                <c:pt idx="3088">
                  <c:v>37925</c:v>
                </c:pt>
                <c:pt idx="3089">
                  <c:v>37928</c:v>
                </c:pt>
                <c:pt idx="3090">
                  <c:v>37929</c:v>
                </c:pt>
                <c:pt idx="3091">
                  <c:v>37930</c:v>
                </c:pt>
                <c:pt idx="3092">
                  <c:v>37931</c:v>
                </c:pt>
                <c:pt idx="3093">
                  <c:v>37932</c:v>
                </c:pt>
                <c:pt idx="3094">
                  <c:v>37935</c:v>
                </c:pt>
                <c:pt idx="3095">
                  <c:v>37936</c:v>
                </c:pt>
                <c:pt idx="3096">
                  <c:v>37937</c:v>
                </c:pt>
                <c:pt idx="3097">
                  <c:v>37938</c:v>
                </c:pt>
                <c:pt idx="3098">
                  <c:v>37939</c:v>
                </c:pt>
                <c:pt idx="3099">
                  <c:v>37942</c:v>
                </c:pt>
                <c:pt idx="3100">
                  <c:v>37943</c:v>
                </c:pt>
                <c:pt idx="3101">
                  <c:v>37944</c:v>
                </c:pt>
                <c:pt idx="3102">
                  <c:v>37945</c:v>
                </c:pt>
                <c:pt idx="3103">
                  <c:v>37946</c:v>
                </c:pt>
                <c:pt idx="3104">
                  <c:v>37949</c:v>
                </c:pt>
                <c:pt idx="3105">
                  <c:v>37950</c:v>
                </c:pt>
                <c:pt idx="3106">
                  <c:v>37951</c:v>
                </c:pt>
                <c:pt idx="3107">
                  <c:v>37956</c:v>
                </c:pt>
                <c:pt idx="3108">
                  <c:v>37957</c:v>
                </c:pt>
                <c:pt idx="3109">
                  <c:v>37958</c:v>
                </c:pt>
                <c:pt idx="3110">
                  <c:v>37959</c:v>
                </c:pt>
                <c:pt idx="3111">
                  <c:v>37960</c:v>
                </c:pt>
                <c:pt idx="3112">
                  <c:v>37963</c:v>
                </c:pt>
                <c:pt idx="3113">
                  <c:v>37964</c:v>
                </c:pt>
                <c:pt idx="3114">
                  <c:v>37965</c:v>
                </c:pt>
                <c:pt idx="3115">
                  <c:v>37966</c:v>
                </c:pt>
                <c:pt idx="3116">
                  <c:v>37967</c:v>
                </c:pt>
                <c:pt idx="3117">
                  <c:v>37970</c:v>
                </c:pt>
                <c:pt idx="3118">
                  <c:v>37971</c:v>
                </c:pt>
                <c:pt idx="3119">
                  <c:v>37972</c:v>
                </c:pt>
                <c:pt idx="3120">
                  <c:v>37973</c:v>
                </c:pt>
                <c:pt idx="3121">
                  <c:v>37974</c:v>
                </c:pt>
                <c:pt idx="3122">
                  <c:v>37977</c:v>
                </c:pt>
                <c:pt idx="3123">
                  <c:v>37978</c:v>
                </c:pt>
                <c:pt idx="3124">
                  <c:v>37979</c:v>
                </c:pt>
                <c:pt idx="3125">
                  <c:v>37984</c:v>
                </c:pt>
                <c:pt idx="3126">
                  <c:v>37985</c:v>
                </c:pt>
                <c:pt idx="3127">
                  <c:v>37986</c:v>
                </c:pt>
                <c:pt idx="3128">
                  <c:v>37991</c:v>
                </c:pt>
                <c:pt idx="3129">
                  <c:v>37992</c:v>
                </c:pt>
                <c:pt idx="3130">
                  <c:v>37993</c:v>
                </c:pt>
                <c:pt idx="3131">
                  <c:v>37994</c:v>
                </c:pt>
                <c:pt idx="3132">
                  <c:v>37995</c:v>
                </c:pt>
                <c:pt idx="3133">
                  <c:v>37998</c:v>
                </c:pt>
                <c:pt idx="3134">
                  <c:v>37999</c:v>
                </c:pt>
                <c:pt idx="3135">
                  <c:v>38000</c:v>
                </c:pt>
                <c:pt idx="3136">
                  <c:v>38001</c:v>
                </c:pt>
                <c:pt idx="3137">
                  <c:v>38002</c:v>
                </c:pt>
                <c:pt idx="3138">
                  <c:v>38006</c:v>
                </c:pt>
                <c:pt idx="3139">
                  <c:v>38007</c:v>
                </c:pt>
                <c:pt idx="3140">
                  <c:v>38008</c:v>
                </c:pt>
                <c:pt idx="3141">
                  <c:v>38009</c:v>
                </c:pt>
                <c:pt idx="3142">
                  <c:v>38012</c:v>
                </c:pt>
                <c:pt idx="3143">
                  <c:v>38013</c:v>
                </c:pt>
                <c:pt idx="3144">
                  <c:v>38014</c:v>
                </c:pt>
                <c:pt idx="3145">
                  <c:v>38015</c:v>
                </c:pt>
                <c:pt idx="3146">
                  <c:v>38016</c:v>
                </c:pt>
                <c:pt idx="3147">
                  <c:v>38019</c:v>
                </c:pt>
                <c:pt idx="3148">
                  <c:v>38020</c:v>
                </c:pt>
                <c:pt idx="3149">
                  <c:v>38021</c:v>
                </c:pt>
                <c:pt idx="3150">
                  <c:v>38022</c:v>
                </c:pt>
                <c:pt idx="3151">
                  <c:v>38023</c:v>
                </c:pt>
                <c:pt idx="3152">
                  <c:v>38026</c:v>
                </c:pt>
                <c:pt idx="3153">
                  <c:v>38027</c:v>
                </c:pt>
                <c:pt idx="3154">
                  <c:v>38028</c:v>
                </c:pt>
                <c:pt idx="3155">
                  <c:v>38029</c:v>
                </c:pt>
                <c:pt idx="3156">
                  <c:v>38030</c:v>
                </c:pt>
                <c:pt idx="3157">
                  <c:v>38034</c:v>
                </c:pt>
                <c:pt idx="3158">
                  <c:v>38035</c:v>
                </c:pt>
                <c:pt idx="3159">
                  <c:v>38036</c:v>
                </c:pt>
                <c:pt idx="3160">
                  <c:v>38037</c:v>
                </c:pt>
                <c:pt idx="3161">
                  <c:v>38040</c:v>
                </c:pt>
                <c:pt idx="3162">
                  <c:v>38041</c:v>
                </c:pt>
                <c:pt idx="3163">
                  <c:v>38042</c:v>
                </c:pt>
                <c:pt idx="3164">
                  <c:v>38043</c:v>
                </c:pt>
                <c:pt idx="3165">
                  <c:v>38044</c:v>
                </c:pt>
                <c:pt idx="3166">
                  <c:v>38047</c:v>
                </c:pt>
                <c:pt idx="3167">
                  <c:v>38048</c:v>
                </c:pt>
                <c:pt idx="3168">
                  <c:v>38049</c:v>
                </c:pt>
                <c:pt idx="3169">
                  <c:v>38050</c:v>
                </c:pt>
                <c:pt idx="3170">
                  <c:v>38051</c:v>
                </c:pt>
                <c:pt idx="3171">
                  <c:v>38054</c:v>
                </c:pt>
                <c:pt idx="3172">
                  <c:v>38055</c:v>
                </c:pt>
                <c:pt idx="3173">
                  <c:v>38056</c:v>
                </c:pt>
                <c:pt idx="3174">
                  <c:v>38057</c:v>
                </c:pt>
                <c:pt idx="3175">
                  <c:v>38058</c:v>
                </c:pt>
                <c:pt idx="3176">
                  <c:v>38061</c:v>
                </c:pt>
                <c:pt idx="3177">
                  <c:v>38062</c:v>
                </c:pt>
                <c:pt idx="3178">
                  <c:v>38063</c:v>
                </c:pt>
                <c:pt idx="3179">
                  <c:v>38064</c:v>
                </c:pt>
                <c:pt idx="3180">
                  <c:v>38065</c:v>
                </c:pt>
                <c:pt idx="3181">
                  <c:v>38068</c:v>
                </c:pt>
                <c:pt idx="3182">
                  <c:v>38069</c:v>
                </c:pt>
                <c:pt idx="3183">
                  <c:v>38070</c:v>
                </c:pt>
                <c:pt idx="3184">
                  <c:v>38071</c:v>
                </c:pt>
                <c:pt idx="3185">
                  <c:v>38072</c:v>
                </c:pt>
                <c:pt idx="3186">
                  <c:v>38075</c:v>
                </c:pt>
                <c:pt idx="3187">
                  <c:v>38076</c:v>
                </c:pt>
                <c:pt idx="3188">
                  <c:v>38077</c:v>
                </c:pt>
                <c:pt idx="3189">
                  <c:v>38078</c:v>
                </c:pt>
                <c:pt idx="3190">
                  <c:v>38079</c:v>
                </c:pt>
                <c:pt idx="3191">
                  <c:v>38082</c:v>
                </c:pt>
                <c:pt idx="3192">
                  <c:v>38083</c:v>
                </c:pt>
                <c:pt idx="3193">
                  <c:v>38084</c:v>
                </c:pt>
                <c:pt idx="3194">
                  <c:v>38085</c:v>
                </c:pt>
                <c:pt idx="3195">
                  <c:v>38089</c:v>
                </c:pt>
                <c:pt idx="3196">
                  <c:v>38090</c:v>
                </c:pt>
                <c:pt idx="3197">
                  <c:v>38091</c:v>
                </c:pt>
                <c:pt idx="3198">
                  <c:v>38092</c:v>
                </c:pt>
                <c:pt idx="3199">
                  <c:v>38093</c:v>
                </c:pt>
                <c:pt idx="3200">
                  <c:v>38096</c:v>
                </c:pt>
                <c:pt idx="3201">
                  <c:v>38097</c:v>
                </c:pt>
                <c:pt idx="3202">
                  <c:v>38098</c:v>
                </c:pt>
                <c:pt idx="3203">
                  <c:v>38099</c:v>
                </c:pt>
                <c:pt idx="3204">
                  <c:v>38100</c:v>
                </c:pt>
                <c:pt idx="3205">
                  <c:v>38103</c:v>
                </c:pt>
                <c:pt idx="3206">
                  <c:v>38104</c:v>
                </c:pt>
                <c:pt idx="3207">
                  <c:v>38105</c:v>
                </c:pt>
                <c:pt idx="3208">
                  <c:v>38106</c:v>
                </c:pt>
                <c:pt idx="3209">
                  <c:v>38107</c:v>
                </c:pt>
                <c:pt idx="3210">
                  <c:v>38110</c:v>
                </c:pt>
                <c:pt idx="3211">
                  <c:v>38111</c:v>
                </c:pt>
                <c:pt idx="3212">
                  <c:v>38112</c:v>
                </c:pt>
                <c:pt idx="3213">
                  <c:v>38113</c:v>
                </c:pt>
                <c:pt idx="3214">
                  <c:v>38114</c:v>
                </c:pt>
                <c:pt idx="3215">
                  <c:v>38117</c:v>
                </c:pt>
                <c:pt idx="3216">
                  <c:v>38118</c:v>
                </c:pt>
                <c:pt idx="3217">
                  <c:v>38119</c:v>
                </c:pt>
                <c:pt idx="3218">
                  <c:v>38120</c:v>
                </c:pt>
                <c:pt idx="3219">
                  <c:v>38121</c:v>
                </c:pt>
                <c:pt idx="3220">
                  <c:v>38124</c:v>
                </c:pt>
                <c:pt idx="3221">
                  <c:v>38125</c:v>
                </c:pt>
                <c:pt idx="3222">
                  <c:v>38126</c:v>
                </c:pt>
                <c:pt idx="3223">
                  <c:v>38127</c:v>
                </c:pt>
                <c:pt idx="3224">
                  <c:v>38128</c:v>
                </c:pt>
                <c:pt idx="3225">
                  <c:v>38131</c:v>
                </c:pt>
                <c:pt idx="3226">
                  <c:v>38132</c:v>
                </c:pt>
                <c:pt idx="3227">
                  <c:v>38133</c:v>
                </c:pt>
                <c:pt idx="3228">
                  <c:v>38134</c:v>
                </c:pt>
                <c:pt idx="3229">
                  <c:v>38135</c:v>
                </c:pt>
                <c:pt idx="3230">
                  <c:v>38139</c:v>
                </c:pt>
                <c:pt idx="3231">
                  <c:v>38140</c:v>
                </c:pt>
                <c:pt idx="3232">
                  <c:v>38141</c:v>
                </c:pt>
                <c:pt idx="3233">
                  <c:v>38142</c:v>
                </c:pt>
                <c:pt idx="3234">
                  <c:v>38145</c:v>
                </c:pt>
                <c:pt idx="3235">
                  <c:v>38146</c:v>
                </c:pt>
                <c:pt idx="3236">
                  <c:v>38147</c:v>
                </c:pt>
                <c:pt idx="3237">
                  <c:v>38148</c:v>
                </c:pt>
                <c:pt idx="3238">
                  <c:v>38152</c:v>
                </c:pt>
                <c:pt idx="3239">
                  <c:v>38153</c:v>
                </c:pt>
                <c:pt idx="3240">
                  <c:v>38154</c:v>
                </c:pt>
                <c:pt idx="3241">
                  <c:v>38155</c:v>
                </c:pt>
                <c:pt idx="3242">
                  <c:v>38156</c:v>
                </c:pt>
                <c:pt idx="3243">
                  <c:v>38159</c:v>
                </c:pt>
                <c:pt idx="3244">
                  <c:v>38160</c:v>
                </c:pt>
                <c:pt idx="3245">
                  <c:v>38161</c:v>
                </c:pt>
                <c:pt idx="3246">
                  <c:v>38162</c:v>
                </c:pt>
                <c:pt idx="3247">
                  <c:v>38163</c:v>
                </c:pt>
                <c:pt idx="3248">
                  <c:v>38166</c:v>
                </c:pt>
                <c:pt idx="3249">
                  <c:v>38167</c:v>
                </c:pt>
                <c:pt idx="3250">
                  <c:v>38168</c:v>
                </c:pt>
                <c:pt idx="3251">
                  <c:v>38169</c:v>
                </c:pt>
                <c:pt idx="3252">
                  <c:v>38170</c:v>
                </c:pt>
                <c:pt idx="3253">
                  <c:v>38174</c:v>
                </c:pt>
                <c:pt idx="3254">
                  <c:v>38175</c:v>
                </c:pt>
                <c:pt idx="3255">
                  <c:v>38176</c:v>
                </c:pt>
                <c:pt idx="3256">
                  <c:v>38177</c:v>
                </c:pt>
                <c:pt idx="3257">
                  <c:v>38180</c:v>
                </c:pt>
                <c:pt idx="3258">
                  <c:v>38181</c:v>
                </c:pt>
                <c:pt idx="3259">
                  <c:v>38182</c:v>
                </c:pt>
                <c:pt idx="3260">
                  <c:v>38183</c:v>
                </c:pt>
                <c:pt idx="3261">
                  <c:v>38184</c:v>
                </c:pt>
                <c:pt idx="3262">
                  <c:v>38187</c:v>
                </c:pt>
                <c:pt idx="3263">
                  <c:v>38188</c:v>
                </c:pt>
                <c:pt idx="3264">
                  <c:v>38189</c:v>
                </c:pt>
                <c:pt idx="3265">
                  <c:v>38190</c:v>
                </c:pt>
                <c:pt idx="3266">
                  <c:v>38191</c:v>
                </c:pt>
                <c:pt idx="3267">
                  <c:v>38194</c:v>
                </c:pt>
                <c:pt idx="3268">
                  <c:v>38195</c:v>
                </c:pt>
                <c:pt idx="3269">
                  <c:v>38196</c:v>
                </c:pt>
                <c:pt idx="3270">
                  <c:v>38197</c:v>
                </c:pt>
                <c:pt idx="3271">
                  <c:v>38198</c:v>
                </c:pt>
                <c:pt idx="3272">
                  <c:v>38201</c:v>
                </c:pt>
                <c:pt idx="3273">
                  <c:v>38202</c:v>
                </c:pt>
                <c:pt idx="3274">
                  <c:v>38203</c:v>
                </c:pt>
                <c:pt idx="3275">
                  <c:v>38204</c:v>
                </c:pt>
                <c:pt idx="3276">
                  <c:v>38205</c:v>
                </c:pt>
                <c:pt idx="3277">
                  <c:v>38208</c:v>
                </c:pt>
                <c:pt idx="3278">
                  <c:v>38209</c:v>
                </c:pt>
                <c:pt idx="3279">
                  <c:v>38210</c:v>
                </c:pt>
                <c:pt idx="3280">
                  <c:v>38211</c:v>
                </c:pt>
                <c:pt idx="3281">
                  <c:v>38212</c:v>
                </c:pt>
                <c:pt idx="3282">
                  <c:v>38215</c:v>
                </c:pt>
                <c:pt idx="3283">
                  <c:v>38216</c:v>
                </c:pt>
                <c:pt idx="3284">
                  <c:v>38217</c:v>
                </c:pt>
                <c:pt idx="3285">
                  <c:v>38218</c:v>
                </c:pt>
                <c:pt idx="3286">
                  <c:v>38219</c:v>
                </c:pt>
                <c:pt idx="3287">
                  <c:v>38222</c:v>
                </c:pt>
                <c:pt idx="3288">
                  <c:v>38223</c:v>
                </c:pt>
                <c:pt idx="3289">
                  <c:v>38224</c:v>
                </c:pt>
                <c:pt idx="3290">
                  <c:v>38225</c:v>
                </c:pt>
                <c:pt idx="3291">
                  <c:v>38226</c:v>
                </c:pt>
                <c:pt idx="3292">
                  <c:v>38229</c:v>
                </c:pt>
                <c:pt idx="3293">
                  <c:v>38230</c:v>
                </c:pt>
                <c:pt idx="3294">
                  <c:v>38231</c:v>
                </c:pt>
                <c:pt idx="3295">
                  <c:v>38232</c:v>
                </c:pt>
                <c:pt idx="3296">
                  <c:v>38233</c:v>
                </c:pt>
                <c:pt idx="3297">
                  <c:v>38237</c:v>
                </c:pt>
                <c:pt idx="3298">
                  <c:v>38238</c:v>
                </c:pt>
                <c:pt idx="3299">
                  <c:v>38239</c:v>
                </c:pt>
                <c:pt idx="3300">
                  <c:v>38240</c:v>
                </c:pt>
                <c:pt idx="3301">
                  <c:v>38243</c:v>
                </c:pt>
                <c:pt idx="3302">
                  <c:v>38244</c:v>
                </c:pt>
                <c:pt idx="3303">
                  <c:v>38245</c:v>
                </c:pt>
                <c:pt idx="3304">
                  <c:v>38246</c:v>
                </c:pt>
                <c:pt idx="3305">
                  <c:v>38247</c:v>
                </c:pt>
                <c:pt idx="3306">
                  <c:v>38250</c:v>
                </c:pt>
                <c:pt idx="3307">
                  <c:v>38251</c:v>
                </c:pt>
                <c:pt idx="3308">
                  <c:v>38252</c:v>
                </c:pt>
                <c:pt idx="3309">
                  <c:v>38253</c:v>
                </c:pt>
                <c:pt idx="3310">
                  <c:v>38254</c:v>
                </c:pt>
                <c:pt idx="3311">
                  <c:v>38257</c:v>
                </c:pt>
                <c:pt idx="3312">
                  <c:v>38258</c:v>
                </c:pt>
                <c:pt idx="3313">
                  <c:v>38259</c:v>
                </c:pt>
                <c:pt idx="3314">
                  <c:v>38260</c:v>
                </c:pt>
                <c:pt idx="3315">
                  <c:v>38261</c:v>
                </c:pt>
                <c:pt idx="3316">
                  <c:v>38264</c:v>
                </c:pt>
                <c:pt idx="3317">
                  <c:v>38265</c:v>
                </c:pt>
                <c:pt idx="3318">
                  <c:v>38266</c:v>
                </c:pt>
                <c:pt idx="3319">
                  <c:v>38267</c:v>
                </c:pt>
                <c:pt idx="3320">
                  <c:v>38268</c:v>
                </c:pt>
                <c:pt idx="3321">
                  <c:v>38271</c:v>
                </c:pt>
                <c:pt idx="3322">
                  <c:v>38272</c:v>
                </c:pt>
                <c:pt idx="3323">
                  <c:v>38273</c:v>
                </c:pt>
                <c:pt idx="3324">
                  <c:v>38274</c:v>
                </c:pt>
                <c:pt idx="3325">
                  <c:v>38275</c:v>
                </c:pt>
                <c:pt idx="3326">
                  <c:v>38278</c:v>
                </c:pt>
                <c:pt idx="3327">
                  <c:v>38279</c:v>
                </c:pt>
                <c:pt idx="3328">
                  <c:v>38280</c:v>
                </c:pt>
                <c:pt idx="3329">
                  <c:v>38281</c:v>
                </c:pt>
                <c:pt idx="3330">
                  <c:v>38282</c:v>
                </c:pt>
                <c:pt idx="3331">
                  <c:v>38285</c:v>
                </c:pt>
                <c:pt idx="3332">
                  <c:v>38286</c:v>
                </c:pt>
                <c:pt idx="3333">
                  <c:v>38287</c:v>
                </c:pt>
                <c:pt idx="3334">
                  <c:v>38288</c:v>
                </c:pt>
                <c:pt idx="3335">
                  <c:v>38289</c:v>
                </c:pt>
                <c:pt idx="3336">
                  <c:v>38292</c:v>
                </c:pt>
                <c:pt idx="3337">
                  <c:v>38293</c:v>
                </c:pt>
                <c:pt idx="3338">
                  <c:v>38294</c:v>
                </c:pt>
                <c:pt idx="3339">
                  <c:v>38295</c:v>
                </c:pt>
                <c:pt idx="3340">
                  <c:v>38296</c:v>
                </c:pt>
                <c:pt idx="3341">
                  <c:v>38299</c:v>
                </c:pt>
                <c:pt idx="3342">
                  <c:v>38300</c:v>
                </c:pt>
                <c:pt idx="3343">
                  <c:v>38301</c:v>
                </c:pt>
                <c:pt idx="3344">
                  <c:v>38302</c:v>
                </c:pt>
                <c:pt idx="3345">
                  <c:v>38303</c:v>
                </c:pt>
                <c:pt idx="3346">
                  <c:v>38306</c:v>
                </c:pt>
                <c:pt idx="3347">
                  <c:v>38307</c:v>
                </c:pt>
                <c:pt idx="3348">
                  <c:v>38308</c:v>
                </c:pt>
                <c:pt idx="3349">
                  <c:v>38309</c:v>
                </c:pt>
                <c:pt idx="3350">
                  <c:v>38310</c:v>
                </c:pt>
                <c:pt idx="3351">
                  <c:v>38313</c:v>
                </c:pt>
                <c:pt idx="3352">
                  <c:v>38314</c:v>
                </c:pt>
                <c:pt idx="3353">
                  <c:v>38315</c:v>
                </c:pt>
                <c:pt idx="3354">
                  <c:v>38320</c:v>
                </c:pt>
                <c:pt idx="3355">
                  <c:v>38321</c:v>
                </c:pt>
                <c:pt idx="3356">
                  <c:v>38322</c:v>
                </c:pt>
                <c:pt idx="3357">
                  <c:v>38323</c:v>
                </c:pt>
                <c:pt idx="3358">
                  <c:v>38324</c:v>
                </c:pt>
                <c:pt idx="3359">
                  <c:v>38327</c:v>
                </c:pt>
                <c:pt idx="3360">
                  <c:v>38328</c:v>
                </c:pt>
                <c:pt idx="3361">
                  <c:v>38329</c:v>
                </c:pt>
                <c:pt idx="3362">
                  <c:v>38330</c:v>
                </c:pt>
                <c:pt idx="3363">
                  <c:v>38331</c:v>
                </c:pt>
                <c:pt idx="3364">
                  <c:v>38334</c:v>
                </c:pt>
                <c:pt idx="3365">
                  <c:v>38335</c:v>
                </c:pt>
                <c:pt idx="3366">
                  <c:v>38336</c:v>
                </c:pt>
                <c:pt idx="3367">
                  <c:v>38337</c:v>
                </c:pt>
                <c:pt idx="3368">
                  <c:v>38338</c:v>
                </c:pt>
                <c:pt idx="3369">
                  <c:v>38341</c:v>
                </c:pt>
                <c:pt idx="3370">
                  <c:v>38342</c:v>
                </c:pt>
                <c:pt idx="3371">
                  <c:v>38343</c:v>
                </c:pt>
                <c:pt idx="3372">
                  <c:v>38344</c:v>
                </c:pt>
                <c:pt idx="3373">
                  <c:v>38348</c:v>
                </c:pt>
                <c:pt idx="3374">
                  <c:v>38349</c:v>
                </c:pt>
                <c:pt idx="3375">
                  <c:v>38350</c:v>
                </c:pt>
                <c:pt idx="3376">
                  <c:v>38351</c:v>
                </c:pt>
                <c:pt idx="3377">
                  <c:v>38355</c:v>
                </c:pt>
                <c:pt idx="3378">
                  <c:v>38356</c:v>
                </c:pt>
                <c:pt idx="3379">
                  <c:v>38357</c:v>
                </c:pt>
                <c:pt idx="3380">
                  <c:v>38358</c:v>
                </c:pt>
                <c:pt idx="3381">
                  <c:v>38359</c:v>
                </c:pt>
                <c:pt idx="3382">
                  <c:v>38362</c:v>
                </c:pt>
                <c:pt idx="3383">
                  <c:v>38363</c:v>
                </c:pt>
                <c:pt idx="3384">
                  <c:v>38364</c:v>
                </c:pt>
                <c:pt idx="3385">
                  <c:v>38365</c:v>
                </c:pt>
                <c:pt idx="3386">
                  <c:v>38366</c:v>
                </c:pt>
                <c:pt idx="3387">
                  <c:v>38370</c:v>
                </c:pt>
                <c:pt idx="3388">
                  <c:v>38371</c:v>
                </c:pt>
                <c:pt idx="3389">
                  <c:v>38372</c:v>
                </c:pt>
                <c:pt idx="3390">
                  <c:v>38373</c:v>
                </c:pt>
                <c:pt idx="3391">
                  <c:v>38376</c:v>
                </c:pt>
                <c:pt idx="3392">
                  <c:v>38377</c:v>
                </c:pt>
                <c:pt idx="3393">
                  <c:v>38378</c:v>
                </c:pt>
                <c:pt idx="3394">
                  <c:v>38379</c:v>
                </c:pt>
                <c:pt idx="3395">
                  <c:v>38380</c:v>
                </c:pt>
                <c:pt idx="3396">
                  <c:v>38383</c:v>
                </c:pt>
                <c:pt idx="3397">
                  <c:v>38384</c:v>
                </c:pt>
                <c:pt idx="3398">
                  <c:v>38385</c:v>
                </c:pt>
                <c:pt idx="3399">
                  <c:v>38386</c:v>
                </c:pt>
                <c:pt idx="3400">
                  <c:v>38387</c:v>
                </c:pt>
                <c:pt idx="3401">
                  <c:v>38390</c:v>
                </c:pt>
                <c:pt idx="3402">
                  <c:v>38391</c:v>
                </c:pt>
                <c:pt idx="3403">
                  <c:v>38392</c:v>
                </c:pt>
                <c:pt idx="3404">
                  <c:v>38393</c:v>
                </c:pt>
                <c:pt idx="3405">
                  <c:v>38394</c:v>
                </c:pt>
                <c:pt idx="3406">
                  <c:v>38397</c:v>
                </c:pt>
                <c:pt idx="3407">
                  <c:v>38398</c:v>
                </c:pt>
                <c:pt idx="3408">
                  <c:v>38399</c:v>
                </c:pt>
                <c:pt idx="3409">
                  <c:v>38400</c:v>
                </c:pt>
                <c:pt idx="3410">
                  <c:v>38401</c:v>
                </c:pt>
                <c:pt idx="3411">
                  <c:v>38405</c:v>
                </c:pt>
                <c:pt idx="3412">
                  <c:v>38406</c:v>
                </c:pt>
                <c:pt idx="3413">
                  <c:v>38407</c:v>
                </c:pt>
                <c:pt idx="3414">
                  <c:v>38408</c:v>
                </c:pt>
                <c:pt idx="3415">
                  <c:v>38411</c:v>
                </c:pt>
                <c:pt idx="3416">
                  <c:v>38412</c:v>
                </c:pt>
                <c:pt idx="3417">
                  <c:v>38413</c:v>
                </c:pt>
                <c:pt idx="3418">
                  <c:v>38414</c:v>
                </c:pt>
                <c:pt idx="3419">
                  <c:v>38415</c:v>
                </c:pt>
                <c:pt idx="3420">
                  <c:v>38418</c:v>
                </c:pt>
                <c:pt idx="3421">
                  <c:v>38419</c:v>
                </c:pt>
                <c:pt idx="3422">
                  <c:v>38420</c:v>
                </c:pt>
                <c:pt idx="3423">
                  <c:v>38421</c:v>
                </c:pt>
                <c:pt idx="3424">
                  <c:v>38422</c:v>
                </c:pt>
                <c:pt idx="3425">
                  <c:v>38425</c:v>
                </c:pt>
                <c:pt idx="3426">
                  <c:v>38426</c:v>
                </c:pt>
                <c:pt idx="3427">
                  <c:v>38427</c:v>
                </c:pt>
                <c:pt idx="3428">
                  <c:v>38428</c:v>
                </c:pt>
                <c:pt idx="3429">
                  <c:v>38429</c:v>
                </c:pt>
                <c:pt idx="3430">
                  <c:v>38432</c:v>
                </c:pt>
                <c:pt idx="3431">
                  <c:v>38433</c:v>
                </c:pt>
                <c:pt idx="3432">
                  <c:v>38434</c:v>
                </c:pt>
                <c:pt idx="3433">
                  <c:v>38435</c:v>
                </c:pt>
                <c:pt idx="3434">
                  <c:v>38439</c:v>
                </c:pt>
                <c:pt idx="3435">
                  <c:v>38440</c:v>
                </c:pt>
                <c:pt idx="3436">
                  <c:v>38441</c:v>
                </c:pt>
                <c:pt idx="3437">
                  <c:v>38442</c:v>
                </c:pt>
                <c:pt idx="3438">
                  <c:v>38443</c:v>
                </c:pt>
                <c:pt idx="3439">
                  <c:v>38446</c:v>
                </c:pt>
                <c:pt idx="3440">
                  <c:v>38447</c:v>
                </c:pt>
                <c:pt idx="3441">
                  <c:v>38448</c:v>
                </c:pt>
                <c:pt idx="3442">
                  <c:v>38449</c:v>
                </c:pt>
                <c:pt idx="3443">
                  <c:v>38450</c:v>
                </c:pt>
                <c:pt idx="3444">
                  <c:v>38453</c:v>
                </c:pt>
                <c:pt idx="3445">
                  <c:v>38454</c:v>
                </c:pt>
                <c:pt idx="3446">
                  <c:v>38455</c:v>
                </c:pt>
                <c:pt idx="3447">
                  <c:v>38456</c:v>
                </c:pt>
                <c:pt idx="3448">
                  <c:v>38457</c:v>
                </c:pt>
                <c:pt idx="3449">
                  <c:v>38460</c:v>
                </c:pt>
                <c:pt idx="3450">
                  <c:v>38461</c:v>
                </c:pt>
                <c:pt idx="3451">
                  <c:v>38462</c:v>
                </c:pt>
                <c:pt idx="3452">
                  <c:v>38463</c:v>
                </c:pt>
                <c:pt idx="3453">
                  <c:v>38464</c:v>
                </c:pt>
                <c:pt idx="3454">
                  <c:v>38467</c:v>
                </c:pt>
                <c:pt idx="3455">
                  <c:v>38468</c:v>
                </c:pt>
                <c:pt idx="3456">
                  <c:v>38469</c:v>
                </c:pt>
                <c:pt idx="3457">
                  <c:v>38470</c:v>
                </c:pt>
                <c:pt idx="3458">
                  <c:v>38471</c:v>
                </c:pt>
                <c:pt idx="3459">
                  <c:v>38474</c:v>
                </c:pt>
                <c:pt idx="3460">
                  <c:v>38475</c:v>
                </c:pt>
                <c:pt idx="3461">
                  <c:v>38476</c:v>
                </c:pt>
                <c:pt idx="3462">
                  <c:v>38477</c:v>
                </c:pt>
                <c:pt idx="3463">
                  <c:v>38478</c:v>
                </c:pt>
                <c:pt idx="3464">
                  <c:v>38481</c:v>
                </c:pt>
                <c:pt idx="3465">
                  <c:v>38482</c:v>
                </c:pt>
                <c:pt idx="3466">
                  <c:v>38483</c:v>
                </c:pt>
                <c:pt idx="3467">
                  <c:v>38484</c:v>
                </c:pt>
                <c:pt idx="3468">
                  <c:v>38485</c:v>
                </c:pt>
                <c:pt idx="3469">
                  <c:v>38488</c:v>
                </c:pt>
                <c:pt idx="3470">
                  <c:v>38489</c:v>
                </c:pt>
                <c:pt idx="3471">
                  <c:v>38490</c:v>
                </c:pt>
                <c:pt idx="3472">
                  <c:v>38491</c:v>
                </c:pt>
                <c:pt idx="3473">
                  <c:v>38492</c:v>
                </c:pt>
                <c:pt idx="3474">
                  <c:v>38495</c:v>
                </c:pt>
                <c:pt idx="3475">
                  <c:v>38496</c:v>
                </c:pt>
                <c:pt idx="3476">
                  <c:v>38497</c:v>
                </c:pt>
                <c:pt idx="3477">
                  <c:v>38498</c:v>
                </c:pt>
                <c:pt idx="3478">
                  <c:v>38499</c:v>
                </c:pt>
                <c:pt idx="3479">
                  <c:v>38503</c:v>
                </c:pt>
                <c:pt idx="3480">
                  <c:v>38504</c:v>
                </c:pt>
                <c:pt idx="3481">
                  <c:v>38505</c:v>
                </c:pt>
                <c:pt idx="3482">
                  <c:v>38506</c:v>
                </c:pt>
                <c:pt idx="3483">
                  <c:v>38509</c:v>
                </c:pt>
                <c:pt idx="3484">
                  <c:v>38510</c:v>
                </c:pt>
                <c:pt idx="3485">
                  <c:v>38511</c:v>
                </c:pt>
                <c:pt idx="3486">
                  <c:v>38512</c:v>
                </c:pt>
                <c:pt idx="3487">
                  <c:v>38513</c:v>
                </c:pt>
                <c:pt idx="3488">
                  <c:v>38516</c:v>
                </c:pt>
                <c:pt idx="3489">
                  <c:v>38517</c:v>
                </c:pt>
                <c:pt idx="3490">
                  <c:v>38518</c:v>
                </c:pt>
                <c:pt idx="3491">
                  <c:v>38519</c:v>
                </c:pt>
                <c:pt idx="3492">
                  <c:v>38520</c:v>
                </c:pt>
                <c:pt idx="3493">
                  <c:v>38523</c:v>
                </c:pt>
                <c:pt idx="3494">
                  <c:v>38524</c:v>
                </c:pt>
                <c:pt idx="3495">
                  <c:v>38525</c:v>
                </c:pt>
                <c:pt idx="3496">
                  <c:v>38526</c:v>
                </c:pt>
                <c:pt idx="3497">
                  <c:v>38527</c:v>
                </c:pt>
                <c:pt idx="3498">
                  <c:v>38530</c:v>
                </c:pt>
                <c:pt idx="3499">
                  <c:v>38531</c:v>
                </c:pt>
                <c:pt idx="3500">
                  <c:v>38532</c:v>
                </c:pt>
                <c:pt idx="3501">
                  <c:v>38533</c:v>
                </c:pt>
                <c:pt idx="3502">
                  <c:v>38534</c:v>
                </c:pt>
                <c:pt idx="3503">
                  <c:v>38538</c:v>
                </c:pt>
                <c:pt idx="3504">
                  <c:v>38539</c:v>
                </c:pt>
                <c:pt idx="3505">
                  <c:v>38540</c:v>
                </c:pt>
                <c:pt idx="3506">
                  <c:v>38541</c:v>
                </c:pt>
                <c:pt idx="3507">
                  <c:v>38544</c:v>
                </c:pt>
                <c:pt idx="3508">
                  <c:v>38545</c:v>
                </c:pt>
                <c:pt idx="3509">
                  <c:v>38546</c:v>
                </c:pt>
                <c:pt idx="3510">
                  <c:v>38547</c:v>
                </c:pt>
                <c:pt idx="3511">
                  <c:v>38548</c:v>
                </c:pt>
                <c:pt idx="3512">
                  <c:v>38551</c:v>
                </c:pt>
                <c:pt idx="3513">
                  <c:v>38552</c:v>
                </c:pt>
                <c:pt idx="3514">
                  <c:v>38553</c:v>
                </c:pt>
                <c:pt idx="3515">
                  <c:v>38554</c:v>
                </c:pt>
                <c:pt idx="3516">
                  <c:v>38555</c:v>
                </c:pt>
                <c:pt idx="3517">
                  <c:v>38558</c:v>
                </c:pt>
                <c:pt idx="3518">
                  <c:v>38559</c:v>
                </c:pt>
                <c:pt idx="3519">
                  <c:v>38560</c:v>
                </c:pt>
                <c:pt idx="3520">
                  <c:v>38561</c:v>
                </c:pt>
                <c:pt idx="3521">
                  <c:v>38562</c:v>
                </c:pt>
                <c:pt idx="3522">
                  <c:v>38565</c:v>
                </c:pt>
                <c:pt idx="3523">
                  <c:v>38566</c:v>
                </c:pt>
                <c:pt idx="3524">
                  <c:v>38567</c:v>
                </c:pt>
                <c:pt idx="3525">
                  <c:v>38568</c:v>
                </c:pt>
                <c:pt idx="3526">
                  <c:v>38569</c:v>
                </c:pt>
                <c:pt idx="3527">
                  <c:v>38572</c:v>
                </c:pt>
                <c:pt idx="3528">
                  <c:v>38573</c:v>
                </c:pt>
                <c:pt idx="3529">
                  <c:v>38574</c:v>
                </c:pt>
                <c:pt idx="3530">
                  <c:v>38575</c:v>
                </c:pt>
                <c:pt idx="3531">
                  <c:v>38576</c:v>
                </c:pt>
                <c:pt idx="3532">
                  <c:v>38579</c:v>
                </c:pt>
                <c:pt idx="3533">
                  <c:v>38580</c:v>
                </c:pt>
                <c:pt idx="3534">
                  <c:v>38581</c:v>
                </c:pt>
                <c:pt idx="3535">
                  <c:v>38582</c:v>
                </c:pt>
                <c:pt idx="3536">
                  <c:v>38583</c:v>
                </c:pt>
                <c:pt idx="3537">
                  <c:v>38586</c:v>
                </c:pt>
                <c:pt idx="3538">
                  <c:v>38587</c:v>
                </c:pt>
                <c:pt idx="3539">
                  <c:v>38588</c:v>
                </c:pt>
                <c:pt idx="3540">
                  <c:v>38589</c:v>
                </c:pt>
                <c:pt idx="3541">
                  <c:v>38590</c:v>
                </c:pt>
                <c:pt idx="3542">
                  <c:v>38593</c:v>
                </c:pt>
                <c:pt idx="3543">
                  <c:v>38594</c:v>
                </c:pt>
                <c:pt idx="3544">
                  <c:v>38595</c:v>
                </c:pt>
                <c:pt idx="3545">
                  <c:v>38596</c:v>
                </c:pt>
                <c:pt idx="3546">
                  <c:v>38597</c:v>
                </c:pt>
                <c:pt idx="3547">
                  <c:v>38601</c:v>
                </c:pt>
                <c:pt idx="3548">
                  <c:v>38602</c:v>
                </c:pt>
                <c:pt idx="3549">
                  <c:v>38603</c:v>
                </c:pt>
                <c:pt idx="3550">
                  <c:v>38604</c:v>
                </c:pt>
                <c:pt idx="3551">
                  <c:v>38607</c:v>
                </c:pt>
                <c:pt idx="3552">
                  <c:v>38608</c:v>
                </c:pt>
                <c:pt idx="3553">
                  <c:v>38609</c:v>
                </c:pt>
                <c:pt idx="3554">
                  <c:v>38610</c:v>
                </c:pt>
                <c:pt idx="3555">
                  <c:v>38611</c:v>
                </c:pt>
                <c:pt idx="3556">
                  <c:v>38614</c:v>
                </c:pt>
                <c:pt idx="3557">
                  <c:v>38615</c:v>
                </c:pt>
                <c:pt idx="3558">
                  <c:v>38616</c:v>
                </c:pt>
                <c:pt idx="3559">
                  <c:v>38617</c:v>
                </c:pt>
                <c:pt idx="3560">
                  <c:v>38618</c:v>
                </c:pt>
                <c:pt idx="3561">
                  <c:v>38621</c:v>
                </c:pt>
                <c:pt idx="3562">
                  <c:v>38622</c:v>
                </c:pt>
                <c:pt idx="3563">
                  <c:v>38623</c:v>
                </c:pt>
                <c:pt idx="3564">
                  <c:v>38624</c:v>
                </c:pt>
                <c:pt idx="3565">
                  <c:v>38625</c:v>
                </c:pt>
                <c:pt idx="3566">
                  <c:v>38628</c:v>
                </c:pt>
                <c:pt idx="3567">
                  <c:v>38629</c:v>
                </c:pt>
                <c:pt idx="3568">
                  <c:v>38630</c:v>
                </c:pt>
                <c:pt idx="3569">
                  <c:v>38631</c:v>
                </c:pt>
                <c:pt idx="3570">
                  <c:v>38632</c:v>
                </c:pt>
                <c:pt idx="3571">
                  <c:v>38635</c:v>
                </c:pt>
                <c:pt idx="3572">
                  <c:v>38636</c:v>
                </c:pt>
                <c:pt idx="3573">
                  <c:v>38637</c:v>
                </c:pt>
                <c:pt idx="3574">
                  <c:v>38638</c:v>
                </c:pt>
                <c:pt idx="3575">
                  <c:v>38639</c:v>
                </c:pt>
                <c:pt idx="3576">
                  <c:v>38642</c:v>
                </c:pt>
                <c:pt idx="3577">
                  <c:v>38643</c:v>
                </c:pt>
                <c:pt idx="3578">
                  <c:v>38644</c:v>
                </c:pt>
                <c:pt idx="3579">
                  <c:v>38645</c:v>
                </c:pt>
                <c:pt idx="3580">
                  <c:v>38646</c:v>
                </c:pt>
                <c:pt idx="3581">
                  <c:v>38649</c:v>
                </c:pt>
                <c:pt idx="3582">
                  <c:v>38650</c:v>
                </c:pt>
                <c:pt idx="3583">
                  <c:v>38651</c:v>
                </c:pt>
                <c:pt idx="3584">
                  <c:v>38652</c:v>
                </c:pt>
                <c:pt idx="3585">
                  <c:v>38653</c:v>
                </c:pt>
                <c:pt idx="3586">
                  <c:v>38656</c:v>
                </c:pt>
                <c:pt idx="3587">
                  <c:v>38657</c:v>
                </c:pt>
                <c:pt idx="3588">
                  <c:v>38658</c:v>
                </c:pt>
                <c:pt idx="3589">
                  <c:v>38659</c:v>
                </c:pt>
                <c:pt idx="3590">
                  <c:v>38660</c:v>
                </c:pt>
                <c:pt idx="3591">
                  <c:v>38663</c:v>
                </c:pt>
                <c:pt idx="3592">
                  <c:v>38664</c:v>
                </c:pt>
                <c:pt idx="3593">
                  <c:v>38665</c:v>
                </c:pt>
                <c:pt idx="3594">
                  <c:v>38666</c:v>
                </c:pt>
                <c:pt idx="3595">
                  <c:v>38667</c:v>
                </c:pt>
                <c:pt idx="3596">
                  <c:v>38670</c:v>
                </c:pt>
                <c:pt idx="3597">
                  <c:v>38671</c:v>
                </c:pt>
                <c:pt idx="3598">
                  <c:v>38672</c:v>
                </c:pt>
                <c:pt idx="3599">
                  <c:v>38673</c:v>
                </c:pt>
                <c:pt idx="3600">
                  <c:v>38674</c:v>
                </c:pt>
                <c:pt idx="3601">
                  <c:v>38677</c:v>
                </c:pt>
                <c:pt idx="3602">
                  <c:v>38678</c:v>
                </c:pt>
                <c:pt idx="3603">
                  <c:v>38679</c:v>
                </c:pt>
                <c:pt idx="3604">
                  <c:v>38684</c:v>
                </c:pt>
                <c:pt idx="3605">
                  <c:v>38685</c:v>
                </c:pt>
                <c:pt idx="3606">
                  <c:v>38686</c:v>
                </c:pt>
                <c:pt idx="3607">
                  <c:v>38687</c:v>
                </c:pt>
                <c:pt idx="3608">
                  <c:v>38688</c:v>
                </c:pt>
                <c:pt idx="3609">
                  <c:v>38691</c:v>
                </c:pt>
                <c:pt idx="3610">
                  <c:v>38692</c:v>
                </c:pt>
                <c:pt idx="3611">
                  <c:v>38693</c:v>
                </c:pt>
                <c:pt idx="3612">
                  <c:v>38694</c:v>
                </c:pt>
                <c:pt idx="3613">
                  <c:v>38695</c:v>
                </c:pt>
                <c:pt idx="3614">
                  <c:v>38698</c:v>
                </c:pt>
                <c:pt idx="3615">
                  <c:v>38699</c:v>
                </c:pt>
                <c:pt idx="3616">
                  <c:v>38700</c:v>
                </c:pt>
                <c:pt idx="3617">
                  <c:v>38701</c:v>
                </c:pt>
                <c:pt idx="3618">
                  <c:v>38702</c:v>
                </c:pt>
                <c:pt idx="3619">
                  <c:v>38705</c:v>
                </c:pt>
                <c:pt idx="3620">
                  <c:v>38706</c:v>
                </c:pt>
                <c:pt idx="3621">
                  <c:v>38707</c:v>
                </c:pt>
                <c:pt idx="3622">
                  <c:v>38708</c:v>
                </c:pt>
                <c:pt idx="3623">
                  <c:v>38709</c:v>
                </c:pt>
                <c:pt idx="3624">
                  <c:v>38713</c:v>
                </c:pt>
                <c:pt idx="3625">
                  <c:v>38714</c:v>
                </c:pt>
                <c:pt idx="3626">
                  <c:v>38715</c:v>
                </c:pt>
                <c:pt idx="3627">
                  <c:v>38716</c:v>
                </c:pt>
                <c:pt idx="3628">
                  <c:v>38720</c:v>
                </c:pt>
                <c:pt idx="3629">
                  <c:v>38721</c:v>
                </c:pt>
                <c:pt idx="3630">
                  <c:v>38722</c:v>
                </c:pt>
                <c:pt idx="3631">
                  <c:v>38723</c:v>
                </c:pt>
                <c:pt idx="3632">
                  <c:v>38726</c:v>
                </c:pt>
                <c:pt idx="3633">
                  <c:v>38727</c:v>
                </c:pt>
                <c:pt idx="3634">
                  <c:v>38728</c:v>
                </c:pt>
                <c:pt idx="3635">
                  <c:v>38729</c:v>
                </c:pt>
                <c:pt idx="3636">
                  <c:v>38730</c:v>
                </c:pt>
                <c:pt idx="3637">
                  <c:v>38734</c:v>
                </c:pt>
                <c:pt idx="3638">
                  <c:v>38735</c:v>
                </c:pt>
                <c:pt idx="3639">
                  <c:v>38736</c:v>
                </c:pt>
                <c:pt idx="3640">
                  <c:v>38737</c:v>
                </c:pt>
                <c:pt idx="3641">
                  <c:v>38740</c:v>
                </c:pt>
                <c:pt idx="3642">
                  <c:v>38741</c:v>
                </c:pt>
                <c:pt idx="3643">
                  <c:v>38742</c:v>
                </c:pt>
                <c:pt idx="3644">
                  <c:v>38743</c:v>
                </c:pt>
                <c:pt idx="3645">
                  <c:v>38744</c:v>
                </c:pt>
                <c:pt idx="3646">
                  <c:v>38747</c:v>
                </c:pt>
                <c:pt idx="3647">
                  <c:v>38748</c:v>
                </c:pt>
                <c:pt idx="3648">
                  <c:v>38749</c:v>
                </c:pt>
                <c:pt idx="3649">
                  <c:v>38750</c:v>
                </c:pt>
                <c:pt idx="3650">
                  <c:v>38751</c:v>
                </c:pt>
                <c:pt idx="3651">
                  <c:v>38754</c:v>
                </c:pt>
                <c:pt idx="3652">
                  <c:v>38755</c:v>
                </c:pt>
                <c:pt idx="3653">
                  <c:v>38756</c:v>
                </c:pt>
                <c:pt idx="3654">
                  <c:v>38757</c:v>
                </c:pt>
                <c:pt idx="3655">
                  <c:v>38758</c:v>
                </c:pt>
                <c:pt idx="3656">
                  <c:v>38761</c:v>
                </c:pt>
                <c:pt idx="3657">
                  <c:v>38762</c:v>
                </c:pt>
                <c:pt idx="3658">
                  <c:v>38763</c:v>
                </c:pt>
                <c:pt idx="3659">
                  <c:v>38764</c:v>
                </c:pt>
                <c:pt idx="3660">
                  <c:v>38765</c:v>
                </c:pt>
                <c:pt idx="3661">
                  <c:v>38769</c:v>
                </c:pt>
                <c:pt idx="3662">
                  <c:v>38770</c:v>
                </c:pt>
                <c:pt idx="3663">
                  <c:v>38771</c:v>
                </c:pt>
                <c:pt idx="3664">
                  <c:v>38772</c:v>
                </c:pt>
                <c:pt idx="3665">
                  <c:v>38775</c:v>
                </c:pt>
                <c:pt idx="3666">
                  <c:v>38776</c:v>
                </c:pt>
                <c:pt idx="3667">
                  <c:v>38777</c:v>
                </c:pt>
                <c:pt idx="3668">
                  <c:v>38778</c:v>
                </c:pt>
                <c:pt idx="3669">
                  <c:v>38779</c:v>
                </c:pt>
                <c:pt idx="3670">
                  <c:v>38782</c:v>
                </c:pt>
                <c:pt idx="3671">
                  <c:v>38783</c:v>
                </c:pt>
                <c:pt idx="3672">
                  <c:v>38784</c:v>
                </c:pt>
                <c:pt idx="3673">
                  <c:v>38785</c:v>
                </c:pt>
                <c:pt idx="3674">
                  <c:v>38786</c:v>
                </c:pt>
                <c:pt idx="3675">
                  <c:v>38789</c:v>
                </c:pt>
                <c:pt idx="3676">
                  <c:v>38790</c:v>
                </c:pt>
                <c:pt idx="3677">
                  <c:v>38791</c:v>
                </c:pt>
                <c:pt idx="3678">
                  <c:v>38792</c:v>
                </c:pt>
                <c:pt idx="3679">
                  <c:v>38793</c:v>
                </c:pt>
                <c:pt idx="3680">
                  <c:v>38796</c:v>
                </c:pt>
                <c:pt idx="3681">
                  <c:v>38797</c:v>
                </c:pt>
                <c:pt idx="3682">
                  <c:v>38798</c:v>
                </c:pt>
                <c:pt idx="3683">
                  <c:v>38799</c:v>
                </c:pt>
                <c:pt idx="3684">
                  <c:v>38800</c:v>
                </c:pt>
                <c:pt idx="3685">
                  <c:v>38803</c:v>
                </c:pt>
                <c:pt idx="3686">
                  <c:v>38804</c:v>
                </c:pt>
                <c:pt idx="3687">
                  <c:v>38805</c:v>
                </c:pt>
                <c:pt idx="3688">
                  <c:v>38806</c:v>
                </c:pt>
                <c:pt idx="3689">
                  <c:v>38807</c:v>
                </c:pt>
                <c:pt idx="3690">
                  <c:v>38810</c:v>
                </c:pt>
                <c:pt idx="3691">
                  <c:v>38811</c:v>
                </c:pt>
                <c:pt idx="3692">
                  <c:v>38812</c:v>
                </c:pt>
                <c:pt idx="3693">
                  <c:v>38813</c:v>
                </c:pt>
                <c:pt idx="3694">
                  <c:v>38814</c:v>
                </c:pt>
                <c:pt idx="3695">
                  <c:v>38817</c:v>
                </c:pt>
                <c:pt idx="3696">
                  <c:v>38818</c:v>
                </c:pt>
                <c:pt idx="3697">
                  <c:v>38819</c:v>
                </c:pt>
                <c:pt idx="3698">
                  <c:v>38820</c:v>
                </c:pt>
                <c:pt idx="3699">
                  <c:v>38824</c:v>
                </c:pt>
                <c:pt idx="3700">
                  <c:v>38825</c:v>
                </c:pt>
                <c:pt idx="3701">
                  <c:v>38826</c:v>
                </c:pt>
                <c:pt idx="3702">
                  <c:v>38827</c:v>
                </c:pt>
                <c:pt idx="3703">
                  <c:v>38828</c:v>
                </c:pt>
                <c:pt idx="3704">
                  <c:v>38831</c:v>
                </c:pt>
                <c:pt idx="3705">
                  <c:v>38832</c:v>
                </c:pt>
                <c:pt idx="3706">
                  <c:v>38833</c:v>
                </c:pt>
                <c:pt idx="3707">
                  <c:v>38834</c:v>
                </c:pt>
                <c:pt idx="3708">
                  <c:v>38835</c:v>
                </c:pt>
                <c:pt idx="3709">
                  <c:v>38838</c:v>
                </c:pt>
                <c:pt idx="3710">
                  <c:v>38839</c:v>
                </c:pt>
                <c:pt idx="3711">
                  <c:v>38840</c:v>
                </c:pt>
                <c:pt idx="3712">
                  <c:v>38841</c:v>
                </c:pt>
                <c:pt idx="3713">
                  <c:v>38842</c:v>
                </c:pt>
                <c:pt idx="3714">
                  <c:v>38845</c:v>
                </c:pt>
                <c:pt idx="3715">
                  <c:v>38846</c:v>
                </c:pt>
                <c:pt idx="3716">
                  <c:v>38847</c:v>
                </c:pt>
                <c:pt idx="3717">
                  <c:v>38848</c:v>
                </c:pt>
                <c:pt idx="3718">
                  <c:v>38849</c:v>
                </c:pt>
                <c:pt idx="3719">
                  <c:v>38852</c:v>
                </c:pt>
                <c:pt idx="3720">
                  <c:v>38853</c:v>
                </c:pt>
                <c:pt idx="3721">
                  <c:v>38854</c:v>
                </c:pt>
                <c:pt idx="3722">
                  <c:v>38855</c:v>
                </c:pt>
                <c:pt idx="3723">
                  <c:v>38856</c:v>
                </c:pt>
                <c:pt idx="3724">
                  <c:v>38859</c:v>
                </c:pt>
                <c:pt idx="3725">
                  <c:v>38860</c:v>
                </c:pt>
                <c:pt idx="3726">
                  <c:v>38861</c:v>
                </c:pt>
                <c:pt idx="3727">
                  <c:v>38862</c:v>
                </c:pt>
                <c:pt idx="3728">
                  <c:v>38863</c:v>
                </c:pt>
                <c:pt idx="3729">
                  <c:v>38867</c:v>
                </c:pt>
                <c:pt idx="3730">
                  <c:v>38868</c:v>
                </c:pt>
                <c:pt idx="3731">
                  <c:v>38869</c:v>
                </c:pt>
                <c:pt idx="3732">
                  <c:v>38870</c:v>
                </c:pt>
                <c:pt idx="3733">
                  <c:v>38873</c:v>
                </c:pt>
                <c:pt idx="3734">
                  <c:v>38874</c:v>
                </c:pt>
                <c:pt idx="3735">
                  <c:v>38875</c:v>
                </c:pt>
                <c:pt idx="3736">
                  <c:v>38876</c:v>
                </c:pt>
                <c:pt idx="3737">
                  <c:v>38877</c:v>
                </c:pt>
                <c:pt idx="3738">
                  <c:v>38880</c:v>
                </c:pt>
                <c:pt idx="3739">
                  <c:v>38881</c:v>
                </c:pt>
                <c:pt idx="3740">
                  <c:v>38882</c:v>
                </c:pt>
                <c:pt idx="3741">
                  <c:v>38883</c:v>
                </c:pt>
                <c:pt idx="3742">
                  <c:v>38884</c:v>
                </c:pt>
                <c:pt idx="3743">
                  <c:v>38887</c:v>
                </c:pt>
                <c:pt idx="3744">
                  <c:v>38888</c:v>
                </c:pt>
                <c:pt idx="3745">
                  <c:v>38889</c:v>
                </c:pt>
                <c:pt idx="3746">
                  <c:v>38890</c:v>
                </c:pt>
                <c:pt idx="3747">
                  <c:v>38891</c:v>
                </c:pt>
                <c:pt idx="3748">
                  <c:v>38894</c:v>
                </c:pt>
                <c:pt idx="3749">
                  <c:v>38895</c:v>
                </c:pt>
                <c:pt idx="3750">
                  <c:v>38896</c:v>
                </c:pt>
                <c:pt idx="3751">
                  <c:v>38897</c:v>
                </c:pt>
                <c:pt idx="3752">
                  <c:v>38898</c:v>
                </c:pt>
                <c:pt idx="3753">
                  <c:v>38903</c:v>
                </c:pt>
                <c:pt idx="3754">
                  <c:v>38904</c:v>
                </c:pt>
                <c:pt idx="3755">
                  <c:v>38905</c:v>
                </c:pt>
                <c:pt idx="3756">
                  <c:v>38908</c:v>
                </c:pt>
                <c:pt idx="3757">
                  <c:v>38909</c:v>
                </c:pt>
                <c:pt idx="3758">
                  <c:v>38910</c:v>
                </c:pt>
                <c:pt idx="3759">
                  <c:v>38911</c:v>
                </c:pt>
                <c:pt idx="3760">
                  <c:v>38912</c:v>
                </c:pt>
                <c:pt idx="3761">
                  <c:v>38915</c:v>
                </c:pt>
                <c:pt idx="3762">
                  <c:v>38916</c:v>
                </c:pt>
                <c:pt idx="3763">
                  <c:v>38917</c:v>
                </c:pt>
                <c:pt idx="3764">
                  <c:v>38918</c:v>
                </c:pt>
                <c:pt idx="3765">
                  <c:v>38919</c:v>
                </c:pt>
                <c:pt idx="3766">
                  <c:v>38922</c:v>
                </c:pt>
                <c:pt idx="3767">
                  <c:v>38923</c:v>
                </c:pt>
                <c:pt idx="3768">
                  <c:v>38924</c:v>
                </c:pt>
                <c:pt idx="3769">
                  <c:v>38925</c:v>
                </c:pt>
                <c:pt idx="3770">
                  <c:v>38926</c:v>
                </c:pt>
                <c:pt idx="3771">
                  <c:v>38929</c:v>
                </c:pt>
                <c:pt idx="3772">
                  <c:v>38930</c:v>
                </c:pt>
                <c:pt idx="3773">
                  <c:v>38931</c:v>
                </c:pt>
                <c:pt idx="3774">
                  <c:v>38932</c:v>
                </c:pt>
                <c:pt idx="3775">
                  <c:v>38933</c:v>
                </c:pt>
                <c:pt idx="3776">
                  <c:v>38936</c:v>
                </c:pt>
                <c:pt idx="3777">
                  <c:v>38937</c:v>
                </c:pt>
                <c:pt idx="3778">
                  <c:v>38938</c:v>
                </c:pt>
                <c:pt idx="3779">
                  <c:v>38939</c:v>
                </c:pt>
                <c:pt idx="3780">
                  <c:v>38940</c:v>
                </c:pt>
                <c:pt idx="3781">
                  <c:v>38943</c:v>
                </c:pt>
                <c:pt idx="3782">
                  <c:v>38944</c:v>
                </c:pt>
                <c:pt idx="3783">
                  <c:v>38945</c:v>
                </c:pt>
                <c:pt idx="3784">
                  <c:v>38946</c:v>
                </c:pt>
                <c:pt idx="3785">
                  <c:v>38947</c:v>
                </c:pt>
                <c:pt idx="3786">
                  <c:v>38950</c:v>
                </c:pt>
                <c:pt idx="3787">
                  <c:v>38951</c:v>
                </c:pt>
                <c:pt idx="3788">
                  <c:v>38952</c:v>
                </c:pt>
                <c:pt idx="3789">
                  <c:v>38953</c:v>
                </c:pt>
                <c:pt idx="3790">
                  <c:v>38954</c:v>
                </c:pt>
                <c:pt idx="3791">
                  <c:v>38957</c:v>
                </c:pt>
                <c:pt idx="3792">
                  <c:v>38958</c:v>
                </c:pt>
                <c:pt idx="3793">
                  <c:v>38959</c:v>
                </c:pt>
                <c:pt idx="3794">
                  <c:v>38960</c:v>
                </c:pt>
                <c:pt idx="3795">
                  <c:v>38961</c:v>
                </c:pt>
                <c:pt idx="3796">
                  <c:v>38965</c:v>
                </c:pt>
                <c:pt idx="3797">
                  <c:v>38966</c:v>
                </c:pt>
                <c:pt idx="3798">
                  <c:v>38967</c:v>
                </c:pt>
                <c:pt idx="3799">
                  <c:v>38968</c:v>
                </c:pt>
                <c:pt idx="3800">
                  <c:v>38971</c:v>
                </c:pt>
                <c:pt idx="3801">
                  <c:v>38972</c:v>
                </c:pt>
                <c:pt idx="3802">
                  <c:v>38973</c:v>
                </c:pt>
                <c:pt idx="3803">
                  <c:v>38974</c:v>
                </c:pt>
                <c:pt idx="3804">
                  <c:v>38975</c:v>
                </c:pt>
                <c:pt idx="3805">
                  <c:v>38978</c:v>
                </c:pt>
                <c:pt idx="3806">
                  <c:v>38979</c:v>
                </c:pt>
                <c:pt idx="3807">
                  <c:v>38980</c:v>
                </c:pt>
                <c:pt idx="3808">
                  <c:v>38981</c:v>
                </c:pt>
                <c:pt idx="3809">
                  <c:v>38982</c:v>
                </c:pt>
                <c:pt idx="3810">
                  <c:v>38985</c:v>
                </c:pt>
                <c:pt idx="3811">
                  <c:v>38986</c:v>
                </c:pt>
                <c:pt idx="3812">
                  <c:v>38987</c:v>
                </c:pt>
                <c:pt idx="3813">
                  <c:v>38988</c:v>
                </c:pt>
                <c:pt idx="3814">
                  <c:v>38989</c:v>
                </c:pt>
                <c:pt idx="3815">
                  <c:v>38992</c:v>
                </c:pt>
                <c:pt idx="3816">
                  <c:v>38993</c:v>
                </c:pt>
                <c:pt idx="3817">
                  <c:v>38994</c:v>
                </c:pt>
                <c:pt idx="3818">
                  <c:v>38995</c:v>
                </c:pt>
                <c:pt idx="3819">
                  <c:v>38996</c:v>
                </c:pt>
                <c:pt idx="3820">
                  <c:v>38999</c:v>
                </c:pt>
                <c:pt idx="3821">
                  <c:v>39000</c:v>
                </c:pt>
                <c:pt idx="3822">
                  <c:v>39001</c:v>
                </c:pt>
                <c:pt idx="3823">
                  <c:v>39002</c:v>
                </c:pt>
                <c:pt idx="3824">
                  <c:v>39003</c:v>
                </c:pt>
                <c:pt idx="3825">
                  <c:v>39006</c:v>
                </c:pt>
                <c:pt idx="3826">
                  <c:v>39007</c:v>
                </c:pt>
                <c:pt idx="3827">
                  <c:v>39008</c:v>
                </c:pt>
                <c:pt idx="3828">
                  <c:v>39009</c:v>
                </c:pt>
                <c:pt idx="3829">
                  <c:v>39010</c:v>
                </c:pt>
                <c:pt idx="3830">
                  <c:v>39013</c:v>
                </c:pt>
                <c:pt idx="3831">
                  <c:v>39014</c:v>
                </c:pt>
                <c:pt idx="3832">
                  <c:v>39015</c:v>
                </c:pt>
                <c:pt idx="3833">
                  <c:v>39016</c:v>
                </c:pt>
                <c:pt idx="3834">
                  <c:v>39017</c:v>
                </c:pt>
                <c:pt idx="3835">
                  <c:v>39020</c:v>
                </c:pt>
                <c:pt idx="3836">
                  <c:v>39021</c:v>
                </c:pt>
                <c:pt idx="3837">
                  <c:v>39022</c:v>
                </c:pt>
                <c:pt idx="3838">
                  <c:v>39023</c:v>
                </c:pt>
                <c:pt idx="3839">
                  <c:v>39024</c:v>
                </c:pt>
                <c:pt idx="3840">
                  <c:v>39027</c:v>
                </c:pt>
                <c:pt idx="3841">
                  <c:v>39028</c:v>
                </c:pt>
                <c:pt idx="3842">
                  <c:v>39029</c:v>
                </c:pt>
                <c:pt idx="3843">
                  <c:v>39030</c:v>
                </c:pt>
                <c:pt idx="3844">
                  <c:v>39031</c:v>
                </c:pt>
                <c:pt idx="3845">
                  <c:v>39034</c:v>
                </c:pt>
                <c:pt idx="3846">
                  <c:v>39035</c:v>
                </c:pt>
                <c:pt idx="3847">
                  <c:v>39036</c:v>
                </c:pt>
                <c:pt idx="3848">
                  <c:v>39037</c:v>
                </c:pt>
                <c:pt idx="3849">
                  <c:v>39038</c:v>
                </c:pt>
                <c:pt idx="3850">
                  <c:v>39041</c:v>
                </c:pt>
                <c:pt idx="3851">
                  <c:v>39042</c:v>
                </c:pt>
                <c:pt idx="3852">
                  <c:v>39043</c:v>
                </c:pt>
                <c:pt idx="3853">
                  <c:v>39048</c:v>
                </c:pt>
                <c:pt idx="3854">
                  <c:v>39049</c:v>
                </c:pt>
                <c:pt idx="3855">
                  <c:v>39050</c:v>
                </c:pt>
                <c:pt idx="3856">
                  <c:v>39051</c:v>
                </c:pt>
                <c:pt idx="3857">
                  <c:v>39052</c:v>
                </c:pt>
                <c:pt idx="3858">
                  <c:v>39055</c:v>
                </c:pt>
                <c:pt idx="3859">
                  <c:v>39056</c:v>
                </c:pt>
                <c:pt idx="3860">
                  <c:v>39057</c:v>
                </c:pt>
                <c:pt idx="3861">
                  <c:v>39058</c:v>
                </c:pt>
                <c:pt idx="3862">
                  <c:v>39059</c:v>
                </c:pt>
                <c:pt idx="3863">
                  <c:v>39062</c:v>
                </c:pt>
                <c:pt idx="3864">
                  <c:v>39063</c:v>
                </c:pt>
                <c:pt idx="3865">
                  <c:v>39064</c:v>
                </c:pt>
                <c:pt idx="3866">
                  <c:v>39065</c:v>
                </c:pt>
                <c:pt idx="3867">
                  <c:v>39066</c:v>
                </c:pt>
                <c:pt idx="3868">
                  <c:v>39069</c:v>
                </c:pt>
                <c:pt idx="3869">
                  <c:v>39070</c:v>
                </c:pt>
                <c:pt idx="3870">
                  <c:v>39071</c:v>
                </c:pt>
                <c:pt idx="3871">
                  <c:v>39072</c:v>
                </c:pt>
                <c:pt idx="3872">
                  <c:v>39073</c:v>
                </c:pt>
                <c:pt idx="3873">
                  <c:v>39077</c:v>
                </c:pt>
                <c:pt idx="3874">
                  <c:v>39078</c:v>
                </c:pt>
                <c:pt idx="3875">
                  <c:v>39079</c:v>
                </c:pt>
                <c:pt idx="3876">
                  <c:v>39080</c:v>
                </c:pt>
                <c:pt idx="3877">
                  <c:v>39085</c:v>
                </c:pt>
                <c:pt idx="3878">
                  <c:v>39086</c:v>
                </c:pt>
                <c:pt idx="3879">
                  <c:v>39087</c:v>
                </c:pt>
                <c:pt idx="3880">
                  <c:v>39090</c:v>
                </c:pt>
                <c:pt idx="3881">
                  <c:v>39091</c:v>
                </c:pt>
                <c:pt idx="3882">
                  <c:v>39092</c:v>
                </c:pt>
                <c:pt idx="3883">
                  <c:v>39093</c:v>
                </c:pt>
                <c:pt idx="3884">
                  <c:v>39094</c:v>
                </c:pt>
                <c:pt idx="3885">
                  <c:v>39098</c:v>
                </c:pt>
                <c:pt idx="3886">
                  <c:v>39099</c:v>
                </c:pt>
                <c:pt idx="3887">
                  <c:v>39100</c:v>
                </c:pt>
                <c:pt idx="3888">
                  <c:v>39101</c:v>
                </c:pt>
                <c:pt idx="3889">
                  <c:v>39104</c:v>
                </c:pt>
                <c:pt idx="3890">
                  <c:v>39105</c:v>
                </c:pt>
                <c:pt idx="3891">
                  <c:v>39106</c:v>
                </c:pt>
                <c:pt idx="3892">
                  <c:v>39107</c:v>
                </c:pt>
                <c:pt idx="3893">
                  <c:v>39108</c:v>
                </c:pt>
                <c:pt idx="3894">
                  <c:v>39111</c:v>
                </c:pt>
                <c:pt idx="3895">
                  <c:v>39112</c:v>
                </c:pt>
                <c:pt idx="3896">
                  <c:v>39113</c:v>
                </c:pt>
                <c:pt idx="3897">
                  <c:v>39114</c:v>
                </c:pt>
                <c:pt idx="3898">
                  <c:v>39115</c:v>
                </c:pt>
                <c:pt idx="3899">
                  <c:v>39118</c:v>
                </c:pt>
                <c:pt idx="3900">
                  <c:v>39119</c:v>
                </c:pt>
                <c:pt idx="3901">
                  <c:v>39120</c:v>
                </c:pt>
                <c:pt idx="3902">
                  <c:v>39121</c:v>
                </c:pt>
                <c:pt idx="3903">
                  <c:v>39122</c:v>
                </c:pt>
                <c:pt idx="3904">
                  <c:v>39125</c:v>
                </c:pt>
                <c:pt idx="3905">
                  <c:v>39126</c:v>
                </c:pt>
                <c:pt idx="3906">
                  <c:v>39127</c:v>
                </c:pt>
                <c:pt idx="3907">
                  <c:v>39128</c:v>
                </c:pt>
                <c:pt idx="3908">
                  <c:v>39129</c:v>
                </c:pt>
                <c:pt idx="3909">
                  <c:v>39133</c:v>
                </c:pt>
                <c:pt idx="3910">
                  <c:v>39134</c:v>
                </c:pt>
                <c:pt idx="3911">
                  <c:v>39135</c:v>
                </c:pt>
                <c:pt idx="3912">
                  <c:v>39136</c:v>
                </c:pt>
                <c:pt idx="3913">
                  <c:v>39139</c:v>
                </c:pt>
                <c:pt idx="3914">
                  <c:v>39140</c:v>
                </c:pt>
                <c:pt idx="3915">
                  <c:v>39141</c:v>
                </c:pt>
                <c:pt idx="3916">
                  <c:v>39142</c:v>
                </c:pt>
                <c:pt idx="3917">
                  <c:v>39143</c:v>
                </c:pt>
                <c:pt idx="3918">
                  <c:v>39146</c:v>
                </c:pt>
                <c:pt idx="3919">
                  <c:v>39147</c:v>
                </c:pt>
                <c:pt idx="3920">
                  <c:v>39148</c:v>
                </c:pt>
                <c:pt idx="3921">
                  <c:v>39149</c:v>
                </c:pt>
                <c:pt idx="3922">
                  <c:v>39150</c:v>
                </c:pt>
                <c:pt idx="3923">
                  <c:v>39153</c:v>
                </c:pt>
                <c:pt idx="3924">
                  <c:v>39154</c:v>
                </c:pt>
                <c:pt idx="3925">
                  <c:v>39155</c:v>
                </c:pt>
                <c:pt idx="3926">
                  <c:v>39156</c:v>
                </c:pt>
                <c:pt idx="3927">
                  <c:v>39157</c:v>
                </c:pt>
                <c:pt idx="3928">
                  <c:v>39160</c:v>
                </c:pt>
                <c:pt idx="3929">
                  <c:v>39161</c:v>
                </c:pt>
                <c:pt idx="3930">
                  <c:v>39162</c:v>
                </c:pt>
                <c:pt idx="3931">
                  <c:v>39163</c:v>
                </c:pt>
                <c:pt idx="3932">
                  <c:v>39164</c:v>
                </c:pt>
                <c:pt idx="3933">
                  <c:v>39167</c:v>
                </c:pt>
                <c:pt idx="3934">
                  <c:v>39168</c:v>
                </c:pt>
                <c:pt idx="3935">
                  <c:v>39169</c:v>
                </c:pt>
                <c:pt idx="3936">
                  <c:v>39170</c:v>
                </c:pt>
                <c:pt idx="3937">
                  <c:v>39171</c:v>
                </c:pt>
                <c:pt idx="3938">
                  <c:v>39174</c:v>
                </c:pt>
                <c:pt idx="3939">
                  <c:v>39175</c:v>
                </c:pt>
                <c:pt idx="3940">
                  <c:v>39176</c:v>
                </c:pt>
                <c:pt idx="3941">
                  <c:v>39177</c:v>
                </c:pt>
                <c:pt idx="3942">
                  <c:v>39181</c:v>
                </c:pt>
                <c:pt idx="3943">
                  <c:v>39182</c:v>
                </c:pt>
                <c:pt idx="3944">
                  <c:v>39183</c:v>
                </c:pt>
                <c:pt idx="3945">
                  <c:v>39184</c:v>
                </c:pt>
                <c:pt idx="3946">
                  <c:v>39185</c:v>
                </c:pt>
                <c:pt idx="3947">
                  <c:v>39188</c:v>
                </c:pt>
                <c:pt idx="3948">
                  <c:v>39189</c:v>
                </c:pt>
                <c:pt idx="3949">
                  <c:v>39190</c:v>
                </c:pt>
                <c:pt idx="3950">
                  <c:v>39191</c:v>
                </c:pt>
                <c:pt idx="3951">
                  <c:v>39192</c:v>
                </c:pt>
                <c:pt idx="3952">
                  <c:v>39195</c:v>
                </c:pt>
                <c:pt idx="3953">
                  <c:v>39196</c:v>
                </c:pt>
                <c:pt idx="3954">
                  <c:v>39197</c:v>
                </c:pt>
                <c:pt idx="3955">
                  <c:v>39198</c:v>
                </c:pt>
                <c:pt idx="3956">
                  <c:v>39199</c:v>
                </c:pt>
                <c:pt idx="3957">
                  <c:v>39202</c:v>
                </c:pt>
                <c:pt idx="3958">
                  <c:v>39203</c:v>
                </c:pt>
                <c:pt idx="3959">
                  <c:v>39204</c:v>
                </c:pt>
                <c:pt idx="3960">
                  <c:v>39205</c:v>
                </c:pt>
                <c:pt idx="3961">
                  <c:v>39206</c:v>
                </c:pt>
                <c:pt idx="3962">
                  <c:v>39209</c:v>
                </c:pt>
                <c:pt idx="3963">
                  <c:v>39210</c:v>
                </c:pt>
                <c:pt idx="3964">
                  <c:v>39211</c:v>
                </c:pt>
                <c:pt idx="3965">
                  <c:v>39212</c:v>
                </c:pt>
                <c:pt idx="3966">
                  <c:v>39213</c:v>
                </c:pt>
                <c:pt idx="3967">
                  <c:v>39216</c:v>
                </c:pt>
                <c:pt idx="3968">
                  <c:v>39217</c:v>
                </c:pt>
                <c:pt idx="3969">
                  <c:v>39218</c:v>
                </c:pt>
                <c:pt idx="3970">
                  <c:v>39219</c:v>
                </c:pt>
                <c:pt idx="3971">
                  <c:v>39220</c:v>
                </c:pt>
                <c:pt idx="3972">
                  <c:v>39223</c:v>
                </c:pt>
                <c:pt idx="3973">
                  <c:v>39224</c:v>
                </c:pt>
                <c:pt idx="3974">
                  <c:v>39225</c:v>
                </c:pt>
                <c:pt idx="3975">
                  <c:v>39226</c:v>
                </c:pt>
                <c:pt idx="3976">
                  <c:v>39227</c:v>
                </c:pt>
                <c:pt idx="3977">
                  <c:v>39231</c:v>
                </c:pt>
                <c:pt idx="3978">
                  <c:v>39232</c:v>
                </c:pt>
                <c:pt idx="3979">
                  <c:v>39233</c:v>
                </c:pt>
                <c:pt idx="3980">
                  <c:v>39234</c:v>
                </c:pt>
                <c:pt idx="3981">
                  <c:v>39237</c:v>
                </c:pt>
                <c:pt idx="3982">
                  <c:v>39238</c:v>
                </c:pt>
                <c:pt idx="3983">
                  <c:v>39239</c:v>
                </c:pt>
                <c:pt idx="3984">
                  <c:v>39240</c:v>
                </c:pt>
                <c:pt idx="3985">
                  <c:v>39241</c:v>
                </c:pt>
                <c:pt idx="3986">
                  <c:v>39244</c:v>
                </c:pt>
                <c:pt idx="3987">
                  <c:v>39245</c:v>
                </c:pt>
                <c:pt idx="3988">
                  <c:v>39246</c:v>
                </c:pt>
                <c:pt idx="3989">
                  <c:v>39247</c:v>
                </c:pt>
                <c:pt idx="3990">
                  <c:v>39248</c:v>
                </c:pt>
                <c:pt idx="3991">
                  <c:v>39251</c:v>
                </c:pt>
                <c:pt idx="3992">
                  <c:v>39252</c:v>
                </c:pt>
                <c:pt idx="3993">
                  <c:v>39253</c:v>
                </c:pt>
                <c:pt idx="3994">
                  <c:v>39254</c:v>
                </c:pt>
                <c:pt idx="3995">
                  <c:v>39255</c:v>
                </c:pt>
                <c:pt idx="3996">
                  <c:v>39258</c:v>
                </c:pt>
                <c:pt idx="3997">
                  <c:v>39259</c:v>
                </c:pt>
                <c:pt idx="3998">
                  <c:v>39260</c:v>
                </c:pt>
                <c:pt idx="3999">
                  <c:v>39261</c:v>
                </c:pt>
                <c:pt idx="4000">
                  <c:v>39262</c:v>
                </c:pt>
                <c:pt idx="4001">
                  <c:v>39265</c:v>
                </c:pt>
                <c:pt idx="4002">
                  <c:v>39266</c:v>
                </c:pt>
                <c:pt idx="4003">
                  <c:v>39268</c:v>
                </c:pt>
                <c:pt idx="4004">
                  <c:v>39269</c:v>
                </c:pt>
                <c:pt idx="4005">
                  <c:v>39272</c:v>
                </c:pt>
                <c:pt idx="4006">
                  <c:v>39273</c:v>
                </c:pt>
                <c:pt idx="4007">
                  <c:v>39274</c:v>
                </c:pt>
                <c:pt idx="4008">
                  <c:v>39275</c:v>
                </c:pt>
                <c:pt idx="4009">
                  <c:v>39276</c:v>
                </c:pt>
                <c:pt idx="4010">
                  <c:v>39279</c:v>
                </c:pt>
                <c:pt idx="4011">
                  <c:v>39280</c:v>
                </c:pt>
                <c:pt idx="4012">
                  <c:v>39281</c:v>
                </c:pt>
                <c:pt idx="4013">
                  <c:v>39282</c:v>
                </c:pt>
                <c:pt idx="4014">
                  <c:v>39283</c:v>
                </c:pt>
                <c:pt idx="4015">
                  <c:v>39286</c:v>
                </c:pt>
                <c:pt idx="4016">
                  <c:v>39287</c:v>
                </c:pt>
                <c:pt idx="4017">
                  <c:v>39288</c:v>
                </c:pt>
                <c:pt idx="4018">
                  <c:v>39289</c:v>
                </c:pt>
                <c:pt idx="4019">
                  <c:v>39290</c:v>
                </c:pt>
                <c:pt idx="4020">
                  <c:v>39293</c:v>
                </c:pt>
                <c:pt idx="4021">
                  <c:v>39294</c:v>
                </c:pt>
                <c:pt idx="4022">
                  <c:v>39295</c:v>
                </c:pt>
                <c:pt idx="4023">
                  <c:v>39296</c:v>
                </c:pt>
                <c:pt idx="4024">
                  <c:v>39297</c:v>
                </c:pt>
                <c:pt idx="4025">
                  <c:v>39300</c:v>
                </c:pt>
                <c:pt idx="4026">
                  <c:v>39301</c:v>
                </c:pt>
                <c:pt idx="4027">
                  <c:v>39302</c:v>
                </c:pt>
                <c:pt idx="4028">
                  <c:v>39303</c:v>
                </c:pt>
                <c:pt idx="4029">
                  <c:v>39304</c:v>
                </c:pt>
                <c:pt idx="4030">
                  <c:v>39307</c:v>
                </c:pt>
                <c:pt idx="4031">
                  <c:v>39308</c:v>
                </c:pt>
                <c:pt idx="4032">
                  <c:v>39309</c:v>
                </c:pt>
                <c:pt idx="4033">
                  <c:v>39310</c:v>
                </c:pt>
                <c:pt idx="4034">
                  <c:v>39311</c:v>
                </c:pt>
                <c:pt idx="4035">
                  <c:v>39314</c:v>
                </c:pt>
                <c:pt idx="4036">
                  <c:v>39315</c:v>
                </c:pt>
                <c:pt idx="4037">
                  <c:v>39316</c:v>
                </c:pt>
                <c:pt idx="4038">
                  <c:v>39317</c:v>
                </c:pt>
                <c:pt idx="4039">
                  <c:v>39318</c:v>
                </c:pt>
                <c:pt idx="4040">
                  <c:v>39321</c:v>
                </c:pt>
                <c:pt idx="4041">
                  <c:v>39322</c:v>
                </c:pt>
                <c:pt idx="4042">
                  <c:v>39323</c:v>
                </c:pt>
                <c:pt idx="4043">
                  <c:v>39324</c:v>
                </c:pt>
                <c:pt idx="4044">
                  <c:v>39325</c:v>
                </c:pt>
                <c:pt idx="4045">
                  <c:v>39329</c:v>
                </c:pt>
                <c:pt idx="4046">
                  <c:v>39330</c:v>
                </c:pt>
                <c:pt idx="4047">
                  <c:v>39331</c:v>
                </c:pt>
                <c:pt idx="4048">
                  <c:v>39332</c:v>
                </c:pt>
                <c:pt idx="4049">
                  <c:v>39335</c:v>
                </c:pt>
                <c:pt idx="4050">
                  <c:v>39336</c:v>
                </c:pt>
                <c:pt idx="4051">
                  <c:v>39337</c:v>
                </c:pt>
                <c:pt idx="4052">
                  <c:v>39338</c:v>
                </c:pt>
                <c:pt idx="4053">
                  <c:v>39339</c:v>
                </c:pt>
                <c:pt idx="4054">
                  <c:v>39342</c:v>
                </c:pt>
                <c:pt idx="4055">
                  <c:v>39343</c:v>
                </c:pt>
                <c:pt idx="4056">
                  <c:v>39344</c:v>
                </c:pt>
                <c:pt idx="4057">
                  <c:v>39345</c:v>
                </c:pt>
                <c:pt idx="4058">
                  <c:v>39346</c:v>
                </c:pt>
                <c:pt idx="4059">
                  <c:v>39349</c:v>
                </c:pt>
                <c:pt idx="4060">
                  <c:v>39350</c:v>
                </c:pt>
                <c:pt idx="4061">
                  <c:v>39351</c:v>
                </c:pt>
                <c:pt idx="4062">
                  <c:v>39352</c:v>
                </c:pt>
                <c:pt idx="4063">
                  <c:v>39353</c:v>
                </c:pt>
                <c:pt idx="4064">
                  <c:v>39356</c:v>
                </c:pt>
                <c:pt idx="4065">
                  <c:v>39357</c:v>
                </c:pt>
                <c:pt idx="4066">
                  <c:v>39358</c:v>
                </c:pt>
                <c:pt idx="4067">
                  <c:v>39359</c:v>
                </c:pt>
                <c:pt idx="4068">
                  <c:v>39360</c:v>
                </c:pt>
                <c:pt idx="4069">
                  <c:v>39363</c:v>
                </c:pt>
                <c:pt idx="4070">
                  <c:v>39364</c:v>
                </c:pt>
                <c:pt idx="4071">
                  <c:v>39365</c:v>
                </c:pt>
                <c:pt idx="4072">
                  <c:v>39366</c:v>
                </c:pt>
                <c:pt idx="4073">
                  <c:v>39367</c:v>
                </c:pt>
                <c:pt idx="4074">
                  <c:v>39370</c:v>
                </c:pt>
                <c:pt idx="4075">
                  <c:v>39371</c:v>
                </c:pt>
                <c:pt idx="4076">
                  <c:v>39372</c:v>
                </c:pt>
                <c:pt idx="4077">
                  <c:v>39373</c:v>
                </c:pt>
                <c:pt idx="4078">
                  <c:v>39374</c:v>
                </c:pt>
                <c:pt idx="4079">
                  <c:v>39377</c:v>
                </c:pt>
                <c:pt idx="4080">
                  <c:v>39378</c:v>
                </c:pt>
                <c:pt idx="4081">
                  <c:v>39379</c:v>
                </c:pt>
                <c:pt idx="4082">
                  <c:v>39380</c:v>
                </c:pt>
                <c:pt idx="4083">
                  <c:v>39381</c:v>
                </c:pt>
                <c:pt idx="4084">
                  <c:v>39384</c:v>
                </c:pt>
                <c:pt idx="4085">
                  <c:v>39385</c:v>
                </c:pt>
                <c:pt idx="4086">
                  <c:v>39386</c:v>
                </c:pt>
                <c:pt idx="4087">
                  <c:v>39387</c:v>
                </c:pt>
                <c:pt idx="4088">
                  <c:v>39388</c:v>
                </c:pt>
                <c:pt idx="4089">
                  <c:v>39391</c:v>
                </c:pt>
                <c:pt idx="4090">
                  <c:v>39392</c:v>
                </c:pt>
                <c:pt idx="4091">
                  <c:v>39393</c:v>
                </c:pt>
                <c:pt idx="4092">
                  <c:v>39394</c:v>
                </c:pt>
                <c:pt idx="4093">
                  <c:v>39395</c:v>
                </c:pt>
                <c:pt idx="4094">
                  <c:v>39398</c:v>
                </c:pt>
                <c:pt idx="4095">
                  <c:v>39399</c:v>
                </c:pt>
                <c:pt idx="4096">
                  <c:v>39400</c:v>
                </c:pt>
                <c:pt idx="4097">
                  <c:v>39401</c:v>
                </c:pt>
                <c:pt idx="4098">
                  <c:v>39402</c:v>
                </c:pt>
                <c:pt idx="4099">
                  <c:v>39405</c:v>
                </c:pt>
                <c:pt idx="4100">
                  <c:v>39406</c:v>
                </c:pt>
                <c:pt idx="4101">
                  <c:v>39407</c:v>
                </c:pt>
                <c:pt idx="4102">
                  <c:v>39409</c:v>
                </c:pt>
                <c:pt idx="4103">
                  <c:v>39412</c:v>
                </c:pt>
                <c:pt idx="4104">
                  <c:v>39413</c:v>
                </c:pt>
                <c:pt idx="4105">
                  <c:v>39414</c:v>
                </c:pt>
                <c:pt idx="4106">
                  <c:v>39415</c:v>
                </c:pt>
                <c:pt idx="4107">
                  <c:v>39416</c:v>
                </c:pt>
                <c:pt idx="4108">
                  <c:v>39419</c:v>
                </c:pt>
                <c:pt idx="4109">
                  <c:v>39420</c:v>
                </c:pt>
                <c:pt idx="4110">
                  <c:v>39421</c:v>
                </c:pt>
                <c:pt idx="4111">
                  <c:v>39422</c:v>
                </c:pt>
                <c:pt idx="4112">
                  <c:v>39423</c:v>
                </c:pt>
                <c:pt idx="4113">
                  <c:v>39426</c:v>
                </c:pt>
                <c:pt idx="4114">
                  <c:v>39427</c:v>
                </c:pt>
                <c:pt idx="4115">
                  <c:v>39428</c:v>
                </c:pt>
                <c:pt idx="4116">
                  <c:v>39429</c:v>
                </c:pt>
                <c:pt idx="4117">
                  <c:v>39430</c:v>
                </c:pt>
                <c:pt idx="4118">
                  <c:v>39433</c:v>
                </c:pt>
                <c:pt idx="4119">
                  <c:v>39434</c:v>
                </c:pt>
                <c:pt idx="4120">
                  <c:v>39435</c:v>
                </c:pt>
                <c:pt idx="4121">
                  <c:v>39436</c:v>
                </c:pt>
                <c:pt idx="4122">
                  <c:v>39437</c:v>
                </c:pt>
                <c:pt idx="4123">
                  <c:v>39440</c:v>
                </c:pt>
                <c:pt idx="4124">
                  <c:v>39442</c:v>
                </c:pt>
                <c:pt idx="4125">
                  <c:v>39443</c:v>
                </c:pt>
                <c:pt idx="4126">
                  <c:v>39444</c:v>
                </c:pt>
                <c:pt idx="4127">
                  <c:v>39447</c:v>
                </c:pt>
                <c:pt idx="4128">
                  <c:v>39449</c:v>
                </c:pt>
                <c:pt idx="4129">
                  <c:v>39450</c:v>
                </c:pt>
                <c:pt idx="4130">
                  <c:v>39451</c:v>
                </c:pt>
                <c:pt idx="4131">
                  <c:v>39454</c:v>
                </c:pt>
                <c:pt idx="4132">
                  <c:v>39455</c:v>
                </c:pt>
                <c:pt idx="4133">
                  <c:v>39456</c:v>
                </c:pt>
                <c:pt idx="4134">
                  <c:v>39457</c:v>
                </c:pt>
                <c:pt idx="4135">
                  <c:v>39458</c:v>
                </c:pt>
                <c:pt idx="4136">
                  <c:v>39461</c:v>
                </c:pt>
                <c:pt idx="4137">
                  <c:v>39462</c:v>
                </c:pt>
                <c:pt idx="4138">
                  <c:v>39463</c:v>
                </c:pt>
                <c:pt idx="4139">
                  <c:v>39464</c:v>
                </c:pt>
                <c:pt idx="4140">
                  <c:v>39465</c:v>
                </c:pt>
                <c:pt idx="4141">
                  <c:v>39469</c:v>
                </c:pt>
                <c:pt idx="4142">
                  <c:v>39470</c:v>
                </c:pt>
                <c:pt idx="4143">
                  <c:v>39471</c:v>
                </c:pt>
                <c:pt idx="4144">
                  <c:v>39472</c:v>
                </c:pt>
                <c:pt idx="4145">
                  <c:v>39475</c:v>
                </c:pt>
                <c:pt idx="4146">
                  <c:v>39476</c:v>
                </c:pt>
                <c:pt idx="4147">
                  <c:v>39477</c:v>
                </c:pt>
                <c:pt idx="4148">
                  <c:v>39478</c:v>
                </c:pt>
                <c:pt idx="4149">
                  <c:v>39479</c:v>
                </c:pt>
                <c:pt idx="4150">
                  <c:v>39482</c:v>
                </c:pt>
                <c:pt idx="4151">
                  <c:v>39483</c:v>
                </c:pt>
                <c:pt idx="4152">
                  <c:v>39484</c:v>
                </c:pt>
                <c:pt idx="4153">
                  <c:v>39485</c:v>
                </c:pt>
                <c:pt idx="4154">
                  <c:v>39486</c:v>
                </c:pt>
                <c:pt idx="4155">
                  <c:v>39489</c:v>
                </c:pt>
                <c:pt idx="4156">
                  <c:v>39490</c:v>
                </c:pt>
                <c:pt idx="4157">
                  <c:v>39491</c:v>
                </c:pt>
                <c:pt idx="4158">
                  <c:v>39492</c:v>
                </c:pt>
                <c:pt idx="4159">
                  <c:v>39493</c:v>
                </c:pt>
                <c:pt idx="4160">
                  <c:v>39497</c:v>
                </c:pt>
                <c:pt idx="4161">
                  <c:v>39498</c:v>
                </c:pt>
                <c:pt idx="4162">
                  <c:v>39499</c:v>
                </c:pt>
                <c:pt idx="4163">
                  <c:v>39500</c:v>
                </c:pt>
                <c:pt idx="4164">
                  <c:v>39503</c:v>
                </c:pt>
                <c:pt idx="4165">
                  <c:v>39504</c:v>
                </c:pt>
                <c:pt idx="4166">
                  <c:v>39505</c:v>
                </c:pt>
                <c:pt idx="4167">
                  <c:v>39506</c:v>
                </c:pt>
                <c:pt idx="4168">
                  <c:v>39507</c:v>
                </c:pt>
                <c:pt idx="4169">
                  <c:v>39510</c:v>
                </c:pt>
                <c:pt idx="4170">
                  <c:v>39511</c:v>
                </c:pt>
                <c:pt idx="4171">
                  <c:v>39512</c:v>
                </c:pt>
                <c:pt idx="4172">
                  <c:v>39513</c:v>
                </c:pt>
                <c:pt idx="4173">
                  <c:v>39514</c:v>
                </c:pt>
                <c:pt idx="4174">
                  <c:v>39517</c:v>
                </c:pt>
                <c:pt idx="4175">
                  <c:v>39518</c:v>
                </c:pt>
                <c:pt idx="4176">
                  <c:v>39519</c:v>
                </c:pt>
                <c:pt idx="4177">
                  <c:v>39520</c:v>
                </c:pt>
                <c:pt idx="4178">
                  <c:v>39521</c:v>
                </c:pt>
                <c:pt idx="4179">
                  <c:v>39524</c:v>
                </c:pt>
                <c:pt idx="4180">
                  <c:v>39525</c:v>
                </c:pt>
                <c:pt idx="4181">
                  <c:v>39526</c:v>
                </c:pt>
                <c:pt idx="4182">
                  <c:v>39527</c:v>
                </c:pt>
                <c:pt idx="4183">
                  <c:v>39531</c:v>
                </c:pt>
                <c:pt idx="4184">
                  <c:v>39532</c:v>
                </c:pt>
                <c:pt idx="4185">
                  <c:v>39533</c:v>
                </c:pt>
                <c:pt idx="4186">
                  <c:v>39534</c:v>
                </c:pt>
                <c:pt idx="4187">
                  <c:v>39535</c:v>
                </c:pt>
                <c:pt idx="4188">
                  <c:v>39538</c:v>
                </c:pt>
                <c:pt idx="4189">
                  <c:v>39539</c:v>
                </c:pt>
                <c:pt idx="4190">
                  <c:v>39540</c:v>
                </c:pt>
                <c:pt idx="4191">
                  <c:v>39541</c:v>
                </c:pt>
                <c:pt idx="4192">
                  <c:v>39542</c:v>
                </c:pt>
                <c:pt idx="4193">
                  <c:v>39545</c:v>
                </c:pt>
                <c:pt idx="4194">
                  <c:v>39546</c:v>
                </c:pt>
                <c:pt idx="4195">
                  <c:v>39547</c:v>
                </c:pt>
                <c:pt idx="4196">
                  <c:v>39548</c:v>
                </c:pt>
                <c:pt idx="4197">
                  <c:v>39549</c:v>
                </c:pt>
                <c:pt idx="4198">
                  <c:v>39552</c:v>
                </c:pt>
                <c:pt idx="4199">
                  <c:v>39553</c:v>
                </c:pt>
                <c:pt idx="4200">
                  <c:v>39554</c:v>
                </c:pt>
                <c:pt idx="4201">
                  <c:v>39555</c:v>
                </c:pt>
                <c:pt idx="4202">
                  <c:v>39556</c:v>
                </c:pt>
                <c:pt idx="4203">
                  <c:v>39559</c:v>
                </c:pt>
                <c:pt idx="4204">
                  <c:v>39560</c:v>
                </c:pt>
                <c:pt idx="4205">
                  <c:v>39561</c:v>
                </c:pt>
                <c:pt idx="4206">
                  <c:v>39562</c:v>
                </c:pt>
                <c:pt idx="4207">
                  <c:v>39563</c:v>
                </c:pt>
                <c:pt idx="4208">
                  <c:v>39566</c:v>
                </c:pt>
                <c:pt idx="4209">
                  <c:v>39567</c:v>
                </c:pt>
                <c:pt idx="4210">
                  <c:v>39568</c:v>
                </c:pt>
                <c:pt idx="4211">
                  <c:v>39569</c:v>
                </c:pt>
                <c:pt idx="4212">
                  <c:v>39570</c:v>
                </c:pt>
                <c:pt idx="4213">
                  <c:v>39573</c:v>
                </c:pt>
                <c:pt idx="4214">
                  <c:v>39574</c:v>
                </c:pt>
                <c:pt idx="4215">
                  <c:v>39575</c:v>
                </c:pt>
                <c:pt idx="4216">
                  <c:v>39576</c:v>
                </c:pt>
                <c:pt idx="4217">
                  <c:v>39577</c:v>
                </c:pt>
                <c:pt idx="4218">
                  <c:v>39580</c:v>
                </c:pt>
                <c:pt idx="4219">
                  <c:v>39581</c:v>
                </c:pt>
                <c:pt idx="4220">
                  <c:v>39582</c:v>
                </c:pt>
                <c:pt idx="4221">
                  <c:v>39583</c:v>
                </c:pt>
                <c:pt idx="4222">
                  <c:v>39584</c:v>
                </c:pt>
                <c:pt idx="4223">
                  <c:v>39587</c:v>
                </c:pt>
                <c:pt idx="4224">
                  <c:v>39588</c:v>
                </c:pt>
                <c:pt idx="4225">
                  <c:v>39589</c:v>
                </c:pt>
                <c:pt idx="4226">
                  <c:v>39590</c:v>
                </c:pt>
                <c:pt idx="4227">
                  <c:v>39591</c:v>
                </c:pt>
                <c:pt idx="4228">
                  <c:v>39595</c:v>
                </c:pt>
                <c:pt idx="4229">
                  <c:v>39596</c:v>
                </c:pt>
                <c:pt idx="4230">
                  <c:v>39597</c:v>
                </c:pt>
                <c:pt idx="4231">
                  <c:v>39598</c:v>
                </c:pt>
                <c:pt idx="4232">
                  <c:v>39601</c:v>
                </c:pt>
                <c:pt idx="4233">
                  <c:v>39602</c:v>
                </c:pt>
                <c:pt idx="4234">
                  <c:v>39603</c:v>
                </c:pt>
                <c:pt idx="4235">
                  <c:v>39604</c:v>
                </c:pt>
                <c:pt idx="4236">
                  <c:v>39605</c:v>
                </c:pt>
                <c:pt idx="4237">
                  <c:v>39608</c:v>
                </c:pt>
                <c:pt idx="4238">
                  <c:v>39609</c:v>
                </c:pt>
                <c:pt idx="4239">
                  <c:v>39610</c:v>
                </c:pt>
                <c:pt idx="4240">
                  <c:v>39611</c:v>
                </c:pt>
                <c:pt idx="4241">
                  <c:v>39612</c:v>
                </c:pt>
                <c:pt idx="4242">
                  <c:v>39615</c:v>
                </c:pt>
                <c:pt idx="4243">
                  <c:v>39616</c:v>
                </c:pt>
                <c:pt idx="4244">
                  <c:v>39617</c:v>
                </c:pt>
                <c:pt idx="4245">
                  <c:v>39618</c:v>
                </c:pt>
                <c:pt idx="4246">
                  <c:v>39619</c:v>
                </c:pt>
                <c:pt idx="4247">
                  <c:v>39622</c:v>
                </c:pt>
                <c:pt idx="4248">
                  <c:v>39623</c:v>
                </c:pt>
                <c:pt idx="4249">
                  <c:v>39624</c:v>
                </c:pt>
                <c:pt idx="4250">
                  <c:v>39625</c:v>
                </c:pt>
                <c:pt idx="4251">
                  <c:v>39626</c:v>
                </c:pt>
                <c:pt idx="4252">
                  <c:v>39629</c:v>
                </c:pt>
                <c:pt idx="4253">
                  <c:v>39630</c:v>
                </c:pt>
                <c:pt idx="4254">
                  <c:v>39631</c:v>
                </c:pt>
                <c:pt idx="4255">
                  <c:v>39632</c:v>
                </c:pt>
                <c:pt idx="4256">
                  <c:v>39636</c:v>
                </c:pt>
                <c:pt idx="4257">
                  <c:v>39637</c:v>
                </c:pt>
                <c:pt idx="4258">
                  <c:v>39638</c:v>
                </c:pt>
                <c:pt idx="4259">
                  <c:v>39639</c:v>
                </c:pt>
                <c:pt idx="4260">
                  <c:v>39640</c:v>
                </c:pt>
                <c:pt idx="4261">
                  <c:v>39643</c:v>
                </c:pt>
                <c:pt idx="4262">
                  <c:v>39644</c:v>
                </c:pt>
                <c:pt idx="4263">
                  <c:v>39645</c:v>
                </c:pt>
                <c:pt idx="4264">
                  <c:v>39646</c:v>
                </c:pt>
                <c:pt idx="4265">
                  <c:v>39647</c:v>
                </c:pt>
                <c:pt idx="4266">
                  <c:v>39650</c:v>
                </c:pt>
                <c:pt idx="4267">
                  <c:v>39651</c:v>
                </c:pt>
                <c:pt idx="4268">
                  <c:v>39652</c:v>
                </c:pt>
                <c:pt idx="4269">
                  <c:v>39653</c:v>
                </c:pt>
                <c:pt idx="4270">
                  <c:v>39654</c:v>
                </c:pt>
                <c:pt idx="4271">
                  <c:v>39657</c:v>
                </c:pt>
                <c:pt idx="4272">
                  <c:v>39658</c:v>
                </c:pt>
                <c:pt idx="4273">
                  <c:v>39659</c:v>
                </c:pt>
                <c:pt idx="4274">
                  <c:v>39660</c:v>
                </c:pt>
                <c:pt idx="4275">
                  <c:v>39661</c:v>
                </c:pt>
                <c:pt idx="4276">
                  <c:v>39664</c:v>
                </c:pt>
                <c:pt idx="4277">
                  <c:v>39665</c:v>
                </c:pt>
                <c:pt idx="4278">
                  <c:v>39666</c:v>
                </c:pt>
                <c:pt idx="4279">
                  <c:v>39667</c:v>
                </c:pt>
                <c:pt idx="4280">
                  <c:v>39668</c:v>
                </c:pt>
                <c:pt idx="4281">
                  <c:v>39671</c:v>
                </c:pt>
                <c:pt idx="4282">
                  <c:v>39672</c:v>
                </c:pt>
                <c:pt idx="4283">
                  <c:v>39673</c:v>
                </c:pt>
                <c:pt idx="4284">
                  <c:v>39674</c:v>
                </c:pt>
                <c:pt idx="4285">
                  <c:v>39675</c:v>
                </c:pt>
                <c:pt idx="4286">
                  <c:v>39678</c:v>
                </c:pt>
                <c:pt idx="4287">
                  <c:v>39679</c:v>
                </c:pt>
                <c:pt idx="4288">
                  <c:v>39680</c:v>
                </c:pt>
                <c:pt idx="4289">
                  <c:v>39681</c:v>
                </c:pt>
                <c:pt idx="4290">
                  <c:v>39682</c:v>
                </c:pt>
                <c:pt idx="4291">
                  <c:v>39685</c:v>
                </c:pt>
                <c:pt idx="4292">
                  <c:v>39686</c:v>
                </c:pt>
                <c:pt idx="4293">
                  <c:v>39687</c:v>
                </c:pt>
                <c:pt idx="4294">
                  <c:v>39688</c:v>
                </c:pt>
                <c:pt idx="4295">
                  <c:v>39689</c:v>
                </c:pt>
                <c:pt idx="4296">
                  <c:v>39693</c:v>
                </c:pt>
                <c:pt idx="4297">
                  <c:v>39694</c:v>
                </c:pt>
                <c:pt idx="4298">
                  <c:v>39695</c:v>
                </c:pt>
                <c:pt idx="4299">
                  <c:v>39696</c:v>
                </c:pt>
                <c:pt idx="4300">
                  <c:v>39699</c:v>
                </c:pt>
                <c:pt idx="4301">
                  <c:v>39700</c:v>
                </c:pt>
                <c:pt idx="4302">
                  <c:v>39701</c:v>
                </c:pt>
                <c:pt idx="4303">
                  <c:v>39702</c:v>
                </c:pt>
                <c:pt idx="4304">
                  <c:v>39703</c:v>
                </c:pt>
                <c:pt idx="4305">
                  <c:v>39706</c:v>
                </c:pt>
                <c:pt idx="4306">
                  <c:v>39707</c:v>
                </c:pt>
                <c:pt idx="4307">
                  <c:v>39708</c:v>
                </c:pt>
                <c:pt idx="4308">
                  <c:v>39709</c:v>
                </c:pt>
                <c:pt idx="4309">
                  <c:v>39710</c:v>
                </c:pt>
                <c:pt idx="4310">
                  <c:v>39713</c:v>
                </c:pt>
                <c:pt idx="4311">
                  <c:v>39714</c:v>
                </c:pt>
                <c:pt idx="4312">
                  <c:v>39715</c:v>
                </c:pt>
                <c:pt idx="4313">
                  <c:v>39716</c:v>
                </c:pt>
                <c:pt idx="4314">
                  <c:v>39717</c:v>
                </c:pt>
                <c:pt idx="4315">
                  <c:v>39720</c:v>
                </c:pt>
                <c:pt idx="4316">
                  <c:v>39721</c:v>
                </c:pt>
                <c:pt idx="4317">
                  <c:v>39722</c:v>
                </c:pt>
                <c:pt idx="4318">
                  <c:v>39723</c:v>
                </c:pt>
                <c:pt idx="4319">
                  <c:v>39724</c:v>
                </c:pt>
                <c:pt idx="4320">
                  <c:v>39727</c:v>
                </c:pt>
                <c:pt idx="4321">
                  <c:v>39728</c:v>
                </c:pt>
                <c:pt idx="4322">
                  <c:v>39729</c:v>
                </c:pt>
                <c:pt idx="4323">
                  <c:v>39730</c:v>
                </c:pt>
                <c:pt idx="4324">
                  <c:v>39731</c:v>
                </c:pt>
                <c:pt idx="4325">
                  <c:v>39734</c:v>
                </c:pt>
                <c:pt idx="4326">
                  <c:v>39735</c:v>
                </c:pt>
                <c:pt idx="4327">
                  <c:v>39736</c:v>
                </c:pt>
                <c:pt idx="4328">
                  <c:v>39737</c:v>
                </c:pt>
                <c:pt idx="4329">
                  <c:v>39738</c:v>
                </c:pt>
                <c:pt idx="4330">
                  <c:v>39741</c:v>
                </c:pt>
                <c:pt idx="4331">
                  <c:v>39742</c:v>
                </c:pt>
                <c:pt idx="4332">
                  <c:v>39743</c:v>
                </c:pt>
                <c:pt idx="4333">
                  <c:v>39744</c:v>
                </c:pt>
                <c:pt idx="4334">
                  <c:v>39745</c:v>
                </c:pt>
                <c:pt idx="4335">
                  <c:v>39748</c:v>
                </c:pt>
                <c:pt idx="4336">
                  <c:v>39749</c:v>
                </c:pt>
                <c:pt idx="4337">
                  <c:v>39750</c:v>
                </c:pt>
                <c:pt idx="4338">
                  <c:v>39751</c:v>
                </c:pt>
                <c:pt idx="4339">
                  <c:v>39752</c:v>
                </c:pt>
                <c:pt idx="4340">
                  <c:v>39755</c:v>
                </c:pt>
                <c:pt idx="4341">
                  <c:v>39756</c:v>
                </c:pt>
                <c:pt idx="4342">
                  <c:v>39757</c:v>
                </c:pt>
                <c:pt idx="4343">
                  <c:v>39758</c:v>
                </c:pt>
                <c:pt idx="4344">
                  <c:v>39759</c:v>
                </c:pt>
                <c:pt idx="4345">
                  <c:v>39762</c:v>
                </c:pt>
                <c:pt idx="4346">
                  <c:v>39763</c:v>
                </c:pt>
                <c:pt idx="4347">
                  <c:v>39764</c:v>
                </c:pt>
                <c:pt idx="4348">
                  <c:v>39765</c:v>
                </c:pt>
                <c:pt idx="4349">
                  <c:v>39766</c:v>
                </c:pt>
                <c:pt idx="4350">
                  <c:v>39769</c:v>
                </c:pt>
                <c:pt idx="4351">
                  <c:v>39770</c:v>
                </c:pt>
                <c:pt idx="4352">
                  <c:v>39771</c:v>
                </c:pt>
                <c:pt idx="4353">
                  <c:v>39772</c:v>
                </c:pt>
                <c:pt idx="4354">
                  <c:v>39773</c:v>
                </c:pt>
                <c:pt idx="4355">
                  <c:v>39776</c:v>
                </c:pt>
                <c:pt idx="4356">
                  <c:v>39777</c:v>
                </c:pt>
                <c:pt idx="4357">
                  <c:v>39778</c:v>
                </c:pt>
                <c:pt idx="4358">
                  <c:v>39780</c:v>
                </c:pt>
                <c:pt idx="4359">
                  <c:v>39783</c:v>
                </c:pt>
                <c:pt idx="4360">
                  <c:v>39784</c:v>
                </c:pt>
                <c:pt idx="4361">
                  <c:v>39785</c:v>
                </c:pt>
                <c:pt idx="4362">
                  <c:v>39786</c:v>
                </c:pt>
                <c:pt idx="4363">
                  <c:v>39787</c:v>
                </c:pt>
                <c:pt idx="4364">
                  <c:v>39790</c:v>
                </c:pt>
                <c:pt idx="4365">
                  <c:v>39791</c:v>
                </c:pt>
                <c:pt idx="4366">
                  <c:v>39792</c:v>
                </c:pt>
                <c:pt idx="4367">
                  <c:v>39793</c:v>
                </c:pt>
                <c:pt idx="4368">
                  <c:v>39794</c:v>
                </c:pt>
                <c:pt idx="4369">
                  <c:v>39797</c:v>
                </c:pt>
                <c:pt idx="4370">
                  <c:v>39798</c:v>
                </c:pt>
                <c:pt idx="4371">
                  <c:v>39799</c:v>
                </c:pt>
                <c:pt idx="4372">
                  <c:v>39800</c:v>
                </c:pt>
                <c:pt idx="4373">
                  <c:v>39801</c:v>
                </c:pt>
                <c:pt idx="4374">
                  <c:v>39804</c:v>
                </c:pt>
                <c:pt idx="4375">
                  <c:v>39805</c:v>
                </c:pt>
                <c:pt idx="4376">
                  <c:v>39806</c:v>
                </c:pt>
                <c:pt idx="4377">
                  <c:v>39808</c:v>
                </c:pt>
                <c:pt idx="4378">
                  <c:v>39811</c:v>
                </c:pt>
                <c:pt idx="4379">
                  <c:v>39812</c:v>
                </c:pt>
                <c:pt idx="4380">
                  <c:v>39813</c:v>
                </c:pt>
                <c:pt idx="4381">
                  <c:v>39815</c:v>
                </c:pt>
                <c:pt idx="4382">
                  <c:v>39818</c:v>
                </c:pt>
                <c:pt idx="4383">
                  <c:v>39819</c:v>
                </c:pt>
                <c:pt idx="4384">
                  <c:v>39820</c:v>
                </c:pt>
                <c:pt idx="4385">
                  <c:v>39821</c:v>
                </c:pt>
                <c:pt idx="4386">
                  <c:v>39822</c:v>
                </c:pt>
                <c:pt idx="4387">
                  <c:v>39825</c:v>
                </c:pt>
                <c:pt idx="4388">
                  <c:v>39826</c:v>
                </c:pt>
                <c:pt idx="4389">
                  <c:v>39827</c:v>
                </c:pt>
                <c:pt idx="4390">
                  <c:v>39828</c:v>
                </c:pt>
                <c:pt idx="4391">
                  <c:v>39829</c:v>
                </c:pt>
                <c:pt idx="4392">
                  <c:v>39833</c:v>
                </c:pt>
                <c:pt idx="4393">
                  <c:v>39834</c:v>
                </c:pt>
                <c:pt idx="4394">
                  <c:v>39835</c:v>
                </c:pt>
                <c:pt idx="4395">
                  <c:v>39836</c:v>
                </c:pt>
                <c:pt idx="4396">
                  <c:v>39839</c:v>
                </c:pt>
                <c:pt idx="4397">
                  <c:v>39840</c:v>
                </c:pt>
                <c:pt idx="4398">
                  <c:v>39841</c:v>
                </c:pt>
                <c:pt idx="4399">
                  <c:v>39842</c:v>
                </c:pt>
                <c:pt idx="4400">
                  <c:v>39843</c:v>
                </c:pt>
                <c:pt idx="4401">
                  <c:v>39846</c:v>
                </c:pt>
                <c:pt idx="4402">
                  <c:v>39847</c:v>
                </c:pt>
                <c:pt idx="4403">
                  <c:v>39848</c:v>
                </c:pt>
                <c:pt idx="4404">
                  <c:v>39849</c:v>
                </c:pt>
                <c:pt idx="4405">
                  <c:v>39850</c:v>
                </c:pt>
                <c:pt idx="4406">
                  <c:v>39853</c:v>
                </c:pt>
                <c:pt idx="4407">
                  <c:v>39854</c:v>
                </c:pt>
                <c:pt idx="4408">
                  <c:v>39855</c:v>
                </c:pt>
                <c:pt idx="4409">
                  <c:v>39856</c:v>
                </c:pt>
                <c:pt idx="4410">
                  <c:v>39857</c:v>
                </c:pt>
                <c:pt idx="4411">
                  <c:v>39861</c:v>
                </c:pt>
                <c:pt idx="4412">
                  <c:v>39862</c:v>
                </c:pt>
                <c:pt idx="4413">
                  <c:v>39863</c:v>
                </c:pt>
                <c:pt idx="4414">
                  <c:v>39864</c:v>
                </c:pt>
                <c:pt idx="4415">
                  <c:v>39867</c:v>
                </c:pt>
                <c:pt idx="4416">
                  <c:v>39868</c:v>
                </c:pt>
                <c:pt idx="4417">
                  <c:v>39869</c:v>
                </c:pt>
                <c:pt idx="4418">
                  <c:v>39870</c:v>
                </c:pt>
                <c:pt idx="4419">
                  <c:v>39871</c:v>
                </c:pt>
                <c:pt idx="4420">
                  <c:v>39874</c:v>
                </c:pt>
                <c:pt idx="4421">
                  <c:v>39875</c:v>
                </c:pt>
                <c:pt idx="4422">
                  <c:v>39876</c:v>
                </c:pt>
                <c:pt idx="4423">
                  <c:v>39877</c:v>
                </c:pt>
                <c:pt idx="4424">
                  <c:v>39878</c:v>
                </c:pt>
                <c:pt idx="4425">
                  <c:v>39881</c:v>
                </c:pt>
                <c:pt idx="4426">
                  <c:v>39882</c:v>
                </c:pt>
                <c:pt idx="4427">
                  <c:v>39883</c:v>
                </c:pt>
                <c:pt idx="4428">
                  <c:v>39884</c:v>
                </c:pt>
                <c:pt idx="4429">
                  <c:v>39885</c:v>
                </c:pt>
                <c:pt idx="4430">
                  <c:v>39888</c:v>
                </c:pt>
                <c:pt idx="4431">
                  <c:v>39889</c:v>
                </c:pt>
                <c:pt idx="4432">
                  <c:v>39890</c:v>
                </c:pt>
                <c:pt idx="4433">
                  <c:v>39891</c:v>
                </c:pt>
                <c:pt idx="4434">
                  <c:v>39892</c:v>
                </c:pt>
                <c:pt idx="4435">
                  <c:v>39895</c:v>
                </c:pt>
                <c:pt idx="4436">
                  <c:v>39896</c:v>
                </c:pt>
                <c:pt idx="4437">
                  <c:v>39897</c:v>
                </c:pt>
                <c:pt idx="4438">
                  <c:v>39898</c:v>
                </c:pt>
                <c:pt idx="4439">
                  <c:v>39899</c:v>
                </c:pt>
                <c:pt idx="4440">
                  <c:v>39902</c:v>
                </c:pt>
                <c:pt idx="4441">
                  <c:v>39903</c:v>
                </c:pt>
                <c:pt idx="4442">
                  <c:v>39904</c:v>
                </c:pt>
                <c:pt idx="4443">
                  <c:v>39905</c:v>
                </c:pt>
                <c:pt idx="4444">
                  <c:v>39906</c:v>
                </c:pt>
                <c:pt idx="4445">
                  <c:v>39909</c:v>
                </c:pt>
                <c:pt idx="4446">
                  <c:v>39910</c:v>
                </c:pt>
                <c:pt idx="4447">
                  <c:v>39911</c:v>
                </c:pt>
                <c:pt idx="4448">
                  <c:v>39912</c:v>
                </c:pt>
                <c:pt idx="4449">
                  <c:v>39916</c:v>
                </c:pt>
                <c:pt idx="4450">
                  <c:v>39917</c:v>
                </c:pt>
                <c:pt idx="4451">
                  <c:v>39918</c:v>
                </c:pt>
                <c:pt idx="4452">
                  <c:v>39919</c:v>
                </c:pt>
                <c:pt idx="4453">
                  <c:v>39920</c:v>
                </c:pt>
                <c:pt idx="4454">
                  <c:v>39923</c:v>
                </c:pt>
                <c:pt idx="4455">
                  <c:v>39924</c:v>
                </c:pt>
                <c:pt idx="4456">
                  <c:v>39925</c:v>
                </c:pt>
                <c:pt idx="4457">
                  <c:v>39926</c:v>
                </c:pt>
                <c:pt idx="4458">
                  <c:v>39927</c:v>
                </c:pt>
                <c:pt idx="4459">
                  <c:v>39930</c:v>
                </c:pt>
                <c:pt idx="4460">
                  <c:v>39931</c:v>
                </c:pt>
                <c:pt idx="4461">
                  <c:v>39932</c:v>
                </c:pt>
                <c:pt idx="4462">
                  <c:v>39933</c:v>
                </c:pt>
                <c:pt idx="4463">
                  <c:v>39934</c:v>
                </c:pt>
                <c:pt idx="4464">
                  <c:v>39937</c:v>
                </c:pt>
                <c:pt idx="4465">
                  <c:v>39938</c:v>
                </c:pt>
                <c:pt idx="4466">
                  <c:v>39939</c:v>
                </c:pt>
                <c:pt idx="4467">
                  <c:v>39940</c:v>
                </c:pt>
                <c:pt idx="4468">
                  <c:v>39941</c:v>
                </c:pt>
                <c:pt idx="4469">
                  <c:v>39944</c:v>
                </c:pt>
                <c:pt idx="4470">
                  <c:v>39945</c:v>
                </c:pt>
                <c:pt idx="4471">
                  <c:v>39946</c:v>
                </c:pt>
                <c:pt idx="4472">
                  <c:v>39947</c:v>
                </c:pt>
                <c:pt idx="4473">
                  <c:v>39948</c:v>
                </c:pt>
                <c:pt idx="4474">
                  <c:v>39951</c:v>
                </c:pt>
                <c:pt idx="4475">
                  <c:v>39952</c:v>
                </c:pt>
                <c:pt idx="4476">
                  <c:v>39953</c:v>
                </c:pt>
                <c:pt idx="4477">
                  <c:v>39954</c:v>
                </c:pt>
                <c:pt idx="4478">
                  <c:v>39955</c:v>
                </c:pt>
                <c:pt idx="4479">
                  <c:v>39959</c:v>
                </c:pt>
                <c:pt idx="4480">
                  <c:v>39960</c:v>
                </c:pt>
                <c:pt idx="4481">
                  <c:v>39961</c:v>
                </c:pt>
                <c:pt idx="4482">
                  <c:v>39962</c:v>
                </c:pt>
                <c:pt idx="4483">
                  <c:v>39965</c:v>
                </c:pt>
                <c:pt idx="4484">
                  <c:v>39966</c:v>
                </c:pt>
                <c:pt idx="4485">
                  <c:v>39967</c:v>
                </c:pt>
                <c:pt idx="4486">
                  <c:v>39968</c:v>
                </c:pt>
                <c:pt idx="4487">
                  <c:v>39969</c:v>
                </c:pt>
                <c:pt idx="4488">
                  <c:v>39972</c:v>
                </c:pt>
                <c:pt idx="4489">
                  <c:v>39973</c:v>
                </c:pt>
                <c:pt idx="4490">
                  <c:v>39974</c:v>
                </c:pt>
                <c:pt idx="4491">
                  <c:v>39975</c:v>
                </c:pt>
                <c:pt idx="4492">
                  <c:v>39976</c:v>
                </c:pt>
                <c:pt idx="4493">
                  <c:v>39979</c:v>
                </c:pt>
                <c:pt idx="4494">
                  <c:v>39980</c:v>
                </c:pt>
                <c:pt idx="4495">
                  <c:v>39981</c:v>
                </c:pt>
                <c:pt idx="4496">
                  <c:v>39982</c:v>
                </c:pt>
                <c:pt idx="4497">
                  <c:v>39983</c:v>
                </c:pt>
                <c:pt idx="4498">
                  <c:v>39986</c:v>
                </c:pt>
                <c:pt idx="4499">
                  <c:v>39987</c:v>
                </c:pt>
                <c:pt idx="4500">
                  <c:v>39988</c:v>
                </c:pt>
                <c:pt idx="4501">
                  <c:v>39989</c:v>
                </c:pt>
                <c:pt idx="4502">
                  <c:v>39990</c:v>
                </c:pt>
                <c:pt idx="4503">
                  <c:v>39993</c:v>
                </c:pt>
                <c:pt idx="4504">
                  <c:v>39994</c:v>
                </c:pt>
                <c:pt idx="4505">
                  <c:v>39995</c:v>
                </c:pt>
                <c:pt idx="4506">
                  <c:v>39996</c:v>
                </c:pt>
                <c:pt idx="4507">
                  <c:v>40000</c:v>
                </c:pt>
                <c:pt idx="4508">
                  <c:v>40001</c:v>
                </c:pt>
                <c:pt idx="4509">
                  <c:v>40002</c:v>
                </c:pt>
                <c:pt idx="4510">
                  <c:v>40003</c:v>
                </c:pt>
                <c:pt idx="4511">
                  <c:v>40004</c:v>
                </c:pt>
                <c:pt idx="4512">
                  <c:v>40007</c:v>
                </c:pt>
                <c:pt idx="4513">
                  <c:v>40008</c:v>
                </c:pt>
                <c:pt idx="4514">
                  <c:v>40009</c:v>
                </c:pt>
                <c:pt idx="4515">
                  <c:v>40010</c:v>
                </c:pt>
                <c:pt idx="4516">
                  <c:v>40011</c:v>
                </c:pt>
                <c:pt idx="4517">
                  <c:v>40014</c:v>
                </c:pt>
                <c:pt idx="4518">
                  <c:v>40015</c:v>
                </c:pt>
                <c:pt idx="4519">
                  <c:v>40016</c:v>
                </c:pt>
                <c:pt idx="4520">
                  <c:v>40017</c:v>
                </c:pt>
                <c:pt idx="4521">
                  <c:v>40018</c:v>
                </c:pt>
                <c:pt idx="4522">
                  <c:v>40021</c:v>
                </c:pt>
                <c:pt idx="4523">
                  <c:v>40022</c:v>
                </c:pt>
                <c:pt idx="4524">
                  <c:v>40023</c:v>
                </c:pt>
                <c:pt idx="4525">
                  <c:v>40024</c:v>
                </c:pt>
                <c:pt idx="4526">
                  <c:v>40025</c:v>
                </c:pt>
                <c:pt idx="4527">
                  <c:v>40028</c:v>
                </c:pt>
                <c:pt idx="4528">
                  <c:v>40029</c:v>
                </c:pt>
                <c:pt idx="4529">
                  <c:v>40030</c:v>
                </c:pt>
                <c:pt idx="4530">
                  <c:v>40031</c:v>
                </c:pt>
                <c:pt idx="4531">
                  <c:v>40032</c:v>
                </c:pt>
                <c:pt idx="4532">
                  <c:v>40035</c:v>
                </c:pt>
                <c:pt idx="4533">
                  <c:v>40036</c:v>
                </c:pt>
                <c:pt idx="4534">
                  <c:v>40037</c:v>
                </c:pt>
                <c:pt idx="4535">
                  <c:v>40038</c:v>
                </c:pt>
                <c:pt idx="4536">
                  <c:v>40039</c:v>
                </c:pt>
                <c:pt idx="4537">
                  <c:v>40042</c:v>
                </c:pt>
                <c:pt idx="4538">
                  <c:v>40043</c:v>
                </c:pt>
                <c:pt idx="4539">
                  <c:v>40044</c:v>
                </c:pt>
                <c:pt idx="4540">
                  <c:v>40045</c:v>
                </c:pt>
                <c:pt idx="4541">
                  <c:v>40046</c:v>
                </c:pt>
                <c:pt idx="4542">
                  <c:v>40049</c:v>
                </c:pt>
                <c:pt idx="4543">
                  <c:v>40050</c:v>
                </c:pt>
                <c:pt idx="4544">
                  <c:v>40051</c:v>
                </c:pt>
                <c:pt idx="4545">
                  <c:v>40052</c:v>
                </c:pt>
                <c:pt idx="4546">
                  <c:v>40053</c:v>
                </c:pt>
                <c:pt idx="4547">
                  <c:v>40056</c:v>
                </c:pt>
                <c:pt idx="4548">
                  <c:v>40057</c:v>
                </c:pt>
                <c:pt idx="4549">
                  <c:v>40058</c:v>
                </c:pt>
                <c:pt idx="4550">
                  <c:v>40059</c:v>
                </c:pt>
                <c:pt idx="4551">
                  <c:v>40060</c:v>
                </c:pt>
                <c:pt idx="4552">
                  <c:v>40064</c:v>
                </c:pt>
                <c:pt idx="4553">
                  <c:v>40065</c:v>
                </c:pt>
                <c:pt idx="4554">
                  <c:v>40066</c:v>
                </c:pt>
                <c:pt idx="4555">
                  <c:v>40067</c:v>
                </c:pt>
                <c:pt idx="4556">
                  <c:v>40070</c:v>
                </c:pt>
                <c:pt idx="4557">
                  <c:v>40071</c:v>
                </c:pt>
                <c:pt idx="4558">
                  <c:v>40072</c:v>
                </c:pt>
                <c:pt idx="4559">
                  <c:v>40073</c:v>
                </c:pt>
                <c:pt idx="4560">
                  <c:v>40074</c:v>
                </c:pt>
                <c:pt idx="4561">
                  <c:v>40077</c:v>
                </c:pt>
                <c:pt idx="4562">
                  <c:v>40078</c:v>
                </c:pt>
                <c:pt idx="4563">
                  <c:v>40079</c:v>
                </c:pt>
                <c:pt idx="4564">
                  <c:v>40080</c:v>
                </c:pt>
                <c:pt idx="4565">
                  <c:v>40081</c:v>
                </c:pt>
                <c:pt idx="4566">
                  <c:v>40084</c:v>
                </c:pt>
                <c:pt idx="4567">
                  <c:v>40085</c:v>
                </c:pt>
                <c:pt idx="4568">
                  <c:v>40086</c:v>
                </c:pt>
                <c:pt idx="4569">
                  <c:v>40087</c:v>
                </c:pt>
                <c:pt idx="4570">
                  <c:v>40088</c:v>
                </c:pt>
                <c:pt idx="4571">
                  <c:v>40091</c:v>
                </c:pt>
                <c:pt idx="4572">
                  <c:v>40092</c:v>
                </c:pt>
                <c:pt idx="4573">
                  <c:v>40093</c:v>
                </c:pt>
                <c:pt idx="4574">
                  <c:v>40094</c:v>
                </c:pt>
                <c:pt idx="4575">
                  <c:v>40095</c:v>
                </c:pt>
                <c:pt idx="4576">
                  <c:v>40098</c:v>
                </c:pt>
                <c:pt idx="4577">
                  <c:v>40099</c:v>
                </c:pt>
                <c:pt idx="4578">
                  <c:v>40100</c:v>
                </c:pt>
                <c:pt idx="4579">
                  <c:v>40101</c:v>
                </c:pt>
                <c:pt idx="4580">
                  <c:v>40102</c:v>
                </c:pt>
                <c:pt idx="4581">
                  <c:v>40105</c:v>
                </c:pt>
                <c:pt idx="4582">
                  <c:v>40106</c:v>
                </c:pt>
                <c:pt idx="4583">
                  <c:v>40107</c:v>
                </c:pt>
                <c:pt idx="4584">
                  <c:v>40108</c:v>
                </c:pt>
                <c:pt idx="4585">
                  <c:v>40109</c:v>
                </c:pt>
                <c:pt idx="4586">
                  <c:v>40112</c:v>
                </c:pt>
                <c:pt idx="4587">
                  <c:v>40113</c:v>
                </c:pt>
                <c:pt idx="4588">
                  <c:v>40114</c:v>
                </c:pt>
                <c:pt idx="4589">
                  <c:v>40115</c:v>
                </c:pt>
                <c:pt idx="4590">
                  <c:v>40116</c:v>
                </c:pt>
                <c:pt idx="4591">
                  <c:v>40119</c:v>
                </c:pt>
                <c:pt idx="4592">
                  <c:v>40120</c:v>
                </c:pt>
                <c:pt idx="4593">
                  <c:v>40121</c:v>
                </c:pt>
                <c:pt idx="4594">
                  <c:v>40122</c:v>
                </c:pt>
                <c:pt idx="4595">
                  <c:v>40123</c:v>
                </c:pt>
                <c:pt idx="4596">
                  <c:v>40126</c:v>
                </c:pt>
                <c:pt idx="4597">
                  <c:v>40127</c:v>
                </c:pt>
                <c:pt idx="4598">
                  <c:v>40128</c:v>
                </c:pt>
                <c:pt idx="4599">
                  <c:v>40129</c:v>
                </c:pt>
                <c:pt idx="4600">
                  <c:v>40130</c:v>
                </c:pt>
                <c:pt idx="4601">
                  <c:v>40133</c:v>
                </c:pt>
                <c:pt idx="4602">
                  <c:v>40134</c:v>
                </c:pt>
                <c:pt idx="4603">
                  <c:v>40135</c:v>
                </c:pt>
                <c:pt idx="4604">
                  <c:v>40136</c:v>
                </c:pt>
                <c:pt idx="4605">
                  <c:v>40137</c:v>
                </c:pt>
                <c:pt idx="4606">
                  <c:v>40140</c:v>
                </c:pt>
                <c:pt idx="4607">
                  <c:v>40141</c:v>
                </c:pt>
                <c:pt idx="4608">
                  <c:v>40142</c:v>
                </c:pt>
                <c:pt idx="4609">
                  <c:v>40144</c:v>
                </c:pt>
                <c:pt idx="4610">
                  <c:v>40147</c:v>
                </c:pt>
                <c:pt idx="4611">
                  <c:v>40148</c:v>
                </c:pt>
                <c:pt idx="4612">
                  <c:v>40149</c:v>
                </c:pt>
                <c:pt idx="4613">
                  <c:v>40150</c:v>
                </c:pt>
                <c:pt idx="4614">
                  <c:v>40151</c:v>
                </c:pt>
                <c:pt idx="4615">
                  <c:v>40154</c:v>
                </c:pt>
                <c:pt idx="4616">
                  <c:v>40155</c:v>
                </c:pt>
                <c:pt idx="4617">
                  <c:v>40156</c:v>
                </c:pt>
                <c:pt idx="4618">
                  <c:v>40157</c:v>
                </c:pt>
                <c:pt idx="4619">
                  <c:v>40158</c:v>
                </c:pt>
                <c:pt idx="4620">
                  <c:v>40161</c:v>
                </c:pt>
                <c:pt idx="4621">
                  <c:v>40162</c:v>
                </c:pt>
                <c:pt idx="4622">
                  <c:v>40163</c:v>
                </c:pt>
                <c:pt idx="4623">
                  <c:v>40164</c:v>
                </c:pt>
                <c:pt idx="4624">
                  <c:v>40165</c:v>
                </c:pt>
                <c:pt idx="4625">
                  <c:v>40168</c:v>
                </c:pt>
                <c:pt idx="4626">
                  <c:v>40169</c:v>
                </c:pt>
                <c:pt idx="4627">
                  <c:v>40170</c:v>
                </c:pt>
                <c:pt idx="4628">
                  <c:v>40171</c:v>
                </c:pt>
                <c:pt idx="4629">
                  <c:v>40175</c:v>
                </c:pt>
                <c:pt idx="4630">
                  <c:v>40176</c:v>
                </c:pt>
                <c:pt idx="4631">
                  <c:v>40177</c:v>
                </c:pt>
                <c:pt idx="4632">
                  <c:v>40178</c:v>
                </c:pt>
                <c:pt idx="4633">
                  <c:v>40182</c:v>
                </c:pt>
                <c:pt idx="4634">
                  <c:v>40183</c:v>
                </c:pt>
                <c:pt idx="4635">
                  <c:v>40184</c:v>
                </c:pt>
                <c:pt idx="4636">
                  <c:v>40185</c:v>
                </c:pt>
                <c:pt idx="4637">
                  <c:v>40186</c:v>
                </c:pt>
                <c:pt idx="4638">
                  <c:v>40189</c:v>
                </c:pt>
                <c:pt idx="4639">
                  <c:v>40190</c:v>
                </c:pt>
                <c:pt idx="4640">
                  <c:v>40191</c:v>
                </c:pt>
                <c:pt idx="4641">
                  <c:v>40192</c:v>
                </c:pt>
                <c:pt idx="4642">
                  <c:v>40193</c:v>
                </c:pt>
                <c:pt idx="4643">
                  <c:v>40197</c:v>
                </c:pt>
                <c:pt idx="4644">
                  <c:v>40198</c:v>
                </c:pt>
                <c:pt idx="4645">
                  <c:v>40199</c:v>
                </c:pt>
                <c:pt idx="4646">
                  <c:v>40200</c:v>
                </c:pt>
                <c:pt idx="4647">
                  <c:v>40203</c:v>
                </c:pt>
                <c:pt idx="4648">
                  <c:v>40204</c:v>
                </c:pt>
                <c:pt idx="4649">
                  <c:v>40205</c:v>
                </c:pt>
                <c:pt idx="4650">
                  <c:v>40206</c:v>
                </c:pt>
                <c:pt idx="4651">
                  <c:v>40207</c:v>
                </c:pt>
                <c:pt idx="4652">
                  <c:v>40210</c:v>
                </c:pt>
                <c:pt idx="4653">
                  <c:v>40211</c:v>
                </c:pt>
                <c:pt idx="4654">
                  <c:v>40212</c:v>
                </c:pt>
                <c:pt idx="4655">
                  <c:v>40213</c:v>
                </c:pt>
                <c:pt idx="4656">
                  <c:v>40214</c:v>
                </c:pt>
                <c:pt idx="4657">
                  <c:v>40217</c:v>
                </c:pt>
                <c:pt idx="4658">
                  <c:v>40218</c:v>
                </c:pt>
                <c:pt idx="4659">
                  <c:v>40219</c:v>
                </c:pt>
                <c:pt idx="4660">
                  <c:v>40220</c:v>
                </c:pt>
                <c:pt idx="4661">
                  <c:v>40221</c:v>
                </c:pt>
                <c:pt idx="4662">
                  <c:v>40225</c:v>
                </c:pt>
                <c:pt idx="4663">
                  <c:v>40226</c:v>
                </c:pt>
                <c:pt idx="4664">
                  <c:v>40227</c:v>
                </c:pt>
                <c:pt idx="4665">
                  <c:v>40228</c:v>
                </c:pt>
                <c:pt idx="4666">
                  <c:v>40231</c:v>
                </c:pt>
                <c:pt idx="4667">
                  <c:v>40232</c:v>
                </c:pt>
                <c:pt idx="4668">
                  <c:v>40233</c:v>
                </c:pt>
                <c:pt idx="4669">
                  <c:v>40234</c:v>
                </c:pt>
                <c:pt idx="4670">
                  <c:v>40235</c:v>
                </c:pt>
                <c:pt idx="4671">
                  <c:v>40238</c:v>
                </c:pt>
                <c:pt idx="4672">
                  <c:v>40239</c:v>
                </c:pt>
                <c:pt idx="4673">
                  <c:v>40240</c:v>
                </c:pt>
                <c:pt idx="4674">
                  <c:v>40241</c:v>
                </c:pt>
                <c:pt idx="4675">
                  <c:v>40242</c:v>
                </c:pt>
                <c:pt idx="4676">
                  <c:v>40245</c:v>
                </c:pt>
                <c:pt idx="4677">
                  <c:v>40246</c:v>
                </c:pt>
                <c:pt idx="4678">
                  <c:v>40247</c:v>
                </c:pt>
                <c:pt idx="4679">
                  <c:v>40248</c:v>
                </c:pt>
                <c:pt idx="4680">
                  <c:v>40249</c:v>
                </c:pt>
                <c:pt idx="4681">
                  <c:v>40252</c:v>
                </c:pt>
                <c:pt idx="4682">
                  <c:v>40253</c:v>
                </c:pt>
                <c:pt idx="4683">
                  <c:v>40254</c:v>
                </c:pt>
                <c:pt idx="4684">
                  <c:v>40255</c:v>
                </c:pt>
                <c:pt idx="4685">
                  <c:v>40256</c:v>
                </c:pt>
                <c:pt idx="4686">
                  <c:v>40259</c:v>
                </c:pt>
                <c:pt idx="4687">
                  <c:v>40260</c:v>
                </c:pt>
                <c:pt idx="4688">
                  <c:v>40261</c:v>
                </c:pt>
                <c:pt idx="4689">
                  <c:v>40262</c:v>
                </c:pt>
                <c:pt idx="4690">
                  <c:v>40263</c:v>
                </c:pt>
                <c:pt idx="4691">
                  <c:v>40266</c:v>
                </c:pt>
                <c:pt idx="4692">
                  <c:v>40267</c:v>
                </c:pt>
                <c:pt idx="4693">
                  <c:v>40268</c:v>
                </c:pt>
                <c:pt idx="4694">
                  <c:v>40269</c:v>
                </c:pt>
                <c:pt idx="4695">
                  <c:v>40273</c:v>
                </c:pt>
                <c:pt idx="4696">
                  <c:v>40274</c:v>
                </c:pt>
                <c:pt idx="4697">
                  <c:v>40275</c:v>
                </c:pt>
                <c:pt idx="4698">
                  <c:v>40276</c:v>
                </c:pt>
                <c:pt idx="4699">
                  <c:v>40277</c:v>
                </c:pt>
                <c:pt idx="4700">
                  <c:v>40280</c:v>
                </c:pt>
                <c:pt idx="4701">
                  <c:v>40281</c:v>
                </c:pt>
                <c:pt idx="4702">
                  <c:v>40282</c:v>
                </c:pt>
                <c:pt idx="4703">
                  <c:v>40283</c:v>
                </c:pt>
                <c:pt idx="4704">
                  <c:v>40284</c:v>
                </c:pt>
                <c:pt idx="4705">
                  <c:v>40287</c:v>
                </c:pt>
                <c:pt idx="4706">
                  <c:v>40288</c:v>
                </c:pt>
                <c:pt idx="4707">
                  <c:v>40289</c:v>
                </c:pt>
                <c:pt idx="4708">
                  <c:v>40290</c:v>
                </c:pt>
                <c:pt idx="4709">
                  <c:v>40291</c:v>
                </c:pt>
                <c:pt idx="4710">
                  <c:v>40294</c:v>
                </c:pt>
                <c:pt idx="4711">
                  <c:v>40295</c:v>
                </c:pt>
                <c:pt idx="4712">
                  <c:v>40296</c:v>
                </c:pt>
                <c:pt idx="4713">
                  <c:v>40297</c:v>
                </c:pt>
                <c:pt idx="4714">
                  <c:v>40298</c:v>
                </c:pt>
                <c:pt idx="4715">
                  <c:v>40301</c:v>
                </c:pt>
                <c:pt idx="4716">
                  <c:v>40302</c:v>
                </c:pt>
                <c:pt idx="4717">
                  <c:v>40303</c:v>
                </c:pt>
                <c:pt idx="4718">
                  <c:v>40304</c:v>
                </c:pt>
                <c:pt idx="4719">
                  <c:v>40305</c:v>
                </c:pt>
                <c:pt idx="4720">
                  <c:v>40308</c:v>
                </c:pt>
                <c:pt idx="4721">
                  <c:v>40309</c:v>
                </c:pt>
                <c:pt idx="4722">
                  <c:v>40310</c:v>
                </c:pt>
                <c:pt idx="4723">
                  <c:v>40311</c:v>
                </c:pt>
                <c:pt idx="4724">
                  <c:v>40312</c:v>
                </c:pt>
                <c:pt idx="4725">
                  <c:v>40315</c:v>
                </c:pt>
                <c:pt idx="4726">
                  <c:v>40316</c:v>
                </c:pt>
                <c:pt idx="4727">
                  <c:v>40317</c:v>
                </c:pt>
                <c:pt idx="4728">
                  <c:v>40318</c:v>
                </c:pt>
                <c:pt idx="4729">
                  <c:v>40319</c:v>
                </c:pt>
                <c:pt idx="4730">
                  <c:v>40322</c:v>
                </c:pt>
                <c:pt idx="4731">
                  <c:v>40323</c:v>
                </c:pt>
                <c:pt idx="4732">
                  <c:v>40324</c:v>
                </c:pt>
                <c:pt idx="4733">
                  <c:v>40325</c:v>
                </c:pt>
                <c:pt idx="4734">
                  <c:v>40326</c:v>
                </c:pt>
                <c:pt idx="4735">
                  <c:v>40330</c:v>
                </c:pt>
                <c:pt idx="4736">
                  <c:v>40331</c:v>
                </c:pt>
                <c:pt idx="4737">
                  <c:v>40332</c:v>
                </c:pt>
                <c:pt idx="4738">
                  <c:v>40333</c:v>
                </c:pt>
                <c:pt idx="4739">
                  <c:v>40336</c:v>
                </c:pt>
                <c:pt idx="4740">
                  <c:v>40337</c:v>
                </c:pt>
                <c:pt idx="4741">
                  <c:v>40338</c:v>
                </c:pt>
                <c:pt idx="4742">
                  <c:v>40339</c:v>
                </c:pt>
                <c:pt idx="4743">
                  <c:v>40340</c:v>
                </c:pt>
                <c:pt idx="4744">
                  <c:v>40343</c:v>
                </c:pt>
                <c:pt idx="4745">
                  <c:v>40344</c:v>
                </c:pt>
                <c:pt idx="4746">
                  <c:v>40345</c:v>
                </c:pt>
                <c:pt idx="4747">
                  <c:v>40346</c:v>
                </c:pt>
                <c:pt idx="4748">
                  <c:v>40347</c:v>
                </c:pt>
                <c:pt idx="4749">
                  <c:v>40350</c:v>
                </c:pt>
                <c:pt idx="4750">
                  <c:v>40351</c:v>
                </c:pt>
                <c:pt idx="4751">
                  <c:v>40352</c:v>
                </c:pt>
                <c:pt idx="4752">
                  <c:v>40353</c:v>
                </c:pt>
                <c:pt idx="4753">
                  <c:v>40354</c:v>
                </c:pt>
                <c:pt idx="4754">
                  <c:v>40357</c:v>
                </c:pt>
                <c:pt idx="4755">
                  <c:v>40358</c:v>
                </c:pt>
                <c:pt idx="4756">
                  <c:v>40359</c:v>
                </c:pt>
                <c:pt idx="4757">
                  <c:v>40360</c:v>
                </c:pt>
                <c:pt idx="4758">
                  <c:v>40361</c:v>
                </c:pt>
                <c:pt idx="4759">
                  <c:v>40365</c:v>
                </c:pt>
                <c:pt idx="4760">
                  <c:v>40366</c:v>
                </c:pt>
                <c:pt idx="4761">
                  <c:v>40367</c:v>
                </c:pt>
                <c:pt idx="4762">
                  <c:v>40368</c:v>
                </c:pt>
                <c:pt idx="4763">
                  <c:v>40371</c:v>
                </c:pt>
                <c:pt idx="4764">
                  <c:v>40372</c:v>
                </c:pt>
                <c:pt idx="4765">
                  <c:v>40373</c:v>
                </c:pt>
                <c:pt idx="4766">
                  <c:v>40374</c:v>
                </c:pt>
                <c:pt idx="4767">
                  <c:v>40375</c:v>
                </c:pt>
                <c:pt idx="4768">
                  <c:v>40378</c:v>
                </c:pt>
                <c:pt idx="4769">
                  <c:v>40379</c:v>
                </c:pt>
                <c:pt idx="4770">
                  <c:v>40380</c:v>
                </c:pt>
                <c:pt idx="4771">
                  <c:v>40381</c:v>
                </c:pt>
                <c:pt idx="4772">
                  <c:v>40382</c:v>
                </c:pt>
                <c:pt idx="4773">
                  <c:v>40385</c:v>
                </c:pt>
                <c:pt idx="4774">
                  <c:v>40386</c:v>
                </c:pt>
                <c:pt idx="4775">
                  <c:v>40387</c:v>
                </c:pt>
                <c:pt idx="4776">
                  <c:v>40388</c:v>
                </c:pt>
                <c:pt idx="4777">
                  <c:v>40389</c:v>
                </c:pt>
                <c:pt idx="4778">
                  <c:v>40392</c:v>
                </c:pt>
                <c:pt idx="4779">
                  <c:v>40393</c:v>
                </c:pt>
                <c:pt idx="4780">
                  <c:v>40394</c:v>
                </c:pt>
                <c:pt idx="4781">
                  <c:v>40395</c:v>
                </c:pt>
                <c:pt idx="4782">
                  <c:v>40396</c:v>
                </c:pt>
                <c:pt idx="4783">
                  <c:v>40399</c:v>
                </c:pt>
                <c:pt idx="4784">
                  <c:v>40400</c:v>
                </c:pt>
                <c:pt idx="4785">
                  <c:v>40401</c:v>
                </c:pt>
                <c:pt idx="4786">
                  <c:v>40402</c:v>
                </c:pt>
                <c:pt idx="4787">
                  <c:v>40403</c:v>
                </c:pt>
                <c:pt idx="4788">
                  <c:v>40406</c:v>
                </c:pt>
                <c:pt idx="4789">
                  <c:v>40407</c:v>
                </c:pt>
                <c:pt idx="4790">
                  <c:v>40408</c:v>
                </c:pt>
                <c:pt idx="4791">
                  <c:v>40409</c:v>
                </c:pt>
                <c:pt idx="4792">
                  <c:v>40410</c:v>
                </c:pt>
                <c:pt idx="4793">
                  <c:v>40413</c:v>
                </c:pt>
                <c:pt idx="4794">
                  <c:v>40414</c:v>
                </c:pt>
                <c:pt idx="4795">
                  <c:v>40415</c:v>
                </c:pt>
                <c:pt idx="4796">
                  <c:v>40416</c:v>
                </c:pt>
                <c:pt idx="4797">
                  <c:v>40417</c:v>
                </c:pt>
                <c:pt idx="4798">
                  <c:v>40420</c:v>
                </c:pt>
                <c:pt idx="4799">
                  <c:v>40421</c:v>
                </c:pt>
                <c:pt idx="4800">
                  <c:v>40422</c:v>
                </c:pt>
                <c:pt idx="4801">
                  <c:v>40423</c:v>
                </c:pt>
                <c:pt idx="4802">
                  <c:v>40424</c:v>
                </c:pt>
                <c:pt idx="4803">
                  <c:v>40428</c:v>
                </c:pt>
                <c:pt idx="4804">
                  <c:v>40429</c:v>
                </c:pt>
                <c:pt idx="4805">
                  <c:v>40430</c:v>
                </c:pt>
                <c:pt idx="4806">
                  <c:v>40431</c:v>
                </c:pt>
                <c:pt idx="4807">
                  <c:v>40434</c:v>
                </c:pt>
                <c:pt idx="4808">
                  <c:v>40435</c:v>
                </c:pt>
                <c:pt idx="4809">
                  <c:v>40436</c:v>
                </c:pt>
                <c:pt idx="4810">
                  <c:v>40437</c:v>
                </c:pt>
                <c:pt idx="4811">
                  <c:v>40438</c:v>
                </c:pt>
                <c:pt idx="4812">
                  <c:v>40441</c:v>
                </c:pt>
                <c:pt idx="4813">
                  <c:v>40442</c:v>
                </c:pt>
                <c:pt idx="4814">
                  <c:v>40443</c:v>
                </c:pt>
                <c:pt idx="4815">
                  <c:v>40444</c:v>
                </c:pt>
                <c:pt idx="4816">
                  <c:v>40445</c:v>
                </c:pt>
                <c:pt idx="4817">
                  <c:v>40448</c:v>
                </c:pt>
                <c:pt idx="4818">
                  <c:v>40449</c:v>
                </c:pt>
                <c:pt idx="4819">
                  <c:v>40450</c:v>
                </c:pt>
                <c:pt idx="4820">
                  <c:v>40451</c:v>
                </c:pt>
                <c:pt idx="4821">
                  <c:v>40452</c:v>
                </c:pt>
                <c:pt idx="4822">
                  <c:v>40455</c:v>
                </c:pt>
                <c:pt idx="4823">
                  <c:v>40456</c:v>
                </c:pt>
                <c:pt idx="4824">
                  <c:v>40457</c:v>
                </c:pt>
                <c:pt idx="4825">
                  <c:v>40458</c:v>
                </c:pt>
                <c:pt idx="4826">
                  <c:v>40459</c:v>
                </c:pt>
                <c:pt idx="4827">
                  <c:v>40462</c:v>
                </c:pt>
                <c:pt idx="4828">
                  <c:v>40463</c:v>
                </c:pt>
                <c:pt idx="4829">
                  <c:v>40464</c:v>
                </c:pt>
                <c:pt idx="4830">
                  <c:v>40465</c:v>
                </c:pt>
                <c:pt idx="4831">
                  <c:v>40466</c:v>
                </c:pt>
                <c:pt idx="4832">
                  <c:v>40469</c:v>
                </c:pt>
                <c:pt idx="4833">
                  <c:v>40470</c:v>
                </c:pt>
                <c:pt idx="4834">
                  <c:v>40471</c:v>
                </c:pt>
                <c:pt idx="4835">
                  <c:v>40472</c:v>
                </c:pt>
                <c:pt idx="4836">
                  <c:v>40473</c:v>
                </c:pt>
                <c:pt idx="4837">
                  <c:v>40476</c:v>
                </c:pt>
                <c:pt idx="4838">
                  <c:v>40477</c:v>
                </c:pt>
                <c:pt idx="4839">
                  <c:v>40478</c:v>
                </c:pt>
                <c:pt idx="4840">
                  <c:v>40479</c:v>
                </c:pt>
                <c:pt idx="4841">
                  <c:v>40480</c:v>
                </c:pt>
                <c:pt idx="4842">
                  <c:v>40483</c:v>
                </c:pt>
                <c:pt idx="4843">
                  <c:v>40484</c:v>
                </c:pt>
                <c:pt idx="4844">
                  <c:v>40485</c:v>
                </c:pt>
                <c:pt idx="4845">
                  <c:v>40486</c:v>
                </c:pt>
                <c:pt idx="4846">
                  <c:v>40487</c:v>
                </c:pt>
                <c:pt idx="4847">
                  <c:v>40490</c:v>
                </c:pt>
                <c:pt idx="4848">
                  <c:v>40491</c:v>
                </c:pt>
                <c:pt idx="4849">
                  <c:v>40492</c:v>
                </c:pt>
                <c:pt idx="4850">
                  <c:v>40493</c:v>
                </c:pt>
                <c:pt idx="4851">
                  <c:v>40494</c:v>
                </c:pt>
                <c:pt idx="4852">
                  <c:v>40497</c:v>
                </c:pt>
                <c:pt idx="4853">
                  <c:v>40498</c:v>
                </c:pt>
                <c:pt idx="4854">
                  <c:v>40499</c:v>
                </c:pt>
                <c:pt idx="4855">
                  <c:v>40500</c:v>
                </c:pt>
                <c:pt idx="4856">
                  <c:v>40501</c:v>
                </c:pt>
                <c:pt idx="4857">
                  <c:v>40504</c:v>
                </c:pt>
                <c:pt idx="4858">
                  <c:v>40505</c:v>
                </c:pt>
                <c:pt idx="4859">
                  <c:v>40506</c:v>
                </c:pt>
                <c:pt idx="4860">
                  <c:v>40508</c:v>
                </c:pt>
                <c:pt idx="4861">
                  <c:v>40511</c:v>
                </c:pt>
                <c:pt idx="4862">
                  <c:v>40512</c:v>
                </c:pt>
                <c:pt idx="4863">
                  <c:v>40513</c:v>
                </c:pt>
                <c:pt idx="4864">
                  <c:v>40514</c:v>
                </c:pt>
                <c:pt idx="4865">
                  <c:v>40515</c:v>
                </c:pt>
                <c:pt idx="4866">
                  <c:v>40518</c:v>
                </c:pt>
                <c:pt idx="4867">
                  <c:v>40519</c:v>
                </c:pt>
                <c:pt idx="4868">
                  <c:v>40520</c:v>
                </c:pt>
                <c:pt idx="4869">
                  <c:v>40521</c:v>
                </c:pt>
                <c:pt idx="4870">
                  <c:v>40522</c:v>
                </c:pt>
                <c:pt idx="4871">
                  <c:v>40525</c:v>
                </c:pt>
                <c:pt idx="4872">
                  <c:v>40526</c:v>
                </c:pt>
                <c:pt idx="4873">
                  <c:v>40527</c:v>
                </c:pt>
                <c:pt idx="4874">
                  <c:v>40528</c:v>
                </c:pt>
                <c:pt idx="4875">
                  <c:v>40529</c:v>
                </c:pt>
                <c:pt idx="4876">
                  <c:v>40532</c:v>
                </c:pt>
                <c:pt idx="4877">
                  <c:v>40533</c:v>
                </c:pt>
                <c:pt idx="4878">
                  <c:v>40534</c:v>
                </c:pt>
                <c:pt idx="4879">
                  <c:v>40535</c:v>
                </c:pt>
                <c:pt idx="4880">
                  <c:v>40539</c:v>
                </c:pt>
                <c:pt idx="4881">
                  <c:v>40540</c:v>
                </c:pt>
                <c:pt idx="4882">
                  <c:v>40541</c:v>
                </c:pt>
                <c:pt idx="4883">
                  <c:v>40542</c:v>
                </c:pt>
                <c:pt idx="4884">
                  <c:v>40543</c:v>
                </c:pt>
                <c:pt idx="4885">
                  <c:v>40546</c:v>
                </c:pt>
                <c:pt idx="4886">
                  <c:v>40547</c:v>
                </c:pt>
                <c:pt idx="4887">
                  <c:v>40548</c:v>
                </c:pt>
                <c:pt idx="4888">
                  <c:v>40549</c:v>
                </c:pt>
                <c:pt idx="4889">
                  <c:v>40550</c:v>
                </c:pt>
                <c:pt idx="4890">
                  <c:v>40553</c:v>
                </c:pt>
                <c:pt idx="4891">
                  <c:v>40554</c:v>
                </c:pt>
                <c:pt idx="4892">
                  <c:v>40555</c:v>
                </c:pt>
                <c:pt idx="4893">
                  <c:v>40556</c:v>
                </c:pt>
                <c:pt idx="4894">
                  <c:v>40557</c:v>
                </c:pt>
                <c:pt idx="4895">
                  <c:v>40561</c:v>
                </c:pt>
                <c:pt idx="4896">
                  <c:v>40562</c:v>
                </c:pt>
                <c:pt idx="4897">
                  <c:v>40563</c:v>
                </c:pt>
                <c:pt idx="4898">
                  <c:v>40564</c:v>
                </c:pt>
                <c:pt idx="4899">
                  <c:v>40567</c:v>
                </c:pt>
                <c:pt idx="4900">
                  <c:v>40568</c:v>
                </c:pt>
                <c:pt idx="4901">
                  <c:v>40569</c:v>
                </c:pt>
                <c:pt idx="4902">
                  <c:v>40570</c:v>
                </c:pt>
                <c:pt idx="4903">
                  <c:v>40571</c:v>
                </c:pt>
                <c:pt idx="4904">
                  <c:v>40574</c:v>
                </c:pt>
                <c:pt idx="4905">
                  <c:v>40575</c:v>
                </c:pt>
                <c:pt idx="4906">
                  <c:v>40576</c:v>
                </c:pt>
                <c:pt idx="4907">
                  <c:v>40577</c:v>
                </c:pt>
                <c:pt idx="4908">
                  <c:v>40578</c:v>
                </c:pt>
                <c:pt idx="4909">
                  <c:v>40581</c:v>
                </c:pt>
                <c:pt idx="4910">
                  <c:v>40582</c:v>
                </c:pt>
                <c:pt idx="4911">
                  <c:v>40583</c:v>
                </c:pt>
                <c:pt idx="4912">
                  <c:v>40584</c:v>
                </c:pt>
                <c:pt idx="4913">
                  <c:v>40585</c:v>
                </c:pt>
                <c:pt idx="4914">
                  <c:v>40588</c:v>
                </c:pt>
                <c:pt idx="4915">
                  <c:v>40589</c:v>
                </c:pt>
                <c:pt idx="4916">
                  <c:v>40590</c:v>
                </c:pt>
                <c:pt idx="4917">
                  <c:v>40591</c:v>
                </c:pt>
                <c:pt idx="4918">
                  <c:v>40592</c:v>
                </c:pt>
                <c:pt idx="4919">
                  <c:v>40596</c:v>
                </c:pt>
                <c:pt idx="4920">
                  <c:v>40597</c:v>
                </c:pt>
                <c:pt idx="4921">
                  <c:v>40598</c:v>
                </c:pt>
                <c:pt idx="4922">
                  <c:v>40599</c:v>
                </c:pt>
                <c:pt idx="4923">
                  <c:v>40602</c:v>
                </c:pt>
                <c:pt idx="4924">
                  <c:v>40603</c:v>
                </c:pt>
                <c:pt idx="4925">
                  <c:v>40604</c:v>
                </c:pt>
                <c:pt idx="4926">
                  <c:v>40605</c:v>
                </c:pt>
                <c:pt idx="4927">
                  <c:v>40606</c:v>
                </c:pt>
                <c:pt idx="4928">
                  <c:v>40609</c:v>
                </c:pt>
                <c:pt idx="4929">
                  <c:v>40610</c:v>
                </c:pt>
                <c:pt idx="4930">
                  <c:v>40611</c:v>
                </c:pt>
                <c:pt idx="4931">
                  <c:v>40612</c:v>
                </c:pt>
                <c:pt idx="4932">
                  <c:v>40613</c:v>
                </c:pt>
                <c:pt idx="4933">
                  <c:v>40616</c:v>
                </c:pt>
                <c:pt idx="4934">
                  <c:v>40617</c:v>
                </c:pt>
                <c:pt idx="4935">
                  <c:v>40618</c:v>
                </c:pt>
                <c:pt idx="4936">
                  <c:v>40619</c:v>
                </c:pt>
                <c:pt idx="4937">
                  <c:v>40620</c:v>
                </c:pt>
                <c:pt idx="4938">
                  <c:v>40623</c:v>
                </c:pt>
                <c:pt idx="4939">
                  <c:v>40624</c:v>
                </c:pt>
                <c:pt idx="4940">
                  <c:v>40625</c:v>
                </c:pt>
                <c:pt idx="4941">
                  <c:v>40626</c:v>
                </c:pt>
                <c:pt idx="4942">
                  <c:v>40627</c:v>
                </c:pt>
                <c:pt idx="4943">
                  <c:v>40630</c:v>
                </c:pt>
                <c:pt idx="4944">
                  <c:v>40631</c:v>
                </c:pt>
                <c:pt idx="4945">
                  <c:v>40632</c:v>
                </c:pt>
                <c:pt idx="4946">
                  <c:v>40633</c:v>
                </c:pt>
                <c:pt idx="4947">
                  <c:v>40634</c:v>
                </c:pt>
                <c:pt idx="4948">
                  <c:v>40637</c:v>
                </c:pt>
                <c:pt idx="4949">
                  <c:v>40638</c:v>
                </c:pt>
                <c:pt idx="4950">
                  <c:v>40639</c:v>
                </c:pt>
                <c:pt idx="4951">
                  <c:v>40640</c:v>
                </c:pt>
                <c:pt idx="4952">
                  <c:v>40641</c:v>
                </c:pt>
                <c:pt idx="4953">
                  <c:v>40644</c:v>
                </c:pt>
                <c:pt idx="4954">
                  <c:v>40645</c:v>
                </c:pt>
                <c:pt idx="4955">
                  <c:v>40646</c:v>
                </c:pt>
                <c:pt idx="4956">
                  <c:v>40647</c:v>
                </c:pt>
                <c:pt idx="4957">
                  <c:v>40648</c:v>
                </c:pt>
                <c:pt idx="4958">
                  <c:v>40651</c:v>
                </c:pt>
                <c:pt idx="4959">
                  <c:v>40652</c:v>
                </c:pt>
                <c:pt idx="4960">
                  <c:v>40653</c:v>
                </c:pt>
                <c:pt idx="4961">
                  <c:v>40654</c:v>
                </c:pt>
                <c:pt idx="4962">
                  <c:v>40658</c:v>
                </c:pt>
                <c:pt idx="4963">
                  <c:v>40659</c:v>
                </c:pt>
                <c:pt idx="4964">
                  <c:v>40660</c:v>
                </c:pt>
                <c:pt idx="4965">
                  <c:v>40661</c:v>
                </c:pt>
                <c:pt idx="4966">
                  <c:v>40662</c:v>
                </c:pt>
                <c:pt idx="4967">
                  <c:v>40665</c:v>
                </c:pt>
                <c:pt idx="4968">
                  <c:v>40666</c:v>
                </c:pt>
                <c:pt idx="4969">
                  <c:v>40667</c:v>
                </c:pt>
                <c:pt idx="4970">
                  <c:v>40668</c:v>
                </c:pt>
                <c:pt idx="4971">
                  <c:v>40669</c:v>
                </c:pt>
                <c:pt idx="4972">
                  <c:v>40672</c:v>
                </c:pt>
                <c:pt idx="4973">
                  <c:v>40673</c:v>
                </c:pt>
                <c:pt idx="4974">
                  <c:v>40674</c:v>
                </c:pt>
                <c:pt idx="4975">
                  <c:v>40675</c:v>
                </c:pt>
                <c:pt idx="4976">
                  <c:v>40676</c:v>
                </c:pt>
                <c:pt idx="4977">
                  <c:v>40679</c:v>
                </c:pt>
                <c:pt idx="4978">
                  <c:v>40680</c:v>
                </c:pt>
                <c:pt idx="4979">
                  <c:v>40681</c:v>
                </c:pt>
                <c:pt idx="4980">
                  <c:v>40682</c:v>
                </c:pt>
                <c:pt idx="4981">
                  <c:v>40683</c:v>
                </c:pt>
                <c:pt idx="4982">
                  <c:v>40686</c:v>
                </c:pt>
                <c:pt idx="4983">
                  <c:v>40687</c:v>
                </c:pt>
                <c:pt idx="4984">
                  <c:v>40688</c:v>
                </c:pt>
                <c:pt idx="4985">
                  <c:v>40689</c:v>
                </c:pt>
                <c:pt idx="4986">
                  <c:v>40690</c:v>
                </c:pt>
                <c:pt idx="4987">
                  <c:v>40694</c:v>
                </c:pt>
                <c:pt idx="4988">
                  <c:v>40695</c:v>
                </c:pt>
                <c:pt idx="4989">
                  <c:v>40696</c:v>
                </c:pt>
                <c:pt idx="4990">
                  <c:v>40697</c:v>
                </c:pt>
                <c:pt idx="4991">
                  <c:v>40700</c:v>
                </c:pt>
                <c:pt idx="4992">
                  <c:v>40701</c:v>
                </c:pt>
                <c:pt idx="4993">
                  <c:v>40702</c:v>
                </c:pt>
                <c:pt idx="4994">
                  <c:v>40703</c:v>
                </c:pt>
                <c:pt idx="4995">
                  <c:v>40704</c:v>
                </c:pt>
                <c:pt idx="4996">
                  <c:v>40707</c:v>
                </c:pt>
                <c:pt idx="4997">
                  <c:v>40708</c:v>
                </c:pt>
                <c:pt idx="4998">
                  <c:v>40709</c:v>
                </c:pt>
                <c:pt idx="4999">
                  <c:v>40710</c:v>
                </c:pt>
                <c:pt idx="5000">
                  <c:v>40711</c:v>
                </c:pt>
                <c:pt idx="5001">
                  <c:v>40714</c:v>
                </c:pt>
                <c:pt idx="5002">
                  <c:v>40715</c:v>
                </c:pt>
                <c:pt idx="5003">
                  <c:v>40716</c:v>
                </c:pt>
                <c:pt idx="5004">
                  <c:v>40717</c:v>
                </c:pt>
                <c:pt idx="5005">
                  <c:v>40718</c:v>
                </c:pt>
                <c:pt idx="5006">
                  <c:v>40721</c:v>
                </c:pt>
                <c:pt idx="5007">
                  <c:v>40722</c:v>
                </c:pt>
                <c:pt idx="5008">
                  <c:v>40723</c:v>
                </c:pt>
                <c:pt idx="5009">
                  <c:v>40724</c:v>
                </c:pt>
                <c:pt idx="5010">
                  <c:v>40725</c:v>
                </c:pt>
                <c:pt idx="5011">
                  <c:v>40729</c:v>
                </c:pt>
                <c:pt idx="5012">
                  <c:v>40730</c:v>
                </c:pt>
                <c:pt idx="5013">
                  <c:v>40731</c:v>
                </c:pt>
                <c:pt idx="5014">
                  <c:v>40732</c:v>
                </c:pt>
                <c:pt idx="5015">
                  <c:v>40735</c:v>
                </c:pt>
                <c:pt idx="5016">
                  <c:v>40736</c:v>
                </c:pt>
                <c:pt idx="5017">
                  <c:v>40737</c:v>
                </c:pt>
                <c:pt idx="5018">
                  <c:v>40738</c:v>
                </c:pt>
                <c:pt idx="5019">
                  <c:v>40739</c:v>
                </c:pt>
                <c:pt idx="5020">
                  <c:v>40742</c:v>
                </c:pt>
                <c:pt idx="5021">
                  <c:v>40743</c:v>
                </c:pt>
                <c:pt idx="5022">
                  <c:v>40744</c:v>
                </c:pt>
                <c:pt idx="5023">
                  <c:v>40745</c:v>
                </c:pt>
                <c:pt idx="5024">
                  <c:v>40746</c:v>
                </c:pt>
                <c:pt idx="5025">
                  <c:v>40749</c:v>
                </c:pt>
                <c:pt idx="5026">
                  <c:v>40750</c:v>
                </c:pt>
                <c:pt idx="5027">
                  <c:v>40751</c:v>
                </c:pt>
                <c:pt idx="5028">
                  <c:v>40752</c:v>
                </c:pt>
                <c:pt idx="5029">
                  <c:v>40753</c:v>
                </c:pt>
                <c:pt idx="5030">
                  <c:v>40756</c:v>
                </c:pt>
                <c:pt idx="5031">
                  <c:v>40757</c:v>
                </c:pt>
                <c:pt idx="5032">
                  <c:v>40758</c:v>
                </c:pt>
                <c:pt idx="5033">
                  <c:v>40759</c:v>
                </c:pt>
                <c:pt idx="5034">
                  <c:v>40760</c:v>
                </c:pt>
                <c:pt idx="5035">
                  <c:v>40763</c:v>
                </c:pt>
                <c:pt idx="5036">
                  <c:v>40764</c:v>
                </c:pt>
                <c:pt idx="5037">
                  <c:v>40765</c:v>
                </c:pt>
                <c:pt idx="5038">
                  <c:v>40766</c:v>
                </c:pt>
                <c:pt idx="5039">
                  <c:v>40767</c:v>
                </c:pt>
                <c:pt idx="5040">
                  <c:v>40770</c:v>
                </c:pt>
                <c:pt idx="5041">
                  <c:v>40771</c:v>
                </c:pt>
                <c:pt idx="5042">
                  <c:v>40772</c:v>
                </c:pt>
                <c:pt idx="5043">
                  <c:v>40773</c:v>
                </c:pt>
                <c:pt idx="5044">
                  <c:v>40774</c:v>
                </c:pt>
                <c:pt idx="5045">
                  <c:v>40777</c:v>
                </c:pt>
                <c:pt idx="5046">
                  <c:v>40778</c:v>
                </c:pt>
                <c:pt idx="5047">
                  <c:v>40779</c:v>
                </c:pt>
                <c:pt idx="5048">
                  <c:v>40780</c:v>
                </c:pt>
                <c:pt idx="5049">
                  <c:v>40781</c:v>
                </c:pt>
                <c:pt idx="5050">
                  <c:v>40784</c:v>
                </c:pt>
                <c:pt idx="5051">
                  <c:v>40785</c:v>
                </c:pt>
                <c:pt idx="5052">
                  <c:v>40786</c:v>
                </c:pt>
                <c:pt idx="5053">
                  <c:v>40787</c:v>
                </c:pt>
                <c:pt idx="5054">
                  <c:v>40788</c:v>
                </c:pt>
                <c:pt idx="5055">
                  <c:v>40792</c:v>
                </c:pt>
                <c:pt idx="5056">
                  <c:v>40793</c:v>
                </c:pt>
                <c:pt idx="5057">
                  <c:v>40794</c:v>
                </c:pt>
                <c:pt idx="5058">
                  <c:v>40795</c:v>
                </c:pt>
                <c:pt idx="5059">
                  <c:v>40798</c:v>
                </c:pt>
                <c:pt idx="5060">
                  <c:v>40799</c:v>
                </c:pt>
                <c:pt idx="5061">
                  <c:v>40800</c:v>
                </c:pt>
                <c:pt idx="5062">
                  <c:v>40801</c:v>
                </c:pt>
                <c:pt idx="5063">
                  <c:v>40802</c:v>
                </c:pt>
                <c:pt idx="5064">
                  <c:v>40805</c:v>
                </c:pt>
                <c:pt idx="5065">
                  <c:v>40806</c:v>
                </c:pt>
                <c:pt idx="5066">
                  <c:v>40807</c:v>
                </c:pt>
                <c:pt idx="5067">
                  <c:v>40808</c:v>
                </c:pt>
                <c:pt idx="5068">
                  <c:v>40809</c:v>
                </c:pt>
                <c:pt idx="5069">
                  <c:v>40812</c:v>
                </c:pt>
                <c:pt idx="5070">
                  <c:v>40813</c:v>
                </c:pt>
                <c:pt idx="5071">
                  <c:v>40814</c:v>
                </c:pt>
                <c:pt idx="5072">
                  <c:v>40815</c:v>
                </c:pt>
                <c:pt idx="5073">
                  <c:v>40816</c:v>
                </c:pt>
                <c:pt idx="5074">
                  <c:v>40819</c:v>
                </c:pt>
                <c:pt idx="5075">
                  <c:v>40820</c:v>
                </c:pt>
                <c:pt idx="5076">
                  <c:v>40821</c:v>
                </c:pt>
                <c:pt idx="5077">
                  <c:v>40822</c:v>
                </c:pt>
                <c:pt idx="5078">
                  <c:v>40823</c:v>
                </c:pt>
                <c:pt idx="5079">
                  <c:v>40826</c:v>
                </c:pt>
                <c:pt idx="5080">
                  <c:v>40827</c:v>
                </c:pt>
                <c:pt idx="5081">
                  <c:v>40828</c:v>
                </c:pt>
                <c:pt idx="5082">
                  <c:v>40829</c:v>
                </c:pt>
                <c:pt idx="5083">
                  <c:v>40830</c:v>
                </c:pt>
                <c:pt idx="5084">
                  <c:v>40833</c:v>
                </c:pt>
                <c:pt idx="5085">
                  <c:v>40834</c:v>
                </c:pt>
                <c:pt idx="5086">
                  <c:v>40835</c:v>
                </c:pt>
                <c:pt idx="5087">
                  <c:v>40836</c:v>
                </c:pt>
                <c:pt idx="5088">
                  <c:v>40837</c:v>
                </c:pt>
                <c:pt idx="5089">
                  <c:v>40840</c:v>
                </c:pt>
                <c:pt idx="5090">
                  <c:v>40841</c:v>
                </c:pt>
                <c:pt idx="5091">
                  <c:v>40842</c:v>
                </c:pt>
                <c:pt idx="5092">
                  <c:v>40843</c:v>
                </c:pt>
                <c:pt idx="5093">
                  <c:v>40844</c:v>
                </c:pt>
                <c:pt idx="5094">
                  <c:v>40847</c:v>
                </c:pt>
                <c:pt idx="5095">
                  <c:v>40848</c:v>
                </c:pt>
                <c:pt idx="5096">
                  <c:v>40849</c:v>
                </c:pt>
                <c:pt idx="5097">
                  <c:v>40850</c:v>
                </c:pt>
                <c:pt idx="5098">
                  <c:v>40851</c:v>
                </c:pt>
                <c:pt idx="5099">
                  <c:v>40854</c:v>
                </c:pt>
                <c:pt idx="5100">
                  <c:v>40855</c:v>
                </c:pt>
                <c:pt idx="5101">
                  <c:v>40856</c:v>
                </c:pt>
                <c:pt idx="5102">
                  <c:v>40857</c:v>
                </c:pt>
                <c:pt idx="5103">
                  <c:v>40858</c:v>
                </c:pt>
                <c:pt idx="5104">
                  <c:v>40861</c:v>
                </c:pt>
                <c:pt idx="5105">
                  <c:v>40862</c:v>
                </c:pt>
                <c:pt idx="5106">
                  <c:v>40863</c:v>
                </c:pt>
                <c:pt idx="5107">
                  <c:v>40864</c:v>
                </c:pt>
                <c:pt idx="5108">
                  <c:v>40865</c:v>
                </c:pt>
                <c:pt idx="5109">
                  <c:v>40868</c:v>
                </c:pt>
                <c:pt idx="5110">
                  <c:v>40869</c:v>
                </c:pt>
                <c:pt idx="5111">
                  <c:v>40870</c:v>
                </c:pt>
                <c:pt idx="5112">
                  <c:v>40872</c:v>
                </c:pt>
                <c:pt idx="5113">
                  <c:v>40875</c:v>
                </c:pt>
                <c:pt idx="5114">
                  <c:v>40876</c:v>
                </c:pt>
                <c:pt idx="5115">
                  <c:v>40877</c:v>
                </c:pt>
                <c:pt idx="5116">
                  <c:v>40878</c:v>
                </c:pt>
                <c:pt idx="5117">
                  <c:v>40879</c:v>
                </c:pt>
                <c:pt idx="5118">
                  <c:v>40882</c:v>
                </c:pt>
                <c:pt idx="5119">
                  <c:v>40883</c:v>
                </c:pt>
                <c:pt idx="5120">
                  <c:v>40884</c:v>
                </c:pt>
                <c:pt idx="5121">
                  <c:v>40885</c:v>
                </c:pt>
                <c:pt idx="5122">
                  <c:v>40886</c:v>
                </c:pt>
                <c:pt idx="5123">
                  <c:v>40889</c:v>
                </c:pt>
                <c:pt idx="5124">
                  <c:v>40890</c:v>
                </c:pt>
                <c:pt idx="5125">
                  <c:v>40891</c:v>
                </c:pt>
                <c:pt idx="5126">
                  <c:v>40892</c:v>
                </c:pt>
                <c:pt idx="5127">
                  <c:v>40893</c:v>
                </c:pt>
                <c:pt idx="5128">
                  <c:v>40896</c:v>
                </c:pt>
                <c:pt idx="5129">
                  <c:v>40897</c:v>
                </c:pt>
                <c:pt idx="5130">
                  <c:v>40898</c:v>
                </c:pt>
                <c:pt idx="5131">
                  <c:v>40899</c:v>
                </c:pt>
                <c:pt idx="5132">
                  <c:v>40900</c:v>
                </c:pt>
                <c:pt idx="5133">
                  <c:v>40904</c:v>
                </c:pt>
                <c:pt idx="5134">
                  <c:v>40905</c:v>
                </c:pt>
                <c:pt idx="5135">
                  <c:v>40906</c:v>
                </c:pt>
                <c:pt idx="5136">
                  <c:v>40907</c:v>
                </c:pt>
                <c:pt idx="5137">
                  <c:v>40911</c:v>
                </c:pt>
                <c:pt idx="5138">
                  <c:v>40912</c:v>
                </c:pt>
                <c:pt idx="5139">
                  <c:v>40913</c:v>
                </c:pt>
                <c:pt idx="5140">
                  <c:v>40914</c:v>
                </c:pt>
                <c:pt idx="5141">
                  <c:v>40917</c:v>
                </c:pt>
                <c:pt idx="5142">
                  <c:v>40918</c:v>
                </c:pt>
                <c:pt idx="5143">
                  <c:v>40919</c:v>
                </c:pt>
                <c:pt idx="5144">
                  <c:v>40920</c:v>
                </c:pt>
                <c:pt idx="5145">
                  <c:v>40921</c:v>
                </c:pt>
                <c:pt idx="5146">
                  <c:v>40925</c:v>
                </c:pt>
                <c:pt idx="5147">
                  <c:v>40926</c:v>
                </c:pt>
                <c:pt idx="5148">
                  <c:v>40927</c:v>
                </c:pt>
                <c:pt idx="5149">
                  <c:v>40928</c:v>
                </c:pt>
                <c:pt idx="5150">
                  <c:v>40931</c:v>
                </c:pt>
                <c:pt idx="5151">
                  <c:v>40932</c:v>
                </c:pt>
                <c:pt idx="5152">
                  <c:v>40933</c:v>
                </c:pt>
                <c:pt idx="5153">
                  <c:v>40934</c:v>
                </c:pt>
                <c:pt idx="5154">
                  <c:v>40935</c:v>
                </c:pt>
                <c:pt idx="5155">
                  <c:v>40938</c:v>
                </c:pt>
                <c:pt idx="5156">
                  <c:v>40939</c:v>
                </c:pt>
                <c:pt idx="5157">
                  <c:v>40940</c:v>
                </c:pt>
                <c:pt idx="5158">
                  <c:v>40941</c:v>
                </c:pt>
                <c:pt idx="5159">
                  <c:v>40942</c:v>
                </c:pt>
                <c:pt idx="5160">
                  <c:v>40945</c:v>
                </c:pt>
                <c:pt idx="5161">
                  <c:v>40946</c:v>
                </c:pt>
                <c:pt idx="5162">
                  <c:v>40947</c:v>
                </c:pt>
                <c:pt idx="5163">
                  <c:v>40948</c:v>
                </c:pt>
                <c:pt idx="5164">
                  <c:v>40949</c:v>
                </c:pt>
                <c:pt idx="5165">
                  <c:v>40952</c:v>
                </c:pt>
                <c:pt idx="5166">
                  <c:v>40953</c:v>
                </c:pt>
                <c:pt idx="5167">
                  <c:v>40954</c:v>
                </c:pt>
                <c:pt idx="5168">
                  <c:v>40955</c:v>
                </c:pt>
                <c:pt idx="5169">
                  <c:v>40956</c:v>
                </c:pt>
                <c:pt idx="5170">
                  <c:v>40960</c:v>
                </c:pt>
                <c:pt idx="5171">
                  <c:v>40961</c:v>
                </c:pt>
                <c:pt idx="5172">
                  <c:v>40962</c:v>
                </c:pt>
                <c:pt idx="5173">
                  <c:v>40963</c:v>
                </c:pt>
                <c:pt idx="5174">
                  <c:v>40966</c:v>
                </c:pt>
                <c:pt idx="5175">
                  <c:v>40967</c:v>
                </c:pt>
                <c:pt idx="5176">
                  <c:v>40968</c:v>
                </c:pt>
                <c:pt idx="5177">
                  <c:v>40969</c:v>
                </c:pt>
                <c:pt idx="5178">
                  <c:v>40970</c:v>
                </c:pt>
                <c:pt idx="5179">
                  <c:v>40973</c:v>
                </c:pt>
                <c:pt idx="5180">
                  <c:v>40974</c:v>
                </c:pt>
                <c:pt idx="5181">
                  <c:v>40975</c:v>
                </c:pt>
                <c:pt idx="5182">
                  <c:v>40976</c:v>
                </c:pt>
                <c:pt idx="5183">
                  <c:v>40977</c:v>
                </c:pt>
                <c:pt idx="5184">
                  <c:v>40980</c:v>
                </c:pt>
                <c:pt idx="5185">
                  <c:v>40981</c:v>
                </c:pt>
                <c:pt idx="5186">
                  <c:v>40982</c:v>
                </c:pt>
                <c:pt idx="5187">
                  <c:v>40983</c:v>
                </c:pt>
                <c:pt idx="5188">
                  <c:v>40984</c:v>
                </c:pt>
                <c:pt idx="5189">
                  <c:v>40987</c:v>
                </c:pt>
                <c:pt idx="5190">
                  <c:v>40988</c:v>
                </c:pt>
                <c:pt idx="5191">
                  <c:v>40989</c:v>
                </c:pt>
                <c:pt idx="5192">
                  <c:v>40990</c:v>
                </c:pt>
                <c:pt idx="5193">
                  <c:v>40991</c:v>
                </c:pt>
                <c:pt idx="5194">
                  <c:v>40994</c:v>
                </c:pt>
                <c:pt idx="5195">
                  <c:v>40995</c:v>
                </c:pt>
                <c:pt idx="5196">
                  <c:v>40996</c:v>
                </c:pt>
                <c:pt idx="5197">
                  <c:v>40997</c:v>
                </c:pt>
                <c:pt idx="5198">
                  <c:v>40998</c:v>
                </c:pt>
                <c:pt idx="5199">
                  <c:v>41001</c:v>
                </c:pt>
                <c:pt idx="5200">
                  <c:v>41002</c:v>
                </c:pt>
                <c:pt idx="5201">
                  <c:v>41003</c:v>
                </c:pt>
                <c:pt idx="5202">
                  <c:v>41004</c:v>
                </c:pt>
                <c:pt idx="5203">
                  <c:v>41008</c:v>
                </c:pt>
                <c:pt idx="5204">
                  <c:v>41009</c:v>
                </c:pt>
                <c:pt idx="5205">
                  <c:v>41010</c:v>
                </c:pt>
                <c:pt idx="5206">
                  <c:v>41011</c:v>
                </c:pt>
                <c:pt idx="5207">
                  <c:v>41012</c:v>
                </c:pt>
                <c:pt idx="5208">
                  <c:v>41015</c:v>
                </c:pt>
                <c:pt idx="5209">
                  <c:v>41016</c:v>
                </c:pt>
                <c:pt idx="5210">
                  <c:v>41017</c:v>
                </c:pt>
                <c:pt idx="5211">
                  <c:v>41018</c:v>
                </c:pt>
                <c:pt idx="5212">
                  <c:v>41019</c:v>
                </c:pt>
                <c:pt idx="5213">
                  <c:v>41022</c:v>
                </c:pt>
                <c:pt idx="5214">
                  <c:v>41023</c:v>
                </c:pt>
                <c:pt idx="5215">
                  <c:v>41024</c:v>
                </c:pt>
                <c:pt idx="5216">
                  <c:v>41025</c:v>
                </c:pt>
                <c:pt idx="5217">
                  <c:v>41026</c:v>
                </c:pt>
                <c:pt idx="5218">
                  <c:v>41029</c:v>
                </c:pt>
                <c:pt idx="5219">
                  <c:v>41030</c:v>
                </c:pt>
                <c:pt idx="5220">
                  <c:v>41031</c:v>
                </c:pt>
                <c:pt idx="5221">
                  <c:v>41032</c:v>
                </c:pt>
                <c:pt idx="5222">
                  <c:v>41033</c:v>
                </c:pt>
                <c:pt idx="5223">
                  <c:v>41036</c:v>
                </c:pt>
                <c:pt idx="5224">
                  <c:v>41037</c:v>
                </c:pt>
                <c:pt idx="5225">
                  <c:v>41038</c:v>
                </c:pt>
                <c:pt idx="5226">
                  <c:v>41039</c:v>
                </c:pt>
                <c:pt idx="5227">
                  <c:v>41040</c:v>
                </c:pt>
                <c:pt idx="5228">
                  <c:v>41043</c:v>
                </c:pt>
                <c:pt idx="5229">
                  <c:v>41044</c:v>
                </c:pt>
                <c:pt idx="5230">
                  <c:v>41045</c:v>
                </c:pt>
                <c:pt idx="5231">
                  <c:v>41046</c:v>
                </c:pt>
                <c:pt idx="5232">
                  <c:v>41047</c:v>
                </c:pt>
                <c:pt idx="5233">
                  <c:v>41050</c:v>
                </c:pt>
                <c:pt idx="5234">
                  <c:v>41051</c:v>
                </c:pt>
                <c:pt idx="5235">
                  <c:v>41052</c:v>
                </c:pt>
                <c:pt idx="5236">
                  <c:v>41053</c:v>
                </c:pt>
                <c:pt idx="5237">
                  <c:v>41054</c:v>
                </c:pt>
                <c:pt idx="5238">
                  <c:v>41058</c:v>
                </c:pt>
                <c:pt idx="5239">
                  <c:v>41059</c:v>
                </c:pt>
                <c:pt idx="5240">
                  <c:v>41060</c:v>
                </c:pt>
                <c:pt idx="5241">
                  <c:v>41061</c:v>
                </c:pt>
                <c:pt idx="5242">
                  <c:v>41064</c:v>
                </c:pt>
                <c:pt idx="5243">
                  <c:v>41065</c:v>
                </c:pt>
                <c:pt idx="5244">
                  <c:v>41066</c:v>
                </c:pt>
                <c:pt idx="5245">
                  <c:v>41067</c:v>
                </c:pt>
                <c:pt idx="5246">
                  <c:v>41068</c:v>
                </c:pt>
                <c:pt idx="5247">
                  <c:v>41071</c:v>
                </c:pt>
                <c:pt idx="5248">
                  <c:v>41072</c:v>
                </c:pt>
                <c:pt idx="5249">
                  <c:v>41073</c:v>
                </c:pt>
                <c:pt idx="5250">
                  <c:v>41074</c:v>
                </c:pt>
                <c:pt idx="5251">
                  <c:v>41075</c:v>
                </c:pt>
                <c:pt idx="5252">
                  <c:v>41078</c:v>
                </c:pt>
                <c:pt idx="5253">
                  <c:v>41079</c:v>
                </c:pt>
                <c:pt idx="5254">
                  <c:v>41080</c:v>
                </c:pt>
                <c:pt idx="5255">
                  <c:v>41081</c:v>
                </c:pt>
                <c:pt idx="5256">
                  <c:v>41082</c:v>
                </c:pt>
                <c:pt idx="5257">
                  <c:v>41085</c:v>
                </c:pt>
                <c:pt idx="5258">
                  <c:v>41086</c:v>
                </c:pt>
                <c:pt idx="5259">
                  <c:v>41087</c:v>
                </c:pt>
                <c:pt idx="5260">
                  <c:v>41088</c:v>
                </c:pt>
                <c:pt idx="5261">
                  <c:v>41089</c:v>
                </c:pt>
                <c:pt idx="5262">
                  <c:v>41092</c:v>
                </c:pt>
                <c:pt idx="5263">
                  <c:v>41093</c:v>
                </c:pt>
                <c:pt idx="5264">
                  <c:v>41095</c:v>
                </c:pt>
                <c:pt idx="5265">
                  <c:v>41096</c:v>
                </c:pt>
                <c:pt idx="5266">
                  <c:v>41099</c:v>
                </c:pt>
                <c:pt idx="5267">
                  <c:v>41100</c:v>
                </c:pt>
                <c:pt idx="5268">
                  <c:v>41101</c:v>
                </c:pt>
                <c:pt idx="5269">
                  <c:v>41102</c:v>
                </c:pt>
                <c:pt idx="5270">
                  <c:v>41103</c:v>
                </c:pt>
                <c:pt idx="5271">
                  <c:v>41106</c:v>
                </c:pt>
                <c:pt idx="5272">
                  <c:v>41107</c:v>
                </c:pt>
                <c:pt idx="5273">
                  <c:v>41108</c:v>
                </c:pt>
                <c:pt idx="5274">
                  <c:v>41109</c:v>
                </c:pt>
                <c:pt idx="5275">
                  <c:v>41110</c:v>
                </c:pt>
                <c:pt idx="5276">
                  <c:v>41113</c:v>
                </c:pt>
                <c:pt idx="5277">
                  <c:v>41114</c:v>
                </c:pt>
                <c:pt idx="5278">
                  <c:v>41115</c:v>
                </c:pt>
                <c:pt idx="5279">
                  <c:v>41116</c:v>
                </c:pt>
                <c:pt idx="5280">
                  <c:v>41117</c:v>
                </c:pt>
                <c:pt idx="5281">
                  <c:v>41120</c:v>
                </c:pt>
                <c:pt idx="5282">
                  <c:v>41121</c:v>
                </c:pt>
                <c:pt idx="5283">
                  <c:v>41122</c:v>
                </c:pt>
                <c:pt idx="5284">
                  <c:v>41123</c:v>
                </c:pt>
                <c:pt idx="5285">
                  <c:v>41124</c:v>
                </c:pt>
                <c:pt idx="5286">
                  <c:v>41127</c:v>
                </c:pt>
                <c:pt idx="5287">
                  <c:v>41128</c:v>
                </c:pt>
                <c:pt idx="5288">
                  <c:v>41129</c:v>
                </c:pt>
                <c:pt idx="5289">
                  <c:v>41130</c:v>
                </c:pt>
                <c:pt idx="5290">
                  <c:v>41131</c:v>
                </c:pt>
                <c:pt idx="5291">
                  <c:v>41134</c:v>
                </c:pt>
                <c:pt idx="5292">
                  <c:v>41135</c:v>
                </c:pt>
                <c:pt idx="5293">
                  <c:v>41136</c:v>
                </c:pt>
                <c:pt idx="5294">
                  <c:v>41137</c:v>
                </c:pt>
                <c:pt idx="5295">
                  <c:v>41138</c:v>
                </c:pt>
                <c:pt idx="5296">
                  <c:v>41141</c:v>
                </c:pt>
                <c:pt idx="5297">
                  <c:v>41142</c:v>
                </c:pt>
                <c:pt idx="5298">
                  <c:v>41143</c:v>
                </c:pt>
                <c:pt idx="5299">
                  <c:v>41144</c:v>
                </c:pt>
                <c:pt idx="5300">
                  <c:v>41145</c:v>
                </c:pt>
                <c:pt idx="5301">
                  <c:v>41148</c:v>
                </c:pt>
                <c:pt idx="5302">
                  <c:v>41149</c:v>
                </c:pt>
                <c:pt idx="5303">
                  <c:v>41150</c:v>
                </c:pt>
                <c:pt idx="5304">
                  <c:v>41151</c:v>
                </c:pt>
                <c:pt idx="5305">
                  <c:v>41152</c:v>
                </c:pt>
                <c:pt idx="5306">
                  <c:v>41156</c:v>
                </c:pt>
                <c:pt idx="5307">
                  <c:v>41157</c:v>
                </c:pt>
                <c:pt idx="5308">
                  <c:v>41158</c:v>
                </c:pt>
                <c:pt idx="5309">
                  <c:v>41159</c:v>
                </c:pt>
                <c:pt idx="5310">
                  <c:v>41162</c:v>
                </c:pt>
                <c:pt idx="5311">
                  <c:v>41163</c:v>
                </c:pt>
                <c:pt idx="5312">
                  <c:v>41164</c:v>
                </c:pt>
                <c:pt idx="5313">
                  <c:v>41165</c:v>
                </c:pt>
                <c:pt idx="5314">
                  <c:v>41166</c:v>
                </c:pt>
                <c:pt idx="5315">
                  <c:v>41169</c:v>
                </c:pt>
                <c:pt idx="5316">
                  <c:v>41170</c:v>
                </c:pt>
                <c:pt idx="5317">
                  <c:v>41171</c:v>
                </c:pt>
                <c:pt idx="5318">
                  <c:v>41172</c:v>
                </c:pt>
                <c:pt idx="5319">
                  <c:v>41173</c:v>
                </c:pt>
                <c:pt idx="5320">
                  <c:v>41176</c:v>
                </c:pt>
                <c:pt idx="5321">
                  <c:v>41177</c:v>
                </c:pt>
                <c:pt idx="5322">
                  <c:v>41178</c:v>
                </c:pt>
                <c:pt idx="5323">
                  <c:v>41179</c:v>
                </c:pt>
                <c:pt idx="5324">
                  <c:v>41180</c:v>
                </c:pt>
                <c:pt idx="5325">
                  <c:v>41183</c:v>
                </c:pt>
                <c:pt idx="5326">
                  <c:v>41184</c:v>
                </c:pt>
                <c:pt idx="5327">
                  <c:v>41185</c:v>
                </c:pt>
                <c:pt idx="5328">
                  <c:v>41186</c:v>
                </c:pt>
                <c:pt idx="5329">
                  <c:v>41187</c:v>
                </c:pt>
                <c:pt idx="5330">
                  <c:v>41190</c:v>
                </c:pt>
                <c:pt idx="5331">
                  <c:v>41191</c:v>
                </c:pt>
                <c:pt idx="5332">
                  <c:v>41192</c:v>
                </c:pt>
                <c:pt idx="5333">
                  <c:v>41193</c:v>
                </c:pt>
                <c:pt idx="5334">
                  <c:v>41194</c:v>
                </c:pt>
                <c:pt idx="5335">
                  <c:v>41197</c:v>
                </c:pt>
                <c:pt idx="5336">
                  <c:v>41198</c:v>
                </c:pt>
                <c:pt idx="5337">
                  <c:v>41199</c:v>
                </c:pt>
                <c:pt idx="5338">
                  <c:v>41200</c:v>
                </c:pt>
                <c:pt idx="5339">
                  <c:v>41201</c:v>
                </c:pt>
                <c:pt idx="5340">
                  <c:v>41204</c:v>
                </c:pt>
                <c:pt idx="5341">
                  <c:v>41205</c:v>
                </c:pt>
                <c:pt idx="5342">
                  <c:v>41206</c:v>
                </c:pt>
                <c:pt idx="5343">
                  <c:v>41207</c:v>
                </c:pt>
                <c:pt idx="5344">
                  <c:v>41208</c:v>
                </c:pt>
                <c:pt idx="5345">
                  <c:v>41211</c:v>
                </c:pt>
                <c:pt idx="5346">
                  <c:v>41212</c:v>
                </c:pt>
                <c:pt idx="5347">
                  <c:v>41213</c:v>
                </c:pt>
                <c:pt idx="5348">
                  <c:v>41214</c:v>
                </c:pt>
                <c:pt idx="5349">
                  <c:v>41215</c:v>
                </c:pt>
                <c:pt idx="5350">
                  <c:v>41218</c:v>
                </c:pt>
                <c:pt idx="5351">
                  <c:v>41219</c:v>
                </c:pt>
                <c:pt idx="5352">
                  <c:v>41220</c:v>
                </c:pt>
                <c:pt idx="5353">
                  <c:v>41221</c:v>
                </c:pt>
                <c:pt idx="5354">
                  <c:v>41222</c:v>
                </c:pt>
                <c:pt idx="5355">
                  <c:v>41225</c:v>
                </c:pt>
                <c:pt idx="5356">
                  <c:v>41226</c:v>
                </c:pt>
                <c:pt idx="5357">
                  <c:v>41227</c:v>
                </c:pt>
                <c:pt idx="5358">
                  <c:v>41228</c:v>
                </c:pt>
                <c:pt idx="5359">
                  <c:v>41229</c:v>
                </c:pt>
                <c:pt idx="5360">
                  <c:v>41232</c:v>
                </c:pt>
                <c:pt idx="5361">
                  <c:v>41233</c:v>
                </c:pt>
                <c:pt idx="5362">
                  <c:v>41234</c:v>
                </c:pt>
                <c:pt idx="5363">
                  <c:v>41236</c:v>
                </c:pt>
                <c:pt idx="5364">
                  <c:v>41239</c:v>
                </c:pt>
                <c:pt idx="5365">
                  <c:v>41240</c:v>
                </c:pt>
                <c:pt idx="5366">
                  <c:v>41241</c:v>
                </c:pt>
                <c:pt idx="5367">
                  <c:v>41242</c:v>
                </c:pt>
                <c:pt idx="5368">
                  <c:v>41243</c:v>
                </c:pt>
                <c:pt idx="5369">
                  <c:v>41246</c:v>
                </c:pt>
                <c:pt idx="5370">
                  <c:v>41247</c:v>
                </c:pt>
                <c:pt idx="5371">
                  <c:v>41248</c:v>
                </c:pt>
                <c:pt idx="5372">
                  <c:v>41249</c:v>
                </c:pt>
                <c:pt idx="5373">
                  <c:v>41250</c:v>
                </c:pt>
                <c:pt idx="5374">
                  <c:v>41253</c:v>
                </c:pt>
                <c:pt idx="5375">
                  <c:v>41254</c:v>
                </c:pt>
                <c:pt idx="5376">
                  <c:v>41255</c:v>
                </c:pt>
                <c:pt idx="5377">
                  <c:v>41256</c:v>
                </c:pt>
                <c:pt idx="5378">
                  <c:v>41257</c:v>
                </c:pt>
                <c:pt idx="5379">
                  <c:v>41260</c:v>
                </c:pt>
                <c:pt idx="5380">
                  <c:v>41261</c:v>
                </c:pt>
                <c:pt idx="5381">
                  <c:v>41262</c:v>
                </c:pt>
                <c:pt idx="5382">
                  <c:v>41263</c:v>
                </c:pt>
                <c:pt idx="5383">
                  <c:v>41264</c:v>
                </c:pt>
                <c:pt idx="5384">
                  <c:v>41267</c:v>
                </c:pt>
                <c:pt idx="5385">
                  <c:v>41269</c:v>
                </c:pt>
                <c:pt idx="5386">
                  <c:v>41270</c:v>
                </c:pt>
                <c:pt idx="5387">
                  <c:v>41271</c:v>
                </c:pt>
                <c:pt idx="5388">
                  <c:v>41274</c:v>
                </c:pt>
                <c:pt idx="5389">
                  <c:v>41276</c:v>
                </c:pt>
                <c:pt idx="5390">
                  <c:v>41277</c:v>
                </c:pt>
                <c:pt idx="5391">
                  <c:v>41278</c:v>
                </c:pt>
                <c:pt idx="5392">
                  <c:v>41281</c:v>
                </c:pt>
                <c:pt idx="5393">
                  <c:v>41282</c:v>
                </c:pt>
                <c:pt idx="5394">
                  <c:v>41283</c:v>
                </c:pt>
                <c:pt idx="5395">
                  <c:v>41284</c:v>
                </c:pt>
                <c:pt idx="5396">
                  <c:v>41285</c:v>
                </c:pt>
                <c:pt idx="5397">
                  <c:v>41288</c:v>
                </c:pt>
                <c:pt idx="5398">
                  <c:v>41289</c:v>
                </c:pt>
                <c:pt idx="5399">
                  <c:v>41290</c:v>
                </c:pt>
                <c:pt idx="5400">
                  <c:v>41291</c:v>
                </c:pt>
                <c:pt idx="5401">
                  <c:v>41292</c:v>
                </c:pt>
                <c:pt idx="5402">
                  <c:v>41296</c:v>
                </c:pt>
                <c:pt idx="5403">
                  <c:v>41297</c:v>
                </c:pt>
                <c:pt idx="5404">
                  <c:v>41298</c:v>
                </c:pt>
                <c:pt idx="5405">
                  <c:v>41299</c:v>
                </c:pt>
                <c:pt idx="5406">
                  <c:v>41302</c:v>
                </c:pt>
                <c:pt idx="5407">
                  <c:v>41303</c:v>
                </c:pt>
                <c:pt idx="5408">
                  <c:v>41304</c:v>
                </c:pt>
                <c:pt idx="5409">
                  <c:v>41305</c:v>
                </c:pt>
                <c:pt idx="5410">
                  <c:v>41306</c:v>
                </c:pt>
                <c:pt idx="5411">
                  <c:v>41309</c:v>
                </c:pt>
                <c:pt idx="5412">
                  <c:v>41310</c:v>
                </c:pt>
                <c:pt idx="5413">
                  <c:v>41311</c:v>
                </c:pt>
                <c:pt idx="5414">
                  <c:v>41312</c:v>
                </c:pt>
                <c:pt idx="5415">
                  <c:v>41313</c:v>
                </c:pt>
                <c:pt idx="5416">
                  <c:v>41316</c:v>
                </c:pt>
                <c:pt idx="5417">
                  <c:v>41317</c:v>
                </c:pt>
                <c:pt idx="5418">
                  <c:v>41318</c:v>
                </c:pt>
                <c:pt idx="5419">
                  <c:v>41319</c:v>
                </c:pt>
                <c:pt idx="5420">
                  <c:v>41320</c:v>
                </c:pt>
                <c:pt idx="5421">
                  <c:v>41324</c:v>
                </c:pt>
                <c:pt idx="5422">
                  <c:v>41325</c:v>
                </c:pt>
                <c:pt idx="5423">
                  <c:v>41326</c:v>
                </c:pt>
                <c:pt idx="5424">
                  <c:v>41327</c:v>
                </c:pt>
                <c:pt idx="5425">
                  <c:v>41330</c:v>
                </c:pt>
                <c:pt idx="5426">
                  <c:v>41331</c:v>
                </c:pt>
                <c:pt idx="5427">
                  <c:v>41332</c:v>
                </c:pt>
                <c:pt idx="5428">
                  <c:v>41333</c:v>
                </c:pt>
                <c:pt idx="5429">
                  <c:v>41334</c:v>
                </c:pt>
                <c:pt idx="5430">
                  <c:v>41337</c:v>
                </c:pt>
                <c:pt idx="5431">
                  <c:v>41338</c:v>
                </c:pt>
                <c:pt idx="5432">
                  <c:v>41339</c:v>
                </c:pt>
                <c:pt idx="5433">
                  <c:v>41340</c:v>
                </c:pt>
                <c:pt idx="5434">
                  <c:v>41341</c:v>
                </c:pt>
                <c:pt idx="5435">
                  <c:v>41344</c:v>
                </c:pt>
                <c:pt idx="5436">
                  <c:v>41345</c:v>
                </c:pt>
                <c:pt idx="5437">
                  <c:v>41346</c:v>
                </c:pt>
                <c:pt idx="5438">
                  <c:v>41347</c:v>
                </c:pt>
                <c:pt idx="5439">
                  <c:v>41348</c:v>
                </c:pt>
                <c:pt idx="5440">
                  <c:v>41351</c:v>
                </c:pt>
                <c:pt idx="5441">
                  <c:v>41352</c:v>
                </c:pt>
                <c:pt idx="5442">
                  <c:v>41353</c:v>
                </c:pt>
                <c:pt idx="5443">
                  <c:v>41354</c:v>
                </c:pt>
                <c:pt idx="5444">
                  <c:v>41355</c:v>
                </c:pt>
                <c:pt idx="5445">
                  <c:v>41358</c:v>
                </c:pt>
                <c:pt idx="5446">
                  <c:v>41359</c:v>
                </c:pt>
                <c:pt idx="5447">
                  <c:v>41360</c:v>
                </c:pt>
                <c:pt idx="5448">
                  <c:v>41361</c:v>
                </c:pt>
                <c:pt idx="5449">
                  <c:v>41365</c:v>
                </c:pt>
                <c:pt idx="5450">
                  <c:v>41366</c:v>
                </c:pt>
                <c:pt idx="5451">
                  <c:v>41367</c:v>
                </c:pt>
                <c:pt idx="5452">
                  <c:v>41368</c:v>
                </c:pt>
                <c:pt idx="5453">
                  <c:v>41369</c:v>
                </c:pt>
                <c:pt idx="5454">
                  <c:v>41372</c:v>
                </c:pt>
                <c:pt idx="5455">
                  <c:v>41373</c:v>
                </c:pt>
                <c:pt idx="5456">
                  <c:v>41374</c:v>
                </c:pt>
                <c:pt idx="5457">
                  <c:v>41375</c:v>
                </c:pt>
                <c:pt idx="5458">
                  <c:v>41376</c:v>
                </c:pt>
                <c:pt idx="5459">
                  <c:v>41379</c:v>
                </c:pt>
                <c:pt idx="5460">
                  <c:v>41380</c:v>
                </c:pt>
                <c:pt idx="5461">
                  <c:v>41381</c:v>
                </c:pt>
                <c:pt idx="5462">
                  <c:v>41382</c:v>
                </c:pt>
                <c:pt idx="5463">
                  <c:v>41383</c:v>
                </c:pt>
                <c:pt idx="5464">
                  <c:v>41386</c:v>
                </c:pt>
                <c:pt idx="5465">
                  <c:v>41387</c:v>
                </c:pt>
                <c:pt idx="5466">
                  <c:v>41388</c:v>
                </c:pt>
                <c:pt idx="5467">
                  <c:v>41389</c:v>
                </c:pt>
                <c:pt idx="5468">
                  <c:v>41390</c:v>
                </c:pt>
                <c:pt idx="5469">
                  <c:v>41393</c:v>
                </c:pt>
                <c:pt idx="5470">
                  <c:v>41394</c:v>
                </c:pt>
                <c:pt idx="5471">
                  <c:v>41395</c:v>
                </c:pt>
                <c:pt idx="5472">
                  <c:v>41396</c:v>
                </c:pt>
                <c:pt idx="5473">
                  <c:v>41397</c:v>
                </c:pt>
                <c:pt idx="5474">
                  <c:v>41400</c:v>
                </c:pt>
                <c:pt idx="5475">
                  <c:v>41401</c:v>
                </c:pt>
                <c:pt idx="5476">
                  <c:v>41402</c:v>
                </c:pt>
                <c:pt idx="5477">
                  <c:v>41403</c:v>
                </c:pt>
                <c:pt idx="5478">
                  <c:v>41404</c:v>
                </c:pt>
                <c:pt idx="5479">
                  <c:v>41407</c:v>
                </c:pt>
                <c:pt idx="5480">
                  <c:v>41408</c:v>
                </c:pt>
                <c:pt idx="5481">
                  <c:v>41409</c:v>
                </c:pt>
                <c:pt idx="5482">
                  <c:v>41410</c:v>
                </c:pt>
                <c:pt idx="5483">
                  <c:v>41411</c:v>
                </c:pt>
                <c:pt idx="5484">
                  <c:v>41414</c:v>
                </c:pt>
                <c:pt idx="5485">
                  <c:v>41415</c:v>
                </c:pt>
                <c:pt idx="5486">
                  <c:v>41416</c:v>
                </c:pt>
                <c:pt idx="5487">
                  <c:v>41417</c:v>
                </c:pt>
                <c:pt idx="5488">
                  <c:v>41418</c:v>
                </c:pt>
                <c:pt idx="5489">
                  <c:v>41422</c:v>
                </c:pt>
                <c:pt idx="5490">
                  <c:v>41423</c:v>
                </c:pt>
                <c:pt idx="5491">
                  <c:v>41424</c:v>
                </c:pt>
                <c:pt idx="5492">
                  <c:v>41425</c:v>
                </c:pt>
                <c:pt idx="5493">
                  <c:v>41428</c:v>
                </c:pt>
                <c:pt idx="5494">
                  <c:v>41429</c:v>
                </c:pt>
                <c:pt idx="5495">
                  <c:v>41430</c:v>
                </c:pt>
                <c:pt idx="5496">
                  <c:v>41431</c:v>
                </c:pt>
                <c:pt idx="5497">
                  <c:v>41432</c:v>
                </c:pt>
                <c:pt idx="5498">
                  <c:v>41435</c:v>
                </c:pt>
                <c:pt idx="5499">
                  <c:v>41436</c:v>
                </c:pt>
                <c:pt idx="5500">
                  <c:v>41437</c:v>
                </c:pt>
                <c:pt idx="5501">
                  <c:v>41438</c:v>
                </c:pt>
                <c:pt idx="5502">
                  <c:v>41439</c:v>
                </c:pt>
                <c:pt idx="5503">
                  <c:v>41442</c:v>
                </c:pt>
                <c:pt idx="5504">
                  <c:v>41443</c:v>
                </c:pt>
                <c:pt idx="5505">
                  <c:v>41444</c:v>
                </c:pt>
                <c:pt idx="5506">
                  <c:v>41445</c:v>
                </c:pt>
                <c:pt idx="5507">
                  <c:v>41446</c:v>
                </c:pt>
                <c:pt idx="5508">
                  <c:v>41449</c:v>
                </c:pt>
                <c:pt idx="5509">
                  <c:v>41450</c:v>
                </c:pt>
                <c:pt idx="5510">
                  <c:v>41451</c:v>
                </c:pt>
                <c:pt idx="5511">
                  <c:v>41452</c:v>
                </c:pt>
                <c:pt idx="5512">
                  <c:v>41453</c:v>
                </c:pt>
                <c:pt idx="5513">
                  <c:v>41456</c:v>
                </c:pt>
                <c:pt idx="5514">
                  <c:v>41457</c:v>
                </c:pt>
                <c:pt idx="5515">
                  <c:v>41458</c:v>
                </c:pt>
                <c:pt idx="5516">
                  <c:v>41460</c:v>
                </c:pt>
                <c:pt idx="5517">
                  <c:v>41463</c:v>
                </c:pt>
                <c:pt idx="5518">
                  <c:v>41464</c:v>
                </c:pt>
                <c:pt idx="5519">
                  <c:v>41465</c:v>
                </c:pt>
                <c:pt idx="5520">
                  <c:v>41466</c:v>
                </c:pt>
                <c:pt idx="5521">
                  <c:v>41467</c:v>
                </c:pt>
                <c:pt idx="5522">
                  <c:v>41470</c:v>
                </c:pt>
                <c:pt idx="5523">
                  <c:v>41471</c:v>
                </c:pt>
                <c:pt idx="5524">
                  <c:v>41472</c:v>
                </c:pt>
                <c:pt idx="5525">
                  <c:v>41473</c:v>
                </c:pt>
                <c:pt idx="5526">
                  <c:v>41474</c:v>
                </c:pt>
                <c:pt idx="5527">
                  <c:v>41477</c:v>
                </c:pt>
                <c:pt idx="5528">
                  <c:v>41478</c:v>
                </c:pt>
                <c:pt idx="5529">
                  <c:v>41479</c:v>
                </c:pt>
                <c:pt idx="5530">
                  <c:v>41480</c:v>
                </c:pt>
                <c:pt idx="5531">
                  <c:v>41481</c:v>
                </c:pt>
                <c:pt idx="5532">
                  <c:v>41484</c:v>
                </c:pt>
                <c:pt idx="5533">
                  <c:v>41485</c:v>
                </c:pt>
                <c:pt idx="5534">
                  <c:v>41486</c:v>
                </c:pt>
                <c:pt idx="5535">
                  <c:v>41487</c:v>
                </c:pt>
                <c:pt idx="5536">
                  <c:v>41488</c:v>
                </c:pt>
                <c:pt idx="5537">
                  <c:v>41491</c:v>
                </c:pt>
                <c:pt idx="5538">
                  <c:v>41492</c:v>
                </c:pt>
                <c:pt idx="5539">
                  <c:v>41493</c:v>
                </c:pt>
                <c:pt idx="5540">
                  <c:v>41494</c:v>
                </c:pt>
                <c:pt idx="5541">
                  <c:v>41495</c:v>
                </c:pt>
                <c:pt idx="5542">
                  <c:v>41498</c:v>
                </c:pt>
                <c:pt idx="5543">
                  <c:v>41499</c:v>
                </c:pt>
                <c:pt idx="5544">
                  <c:v>41500</c:v>
                </c:pt>
                <c:pt idx="5545">
                  <c:v>41501</c:v>
                </c:pt>
                <c:pt idx="5546">
                  <c:v>41502</c:v>
                </c:pt>
                <c:pt idx="5547">
                  <c:v>41505</c:v>
                </c:pt>
                <c:pt idx="5548">
                  <c:v>41506</c:v>
                </c:pt>
                <c:pt idx="5549">
                  <c:v>41507</c:v>
                </c:pt>
                <c:pt idx="5550">
                  <c:v>41508</c:v>
                </c:pt>
                <c:pt idx="5551">
                  <c:v>41509</c:v>
                </c:pt>
                <c:pt idx="5552">
                  <c:v>41512</c:v>
                </c:pt>
                <c:pt idx="5553">
                  <c:v>41513</c:v>
                </c:pt>
                <c:pt idx="5554">
                  <c:v>41514</c:v>
                </c:pt>
                <c:pt idx="5555">
                  <c:v>41515</c:v>
                </c:pt>
                <c:pt idx="5556">
                  <c:v>41516</c:v>
                </c:pt>
                <c:pt idx="5557">
                  <c:v>41520</c:v>
                </c:pt>
                <c:pt idx="5558">
                  <c:v>41521</c:v>
                </c:pt>
                <c:pt idx="5559">
                  <c:v>41522</c:v>
                </c:pt>
                <c:pt idx="5560">
                  <c:v>41523</c:v>
                </c:pt>
                <c:pt idx="5561">
                  <c:v>41526</c:v>
                </c:pt>
                <c:pt idx="5562">
                  <c:v>41527</c:v>
                </c:pt>
                <c:pt idx="5563">
                  <c:v>41528</c:v>
                </c:pt>
                <c:pt idx="5564">
                  <c:v>41529</c:v>
                </c:pt>
                <c:pt idx="5565">
                  <c:v>41530</c:v>
                </c:pt>
                <c:pt idx="5566">
                  <c:v>41533</c:v>
                </c:pt>
                <c:pt idx="5567">
                  <c:v>41534</c:v>
                </c:pt>
                <c:pt idx="5568">
                  <c:v>41535</c:v>
                </c:pt>
                <c:pt idx="5569">
                  <c:v>41536</c:v>
                </c:pt>
                <c:pt idx="5570">
                  <c:v>41537</c:v>
                </c:pt>
                <c:pt idx="5571">
                  <c:v>41540</c:v>
                </c:pt>
                <c:pt idx="5572">
                  <c:v>41541</c:v>
                </c:pt>
                <c:pt idx="5573">
                  <c:v>41542</c:v>
                </c:pt>
                <c:pt idx="5574">
                  <c:v>41543</c:v>
                </c:pt>
                <c:pt idx="5575">
                  <c:v>41544</c:v>
                </c:pt>
                <c:pt idx="5576">
                  <c:v>41547</c:v>
                </c:pt>
                <c:pt idx="5577">
                  <c:v>41548</c:v>
                </c:pt>
                <c:pt idx="5578">
                  <c:v>41549</c:v>
                </c:pt>
                <c:pt idx="5579">
                  <c:v>41550</c:v>
                </c:pt>
                <c:pt idx="5580">
                  <c:v>41551</c:v>
                </c:pt>
                <c:pt idx="5581">
                  <c:v>41554</c:v>
                </c:pt>
                <c:pt idx="5582">
                  <c:v>41555</c:v>
                </c:pt>
                <c:pt idx="5583">
                  <c:v>41556</c:v>
                </c:pt>
                <c:pt idx="5584">
                  <c:v>41557</c:v>
                </c:pt>
                <c:pt idx="5585">
                  <c:v>41558</c:v>
                </c:pt>
                <c:pt idx="5586">
                  <c:v>41561</c:v>
                </c:pt>
                <c:pt idx="5587">
                  <c:v>41562</c:v>
                </c:pt>
                <c:pt idx="5588">
                  <c:v>41563</c:v>
                </c:pt>
                <c:pt idx="5589">
                  <c:v>41564</c:v>
                </c:pt>
                <c:pt idx="5590">
                  <c:v>41565</c:v>
                </c:pt>
                <c:pt idx="5591">
                  <c:v>41568</c:v>
                </c:pt>
                <c:pt idx="5592">
                  <c:v>41569</c:v>
                </c:pt>
                <c:pt idx="5593">
                  <c:v>41570</c:v>
                </c:pt>
                <c:pt idx="5594">
                  <c:v>41571</c:v>
                </c:pt>
                <c:pt idx="5595">
                  <c:v>41572</c:v>
                </c:pt>
                <c:pt idx="5596">
                  <c:v>41575</c:v>
                </c:pt>
                <c:pt idx="5597">
                  <c:v>41576</c:v>
                </c:pt>
                <c:pt idx="5598">
                  <c:v>41577</c:v>
                </c:pt>
                <c:pt idx="5599">
                  <c:v>41578</c:v>
                </c:pt>
                <c:pt idx="5600">
                  <c:v>41579</c:v>
                </c:pt>
                <c:pt idx="5601">
                  <c:v>41582</c:v>
                </c:pt>
                <c:pt idx="5602">
                  <c:v>41583</c:v>
                </c:pt>
                <c:pt idx="5603">
                  <c:v>41584</c:v>
                </c:pt>
                <c:pt idx="5604">
                  <c:v>41585</c:v>
                </c:pt>
                <c:pt idx="5605">
                  <c:v>41586</c:v>
                </c:pt>
                <c:pt idx="5606">
                  <c:v>41589</c:v>
                </c:pt>
                <c:pt idx="5607">
                  <c:v>41590</c:v>
                </c:pt>
                <c:pt idx="5608">
                  <c:v>41591</c:v>
                </c:pt>
                <c:pt idx="5609">
                  <c:v>41592</c:v>
                </c:pt>
                <c:pt idx="5610">
                  <c:v>41593</c:v>
                </c:pt>
                <c:pt idx="5611">
                  <c:v>41596</c:v>
                </c:pt>
                <c:pt idx="5612">
                  <c:v>41597</c:v>
                </c:pt>
                <c:pt idx="5613">
                  <c:v>41598</c:v>
                </c:pt>
                <c:pt idx="5614">
                  <c:v>41599</c:v>
                </c:pt>
                <c:pt idx="5615">
                  <c:v>41600</c:v>
                </c:pt>
                <c:pt idx="5616">
                  <c:v>41603</c:v>
                </c:pt>
                <c:pt idx="5617">
                  <c:v>41604</c:v>
                </c:pt>
                <c:pt idx="5618">
                  <c:v>41605</c:v>
                </c:pt>
                <c:pt idx="5619">
                  <c:v>41607</c:v>
                </c:pt>
                <c:pt idx="5620">
                  <c:v>41610</c:v>
                </c:pt>
                <c:pt idx="5621">
                  <c:v>41611</c:v>
                </c:pt>
                <c:pt idx="5622">
                  <c:v>41612</c:v>
                </c:pt>
                <c:pt idx="5623">
                  <c:v>41613</c:v>
                </c:pt>
                <c:pt idx="5624">
                  <c:v>41614</c:v>
                </c:pt>
                <c:pt idx="5625">
                  <c:v>41617</c:v>
                </c:pt>
                <c:pt idx="5626">
                  <c:v>41618</c:v>
                </c:pt>
                <c:pt idx="5627">
                  <c:v>41619</c:v>
                </c:pt>
                <c:pt idx="5628">
                  <c:v>41620</c:v>
                </c:pt>
                <c:pt idx="5629">
                  <c:v>41621</c:v>
                </c:pt>
                <c:pt idx="5630">
                  <c:v>41624</c:v>
                </c:pt>
                <c:pt idx="5631">
                  <c:v>41625</c:v>
                </c:pt>
                <c:pt idx="5632">
                  <c:v>41626</c:v>
                </c:pt>
                <c:pt idx="5633">
                  <c:v>41627</c:v>
                </c:pt>
                <c:pt idx="5634">
                  <c:v>41628</c:v>
                </c:pt>
                <c:pt idx="5635">
                  <c:v>41631</c:v>
                </c:pt>
                <c:pt idx="5636">
                  <c:v>41632</c:v>
                </c:pt>
                <c:pt idx="5637">
                  <c:v>41634</c:v>
                </c:pt>
                <c:pt idx="5638">
                  <c:v>41635</c:v>
                </c:pt>
                <c:pt idx="5639">
                  <c:v>41638</c:v>
                </c:pt>
                <c:pt idx="5640">
                  <c:v>41639</c:v>
                </c:pt>
                <c:pt idx="5641">
                  <c:v>41641</c:v>
                </c:pt>
                <c:pt idx="5642">
                  <c:v>41642</c:v>
                </c:pt>
                <c:pt idx="5643">
                  <c:v>41645</c:v>
                </c:pt>
                <c:pt idx="5644">
                  <c:v>41646</c:v>
                </c:pt>
                <c:pt idx="5645">
                  <c:v>41647</c:v>
                </c:pt>
                <c:pt idx="5646">
                  <c:v>41648</c:v>
                </c:pt>
                <c:pt idx="5647">
                  <c:v>41649</c:v>
                </c:pt>
                <c:pt idx="5648">
                  <c:v>41652</c:v>
                </c:pt>
                <c:pt idx="5649">
                  <c:v>41653</c:v>
                </c:pt>
                <c:pt idx="5650">
                  <c:v>41654</c:v>
                </c:pt>
                <c:pt idx="5651">
                  <c:v>41655</c:v>
                </c:pt>
                <c:pt idx="5652">
                  <c:v>41656</c:v>
                </c:pt>
                <c:pt idx="5653">
                  <c:v>41660</c:v>
                </c:pt>
                <c:pt idx="5654">
                  <c:v>41661</c:v>
                </c:pt>
                <c:pt idx="5655">
                  <c:v>41662</c:v>
                </c:pt>
                <c:pt idx="5656">
                  <c:v>41663</c:v>
                </c:pt>
                <c:pt idx="5657">
                  <c:v>41666</c:v>
                </c:pt>
                <c:pt idx="5658">
                  <c:v>41667</c:v>
                </c:pt>
                <c:pt idx="5659">
                  <c:v>41668</c:v>
                </c:pt>
                <c:pt idx="5660">
                  <c:v>41669</c:v>
                </c:pt>
                <c:pt idx="5661">
                  <c:v>41670</c:v>
                </c:pt>
                <c:pt idx="5662">
                  <c:v>41673</c:v>
                </c:pt>
                <c:pt idx="5663">
                  <c:v>41674</c:v>
                </c:pt>
                <c:pt idx="5664">
                  <c:v>41675</c:v>
                </c:pt>
                <c:pt idx="5665">
                  <c:v>41676</c:v>
                </c:pt>
                <c:pt idx="5666">
                  <c:v>41677</c:v>
                </c:pt>
                <c:pt idx="5667">
                  <c:v>41680</c:v>
                </c:pt>
                <c:pt idx="5668">
                  <c:v>41681</c:v>
                </c:pt>
                <c:pt idx="5669">
                  <c:v>41682</c:v>
                </c:pt>
                <c:pt idx="5670">
                  <c:v>41683</c:v>
                </c:pt>
                <c:pt idx="5671">
                  <c:v>41684</c:v>
                </c:pt>
                <c:pt idx="5672">
                  <c:v>41688</c:v>
                </c:pt>
                <c:pt idx="5673">
                  <c:v>41689</c:v>
                </c:pt>
                <c:pt idx="5674">
                  <c:v>41690</c:v>
                </c:pt>
                <c:pt idx="5675">
                  <c:v>41691</c:v>
                </c:pt>
                <c:pt idx="5676">
                  <c:v>41694</c:v>
                </c:pt>
                <c:pt idx="5677">
                  <c:v>41695</c:v>
                </c:pt>
                <c:pt idx="5678">
                  <c:v>41696</c:v>
                </c:pt>
                <c:pt idx="5679">
                  <c:v>41697</c:v>
                </c:pt>
                <c:pt idx="5680">
                  <c:v>41698</c:v>
                </c:pt>
                <c:pt idx="5681">
                  <c:v>41701</c:v>
                </c:pt>
                <c:pt idx="5682">
                  <c:v>41702</c:v>
                </c:pt>
                <c:pt idx="5683">
                  <c:v>41703</c:v>
                </c:pt>
                <c:pt idx="5684">
                  <c:v>41704</c:v>
                </c:pt>
                <c:pt idx="5685">
                  <c:v>41705</c:v>
                </c:pt>
                <c:pt idx="5686">
                  <c:v>41708</c:v>
                </c:pt>
                <c:pt idx="5687">
                  <c:v>41709</c:v>
                </c:pt>
                <c:pt idx="5688">
                  <c:v>41710</c:v>
                </c:pt>
                <c:pt idx="5689">
                  <c:v>41711</c:v>
                </c:pt>
                <c:pt idx="5690">
                  <c:v>41712</c:v>
                </c:pt>
                <c:pt idx="5691">
                  <c:v>41715</c:v>
                </c:pt>
                <c:pt idx="5692">
                  <c:v>41716</c:v>
                </c:pt>
                <c:pt idx="5693">
                  <c:v>41717</c:v>
                </c:pt>
                <c:pt idx="5694">
                  <c:v>41718</c:v>
                </c:pt>
                <c:pt idx="5695">
                  <c:v>41719</c:v>
                </c:pt>
                <c:pt idx="5696">
                  <c:v>41722</c:v>
                </c:pt>
                <c:pt idx="5697">
                  <c:v>41723</c:v>
                </c:pt>
                <c:pt idx="5698">
                  <c:v>41724</c:v>
                </c:pt>
                <c:pt idx="5699">
                  <c:v>41725</c:v>
                </c:pt>
                <c:pt idx="5700">
                  <c:v>41726</c:v>
                </c:pt>
                <c:pt idx="5701">
                  <c:v>41729</c:v>
                </c:pt>
                <c:pt idx="5702">
                  <c:v>41730</c:v>
                </c:pt>
                <c:pt idx="5703">
                  <c:v>41731</c:v>
                </c:pt>
                <c:pt idx="5704">
                  <c:v>41732</c:v>
                </c:pt>
                <c:pt idx="5705">
                  <c:v>41733</c:v>
                </c:pt>
                <c:pt idx="5706">
                  <c:v>41736</c:v>
                </c:pt>
                <c:pt idx="5707">
                  <c:v>41737</c:v>
                </c:pt>
                <c:pt idx="5708">
                  <c:v>41738</c:v>
                </c:pt>
                <c:pt idx="5709">
                  <c:v>41739</c:v>
                </c:pt>
                <c:pt idx="5710">
                  <c:v>41740</c:v>
                </c:pt>
                <c:pt idx="5711">
                  <c:v>41743</c:v>
                </c:pt>
                <c:pt idx="5712">
                  <c:v>41744</c:v>
                </c:pt>
                <c:pt idx="5713">
                  <c:v>41745</c:v>
                </c:pt>
                <c:pt idx="5714">
                  <c:v>41746</c:v>
                </c:pt>
                <c:pt idx="5715">
                  <c:v>41750</c:v>
                </c:pt>
                <c:pt idx="5716">
                  <c:v>41751</c:v>
                </c:pt>
                <c:pt idx="5717">
                  <c:v>41752</c:v>
                </c:pt>
                <c:pt idx="5718">
                  <c:v>41753</c:v>
                </c:pt>
                <c:pt idx="5719">
                  <c:v>41754</c:v>
                </c:pt>
                <c:pt idx="5720">
                  <c:v>41757</c:v>
                </c:pt>
                <c:pt idx="5721">
                  <c:v>41758</c:v>
                </c:pt>
                <c:pt idx="5722">
                  <c:v>41759</c:v>
                </c:pt>
                <c:pt idx="5723">
                  <c:v>41760</c:v>
                </c:pt>
                <c:pt idx="5724">
                  <c:v>41761</c:v>
                </c:pt>
                <c:pt idx="5725">
                  <c:v>41764</c:v>
                </c:pt>
                <c:pt idx="5726">
                  <c:v>41765</c:v>
                </c:pt>
                <c:pt idx="5727">
                  <c:v>41766</c:v>
                </c:pt>
                <c:pt idx="5728">
                  <c:v>41767</c:v>
                </c:pt>
                <c:pt idx="5729">
                  <c:v>41768</c:v>
                </c:pt>
                <c:pt idx="5730">
                  <c:v>41771</c:v>
                </c:pt>
                <c:pt idx="5731">
                  <c:v>41772</c:v>
                </c:pt>
                <c:pt idx="5732">
                  <c:v>41773</c:v>
                </c:pt>
                <c:pt idx="5733">
                  <c:v>41774</c:v>
                </c:pt>
                <c:pt idx="5734">
                  <c:v>41775</c:v>
                </c:pt>
                <c:pt idx="5735">
                  <c:v>41778</c:v>
                </c:pt>
                <c:pt idx="5736">
                  <c:v>41779</c:v>
                </c:pt>
                <c:pt idx="5737">
                  <c:v>41780</c:v>
                </c:pt>
                <c:pt idx="5738">
                  <c:v>41781</c:v>
                </c:pt>
                <c:pt idx="5739">
                  <c:v>41782</c:v>
                </c:pt>
                <c:pt idx="5740">
                  <c:v>41786</c:v>
                </c:pt>
                <c:pt idx="5741">
                  <c:v>41787</c:v>
                </c:pt>
                <c:pt idx="5742">
                  <c:v>41788</c:v>
                </c:pt>
                <c:pt idx="5743">
                  <c:v>41789</c:v>
                </c:pt>
                <c:pt idx="5744">
                  <c:v>41792</c:v>
                </c:pt>
                <c:pt idx="5745">
                  <c:v>41793</c:v>
                </c:pt>
                <c:pt idx="5746">
                  <c:v>41794</c:v>
                </c:pt>
                <c:pt idx="5747">
                  <c:v>41795</c:v>
                </c:pt>
                <c:pt idx="5748">
                  <c:v>41796</c:v>
                </c:pt>
                <c:pt idx="5749">
                  <c:v>41799</c:v>
                </c:pt>
                <c:pt idx="5750">
                  <c:v>41800</c:v>
                </c:pt>
                <c:pt idx="5751">
                  <c:v>41801</c:v>
                </c:pt>
                <c:pt idx="5752">
                  <c:v>41802</c:v>
                </c:pt>
                <c:pt idx="5753">
                  <c:v>41803</c:v>
                </c:pt>
                <c:pt idx="5754">
                  <c:v>41806</c:v>
                </c:pt>
                <c:pt idx="5755">
                  <c:v>41807</c:v>
                </c:pt>
                <c:pt idx="5756">
                  <c:v>41808</c:v>
                </c:pt>
                <c:pt idx="5757">
                  <c:v>41809</c:v>
                </c:pt>
                <c:pt idx="5758">
                  <c:v>41810</c:v>
                </c:pt>
                <c:pt idx="5759">
                  <c:v>41813</c:v>
                </c:pt>
                <c:pt idx="5760">
                  <c:v>41814</c:v>
                </c:pt>
                <c:pt idx="5761">
                  <c:v>41815</c:v>
                </c:pt>
                <c:pt idx="5762">
                  <c:v>41816</c:v>
                </c:pt>
                <c:pt idx="5763">
                  <c:v>41817</c:v>
                </c:pt>
                <c:pt idx="5764">
                  <c:v>41820</c:v>
                </c:pt>
                <c:pt idx="5765">
                  <c:v>41821</c:v>
                </c:pt>
                <c:pt idx="5766">
                  <c:v>41822</c:v>
                </c:pt>
                <c:pt idx="5767">
                  <c:v>41823</c:v>
                </c:pt>
                <c:pt idx="5768">
                  <c:v>41827</c:v>
                </c:pt>
                <c:pt idx="5769">
                  <c:v>41828</c:v>
                </c:pt>
                <c:pt idx="5770">
                  <c:v>41829</c:v>
                </c:pt>
                <c:pt idx="5771">
                  <c:v>41830</c:v>
                </c:pt>
                <c:pt idx="5772">
                  <c:v>41831</c:v>
                </c:pt>
                <c:pt idx="5773">
                  <c:v>41834</c:v>
                </c:pt>
                <c:pt idx="5774">
                  <c:v>41835</c:v>
                </c:pt>
                <c:pt idx="5775">
                  <c:v>41836</c:v>
                </c:pt>
                <c:pt idx="5776">
                  <c:v>41837</c:v>
                </c:pt>
                <c:pt idx="5777">
                  <c:v>41838</c:v>
                </c:pt>
                <c:pt idx="5778">
                  <c:v>41841</c:v>
                </c:pt>
                <c:pt idx="5779">
                  <c:v>41842</c:v>
                </c:pt>
                <c:pt idx="5780">
                  <c:v>41843</c:v>
                </c:pt>
                <c:pt idx="5781">
                  <c:v>41844</c:v>
                </c:pt>
                <c:pt idx="5782">
                  <c:v>41845</c:v>
                </c:pt>
                <c:pt idx="5783">
                  <c:v>41848</c:v>
                </c:pt>
                <c:pt idx="5784">
                  <c:v>41849</c:v>
                </c:pt>
                <c:pt idx="5785">
                  <c:v>41850</c:v>
                </c:pt>
                <c:pt idx="5786">
                  <c:v>41851</c:v>
                </c:pt>
                <c:pt idx="5787">
                  <c:v>41852</c:v>
                </c:pt>
                <c:pt idx="5788">
                  <c:v>41855</c:v>
                </c:pt>
                <c:pt idx="5789">
                  <c:v>41856</c:v>
                </c:pt>
                <c:pt idx="5790">
                  <c:v>41857</c:v>
                </c:pt>
                <c:pt idx="5791">
                  <c:v>41858</c:v>
                </c:pt>
                <c:pt idx="5792">
                  <c:v>41859</c:v>
                </c:pt>
                <c:pt idx="5793">
                  <c:v>41862</c:v>
                </c:pt>
                <c:pt idx="5794">
                  <c:v>41863</c:v>
                </c:pt>
                <c:pt idx="5795">
                  <c:v>41864</c:v>
                </c:pt>
                <c:pt idx="5796">
                  <c:v>41865</c:v>
                </c:pt>
                <c:pt idx="5797">
                  <c:v>41866</c:v>
                </c:pt>
                <c:pt idx="5798">
                  <c:v>41869</c:v>
                </c:pt>
                <c:pt idx="5799">
                  <c:v>41870</c:v>
                </c:pt>
                <c:pt idx="5800">
                  <c:v>41871</c:v>
                </c:pt>
                <c:pt idx="5801">
                  <c:v>41872</c:v>
                </c:pt>
                <c:pt idx="5802">
                  <c:v>41873</c:v>
                </c:pt>
                <c:pt idx="5803">
                  <c:v>41876</c:v>
                </c:pt>
                <c:pt idx="5804">
                  <c:v>41877</c:v>
                </c:pt>
                <c:pt idx="5805">
                  <c:v>41878</c:v>
                </c:pt>
                <c:pt idx="5806">
                  <c:v>41879</c:v>
                </c:pt>
                <c:pt idx="5807">
                  <c:v>41880</c:v>
                </c:pt>
                <c:pt idx="5808">
                  <c:v>41884</c:v>
                </c:pt>
                <c:pt idx="5809">
                  <c:v>41885</c:v>
                </c:pt>
                <c:pt idx="5810">
                  <c:v>41886</c:v>
                </c:pt>
                <c:pt idx="5811">
                  <c:v>41887</c:v>
                </c:pt>
                <c:pt idx="5812">
                  <c:v>41890</c:v>
                </c:pt>
                <c:pt idx="5813">
                  <c:v>41891</c:v>
                </c:pt>
                <c:pt idx="5814">
                  <c:v>41892</c:v>
                </c:pt>
                <c:pt idx="5815">
                  <c:v>41893</c:v>
                </c:pt>
                <c:pt idx="5816">
                  <c:v>41894</c:v>
                </c:pt>
                <c:pt idx="5817">
                  <c:v>41897</c:v>
                </c:pt>
                <c:pt idx="5818">
                  <c:v>41898</c:v>
                </c:pt>
                <c:pt idx="5819">
                  <c:v>41899</c:v>
                </c:pt>
                <c:pt idx="5820">
                  <c:v>41900</c:v>
                </c:pt>
                <c:pt idx="5821">
                  <c:v>41901</c:v>
                </c:pt>
                <c:pt idx="5822">
                  <c:v>41904</c:v>
                </c:pt>
                <c:pt idx="5823">
                  <c:v>41905</c:v>
                </c:pt>
                <c:pt idx="5824">
                  <c:v>41906</c:v>
                </c:pt>
                <c:pt idx="5825">
                  <c:v>41907</c:v>
                </c:pt>
                <c:pt idx="5826">
                  <c:v>41908</c:v>
                </c:pt>
                <c:pt idx="5827">
                  <c:v>41911</c:v>
                </c:pt>
                <c:pt idx="5828">
                  <c:v>41912</c:v>
                </c:pt>
                <c:pt idx="5829">
                  <c:v>41913</c:v>
                </c:pt>
                <c:pt idx="5830">
                  <c:v>41914</c:v>
                </c:pt>
                <c:pt idx="5831">
                  <c:v>41915</c:v>
                </c:pt>
                <c:pt idx="5832">
                  <c:v>41918</c:v>
                </c:pt>
                <c:pt idx="5833">
                  <c:v>41919</c:v>
                </c:pt>
                <c:pt idx="5834">
                  <c:v>41920</c:v>
                </c:pt>
                <c:pt idx="5835">
                  <c:v>41921</c:v>
                </c:pt>
                <c:pt idx="5836">
                  <c:v>41922</c:v>
                </c:pt>
                <c:pt idx="5837">
                  <c:v>41925</c:v>
                </c:pt>
                <c:pt idx="5838">
                  <c:v>41926</c:v>
                </c:pt>
                <c:pt idx="5839">
                  <c:v>41927</c:v>
                </c:pt>
                <c:pt idx="5840">
                  <c:v>41928</c:v>
                </c:pt>
                <c:pt idx="5841">
                  <c:v>41929</c:v>
                </c:pt>
                <c:pt idx="5842">
                  <c:v>41932</c:v>
                </c:pt>
                <c:pt idx="5843">
                  <c:v>41933</c:v>
                </c:pt>
                <c:pt idx="5844">
                  <c:v>41934</c:v>
                </c:pt>
                <c:pt idx="5845">
                  <c:v>41935</c:v>
                </c:pt>
                <c:pt idx="5846">
                  <c:v>41936</c:v>
                </c:pt>
                <c:pt idx="5847">
                  <c:v>41939</c:v>
                </c:pt>
                <c:pt idx="5848">
                  <c:v>41940</c:v>
                </c:pt>
                <c:pt idx="5849">
                  <c:v>41941</c:v>
                </c:pt>
                <c:pt idx="5850">
                  <c:v>41942</c:v>
                </c:pt>
                <c:pt idx="5851">
                  <c:v>41943</c:v>
                </c:pt>
                <c:pt idx="5852">
                  <c:v>41946</c:v>
                </c:pt>
                <c:pt idx="5853">
                  <c:v>41947</c:v>
                </c:pt>
                <c:pt idx="5854">
                  <c:v>41948</c:v>
                </c:pt>
                <c:pt idx="5855">
                  <c:v>41949</c:v>
                </c:pt>
                <c:pt idx="5856">
                  <c:v>41950</c:v>
                </c:pt>
                <c:pt idx="5857">
                  <c:v>41953</c:v>
                </c:pt>
                <c:pt idx="5858">
                  <c:v>41954</c:v>
                </c:pt>
                <c:pt idx="5859">
                  <c:v>41955</c:v>
                </c:pt>
                <c:pt idx="5860">
                  <c:v>41956</c:v>
                </c:pt>
                <c:pt idx="5861">
                  <c:v>41957</c:v>
                </c:pt>
                <c:pt idx="5862">
                  <c:v>41960</c:v>
                </c:pt>
                <c:pt idx="5863">
                  <c:v>41961</c:v>
                </c:pt>
                <c:pt idx="5864">
                  <c:v>41962</c:v>
                </c:pt>
                <c:pt idx="5865">
                  <c:v>41963</c:v>
                </c:pt>
                <c:pt idx="5866">
                  <c:v>41964</c:v>
                </c:pt>
                <c:pt idx="5867">
                  <c:v>41967</c:v>
                </c:pt>
                <c:pt idx="5868">
                  <c:v>41968</c:v>
                </c:pt>
                <c:pt idx="5869">
                  <c:v>41969</c:v>
                </c:pt>
                <c:pt idx="5870">
                  <c:v>41971</c:v>
                </c:pt>
                <c:pt idx="5871">
                  <c:v>41974</c:v>
                </c:pt>
                <c:pt idx="5872">
                  <c:v>41975</c:v>
                </c:pt>
                <c:pt idx="5873">
                  <c:v>41976</c:v>
                </c:pt>
                <c:pt idx="5874">
                  <c:v>41977</c:v>
                </c:pt>
                <c:pt idx="5875">
                  <c:v>41978</c:v>
                </c:pt>
                <c:pt idx="5876">
                  <c:v>41981</c:v>
                </c:pt>
                <c:pt idx="5877">
                  <c:v>41982</c:v>
                </c:pt>
                <c:pt idx="5878">
                  <c:v>41983</c:v>
                </c:pt>
                <c:pt idx="5879">
                  <c:v>41984</c:v>
                </c:pt>
                <c:pt idx="5880">
                  <c:v>41985</c:v>
                </c:pt>
                <c:pt idx="5881">
                  <c:v>41988</c:v>
                </c:pt>
                <c:pt idx="5882">
                  <c:v>41989</c:v>
                </c:pt>
                <c:pt idx="5883">
                  <c:v>41990</c:v>
                </c:pt>
                <c:pt idx="5884">
                  <c:v>41991</c:v>
                </c:pt>
                <c:pt idx="5885">
                  <c:v>41992</c:v>
                </c:pt>
                <c:pt idx="5886">
                  <c:v>41995</c:v>
                </c:pt>
                <c:pt idx="5887">
                  <c:v>41996</c:v>
                </c:pt>
                <c:pt idx="5888">
                  <c:v>41997</c:v>
                </c:pt>
                <c:pt idx="5889">
                  <c:v>41999</c:v>
                </c:pt>
                <c:pt idx="5890">
                  <c:v>42002</c:v>
                </c:pt>
                <c:pt idx="5891">
                  <c:v>42003</c:v>
                </c:pt>
                <c:pt idx="5892">
                  <c:v>42004</c:v>
                </c:pt>
                <c:pt idx="5893">
                  <c:v>42006</c:v>
                </c:pt>
                <c:pt idx="5894">
                  <c:v>42009</c:v>
                </c:pt>
                <c:pt idx="5895">
                  <c:v>42010</c:v>
                </c:pt>
                <c:pt idx="5896">
                  <c:v>42011</c:v>
                </c:pt>
                <c:pt idx="5897">
                  <c:v>42012</c:v>
                </c:pt>
                <c:pt idx="5898">
                  <c:v>42013</c:v>
                </c:pt>
                <c:pt idx="5899">
                  <c:v>42016</c:v>
                </c:pt>
                <c:pt idx="5900">
                  <c:v>42017</c:v>
                </c:pt>
                <c:pt idx="5901">
                  <c:v>42018</c:v>
                </c:pt>
                <c:pt idx="5902">
                  <c:v>42019</c:v>
                </c:pt>
                <c:pt idx="5903">
                  <c:v>42020</c:v>
                </c:pt>
                <c:pt idx="5904">
                  <c:v>42024</c:v>
                </c:pt>
                <c:pt idx="5905">
                  <c:v>42025</c:v>
                </c:pt>
                <c:pt idx="5906">
                  <c:v>42026</c:v>
                </c:pt>
                <c:pt idx="5907">
                  <c:v>42027</c:v>
                </c:pt>
                <c:pt idx="5908">
                  <c:v>42030</c:v>
                </c:pt>
                <c:pt idx="5909">
                  <c:v>42031</c:v>
                </c:pt>
                <c:pt idx="5910">
                  <c:v>42032</c:v>
                </c:pt>
                <c:pt idx="5911">
                  <c:v>42033</c:v>
                </c:pt>
                <c:pt idx="5912">
                  <c:v>42034</c:v>
                </c:pt>
                <c:pt idx="5913">
                  <c:v>42037</c:v>
                </c:pt>
                <c:pt idx="5914">
                  <c:v>42038</c:v>
                </c:pt>
                <c:pt idx="5915">
                  <c:v>42039</c:v>
                </c:pt>
                <c:pt idx="5916">
                  <c:v>42040</c:v>
                </c:pt>
                <c:pt idx="5917">
                  <c:v>42041</c:v>
                </c:pt>
                <c:pt idx="5918">
                  <c:v>42044</c:v>
                </c:pt>
                <c:pt idx="5919">
                  <c:v>42045</c:v>
                </c:pt>
                <c:pt idx="5920">
                  <c:v>42046</c:v>
                </c:pt>
                <c:pt idx="5921">
                  <c:v>42047</c:v>
                </c:pt>
                <c:pt idx="5922">
                  <c:v>42048</c:v>
                </c:pt>
                <c:pt idx="5923">
                  <c:v>42052</c:v>
                </c:pt>
                <c:pt idx="5924">
                  <c:v>42053</c:v>
                </c:pt>
                <c:pt idx="5925">
                  <c:v>42054</c:v>
                </c:pt>
                <c:pt idx="5926">
                  <c:v>42055</c:v>
                </c:pt>
                <c:pt idx="5927">
                  <c:v>42058</c:v>
                </c:pt>
                <c:pt idx="5928">
                  <c:v>42059</c:v>
                </c:pt>
                <c:pt idx="5929">
                  <c:v>42060</c:v>
                </c:pt>
                <c:pt idx="5930">
                  <c:v>42061</c:v>
                </c:pt>
                <c:pt idx="5931">
                  <c:v>42062</c:v>
                </c:pt>
                <c:pt idx="5932">
                  <c:v>42065</c:v>
                </c:pt>
                <c:pt idx="5933">
                  <c:v>42066</c:v>
                </c:pt>
                <c:pt idx="5934">
                  <c:v>42067</c:v>
                </c:pt>
                <c:pt idx="5935">
                  <c:v>42068</c:v>
                </c:pt>
                <c:pt idx="5936">
                  <c:v>42069</c:v>
                </c:pt>
                <c:pt idx="5937">
                  <c:v>42072</c:v>
                </c:pt>
                <c:pt idx="5938">
                  <c:v>42073</c:v>
                </c:pt>
                <c:pt idx="5939">
                  <c:v>42074</c:v>
                </c:pt>
                <c:pt idx="5940">
                  <c:v>42075</c:v>
                </c:pt>
                <c:pt idx="5941">
                  <c:v>42076</c:v>
                </c:pt>
                <c:pt idx="5942">
                  <c:v>42079</c:v>
                </c:pt>
                <c:pt idx="5943">
                  <c:v>42080</c:v>
                </c:pt>
                <c:pt idx="5944">
                  <c:v>42081</c:v>
                </c:pt>
                <c:pt idx="5945">
                  <c:v>42082</c:v>
                </c:pt>
                <c:pt idx="5946">
                  <c:v>42083</c:v>
                </c:pt>
                <c:pt idx="5947">
                  <c:v>42086</c:v>
                </c:pt>
                <c:pt idx="5948">
                  <c:v>42087</c:v>
                </c:pt>
                <c:pt idx="5949">
                  <c:v>42088</c:v>
                </c:pt>
                <c:pt idx="5950">
                  <c:v>42089</c:v>
                </c:pt>
                <c:pt idx="5951">
                  <c:v>42090</c:v>
                </c:pt>
                <c:pt idx="5952">
                  <c:v>42093</c:v>
                </c:pt>
                <c:pt idx="5953">
                  <c:v>42094</c:v>
                </c:pt>
                <c:pt idx="5954">
                  <c:v>42095</c:v>
                </c:pt>
                <c:pt idx="5955">
                  <c:v>42096</c:v>
                </c:pt>
                <c:pt idx="5956">
                  <c:v>42100</c:v>
                </c:pt>
                <c:pt idx="5957">
                  <c:v>42101</c:v>
                </c:pt>
                <c:pt idx="5958">
                  <c:v>42102</c:v>
                </c:pt>
                <c:pt idx="5959">
                  <c:v>42103</c:v>
                </c:pt>
                <c:pt idx="5960">
                  <c:v>42104</c:v>
                </c:pt>
                <c:pt idx="5961">
                  <c:v>42107</c:v>
                </c:pt>
                <c:pt idx="5962">
                  <c:v>42108</c:v>
                </c:pt>
                <c:pt idx="5963">
                  <c:v>42109</c:v>
                </c:pt>
                <c:pt idx="5964">
                  <c:v>42110</c:v>
                </c:pt>
                <c:pt idx="5965">
                  <c:v>42111</c:v>
                </c:pt>
                <c:pt idx="5966">
                  <c:v>42114</c:v>
                </c:pt>
                <c:pt idx="5967">
                  <c:v>42115</c:v>
                </c:pt>
                <c:pt idx="5968">
                  <c:v>42116</c:v>
                </c:pt>
                <c:pt idx="5969">
                  <c:v>42117</c:v>
                </c:pt>
                <c:pt idx="5970">
                  <c:v>42118</c:v>
                </c:pt>
                <c:pt idx="5971">
                  <c:v>42121</c:v>
                </c:pt>
                <c:pt idx="5972">
                  <c:v>42122</c:v>
                </c:pt>
                <c:pt idx="5973">
                  <c:v>42123</c:v>
                </c:pt>
                <c:pt idx="5974">
                  <c:v>42124</c:v>
                </c:pt>
                <c:pt idx="5975">
                  <c:v>42125</c:v>
                </c:pt>
                <c:pt idx="5976">
                  <c:v>42128</c:v>
                </c:pt>
                <c:pt idx="5977">
                  <c:v>42129</c:v>
                </c:pt>
                <c:pt idx="5978">
                  <c:v>42130</c:v>
                </c:pt>
                <c:pt idx="5979">
                  <c:v>42131</c:v>
                </c:pt>
                <c:pt idx="5980">
                  <c:v>42132</c:v>
                </c:pt>
                <c:pt idx="5981">
                  <c:v>42135</c:v>
                </c:pt>
                <c:pt idx="5982">
                  <c:v>42136</c:v>
                </c:pt>
                <c:pt idx="5983">
                  <c:v>42137</c:v>
                </c:pt>
                <c:pt idx="5984">
                  <c:v>42138</c:v>
                </c:pt>
                <c:pt idx="5985">
                  <c:v>42139</c:v>
                </c:pt>
                <c:pt idx="5986">
                  <c:v>42142</c:v>
                </c:pt>
                <c:pt idx="5987">
                  <c:v>42143</c:v>
                </c:pt>
                <c:pt idx="5988">
                  <c:v>42144</c:v>
                </c:pt>
                <c:pt idx="5989">
                  <c:v>42145</c:v>
                </c:pt>
                <c:pt idx="5990">
                  <c:v>42146</c:v>
                </c:pt>
                <c:pt idx="5991">
                  <c:v>42150</c:v>
                </c:pt>
                <c:pt idx="5992">
                  <c:v>42151</c:v>
                </c:pt>
                <c:pt idx="5993">
                  <c:v>42152</c:v>
                </c:pt>
                <c:pt idx="5994">
                  <c:v>42153</c:v>
                </c:pt>
                <c:pt idx="5995">
                  <c:v>42156</c:v>
                </c:pt>
                <c:pt idx="5996">
                  <c:v>42157</c:v>
                </c:pt>
                <c:pt idx="5997">
                  <c:v>42158</c:v>
                </c:pt>
                <c:pt idx="5998">
                  <c:v>42159</c:v>
                </c:pt>
                <c:pt idx="5999">
                  <c:v>42160</c:v>
                </c:pt>
                <c:pt idx="6000">
                  <c:v>42163</c:v>
                </c:pt>
                <c:pt idx="6001">
                  <c:v>42164</c:v>
                </c:pt>
                <c:pt idx="6002">
                  <c:v>42165</c:v>
                </c:pt>
                <c:pt idx="6003">
                  <c:v>42166</c:v>
                </c:pt>
                <c:pt idx="6004">
                  <c:v>42167</c:v>
                </c:pt>
                <c:pt idx="6005">
                  <c:v>42170</c:v>
                </c:pt>
                <c:pt idx="6006">
                  <c:v>42171</c:v>
                </c:pt>
                <c:pt idx="6007">
                  <c:v>42172</c:v>
                </c:pt>
                <c:pt idx="6008">
                  <c:v>42173</c:v>
                </c:pt>
                <c:pt idx="6009">
                  <c:v>42174</c:v>
                </c:pt>
                <c:pt idx="6010">
                  <c:v>42177</c:v>
                </c:pt>
                <c:pt idx="6011">
                  <c:v>42178</c:v>
                </c:pt>
                <c:pt idx="6012">
                  <c:v>42179</c:v>
                </c:pt>
                <c:pt idx="6013">
                  <c:v>42180</c:v>
                </c:pt>
                <c:pt idx="6014">
                  <c:v>42181</c:v>
                </c:pt>
                <c:pt idx="6015">
                  <c:v>42184</c:v>
                </c:pt>
                <c:pt idx="6016">
                  <c:v>42185</c:v>
                </c:pt>
                <c:pt idx="6017">
                  <c:v>42186</c:v>
                </c:pt>
                <c:pt idx="6018">
                  <c:v>42187</c:v>
                </c:pt>
                <c:pt idx="6019">
                  <c:v>42191</c:v>
                </c:pt>
                <c:pt idx="6020">
                  <c:v>42192</c:v>
                </c:pt>
                <c:pt idx="6021">
                  <c:v>42193</c:v>
                </c:pt>
                <c:pt idx="6022">
                  <c:v>42194</c:v>
                </c:pt>
                <c:pt idx="6023">
                  <c:v>42195</c:v>
                </c:pt>
                <c:pt idx="6024">
                  <c:v>42198</c:v>
                </c:pt>
                <c:pt idx="6025">
                  <c:v>42199</c:v>
                </c:pt>
                <c:pt idx="6026">
                  <c:v>42200</c:v>
                </c:pt>
                <c:pt idx="6027">
                  <c:v>42201</c:v>
                </c:pt>
                <c:pt idx="6028">
                  <c:v>42202</c:v>
                </c:pt>
                <c:pt idx="6029">
                  <c:v>42205</c:v>
                </c:pt>
                <c:pt idx="6030">
                  <c:v>42206</c:v>
                </c:pt>
                <c:pt idx="6031">
                  <c:v>42207</c:v>
                </c:pt>
                <c:pt idx="6032">
                  <c:v>42208</c:v>
                </c:pt>
                <c:pt idx="6033">
                  <c:v>42209</c:v>
                </c:pt>
                <c:pt idx="6034">
                  <c:v>42212</c:v>
                </c:pt>
                <c:pt idx="6035">
                  <c:v>42213</c:v>
                </c:pt>
                <c:pt idx="6036">
                  <c:v>42214</c:v>
                </c:pt>
                <c:pt idx="6037">
                  <c:v>42215</c:v>
                </c:pt>
                <c:pt idx="6038">
                  <c:v>42216</c:v>
                </c:pt>
                <c:pt idx="6039">
                  <c:v>42219</c:v>
                </c:pt>
                <c:pt idx="6040">
                  <c:v>42220</c:v>
                </c:pt>
                <c:pt idx="6041">
                  <c:v>42221</c:v>
                </c:pt>
                <c:pt idx="6042">
                  <c:v>42222</c:v>
                </c:pt>
                <c:pt idx="6043">
                  <c:v>42223</c:v>
                </c:pt>
                <c:pt idx="6044">
                  <c:v>42226</c:v>
                </c:pt>
                <c:pt idx="6045">
                  <c:v>42227</c:v>
                </c:pt>
                <c:pt idx="6046">
                  <c:v>42228</c:v>
                </c:pt>
                <c:pt idx="6047">
                  <c:v>42229</c:v>
                </c:pt>
                <c:pt idx="6048">
                  <c:v>42230</c:v>
                </c:pt>
                <c:pt idx="6049">
                  <c:v>42233</c:v>
                </c:pt>
                <c:pt idx="6050">
                  <c:v>42234</c:v>
                </c:pt>
                <c:pt idx="6051">
                  <c:v>42235</c:v>
                </c:pt>
                <c:pt idx="6052">
                  <c:v>42236</c:v>
                </c:pt>
                <c:pt idx="6053">
                  <c:v>42237</c:v>
                </c:pt>
                <c:pt idx="6054">
                  <c:v>42240</c:v>
                </c:pt>
                <c:pt idx="6055">
                  <c:v>42241</c:v>
                </c:pt>
                <c:pt idx="6056">
                  <c:v>42242</c:v>
                </c:pt>
                <c:pt idx="6057">
                  <c:v>42243</c:v>
                </c:pt>
                <c:pt idx="6058">
                  <c:v>42244</c:v>
                </c:pt>
                <c:pt idx="6059">
                  <c:v>42247</c:v>
                </c:pt>
                <c:pt idx="6060">
                  <c:v>42248</c:v>
                </c:pt>
                <c:pt idx="6061">
                  <c:v>42249</c:v>
                </c:pt>
                <c:pt idx="6062">
                  <c:v>42250</c:v>
                </c:pt>
                <c:pt idx="6063">
                  <c:v>42251</c:v>
                </c:pt>
                <c:pt idx="6064">
                  <c:v>42255</c:v>
                </c:pt>
                <c:pt idx="6065">
                  <c:v>42256</c:v>
                </c:pt>
                <c:pt idx="6066">
                  <c:v>42257</c:v>
                </c:pt>
                <c:pt idx="6067">
                  <c:v>42258</c:v>
                </c:pt>
                <c:pt idx="6068">
                  <c:v>42261</c:v>
                </c:pt>
                <c:pt idx="6069">
                  <c:v>42262</c:v>
                </c:pt>
                <c:pt idx="6070">
                  <c:v>42263</c:v>
                </c:pt>
                <c:pt idx="6071">
                  <c:v>42264</c:v>
                </c:pt>
                <c:pt idx="6072">
                  <c:v>42265</c:v>
                </c:pt>
                <c:pt idx="6073">
                  <c:v>42268</c:v>
                </c:pt>
                <c:pt idx="6074">
                  <c:v>42269</c:v>
                </c:pt>
                <c:pt idx="6075">
                  <c:v>42270</c:v>
                </c:pt>
                <c:pt idx="6076">
                  <c:v>42271</c:v>
                </c:pt>
                <c:pt idx="6077">
                  <c:v>42272</c:v>
                </c:pt>
                <c:pt idx="6078">
                  <c:v>42275</c:v>
                </c:pt>
                <c:pt idx="6079">
                  <c:v>42276</c:v>
                </c:pt>
                <c:pt idx="6080">
                  <c:v>42277</c:v>
                </c:pt>
                <c:pt idx="6081">
                  <c:v>42278</c:v>
                </c:pt>
                <c:pt idx="6082">
                  <c:v>42279</c:v>
                </c:pt>
                <c:pt idx="6083">
                  <c:v>42282</c:v>
                </c:pt>
                <c:pt idx="6084">
                  <c:v>42283</c:v>
                </c:pt>
                <c:pt idx="6085">
                  <c:v>42284</c:v>
                </c:pt>
                <c:pt idx="6086">
                  <c:v>42285</c:v>
                </c:pt>
                <c:pt idx="6087">
                  <c:v>42286</c:v>
                </c:pt>
                <c:pt idx="6088">
                  <c:v>42289</c:v>
                </c:pt>
                <c:pt idx="6089">
                  <c:v>42290</c:v>
                </c:pt>
                <c:pt idx="6090">
                  <c:v>42291</c:v>
                </c:pt>
                <c:pt idx="6091">
                  <c:v>42292</c:v>
                </c:pt>
                <c:pt idx="6092">
                  <c:v>42293</c:v>
                </c:pt>
                <c:pt idx="6093">
                  <c:v>42296</c:v>
                </c:pt>
                <c:pt idx="6094">
                  <c:v>42297</c:v>
                </c:pt>
                <c:pt idx="6095">
                  <c:v>42298</c:v>
                </c:pt>
                <c:pt idx="6096">
                  <c:v>42299</c:v>
                </c:pt>
                <c:pt idx="6097">
                  <c:v>42300</c:v>
                </c:pt>
                <c:pt idx="6098">
                  <c:v>42303</c:v>
                </c:pt>
                <c:pt idx="6099">
                  <c:v>42304</c:v>
                </c:pt>
                <c:pt idx="6100">
                  <c:v>42305</c:v>
                </c:pt>
                <c:pt idx="6101">
                  <c:v>42306</c:v>
                </c:pt>
                <c:pt idx="6102">
                  <c:v>42307</c:v>
                </c:pt>
                <c:pt idx="6103">
                  <c:v>42310</c:v>
                </c:pt>
                <c:pt idx="6104">
                  <c:v>42311</c:v>
                </c:pt>
                <c:pt idx="6105">
                  <c:v>42312</c:v>
                </c:pt>
                <c:pt idx="6106">
                  <c:v>42313</c:v>
                </c:pt>
                <c:pt idx="6107">
                  <c:v>42314</c:v>
                </c:pt>
                <c:pt idx="6108">
                  <c:v>42317</c:v>
                </c:pt>
                <c:pt idx="6109">
                  <c:v>42318</c:v>
                </c:pt>
                <c:pt idx="6110">
                  <c:v>42319</c:v>
                </c:pt>
                <c:pt idx="6111">
                  <c:v>42320</c:v>
                </c:pt>
                <c:pt idx="6112">
                  <c:v>42321</c:v>
                </c:pt>
                <c:pt idx="6113">
                  <c:v>42324</c:v>
                </c:pt>
                <c:pt idx="6114">
                  <c:v>42325</c:v>
                </c:pt>
                <c:pt idx="6115">
                  <c:v>42326</c:v>
                </c:pt>
                <c:pt idx="6116">
                  <c:v>42327</c:v>
                </c:pt>
                <c:pt idx="6117">
                  <c:v>42328</c:v>
                </c:pt>
                <c:pt idx="6118">
                  <c:v>42331</c:v>
                </c:pt>
                <c:pt idx="6119">
                  <c:v>42332</c:v>
                </c:pt>
                <c:pt idx="6120">
                  <c:v>42333</c:v>
                </c:pt>
                <c:pt idx="6121">
                  <c:v>42335</c:v>
                </c:pt>
                <c:pt idx="6122">
                  <c:v>42338</c:v>
                </c:pt>
                <c:pt idx="6123">
                  <c:v>42339</c:v>
                </c:pt>
                <c:pt idx="6124">
                  <c:v>42340</c:v>
                </c:pt>
                <c:pt idx="6125">
                  <c:v>42341</c:v>
                </c:pt>
                <c:pt idx="6126">
                  <c:v>42342</c:v>
                </c:pt>
                <c:pt idx="6127">
                  <c:v>42345</c:v>
                </c:pt>
                <c:pt idx="6128">
                  <c:v>42346</c:v>
                </c:pt>
                <c:pt idx="6129">
                  <c:v>42347</c:v>
                </c:pt>
                <c:pt idx="6130">
                  <c:v>42348</c:v>
                </c:pt>
                <c:pt idx="6131">
                  <c:v>42349</c:v>
                </c:pt>
                <c:pt idx="6132">
                  <c:v>42352</c:v>
                </c:pt>
                <c:pt idx="6133">
                  <c:v>42353</c:v>
                </c:pt>
                <c:pt idx="6134">
                  <c:v>42354</c:v>
                </c:pt>
                <c:pt idx="6135">
                  <c:v>42355</c:v>
                </c:pt>
                <c:pt idx="6136">
                  <c:v>42356</c:v>
                </c:pt>
                <c:pt idx="6137">
                  <c:v>42359</c:v>
                </c:pt>
                <c:pt idx="6138">
                  <c:v>42360</c:v>
                </c:pt>
                <c:pt idx="6139">
                  <c:v>42361</c:v>
                </c:pt>
                <c:pt idx="6140">
                  <c:v>42362</c:v>
                </c:pt>
                <c:pt idx="6141">
                  <c:v>42366</c:v>
                </c:pt>
                <c:pt idx="6142">
                  <c:v>42367</c:v>
                </c:pt>
                <c:pt idx="6143">
                  <c:v>42368</c:v>
                </c:pt>
                <c:pt idx="6144">
                  <c:v>42369</c:v>
                </c:pt>
                <c:pt idx="6145">
                  <c:v>42373</c:v>
                </c:pt>
                <c:pt idx="6146">
                  <c:v>42374</c:v>
                </c:pt>
                <c:pt idx="6147">
                  <c:v>42375</c:v>
                </c:pt>
                <c:pt idx="6148">
                  <c:v>42376</c:v>
                </c:pt>
                <c:pt idx="6149">
                  <c:v>42377</c:v>
                </c:pt>
                <c:pt idx="6150">
                  <c:v>42380</c:v>
                </c:pt>
                <c:pt idx="6151">
                  <c:v>42381</c:v>
                </c:pt>
                <c:pt idx="6152">
                  <c:v>42382</c:v>
                </c:pt>
                <c:pt idx="6153">
                  <c:v>42383</c:v>
                </c:pt>
                <c:pt idx="6154">
                  <c:v>42384</c:v>
                </c:pt>
                <c:pt idx="6155">
                  <c:v>42388</c:v>
                </c:pt>
                <c:pt idx="6156">
                  <c:v>42389</c:v>
                </c:pt>
                <c:pt idx="6157">
                  <c:v>42390</c:v>
                </c:pt>
                <c:pt idx="6158">
                  <c:v>42391</c:v>
                </c:pt>
                <c:pt idx="6159">
                  <c:v>42394</c:v>
                </c:pt>
                <c:pt idx="6160">
                  <c:v>42395</c:v>
                </c:pt>
                <c:pt idx="6161">
                  <c:v>42396</c:v>
                </c:pt>
                <c:pt idx="6162">
                  <c:v>42397</c:v>
                </c:pt>
                <c:pt idx="6163">
                  <c:v>42398</c:v>
                </c:pt>
                <c:pt idx="6164">
                  <c:v>42401</c:v>
                </c:pt>
                <c:pt idx="6165">
                  <c:v>42402</c:v>
                </c:pt>
                <c:pt idx="6166">
                  <c:v>42403</c:v>
                </c:pt>
                <c:pt idx="6167">
                  <c:v>42404</c:v>
                </c:pt>
                <c:pt idx="6168">
                  <c:v>42405</c:v>
                </c:pt>
                <c:pt idx="6169">
                  <c:v>42408</c:v>
                </c:pt>
                <c:pt idx="6170">
                  <c:v>42409</c:v>
                </c:pt>
                <c:pt idx="6171">
                  <c:v>42410</c:v>
                </c:pt>
                <c:pt idx="6172">
                  <c:v>42411</c:v>
                </c:pt>
                <c:pt idx="6173">
                  <c:v>42412</c:v>
                </c:pt>
                <c:pt idx="6174">
                  <c:v>42416</c:v>
                </c:pt>
                <c:pt idx="6175">
                  <c:v>42417</c:v>
                </c:pt>
                <c:pt idx="6176">
                  <c:v>42418</c:v>
                </c:pt>
                <c:pt idx="6177">
                  <c:v>42419</c:v>
                </c:pt>
                <c:pt idx="6178">
                  <c:v>42422</c:v>
                </c:pt>
                <c:pt idx="6179">
                  <c:v>42423</c:v>
                </c:pt>
                <c:pt idx="6180">
                  <c:v>42424</c:v>
                </c:pt>
                <c:pt idx="6181">
                  <c:v>42425</c:v>
                </c:pt>
                <c:pt idx="6182">
                  <c:v>42426</c:v>
                </c:pt>
              </c:numCache>
            </c:numRef>
          </c:cat>
          <c:val>
            <c:numRef>
              <c:f>Relative!$D$3:$D$6185</c:f>
              <c:numCache>
                <c:formatCode>0.0000</c:formatCode>
                <c:ptCount val="6183"/>
                <c:pt idx="0" formatCode="0">
                  <c:v>100</c:v>
                </c:pt>
                <c:pt idx="1">
                  <c:v>99.993678288080417</c:v>
                </c:pt>
                <c:pt idx="2">
                  <c:v>99.962069728482476</c:v>
                </c:pt>
                <c:pt idx="3">
                  <c:v>99.814563117025429</c:v>
                </c:pt>
                <c:pt idx="4">
                  <c:v>99.959962491175958</c:v>
                </c:pt>
                <c:pt idx="5">
                  <c:v>99.579606157347413</c:v>
                </c:pt>
                <c:pt idx="6">
                  <c:v>100.7269968707526</c:v>
                </c:pt>
                <c:pt idx="7">
                  <c:v>100.4467343089842</c:v>
                </c:pt>
                <c:pt idx="8">
                  <c:v>101.43818946170624</c:v>
                </c:pt>
                <c:pt idx="9">
                  <c:v>102.07668236558462</c:v>
                </c:pt>
                <c:pt idx="10">
                  <c:v>101.46136907207807</c:v>
                </c:pt>
                <c:pt idx="11">
                  <c:v>101.75743591364541</c:v>
                </c:pt>
                <c:pt idx="12">
                  <c:v>101.84699349917291</c:v>
                </c:pt>
                <c:pt idx="13">
                  <c:v>102.12304158632826</c:v>
                </c:pt>
                <c:pt idx="14">
                  <c:v>101.39183024096259</c:v>
                </c:pt>
                <c:pt idx="15">
                  <c:v>101.62046548872101</c:v>
                </c:pt>
                <c:pt idx="16">
                  <c:v>102.55502523416673</c:v>
                </c:pt>
                <c:pt idx="17">
                  <c:v>102.95961479702036</c:v>
                </c:pt>
                <c:pt idx="18">
                  <c:v>102.79525028711107</c:v>
                </c:pt>
                <c:pt idx="19">
                  <c:v>103.84043999114959</c:v>
                </c:pt>
                <c:pt idx="20">
                  <c:v>104.23765422343037</c:v>
                </c:pt>
                <c:pt idx="21">
                  <c:v>104.4304664369778</c:v>
                </c:pt>
                <c:pt idx="22">
                  <c:v>103.6887189050795</c:v>
                </c:pt>
                <c:pt idx="23">
                  <c:v>102.7615344902066</c:v>
                </c:pt>
                <c:pt idx="24">
                  <c:v>102.32006827448872</c:v>
                </c:pt>
                <c:pt idx="25">
                  <c:v>102.36221302061932</c:v>
                </c:pt>
                <c:pt idx="26">
                  <c:v>102.57399036992551</c:v>
                </c:pt>
                <c:pt idx="27">
                  <c:v>102.47705745382517</c:v>
                </c:pt>
                <c:pt idx="28">
                  <c:v>102.00082182254955</c:v>
                </c:pt>
                <c:pt idx="29">
                  <c:v>101.31280884196774</c:v>
                </c:pt>
                <c:pt idx="30">
                  <c:v>101.75743591364541</c:v>
                </c:pt>
                <c:pt idx="31">
                  <c:v>101.53090790319352</c:v>
                </c:pt>
                <c:pt idx="32">
                  <c:v>101.74268525249971</c:v>
                </c:pt>
                <c:pt idx="33">
                  <c:v>101.61309015814815</c:v>
                </c:pt>
                <c:pt idx="34">
                  <c:v>102.24210049414714</c:v>
                </c:pt>
                <c:pt idx="35">
                  <c:v>103.11238950174372</c:v>
                </c:pt>
                <c:pt idx="36">
                  <c:v>103.14399806134166</c:v>
                </c:pt>
                <c:pt idx="37">
                  <c:v>104.08277228140047</c:v>
                </c:pt>
                <c:pt idx="38">
                  <c:v>103.77511563464719</c:v>
                </c:pt>
                <c:pt idx="39">
                  <c:v>103.51908630190388</c:v>
                </c:pt>
                <c:pt idx="40">
                  <c:v>103.48326326769288</c:v>
                </c:pt>
                <c:pt idx="41">
                  <c:v>104.0069117383654</c:v>
                </c:pt>
                <c:pt idx="42">
                  <c:v>104.13439959541041</c:v>
                </c:pt>
                <c:pt idx="43">
                  <c:v>103.92894395802381</c:v>
                </c:pt>
                <c:pt idx="44">
                  <c:v>103.97741041607399</c:v>
                </c:pt>
                <c:pt idx="45">
                  <c:v>104.38410721623414</c:v>
                </c:pt>
                <c:pt idx="46">
                  <c:v>104.37462464835477</c:v>
                </c:pt>
                <c:pt idx="47">
                  <c:v>104.22817165555099</c:v>
                </c:pt>
                <c:pt idx="48">
                  <c:v>104.4726111831084</c:v>
                </c:pt>
                <c:pt idx="49">
                  <c:v>104.50632698001287</c:v>
                </c:pt>
                <c:pt idx="50">
                  <c:v>104.65067273551014</c:v>
                </c:pt>
                <c:pt idx="51">
                  <c:v>104.88352245788164</c:v>
                </c:pt>
                <c:pt idx="52">
                  <c:v>104.65910168473627</c:v>
                </c:pt>
                <c:pt idx="53">
                  <c:v>105.52622983637308</c:v>
                </c:pt>
                <c:pt idx="54">
                  <c:v>105.33131038551912</c:v>
                </c:pt>
                <c:pt idx="55">
                  <c:v>105.67162921052361</c:v>
                </c:pt>
                <c:pt idx="56">
                  <c:v>105.42402882700641</c:v>
                </c:pt>
                <c:pt idx="57">
                  <c:v>105.69691605820196</c:v>
                </c:pt>
                <c:pt idx="58">
                  <c:v>105.93292663653324</c:v>
                </c:pt>
                <c:pt idx="59">
                  <c:v>105.4925140394686</c:v>
                </c:pt>
                <c:pt idx="60">
                  <c:v>105.44404758141845</c:v>
                </c:pt>
                <c:pt idx="61">
                  <c:v>105.36607980107686</c:v>
                </c:pt>
                <c:pt idx="62">
                  <c:v>105.47987061562944</c:v>
                </c:pt>
                <c:pt idx="63">
                  <c:v>105.55678477731776</c:v>
                </c:pt>
                <c:pt idx="64">
                  <c:v>105.69375520224216</c:v>
                </c:pt>
                <c:pt idx="65">
                  <c:v>105.9276585432669</c:v>
                </c:pt>
                <c:pt idx="66">
                  <c:v>106.05514640031191</c:v>
                </c:pt>
                <c:pt idx="67">
                  <c:v>106.151025697759</c:v>
                </c:pt>
                <c:pt idx="68">
                  <c:v>106.34699876726623</c:v>
                </c:pt>
                <c:pt idx="69">
                  <c:v>105.98455395054319</c:v>
                </c:pt>
                <c:pt idx="70">
                  <c:v>105.73589994837275</c:v>
                </c:pt>
                <c:pt idx="71">
                  <c:v>105.73589994837275</c:v>
                </c:pt>
                <c:pt idx="72">
                  <c:v>105.90658617020161</c:v>
                </c:pt>
                <c:pt idx="73">
                  <c:v>106.32487277554768</c:v>
                </c:pt>
                <c:pt idx="74">
                  <c:v>107.06240583283292</c:v>
                </c:pt>
                <c:pt idx="75">
                  <c:v>107.40167103918415</c:v>
                </c:pt>
                <c:pt idx="76">
                  <c:v>107.19516178314427</c:v>
                </c:pt>
                <c:pt idx="77">
                  <c:v>107.25521804638036</c:v>
                </c:pt>
                <c:pt idx="78">
                  <c:v>106.64095837152708</c:v>
                </c:pt>
                <c:pt idx="79">
                  <c:v>106.84641400891368</c:v>
                </c:pt>
                <c:pt idx="80">
                  <c:v>106.02775231532705</c:v>
                </c:pt>
                <c:pt idx="81">
                  <c:v>106.14997207910574</c:v>
                </c:pt>
                <c:pt idx="82">
                  <c:v>106.35648133514562</c:v>
                </c:pt>
                <c:pt idx="83">
                  <c:v>106.19000958792981</c:v>
                </c:pt>
                <c:pt idx="84">
                  <c:v>106.31960468228137</c:v>
                </c:pt>
                <c:pt idx="85">
                  <c:v>106.85695019544632</c:v>
                </c:pt>
                <c:pt idx="86">
                  <c:v>106.74948109281331</c:v>
                </c:pt>
                <c:pt idx="87">
                  <c:v>106.57036592175834</c:v>
                </c:pt>
                <c:pt idx="88">
                  <c:v>105.71377395665418</c:v>
                </c:pt>
                <c:pt idx="89">
                  <c:v>105.22278766423285</c:v>
                </c:pt>
                <c:pt idx="90">
                  <c:v>105.0573695356703</c:v>
                </c:pt>
                <c:pt idx="91">
                  <c:v>105.0573695356703</c:v>
                </c:pt>
                <c:pt idx="92">
                  <c:v>104.06064628968196</c:v>
                </c:pt>
                <c:pt idx="93">
                  <c:v>104.19234862134005</c:v>
                </c:pt>
                <c:pt idx="94">
                  <c:v>104.58956285362081</c:v>
                </c:pt>
                <c:pt idx="95">
                  <c:v>104.98045537398198</c:v>
                </c:pt>
                <c:pt idx="96">
                  <c:v>104.57586581112837</c:v>
                </c:pt>
                <c:pt idx="97">
                  <c:v>104.06802162025481</c:v>
                </c:pt>
                <c:pt idx="98">
                  <c:v>104.51054145462595</c:v>
                </c:pt>
                <c:pt idx="99">
                  <c:v>104.45786052196271</c:v>
                </c:pt>
                <c:pt idx="100">
                  <c:v>103.829903804617</c:v>
                </c:pt>
                <c:pt idx="101">
                  <c:v>103.95528442435551</c:v>
                </c:pt>
                <c:pt idx="102">
                  <c:v>103.4221533858036</c:v>
                </c:pt>
                <c:pt idx="103">
                  <c:v>103.88047749997371</c:v>
                </c:pt>
                <c:pt idx="104">
                  <c:v>103.63076987914999</c:v>
                </c:pt>
                <c:pt idx="105">
                  <c:v>103.40002739408504</c:v>
                </c:pt>
                <c:pt idx="106">
                  <c:v>102.6298321585486</c:v>
                </c:pt>
                <c:pt idx="107">
                  <c:v>102.95856117836716</c:v>
                </c:pt>
                <c:pt idx="108">
                  <c:v>102.17045442572523</c:v>
                </c:pt>
                <c:pt idx="109">
                  <c:v>101.44661841093242</c:v>
                </c:pt>
                <c:pt idx="110">
                  <c:v>100.60477710697396</c:v>
                </c:pt>
                <c:pt idx="111">
                  <c:v>100.19175859489422</c:v>
                </c:pt>
                <c:pt idx="112">
                  <c:v>99.988410194814151</c:v>
                </c:pt>
                <c:pt idx="113">
                  <c:v>100.07269968707531</c:v>
                </c:pt>
                <c:pt idx="114">
                  <c:v>100.6216350054262</c:v>
                </c:pt>
                <c:pt idx="115">
                  <c:v>100.38773166440144</c:v>
                </c:pt>
                <c:pt idx="116">
                  <c:v>100.19386583220076</c:v>
                </c:pt>
                <c:pt idx="117">
                  <c:v>100.05268093266329</c:v>
                </c:pt>
                <c:pt idx="118">
                  <c:v>99.341488341709663</c:v>
                </c:pt>
                <c:pt idx="119">
                  <c:v>98.866306329087308</c:v>
                </c:pt>
                <c:pt idx="120">
                  <c:v>99.595410437146455</c:v>
                </c:pt>
                <c:pt idx="121">
                  <c:v>99.890423660060549</c:v>
                </c:pt>
                <c:pt idx="122">
                  <c:v>99.418402503397985</c:v>
                </c:pt>
                <c:pt idx="123">
                  <c:v>99.428938689930632</c:v>
                </c:pt>
                <c:pt idx="124">
                  <c:v>98.744086565308606</c:v>
                </c:pt>
                <c:pt idx="125">
                  <c:v>99.29828997692583</c:v>
                </c:pt>
                <c:pt idx="126">
                  <c:v>99.300397214232362</c:v>
                </c:pt>
                <c:pt idx="127">
                  <c:v>98.852609286594898</c:v>
                </c:pt>
                <c:pt idx="128">
                  <c:v>98.981150762293183</c:v>
                </c:pt>
                <c:pt idx="129">
                  <c:v>98.44591248643475</c:v>
                </c:pt>
                <c:pt idx="130">
                  <c:v>98.096111093550888</c:v>
                </c:pt>
                <c:pt idx="131">
                  <c:v>98.346872333027875</c:v>
                </c:pt>
                <c:pt idx="132">
                  <c:v>98.885271464846099</c:v>
                </c:pt>
                <c:pt idx="133">
                  <c:v>99.640716039236835</c:v>
                </c:pt>
                <c:pt idx="134">
                  <c:v>99.154997840081847</c:v>
                </c:pt>
                <c:pt idx="135">
                  <c:v>100.37403462190903</c:v>
                </c:pt>
                <c:pt idx="136">
                  <c:v>101.40236642749532</c:v>
                </c:pt>
                <c:pt idx="137">
                  <c:v>101.49087039436955</c:v>
                </c:pt>
                <c:pt idx="138">
                  <c:v>101.49087039436955</c:v>
                </c:pt>
                <c:pt idx="139">
                  <c:v>100.77124885418981</c:v>
                </c:pt>
                <c:pt idx="140">
                  <c:v>101.0662620771039</c:v>
                </c:pt>
                <c:pt idx="141">
                  <c:v>100.70908535364718</c:v>
                </c:pt>
                <c:pt idx="142">
                  <c:v>101.78061552401731</c:v>
                </c:pt>
                <c:pt idx="143">
                  <c:v>102.21259917185581</c:v>
                </c:pt>
                <c:pt idx="144">
                  <c:v>101.73109544731388</c:v>
                </c:pt>
                <c:pt idx="145">
                  <c:v>101.72055926078123</c:v>
                </c:pt>
                <c:pt idx="146">
                  <c:v>101.16003413724445</c:v>
                </c:pt>
                <c:pt idx="147">
                  <c:v>101.27593218910357</c:v>
                </c:pt>
                <c:pt idx="148">
                  <c:v>101.37602596116371</c:v>
                </c:pt>
                <c:pt idx="149">
                  <c:v>102.07036065366511</c:v>
                </c:pt>
                <c:pt idx="150">
                  <c:v>102.28319162162455</c:v>
                </c:pt>
                <c:pt idx="151">
                  <c:v>102.26211924855926</c:v>
                </c:pt>
                <c:pt idx="152">
                  <c:v>102.85003845708093</c:v>
                </c:pt>
                <c:pt idx="153">
                  <c:v>103.288343816839</c:v>
                </c:pt>
                <c:pt idx="154">
                  <c:v>101.5846424545101</c:v>
                </c:pt>
                <c:pt idx="155">
                  <c:v>101.8975671945297</c:v>
                </c:pt>
                <c:pt idx="156">
                  <c:v>102.19363403609704</c:v>
                </c:pt>
                <c:pt idx="157">
                  <c:v>102.03980571272039</c:v>
                </c:pt>
                <c:pt idx="158">
                  <c:v>100.3951069949743</c:v>
                </c:pt>
                <c:pt idx="159">
                  <c:v>101.02727818693306</c:v>
                </c:pt>
                <c:pt idx="160">
                  <c:v>101.22641211240008</c:v>
                </c:pt>
                <c:pt idx="161">
                  <c:v>100.86712815163683</c:v>
                </c:pt>
                <c:pt idx="162">
                  <c:v>100.46043135147669</c:v>
                </c:pt>
                <c:pt idx="163">
                  <c:v>100.60793796293372</c:v>
                </c:pt>
                <c:pt idx="164">
                  <c:v>100.7185679215265</c:v>
                </c:pt>
                <c:pt idx="165">
                  <c:v>101.13158643360624</c:v>
                </c:pt>
                <c:pt idx="166">
                  <c:v>101.28752199428942</c:v>
                </c:pt>
                <c:pt idx="167">
                  <c:v>100.83446597338563</c:v>
                </c:pt>
                <c:pt idx="168">
                  <c:v>100.93245250813925</c:v>
                </c:pt>
                <c:pt idx="169">
                  <c:v>101.33177397772653</c:v>
                </c:pt>
                <c:pt idx="170">
                  <c:v>101.27909304506329</c:v>
                </c:pt>
                <c:pt idx="171">
                  <c:v>101.14212262013889</c:v>
                </c:pt>
                <c:pt idx="172">
                  <c:v>101.52669342858047</c:v>
                </c:pt>
                <c:pt idx="173">
                  <c:v>101.53406875915331</c:v>
                </c:pt>
                <c:pt idx="174">
                  <c:v>101.14106900148559</c:v>
                </c:pt>
                <c:pt idx="175">
                  <c:v>101.30332627408835</c:v>
                </c:pt>
                <c:pt idx="176">
                  <c:v>101.87965567742411</c:v>
                </c:pt>
                <c:pt idx="177">
                  <c:v>101.71002307424851</c:v>
                </c:pt>
                <c:pt idx="178">
                  <c:v>101.70054050636912</c:v>
                </c:pt>
                <c:pt idx="179">
                  <c:v>101.5340687591533</c:v>
                </c:pt>
                <c:pt idx="180">
                  <c:v>102.0851113148107</c:v>
                </c:pt>
                <c:pt idx="181">
                  <c:v>101.32755950311343</c:v>
                </c:pt>
                <c:pt idx="182">
                  <c:v>101.53406875915329</c:v>
                </c:pt>
                <c:pt idx="183">
                  <c:v>101.55514113221857</c:v>
                </c:pt>
                <c:pt idx="184">
                  <c:v>101.75427505768558</c:v>
                </c:pt>
                <c:pt idx="185">
                  <c:v>101.72477373539418</c:v>
                </c:pt>
                <c:pt idx="186">
                  <c:v>101.56567731875123</c:v>
                </c:pt>
                <c:pt idx="187">
                  <c:v>101.56567731875123</c:v>
                </c:pt>
                <c:pt idx="188">
                  <c:v>102.2189208837753</c:v>
                </c:pt>
                <c:pt idx="189">
                  <c:v>102.61086702278973</c:v>
                </c:pt>
                <c:pt idx="190">
                  <c:v>102.47600383517187</c:v>
                </c:pt>
                <c:pt idx="191">
                  <c:v>103.24198459609525</c:v>
                </c:pt>
                <c:pt idx="192">
                  <c:v>103.46535175058736</c:v>
                </c:pt>
                <c:pt idx="193">
                  <c:v>102.64563643834747</c:v>
                </c:pt>
                <c:pt idx="194">
                  <c:v>103.00492039911072</c:v>
                </c:pt>
                <c:pt idx="195">
                  <c:v>102.69726375235744</c:v>
                </c:pt>
                <c:pt idx="196">
                  <c:v>102.76153449020659</c:v>
                </c:pt>
                <c:pt idx="197">
                  <c:v>102.21365279050897</c:v>
                </c:pt>
                <c:pt idx="198">
                  <c:v>101.81011684630862</c:v>
                </c:pt>
                <c:pt idx="199">
                  <c:v>101.7268809727007</c:v>
                </c:pt>
                <c:pt idx="200">
                  <c:v>102.26528010451894</c:v>
                </c:pt>
                <c:pt idx="201">
                  <c:v>102.59295550568423</c:v>
                </c:pt>
                <c:pt idx="202">
                  <c:v>102.99965230584438</c:v>
                </c:pt>
                <c:pt idx="203">
                  <c:v>102.42648375846842</c:v>
                </c:pt>
                <c:pt idx="204">
                  <c:v>103.05654771312066</c:v>
                </c:pt>
                <c:pt idx="205">
                  <c:v>102.76574896481962</c:v>
                </c:pt>
                <c:pt idx="206">
                  <c:v>102.70358546427701</c:v>
                </c:pt>
                <c:pt idx="207">
                  <c:v>102.80051838037737</c:v>
                </c:pt>
                <c:pt idx="208">
                  <c:v>103.10817502713064</c:v>
                </c:pt>
                <c:pt idx="209">
                  <c:v>103.06181580638699</c:v>
                </c:pt>
                <c:pt idx="210">
                  <c:v>103.41688529253717</c:v>
                </c:pt>
                <c:pt idx="211">
                  <c:v>104.40939406391247</c:v>
                </c:pt>
                <c:pt idx="212">
                  <c:v>104.06486076429493</c:v>
                </c:pt>
                <c:pt idx="213">
                  <c:v>104.00059002644578</c:v>
                </c:pt>
                <c:pt idx="214">
                  <c:v>104.31878285973171</c:v>
                </c:pt>
                <c:pt idx="215">
                  <c:v>104.30613943589253</c:v>
                </c:pt>
                <c:pt idx="216">
                  <c:v>104.49579079348015</c:v>
                </c:pt>
                <c:pt idx="217">
                  <c:v>104.69281748164065</c:v>
                </c:pt>
                <c:pt idx="218">
                  <c:v>104.99942050974067</c:v>
                </c:pt>
                <c:pt idx="219">
                  <c:v>104.84559218636404</c:v>
                </c:pt>
                <c:pt idx="220">
                  <c:v>104.95622214495681</c:v>
                </c:pt>
                <c:pt idx="221">
                  <c:v>105.04261887452452</c:v>
                </c:pt>
                <c:pt idx="222">
                  <c:v>104.12913150214408</c:v>
                </c:pt>
                <c:pt idx="223">
                  <c:v>104.17022262962141</c:v>
                </c:pt>
                <c:pt idx="224">
                  <c:v>103.7951343890592</c:v>
                </c:pt>
                <c:pt idx="225">
                  <c:v>104.10068379850594</c:v>
                </c:pt>
                <c:pt idx="226">
                  <c:v>106.21529643560808</c:v>
                </c:pt>
                <c:pt idx="227">
                  <c:v>106.11414904489467</c:v>
                </c:pt>
                <c:pt idx="228">
                  <c:v>106.01405527283454</c:v>
                </c:pt>
                <c:pt idx="229">
                  <c:v>106.57774125233112</c:v>
                </c:pt>
                <c:pt idx="230">
                  <c:v>107.03606536650123</c:v>
                </c:pt>
                <c:pt idx="231">
                  <c:v>107.48174605683218</c:v>
                </c:pt>
                <c:pt idx="232">
                  <c:v>107.56182107448028</c:v>
                </c:pt>
                <c:pt idx="233">
                  <c:v>107.95376721349471</c:v>
                </c:pt>
                <c:pt idx="234">
                  <c:v>107.79150994089196</c:v>
                </c:pt>
                <c:pt idx="235">
                  <c:v>107.93058760312289</c:v>
                </c:pt>
                <c:pt idx="236">
                  <c:v>107.9716787306002</c:v>
                </c:pt>
                <c:pt idx="237">
                  <c:v>107.92215865389677</c:v>
                </c:pt>
                <c:pt idx="238">
                  <c:v>107.52810527757579</c:v>
                </c:pt>
                <c:pt idx="239">
                  <c:v>107.48701415009847</c:v>
                </c:pt>
                <c:pt idx="240">
                  <c:v>106.9201673146421</c:v>
                </c:pt>
                <c:pt idx="241">
                  <c:v>107.00445680690326</c:v>
                </c:pt>
                <c:pt idx="242">
                  <c:v>107.34582925056101</c:v>
                </c:pt>
                <c:pt idx="243">
                  <c:v>107.14248085048094</c:v>
                </c:pt>
                <c:pt idx="244">
                  <c:v>107.06029859552629</c:v>
                </c:pt>
                <c:pt idx="245">
                  <c:v>106.92859626386822</c:v>
                </c:pt>
                <c:pt idx="246">
                  <c:v>107.09506801108402</c:v>
                </c:pt>
                <c:pt idx="247">
                  <c:v>107.53442698949537</c:v>
                </c:pt>
                <c:pt idx="248">
                  <c:v>107.68930893152528</c:v>
                </c:pt>
                <c:pt idx="249">
                  <c:v>107.63873523616857</c:v>
                </c:pt>
                <c:pt idx="250">
                  <c:v>107.85683429739436</c:v>
                </c:pt>
                <c:pt idx="251">
                  <c:v>107.01288575612938</c:v>
                </c:pt>
                <c:pt idx="252">
                  <c:v>107.17725026603866</c:v>
                </c:pt>
                <c:pt idx="253">
                  <c:v>107.44065492935481</c:v>
                </c:pt>
                <c:pt idx="254">
                  <c:v>106.49450537872318</c:v>
                </c:pt>
                <c:pt idx="255">
                  <c:v>105.9750713826637</c:v>
                </c:pt>
                <c:pt idx="256">
                  <c:v>106.3238191568943</c:v>
                </c:pt>
                <c:pt idx="257">
                  <c:v>106.05725363761835</c:v>
                </c:pt>
                <c:pt idx="258">
                  <c:v>106.20159939311559</c:v>
                </c:pt>
                <c:pt idx="259">
                  <c:v>106.43760997144688</c:v>
                </c:pt>
                <c:pt idx="260">
                  <c:v>106.42075207299465</c:v>
                </c:pt>
                <c:pt idx="261">
                  <c:v>107.08769268051117</c:v>
                </c:pt>
                <c:pt idx="262">
                  <c:v>107.03501174784792</c:v>
                </c:pt>
                <c:pt idx="263">
                  <c:v>106.88223704312455</c:v>
                </c:pt>
                <c:pt idx="264">
                  <c:v>106.90647027214963</c:v>
                </c:pt>
                <c:pt idx="265">
                  <c:v>106.91489922137575</c:v>
                </c:pt>
                <c:pt idx="266">
                  <c:v>107.56076745582698</c:v>
                </c:pt>
                <c:pt idx="267">
                  <c:v>107.28682660597816</c:v>
                </c:pt>
                <c:pt idx="268">
                  <c:v>107.61555562579673</c:v>
                </c:pt>
                <c:pt idx="269">
                  <c:v>107.73145367765585</c:v>
                </c:pt>
                <c:pt idx="270">
                  <c:v>107.64294971078164</c:v>
                </c:pt>
                <c:pt idx="271">
                  <c:v>107.32370325884244</c:v>
                </c:pt>
                <c:pt idx="272">
                  <c:v>107.1614459862397</c:v>
                </c:pt>
                <c:pt idx="273">
                  <c:v>106.63990475287369</c:v>
                </c:pt>
                <c:pt idx="274">
                  <c:v>106.11836351950771</c:v>
                </c:pt>
                <c:pt idx="275">
                  <c:v>105.88867465309602</c:v>
                </c:pt>
                <c:pt idx="276">
                  <c:v>105.38083046222246</c:v>
                </c:pt>
                <c:pt idx="277">
                  <c:v>105.74854337221183</c:v>
                </c:pt>
                <c:pt idx="278">
                  <c:v>105.36291894511697</c:v>
                </c:pt>
                <c:pt idx="279">
                  <c:v>105.27441497824273</c:v>
                </c:pt>
                <c:pt idx="280">
                  <c:v>104.89195140710767</c:v>
                </c:pt>
                <c:pt idx="281">
                  <c:v>104.43046643697775</c:v>
                </c:pt>
                <c:pt idx="282">
                  <c:v>104.64856549820354</c:v>
                </c:pt>
                <c:pt idx="283">
                  <c:v>104.49473717482692</c:v>
                </c:pt>
                <c:pt idx="284">
                  <c:v>104.92461358535887</c:v>
                </c:pt>
                <c:pt idx="285">
                  <c:v>105.09951428180081</c:v>
                </c:pt>
                <c:pt idx="286">
                  <c:v>104.54952534479666</c:v>
                </c:pt>
                <c:pt idx="287">
                  <c:v>104.59588456554032</c:v>
                </c:pt>
                <c:pt idx="288">
                  <c:v>104.35355227528946</c:v>
                </c:pt>
                <c:pt idx="289">
                  <c:v>105.83072562716646</c:v>
                </c:pt>
                <c:pt idx="290">
                  <c:v>105.29232649534823</c:v>
                </c:pt>
                <c:pt idx="291">
                  <c:v>104.84137771175097</c:v>
                </c:pt>
                <c:pt idx="292">
                  <c:v>104.52107764115851</c:v>
                </c:pt>
                <c:pt idx="293">
                  <c:v>104.95516852630355</c:v>
                </c:pt>
                <c:pt idx="294">
                  <c:v>105.50305022600116</c:v>
                </c:pt>
                <c:pt idx="295">
                  <c:v>105.60841209132761</c:v>
                </c:pt>
                <c:pt idx="296">
                  <c:v>105.89394274636233</c:v>
                </c:pt>
                <c:pt idx="297">
                  <c:v>106.14891846045238</c:v>
                </c:pt>
                <c:pt idx="298">
                  <c:v>106.55245440465274</c:v>
                </c:pt>
                <c:pt idx="299">
                  <c:v>106.55034716734622</c:v>
                </c:pt>
                <c:pt idx="300">
                  <c:v>106.38914351339672</c:v>
                </c:pt>
                <c:pt idx="301">
                  <c:v>106.23110071540702</c:v>
                </c:pt>
                <c:pt idx="302">
                  <c:v>106.19422406254277</c:v>
                </c:pt>
                <c:pt idx="303">
                  <c:v>107.10349696031017</c:v>
                </c:pt>
                <c:pt idx="304">
                  <c:v>107.69036255017856</c:v>
                </c:pt>
                <c:pt idx="305">
                  <c:v>107.83049383106278</c:v>
                </c:pt>
                <c:pt idx="306">
                  <c:v>107.03290451054144</c:v>
                </c:pt>
                <c:pt idx="307">
                  <c:v>107.13931999452116</c:v>
                </c:pt>
                <c:pt idx="308">
                  <c:v>107.52599804026929</c:v>
                </c:pt>
                <c:pt idx="309">
                  <c:v>107.46488815837992</c:v>
                </c:pt>
                <c:pt idx="310">
                  <c:v>107.81574316991703</c:v>
                </c:pt>
                <c:pt idx="311">
                  <c:v>107.30473812308368</c:v>
                </c:pt>
                <c:pt idx="312">
                  <c:v>107.22466310543558</c:v>
                </c:pt>
                <c:pt idx="313">
                  <c:v>106.70417549072285</c:v>
                </c:pt>
                <c:pt idx="314">
                  <c:v>106.93702521309433</c:v>
                </c:pt>
                <c:pt idx="315">
                  <c:v>107.06451307013936</c:v>
                </c:pt>
                <c:pt idx="316">
                  <c:v>107.02552917996856</c:v>
                </c:pt>
                <c:pt idx="317">
                  <c:v>106.68521035496408</c:v>
                </c:pt>
                <c:pt idx="318">
                  <c:v>105.85601247484482</c:v>
                </c:pt>
                <c:pt idx="319">
                  <c:v>106.12679246873383</c:v>
                </c:pt>
                <c:pt idx="320">
                  <c:v>106.05303916300531</c:v>
                </c:pt>
                <c:pt idx="321">
                  <c:v>105.68954072762901</c:v>
                </c:pt>
                <c:pt idx="322">
                  <c:v>106.45130701393934</c:v>
                </c:pt>
                <c:pt idx="323">
                  <c:v>106.45130701393934</c:v>
                </c:pt>
                <c:pt idx="324">
                  <c:v>105.6094657099809</c:v>
                </c:pt>
                <c:pt idx="325">
                  <c:v>106.22372538483418</c:v>
                </c:pt>
                <c:pt idx="326">
                  <c:v>106.55140078599949</c:v>
                </c:pt>
                <c:pt idx="327">
                  <c:v>106.12679246873384</c:v>
                </c:pt>
                <c:pt idx="328">
                  <c:v>106.42075207299467</c:v>
                </c:pt>
                <c:pt idx="329">
                  <c:v>106.52189946370808</c:v>
                </c:pt>
                <c:pt idx="330">
                  <c:v>105.72220290588022</c:v>
                </c:pt>
                <c:pt idx="331">
                  <c:v>105.28600478342867</c:v>
                </c:pt>
                <c:pt idx="332">
                  <c:v>104.72864051585168</c:v>
                </c:pt>
                <c:pt idx="333">
                  <c:v>104.44416347947023</c:v>
                </c:pt>
                <c:pt idx="334">
                  <c:v>104.31035391050561</c:v>
                </c:pt>
                <c:pt idx="335">
                  <c:v>104.38199997892761</c:v>
                </c:pt>
                <c:pt idx="336">
                  <c:v>103.78986629579289</c:v>
                </c:pt>
                <c:pt idx="337">
                  <c:v>103.90681796630527</c:v>
                </c:pt>
                <c:pt idx="338">
                  <c:v>104.72021156662557</c:v>
                </c:pt>
                <c:pt idx="339">
                  <c:v>104.54636448883689</c:v>
                </c:pt>
                <c:pt idx="340">
                  <c:v>103.77195477868739</c:v>
                </c:pt>
                <c:pt idx="341">
                  <c:v>103.74350707504924</c:v>
                </c:pt>
                <c:pt idx="342">
                  <c:v>103.17982109555267</c:v>
                </c:pt>
                <c:pt idx="343">
                  <c:v>103.10290693386433</c:v>
                </c:pt>
                <c:pt idx="344">
                  <c:v>103.15980234114063</c:v>
                </c:pt>
                <c:pt idx="345">
                  <c:v>103.58019618379322</c:v>
                </c:pt>
                <c:pt idx="346">
                  <c:v>103.4168852925372</c:v>
                </c:pt>
                <c:pt idx="347">
                  <c:v>103.75193602427535</c:v>
                </c:pt>
                <c:pt idx="348">
                  <c:v>103.66448567605438</c:v>
                </c:pt>
                <c:pt idx="349">
                  <c:v>103.05654771312069</c:v>
                </c:pt>
                <c:pt idx="350">
                  <c:v>103.63393073510971</c:v>
                </c:pt>
                <c:pt idx="351">
                  <c:v>103.45903003866779</c:v>
                </c:pt>
                <c:pt idx="352">
                  <c:v>103.05233323850764</c:v>
                </c:pt>
                <c:pt idx="353">
                  <c:v>102.90377300839732</c:v>
                </c:pt>
                <c:pt idx="354">
                  <c:v>102.97225822085952</c:v>
                </c:pt>
                <c:pt idx="355">
                  <c:v>102.81979551773874</c:v>
                </c:pt>
                <c:pt idx="356">
                  <c:v>101.36771970387804</c:v>
                </c:pt>
                <c:pt idx="357">
                  <c:v>101.43921945430709</c:v>
                </c:pt>
                <c:pt idx="358">
                  <c:v>101.13008818039323</c:v>
                </c:pt>
                <c:pt idx="359">
                  <c:v>100.92505213136872</c:v>
                </c:pt>
                <c:pt idx="360">
                  <c:v>101.34458743168038</c:v>
                </c:pt>
                <c:pt idx="361">
                  <c:v>100.90402279300721</c:v>
                </c:pt>
                <c:pt idx="362">
                  <c:v>101.07961776832563</c:v>
                </c:pt>
                <c:pt idx="363">
                  <c:v>102.05853346905286</c:v>
                </c:pt>
                <c:pt idx="364">
                  <c:v>101.9218427697032</c:v>
                </c:pt>
                <c:pt idx="365">
                  <c:v>102.01121745773953</c:v>
                </c:pt>
                <c:pt idx="366">
                  <c:v>101.96915878101655</c:v>
                </c:pt>
                <c:pt idx="367">
                  <c:v>102.60529626645153</c:v>
                </c:pt>
                <c:pt idx="368">
                  <c:v>103.05952997505965</c:v>
                </c:pt>
                <c:pt idx="369">
                  <c:v>103.07950784650305</c:v>
                </c:pt>
                <c:pt idx="370">
                  <c:v>103.41177139261453</c:v>
                </c:pt>
                <c:pt idx="371">
                  <c:v>103.35709511287467</c:v>
                </c:pt>
                <c:pt idx="372">
                  <c:v>103.53374155511115</c:v>
                </c:pt>
                <c:pt idx="373">
                  <c:v>103.13227282231392</c:v>
                </c:pt>
                <c:pt idx="374">
                  <c:v>102.570006403344</c:v>
                </c:pt>
                <c:pt idx="375">
                  <c:v>102.51115234827425</c:v>
                </c:pt>
                <c:pt idx="376">
                  <c:v>102.71714154101838</c:v>
                </c:pt>
                <c:pt idx="377">
                  <c:v>101.81436237485919</c:v>
                </c:pt>
                <c:pt idx="378">
                  <c:v>102.19586276754346</c:v>
                </c:pt>
                <c:pt idx="379">
                  <c:v>101.94783496403524</c:v>
                </c:pt>
                <c:pt idx="380">
                  <c:v>102.19270987173614</c:v>
                </c:pt>
                <c:pt idx="381">
                  <c:v>102.15277319151025</c:v>
                </c:pt>
                <c:pt idx="382">
                  <c:v>102.10022492805513</c:v>
                </c:pt>
                <c:pt idx="383">
                  <c:v>101.26050367804208</c:v>
                </c:pt>
                <c:pt idx="384">
                  <c:v>101.5799971198493</c:v>
                </c:pt>
                <c:pt idx="385">
                  <c:v>101.68194075095226</c:v>
                </c:pt>
                <c:pt idx="386">
                  <c:v>101.82802492335753</c:v>
                </c:pt>
                <c:pt idx="387">
                  <c:v>101.60206739050045</c:v>
                </c:pt>
                <c:pt idx="388">
                  <c:v>101.33091835107197</c:v>
                </c:pt>
                <c:pt idx="389">
                  <c:v>101.56107974500546</c:v>
                </c:pt>
                <c:pt idx="390">
                  <c:v>101.43286198217494</c:v>
                </c:pt>
                <c:pt idx="391">
                  <c:v>101.95308979038077</c:v>
                </c:pt>
                <c:pt idx="392">
                  <c:v>102.07710369213487</c:v>
                </c:pt>
                <c:pt idx="393">
                  <c:v>102.06764500471294</c:v>
                </c:pt>
                <c:pt idx="394">
                  <c:v>102.85691992180905</c:v>
                </c:pt>
                <c:pt idx="395">
                  <c:v>102.5248148967726</c:v>
                </c:pt>
                <c:pt idx="396">
                  <c:v>102.75077242962968</c:v>
                </c:pt>
                <c:pt idx="397">
                  <c:v>102.06659403944384</c:v>
                </c:pt>
                <c:pt idx="398">
                  <c:v>102.12124423343717</c:v>
                </c:pt>
                <c:pt idx="399">
                  <c:v>102.57946509076594</c:v>
                </c:pt>
                <c:pt idx="400">
                  <c:v>102.48908207762311</c:v>
                </c:pt>
                <c:pt idx="401">
                  <c:v>102.50274462612144</c:v>
                </c:pt>
                <c:pt idx="402">
                  <c:v>102.57841412549683</c:v>
                </c:pt>
                <c:pt idx="403">
                  <c:v>103.34141491086537</c:v>
                </c:pt>
                <c:pt idx="404">
                  <c:v>103.35928132044012</c:v>
                </c:pt>
                <c:pt idx="405">
                  <c:v>102.62886045841377</c:v>
                </c:pt>
                <c:pt idx="406">
                  <c:v>102.59838246560979</c:v>
                </c:pt>
                <c:pt idx="407">
                  <c:v>102.47752145966297</c:v>
                </c:pt>
                <c:pt idx="408">
                  <c:v>102.67089906917786</c:v>
                </c:pt>
                <c:pt idx="409">
                  <c:v>102.82644192900507</c:v>
                </c:pt>
                <c:pt idx="410">
                  <c:v>103.59679947125731</c:v>
                </c:pt>
                <c:pt idx="411">
                  <c:v>103.84692920530375</c:v>
                </c:pt>
                <c:pt idx="412">
                  <c:v>103.76285198377552</c:v>
                </c:pt>
                <c:pt idx="413">
                  <c:v>103.74393460893167</c:v>
                </c:pt>
                <c:pt idx="414">
                  <c:v>103.79122804604128</c:v>
                </c:pt>
                <c:pt idx="415">
                  <c:v>103.51482418026728</c:v>
                </c:pt>
                <c:pt idx="416">
                  <c:v>103.60205429760281</c:v>
                </c:pt>
                <c:pt idx="417">
                  <c:v>103.57788209641345</c:v>
                </c:pt>
                <c:pt idx="418">
                  <c:v>104.3881763188916</c:v>
                </c:pt>
                <c:pt idx="419">
                  <c:v>104.14435237645978</c:v>
                </c:pt>
                <c:pt idx="420">
                  <c:v>103.90893615618079</c:v>
                </c:pt>
                <c:pt idx="421">
                  <c:v>104.09600797408105</c:v>
                </c:pt>
                <c:pt idx="422">
                  <c:v>103.91208905198809</c:v>
                </c:pt>
                <c:pt idx="423">
                  <c:v>103.69243731074563</c:v>
                </c:pt>
                <c:pt idx="424">
                  <c:v>103.9972172387854</c:v>
                </c:pt>
                <c:pt idx="425">
                  <c:v>104.32301647220721</c:v>
                </c:pt>
                <c:pt idx="426">
                  <c:v>104.08760025192824</c:v>
                </c:pt>
                <c:pt idx="427">
                  <c:v>104.45964195719058</c:v>
                </c:pt>
                <c:pt idx="428">
                  <c:v>105.22369370782822</c:v>
                </c:pt>
                <c:pt idx="429">
                  <c:v>105.51586205263877</c:v>
                </c:pt>
                <c:pt idx="430">
                  <c:v>104.69610914273868</c:v>
                </c:pt>
                <c:pt idx="431">
                  <c:v>105.1017817366123</c:v>
                </c:pt>
                <c:pt idx="432">
                  <c:v>105.58417479513041</c:v>
                </c:pt>
                <c:pt idx="433">
                  <c:v>105.81013232798747</c:v>
                </c:pt>
                <c:pt idx="434">
                  <c:v>105.45385510176168</c:v>
                </c:pt>
                <c:pt idx="435">
                  <c:v>105.49063888618028</c:v>
                </c:pt>
                <c:pt idx="436">
                  <c:v>105.68716939150248</c:v>
                </c:pt>
                <c:pt idx="437">
                  <c:v>106.25574160208703</c:v>
                </c:pt>
                <c:pt idx="438">
                  <c:v>106.39341805233947</c:v>
                </c:pt>
                <c:pt idx="439">
                  <c:v>106.60676400196731</c:v>
                </c:pt>
                <c:pt idx="440">
                  <c:v>106.40392770503048</c:v>
                </c:pt>
                <c:pt idx="441">
                  <c:v>105.55054390651912</c:v>
                </c:pt>
                <c:pt idx="442">
                  <c:v>105.43388676164872</c:v>
                </c:pt>
                <c:pt idx="443">
                  <c:v>105.65458946816028</c:v>
                </c:pt>
                <c:pt idx="444">
                  <c:v>106.51743195409357</c:v>
                </c:pt>
                <c:pt idx="445">
                  <c:v>106.70765666780116</c:v>
                </c:pt>
                <c:pt idx="446">
                  <c:v>106.61201882831281</c:v>
                </c:pt>
                <c:pt idx="447">
                  <c:v>105.815387154333</c:v>
                </c:pt>
                <c:pt idx="448">
                  <c:v>105.22474467309731</c:v>
                </c:pt>
                <c:pt idx="449">
                  <c:v>105.19741957610064</c:v>
                </c:pt>
                <c:pt idx="450">
                  <c:v>105.25627363117039</c:v>
                </c:pt>
                <c:pt idx="451">
                  <c:v>105.55895162867196</c:v>
                </c:pt>
                <c:pt idx="452">
                  <c:v>105.65248753762211</c:v>
                </c:pt>
                <c:pt idx="453">
                  <c:v>106.21370299132295</c:v>
                </c:pt>
                <c:pt idx="454">
                  <c:v>106.68138253607361</c:v>
                </c:pt>
                <c:pt idx="455">
                  <c:v>106.40077480922321</c:v>
                </c:pt>
                <c:pt idx="456">
                  <c:v>106.22631457455218</c:v>
                </c:pt>
                <c:pt idx="457">
                  <c:v>106.99667211680445</c:v>
                </c:pt>
                <c:pt idx="458">
                  <c:v>107.23734316342896</c:v>
                </c:pt>
                <c:pt idx="459">
                  <c:v>106.787530028253</c:v>
                </c:pt>
                <c:pt idx="460">
                  <c:v>106.09389295064526</c:v>
                </c:pt>
                <c:pt idx="461">
                  <c:v>106.05185433988116</c:v>
                </c:pt>
                <c:pt idx="462">
                  <c:v>106.00561186804063</c:v>
                </c:pt>
                <c:pt idx="463">
                  <c:v>105.92468754231973</c:v>
                </c:pt>
                <c:pt idx="464">
                  <c:v>105.5190149484461</c:v>
                </c:pt>
                <c:pt idx="465">
                  <c:v>105.85637479982806</c:v>
                </c:pt>
                <c:pt idx="466">
                  <c:v>106.23367133143591</c:v>
                </c:pt>
                <c:pt idx="467">
                  <c:v>106.09599488118346</c:v>
                </c:pt>
                <c:pt idx="468">
                  <c:v>105.59993927416701</c:v>
                </c:pt>
                <c:pt idx="469">
                  <c:v>105.53477942748265</c:v>
                </c:pt>
                <c:pt idx="470">
                  <c:v>105.9940512500805</c:v>
                </c:pt>
                <c:pt idx="471">
                  <c:v>105.4433454490707</c:v>
                </c:pt>
                <c:pt idx="472">
                  <c:v>106.10650453387449</c:v>
                </c:pt>
                <c:pt idx="473">
                  <c:v>106.25153774101067</c:v>
                </c:pt>
                <c:pt idx="474">
                  <c:v>104.95674852947617</c:v>
                </c:pt>
                <c:pt idx="475">
                  <c:v>105.70923966215368</c:v>
                </c:pt>
                <c:pt idx="476">
                  <c:v>105.4864350251039</c:v>
                </c:pt>
                <c:pt idx="477">
                  <c:v>105.43178483111058</c:v>
                </c:pt>
                <c:pt idx="478">
                  <c:v>105.31828058204748</c:v>
                </c:pt>
                <c:pt idx="479">
                  <c:v>104.53531145656599</c:v>
                </c:pt>
                <c:pt idx="480">
                  <c:v>104.1012628004266</c:v>
                </c:pt>
                <c:pt idx="481">
                  <c:v>104.16642264711096</c:v>
                </c:pt>
                <c:pt idx="482">
                  <c:v>104.22422573691162</c:v>
                </c:pt>
                <c:pt idx="483">
                  <c:v>103.76810681012105</c:v>
                </c:pt>
                <c:pt idx="484">
                  <c:v>103.98040179447979</c:v>
                </c:pt>
                <c:pt idx="485">
                  <c:v>104.04556164116414</c:v>
                </c:pt>
                <c:pt idx="486">
                  <c:v>103.31408981386868</c:v>
                </c:pt>
                <c:pt idx="487">
                  <c:v>102.65828748594861</c:v>
                </c:pt>
                <c:pt idx="488">
                  <c:v>102.58787281291872</c:v>
                </c:pt>
                <c:pt idx="489">
                  <c:v>102.1822002190451</c:v>
                </c:pt>
                <c:pt idx="490">
                  <c:v>102.55529288957653</c:v>
                </c:pt>
                <c:pt idx="491">
                  <c:v>103.23842031449327</c:v>
                </c:pt>
                <c:pt idx="492">
                  <c:v>103.51692611080547</c:v>
                </c:pt>
                <c:pt idx="493">
                  <c:v>103.65039869998151</c:v>
                </c:pt>
                <c:pt idx="494">
                  <c:v>103.11650834327736</c:v>
                </c:pt>
                <c:pt idx="495">
                  <c:v>103.72186433828048</c:v>
                </c:pt>
                <c:pt idx="496">
                  <c:v>103.91314001725718</c:v>
                </c:pt>
                <c:pt idx="497">
                  <c:v>103.91734387833358</c:v>
                </c:pt>
                <c:pt idx="498">
                  <c:v>104.09705893935015</c:v>
                </c:pt>
                <c:pt idx="499">
                  <c:v>104.34193384705107</c:v>
                </c:pt>
                <c:pt idx="500">
                  <c:v>104.9788188001273</c:v>
                </c:pt>
                <c:pt idx="501">
                  <c:v>105.38133849819363</c:v>
                </c:pt>
                <c:pt idx="502">
                  <c:v>105.52111687898427</c:v>
                </c:pt>
                <c:pt idx="503">
                  <c:v>107.54317405673781</c:v>
                </c:pt>
                <c:pt idx="504">
                  <c:v>107.57890687588728</c:v>
                </c:pt>
                <c:pt idx="505">
                  <c:v>106.84638408332273</c:v>
                </c:pt>
                <c:pt idx="506">
                  <c:v>106.93046130485094</c:v>
                </c:pt>
                <c:pt idx="507">
                  <c:v>106.30093310865844</c:v>
                </c:pt>
                <c:pt idx="508">
                  <c:v>106.00350993750239</c:v>
                </c:pt>
                <c:pt idx="509">
                  <c:v>105.17640027071859</c:v>
                </c:pt>
                <c:pt idx="510">
                  <c:v>105.18585895814051</c:v>
                </c:pt>
                <c:pt idx="511">
                  <c:v>105.11544428511064</c:v>
                </c:pt>
                <c:pt idx="512">
                  <c:v>106.33246206673154</c:v>
                </c:pt>
                <c:pt idx="513">
                  <c:v>105.70818869688453</c:v>
                </c:pt>
                <c:pt idx="514">
                  <c:v>105.59468444782145</c:v>
                </c:pt>
                <c:pt idx="515">
                  <c:v>105.62306051008721</c:v>
                </c:pt>
                <c:pt idx="516">
                  <c:v>105.98038870158211</c:v>
                </c:pt>
                <c:pt idx="517">
                  <c:v>106.18532692905715</c:v>
                </c:pt>
                <c:pt idx="518">
                  <c:v>106.63514006423308</c:v>
                </c:pt>
                <c:pt idx="519">
                  <c:v>106.39026515653215</c:v>
                </c:pt>
                <c:pt idx="520">
                  <c:v>106.66036323069154</c:v>
                </c:pt>
                <c:pt idx="521">
                  <c:v>106.78753002825297</c:v>
                </c:pt>
                <c:pt idx="522">
                  <c:v>107.55578563996704</c:v>
                </c:pt>
                <c:pt idx="523">
                  <c:v>107.3865802316415</c:v>
                </c:pt>
                <c:pt idx="524">
                  <c:v>106.8747601455885</c:v>
                </c:pt>
                <c:pt idx="525">
                  <c:v>104.97461493905088</c:v>
                </c:pt>
                <c:pt idx="526">
                  <c:v>104.36085122189492</c:v>
                </c:pt>
                <c:pt idx="527">
                  <c:v>104.41760334642647</c:v>
                </c:pt>
                <c:pt idx="528">
                  <c:v>104.44703037396137</c:v>
                </c:pt>
                <c:pt idx="529">
                  <c:v>104.76547285049948</c:v>
                </c:pt>
                <c:pt idx="530">
                  <c:v>104.05922418966249</c:v>
                </c:pt>
                <c:pt idx="531">
                  <c:v>104.28938558359596</c:v>
                </c:pt>
                <c:pt idx="532">
                  <c:v>104.4627948529979</c:v>
                </c:pt>
                <c:pt idx="533">
                  <c:v>104.61623578228689</c:v>
                </c:pt>
                <c:pt idx="534">
                  <c:v>104.39238017996801</c:v>
                </c:pt>
                <c:pt idx="535">
                  <c:v>104.44177554761583</c:v>
                </c:pt>
                <c:pt idx="536">
                  <c:v>104.92311764086485</c:v>
                </c:pt>
                <c:pt idx="537">
                  <c:v>105.44124351853247</c:v>
                </c:pt>
                <c:pt idx="538">
                  <c:v>105.11229138930334</c:v>
                </c:pt>
                <c:pt idx="539">
                  <c:v>104.93783115463229</c:v>
                </c:pt>
                <c:pt idx="540">
                  <c:v>104.62779640024701</c:v>
                </c:pt>
                <c:pt idx="541">
                  <c:v>105.74917634237956</c:v>
                </c:pt>
                <c:pt idx="542">
                  <c:v>105.79226591841278</c:v>
                </c:pt>
                <c:pt idx="543">
                  <c:v>104.96095239055255</c:v>
                </c:pt>
                <c:pt idx="544">
                  <c:v>104.01193075255284</c:v>
                </c:pt>
                <c:pt idx="545">
                  <c:v>104.10441569623387</c:v>
                </c:pt>
                <c:pt idx="546">
                  <c:v>103.92680256575552</c:v>
                </c:pt>
                <c:pt idx="547">
                  <c:v>101.6766859246067</c:v>
                </c:pt>
                <c:pt idx="548">
                  <c:v>101.83012685389569</c:v>
                </c:pt>
                <c:pt idx="549">
                  <c:v>101.73448901440736</c:v>
                </c:pt>
                <c:pt idx="550">
                  <c:v>100.83591370932457</c:v>
                </c:pt>
                <c:pt idx="551">
                  <c:v>100.98725270807536</c:v>
                </c:pt>
                <c:pt idx="552">
                  <c:v>100.65830057884622</c:v>
                </c:pt>
                <c:pt idx="553">
                  <c:v>100.6877276063811</c:v>
                </c:pt>
                <c:pt idx="554">
                  <c:v>100.72030752972327</c:v>
                </c:pt>
                <c:pt idx="555">
                  <c:v>101.34563186483936</c:v>
                </c:pt>
                <c:pt idx="556">
                  <c:v>102.12019326816804</c:v>
                </c:pt>
                <c:pt idx="557">
                  <c:v>102.22318786454009</c:v>
                </c:pt>
                <c:pt idx="558">
                  <c:v>101.45703418336424</c:v>
                </c:pt>
                <c:pt idx="559">
                  <c:v>102.28414385014804</c:v>
                </c:pt>
                <c:pt idx="560">
                  <c:v>102.16118091366302</c:v>
                </c:pt>
                <c:pt idx="561">
                  <c:v>101.4801554192845</c:v>
                </c:pt>
                <c:pt idx="562">
                  <c:v>101.55372298812171</c:v>
                </c:pt>
                <c:pt idx="563">
                  <c:v>102.17589442743048</c:v>
                </c:pt>
                <c:pt idx="564">
                  <c:v>102.51115234827424</c:v>
                </c:pt>
                <c:pt idx="565">
                  <c:v>102.2620735794969</c:v>
                </c:pt>
                <c:pt idx="566">
                  <c:v>101.44652453067323</c:v>
                </c:pt>
                <c:pt idx="567">
                  <c:v>101.29098167084604</c:v>
                </c:pt>
                <c:pt idx="568">
                  <c:v>101.59050677254029</c:v>
                </c:pt>
                <c:pt idx="569">
                  <c:v>101.77862955570967</c:v>
                </c:pt>
                <c:pt idx="570">
                  <c:v>102.16748670527764</c:v>
                </c:pt>
                <c:pt idx="571">
                  <c:v>102.16748670527764</c:v>
                </c:pt>
                <c:pt idx="572">
                  <c:v>102.95781258764285</c:v>
                </c:pt>
                <c:pt idx="573">
                  <c:v>103.11125351693184</c:v>
                </c:pt>
                <c:pt idx="574">
                  <c:v>102.67930679133065</c:v>
                </c:pt>
                <c:pt idx="575">
                  <c:v>102.57315929915129</c:v>
                </c:pt>
                <c:pt idx="576">
                  <c:v>102.48592918181576</c:v>
                </c:pt>
                <c:pt idx="577">
                  <c:v>102.52691682731077</c:v>
                </c:pt>
                <c:pt idx="578">
                  <c:v>102.76968980447349</c:v>
                </c:pt>
                <c:pt idx="579">
                  <c:v>103.15119019715775</c:v>
                </c:pt>
                <c:pt idx="580">
                  <c:v>102.48172532073934</c:v>
                </c:pt>
                <c:pt idx="581">
                  <c:v>101.77547665990235</c:v>
                </c:pt>
                <c:pt idx="582">
                  <c:v>101.26050367804204</c:v>
                </c:pt>
                <c:pt idx="583">
                  <c:v>101.86375774250699</c:v>
                </c:pt>
                <c:pt idx="584">
                  <c:v>101.44967742648053</c:v>
                </c:pt>
                <c:pt idx="585">
                  <c:v>101.24473919900551</c:v>
                </c:pt>
                <c:pt idx="586">
                  <c:v>101.45493225282604</c:v>
                </c:pt>
                <c:pt idx="587">
                  <c:v>101.3151538720354</c:v>
                </c:pt>
                <c:pt idx="588">
                  <c:v>101.79229210420802</c:v>
                </c:pt>
                <c:pt idx="589">
                  <c:v>102.22003496873282</c:v>
                </c:pt>
                <c:pt idx="590">
                  <c:v>102.26312454476603</c:v>
                </c:pt>
                <c:pt idx="591">
                  <c:v>101.20164962297233</c:v>
                </c:pt>
                <c:pt idx="592">
                  <c:v>101.04085193679963</c:v>
                </c:pt>
                <c:pt idx="593">
                  <c:v>102.09076624063319</c:v>
                </c:pt>
                <c:pt idx="594">
                  <c:v>102.09076624063319</c:v>
                </c:pt>
                <c:pt idx="595">
                  <c:v>102.27048130164975</c:v>
                </c:pt>
                <c:pt idx="596">
                  <c:v>102.7308040895167</c:v>
                </c:pt>
                <c:pt idx="597">
                  <c:v>102.51010138300514</c:v>
                </c:pt>
                <c:pt idx="598">
                  <c:v>103.58734078383536</c:v>
                </c:pt>
                <c:pt idx="599">
                  <c:v>103.46437784735036</c:v>
                </c:pt>
                <c:pt idx="600">
                  <c:v>103.66721414428719</c:v>
                </c:pt>
                <c:pt idx="601">
                  <c:v>103.71240565085861</c:v>
                </c:pt>
                <c:pt idx="602">
                  <c:v>102.75392532543698</c:v>
                </c:pt>
                <c:pt idx="603">
                  <c:v>102.61309597937722</c:v>
                </c:pt>
                <c:pt idx="604">
                  <c:v>101.30216533767326</c:v>
                </c:pt>
                <c:pt idx="605">
                  <c:v>100.75770624051395</c:v>
                </c:pt>
                <c:pt idx="606">
                  <c:v>101.42162917840918</c:v>
                </c:pt>
                <c:pt idx="607">
                  <c:v>100.8179667619471</c:v>
                </c:pt>
                <c:pt idx="608">
                  <c:v>101.42902959332203</c:v>
                </c:pt>
                <c:pt idx="609">
                  <c:v>100.63295638912599</c:v>
                </c:pt>
                <c:pt idx="610">
                  <c:v>101.37934109319293</c:v>
                </c:pt>
                <c:pt idx="611">
                  <c:v>101.31696616749895</c:v>
                </c:pt>
                <c:pt idx="612">
                  <c:v>101.09178211372239</c:v>
                </c:pt>
                <c:pt idx="613">
                  <c:v>102.3117933722114</c:v>
                </c:pt>
                <c:pt idx="614">
                  <c:v>101.69650173231487</c:v>
                </c:pt>
                <c:pt idx="615">
                  <c:v>101.91851417970021</c:v>
                </c:pt>
                <c:pt idx="616">
                  <c:v>101.59818193418707</c:v>
                </c:pt>
                <c:pt idx="617">
                  <c:v>101.48823291262481</c:v>
                </c:pt>
                <c:pt idx="618">
                  <c:v>101.60452514696952</c:v>
                </c:pt>
                <c:pt idx="619">
                  <c:v>101.65949965775067</c:v>
                </c:pt>
                <c:pt idx="620">
                  <c:v>101.12455537976503</c:v>
                </c:pt>
                <c:pt idx="621">
                  <c:v>101.68487250888043</c:v>
                </c:pt>
                <c:pt idx="622">
                  <c:v>101.67218608331555</c:v>
                </c:pt>
                <c:pt idx="623">
                  <c:v>102.00626195652397</c:v>
                </c:pt>
                <c:pt idx="624">
                  <c:v>101.87411169022317</c:v>
                </c:pt>
                <c:pt idx="625">
                  <c:v>102.51477618124949</c:v>
                </c:pt>
                <c:pt idx="626">
                  <c:v>102.1732998931282</c:v>
                </c:pt>
                <c:pt idx="627">
                  <c:v>102.37723650635522</c:v>
                </c:pt>
                <c:pt idx="628">
                  <c:v>102.46282648392719</c:v>
                </c:pt>
                <c:pt idx="629">
                  <c:v>103.55119286539782</c:v>
                </c:pt>
                <c:pt idx="630">
                  <c:v>103.83332279146835</c:v>
                </c:pt>
                <c:pt idx="631">
                  <c:v>103.55541953095691</c:v>
                </c:pt>
                <c:pt idx="632">
                  <c:v>102.64457310296888</c:v>
                </c:pt>
                <c:pt idx="633">
                  <c:v>103.4814528836725</c:v>
                </c:pt>
                <c:pt idx="634">
                  <c:v>103.05350299581269</c:v>
                </c:pt>
                <c:pt idx="635">
                  <c:v>104.06050606527049</c:v>
                </c:pt>
                <c:pt idx="636">
                  <c:v>105.20910243095842</c:v>
                </c:pt>
                <c:pt idx="637">
                  <c:v>105.20910243095842</c:v>
                </c:pt>
                <c:pt idx="638">
                  <c:v>104.99671248661319</c:v>
                </c:pt>
                <c:pt idx="639">
                  <c:v>104.74311255306664</c:v>
                </c:pt>
                <c:pt idx="640">
                  <c:v>104.18202270009488</c:v>
                </c:pt>
                <c:pt idx="641">
                  <c:v>104.09009272418425</c:v>
                </c:pt>
                <c:pt idx="642">
                  <c:v>105.03580914303495</c:v>
                </c:pt>
                <c:pt idx="643">
                  <c:v>105.07596246584649</c:v>
                </c:pt>
                <c:pt idx="644">
                  <c:v>106.16961217926601</c:v>
                </c:pt>
                <c:pt idx="645">
                  <c:v>105.82513893619861</c:v>
                </c:pt>
                <c:pt idx="646">
                  <c:v>105.68354563996844</c:v>
                </c:pt>
                <c:pt idx="647">
                  <c:v>105.95616556853099</c:v>
                </c:pt>
                <c:pt idx="648">
                  <c:v>107.84759840623238</c:v>
                </c:pt>
                <c:pt idx="649">
                  <c:v>108.46891824342146</c:v>
                </c:pt>
                <c:pt idx="650">
                  <c:v>107.85605173735061</c:v>
                </c:pt>
                <c:pt idx="651">
                  <c:v>107.10476193421894</c:v>
                </c:pt>
                <c:pt idx="652">
                  <c:v>105.98892222661409</c:v>
                </c:pt>
                <c:pt idx="653">
                  <c:v>106.07134220501671</c:v>
                </c:pt>
                <c:pt idx="654">
                  <c:v>105.37922571971257</c:v>
                </c:pt>
                <c:pt idx="655">
                  <c:v>105.21649909568687</c:v>
                </c:pt>
                <c:pt idx="656">
                  <c:v>105.26404908322685</c:v>
                </c:pt>
                <c:pt idx="657">
                  <c:v>104.670202572172</c:v>
                </c:pt>
                <c:pt idx="658">
                  <c:v>104.50007928341786</c:v>
                </c:pt>
                <c:pt idx="659">
                  <c:v>104.65118257715601</c:v>
                </c:pt>
                <c:pt idx="660">
                  <c:v>104.82975919702837</c:v>
                </c:pt>
                <c:pt idx="661">
                  <c:v>104.65752257549467</c:v>
                </c:pt>
                <c:pt idx="662">
                  <c:v>105.11294578948871</c:v>
                </c:pt>
                <c:pt idx="663">
                  <c:v>104.959729162971</c:v>
                </c:pt>
                <c:pt idx="664">
                  <c:v>105.742718957796</c:v>
                </c:pt>
                <c:pt idx="665">
                  <c:v>105.40775571223658</c:v>
                </c:pt>
                <c:pt idx="666">
                  <c:v>105.13619245006382</c:v>
                </c:pt>
                <c:pt idx="667">
                  <c:v>105.09181246169317</c:v>
                </c:pt>
                <c:pt idx="668">
                  <c:v>104.75156588418486</c:v>
                </c:pt>
                <c:pt idx="669">
                  <c:v>104.36271265274681</c:v>
                </c:pt>
                <c:pt idx="670">
                  <c:v>104.73677255472798</c:v>
                </c:pt>
                <c:pt idx="671">
                  <c:v>103.76041281057373</c:v>
                </c:pt>
                <c:pt idx="672">
                  <c:v>103.59028952181957</c:v>
                </c:pt>
                <c:pt idx="673">
                  <c:v>103.87241944789012</c:v>
                </c:pt>
                <c:pt idx="674">
                  <c:v>104.09748938891268</c:v>
                </c:pt>
                <c:pt idx="675">
                  <c:v>104.69450589913687</c:v>
                </c:pt>
                <c:pt idx="676">
                  <c:v>105.13196578450469</c:v>
                </c:pt>
                <c:pt idx="677">
                  <c:v>105.81140227313151</c:v>
                </c:pt>
                <c:pt idx="678">
                  <c:v>106.66413204968181</c:v>
                </c:pt>
                <c:pt idx="679">
                  <c:v>105.98680889383455</c:v>
                </c:pt>
                <c:pt idx="680">
                  <c:v>106.33973546802019</c:v>
                </c:pt>
                <c:pt idx="681">
                  <c:v>106.35769879664639</c:v>
                </c:pt>
                <c:pt idx="682">
                  <c:v>106.58488207044851</c:v>
                </c:pt>
                <c:pt idx="683">
                  <c:v>106.54367208124719</c:v>
                </c:pt>
                <c:pt idx="684">
                  <c:v>106.59439206795651</c:v>
                </c:pt>
                <c:pt idx="685">
                  <c:v>106.72858869945823</c:v>
                </c:pt>
                <c:pt idx="686">
                  <c:v>104.73360255555866</c:v>
                </c:pt>
                <c:pt idx="687">
                  <c:v>104.68605256801868</c:v>
                </c:pt>
                <c:pt idx="688">
                  <c:v>104.50853261453608</c:v>
                </c:pt>
                <c:pt idx="689">
                  <c:v>105.36760238942504</c:v>
                </c:pt>
                <c:pt idx="690">
                  <c:v>106.2964121460393</c:v>
                </c:pt>
                <c:pt idx="691">
                  <c:v>105.61803232380225</c:v>
                </c:pt>
                <c:pt idx="692">
                  <c:v>105.92446557683768</c:v>
                </c:pt>
                <c:pt idx="693">
                  <c:v>105.48489235869032</c:v>
                </c:pt>
                <c:pt idx="694">
                  <c:v>105.32216573466461</c:v>
                </c:pt>
                <c:pt idx="695">
                  <c:v>105.20593243178909</c:v>
                </c:pt>
                <c:pt idx="696">
                  <c:v>105.23129242514375</c:v>
                </c:pt>
                <c:pt idx="697">
                  <c:v>105.47432569479254</c:v>
                </c:pt>
                <c:pt idx="698">
                  <c:v>105.67192230968089</c:v>
                </c:pt>
                <c:pt idx="699">
                  <c:v>106.07134220501672</c:v>
                </c:pt>
                <c:pt idx="700">
                  <c:v>105.98046889549587</c:v>
                </c:pt>
                <c:pt idx="701">
                  <c:v>105.09603912725225</c:v>
                </c:pt>
                <c:pt idx="702">
                  <c:v>105.33801573051126</c:v>
                </c:pt>
                <c:pt idx="703">
                  <c:v>105.96356223325944</c:v>
                </c:pt>
                <c:pt idx="704">
                  <c:v>106.51725542150277</c:v>
                </c:pt>
                <c:pt idx="705">
                  <c:v>107.03607861888344</c:v>
                </c:pt>
                <c:pt idx="706">
                  <c:v>106.33339546968151</c:v>
                </c:pt>
                <c:pt idx="707">
                  <c:v>106.52754811737903</c:v>
                </c:pt>
                <c:pt idx="708">
                  <c:v>107.44344212934338</c:v>
                </c:pt>
                <c:pt idx="709">
                  <c:v>107.55634611468921</c:v>
                </c:pt>
                <c:pt idx="710">
                  <c:v>107.08151626977681</c:v>
                </c:pt>
                <c:pt idx="711">
                  <c:v>107.12583372196863</c:v>
                </c:pt>
                <c:pt idx="712">
                  <c:v>107.28727586923885</c:v>
                </c:pt>
                <c:pt idx="713">
                  <c:v>108.81728314728988</c:v>
                </c:pt>
                <c:pt idx="714">
                  <c:v>109.09479481220536</c:v>
                </c:pt>
                <c:pt idx="715">
                  <c:v>108.49228849788319</c:v>
                </c:pt>
                <c:pt idx="716">
                  <c:v>109.11695353830127</c:v>
                </c:pt>
                <c:pt idx="717">
                  <c:v>109.66881133583279</c:v>
                </c:pt>
                <c:pt idx="718">
                  <c:v>110.42959426512574</c:v>
                </c:pt>
                <c:pt idx="719">
                  <c:v>111.41196445537783</c:v>
                </c:pt>
                <c:pt idx="720">
                  <c:v>111.02893504714851</c:v>
                </c:pt>
                <c:pt idx="721">
                  <c:v>112.01341559226688</c:v>
                </c:pt>
                <c:pt idx="722">
                  <c:v>112.49352132434497</c:v>
                </c:pt>
                <c:pt idx="723">
                  <c:v>112.89976463610334</c:v>
                </c:pt>
                <c:pt idx="724">
                  <c:v>114.79802883831979</c:v>
                </c:pt>
                <c:pt idx="725">
                  <c:v>112.79002618305694</c:v>
                </c:pt>
                <c:pt idx="726">
                  <c:v>111.2167566302472</c:v>
                </c:pt>
                <c:pt idx="727">
                  <c:v>110.4222080230938</c:v>
                </c:pt>
                <c:pt idx="728">
                  <c:v>111.19881861388386</c:v>
                </c:pt>
                <c:pt idx="729">
                  <c:v>113.20682126914673</c:v>
                </c:pt>
                <c:pt idx="730">
                  <c:v>112.14003688424354</c:v>
                </c:pt>
                <c:pt idx="731">
                  <c:v>112.58637693846119</c:v>
                </c:pt>
                <c:pt idx="732">
                  <c:v>111.76017300831361</c:v>
                </c:pt>
                <c:pt idx="733">
                  <c:v>110.74087160790168</c:v>
                </c:pt>
                <c:pt idx="734">
                  <c:v>110.9677347560265</c:v>
                </c:pt>
                <c:pt idx="735">
                  <c:v>112.59587353535943</c:v>
                </c:pt>
                <c:pt idx="736">
                  <c:v>112.91137158786789</c:v>
                </c:pt>
                <c:pt idx="737">
                  <c:v>113.30284241556232</c:v>
                </c:pt>
                <c:pt idx="738">
                  <c:v>114.8360152259128</c:v>
                </c:pt>
                <c:pt idx="739">
                  <c:v>114.93309154976157</c:v>
                </c:pt>
                <c:pt idx="740">
                  <c:v>116.90310781743143</c:v>
                </c:pt>
                <c:pt idx="741">
                  <c:v>116.62243062021655</c:v>
                </c:pt>
                <c:pt idx="742">
                  <c:v>118.55129496799401</c:v>
                </c:pt>
                <c:pt idx="743">
                  <c:v>116.85984554267273</c:v>
                </c:pt>
                <c:pt idx="744">
                  <c:v>116.32276022920516</c:v>
                </c:pt>
                <c:pt idx="745">
                  <c:v>115.05232659970622</c:v>
                </c:pt>
                <c:pt idx="746">
                  <c:v>115.1989962629125</c:v>
                </c:pt>
                <c:pt idx="747">
                  <c:v>115.06287837403762</c:v>
                </c:pt>
                <c:pt idx="748">
                  <c:v>114.72627677286638</c:v>
                </c:pt>
                <c:pt idx="749">
                  <c:v>115.81521988386547</c:v>
                </c:pt>
                <c:pt idx="750">
                  <c:v>115.39631444290941</c:v>
                </c:pt>
                <c:pt idx="751">
                  <c:v>116.41350548845506</c:v>
                </c:pt>
                <c:pt idx="752">
                  <c:v>116.84718341347505</c:v>
                </c:pt>
                <c:pt idx="753">
                  <c:v>115.37204536194723</c:v>
                </c:pt>
                <c:pt idx="754">
                  <c:v>114.70622840163674</c:v>
                </c:pt>
                <c:pt idx="755">
                  <c:v>114.43715815618638</c:v>
                </c:pt>
                <c:pt idx="756">
                  <c:v>115.23803782793863</c:v>
                </c:pt>
                <c:pt idx="757">
                  <c:v>118.09651349431124</c:v>
                </c:pt>
                <c:pt idx="758">
                  <c:v>118.78870989045019</c:v>
                </c:pt>
                <c:pt idx="759">
                  <c:v>118.62410221088057</c:v>
                </c:pt>
                <c:pt idx="760">
                  <c:v>118.59455724275267</c:v>
                </c:pt>
                <c:pt idx="761">
                  <c:v>118.70640605066536</c:v>
                </c:pt>
                <c:pt idx="762">
                  <c:v>118.3275973521686</c:v>
                </c:pt>
                <c:pt idx="763">
                  <c:v>118.43522545034874</c:v>
                </c:pt>
                <c:pt idx="764">
                  <c:v>117.41486887250366</c:v>
                </c:pt>
                <c:pt idx="765">
                  <c:v>117.61429740736686</c:v>
                </c:pt>
                <c:pt idx="766">
                  <c:v>117.52988321271577</c:v>
                </c:pt>
                <c:pt idx="767">
                  <c:v>117.04239123860572</c:v>
                </c:pt>
                <c:pt idx="768">
                  <c:v>116.51269216717012</c:v>
                </c:pt>
                <c:pt idx="769">
                  <c:v>116.64881005604501</c:v>
                </c:pt>
                <c:pt idx="770">
                  <c:v>116.7195069440653</c:v>
                </c:pt>
                <c:pt idx="771">
                  <c:v>117.99627163816305</c:v>
                </c:pt>
                <c:pt idx="772">
                  <c:v>118.54918461312771</c:v>
                </c:pt>
                <c:pt idx="773">
                  <c:v>117.66494592415752</c:v>
                </c:pt>
                <c:pt idx="774">
                  <c:v>116.73005871839668</c:v>
                </c:pt>
                <c:pt idx="775">
                  <c:v>116.71106552460017</c:v>
                </c:pt>
                <c:pt idx="776">
                  <c:v>115.10086476163059</c:v>
                </c:pt>
                <c:pt idx="777">
                  <c:v>114.41394425265733</c:v>
                </c:pt>
                <c:pt idx="778">
                  <c:v>114.42766155928813</c:v>
                </c:pt>
                <c:pt idx="779">
                  <c:v>114.30104026731149</c:v>
                </c:pt>
                <c:pt idx="780">
                  <c:v>114.43610297875324</c:v>
                </c:pt>
                <c:pt idx="781">
                  <c:v>113.12662778422818</c:v>
                </c:pt>
                <c:pt idx="782">
                  <c:v>113.44951207876859</c:v>
                </c:pt>
                <c:pt idx="783">
                  <c:v>113.12346225192876</c:v>
                </c:pt>
                <c:pt idx="784">
                  <c:v>113.53392627341968</c:v>
                </c:pt>
                <c:pt idx="785">
                  <c:v>113.26591120540247</c:v>
                </c:pt>
                <c:pt idx="786">
                  <c:v>112.59165282562687</c:v>
                </c:pt>
                <c:pt idx="787">
                  <c:v>111.46155779473537</c:v>
                </c:pt>
                <c:pt idx="788">
                  <c:v>112.15480936830748</c:v>
                </c:pt>
                <c:pt idx="789">
                  <c:v>113.28173886689956</c:v>
                </c:pt>
                <c:pt idx="790">
                  <c:v>113.1983798496816</c:v>
                </c:pt>
                <c:pt idx="791">
                  <c:v>113.47694669203021</c:v>
                </c:pt>
                <c:pt idx="792">
                  <c:v>114.63658669104959</c:v>
                </c:pt>
                <c:pt idx="793">
                  <c:v>114.34008183233765</c:v>
                </c:pt>
                <c:pt idx="794">
                  <c:v>114.86767054890697</c:v>
                </c:pt>
                <c:pt idx="795">
                  <c:v>114.97424346965398</c:v>
                </c:pt>
                <c:pt idx="796">
                  <c:v>114.88666374270348</c:v>
                </c:pt>
                <c:pt idx="797">
                  <c:v>115.72447462461557</c:v>
                </c:pt>
                <c:pt idx="798">
                  <c:v>116.29954632567613</c:v>
                </c:pt>
                <c:pt idx="799">
                  <c:v>115.97982756343512</c:v>
                </c:pt>
                <c:pt idx="800">
                  <c:v>116.04524856428971</c:v>
                </c:pt>
                <c:pt idx="801">
                  <c:v>116.64353416887933</c:v>
                </c:pt>
                <c:pt idx="802">
                  <c:v>115.74557817327833</c:v>
                </c:pt>
                <c:pt idx="803">
                  <c:v>114.53634483490144</c:v>
                </c:pt>
                <c:pt idx="804">
                  <c:v>113.63311295213477</c:v>
                </c:pt>
                <c:pt idx="805">
                  <c:v>114.63131080388393</c:v>
                </c:pt>
                <c:pt idx="806">
                  <c:v>115.3076795385258</c:v>
                </c:pt>
                <c:pt idx="807">
                  <c:v>115.67910199499059</c:v>
                </c:pt>
                <c:pt idx="808">
                  <c:v>115.3952592654763</c:v>
                </c:pt>
                <c:pt idx="809">
                  <c:v>115.98088274086825</c:v>
                </c:pt>
                <c:pt idx="810">
                  <c:v>116.45254705348124</c:v>
                </c:pt>
                <c:pt idx="811">
                  <c:v>115.60101886493834</c:v>
                </c:pt>
                <c:pt idx="812">
                  <c:v>115.12935455232535</c:v>
                </c:pt>
                <c:pt idx="813">
                  <c:v>114.84656700024419</c:v>
                </c:pt>
                <c:pt idx="814">
                  <c:v>115.18211342398232</c:v>
                </c:pt>
                <c:pt idx="815">
                  <c:v>115.04071964794173</c:v>
                </c:pt>
                <c:pt idx="816">
                  <c:v>115.15784434302012</c:v>
                </c:pt>
                <c:pt idx="817">
                  <c:v>115.13990632665677</c:v>
                </c:pt>
                <c:pt idx="818">
                  <c:v>115.00273326034875</c:v>
                </c:pt>
                <c:pt idx="819">
                  <c:v>115.18422377884859</c:v>
                </c:pt>
                <c:pt idx="820">
                  <c:v>114.44982028538409</c:v>
                </c:pt>
                <c:pt idx="821">
                  <c:v>114.44982028538409</c:v>
                </c:pt>
                <c:pt idx="822">
                  <c:v>113.32078043192573</c:v>
                </c:pt>
                <c:pt idx="823">
                  <c:v>112.98839954048705</c:v>
                </c:pt>
                <c:pt idx="824">
                  <c:v>112.67712219771114</c:v>
                </c:pt>
                <c:pt idx="825">
                  <c:v>112.82062632861802</c:v>
                </c:pt>
                <c:pt idx="826">
                  <c:v>113.78400332507361</c:v>
                </c:pt>
                <c:pt idx="827">
                  <c:v>113.5761333707453</c:v>
                </c:pt>
                <c:pt idx="828">
                  <c:v>114.47514454377944</c:v>
                </c:pt>
                <c:pt idx="829">
                  <c:v>115.40159033007517</c:v>
                </c:pt>
                <c:pt idx="830">
                  <c:v>114.34746807436963</c:v>
                </c:pt>
                <c:pt idx="831">
                  <c:v>115.07448532580217</c:v>
                </c:pt>
                <c:pt idx="832">
                  <c:v>115.27285868323224</c:v>
                </c:pt>
                <c:pt idx="833">
                  <c:v>116.46942989241147</c:v>
                </c:pt>
                <c:pt idx="834">
                  <c:v>116.99068754438197</c:v>
                </c:pt>
                <c:pt idx="835">
                  <c:v>116.66463771754212</c:v>
                </c:pt>
                <c:pt idx="836">
                  <c:v>115.96611025680433</c:v>
                </c:pt>
                <c:pt idx="837">
                  <c:v>117.19644714384401</c:v>
                </c:pt>
                <c:pt idx="838">
                  <c:v>117.51405555121875</c:v>
                </c:pt>
                <c:pt idx="839">
                  <c:v>117.30196488715788</c:v>
                </c:pt>
                <c:pt idx="840">
                  <c:v>117.47184845389319</c:v>
                </c:pt>
                <c:pt idx="841">
                  <c:v>116.2573392283506</c:v>
                </c:pt>
                <c:pt idx="842">
                  <c:v>117.04766712577147</c:v>
                </c:pt>
                <c:pt idx="843">
                  <c:v>116.16131808193499</c:v>
                </c:pt>
                <c:pt idx="844">
                  <c:v>116.30904292257439</c:v>
                </c:pt>
                <c:pt idx="845">
                  <c:v>116.30904292257439</c:v>
                </c:pt>
                <c:pt idx="846">
                  <c:v>115.71603320515047</c:v>
                </c:pt>
                <c:pt idx="847">
                  <c:v>115.95661365990608</c:v>
                </c:pt>
                <c:pt idx="848">
                  <c:v>115.7687920768074</c:v>
                </c:pt>
                <c:pt idx="849">
                  <c:v>116.03786232225777</c:v>
                </c:pt>
                <c:pt idx="850">
                  <c:v>116.01042770899616</c:v>
                </c:pt>
                <c:pt idx="851">
                  <c:v>115.72552980204874</c:v>
                </c:pt>
                <c:pt idx="852">
                  <c:v>116.11066956514433</c:v>
                </c:pt>
                <c:pt idx="853">
                  <c:v>116.2246287279233</c:v>
                </c:pt>
                <c:pt idx="854">
                  <c:v>116.04726230294767</c:v>
                </c:pt>
                <c:pt idx="855">
                  <c:v>115.87411888809052</c:v>
                </c:pt>
                <c:pt idx="856">
                  <c:v>115.77382239777693</c:v>
                </c:pt>
                <c:pt idx="857">
                  <c:v>115.5510586140278</c:v>
                </c:pt>
                <c:pt idx="858">
                  <c:v>114.37389454350507</c:v>
                </c:pt>
                <c:pt idx="859">
                  <c:v>113.83018199075242</c:v>
                </c:pt>
                <c:pt idx="860">
                  <c:v>113.89880590517753</c:v>
                </c:pt>
                <c:pt idx="861">
                  <c:v>114.21658741659218</c:v>
                </c:pt>
                <c:pt idx="862">
                  <c:v>115.61229226074558</c:v>
                </c:pt>
                <c:pt idx="863">
                  <c:v>115.52783205837623</c:v>
                </c:pt>
                <c:pt idx="864">
                  <c:v>115.12347883953299</c:v>
                </c:pt>
                <c:pt idx="865">
                  <c:v>114.12262544145629</c:v>
                </c:pt>
                <c:pt idx="866">
                  <c:v>114.57871053425075</c:v>
                </c:pt>
                <c:pt idx="867">
                  <c:v>115.20793904190234</c:v>
                </c:pt>
                <c:pt idx="868">
                  <c:v>115.652410856871</c:v>
                </c:pt>
                <c:pt idx="869">
                  <c:v>114.97884074297548</c:v>
                </c:pt>
                <c:pt idx="870">
                  <c:v>115.42859132059223</c:v>
                </c:pt>
                <c:pt idx="871">
                  <c:v>116.18767738938672</c:v>
                </c:pt>
                <c:pt idx="872">
                  <c:v>116.48751110779789</c:v>
                </c:pt>
                <c:pt idx="873">
                  <c:v>116.80318111415332</c:v>
                </c:pt>
                <c:pt idx="874">
                  <c:v>118.30340545873875</c:v>
                </c:pt>
                <c:pt idx="875">
                  <c:v>119.06882604271092</c:v>
                </c:pt>
                <c:pt idx="876">
                  <c:v>118.88723660761683</c:v>
                </c:pt>
                <c:pt idx="877">
                  <c:v>119.0413764769409</c:v>
                </c:pt>
                <c:pt idx="878">
                  <c:v>117.8209265527039</c:v>
                </c:pt>
                <c:pt idx="879">
                  <c:v>117.42079634397912</c:v>
                </c:pt>
                <c:pt idx="880">
                  <c:v>118.33718953968648</c:v>
                </c:pt>
                <c:pt idx="881">
                  <c:v>118.14715408435546</c:v>
                </c:pt>
                <c:pt idx="882">
                  <c:v>117.71007253709411</c:v>
                </c:pt>
                <c:pt idx="883">
                  <c:v>117.72802033009758</c:v>
                </c:pt>
                <c:pt idx="884">
                  <c:v>118.00357174032757</c:v>
                </c:pt>
                <c:pt idx="885">
                  <c:v>118.36780636304536</c:v>
                </c:pt>
                <c:pt idx="886">
                  <c:v>117.42607510662718</c:v>
                </c:pt>
                <c:pt idx="887">
                  <c:v>117.42607510662718</c:v>
                </c:pt>
                <c:pt idx="888">
                  <c:v>119.71811384842525</c:v>
                </c:pt>
                <c:pt idx="889">
                  <c:v>120.29349897706641</c:v>
                </c:pt>
                <c:pt idx="890">
                  <c:v>120.23859984552634</c:v>
                </c:pt>
                <c:pt idx="891">
                  <c:v>120.556381356941</c:v>
                </c:pt>
                <c:pt idx="892">
                  <c:v>119.59564655498974</c:v>
                </c:pt>
                <c:pt idx="893">
                  <c:v>120.00844579406991</c:v>
                </c:pt>
                <c:pt idx="894">
                  <c:v>119.33804293776325</c:v>
                </c:pt>
                <c:pt idx="895">
                  <c:v>119.44045093313608</c:v>
                </c:pt>
                <c:pt idx="896">
                  <c:v>118.52405773742871</c:v>
                </c:pt>
                <c:pt idx="897">
                  <c:v>118.31607448909421</c:v>
                </c:pt>
                <c:pt idx="898">
                  <c:v>118.35936034280849</c:v>
                </c:pt>
                <c:pt idx="899">
                  <c:v>118.09542221040429</c:v>
                </c:pt>
                <c:pt idx="900">
                  <c:v>118.84183924884337</c:v>
                </c:pt>
                <c:pt idx="901">
                  <c:v>118.85767553678762</c:v>
                </c:pt>
                <c:pt idx="902">
                  <c:v>118.58845864173533</c:v>
                </c:pt>
                <c:pt idx="903">
                  <c:v>117.36378570737985</c:v>
                </c:pt>
                <c:pt idx="904">
                  <c:v>116.69971736625089</c:v>
                </c:pt>
                <c:pt idx="905">
                  <c:v>117.55487691524048</c:v>
                </c:pt>
                <c:pt idx="906">
                  <c:v>118.23372579178408</c:v>
                </c:pt>
                <c:pt idx="907">
                  <c:v>117.52953885452968</c:v>
                </c:pt>
                <c:pt idx="908">
                  <c:v>118.00673899791647</c:v>
                </c:pt>
                <c:pt idx="909">
                  <c:v>117.85048762353318</c:v>
                </c:pt>
                <c:pt idx="910">
                  <c:v>118.23161428672483</c:v>
                </c:pt>
                <c:pt idx="911">
                  <c:v>118.76265780912209</c:v>
                </c:pt>
                <c:pt idx="912">
                  <c:v>118.92207644109422</c:v>
                </c:pt>
                <c:pt idx="913">
                  <c:v>118.98858885046009</c:v>
                </c:pt>
                <c:pt idx="914">
                  <c:v>118.75421178888516</c:v>
                </c:pt>
                <c:pt idx="915">
                  <c:v>119.00336938587471</c:v>
                </c:pt>
                <c:pt idx="916">
                  <c:v>118.6496922884531</c:v>
                </c:pt>
                <c:pt idx="917">
                  <c:v>118.20522047348442</c:v>
                </c:pt>
                <c:pt idx="918">
                  <c:v>117.98773545238336</c:v>
                </c:pt>
                <c:pt idx="919">
                  <c:v>117.96028588661332</c:v>
                </c:pt>
                <c:pt idx="920">
                  <c:v>118.63174449544961</c:v>
                </c:pt>
                <c:pt idx="921">
                  <c:v>118.90412864809073</c:v>
                </c:pt>
                <c:pt idx="922">
                  <c:v>119.51857662032771</c:v>
                </c:pt>
                <c:pt idx="923">
                  <c:v>118.82705871342873</c:v>
                </c:pt>
                <c:pt idx="924">
                  <c:v>118.71409319275971</c:v>
                </c:pt>
                <c:pt idx="925">
                  <c:v>118.52300198489907</c:v>
                </c:pt>
                <c:pt idx="926">
                  <c:v>119.32748541246706</c:v>
                </c:pt>
                <c:pt idx="927">
                  <c:v>118.84817376402104</c:v>
                </c:pt>
                <c:pt idx="928">
                  <c:v>119.28103230116392</c:v>
                </c:pt>
                <c:pt idx="929">
                  <c:v>119.18918183108725</c:v>
                </c:pt>
                <c:pt idx="930">
                  <c:v>119.2979243416378</c:v>
                </c:pt>
                <c:pt idx="931">
                  <c:v>119.54180317597927</c:v>
                </c:pt>
                <c:pt idx="932">
                  <c:v>119.19446059373536</c:v>
                </c:pt>
                <c:pt idx="933">
                  <c:v>120.93222925748459</c:v>
                </c:pt>
                <c:pt idx="934">
                  <c:v>120.62289376630687</c:v>
                </c:pt>
                <c:pt idx="935">
                  <c:v>119.95776967264831</c:v>
                </c:pt>
                <c:pt idx="936">
                  <c:v>120.41174326038352</c:v>
                </c:pt>
                <c:pt idx="937">
                  <c:v>120.30300074983299</c:v>
                </c:pt>
                <c:pt idx="938">
                  <c:v>120.06440067813961</c:v>
                </c:pt>
                <c:pt idx="939">
                  <c:v>120.84565755005603</c:v>
                </c:pt>
                <c:pt idx="940">
                  <c:v>121.13282223811181</c:v>
                </c:pt>
                <c:pt idx="941">
                  <c:v>121.58257281572858</c:v>
                </c:pt>
                <c:pt idx="942">
                  <c:v>122.15795794436973</c:v>
                </c:pt>
                <c:pt idx="943">
                  <c:v>122.9223227758123</c:v>
                </c:pt>
                <c:pt idx="944">
                  <c:v>123.16303435256494</c:v>
                </c:pt>
                <c:pt idx="945">
                  <c:v>123.1852051556869</c:v>
                </c:pt>
                <c:pt idx="946">
                  <c:v>122.82308203802835</c:v>
                </c:pt>
                <c:pt idx="947">
                  <c:v>123.41852646473221</c:v>
                </c:pt>
                <c:pt idx="948">
                  <c:v>122.88009267462766</c:v>
                </c:pt>
                <c:pt idx="949">
                  <c:v>121.7134861294011</c:v>
                </c:pt>
                <c:pt idx="950">
                  <c:v>123.13664053932455</c:v>
                </c:pt>
                <c:pt idx="951">
                  <c:v>123.69830088508067</c:v>
                </c:pt>
                <c:pt idx="952">
                  <c:v>123.36151582813292</c:v>
                </c:pt>
                <c:pt idx="953">
                  <c:v>123.48503887409808</c:v>
                </c:pt>
                <c:pt idx="954">
                  <c:v>123.9580160073664</c:v>
                </c:pt>
                <c:pt idx="955">
                  <c:v>123.79226286021655</c:v>
                </c:pt>
                <c:pt idx="956">
                  <c:v>123.56527606634894</c:v>
                </c:pt>
                <c:pt idx="957">
                  <c:v>122.68688996170776</c:v>
                </c:pt>
                <c:pt idx="958">
                  <c:v>123.6581822889552</c:v>
                </c:pt>
                <c:pt idx="959">
                  <c:v>123.55260703599353</c:v>
                </c:pt>
                <c:pt idx="960">
                  <c:v>124.27051875613293</c:v>
                </c:pt>
                <c:pt idx="961">
                  <c:v>123.52515747022348</c:v>
                </c:pt>
                <c:pt idx="962">
                  <c:v>123.2496060599935</c:v>
                </c:pt>
                <c:pt idx="963">
                  <c:v>123.44069726785413</c:v>
                </c:pt>
                <c:pt idx="964">
                  <c:v>122.8727024069203</c:v>
                </c:pt>
                <c:pt idx="965">
                  <c:v>122.50846778420251</c:v>
                </c:pt>
                <c:pt idx="966">
                  <c:v>121.16766207158919</c:v>
                </c:pt>
                <c:pt idx="967">
                  <c:v>121.46010552229303</c:v>
                </c:pt>
                <c:pt idx="968">
                  <c:v>120.89422216641843</c:v>
                </c:pt>
                <c:pt idx="969">
                  <c:v>121.26901431443237</c:v>
                </c:pt>
                <c:pt idx="970">
                  <c:v>122.088278277415</c:v>
                </c:pt>
                <c:pt idx="971">
                  <c:v>122.75340237107356</c:v>
                </c:pt>
                <c:pt idx="972">
                  <c:v>122.52430407214672</c:v>
                </c:pt>
                <c:pt idx="973">
                  <c:v>123.39952291919903</c:v>
                </c:pt>
                <c:pt idx="974">
                  <c:v>123.44069726785409</c:v>
                </c:pt>
                <c:pt idx="975">
                  <c:v>124.06675851791684</c:v>
                </c:pt>
                <c:pt idx="976">
                  <c:v>124.85540565754059</c:v>
                </c:pt>
                <c:pt idx="977">
                  <c:v>124.55662769165903</c:v>
                </c:pt>
                <c:pt idx="978">
                  <c:v>124.23779042771477</c:v>
                </c:pt>
                <c:pt idx="979">
                  <c:v>123.68457610219556</c:v>
                </c:pt>
                <c:pt idx="980">
                  <c:v>122.4229518293035</c:v>
                </c:pt>
                <c:pt idx="981">
                  <c:v>122.70800501230002</c:v>
                </c:pt>
                <c:pt idx="982">
                  <c:v>123.75425576915025</c:v>
                </c:pt>
                <c:pt idx="983">
                  <c:v>123.70569115278789</c:v>
                </c:pt>
                <c:pt idx="984">
                  <c:v>124.04142045720603</c:v>
                </c:pt>
                <c:pt idx="985">
                  <c:v>123.52515747022341</c:v>
                </c:pt>
                <c:pt idx="986">
                  <c:v>123.59589288970774</c:v>
                </c:pt>
                <c:pt idx="987">
                  <c:v>123.52938048034189</c:v>
                </c:pt>
                <c:pt idx="988">
                  <c:v>123.5747778391154</c:v>
                </c:pt>
                <c:pt idx="989">
                  <c:v>123.25382907011189</c:v>
                </c:pt>
                <c:pt idx="990">
                  <c:v>123.19681843351258</c:v>
                </c:pt>
                <c:pt idx="991">
                  <c:v>123.92739918400738</c:v>
                </c:pt>
                <c:pt idx="992">
                  <c:v>124.30535858961019</c:v>
                </c:pt>
                <c:pt idx="993">
                  <c:v>123.60328315741502</c:v>
                </c:pt>
                <c:pt idx="994">
                  <c:v>123.75742302673909</c:v>
                </c:pt>
                <c:pt idx="995">
                  <c:v>123.84505048669729</c:v>
                </c:pt>
                <c:pt idx="996">
                  <c:v>123.32139723200736</c:v>
                </c:pt>
                <c:pt idx="997">
                  <c:v>123.58533536441156</c:v>
                </c:pt>
                <c:pt idx="998">
                  <c:v>123.45547780326871</c:v>
                </c:pt>
                <c:pt idx="999">
                  <c:v>122.51796955696899</c:v>
                </c:pt>
                <c:pt idx="1000">
                  <c:v>122.34271463705261</c:v>
                </c:pt>
                <c:pt idx="1001">
                  <c:v>122.89804046763103</c:v>
                </c:pt>
                <c:pt idx="1002">
                  <c:v>122.37227570788187</c:v>
                </c:pt>
                <c:pt idx="1003">
                  <c:v>121.49494535577031</c:v>
                </c:pt>
                <c:pt idx="1004">
                  <c:v>120.9937416434822</c:v>
                </c:pt>
                <c:pt idx="1005">
                  <c:v>121.61734457813961</c:v>
                </c:pt>
                <c:pt idx="1006">
                  <c:v>121.2385400882208</c:v>
                </c:pt>
                <c:pt idx="1007">
                  <c:v>122.07845199344467</c:v>
                </c:pt>
                <c:pt idx="1008">
                  <c:v>122.27049215267928</c:v>
                </c:pt>
                <c:pt idx="1009">
                  <c:v>123.06186643523947</c:v>
                </c:pt>
                <c:pt idx="1010">
                  <c:v>122.22934068998615</c:v>
                </c:pt>
                <c:pt idx="1011">
                  <c:v>123.09774206938221</c:v>
                </c:pt>
                <c:pt idx="1012">
                  <c:v>123.91549549469438</c:v>
                </c:pt>
                <c:pt idx="1013">
                  <c:v>123.98935709440002</c:v>
                </c:pt>
                <c:pt idx="1014">
                  <c:v>122.58809703141344</c:v>
                </c:pt>
                <c:pt idx="1015">
                  <c:v>122.06895550205395</c:v>
                </c:pt>
                <c:pt idx="1016">
                  <c:v>122.7980750077194</c:v>
                </c:pt>
                <c:pt idx="1017">
                  <c:v>122.79385434487908</c:v>
                </c:pt>
                <c:pt idx="1018">
                  <c:v>122.96690152133225</c:v>
                </c:pt>
                <c:pt idx="1019">
                  <c:v>124.27636216754183</c:v>
                </c:pt>
                <c:pt idx="1020">
                  <c:v>123.88489568910207</c:v>
                </c:pt>
                <c:pt idx="1021">
                  <c:v>123.8236960779174</c:v>
                </c:pt>
                <c:pt idx="1022">
                  <c:v>123.78571011235451</c:v>
                </c:pt>
                <c:pt idx="1023">
                  <c:v>123.28661673148655</c:v>
                </c:pt>
                <c:pt idx="1024">
                  <c:v>123.37102998829297</c:v>
                </c:pt>
                <c:pt idx="1025">
                  <c:v>123.5092566963135</c:v>
                </c:pt>
                <c:pt idx="1026">
                  <c:v>123.226472286012</c:v>
                </c:pt>
                <c:pt idx="1027">
                  <c:v>123.04181828674795</c:v>
                </c:pt>
                <c:pt idx="1028">
                  <c:v>123.3129958742386</c:v>
                </c:pt>
                <c:pt idx="1029">
                  <c:v>123.47127073075063</c:v>
                </c:pt>
                <c:pt idx="1030">
                  <c:v>123.49342921066231</c:v>
                </c:pt>
                <c:pt idx="1031">
                  <c:v>123.48709821640183</c:v>
                </c:pt>
                <c:pt idx="1032">
                  <c:v>123.55146332471672</c:v>
                </c:pt>
                <c:pt idx="1033">
                  <c:v>123.61371810161147</c:v>
                </c:pt>
                <c:pt idx="1034">
                  <c:v>123.63482141581309</c:v>
                </c:pt>
                <c:pt idx="1035">
                  <c:v>124.36499608718863</c:v>
                </c:pt>
                <c:pt idx="1036">
                  <c:v>124.96538537622429</c:v>
                </c:pt>
                <c:pt idx="1037">
                  <c:v>126.26007370249278</c:v>
                </c:pt>
                <c:pt idx="1038">
                  <c:v>126.05431638902712</c:v>
                </c:pt>
                <c:pt idx="1039">
                  <c:v>126.22736356548029</c:v>
                </c:pt>
                <c:pt idx="1040">
                  <c:v>125.99311677784247</c:v>
                </c:pt>
                <c:pt idx="1041">
                  <c:v>125.84433841272116</c:v>
                </c:pt>
                <c:pt idx="1042">
                  <c:v>125.89604153251507</c:v>
                </c:pt>
                <c:pt idx="1043">
                  <c:v>125.47397524848299</c:v>
                </c:pt>
                <c:pt idx="1044">
                  <c:v>124.73852474855705</c:v>
                </c:pt>
                <c:pt idx="1045">
                  <c:v>125.89920702964534</c:v>
                </c:pt>
                <c:pt idx="1046">
                  <c:v>126.37192126776131</c:v>
                </c:pt>
                <c:pt idx="1047">
                  <c:v>126.78027039756235</c:v>
                </c:pt>
                <c:pt idx="1048">
                  <c:v>126.36136961066049</c:v>
                </c:pt>
                <c:pt idx="1049">
                  <c:v>126.46055518740805</c:v>
                </c:pt>
                <c:pt idx="1050">
                  <c:v>126.57767858122696</c:v>
                </c:pt>
                <c:pt idx="1051">
                  <c:v>126.73595343773901</c:v>
                </c:pt>
                <c:pt idx="1052">
                  <c:v>127.24559847570777</c:v>
                </c:pt>
                <c:pt idx="1053">
                  <c:v>126.72540178063819</c:v>
                </c:pt>
                <c:pt idx="1054">
                  <c:v>127.20233668159447</c:v>
                </c:pt>
                <c:pt idx="1055">
                  <c:v>127.69509906820196</c:v>
                </c:pt>
                <c:pt idx="1056">
                  <c:v>128.83995386363904</c:v>
                </c:pt>
                <c:pt idx="1057">
                  <c:v>128.43265989954807</c:v>
                </c:pt>
                <c:pt idx="1058">
                  <c:v>127.6613337654794</c:v>
                </c:pt>
                <c:pt idx="1059">
                  <c:v>128.05913123817965</c:v>
                </c:pt>
                <c:pt idx="1060">
                  <c:v>126.70113296930636</c:v>
                </c:pt>
                <c:pt idx="1061">
                  <c:v>126.67686415797452</c:v>
                </c:pt>
                <c:pt idx="1062">
                  <c:v>126.7042984664366</c:v>
                </c:pt>
                <c:pt idx="1063">
                  <c:v>126.57662341551689</c:v>
                </c:pt>
                <c:pt idx="1064">
                  <c:v>127.23399165289688</c:v>
                </c:pt>
                <c:pt idx="1065">
                  <c:v>127.09787527629653</c:v>
                </c:pt>
                <c:pt idx="1066">
                  <c:v>127.13164057901909</c:v>
                </c:pt>
                <c:pt idx="1067">
                  <c:v>126.5333616214036</c:v>
                </c:pt>
                <c:pt idx="1068">
                  <c:v>126.44683803317702</c:v>
                </c:pt>
                <c:pt idx="1069">
                  <c:v>125.2513352836561</c:v>
                </c:pt>
                <c:pt idx="1070">
                  <c:v>125.38006550028589</c:v>
                </c:pt>
                <c:pt idx="1071">
                  <c:v>125.38006550028589</c:v>
                </c:pt>
                <c:pt idx="1072">
                  <c:v>126.14189514296385</c:v>
                </c:pt>
                <c:pt idx="1073">
                  <c:v>126.36242477637063</c:v>
                </c:pt>
                <c:pt idx="1074">
                  <c:v>125.93297233236797</c:v>
                </c:pt>
                <c:pt idx="1075">
                  <c:v>126.58400957548746</c:v>
                </c:pt>
                <c:pt idx="1076">
                  <c:v>126.83830451161678</c:v>
                </c:pt>
                <c:pt idx="1077">
                  <c:v>126.16088812574527</c:v>
                </c:pt>
                <c:pt idx="1078">
                  <c:v>126.08597136032957</c:v>
                </c:pt>
                <c:pt idx="1079">
                  <c:v>126.44367253604678</c:v>
                </c:pt>
                <c:pt idx="1080">
                  <c:v>126.70218813501644</c:v>
                </c:pt>
                <c:pt idx="1081">
                  <c:v>126.84041484303694</c:v>
                </c:pt>
                <c:pt idx="1082">
                  <c:v>126.82880802022605</c:v>
                </c:pt>
                <c:pt idx="1083">
                  <c:v>127.06410997357396</c:v>
                </c:pt>
                <c:pt idx="1084">
                  <c:v>127.71831271382369</c:v>
                </c:pt>
                <c:pt idx="1085">
                  <c:v>127.41020432648025</c:v>
                </c:pt>
                <c:pt idx="1086">
                  <c:v>127.75735384509667</c:v>
                </c:pt>
                <c:pt idx="1087">
                  <c:v>128.182585626259</c:v>
                </c:pt>
                <c:pt idx="1088">
                  <c:v>128.7966920695257</c:v>
                </c:pt>
                <c:pt idx="1089">
                  <c:v>129.58806635208589</c:v>
                </c:pt>
                <c:pt idx="1090">
                  <c:v>129.10269012544896</c:v>
                </c:pt>
                <c:pt idx="1091">
                  <c:v>129.00878037725181</c:v>
                </c:pt>
                <c:pt idx="1092">
                  <c:v>129.10163495973887</c:v>
                </c:pt>
                <c:pt idx="1093">
                  <c:v>129.16072423950337</c:v>
                </c:pt>
                <c:pt idx="1094">
                  <c:v>128.95391176032763</c:v>
                </c:pt>
                <c:pt idx="1095">
                  <c:v>129.61550066054795</c:v>
                </c:pt>
                <c:pt idx="1096">
                  <c:v>129.01405620580221</c:v>
                </c:pt>
                <c:pt idx="1097">
                  <c:v>128.61520356739189</c:v>
                </c:pt>
                <c:pt idx="1098">
                  <c:v>128.56033495046771</c:v>
                </c:pt>
                <c:pt idx="1099">
                  <c:v>129.37175738151942</c:v>
                </c:pt>
                <c:pt idx="1100">
                  <c:v>130.365723480415</c:v>
                </c:pt>
                <c:pt idx="1101">
                  <c:v>130.22433127526426</c:v>
                </c:pt>
                <c:pt idx="1102">
                  <c:v>129.77483068277007</c:v>
                </c:pt>
                <c:pt idx="1103">
                  <c:v>130.07871840727321</c:v>
                </c:pt>
                <c:pt idx="1104">
                  <c:v>130.27335095558118</c:v>
                </c:pt>
                <c:pt idx="1105">
                  <c:v>129.74205670209187</c:v>
                </c:pt>
                <c:pt idx="1106">
                  <c:v>129.92511650428423</c:v>
                </c:pt>
                <c:pt idx="1107">
                  <c:v>129.80307663615599</c:v>
                </c:pt>
                <c:pt idx="1108">
                  <c:v>130.54057618406887</c:v>
                </c:pt>
                <c:pt idx="1109">
                  <c:v>131.21074339094548</c:v>
                </c:pt>
                <c:pt idx="1110">
                  <c:v>132.19547887860094</c:v>
                </c:pt>
                <c:pt idx="1111">
                  <c:v>132.22704091346168</c:v>
                </c:pt>
                <c:pt idx="1112">
                  <c:v>132.4995264810928</c:v>
                </c:pt>
                <c:pt idx="1113">
                  <c:v>133.3664303719348</c:v>
                </c:pt>
                <c:pt idx="1114">
                  <c:v>133.32539972661581</c:v>
                </c:pt>
                <c:pt idx="1115">
                  <c:v>133.23492189334831</c:v>
                </c:pt>
                <c:pt idx="1116">
                  <c:v>134.28172938289657</c:v>
                </c:pt>
                <c:pt idx="1117">
                  <c:v>134.88561631656563</c:v>
                </c:pt>
                <c:pt idx="1118">
                  <c:v>134.66573414036904</c:v>
                </c:pt>
                <c:pt idx="1119">
                  <c:v>135.47161809714689</c:v>
                </c:pt>
                <c:pt idx="1120">
                  <c:v>135.96082963748853</c:v>
                </c:pt>
                <c:pt idx="1121">
                  <c:v>136.04499506378389</c:v>
                </c:pt>
                <c:pt idx="1122">
                  <c:v>135.6620423741401</c:v>
                </c:pt>
                <c:pt idx="1123">
                  <c:v>135.70307301945908</c:v>
                </c:pt>
                <c:pt idx="1124">
                  <c:v>136.04078679246913</c:v>
                </c:pt>
                <c:pt idx="1125">
                  <c:v>136.84246247793223</c:v>
                </c:pt>
                <c:pt idx="1126">
                  <c:v>136.07340089515858</c:v>
                </c:pt>
                <c:pt idx="1127">
                  <c:v>136.67202748968415</c:v>
                </c:pt>
                <c:pt idx="1128">
                  <c:v>137.6925332835151</c:v>
                </c:pt>
                <c:pt idx="1129">
                  <c:v>138.19436963780106</c:v>
                </c:pt>
                <c:pt idx="1130">
                  <c:v>137.68201260522821</c:v>
                </c:pt>
                <c:pt idx="1131">
                  <c:v>138.62045710842122</c:v>
                </c:pt>
                <c:pt idx="1132">
                  <c:v>138.96376326628959</c:v>
                </c:pt>
                <c:pt idx="1133">
                  <c:v>138.56006065472215</c:v>
                </c:pt>
                <c:pt idx="1134">
                  <c:v>136.51399833730298</c:v>
                </c:pt>
                <c:pt idx="1135">
                  <c:v>135.06660262233947</c:v>
                </c:pt>
                <c:pt idx="1136">
                  <c:v>135.06660262233947</c:v>
                </c:pt>
                <c:pt idx="1137">
                  <c:v>133.23669603394853</c:v>
                </c:pt>
                <c:pt idx="1138">
                  <c:v>134.25283987776263</c:v>
                </c:pt>
                <c:pt idx="1139">
                  <c:v>135.12487990222454</c:v>
                </c:pt>
                <c:pt idx="1140">
                  <c:v>134.90554541247531</c:v>
                </c:pt>
                <c:pt idx="1141">
                  <c:v>134.61098025232897</c:v>
                </c:pt>
                <c:pt idx="1142">
                  <c:v>135.39719373732382</c:v>
                </c:pt>
                <c:pt idx="1143">
                  <c:v>135.79771758817023</c:v>
                </c:pt>
                <c:pt idx="1144">
                  <c:v>134.31959385290369</c:v>
                </c:pt>
                <c:pt idx="1145">
                  <c:v>135.02951708059445</c:v>
                </c:pt>
                <c:pt idx="1146">
                  <c:v>136.06261431492052</c:v>
                </c:pt>
                <c:pt idx="1147">
                  <c:v>137.30974810446082</c:v>
                </c:pt>
                <c:pt idx="1148">
                  <c:v>138.63847008584023</c:v>
                </c:pt>
                <c:pt idx="1149">
                  <c:v>138.98601459133658</c:v>
                </c:pt>
                <c:pt idx="1150">
                  <c:v>139.28057975148292</c:v>
                </c:pt>
                <c:pt idx="1151">
                  <c:v>137.07346022419961</c:v>
                </c:pt>
                <c:pt idx="1152">
                  <c:v>138.01861174524461</c:v>
                </c:pt>
                <c:pt idx="1153">
                  <c:v>138.14470258717773</c:v>
                </c:pt>
                <c:pt idx="1154">
                  <c:v>138.49012791886011</c:v>
                </c:pt>
                <c:pt idx="1155">
                  <c:v>138.84826829342649</c:v>
                </c:pt>
                <c:pt idx="1156">
                  <c:v>138.71899869077237</c:v>
                </c:pt>
                <c:pt idx="1157">
                  <c:v>140.28930648694802</c:v>
                </c:pt>
                <c:pt idx="1158">
                  <c:v>140.69406868542245</c:v>
                </c:pt>
                <c:pt idx="1159">
                  <c:v>140.50758138979023</c:v>
                </c:pt>
                <c:pt idx="1160">
                  <c:v>140.33063037632104</c:v>
                </c:pt>
                <c:pt idx="1161">
                  <c:v>141.10942675296687</c:v>
                </c:pt>
                <c:pt idx="1162">
                  <c:v>141.83206502354162</c:v>
                </c:pt>
                <c:pt idx="1163">
                  <c:v>141.87338891291466</c:v>
                </c:pt>
                <c:pt idx="1164">
                  <c:v>140.6686385996544</c:v>
                </c:pt>
                <c:pt idx="1165">
                  <c:v>141.76531104840058</c:v>
                </c:pt>
                <c:pt idx="1166">
                  <c:v>141.79815824251762</c:v>
                </c:pt>
                <c:pt idx="1167">
                  <c:v>141.22280255201599</c:v>
                </c:pt>
                <c:pt idx="1168">
                  <c:v>141.59683673018736</c:v>
                </c:pt>
                <c:pt idx="1169">
                  <c:v>140.7661205950985</c:v>
                </c:pt>
                <c:pt idx="1170">
                  <c:v>139.97778793628967</c:v>
                </c:pt>
                <c:pt idx="1171">
                  <c:v>139.92374900403263</c:v>
                </c:pt>
                <c:pt idx="1172">
                  <c:v>140.56267990895427</c:v>
                </c:pt>
                <c:pt idx="1173">
                  <c:v>140.88691350249661</c:v>
                </c:pt>
                <c:pt idx="1174">
                  <c:v>141.27260313664502</c:v>
                </c:pt>
                <c:pt idx="1175">
                  <c:v>141.99524140721977</c:v>
                </c:pt>
                <c:pt idx="1176">
                  <c:v>142.82595754230866</c:v>
                </c:pt>
                <c:pt idx="1177">
                  <c:v>143.4362796007413</c:v>
                </c:pt>
                <c:pt idx="1178">
                  <c:v>143.53164242237142</c:v>
                </c:pt>
                <c:pt idx="1179">
                  <c:v>144.0020990090799</c:v>
                </c:pt>
                <c:pt idx="1180">
                  <c:v>145.82140972840082</c:v>
                </c:pt>
                <c:pt idx="1181">
                  <c:v>145.67412714832767</c:v>
                </c:pt>
                <c:pt idx="1182">
                  <c:v>146.1668350600832</c:v>
                </c:pt>
                <c:pt idx="1183">
                  <c:v>146.924439698589</c:v>
                </c:pt>
                <c:pt idx="1184">
                  <c:v>148.39832508622754</c:v>
                </c:pt>
                <c:pt idx="1185">
                  <c:v>149.22798163440942</c:v>
                </c:pt>
                <c:pt idx="1186">
                  <c:v>149.38374090973858</c:v>
                </c:pt>
                <c:pt idx="1187">
                  <c:v>149.19513444029238</c:v>
                </c:pt>
                <c:pt idx="1188">
                  <c:v>147.96495404126406</c:v>
                </c:pt>
                <c:pt idx="1189">
                  <c:v>148.33263069799347</c:v>
                </c:pt>
                <c:pt idx="1190">
                  <c:v>149.78002641295697</c:v>
                </c:pt>
                <c:pt idx="1191">
                  <c:v>150.39564640592459</c:v>
                </c:pt>
                <c:pt idx="1192">
                  <c:v>150.33101160459753</c:v>
                </c:pt>
                <c:pt idx="1193">
                  <c:v>151.53788109167181</c:v>
                </c:pt>
                <c:pt idx="1194">
                  <c:v>153.09335467114946</c:v>
                </c:pt>
                <c:pt idx="1195">
                  <c:v>152.80302785863114</c:v>
                </c:pt>
                <c:pt idx="1196">
                  <c:v>155.47106769045993</c:v>
                </c:pt>
                <c:pt idx="1197">
                  <c:v>157.12296367847469</c:v>
                </c:pt>
                <c:pt idx="1198">
                  <c:v>156.24668530638476</c:v>
                </c:pt>
                <c:pt idx="1199">
                  <c:v>156.13224992042865</c:v>
                </c:pt>
                <c:pt idx="1200">
                  <c:v>153.52672571611291</c:v>
                </c:pt>
                <c:pt idx="1201">
                  <c:v>153.63904192825501</c:v>
                </c:pt>
                <c:pt idx="1202">
                  <c:v>154.3786335893418</c:v>
                </c:pt>
                <c:pt idx="1203">
                  <c:v>154.70392676979114</c:v>
                </c:pt>
                <c:pt idx="1204">
                  <c:v>156.97250233768057</c:v>
                </c:pt>
                <c:pt idx="1205">
                  <c:v>158.26837712494293</c:v>
                </c:pt>
                <c:pt idx="1206">
                  <c:v>158.04162552684468</c:v>
                </c:pt>
                <c:pt idx="1207">
                  <c:v>158.50042665757616</c:v>
                </c:pt>
                <c:pt idx="1208">
                  <c:v>158.41354053120207</c:v>
                </c:pt>
                <c:pt idx="1209">
                  <c:v>157.64639961053328</c:v>
                </c:pt>
                <c:pt idx="1210">
                  <c:v>155.59715853239314</c:v>
                </c:pt>
                <c:pt idx="1211">
                  <c:v>157.01276664014662</c:v>
                </c:pt>
                <c:pt idx="1212">
                  <c:v>156.25728117545484</c:v>
                </c:pt>
                <c:pt idx="1213">
                  <c:v>157.0784610283807</c:v>
                </c:pt>
                <c:pt idx="1214">
                  <c:v>157.00323035798363</c:v>
                </c:pt>
                <c:pt idx="1215">
                  <c:v>158.4898307885062</c:v>
                </c:pt>
                <c:pt idx="1216">
                  <c:v>159.36504957368913</c:v>
                </c:pt>
                <c:pt idx="1217">
                  <c:v>159.09485491240383</c:v>
                </c:pt>
                <c:pt idx="1218">
                  <c:v>158.79499181772252</c:v>
                </c:pt>
                <c:pt idx="1219">
                  <c:v>160.10358164786888</c:v>
                </c:pt>
                <c:pt idx="1220">
                  <c:v>159.81007607462959</c:v>
                </c:pt>
                <c:pt idx="1221">
                  <c:v>159.51657050139028</c:v>
                </c:pt>
                <c:pt idx="1222">
                  <c:v>158.66148386744038</c:v>
                </c:pt>
                <c:pt idx="1223">
                  <c:v>157.62520787239328</c:v>
                </c:pt>
                <c:pt idx="1224">
                  <c:v>158.74731040690747</c:v>
                </c:pt>
                <c:pt idx="1225">
                  <c:v>157.70255771660439</c:v>
                </c:pt>
                <c:pt idx="1226">
                  <c:v>158.4834732670642</c:v>
                </c:pt>
                <c:pt idx="1227">
                  <c:v>158.34360779534003</c:v>
                </c:pt>
                <c:pt idx="1228">
                  <c:v>158.36056118585205</c:v>
                </c:pt>
                <c:pt idx="1229">
                  <c:v>157.48322322685513</c:v>
                </c:pt>
                <c:pt idx="1230">
                  <c:v>156.17145463598774</c:v>
                </c:pt>
                <c:pt idx="1231">
                  <c:v>154.79611083070029</c:v>
                </c:pt>
                <c:pt idx="1232">
                  <c:v>154.89571199995839</c:v>
                </c:pt>
                <c:pt idx="1233">
                  <c:v>154.05228082198551</c:v>
                </c:pt>
                <c:pt idx="1234">
                  <c:v>153.60301597341703</c:v>
                </c:pt>
                <c:pt idx="1235">
                  <c:v>150.97312127024026</c:v>
                </c:pt>
                <c:pt idx="1236">
                  <c:v>151.96913296282131</c:v>
                </c:pt>
                <c:pt idx="1237">
                  <c:v>153.75347731421118</c:v>
                </c:pt>
                <c:pt idx="1238">
                  <c:v>154.94657217149444</c:v>
                </c:pt>
                <c:pt idx="1239">
                  <c:v>153.44089917664584</c:v>
                </c:pt>
                <c:pt idx="1240">
                  <c:v>153.37308561459776</c:v>
                </c:pt>
                <c:pt idx="1241">
                  <c:v>153.1346785605225</c:v>
                </c:pt>
                <c:pt idx="1242">
                  <c:v>152.47349633055381</c:v>
                </c:pt>
                <c:pt idx="1243">
                  <c:v>153.90181948119132</c:v>
                </c:pt>
                <c:pt idx="1244">
                  <c:v>154.21969555329164</c:v>
                </c:pt>
                <c:pt idx="1245">
                  <c:v>153.1314997998015</c:v>
                </c:pt>
                <c:pt idx="1246">
                  <c:v>153.19295584040756</c:v>
                </c:pt>
                <c:pt idx="1247">
                  <c:v>153.18659831896557</c:v>
                </c:pt>
                <c:pt idx="1248">
                  <c:v>153.01282606621737</c:v>
                </c:pt>
                <c:pt idx="1249">
                  <c:v>152.13019017268545</c:v>
                </c:pt>
                <c:pt idx="1250">
                  <c:v>153.16010864629052</c:v>
                </c:pt>
                <c:pt idx="1251">
                  <c:v>153.75241772730413</c:v>
                </c:pt>
                <c:pt idx="1252">
                  <c:v>154.63823238155709</c:v>
                </c:pt>
                <c:pt idx="1253">
                  <c:v>156.06549594528758</c:v>
                </c:pt>
                <c:pt idx="1254">
                  <c:v>155.08431846940456</c:v>
                </c:pt>
                <c:pt idx="1255">
                  <c:v>155.87900864965539</c:v>
                </c:pt>
                <c:pt idx="1256">
                  <c:v>156.3914928147471</c:v>
                </c:pt>
                <c:pt idx="1257">
                  <c:v>157.0355464135269</c:v>
                </c:pt>
                <c:pt idx="1258">
                  <c:v>157.62973095276365</c:v>
                </c:pt>
                <c:pt idx="1259">
                  <c:v>158.93905902672458</c:v>
                </c:pt>
                <c:pt idx="1260">
                  <c:v>159.87702176366255</c:v>
                </c:pt>
                <c:pt idx="1261">
                  <c:v>159.74120815469414</c:v>
                </c:pt>
                <c:pt idx="1262">
                  <c:v>158.30879899760561</c:v>
                </c:pt>
                <c:pt idx="1263">
                  <c:v>156.66630316414407</c:v>
                </c:pt>
                <c:pt idx="1264">
                  <c:v>154.8317583992507</c:v>
                </c:pt>
                <c:pt idx="1265">
                  <c:v>153.50545362416872</c:v>
                </c:pt>
                <c:pt idx="1266">
                  <c:v>152.39241865691992</c:v>
                </c:pt>
                <c:pt idx="1267">
                  <c:v>153.92032175781438</c:v>
                </c:pt>
                <c:pt idx="1268">
                  <c:v>152.83169079842708</c:v>
                </c:pt>
                <c:pt idx="1269">
                  <c:v>153.00039676581756</c:v>
                </c:pt>
                <c:pt idx="1270">
                  <c:v>151.34410736269515</c:v>
                </c:pt>
                <c:pt idx="1271">
                  <c:v>151.78337950420229</c:v>
                </c:pt>
                <c:pt idx="1272">
                  <c:v>151.99028304911508</c:v>
                </c:pt>
                <c:pt idx="1273">
                  <c:v>152.65343543665608</c:v>
                </c:pt>
                <c:pt idx="1274">
                  <c:v>154.63652633635868</c:v>
                </c:pt>
                <c:pt idx="1275">
                  <c:v>155.12142336212864</c:v>
                </c:pt>
                <c:pt idx="1276">
                  <c:v>154.15799557350906</c:v>
                </c:pt>
                <c:pt idx="1277">
                  <c:v>154.20574254541202</c:v>
                </c:pt>
                <c:pt idx="1278">
                  <c:v>154.62061067905768</c:v>
                </c:pt>
                <c:pt idx="1279">
                  <c:v>155.91190100807751</c:v>
                </c:pt>
                <c:pt idx="1280">
                  <c:v>156.17397883163369</c:v>
                </c:pt>
                <c:pt idx="1281">
                  <c:v>158.25786889424251</c:v>
                </c:pt>
                <c:pt idx="1282">
                  <c:v>158.7395827885523</c:v>
                </c:pt>
                <c:pt idx="1283">
                  <c:v>158.40004876613133</c:v>
                </c:pt>
                <c:pt idx="1284">
                  <c:v>157.7379574224104</c:v>
                </c:pt>
                <c:pt idx="1285">
                  <c:v>158.71411773687072</c:v>
                </c:pt>
                <c:pt idx="1286">
                  <c:v>160.01283537263097</c:v>
                </c:pt>
                <c:pt idx="1287">
                  <c:v>158.87751848516081</c:v>
                </c:pt>
                <c:pt idx="1288">
                  <c:v>158.3416913560277</c:v>
                </c:pt>
                <c:pt idx="1289">
                  <c:v>159.41228457047387</c:v>
                </c:pt>
                <c:pt idx="1290">
                  <c:v>159.14384048399725</c:v>
                </c:pt>
                <c:pt idx="1291">
                  <c:v>159.10458186265481</c:v>
                </c:pt>
                <c:pt idx="1292">
                  <c:v>158.75974262113351</c:v>
                </c:pt>
                <c:pt idx="1293">
                  <c:v>158.30986004142568</c:v>
                </c:pt>
                <c:pt idx="1294">
                  <c:v>159.59160097606491</c:v>
                </c:pt>
                <c:pt idx="1295">
                  <c:v>160.06164338835396</c:v>
                </c:pt>
                <c:pt idx="1296">
                  <c:v>161.35293371737376</c:v>
                </c:pt>
                <c:pt idx="1297">
                  <c:v>160.23459353102461</c:v>
                </c:pt>
                <c:pt idx="1298">
                  <c:v>160.49454926694068</c:v>
                </c:pt>
                <c:pt idx="1299">
                  <c:v>161.71793279147627</c:v>
                </c:pt>
                <c:pt idx="1300">
                  <c:v>161.3720325061349</c:v>
                </c:pt>
                <c:pt idx="1301">
                  <c:v>162.26118722734984</c:v>
                </c:pt>
                <c:pt idx="1302">
                  <c:v>162.33970447003469</c:v>
                </c:pt>
                <c:pt idx="1303">
                  <c:v>162.86916533624742</c:v>
                </c:pt>
                <c:pt idx="1304">
                  <c:v>161.7603745442789</c:v>
                </c:pt>
                <c:pt idx="1305">
                  <c:v>159.35498820419022</c:v>
                </c:pt>
                <c:pt idx="1306">
                  <c:v>159.44836006035601</c:v>
                </c:pt>
                <c:pt idx="1307">
                  <c:v>161.11313781403891</c:v>
                </c:pt>
                <c:pt idx="1308">
                  <c:v>160.02132372319141</c:v>
                </c:pt>
                <c:pt idx="1309">
                  <c:v>159.707254752452</c:v>
                </c:pt>
                <c:pt idx="1310">
                  <c:v>159.49292390079876</c:v>
                </c:pt>
                <c:pt idx="1311">
                  <c:v>161.25425664210761</c:v>
                </c:pt>
                <c:pt idx="1312">
                  <c:v>162.3641084778962</c:v>
                </c:pt>
                <c:pt idx="1313">
                  <c:v>161.65957538137266</c:v>
                </c:pt>
                <c:pt idx="1314">
                  <c:v>162.33864342621462</c:v>
                </c:pt>
                <c:pt idx="1315">
                  <c:v>160.87652504216425</c:v>
                </c:pt>
                <c:pt idx="1316">
                  <c:v>160.15501524451966</c:v>
                </c:pt>
                <c:pt idx="1317">
                  <c:v>160.26324171416633</c:v>
                </c:pt>
                <c:pt idx="1318">
                  <c:v>161.81024360382196</c:v>
                </c:pt>
                <c:pt idx="1319">
                  <c:v>161.68716252069433</c:v>
                </c:pt>
                <c:pt idx="1320">
                  <c:v>163.22779814742955</c:v>
                </c:pt>
                <c:pt idx="1321">
                  <c:v>164.49998968768818</c:v>
                </c:pt>
                <c:pt idx="1322">
                  <c:v>163.3901378518996</c:v>
                </c:pt>
                <c:pt idx="1323">
                  <c:v>161.69246773979464</c:v>
                </c:pt>
                <c:pt idx="1324">
                  <c:v>161.27547751850889</c:v>
                </c:pt>
                <c:pt idx="1325">
                  <c:v>161.27547751850889</c:v>
                </c:pt>
                <c:pt idx="1326">
                  <c:v>162.29301854195177</c:v>
                </c:pt>
                <c:pt idx="1327">
                  <c:v>161.18847192526349</c:v>
                </c:pt>
                <c:pt idx="1328">
                  <c:v>161.74127575551768</c:v>
                </c:pt>
                <c:pt idx="1329">
                  <c:v>161.83570865550351</c:v>
                </c:pt>
                <c:pt idx="1330">
                  <c:v>162.30469002397251</c:v>
                </c:pt>
                <c:pt idx="1331">
                  <c:v>163.31268165303482</c:v>
                </c:pt>
                <c:pt idx="1332">
                  <c:v>162.8044416632234</c:v>
                </c:pt>
                <c:pt idx="1333">
                  <c:v>161.43145096005856</c:v>
                </c:pt>
                <c:pt idx="1334">
                  <c:v>162.83521193400534</c:v>
                </c:pt>
                <c:pt idx="1335">
                  <c:v>163.05378696093885</c:v>
                </c:pt>
                <c:pt idx="1336">
                  <c:v>161.44524452971942</c:v>
                </c:pt>
                <c:pt idx="1337">
                  <c:v>161.79432794652095</c:v>
                </c:pt>
                <c:pt idx="1338">
                  <c:v>158.63453945036565</c:v>
                </c:pt>
                <c:pt idx="1339">
                  <c:v>158.20375565941902</c:v>
                </c:pt>
                <c:pt idx="1340">
                  <c:v>157.77403291229245</c:v>
                </c:pt>
                <c:pt idx="1341">
                  <c:v>157.46951333593361</c:v>
                </c:pt>
                <c:pt idx="1342">
                  <c:v>158.31516526052587</c:v>
                </c:pt>
                <c:pt idx="1343">
                  <c:v>159.56825801202334</c:v>
                </c:pt>
                <c:pt idx="1344">
                  <c:v>161.09191693763751</c:v>
                </c:pt>
                <c:pt idx="1345">
                  <c:v>161.09191693763751</c:v>
                </c:pt>
                <c:pt idx="1346">
                  <c:v>161.41659634657753</c:v>
                </c:pt>
                <c:pt idx="1347">
                  <c:v>163.29358286427353</c:v>
                </c:pt>
                <c:pt idx="1348">
                  <c:v>164.15302835852668</c:v>
                </c:pt>
                <c:pt idx="1349">
                  <c:v>164.70052696968051</c:v>
                </c:pt>
                <c:pt idx="1350">
                  <c:v>164.0320693630392</c:v>
                </c:pt>
                <c:pt idx="1351">
                  <c:v>166.22418589529471</c:v>
                </c:pt>
                <c:pt idx="1352">
                  <c:v>165.94513137061747</c:v>
                </c:pt>
                <c:pt idx="1353">
                  <c:v>166.50854563907231</c:v>
                </c:pt>
                <c:pt idx="1354">
                  <c:v>166.9372073423788</c:v>
                </c:pt>
                <c:pt idx="1355">
                  <c:v>166.41729587054667</c:v>
                </c:pt>
                <c:pt idx="1356">
                  <c:v>167.54942962655664</c:v>
                </c:pt>
                <c:pt idx="1357">
                  <c:v>167.72874603214774</c:v>
                </c:pt>
                <c:pt idx="1358">
                  <c:v>167.655426867659</c:v>
                </c:pt>
                <c:pt idx="1359">
                  <c:v>168.04752500818574</c:v>
                </c:pt>
                <c:pt idx="1360">
                  <c:v>168.05602578088011</c:v>
                </c:pt>
                <c:pt idx="1361">
                  <c:v>170.75502111133505</c:v>
                </c:pt>
                <c:pt idx="1362">
                  <c:v>169.23019500928666</c:v>
                </c:pt>
                <c:pt idx="1363">
                  <c:v>167.25164016467755</c:v>
                </c:pt>
                <c:pt idx="1364">
                  <c:v>166.17629241884273</c:v>
                </c:pt>
                <c:pt idx="1365">
                  <c:v>164.86186044097943</c:v>
                </c:pt>
                <c:pt idx="1366">
                  <c:v>166.16885424273516</c:v>
                </c:pt>
                <c:pt idx="1367">
                  <c:v>167.97845623004415</c:v>
                </c:pt>
                <c:pt idx="1368">
                  <c:v>170.16421740907793</c:v>
                </c:pt>
                <c:pt idx="1369">
                  <c:v>169.79230860370029</c:v>
                </c:pt>
                <c:pt idx="1370">
                  <c:v>170.79221199187279</c:v>
                </c:pt>
                <c:pt idx="1371">
                  <c:v>171.60722357394323</c:v>
                </c:pt>
                <c:pt idx="1372">
                  <c:v>171.21937581976371</c:v>
                </c:pt>
                <c:pt idx="1373">
                  <c:v>170.21947243159121</c:v>
                </c:pt>
                <c:pt idx="1374">
                  <c:v>171.40533022245251</c:v>
                </c:pt>
                <c:pt idx="1375">
                  <c:v>170.49468494757065</c:v>
                </c:pt>
                <c:pt idx="1376">
                  <c:v>169.59360304196994</c:v>
                </c:pt>
                <c:pt idx="1377">
                  <c:v>168.62451495481446</c:v>
                </c:pt>
                <c:pt idx="1378">
                  <c:v>170.01651648351367</c:v>
                </c:pt>
                <c:pt idx="1379">
                  <c:v>170.80283795774073</c:v>
                </c:pt>
                <c:pt idx="1380">
                  <c:v>170.73483177618596</c:v>
                </c:pt>
                <c:pt idx="1381">
                  <c:v>173.45401644178997</c:v>
                </c:pt>
                <c:pt idx="1382">
                  <c:v>173.42745152712016</c:v>
                </c:pt>
                <c:pt idx="1383">
                  <c:v>174.32853343272086</c:v>
                </c:pt>
                <c:pt idx="1384">
                  <c:v>174.09582478021312</c:v>
                </c:pt>
                <c:pt idx="1385">
                  <c:v>173.9757513659055</c:v>
                </c:pt>
                <c:pt idx="1386">
                  <c:v>173.0077258753368</c:v>
                </c:pt>
                <c:pt idx="1387">
                  <c:v>173.14373823844633</c:v>
                </c:pt>
                <c:pt idx="1388">
                  <c:v>175.45913620106893</c:v>
                </c:pt>
                <c:pt idx="1389">
                  <c:v>173.80148552567138</c:v>
                </c:pt>
                <c:pt idx="1390">
                  <c:v>173.05554272174248</c:v>
                </c:pt>
                <c:pt idx="1391">
                  <c:v>173.05554272174248</c:v>
                </c:pt>
                <c:pt idx="1392">
                  <c:v>171.77617643124339</c:v>
                </c:pt>
                <c:pt idx="1393">
                  <c:v>172.11408214584361</c:v>
                </c:pt>
                <c:pt idx="1394">
                  <c:v>172.18740131033238</c:v>
                </c:pt>
                <c:pt idx="1395">
                  <c:v>172.37760609936836</c:v>
                </c:pt>
                <c:pt idx="1396">
                  <c:v>173.14905122138029</c:v>
                </c:pt>
                <c:pt idx="1397">
                  <c:v>172.33085184954945</c:v>
                </c:pt>
                <c:pt idx="1398">
                  <c:v>172.25221970212672</c:v>
                </c:pt>
                <c:pt idx="1399">
                  <c:v>172.44880007068346</c:v>
                </c:pt>
                <c:pt idx="1400">
                  <c:v>171.10461538838996</c:v>
                </c:pt>
                <c:pt idx="1401">
                  <c:v>170.99091755360308</c:v>
                </c:pt>
                <c:pt idx="1402">
                  <c:v>171.15987041090321</c:v>
                </c:pt>
                <c:pt idx="1403">
                  <c:v>171.4350829268827</c:v>
                </c:pt>
                <c:pt idx="1404">
                  <c:v>169.67117259280582</c:v>
                </c:pt>
                <c:pt idx="1405">
                  <c:v>167.8371308840006</c:v>
                </c:pt>
                <c:pt idx="1406">
                  <c:v>168.31317415488402</c:v>
                </c:pt>
                <c:pt idx="1407">
                  <c:v>168.48531480194455</c:v>
                </c:pt>
                <c:pt idx="1408">
                  <c:v>168.91779161276941</c:v>
                </c:pt>
                <c:pt idx="1409">
                  <c:v>169.40339825293395</c:v>
                </c:pt>
                <c:pt idx="1410">
                  <c:v>169.83587506375878</c:v>
                </c:pt>
                <c:pt idx="1411">
                  <c:v>170.61794615163865</c:v>
                </c:pt>
                <c:pt idx="1412">
                  <c:v>171.98657055542839</c:v>
                </c:pt>
                <c:pt idx="1413">
                  <c:v>172.04076298135485</c:v>
                </c:pt>
                <c:pt idx="1414">
                  <c:v>172.22352959428329</c:v>
                </c:pt>
                <c:pt idx="1415">
                  <c:v>171.21937581976366</c:v>
                </c:pt>
                <c:pt idx="1416">
                  <c:v>172.38716946864949</c:v>
                </c:pt>
                <c:pt idx="1417">
                  <c:v>173.37963468071445</c:v>
                </c:pt>
                <c:pt idx="1418">
                  <c:v>173.16924055652936</c:v>
                </c:pt>
                <c:pt idx="1419">
                  <c:v>172.89827842689706</c:v>
                </c:pt>
                <c:pt idx="1420">
                  <c:v>174.22333637062832</c:v>
                </c:pt>
                <c:pt idx="1421">
                  <c:v>175.2827451676612</c:v>
                </c:pt>
                <c:pt idx="1422">
                  <c:v>173.8408015993827</c:v>
                </c:pt>
                <c:pt idx="1423">
                  <c:v>175.40919416148961</c:v>
                </c:pt>
                <c:pt idx="1424">
                  <c:v>176.15726215859209</c:v>
                </c:pt>
                <c:pt idx="1425">
                  <c:v>176.83094839461904</c:v>
                </c:pt>
                <c:pt idx="1426">
                  <c:v>176.81925983216431</c:v>
                </c:pt>
                <c:pt idx="1427">
                  <c:v>175.40494377514244</c:v>
                </c:pt>
                <c:pt idx="1428">
                  <c:v>175.27955737790083</c:v>
                </c:pt>
                <c:pt idx="1429">
                  <c:v>177.34311994945338</c:v>
                </c:pt>
                <c:pt idx="1430">
                  <c:v>174.85983172611745</c:v>
                </c:pt>
                <c:pt idx="1431">
                  <c:v>175.71415938189926</c:v>
                </c:pt>
                <c:pt idx="1432">
                  <c:v>176.45903958924134</c:v>
                </c:pt>
                <c:pt idx="1433">
                  <c:v>177.42068950028928</c:v>
                </c:pt>
                <c:pt idx="1434">
                  <c:v>176.20826679475815</c:v>
                </c:pt>
                <c:pt idx="1435">
                  <c:v>174.85026835683632</c:v>
                </c:pt>
                <c:pt idx="1436">
                  <c:v>175.87992444943902</c:v>
                </c:pt>
                <c:pt idx="1437">
                  <c:v>175.47082476352358</c:v>
                </c:pt>
                <c:pt idx="1438">
                  <c:v>176.71193757689818</c:v>
                </c:pt>
                <c:pt idx="1439">
                  <c:v>176.50579383906029</c:v>
                </c:pt>
                <c:pt idx="1440">
                  <c:v>176.54192212301123</c:v>
                </c:pt>
                <c:pt idx="1441">
                  <c:v>174.53361457397193</c:v>
                </c:pt>
                <c:pt idx="1442">
                  <c:v>172.49024133756842</c:v>
                </c:pt>
                <c:pt idx="1443">
                  <c:v>171.25762929688821</c:v>
                </c:pt>
                <c:pt idx="1444">
                  <c:v>171.44145850640345</c:v>
                </c:pt>
                <c:pt idx="1445">
                  <c:v>171.39470425658453</c:v>
                </c:pt>
                <c:pt idx="1446">
                  <c:v>172.1278959014719</c:v>
                </c:pt>
                <c:pt idx="1447">
                  <c:v>173.37432169778046</c:v>
                </c:pt>
                <c:pt idx="1448">
                  <c:v>172.15233562296817</c:v>
                </c:pt>
                <c:pt idx="1449">
                  <c:v>173.50395848136924</c:v>
                </c:pt>
                <c:pt idx="1450">
                  <c:v>173.07466946030476</c:v>
                </c:pt>
                <c:pt idx="1451">
                  <c:v>171.98763315201523</c:v>
                </c:pt>
                <c:pt idx="1452">
                  <c:v>173.00666327875001</c:v>
                </c:pt>
                <c:pt idx="1453">
                  <c:v>174.45498242654929</c:v>
                </c:pt>
                <c:pt idx="1454">
                  <c:v>175.11485490694795</c:v>
                </c:pt>
                <c:pt idx="1455">
                  <c:v>175.0766014298234</c:v>
                </c:pt>
                <c:pt idx="1456">
                  <c:v>175.46019879765575</c:v>
                </c:pt>
                <c:pt idx="1457">
                  <c:v>175.49207669525956</c:v>
                </c:pt>
                <c:pt idx="1458">
                  <c:v>176.30496308415644</c:v>
                </c:pt>
                <c:pt idx="1459">
                  <c:v>175.35606433215003</c:v>
                </c:pt>
                <c:pt idx="1460">
                  <c:v>176.35490512373573</c:v>
                </c:pt>
                <c:pt idx="1461">
                  <c:v>177.89460757799918</c:v>
                </c:pt>
                <c:pt idx="1462">
                  <c:v>177.79259830566701</c:v>
                </c:pt>
                <c:pt idx="1463">
                  <c:v>176.80863386629645</c:v>
                </c:pt>
                <c:pt idx="1464">
                  <c:v>176.96908595090224</c:v>
                </c:pt>
                <c:pt idx="1465">
                  <c:v>176.61736648067364</c:v>
                </c:pt>
                <c:pt idx="1466">
                  <c:v>177.21135797269108</c:v>
                </c:pt>
                <c:pt idx="1467">
                  <c:v>178.68411684198657</c:v>
                </c:pt>
                <c:pt idx="1468">
                  <c:v>179.6053880827364</c:v>
                </c:pt>
                <c:pt idx="1469">
                  <c:v>180.57766395965226</c:v>
                </c:pt>
                <c:pt idx="1470">
                  <c:v>181.0760217588583</c:v>
                </c:pt>
                <c:pt idx="1471">
                  <c:v>180.46396612486538</c:v>
                </c:pt>
                <c:pt idx="1472">
                  <c:v>181.18546920729804</c:v>
                </c:pt>
                <c:pt idx="1473">
                  <c:v>182.47014848073113</c:v>
                </c:pt>
                <c:pt idx="1474">
                  <c:v>181.7475828017117</c:v>
                </c:pt>
                <c:pt idx="1475">
                  <c:v>180.0516786491896</c:v>
                </c:pt>
                <c:pt idx="1476">
                  <c:v>181.23541124687731</c:v>
                </c:pt>
                <c:pt idx="1477">
                  <c:v>181.24284942298485</c:v>
                </c:pt>
                <c:pt idx="1478">
                  <c:v>180.55003644839562</c:v>
                </c:pt>
                <c:pt idx="1479">
                  <c:v>179.48743986160233</c:v>
                </c:pt>
                <c:pt idx="1480">
                  <c:v>181.16102948580178</c:v>
                </c:pt>
                <c:pt idx="1481">
                  <c:v>182.44783395240844</c:v>
                </c:pt>
                <c:pt idx="1482">
                  <c:v>180.51922114737863</c:v>
                </c:pt>
                <c:pt idx="1483">
                  <c:v>179.10171730059636</c:v>
                </c:pt>
                <c:pt idx="1484">
                  <c:v>178.22294992331831</c:v>
                </c:pt>
                <c:pt idx="1485">
                  <c:v>176.05844067602038</c:v>
                </c:pt>
                <c:pt idx="1486">
                  <c:v>175.34118797993489</c:v>
                </c:pt>
                <c:pt idx="1487">
                  <c:v>174.18614549009058</c:v>
                </c:pt>
                <c:pt idx="1488">
                  <c:v>173.95662462734322</c:v>
                </c:pt>
                <c:pt idx="1489">
                  <c:v>172.90359140983105</c:v>
                </c:pt>
                <c:pt idx="1490">
                  <c:v>173.08848321593308</c:v>
                </c:pt>
                <c:pt idx="1491">
                  <c:v>172.8515241770782</c:v>
                </c:pt>
                <c:pt idx="1492">
                  <c:v>172.93334411426127</c:v>
                </c:pt>
                <c:pt idx="1493">
                  <c:v>172.68682170612524</c:v>
                </c:pt>
                <c:pt idx="1494">
                  <c:v>173.76854503148084</c:v>
                </c:pt>
                <c:pt idx="1495">
                  <c:v>171.79317797663211</c:v>
                </c:pt>
                <c:pt idx="1496">
                  <c:v>171.86118415818689</c:v>
                </c:pt>
                <c:pt idx="1497">
                  <c:v>170.7688348669634</c:v>
                </c:pt>
                <c:pt idx="1498">
                  <c:v>171.36176376239408</c:v>
                </c:pt>
                <c:pt idx="1499">
                  <c:v>170.75502111133511</c:v>
                </c:pt>
                <c:pt idx="1500">
                  <c:v>170.99198015019002</c:v>
                </c:pt>
                <c:pt idx="1501">
                  <c:v>169.60847939418514</c:v>
                </c:pt>
                <c:pt idx="1502">
                  <c:v>170.20247088620258</c:v>
                </c:pt>
                <c:pt idx="1503">
                  <c:v>170.14402807392898</c:v>
                </c:pt>
                <c:pt idx="1504">
                  <c:v>169.60847939418514</c:v>
                </c:pt>
                <c:pt idx="1505">
                  <c:v>169.43421355395105</c:v>
                </c:pt>
                <c:pt idx="1506">
                  <c:v>167.57891991340995</c:v>
                </c:pt>
                <c:pt idx="1507">
                  <c:v>165.4781664613196</c:v>
                </c:pt>
                <c:pt idx="1508">
                  <c:v>166.06578237381629</c:v>
                </c:pt>
                <c:pt idx="1509">
                  <c:v>166.56307757643557</c:v>
                </c:pt>
                <c:pt idx="1510">
                  <c:v>165.76825532951418</c:v>
                </c:pt>
                <c:pt idx="1511">
                  <c:v>166.30592920243157</c:v>
                </c:pt>
                <c:pt idx="1512">
                  <c:v>167.36533799946451</c:v>
                </c:pt>
                <c:pt idx="1513">
                  <c:v>168.24410537674257</c:v>
                </c:pt>
                <c:pt idx="1514">
                  <c:v>167.34196087455507</c:v>
                </c:pt>
                <c:pt idx="1515">
                  <c:v>168.29936039925582</c:v>
                </c:pt>
                <c:pt idx="1516">
                  <c:v>168.56713473912777</c:v>
                </c:pt>
                <c:pt idx="1517">
                  <c:v>167.43440677760611</c:v>
                </c:pt>
                <c:pt idx="1518">
                  <c:v>168.28767183680114</c:v>
                </c:pt>
                <c:pt idx="1519">
                  <c:v>169.46290366179451</c:v>
                </c:pt>
                <c:pt idx="1520">
                  <c:v>170.45111848751228</c:v>
                </c:pt>
                <c:pt idx="1521">
                  <c:v>172.03226220866068</c:v>
                </c:pt>
                <c:pt idx="1522">
                  <c:v>173.88118026968104</c:v>
                </c:pt>
                <c:pt idx="1523">
                  <c:v>173.9800017522528</c:v>
                </c:pt>
                <c:pt idx="1524">
                  <c:v>174.28496697266249</c:v>
                </c:pt>
                <c:pt idx="1525">
                  <c:v>175.66740513208055</c:v>
                </c:pt>
                <c:pt idx="1526">
                  <c:v>176.4845419073246</c:v>
                </c:pt>
                <c:pt idx="1527">
                  <c:v>177.58220418148207</c:v>
                </c:pt>
                <c:pt idx="1528">
                  <c:v>176.45478920289437</c:v>
                </c:pt>
                <c:pt idx="1529">
                  <c:v>176.48772969708497</c:v>
                </c:pt>
                <c:pt idx="1530">
                  <c:v>175.86186030746373</c:v>
                </c:pt>
                <c:pt idx="1531">
                  <c:v>175.46657437717661</c:v>
                </c:pt>
                <c:pt idx="1532">
                  <c:v>174.65900097121371</c:v>
                </c:pt>
                <c:pt idx="1533">
                  <c:v>174.52298860810416</c:v>
                </c:pt>
                <c:pt idx="1534">
                  <c:v>175.11379231036122</c:v>
                </c:pt>
                <c:pt idx="1535">
                  <c:v>174.73125753911563</c:v>
                </c:pt>
                <c:pt idx="1536">
                  <c:v>174.21164780817372</c:v>
                </c:pt>
                <c:pt idx="1537">
                  <c:v>172.99497471629539</c:v>
                </c:pt>
                <c:pt idx="1538">
                  <c:v>174.58780699989856</c:v>
                </c:pt>
                <c:pt idx="1539">
                  <c:v>173.34244380017682</c:v>
                </c:pt>
                <c:pt idx="1540">
                  <c:v>173.65590979328084</c:v>
                </c:pt>
                <c:pt idx="1541">
                  <c:v>174.55911689205516</c:v>
                </c:pt>
                <c:pt idx="1542">
                  <c:v>173.34138120359003</c:v>
                </c:pt>
                <c:pt idx="1543">
                  <c:v>173.41151257831837</c:v>
                </c:pt>
                <c:pt idx="1544">
                  <c:v>174.88852183396108</c:v>
                </c:pt>
                <c:pt idx="1545">
                  <c:v>174.75675985719869</c:v>
                </c:pt>
                <c:pt idx="1546">
                  <c:v>175.49101409867285</c:v>
                </c:pt>
                <c:pt idx="1547">
                  <c:v>175.76622661465231</c:v>
                </c:pt>
                <c:pt idx="1548">
                  <c:v>176.44735102678683</c:v>
                </c:pt>
                <c:pt idx="1549">
                  <c:v>175.61746309250125</c:v>
                </c:pt>
                <c:pt idx="1550">
                  <c:v>175.72372275118062</c:v>
                </c:pt>
                <c:pt idx="1551">
                  <c:v>174.9278379076724</c:v>
                </c:pt>
                <c:pt idx="1552">
                  <c:v>175.17117252604805</c:v>
                </c:pt>
                <c:pt idx="1553">
                  <c:v>175.02984718000454</c:v>
                </c:pt>
                <c:pt idx="1554">
                  <c:v>175.41131935466336</c:v>
                </c:pt>
                <c:pt idx="1555">
                  <c:v>174.19039587643786</c:v>
                </c:pt>
                <c:pt idx="1556">
                  <c:v>173.93218490584709</c:v>
                </c:pt>
                <c:pt idx="1557">
                  <c:v>174.11282632560196</c:v>
                </c:pt>
                <c:pt idx="1558">
                  <c:v>173.85036496866402</c:v>
                </c:pt>
                <c:pt idx="1559">
                  <c:v>174.38910143816824</c:v>
                </c:pt>
                <c:pt idx="1560">
                  <c:v>174.18295770033032</c:v>
                </c:pt>
                <c:pt idx="1561">
                  <c:v>174.89702260665541</c:v>
                </c:pt>
                <c:pt idx="1562">
                  <c:v>175.06385027078196</c:v>
                </c:pt>
                <c:pt idx="1563">
                  <c:v>175.28380776424814</c:v>
                </c:pt>
                <c:pt idx="1564">
                  <c:v>176.74169028132854</c:v>
                </c:pt>
                <c:pt idx="1565">
                  <c:v>177.27936415424597</c:v>
                </c:pt>
                <c:pt idx="1566">
                  <c:v>178.11350247487869</c:v>
                </c:pt>
                <c:pt idx="1567">
                  <c:v>177.45575518765364</c:v>
                </c:pt>
                <c:pt idx="1568">
                  <c:v>177.17629228532698</c:v>
                </c:pt>
                <c:pt idx="1569">
                  <c:v>178.0593100489522</c:v>
                </c:pt>
                <c:pt idx="1570">
                  <c:v>180.55322423815608</c:v>
                </c:pt>
                <c:pt idx="1571">
                  <c:v>178.93914002281704</c:v>
                </c:pt>
                <c:pt idx="1572">
                  <c:v>179.36736644729473</c:v>
                </c:pt>
                <c:pt idx="1573">
                  <c:v>180.16431388738971</c:v>
                </c:pt>
                <c:pt idx="1574">
                  <c:v>180.10055809218215</c:v>
                </c:pt>
                <c:pt idx="1575">
                  <c:v>181.56800397854369</c:v>
                </c:pt>
                <c:pt idx="1576">
                  <c:v>181.56800397854369</c:v>
                </c:pt>
                <c:pt idx="1577">
                  <c:v>179.11978144257193</c:v>
                </c:pt>
                <c:pt idx="1578">
                  <c:v>179.31423661795512</c:v>
                </c:pt>
                <c:pt idx="1579">
                  <c:v>179.34717711214572</c:v>
                </c:pt>
                <c:pt idx="1580">
                  <c:v>178.02318176500125</c:v>
                </c:pt>
                <c:pt idx="1581">
                  <c:v>178.85625748904721</c:v>
                </c:pt>
                <c:pt idx="1582">
                  <c:v>178.95932935796617</c:v>
                </c:pt>
                <c:pt idx="1583">
                  <c:v>180.79655885653176</c:v>
                </c:pt>
                <c:pt idx="1584">
                  <c:v>179.28979689645891</c:v>
                </c:pt>
                <c:pt idx="1585">
                  <c:v>178.23676367894674</c:v>
                </c:pt>
                <c:pt idx="1586">
                  <c:v>178.67030308635844</c:v>
                </c:pt>
                <c:pt idx="1587">
                  <c:v>176.76187961647767</c:v>
                </c:pt>
                <c:pt idx="1588">
                  <c:v>177.30699166550264</c:v>
                </c:pt>
                <c:pt idx="1589">
                  <c:v>178.42803106456958</c:v>
                </c:pt>
                <c:pt idx="1590">
                  <c:v>178.15919412811087</c:v>
                </c:pt>
                <c:pt idx="1591">
                  <c:v>178.364275269362</c:v>
                </c:pt>
                <c:pt idx="1592">
                  <c:v>177.50357203405943</c:v>
                </c:pt>
                <c:pt idx="1593">
                  <c:v>177.51313540334061</c:v>
                </c:pt>
                <c:pt idx="1594">
                  <c:v>177.25917481909701</c:v>
                </c:pt>
                <c:pt idx="1595">
                  <c:v>177.84254034524653</c:v>
                </c:pt>
                <c:pt idx="1596">
                  <c:v>177.2474862566423</c:v>
                </c:pt>
                <c:pt idx="1597">
                  <c:v>177.2474862566423</c:v>
                </c:pt>
                <c:pt idx="1598">
                  <c:v>177.62470804495391</c:v>
                </c:pt>
                <c:pt idx="1599">
                  <c:v>178.03593292404292</c:v>
                </c:pt>
                <c:pt idx="1600">
                  <c:v>177.35587110849519</c:v>
                </c:pt>
                <c:pt idx="1601">
                  <c:v>176.38678302133974</c:v>
                </c:pt>
                <c:pt idx="1602">
                  <c:v>175.424070513705</c:v>
                </c:pt>
                <c:pt idx="1603">
                  <c:v>174.78119957869507</c:v>
                </c:pt>
                <c:pt idx="1604">
                  <c:v>172.71126142762174</c:v>
                </c:pt>
                <c:pt idx="1605">
                  <c:v>173.56983946975069</c:v>
                </c:pt>
                <c:pt idx="1606">
                  <c:v>173.12354890329752</c:v>
                </c:pt>
                <c:pt idx="1607">
                  <c:v>172.14383485027409</c:v>
                </c:pt>
                <c:pt idx="1608">
                  <c:v>171.42551955760183</c:v>
                </c:pt>
                <c:pt idx="1609">
                  <c:v>171.0113505280635</c:v>
                </c:pt>
                <c:pt idx="1610">
                  <c:v>170.76114558733983</c:v>
                </c:pt>
                <c:pt idx="1611">
                  <c:v>169.99562493891295</c:v>
                </c:pt>
                <c:pt idx="1612">
                  <c:v>168.88727028660088</c:v>
                </c:pt>
                <c:pt idx="1613">
                  <c:v>169.71134953817585</c:v>
                </c:pt>
                <c:pt idx="1614">
                  <c:v>170.22666524587908</c:v>
                </c:pt>
                <c:pt idx="1615">
                  <c:v>170.23731226463329</c:v>
                </c:pt>
                <c:pt idx="1616">
                  <c:v>170.30438848278476</c:v>
                </c:pt>
                <c:pt idx="1617">
                  <c:v>168.88514088285007</c:v>
                </c:pt>
                <c:pt idx="1618">
                  <c:v>168.1760494338204</c:v>
                </c:pt>
                <c:pt idx="1619">
                  <c:v>167.53084009731595</c:v>
                </c:pt>
                <c:pt idx="1620">
                  <c:v>166.75786653576114</c:v>
                </c:pt>
                <c:pt idx="1621">
                  <c:v>167.72142173301611</c:v>
                </c:pt>
                <c:pt idx="1622">
                  <c:v>167.84173304493856</c:v>
                </c:pt>
                <c:pt idx="1623">
                  <c:v>167.38284653663263</c:v>
                </c:pt>
                <c:pt idx="1624">
                  <c:v>166.11585130488297</c:v>
                </c:pt>
                <c:pt idx="1625">
                  <c:v>166.5396026513001</c:v>
                </c:pt>
                <c:pt idx="1626">
                  <c:v>167.20078251593583</c:v>
                </c:pt>
                <c:pt idx="1627">
                  <c:v>167.14115921091235</c:v>
                </c:pt>
                <c:pt idx="1628">
                  <c:v>165.6228943365636</c:v>
                </c:pt>
                <c:pt idx="1629">
                  <c:v>165.64525307594744</c:v>
                </c:pt>
                <c:pt idx="1630">
                  <c:v>164.58055120052757</c:v>
                </c:pt>
                <c:pt idx="1631">
                  <c:v>163.2911972293941</c:v>
                </c:pt>
                <c:pt idx="1632">
                  <c:v>162.04443133327743</c:v>
                </c:pt>
                <c:pt idx="1633">
                  <c:v>161.39176908364504</c:v>
                </c:pt>
                <c:pt idx="1634">
                  <c:v>161.48759225243285</c:v>
                </c:pt>
                <c:pt idx="1635">
                  <c:v>160.36646117761572</c:v>
                </c:pt>
                <c:pt idx="1636">
                  <c:v>159.08988362898728</c:v>
                </c:pt>
                <c:pt idx="1637">
                  <c:v>157.81437078223428</c:v>
                </c:pt>
                <c:pt idx="1638">
                  <c:v>160.16203841753509</c:v>
                </c:pt>
                <c:pt idx="1639">
                  <c:v>160.25360277882118</c:v>
                </c:pt>
                <c:pt idx="1640">
                  <c:v>160.69225995149418</c:v>
                </c:pt>
                <c:pt idx="1641">
                  <c:v>161.62919760186367</c:v>
                </c:pt>
                <c:pt idx="1642">
                  <c:v>161.68669150313633</c:v>
                </c:pt>
                <c:pt idx="1643">
                  <c:v>161.28529889610306</c:v>
                </c:pt>
                <c:pt idx="1644">
                  <c:v>161.33427518237235</c:v>
                </c:pt>
                <c:pt idx="1645">
                  <c:v>161.96138458699465</c:v>
                </c:pt>
                <c:pt idx="1646">
                  <c:v>164.00774159155162</c:v>
                </c:pt>
                <c:pt idx="1647">
                  <c:v>164.73493297246338</c:v>
                </c:pt>
                <c:pt idx="1648">
                  <c:v>165.42273038398466</c:v>
                </c:pt>
                <c:pt idx="1649">
                  <c:v>166.79193699577459</c:v>
                </c:pt>
                <c:pt idx="1650">
                  <c:v>165.18849597139226</c:v>
                </c:pt>
                <c:pt idx="1651">
                  <c:v>165.49300070776232</c:v>
                </c:pt>
                <c:pt idx="1652">
                  <c:v>163.65638997266305</c:v>
                </c:pt>
                <c:pt idx="1653">
                  <c:v>163.80012472584471</c:v>
                </c:pt>
                <c:pt idx="1654">
                  <c:v>164.72535065558458</c:v>
                </c:pt>
                <c:pt idx="1655">
                  <c:v>164.28988758853785</c:v>
                </c:pt>
                <c:pt idx="1656">
                  <c:v>163.52969044948807</c:v>
                </c:pt>
                <c:pt idx="1657">
                  <c:v>163.7522131414508</c:v>
                </c:pt>
                <c:pt idx="1658">
                  <c:v>162.50864135096043</c:v>
                </c:pt>
                <c:pt idx="1659">
                  <c:v>162.48415320782578</c:v>
                </c:pt>
                <c:pt idx="1660">
                  <c:v>162.35851838652621</c:v>
                </c:pt>
                <c:pt idx="1661">
                  <c:v>159.75106349362298</c:v>
                </c:pt>
                <c:pt idx="1662">
                  <c:v>160.89987681720103</c:v>
                </c:pt>
                <c:pt idx="1663">
                  <c:v>160.99782938973965</c:v>
                </c:pt>
                <c:pt idx="1664">
                  <c:v>159.6765343623436</c:v>
                </c:pt>
                <c:pt idx="1665">
                  <c:v>156.987097425033</c:v>
                </c:pt>
                <c:pt idx="1666">
                  <c:v>155.99053646964001</c:v>
                </c:pt>
                <c:pt idx="1667">
                  <c:v>156.75179831056522</c:v>
                </c:pt>
                <c:pt idx="1668">
                  <c:v>156.90937418812734</c:v>
                </c:pt>
                <c:pt idx="1669">
                  <c:v>158.08374035671545</c:v>
                </c:pt>
                <c:pt idx="1670">
                  <c:v>158.61822069817623</c:v>
                </c:pt>
                <c:pt idx="1671">
                  <c:v>157.15744972510015</c:v>
                </c:pt>
                <c:pt idx="1672">
                  <c:v>156.96154458002289</c:v>
                </c:pt>
                <c:pt idx="1673">
                  <c:v>156.88701544874351</c:v>
                </c:pt>
                <c:pt idx="1674">
                  <c:v>156.04057745778471</c:v>
                </c:pt>
                <c:pt idx="1675">
                  <c:v>154.96948737111231</c:v>
                </c:pt>
                <c:pt idx="1676">
                  <c:v>155.41559745691325</c:v>
                </c:pt>
                <c:pt idx="1677">
                  <c:v>155.49651479944515</c:v>
                </c:pt>
                <c:pt idx="1678">
                  <c:v>156.0459009671618</c:v>
                </c:pt>
                <c:pt idx="1679">
                  <c:v>155.16113370868788</c:v>
                </c:pt>
                <c:pt idx="1680">
                  <c:v>153.45974011176693</c:v>
                </c:pt>
                <c:pt idx="1681">
                  <c:v>152.93164798155868</c:v>
                </c:pt>
                <c:pt idx="1682">
                  <c:v>155.34000362375843</c:v>
                </c:pt>
                <c:pt idx="1683">
                  <c:v>154.91838168109214</c:v>
                </c:pt>
                <c:pt idx="1684">
                  <c:v>155.25695687747566</c:v>
                </c:pt>
                <c:pt idx="1685">
                  <c:v>160.91478264345682</c:v>
                </c:pt>
                <c:pt idx="1686">
                  <c:v>158.972766422691</c:v>
                </c:pt>
                <c:pt idx="1687">
                  <c:v>159.62649337419879</c:v>
                </c:pt>
                <c:pt idx="1688">
                  <c:v>160.48890189328887</c:v>
                </c:pt>
                <c:pt idx="1689">
                  <c:v>160.41224335825862</c:v>
                </c:pt>
                <c:pt idx="1690">
                  <c:v>159.80429858739387</c:v>
                </c:pt>
                <c:pt idx="1691">
                  <c:v>158.54156216314593</c:v>
                </c:pt>
                <c:pt idx="1692">
                  <c:v>156.9700621950262</c:v>
                </c:pt>
                <c:pt idx="1693">
                  <c:v>157.99217599542925</c:v>
                </c:pt>
                <c:pt idx="1694">
                  <c:v>158.21576338926741</c:v>
                </c:pt>
                <c:pt idx="1695">
                  <c:v>156.32911166602341</c:v>
                </c:pt>
                <c:pt idx="1696">
                  <c:v>156.65810454552815</c:v>
                </c:pt>
                <c:pt idx="1697">
                  <c:v>157.62272444465853</c:v>
                </c:pt>
                <c:pt idx="1698">
                  <c:v>158.23812212865124</c:v>
                </c:pt>
                <c:pt idx="1699">
                  <c:v>157.30650798765885</c:v>
                </c:pt>
                <c:pt idx="1700">
                  <c:v>157.05736774881058</c:v>
                </c:pt>
                <c:pt idx="1701">
                  <c:v>158.61502659254984</c:v>
                </c:pt>
                <c:pt idx="1702">
                  <c:v>159.14844223213518</c:v>
                </c:pt>
                <c:pt idx="1703">
                  <c:v>158.39356860246249</c:v>
                </c:pt>
                <c:pt idx="1704">
                  <c:v>158.46383892624021</c:v>
                </c:pt>
                <c:pt idx="1705">
                  <c:v>159.9693273780839</c:v>
                </c:pt>
                <c:pt idx="1706">
                  <c:v>158.25196325303165</c:v>
                </c:pt>
                <c:pt idx="1707">
                  <c:v>157.46195446147013</c:v>
                </c:pt>
                <c:pt idx="1708">
                  <c:v>157.13189688008998</c:v>
                </c:pt>
                <c:pt idx="1709">
                  <c:v>157.29905507453091</c:v>
                </c:pt>
                <c:pt idx="1710">
                  <c:v>158.00601711980968</c:v>
                </c:pt>
                <c:pt idx="1711">
                  <c:v>156.90618008250098</c:v>
                </c:pt>
                <c:pt idx="1712">
                  <c:v>156.46752290982798</c:v>
                </c:pt>
                <c:pt idx="1713">
                  <c:v>157.90806454727104</c:v>
                </c:pt>
                <c:pt idx="1714">
                  <c:v>158.24557504177912</c:v>
                </c:pt>
                <c:pt idx="1715">
                  <c:v>157.56097173588415</c:v>
                </c:pt>
                <c:pt idx="1716">
                  <c:v>156.61871057613757</c:v>
                </c:pt>
                <c:pt idx="1717">
                  <c:v>155.6988081557748</c:v>
                </c:pt>
                <c:pt idx="1718">
                  <c:v>155.31445077874824</c:v>
                </c:pt>
                <c:pt idx="1719">
                  <c:v>154.24336069207587</c:v>
                </c:pt>
                <c:pt idx="1720">
                  <c:v>154.36580140774916</c:v>
                </c:pt>
                <c:pt idx="1721">
                  <c:v>153.43525196863217</c:v>
                </c:pt>
                <c:pt idx="1722">
                  <c:v>153.78873299127159</c:v>
                </c:pt>
                <c:pt idx="1723">
                  <c:v>152.27259752067368</c:v>
                </c:pt>
                <c:pt idx="1724">
                  <c:v>150.41256334431517</c:v>
                </c:pt>
                <c:pt idx="1725">
                  <c:v>150.02181775603609</c:v>
                </c:pt>
                <c:pt idx="1726">
                  <c:v>148.85064569307426</c:v>
                </c:pt>
                <c:pt idx="1727">
                  <c:v>149.22116194572035</c:v>
                </c:pt>
                <c:pt idx="1728">
                  <c:v>149.79503625657168</c:v>
                </c:pt>
                <c:pt idx="1729">
                  <c:v>147.83066129642202</c:v>
                </c:pt>
                <c:pt idx="1730">
                  <c:v>147.6645678038565</c:v>
                </c:pt>
                <c:pt idx="1731">
                  <c:v>147.53467417505527</c:v>
                </c:pt>
                <c:pt idx="1732">
                  <c:v>148.76121073553898</c:v>
                </c:pt>
                <c:pt idx="1733">
                  <c:v>147.4612097456513</c:v>
                </c:pt>
                <c:pt idx="1734">
                  <c:v>147.49102139816304</c:v>
                </c:pt>
                <c:pt idx="1735">
                  <c:v>147.31321618496793</c:v>
                </c:pt>
                <c:pt idx="1736">
                  <c:v>147.47930967753345</c:v>
                </c:pt>
                <c:pt idx="1737">
                  <c:v>146.98209390171237</c:v>
                </c:pt>
                <c:pt idx="1738">
                  <c:v>145.93975076567631</c:v>
                </c:pt>
                <c:pt idx="1739">
                  <c:v>144.38422132568792</c:v>
                </c:pt>
                <c:pt idx="1740">
                  <c:v>144.14359870184299</c:v>
                </c:pt>
                <c:pt idx="1741">
                  <c:v>142.77013328255137</c:v>
                </c:pt>
                <c:pt idx="1742">
                  <c:v>142.99052657076328</c:v>
                </c:pt>
                <c:pt idx="1743">
                  <c:v>141.01443988998403</c:v>
                </c:pt>
                <c:pt idx="1744">
                  <c:v>141.59363771021245</c:v>
                </c:pt>
                <c:pt idx="1745">
                  <c:v>144.26923352314256</c:v>
                </c:pt>
                <c:pt idx="1746">
                  <c:v>143.13213192019413</c:v>
                </c:pt>
                <c:pt idx="1747">
                  <c:v>145.33393539856243</c:v>
                </c:pt>
                <c:pt idx="1748">
                  <c:v>145.82263355938017</c:v>
                </c:pt>
                <c:pt idx="1749">
                  <c:v>147.89241400519637</c:v>
                </c:pt>
                <c:pt idx="1750">
                  <c:v>147.90731983145224</c:v>
                </c:pt>
                <c:pt idx="1751">
                  <c:v>146.39118436085434</c:v>
                </c:pt>
                <c:pt idx="1752">
                  <c:v>145.99405056132275</c:v>
                </c:pt>
                <c:pt idx="1753">
                  <c:v>144.37144490318286</c:v>
                </c:pt>
                <c:pt idx="1754">
                  <c:v>145.5681698111548</c:v>
                </c:pt>
                <c:pt idx="1755">
                  <c:v>144.76006108771111</c:v>
                </c:pt>
                <c:pt idx="1756">
                  <c:v>144.34056854879566</c:v>
                </c:pt>
                <c:pt idx="1757">
                  <c:v>142.79036261818436</c:v>
                </c:pt>
                <c:pt idx="1758">
                  <c:v>143.30887243151383</c:v>
                </c:pt>
                <c:pt idx="1759">
                  <c:v>143.5207481047224</c:v>
                </c:pt>
                <c:pt idx="1760">
                  <c:v>142.52631655308025</c:v>
                </c:pt>
                <c:pt idx="1761">
                  <c:v>141.19011569942833</c:v>
                </c:pt>
                <c:pt idx="1762">
                  <c:v>141.12729828877855</c:v>
                </c:pt>
                <c:pt idx="1763">
                  <c:v>141.95244224222895</c:v>
                </c:pt>
                <c:pt idx="1764">
                  <c:v>141.93753641597311</c:v>
                </c:pt>
                <c:pt idx="1765">
                  <c:v>141.2199273519401</c:v>
                </c:pt>
                <c:pt idx="1766">
                  <c:v>141.83000152655569</c:v>
                </c:pt>
                <c:pt idx="1767">
                  <c:v>139.96570854269549</c:v>
                </c:pt>
                <c:pt idx="1768">
                  <c:v>139.4940456118845</c:v>
                </c:pt>
                <c:pt idx="1769">
                  <c:v>139.59412758817399</c:v>
                </c:pt>
                <c:pt idx="1770">
                  <c:v>138.84244806412758</c:v>
                </c:pt>
                <c:pt idx="1771">
                  <c:v>139.34072854182406</c:v>
                </c:pt>
                <c:pt idx="1772">
                  <c:v>138.94891825166957</c:v>
                </c:pt>
                <c:pt idx="1773">
                  <c:v>138.69658390719508</c:v>
                </c:pt>
                <c:pt idx="1774">
                  <c:v>137.95235729627657</c:v>
                </c:pt>
                <c:pt idx="1775">
                  <c:v>138.06521569507109</c:v>
                </c:pt>
                <c:pt idx="1776">
                  <c:v>136.80034986707227</c:v>
                </c:pt>
                <c:pt idx="1777">
                  <c:v>134.62196982996323</c:v>
                </c:pt>
                <c:pt idx="1778">
                  <c:v>135.27143797396937</c:v>
                </c:pt>
                <c:pt idx="1779">
                  <c:v>135.03933296512784</c:v>
                </c:pt>
                <c:pt idx="1780">
                  <c:v>135.39813749714432</c:v>
                </c:pt>
                <c:pt idx="1781">
                  <c:v>135.78888308542344</c:v>
                </c:pt>
                <c:pt idx="1782">
                  <c:v>134.25358298106798</c:v>
                </c:pt>
                <c:pt idx="1783">
                  <c:v>132.20509657276017</c:v>
                </c:pt>
                <c:pt idx="1784">
                  <c:v>131.97512096766948</c:v>
                </c:pt>
                <c:pt idx="1785">
                  <c:v>133.02811112245973</c:v>
                </c:pt>
                <c:pt idx="1786">
                  <c:v>133.13671071375256</c:v>
                </c:pt>
                <c:pt idx="1787">
                  <c:v>133.50083875514616</c:v>
                </c:pt>
                <c:pt idx="1788">
                  <c:v>132.82794716988082</c:v>
                </c:pt>
                <c:pt idx="1789">
                  <c:v>132.76725916298187</c:v>
                </c:pt>
                <c:pt idx="1790">
                  <c:v>133.82663752902465</c:v>
                </c:pt>
                <c:pt idx="1791">
                  <c:v>131.84948614636994</c:v>
                </c:pt>
                <c:pt idx="1792">
                  <c:v>132.53408945226491</c:v>
                </c:pt>
                <c:pt idx="1793">
                  <c:v>132.09969108709359</c:v>
                </c:pt>
                <c:pt idx="1794">
                  <c:v>131.00411285728654</c:v>
                </c:pt>
                <c:pt idx="1795">
                  <c:v>129.46029513792774</c:v>
                </c:pt>
                <c:pt idx="1796">
                  <c:v>128.86086798206634</c:v>
                </c:pt>
                <c:pt idx="1797">
                  <c:v>128.13261189927917</c:v>
                </c:pt>
                <c:pt idx="1798">
                  <c:v>130.40149159579892</c:v>
                </c:pt>
                <c:pt idx="1799">
                  <c:v>130.2236863826038</c:v>
                </c:pt>
                <c:pt idx="1800">
                  <c:v>133.064310986224</c:v>
                </c:pt>
                <c:pt idx="1801">
                  <c:v>133.29322188943928</c:v>
                </c:pt>
                <c:pt idx="1802">
                  <c:v>133.88200202654644</c:v>
                </c:pt>
                <c:pt idx="1803">
                  <c:v>133.07815211060446</c:v>
                </c:pt>
                <c:pt idx="1804">
                  <c:v>135.18732652581122</c:v>
                </c:pt>
                <c:pt idx="1805">
                  <c:v>134.56128182306435</c:v>
                </c:pt>
                <c:pt idx="1806">
                  <c:v>134.71672829687566</c:v>
                </c:pt>
                <c:pt idx="1807">
                  <c:v>136.15514053056791</c:v>
                </c:pt>
                <c:pt idx="1808">
                  <c:v>135.56423098970987</c:v>
                </c:pt>
                <c:pt idx="1809">
                  <c:v>135.53654874094894</c:v>
                </c:pt>
                <c:pt idx="1810">
                  <c:v>137.12508393907538</c:v>
                </c:pt>
                <c:pt idx="1811">
                  <c:v>136.73220894704545</c:v>
                </c:pt>
                <c:pt idx="1812">
                  <c:v>137.21771300223691</c:v>
                </c:pt>
                <c:pt idx="1813">
                  <c:v>137.18257784034807</c:v>
                </c:pt>
                <c:pt idx="1814">
                  <c:v>138.14400363385221</c:v>
                </c:pt>
                <c:pt idx="1815">
                  <c:v>137.62336441677189</c:v>
                </c:pt>
                <c:pt idx="1816">
                  <c:v>137.595682168011</c:v>
                </c:pt>
                <c:pt idx="1817">
                  <c:v>138.17381528636395</c:v>
                </c:pt>
                <c:pt idx="1818">
                  <c:v>138.07373331007449</c:v>
                </c:pt>
                <c:pt idx="1819">
                  <c:v>136.32762223438593</c:v>
                </c:pt>
                <c:pt idx="1820">
                  <c:v>136.92066117899478</c:v>
                </c:pt>
                <c:pt idx="1821">
                  <c:v>136.12745828180698</c:v>
                </c:pt>
                <c:pt idx="1822">
                  <c:v>136.61935054825096</c:v>
                </c:pt>
                <c:pt idx="1823">
                  <c:v>137.32844199728058</c:v>
                </c:pt>
                <c:pt idx="1824">
                  <c:v>135.32041426023869</c:v>
                </c:pt>
                <c:pt idx="1825">
                  <c:v>135.93261783860513</c:v>
                </c:pt>
                <c:pt idx="1826">
                  <c:v>135.04252707075412</c:v>
                </c:pt>
                <c:pt idx="1827">
                  <c:v>135.41517272715106</c:v>
                </c:pt>
                <c:pt idx="1828">
                  <c:v>134.48036448053242</c:v>
                </c:pt>
                <c:pt idx="1829">
                  <c:v>134.58151115869731</c:v>
                </c:pt>
                <c:pt idx="1830">
                  <c:v>135.39068458401641</c:v>
                </c:pt>
                <c:pt idx="1831">
                  <c:v>133.41779200886342</c:v>
                </c:pt>
                <c:pt idx="1832">
                  <c:v>133.40182148073211</c:v>
                </c:pt>
                <c:pt idx="1833">
                  <c:v>134.12581875601759</c:v>
                </c:pt>
                <c:pt idx="1834">
                  <c:v>133.83302574027715</c:v>
                </c:pt>
                <c:pt idx="1835">
                  <c:v>133.94269003344539</c:v>
                </c:pt>
                <c:pt idx="1836">
                  <c:v>134.42499998301059</c:v>
                </c:pt>
                <c:pt idx="1837">
                  <c:v>133.449733065126</c:v>
                </c:pt>
                <c:pt idx="1838">
                  <c:v>133.61902066331774</c:v>
                </c:pt>
                <c:pt idx="1839">
                  <c:v>133.45399187262765</c:v>
                </c:pt>
                <c:pt idx="1840">
                  <c:v>133.96717817658001</c:v>
                </c:pt>
                <c:pt idx="1841">
                  <c:v>133.88200202654642</c:v>
                </c:pt>
                <c:pt idx="1842">
                  <c:v>133.8277022309</c:v>
                </c:pt>
                <c:pt idx="1843">
                  <c:v>133.82557282714916</c:v>
                </c:pt>
                <c:pt idx="1844">
                  <c:v>134.25571238481879</c:v>
                </c:pt>
                <c:pt idx="1845">
                  <c:v>134.15669511040477</c:v>
                </c:pt>
                <c:pt idx="1846">
                  <c:v>132.81197664174948</c:v>
                </c:pt>
                <c:pt idx="1847">
                  <c:v>133.16865177001512</c:v>
                </c:pt>
                <c:pt idx="1848">
                  <c:v>133.2101751431565</c:v>
                </c:pt>
                <c:pt idx="1849">
                  <c:v>134.21205960792659</c:v>
                </c:pt>
                <c:pt idx="1850">
                  <c:v>132.90779981053726</c:v>
                </c:pt>
                <c:pt idx="1851">
                  <c:v>130.41639742205479</c:v>
                </c:pt>
                <c:pt idx="1852">
                  <c:v>129.7637351724224</c:v>
                </c:pt>
                <c:pt idx="1853">
                  <c:v>129.84145840932806</c:v>
                </c:pt>
                <c:pt idx="1854">
                  <c:v>129.32933680725111</c:v>
                </c:pt>
                <c:pt idx="1855">
                  <c:v>129.18560205406942</c:v>
                </c:pt>
                <c:pt idx="1856">
                  <c:v>127.03809837134756</c:v>
                </c:pt>
                <c:pt idx="1857">
                  <c:v>126.57495305553991</c:v>
                </c:pt>
                <c:pt idx="1858">
                  <c:v>126.29280705855363</c:v>
                </c:pt>
                <c:pt idx="1859">
                  <c:v>123.85828526443008</c:v>
                </c:pt>
                <c:pt idx="1860">
                  <c:v>123.46897393613231</c:v>
                </c:pt>
                <c:pt idx="1861">
                  <c:v>123.07011546354387</c:v>
                </c:pt>
                <c:pt idx="1862">
                  <c:v>122.41878806415745</c:v>
                </c:pt>
                <c:pt idx="1863">
                  <c:v>122.24481787930505</c:v>
                </c:pt>
                <c:pt idx="1864">
                  <c:v>122.92690829918368</c:v>
                </c:pt>
                <c:pt idx="1865">
                  <c:v>121.39300044981432</c:v>
                </c:pt>
                <c:pt idx="1866">
                  <c:v>120.56982445319564</c:v>
                </c:pt>
                <c:pt idx="1867">
                  <c:v>119.58434700363537</c:v>
                </c:pt>
                <c:pt idx="1868">
                  <c:v>118.93514119186909</c:v>
                </c:pt>
                <c:pt idx="1869">
                  <c:v>120.26431583589387</c:v>
                </c:pt>
                <c:pt idx="1870">
                  <c:v>120.45738030932762</c:v>
                </c:pt>
                <c:pt idx="1871">
                  <c:v>122.65852746523456</c:v>
                </c:pt>
                <c:pt idx="1872">
                  <c:v>119.26716965442279</c:v>
                </c:pt>
                <c:pt idx="1873">
                  <c:v>118.85876403754366</c:v>
                </c:pt>
                <c:pt idx="1874">
                  <c:v>117.67067497025897</c:v>
                </c:pt>
                <c:pt idx="1875">
                  <c:v>117.8213076912897</c:v>
                </c:pt>
                <c:pt idx="1876">
                  <c:v>117.94011659801816</c:v>
                </c:pt>
                <c:pt idx="1877">
                  <c:v>118.08014138094816</c:v>
                </c:pt>
                <c:pt idx="1878">
                  <c:v>118.46627032781568</c:v>
                </c:pt>
                <c:pt idx="1879">
                  <c:v>119.20564361343837</c:v>
                </c:pt>
                <c:pt idx="1880">
                  <c:v>118.96272183093106</c:v>
                </c:pt>
                <c:pt idx="1881">
                  <c:v>119.65329860129032</c:v>
                </c:pt>
                <c:pt idx="1882">
                  <c:v>120.30568679448683</c:v>
                </c:pt>
                <c:pt idx="1883">
                  <c:v>119.98214468241376</c:v>
                </c:pt>
                <c:pt idx="1884">
                  <c:v>122.25118264216553</c:v>
                </c:pt>
                <c:pt idx="1885">
                  <c:v>122.50789474420384</c:v>
                </c:pt>
                <c:pt idx="1886">
                  <c:v>123.2971253389001</c:v>
                </c:pt>
                <c:pt idx="1887">
                  <c:v>124.25714373701855</c:v>
                </c:pt>
                <c:pt idx="1888">
                  <c:v>122.71156715573836</c:v>
                </c:pt>
                <c:pt idx="1889">
                  <c:v>120.47647459790902</c:v>
                </c:pt>
                <c:pt idx="1890">
                  <c:v>120.08398088818103</c:v>
                </c:pt>
                <c:pt idx="1891">
                  <c:v>119.88455165188681</c:v>
                </c:pt>
                <c:pt idx="1892">
                  <c:v>118.9234724599583</c:v>
                </c:pt>
                <c:pt idx="1893">
                  <c:v>118.36337332823837</c:v>
                </c:pt>
                <c:pt idx="1894">
                  <c:v>119.5896509726858</c:v>
                </c:pt>
                <c:pt idx="1895">
                  <c:v>119.69254797226313</c:v>
                </c:pt>
                <c:pt idx="1896">
                  <c:v>118.57553209025349</c:v>
                </c:pt>
                <c:pt idx="1897">
                  <c:v>117.62081766118543</c:v>
                </c:pt>
                <c:pt idx="1898">
                  <c:v>117.89025928894465</c:v>
                </c:pt>
                <c:pt idx="1899">
                  <c:v>118.77814370797793</c:v>
                </c:pt>
                <c:pt idx="1900">
                  <c:v>119.13138804673312</c:v>
                </c:pt>
                <c:pt idx="1901">
                  <c:v>118.55007303881168</c:v>
                </c:pt>
                <c:pt idx="1902">
                  <c:v>119.16957662389584</c:v>
                </c:pt>
                <c:pt idx="1903">
                  <c:v>119.00515358333411</c:v>
                </c:pt>
                <c:pt idx="1904">
                  <c:v>119.26080489156234</c:v>
                </c:pt>
                <c:pt idx="1905">
                  <c:v>119.18336694342682</c:v>
                </c:pt>
                <c:pt idx="1906">
                  <c:v>119.30535823158553</c:v>
                </c:pt>
                <c:pt idx="1907">
                  <c:v>118.23289568959906</c:v>
                </c:pt>
                <c:pt idx="1908">
                  <c:v>117.96557564946001</c:v>
                </c:pt>
                <c:pt idx="1909">
                  <c:v>117.74917371220458</c:v>
                </c:pt>
                <c:pt idx="1910">
                  <c:v>117.57202114592195</c:v>
                </c:pt>
                <c:pt idx="1911">
                  <c:v>115.30722636141049</c:v>
                </c:pt>
                <c:pt idx="1912">
                  <c:v>115.43876479385986</c:v>
                </c:pt>
                <c:pt idx="1913">
                  <c:v>116.29588619240097</c:v>
                </c:pt>
                <c:pt idx="1914">
                  <c:v>115.98825598747904</c:v>
                </c:pt>
                <c:pt idx="1915">
                  <c:v>115.41224494860798</c:v>
                </c:pt>
                <c:pt idx="1916">
                  <c:v>116.58760449017178</c:v>
                </c:pt>
                <c:pt idx="1917">
                  <c:v>115.97234408032791</c:v>
                </c:pt>
                <c:pt idx="1918">
                  <c:v>116.52395686156724</c:v>
                </c:pt>
                <c:pt idx="1919">
                  <c:v>114.98050186790721</c:v>
                </c:pt>
                <c:pt idx="1920">
                  <c:v>115.1937214237324</c:v>
                </c:pt>
                <c:pt idx="1921">
                  <c:v>116.06569393561456</c:v>
                </c:pt>
                <c:pt idx="1922">
                  <c:v>116.72232530405138</c:v>
                </c:pt>
                <c:pt idx="1923">
                  <c:v>117.91996151562678</c:v>
                </c:pt>
                <c:pt idx="1924">
                  <c:v>118.17455203004494</c:v>
                </c:pt>
                <c:pt idx="1925">
                  <c:v>119.43053190117446</c:v>
                </c:pt>
                <c:pt idx="1926">
                  <c:v>120.02033325957649</c:v>
                </c:pt>
                <c:pt idx="1927">
                  <c:v>122.29361439456855</c:v>
                </c:pt>
                <c:pt idx="1928">
                  <c:v>121.23918534735337</c:v>
                </c:pt>
                <c:pt idx="1929">
                  <c:v>120.85199560667577</c:v>
                </c:pt>
                <c:pt idx="1930">
                  <c:v>119.73922289990644</c:v>
                </c:pt>
                <c:pt idx="1931">
                  <c:v>120.13808137249488</c:v>
                </c:pt>
                <c:pt idx="1932">
                  <c:v>121.93294449914282</c:v>
                </c:pt>
                <c:pt idx="1933">
                  <c:v>121.51817411940326</c:v>
                </c:pt>
                <c:pt idx="1934">
                  <c:v>122.52274585754486</c:v>
                </c:pt>
                <c:pt idx="1935">
                  <c:v>124.83951953875003</c:v>
                </c:pt>
                <c:pt idx="1936">
                  <c:v>124.21365119080541</c:v>
                </c:pt>
                <c:pt idx="1937">
                  <c:v>123.27378787507841</c:v>
                </c:pt>
                <c:pt idx="1938">
                  <c:v>124.93180860022662</c:v>
                </c:pt>
                <c:pt idx="1939">
                  <c:v>126.15914703848411</c:v>
                </c:pt>
                <c:pt idx="1940">
                  <c:v>126.13899195609265</c:v>
                </c:pt>
                <c:pt idx="1941">
                  <c:v>126.64923377873903</c:v>
                </c:pt>
                <c:pt idx="1942">
                  <c:v>126.00002796697274</c:v>
                </c:pt>
                <c:pt idx="1943">
                  <c:v>125.63829727773695</c:v>
                </c:pt>
                <c:pt idx="1944">
                  <c:v>126.12732322418182</c:v>
                </c:pt>
                <c:pt idx="1945">
                  <c:v>125.88121906024429</c:v>
                </c:pt>
                <c:pt idx="1946">
                  <c:v>124.27729881940994</c:v>
                </c:pt>
                <c:pt idx="1947">
                  <c:v>123.41699503943859</c:v>
                </c:pt>
                <c:pt idx="1948">
                  <c:v>125.2797489699314</c:v>
                </c:pt>
                <c:pt idx="1949">
                  <c:v>124.81724286873843</c:v>
                </c:pt>
                <c:pt idx="1950">
                  <c:v>126.11565449227099</c:v>
                </c:pt>
                <c:pt idx="1951">
                  <c:v>125.23731721752837</c:v>
                </c:pt>
                <c:pt idx="1952">
                  <c:v>126.56118789250274</c:v>
                </c:pt>
                <c:pt idx="1953">
                  <c:v>127.48620009488867</c:v>
                </c:pt>
                <c:pt idx="1954">
                  <c:v>128.62655344071996</c:v>
                </c:pt>
                <c:pt idx="1955">
                  <c:v>128.18738480334864</c:v>
                </c:pt>
                <c:pt idx="1956">
                  <c:v>128.70399138885548</c:v>
                </c:pt>
                <c:pt idx="1957">
                  <c:v>128.79734124414213</c:v>
                </c:pt>
                <c:pt idx="1958">
                  <c:v>128.59154724498745</c:v>
                </c:pt>
                <c:pt idx="1959">
                  <c:v>127.96037492799245</c:v>
                </c:pt>
                <c:pt idx="1960">
                  <c:v>128.46106960634813</c:v>
                </c:pt>
                <c:pt idx="1961">
                  <c:v>129.94936332188422</c:v>
                </c:pt>
                <c:pt idx="1962">
                  <c:v>130.79905916375478</c:v>
                </c:pt>
                <c:pt idx="1963">
                  <c:v>131.0939598429558</c:v>
                </c:pt>
                <c:pt idx="1964">
                  <c:v>131.56283070700923</c:v>
                </c:pt>
                <c:pt idx="1965">
                  <c:v>131.6508765932455</c:v>
                </c:pt>
                <c:pt idx="1966">
                  <c:v>131.74846962377245</c:v>
                </c:pt>
                <c:pt idx="1967">
                  <c:v>130.71525645275881</c:v>
                </c:pt>
                <c:pt idx="1968">
                  <c:v>129.73402217843886</c:v>
                </c:pt>
                <c:pt idx="1969">
                  <c:v>130.17849478486053</c:v>
                </c:pt>
                <c:pt idx="1970">
                  <c:v>129.52292421023378</c:v>
                </c:pt>
                <c:pt idx="1971">
                  <c:v>128.2032967104997</c:v>
                </c:pt>
                <c:pt idx="1972">
                  <c:v>129.28954957201714</c:v>
                </c:pt>
                <c:pt idx="1973">
                  <c:v>128.86311046036673</c:v>
                </c:pt>
                <c:pt idx="1974">
                  <c:v>128.53956834829367</c:v>
                </c:pt>
                <c:pt idx="1975">
                  <c:v>126.82850793264168</c:v>
                </c:pt>
                <c:pt idx="1976">
                  <c:v>125.98305526601142</c:v>
                </c:pt>
                <c:pt idx="1977">
                  <c:v>125.80696349353885</c:v>
                </c:pt>
                <c:pt idx="1978">
                  <c:v>125.83560492641089</c:v>
                </c:pt>
                <c:pt idx="1979">
                  <c:v>123.96648623305764</c:v>
                </c:pt>
                <c:pt idx="1980">
                  <c:v>124.27729881940979</c:v>
                </c:pt>
                <c:pt idx="1981">
                  <c:v>124.48945758142493</c:v>
                </c:pt>
                <c:pt idx="1982">
                  <c:v>123.42335980229892</c:v>
                </c:pt>
                <c:pt idx="1983">
                  <c:v>123.03829164924147</c:v>
                </c:pt>
                <c:pt idx="1984">
                  <c:v>122.16101516830892</c:v>
                </c:pt>
                <c:pt idx="1985">
                  <c:v>123.04041323686162</c:v>
                </c:pt>
                <c:pt idx="1986">
                  <c:v>123.74053715151152</c:v>
                </c:pt>
                <c:pt idx="1987">
                  <c:v>125.02515845551309</c:v>
                </c:pt>
                <c:pt idx="1988">
                  <c:v>126.40312961480133</c:v>
                </c:pt>
                <c:pt idx="1989">
                  <c:v>125.94380589503858</c:v>
                </c:pt>
                <c:pt idx="1990">
                  <c:v>126.54315439773131</c:v>
                </c:pt>
                <c:pt idx="1991">
                  <c:v>126.02124384317412</c:v>
                </c:pt>
                <c:pt idx="1992">
                  <c:v>127.57636756874498</c:v>
                </c:pt>
                <c:pt idx="1993">
                  <c:v>127.77473601122912</c:v>
                </c:pt>
                <c:pt idx="1994">
                  <c:v>127.18281306520693</c:v>
                </c:pt>
                <c:pt idx="1995">
                  <c:v>125.90667811168595</c:v>
                </c:pt>
                <c:pt idx="1996">
                  <c:v>126.39888643956104</c:v>
                </c:pt>
                <c:pt idx="1997">
                  <c:v>126.95368160223059</c:v>
                </c:pt>
                <c:pt idx="1998">
                  <c:v>126.30447579046431</c:v>
                </c:pt>
                <c:pt idx="1999">
                  <c:v>126.08913464701895</c:v>
                </c:pt>
                <c:pt idx="2000">
                  <c:v>127.16796195186586</c:v>
                </c:pt>
                <c:pt idx="2001">
                  <c:v>126.76804268546735</c:v>
                </c:pt>
                <c:pt idx="2002">
                  <c:v>126.95792477747088</c:v>
                </c:pt>
                <c:pt idx="2003">
                  <c:v>126.61634917062652</c:v>
                </c:pt>
                <c:pt idx="2004">
                  <c:v>127.3610264252996</c:v>
                </c:pt>
                <c:pt idx="2005">
                  <c:v>129.91435712615163</c:v>
                </c:pt>
                <c:pt idx="2006">
                  <c:v>129.06996525333145</c:v>
                </c:pt>
                <c:pt idx="2007">
                  <c:v>128.95221714041304</c:v>
                </c:pt>
                <c:pt idx="2008">
                  <c:v>127.36739118816006</c:v>
                </c:pt>
                <c:pt idx="2009">
                  <c:v>127.99538112372484</c:v>
                </c:pt>
                <c:pt idx="2010">
                  <c:v>128.10464288616262</c:v>
                </c:pt>
                <c:pt idx="2011">
                  <c:v>128.26588354529414</c:v>
                </c:pt>
                <c:pt idx="2012">
                  <c:v>128.38257086440245</c:v>
                </c:pt>
                <c:pt idx="2013">
                  <c:v>128.38363165821249</c:v>
                </c:pt>
                <c:pt idx="2014">
                  <c:v>128.4483400806271</c:v>
                </c:pt>
                <c:pt idx="2015">
                  <c:v>129.78175789989217</c:v>
                </c:pt>
                <c:pt idx="2016">
                  <c:v>129.64491549839244</c:v>
                </c:pt>
                <c:pt idx="2017">
                  <c:v>129.88147251803929</c:v>
                </c:pt>
                <c:pt idx="2018">
                  <c:v>128.25845798862358</c:v>
                </c:pt>
                <c:pt idx="2019">
                  <c:v>128.99570968662613</c:v>
                </c:pt>
                <c:pt idx="2020">
                  <c:v>130.51370562884435</c:v>
                </c:pt>
                <c:pt idx="2021">
                  <c:v>133.29404620505255</c:v>
                </c:pt>
                <c:pt idx="2022">
                  <c:v>132.34039256979457</c:v>
                </c:pt>
                <c:pt idx="2023">
                  <c:v>131.25626129589727</c:v>
                </c:pt>
                <c:pt idx="2024">
                  <c:v>131.37613099643582</c:v>
                </c:pt>
                <c:pt idx="2025">
                  <c:v>132.52284910512759</c:v>
                </c:pt>
                <c:pt idx="2026">
                  <c:v>132.19930699305453</c:v>
                </c:pt>
                <c:pt idx="2027">
                  <c:v>133.73533643004404</c:v>
                </c:pt>
                <c:pt idx="2028">
                  <c:v>134.14904601597354</c:v>
                </c:pt>
                <c:pt idx="2029">
                  <c:v>135.77206054538925</c:v>
                </c:pt>
                <c:pt idx="2030">
                  <c:v>135.98740168883458</c:v>
                </c:pt>
                <c:pt idx="2031">
                  <c:v>137.22959124043314</c:v>
                </c:pt>
                <c:pt idx="2032">
                  <c:v>138.14187391709817</c:v>
                </c:pt>
                <c:pt idx="2033">
                  <c:v>138.31690489576064</c:v>
                </c:pt>
                <c:pt idx="2034">
                  <c:v>138.62347430687251</c:v>
                </c:pt>
                <c:pt idx="2035">
                  <c:v>137.23065203424323</c:v>
                </c:pt>
                <c:pt idx="2036">
                  <c:v>137.76104893928104</c:v>
                </c:pt>
                <c:pt idx="2037">
                  <c:v>137.74831941356013</c:v>
                </c:pt>
                <c:pt idx="2038">
                  <c:v>138.83138989364733</c:v>
                </c:pt>
                <c:pt idx="2039">
                  <c:v>138.03473374228054</c:v>
                </c:pt>
                <c:pt idx="2040">
                  <c:v>139.03506230518187</c:v>
                </c:pt>
                <c:pt idx="2041">
                  <c:v>138.66272367784532</c:v>
                </c:pt>
                <c:pt idx="2042">
                  <c:v>138.74228321360098</c:v>
                </c:pt>
                <c:pt idx="2043">
                  <c:v>138.27553393716772</c:v>
                </c:pt>
                <c:pt idx="2044">
                  <c:v>136.82118562355402</c:v>
                </c:pt>
                <c:pt idx="2045">
                  <c:v>136.73738291255808</c:v>
                </c:pt>
                <c:pt idx="2046">
                  <c:v>137.16063964277825</c:v>
                </c:pt>
                <c:pt idx="2047">
                  <c:v>138.71788495596925</c:v>
                </c:pt>
                <c:pt idx="2048">
                  <c:v>139.86778544609123</c:v>
                </c:pt>
                <c:pt idx="2049">
                  <c:v>140.02478292998239</c:v>
                </c:pt>
                <c:pt idx="2050">
                  <c:v>138.74758718265133</c:v>
                </c:pt>
                <c:pt idx="2051">
                  <c:v>139.77443559080456</c:v>
                </c:pt>
                <c:pt idx="2052">
                  <c:v>142.97272892818256</c:v>
                </c:pt>
                <c:pt idx="2053">
                  <c:v>142.37231963167974</c:v>
                </c:pt>
                <c:pt idx="2054">
                  <c:v>143.98684781061485</c:v>
                </c:pt>
                <c:pt idx="2055">
                  <c:v>144.61271615855944</c:v>
                </c:pt>
                <c:pt idx="2056">
                  <c:v>144.95747414683404</c:v>
                </c:pt>
                <c:pt idx="2057">
                  <c:v>143.44266058604606</c:v>
                </c:pt>
                <c:pt idx="2058">
                  <c:v>143.01834306201582</c:v>
                </c:pt>
                <c:pt idx="2059">
                  <c:v>143.12548323683345</c:v>
                </c:pt>
                <c:pt idx="2060">
                  <c:v>143.79378333718108</c:v>
                </c:pt>
                <c:pt idx="2061">
                  <c:v>142.62584935228782</c:v>
                </c:pt>
                <c:pt idx="2062">
                  <c:v>142.78709001141931</c:v>
                </c:pt>
                <c:pt idx="2063">
                  <c:v>143.12442244302335</c:v>
                </c:pt>
                <c:pt idx="2064">
                  <c:v>145.29268499081792</c:v>
                </c:pt>
                <c:pt idx="2065">
                  <c:v>145.26510435175595</c:v>
                </c:pt>
                <c:pt idx="2066">
                  <c:v>146.36514753280437</c:v>
                </c:pt>
                <c:pt idx="2067">
                  <c:v>148.20986796852591</c:v>
                </c:pt>
                <c:pt idx="2068">
                  <c:v>148.01680349509212</c:v>
                </c:pt>
                <c:pt idx="2069">
                  <c:v>147.14483098320994</c:v>
                </c:pt>
                <c:pt idx="2070">
                  <c:v>147.00162381884974</c:v>
                </c:pt>
                <c:pt idx="2071">
                  <c:v>145.39770357801538</c:v>
                </c:pt>
                <c:pt idx="2072">
                  <c:v>144.82275333295439</c:v>
                </c:pt>
                <c:pt idx="2073">
                  <c:v>144.36873358224202</c:v>
                </c:pt>
                <c:pt idx="2074">
                  <c:v>142.76057016616738</c:v>
                </c:pt>
                <c:pt idx="2075">
                  <c:v>138.92155736750371</c:v>
                </c:pt>
                <c:pt idx="2076">
                  <c:v>139.90703481706399</c:v>
                </c:pt>
                <c:pt idx="2077">
                  <c:v>143.68133919331305</c:v>
                </c:pt>
                <c:pt idx="2078">
                  <c:v>145.76579903011165</c:v>
                </c:pt>
                <c:pt idx="2079">
                  <c:v>143.48403154463898</c:v>
                </c:pt>
                <c:pt idx="2080">
                  <c:v>144.66575584906323</c:v>
                </c:pt>
                <c:pt idx="2081">
                  <c:v>144.26265420123448</c:v>
                </c:pt>
                <c:pt idx="2082">
                  <c:v>144.12581179973472</c:v>
                </c:pt>
                <c:pt idx="2083">
                  <c:v>143.98790860442486</c:v>
                </c:pt>
                <c:pt idx="2084">
                  <c:v>143.83515429577398</c:v>
                </c:pt>
                <c:pt idx="2085">
                  <c:v>145.32344801131006</c:v>
                </c:pt>
                <c:pt idx="2086">
                  <c:v>145.02006098162843</c:v>
                </c:pt>
                <c:pt idx="2087">
                  <c:v>143.62087394613866</c:v>
                </c:pt>
                <c:pt idx="2088">
                  <c:v>143.4320526479452</c:v>
                </c:pt>
                <c:pt idx="2089">
                  <c:v>141.07709038957731</c:v>
                </c:pt>
                <c:pt idx="2090">
                  <c:v>141.31258661541412</c:v>
                </c:pt>
                <c:pt idx="2091">
                  <c:v>142.01058894244389</c:v>
                </c:pt>
                <c:pt idx="2092">
                  <c:v>141.86738177808365</c:v>
                </c:pt>
                <c:pt idx="2093">
                  <c:v>142.71283444471393</c:v>
                </c:pt>
                <c:pt idx="2094">
                  <c:v>143.47660598796838</c:v>
                </c:pt>
                <c:pt idx="2095">
                  <c:v>142.81148826905098</c:v>
                </c:pt>
                <c:pt idx="2096">
                  <c:v>142.73829349615576</c:v>
                </c:pt>
                <c:pt idx="2097">
                  <c:v>144.39737501511408</c:v>
                </c:pt>
                <c:pt idx="2098">
                  <c:v>145.03915527020982</c:v>
                </c:pt>
                <c:pt idx="2099">
                  <c:v>144.23401276836239</c:v>
                </c:pt>
                <c:pt idx="2100">
                  <c:v>145.38391325848437</c:v>
                </c:pt>
                <c:pt idx="2101">
                  <c:v>146.24527783226577</c:v>
                </c:pt>
                <c:pt idx="2102">
                  <c:v>146.94434095310561</c:v>
                </c:pt>
                <c:pt idx="2103">
                  <c:v>147.71023408398023</c:v>
                </c:pt>
                <c:pt idx="2104">
                  <c:v>145.71169854579773</c:v>
                </c:pt>
                <c:pt idx="2105">
                  <c:v>147.25091036421748</c:v>
                </c:pt>
                <c:pt idx="2106">
                  <c:v>148.63948946160647</c:v>
                </c:pt>
                <c:pt idx="2107">
                  <c:v>147.92239284599532</c:v>
                </c:pt>
                <c:pt idx="2108">
                  <c:v>148.5514435753702</c:v>
                </c:pt>
                <c:pt idx="2109">
                  <c:v>146.89978761308242</c:v>
                </c:pt>
                <c:pt idx="2110">
                  <c:v>144.62650647809036</c:v>
                </c:pt>
                <c:pt idx="2111">
                  <c:v>145.07946543499264</c:v>
                </c:pt>
                <c:pt idx="2112">
                  <c:v>146.45955818190106</c:v>
                </c:pt>
                <c:pt idx="2113">
                  <c:v>146.21345401796353</c:v>
                </c:pt>
                <c:pt idx="2114">
                  <c:v>147.44609642527141</c:v>
                </c:pt>
                <c:pt idx="2115">
                  <c:v>146.84038315971821</c:v>
                </c:pt>
                <c:pt idx="2116">
                  <c:v>147.05466350935347</c:v>
                </c:pt>
                <c:pt idx="2117">
                  <c:v>145.45816882518966</c:v>
                </c:pt>
                <c:pt idx="2118">
                  <c:v>144.24992467551351</c:v>
                </c:pt>
                <c:pt idx="2119">
                  <c:v>144.66681664287321</c:v>
                </c:pt>
                <c:pt idx="2120">
                  <c:v>146.04266621454127</c:v>
                </c:pt>
                <c:pt idx="2121">
                  <c:v>147.46837309528289</c:v>
                </c:pt>
                <c:pt idx="2122">
                  <c:v>149.01182808894293</c:v>
                </c:pt>
                <c:pt idx="2123">
                  <c:v>149.49661086014751</c:v>
                </c:pt>
                <c:pt idx="2124">
                  <c:v>149.70876962216263</c:v>
                </c:pt>
                <c:pt idx="2125">
                  <c:v>148.91423505841601</c:v>
                </c:pt>
                <c:pt idx="2126">
                  <c:v>148.38595974099835</c:v>
                </c:pt>
                <c:pt idx="2127">
                  <c:v>148.956666810819</c:v>
                </c:pt>
                <c:pt idx="2128">
                  <c:v>149.32688385053544</c:v>
                </c:pt>
                <c:pt idx="2129">
                  <c:v>150.15854619763471</c:v>
                </c:pt>
                <c:pt idx="2130">
                  <c:v>150.10974968237124</c:v>
                </c:pt>
                <c:pt idx="2131">
                  <c:v>148.78375741977672</c:v>
                </c:pt>
                <c:pt idx="2132">
                  <c:v>147.91758009450248</c:v>
                </c:pt>
                <c:pt idx="2133">
                  <c:v>147.1428030759443</c:v>
                </c:pt>
                <c:pt idx="2134">
                  <c:v>147.22570102854721</c:v>
                </c:pt>
                <c:pt idx="2135">
                  <c:v>146.77826464334419</c:v>
                </c:pt>
                <c:pt idx="2136">
                  <c:v>147.23314058839617</c:v>
                </c:pt>
                <c:pt idx="2137">
                  <c:v>148.9665580332088</c:v>
                </c:pt>
                <c:pt idx="2138">
                  <c:v>150.78818740194507</c:v>
                </c:pt>
                <c:pt idx="2139">
                  <c:v>151.84247931197214</c:v>
                </c:pt>
                <c:pt idx="2140">
                  <c:v>154.15405683647703</c:v>
                </c:pt>
                <c:pt idx="2141">
                  <c:v>156.24457315404078</c:v>
                </c:pt>
                <c:pt idx="2142">
                  <c:v>157.46147258648128</c:v>
                </c:pt>
                <c:pt idx="2143">
                  <c:v>158.23943798783188</c:v>
                </c:pt>
                <c:pt idx="2144">
                  <c:v>157.96629986194787</c:v>
                </c:pt>
                <c:pt idx="2145">
                  <c:v>157.35944433712382</c:v>
                </c:pt>
                <c:pt idx="2146">
                  <c:v>158.32764991175551</c:v>
                </c:pt>
                <c:pt idx="2147">
                  <c:v>157.07674106286248</c:v>
                </c:pt>
                <c:pt idx="2148">
                  <c:v>157.27760917878499</c:v>
                </c:pt>
                <c:pt idx="2149">
                  <c:v>156.58679290709387</c:v>
                </c:pt>
                <c:pt idx="2150">
                  <c:v>157.14582269003159</c:v>
                </c:pt>
                <c:pt idx="2151">
                  <c:v>158.36272212247212</c:v>
                </c:pt>
                <c:pt idx="2152">
                  <c:v>157.16176460399373</c:v>
                </c:pt>
                <c:pt idx="2153">
                  <c:v>157.73673630089354</c:v>
                </c:pt>
                <c:pt idx="2154">
                  <c:v>160.73913009708954</c:v>
                </c:pt>
                <c:pt idx="2155">
                  <c:v>158.71344422963838</c:v>
                </c:pt>
                <c:pt idx="2156">
                  <c:v>156.71857939584723</c:v>
                </c:pt>
                <c:pt idx="2157">
                  <c:v>158.73044893786459</c:v>
                </c:pt>
                <c:pt idx="2158">
                  <c:v>161.45651622538418</c:v>
                </c:pt>
                <c:pt idx="2159">
                  <c:v>160.63710184773208</c:v>
                </c:pt>
                <c:pt idx="2160">
                  <c:v>160.87516776289951</c:v>
                </c:pt>
                <c:pt idx="2161">
                  <c:v>160.19285384532151</c:v>
                </c:pt>
                <c:pt idx="2162">
                  <c:v>160.63922743626037</c:v>
                </c:pt>
                <c:pt idx="2163">
                  <c:v>160.11952104109582</c:v>
                </c:pt>
                <c:pt idx="2164">
                  <c:v>160.10783030419029</c:v>
                </c:pt>
                <c:pt idx="2165">
                  <c:v>160.24280517573609</c:v>
                </c:pt>
                <c:pt idx="2166">
                  <c:v>159.58387273196917</c:v>
                </c:pt>
                <c:pt idx="2167">
                  <c:v>160.08657441890745</c:v>
                </c:pt>
                <c:pt idx="2168">
                  <c:v>159.10561531310609</c:v>
                </c:pt>
                <c:pt idx="2169">
                  <c:v>158.65499054511065</c:v>
                </c:pt>
                <c:pt idx="2170">
                  <c:v>159.89314586283396</c:v>
                </c:pt>
                <c:pt idx="2171">
                  <c:v>162.81157891216293</c:v>
                </c:pt>
                <c:pt idx="2172">
                  <c:v>162.61708756182526</c:v>
                </c:pt>
                <c:pt idx="2173">
                  <c:v>163.26114088589421</c:v>
                </c:pt>
                <c:pt idx="2174">
                  <c:v>164.73204814746421</c:v>
                </c:pt>
                <c:pt idx="2175">
                  <c:v>166.90014844631017</c:v>
                </c:pt>
                <c:pt idx="2176">
                  <c:v>162.372644881073</c:v>
                </c:pt>
                <c:pt idx="2177">
                  <c:v>164.15069968497951</c:v>
                </c:pt>
                <c:pt idx="2178">
                  <c:v>163.34403883849714</c:v>
                </c:pt>
                <c:pt idx="2179">
                  <c:v>164.59813607018253</c:v>
                </c:pt>
                <c:pt idx="2180">
                  <c:v>164.6204547497295</c:v>
                </c:pt>
                <c:pt idx="2181">
                  <c:v>163.5470325429479</c:v>
                </c:pt>
                <c:pt idx="2182">
                  <c:v>163.98702936830196</c:v>
                </c:pt>
                <c:pt idx="2183">
                  <c:v>164.2474139630163</c:v>
                </c:pt>
                <c:pt idx="2184">
                  <c:v>160.51806889014838</c:v>
                </c:pt>
                <c:pt idx="2185">
                  <c:v>161.26946443489553</c:v>
                </c:pt>
                <c:pt idx="2186">
                  <c:v>161.18975486508501</c:v>
                </c:pt>
                <c:pt idx="2187">
                  <c:v>160.55207830660089</c:v>
                </c:pt>
                <c:pt idx="2188">
                  <c:v>161.59893065677895</c:v>
                </c:pt>
                <c:pt idx="2189">
                  <c:v>161.54260256077953</c:v>
                </c:pt>
                <c:pt idx="2190">
                  <c:v>160.60202963701548</c:v>
                </c:pt>
                <c:pt idx="2191">
                  <c:v>158.90368440291945</c:v>
                </c:pt>
                <c:pt idx="2192">
                  <c:v>159.8336293840421</c:v>
                </c:pt>
                <c:pt idx="2193">
                  <c:v>161.44269989995036</c:v>
                </c:pt>
                <c:pt idx="2194">
                  <c:v>160.13333736652964</c:v>
                </c:pt>
                <c:pt idx="2195">
                  <c:v>157.64746158270574</c:v>
                </c:pt>
                <c:pt idx="2196">
                  <c:v>158.58909730073393</c:v>
                </c:pt>
                <c:pt idx="2197">
                  <c:v>157.38388860519899</c:v>
                </c:pt>
                <c:pt idx="2198">
                  <c:v>157.05973635463621</c:v>
                </c:pt>
                <c:pt idx="2199">
                  <c:v>155.33907244099325</c:v>
                </c:pt>
                <c:pt idx="2200">
                  <c:v>155.33375846967257</c:v>
                </c:pt>
                <c:pt idx="2201">
                  <c:v>158.24687754768081</c:v>
                </c:pt>
                <c:pt idx="2202">
                  <c:v>158.77508629695851</c:v>
                </c:pt>
                <c:pt idx="2203">
                  <c:v>157.44553067251914</c:v>
                </c:pt>
                <c:pt idx="2204">
                  <c:v>157.98330457017408</c:v>
                </c:pt>
                <c:pt idx="2205">
                  <c:v>158.63692304262031</c:v>
                </c:pt>
                <c:pt idx="2206">
                  <c:v>160.34164504230114</c:v>
                </c:pt>
                <c:pt idx="2207">
                  <c:v>160.11526986403928</c:v>
                </c:pt>
                <c:pt idx="2208">
                  <c:v>160.67748802976945</c:v>
                </c:pt>
                <c:pt idx="2209">
                  <c:v>160.46705476546967</c:v>
                </c:pt>
                <c:pt idx="2210">
                  <c:v>159.17575973453935</c:v>
                </c:pt>
                <c:pt idx="2211">
                  <c:v>159.21614591657672</c:v>
                </c:pt>
                <c:pt idx="2212">
                  <c:v>159.46058859732898</c:v>
                </c:pt>
                <c:pt idx="2213">
                  <c:v>162.23023044967832</c:v>
                </c:pt>
                <c:pt idx="2214">
                  <c:v>164.32924912135516</c:v>
                </c:pt>
                <c:pt idx="2215">
                  <c:v>163.77128213268156</c:v>
                </c:pt>
                <c:pt idx="2216">
                  <c:v>164.55987547667354</c:v>
                </c:pt>
                <c:pt idx="2217">
                  <c:v>164.36113294927935</c:v>
                </c:pt>
                <c:pt idx="2218">
                  <c:v>165.25069174836466</c:v>
                </c:pt>
                <c:pt idx="2219">
                  <c:v>166.25503232797712</c:v>
                </c:pt>
                <c:pt idx="2220">
                  <c:v>167.2487449649482</c:v>
                </c:pt>
                <c:pt idx="2221">
                  <c:v>168.86312945217713</c:v>
                </c:pt>
                <c:pt idx="2222">
                  <c:v>169.61877617398079</c:v>
                </c:pt>
                <c:pt idx="2223">
                  <c:v>169.51143395330263</c:v>
                </c:pt>
                <c:pt idx="2224">
                  <c:v>170.11510109533424</c:v>
                </c:pt>
                <c:pt idx="2225">
                  <c:v>170.26282949804974</c:v>
                </c:pt>
                <c:pt idx="2226">
                  <c:v>171.70929249154452</c:v>
                </c:pt>
                <c:pt idx="2227">
                  <c:v>171.7783741187136</c:v>
                </c:pt>
                <c:pt idx="2228">
                  <c:v>170.48282791072671</c:v>
                </c:pt>
                <c:pt idx="2229">
                  <c:v>170.67838205532851</c:v>
                </c:pt>
                <c:pt idx="2230">
                  <c:v>172.9761432543996</c:v>
                </c:pt>
                <c:pt idx="2231">
                  <c:v>173.38531904609357</c:v>
                </c:pt>
                <c:pt idx="2232">
                  <c:v>173.14725313092617</c:v>
                </c:pt>
                <c:pt idx="2233">
                  <c:v>171.94523281818363</c:v>
                </c:pt>
                <c:pt idx="2234">
                  <c:v>170.19268507661647</c:v>
                </c:pt>
                <c:pt idx="2235">
                  <c:v>171.22572110136073</c:v>
                </c:pt>
                <c:pt idx="2236">
                  <c:v>172.33421551885891</c:v>
                </c:pt>
                <c:pt idx="2237">
                  <c:v>172.58078378813943</c:v>
                </c:pt>
                <c:pt idx="2238">
                  <c:v>172.44474612232949</c:v>
                </c:pt>
                <c:pt idx="2239">
                  <c:v>170.27239464642696</c:v>
                </c:pt>
                <c:pt idx="2240">
                  <c:v>171.02804136823067</c:v>
                </c:pt>
                <c:pt idx="2241">
                  <c:v>171.83895339176965</c:v>
                </c:pt>
                <c:pt idx="2242">
                  <c:v>172.43836935674469</c:v>
                </c:pt>
                <c:pt idx="2243">
                  <c:v>173.27053726556645</c:v>
                </c:pt>
                <c:pt idx="2244">
                  <c:v>173.27585123688718</c:v>
                </c:pt>
                <c:pt idx="2245">
                  <c:v>173.76579939265577</c:v>
                </c:pt>
                <c:pt idx="2246">
                  <c:v>172.74020292776046</c:v>
                </c:pt>
                <c:pt idx="2247">
                  <c:v>170.9770272435519</c:v>
                </c:pt>
                <c:pt idx="2248">
                  <c:v>171.60301306513045</c:v>
                </c:pt>
                <c:pt idx="2249">
                  <c:v>173.53411024307317</c:v>
                </c:pt>
                <c:pt idx="2250">
                  <c:v>175.44607712426136</c:v>
                </c:pt>
                <c:pt idx="2251">
                  <c:v>174.21323577785873</c:v>
                </c:pt>
                <c:pt idx="2252">
                  <c:v>173.76579939265571</c:v>
                </c:pt>
                <c:pt idx="2253">
                  <c:v>175.15062031883036</c:v>
                </c:pt>
                <c:pt idx="2254">
                  <c:v>174.39709918555496</c:v>
                </c:pt>
                <c:pt idx="2255">
                  <c:v>175.82018070523867</c:v>
                </c:pt>
                <c:pt idx="2256">
                  <c:v>174.20898460080215</c:v>
                </c:pt>
                <c:pt idx="2257">
                  <c:v>169.78350928492245</c:v>
                </c:pt>
                <c:pt idx="2258">
                  <c:v>167.680239436189</c:v>
                </c:pt>
                <c:pt idx="2259">
                  <c:v>169.19472126258876</c:v>
                </c:pt>
                <c:pt idx="2260">
                  <c:v>168.94390181625164</c:v>
                </c:pt>
                <c:pt idx="2261">
                  <c:v>169.41471967526576</c:v>
                </c:pt>
                <c:pt idx="2262">
                  <c:v>169.21597714787151</c:v>
                </c:pt>
                <c:pt idx="2263">
                  <c:v>171.19490006770056</c:v>
                </c:pt>
                <c:pt idx="2264">
                  <c:v>170.12679183223966</c:v>
                </c:pt>
                <c:pt idx="2265">
                  <c:v>169.55819690092468</c:v>
                </c:pt>
                <c:pt idx="2266">
                  <c:v>171.99305856006987</c:v>
                </c:pt>
                <c:pt idx="2267">
                  <c:v>170.59335851419726</c:v>
                </c:pt>
                <c:pt idx="2268">
                  <c:v>170.06514976491957</c:v>
                </c:pt>
                <c:pt idx="2269">
                  <c:v>168.34129746848421</c:v>
                </c:pt>
                <c:pt idx="2270">
                  <c:v>166.09773877688426</c:v>
                </c:pt>
                <c:pt idx="2271">
                  <c:v>165.52808105130512</c:v>
                </c:pt>
                <c:pt idx="2272">
                  <c:v>165.66943268843576</c:v>
                </c:pt>
                <c:pt idx="2273">
                  <c:v>166.66633370819923</c:v>
                </c:pt>
                <c:pt idx="2274">
                  <c:v>166.85657388148033</c:v>
                </c:pt>
                <c:pt idx="2275">
                  <c:v>165.48131810368295</c:v>
                </c:pt>
                <c:pt idx="2276">
                  <c:v>166.56643104737006</c:v>
                </c:pt>
                <c:pt idx="2277">
                  <c:v>168.48371189987893</c:v>
                </c:pt>
                <c:pt idx="2278">
                  <c:v>168.49115145972792</c:v>
                </c:pt>
                <c:pt idx="2279">
                  <c:v>169.98969137216557</c:v>
                </c:pt>
                <c:pt idx="2280">
                  <c:v>168.24139480765496</c:v>
                </c:pt>
                <c:pt idx="2281">
                  <c:v>169.08950463043882</c:v>
                </c:pt>
                <c:pt idx="2282">
                  <c:v>170.54659556657504</c:v>
                </c:pt>
                <c:pt idx="2283">
                  <c:v>172.17160799644537</c:v>
                </c:pt>
                <c:pt idx="2284">
                  <c:v>172.45431127070665</c:v>
                </c:pt>
                <c:pt idx="2285">
                  <c:v>172.99102237409747</c:v>
                </c:pt>
                <c:pt idx="2286">
                  <c:v>172.4096739116128</c:v>
                </c:pt>
                <c:pt idx="2287">
                  <c:v>173.65208040639263</c:v>
                </c:pt>
                <c:pt idx="2288">
                  <c:v>174.09632840880323</c:v>
                </c:pt>
                <c:pt idx="2289">
                  <c:v>174.73081658449493</c:v>
                </c:pt>
                <c:pt idx="2290">
                  <c:v>176.62577875745689</c:v>
                </c:pt>
                <c:pt idx="2291">
                  <c:v>174.71168628774043</c:v>
                </c:pt>
                <c:pt idx="2292">
                  <c:v>176.09969559670751</c:v>
                </c:pt>
                <c:pt idx="2293">
                  <c:v>175.91583218901124</c:v>
                </c:pt>
                <c:pt idx="2294">
                  <c:v>176.92548673994443</c:v>
                </c:pt>
                <c:pt idx="2295">
                  <c:v>178.8714630375851</c:v>
                </c:pt>
                <c:pt idx="2296">
                  <c:v>179.75145668829316</c:v>
                </c:pt>
                <c:pt idx="2297">
                  <c:v>181.31376425657922</c:v>
                </c:pt>
                <c:pt idx="2298">
                  <c:v>181.75694946472569</c:v>
                </c:pt>
                <c:pt idx="2299">
                  <c:v>182.20438584992868</c:v>
                </c:pt>
                <c:pt idx="2300">
                  <c:v>184.21625539194608</c:v>
                </c:pt>
                <c:pt idx="2301">
                  <c:v>185.20146567480401</c:v>
                </c:pt>
                <c:pt idx="2302">
                  <c:v>186.09633844521005</c:v>
                </c:pt>
                <c:pt idx="2303">
                  <c:v>183.98031506530697</c:v>
                </c:pt>
                <c:pt idx="2304">
                  <c:v>186.78077795131634</c:v>
                </c:pt>
                <c:pt idx="2305">
                  <c:v>185.6903510363085</c:v>
                </c:pt>
                <c:pt idx="2306">
                  <c:v>184.29915334454901</c:v>
                </c:pt>
                <c:pt idx="2307">
                  <c:v>184.70407795918641</c:v>
                </c:pt>
                <c:pt idx="2308">
                  <c:v>185.88165400385373</c:v>
                </c:pt>
                <c:pt idx="2309">
                  <c:v>187.36850317938587</c:v>
                </c:pt>
                <c:pt idx="2310">
                  <c:v>186.46300246633842</c:v>
                </c:pt>
                <c:pt idx="2311">
                  <c:v>185.9921846073243</c:v>
                </c:pt>
                <c:pt idx="2312">
                  <c:v>185.0898722770693</c:v>
                </c:pt>
                <c:pt idx="2313">
                  <c:v>183.06312361535399</c:v>
                </c:pt>
                <c:pt idx="2314">
                  <c:v>182.64013149822617</c:v>
                </c:pt>
                <c:pt idx="2315">
                  <c:v>182.60187090471712</c:v>
                </c:pt>
                <c:pt idx="2316">
                  <c:v>183.11094935724029</c:v>
                </c:pt>
                <c:pt idx="2317">
                  <c:v>179.72913800874622</c:v>
                </c:pt>
                <c:pt idx="2318">
                  <c:v>180.6282619562088</c:v>
                </c:pt>
                <c:pt idx="2319">
                  <c:v>183.08544229490093</c:v>
                </c:pt>
                <c:pt idx="2320">
                  <c:v>183.18959613278668</c:v>
                </c:pt>
                <c:pt idx="2321">
                  <c:v>181.87173124525285</c:v>
                </c:pt>
                <c:pt idx="2322">
                  <c:v>180.15319292013814</c:v>
                </c:pt>
                <c:pt idx="2323">
                  <c:v>179.69937976935029</c:v>
                </c:pt>
                <c:pt idx="2324">
                  <c:v>181.66980033506618</c:v>
                </c:pt>
                <c:pt idx="2325">
                  <c:v>184.89963210378821</c:v>
                </c:pt>
                <c:pt idx="2326">
                  <c:v>186.50551423690402</c:v>
                </c:pt>
                <c:pt idx="2327">
                  <c:v>190.74074937950266</c:v>
                </c:pt>
                <c:pt idx="2328">
                  <c:v>187.21333521682138</c:v>
                </c:pt>
                <c:pt idx="2329">
                  <c:v>184.05045948674018</c:v>
                </c:pt>
                <c:pt idx="2330">
                  <c:v>183.95268241443929</c:v>
                </c:pt>
                <c:pt idx="2331">
                  <c:v>182.74322254184776</c:v>
                </c:pt>
                <c:pt idx="2332">
                  <c:v>180.46459163953119</c:v>
                </c:pt>
                <c:pt idx="2333">
                  <c:v>181.45192751091744</c:v>
                </c:pt>
                <c:pt idx="2334">
                  <c:v>182.72409224509323</c:v>
                </c:pt>
                <c:pt idx="2335">
                  <c:v>181.55501855453903</c:v>
                </c:pt>
                <c:pt idx="2336">
                  <c:v>179.05851482807375</c:v>
                </c:pt>
                <c:pt idx="2337">
                  <c:v>178.34750546536395</c:v>
                </c:pt>
                <c:pt idx="2338">
                  <c:v>176.21235178870631</c:v>
                </c:pt>
                <c:pt idx="2339">
                  <c:v>175.75109907806947</c:v>
                </c:pt>
                <c:pt idx="2340">
                  <c:v>176.26124032485677</c:v>
                </c:pt>
                <c:pt idx="2341">
                  <c:v>177.29108796680859</c:v>
                </c:pt>
                <c:pt idx="2342">
                  <c:v>177.46219784333516</c:v>
                </c:pt>
                <c:pt idx="2343">
                  <c:v>178.91184921962238</c:v>
                </c:pt>
                <c:pt idx="2344">
                  <c:v>178.94798422460315</c:v>
                </c:pt>
                <c:pt idx="2345">
                  <c:v>180.98429803469574</c:v>
                </c:pt>
                <c:pt idx="2346">
                  <c:v>182.13955539981612</c:v>
                </c:pt>
                <c:pt idx="2347">
                  <c:v>183.15771230486246</c:v>
                </c:pt>
                <c:pt idx="2348">
                  <c:v>182.81124137475271</c:v>
                </c:pt>
                <c:pt idx="2349">
                  <c:v>183.92292417504336</c:v>
                </c:pt>
                <c:pt idx="2350">
                  <c:v>186.21005743147302</c:v>
                </c:pt>
                <c:pt idx="2351">
                  <c:v>188.83090808684273</c:v>
                </c:pt>
                <c:pt idx="2352">
                  <c:v>186.31846244641531</c:v>
                </c:pt>
                <c:pt idx="2353">
                  <c:v>188.91912001076633</c:v>
                </c:pt>
                <c:pt idx="2354">
                  <c:v>190.27311990328096</c:v>
                </c:pt>
                <c:pt idx="2355">
                  <c:v>190.91292205029336</c:v>
                </c:pt>
                <c:pt idx="2356">
                  <c:v>191.97146513737695</c:v>
                </c:pt>
                <c:pt idx="2357">
                  <c:v>192.4146503455234</c:v>
                </c:pt>
                <c:pt idx="2358">
                  <c:v>189.11361136110401</c:v>
                </c:pt>
                <c:pt idx="2359">
                  <c:v>189.24752343838568</c:v>
                </c:pt>
                <c:pt idx="2360">
                  <c:v>190.43572742569441</c:v>
                </c:pt>
                <c:pt idx="2361">
                  <c:v>188.28994580639537</c:v>
                </c:pt>
                <c:pt idx="2362">
                  <c:v>191.5644149342113</c:v>
                </c:pt>
                <c:pt idx="2363">
                  <c:v>188.73631939733426</c:v>
                </c:pt>
                <c:pt idx="2364">
                  <c:v>194.94728907696947</c:v>
                </c:pt>
                <c:pt idx="2365">
                  <c:v>193.40411180543794</c:v>
                </c:pt>
                <c:pt idx="2366">
                  <c:v>193.24894384287344</c:v>
                </c:pt>
                <c:pt idx="2367">
                  <c:v>198.48214279949971</c:v>
                </c:pt>
                <c:pt idx="2368">
                  <c:v>193.654931251775</c:v>
                </c:pt>
                <c:pt idx="2369">
                  <c:v>190.55369758901395</c:v>
                </c:pt>
                <c:pt idx="2370">
                  <c:v>188.26443874405601</c:v>
                </c:pt>
                <c:pt idx="2371">
                  <c:v>191.71001774839849</c:v>
                </c:pt>
                <c:pt idx="2372">
                  <c:v>193.36372562340063</c:v>
                </c:pt>
                <c:pt idx="2373">
                  <c:v>193.76121067818906</c:v>
                </c:pt>
                <c:pt idx="2374">
                  <c:v>191.14567399414008</c:v>
                </c:pt>
                <c:pt idx="2375">
                  <c:v>191.76634584439796</c:v>
                </c:pt>
                <c:pt idx="2376">
                  <c:v>191.0478969218392</c:v>
                </c:pt>
                <c:pt idx="2377">
                  <c:v>192.60914169586113</c:v>
                </c:pt>
                <c:pt idx="2378">
                  <c:v>193.60285433283215</c:v>
                </c:pt>
                <c:pt idx="2379">
                  <c:v>192.99174763095155</c:v>
                </c:pt>
                <c:pt idx="2380">
                  <c:v>196.52872694201008</c:v>
                </c:pt>
                <c:pt idx="2381">
                  <c:v>191.23069753527128</c:v>
                </c:pt>
                <c:pt idx="2382">
                  <c:v>191.35504446417571</c:v>
                </c:pt>
                <c:pt idx="2383">
                  <c:v>194.40738959078629</c:v>
                </c:pt>
                <c:pt idx="2384">
                  <c:v>195.41066737613463</c:v>
                </c:pt>
                <c:pt idx="2385">
                  <c:v>196.92727479106264</c:v>
                </c:pt>
                <c:pt idx="2386">
                  <c:v>197.6829215128663</c:v>
                </c:pt>
                <c:pt idx="2387">
                  <c:v>198.50871265610326</c:v>
                </c:pt>
                <c:pt idx="2388">
                  <c:v>197.13133128977759</c:v>
                </c:pt>
                <c:pt idx="2389">
                  <c:v>197.66379121611183</c:v>
                </c:pt>
                <c:pt idx="2390">
                  <c:v>196.103609236354</c:v>
                </c:pt>
                <c:pt idx="2391">
                  <c:v>193.81222480286777</c:v>
                </c:pt>
                <c:pt idx="2392">
                  <c:v>196.11104879620299</c:v>
                </c:pt>
                <c:pt idx="2393">
                  <c:v>198.20581629082329</c:v>
                </c:pt>
                <c:pt idx="2394">
                  <c:v>198.7276482745161</c:v>
                </c:pt>
                <c:pt idx="2395">
                  <c:v>196.84225124993142</c:v>
                </c:pt>
                <c:pt idx="2396">
                  <c:v>195.65404726262273</c:v>
                </c:pt>
                <c:pt idx="2397">
                  <c:v>196.03452760918492</c:v>
                </c:pt>
                <c:pt idx="2398">
                  <c:v>196.42032192706782</c:v>
                </c:pt>
                <c:pt idx="2399">
                  <c:v>193.22449957479827</c:v>
                </c:pt>
                <c:pt idx="2400">
                  <c:v>193.59222639019077</c:v>
                </c:pt>
                <c:pt idx="2401">
                  <c:v>191.91194865858515</c:v>
                </c:pt>
                <c:pt idx="2402">
                  <c:v>195.54032827635973</c:v>
                </c:pt>
                <c:pt idx="2403">
                  <c:v>198.7212715089313</c:v>
                </c:pt>
                <c:pt idx="2404">
                  <c:v>195.19917131757074</c:v>
                </c:pt>
                <c:pt idx="2405">
                  <c:v>195.14390601583546</c:v>
                </c:pt>
                <c:pt idx="2406">
                  <c:v>196.785923153932</c:v>
                </c:pt>
                <c:pt idx="2407">
                  <c:v>196.37568456797391</c:v>
                </c:pt>
                <c:pt idx="2408">
                  <c:v>195.13327807319405</c:v>
                </c:pt>
                <c:pt idx="2409">
                  <c:v>193.81541318566022</c:v>
                </c:pt>
                <c:pt idx="2410">
                  <c:v>194.33511958082477</c:v>
                </c:pt>
                <c:pt idx="2411">
                  <c:v>193.10121544015803</c:v>
                </c:pt>
                <c:pt idx="2412">
                  <c:v>191.53890787187197</c:v>
                </c:pt>
                <c:pt idx="2413">
                  <c:v>192.30093135926043</c:v>
                </c:pt>
                <c:pt idx="2414">
                  <c:v>191.51765198658913</c:v>
                </c:pt>
                <c:pt idx="2415">
                  <c:v>190.74925173361578</c:v>
                </c:pt>
                <c:pt idx="2416">
                  <c:v>190.46867404788276</c:v>
                </c:pt>
                <c:pt idx="2417">
                  <c:v>190.95011984953828</c:v>
                </c:pt>
                <c:pt idx="2418">
                  <c:v>190.48461596184487</c:v>
                </c:pt>
                <c:pt idx="2419">
                  <c:v>191.08934589814064</c:v>
                </c:pt>
                <c:pt idx="2420">
                  <c:v>191.10316222357443</c:v>
                </c:pt>
                <c:pt idx="2421">
                  <c:v>191.59204758507889</c:v>
                </c:pt>
                <c:pt idx="2422">
                  <c:v>192.27011032560034</c:v>
                </c:pt>
                <c:pt idx="2423">
                  <c:v>194.0694210147897</c:v>
                </c:pt>
                <c:pt idx="2424">
                  <c:v>193.89937393252728</c:v>
                </c:pt>
                <c:pt idx="2425">
                  <c:v>194.50091548603058</c:v>
                </c:pt>
                <c:pt idx="2426">
                  <c:v>193.01087792770608</c:v>
                </c:pt>
                <c:pt idx="2427">
                  <c:v>192.26798473707208</c:v>
                </c:pt>
                <c:pt idx="2428">
                  <c:v>192.30199415352456</c:v>
                </c:pt>
                <c:pt idx="2429">
                  <c:v>190.96287338070795</c:v>
                </c:pt>
                <c:pt idx="2430">
                  <c:v>187.59912953470425</c:v>
                </c:pt>
                <c:pt idx="2431">
                  <c:v>186.28870420701944</c:v>
                </c:pt>
                <c:pt idx="2432">
                  <c:v>185.52668071963092</c:v>
                </c:pt>
                <c:pt idx="2433">
                  <c:v>184.88900416114683</c:v>
                </c:pt>
                <c:pt idx="2434">
                  <c:v>185.17170743540808</c:v>
                </c:pt>
                <c:pt idx="2435">
                  <c:v>185.63721132310147</c:v>
                </c:pt>
                <c:pt idx="2436">
                  <c:v>184.74446414122372</c:v>
                </c:pt>
                <c:pt idx="2437">
                  <c:v>186.80097104233496</c:v>
                </c:pt>
                <c:pt idx="2438">
                  <c:v>187.82869309575852</c:v>
                </c:pt>
                <c:pt idx="2439">
                  <c:v>189.46327067400617</c:v>
                </c:pt>
                <c:pt idx="2440">
                  <c:v>185.56706690166826</c:v>
                </c:pt>
                <c:pt idx="2441">
                  <c:v>185.17064464114395</c:v>
                </c:pt>
                <c:pt idx="2442">
                  <c:v>182.96109536599653</c:v>
                </c:pt>
                <c:pt idx="2443">
                  <c:v>182.25008600328675</c:v>
                </c:pt>
                <c:pt idx="2444">
                  <c:v>183.82727269127079</c:v>
                </c:pt>
                <c:pt idx="2445">
                  <c:v>186.73082662090175</c:v>
                </c:pt>
                <c:pt idx="2446">
                  <c:v>187.64270409953406</c:v>
                </c:pt>
                <c:pt idx="2447">
                  <c:v>186.45237452369705</c:v>
                </c:pt>
                <c:pt idx="2448">
                  <c:v>187.45246392625296</c:v>
                </c:pt>
                <c:pt idx="2449">
                  <c:v>189.55148259792981</c:v>
                </c:pt>
                <c:pt idx="2450">
                  <c:v>189.46752185106271</c:v>
                </c:pt>
                <c:pt idx="2451">
                  <c:v>189.88094881981326</c:v>
                </c:pt>
                <c:pt idx="2452">
                  <c:v>191.79291570100145</c:v>
                </c:pt>
                <c:pt idx="2453">
                  <c:v>190.3050037312052</c:v>
                </c:pt>
                <c:pt idx="2454">
                  <c:v>190.34220153045013</c:v>
                </c:pt>
                <c:pt idx="2455">
                  <c:v>189.32723300819623</c:v>
                </c:pt>
                <c:pt idx="2456">
                  <c:v>188.41322994103569</c:v>
                </c:pt>
                <c:pt idx="2457">
                  <c:v>187.90627707704081</c:v>
                </c:pt>
                <c:pt idx="2458">
                  <c:v>186.67768690769475</c:v>
                </c:pt>
                <c:pt idx="2459">
                  <c:v>187.0783603452756</c:v>
                </c:pt>
                <c:pt idx="2460">
                  <c:v>189.23795829000844</c:v>
                </c:pt>
                <c:pt idx="2461">
                  <c:v>188.6576726217879</c:v>
                </c:pt>
                <c:pt idx="2462">
                  <c:v>189.3984402238936</c:v>
                </c:pt>
                <c:pt idx="2463">
                  <c:v>190.58239303414578</c:v>
                </c:pt>
                <c:pt idx="2464">
                  <c:v>188.99564119778449</c:v>
                </c:pt>
                <c:pt idx="2465">
                  <c:v>190.1700288596594</c:v>
                </c:pt>
                <c:pt idx="2466">
                  <c:v>190.01592369135906</c:v>
                </c:pt>
                <c:pt idx="2467">
                  <c:v>188.64173070782581</c:v>
                </c:pt>
                <c:pt idx="2468">
                  <c:v>188.18047799718897</c:v>
                </c:pt>
                <c:pt idx="2469">
                  <c:v>188.81815455567306</c:v>
                </c:pt>
                <c:pt idx="2470">
                  <c:v>188.87873382872903</c:v>
                </c:pt>
                <c:pt idx="2471">
                  <c:v>188.438737003375</c:v>
                </c:pt>
                <c:pt idx="2472">
                  <c:v>188.60878408563744</c:v>
                </c:pt>
                <c:pt idx="2473">
                  <c:v>189.49090332487378</c:v>
                </c:pt>
                <c:pt idx="2474">
                  <c:v>189.48877773634553</c:v>
                </c:pt>
                <c:pt idx="2475">
                  <c:v>190.31456887958242</c:v>
                </c:pt>
                <c:pt idx="2476">
                  <c:v>193.46150269570151</c:v>
                </c:pt>
                <c:pt idx="2477">
                  <c:v>192.60489051880452</c:v>
                </c:pt>
                <c:pt idx="2478">
                  <c:v>191.55059860877748</c:v>
                </c:pt>
                <c:pt idx="2479">
                  <c:v>191.09359707519718</c:v>
                </c:pt>
                <c:pt idx="2480">
                  <c:v>189.28472123763058</c:v>
                </c:pt>
                <c:pt idx="2481">
                  <c:v>187.67246233892993</c:v>
                </c:pt>
                <c:pt idx="2482">
                  <c:v>186.49807467705503</c:v>
                </c:pt>
                <c:pt idx="2483">
                  <c:v>185.59469955253584</c:v>
                </c:pt>
                <c:pt idx="2484">
                  <c:v>185.42677805880172</c:v>
                </c:pt>
                <c:pt idx="2485">
                  <c:v>185.60639028944138</c:v>
                </c:pt>
                <c:pt idx="2486">
                  <c:v>184.97827887933454</c:v>
                </c:pt>
                <c:pt idx="2487">
                  <c:v>185.24716582816197</c:v>
                </c:pt>
                <c:pt idx="2488">
                  <c:v>184.47876557518865</c:v>
                </c:pt>
                <c:pt idx="2489">
                  <c:v>184.20562744930461</c:v>
                </c:pt>
                <c:pt idx="2490">
                  <c:v>185.75305589789272</c:v>
                </c:pt>
                <c:pt idx="2491">
                  <c:v>186.65749381667601</c:v>
                </c:pt>
                <c:pt idx="2492">
                  <c:v>187.58106203221382</c:v>
                </c:pt>
                <c:pt idx="2493">
                  <c:v>186.8084106021839</c:v>
                </c:pt>
                <c:pt idx="2494">
                  <c:v>186.98908562708775</c:v>
                </c:pt>
                <c:pt idx="2495">
                  <c:v>184.53828205398048</c:v>
                </c:pt>
                <c:pt idx="2496">
                  <c:v>183.65084884342343</c:v>
                </c:pt>
                <c:pt idx="2497">
                  <c:v>183.83683783964796</c:v>
                </c:pt>
                <c:pt idx="2498">
                  <c:v>179.93213171319692</c:v>
                </c:pt>
                <c:pt idx="2499">
                  <c:v>180.00865290021503</c:v>
                </c:pt>
                <c:pt idx="2500">
                  <c:v>179.55165136663476</c:v>
                </c:pt>
                <c:pt idx="2501">
                  <c:v>179.43899517463586</c:v>
                </c:pt>
                <c:pt idx="2502">
                  <c:v>179.90981303364998</c:v>
                </c:pt>
                <c:pt idx="2503">
                  <c:v>177.38142547926051</c:v>
                </c:pt>
                <c:pt idx="2504">
                  <c:v>176.47592476621307</c:v>
                </c:pt>
                <c:pt idx="2505">
                  <c:v>178.0318555689143</c:v>
                </c:pt>
                <c:pt idx="2506">
                  <c:v>178.02760439185772</c:v>
                </c:pt>
                <c:pt idx="2507">
                  <c:v>178.2146561823464</c:v>
                </c:pt>
                <c:pt idx="2508">
                  <c:v>179.02344261735709</c:v>
                </c:pt>
                <c:pt idx="2509">
                  <c:v>181.12883805461877</c:v>
                </c:pt>
                <c:pt idx="2510">
                  <c:v>180.76004844496214</c:v>
                </c:pt>
                <c:pt idx="2511">
                  <c:v>181.01937024541235</c:v>
                </c:pt>
                <c:pt idx="2512">
                  <c:v>181.75588667046148</c:v>
                </c:pt>
                <c:pt idx="2513">
                  <c:v>183.59877192448053</c:v>
                </c:pt>
                <c:pt idx="2514">
                  <c:v>181.91105463302591</c:v>
                </c:pt>
                <c:pt idx="2515">
                  <c:v>180.08517408723304</c:v>
                </c:pt>
                <c:pt idx="2516">
                  <c:v>181.77076579015937</c:v>
                </c:pt>
                <c:pt idx="2517">
                  <c:v>179.43474399757926</c:v>
                </c:pt>
                <c:pt idx="2518">
                  <c:v>178.42296385811781</c:v>
                </c:pt>
                <c:pt idx="2519">
                  <c:v>178.49417107381521</c:v>
                </c:pt>
                <c:pt idx="2520">
                  <c:v>178.76624640543511</c:v>
                </c:pt>
                <c:pt idx="2521">
                  <c:v>179.16160587169526</c:v>
                </c:pt>
                <c:pt idx="2522">
                  <c:v>180.89396052224376</c:v>
                </c:pt>
                <c:pt idx="2523">
                  <c:v>180.70478314322682</c:v>
                </c:pt>
                <c:pt idx="2524">
                  <c:v>181.36477838125788</c:v>
                </c:pt>
                <c:pt idx="2525">
                  <c:v>180.19464189643955</c:v>
                </c:pt>
                <c:pt idx="2526">
                  <c:v>180.34980985900398</c:v>
                </c:pt>
                <c:pt idx="2527">
                  <c:v>179.87474082293335</c:v>
                </c:pt>
                <c:pt idx="2528">
                  <c:v>180.65058063575566</c:v>
                </c:pt>
                <c:pt idx="2529">
                  <c:v>179.62710975938867</c:v>
                </c:pt>
                <c:pt idx="2530">
                  <c:v>180.04691349372405</c:v>
                </c:pt>
                <c:pt idx="2531">
                  <c:v>180.76111123922627</c:v>
                </c:pt>
                <c:pt idx="2532">
                  <c:v>180.31261205975912</c:v>
                </c:pt>
                <c:pt idx="2533">
                  <c:v>181.22661512691971</c:v>
                </c:pt>
                <c:pt idx="2534">
                  <c:v>182.17462761053275</c:v>
                </c:pt>
                <c:pt idx="2535">
                  <c:v>182.7368457762629</c:v>
                </c:pt>
                <c:pt idx="2536">
                  <c:v>182.83887402562038</c:v>
                </c:pt>
                <c:pt idx="2537">
                  <c:v>182.7464109246402</c:v>
                </c:pt>
                <c:pt idx="2538">
                  <c:v>181.72294004827319</c:v>
                </c:pt>
                <c:pt idx="2539">
                  <c:v>181.16178467680717</c:v>
                </c:pt>
                <c:pt idx="2540">
                  <c:v>179.57715842897417</c:v>
                </c:pt>
                <c:pt idx="2541">
                  <c:v>180.32749117945713</c:v>
                </c:pt>
                <c:pt idx="2542">
                  <c:v>179.74082874565175</c:v>
                </c:pt>
                <c:pt idx="2543">
                  <c:v>180.31154926549502</c:v>
                </c:pt>
                <c:pt idx="2544">
                  <c:v>180.29773294006122</c:v>
                </c:pt>
                <c:pt idx="2545">
                  <c:v>180.20314425055275</c:v>
                </c:pt>
                <c:pt idx="2546">
                  <c:v>180.17338601115679</c:v>
                </c:pt>
                <c:pt idx="2547">
                  <c:v>180.73879255967938</c:v>
                </c:pt>
                <c:pt idx="2548">
                  <c:v>178.67378330445499</c:v>
                </c:pt>
                <c:pt idx="2549">
                  <c:v>180.27116308345771</c:v>
                </c:pt>
                <c:pt idx="2550">
                  <c:v>178.79813023335942</c:v>
                </c:pt>
                <c:pt idx="2551">
                  <c:v>178.80982097026495</c:v>
                </c:pt>
                <c:pt idx="2552">
                  <c:v>178.53030607879609</c:v>
                </c:pt>
                <c:pt idx="2553">
                  <c:v>179.32315059984469</c:v>
                </c:pt>
                <c:pt idx="2554">
                  <c:v>178.56325270098446</c:v>
                </c:pt>
                <c:pt idx="2555">
                  <c:v>183.27887085097444</c:v>
                </c:pt>
                <c:pt idx="2556">
                  <c:v>181.83559624027208</c:v>
                </c:pt>
                <c:pt idx="2557">
                  <c:v>178.62914594536113</c:v>
                </c:pt>
                <c:pt idx="2558">
                  <c:v>175.75853863791849</c:v>
                </c:pt>
                <c:pt idx="2559">
                  <c:v>175.09110384003847</c:v>
                </c:pt>
                <c:pt idx="2560">
                  <c:v>173.93797206344635</c:v>
                </c:pt>
                <c:pt idx="2561">
                  <c:v>166.69821753612342</c:v>
                </c:pt>
                <c:pt idx="2562">
                  <c:v>165.91812654624454</c:v>
                </c:pt>
                <c:pt idx="2563">
                  <c:v>167.82690504464028</c:v>
                </c:pt>
                <c:pt idx="2564">
                  <c:v>168.02777316056279</c:v>
                </c:pt>
                <c:pt idx="2565">
                  <c:v>168.11067111316572</c:v>
                </c:pt>
                <c:pt idx="2566">
                  <c:v>167.74188150350906</c:v>
                </c:pt>
                <c:pt idx="2567">
                  <c:v>166.56217987031346</c:v>
                </c:pt>
                <c:pt idx="2568">
                  <c:v>165.63223488919081</c:v>
                </c:pt>
                <c:pt idx="2569">
                  <c:v>167.1477795098547</c:v>
                </c:pt>
                <c:pt idx="2570">
                  <c:v>166.2220857057886</c:v>
                </c:pt>
                <c:pt idx="2571">
                  <c:v>166.20720658609062</c:v>
                </c:pt>
                <c:pt idx="2572">
                  <c:v>165.33040131817498</c:v>
                </c:pt>
                <c:pt idx="2573">
                  <c:v>165.01793980451777</c:v>
                </c:pt>
                <c:pt idx="2574">
                  <c:v>165.99571052752674</c:v>
                </c:pt>
                <c:pt idx="2575">
                  <c:v>163.42799958536406</c:v>
                </c:pt>
                <c:pt idx="2576">
                  <c:v>161.35342518176245</c:v>
                </c:pt>
                <c:pt idx="2577">
                  <c:v>161.8603780457573</c:v>
                </c:pt>
                <c:pt idx="2578">
                  <c:v>162.04849263051011</c:v>
                </c:pt>
                <c:pt idx="2579">
                  <c:v>160.1514048690199</c:v>
                </c:pt>
                <c:pt idx="2580">
                  <c:v>160.90067482523875</c:v>
                </c:pt>
                <c:pt idx="2581">
                  <c:v>160.03556029422865</c:v>
                </c:pt>
                <c:pt idx="2582">
                  <c:v>159.76029657981633</c:v>
                </c:pt>
                <c:pt idx="2583">
                  <c:v>160.59352728290222</c:v>
                </c:pt>
                <c:pt idx="2584">
                  <c:v>160.37990563581005</c:v>
                </c:pt>
                <c:pt idx="2585">
                  <c:v>160.70299509210869</c:v>
                </c:pt>
                <c:pt idx="2586">
                  <c:v>161.25033413814089</c:v>
                </c:pt>
                <c:pt idx="2587">
                  <c:v>161.22588987006563</c:v>
                </c:pt>
                <c:pt idx="2588">
                  <c:v>160.13121177800124</c:v>
                </c:pt>
                <c:pt idx="2589">
                  <c:v>159.02378015476717</c:v>
                </c:pt>
                <c:pt idx="2590">
                  <c:v>157.90359500036342</c:v>
                </c:pt>
                <c:pt idx="2591">
                  <c:v>157.39451654784025</c:v>
                </c:pt>
                <c:pt idx="2592">
                  <c:v>156.73877248686577</c:v>
                </c:pt>
                <c:pt idx="2593">
                  <c:v>157.498670385726</c:v>
                </c:pt>
                <c:pt idx="2594">
                  <c:v>159.43189315219698</c:v>
                </c:pt>
                <c:pt idx="2595">
                  <c:v>162.45979401073234</c:v>
                </c:pt>
                <c:pt idx="2596">
                  <c:v>161.20675957331107</c:v>
                </c:pt>
                <c:pt idx="2597">
                  <c:v>163.33872486717627</c:v>
                </c:pt>
                <c:pt idx="2598">
                  <c:v>160.56589463203457</c:v>
                </c:pt>
                <c:pt idx="2599">
                  <c:v>156.4964553946418</c:v>
                </c:pt>
                <c:pt idx="2600">
                  <c:v>158.61566715733733</c:v>
                </c:pt>
                <c:pt idx="2601">
                  <c:v>158.79527938797702</c:v>
                </c:pt>
                <c:pt idx="2602">
                  <c:v>159.45952580306462</c:v>
                </c:pt>
                <c:pt idx="2603">
                  <c:v>159.34580681680163</c:v>
                </c:pt>
                <c:pt idx="2604">
                  <c:v>158.44136889801834</c:v>
                </c:pt>
                <c:pt idx="2605">
                  <c:v>160.07275809347351</c:v>
                </c:pt>
                <c:pt idx="2606">
                  <c:v>158.77721188548659</c:v>
                </c:pt>
                <c:pt idx="2607">
                  <c:v>158.49769699401776</c:v>
                </c:pt>
                <c:pt idx="2608">
                  <c:v>161.3683043014604</c:v>
                </c:pt>
                <c:pt idx="2609">
                  <c:v>161.62550051338229</c:v>
                </c:pt>
                <c:pt idx="2610">
                  <c:v>159.75710819702385</c:v>
                </c:pt>
                <c:pt idx="2611">
                  <c:v>159.03653368593677</c:v>
                </c:pt>
                <c:pt idx="2612">
                  <c:v>157.13094357033344</c:v>
                </c:pt>
                <c:pt idx="2613">
                  <c:v>157.47741450044316</c:v>
                </c:pt>
                <c:pt idx="2614">
                  <c:v>155.80032515162995</c:v>
                </c:pt>
                <c:pt idx="2615">
                  <c:v>156.00650723887313</c:v>
                </c:pt>
                <c:pt idx="2616">
                  <c:v>155.42622157065259</c:v>
                </c:pt>
                <c:pt idx="2617">
                  <c:v>155.17965330137207</c:v>
                </c:pt>
                <c:pt idx="2618">
                  <c:v>157.94610677092896</c:v>
                </c:pt>
                <c:pt idx="2619">
                  <c:v>157.79200160262863</c:v>
                </c:pt>
                <c:pt idx="2620">
                  <c:v>158.16823077213428</c:v>
                </c:pt>
                <c:pt idx="2621">
                  <c:v>158.05982575719199</c:v>
                </c:pt>
                <c:pt idx="2622">
                  <c:v>157.31161859523729</c:v>
                </c:pt>
                <c:pt idx="2623">
                  <c:v>158.52107846782883</c:v>
                </c:pt>
                <c:pt idx="2624">
                  <c:v>161.36405312440382</c:v>
                </c:pt>
                <c:pt idx="2625">
                  <c:v>160.30976121437675</c:v>
                </c:pt>
                <c:pt idx="2626">
                  <c:v>159.5179794875923</c:v>
                </c:pt>
                <c:pt idx="2627">
                  <c:v>158.18948665741706</c:v>
                </c:pt>
                <c:pt idx="2628">
                  <c:v>159.71565922072236</c:v>
                </c:pt>
                <c:pt idx="2629">
                  <c:v>159.26503445272692</c:v>
                </c:pt>
                <c:pt idx="2630">
                  <c:v>162.50761975261861</c:v>
                </c:pt>
                <c:pt idx="2631">
                  <c:v>164.15707645056418</c:v>
                </c:pt>
                <c:pt idx="2632">
                  <c:v>163.65224917509758</c:v>
                </c:pt>
                <c:pt idx="2633">
                  <c:v>162.70211110295625</c:v>
                </c:pt>
                <c:pt idx="2634">
                  <c:v>162.40984268031769</c:v>
                </c:pt>
                <c:pt idx="2635">
                  <c:v>161.87950834251174</c:v>
                </c:pt>
                <c:pt idx="2636">
                  <c:v>160.25343311837727</c:v>
                </c:pt>
                <c:pt idx="2637">
                  <c:v>160.48405947369571</c:v>
                </c:pt>
                <c:pt idx="2638">
                  <c:v>162.02192277390657</c:v>
                </c:pt>
                <c:pt idx="2639">
                  <c:v>158.93769381937173</c:v>
                </c:pt>
                <c:pt idx="2640">
                  <c:v>157.79518998542105</c:v>
                </c:pt>
                <c:pt idx="2641">
                  <c:v>156.77915866890302</c:v>
                </c:pt>
                <c:pt idx="2642">
                  <c:v>157.53586818497084</c:v>
                </c:pt>
                <c:pt idx="2643">
                  <c:v>158.15654003522869</c:v>
                </c:pt>
                <c:pt idx="2644">
                  <c:v>158.36697329952841</c:v>
                </c:pt>
                <c:pt idx="2645">
                  <c:v>156.71645380731871</c:v>
                </c:pt>
                <c:pt idx="2646">
                  <c:v>156.32215713532273</c:v>
                </c:pt>
                <c:pt idx="2647">
                  <c:v>155.44003789608635</c:v>
                </c:pt>
                <c:pt idx="2648">
                  <c:v>157.12562959901268</c:v>
                </c:pt>
                <c:pt idx="2649">
                  <c:v>159.42445359234787</c:v>
                </c:pt>
                <c:pt idx="2650">
                  <c:v>158.90049602012678</c:v>
                </c:pt>
                <c:pt idx="2651">
                  <c:v>159.25015533302889</c:v>
                </c:pt>
                <c:pt idx="2652">
                  <c:v>158.18948665741695</c:v>
                </c:pt>
                <c:pt idx="2653">
                  <c:v>158.57953215235642</c:v>
                </c:pt>
                <c:pt idx="2654">
                  <c:v>160.22367487898129</c:v>
                </c:pt>
                <c:pt idx="2655">
                  <c:v>161.88163393103994</c:v>
                </c:pt>
                <c:pt idx="2656">
                  <c:v>161.46714416802527</c:v>
                </c:pt>
                <c:pt idx="2657">
                  <c:v>162.28124457435666</c:v>
                </c:pt>
                <c:pt idx="2658">
                  <c:v>161.34386003338503</c:v>
                </c:pt>
                <c:pt idx="2659">
                  <c:v>161.12811279776457</c:v>
                </c:pt>
                <c:pt idx="2660">
                  <c:v>160.22473767324544</c:v>
                </c:pt>
                <c:pt idx="2661">
                  <c:v>159.74222907732579</c:v>
                </c:pt>
                <c:pt idx="2662">
                  <c:v>160.84009555218256</c:v>
                </c:pt>
                <c:pt idx="2663">
                  <c:v>160.52550844999709</c:v>
                </c:pt>
                <c:pt idx="2664">
                  <c:v>158.26494505017092</c:v>
                </c:pt>
                <c:pt idx="2665">
                  <c:v>160.02068117453052</c:v>
                </c:pt>
                <c:pt idx="2666">
                  <c:v>160.86241423172956</c:v>
                </c:pt>
                <c:pt idx="2667">
                  <c:v>161.19719442493371</c:v>
                </c:pt>
                <c:pt idx="2668">
                  <c:v>163.81166831471859</c:v>
                </c:pt>
                <c:pt idx="2669">
                  <c:v>164.80325536316136</c:v>
                </c:pt>
                <c:pt idx="2670">
                  <c:v>166.11686907363861</c:v>
                </c:pt>
                <c:pt idx="2671">
                  <c:v>167.04362567196887</c:v>
                </c:pt>
                <c:pt idx="2672">
                  <c:v>169.880223562959</c:v>
                </c:pt>
                <c:pt idx="2673">
                  <c:v>170.79528942438372</c:v>
                </c:pt>
                <c:pt idx="2674">
                  <c:v>173.54473818571435</c:v>
                </c:pt>
                <c:pt idx="2675">
                  <c:v>173.47034258722454</c:v>
                </c:pt>
                <c:pt idx="2676">
                  <c:v>172.42136464851819</c:v>
                </c:pt>
                <c:pt idx="2677">
                  <c:v>173.61700819567588</c:v>
                </c:pt>
                <c:pt idx="2678">
                  <c:v>174.63516510072219</c:v>
                </c:pt>
                <c:pt idx="2679">
                  <c:v>176.42703623006253</c:v>
                </c:pt>
                <c:pt idx="2680">
                  <c:v>176.24423561663042</c:v>
                </c:pt>
                <c:pt idx="2681">
                  <c:v>174.65960936879742</c:v>
                </c:pt>
                <c:pt idx="2682">
                  <c:v>177.24751340197875</c:v>
                </c:pt>
                <c:pt idx="2683">
                  <c:v>175.64163126886294</c:v>
                </c:pt>
                <c:pt idx="2684">
                  <c:v>175.32066740109258</c:v>
                </c:pt>
                <c:pt idx="2685">
                  <c:v>175.88607394961517</c:v>
                </c:pt>
                <c:pt idx="2686">
                  <c:v>177.24538781345044</c:v>
                </c:pt>
                <c:pt idx="2687">
                  <c:v>177.68007066748373</c:v>
                </c:pt>
                <c:pt idx="2688">
                  <c:v>180.73347858835851</c:v>
                </c:pt>
                <c:pt idx="2689">
                  <c:v>183.13007965399461</c:v>
                </c:pt>
                <c:pt idx="2690">
                  <c:v>180.25734675802369</c:v>
                </c:pt>
                <c:pt idx="2691">
                  <c:v>176.47273638342048</c:v>
                </c:pt>
                <c:pt idx="2692">
                  <c:v>175.16124826147151</c:v>
                </c:pt>
                <c:pt idx="2693">
                  <c:v>175.27921842479108</c:v>
                </c:pt>
                <c:pt idx="2694">
                  <c:v>173.82531587144732</c:v>
                </c:pt>
                <c:pt idx="2695">
                  <c:v>173.73710394752368</c:v>
                </c:pt>
                <c:pt idx="2696">
                  <c:v>170.67838205532823</c:v>
                </c:pt>
                <c:pt idx="2697">
                  <c:v>168.02671036629846</c:v>
                </c:pt>
                <c:pt idx="2698">
                  <c:v>171.69972734316696</c:v>
                </c:pt>
                <c:pt idx="2699">
                  <c:v>172.11102872338918</c:v>
                </c:pt>
                <c:pt idx="2700">
                  <c:v>175.86694365286056</c:v>
                </c:pt>
                <c:pt idx="2701">
                  <c:v>175.72134083867334</c:v>
                </c:pt>
                <c:pt idx="2702">
                  <c:v>176.01679764410432</c:v>
                </c:pt>
                <c:pt idx="2703">
                  <c:v>176.61302522628696</c:v>
                </c:pt>
                <c:pt idx="2704">
                  <c:v>176.72461862402164</c:v>
                </c:pt>
                <c:pt idx="2705">
                  <c:v>175.14743193603763</c:v>
                </c:pt>
                <c:pt idx="2706">
                  <c:v>174.27806622797095</c:v>
                </c:pt>
                <c:pt idx="2707">
                  <c:v>175.16231105573556</c:v>
                </c:pt>
                <c:pt idx="2708">
                  <c:v>176.22404252561162</c:v>
                </c:pt>
                <c:pt idx="2709">
                  <c:v>177.68113346174781</c:v>
                </c:pt>
                <c:pt idx="2710">
                  <c:v>175.80105040848383</c:v>
                </c:pt>
                <c:pt idx="2711">
                  <c:v>174.45130169302584</c:v>
                </c:pt>
                <c:pt idx="2712">
                  <c:v>175.25371136245167</c:v>
                </c:pt>
                <c:pt idx="2713">
                  <c:v>173.57024524805362</c:v>
                </c:pt>
                <c:pt idx="2714">
                  <c:v>175.24839739113096</c:v>
                </c:pt>
                <c:pt idx="2715">
                  <c:v>177.1306060329232</c:v>
                </c:pt>
                <c:pt idx="2716">
                  <c:v>177.0402685204713</c:v>
                </c:pt>
                <c:pt idx="2717">
                  <c:v>178.17427000030887</c:v>
                </c:pt>
                <c:pt idx="2718">
                  <c:v>179.80565919576406</c:v>
                </c:pt>
                <c:pt idx="2719">
                  <c:v>181.63685371287761</c:v>
                </c:pt>
                <c:pt idx="2720">
                  <c:v>178.67697168724723</c:v>
                </c:pt>
                <c:pt idx="2721">
                  <c:v>178.37620091049556</c:v>
                </c:pt>
                <c:pt idx="2722">
                  <c:v>178.03185556891415</c:v>
                </c:pt>
                <c:pt idx="2723">
                  <c:v>177.60461227472979</c:v>
                </c:pt>
                <c:pt idx="2724">
                  <c:v>175.34298608063952</c:v>
                </c:pt>
                <c:pt idx="2725">
                  <c:v>175.81380393965361</c:v>
                </c:pt>
                <c:pt idx="2726">
                  <c:v>175.90945542342624</c:v>
                </c:pt>
                <c:pt idx="2727">
                  <c:v>174.7892702690225</c:v>
                </c:pt>
                <c:pt idx="2728">
                  <c:v>174.20792180653783</c:v>
                </c:pt>
                <c:pt idx="2729">
                  <c:v>176.34520107172372</c:v>
                </c:pt>
                <c:pt idx="2730">
                  <c:v>172.59034893651648</c:v>
                </c:pt>
                <c:pt idx="2731">
                  <c:v>174.94868940864353</c:v>
                </c:pt>
                <c:pt idx="2732">
                  <c:v>174.78183070917353</c:v>
                </c:pt>
                <c:pt idx="2733">
                  <c:v>175.86588085859651</c:v>
                </c:pt>
                <c:pt idx="2734">
                  <c:v>174.57883700472277</c:v>
                </c:pt>
                <c:pt idx="2735">
                  <c:v>174.20154504095299</c:v>
                </c:pt>
                <c:pt idx="2736">
                  <c:v>173.33217933288634</c:v>
                </c:pt>
                <c:pt idx="2737">
                  <c:v>171.36388435569873</c:v>
                </c:pt>
                <c:pt idx="2738">
                  <c:v>170.80272898423271</c:v>
                </c:pt>
                <c:pt idx="2739">
                  <c:v>171.29480272852962</c:v>
                </c:pt>
                <c:pt idx="2740">
                  <c:v>174.23130328034892</c:v>
                </c:pt>
                <c:pt idx="2741">
                  <c:v>175.22607871158411</c:v>
                </c:pt>
                <c:pt idx="2742">
                  <c:v>175.55767052199585</c:v>
                </c:pt>
                <c:pt idx="2743">
                  <c:v>174.35777579778158</c:v>
                </c:pt>
                <c:pt idx="2744">
                  <c:v>174.22811489755648</c:v>
                </c:pt>
                <c:pt idx="2745">
                  <c:v>174.61390921543938</c:v>
                </c:pt>
                <c:pt idx="2746">
                  <c:v>174.21004739506611</c:v>
                </c:pt>
                <c:pt idx="2747">
                  <c:v>177.32297179473272</c:v>
                </c:pt>
                <c:pt idx="2748">
                  <c:v>177.37292312514731</c:v>
                </c:pt>
                <c:pt idx="2749">
                  <c:v>176.97862645315129</c:v>
                </c:pt>
                <c:pt idx="2750">
                  <c:v>177.25814134462019</c:v>
                </c:pt>
                <c:pt idx="2751">
                  <c:v>178.34219149404316</c:v>
                </c:pt>
                <c:pt idx="2752">
                  <c:v>179.599477108521</c:v>
                </c:pt>
                <c:pt idx="2753">
                  <c:v>178.86721186052841</c:v>
                </c:pt>
                <c:pt idx="2754">
                  <c:v>178.51223857630558</c:v>
                </c:pt>
                <c:pt idx="2755">
                  <c:v>176.20831042715938</c:v>
                </c:pt>
                <c:pt idx="2756">
                  <c:v>177.6026981620426</c:v>
                </c:pt>
                <c:pt idx="2757">
                  <c:v>178.18936129440198</c:v>
                </c:pt>
                <c:pt idx="2758">
                  <c:v>178.45718576787039</c:v>
                </c:pt>
                <c:pt idx="2759">
                  <c:v>178.63467262131968</c:v>
                </c:pt>
                <c:pt idx="2760">
                  <c:v>178.68781239780151</c:v>
                </c:pt>
                <c:pt idx="2761">
                  <c:v>180.8367849587267</c:v>
                </c:pt>
                <c:pt idx="2762">
                  <c:v>180.34152224191607</c:v>
                </c:pt>
                <c:pt idx="2763">
                  <c:v>180.70180992646286</c:v>
                </c:pt>
                <c:pt idx="2764">
                  <c:v>181.14818404891022</c:v>
                </c:pt>
                <c:pt idx="2765">
                  <c:v>180.12577474939982</c:v>
                </c:pt>
                <c:pt idx="2766">
                  <c:v>176.45381619450535</c:v>
                </c:pt>
                <c:pt idx="2767">
                  <c:v>178.44549501704435</c:v>
                </c:pt>
                <c:pt idx="2768">
                  <c:v>176.85342731364875</c:v>
                </c:pt>
                <c:pt idx="2769">
                  <c:v>175.50686537759918</c:v>
                </c:pt>
                <c:pt idx="2770">
                  <c:v>174.15924064601998</c:v>
                </c:pt>
                <c:pt idx="2771">
                  <c:v>176.50483037992797</c:v>
                </c:pt>
                <c:pt idx="2772">
                  <c:v>177.37632271422999</c:v>
                </c:pt>
                <c:pt idx="2773">
                  <c:v>175.76087350918237</c:v>
                </c:pt>
                <c:pt idx="2774">
                  <c:v>176.46550694533141</c:v>
                </c:pt>
                <c:pt idx="2775">
                  <c:v>173.88929058149233</c:v>
                </c:pt>
                <c:pt idx="2776">
                  <c:v>175.26561079237172</c:v>
                </c:pt>
                <c:pt idx="2777">
                  <c:v>174.20600364932403</c:v>
                </c:pt>
                <c:pt idx="2778">
                  <c:v>174.45363500772936</c:v>
                </c:pt>
                <c:pt idx="2779">
                  <c:v>175.52068171948451</c:v>
                </c:pt>
                <c:pt idx="2780">
                  <c:v>179.45196238361027</c:v>
                </c:pt>
                <c:pt idx="2781">
                  <c:v>180.2830684877861</c:v>
                </c:pt>
                <c:pt idx="2782">
                  <c:v>180.4828740473578</c:v>
                </c:pt>
                <c:pt idx="2783">
                  <c:v>183.56179269671506</c:v>
                </c:pt>
                <c:pt idx="2784">
                  <c:v>183.06015320672657</c:v>
                </c:pt>
                <c:pt idx="2785">
                  <c:v>183.06971836649328</c:v>
                </c:pt>
                <c:pt idx="2786">
                  <c:v>181.40750615814164</c:v>
                </c:pt>
                <c:pt idx="2787">
                  <c:v>182.7445029344245</c:v>
                </c:pt>
                <c:pt idx="2788">
                  <c:v>184.38758482324269</c:v>
                </c:pt>
                <c:pt idx="2789">
                  <c:v>184.0134807968106</c:v>
                </c:pt>
                <c:pt idx="2790">
                  <c:v>185.87868695132283</c:v>
                </c:pt>
                <c:pt idx="2791">
                  <c:v>185.04758084714703</c:v>
                </c:pt>
                <c:pt idx="2792">
                  <c:v>183.67444902285655</c:v>
                </c:pt>
                <c:pt idx="2793">
                  <c:v>183.42256648233268</c:v>
                </c:pt>
                <c:pt idx="2794">
                  <c:v>184.36526611712034</c:v>
                </c:pt>
                <c:pt idx="2795">
                  <c:v>181.99735767708998</c:v>
                </c:pt>
                <c:pt idx="2796">
                  <c:v>184.34613579758687</c:v>
                </c:pt>
                <c:pt idx="2797">
                  <c:v>186.90215904636287</c:v>
                </c:pt>
                <c:pt idx="2798">
                  <c:v>188.63345296414087</c:v>
                </c:pt>
                <c:pt idx="2799">
                  <c:v>191.64010151748283</c:v>
                </c:pt>
                <c:pt idx="2800">
                  <c:v>192.05459177404111</c:v>
                </c:pt>
                <c:pt idx="2801">
                  <c:v>192.14918057617876</c:v>
                </c:pt>
                <c:pt idx="2802">
                  <c:v>190.28397442166653</c:v>
                </c:pt>
                <c:pt idx="2803">
                  <c:v>191.32657683624004</c:v>
                </c:pt>
                <c:pt idx="2804">
                  <c:v>191.37865381719223</c:v>
                </c:pt>
                <c:pt idx="2805">
                  <c:v>191.23623921622092</c:v>
                </c:pt>
                <c:pt idx="2806">
                  <c:v>192.44676332447702</c:v>
                </c:pt>
                <c:pt idx="2807">
                  <c:v>191.87497932953255</c:v>
                </c:pt>
                <c:pt idx="2808">
                  <c:v>190.94928442321904</c:v>
                </c:pt>
                <c:pt idx="2809">
                  <c:v>191.8972980356549</c:v>
                </c:pt>
                <c:pt idx="2810">
                  <c:v>191.3839677948404</c:v>
                </c:pt>
                <c:pt idx="2811">
                  <c:v>190.1606901402287</c:v>
                </c:pt>
                <c:pt idx="2812">
                  <c:v>190.90570980650392</c:v>
                </c:pt>
                <c:pt idx="2813">
                  <c:v>191.59121292311951</c:v>
                </c:pt>
                <c:pt idx="2814">
                  <c:v>191.30850931223617</c:v>
                </c:pt>
                <c:pt idx="2815">
                  <c:v>191.8260907351692</c:v>
                </c:pt>
                <c:pt idx="2816">
                  <c:v>192.09391520863764</c:v>
                </c:pt>
                <c:pt idx="2817">
                  <c:v>187.57278302556355</c:v>
                </c:pt>
                <c:pt idx="2818">
                  <c:v>187.03075730544887</c:v>
                </c:pt>
                <c:pt idx="2819">
                  <c:v>187.56640625238575</c:v>
                </c:pt>
                <c:pt idx="2820">
                  <c:v>188.37519365043917</c:v>
                </c:pt>
                <c:pt idx="2821">
                  <c:v>188.01703155695162</c:v>
                </c:pt>
                <c:pt idx="2822">
                  <c:v>186.35481934859999</c:v>
                </c:pt>
                <c:pt idx="2823">
                  <c:v>188.53780136647359</c:v>
                </c:pt>
                <c:pt idx="2824">
                  <c:v>190.72078338434716</c:v>
                </c:pt>
                <c:pt idx="2825">
                  <c:v>192.75178564148271</c:v>
                </c:pt>
                <c:pt idx="2826">
                  <c:v>192.30753711009461</c:v>
                </c:pt>
                <c:pt idx="2827">
                  <c:v>193.36183027549416</c:v>
                </c:pt>
                <c:pt idx="2828">
                  <c:v>192.0939152086377</c:v>
                </c:pt>
                <c:pt idx="2829">
                  <c:v>190.01083597054995</c:v>
                </c:pt>
                <c:pt idx="2830">
                  <c:v>189.00118021739519</c:v>
                </c:pt>
                <c:pt idx="2831">
                  <c:v>190.11817831904327</c:v>
                </c:pt>
                <c:pt idx="2832">
                  <c:v>190.29991635461116</c:v>
                </c:pt>
                <c:pt idx="2833">
                  <c:v>188.52292222905874</c:v>
                </c:pt>
                <c:pt idx="2834">
                  <c:v>188.76736520087519</c:v>
                </c:pt>
                <c:pt idx="2835">
                  <c:v>187.87567975151006</c:v>
                </c:pt>
                <c:pt idx="2836">
                  <c:v>188.59200393848516</c:v>
                </c:pt>
                <c:pt idx="2837">
                  <c:v>189.33489801370112</c:v>
                </c:pt>
                <c:pt idx="2838">
                  <c:v>188.93209850796885</c:v>
                </c:pt>
                <c:pt idx="2839">
                  <c:v>187.43993358435907</c:v>
                </c:pt>
                <c:pt idx="2840">
                  <c:v>185.8903777021489</c:v>
                </c:pt>
                <c:pt idx="2841">
                  <c:v>185.61192527338409</c:v>
                </c:pt>
                <c:pt idx="2842">
                  <c:v>184.70323509554478</c:v>
                </c:pt>
                <c:pt idx="2843">
                  <c:v>184.48642480749893</c:v>
                </c:pt>
                <c:pt idx="2844">
                  <c:v>184.52149705997692</c:v>
                </c:pt>
                <c:pt idx="2845">
                  <c:v>183.93695951867679</c:v>
                </c:pt>
                <c:pt idx="2846">
                  <c:v>182.37890127222954</c:v>
                </c:pt>
                <c:pt idx="2847">
                  <c:v>182.65841649652396</c:v>
                </c:pt>
                <c:pt idx="2848">
                  <c:v>184.33975902440906</c:v>
                </c:pt>
                <c:pt idx="2849">
                  <c:v>187.60147850486376</c:v>
                </c:pt>
                <c:pt idx="2850">
                  <c:v>187.78109094937236</c:v>
                </c:pt>
                <c:pt idx="2851">
                  <c:v>189.47199863702414</c:v>
                </c:pt>
                <c:pt idx="2852">
                  <c:v>190.07885488444666</c:v>
                </c:pt>
                <c:pt idx="2853">
                  <c:v>190.75266725023621</c:v>
                </c:pt>
                <c:pt idx="2854">
                  <c:v>188.9958662397469</c:v>
                </c:pt>
                <c:pt idx="2855">
                  <c:v>188.53036179776606</c:v>
                </c:pt>
                <c:pt idx="2856">
                  <c:v>189.87160975616746</c:v>
                </c:pt>
                <c:pt idx="2857">
                  <c:v>191.77932773186518</c:v>
                </c:pt>
                <c:pt idx="2858">
                  <c:v>190.24783937365885</c:v>
                </c:pt>
                <c:pt idx="2859">
                  <c:v>189.70475085801456</c:v>
                </c:pt>
                <c:pt idx="2860">
                  <c:v>190.95459840086718</c:v>
                </c:pt>
                <c:pt idx="2861">
                  <c:v>190.04697101855754</c:v>
                </c:pt>
                <c:pt idx="2862">
                  <c:v>189.90880759970474</c:v>
                </c:pt>
                <c:pt idx="2863">
                  <c:v>192.87825830950942</c:v>
                </c:pt>
                <c:pt idx="2864">
                  <c:v>192.83362089726467</c:v>
                </c:pt>
                <c:pt idx="2865">
                  <c:v>195.86683933884757</c:v>
                </c:pt>
                <c:pt idx="2866">
                  <c:v>197.29204814409024</c:v>
                </c:pt>
                <c:pt idx="2867">
                  <c:v>199.78217807002881</c:v>
                </c:pt>
                <c:pt idx="2868">
                  <c:v>199.07648183835008</c:v>
                </c:pt>
                <c:pt idx="2869">
                  <c:v>200.33270615438056</c:v>
                </c:pt>
                <c:pt idx="2870">
                  <c:v>199.97666965195228</c:v>
                </c:pt>
                <c:pt idx="2871">
                  <c:v>200.77482909470939</c:v>
                </c:pt>
                <c:pt idx="2872">
                  <c:v>203.45732501151215</c:v>
                </c:pt>
                <c:pt idx="2873">
                  <c:v>203.9217666579633</c:v>
                </c:pt>
                <c:pt idx="2874">
                  <c:v>203.24582870111442</c:v>
                </c:pt>
                <c:pt idx="2875">
                  <c:v>203.45094823833429</c:v>
                </c:pt>
                <c:pt idx="2876">
                  <c:v>199.30817126381083</c:v>
                </c:pt>
                <c:pt idx="2877">
                  <c:v>199.16894504942843</c:v>
                </c:pt>
                <c:pt idx="2878">
                  <c:v>204.2937450933361</c:v>
                </c:pt>
                <c:pt idx="2879">
                  <c:v>207.23981430148876</c:v>
                </c:pt>
                <c:pt idx="2880">
                  <c:v>203.94727375067455</c:v>
                </c:pt>
                <c:pt idx="2881">
                  <c:v>203.40418523503024</c:v>
                </c:pt>
                <c:pt idx="2882">
                  <c:v>204.24485649897278</c:v>
                </c:pt>
                <c:pt idx="2883">
                  <c:v>207.11759281558048</c:v>
                </c:pt>
                <c:pt idx="2884">
                  <c:v>204.21297263308364</c:v>
                </c:pt>
                <c:pt idx="2885">
                  <c:v>204.9813738010109</c:v>
                </c:pt>
                <c:pt idx="2886">
                  <c:v>204.89103618099179</c:v>
                </c:pt>
                <c:pt idx="2887">
                  <c:v>206.87846382141225</c:v>
                </c:pt>
                <c:pt idx="2888">
                  <c:v>208.65333235590535</c:v>
                </c:pt>
                <c:pt idx="2889">
                  <c:v>208.50241539069694</c:v>
                </c:pt>
                <c:pt idx="2890">
                  <c:v>208.90946607854775</c:v>
                </c:pt>
                <c:pt idx="2891">
                  <c:v>210.10617384491857</c:v>
                </c:pt>
                <c:pt idx="2892">
                  <c:v>209.12840195765287</c:v>
                </c:pt>
                <c:pt idx="2893">
                  <c:v>211.51650351274631</c:v>
                </c:pt>
                <c:pt idx="2894">
                  <c:v>208.78511900158026</c:v>
                </c:pt>
                <c:pt idx="2895">
                  <c:v>210.20288823811543</c:v>
                </c:pt>
                <c:pt idx="2896">
                  <c:v>213.0873153055492</c:v>
                </c:pt>
                <c:pt idx="2897">
                  <c:v>214.57416625151077</c:v>
                </c:pt>
                <c:pt idx="2898">
                  <c:v>214.49977056443623</c:v>
                </c:pt>
                <c:pt idx="2899">
                  <c:v>214.33503725734255</c:v>
                </c:pt>
                <c:pt idx="2900">
                  <c:v>215.65821769174011</c:v>
                </c:pt>
                <c:pt idx="2901">
                  <c:v>215.5965755510212</c:v>
                </c:pt>
                <c:pt idx="2902">
                  <c:v>216.30864855587771</c:v>
                </c:pt>
                <c:pt idx="2903">
                  <c:v>218.92099996772447</c:v>
                </c:pt>
                <c:pt idx="2904">
                  <c:v>218.0739519306041</c:v>
                </c:pt>
                <c:pt idx="2905">
                  <c:v>219.64370092787738</c:v>
                </c:pt>
                <c:pt idx="2906">
                  <c:v>217.01221919649714</c:v>
                </c:pt>
                <c:pt idx="2907">
                  <c:v>216.96014221554492</c:v>
                </c:pt>
                <c:pt idx="2908">
                  <c:v>218.0803287037819</c:v>
                </c:pt>
                <c:pt idx="2909">
                  <c:v>217.64670812769018</c:v>
                </c:pt>
                <c:pt idx="2910">
                  <c:v>218.63298237919292</c:v>
                </c:pt>
                <c:pt idx="2911">
                  <c:v>217.95704442234407</c:v>
                </c:pt>
                <c:pt idx="2912">
                  <c:v>221.11673553195365</c:v>
                </c:pt>
                <c:pt idx="2913">
                  <c:v>226.25322632668733</c:v>
                </c:pt>
                <c:pt idx="2914">
                  <c:v>220.15915675975108</c:v>
                </c:pt>
                <c:pt idx="2915">
                  <c:v>224.15739354224397</c:v>
                </c:pt>
                <c:pt idx="2916">
                  <c:v>221.51209546897849</c:v>
                </c:pt>
                <c:pt idx="2917">
                  <c:v>221.71721500619833</c:v>
                </c:pt>
                <c:pt idx="2918">
                  <c:v>220.66504743185811</c:v>
                </c:pt>
                <c:pt idx="2919">
                  <c:v>221.31760388705501</c:v>
                </c:pt>
                <c:pt idx="2920">
                  <c:v>220.3855322075637</c:v>
                </c:pt>
                <c:pt idx="2921">
                  <c:v>221.56098406334175</c:v>
                </c:pt>
                <c:pt idx="2922">
                  <c:v>224.44753672183475</c:v>
                </c:pt>
                <c:pt idx="2923">
                  <c:v>222.57382820308541</c:v>
                </c:pt>
                <c:pt idx="2924">
                  <c:v>220.14215203127685</c:v>
                </c:pt>
                <c:pt idx="2925">
                  <c:v>220.04543763807993</c:v>
                </c:pt>
                <c:pt idx="2926">
                  <c:v>215.15232701963302</c:v>
                </c:pt>
                <c:pt idx="2927">
                  <c:v>213.48373803810355</c:v>
                </c:pt>
                <c:pt idx="2928">
                  <c:v>211.23486269739249</c:v>
                </c:pt>
                <c:pt idx="2929">
                  <c:v>207.40454760858219</c:v>
                </c:pt>
                <c:pt idx="2930">
                  <c:v>206.57556709546563</c:v>
                </c:pt>
                <c:pt idx="2931">
                  <c:v>204.70079578118666</c:v>
                </c:pt>
                <c:pt idx="2932">
                  <c:v>201.68139368148906</c:v>
                </c:pt>
                <c:pt idx="2933">
                  <c:v>203.37548975572983</c:v>
                </c:pt>
                <c:pt idx="2934">
                  <c:v>201.37637136448339</c:v>
                </c:pt>
                <c:pt idx="2935">
                  <c:v>201.48265091744705</c:v>
                </c:pt>
                <c:pt idx="2936">
                  <c:v>204.00572750480436</c:v>
                </c:pt>
                <c:pt idx="2937">
                  <c:v>203.49239726398989</c:v>
                </c:pt>
                <c:pt idx="2938">
                  <c:v>204.98881336971826</c:v>
                </c:pt>
                <c:pt idx="2939">
                  <c:v>203.01201368459417</c:v>
                </c:pt>
                <c:pt idx="2940">
                  <c:v>201.70796356973005</c:v>
                </c:pt>
                <c:pt idx="2941">
                  <c:v>201.07666302512592</c:v>
                </c:pt>
                <c:pt idx="2942">
                  <c:v>201.51878596545473</c:v>
                </c:pt>
                <c:pt idx="2943">
                  <c:v>202.23829853901867</c:v>
                </c:pt>
                <c:pt idx="2944">
                  <c:v>201.64207024689256</c:v>
                </c:pt>
                <c:pt idx="2945">
                  <c:v>203.56254176894589</c:v>
                </c:pt>
                <c:pt idx="2946">
                  <c:v>202.17134242065157</c:v>
                </c:pt>
                <c:pt idx="2947">
                  <c:v>203.47007855786751</c:v>
                </c:pt>
                <c:pt idx="2948">
                  <c:v>203.23201235922889</c:v>
                </c:pt>
                <c:pt idx="2949">
                  <c:v>205.63286746067797</c:v>
                </c:pt>
                <c:pt idx="2950">
                  <c:v>205.58397886631468</c:v>
                </c:pt>
                <c:pt idx="2951">
                  <c:v>208.37062874502183</c:v>
                </c:pt>
                <c:pt idx="2952">
                  <c:v>209.19854646260873</c:v>
                </c:pt>
                <c:pt idx="2953">
                  <c:v>207.57884607544256</c:v>
                </c:pt>
                <c:pt idx="2954">
                  <c:v>205.42455953686917</c:v>
                </c:pt>
                <c:pt idx="2955">
                  <c:v>204.60195579693044</c:v>
                </c:pt>
                <c:pt idx="2956">
                  <c:v>204.15877006107198</c:v>
                </c:pt>
                <c:pt idx="2957">
                  <c:v>201.17444021385242</c:v>
                </c:pt>
                <c:pt idx="2958">
                  <c:v>201.65376099771854</c:v>
                </c:pt>
                <c:pt idx="2959">
                  <c:v>203.71239593862461</c:v>
                </c:pt>
                <c:pt idx="2960">
                  <c:v>204.24166811238362</c:v>
                </c:pt>
                <c:pt idx="2961">
                  <c:v>203.11829323755774</c:v>
                </c:pt>
                <c:pt idx="2962">
                  <c:v>206.02929019323241</c:v>
                </c:pt>
                <c:pt idx="2963">
                  <c:v>204.89635015863979</c:v>
                </c:pt>
                <c:pt idx="2964">
                  <c:v>206.32049616835286</c:v>
                </c:pt>
                <c:pt idx="2965">
                  <c:v>208.28029112500275</c:v>
                </c:pt>
                <c:pt idx="2966">
                  <c:v>211.50162437533129</c:v>
                </c:pt>
                <c:pt idx="2967">
                  <c:v>212.91939361186652</c:v>
                </c:pt>
                <c:pt idx="2968">
                  <c:v>215.89947227696754</c:v>
                </c:pt>
                <c:pt idx="2969">
                  <c:v>217.15357100193873</c:v>
                </c:pt>
                <c:pt idx="2970">
                  <c:v>216.23531566433272</c:v>
                </c:pt>
                <c:pt idx="2971">
                  <c:v>216.74226913196938</c:v>
                </c:pt>
                <c:pt idx="2972">
                  <c:v>214.9280771628797</c:v>
                </c:pt>
                <c:pt idx="2973">
                  <c:v>215.49986115782417</c:v>
                </c:pt>
                <c:pt idx="2974">
                  <c:v>217.07917531486416</c:v>
                </c:pt>
                <c:pt idx="2975">
                  <c:v>215.40102117356798</c:v>
                </c:pt>
                <c:pt idx="2976">
                  <c:v>215.62633382585096</c:v>
                </c:pt>
                <c:pt idx="2977">
                  <c:v>214.5444079766809</c:v>
                </c:pt>
                <c:pt idx="2978">
                  <c:v>212.82267921866961</c:v>
                </c:pt>
                <c:pt idx="2979">
                  <c:v>214.34035123499066</c:v>
                </c:pt>
                <c:pt idx="2980">
                  <c:v>215.62101984820279</c:v>
                </c:pt>
                <c:pt idx="2981">
                  <c:v>218.25994114829049</c:v>
                </c:pt>
                <c:pt idx="2982">
                  <c:v>217.24284582642829</c:v>
                </c:pt>
                <c:pt idx="2983">
                  <c:v>216.05251483323531</c:v>
                </c:pt>
                <c:pt idx="2984">
                  <c:v>218.02081215412227</c:v>
                </c:pt>
                <c:pt idx="2985">
                  <c:v>219.30573194945293</c:v>
                </c:pt>
                <c:pt idx="2986">
                  <c:v>217.84438809620261</c:v>
                </c:pt>
                <c:pt idx="2987">
                  <c:v>218.79027611757914</c:v>
                </c:pt>
                <c:pt idx="2988">
                  <c:v>218.86573460018334</c:v>
                </c:pt>
                <c:pt idx="2989">
                  <c:v>215.20440400058527</c:v>
                </c:pt>
                <c:pt idx="2990">
                  <c:v>212.37311670963334</c:v>
                </c:pt>
                <c:pt idx="2991">
                  <c:v>212.4358216458819</c:v>
                </c:pt>
                <c:pt idx="2992">
                  <c:v>213.88334915724698</c:v>
                </c:pt>
                <c:pt idx="2993">
                  <c:v>212.94808909116679</c:v>
                </c:pt>
                <c:pt idx="2994">
                  <c:v>213.54963136094108</c:v>
                </c:pt>
                <c:pt idx="2995">
                  <c:v>213.42209589738471</c:v>
                </c:pt>
                <c:pt idx="2996">
                  <c:v>212.10316664510566</c:v>
                </c:pt>
                <c:pt idx="2997">
                  <c:v>210.47071271158384</c:v>
                </c:pt>
                <c:pt idx="2998">
                  <c:v>212.91726802080728</c:v>
                </c:pt>
                <c:pt idx="2999">
                  <c:v>208.31004939983265</c:v>
                </c:pt>
                <c:pt idx="3000">
                  <c:v>209.36859374735067</c:v>
                </c:pt>
                <c:pt idx="3001">
                  <c:v>210.29003747154562</c:v>
                </c:pt>
                <c:pt idx="3002">
                  <c:v>211.4017215955455</c:v>
                </c:pt>
                <c:pt idx="3003">
                  <c:v>211.49524760215354</c:v>
                </c:pt>
                <c:pt idx="3004">
                  <c:v>210.93727994909432</c:v>
                </c:pt>
                <c:pt idx="3005">
                  <c:v>211.95224967989728</c:v>
                </c:pt>
                <c:pt idx="3006">
                  <c:v>212.94702629563713</c:v>
                </c:pt>
                <c:pt idx="3007">
                  <c:v>214.83667674733098</c:v>
                </c:pt>
                <c:pt idx="3008">
                  <c:v>212.65794591157595</c:v>
                </c:pt>
                <c:pt idx="3009">
                  <c:v>212.57611065579394</c:v>
                </c:pt>
                <c:pt idx="3010">
                  <c:v>212.86412824432549</c:v>
                </c:pt>
                <c:pt idx="3011">
                  <c:v>210.94897069992035</c:v>
                </c:pt>
                <c:pt idx="3012">
                  <c:v>209.6906207928306</c:v>
                </c:pt>
                <c:pt idx="3013">
                  <c:v>210.24221167271199</c:v>
                </c:pt>
                <c:pt idx="3014">
                  <c:v>211.07863175453602</c:v>
                </c:pt>
                <c:pt idx="3015">
                  <c:v>210.90220769661636</c:v>
                </c:pt>
                <c:pt idx="3016">
                  <c:v>207.19305129818463</c:v>
                </c:pt>
                <c:pt idx="3017">
                  <c:v>208.52792248340816</c:v>
                </c:pt>
                <c:pt idx="3018">
                  <c:v>209.65767413141191</c:v>
                </c:pt>
                <c:pt idx="3019">
                  <c:v>210.36337036309061</c:v>
                </c:pt>
                <c:pt idx="3020">
                  <c:v>211.24655344821861</c:v>
                </c:pt>
                <c:pt idx="3021">
                  <c:v>211.14558787290312</c:v>
                </c:pt>
                <c:pt idx="3022">
                  <c:v>210.89689371896819</c:v>
                </c:pt>
                <c:pt idx="3023">
                  <c:v>211.55476415181326</c:v>
                </c:pt>
                <c:pt idx="3024">
                  <c:v>215.1374478822182</c:v>
                </c:pt>
                <c:pt idx="3025">
                  <c:v>213.13195271779395</c:v>
                </c:pt>
                <c:pt idx="3026">
                  <c:v>213.49755437998894</c:v>
                </c:pt>
                <c:pt idx="3027">
                  <c:v>213.94711688902521</c:v>
                </c:pt>
                <c:pt idx="3028">
                  <c:v>216.59135216676106</c:v>
                </c:pt>
                <c:pt idx="3029">
                  <c:v>215.63271059902883</c:v>
                </c:pt>
                <c:pt idx="3030">
                  <c:v>215.75386928940739</c:v>
                </c:pt>
                <c:pt idx="3031">
                  <c:v>216.3554115591817</c:v>
                </c:pt>
                <c:pt idx="3032">
                  <c:v>215.51261470417987</c:v>
                </c:pt>
                <c:pt idx="3033">
                  <c:v>215.08218251467704</c:v>
                </c:pt>
                <c:pt idx="3034">
                  <c:v>214.4859542225509</c:v>
                </c:pt>
                <c:pt idx="3035">
                  <c:v>216.27463909892933</c:v>
                </c:pt>
                <c:pt idx="3036">
                  <c:v>216.1662339549064</c:v>
                </c:pt>
                <c:pt idx="3037">
                  <c:v>218.3991673626729</c:v>
                </c:pt>
                <c:pt idx="3038">
                  <c:v>219.75529445848915</c:v>
                </c:pt>
                <c:pt idx="3039">
                  <c:v>220.63635195255787</c:v>
                </c:pt>
                <c:pt idx="3040">
                  <c:v>219.27065969697486</c:v>
                </c:pt>
                <c:pt idx="3041">
                  <c:v>219.24940378638212</c:v>
                </c:pt>
                <c:pt idx="3042">
                  <c:v>218.23762244216809</c:v>
                </c:pt>
                <c:pt idx="3043">
                  <c:v>218.98689329056188</c:v>
                </c:pt>
                <c:pt idx="3044">
                  <c:v>219.90939981028646</c:v>
                </c:pt>
                <c:pt idx="3045">
                  <c:v>216.08121031253543</c:v>
                </c:pt>
                <c:pt idx="3046">
                  <c:v>217.48303761612613</c:v>
                </c:pt>
                <c:pt idx="3047">
                  <c:v>217.050479835564</c:v>
                </c:pt>
                <c:pt idx="3048">
                  <c:v>217.65095930980868</c:v>
                </c:pt>
                <c:pt idx="3049">
                  <c:v>217.59781953332688</c:v>
                </c:pt>
                <c:pt idx="3050">
                  <c:v>218.30670415159446</c:v>
                </c:pt>
                <c:pt idx="3051">
                  <c:v>219.5278562151469</c:v>
                </c:pt>
                <c:pt idx="3052">
                  <c:v>219.43326741300925</c:v>
                </c:pt>
                <c:pt idx="3053">
                  <c:v>217.76999240912798</c:v>
                </c:pt>
                <c:pt idx="3054">
                  <c:v>216.93569791836325</c:v>
                </c:pt>
                <c:pt idx="3055">
                  <c:v>214.38817703382432</c:v>
                </c:pt>
                <c:pt idx="3056">
                  <c:v>214.18199470107479</c:v>
                </c:pt>
                <c:pt idx="3057">
                  <c:v>213.74306014733489</c:v>
                </c:pt>
                <c:pt idx="3058">
                  <c:v>214.57097786492179</c:v>
                </c:pt>
                <c:pt idx="3059">
                  <c:v>215.89947227696754</c:v>
                </c:pt>
                <c:pt idx="3060">
                  <c:v>215.70072951292548</c:v>
                </c:pt>
                <c:pt idx="3061">
                  <c:v>218.55433550999973</c:v>
                </c:pt>
                <c:pt idx="3062">
                  <c:v>218.49907014245863</c:v>
                </c:pt>
                <c:pt idx="3063">
                  <c:v>216.63386398794643</c:v>
                </c:pt>
                <c:pt idx="3064">
                  <c:v>219.22921067131898</c:v>
                </c:pt>
                <c:pt idx="3065">
                  <c:v>220.09326343691353</c:v>
                </c:pt>
                <c:pt idx="3066">
                  <c:v>220.53751196830166</c:v>
                </c:pt>
                <c:pt idx="3067">
                  <c:v>221.99141625284452</c:v>
                </c:pt>
                <c:pt idx="3068">
                  <c:v>222.00842098131869</c:v>
                </c:pt>
                <c:pt idx="3069">
                  <c:v>222.60996325109301</c:v>
                </c:pt>
                <c:pt idx="3070">
                  <c:v>224.68454012494362</c:v>
                </c:pt>
                <c:pt idx="3071">
                  <c:v>224.10106537917318</c:v>
                </c:pt>
                <c:pt idx="3072">
                  <c:v>228.02490647459149</c:v>
                </c:pt>
                <c:pt idx="3073">
                  <c:v>231.59058547652228</c:v>
                </c:pt>
                <c:pt idx="3074">
                  <c:v>233.85965393229642</c:v>
                </c:pt>
                <c:pt idx="3075">
                  <c:v>232.00720132413983</c:v>
                </c:pt>
                <c:pt idx="3076">
                  <c:v>232.37386578186445</c:v>
                </c:pt>
                <c:pt idx="3077">
                  <c:v>231.23242338303473</c:v>
                </c:pt>
                <c:pt idx="3078">
                  <c:v>228.59987885612486</c:v>
                </c:pt>
                <c:pt idx="3079">
                  <c:v>227.46800161706187</c:v>
                </c:pt>
                <c:pt idx="3080">
                  <c:v>227.80490779995668</c:v>
                </c:pt>
                <c:pt idx="3081">
                  <c:v>228.82306591734852</c:v>
                </c:pt>
                <c:pt idx="3082">
                  <c:v>231.00923632181102</c:v>
                </c:pt>
                <c:pt idx="3083">
                  <c:v>230.67339293444584</c:v>
                </c:pt>
                <c:pt idx="3084">
                  <c:v>230.15049753386461</c:v>
                </c:pt>
                <c:pt idx="3085">
                  <c:v>230.2047001058761</c:v>
                </c:pt>
                <c:pt idx="3086">
                  <c:v>231.45135926213982</c:v>
                </c:pt>
                <c:pt idx="3087">
                  <c:v>229.2386189694364</c:v>
                </c:pt>
                <c:pt idx="3088">
                  <c:v>230.60431122501944</c:v>
                </c:pt>
                <c:pt idx="3089">
                  <c:v>228.05253915836195</c:v>
                </c:pt>
                <c:pt idx="3090">
                  <c:v>228.0631671136583</c:v>
                </c:pt>
                <c:pt idx="3091">
                  <c:v>231.96787788954319</c:v>
                </c:pt>
                <c:pt idx="3092">
                  <c:v>229.86779392298129</c:v>
                </c:pt>
                <c:pt idx="3093">
                  <c:v>231.60121343181856</c:v>
                </c:pt>
                <c:pt idx="3094">
                  <c:v>231.58102031675548</c:v>
                </c:pt>
                <c:pt idx="3095">
                  <c:v>233.47385915503827</c:v>
                </c:pt>
                <c:pt idx="3096">
                  <c:v>234.14660872529825</c:v>
                </c:pt>
                <c:pt idx="3097">
                  <c:v>235.53461968700364</c:v>
                </c:pt>
                <c:pt idx="3098">
                  <c:v>238.49344244151189</c:v>
                </c:pt>
                <c:pt idx="3099">
                  <c:v>234.21994161684316</c:v>
                </c:pt>
                <c:pt idx="3100">
                  <c:v>236.93750978612394</c:v>
                </c:pt>
                <c:pt idx="3101">
                  <c:v>232.88400763608996</c:v>
                </c:pt>
                <c:pt idx="3102">
                  <c:v>231.51725258497729</c:v>
                </c:pt>
                <c:pt idx="3103">
                  <c:v>231.32807498070198</c:v>
                </c:pt>
                <c:pt idx="3104">
                  <c:v>227.55089966837352</c:v>
                </c:pt>
                <c:pt idx="3105">
                  <c:v>227.98452024446524</c:v>
                </c:pt>
                <c:pt idx="3106">
                  <c:v>229.87842187827766</c:v>
                </c:pt>
                <c:pt idx="3107">
                  <c:v>235.29017671518721</c:v>
                </c:pt>
                <c:pt idx="3108">
                  <c:v>239.13430814588276</c:v>
                </c:pt>
                <c:pt idx="3109">
                  <c:v>240.88792076978314</c:v>
                </c:pt>
                <c:pt idx="3110">
                  <c:v>242.12501476628012</c:v>
                </c:pt>
                <c:pt idx="3111">
                  <c:v>240.34908343625739</c:v>
                </c:pt>
                <c:pt idx="3112">
                  <c:v>246.21358916879211</c:v>
                </c:pt>
                <c:pt idx="3113">
                  <c:v>245.83948514236005</c:v>
                </c:pt>
                <c:pt idx="3114">
                  <c:v>245.7533987044595</c:v>
                </c:pt>
                <c:pt idx="3115">
                  <c:v>244.25485700767189</c:v>
                </c:pt>
                <c:pt idx="3116">
                  <c:v>249.19366783389316</c:v>
                </c:pt>
                <c:pt idx="3117">
                  <c:v>248.66970963778232</c:v>
                </c:pt>
                <c:pt idx="3118">
                  <c:v>247.65155152039046</c:v>
                </c:pt>
                <c:pt idx="3119">
                  <c:v>249.52526003913979</c:v>
                </c:pt>
                <c:pt idx="3120">
                  <c:v>250.4977179487573</c:v>
                </c:pt>
                <c:pt idx="3121">
                  <c:v>249.49125058219144</c:v>
                </c:pt>
                <c:pt idx="3122">
                  <c:v>244.26229657637938</c:v>
                </c:pt>
                <c:pt idx="3123">
                  <c:v>243.88712975441766</c:v>
                </c:pt>
                <c:pt idx="3124">
                  <c:v>245.702384519037</c:v>
                </c:pt>
                <c:pt idx="3125">
                  <c:v>246.51117191709048</c:v>
                </c:pt>
                <c:pt idx="3126">
                  <c:v>247.9640134061037</c:v>
                </c:pt>
                <c:pt idx="3127">
                  <c:v>246.83319896257038</c:v>
                </c:pt>
                <c:pt idx="3128">
                  <c:v>256.26338369703598</c:v>
                </c:pt>
                <c:pt idx="3129">
                  <c:v>255.64696228984675</c:v>
                </c:pt>
                <c:pt idx="3130">
                  <c:v>254.08465286128097</c:v>
                </c:pt>
                <c:pt idx="3131">
                  <c:v>257.69390647992685</c:v>
                </c:pt>
                <c:pt idx="3132">
                  <c:v>259.57186618079476</c:v>
                </c:pt>
                <c:pt idx="3133">
                  <c:v>259.75891819401079</c:v>
                </c:pt>
                <c:pt idx="3134">
                  <c:v>256.75439523172815</c:v>
                </c:pt>
                <c:pt idx="3135">
                  <c:v>256.66086922512017</c:v>
                </c:pt>
                <c:pt idx="3136">
                  <c:v>250.84206370035977</c:v>
                </c:pt>
                <c:pt idx="3137">
                  <c:v>255.47478941404574</c:v>
                </c:pt>
                <c:pt idx="3138">
                  <c:v>259.55061027020213</c:v>
                </c:pt>
                <c:pt idx="3139">
                  <c:v>259.07554066845455</c:v>
                </c:pt>
                <c:pt idx="3140">
                  <c:v>257.98298686398812</c:v>
                </c:pt>
                <c:pt idx="3141">
                  <c:v>257.8150651703055</c:v>
                </c:pt>
                <c:pt idx="3142">
                  <c:v>255.38870297614517</c:v>
                </c:pt>
                <c:pt idx="3143">
                  <c:v>254.26639089684892</c:v>
                </c:pt>
                <c:pt idx="3144">
                  <c:v>253.01973174058517</c:v>
                </c:pt>
                <c:pt idx="3145">
                  <c:v>249.83772192485321</c:v>
                </c:pt>
                <c:pt idx="3146">
                  <c:v>251.3086309378703</c:v>
                </c:pt>
                <c:pt idx="3147">
                  <c:v>252.87094036643614</c:v>
                </c:pt>
                <c:pt idx="3148">
                  <c:v>252.97828271492946</c:v>
                </c:pt>
                <c:pt idx="3149">
                  <c:v>250.84631488247842</c:v>
                </c:pt>
                <c:pt idx="3150">
                  <c:v>251.52012724826804</c:v>
                </c:pt>
                <c:pt idx="3151">
                  <c:v>250.76341683116681</c:v>
                </c:pt>
                <c:pt idx="3152">
                  <c:v>252.14930220181293</c:v>
                </c:pt>
                <c:pt idx="3153">
                  <c:v>252.81354940783581</c:v>
                </c:pt>
                <c:pt idx="3154">
                  <c:v>254.58416676021037</c:v>
                </c:pt>
                <c:pt idx="3155">
                  <c:v>255.76812098022552</c:v>
                </c:pt>
                <c:pt idx="3156">
                  <c:v>256.66618320276842</c:v>
                </c:pt>
                <c:pt idx="3157">
                  <c:v>259.47834017418683</c:v>
                </c:pt>
                <c:pt idx="3158">
                  <c:v>257.57381058507804</c:v>
                </c:pt>
                <c:pt idx="3159">
                  <c:v>259.21264129177769</c:v>
                </c:pt>
                <c:pt idx="3160">
                  <c:v>257.52385919518514</c:v>
                </c:pt>
                <c:pt idx="3161">
                  <c:v>258.69399707331507</c:v>
                </c:pt>
                <c:pt idx="3162">
                  <c:v>261.55397984356716</c:v>
                </c:pt>
                <c:pt idx="3163">
                  <c:v>262.83358566124963</c:v>
                </c:pt>
                <c:pt idx="3164">
                  <c:v>266.09424234617478</c:v>
                </c:pt>
                <c:pt idx="3165">
                  <c:v>267.61403995355511</c:v>
                </c:pt>
                <c:pt idx="3166">
                  <c:v>271.75256574596006</c:v>
                </c:pt>
                <c:pt idx="3167">
                  <c:v>268.25065447580744</c:v>
                </c:pt>
                <c:pt idx="3168">
                  <c:v>263.33416235570854</c:v>
                </c:pt>
                <c:pt idx="3169">
                  <c:v>264.69454063364338</c:v>
                </c:pt>
                <c:pt idx="3170">
                  <c:v>266.96148349835823</c:v>
                </c:pt>
                <c:pt idx="3171">
                  <c:v>263.14817313802212</c:v>
                </c:pt>
                <c:pt idx="3172">
                  <c:v>263.76778293180024</c:v>
                </c:pt>
                <c:pt idx="3173">
                  <c:v>263.02063767446572</c:v>
                </c:pt>
                <c:pt idx="3174">
                  <c:v>268.22195899650728</c:v>
                </c:pt>
                <c:pt idx="3175">
                  <c:v>266.26003844879813</c:v>
                </c:pt>
                <c:pt idx="3176">
                  <c:v>271.10851165500031</c:v>
                </c:pt>
                <c:pt idx="3177">
                  <c:v>272.90548633650985</c:v>
                </c:pt>
                <c:pt idx="3178">
                  <c:v>274.65272218723243</c:v>
                </c:pt>
                <c:pt idx="3179">
                  <c:v>276.38082771842147</c:v>
                </c:pt>
                <c:pt idx="3180">
                  <c:v>276.57000532269677</c:v>
                </c:pt>
                <c:pt idx="3181">
                  <c:v>277.37252222712539</c:v>
                </c:pt>
                <c:pt idx="3182">
                  <c:v>276.92625438423102</c:v>
                </c:pt>
                <c:pt idx="3183">
                  <c:v>274.41996996624198</c:v>
                </c:pt>
                <c:pt idx="3184">
                  <c:v>270.0350881700673</c:v>
                </c:pt>
                <c:pt idx="3185">
                  <c:v>270.77798224528323</c:v>
                </c:pt>
                <c:pt idx="3186">
                  <c:v>270.67701666996771</c:v>
                </c:pt>
                <c:pt idx="3187">
                  <c:v>275.09697071862041</c:v>
                </c:pt>
                <c:pt idx="3188">
                  <c:v>275.87716891692662</c:v>
                </c:pt>
                <c:pt idx="3189">
                  <c:v>274.29158426626179</c:v>
                </c:pt>
                <c:pt idx="3190">
                  <c:v>274.50711919967216</c:v>
                </c:pt>
                <c:pt idx="3191">
                  <c:v>271.94599453235389</c:v>
                </c:pt>
                <c:pt idx="3192">
                  <c:v>273.86423418379502</c:v>
                </c:pt>
                <c:pt idx="3193">
                  <c:v>275.98982524306825</c:v>
                </c:pt>
                <c:pt idx="3194">
                  <c:v>277.27049385628038</c:v>
                </c:pt>
                <c:pt idx="3195">
                  <c:v>277.13116136234504</c:v>
                </c:pt>
                <c:pt idx="3196">
                  <c:v>271.89285475587218</c:v>
                </c:pt>
                <c:pt idx="3197">
                  <c:v>274.13843543044135</c:v>
                </c:pt>
                <c:pt idx="3198">
                  <c:v>271.68667242312267</c:v>
                </c:pt>
                <c:pt idx="3199">
                  <c:v>272.34656216747408</c:v>
                </c:pt>
                <c:pt idx="3200">
                  <c:v>271.688798014182</c:v>
                </c:pt>
                <c:pt idx="3201">
                  <c:v>270.14030492750152</c:v>
                </c:pt>
                <c:pt idx="3202">
                  <c:v>263.86981130264553</c:v>
                </c:pt>
                <c:pt idx="3203">
                  <c:v>265.63192629078304</c:v>
                </c:pt>
                <c:pt idx="3204">
                  <c:v>266.24728490244257</c:v>
                </c:pt>
                <c:pt idx="3205">
                  <c:v>268.37181316618614</c:v>
                </c:pt>
                <c:pt idx="3206">
                  <c:v>271.97894119377281</c:v>
                </c:pt>
                <c:pt idx="3207">
                  <c:v>268.45683680855711</c:v>
                </c:pt>
                <c:pt idx="3208">
                  <c:v>270.37943392166972</c:v>
                </c:pt>
                <c:pt idx="3209">
                  <c:v>270.98416457803296</c:v>
                </c:pt>
                <c:pt idx="3210">
                  <c:v>275.35437979589858</c:v>
                </c:pt>
                <c:pt idx="3211">
                  <c:v>278.12498146210828</c:v>
                </c:pt>
                <c:pt idx="3212">
                  <c:v>278.9327060646321</c:v>
                </c:pt>
                <c:pt idx="3213">
                  <c:v>276.40856668174519</c:v>
                </c:pt>
                <c:pt idx="3214">
                  <c:v>276.8315593025406</c:v>
                </c:pt>
                <c:pt idx="3215">
                  <c:v>271.42947590495072</c:v>
                </c:pt>
                <c:pt idx="3216">
                  <c:v>274.81745549432623</c:v>
                </c:pt>
                <c:pt idx="3217">
                  <c:v>274.30423153306475</c:v>
                </c:pt>
                <c:pt idx="3218">
                  <c:v>274.74433516188725</c:v>
                </c:pt>
                <c:pt idx="3219">
                  <c:v>272.97988202358454</c:v>
                </c:pt>
                <c:pt idx="3220">
                  <c:v>271.4443550423656</c:v>
                </c:pt>
                <c:pt idx="3221">
                  <c:v>269.02543241691268</c:v>
                </c:pt>
                <c:pt idx="3222">
                  <c:v>275.82944939764621</c:v>
                </c:pt>
                <c:pt idx="3223">
                  <c:v>271.72387026666007</c:v>
                </c:pt>
                <c:pt idx="3224">
                  <c:v>271.66329092147078</c:v>
                </c:pt>
                <c:pt idx="3225">
                  <c:v>277.722288235929</c:v>
                </c:pt>
                <c:pt idx="3226">
                  <c:v>277.3343678676116</c:v>
                </c:pt>
                <c:pt idx="3227">
                  <c:v>276.79106679286139</c:v>
                </c:pt>
                <c:pt idx="3228">
                  <c:v>274.02684189982955</c:v>
                </c:pt>
                <c:pt idx="3229">
                  <c:v>275.57852337309896</c:v>
                </c:pt>
                <c:pt idx="3230">
                  <c:v>283.95972891981324</c:v>
                </c:pt>
                <c:pt idx="3231">
                  <c:v>276.85823547033442</c:v>
                </c:pt>
                <c:pt idx="3232">
                  <c:v>272.92674224710271</c:v>
                </c:pt>
                <c:pt idx="3233">
                  <c:v>271.47517611272508</c:v>
                </c:pt>
                <c:pt idx="3234">
                  <c:v>272.23496863686228</c:v>
                </c:pt>
                <c:pt idx="3235">
                  <c:v>267.95094613645011</c:v>
                </c:pt>
                <c:pt idx="3236">
                  <c:v>266.73085686842728</c:v>
                </c:pt>
                <c:pt idx="3237">
                  <c:v>267.14853551157444</c:v>
                </c:pt>
                <c:pt idx="3238">
                  <c:v>265.53627469311573</c:v>
                </c:pt>
                <c:pt idx="3239">
                  <c:v>264.2003407123625</c:v>
                </c:pt>
                <c:pt idx="3240">
                  <c:v>266.1112470746491</c:v>
                </c:pt>
                <c:pt idx="3241">
                  <c:v>269.85972690767738</c:v>
                </c:pt>
                <c:pt idx="3242">
                  <c:v>269.86716647638485</c:v>
                </c:pt>
                <c:pt idx="3243">
                  <c:v>267.72031950651888</c:v>
                </c:pt>
                <c:pt idx="3244">
                  <c:v>266.72129170866049</c:v>
                </c:pt>
                <c:pt idx="3245">
                  <c:v>268.39200628124922</c:v>
                </c:pt>
                <c:pt idx="3246">
                  <c:v>270.78223342740193</c:v>
                </c:pt>
                <c:pt idx="3247">
                  <c:v>269.60040479844605</c:v>
                </c:pt>
                <c:pt idx="3248">
                  <c:v>264.53087012207948</c:v>
                </c:pt>
                <c:pt idx="3249">
                  <c:v>262.7783202937087</c:v>
                </c:pt>
                <c:pt idx="3250">
                  <c:v>264.15251491352882</c:v>
                </c:pt>
                <c:pt idx="3251">
                  <c:v>267.30264086337166</c:v>
                </c:pt>
                <c:pt idx="3252">
                  <c:v>266.26322683538706</c:v>
                </c:pt>
                <c:pt idx="3253">
                  <c:v>269.57064652361618</c:v>
                </c:pt>
                <c:pt idx="3254">
                  <c:v>270.23701932069832</c:v>
                </c:pt>
                <c:pt idx="3255">
                  <c:v>270.55692077511895</c:v>
                </c:pt>
                <c:pt idx="3256">
                  <c:v>269.85972690767733</c:v>
                </c:pt>
                <c:pt idx="3257">
                  <c:v>267.73944982605229</c:v>
                </c:pt>
                <c:pt idx="3258">
                  <c:v>266.30148747445401</c:v>
                </c:pt>
                <c:pt idx="3259">
                  <c:v>271.20203766160836</c:v>
                </c:pt>
                <c:pt idx="3260">
                  <c:v>268.76292192109236</c:v>
                </c:pt>
                <c:pt idx="3261">
                  <c:v>269.11045605928348</c:v>
                </c:pt>
                <c:pt idx="3262">
                  <c:v>269.28156613955497</c:v>
                </c:pt>
                <c:pt idx="3263">
                  <c:v>266.88602501575406</c:v>
                </c:pt>
                <c:pt idx="3264">
                  <c:v>264.71685933976579</c:v>
                </c:pt>
                <c:pt idx="3265">
                  <c:v>266.76699191643479</c:v>
                </c:pt>
                <c:pt idx="3266">
                  <c:v>266.5788771076891</c:v>
                </c:pt>
                <c:pt idx="3267">
                  <c:v>265.00593972382694</c:v>
                </c:pt>
                <c:pt idx="3268">
                  <c:v>264.98149542664527</c:v>
                </c:pt>
                <c:pt idx="3269">
                  <c:v>267.57152813236968</c:v>
                </c:pt>
                <c:pt idx="3270">
                  <c:v>268.0019603218725</c:v>
                </c:pt>
                <c:pt idx="3271">
                  <c:v>268.81925008416306</c:v>
                </c:pt>
                <c:pt idx="3272">
                  <c:v>268.09654912401015</c:v>
                </c:pt>
                <c:pt idx="3273">
                  <c:v>268.42814132925679</c:v>
                </c:pt>
                <c:pt idx="3274">
                  <c:v>264.67115913199137</c:v>
                </c:pt>
                <c:pt idx="3275">
                  <c:v>267.67568209427412</c:v>
                </c:pt>
                <c:pt idx="3276">
                  <c:v>265.94013699437755</c:v>
                </c:pt>
                <c:pt idx="3277">
                  <c:v>267.12409121439276</c:v>
                </c:pt>
                <c:pt idx="3278">
                  <c:v>266.60225860934116</c:v>
                </c:pt>
                <c:pt idx="3279">
                  <c:v>264.745554819066</c:v>
                </c:pt>
                <c:pt idx="3280">
                  <c:v>266.2791687683316</c:v>
                </c:pt>
                <c:pt idx="3281">
                  <c:v>269.81402669990297</c:v>
                </c:pt>
                <c:pt idx="3282">
                  <c:v>268.5227301313945</c:v>
                </c:pt>
                <c:pt idx="3283">
                  <c:v>270.13392815432354</c:v>
                </c:pt>
                <c:pt idx="3284">
                  <c:v>269.83634540602532</c:v>
                </c:pt>
                <c:pt idx="3285">
                  <c:v>273.98018517607841</c:v>
                </c:pt>
                <c:pt idx="3286">
                  <c:v>272.85022096896876</c:v>
                </c:pt>
                <c:pt idx="3287">
                  <c:v>271.64097221534826</c:v>
                </c:pt>
                <c:pt idx="3288">
                  <c:v>268.49190906103496</c:v>
                </c:pt>
                <c:pt idx="3289">
                  <c:v>264.5351213041979</c:v>
                </c:pt>
                <c:pt idx="3290">
                  <c:v>262.96112112480608</c:v>
                </c:pt>
                <c:pt idx="3291">
                  <c:v>262.17890361499354</c:v>
                </c:pt>
                <c:pt idx="3292">
                  <c:v>262.95793273821715</c:v>
                </c:pt>
                <c:pt idx="3293">
                  <c:v>263.91976269253826</c:v>
                </c:pt>
                <c:pt idx="3294">
                  <c:v>267.27819656618988</c:v>
                </c:pt>
                <c:pt idx="3295">
                  <c:v>265.07077025113466</c:v>
                </c:pt>
                <c:pt idx="3296">
                  <c:v>262.57213796095903</c:v>
                </c:pt>
                <c:pt idx="3297">
                  <c:v>260.41997701344491</c:v>
                </c:pt>
                <c:pt idx="3298">
                  <c:v>259.29660213861905</c:v>
                </c:pt>
                <c:pt idx="3299">
                  <c:v>262.89841618855746</c:v>
                </c:pt>
                <c:pt idx="3300">
                  <c:v>260.53901011276423</c:v>
                </c:pt>
                <c:pt idx="3301">
                  <c:v>263.86662291605637</c:v>
                </c:pt>
                <c:pt idx="3302">
                  <c:v>264.74555481906583</c:v>
                </c:pt>
                <c:pt idx="3303">
                  <c:v>263.09290777048091</c:v>
                </c:pt>
                <c:pt idx="3304">
                  <c:v>263.29058773899328</c:v>
                </c:pt>
                <c:pt idx="3305">
                  <c:v>266.62564011099295</c:v>
                </c:pt>
                <c:pt idx="3306">
                  <c:v>267.9328786124459</c:v>
                </c:pt>
                <c:pt idx="3307">
                  <c:v>272.70695613157352</c:v>
                </c:pt>
                <c:pt idx="3308">
                  <c:v>276.22672236662402</c:v>
                </c:pt>
                <c:pt idx="3309">
                  <c:v>276.69552147474673</c:v>
                </c:pt>
                <c:pt idx="3310">
                  <c:v>274.84530073720236</c:v>
                </c:pt>
                <c:pt idx="3311">
                  <c:v>276.73059372722474</c:v>
                </c:pt>
                <c:pt idx="3312">
                  <c:v>277.77213334626862</c:v>
                </c:pt>
                <c:pt idx="3313">
                  <c:v>281.20485662744187</c:v>
                </c:pt>
                <c:pt idx="3314">
                  <c:v>281.98930600786662</c:v>
                </c:pt>
                <c:pt idx="3315">
                  <c:v>282.26457005004249</c:v>
                </c:pt>
                <c:pt idx="3316">
                  <c:v>279.88805296622206</c:v>
                </c:pt>
                <c:pt idx="3317">
                  <c:v>284.63152197409613</c:v>
                </c:pt>
                <c:pt idx="3318">
                  <c:v>286.73575084322363</c:v>
                </c:pt>
                <c:pt idx="3319">
                  <c:v>288.0152503813531</c:v>
                </c:pt>
                <c:pt idx="3320">
                  <c:v>290.49475235199532</c:v>
                </c:pt>
                <c:pt idx="3321">
                  <c:v>290.41610548280221</c:v>
                </c:pt>
                <c:pt idx="3322">
                  <c:v>285.02900750218021</c:v>
                </c:pt>
                <c:pt idx="3323">
                  <c:v>282.01364402549524</c:v>
                </c:pt>
                <c:pt idx="3324">
                  <c:v>283.90031864970615</c:v>
                </c:pt>
                <c:pt idx="3325">
                  <c:v>285.50620269498711</c:v>
                </c:pt>
                <c:pt idx="3326">
                  <c:v>282.12321824460088</c:v>
                </c:pt>
                <c:pt idx="3327">
                  <c:v>284.66340583998527</c:v>
                </c:pt>
                <c:pt idx="3328">
                  <c:v>288.10558800137233</c:v>
                </c:pt>
                <c:pt idx="3329">
                  <c:v>289.58191727159056</c:v>
                </c:pt>
                <c:pt idx="3330">
                  <c:v>291.41513328066071</c:v>
                </c:pt>
                <c:pt idx="3331">
                  <c:v>289.84559684249342</c:v>
                </c:pt>
                <c:pt idx="3332">
                  <c:v>293.61830841359739</c:v>
                </c:pt>
                <c:pt idx="3333">
                  <c:v>287.54124357513535</c:v>
                </c:pt>
                <c:pt idx="3334">
                  <c:v>283.94495606195102</c:v>
                </c:pt>
                <c:pt idx="3335">
                  <c:v>286.76125793593508</c:v>
                </c:pt>
                <c:pt idx="3336">
                  <c:v>282.57182423766051</c:v>
                </c:pt>
                <c:pt idx="3337">
                  <c:v>281.11249969591654</c:v>
                </c:pt>
                <c:pt idx="3338">
                  <c:v>284.38580364764431</c:v>
                </c:pt>
                <c:pt idx="3339">
                  <c:v>280.62892772993183</c:v>
                </c:pt>
                <c:pt idx="3340">
                  <c:v>280.81183484058238</c:v>
                </c:pt>
                <c:pt idx="3341">
                  <c:v>278.76276505944293</c:v>
                </c:pt>
                <c:pt idx="3342">
                  <c:v>275.93657918703326</c:v>
                </c:pt>
                <c:pt idx="3343">
                  <c:v>280.34505504396594</c:v>
                </c:pt>
                <c:pt idx="3344">
                  <c:v>277.41067658663923</c:v>
                </c:pt>
                <c:pt idx="3345">
                  <c:v>277.86449027779406</c:v>
                </c:pt>
                <c:pt idx="3346">
                  <c:v>279.71162890830249</c:v>
                </c:pt>
                <c:pt idx="3347">
                  <c:v>276.66055550182176</c:v>
                </c:pt>
                <c:pt idx="3348">
                  <c:v>281.42804368866558</c:v>
                </c:pt>
                <c:pt idx="3349">
                  <c:v>279.11880156187118</c:v>
                </c:pt>
                <c:pt idx="3350">
                  <c:v>282.47712915596986</c:v>
                </c:pt>
                <c:pt idx="3351">
                  <c:v>280.60235784169089</c:v>
                </c:pt>
                <c:pt idx="3352">
                  <c:v>282.3496999719664</c:v>
                </c:pt>
                <c:pt idx="3353">
                  <c:v>288.42336386473369</c:v>
                </c:pt>
                <c:pt idx="3354">
                  <c:v>285.77190157739631</c:v>
                </c:pt>
                <c:pt idx="3355">
                  <c:v>283.3263027841495</c:v>
                </c:pt>
                <c:pt idx="3356">
                  <c:v>276.8357042051058</c:v>
                </c:pt>
                <c:pt idx="3357">
                  <c:v>268.34949446006351</c:v>
                </c:pt>
                <c:pt idx="3358">
                  <c:v>268.2591568400444</c:v>
                </c:pt>
                <c:pt idx="3359">
                  <c:v>269.14871669835026</c:v>
                </c:pt>
                <c:pt idx="3360">
                  <c:v>263.9091347372418</c:v>
                </c:pt>
                <c:pt idx="3361">
                  <c:v>263.11310088554399</c:v>
                </c:pt>
                <c:pt idx="3362">
                  <c:v>264.12381943422838</c:v>
                </c:pt>
                <c:pt idx="3363">
                  <c:v>261.07465905970099</c:v>
                </c:pt>
                <c:pt idx="3364">
                  <c:v>265.23231517163936</c:v>
                </c:pt>
                <c:pt idx="3365">
                  <c:v>266.06448407134479</c:v>
                </c:pt>
                <c:pt idx="3366">
                  <c:v>271.54425782215111</c:v>
                </c:pt>
                <c:pt idx="3367">
                  <c:v>269.82359185966948</c:v>
                </c:pt>
                <c:pt idx="3368">
                  <c:v>276.40750388621524</c:v>
                </c:pt>
                <c:pt idx="3369">
                  <c:v>274.87378365739664</c:v>
                </c:pt>
                <c:pt idx="3370">
                  <c:v>274.84423794167276</c:v>
                </c:pt>
                <c:pt idx="3371">
                  <c:v>271.69517478735946</c:v>
                </c:pt>
                <c:pt idx="3372">
                  <c:v>272.13921075964163</c:v>
                </c:pt>
                <c:pt idx="3373">
                  <c:v>266.57250033451106</c:v>
                </c:pt>
                <c:pt idx="3374">
                  <c:v>267.47162535258366</c:v>
                </c:pt>
                <c:pt idx="3375">
                  <c:v>270.49102745228123</c:v>
                </c:pt>
                <c:pt idx="3376">
                  <c:v>269.41335278522973</c:v>
                </c:pt>
                <c:pt idx="3377">
                  <c:v>265.20787087445774</c:v>
                </c:pt>
                <c:pt idx="3378">
                  <c:v>263.55416103034321</c:v>
                </c:pt>
                <c:pt idx="3379">
                  <c:v>263.17686861732221</c:v>
                </c:pt>
                <c:pt idx="3380">
                  <c:v>267.46631137493551</c:v>
                </c:pt>
                <c:pt idx="3381">
                  <c:v>266.97211145365446</c:v>
                </c:pt>
                <c:pt idx="3382">
                  <c:v>267.68949843615917</c:v>
                </c:pt>
                <c:pt idx="3383">
                  <c:v>269.02118123479386</c:v>
                </c:pt>
                <c:pt idx="3384">
                  <c:v>268.80755933333688</c:v>
                </c:pt>
                <c:pt idx="3385">
                  <c:v>273.2977641664985</c:v>
                </c:pt>
                <c:pt idx="3386">
                  <c:v>271.87372443633842</c:v>
                </c:pt>
                <c:pt idx="3387">
                  <c:v>270.61431173371903</c:v>
                </c:pt>
                <c:pt idx="3388">
                  <c:v>271.52619029814724</c:v>
                </c:pt>
                <c:pt idx="3389">
                  <c:v>270.63981882643031</c:v>
                </c:pt>
                <c:pt idx="3390">
                  <c:v>272.37408857169129</c:v>
                </c:pt>
                <c:pt idx="3391">
                  <c:v>274.0426775532207</c:v>
                </c:pt>
                <c:pt idx="3392">
                  <c:v>274.87484645292619</c:v>
                </c:pt>
                <c:pt idx="3393">
                  <c:v>274.64443238210094</c:v>
                </c:pt>
                <c:pt idx="3394">
                  <c:v>272.5143775816033</c:v>
                </c:pt>
                <c:pt idx="3395">
                  <c:v>270.22320297881271</c:v>
                </c:pt>
                <c:pt idx="3396">
                  <c:v>272.22434068156548</c:v>
                </c:pt>
                <c:pt idx="3397">
                  <c:v>269.86185249873625</c:v>
                </c:pt>
                <c:pt idx="3398">
                  <c:v>268.1613796513177</c:v>
                </c:pt>
                <c:pt idx="3399">
                  <c:v>266.20689867231602</c:v>
                </c:pt>
                <c:pt idx="3400">
                  <c:v>265.64149145054932</c:v>
                </c:pt>
                <c:pt idx="3401">
                  <c:v>264.17908480176936</c:v>
                </c:pt>
                <c:pt idx="3402">
                  <c:v>265.44912545968509</c:v>
                </c:pt>
                <c:pt idx="3403">
                  <c:v>265.95820451838102</c:v>
                </c:pt>
                <c:pt idx="3404">
                  <c:v>270.22107738775344</c:v>
                </c:pt>
                <c:pt idx="3405">
                  <c:v>270.80561492905355</c:v>
                </c:pt>
                <c:pt idx="3406">
                  <c:v>272.43998189452867</c:v>
                </c:pt>
                <c:pt idx="3407">
                  <c:v>273.53466129005432</c:v>
                </c:pt>
                <c:pt idx="3408">
                  <c:v>273.76975166120991</c:v>
                </c:pt>
                <c:pt idx="3409">
                  <c:v>274.17350768291891</c:v>
                </c:pt>
                <c:pt idx="3410">
                  <c:v>275.63899643873481</c:v>
                </c:pt>
                <c:pt idx="3411">
                  <c:v>283.92880156990026</c:v>
                </c:pt>
                <c:pt idx="3412">
                  <c:v>286.03005461154487</c:v>
                </c:pt>
                <c:pt idx="3413">
                  <c:v>284.49633438272627</c:v>
                </c:pt>
                <c:pt idx="3414">
                  <c:v>288.16212872354885</c:v>
                </c:pt>
                <c:pt idx="3415">
                  <c:v>291.4556257903397</c:v>
                </c:pt>
                <c:pt idx="3416">
                  <c:v>289.42132886706224</c:v>
                </c:pt>
                <c:pt idx="3417">
                  <c:v>292.2111671323583</c:v>
                </c:pt>
                <c:pt idx="3418">
                  <c:v>293.53137173927286</c:v>
                </c:pt>
                <c:pt idx="3419">
                  <c:v>294.95116028731445</c:v>
                </c:pt>
                <c:pt idx="3420">
                  <c:v>294.50903734698562</c:v>
                </c:pt>
                <c:pt idx="3421">
                  <c:v>298.53373773816639</c:v>
                </c:pt>
                <c:pt idx="3422">
                  <c:v>299.93567132131005</c:v>
                </c:pt>
                <c:pt idx="3423">
                  <c:v>298.80485687777673</c:v>
                </c:pt>
                <c:pt idx="3424">
                  <c:v>301.95168816147782</c:v>
                </c:pt>
                <c:pt idx="3425">
                  <c:v>302.04436393166202</c:v>
                </c:pt>
                <c:pt idx="3426">
                  <c:v>305.57061321944332</c:v>
                </c:pt>
                <c:pt idx="3427">
                  <c:v>307.35834157984505</c:v>
                </c:pt>
                <c:pt idx="3428">
                  <c:v>305.995625151745</c:v>
                </c:pt>
                <c:pt idx="3429">
                  <c:v>304.6025127714974</c:v>
                </c:pt>
                <c:pt idx="3430">
                  <c:v>301.60426030283958</c:v>
                </c:pt>
                <c:pt idx="3431">
                  <c:v>300.20030740818964</c:v>
                </c:pt>
                <c:pt idx="3432">
                  <c:v>294.33155049353638</c:v>
                </c:pt>
                <c:pt idx="3433">
                  <c:v>295.26255937749801</c:v>
                </c:pt>
                <c:pt idx="3434">
                  <c:v>294.64188678819028</c:v>
                </c:pt>
                <c:pt idx="3435">
                  <c:v>296.47404000173083</c:v>
                </c:pt>
                <c:pt idx="3436">
                  <c:v>298.81240272603719</c:v>
                </c:pt>
                <c:pt idx="3437">
                  <c:v>301.8466839631497</c:v>
                </c:pt>
                <c:pt idx="3438">
                  <c:v>302.41931819451793</c:v>
                </c:pt>
                <c:pt idx="3439">
                  <c:v>300.43507894068648</c:v>
                </c:pt>
                <c:pt idx="3440">
                  <c:v>298.6655243838415</c:v>
                </c:pt>
                <c:pt idx="3441">
                  <c:v>298.89827660483189</c:v>
                </c:pt>
                <c:pt idx="3442">
                  <c:v>294.92788506521549</c:v>
                </c:pt>
                <c:pt idx="3443">
                  <c:v>292.03580586996839</c:v>
                </c:pt>
                <c:pt idx="3444">
                  <c:v>293.60034716914646</c:v>
                </c:pt>
                <c:pt idx="3445">
                  <c:v>290.2111985046883</c:v>
                </c:pt>
                <c:pt idx="3446">
                  <c:v>286.26801453063052</c:v>
                </c:pt>
                <c:pt idx="3447">
                  <c:v>285.86425850892164</c:v>
                </c:pt>
                <c:pt idx="3448">
                  <c:v>285.02454376095579</c:v>
                </c:pt>
                <c:pt idx="3449">
                  <c:v>283.36658273472267</c:v>
                </c:pt>
                <c:pt idx="3450">
                  <c:v>290.41823107386153</c:v>
                </c:pt>
                <c:pt idx="3451">
                  <c:v>292.72566644825554</c:v>
                </c:pt>
                <c:pt idx="3452">
                  <c:v>292.33774607993814</c:v>
                </c:pt>
                <c:pt idx="3453">
                  <c:v>294.12526188123394</c:v>
                </c:pt>
                <c:pt idx="3454">
                  <c:v>294.22516466101979</c:v>
                </c:pt>
                <c:pt idx="3455">
                  <c:v>294.26873927773488</c:v>
                </c:pt>
                <c:pt idx="3456">
                  <c:v>287.59438335161707</c:v>
                </c:pt>
                <c:pt idx="3457">
                  <c:v>286.43274783772426</c:v>
                </c:pt>
                <c:pt idx="3458">
                  <c:v>284.23499296198872</c:v>
                </c:pt>
                <c:pt idx="3459">
                  <c:v>284.81857398731222</c:v>
                </c:pt>
                <c:pt idx="3460">
                  <c:v>280.11878587570618</c:v>
                </c:pt>
                <c:pt idx="3461">
                  <c:v>281.22303043099862</c:v>
                </c:pt>
                <c:pt idx="3462">
                  <c:v>282.24023203241381</c:v>
                </c:pt>
                <c:pt idx="3463">
                  <c:v>282.5770319357556</c:v>
                </c:pt>
                <c:pt idx="3464">
                  <c:v>284.06377660216424</c:v>
                </c:pt>
                <c:pt idx="3465">
                  <c:v>285.07566422593129</c:v>
                </c:pt>
                <c:pt idx="3466">
                  <c:v>282.91925209629864</c:v>
                </c:pt>
                <c:pt idx="3467">
                  <c:v>277.44798070972939</c:v>
                </c:pt>
                <c:pt idx="3468">
                  <c:v>275.27031266950405</c:v>
                </c:pt>
                <c:pt idx="3469">
                  <c:v>274.18615494972181</c:v>
                </c:pt>
                <c:pt idx="3470">
                  <c:v>275.55726746250593</c:v>
                </c:pt>
                <c:pt idx="3471">
                  <c:v>274.98643998353811</c:v>
                </c:pt>
                <c:pt idx="3472">
                  <c:v>273.3029718645937</c:v>
                </c:pt>
                <c:pt idx="3473">
                  <c:v>273.09041275866639</c:v>
                </c:pt>
                <c:pt idx="3474">
                  <c:v>276.0577378774118</c:v>
                </c:pt>
                <c:pt idx="3475">
                  <c:v>276.91456363340484</c:v>
                </c:pt>
                <c:pt idx="3476">
                  <c:v>280.32061074678421</c:v>
                </c:pt>
                <c:pt idx="3477">
                  <c:v>281.21867296932714</c:v>
                </c:pt>
                <c:pt idx="3478">
                  <c:v>281.92989573775998</c:v>
                </c:pt>
                <c:pt idx="3479">
                  <c:v>282.02873572201617</c:v>
                </c:pt>
                <c:pt idx="3480">
                  <c:v>287.82607277707785</c:v>
                </c:pt>
                <c:pt idx="3481">
                  <c:v>286.67400242295184</c:v>
                </c:pt>
                <c:pt idx="3482">
                  <c:v>290.24616447761338</c:v>
                </c:pt>
                <c:pt idx="3483">
                  <c:v>291.01658495704692</c:v>
                </c:pt>
                <c:pt idx="3484">
                  <c:v>288.96538958484825</c:v>
                </c:pt>
                <c:pt idx="3485">
                  <c:v>285.54435705450101</c:v>
                </c:pt>
                <c:pt idx="3486">
                  <c:v>287.80279755497878</c:v>
                </c:pt>
                <c:pt idx="3487">
                  <c:v>285.37335325378251</c:v>
                </c:pt>
                <c:pt idx="3488">
                  <c:v>289.4596957856823</c:v>
                </c:pt>
                <c:pt idx="3489">
                  <c:v>288.74018321211827</c:v>
                </c:pt>
                <c:pt idx="3490">
                  <c:v>292.35358173332975</c:v>
                </c:pt>
                <c:pt idx="3491">
                  <c:v>295.02438689930653</c:v>
                </c:pt>
                <c:pt idx="3492">
                  <c:v>299.51894919413974</c:v>
                </c:pt>
                <c:pt idx="3493">
                  <c:v>302.50030321387629</c:v>
                </c:pt>
                <c:pt idx="3494">
                  <c:v>299.20861289948579</c:v>
                </c:pt>
                <c:pt idx="3495">
                  <c:v>297.81964542180373</c:v>
                </c:pt>
                <c:pt idx="3496">
                  <c:v>298.20650299459146</c:v>
                </c:pt>
                <c:pt idx="3497">
                  <c:v>299.66890964337142</c:v>
                </c:pt>
                <c:pt idx="3498">
                  <c:v>296.39433033700811</c:v>
                </c:pt>
                <c:pt idx="3499">
                  <c:v>290.4002698294106</c:v>
                </c:pt>
                <c:pt idx="3500">
                  <c:v>290.03031070554408</c:v>
                </c:pt>
                <c:pt idx="3501">
                  <c:v>286.77603079379685</c:v>
                </c:pt>
                <c:pt idx="3502">
                  <c:v>290.12915068980033</c:v>
                </c:pt>
                <c:pt idx="3503">
                  <c:v>297.34457582005609</c:v>
                </c:pt>
                <c:pt idx="3504">
                  <c:v>300.60300063436904</c:v>
                </c:pt>
                <c:pt idx="3505">
                  <c:v>298.72312790154774</c:v>
                </c:pt>
                <c:pt idx="3506">
                  <c:v>296.83135185879462</c:v>
                </c:pt>
                <c:pt idx="3507">
                  <c:v>296.45172129560842</c:v>
                </c:pt>
                <c:pt idx="3508">
                  <c:v>299.79113112927956</c:v>
                </c:pt>
                <c:pt idx="3509">
                  <c:v>300.59343547460224</c:v>
                </c:pt>
                <c:pt idx="3510">
                  <c:v>299.20553079244974</c:v>
                </c:pt>
                <c:pt idx="3511">
                  <c:v>299.68580809229258</c:v>
                </c:pt>
                <c:pt idx="3512">
                  <c:v>297.01946666754031</c:v>
                </c:pt>
                <c:pt idx="3513">
                  <c:v>294.12005418313868</c:v>
                </c:pt>
                <c:pt idx="3514">
                  <c:v>293.4046865121403</c:v>
                </c:pt>
                <c:pt idx="3515">
                  <c:v>289.59987851604126</c:v>
                </c:pt>
                <c:pt idx="3516">
                  <c:v>292.58016974024827</c:v>
                </c:pt>
                <c:pt idx="3517">
                  <c:v>292.61417919719662</c:v>
                </c:pt>
                <c:pt idx="3518">
                  <c:v>293.47376822156673</c:v>
                </c:pt>
                <c:pt idx="3519">
                  <c:v>294.92033921695514</c:v>
                </c:pt>
                <c:pt idx="3520">
                  <c:v>298.57210465678651</c:v>
                </c:pt>
                <c:pt idx="3521">
                  <c:v>299.63288087491679</c:v>
                </c:pt>
                <c:pt idx="3522">
                  <c:v>303.00491853134787</c:v>
                </c:pt>
                <c:pt idx="3523">
                  <c:v>306.41330379489244</c:v>
                </c:pt>
                <c:pt idx="3524">
                  <c:v>304.00415888831213</c:v>
                </c:pt>
                <c:pt idx="3525">
                  <c:v>304.51196259237247</c:v>
                </c:pt>
                <c:pt idx="3526">
                  <c:v>305.31033459423554</c:v>
                </c:pt>
                <c:pt idx="3527">
                  <c:v>306.39002857279331</c:v>
                </c:pt>
                <c:pt idx="3528">
                  <c:v>303.13256027445715</c:v>
                </c:pt>
                <c:pt idx="3529">
                  <c:v>308.84306693474764</c:v>
                </c:pt>
                <c:pt idx="3530">
                  <c:v>312.19076657354992</c:v>
                </c:pt>
                <c:pt idx="3531">
                  <c:v>312.79868561650198</c:v>
                </c:pt>
                <c:pt idx="3532">
                  <c:v>309.903524314219</c:v>
                </c:pt>
                <c:pt idx="3533">
                  <c:v>311.26932284935504</c:v>
                </c:pt>
                <c:pt idx="3534">
                  <c:v>305.78646699151278</c:v>
                </c:pt>
                <c:pt idx="3535">
                  <c:v>303.02001022786868</c:v>
                </c:pt>
                <c:pt idx="3536">
                  <c:v>306.36452148008209</c:v>
                </c:pt>
                <c:pt idx="3537">
                  <c:v>310.00236429847524</c:v>
                </c:pt>
                <c:pt idx="3538">
                  <c:v>310.26700038535472</c:v>
                </c:pt>
                <c:pt idx="3539">
                  <c:v>312.50418497523981</c:v>
                </c:pt>
                <c:pt idx="3540">
                  <c:v>310.76024379065916</c:v>
                </c:pt>
                <c:pt idx="3541">
                  <c:v>309.98238374251804</c:v>
                </c:pt>
                <c:pt idx="3542">
                  <c:v>318.03093428845602</c:v>
                </c:pt>
                <c:pt idx="3543">
                  <c:v>324.74865227218311</c:v>
                </c:pt>
                <c:pt idx="3544">
                  <c:v>322.24916974558374</c:v>
                </c:pt>
                <c:pt idx="3545">
                  <c:v>328.37395410332653</c:v>
                </c:pt>
                <c:pt idx="3546">
                  <c:v>324.49698229076517</c:v>
                </c:pt>
                <c:pt idx="3547">
                  <c:v>323.79224257506309</c:v>
                </c:pt>
                <c:pt idx="3548">
                  <c:v>318.38899010239061</c:v>
                </c:pt>
                <c:pt idx="3549">
                  <c:v>319.40066516705173</c:v>
                </c:pt>
                <c:pt idx="3550">
                  <c:v>318.73014746740398</c:v>
                </c:pt>
                <c:pt idx="3551">
                  <c:v>316.19538012922072</c:v>
                </c:pt>
                <c:pt idx="3552">
                  <c:v>314.03588589255213</c:v>
                </c:pt>
                <c:pt idx="3553">
                  <c:v>317.9032925453468</c:v>
                </c:pt>
                <c:pt idx="3554">
                  <c:v>316.80234265619623</c:v>
                </c:pt>
                <c:pt idx="3555">
                  <c:v>313.46187002699543</c:v>
                </c:pt>
                <c:pt idx="3556">
                  <c:v>329.04340900744467</c:v>
                </c:pt>
                <c:pt idx="3557">
                  <c:v>326.36516427276041</c:v>
                </c:pt>
                <c:pt idx="3558">
                  <c:v>328.54187579700914</c:v>
                </c:pt>
                <c:pt idx="3559">
                  <c:v>330.21567247663376</c:v>
                </c:pt>
                <c:pt idx="3560">
                  <c:v>324.810400692455</c:v>
                </c:pt>
                <c:pt idx="3561">
                  <c:v>330.0001375432235</c:v>
                </c:pt>
                <c:pt idx="3562">
                  <c:v>328.96476213825144</c:v>
                </c:pt>
                <c:pt idx="3563">
                  <c:v>337.4726529120984</c:v>
                </c:pt>
                <c:pt idx="3564">
                  <c:v>338.76267412597127</c:v>
                </c:pt>
                <c:pt idx="3565">
                  <c:v>337.24192000261428</c:v>
                </c:pt>
                <c:pt idx="3566">
                  <c:v>338.4121641602971</c:v>
                </c:pt>
                <c:pt idx="3567">
                  <c:v>336.42771234735966</c:v>
                </c:pt>
                <c:pt idx="3568">
                  <c:v>335.15990356005614</c:v>
                </c:pt>
                <c:pt idx="3569">
                  <c:v>328.82989338554052</c:v>
                </c:pt>
                <c:pt idx="3570">
                  <c:v>328.98293594180819</c:v>
                </c:pt>
                <c:pt idx="3571">
                  <c:v>327.96892272698193</c:v>
                </c:pt>
                <c:pt idx="3572">
                  <c:v>333.88231705387994</c:v>
                </c:pt>
                <c:pt idx="3573">
                  <c:v>335.29487859232</c:v>
                </c:pt>
                <c:pt idx="3574">
                  <c:v>331.16272957309286</c:v>
                </c:pt>
                <c:pt idx="3575">
                  <c:v>329.82467000128042</c:v>
                </c:pt>
                <c:pt idx="3576">
                  <c:v>336.02395632565066</c:v>
                </c:pt>
                <c:pt idx="3577">
                  <c:v>331.28909596156666</c:v>
                </c:pt>
                <c:pt idx="3578">
                  <c:v>328.9499892803895</c:v>
                </c:pt>
                <c:pt idx="3579">
                  <c:v>323.96005798919265</c:v>
                </c:pt>
                <c:pt idx="3580">
                  <c:v>322.99206382079961</c:v>
                </c:pt>
                <c:pt idx="3581">
                  <c:v>321.81119170782034</c:v>
                </c:pt>
                <c:pt idx="3582">
                  <c:v>332.86309614095842</c:v>
                </c:pt>
                <c:pt idx="3583">
                  <c:v>327.53955333300866</c:v>
                </c:pt>
                <c:pt idx="3584">
                  <c:v>325.64256959216027</c:v>
                </c:pt>
                <c:pt idx="3585">
                  <c:v>322.4509946166616</c:v>
                </c:pt>
                <c:pt idx="3586">
                  <c:v>316.04988342121328</c:v>
                </c:pt>
                <c:pt idx="3587">
                  <c:v>314.51711970837141</c:v>
                </c:pt>
                <c:pt idx="3588">
                  <c:v>314.02313234619629</c:v>
                </c:pt>
                <c:pt idx="3589">
                  <c:v>318.23073984802761</c:v>
                </c:pt>
                <c:pt idx="3590">
                  <c:v>315.71382747474223</c:v>
                </c:pt>
                <c:pt idx="3591">
                  <c:v>317.35712192266635</c:v>
                </c:pt>
                <c:pt idx="3592">
                  <c:v>317.68871412791299</c:v>
                </c:pt>
                <c:pt idx="3593">
                  <c:v>315.9733621430795</c:v>
                </c:pt>
                <c:pt idx="3594">
                  <c:v>312.94737071109824</c:v>
                </c:pt>
                <c:pt idx="3595">
                  <c:v>315.68428175901835</c:v>
                </c:pt>
                <c:pt idx="3596">
                  <c:v>315.56620517567569</c:v>
                </c:pt>
                <c:pt idx="3597">
                  <c:v>313.9349203172365</c:v>
                </c:pt>
                <c:pt idx="3598">
                  <c:v>318.50366574003829</c:v>
                </c:pt>
                <c:pt idx="3599">
                  <c:v>315.75538277995099</c:v>
                </c:pt>
                <c:pt idx="3600">
                  <c:v>312.68060903315933</c:v>
                </c:pt>
                <c:pt idx="3601">
                  <c:v>312.50205938418037</c:v>
                </c:pt>
                <c:pt idx="3602">
                  <c:v>314.05714180314465</c:v>
                </c:pt>
                <c:pt idx="3603">
                  <c:v>313.19617114458606</c:v>
                </c:pt>
                <c:pt idx="3604">
                  <c:v>311.66893396849832</c:v>
                </c:pt>
                <c:pt idx="3605">
                  <c:v>311.03657062836453</c:v>
                </c:pt>
                <c:pt idx="3606">
                  <c:v>316.8658978288683</c:v>
                </c:pt>
                <c:pt idx="3607">
                  <c:v>323.63813722326569</c:v>
                </c:pt>
                <c:pt idx="3608">
                  <c:v>328.93075268130303</c:v>
                </c:pt>
                <c:pt idx="3609">
                  <c:v>330.39315933008299</c:v>
                </c:pt>
                <c:pt idx="3610">
                  <c:v>328.24631236021708</c:v>
                </c:pt>
                <c:pt idx="3611">
                  <c:v>329.2549053178422</c:v>
                </c:pt>
                <c:pt idx="3612">
                  <c:v>338.58104236995632</c:v>
                </c:pt>
                <c:pt idx="3613">
                  <c:v>334.12048953207159</c:v>
                </c:pt>
                <c:pt idx="3614">
                  <c:v>339.59590582120632</c:v>
                </c:pt>
                <c:pt idx="3615">
                  <c:v>343.7004221566628</c:v>
                </c:pt>
                <c:pt idx="3616">
                  <c:v>337.65524118408985</c:v>
                </c:pt>
                <c:pt idx="3617">
                  <c:v>332.1236030114373</c:v>
                </c:pt>
                <c:pt idx="3618">
                  <c:v>330.81402635981902</c:v>
                </c:pt>
                <c:pt idx="3619">
                  <c:v>332.55616079199933</c:v>
                </c:pt>
                <c:pt idx="3620">
                  <c:v>332.37973673407964</c:v>
                </c:pt>
                <c:pt idx="3621">
                  <c:v>333.84203710330661</c:v>
                </c:pt>
                <c:pt idx="3622">
                  <c:v>329.37085631012548</c:v>
                </c:pt>
                <c:pt idx="3623">
                  <c:v>327.03047427431278</c:v>
                </c:pt>
                <c:pt idx="3624">
                  <c:v>321.57950228235967</c:v>
                </c:pt>
                <c:pt idx="3625">
                  <c:v>326.65753932296332</c:v>
                </c:pt>
                <c:pt idx="3626">
                  <c:v>324.47572638017232</c:v>
                </c:pt>
                <c:pt idx="3627">
                  <c:v>326.96893841314682</c:v>
                </c:pt>
                <c:pt idx="3628">
                  <c:v>328.41008915133403</c:v>
                </c:pt>
                <c:pt idx="3629">
                  <c:v>328.44718071531832</c:v>
                </c:pt>
                <c:pt idx="3630">
                  <c:v>323.13214027160569</c:v>
                </c:pt>
                <c:pt idx="3631">
                  <c:v>325.69879147567804</c:v>
                </c:pt>
                <c:pt idx="3632">
                  <c:v>323.48190628040908</c:v>
                </c:pt>
                <c:pt idx="3633">
                  <c:v>322.46162257195795</c:v>
                </c:pt>
                <c:pt idx="3634">
                  <c:v>321.32645066675309</c:v>
                </c:pt>
                <c:pt idx="3635">
                  <c:v>319.52076106190049</c:v>
                </c:pt>
                <c:pt idx="3636">
                  <c:v>321.20327266486822</c:v>
                </c:pt>
                <c:pt idx="3637">
                  <c:v>324.65108764256229</c:v>
                </c:pt>
                <c:pt idx="3638">
                  <c:v>320.38173172045907</c:v>
                </c:pt>
                <c:pt idx="3639">
                  <c:v>323.34693124814521</c:v>
                </c:pt>
                <c:pt idx="3640">
                  <c:v>326.37813037822178</c:v>
                </c:pt>
                <c:pt idx="3641">
                  <c:v>325.47464789847771</c:v>
                </c:pt>
                <c:pt idx="3642">
                  <c:v>325.97830669997251</c:v>
                </c:pt>
                <c:pt idx="3643">
                  <c:v>325.9689540993117</c:v>
                </c:pt>
                <c:pt idx="3644">
                  <c:v>325.64671449472587</c:v>
                </c:pt>
                <c:pt idx="3645">
                  <c:v>328.87134241119622</c:v>
                </c:pt>
                <c:pt idx="3646">
                  <c:v>334.04088614690164</c:v>
                </c:pt>
                <c:pt idx="3647">
                  <c:v>333.0161386972261</c:v>
                </c:pt>
                <c:pt idx="3648">
                  <c:v>328.72350755302381</c:v>
                </c:pt>
                <c:pt idx="3649">
                  <c:v>327.65444152976238</c:v>
                </c:pt>
                <c:pt idx="3650">
                  <c:v>331.00320396409433</c:v>
                </c:pt>
                <c:pt idx="3651">
                  <c:v>327.39607593650771</c:v>
                </c:pt>
                <c:pt idx="3652">
                  <c:v>320.58674497812598</c:v>
                </c:pt>
                <c:pt idx="3653">
                  <c:v>320.23931711948779</c:v>
                </c:pt>
                <c:pt idx="3654">
                  <c:v>321.98655297021037</c:v>
                </c:pt>
                <c:pt idx="3655">
                  <c:v>315.41103702834869</c:v>
                </c:pt>
                <c:pt idx="3656">
                  <c:v>311.87734817185992</c:v>
                </c:pt>
                <c:pt idx="3657">
                  <c:v>310.8687552142348</c:v>
                </c:pt>
                <c:pt idx="3658">
                  <c:v>306.84798716651363</c:v>
                </c:pt>
                <c:pt idx="3659">
                  <c:v>308.86953054343542</c:v>
                </c:pt>
                <c:pt idx="3660">
                  <c:v>312.28418630060486</c:v>
                </c:pt>
                <c:pt idx="3661">
                  <c:v>318.13391917527764</c:v>
                </c:pt>
                <c:pt idx="3662">
                  <c:v>313.45985071548887</c:v>
                </c:pt>
                <c:pt idx="3663">
                  <c:v>312.00467107631039</c:v>
                </c:pt>
                <c:pt idx="3664">
                  <c:v>315.21984011256706</c:v>
                </c:pt>
                <c:pt idx="3665">
                  <c:v>309.07348100557266</c:v>
                </c:pt>
                <c:pt idx="3666">
                  <c:v>312.16844786742746</c:v>
                </c:pt>
                <c:pt idx="3667">
                  <c:v>312.41289083924391</c:v>
                </c:pt>
                <c:pt idx="3668">
                  <c:v>316.95410985782814</c:v>
                </c:pt>
                <c:pt idx="3669">
                  <c:v>318.57168465393499</c:v>
                </c:pt>
                <c:pt idx="3670">
                  <c:v>312.78157460847484</c:v>
                </c:pt>
                <c:pt idx="3671">
                  <c:v>309.07581915573797</c:v>
                </c:pt>
                <c:pt idx="3672">
                  <c:v>305.83418651079342</c:v>
                </c:pt>
                <c:pt idx="3673">
                  <c:v>307.50288177187582</c:v>
                </c:pt>
                <c:pt idx="3674">
                  <c:v>307.9649852681618</c:v>
                </c:pt>
                <c:pt idx="3675">
                  <c:v>310.61368428712217</c:v>
                </c:pt>
                <c:pt idx="3676">
                  <c:v>313.47462357335087</c:v>
                </c:pt>
                <c:pt idx="3677">
                  <c:v>312.26314294911811</c:v>
                </c:pt>
                <c:pt idx="3678">
                  <c:v>313.08128294783239</c:v>
                </c:pt>
                <c:pt idx="3679">
                  <c:v>312.74650235599682</c:v>
                </c:pt>
                <c:pt idx="3680">
                  <c:v>308.50807378380608</c:v>
                </c:pt>
                <c:pt idx="3681">
                  <c:v>310.1650782940626</c:v>
                </c:pt>
                <c:pt idx="3682">
                  <c:v>308.49532023745047</c:v>
                </c:pt>
                <c:pt idx="3683">
                  <c:v>313.8710463059054</c:v>
                </c:pt>
                <c:pt idx="3684">
                  <c:v>314.54156400555314</c:v>
                </c:pt>
                <c:pt idx="3685">
                  <c:v>315.17934760288801</c:v>
                </c:pt>
                <c:pt idx="3686">
                  <c:v>317.81189212979785</c:v>
                </c:pt>
                <c:pt idx="3687">
                  <c:v>318.91177922341876</c:v>
                </c:pt>
                <c:pt idx="3688">
                  <c:v>323.23640051306307</c:v>
                </c:pt>
                <c:pt idx="3689">
                  <c:v>319.11158478299046</c:v>
                </c:pt>
                <c:pt idx="3690">
                  <c:v>321.90142304828652</c:v>
                </c:pt>
                <c:pt idx="3691">
                  <c:v>318.36125113906695</c:v>
                </c:pt>
                <c:pt idx="3692">
                  <c:v>322.3105993271966</c:v>
                </c:pt>
                <c:pt idx="3693">
                  <c:v>325.84226887217909</c:v>
                </c:pt>
                <c:pt idx="3694">
                  <c:v>323.26190760577435</c:v>
                </c:pt>
                <c:pt idx="3695">
                  <c:v>327.3750325850209</c:v>
                </c:pt>
                <c:pt idx="3696">
                  <c:v>328.88930365564721</c:v>
                </c:pt>
                <c:pt idx="3697">
                  <c:v>329.45152249082497</c:v>
                </c:pt>
                <c:pt idx="3698">
                  <c:v>331.33585896487068</c:v>
                </c:pt>
                <c:pt idx="3699">
                  <c:v>336.73698584648389</c:v>
                </c:pt>
                <c:pt idx="3700">
                  <c:v>343.79830562494243</c:v>
                </c:pt>
                <c:pt idx="3701">
                  <c:v>346.46794171583656</c:v>
                </c:pt>
                <c:pt idx="3702">
                  <c:v>342.41550236133224</c:v>
                </c:pt>
                <c:pt idx="3703">
                  <c:v>348.66261448453616</c:v>
                </c:pt>
                <c:pt idx="3704">
                  <c:v>342.6610081286783</c:v>
                </c:pt>
                <c:pt idx="3705">
                  <c:v>344.68775920369524</c:v>
                </c:pt>
                <c:pt idx="3706">
                  <c:v>344.45936444437632</c:v>
                </c:pt>
                <c:pt idx="3707">
                  <c:v>336.60307360974963</c:v>
                </c:pt>
                <c:pt idx="3708">
                  <c:v>340.74691337980266</c:v>
                </c:pt>
                <c:pt idx="3709">
                  <c:v>345.5624399245861</c:v>
                </c:pt>
                <c:pt idx="3710">
                  <c:v>346.79751460957681</c:v>
                </c:pt>
                <c:pt idx="3711">
                  <c:v>343.38392164793703</c:v>
                </c:pt>
                <c:pt idx="3712">
                  <c:v>344.63376919078968</c:v>
                </c:pt>
                <c:pt idx="3713">
                  <c:v>347.14929992988652</c:v>
                </c:pt>
                <c:pt idx="3714">
                  <c:v>345.79306655451728</c:v>
                </c:pt>
                <c:pt idx="3715">
                  <c:v>351.1911113290945</c:v>
                </c:pt>
                <c:pt idx="3716">
                  <c:v>357.25754821226025</c:v>
                </c:pt>
                <c:pt idx="3717">
                  <c:v>364.35702235023274</c:v>
                </c:pt>
                <c:pt idx="3718">
                  <c:v>359.86989962410701</c:v>
                </c:pt>
                <c:pt idx="3719">
                  <c:v>349.36937351174447</c:v>
                </c:pt>
                <c:pt idx="3720">
                  <c:v>351.64290570874306</c:v>
                </c:pt>
                <c:pt idx="3721">
                  <c:v>348.96668028556513</c:v>
                </c:pt>
                <c:pt idx="3722">
                  <c:v>347.21423673674741</c:v>
                </c:pt>
                <c:pt idx="3723">
                  <c:v>339.3675110618874</c:v>
                </c:pt>
                <c:pt idx="3724">
                  <c:v>342.46662282630768</c:v>
                </c:pt>
                <c:pt idx="3725">
                  <c:v>352.04453613939273</c:v>
                </c:pt>
                <c:pt idx="3726">
                  <c:v>341.46972061950856</c:v>
                </c:pt>
                <c:pt idx="3727">
                  <c:v>344.76428048182908</c:v>
                </c:pt>
                <c:pt idx="3728">
                  <c:v>348.87846825660529</c:v>
                </c:pt>
                <c:pt idx="3729">
                  <c:v>347.802919180613</c:v>
                </c:pt>
                <c:pt idx="3730">
                  <c:v>344.00661354875109</c:v>
                </c:pt>
                <c:pt idx="3731">
                  <c:v>340.70461411772317</c:v>
                </c:pt>
                <c:pt idx="3732">
                  <c:v>348.44803606710252</c:v>
                </c:pt>
                <c:pt idx="3733">
                  <c:v>346.9856294183225</c:v>
                </c:pt>
                <c:pt idx="3734">
                  <c:v>341.5292371691682</c:v>
                </c:pt>
                <c:pt idx="3735">
                  <c:v>340.87763722994805</c:v>
                </c:pt>
                <c:pt idx="3736">
                  <c:v>334.46685459518005</c:v>
                </c:pt>
                <c:pt idx="3737">
                  <c:v>333.76870421176176</c:v>
                </c:pt>
                <c:pt idx="3738">
                  <c:v>332.3327611716698</c:v>
                </c:pt>
                <c:pt idx="3739">
                  <c:v>322.50944837079169</c:v>
                </c:pt>
                <c:pt idx="3740">
                  <c:v>323.63059137500528</c:v>
                </c:pt>
                <c:pt idx="3741">
                  <c:v>330.39528492114221</c:v>
                </c:pt>
                <c:pt idx="3742">
                  <c:v>332.71239173485594</c:v>
                </c:pt>
                <c:pt idx="3743">
                  <c:v>326.58410015186541</c:v>
                </c:pt>
                <c:pt idx="3744">
                  <c:v>325.54574891941047</c:v>
                </c:pt>
                <c:pt idx="3745">
                  <c:v>328.58130551115846</c:v>
                </c:pt>
                <c:pt idx="3746">
                  <c:v>327.07638704119302</c:v>
                </c:pt>
                <c:pt idx="3747">
                  <c:v>325.70527452840884</c:v>
                </c:pt>
                <c:pt idx="3748">
                  <c:v>328.41965431110077</c:v>
                </c:pt>
                <c:pt idx="3749">
                  <c:v>327.81928111640906</c:v>
                </c:pt>
                <c:pt idx="3750">
                  <c:v>328.6097884313528</c:v>
                </c:pt>
                <c:pt idx="3751">
                  <c:v>333.44763368225864</c:v>
                </c:pt>
                <c:pt idx="3752">
                  <c:v>338.66181483020864</c:v>
                </c:pt>
                <c:pt idx="3753">
                  <c:v>339.75220913755442</c:v>
                </c:pt>
                <c:pt idx="3754">
                  <c:v>344.87159507670822</c:v>
                </c:pt>
                <c:pt idx="3755">
                  <c:v>340.66896098028371</c:v>
                </c:pt>
                <c:pt idx="3756">
                  <c:v>340.75155218909345</c:v>
                </c:pt>
                <c:pt idx="3757">
                  <c:v>345.24806716808166</c:v>
                </c:pt>
                <c:pt idx="3758">
                  <c:v>347.21386483845828</c:v>
                </c:pt>
                <c:pt idx="3759">
                  <c:v>348.59401575545667</c:v>
                </c:pt>
                <c:pt idx="3760">
                  <c:v>350.73440764573701</c:v>
                </c:pt>
                <c:pt idx="3761">
                  <c:v>341.94441881569242</c:v>
                </c:pt>
                <c:pt idx="3762">
                  <c:v>336.25609471597994</c:v>
                </c:pt>
                <c:pt idx="3763">
                  <c:v>337.95444915065889</c:v>
                </c:pt>
                <c:pt idx="3764">
                  <c:v>335.08659896921068</c:v>
                </c:pt>
                <c:pt idx="3765">
                  <c:v>333.3817937486964</c:v>
                </c:pt>
                <c:pt idx="3766">
                  <c:v>336.81022779429372</c:v>
                </c:pt>
                <c:pt idx="3767">
                  <c:v>336.22849381265178</c:v>
                </c:pt>
                <c:pt idx="3768">
                  <c:v>336.48441023431576</c:v>
                </c:pt>
                <c:pt idx="3769">
                  <c:v>339.05637027203846</c:v>
                </c:pt>
                <c:pt idx="3770">
                  <c:v>340.42266786207904</c:v>
                </c:pt>
                <c:pt idx="3771">
                  <c:v>347.7934838083508</c:v>
                </c:pt>
                <c:pt idx="3772">
                  <c:v>346.63963914852627</c:v>
                </c:pt>
                <c:pt idx="3773">
                  <c:v>350.82313238861968</c:v>
                </c:pt>
                <c:pt idx="3774">
                  <c:v>344.52251238748812</c:v>
                </c:pt>
                <c:pt idx="3775">
                  <c:v>346.91459067593388</c:v>
                </c:pt>
                <c:pt idx="3776">
                  <c:v>346.55725944089153</c:v>
                </c:pt>
                <c:pt idx="3777">
                  <c:v>345.3272743580925</c:v>
                </c:pt>
                <c:pt idx="3778">
                  <c:v>349.79946670196387</c:v>
                </c:pt>
                <c:pt idx="3779">
                  <c:v>344.51405234049099</c:v>
                </c:pt>
                <c:pt idx="3780">
                  <c:v>339.56598235302965</c:v>
                </c:pt>
                <c:pt idx="3781">
                  <c:v>336.34904948236129</c:v>
                </c:pt>
                <c:pt idx="3782">
                  <c:v>336.89154999605387</c:v>
                </c:pt>
                <c:pt idx="3783">
                  <c:v>336.81022779429372</c:v>
                </c:pt>
                <c:pt idx="3784">
                  <c:v>330.96761358747068</c:v>
                </c:pt>
                <c:pt idx="3785">
                  <c:v>332.65422970694101</c:v>
                </c:pt>
                <c:pt idx="3786">
                  <c:v>336.16736997309732</c:v>
                </c:pt>
                <c:pt idx="3787">
                  <c:v>338.02625379954731</c:v>
                </c:pt>
                <c:pt idx="3788">
                  <c:v>336.52470120813967</c:v>
                </c:pt>
                <c:pt idx="3789">
                  <c:v>337.89195055346744</c:v>
                </c:pt>
                <c:pt idx="3790">
                  <c:v>338.43032679424891</c:v>
                </c:pt>
                <c:pt idx="3791">
                  <c:v>334.53764766968277</c:v>
                </c:pt>
                <c:pt idx="3792">
                  <c:v>331.37475334920879</c:v>
                </c:pt>
                <c:pt idx="3793">
                  <c:v>331.27534779699221</c:v>
                </c:pt>
                <c:pt idx="3794">
                  <c:v>335.25981843147747</c:v>
                </c:pt>
                <c:pt idx="3795">
                  <c:v>332.22699733358462</c:v>
                </c:pt>
                <c:pt idx="3796">
                  <c:v>335.04091471542603</c:v>
                </c:pt>
                <c:pt idx="3797">
                  <c:v>334.73550701882874</c:v>
                </c:pt>
                <c:pt idx="3798">
                  <c:v>331.9817617212546</c:v>
                </c:pt>
                <c:pt idx="3799">
                  <c:v>327.94843431536071</c:v>
                </c:pt>
                <c:pt idx="3800">
                  <c:v>319.6171915337369</c:v>
                </c:pt>
                <c:pt idx="3801">
                  <c:v>317.73715758979398</c:v>
                </c:pt>
                <c:pt idx="3802">
                  <c:v>317.12168917075093</c:v>
                </c:pt>
                <c:pt idx="3803">
                  <c:v>312.05919704765307</c:v>
                </c:pt>
                <c:pt idx="3804">
                  <c:v>309.56242567761751</c:v>
                </c:pt>
                <c:pt idx="3805">
                  <c:v>313.31033224794493</c:v>
                </c:pt>
                <c:pt idx="3806">
                  <c:v>310.05733842695116</c:v>
                </c:pt>
                <c:pt idx="3807">
                  <c:v>308.06626636617062</c:v>
                </c:pt>
                <c:pt idx="3808">
                  <c:v>312.49922524209262</c:v>
                </c:pt>
                <c:pt idx="3809">
                  <c:v>310.09762940077513</c:v>
                </c:pt>
                <c:pt idx="3810">
                  <c:v>309.51282865209669</c:v>
                </c:pt>
                <c:pt idx="3811">
                  <c:v>311.06218050903823</c:v>
                </c:pt>
                <c:pt idx="3812">
                  <c:v>312.59863079430914</c:v>
                </c:pt>
                <c:pt idx="3813">
                  <c:v>314.53904832369426</c:v>
                </c:pt>
                <c:pt idx="3814">
                  <c:v>315.07319454097711</c:v>
                </c:pt>
                <c:pt idx="3815">
                  <c:v>312.78993360703231</c:v>
                </c:pt>
                <c:pt idx="3816">
                  <c:v>307.5925037343298</c:v>
                </c:pt>
                <c:pt idx="3817">
                  <c:v>309.20604619786229</c:v>
                </c:pt>
                <c:pt idx="3818">
                  <c:v>314.40485082820186</c:v>
                </c:pt>
                <c:pt idx="3819">
                  <c:v>316.18780573285233</c:v>
                </c:pt>
                <c:pt idx="3820">
                  <c:v>321.18230022821058</c:v>
                </c:pt>
                <c:pt idx="3821">
                  <c:v>317.79933893522292</c:v>
                </c:pt>
                <c:pt idx="3822">
                  <c:v>319.04508085555415</c:v>
                </c:pt>
                <c:pt idx="3823">
                  <c:v>319.92080147034721</c:v>
                </c:pt>
                <c:pt idx="3824">
                  <c:v>324.21099705319222</c:v>
                </c:pt>
                <c:pt idx="3825">
                  <c:v>331.37581085508316</c:v>
                </c:pt>
                <c:pt idx="3826">
                  <c:v>329.43835434214708</c:v>
                </c:pt>
                <c:pt idx="3827">
                  <c:v>326.87908437492001</c:v>
                </c:pt>
                <c:pt idx="3828">
                  <c:v>330.28108077365124</c:v>
                </c:pt>
                <c:pt idx="3829">
                  <c:v>328.56601774615285</c:v>
                </c:pt>
                <c:pt idx="3830">
                  <c:v>329.04496215677926</c:v>
                </c:pt>
                <c:pt idx="3831">
                  <c:v>330.55603230105879</c:v>
                </c:pt>
                <c:pt idx="3832">
                  <c:v>334.97767586412215</c:v>
                </c:pt>
                <c:pt idx="3833">
                  <c:v>334.38949109664492</c:v>
                </c:pt>
                <c:pt idx="3834">
                  <c:v>335.70312489412822</c:v>
                </c:pt>
                <c:pt idx="3835">
                  <c:v>330.8268595555553</c:v>
                </c:pt>
                <c:pt idx="3836">
                  <c:v>330.01903081791437</c:v>
                </c:pt>
                <c:pt idx="3837">
                  <c:v>331.46252633680399</c:v>
                </c:pt>
                <c:pt idx="3838">
                  <c:v>334.14732225135134</c:v>
                </c:pt>
                <c:pt idx="3839">
                  <c:v>335.92181710900462</c:v>
                </c:pt>
                <c:pt idx="3840">
                  <c:v>336.95605785440694</c:v>
                </c:pt>
                <c:pt idx="3841">
                  <c:v>337.81813664341706</c:v>
                </c:pt>
                <c:pt idx="3842">
                  <c:v>337.76621310497211</c:v>
                </c:pt>
                <c:pt idx="3843">
                  <c:v>341.47160793913866</c:v>
                </c:pt>
                <c:pt idx="3844">
                  <c:v>333.24209722265573</c:v>
                </c:pt>
                <c:pt idx="3845">
                  <c:v>331.46125732975446</c:v>
                </c:pt>
                <c:pt idx="3846">
                  <c:v>332.61943776366502</c:v>
                </c:pt>
                <c:pt idx="3847">
                  <c:v>334.46362225845746</c:v>
                </c:pt>
                <c:pt idx="3848">
                  <c:v>329.45516868555399</c:v>
                </c:pt>
                <c:pt idx="3849">
                  <c:v>330.51912534603366</c:v>
                </c:pt>
                <c:pt idx="3850">
                  <c:v>332.20785647725336</c:v>
                </c:pt>
                <c:pt idx="3851">
                  <c:v>336.87579315852139</c:v>
                </c:pt>
                <c:pt idx="3852">
                  <c:v>334.97016757241215</c:v>
                </c:pt>
                <c:pt idx="3853">
                  <c:v>342.28599321320235</c:v>
                </c:pt>
                <c:pt idx="3854">
                  <c:v>341.97508648605697</c:v>
                </c:pt>
                <c:pt idx="3855">
                  <c:v>344.0320411628278</c:v>
                </c:pt>
                <c:pt idx="3856">
                  <c:v>348.06737782988353</c:v>
                </c:pt>
                <c:pt idx="3857">
                  <c:v>346.87556870915921</c:v>
                </c:pt>
                <c:pt idx="3858">
                  <c:v>340.90161227270528</c:v>
                </c:pt>
                <c:pt idx="3859">
                  <c:v>342.50183016221729</c:v>
                </c:pt>
                <c:pt idx="3860">
                  <c:v>337.59373389681758</c:v>
                </c:pt>
                <c:pt idx="3861">
                  <c:v>337.33898073161572</c:v>
                </c:pt>
                <c:pt idx="3862">
                  <c:v>336.27629307818552</c:v>
                </c:pt>
                <c:pt idx="3863">
                  <c:v>336.35454851290922</c:v>
                </c:pt>
                <c:pt idx="3864">
                  <c:v>334.73550701882857</c:v>
                </c:pt>
                <c:pt idx="3865">
                  <c:v>335.0357329366401</c:v>
                </c:pt>
                <c:pt idx="3866">
                  <c:v>337.70170524661876</c:v>
                </c:pt>
                <c:pt idx="3867">
                  <c:v>335.06312233879345</c:v>
                </c:pt>
                <c:pt idx="3868">
                  <c:v>331.71738525259332</c:v>
                </c:pt>
                <c:pt idx="3869">
                  <c:v>333.65780278197849</c:v>
                </c:pt>
                <c:pt idx="3870">
                  <c:v>331.76380976049023</c:v>
                </c:pt>
                <c:pt idx="3871">
                  <c:v>330.37837131411857</c:v>
                </c:pt>
                <c:pt idx="3872">
                  <c:v>331.70469518209757</c:v>
                </c:pt>
                <c:pt idx="3873">
                  <c:v>330.44298492305933</c:v>
                </c:pt>
                <c:pt idx="3874">
                  <c:v>330.49046693683084</c:v>
                </c:pt>
                <c:pt idx="3875">
                  <c:v>331.56298939489523</c:v>
                </c:pt>
                <c:pt idx="3876">
                  <c:v>332.08106152288354</c:v>
                </c:pt>
                <c:pt idx="3877">
                  <c:v>321.66462865763577</c:v>
                </c:pt>
                <c:pt idx="3878">
                  <c:v>317.79214789527538</c:v>
                </c:pt>
                <c:pt idx="3879">
                  <c:v>315.32911096264098</c:v>
                </c:pt>
                <c:pt idx="3880">
                  <c:v>313.6909286122293</c:v>
                </c:pt>
                <c:pt idx="3881">
                  <c:v>311.36134892097505</c:v>
                </c:pt>
                <c:pt idx="3882">
                  <c:v>314.249397464629</c:v>
                </c:pt>
                <c:pt idx="3883">
                  <c:v>313.28611536341543</c:v>
                </c:pt>
                <c:pt idx="3884">
                  <c:v>318.84426048995908</c:v>
                </c:pt>
                <c:pt idx="3885">
                  <c:v>316.47851409779202</c:v>
                </c:pt>
                <c:pt idx="3886">
                  <c:v>317.17118044568406</c:v>
                </c:pt>
                <c:pt idx="3887">
                  <c:v>314.72728436938081</c:v>
                </c:pt>
                <c:pt idx="3888">
                  <c:v>320.84305234362455</c:v>
                </c:pt>
                <c:pt idx="3889">
                  <c:v>322.76136800022948</c:v>
                </c:pt>
                <c:pt idx="3890">
                  <c:v>329.9767305829285</c:v>
                </c:pt>
                <c:pt idx="3891">
                  <c:v>328.19885170647626</c:v>
                </c:pt>
                <c:pt idx="3892">
                  <c:v>325.06017427053155</c:v>
                </c:pt>
                <c:pt idx="3893">
                  <c:v>327.45447332131397</c:v>
                </c:pt>
                <c:pt idx="3894">
                  <c:v>321.67932798929326</c:v>
                </c:pt>
                <c:pt idx="3895">
                  <c:v>329.93739136439171</c:v>
                </c:pt>
                <c:pt idx="3896">
                  <c:v>332.77996715543594</c:v>
                </c:pt>
                <c:pt idx="3897">
                  <c:v>330.26944820902997</c:v>
                </c:pt>
                <c:pt idx="3898">
                  <c:v>330.89242491978302</c:v>
                </c:pt>
                <c:pt idx="3899">
                  <c:v>331.54585779972575</c:v>
                </c:pt>
                <c:pt idx="3900">
                  <c:v>331.81880006597146</c:v>
                </c:pt>
                <c:pt idx="3901">
                  <c:v>329.91624124689866</c:v>
                </c:pt>
                <c:pt idx="3902">
                  <c:v>333.69470973700322</c:v>
                </c:pt>
                <c:pt idx="3903">
                  <c:v>335.79808892167102</c:v>
                </c:pt>
                <c:pt idx="3904">
                  <c:v>328.86423440280237</c:v>
                </c:pt>
                <c:pt idx="3905">
                  <c:v>334.58618718932848</c:v>
                </c:pt>
                <c:pt idx="3906">
                  <c:v>332.6181687566152</c:v>
                </c:pt>
                <c:pt idx="3907">
                  <c:v>334.79462159722095</c:v>
                </c:pt>
                <c:pt idx="3908">
                  <c:v>337.89639207814054</c:v>
                </c:pt>
                <c:pt idx="3909">
                  <c:v>335.7697477642306</c:v>
                </c:pt>
                <c:pt idx="3910">
                  <c:v>341.28548690520103</c:v>
                </c:pt>
                <c:pt idx="3911">
                  <c:v>346.05378089397283</c:v>
                </c:pt>
                <c:pt idx="3912">
                  <c:v>348.51681782660717</c:v>
                </c:pt>
                <c:pt idx="3913">
                  <c:v>348.89540492972986</c:v>
                </c:pt>
                <c:pt idx="3914">
                  <c:v>345.8846857046172</c:v>
                </c:pt>
                <c:pt idx="3915">
                  <c:v>343.98635690904297</c:v>
                </c:pt>
                <c:pt idx="3916">
                  <c:v>341.51295641883706</c:v>
                </c:pt>
                <c:pt idx="3917">
                  <c:v>338.18604293720563</c:v>
                </c:pt>
                <c:pt idx="3918">
                  <c:v>334.00889473236009</c:v>
                </c:pt>
                <c:pt idx="3919">
                  <c:v>337.14968718005412</c:v>
                </c:pt>
                <c:pt idx="3920">
                  <c:v>340.67001848615797</c:v>
                </c:pt>
                <c:pt idx="3921">
                  <c:v>341.66090149069993</c:v>
                </c:pt>
                <c:pt idx="3922">
                  <c:v>338.03577135241875</c:v>
                </c:pt>
                <c:pt idx="3923">
                  <c:v>336.96663291315315</c:v>
                </c:pt>
                <c:pt idx="3924">
                  <c:v>334.75221561164773</c:v>
                </c:pt>
                <c:pt idx="3925">
                  <c:v>334.97217683357377</c:v>
                </c:pt>
                <c:pt idx="3926">
                  <c:v>335.74859764673772</c:v>
                </c:pt>
                <c:pt idx="3927">
                  <c:v>336.1185132016883</c:v>
                </c:pt>
                <c:pt idx="3928">
                  <c:v>335.91557782434404</c:v>
                </c:pt>
                <c:pt idx="3929">
                  <c:v>336.08911453837311</c:v>
                </c:pt>
                <c:pt idx="3930">
                  <c:v>337.25861028514237</c:v>
                </c:pt>
                <c:pt idx="3931">
                  <c:v>342.40654888291147</c:v>
                </c:pt>
                <c:pt idx="3932">
                  <c:v>340.97775269567938</c:v>
                </c:pt>
                <c:pt idx="3933">
                  <c:v>342.09458464989132</c:v>
                </c:pt>
                <c:pt idx="3934">
                  <c:v>342.45741491548182</c:v>
                </c:pt>
                <c:pt idx="3935">
                  <c:v>344.98474820529458</c:v>
                </c:pt>
                <c:pt idx="3936">
                  <c:v>348.02920186780847</c:v>
                </c:pt>
                <c:pt idx="3937">
                  <c:v>347.33981378812774</c:v>
                </c:pt>
                <c:pt idx="3938">
                  <c:v>346.48006151204186</c:v>
                </c:pt>
                <c:pt idx="3939">
                  <c:v>345.2416163822457</c:v>
                </c:pt>
                <c:pt idx="3940">
                  <c:v>349.47914817253343</c:v>
                </c:pt>
                <c:pt idx="3941">
                  <c:v>350.69750069071131</c:v>
                </c:pt>
                <c:pt idx="3942">
                  <c:v>348.35184691016246</c:v>
                </c:pt>
                <c:pt idx="3943">
                  <c:v>351.69790124812494</c:v>
                </c:pt>
                <c:pt idx="3944">
                  <c:v>351.74538326189651</c:v>
                </c:pt>
                <c:pt idx="3945">
                  <c:v>351.92505350999858</c:v>
                </c:pt>
                <c:pt idx="3946">
                  <c:v>352.84085359744063</c:v>
                </c:pt>
                <c:pt idx="3947">
                  <c:v>349.30994723259028</c:v>
                </c:pt>
                <c:pt idx="3948">
                  <c:v>348.50941528548447</c:v>
                </c:pt>
                <c:pt idx="3949">
                  <c:v>348.07150210279417</c:v>
                </c:pt>
                <c:pt idx="3950">
                  <c:v>347.58822191808167</c:v>
                </c:pt>
                <c:pt idx="3951">
                  <c:v>349.01691235472629</c:v>
                </c:pt>
                <c:pt idx="3952">
                  <c:v>351.57290405374187</c:v>
                </c:pt>
                <c:pt idx="3953">
                  <c:v>347.97960484228753</c:v>
                </c:pt>
                <c:pt idx="3954">
                  <c:v>352.40632443354917</c:v>
                </c:pt>
                <c:pt idx="3955">
                  <c:v>348.12649240827568</c:v>
                </c:pt>
                <c:pt idx="3956">
                  <c:v>351.91447845125202</c:v>
                </c:pt>
                <c:pt idx="3957">
                  <c:v>351.35188532594123</c:v>
                </c:pt>
                <c:pt idx="3958">
                  <c:v>351.17739685662485</c:v>
                </c:pt>
                <c:pt idx="3959">
                  <c:v>349.80909000542243</c:v>
                </c:pt>
                <c:pt idx="3960">
                  <c:v>352.57023784411905</c:v>
                </c:pt>
                <c:pt idx="3961">
                  <c:v>353.48709543743581</c:v>
                </c:pt>
                <c:pt idx="3962">
                  <c:v>350.95024459475121</c:v>
                </c:pt>
                <c:pt idx="3963">
                  <c:v>349.27515528931445</c:v>
                </c:pt>
                <c:pt idx="3964">
                  <c:v>348.83829961249887</c:v>
                </c:pt>
                <c:pt idx="3965">
                  <c:v>347.53756738668625</c:v>
                </c:pt>
                <c:pt idx="3966">
                  <c:v>352.33018401057473</c:v>
                </c:pt>
                <c:pt idx="3967">
                  <c:v>350.13385005952574</c:v>
                </c:pt>
                <c:pt idx="3968">
                  <c:v>352.08801516528121</c:v>
                </c:pt>
                <c:pt idx="3969">
                  <c:v>351.27785991471615</c:v>
                </c:pt>
                <c:pt idx="3970">
                  <c:v>352.6676341351739</c:v>
                </c:pt>
                <c:pt idx="3971">
                  <c:v>352.30490962017086</c:v>
                </c:pt>
                <c:pt idx="3972">
                  <c:v>355.59671390676402</c:v>
                </c:pt>
                <c:pt idx="3973">
                  <c:v>349.66209668884693</c:v>
                </c:pt>
                <c:pt idx="3974">
                  <c:v>349.1037335870347</c:v>
                </c:pt>
                <c:pt idx="3975">
                  <c:v>346.8998913442756</c:v>
                </c:pt>
                <c:pt idx="3976">
                  <c:v>350.79680049234031</c:v>
                </c:pt>
                <c:pt idx="3977">
                  <c:v>346.3352889578029</c:v>
                </c:pt>
                <c:pt idx="3978">
                  <c:v>349.139583036185</c:v>
                </c:pt>
                <c:pt idx="3979">
                  <c:v>351.80661285203831</c:v>
                </c:pt>
                <c:pt idx="3980">
                  <c:v>354.51382789112813</c:v>
                </c:pt>
                <c:pt idx="3981">
                  <c:v>357.78067503907965</c:v>
                </c:pt>
                <c:pt idx="3982">
                  <c:v>356.30207032515182</c:v>
                </c:pt>
                <c:pt idx="3983">
                  <c:v>354.14909411496313</c:v>
                </c:pt>
                <c:pt idx="3984">
                  <c:v>352.8397960915658</c:v>
                </c:pt>
                <c:pt idx="3985">
                  <c:v>346.25703352307914</c:v>
                </c:pt>
                <c:pt idx="3986">
                  <c:v>351.3826587468933</c:v>
                </c:pt>
                <c:pt idx="3987">
                  <c:v>349.43779969283474</c:v>
                </c:pt>
                <c:pt idx="3988">
                  <c:v>351.28631996171322</c:v>
                </c:pt>
                <c:pt idx="3989">
                  <c:v>356.69757752226877</c:v>
                </c:pt>
                <c:pt idx="3990">
                  <c:v>360.17370508281249</c:v>
                </c:pt>
                <c:pt idx="3991">
                  <c:v>359.5319047674908</c:v>
                </c:pt>
                <c:pt idx="3992">
                  <c:v>354.403847280165</c:v>
                </c:pt>
                <c:pt idx="3993">
                  <c:v>354.45376155744822</c:v>
                </c:pt>
                <c:pt idx="3994">
                  <c:v>352.1007052357769</c:v>
                </c:pt>
                <c:pt idx="3995">
                  <c:v>349.0657691261348</c:v>
                </c:pt>
                <c:pt idx="3996">
                  <c:v>347.90346441931314</c:v>
                </c:pt>
                <c:pt idx="3997">
                  <c:v>344.40946500948792</c:v>
                </c:pt>
                <c:pt idx="3998">
                  <c:v>345.31775680522009</c:v>
                </c:pt>
                <c:pt idx="3999">
                  <c:v>344.68748330393197</c:v>
                </c:pt>
                <c:pt idx="4000">
                  <c:v>346.89238305256561</c:v>
                </c:pt>
                <c:pt idx="4001">
                  <c:v>348.6785104748401</c:v>
                </c:pt>
                <c:pt idx="4002">
                  <c:v>347.96046398595649</c:v>
                </c:pt>
                <c:pt idx="4003">
                  <c:v>349.55423108963316</c:v>
                </c:pt>
                <c:pt idx="4004">
                  <c:v>351.23238716210642</c:v>
                </c:pt>
                <c:pt idx="4005">
                  <c:v>351.59616918298417</c:v>
                </c:pt>
                <c:pt idx="4006">
                  <c:v>354.83869369581896</c:v>
                </c:pt>
                <c:pt idx="4007">
                  <c:v>354.85540228863834</c:v>
                </c:pt>
                <c:pt idx="4008">
                  <c:v>355.35348755559579</c:v>
                </c:pt>
                <c:pt idx="4009">
                  <c:v>357.50360849992285</c:v>
                </c:pt>
                <c:pt idx="4010">
                  <c:v>350.61385197602687</c:v>
                </c:pt>
                <c:pt idx="4011">
                  <c:v>347.98605562812293</c:v>
                </c:pt>
                <c:pt idx="4012">
                  <c:v>354.2146594791912</c:v>
                </c:pt>
                <c:pt idx="4013">
                  <c:v>357.22738796546577</c:v>
                </c:pt>
                <c:pt idx="4014">
                  <c:v>355.67824760969916</c:v>
                </c:pt>
                <c:pt idx="4015">
                  <c:v>349.0972828011993</c:v>
                </c:pt>
                <c:pt idx="4016">
                  <c:v>347.62745538603104</c:v>
                </c:pt>
                <c:pt idx="4017">
                  <c:v>347.91710624509614</c:v>
                </c:pt>
                <c:pt idx="4018">
                  <c:v>346.23895017262288</c:v>
                </c:pt>
                <c:pt idx="4019">
                  <c:v>349.48760821953067</c:v>
                </c:pt>
                <c:pt idx="4020">
                  <c:v>352.02033478930412</c:v>
                </c:pt>
                <c:pt idx="4021">
                  <c:v>354.09093129185794</c:v>
                </c:pt>
                <c:pt idx="4022">
                  <c:v>350.79891550408979</c:v>
                </c:pt>
                <c:pt idx="4023">
                  <c:v>349.96031334549673</c:v>
                </c:pt>
                <c:pt idx="4024">
                  <c:v>348.38262033111471</c:v>
                </c:pt>
                <c:pt idx="4025">
                  <c:v>344.24861836595466</c:v>
                </c:pt>
                <c:pt idx="4026">
                  <c:v>344.9573588031414</c:v>
                </c:pt>
                <c:pt idx="4027">
                  <c:v>345.88680071636634</c:v>
                </c:pt>
                <c:pt idx="4028">
                  <c:v>344.38292161203447</c:v>
                </c:pt>
                <c:pt idx="4029">
                  <c:v>344.6007678222112</c:v>
                </c:pt>
                <c:pt idx="4030">
                  <c:v>345.84989376134115</c:v>
                </c:pt>
                <c:pt idx="4031">
                  <c:v>345.19825864138528</c:v>
                </c:pt>
                <c:pt idx="4032">
                  <c:v>344.27621926928276</c:v>
                </c:pt>
                <c:pt idx="4033">
                  <c:v>332.69219416784011</c:v>
                </c:pt>
                <c:pt idx="4034">
                  <c:v>337.95032487774716</c:v>
                </c:pt>
                <c:pt idx="4035">
                  <c:v>332.91014612860431</c:v>
                </c:pt>
                <c:pt idx="4036">
                  <c:v>331.62305572857463</c:v>
                </c:pt>
                <c:pt idx="4037">
                  <c:v>333.47919003975056</c:v>
                </c:pt>
                <c:pt idx="4038">
                  <c:v>335.9504755182071</c:v>
                </c:pt>
                <c:pt idx="4039">
                  <c:v>338.59942198360397</c:v>
                </c:pt>
                <c:pt idx="4040">
                  <c:v>337.80756158467022</c:v>
                </c:pt>
                <c:pt idx="4041">
                  <c:v>336.92221766641791</c:v>
                </c:pt>
                <c:pt idx="4042">
                  <c:v>338.81208641499501</c:v>
                </c:pt>
                <c:pt idx="4043">
                  <c:v>340.22385675764525</c:v>
                </c:pt>
                <c:pt idx="4044">
                  <c:v>341.23388061851813</c:v>
                </c:pt>
                <c:pt idx="4045">
                  <c:v>344.43791191751586</c:v>
                </c:pt>
                <c:pt idx="4046">
                  <c:v>344.23180402254764</c:v>
                </c:pt>
                <c:pt idx="4047">
                  <c:v>344.13662849382962</c:v>
                </c:pt>
                <c:pt idx="4048">
                  <c:v>344.73940684237698</c:v>
                </c:pt>
                <c:pt idx="4049">
                  <c:v>347.90885769927377</c:v>
                </c:pt>
                <c:pt idx="4050">
                  <c:v>351.34680929774277</c:v>
                </c:pt>
                <c:pt idx="4051">
                  <c:v>355.99867188971626</c:v>
                </c:pt>
                <c:pt idx="4052">
                  <c:v>354.51488539700267</c:v>
                </c:pt>
                <c:pt idx="4053">
                  <c:v>355.74698549155084</c:v>
                </c:pt>
                <c:pt idx="4054">
                  <c:v>360.43163076563832</c:v>
                </c:pt>
                <c:pt idx="4055">
                  <c:v>361.65844333081333</c:v>
                </c:pt>
                <c:pt idx="4056">
                  <c:v>363.13376977652979</c:v>
                </c:pt>
                <c:pt idx="4057">
                  <c:v>366.01970330843443</c:v>
                </c:pt>
                <c:pt idx="4058">
                  <c:v>366.12862641352285</c:v>
                </c:pt>
                <c:pt idx="4059">
                  <c:v>367.53933925029855</c:v>
                </c:pt>
                <c:pt idx="4060">
                  <c:v>365.24772401994409</c:v>
                </c:pt>
                <c:pt idx="4061">
                  <c:v>366.70380385874205</c:v>
                </c:pt>
                <c:pt idx="4062">
                  <c:v>371.53776896232927</c:v>
                </c:pt>
                <c:pt idx="4063">
                  <c:v>368.54798835353449</c:v>
                </c:pt>
                <c:pt idx="4064">
                  <c:v>368.3228453528227</c:v>
                </c:pt>
                <c:pt idx="4065">
                  <c:v>365.06466975304318</c:v>
                </c:pt>
                <c:pt idx="4066">
                  <c:v>365.32597945466784</c:v>
                </c:pt>
                <c:pt idx="4067">
                  <c:v>366.64786179797335</c:v>
                </c:pt>
                <c:pt idx="4068">
                  <c:v>363.60002411666062</c:v>
                </c:pt>
                <c:pt idx="4069">
                  <c:v>356.26410586425214</c:v>
                </c:pt>
                <c:pt idx="4070">
                  <c:v>358.80529248102272</c:v>
                </c:pt>
                <c:pt idx="4071">
                  <c:v>363.18971183729855</c:v>
                </c:pt>
                <c:pt idx="4072">
                  <c:v>366.92048681245672</c:v>
                </c:pt>
                <c:pt idx="4073">
                  <c:v>366.38655209634874</c:v>
                </c:pt>
                <c:pt idx="4074">
                  <c:v>370.71058786718243</c:v>
                </c:pt>
                <c:pt idx="4075">
                  <c:v>370.36488919676117</c:v>
                </c:pt>
                <c:pt idx="4076">
                  <c:v>369.84766307347263</c:v>
                </c:pt>
                <c:pt idx="4077">
                  <c:v>373.25621600862655</c:v>
                </c:pt>
                <c:pt idx="4078">
                  <c:v>371.04793224119408</c:v>
                </c:pt>
                <c:pt idx="4079">
                  <c:v>367.63969655780244</c:v>
                </c:pt>
                <c:pt idx="4080">
                  <c:v>366.17071514733385</c:v>
                </c:pt>
                <c:pt idx="4081">
                  <c:v>365.9328820761263</c:v>
                </c:pt>
                <c:pt idx="4082">
                  <c:v>371.66657317786098</c:v>
                </c:pt>
                <c:pt idx="4083">
                  <c:v>374.57471433313322</c:v>
                </c:pt>
                <c:pt idx="4084">
                  <c:v>379.22890343803084</c:v>
                </c:pt>
                <c:pt idx="4085">
                  <c:v>374.36331890879177</c:v>
                </c:pt>
                <c:pt idx="4086">
                  <c:v>380.83430310632855</c:v>
                </c:pt>
                <c:pt idx="4087">
                  <c:v>378.81118861754629</c:v>
                </c:pt>
                <c:pt idx="4088">
                  <c:v>382.29249795687582</c:v>
                </c:pt>
                <c:pt idx="4089">
                  <c:v>378.44307082258251</c:v>
                </c:pt>
                <c:pt idx="4090">
                  <c:v>383.97509555402252</c:v>
                </c:pt>
                <c:pt idx="4091">
                  <c:v>381.42428563379264</c:v>
                </c:pt>
                <c:pt idx="4092">
                  <c:v>381.23499208223132</c:v>
                </c:pt>
                <c:pt idx="4093">
                  <c:v>383.28232345554284</c:v>
                </c:pt>
                <c:pt idx="4094">
                  <c:v>378.16494677755099</c:v>
                </c:pt>
                <c:pt idx="4095">
                  <c:v>374.47530878091658</c:v>
                </c:pt>
                <c:pt idx="4096">
                  <c:v>380.49991974876599</c:v>
                </c:pt>
                <c:pt idx="4097">
                  <c:v>374.91840374239263</c:v>
                </c:pt>
                <c:pt idx="4098">
                  <c:v>377.79809798963691</c:v>
                </c:pt>
                <c:pt idx="4099">
                  <c:v>374.18872468888793</c:v>
                </c:pt>
                <c:pt idx="4100">
                  <c:v>379.15075375389461</c:v>
                </c:pt>
                <c:pt idx="4101">
                  <c:v>378.16494677755105</c:v>
                </c:pt>
                <c:pt idx="4102">
                  <c:v>383.20417377140672</c:v>
                </c:pt>
                <c:pt idx="4103">
                  <c:v>382.85403357631196</c:v>
                </c:pt>
                <c:pt idx="4104">
                  <c:v>377.16560372601202</c:v>
                </c:pt>
                <c:pt idx="4105">
                  <c:v>373.2562160086265</c:v>
                </c:pt>
                <c:pt idx="4106">
                  <c:v>372.93145595452313</c:v>
                </c:pt>
                <c:pt idx="4107">
                  <c:v>368.89062025691931</c:v>
                </c:pt>
                <c:pt idx="4108">
                  <c:v>367.4799074201436</c:v>
                </c:pt>
                <c:pt idx="4109">
                  <c:v>367.59951133456593</c:v>
                </c:pt>
                <c:pt idx="4110">
                  <c:v>366.90578748079918</c:v>
                </c:pt>
                <c:pt idx="4111">
                  <c:v>370.8673102378047</c:v>
                </c:pt>
                <c:pt idx="4112">
                  <c:v>371.37893157995774</c:v>
                </c:pt>
                <c:pt idx="4113">
                  <c:v>371.24367657859074</c:v>
                </c:pt>
                <c:pt idx="4114">
                  <c:v>374.03877035586345</c:v>
                </c:pt>
                <c:pt idx="4115">
                  <c:v>381.85257551302374</c:v>
                </c:pt>
                <c:pt idx="4116">
                  <c:v>377.04832632451405</c:v>
                </c:pt>
                <c:pt idx="4117">
                  <c:v>376.42640711963571</c:v>
                </c:pt>
                <c:pt idx="4118">
                  <c:v>375.3794763037377</c:v>
                </c:pt>
                <c:pt idx="4119">
                  <c:v>374.61807207399369</c:v>
                </c:pt>
                <c:pt idx="4120">
                  <c:v>378.08679709341482</c:v>
                </c:pt>
                <c:pt idx="4121">
                  <c:v>376.92131986896925</c:v>
                </c:pt>
                <c:pt idx="4122">
                  <c:v>381.59665909135975</c:v>
                </c:pt>
                <c:pt idx="4123">
                  <c:v>381.58280576440194</c:v>
                </c:pt>
                <c:pt idx="4124">
                  <c:v>386.67046652731625</c:v>
                </c:pt>
                <c:pt idx="4125">
                  <c:v>387.09780465126005</c:v>
                </c:pt>
                <c:pt idx="4126">
                  <c:v>385.46808234784555</c:v>
                </c:pt>
                <c:pt idx="4127">
                  <c:v>385.97906918647374</c:v>
                </c:pt>
                <c:pt idx="4128">
                  <c:v>395.68686736512217</c:v>
                </c:pt>
                <c:pt idx="4129">
                  <c:v>398.52637638912995</c:v>
                </c:pt>
                <c:pt idx="4130">
                  <c:v>396.29493324304269</c:v>
                </c:pt>
                <c:pt idx="4131">
                  <c:v>391.93811479009503</c:v>
                </c:pt>
                <c:pt idx="4132">
                  <c:v>398.45636950022839</c:v>
                </c:pt>
                <c:pt idx="4133">
                  <c:v>396.89443332337856</c:v>
                </c:pt>
                <c:pt idx="4134">
                  <c:v>394.95285253753133</c:v>
                </c:pt>
                <c:pt idx="4135">
                  <c:v>397.33435576723059</c:v>
                </c:pt>
                <c:pt idx="4136">
                  <c:v>402.17678091781494</c:v>
                </c:pt>
                <c:pt idx="4137">
                  <c:v>397.0965226960231</c:v>
                </c:pt>
                <c:pt idx="4138">
                  <c:v>392.13047510869279</c:v>
                </c:pt>
                <c:pt idx="4139">
                  <c:v>392.27736267468094</c:v>
                </c:pt>
                <c:pt idx="4140">
                  <c:v>393.30959415892136</c:v>
                </c:pt>
                <c:pt idx="4141">
                  <c:v>387.47004671913481</c:v>
                </c:pt>
                <c:pt idx="4142">
                  <c:v>378.80061355879963</c:v>
                </c:pt>
                <c:pt idx="4143">
                  <c:v>387.6128100122117</c:v>
                </c:pt>
                <c:pt idx="4144">
                  <c:v>392.48050955320002</c:v>
                </c:pt>
                <c:pt idx="4145">
                  <c:v>396.07179950349257</c:v>
                </c:pt>
                <c:pt idx="4146">
                  <c:v>399.67271275724437</c:v>
                </c:pt>
                <c:pt idx="4147">
                  <c:v>399.82160958439425</c:v>
                </c:pt>
                <c:pt idx="4148">
                  <c:v>402.28136824881722</c:v>
                </c:pt>
                <c:pt idx="4149">
                  <c:v>397.20111002702538</c:v>
                </c:pt>
                <c:pt idx="4150">
                  <c:v>401.35499310262867</c:v>
                </c:pt>
                <c:pt idx="4151">
                  <c:v>397.59873223589165</c:v>
                </c:pt>
                <c:pt idx="4152">
                  <c:v>399.11424390484456</c:v>
                </c:pt>
                <c:pt idx="4153">
                  <c:v>403.66257667169032</c:v>
                </c:pt>
                <c:pt idx="4154">
                  <c:v>412.49158746850935</c:v>
                </c:pt>
                <c:pt idx="4155">
                  <c:v>414.25677627446584</c:v>
                </c:pt>
                <c:pt idx="4156">
                  <c:v>410.57020504486786</c:v>
                </c:pt>
                <c:pt idx="4157">
                  <c:v>410.64941223487875</c:v>
                </c:pt>
                <c:pt idx="4158">
                  <c:v>418.53015751390399</c:v>
                </c:pt>
                <c:pt idx="4159">
                  <c:v>417.91468909486093</c:v>
                </c:pt>
                <c:pt idx="4160">
                  <c:v>429.92055328969917</c:v>
                </c:pt>
                <c:pt idx="4161">
                  <c:v>430.26519445424583</c:v>
                </c:pt>
                <c:pt idx="4162">
                  <c:v>432.9745245050849</c:v>
                </c:pt>
                <c:pt idx="4163">
                  <c:v>435.15721663035112</c:v>
                </c:pt>
                <c:pt idx="4164">
                  <c:v>437.93105453954337</c:v>
                </c:pt>
                <c:pt idx="4165">
                  <c:v>443.70609412097673</c:v>
                </c:pt>
                <c:pt idx="4166">
                  <c:v>445.71006775342789</c:v>
                </c:pt>
                <c:pt idx="4167">
                  <c:v>453.64241931913574</c:v>
                </c:pt>
                <c:pt idx="4168">
                  <c:v>451.69756026507719</c:v>
                </c:pt>
                <c:pt idx="4169">
                  <c:v>456.88896235429422</c:v>
                </c:pt>
                <c:pt idx="4170">
                  <c:v>448.31798299088854</c:v>
                </c:pt>
                <c:pt idx="4171">
                  <c:v>459.31276581897936</c:v>
                </c:pt>
                <c:pt idx="4172">
                  <c:v>454.41640786878816</c:v>
                </c:pt>
                <c:pt idx="4173">
                  <c:v>450.80291029512807</c:v>
                </c:pt>
                <c:pt idx="4174">
                  <c:v>451.27878793871804</c:v>
                </c:pt>
                <c:pt idx="4175">
                  <c:v>453.66769370953978</c:v>
                </c:pt>
                <c:pt idx="4176">
                  <c:v>456.91021822237462</c:v>
                </c:pt>
                <c:pt idx="4177">
                  <c:v>459.21854204554847</c:v>
                </c:pt>
                <c:pt idx="4178">
                  <c:v>452.6579871004293</c:v>
                </c:pt>
                <c:pt idx="4179">
                  <c:v>432.33684846267425</c:v>
                </c:pt>
                <c:pt idx="4180">
                  <c:v>440.91745112953919</c:v>
                </c:pt>
                <c:pt idx="4181">
                  <c:v>422.44705352299945</c:v>
                </c:pt>
                <c:pt idx="4182">
                  <c:v>413.95411809314254</c:v>
                </c:pt>
                <c:pt idx="4183">
                  <c:v>418.58282130646131</c:v>
                </c:pt>
                <c:pt idx="4184">
                  <c:v>426.53864950258628</c:v>
                </c:pt>
                <c:pt idx="4185">
                  <c:v>433.11083701232661</c:v>
                </c:pt>
                <c:pt idx="4186">
                  <c:v>436.25057195414593</c:v>
                </c:pt>
                <c:pt idx="4187">
                  <c:v>430.32430903263844</c:v>
                </c:pt>
                <c:pt idx="4188">
                  <c:v>423.05088937742147</c:v>
                </c:pt>
                <c:pt idx="4189">
                  <c:v>418.80384003426195</c:v>
                </c:pt>
                <c:pt idx="4190">
                  <c:v>426.28463659149674</c:v>
                </c:pt>
                <c:pt idx="4191">
                  <c:v>425.10033576248242</c:v>
                </c:pt>
                <c:pt idx="4192">
                  <c:v>429.62952767299709</c:v>
                </c:pt>
                <c:pt idx="4193">
                  <c:v>435.19518109125079</c:v>
                </c:pt>
                <c:pt idx="4194">
                  <c:v>432.10419717025263</c:v>
                </c:pt>
                <c:pt idx="4195">
                  <c:v>442.86854946825844</c:v>
                </c:pt>
                <c:pt idx="4196">
                  <c:v>442.27624042787005</c:v>
                </c:pt>
                <c:pt idx="4197">
                  <c:v>439.23284427123087</c:v>
                </c:pt>
                <c:pt idx="4198">
                  <c:v>442.05215493303291</c:v>
                </c:pt>
                <c:pt idx="4199">
                  <c:v>446.69788399093329</c:v>
                </c:pt>
                <c:pt idx="4200">
                  <c:v>451.45666042683325</c:v>
                </c:pt>
                <c:pt idx="4201">
                  <c:v>450.19695942895686</c:v>
                </c:pt>
                <c:pt idx="4202">
                  <c:v>450.03093100663756</c:v>
                </c:pt>
                <c:pt idx="4203">
                  <c:v>445.74908972020228</c:v>
                </c:pt>
                <c:pt idx="4204">
                  <c:v>451.97684756657077</c:v>
                </c:pt>
                <c:pt idx="4205">
                  <c:v>451.09488766711735</c:v>
                </c:pt>
                <c:pt idx="4206">
                  <c:v>444.37348607846474</c:v>
                </c:pt>
                <c:pt idx="4207">
                  <c:v>447.25402633040864</c:v>
                </c:pt>
                <c:pt idx="4208">
                  <c:v>449.42815265809014</c:v>
                </c:pt>
                <c:pt idx="4209">
                  <c:v>439.5860512333619</c:v>
                </c:pt>
                <c:pt idx="4210">
                  <c:v>438.1265873757651</c:v>
                </c:pt>
                <c:pt idx="4211">
                  <c:v>428.58809588764717</c:v>
                </c:pt>
                <c:pt idx="4212">
                  <c:v>437.25953830914415</c:v>
                </c:pt>
                <c:pt idx="4213">
                  <c:v>443.37297977046359</c:v>
                </c:pt>
                <c:pt idx="4214">
                  <c:v>447.00868496749121</c:v>
                </c:pt>
                <c:pt idx="4215">
                  <c:v>448.96084081208488</c:v>
                </c:pt>
                <c:pt idx="4216">
                  <c:v>450.02892174547577</c:v>
                </c:pt>
                <c:pt idx="4217">
                  <c:v>455.01611945029902</c:v>
                </c:pt>
                <c:pt idx="4218">
                  <c:v>452.09000069515781</c:v>
                </c:pt>
                <c:pt idx="4219">
                  <c:v>454.51919743980358</c:v>
                </c:pt>
                <c:pt idx="4220">
                  <c:v>451.83926605227964</c:v>
                </c:pt>
                <c:pt idx="4221">
                  <c:v>451.30099556208563</c:v>
                </c:pt>
                <c:pt idx="4222">
                  <c:v>454.75079122635071</c:v>
                </c:pt>
                <c:pt idx="4223">
                  <c:v>450.99548211490082</c:v>
                </c:pt>
                <c:pt idx="4224">
                  <c:v>456.50307846063657</c:v>
                </c:pt>
                <c:pt idx="4225">
                  <c:v>463.48240573211484</c:v>
                </c:pt>
                <c:pt idx="4226">
                  <c:v>457.62065066896082</c:v>
                </c:pt>
                <c:pt idx="4227">
                  <c:v>461.73223350957835</c:v>
                </c:pt>
                <c:pt idx="4228">
                  <c:v>456.02825832292115</c:v>
                </c:pt>
                <c:pt idx="4229">
                  <c:v>457.6367247582553</c:v>
                </c:pt>
                <c:pt idx="4230">
                  <c:v>443.92605534290271</c:v>
                </c:pt>
                <c:pt idx="4231">
                  <c:v>450.10506216845016</c:v>
                </c:pt>
                <c:pt idx="4232">
                  <c:v>453.81151450849143</c:v>
                </c:pt>
                <c:pt idx="4233">
                  <c:v>449.46738612603957</c:v>
                </c:pt>
                <c:pt idx="4234">
                  <c:v>448.13175620636366</c:v>
                </c:pt>
                <c:pt idx="4235">
                  <c:v>457.82591255922927</c:v>
                </c:pt>
                <c:pt idx="4236">
                  <c:v>470.85110666663735</c:v>
                </c:pt>
                <c:pt idx="4237">
                  <c:v>465.36064191607085</c:v>
                </c:pt>
                <c:pt idx="4238">
                  <c:v>461.96171228437623</c:v>
                </c:pt>
                <c:pt idx="4239">
                  <c:v>474.26685064173893</c:v>
                </c:pt>
                <c:pt idx="4240">
                  <c:v>475.14574377415585</c:v>
                </c:pt>
                <c:pt idx="4241">
                  <c:v>475.85205194783089</c:v>
                </c:pt>
                <c:pt idx="4242">
                  <c:v>480.0715003876623</c:v>
                </c:pt>
                <c:pt idx="4243">
                  <c:v>482.19507793453568</c:v>
                </c:pt>
                <c:pt idx="4244">
                  <c:v>487.96800250421961</c:v>
                </c:pt>
                <c:pt idx="4245">
                  <c:v>479.66330312004936</c:v>
                </c:pt>
                <c:pt idx="4246">
                  <c:v>484.70665438681613</c:v>
                </c:pt>
                <c:pt idx="4247">
                  <c:v>484.94237244627442</c:v>
                </c:pt>
                <c:pt idx="4248">
                  <c:v>482.45733939144748</c:v>
                </c:pt>
                <c:pt idx="4249">
                  <c:v>480.18253850449975</c:v>
                </c:pt>
                <c:pt idx="4250">
                  <c:v>492.45595168562318</c:v>
                </c:pt>
                <c:pt idx="4251">
                  <c:v>493.26092515740254</c:v>
                </c:pt>
                <c:pt idx="4252">
                  <c:v>491.06014968168006</c:v>
                </c:pt>
                <c:pt idx="4253">
                  <c:v>495.58088154519754</c:v>
                </c:pt>
                <c:pt idx="4254">
                  <c:v>501.47647679634031</c:v>
                </c:pt>
                <c:pt idx="4255">
                  <c:v>501.17202085503015</c:v>
                </c:pt>
                <c:pt idx="4256">
                  <c:v>488.46185774767866</c:v>
                </c:pt>
                <c:pt idx="4257">
                  <c:v>474.94587516384814</c:v>
                </c:pt>
                <c:pt idx="4258">
                  <c:v>475.77178725194545</c:v>
                </c:pt>
                <c:pt idx="4259">
                  <c:v>484.74895462180217</c:v>
                </c:pt>
                <c:pt idx="4260">
                  <c:v>487.15805875482965</c:v>
                </c:pt>
                <c:pt idx="4261">
                  <c:v>484.22770997618994</c:v>
                </c:pt>
                <c:pt idx="4262">
                  <c:v>472.82779664752286</c:v>
                </c:pt>
                <c:pt idx="4263">
                  <c:v>468.60602169476738</c:v>
                </c:pt>
                <c:pt idx="4264">
                  <c:v>455.83251398552466</c:v>
                </c:pt>
                <c:pt idx="4265">
                  <c:v>450.21070700532738</c:v>
                </c:pt>
                <c:pt idx="4266">
                  <c:v>449.99508155748742</c:v>
                </c:pt>
                <c:pt idx="4267">
                  <c:v>442.74587878679978</c:v>
                </c:pt>
                <c:pt idx="4268">
                  <c:v>434.86312424661276</c:v>
                </c:pt>
                <c:pt idx="4269">
                  <c:v>431.19802038627</c:v>
                </c:pt>
                <c:pt idx="4270">
                  <c:v>429.87920481000089</c:v>
                </c:pt>
                <c:pt idx="4271">
                  <c:v>432.31675585105637</c:v>
                </c:pt>
                <c:pt idx="4272">
                  <c:v>428.75074029116786</c:v>
                </c:pt>
                <c:pt idx="4273">
                  <c:v>434.6442205305612</c:v>
                </c:pt>
                <c:pt idx="4274">
                  <c:v>432.84857555541498</c:v>
                </c:pt>
                <c:pt idx="4275">
                  <c:v>431.27077679044544</c:v>
                </c:pt>
                <c:pt idx="4276">
                  <c:v>416.19930881560032</c:v>
                </c:pt>
                <c:pt idx="4277">
                  <c:v>412.79932167803105</c:v>
                </c:pt>
                <c:pt idx="4278">
                  <c:v>411.04185266495944</c:v>
                </c:pt>
                <c:pt idx="4279">
                  <c:v>413.03535698925174</c:v>
                </c:pt>
                <c:pt idx="4280">
                  <c:v>399.65050513387712</c:v>
                </c:pt>
                <c:pt idx="4281">
                  <c:v>397.95088169214858</c:v>
                </c:pt>
                <c:pt idx="4282">
                  <c:v>395.8263523899879</c:v>
                </c:pt>
                <c:pt idx="4283">
                  <c:v>406.72204691762448</c:v>
                </c:pt>
                <c:pt idx="4284">
                  <c:v>402.68639299880635</c:v>
                </c:pt>
                <c:pt idx="4285">
                  <c:v>395.25646247414198</c:v>
                </c:pt>
                <c:pt idx="4286">
                  <c:v>397.79024654979008</c:v>
                </c:pt>
                <c:pt idx="4287">
                  <c:v>401.71560260588279</c:v>
                </c:pt>
                <c:pt idx="4288">
                  <c:v>405.00666663836381</c:v>
                </c:pt>
                <c:pt idx="4289">
                  <c:v>419.2226123606215</c:v>
                </c:pt>
                <c:pt idx="4290">
                  <c:v>407.58380845487227</c:v>
                </c:pt>
                <c:pt idx="4291">
                  <c:v>407.25079985494676</c:v>
                </c:pt>
                <c:pt idx="4292">
                  <c:v>409.42492618262821</c:v>
                </c:pt>
                <c:pt idx="4293">
                  <c:v>411.47743933472566</c:v>
                </c:pt>
                <c:pt idx="4294">
                  <c:v>403.38762514428311</c:v>
                </c:pt>
                <c:pt idx="4295">
                  <c:v>401.31903790289118</c:v>
                </c:pt>
                <c:pt idx="4296">
                  <c:v>388.47044727654867</c:v>
                </c:pt>
                <c:pt idx="4297">
                  <c:v>386.1345225500466</c:v>
                </c:pt>
                <c:pt idx="4298">
                  <c:v>384.51643281125314</c:v>
                </c:pt>
                <c:pt idx="4299">
                  <c:v>377.55053586438277</c:v>
                </c:pt>
                <c:pt idx="4300">
                  <c:v>377.91664439818464</c:v>
                </c:pt>
                <c:pt idx="4301">
                  <c:v>372.14371982850065</c:v>
                </c:pt>
                <c:pt idx="4302">
                  <c:v>368.60942944485146</c:v>
                </c:pt>
                <c:pt idx="4303">
                  <c:v>365.93499708787567</c:v>
                </c:pt>
                <c:pt idx="4304">
                  <c:v>371.71437244339501</c:v>
                </c:pt>
                <c:pt idx="4305">
                  <c:v>364.85422608398915</c:v>
                </c:pt>
                <c:pt idx="4306">
                  <c:v>354.06978117436512</c:v>
                </c:pt>
                <c:pt idx="4307">
                  <c:v>366.31887172037165</c:v>
                </c:pt>
                <c:pt idx="4308">
                  <c:v>363.51764440902599</c:v>
                </c:pt>
                <c:pt idx="4309">
                  <c:v>370.99093267455078</c:v>
                </c:pt>
                <c:pt idx="4310">
                  <c:v>384.41269148495059</c:v>
                </c:pt>
                <c:pt idx="4311">
                  <c:v>379.44992216583165</c:v>
                </c:pt>
                <c:pt idx="4312">
                  <c:v>377.53372152097597</c:v>
                </c:pt>
                <c:pt idx="4313">
                  <c:v>379.38541430747836</c:v>
                </c:pt>
                <c:pt idx="4314">
                  <c:v>374.07356229913933</c:v>
                </c:pt>
                <c:pt idx="4315">
                  <c:v>354.55729138257618</c:v>
                </c:pt>
                <c:pt idx="4316">
                  <c:v>355.05527089894628</c:v>
                </c:pt>
                <c:pt idx="4317">
                  <c:v>354.44826252690035</c:v>
                </c:pt>
                <c:pt idx="4318">
                  <c:v>338.35101385365016</c:v>
                </c:pt>
                <c:pt idx="4319">
                  <c:v>336.55124460559284</c:v>
                </c:pt>
                <c:pt idx="4320">
                  <c:v>319.32954993583326</c:v>
                </c:pt>
                <c:pt idx="4321">
                  <c:v>321.949097737915</c:v>
                </c:pt>
                <c:pt idx="4322">
                  <c:v>320.6938382647121</c:v>
                </c:pt>
                <c:pt idx="4323">
                  <c:v>320.8208447202569</c:v>
                </c:pt>
                <c:pt idx="4324">
                  <c:v>300.9290534676075</c:v>
                </c:pt>
                <c:pt idx="4325">
                  <c:v>309.2398863858507</c:v>
                </c:pt>
                <c:pt idx="4326">
                  <c:v>306.66073530818045</c:v>
                </c:pt>
                <c:pt idx="4327">
                  <c:v>293.47564631252607</c:v>
                </c:pt>
                <c:pt idx="4328">
                  <c:v>286.77645234724099</c:v>
                </c:pt>
                <c:pt idx="4329">
                  <c:v>292.24904524852599</c:v>
                </c:pt>
                <c:pt idx="4330">
                  <c:v>293.30760862904515</c:v>
                </c:pt>
                <c:pt idx="4331">
                  <c:v>289.13469044769818</c:v>
                </c:pt>
                <c:pt idx="4332">
                  <c:v>276.61910842128117</c:v>
                </c:pt>
                <c:pt idx="4333">
                  <c:v>274.3316174638378</c:v>
                </c:pt>
                <c:pt idx="4334">
                  <c:v>267.20000934641064</c:v>
                </c:pt>
                <c:pt idx="4335">
                  <c:v>270.29004151212172</c:v>
                </c:pt>
                <c:pt idx="4336">
                  <c:v>271.15909983990446</c:v>
                </c:pt>
                <c:pt idx="4337">
                  <c:v>286.92027314619264</c:v>
                </c:pt>
                <c:pt idx="4338">
                  <c:v>277.96626515499071</c:v>
                </c:pt>
                <c:pt idx="4339">
                  <c:v>279.48801610860409</c:v>
                </c:pt>
                <c:pt idx="4340">
                  <c:v>278.13567759610879</c:v>
                </c:pt>
                <c:pt idx="4341">
                  <c:v>291.49187104228054</c:v>
                </c:pt>
                <c:pt idx="4342">
                  <c:v>282.26830480363174</c:v>
                </c:pt>
                <c:pt idx="4343">
                  <c:v>272.32457706435002</c:v>
                </c:pt>
                <c:pt idx="4344">
                  <c:v>270.48779511068011</c:v>
                </c:pt>
                <c:pt idx="4345">
                  <c:v>276.5716264075096</c:v>
                </c:pt>
                <c:pt idx="4346">
                  <c:v>266.73787927919096</c:v>
                </c:pt>
                <c:pt idx="4347">
                  <c:v>260.74499348758093</c:v>
                </c:pt>
                <c:pt idx="4348">
                  <c:v>261.67242613964413</c:v>
                </c:pt>
                <c:pt idx="4349">
                  <c:v>262.87904034261339</c:v>
                </c:pt>
                <c:pt idx="4350">
                  <c:v>260.52503226565489</c:v>
                </c:pt>
                <c:pt idx="4351">
                  <c:v>259.17776978135788</c:v>
                </c:pt>
                <c:pt idx="4352">
                  <c:v>257.88761261429164</c:v>
                </c:pt>
                <c:pt idx="4353">
                  <c:v>248.80680966871981</c:v>
                </c:pt>
                <c:pt idx="4354">
                  <c:v>249.33767761779131</c:v>
                </c:pt>
                <c:pt idx="4355">
                  <c:v>261.90613493794046</c:v>
                </c:pt>
                <c:pt idx="4356">
                  <c:v>256.27491615545881</c:v>
                </c:pt>
                <c:pt idx="4357">
                  <c:v>262.82193502538252</c:v>
                </c:pt>
                <c:pt idx="4358">
                  <c:v>260.04069457506762</c:v>
                </c:pt>
                <c:pt idx="4359">
                  <c:v>250.40152852768352</c:v>
                </c:pt>
                <c:pt idx="4360">
                  <c:v>246.4813542503766</c:v>
                </c:pt>
                <c:pt idx="4361">
                  <c:v>243.00850495804426</c:v>
                </c:pt>
                <c:pt idx="4362">
                  <c:v>234.25341382186292</c:v>
                </c:pt>
                <c:pt idx="4363">
                  <c:v>224.74855102055869</c:v>
                </c:pt>
                <c:pt idx="4364">
                  <c:v>232.48103397595884</c:v>
                </c:pt>
                <c:pt idx="4365">
                  <c:v>230.43476010852183</c:v>
                </c:pt>
                <c:pt idx="4366">
                  <c:v>236.12731423173287</c:v>
                </c:pt>
                <c:pt idx="4367">
                  <c:v>242.16250025832869</c:v>
                </c:pt>
                <c:pt idx="4368">
                  <c:v>238.63148814289093</c:v>
                </c:pt>
                <c:pt idx="4369">
                  <c:v>238.6240856017684</c:v>
                </c:pt>
                <c:pt idx="4370">
                  <c:v>240.84907796202032</c:v>
                </c:pt>
                <c:pt idx="4371">
                  <c:v>241.3672558405961</c:v>
                </c:pt>
                <c:pt idx="4372">
                  <c:v>237.85845134852588</c:v>
                </c:pt>
                <c:pt idx="4373">
                  <c:v>235.73603705811448</c:v>
                </c:pt>
                <c:pt idx="4374">
                  <c:v>234.66689861884896</c:v>
                </c:pt>
                <c:pt idx="4375">
                  <c:v>236.09453154961895</c:v>
                </c:pt>
                <c:pt idx="4376">
                  <c:v>235.02433560447878</c:v>
                </c:pt>
                <c:pt idx="4377">
                  <c:v>238.48026480281683</c:v>
                </c:pt>
                <c:pt idx="4378">
                  <c:v>240.32349754232206</c:v>
                </c:pt>
                <c:pt idx="4379">
                  <c:v>240.38166036542754</c:v>
                </c:pt>
                <c:pt idx="4380">
                  <c:v>248.38063480123807</c:v>
                </c:pt>
                <c:pt idx="4381">
                  <c:v>253.80881245578797</c:v>
                </c:pt>
                <c:pt idx="4382">
                  <c:v>255.39930129125318</c:v>
                </c:pt>
                <c:pt idx="4383">
                  <c:v>261.54764044643593</c:v>
                </c:pt>
                <c:pt idx="4384">
                  <c:v>251.94442959878981</c:v>
                </c:pt>
                <c:pt idx="4385">
                  <c:v>247.8656294402862</c:v>
                </c:pt>
                <c:pt idx="4386">
                  <c:v>250.55592438538164</c:v>
                </c:pt>
                <c:pt idx="4387">
                  <c:v>240.0866162264017</c:v>
                </c:pt>
                <c:pt idx="4388">
                  <c:v>240.3795453536782</c:v>
                </c:pt>
                <c:pt idx="4389">
                  <c:v>236.79248542688427</c:v>
                </c:pt>
                <c:pt idx="4390">
                  <c:v>236.01416110314597</c:v>
                </c:pt>
                <c:pt idx="4391">
                  <c:v>239.03862790462907</c:v>
                </c:pt>
                <c:pt idx="4392">
                  <c:v>233.87271170699097</c:v>
                </c:pt>
                <c:pt idx="4393">
                  <c:v>235.55097353005166</c:v>
                </c:pt>
                <c:pt idx="4394">
                  <c:v>233.66967057905921</c:v>
                </c:pt>
                <c:pt idx="4395">
                  <c:v>239.90472521596283</c:v>
                </c:pt>
                <c:pt idx="4396">
                  <c:v>242.05463465911492</c:v>
                </c:pt>
                <c:pt idx="4397">
                  <c:v>233.71514333166888</c:v>
                </c:pt>
                <c:pt idx="4398">
                  <c:v>235.71594444649614</c:v>
                </c:pt>
                <c:pt idx="4399">
                  <c:v>234.85513466453557</c:v>
                </c:pt>
                <c:pt idx="4400">
                  <c:v>235.02962313385191</c:v>
                </c:pt>
                <c:pt idx="4401">
                  <c:v>231.87191059216363</c:v>
                </c:pt>
                <c:pt idx="4402">
                  <c:v>232.58889957517258</c:v>
                </c:pt>
                <c:pt idx="4403">
                  <c:v>233.58401260321298</c:v>
                </c:pt>
                <c:pt idx="4404">
                  <c:v>236.78085286226309</c:v>
                </c:pt>
                <c:pt idx="4405">
                  <c:v>239.72917924077183</c:v>
                </c:pt>
                <c:pt idx="4406">
                  <c:v>239.04180042225295</c:v>
                </c:pt>
                <c:pt idx="4407">
                  <c:v>234.25341382186292</c:v>
                </c:pt>
                <c:pt idx="4408">
                  <c:v>232.71157025663132</c:v>
                </c:pt>
                <c:pt idx="4409">
                  <c:v>231.07666617443101</c:v>
                </c:pt>
                <c:pt idx="4410">
                  <c:v>229.18478816469212</c:v>
                </c:pt>
                <c:pt idx="4411">
                  <c:v>219.35844357749599</c:v>
                </c:pt>
                <c:pt idx="4412">
                  <c:v>217.30899719243504</c:v>
                </c:pt>
                <c:pt idx="4413">
                  <c:v>220.5037224397359</c:v>
                </c:pt>
                <c:pt idx="4414">
                  <c:v>218.01964114019609</c:v>
                </c:pt>
                <c:pt idx="4415">
                  <c:v>217.38619512128406</c:v>
                </c:pt>
                <c:pt idx="4416">
                  <c:v>220.24040347694941</c:v>
                </c:pt>
                <c:pt idx="4417">
                  <c:v>223.14537211459768</c:v>
                </c:pt>
                <c:pt idx="4418">
                  <c:v>226.09369849310639</c:v>
                </c:pt>
                <c:pt idx="4419">
                  <c:v>224.61001775098023</c:v>
                </c:pt>
                <c:pt idx="4420">
                  <c:v>216.16160331844586</c:v>
                </c:pt>
                <c:pt idx="4421">
                  <c:v>218.87833591040743</c:v>
                </c:pt>
                <c:pt idx="4422">
                  <c:v>226.3644199970154</c:v>
                </c:pt>
                <c:pt idx="4423">
                  <c:v>221.95039047624951</c:v>
                </c:pt>
                <c:pt idx="4424">
                  <c:v>224.29593850621086</c:v>
                </c:pt>
                <c:pt idx="4425">
                  <c:v>222.18092675692199</c:v>
                </c:pt>
                <c:pt idx="4426">
                  <c:v>222.03181842859715</c:v>
                </c:pt>
                <c:pt idx="4427">
                  <c:v>217.6357665077002</c:v>
                </c:pt>
                <c:pt idx="4428">
                  <c:v>224.90188937238216</c:v>
                </c:pt>
                <c:pt idx="4429">
                  <c:v>224.53493483388053</c:v>
                </c:pt>
                <c:pt idx="4430">
                  <c:v>227.61862196434376</c:v>
                </c:pt>
                <c:pt idx="4431">
                  <c:v>229.47348726847011</c:v>
                </c:pt>
                <c:pt idx="4432">
                  <c:v>225.63685595526007</c:v>
                </c:pt>
                <c:pt idx="4433">
                  <c:v>238.40518188571701</c:v>
                </c:pt>
                <c:pt idx="4434">
                  <c:v>239.09679072773446</c:v>
                </c:pt>
                <c:pt idx="4435">
                  <c:v>242.06415221198677</c:v>
                </c:pt>
                <c:pt idx="4436">
                  <c:v>240.45251325902865</c:v>
                </c:pt>
                <c:pt idx="4437">
                  <c:v>238.30577633350043</c:v>
                </c:pt>
                <c:pt idx="4438">
                  <c:v>239.32098197315909</c:v>
                </c:pt>
                <c:pt idx="4439">
                  <c:v>233.54488488585119</c:v>
                </c:pt>
                <c:pt idx="4440">
                  <c:v>227.13534177963123</c:v>
                </c:pt>
                <c:pt idx="4441">
                  <c:v>232.70311020963419</c:v>
                </c:pt>
                <c:pt idx="4442">
                  <c:v>230.38294232066426</c:v>
                </c:pt>
                <c:pt idx="4443">
                  <c:v>238.03293981784213</c:v>
                </c:pt>
                <c:pt idx="4444">
                  <c:v>240.95905857298328</c:v>
                </c:pt>
                <c:pt idx="4445">
                  <c:v>237.00715911943701</c:v>
                </c:pt>
                <c:pt idx="4446">
                  <c:v>234.65420854835313</c:v>
                </c:pt>
                <c:pt idx="4447">
                  <c:v>236.07338143212593</c:v>
                </c:pt>
                <c:pt idx="4448">
                  <c:v>239.79157208737581</c:v>
                </c:pt>
                <c:pt idx="4449">
                  <c:v>239.87088502797414</c:v>
                </c:pt>
                <c:pt idx="4450">
                  <c:v>240.28225481321084</c:v>
                </c:pt>
                <c:pt idx="4451">
                  <c:v>241.16104219504032</c:v>
                </c:pt>
                <c:pt idx="4452">
                  <c:v>240.11199636739306</c:v>
                </c:pt>
                <c:pt idx="4453">
                  <c:v>240.76447749204868</c:v>
                </c:pt>
                <c:pt idx="4454">
                  <c:v>232.40383604710973</c:v>
                </c:pt>
                <c:pt idx="4455">
                  <c:v>232.72108780950308</c:v>
                </c:pt>
                <c:pt idx="4456">
                  <c:v>233.1906204178452</c:v>
                </c:pt>
                <c:pt idx="4457">
                  <c:v>232.61956724553721</c:v>
                </c:pt>
                <c:pt idx="4458">
                  <c:v>235.37754256660989</c:v>
                </c:pt>
                <c:pt idx="4459">
                  <c:v>230.23383399233936</c:v>
                </c:pt>
                <c:pt idx="4460">
                  <c:v>227.88511344475407</c:v>
                </c:pt>
                <c:pt idx="4461">
                  <c:v>232.92412893743483</c:v>
                </c:pt>
                <c:pt idx="4462">
                  <c:v>234.40886718543564</c:v>
                </c:pt>
                <c:pt idx="4463">
                  <c:v>241.95311409514903</c:v>
                </c:pt>
                <c:pt idx="4464">
                  <c:v>245.36568555262667</c:v>
                </c:pt>
                <c:pt idx="4465">
                  <c:v>244.35153741884267</c:v>
                </c:pt>
                <c:pt idx="4466">
                  <c:v>251.18091035729643</c:v>
                </c:pt>
                <c:pt idx="4467">
                  <c:v>253.0029929793088</c:v>
                </c:pt>
                <c:pt idx="4468">
                  <c:v>256.17551060324212</c:v>
                </c:pt>
                <c:pt idx="4469">
                  <c:v>255.1444423754638</c:v>
                </c:pt>
                <c:pt idx="4470">
                  <c:v>256.98344509147046</c:v>
                </c:pt>
                <c:pt idx="4471">
                  <c:v>253.79717989116679</c:v>
                </c:pt>
                <c:pt idx="4472">
                  <c:v>254.84411070706477</c:v>
                </c:pt>
                <c:pt idx="4473">
                  <c:v>249.5333162046004</c:v>
                </c:pt>
                <c:pt idx="4474">
                  <c:v>254.10279908893901</c:v>
                </c:pt>
                <c:pt idx="4475">
                  <c:v>254.13875428867692</c:v>
                </c:pt>
                <c:pt idx="4476">
                  <c:v>257.22244141914013</c:v>
                </c:pt>
                <c:pt idx="4477">
                  <c:v>253.36148747081327</c:v>
                </c:pt>
                <c:pt idx="4478">
                  <c:v>255.81172858236448</c:v>
                </c:pt>
                <c:pt idx="4479">
                  <c:v>257.27848923049629</c:v>
                </c:pt>
                <c:pt idx="4480">
                  <c:v>257.50585299354481</c:v>
                </c:pt>
                <c:pt idx="4481">
                  <c:v>261.04109513248119</c:v>
                </c:pt>
                <c:pt idx="4482">
                  <c:v>264.89253152793623</c:v>
                </c:pt>
                <c:pt idx="4483">
                  <c:v>273.83776222037858</c:v>
                </c:pt>
                <c:pt idx="4484">
                  <c:v>272.44100846114816</c:v>
                </c:pt>
                <c:pt idx="4485">
                  <c:v>263.34540043333135</c:v>
                </c:pt>
                <c:pt idx="4486">
                  <c:v>271.41184374394413</c:v>
                </c:pt>
                <c:pt idx="4487">
                  <c:v>269.41548415379043</c:v>
                </c:pt>
                <c:pt idx="4488">
                  <c:v>266.7156716558232</c:v>
                </c:pt>
                <c:pt idx="4489">
                  <c:v>271.91637979673709</c:v>
                </c:pt>
                <c:pt idx="4490">
                  <c:v>272.03894472760834</c:v>
                </c:pt>
                <c:pt idx="4491">
                  <c:v>278.02125546047182</c:v>
                </c:pt>
                <c:pt idx="4492">
                  <c:v>273.30583676543233</c:v>
                </c:pt>
                <c:pt idx="4493">
                  <c:v>267.24230958139606</c:v>
                </c:pt>
                <c:pt idx="4494">
                  <c:v>266.51686055138998</c:v>
                </c:pt>
                <c:pt idx="4495">
                  <c:v>268.15070712771563</c:v>
                </c:pt>
                <c:pt idx="4496">
                  <c:v>267.73193480135649</c:v>
                </c:pt>
                <c:pt idx="4497">
                  <c:v>264.48962178969663</c:v>
                </c:pt>
                <c:pt idx="4498">
                  <c:v>256.50862495375503</c:v>
                </c:pt>
                <c:pt idx="4499">
                  <c:v>260.42245419581411</c:v>
                </c:pt>
                <c:pt idx="4500">
                  <c:v>261.54446792881186</c:v>
                </c:pt>
                <c:pt idx="4501">
                  <c:v>264.7328481408648</c:v>
                </c:pt>
                <c:pt idx="4502">
                  <c:v>262.77963479039653</c:v>
                </c:pt>
                <c:pt idx="4503">
                  <c:v>264.70218047050008</c:v>
                </c:pt>
                <c:pt idx="4504">
                  <c:v>259.85245852938073</c:v>
                </c:pt>
                <c:pt idx="4505">
                  <c:v>262.10388853649869</c:v>
                </c:pt>
                <c:pt idx="4506">
                  <c:v>256.63869817633622</c:v>
                </c:pt>
                <c:pt idx="4507">
                  <c:v>250.4723814212845</c:v>
                </c:pt>
                <c:pt idx="4508">
                  <c:v>246.53211453235932</c:v>
                </c:pt>
                <c:pt idx="4509">
                  <c:v>240.14372154363227</c:v>
                </c:pt>
                <c:pt idx="4510">
                  <c:v>243.46640500176508</c:v>
                </c:pt>
                <c:pt idx="4511">
                  <c:v>241.7394979084707</c:v>
                </c:pt>
                <c:pt idx="4512">
                  <c:v>241.92667644828273</c:v>
                </c:pt>
                <c:pt idx="4513">
                  <c:v>245.16052941294544</c:v>
                </c:pt>
                <c:pt idx="4514">
                  <c:v>249.16953418372248</c:v>
                </c:pt>
                <c:pt idx="4515">
                  <c:v>251.01593944085164</c:v>
                </c:pt>
                <c:pt idx="4516">
                  <c:v>255.11060218747485</c:v>
                </c:pt>
                <c:pt idx="4517">
                  <c:v>257.94471793152195</c:v>
                </c:pt>
                <c:pt idx="4518">
                  <c:v>256.36057413130453</c:v>
                </c:pt>
                <c:pt idx="4519">
                  <c:v>257.93097035515154</c:v>
                </c:pt>
                <c:pt idx="4520">
                  <c:v>261.1214655789538</c:v>
                </c:pt>
                <c:pt idx="4521">
                  <c:v>261.5381228935637</c:v>
                </c:pt>
                <c:pt idx="4522">
                  <c:v>262.38095507565527</c:v>
                </c:pt>
                <c:pt idx="4523">
                  <c:v>259.83448092951147</c:v>
                </c:pt>
                <c:pt idx="4524">
                  <c:v>253.40167269404938</c:v>
                </c:pt>
                <c:pt idx="4525">
                  <c:v>263.33694038633382</c:v>
                </c:pt>
                <c:pt idx="4526">
                  <c:v>268.25011267993193</c:v>
                </c:pt>
                <c:pt idx="4527">
                  <c:v>278.37340491672825</c:v>
                </c:pt>
                <c:pt idx="4528">
                  <c:v>279.48590109685415</c:v>
                </c:pt>
                <c:pt idx="4529">
                  <c:v>281.92239463203498</c:v>
                </c:pt>
                <c:pt idx="4530">
                  <c:v>276.57881744745657</c:v>
                </c:pt>
                <c:pt idx="4531">
                  <c:v>276.24686635340572</c:v>
                </c:pt>
                <c:pt idx="4532">
                  <c:v>275.28770852510326</c:v>
                </c:pt>
                <c:pt idx="4533">
                  <c:v>273.27411158919273</c:v>
                </c:pt>
                <c:pt idx="4534">
                  <c:v>276.33559109628845</c:v>
                </c:pt>
                <c:pt idx="4535">
                  <c:v>277.78553740101341</c:v>
                </c:pt>
                <c:pt idx="4536">
                  <c:v>270.46452998143747</c:v>
                </c:pt>
                <c:pt idx="4537">
                  <c:v>265.50482742935503</c:v>
                </c:pt>
                <c:pt idx="4538">
                  <c:v>267.45909828569796</c:v>
                </c:pt>
                <c:pt idx="4539">
                  <c:v>269.94529459698703</c:v>
                </c:pt>
                <c:pt idx="4540">
                  <c:v>267.19049179353829</c:v>
                </c:pt>
                <c:pt idx="4541">
                  <c:v>270.63901845075384</c:v>
                </c:pt>
                <c:pt idx="4542">
                  <c:v>273.10914067274831</c:v>
                </c:pt>
                <c:pt idx="4543">
                  <c:v>269.23359314335141</c:v>
                </c:pt>
                <c:pt idx="4544">
                  <c:v>268.37701338488944</c:v>
                </c:pt>
                <c:pt idx="4545">
                  <c:v>268.81799333461618</c:v>
                </c:pt>
                <c:pt idx="4546">
                  <c:v>271.19082501614338</c:v>
                </c:pt>
                <c:pt idx="4547">
                  <c:v>266.68711899720762</c:v>
                </c:pt>
                <c:pt idx="4548">
                  <c:v>261.94949267880054</c:v>
                </c:pt>
                <c:pt idx="4549">
                  <c:v>262.1747414300998</c:v>
                </c:pt>
                <c:pt idx="4550">
                  <c:v>262.19589154759268</c:v>
                </c:pt>
                <c:pt idx="4551">
                  <c:v>260.77671866381985</c:v>
                </c:pt>
                <c:pt idx="4552">
                  <c:v>266.12769838952073</c:v>
                </c:pt>
                <c:pt idx="4553">
                  <c:v>265.93840483795935</c:v>
                </c:pt>
                <c:pt idx="4554">
                  <c:v>267.00542826547559</c:v>
                </c:pt>
                <c:pt idx="4555">
                  <c:v>262.60937634457866</c:v>
                </c:pt>
                <c:pt idx="4556">
                  <c:v>263.27560504560466</c:v>
                </c:pt>
                <c:pt idx="4557">
                  <c:v>268.53246674846213</c:v>
                </c:pt>
                <c:pt idx="4558">
                  <c:v>274.80643760155266</c:v>
                </c:pt>
                <c:pt idx="4559">
                  <c:v>273.54906311660039</c:v>
                </c:pt>
                <c:pt idx="4560">
                  <c:v>270.50471520467403</c:v>
                </c:pt>
                <c:pt idx="4561">
                  <c:v>265.61057801681955</c:v>
                </c:pt>
                <c:pt idx="4562">
                  <c:v>270.18111840703284</c:v>
                </c:pt>
                <c:pt idx="4563">
                  <c:v>267.58599899065536</c:v>
                </c:pt>
                <c:pt idx="4564">
                  <c:v>262.37672505215687</c:v>
                </c:pt>
                <c:pt idx="4565">
                  <c:v>261.72212891575197</c:v>
                </c:pt>
                <c:pt idx="4566">
                  <c:v>262.63581399144476</c:v>
                </c:pt>
                <c:pt idx="4567">
                  <c:v>263.31790528059042</c:v>
                </c:pt>
                <c:pt idx="4568">
                  <c:v>270.88309080662174</c:v>
                </c:pt>
                <c:pt idx="4569">
                  <c:v>266.13933095414177</c:v>
                </c:pt>
                <c:pt idx="4570">
                  <c:v>263.43846095029988</c:v>
                </c:pt>
                <c:pt idx="4571">
                  <c:v>266.35083212907068</c:v>
                </c:pt>
                <c:pt idx="4572">
                  <c:v>270.50683021642334</c:v>
                </c:pt>
                <c:pt idx="4573">
                  <c:v>269.78349619816652</c:v>
                </c:pt>
                <c:pt idx="4574">
                  <c:v>276.80216268818162</c:v>
                </c:pt>
                <c:pt idx="4575">
                  <c:v>274.05772344230434</c:v>
                </c:pt>
                <c:pt idx="4576">
                  <c:v>279.67413714254093</c:v>
                </c:pt>
                <c:pt idx="4577">
                  <c:v>278.77959292317922</c:v>
                </c:pt>
                <c:pt idx="4578">
                  <c:v>280.21346513860954</c:v>
                </c:pt>
                <c:pt idx="4579">
                  <c:v>282.84464550531237</c:v>
                </c:pt>
                <c:pt idx="4580">
                  <c:v>284.97541409213341</c:v>
                </c:pt>
                <c:pt idx="4581">
                  <c:v>289.74709209970405</c:v>
                </c:pt>
                <c:pt idx="4582">
                  <c:v>288.20725779563429</c:v>
                </c:pt>
                <c:pt idx="4583">
                  <c:v>294.70563139532436</c:v>
                </c:pt>
                <c:pt idx="4584">
                  <c:v>292.65184923617744</c:v>
                </c:pt>
                <c:pt idx="4585">
                  <c:v>291.33842693986912</c:v>
                </c:pt>
                <c:pt idx="4586">
                  <c:v>286.71881827707227</c:v>
                </c:pt>
                <c:pt idx="4587">
                  <c:v>286.15009161768853</c:v>
                </c:pt>
                <c:pt idx="4588">
                  <c:v>279.38681279639997</c:v>
                </c:pt>
                <c:pt idx="4589">
                  <c:v>285.93859044275962</c:v>
                </c:pt>
                <c:pt idx="4590">
                  <c:v>279.76709190892211</c:v>
                </c:pt>
                <c:pt idx="4591">
                  <c:v>282.51385766772358</c:v>
                </c:pt>
                <c:pt idx="4592">
                  <c:v>285.58136495830473</c:v>
                </c:pt>
                <c:pt idx="4593">
                  <c:v>286.16743471403271</c:v>
                </c:pt>
                <c:pt idx="4594">
                  <c:v>283.70175401671173</c:v>
                </c:pt>
                <c:pt idx="4595">
                  <c:v>278.83098770868691</c:v>
                </c:pt>
                <c:pt idx="4596">
                  <c:v>283.3266566829754</c:v>
                </c:pt>
                <c:pt idx="4597">
                  <c:v>281.48014567525865</c:v>
                </c:pt>
                <c:pt idx="4598">
                  <c:v>283.05297416261732</c:v>
                </c:pt>
                <c:pt idx="4599">
                  <c:v>278.94223732669951</c:v>
                </c:pt>
                <c:pt idx="4600">
                  <c:v>279.37771824587804</c:v>
                </c:pt>
                <c:pt idx="4601">
                  <c:v>288.73188646004542</c:v>
                </c:pt>
                <c:pt idx="4602">
                  <c:v>289.43904063842012</c:v>
                </c:pt>
                <c:pt idx="4603">
                  <c:v>288.79829782897303</c:v>
                </c:pt>
                <c:pt idx="4604">
                  <c:v>285.82998458943359</c:v>
                </c:pt>
                <c:pt idx="4605">
                  <c:v>286.23088506651129</c:v>
                </c:pt>
                <c:pt idx="4606">
                  <c:v>287.01322791257326</c:v>
                </c:pt>
                <c:pt idx="4607">
                  <c:v>284.23590023399458</c:v>
                </c:pt>
                <c:pt idx="4608">
                  <c:v>291.19851891265358</c:v>
                </c:pt>
                <c:pt idx="4609">
                  <c:v>287.12447753058586</c:v>
                </c:pt>
                <c:pt idx="4610">
                  <c:v>289.60792432660082</c:v>
                </c:pt>
                <c:pt idx="4611">
                  <c:v>291.90281782516672</c:v>
                </c:pt>
                <c:pt idx="4612">
                  <c:v>289.92052306314571</c:v>
                </c:pt>
                <c:pt idx="4613">
                  <c:v>288.82875399816288</c:v>
                </c:pt>
                <c:pt idx="4614">
                  <c:v>285.99389800000347</c:v>
                </c:pt>
                <c:pt idx="4615">
                  <c:v>285.90305824537154</c:v>
                </c:pt>
                <c:pt idx="4616">
                  <c:v>283.74743827049627</c:v>
                </c:pt>
                <c:pt idx="4617">
                  <c:v>279.20397003067399</c:v>
                </c:pt>
                <c:pt idx="4618">
                  <c:v>280.95319049792334</c:v>
                </c:pt>
                <c:pt idx="4619">
                  <c:v>282.52654773821934</c:v>
                </c:pt>
                <c:pt idx="4620">
                  <c:v>285.27225599114615</c:v>
                </c:pt>
                <c:pt idx="4621">
                  <c:v>285.8434149140416</c:v>
                </c:pt>
                <c:pt idx="4622">
                  <c:v>290.10622109473331</c:v>
                </c:pt>
                <c:pt idx="4623">
                  <c:v>286.58641854156679</c:v>
                </c:pt>
                <c:pt idx="4624">
                  <c:v>287.48699054441397</c:v>
                </c:pt>
                <c:pt idx="4625">
                  <c:v>286.31971555998143</c:v>
                </c:pt>
                <c:pt idx="4626">
                  <c:v>286.13771879895512</c:v>
                </c:pt>
                <c:pt idx="4627">
                  <c:v>291.33229340579607</c:v>
                </c:pt>
                <c:pt idx="4628">
                  <c:v>292.87466572396499</c:v>
                </c:pt>
                <c:pt idx="4629">
                  <c:v>297.15788176803727</c:v>
                </c:pt>
                <c:pt idx="4630">
                  <c:v>296.29400521904023</c:v>
                </c:pt>
                <c:pt idx="4631">
                  <c:v>295.94259601689589</c:v>
                </c:pt>
                <c:pt idx="4632">
                  <c:v>295.33897166364881</c:v>
                </c:pt>
                <c:pt idx="4633">
                  <c:v>301.95018114016341</c:v>
                </c:pt>
                <c:pt idx="4634">
                  <c:v>301.54896341132331</c:v>
                </c:pt>
                <c:pt idx="4635">
                  <c:v>307.7388625473796</c:v>
                </c:pt>
                <c:pt idx="4636">
                  <c:v>303.10740981878683</c:v>
                </c:pt>
                <c:pt idx="4637">
                  <c:v>302.18515894550944</c:v>
                </c:pt>
                <c:pt idx="4638">
                  <c:v>301.33439546935796</c:v>
                </c:pt>
                <c:pt idx="4639">
                  <c:v>295.31369727324483</c:v>
                </c:pt>
                <c:pt idx="4640">
                  <c:v>297.06133148168215</c:v>
                </c:pt>
                <c:pt idx="4641">
                  <c:v>295.9203883935283</c:v>
                </c:pt>
                <c:pt idx="4642">
                  <c:v>293.01224723825607</c:v>
                </c:pt>
                <c:pt idx="4643">
                  <c:v>293.85835768855907</c:v>
                </c:pt>
                <c:pt idx="4644">
                  <c:v>289.27174320905124</c:v>
                </c:pt>
                <c:pt idx="4645">
                  <c:v>287.78414969518889</c:v>
                </c:pt>
                <c:pt idx="4646">
                  <c:v>286.24484414405646</c:v>
                </c:pt>
                <c:pt idx="4647">
                  <c:v>286.69925441839121</c:v>
                </c:pt>
                <c:pt idx="4648">
                  <c:v>283.51023970281341</c:v>
                </c:pt>
                <c:pt idx="4649">
                  <c:v>277.8288951418736</c:v>
                </c:pt>
                <c:pt idx="4650">
                  <c:v>275.96927106131142</c:v>
                </c:pt>
                <c:pt idx="4651">
                  <c:v>273.84442450738834</c:v>
                </c:pt>
                <c:pt idx="4652">
                  <c:v>277.26122598836452</c:v>
                </c:pt>
                <c:pt idx="4653">
                  <c:v>282.23044609331873</c:v>
                </c:pt>
                <c:pt idx="4654">
                  <c:v>278.36156085093205</c:v>
                </c:pt>
                <c:pt idx="4655">
                  <c:v>272.34160290893112</c:v>
                </c:pt>
                <c:pt idx="4656">
                  <c:v>268.55985615061519</c:v>
                </c:pt>
                <c:pt idx="4657">
                  <c:v>271.58019867918716</c:v>
                </c:pt>
                <c:pt idx="4658">
                  <c:v>274.44054056892537</c:v>
                </c:pt>
                <c:pt idx="4659">
                  <c:v>275.6382717225477</c:v>
                </c:pt>
                <c:pt idx="4660">
                  <c:v>279.44201460305629</c:v>
                </c:pt>
                <c:pt idx="4661">
                  <c:v>277.98741527248291</c:v>
                </c:pt>
                <c:pt idx="4662">
                  <c:v>285.06339858090371</c:v>
                </c:pt>
                <c:pt idx="4663">
                  <c:v>284.20935683654085</c:v>
                </c:pt>
                <c:pt idx="4664">
                  <c:v>284.78559178763464</c:v>
                </c:pt>
                <c:pt idx="4665">
                  <c:v>286.14057406481652</c:v>
                </c:pt>
                <c:pt idx="4666">
                  <c:v>285.15275782731118</c:v>
                </c:pt>
                <c:pt idx="4667">
                  <c:v>280.66480864590767</c:v>
                </c:pt>
                <c:pt idx="4668">
                  <c:v>282.98508228546501</c:v>
                </c:pt>
                <c:pt idx="4669">
                  <c:v>279.35043459431211</c:v>
                </c:pt>
                <c:pt idx="4670">
                  <c:v>284.0116032379824</c:v>
                </c:pt>
                <c:pt idx="4671">
                  <c:v>282.17175451727593</c:v>
                </c:pt>
                <c:pt idx="4672">
                  <c:v>285.18913602939898</c:v>
                </c:pt>
                <c:pt idx="4673">
                  <c:v>288.30719210078809</c:v>
                </c:pt>
                <c:pt idx="4674">
                  <c:v>284.25609859620016</c:v>
                </c:pt>
                <c:pt idx="4675">
                  <c:v>285.81570826012575</c:v>
                </c:pt>
                <c:pt idx="4676">
                  <c:v>285.48788143898599</c:v>
                </c:pt>
                <c:pt idx="4677">
                  <c:v>284.23177596108337</c:v>
                </c:pt>
                <c:pt idx="4678">
                  <c:v>283.55253993779928</c:v>
                </c:pt>
                <c:pt idx="4679">
                  <c:v>281.59351030502046</c:v>
                </c:pt>
                <c:pt idx="4680">
                  <c:v>281.0807257064053</c:v>
                </c:pt>
                <c:pt idx="4681">
                  <c:v>278.7785354173044</c:v>
                </c:pt>
                <c:pt idx="4682">
                  <c:v>282.0547943675403</c:v>
                </c:pt>
                <c:pt idx="4683">
                  <c:v>284.81869172151102</c:v>
                </c:pt>
                <c:pt idx="4684">
                  <c:v>283.45133662559573</c:v>
                </c:pt>
                <c:pt idx="4685">
                  <c:v>280.9575262720092</c:v>
                </c:pt>
                <c:pt idx="4686">
                  <c:v>280.30515089794108</c:v>
                </c:pt>
                <c:pt idx="4687">
                  <c:v>279.71421661518974</c:v>
                </c:pt>
                <c:pt idx="4688">
                  <c:v>277.1646757020095</c:v>
                </c:pt>
                <c:pt idx="4689">
                  <c:v>275.49032665068495</c:v>
                </c:pt>
                <c:pt idx="4690">
                  <c:v>275.27945997928089</c:v>
                </c:pt>
                <c:pt idx="4691">
                  <c:v>280.3131879425884</c:v>
                </c:pt>
                <c:pt idx="4692">
                  <c:v>281.59065503915883</c:v>
                </c:pt>
                <c:pt idx="4693">
                  <c:v>280.48302338605623</c:v>
                </c:pt>
                <c:pt idx="4694">
                  <c:v>284.10096248438975</c:v>
                </c:pt>
                <c:pt idx="4695">
                  <c:v>287.46139890224737</c:v>
                </c:pt>
                <c:pt idx="4696">
                  <c:v>286.74388116630115</c:v>
                </c:pt>
                <c:pt idx="4697">
                  <c:v>286.71733776884759</c:v>
                </c:pt>
                <c:pt idx="4698">
                  <c:v>284.30358060997168</c:v>
                </c:pt>
                <c:pt idx="4699">
                  <c:v>285.97169037663576</c:v>
                </c:pt>
                <c:pt idx="4700">
                  <c:v>285.80693096136616</c:v>
                </c:pt>
                <c:pt idx="4701">
                  <c:v>287.23445814154871</c:v>
                </c:pt>
                <c:pt idx="4702">
                  <c:v>289.86764776941334</c:v>
                </c:pt>
                <c:pt idx="4703">
                  <c:v>290.27172076411495</c:v>
                </c:pt>
                <c:pt idx="4704">
                  <c:v>286.82626087393589</c:v>
                </c:pt>
                <c:pt idx="4705">
                  <c:v>282.81746760433379</c:v>
                </c:pt>
                <c:pt idx="4706">
                  <c:v>285.47106709557909</c:v>
                </c:pt>
                <c:pt idx="4707">
                  <c:v>286.54221479600648</c:v>
                </c:pt>
                <c:pt idx="4708">
                  <c:v>287.36019559004399</c:v>
                </c:pt>
                <c:pt idx="4709">
                  <c:v>288.79152979137518</c:v>
                </c:pt>
                <c:pt idx="4710">
                  <c:v>288.17754188055665</c:v>
                </c:pt>
                <c:pt idx="4711">
                  <c:v>283.08808335765536</c:v>
                </c:pt>
                <c:pt idx="4712">
                  <c:v>284.2224699093864</c:v>
                </c:pt>
                <c:pt idx="4713">
                  <c:v>283.38915528016656</c:v>
                </c:pt>
                <c:pt idx="4714">
                  <c:v>285.93636968042262</c:v>
                </c:pt>
                <c:pt idx="4715">
                  <c:v>286.68423783497116</c:v>
                </c:pt>
                <c:pt idx="4716">
                  <c:v>280.37981081269089</c:v>
                </c:pt>
                <c:pt idx="4717">
                  <c:v>276.34204188212345</c:v>
                </c:pt>
                <c:pt idx="4718">
                  <c:v>272.37491434398237</c:v>
                </c:pt>
                <c:pt idx="4719">
                  <c:v>273.11770647033256</c:v>
                </c:pt>
                <c:pt idx="4720">
                  <c:v>276.46270330242038</c:v>
                </c:pt>
                <c:pt idx="4721">
                  <c:v>276.61138862839539</c:v>
                </c:pt>
                <c:pt idx="4722">
                  <c:v>278.70757677311565</c:v>
                </c:pt>
                <c:pt idx="4723">
                  <c:v>278.023899225158</c:v>
                </c:pt>
                <c:pt idx="4724">
                  <c:v>271.38995337233848</c:v>
                </c:pt>
                <c:pt idx="4725">
                  <c:v>265.57673782883057</c:v>
                </c:pt>
                <c:pt idx="4726">
                  <c:v>266.99464170555382</c:v>
                </c:pt>
                <c:pt idx="4727">
                  <c:v>263.3774428613325</c:v>
                </c:pt>
                <c:pt idx="4728">
                  <c:v>261.12897387066351</c:v>
                </c:pt>
                <c:pt idx="4729">
                  <c:v>261.85082738069582</c:v>
                </c:pt>
                <c:pt idx="4730">
                  <c:v>263.46415834305338</c:v>
                </c:pt>
                <c:pt idx="4731">
                  <c:v>259.83680744243549</c:v>
                </c:pt>
                <c:pt idx="4732">
                  <c:v>263.96351261706047</c:v>
                </c:pt>
                <c:pt idx="4733">
                  <c:v>268.87911717417023</c:v>
                </c:pt>
                <c:pt idx="4734">
                  <c:v>266.14123446471581</c:v>
                </c:pt>
                <c:pt idx="4735">
                  <c:v>263.17355572870116</c:v>
                </c:pt>
                <c:pt idx="4736">
                  <c:v>263.15409762060767</c:v>
                </c:pt>
                <c:pt idx="4737">
                  <c:v>264.62244452755152</c:v>
                </c:pt>
                <c:pt idx="4738">
                  <c:v>259.06165563632123</c:v>
                </c:pt>
                <c:pt idx="4739">
                  <c:v>259.65428192847196</c:v>
                </c:pt>
                <c:pt idx="4740">
                  <c:v>260.76646085683552</c:v>
                </c:pt>
                <c:pt idx="4741">
                  <c:v>262.49326219954241</c:v>
                </c:pt>
                <c:pt idx="4742">
                  <c:v>263.64837586641653</c:v>
                </c:pt>
                <c:pt idx="4743">
                  <c:v>265.51868075631268</c:v>
                </c:pt>
                <c:pt idx="4744">
                  <c:v>269.97765427675097</c:v>
                </c:pt>
                <c:pt idx="4745">
                  <c:v>273.43210296686448</c:v>
                </c:pt>
                <c:pt idx="4746">
                  <c:v>273.4102125952594</c:v>
                </c:pt>
                <c:pt idx="4747">
                  <c:v>273.49851433579215</c:v>
                </c:pt>
                <c:pt idx="4748">
                  <c:v>272.72188202145333</c:v>
                </c:pt>
                <c:pt idx="4749">
                  <c:v>272.60238385761846</c:v>
                </c:pt>
                <c:pt idx="4750">
                  <c:v>271.373879283044</c:v>
                </c:pt>
                <c:pt idx="4751">
                  <c:v>268.7456599327902</c:v>
                </c:pt>
                <c:pt idx="4752">
                  <c:v>269.86936567518734</c:v>
                </c:pt>
                <c:pt idx="4753">
                  <c:v>273.36040406856358</c:v>
                </c:pt>
                <c:pt idx="4754">
                  <c:v>270.93089007215542</c:v>
                </c:pt>
                <c:pt idx="4755">
                  <c:v>263.76205774794084</c:v>
                </c:pt>
                <c:pt idx="4756">
                  <c:v>266.98819091971865</c:v>
                </c:pt>
                <c:pt idx="4757">
                  <c:v>264.777369138187</c:v>
                </c:pt>
                <c:pt idx="4758">
                  <c:v>263.25350317282431</c:v>
                </c:pt>
                <c:pt idx="4759">
                  <c:v>263.23774633529212</c:v>
                </c:pt>
                <c:pt idx="4760">
                  <c:v>267.23543579321046</c:v>
                </c:pt>
                <c:pt idx="4761">
                  <c:v>268.28194360675866</c:v>
                </c:pt>
                <c:pt idx="4762">
                  <c:v>269.54206760698497</c:v>
                </c:pt>
                <c:pt idx="4763">
                  <c:v>267.04360422755002</c:v>
                </c:pt>
                <c:pt idx="4764">
                  <c:v>269.92795150064273</c:v>
                </c:pt>
                <c:pt idx="4765">
                  <c:v>270.2352627078144</c:v>
                </c:pt>
                <c:pt idx="4766">
                  <c:v>273.74300969401003</c:v>
                </c:pt>
                <c:pt idx="4767">
                  <c:v>270.85443239741869</c:v>
                </c:pt>
                <c:pt idx="4768">
                  <c:v>269.7602310689241</c:v>
                </c:pt>
                <c:pt idx="4769">
                  <c:v>270.77543670858273</c:v>
                </c:pt>
                <c:pt idx="4770">
                  <c:v>271.67600871142992</c:v>
                </c:pt>
                <c:pt idx="4771">
                  <c:v>276.66817669386398</c:v>
                </c:pt>
                <c:pt idx="4772">
                  <c:v>275.83348730700709</c:v>
                </c:pt>
                <c:pt idx="4773">
                  <c:v>275.56086229252378</c:v>
                </c:pt>
                <c:pt idx="4774">
                  <c:v>273.48222874532269</c:v>
                </c:pt>
                <c:pt idx="4775">
                  <c:v>275.90338844532113</c:v>
                </c:pt>
                <c:pt idx="4776">
                  <c:v>279.91271046786062</c:v>
                </c:pt>
                <c:pt idx="4777">
                  <c:v>285.07450239258753</c:v>
                </c:pt>
                <c:pt idx="4778">
                  <c:v>287.94108356698621</c:v>
                </c:pt>
                <c:pt idx="4779">
                  <c:v>287.36199335003096</c:v>
                </c:pt>
                <c:pt idx="4780">
                  <c:v>290.93858396866591</c:v>
                </c:pt>
                <c:pt idx="4781">
                  <c:v>290.61192040398822</c:v>
                </c:pt>
                <c:pt idx="4782">
                  <c:v>287.34835152424796</c:v>
                </c:pt>
                <c:pt idx="4783">
                  <c:v>286.65378166578154</c:v>
                </c:pt>
                <c:pt idx="4784">
                  <c:v>283.78931550313217</c:v>
                </c:pt>
                <c:pt idx="4785">
                  <c:v>280.95752627200926</c:v>
                </c:pt>
                <c:pt idx="4786">
                  <c:v>281.98383572335172</c:v>
                </c:pt>
                <c:pt idx="4787">
                  <c:v>281.93222943666905</c:v>
                </c:pt>
                <c:pt idx="4788">
                  <c:v>280.40349894428306</c:v>
                </c:pt>
                <c:pt idx="4789">
                  <c:v>282.44437953175941</c:v>
                </c:pt>
                <c:pt idx="4790">
                  <c:v>282.27813960826529</c:v>
                </c:pt>
                <c:pt idx="4791">
                  <c:v>280.58168868416067</c:v>
                </c:pt>
                <c:pt idx="4792">
                  <c:v>279.02377102963447</c:v>
                </c:pt>
                <c:pt idx="4793">
                  <c:v>278.18157335106764</c:v>
                </c:pt>
                <c:pt idx="4794">
                  <c:v>274.68175765893193</c:v>
                </c:pt>
                <c:pt idx="4795">
                  <c:v>273.48476675942186</c:v>
                </c:pt>
                <c:pt idx="4796">
                  <c:v>276.4118372698502</c:v>
                </c:pt>
                <c:pt idx="4797">
                  <c:v>279.45184940769059</c:v>
                </c:pt>
                <c:pt idx="4798">
                  <c:v>280.68109423637725</c:v>
                </c:pt>
                <c:pt idx="4799">
                  <c:v>277.81884883606466</c:v>
                </c:pt>
                <c:pt idx="4800">
                  <c:v>281.31718401997585</c:v>
                </c:pt>
                <c:pt idx="4801">
                  <c:v>283.64602345711779</c:v>
                </c:pt>
                <c:pt idx="4802">
                  <c:v>286.68941961375708</c:v>
                </c:pt>
                <c:pt idx="4803">
                  <c:v>287.58734785191768</c:v>
                </c:pt>
                <c:pt idx="4804">
                  <c:v>287.6238318045929</c:v>
                </c:pt>
                <c:pt idx="4805">
                  <c:v>286.83556692563292</c:v>
                </c:pt>
                <c:pt idx="4806">
                  <c:v>288.03403833336745</c:v>
                </c:pt>
                <c:pt idx="4807">
                  <c:v>290.65379763662412</c:v>
                </c:pt>
                <c:pt idx="4808">
                  <c:v>293.01023797709428</c:v>
                </c:pt>
                <c:pt idx="4809">
                  <c:v>292.27178162483011</c:v>
                </c:pt>
                <c:pt idx="4810">
                  <c:v>291.92967847438263</c:v>
                </c:pt>
                <c:pt idx="4811">
                  <c:v>293.98250887824236</c:v>
                </c:pt>
                <c:pt idx="4812">
                  <c:v>293.53275162975615</c:v>
                </c:pt>
                <c:pt idx="4813">
                  <c:v>291.52179845853226</c:v>
                </c:pt>
                <c:pt idx="4814">
                  <c:v>293.17203637591484</c:v>
                </c:pt>
                <c:pt idx="4815">
                  <c:v>294.28252329487896</c:v>
                </c:pt>
                <c:pt idx="4816">
                  <c:v>297.83817529719596</c:v>
                </c:pt>
                <c:pt idx="4817">
                  <c:v>296.96605020237678</c:v>
                </c:pt>
                <c:pt idx="4818">
                  <c:v>296.68327313149683</c:v>
                </c:pt>
                <c:pt idx="4819">
                  <c:v>297.77461919412985</c:v>
                </c:pt>
                <c:pt idx="4820">
                  <c:v>297.98950438785761</c:v>
                </c:pt>
                <c:pt idx="4821">
                  <c:v>295.53027447637197</c:v>
                </c:pt>
                <c:pt idx="4822">
                  <c:v>294.12865619011825</c:v>
                </c:pt>
                <c:pt idx="4823">
                  <c:v>299.45002575132906</c:v>
                </c:pt>
                <c:pt idx="4824">
                  <c:v>300.41637461957924</c:v>
                </c:pt>
                <c:pt idx="4825">
                  <c:v>297.14519169754158</c:v>
                </c:pt>
                <c:pt idx="4826">
                  <c:v>306.70874607488855</c:v>
                </c:pt>
                <c:pt idx="4827">
                  <c:v>308.22394049207912</c:v>
                </c:pt>
                <c:pt idx="4828">
                  <c:v>310.19544869417876</c:v>
                </c:pt>
                <c:pt idx="4829">
                  <c:v>311.89686989589416</c:v>
                </c:pt>
                <c:pt idx="4830">
                  <c:v>312.08637494863046</c:v>
                </c:pt>
                <c:pt idx="4831">
                  <c:v>309.43563072324673</c:v>
                </c:pt>
                <c:pt idx="4832">
                  <c:v>310.57911182549975</c:v>
                </c:pt>
                <c:pt idx="4833">
                  <c:v>304.74865893623513</c:v>
                </c:pt>
                <c:pt idx="4834">
                  <c:v>310.77348140525942</c:v>
                </c:pt>
                <c:pt idx="4835">
                  <c:v>306.88016777716848</c:v>
                </c:pt>
                <c:pt idx="4836">
                  <c:v>307.66092436441846</c:v>
                </c:pt>
                <c:pt idx="4837">
                  <c:v>310.69554322229811</c:v>
                </c:pt>
                <c:pt idx="4838">
                  <c:v>312.42583433439137</c:v>
                </c:pt>
                <c:pt idx="4839">
                  <c:v>310.17757684489732</c:v>
                </c:pt>
                <c:pt idx="4840">
                  <c:v>311.97301031886866</c:v>
                </c:pt>
                <c:pt idx="4841">
                  <c:v>312.83762712197796</c:v>
                </c:pt>
                <c:pt idx="4842">
                  <c:v>312.86142100415742</c:v>
                </c:pt>
                <c:pt idx="4843">
                  <c:v>315.25032677497927</c:v>
                </c:pt>
                <c:pt idx="4844">
                  <c:v>314.74642522571122</c:v>
                </c:pt>
                <c:pt idx="4845">
                  <c:v>323.22994885328382</c:v>
                </c:pt>
                <c:pt idx="4846">
                  <c:v>325.47217855929239</c:v>
                </c:pt>
                <c:pt idx="4847">
                  <c:v>326.71950673843548</c:v>
                </c:pt>
                <c:pt idx="4848">
                  <c:v>331.13046949216493</c:v>
                </c:pt>
                <c:pt idx="4849">
                  <c:v>327.54414981948327</c:v>
                </c:pt>
                <c:pt idx="4850">
                  <c:v>326.5901737699665</c:v>
                </c:pt>
                <c:pt idx="4851">
                  <c:v>313.97444593722071</c:v>
                </c:pt>
                <c:pt idx="4852">
                  <c:v>316.24670881006926</c:v>
                </c:pt>
                <c:pt idx="4853">
                  <c:v>304.09956183037843</c:v>
                </c:pt>
                <c:pt idx="4854">
                  <c:v>304.04425427313453</c:v>
                </c:pt>
                <c:pt idx="4855">
                  <c:v>311.34844734930368</c:v>
                </c:pt>
                <c:pt idx="4856">
                  <c:v>308.25651167301822</c:v>
                </c:pt>
                <c:pt idx="4857">
                  <c:v>308.04067472400334</c:v>
                </c:pt>
                <c:pt idx="4858">
                  <c:v>308.32884507484391</c:v>
                </c:pt>
                <c:pt idx="4859">
                  <c:v>312.49404346330596</c:v>
                </c:pt>
                <c:pt idx="4860">
                  <c:v>310.90133386550406</c:v>
                </c:pt>
                <c:pt idx="4861">
                  <c:v>311.69805879146122</c:v>
                </c:pt>
                <c:pt idx="4862">
                  <c:v>311.73010121946288</c:v>
                </c:pt>
                <c:pt idx="4863">
                  <c:v>320.21468235291019</c:v>
                </c:pt>
                <c:pt idx="4864">
                  <c:v>322.55251058998664</c:v>
                </c:pt>
                <c:pt idx="4865">
                  <c:v>326.77523729802937</c:v>
                </c:pt>
                <c:pt idx="4866">
                  <c:v>327.63245156001614</c:v>
                </c:pt>
                <c:pt idx="4867">
                  <c:v>326.27440251579776</c:v>
                </c:pt>
                <c:pt idx="4868">
                  <c:v>327.62853878828003</c:v>
                </c:pt>
                <c:pt idx="4869">
                  <c:v>326.89219744776506</c:v>
                </c:pt>
                <c:pt idx="4870">
                  <c:v>325.95704500281698</c:v>
                </c:pt>
                <c:pt idx="4871">
                  <c:v>331.42561938177829</c:v>
                </c:pt>
                <c:pt idx="4872">
                  <c:v>330.30794142286658</c:v>
                </c:pt>
                <c:pt idx="4873">
                  <c:v>328.49759711606276</c:v>
                </c:pt>
                <c:pt idx="4874">
                  <c:v>326.15902862487405</c:v>
                </c:pt>
                <c:pt idx="4875">
                  <c:v>329.71827614716483</c:v>
                </c:pt>
                <c:pt idx="4876">
                  <c:v>333.5067909430785</c:v>
                </c:pt>
                <c:pt idx="4877">
                  <c:v>335.38788239289607</c:v>
                </c:pt>
                <c:pt idx="4878">
                  <c:v>337.14841817300419</c:v>
                </c:pt>
                <c:pt idx="4879">
                  <c:v>337.59606040974114</c:v>
                </c:pt>
                <c:pt idx="4880">
                  <c:v>337.96248619530542</c:v>
                </c:pt>
                <c:pt idx="4881">
                  <c:v>341.2025784446285</c:v>
                </c:pt>
                <c:pt idx="4882">
                  <c:v>341.35232127647822</c:v>
                </c:pt>
                <c:pt idx="4883">
                  <c:v>339.30573015727879</c:v>
                </c:pt>
                <c:pt idx="4884">
                  <c:v>345.05084232245963</c:v>
                </c:pt>
                <c:pt idx="4885">
                  <c:v>345.16462995457135</c:v>
                </c:pt>
                <c:pt idx="4886">
                  <c:v>339.99924250987061</c:v>
                </c:pt>
                <c:pt idx="4887">
                  <c:v>341.52331997640817</c:v>
                </c:pt>
                <c:pt idx="4888">
                  <c:v>337.65781875282045</c:v>
                </c:pt>
                <c:pt idx="4889">
                  <c:v>335.42711586084545</c:v>
                </c:pt>
                <c:pt idx="4890">
                  <c:v>337.23439340061282</c:v>
                </c:pt>
                <c:pt idx="4891">
                  <c:v>340.7748173183349</c:v>
                </c:pt>
                <c:pt idx="4892">
                  <c:v>345.52587396134999</c:v>
                </c:pt>
                <c:pt idx="4893">
                  <c:v>343.97652210440839</c:v>
                </c:pt>
                <c:pt idx="4894">
                  <c:v>343.53892617348055</c:v>
                </c:pt>
                <c:pt idx="4895">
                  <c:v>344.40354297658979</c:v>
                </c:pt>
                <c:pt idx="4896">
                  <c:v>343.88124082510291</c:v>
                </c:pt>
                <c:pt idx="4897">
                  <c:v>342.05175566196806</c:v>
                </c:pt>
                <c:pt idx="4898">
                  <c:v>344.05911331321812</c:v>
                </c:pt>
                <c:pt idx="4899">
                  <c:v>341.86098160218222</c:v>
                </c:pt>
                <c:pt idx="4900">
                  <c:v>336.00366806370164</c:v>
                </c:pt>
                <c:pt idx="4901">
                  <c:v>341.03200274704847</c:v>
                </c:pt>
                <c:pt idx="4902">
                  <c:v>338.85967417935387</c:v>
                </c:pt>
                <c:pt idx="4903">
                  <c:v>342.74865203335872</c:v>
                </c:pt>
                <c:pt idx="4904">
                  <c:v>348.51174179840854</c:v>
                </c:pt>
                <c:pt idx="4905">
                  <c:v>349.75357094700348</c:v>
                </c:pt>
                <c:pt idx="4906">
                  <c:v>351.35759585766425</c:v>
                </c:pt>
                <c:pt idx="4907">
                  <c:v>349.05804933324981</c:v>
                </c:pt>
                <c:pt idx="4908">
                  <c:v>348.46912431166032</c:v>
                </c:pt>
                <c:pt idx="4909">
                  <c:v>345.89039623633988</c:v>
                </c:pt>
                <c:pt idx="4910">
                  <c:v>346.13616060160729</c:v>
                </c:pt>
                <c:pt idx="4911">
                  <c:v>348.10999531663111</c:v>
                </c:pt>
                <c:pt idx="4912">
                  <c:v>346.96006342854275</c:v>
                </c:pt>
                <c:pt idx="4913">
                  <c:v>345.25187418922962</c:v>
                </c:pt>
                <c:pt idx="4914">
                  <c:v>346.35485281648374</c:v>
                </c:pt>
                <c:pt idx="4915">
                  <c:v>343.52602460180992</c:v>
                </c:pt>
                <c:pt idx="4916">
                  <c:v>343.68761149945561</c:v>
                </c:pt>
                <c:pt idx="4917">
                  <c:v>346.50745091419503</c:v>
                </c:pt>
                <c:pt idx="4918">
                  <c:v>346.36902339520407</c:v>
                </c:pt>
                <c:pt idx="4919">
                  <c:v>344.01448656530823</c:v>
                </c:pt>
                <c:pt idx="4920">
                  <c:v>347.417540469914</c:v>
                </c:pt>
                <c:pt idx="4921">
                  <c:v>345.04386278368708</c:v>
                </c:pt>
                <c:pt idx="4922">
                  <c:v>351.39302230446486</c:v>
                </c:pt>
                <c:pt idx="4923">
                  <c:v>353.1047013131643</c:v>
                </c:pt>
                <c:pt idx="4924">
                  <c:v>354.89241499425077</c:v>
                </c:pt>
                <c:pt idx="4925">
                  <c:v>356.79465656156123</c:v>
                </c:pt>
                <c:pt idx="4926">
                  <c:v>357.59624601454169</c:v>
                </c:pt>
                <c:pt idx="4927">
                  <c:v>359.7744966151343</c:v>
                </c:pt>
                <c:pt idx="4928">
                  <c:v>358.02464164436014</c:v>
                </c:pt>
                <c:pt idx="4929">
                  <c:v>355.80610006994362</c:v>
                </c:pt>
                <c:pt idx="4930">
                  <c:v>354.33394614185107</c:v>
                </c:pt>
                <c:pt idx="4931">
                  <c:v>349.40163299192199</c:v>
                </c:pt>
                <c:pt idx="4932">
                  <c:v>347.17949589753158</c:v>
                </c:pt>
                <c:pt idx="4933">
                  <c:v>346.73312266784416</c:v>
                </c:pt>
                <c:pt idx="4934">
                  <c:v>334.91158174695636</c:v>
                </c:pt>
                <c:pt idx="4935">
                  <c:v>335.35457095784494</c:v>
                </c:pt>
                <c:pt idx="4936">
                  <c:v>346.19294866707577</c:v>
                </c:pt>
                <c:pt idx="4937">
                  <c:v>350.28665965841191</c:v>
                </c:pt>
                <c:pt idx="4938">
                  <c:v>351.81771666372202</c:v>
                </c:pt>
                <c:pt idx="4939">
                  <c:v>354.53296874745917</c:v>
                </c:pt>
                <c:pt idx="4940">
                  <c:v>356.19071495655174</c:v>
                </c:pt>
                <c:pt idx="4941">
                  <c:v>357.80933344828253</c:v>
                </c:pt>
                <c:pt idx="4942">
                  <c:v>358.6408503175154</c:v>
                </c:pt>
                <c:pt idx="4943">
                  <c:v>354.15427589374895</c:v>
                </c:pt>
                <c:pt idx="4944">
                  <c:v>354.00009153722579</c:v>
                </c:pt>
                <c:pt idx="4945">
                  <c:v>354.05740835563148</c:v>
                </c:pt>
                <c:pt idx="4946">
                  <c:v>360.39472381061319</c:v>
                </c:pt>
                <c:pt idx="4947">
                  <c:v>361.36879247174824</c:v>
                </c:pt>
                <c:pt idx="4948">
                  <c:v>363.14815185642493</c:v>
                </c:pt>
                <c:pt idx="4949">
                  <c:v>363.99246454674108</c:v>
                </c:pt>
                <c:pt idx="4950">
                  <c:v>364.3969605437926</c:v>
                </c:pt>
                <c:pt idx="4951">
                  <c:v>364.31933961259369</c:v>
                </c:pt>
                <c:pt idx="4952">
                  <c:v>369.59005464240903</c:v>
                </c:pt>
                <c:pt idx="4953">
                  <c:v>367.42523436642438</c:v>
                </c:pt>
                <c:pt idx="4954">
                  <c:v>359.7306101213365</c:v>
                </c:pt>
                <c:pt idx="4955">
                  <c:v>360.06573373301131</c:v>
                </c:pt>
                <c:pt idx="4956">
                  <c:v>361.12535461940496</c:v>
                </c:pt>
                <c:pt idx="4957">
                  <c:v>362.75962419808047</c:v>
                </c:pt>
                <c:pt idx="4958">
                  <c:v>360.96683448879577</c:v>
                </c:pt>
                <c:pt idx="4959">
                  <c:v>363.05572584298091</c:v>
                </c:pt>
                <c:pt idx="4960">
                  <c:v>367.11126087224227</c:v>
                </c:pt>
                <c:pt idx="4961">
                  <c:v>370.3142346653654</c:v>
                </c:pt>
                <c:pt idx="4962">
                  <c:v>370.96047650536053</c:v>
                </c:pt>
                <c:pt idx="4963">
                  <c:v>369.21802407570891</c:v>
                </c:pt>
                <c:pt idx="4964">
                  <c:v>367.92966466862958</c:v>
                </c:pt>
                <c:pt idx="4965">
                  <c:v>367.76860652392122</c:v>
                </c:pt>
                <c:pt idx="4966">
                  <c:v>372.87540814316674</c:v>
                </c:pt>
                <c:pt idx="4967">
                  <c:v>370.26696415276876</c:v>
                </c:pt>
                <c:pt idx="4968">
                  <c:v>366.01240651789931</c:v>
                </c:pt>
                <c:pt idx="4969">
                  <c:v>359.03540575934511</c:v>
                </c:pt>
                <c:pt idx="4970">
                  <c:v>342.26685235687069</c:v>
                </c:pt>
                <c:pt idx="4971">
                  <c:v>339.04653546740349</c:v>
                </c:pt>
                <c:pt idx="4972">
                  <c:v>345.56172341050041</c:v>
                </c:pt>
                <c:pt idx="4973">
                  <c:v>349.88449017428451</c:v>
                </c:pt>
                <c:pt idx="4974">
                  <c:v>339.37267027914385</c:v>
                </c:pt>
                <c:pt idx="4975">
                  <c:v>339.83532909930074</c:v>
                </c:pt>
                <c:pt idx="4976">
                  <c:v>339.76119793748813</c:v>
                </c:pt>
                <c:pt idx="4977">
                  <c:v>338.45274591879064</c:v>
                </c:pt>
                <c:pt idx="4978">
                  <c:v>337.79021848832588</c:v>
                </c:pt>
                <c:pt idx="4979">
                  <c:v>346.22477959390238</c:v>
                </c:pt>
                <c:pt idx="4980">
                  <c:v>341.92348019937361</c:v>
                </c:pt>
                <c:pt idx="4981">
                  <c:v>345.10392911736676</c:v>
                </c:pt>
                <c:pt idx="4982">
                  <c:v>341.71282502914443</c:v>
                </c:pt>
                <c:pt idx="4983">
                  <c:v>343.27994298478001</c:v>
                </c:pt>
                <c:pt idx="4984">
                  <c:v>348.21352514175868</c:v>
                </c:pt>
                <c:pt idx="4985">
                  <c:v>347.52033004092925</c:v>
                </c:pt>
                <c:pt idx="4986">
                  <c:v>351.47201799330054</c:v>
                </c:pt>
                <c:pt idx="4987">
                  <c:v>354.01457936770822</c:v>
                </c:pt>
                <c:pt idx="4988">
                  <c:v>350.70596073770815</c:v>
                </c:pt>
                <c:pt idx="4989">
                  <c:v>352.17504789876426</c:v>
                </c:pt>
                <c:pt idx="4990">
                  <c:v>352.62089237551436</c:v>
                </c:pt>
                <c:pt idx="4991">
                  <c:v>350.09070381984009</c:v>
                </c:pt>
                <c:pt idx="4992">
                  <c:v>351.29361675224811</c:v>
                </c:pt>
                <c:pt idx="4993">
                  <c:v>353.35797397014147</c:v>
                </c:pt>
                <c:pt idx="4994">
                  <c:v>354.44984878571188</c:v>
                </c:pt>
                <c:pt idx="4995">
                  <c:v>352.0188542810792</c:v>
                </c:pt>
                <c:pt idx="4996">
                  <c:v>347.94576465429873</c:v>
                </c:pt>
                <c:pt idx="4997">
                  <c:v>349.15840664075353</c:v>
                </c:pt>
                <c:pt idx="4998">
                  <c:v>342.92440950972463</c:v>
                </c:pt>
                <c:pt idx="4999">
                  <c:v>339.88746413892068</c:v>
                </c:pt>
                <c:pt idx="5000">
                  <c:v>337.99114460450835</c:v>
                </c:pt>
                <c:pt idx="5001">
                  <c:v>337.81655038460457</c:v>
                </c:pt>
                <c:pt idx="5002">
                  <c:v>340.35033446025267</c:v>
                </c:pt>
                <c:pt idx="5003">
                  <c:v>339.21436164970959</c:v>
                </c:pt>
                <c:pt idx="5004">
                  <c:v>331.54638655266274</c:v>
                </c:pt>
                <c:pt idx="5005">
                  <c:v>330.57432715268965</c:v>
                </c:pt>
                <c:pt idx="5006">
                  <c:v>328.77434640345729</c:v>
                </c:pt>
                <c:pt idx="5007">
                  <c:v>334.19660202510914</c:v>
                </c:pt>
                <c:pt idx="5008">
                  <c:v>338.05173969112542</c:v>
                </c:pt>
                <c:pt idx="5009">
                  <c:v>336.15721791669989</c:v>
                </c:pt>
                <c:pt idx="5010">
                  <c:v>333.4611066892939</c:v>
                </c:pt>
                <c:pt idx="5011">
                  <c:v>338.91878875774637</c:v>
                </c:pt>
                <c:pt idx="5012">
                  <c:v>337.41639016163907</c:v>
                </c:pt>
                <c:pt idx="5013">
                  <c:v>342.44419609204857</c:v>
                </c:pt>
                <c:pt idx="5014">
                  <c:v>341.8896400113851</c:v>
                </c:pt>
                <c:pt idx="5015">
                  <c:v>340.12603746424054</c:v>
                </c:pt>
                <c:pt idx="5016">
                  <c:v>344.31291472313285</c:v>
                </c:pt>
                <c:pt idx="5017">
                  <c:v>350.0393090343324</c:v>
                </c:pt>
                <c:pt idx="5018">
                  <c:v>347.2840832285338</c:v>
                </c:pt>
                <c:pt idx="5019">
                  <c:v>349.78709388322966</c:v>
                </c:pt>
                <c:pt idx="5020">
                  <c:v>348.72345447451232</c:v>
                </c:pt>
                <c:pt idx="5021">
                  <c:v>350.80409728287526</c:v>
                </c:pt>
                <c:pt idx="5022">
                  <c:v>349.75409969994081</c:v>
                </c:pt>
                <c:pt idx="5023">
                  <c:v>347.69069423733458</c:v>
                </c:pt>
                <c:pt idx="5024">
                  <c:v>351.34575179186817</c:v>
                </c:pt>
                <c:pt idx="5025">
                  <c:v>349.89739174595519</c:v>
                </c:pt>
                <c:pt idx="5026">
                  <c:v>352.51218077160104</c:v>
                </c:pt>
                <c:pt idx="5027">
                  <c:v>350.82091162628217</c:v>
                </c:pt>
                <c:pt idx="5028">
                  <c:v>348.74460459200526</c:v>
                </c:pt>
                <c:pt idx="5029">
                  <c:v>346.11342422530242</c:v>
                </c:pt>
                <c:pt idx="5030">
                  <c:v>345.41377833863771</c:v>
                </c:pt>
                <c:pt idx="5031">
                  <c:v>347.46576273779777</c:v>
                </c:pt>
                <c:pt idx="5032">
                  <c:v>343.96309177980044</c:v>
                </c:pt>
                <c:pt idx="5033">
                  <c:v>334.37870453672298</c:v>
                </c:pt>
                <c:pt idx="5034">
                  <c:v>331.9507767991268</c:v>
                </c:pt>
                <c:pt idx="5035">
                  <c:v>325.3849343246344</c:v>
                </c:pt>
                <c:pt idx="5036">
                  <c:v>324.90503815872074</c:v>
                </c:pt>
                <c:pt idx="5037">
                  <c:v>329.03851137094341</c:v>
                </c:pt>
                <c:pt idx="5038">
                  <c:v>334.38050229670978</c:v>
                </c:pt>
                <c:pt idx="5039">
                  <c:v>333.8300704889574</c:v>
                </c:pt>
                <c:pt idx="5040">
                  <c:v>336.72858834077033</c:v>
                </c:pt>
                <c:pt idx="5041">
                  <c:v>336.70225644449158</c:v>
                </c:pt>
                <c:pt idx="5042">
                  <c:v>339.51204955342189</c:v>
                </c:pt>
                <c:pt idx="5043">
                  <c:v>333.95601943862744</c:v>
                </c:pt>
                <c:pt idx="5044">
                  <c:v>338.02498479249687</c:v>
                </c:pt>
                <c:pt idx="5045">
                  <c:v>339.89264591770649</c:v>
                </c:pt>
                <c:pt idx="5046">
                  <c:v>341.6092952040168</c:v>
                </c:pt>
                <c:pt idx="5047">
                  <c:v>336.68787436459644</c:v>
                </c:pt>
                <c:pt idx="5048">
                  <c:v>338.62057210109674</c:v>
                </c:pt>
                <c:pt idx="5049">
                  <c:v>342.57300030758029</c:v>
                </c:pt>
                <c:pt idx="5050">
                  <c:v>343.14849500456182</c:v>
                </c:pt>
                <c:pt idx="5051">
                  <c:v>347.44545862500451</c:v>
                </c:pt>
                <c:pt idx="5052">
                  <c:v>349.56967067540279</c:v>
                </c:pt>
                <c:pt idx="5053">
                  <c:v>346.33550045897772</c:v>
                </c:pt>
                <c:pt idx="5054">
                  <c:v>345.49309127923595</c:v>
                </c:pt>
                <c:pt idx="5055">
                  <c:v>342.74759452748401</c:v>
                </c:pt>
                <c:pt idx="5056">
                  <c:v>344.97406739596045</c:v>
                </c:pt>
                <c:pt idx="5057">
                  <c:v>345.98747527563216</c:v>
                </c:pt>
                <c:pt idx="5058">
                  <c:v>341.42645243829065</c:v>
                </c:pt>
                <c:pt idx="5059">
                  <c:v>339.58121043762361</c:v>
                </c:pt>
                <c:pt idx="5060">
                  <c:v>340.55950912225717</c:v>
                </c:pt>
                <c:pt idx="5061">
                  <c:v>339.46922056549874</c:v>
                </c:pt>
                <c:pt idx="5062">
                  <c:v>336.49054376838774</c:v>
                </c:pt>
                <c:pt idx="5063">
                  <c:v>334.79144907959653</c:v>
                </c:pt>
                <c:pt idx="5064">
                  <c:v>328.90473687780087</c:v>
                </c:pt>
                <c:pt idx="5065">
                  <c:v>330.05953329291253</c:v>
                </c:pt>
                <c:pt idx="5066">
                  <c:v>327.38562968887413</c:v>
                </c:pt>
                <c:pt idx="5067">
                  <c:v>312.95744253757522</c:v>
                </c:pt>
                <c:pt idx="5068">
                  <c:v>304.19251659675973</c:v>
                </c:pt>
                <c:pt idx="5069">
                  <c:v>304.56793118225858</c:v>
                </c:pt>
                <c:pt idx="5070">
                  <c:v>312.67604022433244</c:v>
                </c:pt>
                <c:pt idx="5071">
                  <c:v>304.5045865803674</c:v>
                </c:pt>
                <c:pt idx="5072">
                  <c:v>306.04262312445019</c:v>
                </c:pt>
                <c:pt idx="5073">
                  <c:v>298.06067453322146</c:v>
                </c:pt>
                <c:pt idx="5074">
                  <c:v>298.2659364234899</c:v>
                </c:pt>
                <c:pt idx="5075">
                  <c:v>294.13045395010533</c:v>
                </c:pt>
                <c:pt idx="5076">
                  <c:v>298.48621489717829</c:v>
                </c:pt>
                <c:pt idx="5077">
                  <c:v>303.56615586720773</c:v>
                </c:pt>
                <c:pt idx="5078">
                  <c:v>301.48445555297019</c:v>
                </c:pt>
                <c:pt idx="5079">
                  <c:v>306.81280465295362</c:v>
                </c:pt>
                <c:pt idx="5080">
                  <c:v>310.18720014835651</c:v>
                </c:pt>
                <c:pt idx="5081">
                  <c:v>310.53131255996584</c:v>
                </c:pt>
                <c:pt idx="5082">
                  <c:v>309.46534663832426</c:v>
                </c:pt>
                <c:pt idx="5083">
                  <c:v>315.08609611264694</c:v>
                </c:pt>
                <c:pt idx="5084">
                  <c:v>312.84672167249983</c:v>
                </c:pt>
                <c:pt idx="5085">
                  <c:v>312.27270748374281</c:v>
                </c:pt>
                <c:pt idx="5086">
                  <c:v>308.11988191401406</c:v>
                </c:pt>
                <c:pt idx="5087">
                  <c:v>304.96058311351385</c:v>
                </c:pt>
                <c:pt idx="5088">
                  <c:v>308.15351060082781</c:v>
                </c:pt>
                <c:pt idx="5089">
                  <c:v>314.23110261299689</c:v>
                </c:pt>
                <c:pt idx="5090">
                  <c:v>316.17331790236892</c:v>
                </c:pt>
                <c:pt idx="5091">
                  <c:v>313.01507660774325</c:v>
                </c:pt>
                <c:pt idx="5092">
                  <c:v>320.71551713514162</c:v>
                </c:pt>
                <c:pt idx="5093">
                  <c:v>320.7558081089656</c:v>
                </c:pt>
                <c:pt idx="5094">
                  <c:v>317.7874948694261</c:v>
                </c:pt>
                <c:pt idx="5095">
                  <c:v>313.01317309716882</c:v>
                </c:pt>
                <c:pt idx="5096">
                  <c:v>313.7118672285464</c:v>
                </c:pt>
                <c:pt idx="5097">
                  <c:v>317.86490429945002</c:v>
                </c:pt>
                <c:pt idx="5098">
                  <c:v>317.79881018228474</c:v>
                </c:pt>
                <c:pt idx="5099">
                  <c:v>318.21092022163367</c:v>
                </c:pt>
                <c:pt idx="5100">
                  <c:v>320.40513916093346</c:v>
                </c:pt>
                <c:pt idx="5101">
                  <c:v>316.08765992652263</c:v>
                </c:pt>
                <c:pt idx="5102">
                  <c:v>314.96226217472599</c:v>
                </c:pt>
                <c:pt idx="5103">
                  <c:v>316.62201764498047</c:v>
                </c:pt>
                <c:pt idx="5104">
                  <c:v>314.40485082820095</c:v>
                </c:pt>
                <c:pt idx="5105">
                  <c:v>316.64221600718611</c:v>
                </c:pt>
                <c:pt idx="5106">
                  <c:v>317.16684467159729</c:v>
                </c:pt>
                <c:pt idx="5107">
                  <c:v>309.25775823513146</c:v>
                </c:pt>
                <c:pt idx="5108">
                  <c:v>308.05177853568694</c:v>
                </c:pt>
                <c:pt idx="5109">
                  <c:v>304.19325685087182</c:v>
                </c:pt>
                <c:pt idx="5110">
                  <c:v>306.86229592788686</c:v>
                </c:pt>
                <c:pt idx="5111">
                  <c:v>302.80009861161523</c:v>
                </c:pt>
                <c:pt idx="5112">
                  <c:v>301.33058844820926</c:v>
                </c:pt>
                <c:pt idx="5113">
                  <c:v>304.06603889415203</c:v>
                </c:pt>
                <c:pt idx="5114">
                  <c:v>307.00696273153818</c:v>
                </c:pt>
                <c:pt idx="5115">
                  <c:v>310.73551694435952</c:v>
                </c:pt>
                <c:pt idx="5116">
                  <c:v>310.17609633667263</c:v>
                </c:pt>
                <c:pt idx="5117">
                  <c:v>311.01004546941721</c:v>
                </c:pt>
                <c:pt idx="5118">
                  <c:v>309.34605997566422</c:v>
                </c:pt>
                <c:pt idx="5119">
                  <c:v>310.0629432080857</c:v>
                </c:pt>
                <c:pt idx="5120">
                  <c:v>307.44011713779253</c:v>
                </c:pt>
                <c:pt idx="5121">
                  <c:v>305.03830979530005</c:v>
                </c:pt>
                <c:pt idx="5122">
                  <c:v>303.98513969474163</c:v>
                </c:pt>
                <c:pt idx="5123">
                  <c:v>299.27416252437564</c:v>
                </c:pt>
                <c:pt idx="5124">
                  <c:v>301.13537286374986</c:v>
                </c:pt>
                <c:pt idx="5125">
                  <c:v>290.26601023239198</c:v>
                </c:pt>
                <c:pt idx="5126">
                  <c:v>289.69982158710735</c:v>
                </c:pt>
                <c:pt idx="5127">
                  <c:v>291.27751460148937</c:v>
                </c:pt>
                <c:pt idx="5128">
                  <c:v>291.8241393880931</c:v>
                </c:pt>
                <c:pt idx="5129">
                  <c:v>296.72853438293157</c:v>
                </c:pt>
                <c:pt idx="5130">
                  <c:v>298.44825043627839</c:v>
                </c:pt>
                <c:pt idx="5131">
                  <c:v>299.95033178062329</c:v>
                </c:pt>
                <c:pt idx="5132">
                  <c:v>300.18890510594315</c:v>
                </c:pt>
                <c:pt idx="5133">
                  <c:v>302.17045961385185</c:v>
                </c:pt>
                <c:pt idx="5134">
                  <c:v>299.11997816785254</c:v>
                </c:pt>
                <c:pt idx="5135">
                  <c:v>297.59653520483977</c:v>
                </c:pt>
                <c:pt idx="5136">
                  <c:v>299.0895219986628</c:v>
                </c:pt>
                <c:pt idx="5137">
                  <c:v>306.48540083416356</c:v>
                </c:pt>
                <c:pt idx="5138">
                  <c:v>307.19953455131093</c:v>
                </c:pt>
                <c:pt idx="5139">
                  <c:v>302.60911305065434</c:v>
                </c:pt>
                <c:pt idx="5140">
                  <c:v>303.06553258615088</c:v>
                </c:pt>
                <c:pt idx="5141">
                  <c:v>304.2007651425817</c:v>
                </c:pt>
                <c:pt idx="5142">
                  <c:v>306.60288973683657</c:v>
                </c:pt>
                <c:pt idx="5143">
                  <c:v>304.38762643063137</c:v>
                </c:pt>
                <c:pt idx="5144">
                  <c:v>301.06229920781198</c:v>
                </c:pt>
                <c:pt idx="5145">
                  <c:v>298.7198179448871</c:v>
                </c:pt>
                <c:pt idx="5146">
                  <c:v>300.79358696506489</c:v>
                </c:pt>
                <c:pt idx="5147">
                  <c:v>300.09150881488841</c:v>
                </c:pt>
                <c:pt idx="5148">
                  <c:v>301.01640345285244</c:v>
                </c:pt>
                <c:pt idx="5149">
                  <c:v>300.2867243993478</c:v>
                </c:pt>
                <c:pt idx="5150">
                  <c:v>305.15061691918743</c:v>
                </c:pt>
                <c:pt idx="5151">
                  <c:v>306.12183031446091</c:v>
                </c:pt>
                <c:pt idx="5152">
                  <c:v>309.55544613884399</c:v>
                </c:pt>
                <c:pt idx="5153">
                  <c:v>310.9446916063643</c:v>
                </c:pt>
                <c:pt idx="5154">
                  <c:v>311.72872646182572</c:v>
                </c:pt>
                <c:pt idx="5155">
                  <c:v>308.39515069318401</c:v>
                </c:pt>
                <c:pt idx="5156">
                  <c:v>306.48561233533854</c:v>
                </c:pt>
                <c:pt idx="5157">
                  <c:v>306.83628128337057</c:v>
                </c:pt>
                <c:pt idx="5158">
                  <c:v>307.11926985542544</c:v>
                </c:pt>
                <c:pt idx="5159">
                  <c:v>309.43816873734573</c:v>
                </c:pt>
                <c:pt idx="5160">
                  <c:v>310.07827704326809</c:v>
                </c:pt>
                <c:pt idx="5161">
                  <c:v>310.50138514371326</c:v>
                </c:pt>
                <c:pt idx="5162">
                  <c:v>310.17218356493646</c:v>
                </c:pt>
                <c:pt idx="5163">
                  <c:v>311.57126383709107</c:v>
                </c:pt>
                <c:pt idx="5164">
                  <c:v>308.04479899691427</c:v>
                </c:pt>
                <c:pt idx="5165">
                  <c:v>308.88773692959336</c:v>
                </c:pt>
                <c:pt idx="5166">
                  <c:v>308.11554613992803</c:v>
                </c:pt>
                <c:pt idx="5167">
                  <c:v>307.65701159268218</c:v>
                </c:pt>
                <c:pt idx="5168">
                  <c:v>308.73619633775684</c:v>
                </c:pt>
                <c:pt idx="5169">
                  <c:v>309.89881829634089</c:v>
                </c:pt>
                <c:pt idx="5170">
                  <c:v>314.07638950353623</c:v>
                </c:pt>
                <c:pt idx="5171">
                  <c:v>315.29400176760186</c:v>
                </c:pt>
                <c:pt idx="5172">
                  <c:v>315.92416951830239</c:v>
                </c:pt>
                <c:pt idx="5173">
                  <c:v>317.54871004293119</c:v>
                </c:pt>
                <c:pt idx="5174">
                  <c:v>316.89929568531204</c:v>
                </c:pt>
                <c:pt idx="5175">
                  <c:v>316.2046200762581</c:v>
                </c:pt>
                <c:pt idx="5176">
                  <c:v>314.75668303269492</c:v>
                </c:pt>
                <c:pt idx="5177">
                  <c:v>315.87129422457008</c:v>
                </c:pt>
                <c:pt idx="5178">
                  <c:v>314.02658097684031</c:v>
                </c:pt>
                <c:pt idx="5179">
                  <c:v>311.25041655472376</c:v>
                </c:pt>
                <c:pt idx="5180">
                  <c:v>306.08957638528398</c:v>
                </c:pt>
                <c:pt idx="5181">
                  <c:v>305.54221134456799</c:v>
                </c:pt>
                <c:pt idx="5182">
                  <c:v>306.64645897887175</c:v>
                </c:pt>
                <c:pt idx="5183">
                  <c:v>309.15475716294088</c:v>
                </c:pt>
                <c:pt idx="5184">
                  <c:v>308.04638525572608</c:v>
                </c:pt>
                <c:pt idx="5185">
                  <c:v>310.40271984560877</c:v>
                </c:pt>
                <c:pt idx="5186">
                  <c:v>307.52968788537476</c:v>
                </c:pt>
                <c:pt idx="5187">
                  <c:v>309.5427560683479</c:v>
                </c:pt>
                <c:pt idx="5188">
                  <c:v>310.9190999641977</c:v>
                </c:pt>
                <c:pt idx="5189">
                  <c:v>311.45747620497917</c:v>
                </c:pt>
                <c:pt idx="5190">
                  <c:v>306.89254059590155</c:v>
                </c:pt>
                <c:pt idx="5191">
                  <c:v>306.95271268016882</c:v>
                </c:pt>
                <c:pt idx="5192">
                  <c:v>303.93459091393356</c:v>
                </c:pt>
                <c:pt idx="5193">
                  <c:v>306.31810340479467</c:v>
                </c:pt>
                <c:pt idx="5194">
                  <c:v>307.19382401958768</c:v>
                </c:pt>
                <c:pt idx="5195">
                  <c:v>306.19860524095981</c:v>
                </c:pt>
                <c:pt idx="5196">
                  <c:v>302.42732779080285</c:v>
                </c:pt>
                <c:pt idx="5197">
                  <c:v>297.57168381678542</c:v>
                </c:pt>
                <c:pt idx="5198">
                  <c:v>301.73667070407259</c:v>
                </c:pt>
                <c:pt idx="5199">
                  <c:v>305.70305798810148</c:v>
                </c:pt>
                <c:pt idx="5200">
                  <c:v>305.34963952479529</c:v>
                </c:pt>
                <c:pt idx="5201">
                  <c:v>299.51273584969533</c:v>
                </c:pt>
                <c:pt idx="5202">
                  <c:v>301.23498991714126</c:v>
                </c:pt>
                <c:pt idx="5203">
                  <c:v>300.17293676723585</c:v>
                </c:pt>
                <c:pt idx="5204">
                  <c:v>296.38484497367199</c:v>
                </c:pt>
                <c:pt idx="5205">
                  <c:v>296.9028113510729</c:v>
                </c:pt>
                <c:pt idx="5206">
                  <c:v>300.57923052427424</c:v>
                </c:pt>
                <c:pt idx="5207">
                  <c:v>296.55732418182652</c:v>
                </c:pt>
                <c:pt idx="5208">
                  <c:v>293.96728079364738</c:v>
                </c:pt>
                <c:pt idx="5209">
                  <c:v>294.42687284676782</c:v>
                </c:pt>
                <c:pt idx="5210">
                  <c:v>291.68158759619087</c:v>
                </c:pt>
                <c:pt idx="5211">
                  <c:v>292.4372812942118</c:v>
                </c:pt>
                <c:pt idx="5212">
                  <c:v>293.8782387990023</c:v>
                </c:pt>
                <c:pt idx="5213">
                  <c:v>293.26530839405842</c:v>
                </c:pt>
                <c:pt idx="5214">
                  <c:v>293.75112659287009</c:v>
                </c:pt>
                <c:pt idx="5215">
                  <c:v>295.16310843669532</c:v>
                </c:pt>
                <c:pt idx="5216">
                  <c:v>296.77390138495366</c:v>
                </c:pt>
                <c:pt idx="5217">
                  <c:v>299.06012333534744</c:v>
                </c:pt>
                <c:pt idx="5218">
                  <c:v>300.45973236043932</c:v>
                </c:pt>
                <c:pt idx="5219">
                  <c:v>300.96807543438098</c:v>
                </c:pt>
                <c:pt idx="5220">
                  <c:v>296.02550447746779</c:v>
                </c:pt>
                <c:pt idx="5221">
                  <c:v>294.27713001491816</c:v>
                </c:pt>
                <c:pt idx="5222">
                  <c:v>291.62638578953442</c:v>
                </c:pt>
                <c:pt idx="5223">
                  <c:v>292.00254062914541</c:v>
                </c:pt>
                <c:pt idx="5224">
                  <c:v>289.79563161934999</c:v>
                </c:pt>
                <c:pt idx="5225">
                  <c:v>289.01794179913645</c:v>
                </c:pt>
                <c:pt idx="5226">
                  <c:v>289.24022953398679</c:v>
                </c:pt>
                <c:pt idx="5227">
                  <c:v>286.56473967113635</c:v>
                </c:pt>
                <c:pt idx="5228">
                  <c:v>283.09400539055332</c:v>
                </c:pt>
                <c:pt idx="5229">
                  <c:v>284.7105088705348</c:v>
                </c:pt>
                <c:pt idx="5230">
                  <c:v>285.64640156959513</c:v>
                </c:pt>
                <c:pt idx="5231">
                  <c:v>287.19342691361248</c:v>
                </c:pt>
                <c:pt idx="5232">
                  <c:v>289.22119442824317</c:v>
                </c:pt>
                <c:pt idx="5233">
                  <c:v>288.62941414079216</c:v>
                </c:pt>
                <c:pt idx="5234">
                  <c:v>285.92029559112802</c:v>
                </c:pt>
                <c:pt idx="5235">
                  <c:v>281.47834791527151</c:v>
                </c:pt>
                <c:pt idx="5236">
                  <c:v>281.54676854536098</c:v>
                </c:pt>
                <c:pt idx="5237">
                  <c:v>282.02285769012593</c:v>
                </c:pt>
                <c:pt idx="5238">
                  <c:v>278.87349944484737</c:v>
                </c:pt>
                <c:pt idx="5239">
                  <c:v>275.2432932783679</c:v>
                </c:pt>
                <c:pt idx="5240">
                  <c:v>273.02157918632741</c:v>
                </c:pt>
                <c:pt idx="5241">
                  <c:v>269.69075293295987</c:v>
                </c:pt>
                <c:pt idx="5242">
                  <c:v>271.26009165093217</c:v>
                </c:pt>
                <c:pt idx="5243">
                  <c:v>271.5146333149591</c:v>
                </c:pt>
                <c:pt idx="5244">
                  <c:v>275.2724804405081</c:v>
                </c:pt>
                <c:pt idx="5245">
                  <c:v>274.86713843875691</c:v>
                </c:pt>
                <c:pt idx="5246">
                  <c:v>273.92754446913528</c:v>
                </c:pt>
                <c:pt idx="5247">
                  <c:v>272.93644996341857</c:v>
                </c:pt>
                <c:pt idx="5248">
                  <c:v>272.63717580089411</c:v>
                </c:pt>
                <c:pt idx="5249">
                  <c:v>270.83095576700146</c:v>
                </c:pt>
                <c:pt idx="5250">
                  <c:v>273.98771655340255</c:v>
                </c:pt>
                <c:pt idx="5251">
                  <c:v>273.90332758460596</c:v>
                </c:pt>
                <c:pt idx="5252">
                  <c:v>276.74717238269977</c:v>
                </c:pt>
                <c:pt idx="5253">
                  <c:v>279.55929200455432</c:v>
                </c:pt>
                <c:pt idx="5254">
                  <c:v>277.35238299475884</c:v>
                </c:pt>
                <c:pt idx="5255">
                  <c:v>271.87735782996219</c:v>
                </c:pt>
                <c:pt idx="5256">
                  <c:v>272.81251027491027</c:v>
                </c:pt>
                <c:pt idx="5257">
                  <c:v>277.68560309585928</c:v>
                </c:pt>
                <c:pt idx="5258">
                  <c:v>279.11778330189026</c:v>
                </c:pt>
                <c:pt idx="5259">
                  <c:v>280.70171560093263</c:v>
                </c:pt>
                <c:pt idx="5260">
                  <c:v>277.55013659331723</c:v>
                </c:pt>
                <c:pt idx="5261">
                  <c:v>288.01881024877235</c:v>
                </c:pt>
                <c:pt idx="5262">
                  <c:v>288.56025325659033</c:v>
                </c:pt>
                <c:pt idx="5263">
                  <c:v>296.30225376486231</c:v>
                </c:pt>
                <c:pt idx="5264">
                  <c:v>297.95799071279311</c:v>
                </c:pt>
                <c:pt idx="5265">
                  <c:v>291.13792382603617</c:v>
                </c:pt>
                <c:pt idx="5266">
                  <c:v>297.00115939741482</c:v>
                </c:pt>
                <c:pt idx="5267">
                  <c:v>292.44785635295824</c:v>
                </c:pt>
                <c:pt idx="5268">
                  <c:v>294.31223920995643</c:v>
                </c:pt>
                <c:pt idx="5269">
                  <c:v>295.20963869517971</c:v>
                </c:pt>
                <c:pt idx="5270">
                  <c:v>298.49700145709937</c:v>
                </c:pt>
                <c:pt idx="5271">
                  <c:v>301.41656367581771</c:v>
                </c:pt>
                <c:pt idx="5272">
                  <c:v>300.85323029639466</c:v>
                </c:pt>
                <c:pt idx="5273">
                  <c:v>304.89861326925944</c:v>
                </c:pt>
                <c:pt idx="5274">
                  <c:v>310.20211098118875</c:v>
                </c:pt>
                <c:pt idx="5275">
                  <c:v>310.94543186047633</c:v>
                </c:pt>
                <c:pt idx="5276">
                  <c:v>305.60164317472299</c:v>
                </c:pt>
                <c:pt idx="5277">
                  <c:v>302.27420094015434</c:v>
                </c:pt>
                <c:pt idx="5278">
                  <c:v>304.01517286158145</c:v>
                </c:pt>
                <c:pt idx="5279">
                  <c:v>302.92435555188564</c:v>
                </c:pt>
                <c:pt idx="5280">
                  <c:v>305.17282454255468</c:v>
                </c:pt>
                <c:pt idx="5281">
                  <c:v>309.73638539399531</c:v>
                </c:pt>
                <c:pt idx="5282">
                  <c:v>306.64963149649566</c:v>
                </c:pt>
                <c:pt idx="5283">
                  <c:v>304.96988916521042</c:v>
                </c:pt>
                <c:pt idx="5284">
                  <c:v>299.35136045322452</c:v>
                </c:pt>
                <c:pt idx="5285">
                  <c:v>304.00354029696035</c:v>
                </c:pt>
                <c:pt idx="5286">
                  <c:v>304.20076514258153</c:v>
                </c:pt>
                <c:pt idx="5287">
                  <c:v>305.56367871382326</c:v>
                </c:pt>
                <c:pt idx="5288">
                  <c:v>306.28405171563099</c:v>
                </c:pt>
                <c:pt idx="5289">
                  <c:v>307.87179103582213</c:v>
                </c:pt>
                <c:pt idx="5290">
                  <c:v>304.59933910673499</c:v>
                </c:pt>
                <c:pt idx="5291">
                  <c:v>301.30341054723061</c:v>
                </c:pt>
                <c:pt idx="5292">
                  <c:v>301.70854104780688</c:v>
                </c:pt>
                <c:pt idx="5293">
                  <c:v>302.63407018929558</c:v>
                </c:pt>
                <c:pt idx="5294">
                  <c:v>303.58297021061406</c:v>
                </c:pt>
                <c:pt idx="5295">
                  <c:v>304.42252412449432</c:v>
                </c:pt>
                <c:pt idx="5296">
                  <c:v>306.4911113658863</c:v>
                </c:pt>
                <c:pt idx="5297">
                  <c:v>310.19544869417831</c:v>
                </c:pt>
                <c:pt idx="5298">
                  <c:v>310.81557013906973</c:v>
                </c:pt>
                <c:pt idx="5299">
                  <c:v>310.51587297419553</c:v>
                </c:pt>
                <c:pt idx="5300">
                  <c:v>309.19811490380107</c:v>
                </c:pt>
                <c:pt idx="5301">
                  <c:v>307.7834892952892</c:v>
                </c:pt>
                <c:pt idx="5302">
                  <c:v>307.18303745966602</c:v>
                </c:pt>
                <c:pt idx="5303">
                  <c:v>308.92623014342996</c:v>
                </c:pt>
                <c:pt idx="5304">
                  <c:v>308.52733892751405</c:v>
                </c:pt>
                <c:pt idx="5305">
                  <c:v>310.63103536394425</c:v>
                </c:pt>
                <c:pt idx="5306">
                  <c:v>311.78139025438247</c:v>
                </c:pt>
                <c:pt idx="5307">
                  <c:v>309.83864621207317</c:v>
                </c:pt>
                <c:pt idx="5308">
                  <c:v>310.56568150089123</c:v>
                </c:pt>
                <c:pt idx="5309">
                  <c:v>313.26189847888463</c:v>
                </c:pt>
                <c:pt idx="5310">
                  <c:v>314.48564427702314</c:v>
                </c:pt>
                <c:pt idx="5311">
                  <c:v>316.26479216052491</c:v>
                </c:pt>
                <c:pt idx="5312">
                  <c:v>318.01232061837487</c:v>
                </c:pt>
                <c:pt idx="5313">
                  <c:v>320.16815209442495</c:v>
                </c:pt>
                <c:pt idx="5314">
                  <c:v>323.37577891339652</c:v>
                </c:pt>
                <c:pt idx="5315">
                  <c:v>316.32824251300354</c:v>
                </c:pt>
                <c:pt idx="5316">
                  <c:v>313.6153169421907</c:v>
                </c:pt>
                <c:pt idx="5317">
                  <c:v>312.79173136701763</c:v>
                </c:pt>
                <c:pt idx="5318">
                  <c:v>311.23539997130348</c:v>
                </c:pt>
                <c:pt idx="5319">
                  <c:v>314.10970093858703</c:v>
                </c:pt>
                <c:pt idx="5320">
                  <c:v>311.28859251679802</c:v>
                </c:pt>
                <c:pt idx="5321">
                  <c:v>312.48833293158219</c:v>
                </c:pt>
                <c:pt idx="5322">
                  <c:v>309.63084630770544</c:v>
                </c:pt>
                <c:pt idx="5323">
                  <c:v>312.55157178288596</c:v>
                </c:pt>
                <c:pt idx="5324">
                  <c:v>315.92882254415042</c:v>
                </c:pt>
                <c:pt idx="5325">
                  <c:v>317.5899527720419</c:v>
                </c:pt>
                <c:pt idx="5326">
                  <c:v>316.93863490384842</c:v>
                </c:pt>
                <c:pt idx="5327">
                  <c:v>313.30292970682081</c:v>
                </c:pt>
                <c:pt idx="5328">
                  <c:v>316.60404004511082</c:v>
                </c:pt>
                <c:pt idx="5329">
                  <c:v>314.40865784934891</c:v>
                </c:pt>
                <c:pt idx="5330">
                  <c:v>312.76180395076517</c:v>
                </c:pt>
                <c:pt idx="5331">
                  <c:v>314.45571686077062</c:v>
                </c:pt>
                <c:pt idx="5332">
                  <c:v>312.9422144529795</c:v>
                </c:pt>
                <c:pt idx="5333">
                  <c:v>316.50410573995691</c:v>
                </c:pt>
                <c:pt idx="5334">
                  <c:v>312.56066633340782</c:v>
                </c:pt>
                <c:pt idx="5335">
                  <c:v>309.30270223480323</c:v>
                </c:pt>
                <c:pt idx="5336">
                  <c:v>309.86191134131519</c:v>
                </c:pt>
                <c:pt idx="5337">
                  <c:v>312.27640875430336</c:v>
                </c:pt>
                <c:pt idx="5338">
                  <c:v>314.10737442566273</c:v>
                </c:pt>
                <c:pt idx="5339">
                  <c:v>311.40449516065894</c:v>
                </c:pt>
                <c:pt idx="5340">
                  <c:v>308.7602017211106</c:v>
                </c:pt>
                <c:pt idx="5341">
                  <c:v>306.72217639949582</c:v>
                </c:pt>
                <c:pt idx="5342">
                  <c:v>305.91455916302988</c:v>
                </c:pt>
                <c:pt idx="5343">
                  <c:v>305.34244848484718</c:v>
                </c:pt>
                <c:pt idx="5344">
                  <c:v>304.23767209760615</c:v>
                </c:pt>
                <c:pt idx="5345">
                  <c:v>303.19877832635547</c:v>
                </c:pt>
                <c:pt idx="5346">
                  <c:v>302.58510766729927</c:v>
                </c:pt>
                <c:pt idx="5347">
                  <c:v>303.69347957451407</c:v>
                </c:pt>
                <c:pt idx="5348">
                  <c:v>304.42284137625632</c:v>
                </c:pt>
                <c:pt idx="5349">
                  <c:v>298.64029350311307</c:v>
                </c:pt>
                <c:pt idx="5350">
                  <c:v>298.35349790990949</c:v>
                </c:pt>
                <c:pt idx="5351">
                  <c:v>303.11227434580945</c:v>
                </c:pt>
                <c:pt idx="5352">
                  <c:v>299.9702128910659</c:v>
                </c:pt>
                <c:pt idx="5353">
                  <c:v>301.16064725415322</c:v>
                </c:pt>
                <c:pt idx="5354">
                  <c:v>299.54890255060758</c:v>
                </c:pt>
                <c:pt idx="5355">
                  <c:v>298.79606411844821</c:v>
                </c:pt>
                <c:pt idx="5356">
                  <c:v>299.9128960726602</c:v>
                </c:pt>
                <c:pt idx="5357">
                  <c:v>301.07287426655768</c:v>
                </c:pt>
                <c:pt idx="5358">
                  <c:v>299.2401108352114</c:v>
                </c:pt>
                <c:pt idx="5359">
                  <c:v>299.8881504351935</c:v>
                </c:pt>
                <c:pt idx="5360">
                  <c:v>303.63299023848435</c:v>
                </c:pt>
                <c:pt idx="5361">
                  <c:v>303.59354526936011</c:v>
                </c:pt>
                <c:pt idx="5362">
                  <c:v>304.49327126750757</c:v>
                </c:pt>
                <c:pt idx="5363">
                  <c:v>306.55741698422611</c:v>
                </c:pt>
                <c:pt idx="5364">
                  <c:v>304.92600267141216</c:v>
                </c:pt>
                <c:pt idx="5365">
                  <c:v>306.45621367202256</c:v>
                </c:pt>
                <c:pt idx="5366">
                  <c:v>304.6959951436769</c:v>
                </c:pt>
                <c:pt idx="5367">
                  <c:v>305.45084283699805</c:v>
                </c:pt>
                <c:pt idx="5368">
                  <c:v>303.85009619454883</c:v>
                </c:pt>
                <c:pt idx="5369">
                  <c:v>305.07214998328794</c:v>
                </c:pt>
                <c:pt idx="5370">
                  <c:v>302.35034136312811</c:v>
                </c:pt>
                <c:pt idx="5371">
                  <c:v>304.73057558577784</c:v>
                </c:pt>
                <c:pt idx="5372">
                  <c:v>303.12411841160542</c:v>
                </c:pt>
                <c:pt idx="5373">
                  <c:v>301.11062722628242</c:v>
                </c:pt>
                <c:pt idx="5374">
                  <c:v>300.39289798916127</c:v>
                </c:pt>
                <c:pt idx="5375">
                  <c:v>299.21113517424612</c:v>
                </c:pt>
                <c:pt idx="5376">
                  <c:v>299.81010650164473</c:v>
                </c:pt>
                <c:pt idx="5377">
                  <c:v>297.11135150955209</c:v>
                </c:pt>
                <c:pt idx="5378">
                  <c:v>299.03791571197939</c:v>
                </c:pt>
                <c:pt idx="5379">
                  <c:v>298.88203934605673</c:v>
                </c:pt>
                <c:pt idx="5380">
                  <c:v>298.60729931982411</c:v>
                </c:pt>
                <c:pt idx="5381">
                  <c:v>296.93453652731154</c:v>
                </c:pt>
                <c:pt idx="5382">
                  <c:v>295.57416097016898</c:v>
                </c:pt>
                <c:pt idx="5383">
                  <c:v>296.32985466818985</c:v>
                </c:pt>
                <c:pt idx="5384">
                  <c:v>295.05989586332936</c:v>
                </c:pt>
                <c:pt idx="5385">
                  <c:v>296.05596064665701</c:v>
                </c:pt>
                <c:pt idx="5386">
                  <c:v>296.03301276917722</c:v>
                </c:pt>
                <c:pt idx="5387">
                  <c:v>295.9540170803412</c:v>
                </c:pt>
                <c:pt idx="5388">
                  <c:v>295.92842543817483</c:v>
                </c:pt>
                <c:pt idx="5389">
                  <c:v>297.24671226150656</c:v>
                </c:pt>
                <c:pt idx="5390">
                  <c:v>295.10357085595211</c:v>
                </c:pt>
                <c:pt idx="5391">
                  <c:v>293.0865899012428</c:v>
                </c:pt>
                <c:pt idx="5392">
                  <c:v>293.57684962472797</c:v>
                </c:pt>
                <c:pt idx="5393">
                  <c:v>293.47522331017467</c:v>
                </c:pt>
                <c:pt idx="5394">
                  <c:v>292.16983805851356</c:v>
                </c:pt>
                <c:pt idx="5395">
                  <c:v>294.60527408781968</c:v>
                </c:pt>
                <c:pt idx="5396">
                  <c:v>294.81666951216113</c:v>
                </c:pt>
                <c:pt idx="5397">
                  <c:v>297.09844993788141</c:v>
                </c:pt>
                <c:pt idx="5398">
                  <c:v>297.74775854491315</c:v>
                </c:pt>
                <c:pt idx="5399">
                  <c:v>297.95566419986818</c:v>
                </c:pt>
                <c:pt idx="5400">
                  <c:v>299.71852649290054</c:v>
                </c:pt>
                <c:pt idx="5401">
                  <c:v>301.05923244077474</c:v>
                </c:pt>
                <c:pt idx="5402">
                  <c:v>301.94066358729089</c:v>
                </c:pt>
                <c:pt idx="5403">
                  <c:v>301.31768687653789</c:v>
                </c:pt>
                <c:pt idx="5404">
                  <c:v>300.1754747813344</c:v>
                </c:pt>
                <c:pt idx="5405">
                  <c:v>299.29837940890428</c:v>
                </c:pt>
                <c:pt idx="5406">
                  <c:v>299.05134603658735</c:v>
                </c:pt>
                <c:pt idx="5407">
                  <c:v>300.00331282494221</c:v>
                </c:pt>
                <c:pt idx="5408">
                  <c:v>304.2312213117707</c:v>
                </c:pt>
                <c:pt idx="5409">
                  <c:v>303.02238634646466</c:v>
                </c:pt>
                <c:pt idx="5410">
                  <c:v>304.07344143527376</c:v>
                </c:pt>
                <c:pt idx="5411">
                  <c:v>303.10529480703678</c:v>
                </c:pt>
                <c:pt idx="5412">
                  <c:v>304.01231759571931</c:v>
                </c:pt>
                <c:pt idx="5413">
                  <c:v>303.08002041663281</c:v>
                </c:pt>
                <c:pt idx="5414">
                  <c:v>300.43540972532202</c:v>
                </c:pt>
                <c:pt idx="5415">
                  <c:v>300.49949458132545</c:v>
                </c:pt>
                <c:pt idx="5416">
                  <c:v>299.01856335447337</c:v>
                </c:pt>
                <c:pt idx="5417">
                  <c:v>298.48177337250382</c:v>
                </c:pt>
                <c:pt idx="5418">
                  <c:v>298.98007014063626</c:v>
                </c:pt>
                <c:pt idx="5419">
                  <c:v>297.10521797547915</c:v>
                </c:pt>
                <c:pt idx="5420">
                  <c:v>296.22579609012479</c:v>
                </c:pt>
                <c:pt idx="5421">
                  <c:v>296.32372113411691</c:v>
                </c:pt>
                <c:pt idx="5422">
                  <c:v>294.54637101060206</c:v>
                </c:pt>
                <c:pt idx="5423">
                  <c:v>291.19883616441501</c:v>
                </c:pt>
                <c:pt idx="5424">
                  <c:v>290.8959664819169</c:v>
                </c:pt>
                <c:pt idx="5425">
                  <c:v>291.81250682347121</c:v>
                </c:pt>
                <c:pt idx="5426">
                  <c:v>291.72758910173724</c:v>
                </c:pt>
                <c:pt idx="5427">
                  <c:v>290.67780301997766</c:v>
                </c:pt>
                <c:pt idx="5428">
                  <c:v>290.6385695520284</c:v>
                </c:pt>
                <c:pt idx="5429">
                  <c:v>288.93503333856376</c:v>
                </c:pt>
                <c:pt idx="5430">
                  <c:v>289.32313799455824</c:v>
                </c:pt>
                <c:pt idx="5431">
                  <c:v>290.50067078597482</c:v>
                </c:pt>
                <c:pt idx="5432">
                  <c:v>288.30719210078729</c:v>
                </c:pt>
                <c:pt idx="5433">
                  <c:v>291.08726929464007</c:v>
                </c:pt>
                <c:pt idx="5434">
                  <c:v>292.1062819554474</c:v>
                </c:pt>
                <c:pt idx="5435">
                  <c:v>292.44965411294447</c:v>
                </c:pt>
                <c:pt idx="5436">
                  <c:v>293.19921427689246</c:v>
                </c:pt>
                <c:pt idx="5437">
                  <c:v>292.19352619010562</c:v>
                </c:pt>
                <c:pt idx="5438">
                  <c:v>294.19940333313122</c:v>
                </c:pt>
                <c:pt idx="5439">
                  <c:v>294.47953663932446</c:v>
                </c:pt>
                <c:pt idx="5440">
                  <c:v>292.68463191829051</c:v>
                </c:pt>
                <c:pt idx="5441">
                  <c:v>292.38102198168008</c:v>
                </c:pt>
                <c:pt idx="5442">
                  <c:v>294.000592228698</c:v>
                </c:pt>
                <c:pt idx="5443">
                  <c:v>293.71580589665626</c:v>
                </c:pt>
                <c:pt idx="5444">
                  <c:v>293.72817871538967</c:v>
                </c:pt>
                <c:pt idx="5445">
                  <c:v>293.2694326669689</c:v>
                </c:pt>
                <c:pt idx="5446">
                  <c:v>294.78494433592186</c:v>
                </c:pt>
                <c:pt idx="5447">
                  <c:v>296.54368235604301</c:v>
                </c:pt>
                <c:pt idx="5448">
                  <c:v>292.59685893069508</c:v>
                </c:pt>
                <c:pt idx="5449">
                  <c:v>290.21620170569548</c:v>
                </c:pt>
                <c:pt idx="5450">
                  <c:v>288.4383228292433</c:v>
                </c:pt>
                <c:pt idx="5451">
                  <c:v>285.05028550805747</c:v>
                </c:pt>
                <c:pt idx="5452">
                  <c:v>284.44200812896202</c:v>
                </c:pt>
                <c:pt idx="5453">
                  <c:v>285.38382286092036</c:v>
                </c:pt>
                <c:pt idx="5454">
                  <c:v>286.25668820985192</c:v>
                </c:pt>
                <c:pt idx="5455">
                  <c:v>287.96847296913887</c:v>
                </c:pt>
                <c:pt idx="5456">
                  <c:v>287.38779649337158</c:v>
                </c:pt>
                <c:pt idx="5457">
                  <c:v>287.37933644637445</c:v>
                </c:pt>
                <c:pt idx="5458">
                  <c:v>284.89821616328368</c:v>
                </c:pt>
                <c:pt idx="5459">
                  <c:v>276.56158010169918</c:v>
                </c:pt>
                <c:pt idx="5460">
                  <c:v>279.04989142473755</c:v>
                </c:pt>
                <c:pt idx="5461">
                  <c:v>277.37924364397429</c:v>
                </c:pt>
                <c:pt idx="5462">
                  <c:v>280.11437683815461</c:v>
                </c:pt>
                <c:pt idx="5463">
                  <c:v>279.91302771962233</c:v>
                </c:pt>
                <c:pt idx="5464">
                  <c:v>278.74215721521603</c:v>
                </c:pt>
                <c:pt idx="5465">
                  <c:v>276.88686890873987</c:v>
                </c:pt>
                <c:pt idx="5466">
                  <c:v>277.99830758299112</c:v>
                </c:pt>
                <c:pt idx="5467">
                  <c:v>282.27063131655461</c:v>
                </c:pt>
                <c:pt idx="5468">
                  <c:v>280.78282630151733</c:v>
                </c:pt>
                <c:pt idx="5469">
                  <c:v>286.03112220679026</c:v>
                </c:pt>
                <c:pt idx="5470">
                  <c:v>284.43058706551591</c:v>
                </c:pt>
                <c:pt idx="5471">
                  <c:v>279.52672082361477</c:v>
                </c:pt>
                <c:pt idx="5472">
                  <c:v>280.10200401942132</c:v>
                </c:pt>
                <c:pt idx="5473">
                  <c:v>283.3382892475957</c:v>
                </c:pt>
                <c:pt idx="5474">
                  <c:v>282.44596579057071</c:v>
                </c:pt>
                <c:pt idx="5475">
                  <c:v>281.01854436097562</c:v>
                </c:pt>
                <c:pt idx="5476">
                  <c:v>282.95610662449917</c:v>
                </c:pt>
                <c:pt idx="5477">
                  <c:v>283.90701590697944</c:v>
                </c:pt>
                <c:pt idx="5478">
                  <c:v>280.84246963284733</c:v>
                </c:pt>
                <c:pt idx="5479">
                  <c:v>281.38274938420318</c:v>
                </c:pt>
                <c:pt idx="5480">
                  <c:v>280.79054609440232</c:v>
                </c:pt>
                <c:pt idx="5481">
                  <c:v>279.46993275814634</c:v>
                </c:pt>
                <c:pt idx="5482">
                  <c:v>278.63133059955328</c:v>
                </c:pt>
                <c:pt idx="5483">
                  <c:v>280.32524350955879</c:v>
                </c:pt>
                <c:pt idx="5484">
                  <c:v>282.02306919130046</c:v>
                </c:pt>
                <c:pt idx="5485">
                  <c:v>281.7902063977038</c:v>
                </c:pt>
                <c:pt idx="5486">
                  <c:v>281.63475303413099</c:v>
                </c:pt>
                <c:pt idx="5487">
                  <c:v>282.16329447027829</c:v>
                </c:pt>
                <c:pt idx="5488">
                  <c:v>280.91395702997335</c:v>
                </c:pt>
                <c:pt idx="5489">
                  <c:v>281.86973083947697</c:v>
                </c:pt>
                <c:pt idx="5490">
                  <c:v>280.64080326255271</c:v>
                </c:pt>
                <c:pt idx="5491">
                  <c:v>279.50483045200963</c:v>
                </c:pt>
                <c:pt idx="5492">
                  <c:v>278.05150012848577</c:v>
                </c:pt>
                <c:pt idx="5493">
                  <c:v>280.57809316418627</c:v>
                </c:pt>
                <c:pt idx="5494">
                  <c:v>281.25267616162193</c:v>
                </c:pt>
                <c:pt idx="5495">
                  <c:v>281.34510217506579</c:v>
                </c:pt>
                <c:pt idx="5496">
                  <c:v>280.44125190400717</c:v>
                </c:pt>
                <c:pt idx="5497">
                  <c:v>279.47670079574402</c:v>
                </c:pt>
                <c:pt idx="5498">
                  <c:v>277.97123543260017</c:v>
                </c:pt>
                <c:pt idx="5499">
                  <c:v>276.59922731083651</c:v>
                </c:pt>
                <c:pt idx="5500">
                  <c:v>276.95423203295462</c:v>
                </c:pt>
                <c:pt idx="5501">
                  <c:v>276.88866666872673</c:v>
                </c:pt>
                <c:pt idx="5502">
                  <c:v>277.50984561949281</c:v>
                </c:pt>
                <c:pt idx="5503">
                  <c:v>278.3422084934254</c:v>
                </c:pt>
                <c:pt idx="5504">
                  <c:v>278.6277350795794</c:v>
                </c:pt>
                <c:pt idx="5505">
                  <c:v>280.91966756169631</c:v>
                </c:pt>
                <c:pt idx="5506">
                  <c:v>272.59096279417162</c:v>
                </c:pt>
                <c:pt idx="5507">
                  <c:v>270.92137251928307</c:v>
                </c:pt>
                <c:pt idx="5508">
                  <c:v>269.09527137494706</c:v>
                </c:pt>
                <c:pt idx="5509">
                  <c:v>269.07306375157953</c:v>
                </c:pt>
                <c:pt idx="5510">
                  <c:v>267.65071835018279</c:v>
                </c:pt>
                <c:pt idx="5511">
                  <c:v>266.77774725066377</c:v>
                </c:pt>
                <c:pt idx="5512">
                  <c:v>264.94011929229413</c:v>
                </c:pt>
                <c:pt idx="5513">
                  <c:v>266.91670352259206</c:v>
                </c:pt>
                <c:pt idx="5514">
                  <c:v>268.15662916061262</c:v>
                </c:pt>
                <c:pt idx="5515">
                  <c:v>269.91927995246999</c:v>
                </c:pt>
                <c:pt idx="5516">
                  <c:v>267.2272929979751</c:v>
                </c:pt>
                <c:pt idx="5517">
                  <c:v>270.18101265644447</c:v>
                </c:pt>
                <c:pt idx="5518">
                  <c:v>270.9226415263326</c:v>
                </c:pt>
                <c:pt idx="5519">
                  <c:v>273.11379369859588</c:v>
                </c:pt>
                <c:pt idx="5520">
                  <c:v>273.7643713126771</c:v>
                </c:pt>
                <c:pt idx="5521">
                  <c:v>273.42311416692939</c:v>
                </c:pt>
                <c:pt idx="5522">
                  <c:v>273.26279627633323</c:v>
                </c:pt>
                <c:pt idx="5523">
                  <c:v>274.72511539979149</c:v>
                </c:pt>
                <c:pt idx="5524">
                  <c:v>273.36220182854976</c:v>
                </c:pt>
                <c:pt idx="5525">
                  <c:v>275.63827172254696</c:v>
                </c:pt>
                <c:pt idx="5526">
                  <c:v>276.00882178102233</c:v>
                </c:pt>
                <c:pt idx="5527">
                  <c:v>276.44176468610175</c:v>
                </c:pt>
                <c:pt idx="5528">
                  <c:v>276.05450603480693</c:v>
                </c:pt>
                <c:pt idx="5529">
                  <c:v>273.5277014979315</c:v>
                </c:pt>
                <c:pt idx="5530">
                  <c:v>272.01345883602812</c:v>
                </c:pt>
                <c:pt idx="5531">
                  <c:v>269.52937753648837</c:v>
                </c:pt>
                <c:pt idx="5532">
                  <c:v>268.5777279998959</c:v>
                </c:pt>
                <c:pt idx="5533">
                  <c:v>266.65898934094099</c:v>
                </c:pt>
                <c:pt idx="5534">
                  <c:v>268.55224210831693</c:v>
                </c:pt>
                <c:pt idx="5535">
                  <c:v>268.77474134434209</c:v>
                </c:pt>
                <c:pt idx="5536">
                  <c:v>267.54697702387995</c:v>
                </c:pt>
                <c:pt idx="5537">
                  <c:v>266.12949614950656</c:v>
                </c:pt>
                <c:pt idx="5538">
                  <c:v>264.54863061750058</c:v>
                </c:pt>
                <c:pt idx="5539">
                  <c:v>263.3964779670755</c:v>
                </c:pt>
                <c:pt idx="5540">
                  <c:v>266.14229197058972</c:v>
                </c:pt>
                <c:pt idx="5541">
                  <c:v>267.31369122793342</c:v>
                </c:pt>
                <c:pt idx="5542">
                  <c:v>270.85242313625605</c:v>
                </c:pt>
                <c:pt idx="5543">
                  <c:v>270.47076926609691</c:v>
                </c:pt>
                <c:pt idx="5544">
                  <c:v>272.47506015031047</c:v>
                </c:pt>
                <c:pt idx="5545">
                  <c:v>275.74180154767458</c:v>
                </c:pt>
                <c:pt idx="5546">
                  <c:v>275.89884117005931</c:v>
                </c:pt>
                <c:pt idx="5547">
                  <c:v>277.17059773490666</c:v>
                </c:pt>
                <c:pt idx="5548">
                  <c:v>275.65011578834299</c:v>
                </c:pt>
                <c:pt idx="5549">
                  <c:v>274.76043609600458</c:v>
                </c:pt>
                <c:pt idx="5550">
                  <c:v>274.60836675123073</c:v>
                </c:pt>
                <c:pt idx="5551">
                  <c:v>277.12544223405939</c:v>
                </c:pt>
                <c:pt idx="5552">
                  <c:v>279.821024708528</c:v>
                </c:pt>
                <c:pt idx="5553">
                  <c:v>281.56791866285317</c:v>
                </c:pt>
                <c:pt idx="5554">
                  <c:v>281.7850246189177</c:v>
                </c:pt>
                <c:pt idx="5555">
                  <c:v>280.20140957163761</c:v>
                </c:pt>
                <c:pt idx="5556">
                  <c:v>277.68898711465738</c:v>
                </c:pt>
                <c:pt idx="5557">
                  <c:v>280.26306216412939</c:v>
                </c:pt>
                <c:pt idx="5558">
                  <c:v>277.36581331936605</c:v>
                </c:pt>
                <c:pt idx="5559">
                  <c:v>276.26283469211188</c:v>
                </c:pt>
                <c:pt idx="5560">
                  <c:v>278.384297227236</c:v>
                </c:pt>
                <c:pt idx="5561">
                  <c:v>277.47008339860594</c:v>
                </c:pt>
                <c:pt idx="5562">
                  <c:v>275.24403353247948</c:v>
                </c:pt>
                <c:pt idx="5563">
                  <c:v>275.52860836334628</c:v>
                </c:pt>
                <c:pt idx="5564">
                  <c:v>276.5447657582921</c:v>
                </c:pt>
                <c:pt idx="5565">
                  <c:v>275.29934108972338</c:v>
                </c:pt>
                <c:pt idx="5566">
                  <c:v>274.39337580691551</c:v>
                </c:pt>
                <c:pt idx="5567">
                  <c:v>272.53523223457773</c:v>
                </c:pt>
                <c:pt idx="5568">
                  <c:v>274.45809516644368</c:v>
                </c:pt>
                <c:pt idx="5569">
                  <c:v>276.75002764856055</c:v>
                </c:pt>
                <c:pt idx="5570">
                  <c:v>273.11506270564524</c:v>
                </c:pt>
                <c:pt idx="5571">
                  <c:v>271.60959734250144</c:v>
                </c:pt>
                <c:pt idx="5572">
                  <c:v>270.05019917975079</c:v>
                </c:pt>
                <c:pt idx="5573">
                  <c:v>271.3106404317395</c:v>
                </c:pt>
                <c:pt idx="5574">
                  <c:v>272.08653249196612</c:v>
                </c:pt>
                <c:pt idx="5575">
                  <c:v>272.50837158536183</c:v>
                </c:pt>
                <c:pt idx="5576">
                  <c:v>270.59650671459218</c:v>
                </c:pt>
                <c:pt idx="5577">
                  <c:v>268.83184666157297</c:v>
                </c:pt>
                <c:pt idx="5578">
                  <c:v>270.84079057163501</c:v>
                </c:pt>
                <c:pt idx="5579">
                  <c:v>270.17160085416003</c:v>
                </c:pt>
                <c:pt idx="5580">
                  <c:v>270.91566198755982</c:v>
                </c:pt>
                <c:pt idx="5581">
                  <c:v>272.7161714897295</c:v>
                </c:pt>
                <c:pt idx="5582">
                  <c:v>273.59220935628497</c:v>
                </c:pt>
                <c:pt idx="5583">
                  <c:v>271.22212719003181</c:v>
                </c:pt>
                <c:pt idx="5584">
                  <c:v>272.85745427458198</c:v>
                </c:pt>
                <c:pt idx="5585">
                  <c:v>272.03228244059699</c:v>
                </c:pt>
                <c:pt idx="5586">
                  <c:v>273.1802050675235</c:v>
                </c:pt>
                <c:pt idx="5587">
                  <c:v>271.97676338217815</c:v>
                </c:pt>
                <c:pt idx="5588">
                  <c:v>273.03712452268417</c:v>
                </c:pt>
                <c:pt idx="5589">
                  <c:v>272.90260977542937</c:v>
                </c:pt>
                <c:pt idx="5590">
                  <c:v>273.97016195588293</c:v>
                </c:pt>
                <c:pt idx="5591">
                  <c:v>272.74927142360593</c:v>
                </c:pt>
                <c:pt idx="5592">
                  <c:v>272.74197463307092</c:v>
                </c:pt>
                <c:pt idx="5593">
                  <c:v>270.61226355212449</c:v>
                </c:pt>
                <c:pt idx="5594">
                  <c:v>270.7795609814932</c:v>
                </c:pt>
                <c:pt idx="5595">
                  <c:v>271.46715130118702</c:v>
                </c:pt>
                <c:pt idx="5596">
                  <c:v>270.17635963059598</c:v>
                </c:pt>
                <c:pt idx="5597">
                  <c:v>269.29334222526791</c:v>
                </c:pt>
                <c:pt idx="5598">
                  <c:v>269.59589465600374</c:v>
                </c:pt>
                <c:pt idx="5599">
                  <c:v>266.6008265178358</c:v>
                </c:pt>
                <c:pt idx="5600">
                  <c:v>263.70283741896014</c:v>
                </c:pt>
                <c:pt idx="5601">
                  <c:v>262.28260702931266</c:v>
                </c:pt>
                <c:pt idx="5602">
                  <c:v>261.4128084474176</c:v>
                </c:pt>
                <c:pt idx="5603">
                  <c:v>261.85135613363263</c:v>
                </c:pt>
                <c:pt idx="5604">
                  <c:v>261.20067276896395</c:v>
                </c:pt>
                <c:pt idx="5605">
                  <c:v>262.40897898133267</c:v>
                </c:pt>
                <c:pt idx="5606">
                  <c:v>262.99483723588571</c:v>
                </c:pt>
                <c:pt idx="5607">
                  <c:v>262.10304253179805</c:v>
                </c:pt>
                <c:pt idx="5608">
                  <c:v>261.4996296797259</c:v>
                </c:pt>
                <c:pt idx="5609">
                  <c:v>262.34521137709157</c:v>
                </c:pt>
                <c:pt idx="5610">
                  <c:v>262.31570696318903</c:v>
                </c:pt>
                <c:pt idx="5611">
                  <c:v>260.62073654730892</c:v>
                </c:pt>
                <c:pt idx="5612">
                  <c:v>259.74279517017908</c:v>
                </c:pt>
                <c:pt idx="5613">
                  <c:v>260.64558793536304</c:v>
                </c:pt>
                <c:pt idx="5614">
                  <c:v>262.48363889608254</c:v>
                </c:pt>
                <c:pt idx="5615">
                  <c:v>263.59412581504665</c:v>
                </c:pt>
                <c:pt idx="5616">
                  <c:v>263.77242130551167</c:v>
                </c:pt>
                <c:pt idx="5617">
                  <c:v>263.63938706648139</c:v>
                </c:pt>
                <c:pt idx="5618">
                  <c:v>263.04718377668053</c:v>
                </c:pt>
                <c:pt idx="5619">
                  <c:v>264.46709691456562</c:v>
                </c:pt>
                <c:pt idx="5620">
                  <c:v>263.76967179023762</c:v>
                </c:pt>
                <c:pt idx="5621">
                  <c:v>264.44785030764712</c:v>
                </c:pt>
                <c:pt idx="5622">
                  <c:v>266.2391595087073</c:v>
                </c:pt>
                <c:pt idx="5623">
                  <c:v>266.61119007540725</c:v>
                </c:pt>
                <c:pt idx="5624">
                  <c:v>266.94366992239543</c:v>
                </c:pt>
                <c:pt idx="5625">
                  <c:v>268.23171207771236</c:v>
                </c:pt>
                <c:pt idx="5626">
                  <c:v>269.37741394230216</c:v>
                </c:pt>
                <c:pt idx="5627">
                  <c:v>270.52491356687887</c:v>
                </c:pt>
                <c:pt idx="5628">
                  <c:v>268.96551540412815</c:v>
                </c:pt>
                <c:pt idx="5629">
                  <c:v>268.50645210394504</c:v>
                </c:pt>
                <c:pt idx="5630">
                  <c:v>268.98825178043302</c:v>
                </c:pt>
                <c:pt idx="5631">
                  <c:v>268.35448850975865</c:v>
                </c:pt>
                <c:pt idx="5632">
                  <c:v>268.32984862287941</c:v>
                </c:pt>
                <c:pt idx="5633">
                  <c:v>269.82759419313828</c:v>
                </c:pt>
                <c:pt idx="5634">
                  <c:v>271.64470653753983</c:v>
                </c:pt>
                <c:pt idx="5635">
                  <c:v>271.11574209904268</c:v>
                </c:pt>
                <c:pt idx="5636">
                  <c:v>271.43309961202345</c:v>
                </c:pt>
                <c:pt idx="5637">
                  <c:v>271.42971559322467</c:v>
                </c:pt>
                <c:pt idx="5638">
                  <c:v>271.70234060770798</c:v>
                </c:pt>
                <c:pt idx="5639">
                  <c:v>270.69559501504648</c:v>
                </c:pt>
                <c:pt idx="5640">
                  <c:v>267.74621113066314</c:v>
                </c:pt>
                <c:pt idx="5641">
                  <c:v>267.00384200666275</c:v>
                </c:pt>
                <c:pt idx="5642">
                  <c:v>265.95035465434199</c:v>
                </c:pt>
                <c:pt idx="5643">
                  <c:v>266.26612590851084</c:v>
                </c:pt>
                <c:pt idx="5644">
                  <c:v>265.87104171374364</c:v>
                </c:pt>
                <c:pt idx="5645">
                  <c:v>263.34032440513204</c:v>
                </c:pt>
                <c:pt idx="5646">
                  <c:v>260.4585151461385</c:v>
                </c:pt>
                <c:pt idx="5647">
                  <c:v>263.24504312582656</c:v>
                </c:pt>
                <c:pt idx="5648">
                  <c:v>265.12148154979565</c:v>
                </c:pt>
                <c:pt idx="5649">
                  <c:v>265.72584615715499</c:v>
                </c:pt>
                <c:pt idx="5650">
                  <c:v>265.95638243782747</c:v>
                </c:pt>
                <c:pt idx="5651">
                  <c:v>266.46187024590751</c:v>
                </c:pt>
                <c:pt idx="5652">
                  <c:v>266.49941170445737</c:v>
                </c:pt>
                <c:pt idx="5653">
                  <c:v>266.04954870538364</c:v>
                </c:pt>
                <c:pt idx="5654">
                  <c:v>267.80194169025691</c:v>
                </c:pt>
                <c:pt idx="5655">
                  <c:v>268.22716480245145</c:v>
                </c:pt>
                <c:pt idx="5656">
                  <c:v>270.4163077135529</c:v>
                </c:pt>
                <c:pt idx="5657">
                  <c:v>267.24981787310503</c:v>
                </c:pt>
                <c:pt idx="5658">
                  <c:v>269.10235666430714</c:v>
                </c:pt>
                <c:pt idx="5659">
                  <c:v>271.6706154314686</c:v>
                </c:pt>
                <c:pt idx="5660">
                  <c:v>268.99026104159481</c:v>
                </c:pt>
                <c:pt idx="5661">
                  <c:v>268.54314755779512</c:v>
                </c:pt>
                <c:pt idx="5662">
                  <c:v>269.14359939341824</c:v>
                </c:pt>
                <c:pt idx="5663">
                  <c:v>273.26924706216857</c:v>
                </c:pt>
                <c:pt idx="5664">
                  <c:v>272.70147215807197</c:v>
                </c:pt>
                <c:pt idx="5665">
                  <c:v>272.7188152544162</c:v>
                </c:pt>
                <c:pt idx="5666">
                  <c:v>273.56841547410551</c:v>
                </c:pt>
                <c:pt idx="5667">
                  <c:v>272.35450448060118</c:v>
                </c:pt>
                <c:pt idx="5668">
                  <c:v>274.3550940942535</c:v>
                </c:pt>
                <c:pt idx="5669">
                  <c:v>275.37854827973439</c:v>
                </c:pt>
                <c:pt idx="5670">
                  <c:v>276.99219649385435</c:v>
                </c:pt>
                <c:pt idx="5671">
                  <c:v>278.20769374617066</c:v>
                </c:pt>
                <c:pt idx="5672">
                  <c:v>282.8500387852722</c:v>
                </c:pt>
                <c:pt idx="5673">
                  <c:v>284.7148446446202</c:v>
                </c:pt>
                <c:pt idx="5674">
                  <c:v>283.95481517251329</c:v>
                </c:pt>
                <c:pt idx="5675">
                  <c:v>284.66736263084869</c:v>
                </c:pt>
                <c:pt idx="5676">
                  <c:v>285.10390105590193</c:v>
                </c:pt>
                <c:pt idx="5677">
                  <c:v>285.25628765243817</c:v>
                </c:pt>
                <c:pt idx="5678">
                  <c:v>284.22849769287126</c:v>
                </c:pt>
                <c:pt idx="5679">
                  <c:v>283.91008267401583</c:v>
                </c:pt>
                <c:pt idx="5680">
                  <c:v>285.28727257456529</c:v>
                </c:pt>
                <c:pt idx="5681">
                  <c:v>288.19774024276165</c:v>
                </c:pt>
                <c:pt idx="5682">
                  <c:v>289.54542572940858</c:v>
                </c:pt>
                <c:pt idx="5683">
                  <c:v>288.84937536271758</c:v>
                </c:pt>
                <c:pt idx="5684">
                  <c:v>291.22284154776952</c:v>
                </c:pt>
                <c:pt idx="5685">
                  <c:v>289.89831543977743</c:v>
                </c:pt>
                <c:pt idx="5686">
                  <c:v>288.26404586110186</c:v>
                </c:pt>
                <c:pt idx="5687">
                  <c:v>287.84146651359401</c:v>
                </c:pt>
                <c:pt idx="5688">
                  <c:v>287.53648181934653</c:v>
                </c:pt>
                <c:pt idx="5689">
                  <c:v>286.57838149691867</c:v>
                </c:pt>
                <c:pt idx="5690">
                  <c:v>287.24947472496797</c:v>
                </c:pt>
                <c:pt idx="5691">
                  <c:v>285.6055818428332</c:v>
                </c:pt>
                <c:pt idx="5692">
                  <c:v>286.93698173901055</c:v>
                </c:pt>
                <c:pt idx="5693">
                  <c:v>287.23466964272296</c:v>
                </c:pt>
                <c:pt idx="5694">
                  <c:v>283.78201871259637</c:v>
                </c:pt>
                <c:pt idx="5695">
                  <c:v>283.09326513644044</c:v>
                </c:pt>
                <c:pt idx="5696">
                  <c:v>283.38524250842977</c:v>
                </c:pt>
                <c:pt idx="5697">
                  <c:v>284.62633140291251</c:v>
                </c:pt>
                <c:pt idx="5698">
                  <c:v>284.15722179692023</c:v>
                </c:pt>
                <c:pt idx="5699">
                  <c:v>286.62723826832718</c:v>
                </c:pt>
                <c:pt idx="5700">
                  <c:v>286.93158845904981</c:v>
                </c:pt>
                <c:pt idx="5701">
                  <c:v>286.46046959189573</c:v>
                </c:pt>
                <c:pt idx="5702">
                  <c:v>284.68470572719281</c:v>
                </c:pt>
                <c:pt idx="5703">
                  <c:v>284.06067151056504</c:v>
                </c:pt>
                <c:pt idx="5704">
                  <c:v>285.94514697918152</c:v>
                </c:pt>
                <c:pt idx="5705">
                  <c:v>286.93571273196096</c:v>
                </c:pt>
                <c:pt idx="5706">
                  <c:v>286.65431041871813</c:v>
                </c:pt>
                <c:pt idx="5707">
                  <c:v>289.68840052366039</c:v>
                </c:pt>
                <c:pt idx="5708">
                  <c:v>290.6165734298358</c:v>
                </c:pt>
                <c:pt idx="5709">
                  <c:v>291.70358371838279</c:v>
                </c:pt>
                <c:pt idx="5710">
                  <c:v>290.46302357683743</c:v>
                </c:pt>
                <c:pt idx="5711">
                  <c:v>292.525371533569</c:v>
                </c:pt>
                <c:pt idx="5712">
                  <c:v>291.35830805031145</c:v>
                </c:pt>
                <c:pt idx="5713">
                  <c:v>291.87447666772539</c:v>
                </c:pt>
                <c:pt idx="5714">
                  <c:v>293.18705295933404</c:v>
                </c:pt>
                <c:pt idx="5715">
                  <c:v>291.55299488183346</c:v>
                </c:pt>
                <c:pt idx="5716">
                  <c:v>292.5826883519747</c:v>
                </c:pt>
                <c:pt idx="5717">
                  <c:v>293.05465322382844</c:v>
                </c:pt>
                <c:pt idx="5718">
                  <c:v>294.19422155434529</c:v>
                </c:pt>
                <c:pt idx="5719">
                  <c:v>293.96833829952124</c:v>
                </c:pt>
                <c:pt idx="5720">
                  <c:v>293.47723257133634</c:v>
                </c:pt>
                <c:pt idx="5721">
                  <c:v>295.29349891103823</c:v>
                </c:pt>
                <c:pt idx="5722">
                  <c:v>293.43821060456202</c:v>
                </c:pt>
                <c:pt idx="5723">
                  <c:v>290.20298288226229</c:v>
                </c:pt>
                <c:pt idx="5724">
                  <c:v>291.05057384078975</c:v>
                </c:pt>
                <c:pt idx="5725">
                  <c:v>291.35862530207368</c:v>
                </c:pt>
                <c:pt idx="5726">
                  <c:v>292.16285851974072</c:v>
                </c:pt>
                <c:pt idx="5727">
                  <c:v>290.85779051984201</c:v>
                </c:pt>
                <c:pt idx="5728">
                  <c:v>290.21387519277107</c:v>
                </c:pt>
                <c:pt idx="5729">
                  <c:v>289.10730104554312</c:v>
                </c:pt>
                <c:pt idx="5730">
                  <c:v>289.72816274454692</c:v>
                </c:pt>
                <c:pt idx="5731">
                  <c:v>290.26241471241724</c:v>
                </c:pt>
                <c:pt idx="5732">
                  <c:v>290.91278082532358</c:v>
                </c:pt>
                <c:pt idx="5733">
                  <c:v>289.17032839567196</c:v>
                </c:pt>
                <c:pt idx="5734">
                  <c:v>287.98655631959497</c:v>
                </c:pt>
                <c:pt idx="5735">
                  <c:v>289.02026831205984</c:v>
                </c:pt>
                <c:pt idx="5736">
                  <c:v>288.76678415390762</c:v>
                </c:pt>
                <c:pt idx="5737">
                  <c:v>288.8513846238792</c:v>
                </c:pt>
                <c:pt idx="5738">
                  <c:v>288.76773590919481</c:v>
                </c:pt>
                <c:pt idx="5739">
                  <c:v>289.00609773333969</c:v>
                </c:pt>
                <c:pt idx="5740">
                  <c:v>287.04960611466004</c:v>
                </c:pt>
                <c:pt idx="5741">
                  <c:v>287.05193262758428</c:v>
                </c:pt>
                <c:pt idx="5742">
                  <c:v>286.93729899077283</c:v>
                </c:pt>
                <c:pt idx="5743">
                  <c:v>285.00301499546072</c:v>
                </c:pt>
                <c:pt idx="5744">
                  <c:v>285.32026675785403</c:v>
                </c:pt>
                <c:pt idx="5745">
                  <c:v>284.48303935689808</c:v>
                </c:pt>
                <c:pt idx="5746">
                  <c:v>283.84071028863906</c:v>
                </c:pt>
                <c:pt idx="5747">
                  <c:v>283.84197929568859</c:v>
                </c:pt>
                <c:pt idx="5748">
                  <c:v>284.75228035258249</c:v>
                </c:pt>
                <c:pt idx="5749">
                  <c:v>284.93015284069764</c:v>
                </c:pt>
                <c:pt idx="5750">
                  <c:v>283.84737257564927</c:v>
                </c:pt>
                <c:pt idx="5751">
                  <c:v>282.88747449323449</c:v>
                </c:pt>
                <c:pt idx="5752">
                  <c:v>285.95254952030393</c:v>
                </c:pt>
                <c:pt idx="5753">
                  <c:v>287.00931514083618</c:v>
                </c:pt>
                <c:pt idx="5754">
                  <c:v>286.87691540533064</c:v>
                </c:pt>
                <c:pt idx="5755">
                  <c:v>286.77201082256596</c:v>
                </c:pt>
                <c:pt idx="5756">
                  <c:v>287.21351952523003</c:v>
                </c:pt>
                <c:pt idx="5757">
                  <c:v>290.19505158820249</c:v>
                </c:pt>
                <c:pt idx="5758">
                  <c:v>290.80554972963472</c:v>
                </c:pt>
                <c:pt idx="5759">
                  <c:v>289.94770096412316</c:v>
                </c:pt>
                <c:pt idx="5760">
                  <c:v>290.34838994002587</c:v>
                </c:pt>
                <c:pt idx="5761">
                  <c:v>290.95867658028322</c:v>
                </c:pt>
                <c:pt idx="5762">
                  <c:v>290.39555470203504</c:v>
                </c:pt>
                <c:pt idx="5763">
                  <c:v>289.38479058704985</c:v>
                </c:pt>
                <c:pt idx="5764">
                  <c:v>286.70263843718919</c:v>
                </c:pt>
                <c:pt idx="5765">
                  <c:v>285.86245001978415</c:v>
                </c:pt>
                <c:pt idx="5766">
                  <c:v>285.98046767539444</c:v>
                </c:pt>
                <c:pt idx="5767">
                  <c:v>285.82818682944566</c:v>
                </c:pt>
                <c:pt idx="5768">
                  <c:v>282.5161841806468</c:v>
                </c:pt>
                <c:pt idx="5769">
                  <c:v>281.88210365820999</c:v>
                </c:pt>
                <c:pt idx="5770">
                  <c:v>280.14821702614302</c:v>
                </c:pt>
                <c:pt idx="5771">
                  <c:v>279.28222546539672</c:v>
                </c:pt>
                <c:pt idx="5772">
                  <c:v>277.25297744254141</c:v>
                </c:pt>
                <c:pt idx="5773">
                  <c:v>277.20856219580639</c:v>
                </c:pt>
                <c:pt idx="5774">
                  <c:v>275.74751207939767</c:v>
                </c:pt>
                <c:pt idx="5775">
                  <c:v>276.36583576430223</c:v>
                </c:pt>
                <c:pt idx="5776">
                  <c:v>276.81506425985117</c:v>
                </c:pt>
                <c:pt idx="5777">
                  <c:v>275.34502534350793</c:v>
                </c:pt>
                <c:pt idx="5778">
                  <c:v>275.51697579872518</c:v>
                </c:pt>
                <c:pt idx="5779">
                  <c:v>274.31924464510286</c:v>
                </c:pt>
                <c:pt idx="5780">
                  <c:v>275.05865275265421</c:v>
                </c:pt>
                <c:pt idx="5781">
                  <c:v>274.83044298490591</c:v>
                </c:pt>
                <c:pt idx="5782">
                  <c:v>275.37389525388573</c:v>
                </c:pt>
                <c:pt idx="5783">
                  <c:v>275.44728616158602</c:v>
                </c:pt>
                <c:pt idx="5784">
                  <c:v>273.93811952788093</c:v>
                </c:pt>
                <c:pt idx="5785">
                  <c:v>273.56048418004542</c:v>
                </c:pt>
                <c:pt idx="5786">
                  <c:v>272.41467656486816</c:v>
                </c:pt>
                <c:pt idx="5787">
                  <c:v>270.65741905297153</c:v>
                </c:pt>
                <c:pt idx="5788">
                  <c:v>272.41467656486816</c:v>
                </c:pt>
                <c:pt idx="5789">
                  <c:v>270.95182868847257</c:v>
                </c:pt>
                <c:pt idx="5790">
                  <c:v>273.05753438606456</c:v>
                </c:pt>
                <c:pt idx="5791">
                  <c:v>272.02762941474833</c:v>
                </c:pt>
                <c:pt idx="5792">
                  <c:v>271.17644293624704</c:v>
                </c:pt>
                <c:pt idx="5793">
                  <c:v>271.92156157552148</c:v>
                </c:pt>
                <c:pt idx="5794">
                  <c:v>270.20322027981177</c:v>
                </c:pt>
                <c:pt idx="5795">
                  <c:v>268.91390911744526</c:v>
                </c:pt>
                <c:pt idx="5796">
                  <c:v>267.59657404940066</c:v>
                </c:pt>
                <c:pt idx="5797">
                  <c:v>267.72981978960587</c:v>
                </c:pt>
                <c:pt idx="5798">
                  <c:v>266.49740244329524</c:v>
                </c:pt>
                <c:pt idx="5799">
                  <c:v>266.1741228974164</c:v>
                </c:pt>
                <c:pt idx="5800">
                  <c:v>266.78261177768684</c:v>
                </c:pt>
                <c:pt idx="5801">
                  <c:v>267.25563415541529</c:v>
                </c:pt>
                <c:pt idx="5802">
                  <c:v>267.11086160117645</c:v>
                </c:pt>
                <c:pt idx="5803">
                  <c:v>267.07416614732631</c:v>
                </c:pt>
                <c:pt idx="5804">
                  <c:v>268.10840689272857</c:v>
                </c:pt>
                <c:pt idx="5805">
                  <c:v>268.36548657085467</c:v>
                </c:pt>
                <c:pt idx="5806">
                  <c:v>269.03827180830348</c:v>
                </c:pt>
                <c:pt idx="5807">
                  <c:v>269.56755349856303</c:v>
                </c:pt>
                <c:pt idx="5808">
                  <c:v>266.85494517951253</c:v>
                </c:pt>
                <c:pt idx="5809">
                  <c:v>266.58644443794032</c:v>
                </c:pt>
                <c:pt idx="5810">
                  <c:v>265.51910375866163</c:v>
                </c:pt>
                <c:pt idx="5811">
                  <c:v>265.90107488058322</c:v>
                </c:pt>
                <c:pt idx="5812">
                  <c:v>264.60446692768164</c:v>
                </c:pt>
                <c:pt idx="5813">
                  <c:v>262.96966859606886</c:v>
                </c:pt>
                <c:pt idx="5814">
                  <c:v>261.18692519259326</c:v>
                </c:pt>
                <c:pt idx="5815">
                  <c:v>259.03786175414081</c:v>
                </c:pt>
                <c:pt idx="5816">
                  <c:v>258.33493759926466</c:v>
                </c:pt>
                <c:pt idx="5817">
                  <c:v>258.45898303836043</c:v>
                </c:pt>
                <c:pt idx="5818">
                  <c:v>260.38438398432555</c:v>
                </c:pt>
                <c:pt idx="5819">
                  <c:v>259.91865839713216</c:v>
                </c:pt>
                <c:pt idx="5820">
                  <c:v>256.60052221426031</c:v>
                </c:pt>
                <c:pt idx="5821">
                  <c:v>254.47229164153836</c:v>
                </c:pt>
                <c:pt idx="5822">
                  <c:v>252.64143172076646</c:v>
                </c:pt>
                <c:pt idx="5823">
                  <c:v>252.589190930559</c:v>
                </c:pt>
                <c:pt idx="5824">
                  <c:v>254.56989943376803</c:v>
                </c:pt>
                <c:pt idx="5825">
                  <c:v>253.61634638660112</c:v>
                </c:pt>
                <c:pt idx="5826">
                  <c:v>253.83334659207816</c:v>
                </c:pt>
                <c:pt idx="5827">
                  <c:v>256.47404451165278</c:v>
                </c:pt>
                <c:pt idx="5828">
                  <c:v>252.78482951736819</c:v>
                </c:pt>
                <c:pt idx="5829">
                  <c:v>252.49613041359027</c:v>
                </c:pt>
                <c:pt idx="5830">
                  <c:v>251.77364240003314</c:v>
                </c:pt>
                <c:pt idx="5831">
                  <c:v>251.34958254430074</c:v>
                </c:pt>
                <c:pt idx="5832">
                  <c:v>254.68146630354295</c:v>
                </c:pt>
                <c:pt idx="5833">
                  <c:v>255.26605555104638</c:v>
                </c:pt>
                <c:pt idx="5834">
                  <c:v>253.02128783093866</c:v>
                </c:pt>
                <c:pt idx="5835">
                  <c:v>253.08463243282986</c:v>
                </c:pt>
                <c:pt idx="5836">
                  <c:v>251.74720475316701</c:v>
                </c:pt>
                <c:pt idx="5837">
                  <c:v>253.52815039665575</c:v>
                </c:pt>
                <c:pt idx="5838">
                  <c:v>252.17411987476103</c:v>
                </c:pt>
                <c:pt idx="5839">
                  <c:v>249.18053224481758</c:v>
                </c:pt>
                <c:pt idx="5840">
                  <c:v>250.3463267210256</c:v>
                </c:pt>
                <c:pt idx="5841">
                  <c:v>250.13059552259813</c:v>
                </c:pt>
                <c:pt idx="5842">
                  <c:v>248.3433048438616</c:v>
                </c:pt>
                <c:pt idx="5843">
                  <c:v>250.17976954576915</c:v>
                </c:pt>
                <c:pt idx="5844">
                  <c:v>248.44493115841493</c:v>
                </c:pt>
                <c:pt idx="5845">
                  <c:v>249.69511460341954</c:v>
                </c:pt>
                <c:pt idx="5846">
                  <c:v>248.28916054307976</c:v>
                </c:pt>
                <c:pt idx="5847">
                  <c:v>248.82880579091085</c:v>
                </c:pt>
                <c:pt idx="5848">
                  <c:v>250.81004304705721</c:v>
                </c:pt>
                <c:pt idx="5849">
                  <c:v>253.61285661721479</c:v>
                </c:pt>
                <c:pt idx="5850">
                  <c:v>251.2042812371246</c:v>
                </c:pt>
                <c:pt idx="5851">
                  <c:v>250.75272622865145</c:v>
                </c:pt>
                <c:pt idx="5852">
                  <c:v>250.72353906651125</c:v>
                </c:pt>
                <c:pt idx="5853">
                  <c:v>248.07913987637542</c:v>
                </c:pt>
                <c:pt idx="5854">
                  <c:v>247.70245628382708</c:v>
                </c:pt>
                <c:pt idx="5855">
                  <c:v>249.17175494605803</c:v>
                </c:pt>
                <c:pt idx="5856">
                  <c:v>250.62508526958189</c:v>
                </c:pt>
                <c:pt idx="5857">
                  <c:v>248.19810928727293</c:v>
                </c:pt>
                <c:pt idx="5858">
                  <c:v>250.37033210438005</c:v>
                </c:pt>
                <c:pt idx="5859">
                  <c:v>249.87288134094732</c:v>
                </c:pt>
                <c:pt idx="5860">
                  <c:v>246.93153450121127</c:v>
                </c:pt>
                <c:pt idx="5861">
                  <c:v>248.92683658549043</c:v>
                </c:pt>
                <c:pt idx="5862">
                  <c:v>250.20493818558566</c:v>
                </c:pt>
                <c:pt idx="5863">
                  <c:v>248.72834273281961</c:v>
                </c:pt>
                <c:pt idx="5864">
                  <c:v>249.40535799376701</c:v>
                </c:pt>
                <c:pt idx="5865">
                  <c:v>251.13829287054685</c:v>
                </c:pt>
                <c:pt idx="5866">
                  <c:v>251.5598147121801</c:v>
                </c:pt>
                <c:pt idx="5867">
                  <c:v>249.66624469304182</c:v>
                </c:pt>
                <c:pt idx="5868">
                  <c:v>250.65829095404578</c:v>
                </c:pt>
                <c:pt idx="5869">
                  <c:v>250.23116433127691</c:v>
                </c:pt>
                <c:pt idx="5870">
                  <c:v>240.55244756418125</c:v>
                </c:pt>
                <c:pt idx="5871">
                  <c:v>244.49694447660494</c:v>
                </c:pt>
                <c:pt idx="5872">
                  <c:v>239.63432096381493</c:v>
                </c:pt>
                <c:pt idx="5873">
                  <c:v>238.889096573953</c:v>
                </c:pt>
                <c:pt idx="5874">
                  <c:v>238.96565999927728</c:v>
                </c:pt>
                <c:pt idx="5875">
                  <c:v>238.96788076161405</c:v>
                </c:pt>
                <c:pt idx="5876">
                  <c:v>235.71277192887101</c:v>
                </c:pt>
                <c:pt idx="5877">
                  <c:v>238.52774681658698</c:v>
                </c:pt>
                <c:pt idx="5878">
                  <c:v>236.15385762918518</c:v>
                </c:pt>
                <c:pt idx="5879">
                  <c:v>235.73466230047612</c:v>
                </c:pt>
                <c:pt idx="5880">
                  <c:v>235.92141783793826</c:v>
                </c:pt>
                <c:pt idx="5881">
                  <c:v>233.80957860627336</c:v>
                </c:pt>
                <c:pt idx="5882">
                  <c:v>230.58302243214573</c:v>
                </c:pt>
                <c:pt idx="5883">
                  <c:v>231.84050266768546</c:v>
                </c:pt>
                <c:pt idx="5884">
                  <c:v>231.13990502573353</c:v>
                </c:pt>
                <c:pt idx="5885">
                  <c:v>231.42945013421115</c:v>
                </c:pt>
                <c:pt idx="5886">
                  <c:v>227.94274751492097</c:v>
                </c:pt>
                <c:pt idx="5887">
                  <c:v>229.17135784008286</c:v>
                </c:pt>
                <c:pt idx="5888">
                  <c:v>226.11654061999752</c:v>
                </c:pt>
                <c:pt idx="5889">
                  <c:v>226.80106417265489</c:v>
                </c:pt>
                <c:pt idx="5890">
                  <c:v>226.00772326549662</c:v>
                </c:pt>
                <c:pt idx="5891">
                  <c:v>225.98689039976611</c:v>
                </c:pt>
                <c:pt idx="5892">
                  <c:v>222.20757590496186</c:v>
                </c:pt>
                <c:pt idx="5893">
                  <c:v>221.21309738044621</c:v>
                </c:pt>
                <c:pt idx="5894">
                  <c:v>221.23858327202518</c:v>
                </c:pt>
                <c:pt idx="5895">
                  <c:v>221.68506225230004</c:v>
                </c:pt>
                <c:pt idx="5896">
                  <c:v>220.49822340918658</c:v>
                </c:pt>
                <c:pt idx="5897">
                  <c:v>220.73552772745677</c:v>
                </c:pt>
                <c:pt idx="5898">
                  <c:v>220.70538881002938</c:v>
                </c:pt>
                <c:pt idx="5899">
                  <c:v>217.02706612625366</c:v>
                </c:pt>
                <c:pt idx="5900">
                  <c:v>215.74050447916127</c:v>
                </c:pt>
                <c:pt idx="5901">
                  <c:v>217.9954242556656</c:v>
                </c:pt>
                <c:pt idx="5902">
                  <c:v>216.64985378076801</c:v>
                </c:pt>
                <c:pt idx="5903">
                  <c:v>220.03334382669286</c:v>
                </c:pt>
                <c:pt idx="5904">
                  <c:v>216.18529145003671</c:v>
                </c:pt>
                <c:pt idx="5905">
                  <c:v>218.41747485023618</c:v>
                </c:pt>
                <c:pt idx="5906">
                  <c:v>216.37511375453539</c:v>
                </c:pt>
                <c:pt idx="5907">
                  <c:v>215.40136234516282</c:v>
                </c:pt>
                <c:pt idx="5908">
                  <c:v>214.57968028056408</c:v>
                </c:pt>
                <c:pt idx="5909">
                  <c:v>215.80691584808892</c:v>
                </c:pt>
                <c:pt idx="5910">
                  <c:v>213.52830793999257</c:v>
                </c:pt>
                <c:pt idx="5911">
                  <c:v>210.35822257957093</c:v>
                </c:pt>
                <c:pt idx="5912">
                  <c:v>214.78536517318241</c:v>
                </c:pt>
                <c:pt idx="5913">
                  <c:v>215.81019411630035</c:v>
                </c:pt>
                <c:pt idx="5914">
                  <c:v>221.54832674270847</c:v>
                </c:pt>
                <c:pt idx="5915">
                  <c:v>216.42471078005622</c:v>
                </c:pt>
                <c:pt idx="5916">
                  <c:v>218.28021058770733</c:v>
                </c:pt>
                <c:pt idx="5917">
                  <c:v>218.63584981335029</c:v>
                </c:pt>
                <c:pt idx="5918">
                  <c:v>220.59086092380545</c:v>
                </c:pt>
                <c:pt idx="5919">
                  <c:v>217.51521083798957</c:v>
                </c:pt>
                <c:pt idx="5920">
                  <c:v>216.45548420100837</c:v>
                </c:pt>
                <c:pt idx="5921">
                  <c:v>219.40539683832904</c:v>
                </c:pt>
                <c:pt idx="5922">
                  <c:v>222.51996314033181</c:v>
                </c:pt>
                <c:pt idx="5923">
                  <c:v>221.47694509617</c:v>
                </c:pt>
                <c:pt idx="5924">
                  <c:v>219.83241771051047</c:v>
                </c:pt>
                <c:pt idx="5925">
                  <c:v>219.85441383270305</c:v>
                </c:pt>
                <c:pt idx="5926">
                  <c:v>218.80674276269281</c:v>
                </c:pt>
                <c:pt idx="5927">
                  <c:v>216.68337671699425</c:v>
                </c:pt>
                <c:pt idx="5928">
                  <c:v>217.18421149922585</c:v>
                </c:pt>
                <c:pt idx="5929">
                  <c:v>218.9308939523761</c:v>
                </c:pt>
                <c:pt idx="5930">
                  <c:v>217.47502561475309</c:v>
                </c:pt>
                <c:pt idx="5931">
                  <c:v>220.31887041284691</c:v>
                </c:pt>
                <c:pt idx="5932">
                  <c:v>217.0139530534081</c:v>
                </c:pt>
                <c:pt idx="5933">
                  <c:v>217.46582531364362</c:v>
                </c:pt>
                <c:pt idx="5934">
                  <c:v>217.37223604373764</c:v>
                </c:pt>
                <c:pt idx="5935">
                  <c:v>216.61326407750531</c:v>
                </c:pt>
                <c:pt idx="5936">
                  <c:v>214.63583384250771</c:v>
                </c:pt>
                <c:pt idx="5937">
                  <c:v>213.73039731263714</c:v>
                </c:pt>
                <c:pt idx="5938">
                  <c:v>211.15653376434005</c:v>
                </c:pt>
                <c:pt idx="5939">
                  <c:v>211.67280813234149</c:v>
                </c:pt>
                <c:pt idx="5940">
                  <c:v>210.85757685357808</c:v>
                </c:pt>
                <c:pt idx="5941">
                  <c:v>207.8381860802933</c:v>
                </c:pt>
                <c:pt idx="5942">
                  <c:v>207.31049064884573</c:v>
                </c:pt>
                <c:pt idx="5943">
                  <c:v>206.52857080513363</c:v>
                </c:pt>
                <c:pt idx="5944">
                  <c:v>209.13616879083185</c:v>
                </c:pt>
                <c:pt idx="5945">
                  <c:v>208.71337794214901</c:v>
                </c:pt>
                <c:pt idx="5946">
                  <c:v>212.03077387090858</c:v>
                </c:pt>
                <c:pt idx="5947">
                  <c:v>213.27376627596564</c:v>
                </c:pt>
                <c:pt idx="5948">
                  <c:v>213.00780354849257</c:v>
                </c:pt>
                <c:pt idx="5949">
                  <c:v>213.65711215552426</c:v>
                </c:pt>
                <c:pt idx="5950">
                  <c:v>215.22803713230854</c:v>
                </c:pt>
                <c:pt idx="5951">
                  <c:v>211.64785099369982</c:v>
                </c:pt>
                <c:pt idx="5952">
                  <c:v>211.48277432666779</c:v>
                </c:pt>
                <c:pt idx="5953">
                  <c:v>209.00260579886424</c:v>
                </c:pt>
                <c:pt idx="5954">
                  <c:v>212.77980528191921</c:v>
                </c:pt>
                <c:pt idx="5955">
                  <c:v>212.33522981221873</c:v>
                </c:pt>
                <c:pt idx="5956">
                  <c:v>214.99121762885565</c:v>
                </c:pt>
                <c:pt idx="5957">
                  <c:v>215.90844272078741</c:v>
                </c:pt>
                <c:pt idx="5958">
                  <c:v>211.31354150520588</c:v>
                </c:pt>
                <c:pt idx="5959">
                  <c:v>210.40266033321834</c:v>
                </c:pt>
                <c:pt idx="5960">
                  <c:v>211.83913527258255</c:v>
                </c:pt>
                <c:pt idx="5961">
                  <c:v>210.96441444427691</c:v>
                </c:pt>
                <c:pt idx="5962">
                  <c:v>212.26206326886231</c:v>
                </c:pt>
                <c:pt idx="5963">
                  <c:v>216.03912747163781</c:v>
                </c:pt>
                <c:pt idx="5964">
                  <c:v>217.88510244339992</c:v>
                </c:pt>
                <c:pt idx="5965">
                  <c:v>216.83951870459722</c:v>
                </c:pt>
                <c:pt idx="5966">
                  <c:v>215.44819132883592</c:v>
                </c:pt>
                <c:pt idx="5967">
                  <c:v>214.54048211682044</c:v>
                </c:pt>
                <c:pt idx="5968">
                  <c:v>214.33345886264152</c:v>
                </c:pt>
                <c:pt idx="5969">
                  <c:v>216.40347994043285</c:v>
                </c:pt>
                <c:pt idx="5970">
                  <c:v>216.3543145608653</c:v>
                </c:pt>
                <c:pt idx="5971">
                  <c:v>216.72606826959517</c:v>
                </c:pt>
                <c:pt idx="5972">
                  <c:v>217.35654818004923</c:v>
                </c:pt>
                <c:pt idx="5973">
                  <c:v>219.49148870526943</c:v>
                </c:pt>
                <c:pt idx="5974">
                  <c:v>220.94762979646075</c:v>
                </c:pt>
                <c:pt idx="5975">
                  <c:v>220.20718860697394</c:v>
                </c:pt>
                <c:pt idx="5976">
                  <c:v>220.83957169341124</c:v>
                </c:pt>
                <c:pt idx="5977">
                  <c:v>223.03826861407069</c:v>
                </c:pt>
                <c:pt idx="5978">
                  <c:v>222.68396068518732</c:v>
                </c:pt>
                <c:pt idx="5979">
                  <c:v>219.57956346049471</c:v>
                </c:pt>
                <c:pt idx="5980">
                  <c:v>221.69874991785355</c:v>
                </c:pt>
                <c:pt idx="5981">
                  <c:v>220.19915297504454</c:v>
                </c:pt>
                <c:pt idx="5982">
                  <c:v>222.87438401551222</c:v>
                </c:pt>
                <c:pt idx="5983">
                  <c:v>223.58268267728175</c:v>
                </c:pt>
                <c:pt idx="5984">
                  <c:v>224.66929043172348</c:v>
                </c:pt>
                <c:pt idx="5985">
                  <c:v>224.35294029050624</c:v>
                </c:pt>
                <c:pt idx="5986">
                  <c:v>223.8054599993221</c:v>
                </c:pt>
                <c:pt idx="5987">
                  <c:v>218.94284536209548</c:v>
                </c:pt>
                <c:pt idx="5988">
                  <c:v>219.23709751550712</c:v>
                </c:pt>
                <c:pt idx="5989">
                  <c:v>220.95672274838063</c:v>
                </c:pt>
                <c:pt idx="5990">
                  <c:v>218.30210944773162</c:v>
                </c:pt>
                <c:pt idx="5991">
                  <c:v>214.61438878417022</c:v>
                </c:pt>
                <c:pt idx="5992">
                  <c:v>212.97342815860475</c:v>
                </c:pt>
                <c:pt idx="5993">
                  <c:v>213.30278333570763</c:v>
                </c:pt>
                <c:pt idx="5994">
                  <c:v>214.98614249290014</c:v>
                </c:pt>
                <c:pt idx="5995">
                  <c:v>215.21991594284378</c:v>
                </c:pt>
                <c:pt idx="5996">
                  <c:v>217.37420542389387</c:v>
                </c:pt>
                <c:pt idx="5997">
                  <c:v>215.08225288005474</c:v>
                </c:pt>
                <c:pt idx="5998">
                  <c:v>213.08074613766075</c:v>
                </c:pt>
                <c:pt idx="5999">
                  <c:v>213.49447545002144</c:v>
                </c:pt>
                <c:pt idx="6000">
                  <c:v>214.25764901930825</c:v>
                </c:pt>
                <c:pt idx="6001">
                  <c:v>217.6032209338793</c:v>
                </c:pt>
                <c:pt idx="6002">
                  <c:v>218.74713543181699</c:v>
                </c:pt>
                <c:pt idx="6003">
                  <c:v>216.15374095862947</c:v>
                </c:pt>
                <c:pt idx="6004">
                  <c:v>214.20858937173978</c:v>
                </c:pt>
                <c:pt idx="6005">
                  <c:v>213.54533254157406</c:v>
                </c:pt>
                <c:pt idx="6006">
                  <c:v>214.08054792086608</c:v>
                </c:pt>
                <c:pt idx="6007">
                  <c:v>214.08572878882049</c:v>
                </c:pt>
                <c:pt idx="6008">
                  <c:v>214.25733182331103</c:v>
                </c:pt>
                <c:pt idx="6009">
                  <c:v>212.6213406017018</c:v>
                </c:pt>
                <c:pt idx="6010">
                  <c:v>213.06975000975743</c:v>
                </c:pt>
                <c:pt idx="6011">
                  <c:v>214.51299179706214</c:v>
                </c:pt>
                <c:pt idx="6012">
                  <c:v>213.9690006618473</c:v>
                </c:pt>
                <c:pt idx="6013">
                  <c:v>214.89077222973904</c:v>
                </c:pt>
                <c:pt idx="6014">
                  <c:v>215.38274322141146</c:v>
                </c:pt>
                <c:pt idx="6015">
                  <c:v>214.53783881684353</c:v>
                </c:pt>
                <c:pt idx="6016">
                  <c:v>218.69987322823269</c:v>
                </c:pt>
                <c:pt idx="6017">
                  <c:v>216.38656282058145</c:v>
                </c:pt>
                <c:pt idx="6018">
                  <c:v>216.94440484767446</c:v>
                </c:pt>
                <c:pt idx="6019">
                  <c:v>211.07310693932064</c:v>
                </c:pt>
                <c:pt idx="6020">
                  <c:v>207.86075734357772</c:v>
                </c:pt>
                <c:pt idx="6021">
                  <c:v>208.38243902698878</c:v>
                </c:pt>
                <c:pt idx="6022">
                  <c:v>210.92508214062272</c:v>
                </c:pt>
                <c:pt idx="6023">
                  <c:v>211.55566778307588</c:v>
                </c:pt>
                <c:pt idx="6024">
                  <c:v>212.07438897051296</c:v>
                </c:pt>
                <c:pt idx="6025">
                  <c:v>211.70411550977005</c:v>
                </c:pt>
                <c:pt idx="6026">
                  <c:v>209.74299839102076</c:v>
                </c:pt>
                <c:pt idx="6027">
                  <c:v>208.88318577458401</c:v>
                </c:pt>
                <c:pt idx="6028">
                  <c:v>207.79414618416362</c:v>
                </c:pt>
                <c:pt idx="6029">
                  <c:v>204.88767926173</c:v>
                </c:pt>
                <c:pt idx="6030">
                  <c:v>205.22221530678729</c:v>
                </c:pt>
                <c:pt idx="6031">
                  <c:v>203.00755285426834</c:v>
                </c:pt>
                <c:pt idx="6032">
                  <c:v>201.02793263568182</c:v>
                </c:pt>
                <c:pt idx="6033">
                  <c:v>198.67846188434865</c:v>
                </c:pt>
                <c:pt idx="6034">
                  <c:v>196.25561312566094</c:v>
                </c:pt>
                <c:pt idx="6035">
                  <c:v>197.85036886763282</c:v>
                </c:pt>
                <c:pt idx="6036">
                  <c:v>198.16396997687428</c:v>
                </c:pt>
                <c:pt idx="6037">
                  <c:v>197.26841994475191</c:v>
                </c:pt>
                <c:pt idx="6038">
                  <c:v>195.47605109651826</c:v>
                </c:pt>
                <c:pt idx="6039">
                  <c:v>192.6024668257954</c:v>
                </c:pt>
                <c:pt idx="6040">
                  <c:v>194.05649327700522</c:v>
                </c:pt>
                <c:pt idx="6041">
                  <c:v>193.44293048640233</c:v>
                </c:pt>
                <c:pt idx="6042">
                  <c:v>192.8148824119269</c:v>
                </c:pt>
                <c:pt idx="6043">
                  <c:v>192.70375808090441</c:v>
                </c:pt>
                <c:pt idx="6044">
                  <c:v>197.26863140875003</c:v>
                </c:pt>
                <c:pt idx="6045">
                  <c:v>194.06421171293732</c:v>
                </c:pt>
                <c:pt idx="6046">
                  <c:v>193.45519539829445</c:v>
                </c:pt>
                <c:pt idx="6047">
                  <c:v>192.65131500936567</c:v>
                </c:pt>
                <c:pt idx="6048">
                  <c:v>192.44228284720441</c:v>
                </c:pt>
                <c:pt idx="6049">
                  <c:v>191.292764553316</c:v>
                </c:pt>
                <c:pt idx="6050">
                  <c:v>190.18395307906954</c:v>
                </c:pt>
                <c:pt idx="6051">
                  <c:v>188.55018222944079</c:v>
                </c:pt>
                <c:pt idx="6052">
                  <c:v>190.04861612025999</c:v>
                </c:pt>
                <c:pt idx="6053">
                  <c:v>187.01431921095084</c:v>
                </c:pt>
                <c:pt idx="6054">
                  <c:v>182.85894591550311</c:v>
                </c:pt>
                <c:pt idx="6055">
                  <c:v>183.758302299592</c:v>
                </c:pt>
                <c:pt idx="6056">
                  <c:v>181.33714525288946</c:v>
                </c:pt>
                <c:pt idx="6057">
                  <c:v>186.83954421648826</c:v>
                </c:pt>
                <c:pt idx="6058">
                  <c:v>190.32499956582888</c:v>
                </c:pt>
                <c:pt idx="6059">
                  <c:v>193.68008736031624</c:v>
                </c:pt>
                <c:pt idx="6060">
                  <c:v>189.00578141343323</c:v>
                </c:pt>
                <c:pt idx="6061">
                  <c:v>189.41126362986648</c:v>
                </c:pt>
                <c:pt idx="6062">
                  <c:v>190.45853908065425</c:v>
                </c:pt>
                <c:pt idx="6063">
                  <c:v>188.47775581007795</c:v>
                </c:pt>
                <c:pt idx="6064">
                  <c:v>190.31358050992935</c:v>
                </c:pt>
                <c:pt idx="6065">
                  <c:v>187.90659155110214</c:v>
                </c:pt>
                <c:pt idx="6066">
                  <c:v>189.87965638574633</c:v>
                </c:pt>
                <c:pt idx="6067">
                  <c:v>189.41274387785347</c:v>
                </c:pt>
                <c:pt idx="6068">
                  <c:v>188.65824033249035</c:v>
                </c:pt>
                <c:pt idx="6069">
                  <c:v>188.65633715650711</c:v>
                </c:pt>
                <c:pt idx="6070">
                  <c:v>190.54777688786928</c:v>
                </c:pt>
                <c:pt idx="6071">
                  <c:v>189.63763583987526</c:v>
                </c:pt>
                <c:pt idx="6072">
                  <c:v>186.85984476030978</c:v>
                </c:pt>
                <c:pt idx="6073">
                  <c:v>188.6378340566699</c:v>
                </c:pt>
                <c:pt idx="6074">
                  <c:v>186.73730137338768</c:v>
                </c:pt>
                <c:pt idx="6075">
                  <c:v>185.70800036244179</c:v>
                </c:pt>
                <c:pt idx="6076">
                  <c:v>187.16572743361908</c:v>
                </c:pt>
                <c:pt idx="6077">
                  <c:v>188.49467292992918</c:v>
                </c:pt>
                <c:pt idx="6078">
                  <c:v>186.02413903966092</c:v>
                </c:pt>
                <c:pt idx="6079">
                  <c:v>186.50870879139848</c:v>
                </c:pt>
                <c:pt idx="6080">
                  <c:v>187.06168714653421</c:v>
                </c:pt>
                <c:pt idx="6081">
                  <c:v>185.59000345147976</c:v>
                </c:pt>
                <c:pt idx="6082">
                  <c:v>187.21098072922103</c:v>
                </c:pt>
                <c:pt idx="6083">
                  <c:v>189.14799095218234</c:v>
                </c:pt>
                <c:pt idx="6084">
                  <c:v>192.27237152469911</c:v>
                </c:pt>
                <c:pt idx="6085">
                  <c:v>191.93445205567156</c:v>
                </c:pt>
                <c:pt idx="6086">
                  <c:v>192.43784210324355</c:v>
                </c:pt>
                <c:pt idx="6087">
                  <c:v>193.85042161081796</c:v>
                </c:pt>
                <c:pt idx="6088">
                  <c:v>191.81412904072999</c:v>
                </c:pt>
                <c:pt idx="6089">
                  <c:v>191.66398960205063</c:v>
                </c:pt>
                <c:pt idx="6090">
                  <c:v>191.99567088313307</c:v>
                </c:pt>
                <c:pt idx="6091">
                  <c:v>191.35969290872734</c:v>
                </c:pt>
                <c:pt idx="6092">
                  <c:v>191.24127306976902</c:v>
                </c:pt>
                <c:pt idx="6093">
                  <c:v>188.5483847854567</c:v>
                </c:pt>
                <c:pt idx="6094">
                  <c:v>189.20836392365126</c:v>
                </c:pt>
                <c:pt idx="6095">
                  <c:v>187.83532818372902</c:v>
                </c:pt>
                <c:pt idx="6096">
                  <c:v>187.81502763990758</c:v>
                </c:pt>
                <c:pt idx="6097">
                  <c:v>186.26372774955345</c:v>
                </c:pt>
                <c:pt idx="6098">
                  <c:v>185.23083185063916</c:v>
                </c:pt>
                <c:pt idx="6099">
                  <c:v>184.51090266897194</c:v>
                </c:pt>
                <c:pt idx="6100">
                  <c:v>186.68062902188623</c:v>
                </c:pt>
                <c:pt idx="6101">
                  <c:v>185.03046971240164</c:v>
                </c:pt>
                <c:pt idx="6102">
                  <c:v>186.22703874587617</c:v>
                </c:pt>
                <c:pt idx="6103">
                  <c:v>185.03343020837562</c:v>
                </c:pt>
                <c:pt idx="6104">
                  <c:v>186.79037883692084</c:v>
                </c:pt>
                <c:pt idx="6105">
                  <c:v>184.28146423099022</c:v>
                </c:pt>
                <c:pt idx="6106">
                  <c:v>182.81474993989198</c:v>
                </c:pt>
                <c:pt idx="6107">
                  <c:v>181.55558756296804</c:v>
                </c:pt>
                <c:pt idx="6108">
                  <c:v>179.43217182564644</c:v>
                </c:pt>
                <c:pt idx="6109">
                  <c:v>179.0232004532439</c:v>
                </c:pt>
                <c:pt idx="6110">
                  <c:v>178.11506831323217</c:v>
                </c:pt>
                <c:pt idx="6111">
                  <c:v>176.52052403525838</c:v>
                </c:pt>
                <c:pt idx="6112">
                  <c:v>175.59272574341963</c:v>
                </c:pt>
                <c:pt idx="6113">
                  <c:v>175.65193566289881</c:v>
                </c:pt>
                <c:pt idx="6114">
                  <c:v>174.12336815234465</c:v>
                </c:pt>
                <c:pt idx="6115">
                  <c:v>173.75150871161568</c:v>
                </c:pt>
                <c:pt idx="6116">
                  <c:v>174.12262802835116</c:v>
                </c:pt>
                <c:pt idx="6117">
                  <c:v>173.4463661622998</c:v>
                </c:pt>
                <c:pt idx="6118">
                  <c:v>173.61141381284799</c:v>
                </c:pt>
                <c:pt idx="6119">
                  <c:v>174.98550687276096</c:v>
                </c:pt>
                <c:pt idx="6120">
                  <c:v>175.24994260243488</c:v>
                </c:pt>
                <c:pt idx="6121">
                  <c:v>172.75435022838704</c:v>
                </c:pt>
                <c:pt idx="6122">
                  <c:v>172.71766122470979</c:v>
                </c:pt>
                <c:pt idx="6123">
                  <c:v>174.15720239204705</c:v>
                </c:pt>
                <c:pt idx="6124">
                  <c:v>171.21298914594547</c:v>
                </c:pt>
                <c:pt idx="6125">
                  <c:v>173.18880301256547</c:v>
                </c:pt>
                <c:pt idx="6126">
                  <c:v>174.05009587698922</c:v>
                </c:pt>
                <c:pt idx="6127">
                  <c:v>169.37674151809784</c:v>
                </c:pt>
                <c:pt idx="6128">
                  <c:v>168.65924417240922</c:v>
                </c:pt>
                <c:pt idx="6129">
                  <c:v>168.82598353494251</c:v>
                </c:pt>
                <c:pt idx="6130">
                  <c:v>168.63080226465942</c:v>
                </c:pt>
                <c:pt idx="6131">
                  <c:v>167.0726297943657</c:v>
                </c:pt>
                <c:pt idx="6132">
                  <c:v>166.09334001897992</c:v>
                </c:pt>
                <c:pt idx="6133">
                  <c:v>165.27920362614137</c:v>
                </c:pt>
                <c:pt idx="6134">
                  <c:v>164.22061485145315</c:v>
                </c:pt>
                <c:pt idx="6135">
                  <c:v>163.2073851043659</c:v>
                </c:pt>
                <c:pt idx="6136">
                  <c:v>165.01497936046562</c:v>
                </c:pt>
                <c:pt idx="6137">
                  <c:v>165.54321642781903</c:v>
                </c:pt>
                <c:pt idx="6138">
                  <c:v>164.41643051373069</c:v>
                </c:pt>
                <c:pt idx="6139">
                  <c:v>166.41275638817027</c:v>
                </c:pt>
                <c:pt idx="6140">
                  <c:v>167.22266350104601</c:v>
                </c:pt>
                <c:pt idx="6141">
                  <c:v>165.93590507236485</c:v>
                </c:pt>
                <c:pt idx="6142">
                  <c:v>168.41479179055963</c:v>
                </c:pt>
                <c:pt idx="6143">
                  <c:v>166.38399728442326</c:v>
                </c:pt>
                <c:pt idx="6144">
                  <c:v>167.38802834759142</c:v>
                </c:pt>
                <c:pt idx="6145">
                  <c:v>166.00061305579564</c:v>
                </c:pt>
                <c:pt idx="6146">
                  <c:v>165.48485236433245</c:v>
                </c:pt>
                <c:pt idx="6147">
                  <c:v>163.30920501947028</c:v>
                </c:pt>
                <c:pt idx="6148">
                  <c:v>163.39865429068345</c:v>
                </c:pt>
                <c:pt idx="6149">
                  <c:v>163.49254430585754</c:v>
                </c:pt>
                <c:pt idx="6150">
                  <c:v>160.07676634390404</c:v>
                </c:pt>
                <c:pt idx="6151">
                  <c:v>158.61100364079743</c:v>
                </c:pt>
                <c:pt idx="6152">
                  <c:v>159.0300195531116</c:v>
                </c:pt>
                <c:pt idx="6153">
                  <c:v>158.88051450642669</c:v>
                </c:pt>
                <c:pt idx="6154">
                  <c:v>156.59786637850576</c:v>
                </c:pt>
                <c:pt idx="6155">
                  <c:v>156.86177344818432</c:v>
                </c:pt>
                <c:pt idx="6156">
                  <c:v>155.29894876993151</c:v>
                </c:pt>
                <c:pt idx="6157">
                  <c:v>157.25129013275796</c:v>
                </c:pt>
                <c:pt idx="6158">
                  <c:v>160.32957155368024</c:v>
                </c:pt>
                <c:pt idx="6159">
                  <c:v>158.7567023355158</c:v>
                </c:pt>
                <c:pt idx="6160">
                  <c:v>160.89576640869979</c:v>
                </c:pt>
                <c:pt idx="6161">
                  <c:v>162.22005969705077</c:v>
                </c:pt>
                <c:pt idx="6162">
                  <c:v>162.18992607731582</c:v>
                </c:pt>
                <c:pt idx="6163">
                  <c:v>164.57481704833742</c:v>
                </c:pt>
                <c:pt idx="6164">
                  <c:v>161.87082690412271</c:v>
                </c:pt>
                <c:pt idx="6165">
                  <c:v>159.52251920477931</c:v>
                </c:pt>
                <c:pt idx="6166">
                  <c:v>162.55417281411175</c:v>
                </c:pt>
                <c:pt idx="6167">
                  <c:v>162.27895242053273</c:v>
                </c:pt>
                <c:pt idx="6168">
                  <c:v>161.11801507074478</c:v>
                </c:pt>
                <c:pt idx="6169">
                  <c:v>160.92738027642167</c:v>
                </c:pt>
                <c:pt idx="6170">
                  <c:v>157.72740132456991</c:v>
                </c:pt>
                <c:pt idx="6171">
                  <c:v>157.54385057418449</c:v>
                </c:pt>
                <c:pt idx="6172">
                  <c:v>157.63425143338932</c:v>
                </c:pt>
                <c:pt idx="6173">
                  <c:v>160.79257197760754</c:v>
                </c:pt>
                <c:pt idx="6174">
                  <c:v>159.2586121351008</c:v>
                </c:pt>
                <c:pt idx="6175">
                  <c:v>162.05702095448495</c:v>
                </c:pt>
                <c:pt idx="6176">
                  <c:v>161.45456002378444</c:v>
                </c:pt>
                <c:pt idx="6177">
                  <c:v>160.09230894776729</c:v>
                </c:pt>
                <c:pt idx="6178">
                  <c:v>161.94526223146801</c:v>
                </c:pt>
                <c:pt idx="6179">
                  <c:v>160.24583181041686</c:v>
                </c:pt>
                <c:pt idx="6180">
                  <c:v>161.52487180316595</c:v>
                </c:pt>
                <c:pt idx="6181">
                  <c:v>161.46143260372401</c:v>
                </c:pt>
                <c:pt idx="6182">
                  <c:v>160.86055765300949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325-4195-A056-A0E3CE19D6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768927"/>
        <c:axId val="1933765599"/>
      </c:lineChart>
      <c:dateAx>
        <c:axId val="1933768927"/>
        <c:scaling>
          <c:orientation val="minMax"/>
        </c:scaling>
        <c:delete val="0"/>
        <c:axPos val="b"/>
        <c:numFmt formatCode="d/m/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3765599"/>
        <c:crosses val="autoZero"/>
        <c:auto val="1"/>
        <c:lblOffset val="100"/>
        <c:baseTimeUnit val="days"/>
      </c:dateAx>
      <c:valAx>
        <c:axId val="1933765599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37689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Returns!$C$2</c:f>
              <c:strCache>
                <c:ptCount val="1"/>
                <c:pt idx="0">
                  <c:v>BMUS10Y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Returns!$A$3:$A$6184</c:f>
              <c:numCache>
                <c:formatCode>d/m/yy</c:formatCode>
                <c:ptCount val="6182"/>
                <c:pt idx="0">
                  <c:v>33424</c:v>
                </c:pt>
                <c:pt idx="1">
                  <c:v>33427</c:v>
                </c:pt>
                <c:pt idx="2">
                  <c:v>33428</c:v>
                </c:pt>
                <c:pt idx="3">
                  <c:v>33429</c:v>
                </c:pt>
                <c:pt idx="4">
                  <c:v>33430</c:v>
                </c:pt>
                <c:pt idx="5">
                  <c:v>33431</c:v>
                </c:pt>
                <c:pt idx="6">
                  <c:v>33434</c:v>
                </c:pt>
                <c:pt idx="7">
                  <c:v>33435</c:v>
                </c:pt>
                <c:pt idx="8">
                  <c:v>33436</c:v>
                </c:pt>
                <c:pt idx="9">
                  <c:v>33437</c:v>
                </c:pt>
                <c:pt idx="10">
                  <c:v>33438</c:v>
                </c:pt>
                <c:pt idx="11">
                  <c:v>33441</c:v>
                </c:pt>
                <c:pt idx="12">
                  <c:v>33442</c:v>
                </c:pt>
                <c:pt idx="13">
                  <c:v>33443</c:v>
                </c:pt>
                <c:pt idx="14">
                  <c:v>33444</c:v>
                </c:pt>
                <c:pt idx="15">
                  <c:v>33445</c:v>
                </c:pt>
                <c:pt idx="16">
                  <c:v>33448</c:v>
                </c:pt>
                <c:pt idx="17">
                  <c:v>33449</c:v>
                </c:pt>
                <c:pt idx="18">
                  <c:v>33450</c:v>
                </c:pt>
                <c:pt idx="19">
                  <c:v>33451</c:v>
                </c:pt>
                <c:pt idx="20">
                  <c:v>33452</c:v>
                </c:pt>
                <c:pt idx="21">
                  <c:v>33455</c:v>
                </c:pt>
                <c:pt idx="22">
                  <c:v>33456</c:v>
                </c:pt>
                <c:pt idx="23">
                  <c:v>33457</c:v>
                </c:pt>
                <c:pt idx="24">
                  <c:v>33458</c:v>
                </c:pt>
                <c:pt idx="25">
                  <c:v>33459</c:v>
                </c:pt>
                <c:pt idx="26">
                  <c:v>33462</c:v>
                </c:pt>
                <c:pt idx="27">
                  <c:v>33463</c:v>
                </c:pt>
                <c:pt idx="28">
                  <c:v>33464</c:v>
                </c:pt>
                <c:pt idx="29">
                  <c:v>33465</c:v>
                </c:pt>
                <c:pt idx="30">
                  <c:v>33466</c:v>
                </c:pt>
                <c:pt idx="31">
                  <c:v>33469</c:v>
                </c:pt>
                <c:pt idx="32">
                  <c:v>33470</c:v>
                </c:pt>
                <c:pt idx="33">
                  <c:v>33471</c:v>
                </c:pt>
                <c:pt idx="34">
                  <c:v>33472</c:v>
                </c:pt>
                <c:pt idx="35">
                  <c:v>33473</c:v>
                </c:pt>
                <c:pt idx="36">
                  <c:v>33476</c:v>
                </c:pt>
                <c:pt idx="37">
                  <c:v>33477</c:v>
                </c:pt>
                <c:pt idx="38">
                  <c:v>33478</c:v>
                </c:pt>
                <c:pt idx="39">
                  <c:v>33479</c:v>
                </c:pt>
                <c:pt idx="40">
                  <c:v>33480</c:v>
                </c:pt>
                <c:pt idx="41">
                  <c:v>33484</c:v>
                </c:pt>
                <c:pt idx="42">
                  <c:v>33485</c:v>
                </c:pt>
                <c:pt idx="43">
                  <c:v>33486</c:v>
                </c:pt>
                <c:pt idx="44">
                  <c:v>33487</c:v>
                </c:pt>
                <c:pt idx="45">
                  <c:v>33490</c:v>
                </c:pt>
                <c:pt idx="46">
                  <c:v>33491</c:v>
                </c:pt>
                <c:pt idx="47">
                  <c:v>33492</c:v>
                </c:pt>
                <c:pt idx="48">
                  <c:v>33493</c:v>
                </c:pt>
                <c:pt idx="49">
                  <c:v>33494</c:v>
                </c:pt>
                <c:pt idx="50">
                  <c:v>33497</c:v>
                </c:pt>
                <c:pt idx="51">
                  <c:v>33498</c:v>
                </c:pt>
                <c:pt idx="52">
                  <c:v>33499</c:v>
                </c:pt>
                <c:pt idx="53">
                  <c:v>33500</c:v>
                </c:pt>
                <c:pt idx="54">
                  <c:v>33501</c:v>
                </c:pt>
                <c:pt idx="55">
                  <c:v>33504</c:v>
                </c:pt>
                <c:pt idx="56">
                  <c:v>33505</c:v>
                </c:pt>
                <c:pt idx="57">
                  <c:v>33506</c:v>
                </c:pt>
                <c:pt idx="58">
                  <c:v>33507</c:v>
                </c:pt>
                <c:pt idx="59">
                  <c:v>33508</c:v>
                </c:pt>
                <c:pt idx="60">
                  <c:v>33511</c:v>
                </c:pt>
                <c:pt idx="61">
                  <c:v>33512</c:v>
                </c:pt>
                <c:pt idx="62">
                  <c:v>33513</c:v>
                </c:pt>
                <c:pt idx="63">
                  <c:v>33514</c:v>
                </c:pt>
                <c:pt idx="64">
                  <c:v>33515</c:v>
                </c:pt>
                <c:pt idx="65">
                  <c:v>33518</c:v>
                </c:pt>
                <c:pt idx="66">
                  <c:v>33519</c:v>
                </c:pt>
                <c:pt idx="67">
                  <c:v>33520</c:v>
                </c:pt>
                <c:pt idx="68">
                  <c:v>33521</c:v>
                </c:pt>
                <c:pt idx="69">
                  <c:v>33522</c:v>
                </c:pt>
                <c:pt idx="70">
                  <c:v>33525</c:v>
                </c:pt>
                <c:pt idx="71">
                  <c:v>33526</c:v>
                </c:pt>
                <c:pt idx="72">
                  <c:v>33527</c:v>
                </c:pt>
                <c:pt idx="73">
                  <c:v>33528</c:v>
                </c:pt>
                <c:pt idx="74">
                  <c:v>33529</c:v>
                </c:pt>
                <c:pt idx="75">
                  <c:v>33532</c:v>
                </c:pt>
                <c:pt idx="76">
                  <c:v>33533</c:v>
                </c:pt>
                <c:pt idx="77">
                  <c:v>33534</c:v>
                </c:pt>
                <c:pt idx="78">
                  <c:v>33535</c:v>
                </c:pt>
                <c:pt idx="79">
                  <c:v>33536</c:v>
                </c:pt>
                <c:pt idx="80">
                  <c:v>33539</c:v>
                </c:pt>
                <c:pt idx="81">
                  <c:v>33540</c:v>
                </c:pt>
                <c:pt idx="82">
                  <c:v>33541</c:v>
                </c:pt>
                <c:pt idx="83">
                  <c:v>33542</c:v>
                </c:pt>
                <c:pt idx="84">
                  <c:v>33543</c:v>
                </c:pt>
                <c:pt idx="85">
                  <c:v>33546</c:v>
                </c:pt>
                <c:pt idx="86">
                  <c:v>33547</c:v>
                </c:pt>
                <c:pt idx="87">
                  <c:v>33548</c:v>
                </c:pt>
                <c:pt idx="88">
                  <c:v>33549</c:v>
                </c:pt>
                <c:pt idx="89">
                  <c:v>33550</c:v>
                </c:pt>
                <c:pt idx="90">
                  <c:v>33553</c:v>
                </c:pt>
                <c:pt idx="91">
                  <c:v>33554</c:v>
                </c:pt>
                <c:pt idx="92">
                  <c:v>33555</c:v>
                </c:pt>
                <c:pt idx="93">
                  <c:v>33556</c:v>
                </c:pt>
                <c:pt idx="94">
                  <c:v>33557</c:v>
                </c:pt>
                <c:pt idx="95">
                  <c:v>33560</c:v>
                </c:pt>
                <c:pt idx="96">
                  <c:v>33561</c:v>
                </c:pt>
                <c:pt idx="97">
                  <c:v>33562</c:v>
                </c:pt>
                <c:pt idx="98">
                  <c:v>33563</c:v>
                </c:pt>
                <c:pt idx="99">
                  <c:v>33564</c:v>
                </c:pt>
                <c:pt idx="100">
                  <c:v>33567</c:v>
                </c:pt>
                <c:pt idx="101">
                  <c:v>33568</c:v>
                </c:pt>
                <c:pt idx="102">
                  <c:v>33569</c:v>
                </c:pt>
                <c:pt idx="103">
                  <c:v>33571</c:v>
                </c:pt>
                <c:pt idx="104">
                  <c:v>33574</c:v>
                </c:pt>
                <c:pt idx="105">
                  <c:v>33575</c:v>
                </c:pt>
                <c:pt idx="106">
                  <c:v>33576</c:v>
                </c:pt>
                <c:pt idx="107">
                  <c:v>33577</c:v>
                </c:pt>
                <c:pt idx="108">
                  <c:v>33578</c:v>
                </c:pt>
                <c:pt idx="109">
                  <c:v>33581</c:v>
                </c:pt>
                <c:pt idx="110">
                  <c:v>33582</c:v>
                </c:pt>
                <c:pt idx="111">
                  <c:v>33583</c:v>
                </c:pt>
                <c:pt idx="112">
                  <c:v>33584</c:v>
                </c:pt>
                <c:pt idx="113">
                  <c:v>33585</c:v>
                </c:pt>
                <c:pt idx="114">
                  <c:v>33588</c:v>
                </c:pt>
                <c:pt idx="115">
                  <c:v>33589</c:v>
                </c:pt>
                <c:pt idx="116">
                  <c:v>33590</c:v>
                </c:pt>
                <c:pt idx="117">
                  <c:v>33591</c:v>
                </c:pt>
                <c:pt idx="118">
                  <c:v>33592</c:v>
                </c:pt>
                <c:pt idx="119">
                  <c:v>33595</c:v>
                </c:pt>
                <c:pt idx="120">
                  <c:v>33596</c:v>
                </c:pt>
                <c:pt idx="121">
                  <c:v>33598</c:v>
                </c:pt>
                <c:pt idx="122">
                  <c:v>33599</c:v>
                </c:pt>
                <c:pt idx="123">
                  <c:v>33602</c:v>
                </c:pt>
                <c:pt idx="124">
                  <c:v>33603</c:v>
                </c:pt>
                <c:pt idx="125">
                  <c:v>33605</c:v>
                </c:pt>
                <c:pt idx="126">
                  <c:v>33606</c:v>
                </c:pt>
                <c:pt idx="127">
                  <c:v>33609</c:v>
                </c:pt>
                <c:pt idx="128">
                  <c:v>33610</c:v>
                </c:pt>
                <c:pt idx="129">
                  <c:v>33611</c:v>
                </c:pt>
                <c:pt idx="130">
                  <c:v>33612</c:v>
                </c:pt>
                <c:pt idx="131">
                  <c:v>33613</c:v>
                </c:pt>
                <c:pt idx="132">
                  <c:v>33616</c:v>
                </c:pt>
                <c:pt idx="133">
                  <c:v>33617</c:v>
                </c:pt>
                <c:pt idx="134">
                  <c:v>33618</c:v>
                </c:pt>
                <c:pt idx="135">
                  <c:v>33619</c:v>
                </c:pt>
                <c:pt idx="136">
                  <c:v>33620</c:v>
                </c:pt>
                <c:pt idx="137">
                  <c:v>33623</c:v>
                </c:pt>
                <c:pt idx="138">
                  <c:v>33624</c:v>
                </c:pt>
                <c:pt idx="139">
                  <c:v>33625</c:v>
                </c:pt>
                <c:pt idx="140">
                  <c:v>33626</c:v>
                </c:pt>
                <c:pt idx="141">
                  <c:v>33627</c:v>
                </c:pt>
                <c:pt idx="142">
                  <c:v>33630</c:v>
                </c:pt>
                <c:pt idx="143">
                  <c:v>33631</c:v>
                </c:pt>
                <c:pt idx="144">
                  <c:v>33632</c:v>
                </c:pt>
                <c:pt idx="145">
                  <c:v>33633</c:v>
                </c:pt>
                <c:pt idx="146">
                  <c:v>33634</c:v>
                </c:pt>
                <c:pt idx="147">
                  <c:v>33637</c:v>
                </c:pt>
                <c:pt idx="148">
                  <c:v>33638</c:v>
                </c:pt>
                <c:pt idx="149">
                  <c:v>33639</c:v>
                </c:pt>
                <c:pt idx="150">
                  <c:v>33640</c:v>
                </c:pt>
                <c:pt idx="151">
                  <c:v>33641</c:v>
                </c:pt>
                <c:pt idx="152">
                  <c:v>33644</c:v>
                </c:pt>
                <c:pt idx="153">
                  <c:v>33645</c:v>
                </c:pt>
                <c:pt idx="154">
                  <c:v>33646</c:v>
                </c:pt>
                <c:pt idx="155">
                  <c:v>33647</c:v>
                </c:pt>
                <c:pt idx="156">
                  <c:v>33648</c:v>
                </c:pt>
                <c:pt idx="157">
                  <c:v>33652</c:v>
                </c:pt>
                <c:pt idx="158">
                  <c:v>33653</c:v>
                </c:pt>
                <c:pt idx="159">
                  <c:v>33654</c:v>
                </c:pt>
                <c:pt idx="160">
                  <c:v>33655</c:v>
                </c:pt>
                <c:pt idx="161">
                  <c:v>33658</c:v>
                </c:pt>
                <c:pt idx="162">
                  <c:v>33659</c:v>
                </c:pt>
                <c:pt idx="163">
                  <c:v>33660</c:v>
                </c:pt>
                <c:pt idx="164">
                  <c:v>33661</c:v>
                </c:pt>
                <c:pt idx="165">
                  <c:v>33662</c:v>
                </c:pt>
                <c:pt idx="166">
                  <c:v>33665</c:v>
                </c:pt>
                <c:pt idx="167">
                  <c:v>33666</c:v>
                </c:pt>
                <c:pt idx="168">
                  <c:v>33667</c:v>
                </c:pt>
                <c:pt idx="169">
                  <c:v>33668</c:v>
                </c:pt>
                <c:pt idx="170">
                  <c:v>33669</c:v>
                </c:pt>
                <c:pt idx="171">
                  <c:v>33672</c:v>
                </c:pt>
                <c:pt idx="172">
                  <c:v>33673</c:v>
                </c:pt>
                <c:pt idx="173">
                  <c:v>33674</c:v>
                </c:pt>
                <c:pt idx="174">
                  <c:v>33675</c:v>
                </c:pt>
                <c:pt idx="175">
                  <c:v>33676</c:v>
                </c:pt>
                <c:pt idx="176">
                  <c:v>33679</c:v>
                </c:pt>
                <c:pt idx="177">
                  <c:v>33680</c:v>
                </c:pt>
                <c:pt idx="178">
                  <c:v>33681</c:v>
                </c:pt>
                <c:pt idx="179">
                  <c:v>33682</c:v>
                </c:pt>
                <c:pt idx="180">
                  <c:v>33683</c:v>
                </c:pt>
                <c:pt idx="181">
                  <c:v>33686</c:v>
                </c:pt>
                <c:pt idx="182">
                  <c:v>33687</c:v>
                </c:pt>
                <c:pt idx="183">
                  <c:v>33688</c:v>
                </c:pt>
                <c:pt idx="184">
                  <c:v>33689</c:v>
                </c:pt>
                <c:pt idx="185">
                  <c:v>33690</c:v>
                </c:pt>
                <c:pt idx="186">
                  <c:v>33693</c:v>
                </c:pt>
                <c:pt idx="187">
                  <c:v>33694</c:v>
                </c:pt>
                <c:pt idx="188">
                  <c:v>33695</c:v>
                </c:pt>
                <c:pt idx="189">
                  <c:v>33696</c:v>
                </c:pt>
                <c:pt idx="190">
                  <c:v>33697</c:v>
                </c:pt>
                <c:pt idx="191">
                  <c:v>33700</c:v>
                </c:pt>
                <c:pt idx="192">
                  <c:v>33701</c:v>
                </c:pt>
                <c:pt idx="193">
                  <c:v>33702</c:v>
                </c:pt>
                <c:pt idx="194">
                  <c:v>33703</c:v>
                </c:pt>
                <c:pt idx="195">
                  <c:v>33704</c:v>
                </c:pt>
                <c:pt idx="196">
                  <c:v>33707</c:v>
                </c:pt>
                <c:pt idx="197">
                  <c:v>33708</c:v>
                </c:pt>
                <c:pt idx="198">
                  <c:v>33709</c:v>
                </c:pt>
                <c:pt idx="199">
                  <c:v>33710</c:v>
                </c:pt>
                <c:pt idx="200">
                  <c:v>33714</c:v>
                </c:pt>
                <c:pt idx="201">
                  <c:v>33715</c:v>
                </c:pt>
                <c:pt idx="202">
                  <c:v>33716</c:v>
                </c:pt>
                <c:pt idx="203">
                  <c:v>33717</c:v>
                </c:pt>
                <c:pt idx="204">
                  <c:v>33718</c:v>
                </c:pt>
                <c:pt idx="205">
                  <c:v>33721</c:v>
                </c:pt>
                <c:pt idx="206">
                  <c:v>33722</c:v>
                </c:pt>
                <c:pt idx="207">
                  <c:v>33723</c:v>
                </c:pt>
                <c:pt idx="208">
                  <c:v>33724</c:v>
                </c:pt>
                <c:pt idx="209">
                  <c:v>33725</c:v>
                </c:pt>
                <c:pt idx="210">
                  <c:v>33728</c:v>
                </c:pt>
                <c:pt idx="211">
                  <c:v>33729</c:v>
                </c:pt>
                <c:pt idx="212">
                  <c:v>33730</c:v>
                </c:pt>
                <c:pt idx="213">
                  <c:v>33731</c:v>
                </c:pt>
                <c:pt idx="214">
                  <c:v>33732</c:v>
                </c:pt>
                <c:pt idx="215">
                  <c:v>33735</c:v>
                </c:pt>
                <c:pt idx="216">
                  <c:v>33736</c:v>
                </c:pt>
                <c:pt idx="217">
                  <c:v>33737</c:v>
                </c:pt>
                <c:pt idx="218">
                  <c:v>33738</c:v>
                </c:pt>
                <c:pt idx="219">
                  <c:v>33739</c:v>
                </c:pt>
                <c:pt idx="220">
                  <c:v>33742</c:v>
                </c:pt>
                <c:pt idx="221">
                  <c:v>33743</c:v>
                </c:pt>
                <c:pt idx="222">
                  <c:v>33744</c:v>
                </c:pt>
                <c:pt idx="223">
                  <c:v>33745</c:v>
                </c:pt>
                <c:pt idx="224">
                  <c:v>33746</c:v>
                </c:pt>
                <c:pt idx="225">
                  <c:v>33750</c:v>
                </c:pt>
                <c:pt idx="226">
                  <c:v>33751</c:v>
                </c:pt>
                <c:pt idx="227">
                  <c:v>33752</c:v>
                </c:pt>
                <c:pt idx="228">
                  <c:v>33753</c:v>
                </c:pt>
                <c:pt idx="229">
                  <c:v>33756</c:v>
                </c:pt>
                <c:pt idx="230">
                  <c:v>33757</c:v>
                </c:pt>
                <c:pt idx="231">
                  <c:v>33758</c:v>
                </c:pt>
                <c:pt idx="232">
                  <c:v>33759</c:v>
                </c:pt>
                <c:pt idx="233">
                  <c:v>33760</c:v>
                </c:pt>
                <c:pt idx="234">
                  <c:v>33763</c:v>
                </c:pt>
                <c:pt idx="235">
                  <c:v>33764</c:v>
                </c:pt>
                <c:pt idx="236">
                  <c:v>33765</c:v>
                </c:pt>
                <c:pt idx="237">
                  <c:v>33766</c:v>
                </c:pt>
                <c:pt idx="238">
                  <c:v>33767</c:v>
                </c:pt>
                <c:pt idx="239">
                  <c:v>33770</c:v>
                </c:pt>
                <c:pt idx="240">
                  <c:v>33771</c:v>
                </c:pt>
                <c:pt idx="241">
                  <c:v>33772</c:v>
                </c:pt>
                <c:pt idx="242">
                  <c:v>33773</c:v>
                </c:pt>
                <c:pt idx="243">
                  <c:v>33774</c:v>
                </c:pt>
                <c:pt idx="244">
                  <c:v>33777</c:v>
                </c:pt>
                <c:pt idx="245">
                  <c:v>33778</c:v>
                </c:pt>
                <c:pt idx="246">
                  <c:v>33779</c:v>
                </c:pt>
                <c:pt idx="247">
                  <c:v>33780</c:v>
                </c:pt>
                <c:pt idx="248">
                  <c:v>33781</c:v>
                </c:pt>
                <c:pt idx="249">
                  <c:v>33784</c:v>
                </c:pt>
                <c:pt idx="250">
                  <c:v>33785</c:v>
                </c:pt>
                <c:pt idx="251">
                  <c:v>33786</c:v>
                </c:pt>
                <c:pt idx="252">
                  <c:v>33787</c:v>
                </c:pt>
                <c:pt idx="253">
                  <c:v>33791</c:v>
                </c:pt>
                <c:pt idx="254">
                  <c:v>33792</c:v>
                </c:pt>
                <c:pt idx="255">
                  <c:v>33793</c:v>
                </c:pt>
                <c:pt idx="256">
                  <c:v>33794</c:v>
                </c:pt>
                <c:pt idx="257">
                  <c:v>33795</c:v>
                </c:pt>
                <c:pt idx="258">
                  <c:v>33798</c:v>
                </c:pt>
                <c:pt idx="259">
                  <c:v>33799</c:v>
                </c:pt>
                <c:pt idx="260">
                  <c:v>33800</c:v>
                </c:pt>
                <c:pt idx="261">
                  <c:v>33801</c:v>
                </c:pt>
                <c:pt idx="262">
                  <c:v>33802</c:v>
                </c:pt>
                <c:pt idx="263">
                  <c:v>33805</c:v>
                </c:pt>
                <c:pt idx="264">
                  <c:v>33806</c:v>
                </c:pt>
                <c:pt idx="265">
                  <c:v>33807</c:v>
                </c:pt>
                <c:pt idx="266">
                  <c:v>33808</c:v>
                </c:pt>
                <c:pt idx="267">
                  <c:v>33809</c:v>
                </c:pt>
                <c:pt idx="268">
                  <c:v>33812</c:v>
                </c:pt>
                <c:pt idx="269">
                  <c:v>33813</c:v>
                </c:pt>
                <c:pt idx="270">
                  <c:v>33814</c:v>
                </c:pt>
                <c:pt idx="271">
                  <c:v>33815</c:v>
                </c:pt>
                <c:pt idx="272">
                  <c:v>33816</c:v>
                </c:pt>
                <c:pt idx="273">
                  <c:v>33819</c:v>
                </c:pt>
                <c:pt idx="274">
                  <c:v>33820</c:v>
                </c:pt>
                <c:pt idx="275">
                  <c:v>33821</c:v>
                </c:pt>
                <c:pt idx="276">
                  <c:v>33822</c:v>
                </c:pt>
                <c:pt idx="277">
                  <c:v>33823</c:v>
                </c:pt>
                <c:pt idx="278">
                  <c:v>33826</c:v>
                </c:pt>
                <c:pt idx="279">
                  <c:v>33827</c:v>
                </c:pt>
                <c:pt idx="280">
                  <c:v>33828</c:v>
                </c:pt>
                <c:pt idx="281">
                  <c:v>33829</c:v>
                </c:pt>
                <c:pt idx="282">
                  <c:v>33830</c:v>
                </c:pt>
                <c:pt idx="283">
                  <c:v>33833</c:v>
                </c:pt>
                <c:pt idx="284">
                  <c:v>33834</c:v>
                </c:pt>
                <c:pt idx="285">
                  <c:v>33835</c:v>
                </c:pt>
                <c:pt idx="286">
                  <c:v>33836</c:v>
                </c:pt>
                <c:pt idx="287">
                  <c:v>33837</c:v>
                </c:pt>
                <c:pt idx="288">
                  <c:v>33840</c:v>
                </c:pt>
                <c:pt idx="289">
                  <c:v>33841</c:v>
                </c:pt>
                <c:pt idx="290">
                  <c:v>33842</c:v>
                </c:pt>
                <c:pt idx="291">
                  <c:v>33843</c:v>
                </c:pt>
                <c:pt idx="292">
                  <c:v>33844</c:v>
                </c:pt>
                <c:pt idx="293">
                  <c:v>33847</c:v>
                </c:pt>
                <c:pt idx="294">
                  <c:v>33848</c:v>
                </c:pt>
                <c:pt idx="295">
                  <c:v>33849</c:v>
                </c:pt>
                <c:pt idx="296">
                  <c:v>33850</c:v>
                </c:pt>
                <c:pt idx="297">
                  <c:v>33851</c:v>
                </c:pt>
                <c:pt idx="298">
                  <c:v>33855</c:v>
                </c:pt>
                <c:pt idx="299">
                  <c:v>33856</c:v>
                </c:pt>
                <c:pt idx="300">
                  <c:v>33857</c:v>
                </c:pt>
                <c:pt idx="301">
                  <c:v>33858</c:v>
                </c:pt>
                <c:pt idx="302">
                  <c:v>33861</c:v>
                </c:pt>
                <c:pt idx="303">
                  <c:v>33862</c:v>
                </c:pt>
                <c:pt idx="304">
                  <c:v>33863</c:v>
                </c:pt>
                <c:pt idx="305">
                  <c:v>33864</c:v>
                </c:pt>
                <c:pt idx="306">
                  <c:v>33865</c:v>
                </c:pt>
                <c:pt idx="307">
                  <c:v>33868</c:v>
                </c:pt>
                <c:pt idx="308">
                  <c:v>33869</c:v>
                </c:pt>
                <c:pt idx="309">
                  <c:v>33870</c:v>
                </c:pt>
                <c:pt idx="310">
                  <c:v>33871</c:v>
                </c:pt>
                <c:pt idx="311">
                  <c:v>33872</c:v>
                </c:pt>
                <c:pt idx="312">
                  <c:v>33875</c:v>
                </c:pt>
                <c:pt idx="313">
                  <c:v>33876</c:v>
                </c:pt>
                <c:pt idx="314">
                  <c:v>33877</c:v>
                </c:pt>
                <c:pt idx="315">
                  <c:v>33878</c:v>
                </c:pt>
                <c:pt idx="316">
                  <c:v>33879</c:v>
                </c:pt>
                <c:pt idx="317">
                  <c:v>33882</c:v>
                </c:pt>
                <c:pt idx="318">
                  <c:v>33883</c:v>
                </c:pt>
                <c:pt idx="319">
                  <c:v>33884</c:v>
                </c:pt>
                <c:pt idx="320">
                  <c:v>33885</c:v>
                </c:pt>
                <c:pt idx="321">
                  <c:v>33886</c:v>
                </c:pt>
                <c:pt idx="322">
                  <c:v>33889</c:v>
                </c:pt>
                <c:pt idx="323">
                  <c:v>33890</c:v>
                </c:pt>
                <c:pt idx="324">
                  <c:v>33891</c:v>
                </c:pt>
                <c:pt idx="325">
                  <c:v>33892</c:v>
                </c:pt>
                <c:pt idx="326">
                  <c:v>33893</c:v>
                </c:pt>
                <c:pt idx="327">
                  <c:v>33896</c:v>
                </c:pt>
                <c:pt idx="328">
                  <c:v>33897</c:v>
                </c:pt>
                <c:pt idx="329">
                  <c:v>33898</c:v>
                </c:pt>
                <c:pt idx="330">
                  <c:v>33899</c:v>
                </c:pt>
                <c:pt idx="331">
                  <c:v>33900</c:v>
                </c:pt>
                <c:pt idx="332">
                  <c:v>33903</c:v>
                </c:pt>
                <c:pt idx="333">
                  <c:v>33904</c:v>
                </c:pt>
                <c:pt idx="334">
                  <c:v>33905</c:v>
                </c:pt>
                <c:pt idx="335">
                  <c:v>33906</c:v>
                </c:pt>
                <c:pt idx="336">
                  <c:v>33907</c:v>
                </c:pt>
                <c:pt idx="337">
                  <c:v>33910</c:v>
                </c:pt>
                <c:pt idx="338">
                  <c:v>33911</c:v>
                </c:pt>
                <c:pt idx="339">
                  <c:v>33912</c:v>
                </c:pt>
                <c:pt idx="340">
                  <c:v>33913</c:v>
                </c:pt>
                <c:pt idx="341">
                  <c:v>33914</c:v>
                </c:pt>
                <c:pt idx="342">
                  <c:v>33917</c:v>
                </c:pt>
                <c:pt idx="343">
                  <c:v>33918</c:v>
                </c:pt>
                <c:pt idx="344">
                  <c:v>33920</c:v>
                </c:pt>
                <c:pt idx="345">
                  <c:v>33921</c:v>
                </c:pt>
                <c:pt idx="346">
                  <c:v>33924</c:v>
                </c:pt>
                <c:pt idx="347">
                  <c:v>33925</c:v>
                </c:pt>
                <c:pt idx="348">
                  <c:v>33926</c:v>
                </c:pt>
                <c:pt idx="349">
                  <c:v>33927</c:v>
                </c:pt>
                <c:pt idx="350">
                  <c:v>33928</c:v>
                </c:pt>
                <c:pt idx="351">
                  <c:v>33931</c:v>
                </c:pt>
                <c:pt idx="352">
                  <c:v>33932</c:v>
                </c:pt>
                <c:pt idx="353">
                  <c:v>33933</c:v>
                </c:pt>
                <c:pt idx="354">
                  <c:v>33938</c:v>
                </c:pt>
                <c:pt idx="355">
                  <c:v>33939</c:v>
                </c:pt>
                <c:pt idx="356">
                  <c:v>33940</c:v>
                </c:pt>
                <c:pt idx="357">
                  <c:v>33941</c:v>
                </c:pt>
                <c:pt idx="358">
                  <c:v>33942</c:v>
                </c:pt>
                <c:pt idx="359">
                  <c:v>33945</c:v>
                </c:pt>
                <c:pt idx="360">
                  <c:v>33946</c:v>
                </c:pt>
                <c:pt idx="361">
                  <c:v>33947</c:v>
                </c:pt>
                <c:pt idx="362">
                  <c:v>33948</c:v>
                </c:pt>
                <c:pt idx="363">
                  <c:v>33949</c:v>
                </c:pt>
                <c:pt idx="364">
                  <c:v>33952</c:v>
                </c:pt>
                <c:pt idx="365">
                  <c:v>33953</c:v>
                </c:pt>
                <c:pt idx="366">
                  <c:v>33954</c:v>
                </c:pt>
                <c:pt idx="367">
                  <c:v>33955</c:v>
                </c:pt>
                <c:pt idx="368">
                  <c:v>33956</c:v>
                </c:pt>
                <c:pt idx="369">
                  <c:v>33959</c:v>
                </c:pt>
                <c:pt idx="370">
                  <c:v>33960</c:v>
                </c:pt>
                <c:pt idx="371">
                  <c:v>33961</c:v>
                </c:pt>
                <c:pt idx="372">
                  <c:v>33966</c:v>
                </c:pt>
                <c:pt idx="373">
                  <c:v>33967</c:v>
                </c:pt>
                <c:pt idx="374">
                  <c:v>33968</c:v>
                </c:pt>
                <c:pt idx="375">
                  <c:v>33969</c:v>
                </c:pt>
                <c:pt idx="376">
                  <c:v>33973</c:v>
                </c:pt>
                <c:pt idx="377">
                  <c:v>33974</c:v>
                </c:pt>
                <c:pt idx="378">
                  <c:v>33975</c:v>
                </c:pt>
                <c:pt idx="379">
                  <c:v>33976</c:v>
                </c:pt>
                <c:pt idx="380">
                  <c:v>33977</c:v>
                </c:pt>
                <c:pt idx="381">
                  <c:v>33980</c:v>
                </c:pt>
                <c:pt idx="382">
                  <c:v>33981</c:v>
                </c:pt>
                <c:pt idx="383">
                  <c:v>33982</c:v>
                </c:pt>
                <c:pt idx="384">
                  <c:v>33983</c:v>
                </c:pt>
                <c:pt idx="385">
                  <c:v>33984</c:v>
                </c:pt>
                <c:pt idx="386">
                  <c:v>33988</c:v>
                </c:pt>
                <c:pt idx="387">
                  <c:v>33989</c:v>
                </c:pt>
                <c:pt idx="388">
                  <c:v>33990</c:v>
                </c:pt>
                <c:pt idx="389">
                  <c:v>33991</c:v>
                </c:pt>
                <c:pt idx="390">
                  <c:v>33994</c:v>
                </c:pt>
                <c:pt idx="391">
                  <c:v>33995</c:v>
                </c:pt>
                <c:pt idx="392">
                  <c:v>33996</c:v>
                </c:pt>
                <c:pt idx="393">
                  <c:v>33997</c:v>
                </c:pt>
                <c:pt idx="394">
                  <c:v>33998</c:v>
                </c:pt>
                <c:pt idx="395">
                  <c:v>34001</c:v>
                </c:pt>
                <c:pt idx="396">
                  <c:v>34002</c:v>
                </c:pt>
                <c:pt idx="397">
                  <c:v>34003</c:v>
                </c:pt>
                <c:pt idx="398">
                  <c:v>34004</c:v>
                </c:pt>
                <c:pt idx="399">
                  <c:v>34005</c:v>
                </c:pt>
                <c:pt idx="400">
                  <c:v>34008</c:v>
                </c:pt>
                <c:pt idx="401">
                  <c:v>34009</c:v>
                </c:pt>
                <c:pt idx="402">
                  <c:v>34010</c:v>
                </c:pt>
                <c:pt idx="403">
                  <c:v>34011</c:v>
                </c:pt>
                <c:pt idx="404">
                  <c:v>34012</c:v>
                </c:pt>
                <c:pt idx="405">
                  <c:v>34016</c:v>
                </c:pt>
                <c:pt idx="406">
                  <c:v>34017</c:v>
                </c:pt>
                <c:pt idx="407">
                  <c:v>34018</c:v>
                </c:pt>
                <c:pt idx="408">
                  <c:v>34019</c:v>
                </c:pt>
                <c:pt idx="409">
                  <c:v>34022</c:v>
                </c:pt>
                <c:pt idx="410">
                  <c:v>34023</c:v>
                </c:pt>
                <c:pt idx="411">
                  <c:v>34024</c:v>
                </c:pt>
                <c:pt idx="412">
                  <c:v>34025</c:v>
                </c:pt>
                <c:pt idx="413">
                  <c:v>34026</c:v>
                </c:pt>
                <c:pt idx="414">
                  <c:v>34029</c:v>
                </c:pt>
                <c:pt idx="415">
                  <c:v>34030</c:v>
                </c:pt>
                <c:pt idx="416">
                  <c:v>34031</c:v>
                </c:pt>
                <c:pt idx="417">
                  <c:v>34032</c:v>
                </c:pt>
                <c:pt idx="418">
                  <c:v>34033</c:v>
                </c:pt>
                <c:pt idx="419">
                  <c:v>34036</c:v>
                </c:pt>
                <c:pt idx="420">
                  <c:v>34037</c:v>
                </c:pt>
                <c:pt idx="421">
                  <c:v>34038</c:v>
                </c:pt>
                <c:pt idx="422">
                  <c:v>34039</c:v>
                </c:pt>
                <c:pt idx="423">
                  <c:v>34040</c:v>
                </c:pt>
                <c:pt idx="424">
                  <c:v>34043</c:v>
                </c:pt>
                <c:pt idx="425">
                  <c:v>34044</c:v>
                </c:pt>
                <c:pt idx="426">
                  <c:v>34045</c:v>
                </c:pt>
                <c:pt idx="427">
                  <c:v>34046</c:v>
                </c:pt>
                <c:pt idx="428">
                  <c:v>34047</c:v>
                </c:pt>
                <c:pt idx="429">
                  <c:v>34050</c:v>
                </c:pt>
                <c:pt idx="430">
                  <c:v>34051</c:v>
                </c:pt>
                <c:pt idx="431">
                  <c:v>34052</c:v>
                </c:pt>
                <c:pt idx="432">
                  <c:v>34053</c:v>
                </c:pt>
                <c:pt idx="433">
                  <c:v>34054</c:v>
                </c:pt>
                <c:pt idx="434">
                  <c:v>34057</c:v>
                </c:pt>
                <c:pt idx="435">
                  <c:v>34058</c:v>
                </c:pt>
                <c:pt idx="436">
                  <c:v>34059</c:v>
                </c:pt>
                <c:pt idx="437">
                  <c:v>34060</c:v>
                </c:pt>
                <c:pt idx="438">
                  <c:v>34061</c:v>
                </c:pt>
                <c:pt idx="439">
                  <c:v>34064</c:v>
                </c:pt>
                <c:pt idx="440">
                  <c:v>34065</c:v>
                </c:pt>
                <c:pt idx="441">
                  <c:v>34066</c:v>
                </c:pt>
                <c:pt idx="442">
                  <c:v>34067</c:v>
                </c:pt>
                <c:pt idx="443">
                  <c:v>34071</c:v>
                </c:pt>
                <c:pt idx="444">
                  <c:v>34072</c:v>
                </c:pt>
                <c:pt idx="445">
                  <c:v>34073</c:v>
                </c:pt>
                <c:pt idx="446">
                  <c:v>34074</c:v>
                </c:pt>
                <c:pt idx="447">
                  <c:v>34075</c:v>
                </c:pt>
                <c:pt idx="448">
                  <c:v>34078</c:v>
                </c:pt>
                <c:pt idx="449">
                  <c:v>34079</c:v>
                </c:pt>
                <c:pt idx="450">
                  <c:v>34080</c:v>
                </c:pt>
                <c:pt idx="451">
                  <c:v>34081</c:v>
                </c:pt>
                <c:pt idx="452">
                  <c:v>34082</c:v>
                </c:pt>
                <c:pt idx="453">
                  <c:v>34085</c:v>
                </c:pt>
                <c:pt idx="454">
                  <c:v>34086</c:v>
                </c:pt>
                <c:pt idx="455">
                  <c:v>34087</c:v>
                </c:pt>
                <c:pt idx="456">
                  <c:v>34088</c:v>
                </c:pt>
                <c:pt idx="457">
                  <c:v>34089</c:v>
                </c:pt>
                <c:pt idx="458">
                  <c:v>34092</c:v>
                </c:pt>
                <c:pt idx="459">
                  <c:v>34093</c:v>
                </c:pt>
                <c:pt idx="460">
                  <c:v>34094</c:v>
                </c:pt>
                <c:pt idx="461">
                  <c:v>34095</c:v>
                </c:pt>
                <c:pt idx="462">
                  <c:v>34096</c:v>
                </c:pt>
                <c:pt idx="463">
                  <c:v>34099</c:v>
                </c:pt>
                <c:pt idx="464">
                  <c:v>34100</c:v>
                </c:pt>
                <c:pt idx="465">
                  <c:v>34101</c:v>
                </c:pt>
                <c:pt idx="466">
                  <c:v>34102</c:v>
                </c:pt>
                <c:pt idx="467">
                  <c:v>34103</c:v>
                </c:pt>
                <c:pt idx="468">
                  <c:v>34106</c:v>
                </c:pt>
                <c:pt idx="469">
                  <c:v>34107</c:v>
                </c:pt>
                <c:pt idx="470">
                  <c:v>34108</c:v>
                </c:pt>
                <c:pt idx="471">
                  <c:v>34109</c:v>
                </c:pt>
                <c:pt idx="472">
                  <c:v>34110</c:v>
                </c:pt>
                <c:pt idx="473">
                  <c:v>34113</c:v>
                </c:pt>
                <c:pt idx="474">
                  <c:v>34114</c:v>
                </c:pt>
                <c:pt idx="475">
                  <c:v>34115</c:v>
                </c:pt>
                <c:pt idx="476">
                  <c:v>34116</c:v>
                </c:pt>
                <c:pt idx="477">
                  <c:v>34117</c:v>
                </c:pt>
                <c:pt idx="478">
                  <c:v>34121</c:v>
                </c:pt>
                <c:pt idx="479">
                  <c:v>34122</c:v>
                </c:pt>
                <c:pt idx="480">
                  <c:v>34123</c:v>
                </c:pt>
                <c:pt idx="481">
                  <c:v>34124</c:v>
                </c:pt>
                <c:pt idx="482">
                  <c:v>34127</c:v>
                </c:pt>
                <c:pt idx="483">
                  <c:v>34128</c:v>
                </c:pt>
                <c:pt idx="484">
                  <c:v>34129</c:v>
                </c:pt>
                <c:pt idx="485">
                  <c:v>34130</c:v>
                </c:pt>
                <c:pt idx="486">
                  <c:v>34131</c:v>
                </c:pt>
                <c:pt idx="487">
                  <c:v>34134</c:v>
                </c:pt>
                <c:pt idx="488">
                  <c:v>34135</c:v>
                </c:pt>
                <c:pt idx="489">
                  <c:v>34136</c:v>
                </c:pt>
                <c:pt idx="490">
                  <c:v>34137</c:v>
                </c:pt>
                <c:pt idx="491">
                  <c:v>34138</c:v>
                </c:pt>
                <c:pt idx="492">
                  <c:v>34141</c:v>
                </c:pt>
                <c:pt idx="493">
                  <c:v>34142</c:v>
                </c:pt>
                <c:pt idx="494">
                  <c:v>34143</c:v>
                </c:pt>
                <c:pt idx="495">
                  <c:v>34144</c:v>
                </c:pt>
                <c:pt idx="496">
                  <c:v>34145</c:v>
                </c:pt>
                <c:pt idx="497">
                  <c:v>34148</c:v>
                </c:pt>
                <c:pt idx="498">
                  <c:v>34149</c:v>
                </c:pt>
                <c:pt idx="499">
                  <c:v>34150</c:v>
                </c:pt>
                <c:pt idx="500">
                  <c:v>34151</c:v>
                </c:pt>
                <c:pt idx="501">
                  <c:v>34152</c:v>
                </c:pt>
                <c:pt idx="502">
                  <c:v>34156</c:v>
                </c:pt>
                <c:pt idx="503">
                  <c:v>34157</c:v>
                </c:pt>
                <c:pt idx="504">
                  <c:v>34158</c:v>
                </c:pt>
                <c:pt idx="505">
                  <c:v>34159</c:v>
                </c:pt>
                <c:pt idx="506">
                  <c:v>34162</c:v>
                </c:pt>
                <c:pt idx="507">
                  <c:v>34163</c:v>
                </c:pt>
                <c:pt idx="508">
                  <c:v>34164</c:v>
                </c:pt>
                <c:pt idx="509">
                  <c:v>34165</c:v>
                </c:pt>
                <c:pt idx="510">
                  <c:v>34166</c:v>
                </c:pt>
                <c:pt idx="511">
                  <c:v>34169</c:v>
                </c:pt>
                <c:pt idx="512">
                  <c:v>34170</c:v>
                </c:pt>
                <c:pt idx="513">
                  <c:v>34171</c:v>
                </c:pt>
                <c:pt idx="514">
                  <c:v>34172</c:v>
                </c:pt>
                <c:pt idx="515">
                  <c:v>34173</c:v>
                </c:pt>
                <c:pt idx="516">
                  <c:v>34176</c:v>
                </c:pt>
                <c:pt idx="517">
                  <c:v>34177</c:v>
                </c:pt>
                <c:pt idx="518">
                  <c:v>34178</c:v>
                </c:pt>
                <c:pt idx="519">
                  <c:v>34179</c:v>
                </c:pt>
                <c:pt idx="520">
                  <c:v>34180</c:v>
                </c:pt>
                <c:pt idx="521">
                  <c:v>34183</c:v>
                </c:pt>
                <c:pt idx="522">
                  <c:v>34184</c:v>
                </c:pt>
                <c:pt idx="523">
                  <c:v>34185</c:v>
                </c:pt>
                <c:pt idx="524">
                  <c:v>34186</c:v>
                </c:pt>
                <c:pt idx="525">
                  <c:v>34187</c:v>
                </c:pt>
                <c:pt idx="526">
                  <c:v>34190</c:v>
                </c:pt>
                <c:pt idx="527">
                  <c:v>34191</c:v>
                </c:pt>
                <c:pt idx="528">
                  <c:v>34192</c:v>
                </c:pt>
                <c:pt idx="529">
                  <c:v>34193</c:v>
                </c:pt>
                <c:pt idx="530">
                  <c:v>34194</c:v>
                </c:pt>
                <c:pt idx="531">
                  <c:v>34197</c:v>
                </c:pt>
                <c:pt idx="532">
                  <c:v>34198</c:v>
                </c:pt>
                <c:pt idx="533">
                  <c:v>34199</c:v>
                </c:pt>
                <c:pt idx="534">
                  <c:v>34200</c:v>
                </c:pt>
                <c:pt idx="535">
                  <c:v>34201</c:v>
                </c:pt>
                <c:pt idx="536">
                  <c:v>34204</c:v>
                </c:pt>
                <c:pt idx="537">
                  <c:v>34205</c:v>
                </c:pt>
                <c:pt idx="538">
                  <c:v>34206</c:v>
                </c:pt>
                <c:pt idx="539">
                  <c:v>34207</c:v>
                </c:pt>
                <c:pt idx="540">
                  <c:v>34208</c:v>
                </c:pt>
                <c:pt idx="541">
                  <c:v>34211</c:v>
                </c:pt>
                <c:pt idx="542">
                  <c:v>34212</c:v>
                </c:pt>
                <c:pt idx="543">
                  <c:v>34213</c:v>
                </c:pt>
                <c:pt idx="544">
                  <c:v>34214</c:v>
                </c:pt>
                <c:pt idx="545">
                  <c:v>34215</c:v>
                </c:pt>
                <c:pt idx="546">
                  <c:v>34219</c:v>
                </c:pt>
                <c:pt idx="547">
                  <c:v>34220</c:v>
                </c:pt>
                <c:pt idx="548">
                  <c:v>34221</c:v>
                </c:pt>
                <c:pt idx="549">
                  <c:v>34222</c:v>
                </c:pt>
                <c:pt idx="550">
                  <c:v>34225</c:v>
                </c:pt>
                <c:pt idx="551">
                  <c:v>34226</c:v>
                </c:pt>
                <c:pt idx="552">
                  <c:v>34227</c:v>
                </c:pt>
                <c:pt idx="553">
                  <c:v>34228</c:v>
                </c:pt>
                <c:pt idx="554">
                  <c:v>34229</c:v>
                </c:pt>
                <c:pt idx="555">
                  <c:v>34232</c:v>
                </c:pt>
                <c:pt idx="556">
                  <c:v>34233</c:v>
                </c:pt>
                <c:pt idx="557">
                  <c:v>34234</c:v>
                </c:pt>
                <c:pt idx="558">
                  <c:v>34235</c:v>
                </c:pt>
                <c:pt idx="559">
                  <c:v>34236</c:v>
                </c:pt>
                <c:pt idx="560">
                  <c:v>34239</c:v>
                </c:pt>
                <c:pt idx="561">
                  <c:v>34240</c:v>
                </c:pt>
                <c:pt idx="562">
                  <c:v>34241</c:v>
                </c:pt>
                <c:pt idx="563">
                  <c:v>34242</c:v>
                </c:pt>
                <c:pt idx="564">
                  <c:v>34243</c:v>
                </c:pt>
                <c:pt idx="565">
                  <c:v>34246</c:v>
                </c:pt>
                <c:pt idx="566">
                  <c:v>34247</c:v>
                </c:pt>
                <c:pt idx="567">
                  <c:v>34248</c:v>
                </c:pt>
                <c:pt idx="568">
                  <c:v>34249</c:v>
                </c:pt>
                <c:pt idx="569">
                  <c:v>34250</c:v>
                </c:pt>
                <c:pt idx="570">
                  <c:v>34253</c:v>
                </c:pt>
                <c:pt idx="571">
                  <c:v>34254</c:v>
                </c:pt>
                <c:pt idx="572">
                  <c:v>34255</c:v>
                </c:pt>
                <c:pt idx="573">
                  <c:v>34256</c:v>
                </c:pt>
                <c:pt idx="574">
                  <c:v>34257</c:v>
                </c:pt>
                <c:pt idx="575">
                  <c:v>34260</c:v>
                </c:pt>
                <c:pt idx="576">
                  <c:v>34261</c:v>
                </c:pt>
                <c:pt idx="577">
                  <c:v>34262</c:v>
                </c:pt>
                <c:pt idx="578">
                  <c:v>34263</c:v>
                </c:pt>
                <c:pt idx="579">
                  <c:v>34264</c:v>
                </c:pt>
                <c:pt idx="580">
                  <c:v>34267</c:v>
                </c:pt>
                <c:pt idx="581">
                  <c:v>34268</c:v>
                </c:pt>
                <c:pt idx="582">
                  <c:v>34269</c:v>
                </c:pt>
                <c:pt idx="583">
                  <c:v>34270</c:v>
                </c:pt>
                <c:pt idx="584">
                  <c:v>34271</c:v>
                </c:pt>
                <c:pt idx="585">
                  <c:v>34274</c:v>
                </c:pt>
                <c:pt idx="586">
                  <c:v>34275</c:v>
                </c:pt>
                <c:pt idx="587">
                  <c:v>34276</c:v>
                </c:pt>
                <c:pt idx="588">
                  <c:v>34277</c:v>
                </c:pt>
                <c:pt idx="589">
                  <c:v>34278</c:v>
                </c:pt>
                <c:pt idx="590">
                  <c:v>34281</c:v>
                </c:pt>
                <c:pt idx="591">
                  <c:v>34282</c:v>
                </c:pt>
                <c:pt idx="592">
                  <c:v>34283</c:v>
                </c:pt>
                <c:pt idx="593">
                  <c:v>34284</c:v>
                </c:pt>
                <c:pt idx="594">
                  <c:v>34285</c:v>
                </c:pt>
                <c:pt idx="595">
                  <c:v>34288</c:v>
                </c:pt>
                <c:pt idx="596">
                  <c:v>34289</c:v>
                </c:pt>
                <c:pt idx="597">
                  <c:v>34290</c:v>
                </c:pt>
                <c:pt idx="598">
                  <c:v>34291</c:v>
                </c:pt>
                <c:pt idx="599">
                  <c:v>34292</c:v>
                </c:pt>
                <c:pt idx="600">
                  <c:v>34295</c:v>
                </c:pt>
                <c:pt idx="601">
                  <c:v>34296</c:v>
                </c:pt>
                <c:pt idx="602">
                  <c:v>34297</c:v>
                </c:pt>
                <c:pt idx="603">
                  <c:v>34302</c:v>
                </c:pt>
                <c:pt idx="604">
                  <c:v>34303</c:v>
                </c:pt>
                <c:pt idx="605">
                  <c:v>34304</c:v>
                </c:pt>
                <c:pt idx="606">
                  <c:v>34305</c:v>
                </c:pt>
                <c:pt idx="607">
                  <c:v>34306</c:v>
                </c:pt>
                <c:pt idx="608">
                  <c:v>34309</c:v>
                </c:pt>
                <c:pt idx="609">
                  <c:v>34310</c:v>
                </c:pt>
                <c:pt idx="610">
                  <c:v>34311</c:v>
                </c:pt>
                <c:pt idx="611">
                  <c:v>34312</c:v>
                </c:pt>
                <c:pt idx="612">
                  <c:v>34313</c:v>
                </c:pt>
                <c:pt idx="613">
                  <c:v>34316</c:v>
                </c:pt>
                <c:pt idx="614">
                  <c:v>34317</c:v>
                </c:pt>
                <c:pt idx="615">
                  <c:v>34318</c:v>
                </c:pt>
                <c:pt idx="616">
                  <c:v>34319</c:v>
                </c:pt>
                <c:pt idx="617">
                  <c:v>34320</c:v>
                </c:pt>
                <c:pt idx="618">
                  <c:v>34323</c:v>
                </c:pt>
                <c:pt idx="619">
                  <c:v>34324</c:v>
                </c:pt>
                <c:pt idx="620">
                  <c:v>34325</c:v>
                </c:pt>
                <c:pt idx="621">
                  <c:v>34326</c:v>
                </c:pt>
                <c:pt idx="622">
                  <c:v>34330</c:v>
                </c:pt>
                <c:pt idx="623">
                  <c:v>34331</c:v>
                </c:pt>
                <c:pt idx="624">
                  <c:v>34332</c:v>
                </c:pt>
                <c:pt idx="625">
                  <c:v>34333</c:v>
                </c:pt>
                <c:pt idx="626">
                  <c:v>34337</c:v>
                </c:pt>
                <c:pt idx="627">
                  <c:v>34338</c:v>
                </c:pt>
                <c:pt idx="628">
                  <c:v>34339</c:v>
                </c:pt>
                <c:pt idx="629">
                  <c:v>34340</c:v>
                </c:pt>
                <c:pt idx="630">
                  <c:v>34341</c:v>
                </c:pt>
                <c:pt idx="631">
                  <c:v>34344</c:v>
                </c:pt>
                <c:pt idx="632">
                  <c:v>34345</c:v>
                </c:pt>
                <c:pt idx="633">
                  <c:v>34346</c:v>
                </c:pt>
                <c:pt idx="634">
                  <c:v>34347</c:v>
                </c:pt>
                <c:pt idx="635">
                  <c:v>34348</c:v>
                </c:pt>
                <c:pt idx="636">
                  <c:v>34351</c:v>
                </c:pt>
                <c:pt idx="637">
                  <c:v>34352</c:v>
                </c:pt>
                <c:pt idx="638">
                  <c:v>34353</c:v>
                </c:pt>
                <c:pt idx="639">
                  <c:v>34354</c:v>
                </c:pt>
                <c:pt idx="640">
                  <c:v>34355</c:v>
                </c:pt>
                <c:pt idx="641">
                  <c:v>34358</c:v>
                </c:pt>
                <c:pt idx="642">
                  <c:v>34359</c:v>
                </c:pt>
                <c:pt idx="643">
                  <c:v>34360</c:v>
                </c:pt>
                <c:pt idx="644">
                  <c:v>34361</c:v>
                </c:pt>
                <c:pt idx="645">
                  <c:v>34362</c:v>
                </c:pt>
                <c:pt idx="646">
                  <c:v>34365</c:v>
                </c:pt>
                <c:pt idx="647">
                  <c:v>34366</c:v>
                </c:pt>
                <c:pt idx="648">
                  <c:v>34367</c:v>
                </c:pt>
                <c:pt idx="649">
                  <c:v>34368</c:v>
                </c:pt>
                <c:pt idx="650">
                  <c:v>34369</c:v>
                </c:pt>
                <c:pt idx="651">
                  <c:v>34372</c:v>
                </c:pt>
                <c:pt idx="652">
                  <c:v>34373</c:v>
                </c:pt>
                <c:pt idx="653">
                  <c:v>34374</c:v>
                </c:pt>
                <c:pt idx="654">
                  <c:v>34375</c:v>
                </c:pt>
                <c:pt idx="655">
                  <c:v>34376</c:v>
                </c:pt>
                <c:pt idx="656">
                  <c:v>34379</c:v>
                </c:pt>
                <c:pt idx="657">
                  <c:v>34380</c:v>
                </c:pt>
                <c:pt idx="658">
                  <c:v>34381</c:v>
                </c:pt>
                <c:pt idx="659">
                  <c:v>34382</c:v>
                </c:pt>
                <c:pt idx="660">
                  <c:v>34383</c:v>
                </c:pt>
                <c:pt idx="661">
                  <c:v>34387</c:v>
                </c:pt>
                <c:pt idx="662">
                  <c:v>34388</c:v>
                </c:pt>
                <c:pt idx="663">
                  <c:v>34389</c:v>
                </c:pt>
                <c:pt idx="664">
                  <c:v>34390</c:v>
                </c:pt>
                <c:pt idx="665">
                  <c:v>34393</c:v>
                </c:pt>
                <c:pt idx="666">
                  <c:v>34394</c:v>
                </c:pt>
                <c:pt idx="667">
                  <c:v>34395</c:v>
                </c:pt>
                <c:pt idx="668">
                  <c:v>34396</c:v>
                </c:pt>
                <c:pt idx="669">
                  <c:v>34397</c:v>
                </c:pt>
                <c:pt idx="670">
                  <c:v>34400</c:v>
                </c:pt>
                <c:pt idx="671">
                  <c:v>34401</c:v>
                </c:pt>
                <c:pt idx="672">
                  <c:v>34402</c:v>
                </c:pt>
                <c:pt idx="673">
                  <c:v>34403</c:v>
                </c:pt>
                <c:pt idx="674">
                  <c:v>34404</c:v>
                </c:pt>
                <c:pt idx="675">
                  <c:v>34407</c:v>
                </c:pt>
                <c:pt idx="676">
                  <c:v>34408</c:v>
                </c:pt>
                <c:pt idx="677">
                  <c:v>34409</c:v>
                </c:pt>
                <c:pt idx="678">
                  <c:v>34410</c:v>
                </c:pt>
                <c:pt idx="679">
                  <c:v>34411</c:v>
                </c:pt>
                <c:pt idx="680">
                  <c:v>34414</c:v>
                </c:pt>
                <c:pt idx="681">
                  <c:v>34415</c:v>
                </c:pt>
                <c:pt idx="682">
                  <c:v>34416</c:v>
                </c:pt>
                <c:pt idx="683">
                  <c:v>34417</c:v>
                </c:pt>
                <c:pt idx="684">
                  <c:v>34418</c:v>
                </c:pt>
                <c:pt idx="685">
                  <c:v>34421</c:v>
                </c:pt>
                <c:pt idx="686">
                  <c:v>34422</c:v>
                </c:pt>
                <c:pt idx="687">
                  <c:v>34423</c:v>
                </c:pt>
                <c:pt idx="688">
                  <c:v>34424</c:v>
                </c:pt>
                <c:pt idx="689">
                  <c:v>34428</c:v>
                </c:pt>
                <c:pt idx="690">
                  <c:v>34429</c:v>
                </c:pt>
                <c:pt idx="691">
                  <c:v>34430</c:v>
                </c:pt>
                <c:pt idx="692">
                  <c:v>34431</c:v>
                </c:pt>
                <c:pt idx="693">
                  <c:v>34432</c:v>
                </c:pt>
                <c:pt idx="694">
                  <c:v>34435</c:v>
                </c:pt>
                <c:pt idx="695">
                  <c:v>34436</c:v>
                </c:pt>
                <c:pt idx="696">
                  <c:v>34437</c:v>
                </c:pt>
                <c:pt idx="697">
                  <c:v>34438</c:v>
                </c:pt>
                <c:pt idx="698">
                  <c:v>34439</c:v>
                </c:pt>
                <c:pt idx="699">
                  <c:v>34442</c:v>
                </c:pt>
                <c:pt idx="700">
                  <c:v>34443</c:v>
                </c:pt>
                <c:pt idx="701">
                  <c:v>34444</c:v>
                </c:pt>
                <c:pt idx="702">
                  <c:v>34445</c:v>
                </c:pt>
                <c:pt idx="703">
                  <c:v>34446</c:v>
                </c:pt>
                <c:pt idx="704">
                  <c:v>34449</c:v>
                </c:pt>
                <c:pt idx="705">
                  <c:v>34450</c:v>
                </c:pt>
                <c:pt idx="706">
                  <c:v>34452</c:v>
                </c:pt>
                <c:pt idx="707">
                  <c:v>34453</c:v>
                </c:pt>
                <c:pt idx="708">
                  <c:v>34456</c:v>
                </c:pt>
                <c:pt idx="709">
                  <c:v>34457</c:v>
                </c:pt>
                <c:pt idx="710">
                  <c:v>34458</c:v>
                </c:pt>
                <c:pt idx="711">
                  <c:v>34459</c:v>
                </c:pt>
                <c:pt idx="712">
                  <c:v>34460</c:v>
                </c:pt>
                <c:pt idx="713">
                  <c:v>34463</c:v>
                </c:pt>
                <c:pt idx="714">
                  <c:v>34464</c:v>
                </c:pt>
                <c:pt idx="715">
                  <c:v>34465</c:v>
                </c:pt>
                <c:pt idx="716">
                  <c:v>34466</c:v>
                </c:pt>
                <c:pt idx="717">
                  <c:v>34467</c:v>
                </c:pt>
                <c:pt idx="718">
                  <c:v>34470</c:v>
                </c:pt>
                <c:pt idx="719">
                  <c:v>34471</c:v>
                </c:pt>
                <c:pt idx="720">
                  <c:v>34472</c:v>
                </c:pt>
                <c:pt idx="721">
                  <c:v>34473</c:v>
                </c:pt>
                <c:pt idx="722">
                  <c:v>34474</c:v>
                </c:pt>
                <c:pt idx="723">
                  <c:v>34477</c:v>
                </c:pt>
                <c:pt idx="724">
                  <c:v>34478</c:v>
                </c:pt>
                <c:pt idx="725">
                  <c:v>34479</c:v>
                </c:pt>
                <c:pt idx="726">
                  <c:v>34480</c:v>
                </c:pt>
                <c:pt idx="727">
                  <c:v>34481</c:v>
                </c:pt>
                <c:pt idx="728">
                  <c:v>34485</c:v>
                </c:pt>
                <c:pt idx="729">
                  <c:v>34486</c:v>
                </c:pt>
                <c:pt idx="730">
                  <c:v>34487</c:v>
                </c:pt>
                <c:pt idx="731">
                  <c:v>34488</c:v>
                </c:pt>
                <c:pt idx="732">
                  <c:v>34491</c:v>
                </c:pt>
                <c:pt idx="733">
                  <c:v>34492</c:v>
                </c:pt>
                <c:pt idx="734">
                  <c:v>34493</c:v>
                </c:pt>
                <c:pt idx="735">
                  <c:v>34494</c:v>
                </c:pt>
                <c:pt idx="736">
                  <c:v>34495</c:v>
                </c:pt>
                <c:pt idx="737">
                  <c:v>34498</c:v>
                </c:pt>
                <c:pt idx="738">
                  <c:v>34499</c:v>
                </c:pt>
                <c:pt idx="739">
                  <c:v>34500</c:v>
                </c:pt>
                <c:pt idx="740">
                  <c:v>34501</c:v>
                </c:pt>
                <c:pt idx="741">
                  <c:v>34502</c:v>
                </c:pt>
                <c:pt idx="742">
                  <c:v>34505</c:v>
                </c:pt>
                <c:pt idx="743">
                  <c:v>34506</c:v>
                </c:pt>
                <c:pt idx="744">
                  <c:v>34507</c:v>
                </c:pt>
                <c:pt idx="745">
                  <c:v>34508</c:v>
                </c:pt>
                <c:pt idx="746">
                  <c:v>34509</c:v>
                </c:pt>
                <c:pt idx="747">
                  <c:v>34512</c:v>
                </c:pt>
                <c:pt idx="748">
                  <c:v>34513</c:v>
                </c:pt>
                <c:pt idx="749">
                  <c:v>34514</c:v>
                </c:pt>
                <c:pt idx="750">
                  <c:v>34515</c:v>
                </c:pt>
                <c:pt idx="751">
                  <c:v>34516</c:v>
                </c:pt>
                <c:pt idx="752">
                  <c:v>34520</c:v>
                </c:pt>
                <c:pt idx="753">
                  <c:v>34521</c:v>
                </c:pt>
                <c:pt idx="754">
                  <c:v>34522</c:v>
                </c:pt>
                <c:pt idx="755">
                  <c:v>34523</c:v>
                </c:pt>
                <c:pt idx="756">
                  <c:v>34526</c:v>
                </c:pt>
                <c:pt idx="757">
                  <c:v>34527</c:v>
                </c:pt>
                <c:pt idx="758">
                  <c:v>34528</c:v>
                </c:pt>
                <c:pt idx="759">
                  <c:v>34529</c:v>
                </c:pt>
                <c:pt idx="760">
                  <c:v>34530</c:v>
                </c:pt>
                <c:pt idx="761">
                  <c:v>34533</c:v>
                </c:pt>
                <c:pt idx="762">
                  <c:v>34534</c:v>
                </c:pt>
                <c:pt idx="763">
                  <c:v>34535</c:v>
                </c:pt>
                <c:pt idx="764">
                  <c:v>34536</c:v>
                </c:pt>
                <c:pt idx="765">
                  <c:v>34537</c:v>
                </c:pt>
                <c:pt idx="766">
                  <c:v>34540</c:v>
                </c:pt>
                <c:pt idx="767">
                  <c:v>34541</c:v>
                </c:pt>
                <c:pt idx="768">
                  <c:v>34542</c:v>
                </c:pt>
                <c:pt idx="769">
                  <c:v>34543</c:v>
                </c:pt>
                <c:pt idx="770">
                  <c:v>34544</c:v>
                </c:pt>
                <c:pt idx="771">
                  <c:v>34547</c:v>
                </c:pt>
                <c:pt idx="772">
                  <c:v>34548</c:v>
                </c:pt>
                <c:pt idx="773">
                  <c:v>34549</c:v>
                </c:pt>
                <c:pt idx="774">
                  <c:v>34550</c:v>
                </c:pt>
                <c:pt idx="775">
                  <c:v>34551</c:v>
                </c:pt>
                <c:pt idx="776">
                  <c:v>34554</c:v>
                </c:pt>
                <c:pt idx="777">
                  <c:v>34555</c:v>
                </c:pt>
                <c:pt idx="778">
                  <c:v>34556</c:v>
                </c:pt>
                <c:pt idx="779">
                  <c:v>34557</c:v>
                </c:pt>
                <c:pt idx="780">
                  <c:v>34558</c:v>
                </c:pt>
                <c:pt idx="781">
                  <c:v>34561</c:v>
                </c:pt>
                <c:pt idx="782">
                  <c:v>34562</c:v>
                </c:pt>
                <c:pt idx="783">
                  <c:v>34563</c:v>
                </c:pt>
                <c:pt idx="784">
                  <c:v>34564</c:v>
                </c:pt>
                <c:pt idx="785">
                  <c:v>34565</c:v>
                </c:pt>
                <c:pt idx="786">
                  <c:v>34568</c:v>
                </c:pt>
                <c:pt idx="787">
                  <c:v>34569</c:v>
                </c:pt>
                <c:pt idx="788">
                  <c:v>34570</c:v>
                </c:pt>
                <c:pt idx="789">
                  <c:v>34571</c:v>
                </c:pt>
                <c:pt idx="790">
                  <c:v>34572</c:v>
                </c:pt>
                <c:pt idx="791">
                  <c:v>34575</c:v>
                </c:pt>
                <c:pt idx="792">
                  <c:v>34576</c:v>
                </c:pt>
                <c:pt idx="793">
                  <c:v>34577</c:v>
                </c:pt>
                <c:pt idx="794">
                  <c:v>34578</c:v>
                </c:pt>
                <c:pt idx="795">
                  <c:v>34579</c:v>
                </c:pt>
                <c:pt idx="796">
                  <c:v>34583</c:v>
                </c:pt>
                <c:pt idx="797">
                  <c:v>34584</c:v>
                </c:pt>
                <c:pt idx="798">
                  <c:v>34585</c:v>
                </c:pt>
                <c:pt idx="799">
                  <c:v>34586</c:v>
                </c:pt>
                <c:pt idx="800">
                  <c:v>34589</c:v>
                </c:pt>
                <c:pt idx="801">
                  <c:v>34590</c:v>
                </c:pt>
                <c:pt idx="802">
                  <c:v>34591</c:v>
                </c:pt>
                <c:pt idx="803">
                  <c:v>34592</c:v>
                </c:pt>
                <c:pt idx="804">
                  <c:v>34593</c:v>
                </c:pt>
                <c:pt idx="805">
                  <c:v>34596</c:v>
                </c:pt>
                <c:pt idx="806">
                  <c:v>34597</c:v>
                </c:pt>
                <c:pt idx="807">
                  <c:v>34598</c:v>
                </c:pt>
                <c:pt idx="808">
                  <c:v>34599</c:v>
                </c:pt>
                <c:pt idx="809">
                  <c:v>34600</c:v>
                </c:pt>
                <c:pt idx="810">
                  <c:v>34603</c:v>
                </c:pt>
                <c:pt idx="811">
                  <c:v>34604</c:v>
                </c:pt>
                <c:pt idx="812">
                  <c:v>34605</c:v>
                </c:pt>
                <c:pt idx="813">
                  <c:v>34606</c:v>
                </c:pt>
                <c:pt idx="814">
                  <c:v>34607</c:v>
                </c:pt>
                <c:pt idx="815">
                  <c:v>34610</c:v>
                </c:pt>
                <c:pt idx="816">
                  <c:v>34611</c:v>
                </c:pt>
                <c:pt idx="817">
                  <c:v>34612</c:v>
                </c:pt>
                <c:pt idx="818">
                  <c:v>34613</c:v>
                </c:pt>
                <c:pt idx="819">
                  <c:v>34614</c:v>
                </c:pt>
                <c:pt idx="820">
                  <c:v>34617</c:v>
                </c:pt>
                <c:pt idx="821">
                  <c:v>34618</c:v>
                </c:pt>
                <c:pt idx="822">
                  <c:v>34619</c:v>
                </c:pt>
                <c:pt idx="823">
                  <c:v>34620</c:v>
                </c:pt>
                <c:pt idx="824">
                  <c:v>34621</c:v>
                </c:pt>
                <c:pt idx="825">
                  <c:v>34624</c:v>
                </c:pt>
                <c:pt idx="826">
                  <c:v>34625</c:v>
                </c:pt>
                <c:pt idx="827">
                  <c:v>34626</c:v>
                </c:pt>
                <c:pt idx="828">
                  <c:v>34627</c:v>
                </c:pt>
                <c:pt idx="829">
                  <c:v>34628</c:v>
                </c:pt>
                <c:pt idx="830">
                  <c:v>34631</c:v>
                </c:pt>
                <c:pt idx="831">
                  <c:v>34632</c:v>
                </c:pt>
                <c:pt idx="832">
                  <c:v>34633</c:v>
                </c:pt>
                <c:pt idx="833">
                  <c:v>34634</c:v>
                </c:pt>
                <c:pt idx="834">
                  <c:v>34635</c:v>
                </c:pt>
                <c:pt idx="835">
                  <c:v>34638</c:v>
                </c:pt>
                <c:pt idx="836">
                  <c:v>34639</c:v>
                </c:pt>
                <c:pt idx="837">
                  <c:v>34640</c:v>
                </c:pt>
                <c:pt idx="838">
                  <c:v>34641</c:v>
                </c:pt>
                <c:pt idx="839">
                  <c:v>34642</c:v>
                </c:pt>
                <c:pt idx="840">
                  <c:v>34645</c:v>
                </c:pt>
                <c:pt idx="841">
                  <c:v>34646</c:v>
                </c:pt>
                <c:pt idx="842">
                  <c:v>34647</c:v>
                </c:pt>
                <c:pt idx="843">
                  <c:v>34648</c:v>
                </c:pt>
                <c:pt idx="844">
                  <c:v>34649</c:v>
                </c:pt>
                <c:pt idx="845">
                  <c:v>34652</c:v>
                </c:pt>
                <c:pt idx="846">
                  <c:v>34653</c:v>
                </c:pt>
                <c:pt idx="847">
                  <c:v>34654</c:v>
                </c:pt>
                <c:pt idx="848">
                  <c:v>34655</c:v>
                </c:pt>
                <c:pt idx="849">
                  <c:v>34656</c:v>
                </c:pt>
                <c:pt idx="850">
                  <c:v>34659</c:v>
                </c:pt>
                <c:pt idx="851">
                  <c:v>34660</c:v>
                </c:pt>
                <c:pt idx="852">
                  <c:v>34661</c:v>
                </c:pt>
                <c:pt idx="853">
                  <c:v>34666</c:v>
                </c:pt>
                <c:pt idx="854">
                  <c:v>34667</c:v>
                </c:pt>
                <c:pt idx="855">
                  <c:v>34668</c:v>
                </c:pt>
                <c:pt idx="856">
                  <c:v>34669</c:v>
                </c:pt>
                <c:pt idx="857">
                  <c:v>34670</c:v>
                </c:pt>
                <c:pt idx="858">
                  <c:v>34673</c:v>
                </c:pt>
                <c:pt idx="859">
                  <c:v>34674</c:v>
                </c:pt>
                <c:pt idx="860">
                  <c:v>34675</c:v>
                </c:pt>
                <c:pt idx="861">
                  <c:v>34676</c:v>
                </c:pt>
                <c:pt idx="862">
                  <c:v>34677</c:v>
                </c:pt>
                <c:pt idx="863">
                  <c:v>34680</c:v>
                </c:pt>
                <c:pt idx="864">
                  <c:v>34681</c:v>
                </c:pt>
                <c:pt idx="865">
                  <c:v>34682</c:v>
                </c:pt>
                <c:pt idx="866">
                  <c:v>34683</c:v>
                </c:pt>
                <c:pt idx="867">
                  <c:v>34684</c:v>
                </c:pt>
                <c:pt idx="868">
                  <c:v>34687</c:v>
                </c:pt>
                <c:pt idx="869">
                  <c:v>34688</c:v>
                </c:pt>
                <c:pt idx="870">
                  <c:v>34689</c:v>
                </c:pt>
                <c:pt idx="871">
                  <c:v>34690</c:v>
                </c:pt>
                <c:pt idx="872">
                  <c:v>34691</c:v>
                </c:pt>
                <c:pt idx="873">
                  <c:v>34695</c:v>
                </c:pt>
                <c:pt idx="874">
                  <c:v>34696</c:v>
                </c:pt>
                <c:pt idx="875">
                  <c:v>34697</c:v>
                </c:pt>
                <c:pt idx="876">
                  <c:v>34698</c:v>
                </c:pt>
                <c:pt idx="877">
                  <c:v>34702</c:v>
                </c:pt>
                <c:pt idx="878">
                  <c:v>34703</c:v>
                </c:pt>
                <c:pt idx="879">
                  <c:v>34704</c:v>
                </c:pt>
                <c:pt idx="880">
                  <c:v>34705</c:v>
                </c:pt>
                <c:pt idx="881">
                  <c:v>34708</c:v>
                </c:pt>
                <c:pt idx="882">
                  <c:v>34709</c:v>
                </c:pt>
                <c:pt idx="883">
                  <c:v>34710</c:v>
                </c:pt>
                <c:pt idx="884">
                  <c:v>34711</c:v>
                </c:pt>
                <c:pt idx="885">
                  <c:v>34712</c:v>
                </c:pt>
                <c:pt idx="886">
                  <c:v>34715</c:v>
                </c:pt>
                <c:pt idx="887">
                  <c:v>34716</c:v>
                </c:pt>
                <c:pt idx="888">
                  <c:v>34717</c:v>
                </c:pt>
                <c:pt idx="889">
                  <c:v>34718</c:v>
                </c:pt>
                <c:pt idx="890">
                  <c:v>34719</c:v>
                </c:pt>
                <c:pt idx="891">
                  <c:v>34722</c:v>
                </c:pt>
                <c:pt idx="892">
                  <c:v>34723</c:v>
                </c:pt>
                <c:pt idx="893">
                  <c:v>34724</c:v>
                </c:pt>
                <c:pt idx="894">
                  <c:v>34725</c:v>
                </c:pt>
                <c:pt idx="895">
                  <c:v>34726</c:v>
                </c:pt>
                <c:pt idx="896">
                  <c:v>34729</c:v>
                </c:pt>
                <c:pt idx="897">
                  <c:v>34730</c:v>
                </c:pt>
                <c:pt idx="898">
                  <c:v>34731</c:v>
                </c:pt>
                <c:pt idx="899">
                  <c:v>34732</c:v>
                </c:pt>
                <c:pt idx="900">
                  <c:v>34733</c:v>
                </c:pt>
                <c:pt idx="901">
                  <c:v>34736</c:v>
                </c:pt>
                <c:pt idx="902">
                  <c:v>34737</c:v>
                </c:pt>
                <c:pt idx="903">
                  <c:v>34738</c:v>
                </c:pt>
                <c:pt idx="904">
                  <c:v>34739</c:v>
                </c:pt>
                <c:pt idx="905">
                  <c:v>34740</c:v>
                </c:pt>
                <c:pt idx="906">
                  <c:v>34743</c:v>
                </c:pt>
                <c:pt idx="907">
                  <c:v>34744</c:v>
                </c:pt>
                <c:pt idx="908">
                  <c:v>34745</c:v>
                </c:pt>
                <c:pt idx="909">
                  <c:v>34746</c:v>
                </c:pt>
                <c:pt idx="910">
                  <c:v>34747</c:v>
                </c:pt>
                <c:pt idx="911">
                  <c:v>34751</c:v>
                </c:pt>
                <c:pt idx="912">
                  <c:v>34752</c:v>
                </c:pt>
                <c:pt idx="913">
                  <c:v>34753</c:v>
                </c:pt>
                <c:pt idx="914">
                  <c:v>34754</c:v>
                </c:pt>
                <c:pt idx="915">
                  <c:v>34757</c:v>
                </c:pt>
                <c:pt idx="916">
                  <c:v>34758</c:v>
                </c:pt>
                <c:pt idx="917">
                  <c:v>34759</c:v>
                </c:pt>
                <c:pt idx="918">
                  <c:v>34760</c:v>
                </c:pt>
                <c:pt idx="919">
                  <c:v>34761</c:v>
                </c:pt>
                <c:pt idx="920">
                  <c:v>34764</c:v>
                </c:pt>
                <c:pt idx="921">
                  <c:v>34765</c:v>
                </c:pt>
                <c:pt idx="922">
                  <c:v>34766</c:v>
                </c:pt>
                <c:pt idx="923">
                  <c:v>34767</c:v>
                </c:pt>
                <c:pt idx="924">
                  <c:v>34768</c:v>
                </c:pt>
                <c:pt idx="925">
                  <c:v>34771</c:v>
                </c:pt>
                <c:pt idx="926">
                  <c:v>34772</c:v>
                </c:pt>
                <c:pt idx="927">
                  <c:v>34773</c:v>
                </c:pt>
                <c:pt idx="928">
                  <c:v>34774</c:v>
                </c:pt>
                <c:pt idx="929">
                  <c:v>34775</c:v>
                </c:pt>
                <c:pt idx="930">
                  <c:v>34778</c:v>
                </c:pt>
                <c:pt idx="931">
                  <c:v>34779</c:v>
                </c:pt>
                <c:pt idx="932">
                  <c:v>34780</c:v>
                </c:pt>
                <c:pt idx="933">
                  <c:v>34781</c:v>
                </c:pt>
                <c:pt idx="934">
                  <c:v>34782</c:v>
                </c:pt>
                <c:pt idx="935">
                  <c:v>34785</c:v>
                </c:pt>
                <c:pt idx="936">
                  <c:v>34786</c:v>
                </c:pt>
                <c:pt idx="937">
                  <c:v>34787</c:v>
                </c:pt>
                <c:pt idx="938">
                  <c:v>34788</c:v>
                </c:pt>
                <c:pt idx="939">
                  <c:v>34789</c:v>
                </c:pt>
                <c:pt idx="940">
                  <c:v>34792</c:v>
                </c:pt>
                <c:pt idx="941">
                  <c:v>34793</c:v>
                </c:pt>
                <c:pt idx="942">
                  <c:v>34794</c:v>
                </c:pt>
                <c:pt idx="943">
                  <c:v>34795</c:v>
                </c:pt>
                <c:pt idx="944">
                  <c:v>34796</c:v>
                </c:pt>
                <c:pt idx="945">
                  <c:v>34799</c:v>
                </c:pt>
                <c:pt idx="946">
                  <c:v>34800</c:v>
                </c:pt>
                <c:pt idx="947">
                  <c:v>34801</c:v>
                </c:pt>
                <c:pt idx="948">
                  <c:v>34802</c:v>
                </c:pt>
                <c:pt idx="949">
                  <c:v>34806</c:v>
                </c:pt>
                <c:pt idx="950">
                  <c:v>34807</c:v>
                </c:pt>
                <c:pt idx="951">
                  <c:v>34808</c:v>
                </c:pt>
                <c:pt idx="952">
                  <c:v>34809</c:v>
                </c:pt>
                <c:pt idx="953">
                  <c:v>34810</c:v>
                </c:pt>
                <c:pt idx="954">
                  <c:v>34813</c:v>
                </c:pt>
                <c:pt idx="955">
                  <c:v>34814</c:v>
                </c:pt>
                <c:pt idx="956">
                  <c:v>34815</c:v>
                </c:pt>
                <c:pt idx="957">
                  <c:v>34816</c:v>
                </c:pt>
                <c:pt idx="958">
                  <c:v>34817</c:v>
                </c:pt>
                <c:pt idx="959">
                  <c:v>34820</c:v>
                </c:pt>
                <c:pt idx="960">
                  <c:v>34821</c:v>
                </c:pt>
                <c:pt idx="961">
                  <c:v>34822</c:v>
                </c:pt>
                <c:pt idx="962">
                  <c:v>34823</c:v>
                </c:pt>
                <c:pt idx="963">
                  <c:v>34824</c:v>
                </c:pt>
                <c:pt idx="964">
                  <c:v>34827</c:v>
                </c:pt>
                <c:pt idx="965">
                  <c:v>34828</c:v>
                </c:pt>
                <c:pt idx="966">
                  <c:v>34829</c:v>
                </c:pt>
                <c:pt idx="967">
                  <c:v>34830</c:v>
                </c:pt>
                <c:pt idx="968">
                  <c:v>34831</c:v>
                </c:pt>
                <c:pt idx="969">
                  <c:v>34834</c:v>
                </c:pt>
                <c:pt idx="970">
                  <c:v>34835</c:v>
                </c:pt>
                <c:pt idx="971">
                  <c:v>34836</c:v>
                </c:pt>
                <c:pt idx="972">
                  <c:v>34837</c:v>
                </c:pt>
                <c:pt idx="973">
                  <c:v>34838</c:v>
                </c:pt>
                <c:pt idx="974">
                  <c:v>34841</c:v>
                </c:pt>
                <c:pt idx="975">
                  <c:v>34842</c:v>
                </c:pt>
                <c:pt idx="976">
                  <c:v>34843</c:v>
                </c:pt>
                <c:pt idx="977">
                  <c:v>34844</c:v>
                </c:pt>
                <c:pt idx="978">
                  <c:v>34845</c:v>
                </c:pt>
                <c:pt idx="979">
                  <c:v>34849</c:v>
                </c:pt>
                <c:pt idx="980">
                  <c:v>34850</c:v>
                </c:pt>
                <c:pt idx="981">
                  <c:v>34851</c:v>
                </c:pt>
                <c:pt idx="982">
                  <c:v>34852</c:v>
                </c:pt>
                <c:pt idx="983">
                  <c:v>34855</c:v>
                </c:pt>
                <c:pt idx="984">
                  <c:v>34856</c:v>
                </c:pt>
                <c:pt idx="985">
                  <c:v>34857</c:v>
                </c:pt>
                <c:pt idx="986">
                  <c:v>34858</c:v>
                </c:pt>
                <c:pt idx="987">
                  <c:v>34859</c:v>
                </c:pt>
                <c:pt idx="988">
                  <c:v>34862</c:v>
                </c:pt>
                <c:pt idx="989">
                  <c:v>34863</c:v>
                </c:pt>
                <c:pt idx="990">
                  <c:v>34864</c:v>
                </c:pt>
                <c:pt idx="991">
                  <c:v>34865</c:v>
                </c:pt>
                <c:pt idx="992">
                  <c:v>34866</c:v>
                </c:pt>
                <c:pt idx="993">
                  <c:v>34869</c:v>
                </c:pt>
                <c:pt idx="994">
                  <c:v>34870</c:v>
                </c:pt>
                <c:pt idx="995">
                  <c:v>34871</c:v>
                </c:pt>
                <c:pt idx="996">
                  <c:v>34872</c:v>
                </c:pt>
                <c:pt idx="997">
                  <c:v>34873</c:v>
                </c:pt>
                <c:pt idx="998">
                  <c:v>34876</c:v>
                </c:pt>
                <c:pt idx="999">
                  <c:v>34877</c:v>
                </c:pt>
                <c:pt idx="1000">
                  <c:v>34878</c:v>
                </c:pt>
                <c:pt idx="1001">
                  <c:v>34879</c:v>
                </c:pt>
                <c:pt idx="1002">
                  <c:v>34880</c:v>
                </c:pt>
                <c:pt idx="1003">
                  <c:v>34885</c:v>
                </c:pt>
                <c:pt idx="1004">
                  <c:v>34886</c:v>
                </c:pt>
                <c:pt idx="1005">
                  <c:v>34887</c:v>
                </c:pt>
                <c:pt idx="1006">
                  <c:v>34890</c:v>
                </c:pt>
                <c:pt idx="1007">
                  <c:v>34891</c:v>
                </c:pt>
                <c:pt idx="1008">
                  <c:v>34892</c:v>
                </c:pt>
                <c:pt idx="1009">
                  <c:v>34893</c:v>
                </c:pt>
                <c:pt idx="1010">
                  <c:v>34894</c:v>
                </c:pt>
                <c:pt idx="1011">
                  <c:v>34897</c:v>
                </c:pt>
                <c:pt idx="1012">
                  <c:v>34898</c:v>
                </c:pt>
                <c:pt idx="1013">
                  <c:v>34899</c:v>
                </c:pt>
                <c:pt idx="1014">
                  <c:v>34900</c:v>
                </c:pt>
                <c:pt idx="1015">
                  <c:v>34901</c:v>
                </c:pt>
                <c:pt idx="1016">
                  <c:v>34904</c:v>
                </c:pt>
                <c:pt idx="1017">
                  <c:v>34905</c:v>
                </c:pt>
                <c:pt idx="1018">
                  <c:v>34906</c:v>
                </c:pt>
                <c:pt idx="1019">
                  <c:v>34907</c:v>
                </c:pt>
                <c:pt idx="1020">
                  <c:v>34908</c:v>
                </c:pt>
                <c:pt idx="1021">
                  <c:v>34911</c:v>
                </c:pt>
                <c:pt idx="1022">
                  <c:v>34912</c:v>
                </c:pt>
                <c:pt idx="1023">
                  <c:v>34913</c:v>
                </c:pt>
                <c:pt idx="1024">
                  <c:v>34914</c:v>
                </c:pt>
                <c:pt idx="1025">
                  <c:v>34915</c:v>
                </c:pt>
                <c:pt idx="1026">
                  <c:v>34918</c:v>
                </c:pt>
                <c:pt idx="1027">
                  <c:v>34919</c:v>
                </c:pt>
                <c:pt idx="1028">
                  <c:v>34920</c:v>
                </c:pt>
                <c:pt idx="1029">
                  <c:v>34921</c:v>
                </c:pt>
                <c:pt idx="1030">
                  <c:v>34922</c:v>
                </c:pt>
                <c:pt idx="1031">
                  <c:v>34925</c:v>
                </c:pt>
                <c:pt idx="1032">
                  <c:v>34926</c:v>
                </c:pt>
                <c:pt idx="1033">
                  <c:v>34927</c:v>
                </c:pt>
                <c:pt idx="1034">
                  <c:v>34928</c:v>
                </c:pt>
                <c:pt idx="1035">
                  <c:v>34929</c:v>
                </c:pt>
                <c:pt idx="1036">
                  <c:v>34932</c:v>
                </c:pt>
                <c:pt idx="1037">
                  <c:v>34933</c:v>
                </c:pt>
                <c:pt idx="1038">
                  <c:v>34934</c:v>
                </c:pt>
                <c:pt idx="1039">
                  <c:v>34935</c:v>
                </c:pt>
                <c:pt idx="1040">
                  <c:v>34936</c:v>
                </c:pt>
                <c:pt idx="1041">
                  <c:v>34939</c:v>
                </c:pt>
                <c:pt idx="1042">
                  <c:v>34940</c:v>
                </c:pt>
                <c:pt idx="1043">
                  <c:v>34941</c:v>
                </c:pt>
                <c:pt idx="1044">
                  <c:v>34942</c:v>
                </c:pt>
                <c:pt idx="1045">
                  <c:v>34943</c:v>
                </c:pt>
                <c:pt idx="1046">
                  <c:v>34947</c:v>
                </c:pt>
                <c:pt idx="1047">
                  <c:v>34948</c:v>
                </c:pt>
                <c:pt idx="1048">
                  <c:v>34949</c:v>
                </c:pt>
                <c:pt idx="1049">
                  <c:v>34950</c:v>
                </c:pt>
                <c:pt idx="1050">
                  <c:v>34953</c:v>
                </c:pt>
                <c:pt idx="1051">
                  <c:v>34954</c:v>
                </c:pt>
                <c:pt idx="1052">
                  <c:v>34955</c:v>
                </c:pt>
                <c:pt idx="1053">
                  <c:v>34956</c:v>
                </c:pt>
                <c:pt idx="1054">
                  <c:v>34957</c:v>
                </c:pt>
                <c:pt idx="1055">
                  <c:v>34960</c:v>
                </c:pt>
                <c:pt idx="1056">
                  <c:v>34961</c:v>
                </c:pt>
                <c:pt idx="1057">
                  <c:v>34962</c:v>
                </c:pt>
                <c:pt idx="1058">
                  <c:v>34963</c:v>
                </c:pt>
                <c:pt idx="1059">
                  <c:v>34964</c:v>
                </c:pt>
                <c:pt idx="1060">
                  <c:v>34967</c:v>
                </c:pt>
                <c:pt idx="1061">
                  <c:v>34968</c:v>
                </c:pt>
                <c:pt idx="1062">
                  <c:v>34969</c:v>
                </c:pt>
                <c:pt idx="1063">
                  <c:v>34970</c:v>
                </c:pt>
                <c:pt idx="1064">
                  <c:v>34971</c:v>
                </c:pt>
                <c:pt idx="1065">
                  <c:v>34974</c:v>
                </c:pt>
                <c:pt idx="1066">
                  <c:v>34975</c:v>
                </c:pt>
                <c:pt idx="1067">
                  <c:v>34976</c:v>
                </c:pt>
                <c:pt idx="1068">
                  <c:v>34977</c:v>
                </c:pt>
                <c:pt idx="1069">
                  <c:v>34978</c:v>
                </c:pt>
                <c:pt idx="1070">
                  <c:v>34981</c:v>
                </c:pt>
                <c:pt idx="1071">
                  <c:v>34982</c:v>
                </c:pt>
                <c:pt idx="1072">
                  <c:v>34983</c:v>
                </c:pt>
                <c:pt idx="1073">
                  <c:v>34984</c:v>
                </c:pt>
                <c:pt idx="1074">
                  <c:v>34985</c:v>
                </c:pt>
                <c:pt idx="1075">
                  <c:v>34988</c:v>
                </c:pt>
                <c:pt idx="1076">
                  <c:v>34989</c:v>
                </c:pt>
                <c:pt idx="1077">
                  <c:v>34990</c:v>
                </c:pt>
                <c:pt idx="1078">
                  <c:v>34991</c:v>
                </c:pt>
                <c:pt idx="1079">
                  <c:v>34992</c:v>
                </c:pt>
                <c:pt idx="1080">
                  <c:v>34995</c:v>
                </c:pt>
                <c:pt idx="1081">
                  <c:v>34996</c:v>
                </c:pt>
                <c:pt idx="1082">
                  <c:v>34997</c:v>
                </c:pt>
                <c:pt idx="1083">
                  <c:v>34998</c:v>
                </c:pt>
                <c:pt idx="1084">
                  <c:v>34999</c:v>
                </c:pt>
                <c:pt idx="1085">
                  <c:v>35002</c:v>
                </c:pt>
                <c:pt idx="1086">
                  <c:v>35003</c:v>
                </c:pt>
                <c:pt idx="1087">
                  <c:v>35004</c:v>
                </c:pt>
                <c:pt idx="1088">
                  <c:v>35005</c:v>
                </c:pt>
                <c:pt idx="1089">
                  <c:v>35006</c:v>
                </c:pt>
                <c:pt idx="1090">
                  <c:v>35009</c:v>
                </c:pt>
                <c:pt idx="1091">
                  <c:v>35010</c:v>
                </c:pt>
                <c:pt idx="1092">
                  <c:v>35011</c:v>
                </c:pt>
                <c:pt idx="1093">
                  <c:v>35012</c:v>
                </c:pt>
                <c:pt idx="1094">
                  <c:v>35013</c:v>
                </c:pt>
                <c:pt idx="1095">
                  <c:v>35016</c:v>
                </c:pt>
                <c:pt idx="1096">
                  <c:v>35017</c:v>
                </c:pt>
                <c:pt idx="1097">
                  <c:v>35018</c:v>
                </c:pt>
                <c:pt idx="1098">
                  <c:v>35019</c:v>
                </c:pt>
                <c:pt idx="1099">
                  <c:v>35020</c:v>
                </c:pt>
                <c:pt idx="1100">
                  <c:v>35023</c:v>
                </c:pt>
                <c:pt idx="1101">
                  <c:v>35024</c:v>
                </c:pt>
                <c:pt idx="1102">
                  <c:v>35025</c:v>
                </c:pt>
                <c:pt idx="1103">
                  <c:v>35030</c:v>
                </c:pt>
                <c:pt idx="1104">
                  <c:v>35031</c:v>
                </c:pt>
                <c:pt idx="1105">
                  <c:v>35032</c:v>
                </c:pt>
                <c:pt idx="1106">
                  <c:v>35033</c:v>
                </c:pt>
                <c:pt idx="1107">
                  <c:v>35034</c:v>
                </c:pt>
                <c:pt idx="1108">
                  <c:v>35037</c:v>
                </c:pt>
                <c:pt idx="1109">
                  <c:v>35038</c:v>
                </c:pt>
                <c:pt idx="1110">
                  <c:v>35039</c:v>
                </c:pt>
                <c:pt idx="1111">
                  <c:v>35040</c:v>
                </c:pt>
                <c:pt idx="1112">
                  <c:v>35041</c:v>
                </c:pt>
                <c:pt idx="1113">
                  <c:v>35044</c:v>
                </c:pt>
                <c:pt idx="1114">
                  <c:v>35045</c:v>
                </c:pt>
                <c:pt idx="1115">
                  <c:v>35046</c:v>
                </c:pt>
                <c:pt idx="1116">
                  <c:v>35047</c:v>
                </c:pt>
                <c:pt idx="1117">
                  <c:v>35048</c:v>
                </c:pt>
                <c:pt idx="1118">
                  <c:v>35051</c:v>
                </c:pt>
                <c:pt idx="1119">
                  <c:v>35052</c:v>
                </c:pt>
                <c:pt idx="1120">
                  <c:v>35053</c:v>
                </c:pt>
                <c:pt idx="1121">
                  <c:v>35054</c:v>
                </c:pt>
                <c:pt idx="1122">
                  <c:v>35055</c:v>
                </c:pt>
                <c:pt idx="1123">
                  <c:v>35059</c:v>
                </c:pt>
                <c:pt idx="1124">
                  <c:v>35060</c:v>
                </c:pt>
                <c:pt idx="1125">
                  <c:v>35061</c:v>
                </c:pt>
                <c:pt idx="1126">
                  <c:v>35062</c:v>
                </c:pt>
                <c:pt idx="1127">
                  <c:v>35066</c:v>
                </c:pt>
                <c:pt idx="1128">
                  <c:v>35067</c:v>
                </c:pt>
                <c:pt idx="1129">
                  <c:v>35068</c:v>
                </c:pt>
                <c:pt idx="1130">
                  <c:v>35069</c:v>
                </c:pt>
                <c:pt idx="1131">
                  <c:v>35073</c:v>
                </c:pt>
                <c:pt idx="1132">
                  <c:v>35074</c:v>
                </c:pt>
                <c:pt idx="1133">
                  <c:v>35075</c:v>
                </c:pt>
                <c:pt idx="1134">
                  <c:v>35076</c:v>
                </c:pt>
                <c:pt idx="1135">
                  <c:v>35079</c:v>
                </c:pt>
                <c:pt idx="1136">
                  <c:v>35080</c:v>
                </c:pt>
                <c:pt idx="1137">
                  <c:v>35081</c:v>
                </c:pt>
                <c:pt idx="1138">
                  <c:v>35082</c:v>
                </c:pt>
                <c:pt idx="1139">
                  <c:v>35083</c:v>
                </c:pt>
                <c:pt idx="1140">
                  <c:v>35086</c:v>
                </c:pt>
                <c:pt idx="1141">
                  <c:v>35087</c:v>
                </c:pt>
                <c:pt idx="1142">
                  <c:v>35088</c:v>
                </c:pt>
                <c:pt idx="1143">
                  <c:v>35089</c:v>
                </c:pt>
                <c:pt idx="1144">
                  <c:v>35090</c:v>
                </c:pt>
                <c:pt idx="1145">
                  <c:v>35093</c:v>
                </c:pt>
                <c:pt idx="1146">
                  <c:v>35094</c:v>
                </c:pt>
                <c:pt idx="1147">
                  <c:v>35095</c:v>
                </c:pt>
                <c:pt idx="1148">
                  <c:v>35096</c:v>
                </c:pt>
                <c:pt idx="1149">
                  <c:v>35097</c:v>
                </c:pt>
                <c:pt idx="1150">
                  <c:v>35100</c:v>
                </c:pt>
                <c:pt idx="1151">
                  <c:v>35101</c:v>
                </c:pt>
                <c:pt idx="1152">
                  <c:v>35102</c:v>
                </c:pt>
                <c:pt idx="1153">
                  <c:v>35103</c:v>
                </c:pt>
                <c:pt idx="1154">
                  <c:v>35104</c:v>
                </c:pt>
                <c:pt idx="1155">
                  <c:v>35107</c:v>
                </c:pt>
                <c:pt idx="1156">
                  <c:v>35108</c:v>
                </c:pt>
                <c:pt idx="1157">
                  <c:v>35109</c:v>
                </c:pt>
                <c:pt idx="1158">
                  <c:v>35110</c:v>
                </c:pt>
                <c:pt idx="1159">
                  <c:v>35111</c:v>
                </c:pt>
                <c:pt idx="1160">
                  <c:v>35115</c:v>
                </c:pt>
                <c:pt idx="1161">
                  <c:v>35116</c:v>
                </c:pt>
                <c:pt idx="1162">
                  <c:v>35117</c:v>
                </c:pt>
                <c:pt idx="1163">
                  <c:v>35118</c:v>
                </c:pt>
                <c:pt idx="1164">
                  <c:v>35121</c:v>
                </c:pt>
                <c:pt idx="1165">
                  <c:v>35122</c:v>
                </c:pt>
                <c:pt idx="1166">
                  <c:v>35123</c:v>
                </c:pt>
                <c:pt idx="1167">
                  <c:v>35124</c:v>
                </c:pt>
                <c:pt idx="1168">
                  <c:v>35125</c:v>
                </c:pt>
                <c:pt idx="1169">
                  <c:v>35128</c:v>
                </c:pt>
                <c:pt idx="1170">
                  <c:v>35129</c:v>
                </c:pt>
                <c:pt idx="1171">
                  <c:v>35130</c:v>
                </c:pt>
                <c:pt idx="1172">
                  <c:v>35131</c:v>
                </c:pt>
                <c:pt idx="1173">
                  <c:v>35132</c:v>
                </c:pt>
                <c:pt idx="1174">
                  <c:v>35135</c:v>
                </c:pt>
                <c:pt idx="1175">
                  <c:v>35136</c:v>
                </c:pt>
                <c:pt idx="1176">
                  <c:v>35137</c:v>
                </c:pt>
                <c:pt idx="1177">
                  <c:v>35138</c:v>
                </c:pt>
                <c:pt idx="1178">
                  <c:v>35139</c:v>
                </c:pt>
                <c:pt idx="1179">
                  <c:v>35142</c:v>
                </c:pt>
                <c:pt idx="1180">
                  <c:v>35143</c:v>
                </c:pt>
                <c:pt idx="1181">
                  <c:v>35144</c:v>
                </c:pt>
                <c:pt idx="1182">
                  <c:v>35145</c:v>
                </c:pt>
                <c:pt idx="1183">
                  <c:v>35146</c:v>
                </c:pt>
                <c:pt idx="1184">
                  <c:v>35149</c:v>
                </c:pt>
                <c:pt idx="1185">
                  <c:v>35150</c:v>
                </c:pt>
                <c:pt idx="1186">
                  <c:v>35151</c:v>
                </c:pt>
                <c:pt idx="1187">
                  <c:v>35152</c:v>
                </c:pt>
                <c:pt idx="1188">
                  <c:v>35153</c:v>
                </c:pt>
                <c:pt idx="1189">
                  <c:v>35156</c:v>
                </c:pt>
                <c:pt idx="1190">
                  <c:v>35157</c:v>
                </c:pt>
                <c:pt idx="1191">
                  <c:v>35158</c:v>
                </c:pt>
                <c:pt idx="1192">
                  <c:v>35159</c:v>
                </c:pt>
                <c:pt idx="1193">
                  <c:v>35163</c:v>
                </c:pt>
                <c:pt idx="1194">
                  <c:v>35164</c:v>
                </c:pt>
                <c:pt idx="1195">
                  <c:v>35165</c:v>
                </c:pt>
                <c:pt idx="1196">
                  <c:v>35166</c:v>
                </c:pt>
                <c:pt idx="1197">
                  <c:v>35167</c:v>
                </c:pt>
                <c:pt idx="1198">
                  <c:v>35170</c:v>
                </c:pt>
                <c:pt idx="1199">
                  <c:v>35171</c:v>
                </c:pt>
                <c:pt idx="1200">
                  <c:v>35172</c:v>
                </c:pt>
                <c:pt idx="1201">
                  <c:v>35173</c:v>
                </c:pt>
                <c:pt idx="1202">
                  <c:v>35174</c:v>
                </c:pt>
                <c:pt idx="1203">
                  <c:v>35177</c:v>
                </c:pt>
                <c:pt idx="1204">
                  <c:v>35178</c:v>
                </c:pt>
                <c:pt idx="1205">
                  <c:v>35179</c:v>
                </c:pt>
                <c:pt idx="1206">
                  <c:v>35180</c:v>
                </c:pt>
                <c:pt idx="1207">
                  <c:v>35181</c:v>
                </c:pt>
                <c:pt idx="1208">
                  <c:v>35184</c:v>
                </c:pt>
                <c:pt idx="1209">
                  <c:v>35185</c:v>
                </c:pt>
                <c:pt idx="1210">
                  <c:v>35186</c:v>
                </c:pt>
                <c:pt idx="1211">
                  <c:v>35187</c:v>
                </c:pt>
                <c:pt idx="1212">
                  <c:v>35188</c:v>
                </c:pt>
                <c:pt idx="1213">
                  <c:v>35191</c:v>
                </c:pt>
                <c:pt idx="1214">
                  <c:v>35192</c:v>
                </c:pt>
                <c:pt idx="1215">
                  <c:v>35193</c:v>
                </c:pt>
                <c:pt idx="1216">
                  <c:v>35194</c:v>
                </c:pt>
                <c:pt idx="1217">
                  <c:v>35195</c:v>
                </c:pt>
                <c:pt idx="1218">
                  <c:v>35198</c:v>
                </c:pt>
                <c:pt idx="1219">
                  <c:v>35199</c:v>
                </c:pt>
                <c:pt idx="1220">
                  <c:v>35200</c:v>
                </c:pt>
                <c:pt idx="1221">
                  <c:v>35201</c:v>
                </c:pt>
                <c:pt idx="1222">
                  <c:v>35202</c:v>
                </c:pt>
                <c:pt idx="1223">
                  <c:v>35205</c:v>
                </c:pt>
                <c:pt idx="1224">
                  <c:v>35206</c:v>
                </c:pt>
                <c:pt idx="1225">
                  <c:v>35207</c:v>
                </c:pt>
                <c:pt idx="1226">
                  <c:v>35208</c:v>
                </c:pt>
                <c:pt idx="1227">
                  <c:v>35209</c:v>
                </c:pt>
                <c:pt idx="1228">
                  <c:v>35213</c:v>
                </c:pt>
                <c:pt idx="1229">
                  <c:v>35214</c:v>
                </c:pt>
                <c:pt idx="1230">
                  <c:v>35215</c:v>
                </c:pt>
                <c:pt idx="1231">
                  <c:v>35216</c:v>
                </c:pt>
                <c:pt idx="1232">
                  <c:v>35219</c:v>
                </c:pt>
                <c:pt idx="1233">
                  <c:v>35220</c:v>
                </c:pt>
                <c:pt idx="1234">
                  <c:v>35221</c:v>
                </c:pt>
                <c:pt idx="1235">
                  <c:v>35222</c:v>
                </c:pt>
                <c:pt idx="1236">
                  <c:v>35223</c:v>
                </c:pt>
                <c:pt idx="1237">
                  <c:v>35226</c:v>
                </c:pt>
                <c:pt idx="1238">
                  <c:v>35227</c:v>
                </c:pt>
                <c:pt idx="1239">
                  <c:v>35228</c:v>
                </c:pt>
                <c:pt idx="1240">
                  <c:v>35229</c:v>
                </c:pt>
                <c:pt idx="1241">
                  <c:v>35230</c:v>
                </c:pt>
                <c:pt idx="1242">
                  <c:v>35233</c:v>
                </c:pt>
                <c:pt idx="1243">
                  <c:v>35234</c:v>
                </c:pt>
                <c:pt idx="1244">
                  <c:v>35235</c:v>
                </c:pt>
                <c:pt idx="1245">
                  <c:v>35236</c:v>
                </c:pt>
                <c:pt idx="1246">
                  <c:v>35237</c:v>
                </c:pt>
                <c:pt idx="1247">
                  <c:v>35240</c:v>
                </c:pt>
                <c:pt idx="1248">
                  <c:v>35241</c:v>
                </c:pt>
                <c:pt idx="1249">
                  <c:v>35242</c:v>
                </c:pt>
                <c:pt idx="1250">
                  <c:v>35243</c:v>
                </c:pt>
                <c:pt idx="1251">
                  <c:v>35244</c:v>
                </c:pt>
                <c:pt idx="1252">
                  <c:v>35247</c:v>
                </c:pt>
                <c:pt idx="1253">
                  <c:v>35248</c:v>
                </c:pt>
                <c:pt idx="1254">
                  <c:v>35249</c:v>
                </c:pt>
                <c:pt idx="1255">
                  <c:v>35254</c:v>
                </c:pt>
                <c:pt idx="1256">
                  <c:v>35255</c:v>
                </c:pt>
                <c:pt idx="1257">
                  <c:v>35256</c:v>
                </c:pt>
                <c:pt idx="1258">
                  <c:v>35257</c:v>
                </c:pt>
                <c:pt idx="1259">
                  <c:v>35258</c:v>
                </c:pt>
                <c:pt idx="1260">
                  <c:v>35261</c:v>
                </c:pt>
                <c:pt idx="1261">
                  <c:v>35262</c:v>
                </c:pt>
                <c:pt idx="1262">
                  <c:v>35263</c:v>
                </c:pt>
                <c:pt idx="1263">
                  <c:v>35264</c:v>
                </c:pt>
                <c:pt idx="1264">
                  <c:v>35265</c:v>
                </c:pt>
                <c:pt idx="1265">
                  <c:v>35268</c:v>
                </c:pt>
                <c:pt idx="1266">
                  <c:v>35269</c:v>
                </c:pt>
                <c:pt idx="1267">
                  <c:v>35270</c:v>
                </c:pt>
                <c:pt idx="1268">
                  <c:v>35271</c:v>
                </c:pt>
                <c:pt idx="1269">
                  <c:v>35272</c:v>
                </c:pt>
                <c:pt idx="1270">
                  <c:v>35275</c:v>
                </c:pt>
                <c:pt idx="1271">
                  <c:v>35276</c:v>
                </c:pt>
                <c:pt idx="1272">
                  <c:v>35277</c:v>
                </c:pt>
                <c:pt idx="1273">
                  <c:v>35278</c:v>
                </c:pt>
                <c:pt idx="1274">
                  <c:v>35279</c:v>
                </c:pt>
                <c:pt idx="1275">
                  <c:v>35282</c:v>
                </c:pt>
                <c:pt idx="1276">
                  <c:v>35283</c:v>
                </c:pt>
                <c:pt idx="1277">
                  <c:v>35284</c:v>
                </c:pt>
                <c:pt idx="1278">
                  <c:v>35285</c:v>
                </c:pt>
                <c:pt idx="1279">
                  <c:v>35286</c:v>
                </c:pt>
                <c:pt idx="1280">
                  <c:v>35289</c:v>
                </c:pt>
                <c:pt idx="1281">
                  <c:v>35290</c:v>
                </c:pt>
                <c:pt idx="1282">
                  <c:v>35291</c:v>
                </c:pt>
                <c:pt idx="1283">
                  <c:v>35292</c:v>
                </c:pt>
                <c:pt idx="1284">
                  <c:v>35293</c:v>
                </c:pt>
                <c:pt idx="1285">
                  <c:v>35296</c:v>
                </c:pt>
                <c:pt idx="1286">
                  <c:v>35297</c:v>
                </c:pt>
                <c:pt idx="1287">
                  <c:v>35298</c:v>
                </c:pt>
                <c:pt idx="1288">
                  <c:v>35299</c:v>
                </c:pt>
                <c:pt idx="1289">
                  <c:v>35300</c:v>
                </c:pt>
                <c:pt idx="1290">
                  <c:v>35303</c:v>
                </c:pt>
                <c:pt idx="1291">
                  <c:v>35304</c:v>
                </c:pt>
                <c:pt idx="1292">
                  <c:v>35305</c:v>
                </c:pt>
                <c:pt idx="1293">
                  <c:v>35306</c:v>
                </c:pt>
                <c:pt idx="1294">
                  <c:v>35307</c:v>
                </c:pt>
                <c:pt idx="1295">
                  <c:v>35311</c:v>
                </c:pt>
                <c:pt idx="1296">
                  <c:v>35312</c:v>
                </c:pt>
                <c:pt idx="1297">
                  <c:v>35313</c:v>
                </c:pt>
                <c:pt idx="1298">
                  <c:v>35314</c:v>
                </c:pt>
                <c:pt idx="1299">
                  <c:v>35317</c:v>
                </c:pt>
                <c:pt idx="1300">
                  <c:v>35318</c:v>
                </c:pt>
                <c:pt idx="1301">
                  <c:v>35319</c:v>
                </c:pt>
                <c:pt idx="1302">
                  <c:v>35320</c:v>
                </c:pt>
                <c:pt idx="1303">
                  <c:v>35321</c:v>
                </c:pt>
                <c:pt idx="1304">
                  <c:v>35324</c:v>
                </c:pt>
                <c:pt idx="1305">
                  <c:v>35325</c:v>
                </c:pt>
                <c:pt idx="1306">
                  <c:v>35326</c:v>
                </c:pt>
                <c:pt idx="1307">
                  <c:v>35327</c:v>
                </c:pt>
                <c:pt idx="1308">
                  <c:v>35328</c:v>
                </c:pt>
                <c:pt idx="1309">
                  <c:v>35331</c:v>
                </c:pt>
                <c:pt idx="1310">
                  <c:v>35332</c:v>
                </c:pt>
                <c:pt idx="1311">
                  <c:v>35333</c:v>
                </c:pt>
                <c:pt idx="1312">
                  <c:v>35334</c:v>
                </c:pt>
                <c:pt idx="1313">
                  <c:v>35335</c:v>
                </c:pt>
                <c:pt idx="1314">
                  <c:v>35338</c:v>
                </c:pt>
                <c:pt idx="1315">
                  <c:v>35339</c:v>
                </c:pt>
                <c:pt idx="1316">
                  <c:v>35340</c:v>
                </c:pt>
                <c:pt idx="1317">
                  <c:v>35341</c:v>
                </c:pt>
                <c:pt idx="1318">
                  <c:v>35342</c:v>
                </c:pt>
                <c:pt idx="1319">
                  <c:v>35345</c:v>
                </c:pt>
                <c:pt idx="1320">
                  <c:v>35346</c:v>
                </c:pt>
                <c:pt idx="1321">
                  <c:v>35347</c:v>
                </c:pt>
                <c:pt idx="1322">
                  <c:v>35348</c:v>
                </c:pt>
                <c:pt idx="1323">
                  <c:v>35349</c:v>
                </c:pt>
                <c:pt idx="1324">
                  <c:v>35352</c:v>
                </c:pt>
                <c:pt idx="1325">
                  <c:v>35353</c:v>
                </c:pt>
                <c:pt idx="1326">
                  <c:v>35354</c:v>
                </c:pt>
                <c:pt idx="1327">
                  <c:v>35355</c:v>
                </c:pt>
                <c:pt idx="1328">
                  <c:v>35356</c:v>
                </c:pt>
                <c:pt idx="1329">
                  <c:v>35359</c:v>
                </c:pt>
                <c:pt idx="1330">
                  <c:v>35360</c:v>
                </c:pt>
                <c:pt idx="1331">
                  <c:v>35361</c:v>
                </c:pt>
                <c:pt idx="1332">
                  <c:v>35362</c:v>
                </c:pt>
                <c:pt idx="1333">
                  <c:v>35363</c:v>
                </c:pt>
                <c:pt idx="1334">
                  <c:v>35366</c:v>
                </c:pt>
                <c:pt idx="1335">
                  <c:v>35367</c:v>
                </c:pt>
                <c:pt idx="1336">
                  <c:v>35368</c:v>
                </c:pt>
                <c:pt idx="1337">
                  <c:v>35369</c:v>
                </c:pt>
                <c:pt idx="1338">
                  <c:v>35370</c:v>
                </c:pt>
                <c:pt idx="1339">
                  <c:v>35373</c:v>
                </c:pt>
                <c:pt idx="1340">
                  <c:v>35374</c:v>
                </c:pt>
                <c:pt idx="1341">
                  <c:v>35375</c:v>
                </c:pt>
                <c:pt idx="1342">
                  <c:v>35376</c:v>
                </c:pt>
                <c:pt idx="1343">
                  <c:v>35377</c:v>
                </c:pt>
                <c:pt idx="1344">
                  <c:v>35380</c:v>
                </c:pt>
                <c:pt idx="1345">
                  <c:v>35381</c:v>
                </c:pt>
                <c:pt idx="1346">
                  <c:v>35382</c:v>
                </c:pt>
                <c:pt idx="1347">
                  <c:v>35383</c:v>
                </c:pt>
                <c:pt idx="1348">
                  <c:v>35384</c:v>
                </c:pt>
                <c:pt idx="1349">
                  <c:v>35387</c:v>
                </c:pt>
                <c:pt idx="1350">
                  <c:v>35388</c:v>
                </c:pt>
                <c:pt idx="1351">
                  <c:v>35389</c:v>
                </c:pt>
                <c:pt idx="1352">
                  <c:v>35390</c:v>
                </c:pt>
                <c:pt idx="1353">
                  <c:v>35391</c:v>
                </c:pt>
                <c:pt idx="1354">
                  <c:v>35394</c:v>
                </c:pt>
                <c:pt idx="1355">
                  <c:v>35395</c:v>
                </c:pt>
                <c:pt idx="1356">
                  <c:v>35396</c:v>
                </c:pt>
                <c:pt idx="1357">
                  <c:v>35401</c:v>
                </c:pt>
                <c:pt idx="1358">
                  <c:v>35402</c:v>
                </c:pt>
                <c:pt idx="1359">
                  <c:v>35403</c:v>
                </c:pt>
                <c:pt idx="1360">
                  <c:v>35404</c:v>
                </c:pt>
                <c:pt idx="1361">
                  <c:v>35405</c:v>
                </c:pt>
                <c:pt idx="1362">
                  <c:v>35408</c:v>
                </c:pt>
                <c:pt idx="1363">
                  <c:v>35409</c:v>
                </c:pt>
                <c:pt idx="1364">
                  <c:v>35410</c:v>
                </c:pt>
                <c:pt idx="1365">
                  <c:v>35411</c:v>
                </c:pt>
                <c:pt idx="1366">
                  <c:v>35412</c:v>
                </c:pt>
                <c:pt idx="1367">
                  <c:v>35415</c:v>
                </c:pt>
                <c:pt idx="1368">
                  <c:v>35416</c:v>
                </c:pt>
                <c:pt idx="1369">
                  <c:v>35417</c:v>
                </c:pt>
                <c:pt idx="1370">
                  <c:v>35418</c:v>
                </c:pt>
                <c:pt idx="1371">
                  <c:v>35419</c:v>
                </c:pt>
                <c:pt idx="1372">
                  <c:v>35422</c:v>
                </c:pt>
                <c:pt idx="1373">
                  <c:v>35423</c:v>
                </c:pt>
                <c:pt idx="1374">
                  <c:v>35425</c:v>
                </c:pt>
                <c:pt idx="1375">
                  <c:v>35426</c:v>
                </c:pt>
                <c:pt idx="1376">
                  <c:v>35429</c:v>
                </c:pt>
                <c:pt idx="1377">
                  <c:v>35430</c:v>
                </c:pt>
                <c:pt idx="1378">
                  <c:v>35432</c:v>
                </c:pt>
                <c:pt idx="1379">
                  <c:v>35433</c:v>
                </c:pt>
                <c:pt idx="1380">
                  <c:v>35436</c:v>
                </c:pt>
                <c:pt idx="1381">
                  <c:v>35437</c:v>
                </c:pt>
                <c:pt idx="1382">
                  <c:v>35438</c:v>
                </c:pt>
                <c:pt idx="1383">
                  <c:v>35439</c:v>
                </c:pt>
                <c:pt idx="1384">
                  <c:v>35440</c:v>
                </c:pt>
                <c:pt idx="1385">
                  <c:v>35443</c:v>
                </c:pt>
                <c:pt idx="1386">
                  <c:v>35444</c:v>
                </c:pt>
                <c:pt idx="1387">
                  <c:v>35445</c:v>
                </c:pt>
                <c:pt idx="1388">
                  <c:v>35446</c:v>
                </c:pt>
                <c:pt idx="1389">
                  <c:v>35447</c:v>
                </c:pt>
                <c:pt idx="1390">
                  <c:v>35450</c:v>
                </c:pt>
                <c:pt idx="1391">
                  <c:v>35451</c:v>
                </c:pt>
                <c:pt idx="1392">
                  <c:v>35452</c:v>
                </c:pt>
                <c:pt idx="1393">
                  <c:v>35453</c:v>
                </c:pt>
                <c:pt idx="1394">
                  <c:v>35454</c:v>
                </c:pt>
                <c:pt idx="1395">
                  <c:v>35457</c:v>
                </c:pt>
                <c:pt idx="1396">
                  <c:v>35458</c:v>
                </c:pt>
                <c:pt idx="1397">
                  <c:v>35459</c:v>
                </c:pt>
                <c:pt idx="1398">
                  <c:v>35460</c:v>
                </c:pt>
                <c:pt idx="1399">
                  <c:v>35461</c:v>
                </c:pt>
                <c:pt idx="1400">
                  <c:v>35464</c:v>
                </c:pt>
                <c:pt idx="1401">
                  <c:v>35465</c:v>
                </c:pt>
                <c:pt idx="1402">
                  <c:v>35466</c:v>
                </c:pt>
                <c:pt idx="1403">
                  <c:v>35467</c:v>
                </c:pt>
                <c:pt idx="1404">
                  <c:v>35468</c:v>
                </c:pt>
                <c:pt idx="1405">
                  <c:v>35471</c:v>
                </c:pt>
                <c:pt idx="1406">
                  <c:v>35472</c:v>
                </c:pt>
                <c:pt idx="1407">
                  <c:v>35473</c:v>
                </c:pt>
                <c:pt idx="1408">
                  <c:v>35474</c:v>
                </c:pt>
                <c:pt idx="1409">
                  <c:v>35475</c:v>
                </c:pt>
                <c:pt idx="1410">
                  <c:v>35479</c:v>
                </c:pt>
                <c:pt idx="1411">
                  <c:v>35480</c:v>
                </c:pt>
                <c:pt idx="1412">
                  <c:v>35481</c:v>
                </c:pt>
                <c:pt idx="1413">
                  <c:v>35482</c:v>
                </c:pt>
                <c:pt idx="1414">
                  <c:v>35485</c:v>
                </c:pt>
                <c:pt idx="1415">
                  <c:v>35486</c:v>
                </c:pt>
                <c:pt idx="1416">
                  <c:v>35487</c:v>
                </c:pt>
                <c:pt idx="1417">
                  <c:v>35488</c:v>
                </c:pt>
                <c:pt idx="1418">
                  <c:v>35489</c:v>
                </c:pt>
                <c:pt idx="1419">
                  <c:v>35492</c:v>
                </c:pt>
                <c:pt idx="1420">
                  <c:v>35493</c:v>
                </c:pt>
                <c:pt idx="1421">
                  <c:v>35494</c:v>
                </c:pt>
                <c:pt idx="1422">
                  <c:v>35495</c:v>
                </c:pt>
                <c:pt idx="1423">
                  <c:v>35496</c:v>
                </c:pt>
                <c:pt idx="1424">
                  <c:v>35499</c:v>
                </c:pt>
                <c:pt idx="1425">
                  <c:v>35500</c:v>
                </c:pt>
                <c:pt idx="1426">
                  <c:v>35501</c:v>
                </c:pt>
                <c:pt idx="1427">
                  <c:v>35502</c:v>
                </c:pt>
                <c:pt idx="1428">
                  <c:v>35503</c:v>
                </c:pt>
                <c:pt idx="1429">
                  <c:v>35506</c:v>
                </c:pt>
                <c:pt idx="1430">
                  <c:v>35507</c:v>
                </c:pt>
                <c:pt idx="1431">
                  <c:v>35508</c:v>
                </c:pt>
                <c:pt idx="1432">
                  <c:v>35509</c:v>
                </c:pt>
                <c:pt idx="1433">
                  <c:v>35510</c:v>
                </c:pt>
                <c:pt idx="1434">
                  <c:v>35513</c:v>
                </c:pt>
                <c:pt idx="1435">
                  <c:v>35514</c:v>
                </c:pt>
                <c:pt idx="1436">
                  <c:v>35515</c:v>
                </c:pt>
                <c:pt idx="1437">
                  <c:v>35516</c:v>
                </c:pt>
                <c:pt idx="1438">
                  <c:v>35520</c:v>
                </c:pt>
                <c:pt idx="1439">
                  <c:v>35521</c:v>
                </c:pt>
                <c:pt idx="1440">
                  <c:v>35522</c:v>
                </c:pt>
                <c:pt idx="1441">
                  <c:v>35523</c:v>
                </c:pt>
                <c:pt idx="1442">
                  <c:v>35524</c:v>
                </c:pt>
                <c:pt idx="1443">
                  <c:v>35527</c:v>
                </c:pt>
                <c:pt idx="1444">
                  <c:v>35528</c:v>
                </c:pt>
                <c:pt idx="1445">
                  <c:v>35529</c:v>
                </c:pt>
                <c:pt idx="1446">
                  <c:v>35530</c:v>
                </c:pt>
                <c:pt idx="1447">
                  <c:v>35531</c:v>
                </c:pt>
                <c:pt idx="1448">
                  <c:v>35534</c:v>
                </c:pt>
                <c:pt idx="1449">
                  <c:v>35535</c:v>
                </c:pt>
                <c:pt idx="1450">
                  <c:v>35536</c:v>
                </c:pt>
                <c:pt idx="1451">
                  <c:v>35537</c:v>
                </c:pt>
                <c:pt idx="1452">
                  <c:v>35538</c:v>
                </c:pt>
                <c:pt idx="1453">
                  <c:v>35541</c:v>
                </c:pt>
                <c:pt idx="1454">
                  <c:v>35542</c:v>
                </c:pt>
                <c:pt idx="1455">
                  <c:v>35543</c:v>
                </c:pt>
                <c:pt idx="1456">
                  <c:v>35544</c:v>
                </c:pt>
                <c:pt idx="1457">
                  <c:v>35545</c:v>
                </c:pt>
                <c:pt idx="1458">
                  <c:v>35548</c:v>
                </c:pt>
                <c:pt idx="1459">
                  <c:v>35549</c:v>
                </c:pt>
                <c:pt idx="1460">
                  <c:v>35550</c:v>
                </c:pt>
                <c:pt idx="1461">
                  <c:v>35551</c:v>
                </c:pt>
                <c:pt idx="1462">
                  <c:v>35552</c:v>
                </c:pt>
                <c:pt idx="1463">
                  <c:v>35555</c:v>
                </c:pt>
                <c:pt idx="1464">
                  <c:v>35556</c:v>
                </c:pt>
                <c:pt idx="1465">
                  <c:v>35557</c:v>
                </c:pt>
                <c:pt idx="1466">
                  <c:v>35558</c:v>
                </c:pt>
                <c:pt idx="1467">
                  <c:v>35559</c:v>
                </c:pt>
                <c:pt idx="1468">
                  <c:v>35562</c:v>
                </c:pt>
                <c:pt idx="1469">
                  <c:v>35563</c:v>
                </c:pt>
                <c:pt idx="1470">
                  <c:v>35564</c:v>
                </c:pt>
                <c:pt idx="1471">
                  <c:v>35565</c:v>
                </c:pt>
                <c:pt idx="1472">
                  <c:v>35566</c:v>
                </c:pt>
                <c:pt idx="1473">
                  <c:v>35569</c:v>
                </c:pt>
                <c:pt idx="1474">
                  <c:v>35570</c:v>
                </c:pt>
                <c:pt idx="1475">
                  <c:v>35571</c:v>
                </c:pt>
                <c:pt idx="1476">
                  <c:v>35572</c:v>
                </c:pt>
                <c:pt idx="1477">
                  <c:v>35573</c:v>
                </c:pt>
                <c:pt idx="1478">
                  <c:v>35577</c:v>
                </c:pt>
                <c:pt idx="1479">
                  <c:v>35578</c:v>
                </c:pt>
                <c:pt idx="1480">
                  <c:v>35579</c:v>
                </c:pt>
                <c:pt idx="1481">
                  <c:v>35580</c:v>
                </c:pt>
                <c:pt idx="1482">
                  <c:v>35583</c:v>
                </c:pt>
                <c:pt idx="1483">
                  <c:v>35584</c:v>
                </c:pt>
                <c:pt idx="1484">
                  <c:v>35585</c:v>
                </c:pt>
                <c:pt idx="1485">
                  <c:v>35586</c:v>
                </c:pt>
                <c:pt idx="1486">
                  <c:v>35587</c:v>
                </c:pt>
                <c:pt idx="1487">
                  <c:v>35590</c:v>
                </c:pt>
                <c:pt idx="1488">
                  <c:v>35591</c:v>
                </c:pt>
                <c:pt idx="1489">
                  <c:v>35592</c:v>
                </c:pt>
                <c:pt idx="1490">
                  <c:v>35593</c:v>
                </c:pt>
                <c:pt idx="1491">
                  <c:v>35594</c:v>
                </c:pt>
                <c:pt idx="1492">
                  <c:v>35597</c:v>
                </c:pt>
                <c:pt idx="1493">
                  <c:v>35598</c:v>
                </c:pt>
                <c:pt idx="1494">
                  <c:v>35599</c:v>
                </c:pt>
                <c:pt idx="1495">
                  <c:v>35600</c:v>
                </c:pt>
                <c:pt idx="1496">
                  <c:v>35601</c:v>
                </c:pt>
                <c:pt idx="1497">
                  <c:v>35604</c:v>
                </c:pt>
                <c:pt idx="1498">
                  <c:v>35605</c:v>
                </c:pt>
                <c:pt idx="1499">
                  <c:v>35606</c:v>
                </c:pt>
                <c:pt idx="1500">
                  <c:v>35607</c:v>
                </c:pt>
                <c:pt idx="1501">
                  <c:v>35608</c:v>
                </c:pt>
                <c:pt idx="1502">
                  <c:v>35611</c:v>
                </c:pt>
                <c:pt idx="1503">
                  <c:v>35612</c:v>
                </c:pt>
                <c:pt idx="1504">
                  <c:v>35613</c:v>
                </c:pt>
                <c:pt idx="1505">
                  <c:v>35614</c:v>
                </c:pt>
                <c:pt idx="1506">
                  <c:v>35618</c:v>
                </c:pt>
                <c:pt idx="1507">
                  <c:v>35619</c:v>
                </c:pt>
                <c:pt idx="1508">
                  <c:v>35620</c:v>
                </c:pt>
                <c:pt idx="1509">
                  <c:v>35621</c:v>
                </c:pt>
                <c:pt idx="1510">
                  <c:v>35622</c:v>
                </c:pt>
                <c:pt idx="1511">
                  <c:v>35625</c:v>
                </c:pt>
                <c:pt idx="1512">
                  <c:v>35626</c:v>
                </c:pt>
                <c:pt idx="1513">
                  <c:v>35627</c:v>
                </c:pt>
                <c:pt idx="1514">
                  <c:v>35628</c:v>
                </c:pt>
                <c:pt idx="1515">
                  <c:v>35629</c:v>
                </c:pt>
                <c:pt idx="1516">
                  <c:v>35632</c:v>
                </c:pt>
                <c:pt idx="1517">
                  <c:v>35633</c:v>
                </c:pt>
                <c:pt idx="1518">
                  <c:v>35634</c:v>
                </c:pt>
                <c:pt idx="1519">
                  <c:v>35635</c:v>
                </c:pt>
                <c:pt idx="1520">
                  <c:v>35636</c:v>
                </c:pt>
                <c:pt idx="1521">
                  <c:v>35639</c:v>
                </c:pt>
                <c:pt idx="1522">
                  <c:v>35640</c:v>
                </c:pt>
                <c:pt idx="1523">
                  <c:v>35641</c:v>
                </c:pt>
                <c:pt idx="1524">
                  <c:v>35642</c:v>
                </c:pt>
                <c:pt idx="1525">
                  <c:v>35643</c:v>
                </c:pt>
                <c:pt idx="1526">
                  <c:v>35646</c:v>
                </c:pt>
                <c:pt idx="1527">
                  <c:v>35647</c:v>
                </c:pt>
                <c:pt idx="1528">
                  <c:v>35648</c:v>
                </c:pt>
                <c:pt idx="1529">
                  <c:v>35649</c:v>
                </c:pt>
                <c:pt idx="1530">
                  <c:v>35650</c:v>
                </c:pt>
                <c:pt idx="1531">
                  <c:v>35653</c:v>
                </c:pt>
                <c:pt idx="1532">
                  <c:v>35654</c:v>
                </c:pt>
                <c:pt idx="1533">
                  <c:v>35655</c:v>
                </c:pt>
                <c:pt idx="1534">
                  <c:v>35656</c:v>
                </c:pt>
                <c:pt idx="1535">
                  <c:v>35657</c:v>
                </c:pt>
                <c:pt idx="1536">
                  <c:v>35660</c:v>
                </c:pt>
                <c:pt idx="1537">
                  <c:v>35661</c:v>
                </c:pt>
                <c:pt idx="1538">
                  <c:v>35662</c:v>
                </c:pt>
                <c:pt idx="1539">
                  <c:v>35663</c:v>
                </c:pt>
                <c:pt idx="1540">
                  <c:v>35664</c:v>
                </c:pt>
                <c:pt idx="1541">
                  <c:v>35667</c:v>
                </c:pt>
                <c:pt idx="1542">
                  <c:v>35668</c:v>
                </c:pt>
                <c:pt idx="1543">
                  <c:v>35669</c:v>
                </c:pt>
                <c:pt idx="1544">
                  <c:v>35670</c:v>
                </c:pt>
                <c:pt idx="1545">
                  <c:v>35671</c:v>
                </c:pt>
                <c:pt idx="1546">
                  <c:v>35675</c:v>
                </c:pt>
                <c:pt idx="1547">
                  <c:v>35676</c:v>
                </c:pt>
                <c:pt idx="1548">
                  <c:v>35677</c:v>
                </c:pt>
                <c:pt idx="1549">
                  <c:v>35678</c:v>
                </c:pt>
                <c:pt idx="1550">
                  <c:v>35681</c:v>
                </c:pt>
                <c:pt idx="1551">
                  <c:v>35682</c:v>
                </c:pt>
                <c:pt idx="1552">
                  <c:v>35683</c:v>
                </c:pt>
                <c:pt idx="1553">
                  <c:v>35684</c:v>
                </c:pt>
                <c:pt idx="1554">
                  <c:v>35685</c:v>
                </c:pt>
                <c:pt idx="1555">
                  <c:v>35688</c:v>
                </c:pt>
                <c:pt idx="1556">
                  <c:v>35689</c:v>
                </c:pt>
                <c:pt idx="1557">
                  <c:v>35690</c:v>
                </c:pt>
                <c:pt idx="1558">
                  <c:v>35691</c:v>
                </c:pt>
                <c:pt idx="1559">
                  <c:v>35692</c:v>
                </c:pt>
                <c:pt idx="1560">
                  <c:v>35695</c:v>
                </c:pt>
                <c:pt idx="1561">
                  <c:v>35696</c:v>
                </c:pt>
                <c:pt idx="1562">
                  <c:v>35697</c:v>
                </c:pt>
                <c:pt idx="1563">
                  <c:v>35698</c:v>
                </c:pt>
                <c:pt idx="1564">
                  <c:v>35699</c:v>
                </c:pt>
                <c:pt idx="1565">
                  <c:v>35702</c:v>
                </c:pt>
                <c:pt idx="1566">
                  <c:v>35703</c:v>
                </c:pt>
                <c:pt idx="1567">
                  <c:v>35704</c:v>
                </c:pt>
                <c:pt idx="1568">
                  <c:v>35705</c:v>
                </c:pt>
                <c:pt idx="1569">
                  <c:v>35706</c:v>
                </c:pt>
                <c:pt idx="1570">
                  <c:v>35709</c:v>
                </c:pt>
                <c:pt idx="1571">
                  <c:v>35710</c:v>
                </c:pt>
                <c:pt idx="1572">
                  <c:v>35711</c:v>
                </c:pt>
                <c:pt idx="1573">
                  <c:v>35712</c:v>
                </c:pt>
                <c:pt idx="1574">
                  <c:v>35713</c:v>
                </c:pt>
                <c:pt idx="1575">
                  <c:v>35716</c:v>
                </c:pt>
                <c:pt idx="1576">
                  <c:v>35717</c:v>
                </c:pt>
                <c:pt idx="1577">
                  <c:v>35718</c:v>
                </c:pt>
                <c:pt idx="1578">
                  <c:v>35719</c:v>
                </c:pt>
                <c:pt idx="1579">
                  <c:v>35720</c:v>
                </c:pt>
                <c:pt idx="1580">
                  <c:v>35723</c:v>
                </c:pt>
                <c:pt idx="1581">
                  <c:v>35724</c:v>
                </c:pt>
                <c:pt idx="1582">
                  <c:v>35725</c:v>
                </c:pt>
                <c:pt idx="1583">
                  <c:v>35726</c:v>
                </c:pt>
                <c:pt idx="1584">
                  <c:v>35727</c:v>
                </c:pt>
                <c:pt idx="1585">
                  <c:v>35730</c:v>
                </c:pt>
                <c:pt idx="1586">
                  <c:v>35731</c:v>
                </c:pt>
                <c:pt idx="1587">
                  <c:v>35732</c:v>
                </c:pt>
                <c:pt idx="1588">
                  <c:v>35733</c:v>
                </c:pt>
                <c:pt idx="1589">
                  <c:v>35734</c:v>
                </c:pt>
                <c:pt idx="1590">
                  <c:v>35737</c:v>
                </c:pt>
                <c:pt idx="1591">
                  <c:v>35738</c:v>
                </c:pt>
                <c:pt idx="1592">
                  <c:v>35739</c:v>
                </c:pt>
                <c:pt idx="1593">
                  <c:v>35740</c:v>
                </c:pt>
                <c:pt idx="1594">
                  <c:v>35741</c:v>
                </c:pt>
                <c:pt idx="1595">
                  <c:v>35744</c:v>
                </c:pt>
                <c:pt idx="1596">
                  <c:v>35745</c:v>
                </c:pt>
                <c:pt idx="1597">
                  <c:v>35746</c:v>
                </c:pt>
                <c:pt idx="1598">
                  <c:v>35747</c:v>
                </c:pt>
                <c:pt idx="1599">
                  <c:v>35748</c:v>
                </c:pt>
                <c:pt idx="1600">
                  <c:v>35751</c:v>
                </c:pt>
                <c:pt idx="1601">
                  <c:v>35752</c:v>
                </c:pt>
                <c:pt idx="1602">
                  <c:v>35753</c:v>
                </c:pt>
                <c:pt idx="1603">
                  <c:v>35754</c:v>
                </c:pt>
                <c:pt idx="1604">
                  <c:v>35755</c:v>
                </c:pt>
                <c:pt idx="1605">
                  <c:v>35758</c:v>
                </c:pt>
                <c:pt idx="1606">
                  <c:v>35759</c:v>
                </c:pt>
                <c:pt idx="1607">
                  <c:v>35760</c:v>
                </c:pt>
                <c:pt idx="1608">
                  <c:v>35765</c:v>
                </c:pt>
                <c:pt idx="1609">
                  <c:v>35766</c:v>
                </c:pt>
                <c:pt idx="1610">
                  <c:v>35767</c:v>
                </c:pt>
                <c:pt idx="1611">
                  <c:v>35768</c:v>
                </c:pt>
                <c:pt idx="1612">
                  <c:v>35769</c:v>
                </c:pt>
                <c:pt idx="1613">
                  <c:v>35772</c:v>
                </c:pt>
                <c:pt idx="1614">
                  <c:v>35773</c:v>
                </c:pt>
                <c:pt idx="1615">
                  <c:v>35774</c:v>
                </c:pt>
                <c:pt idx="1616">
                  <c:v>35775</c:v>
                </c:pt>
                <c:pt idx="1617">
                  <c:v>35776</c:v>
                </c:pt>
                <c:pt idx="1618">
                  <c:v>35779</c:v>
                </c:pt>
                <c:pt idx="1619">
                  <c:v>35780</c:v>
                </c:pt>
                <c:pt idx="1620">
                  <c:v>35781</c:v>
                </c:pt>
                <c:pt idx="1621">
                  <c:v>35782</c:v>
                </c:pt>
                <c:pt idx="1622">
                  <c:v>35783</c:v>
                </c:pt>
                <c:pt idx="1623">
                  <c:v>35786</c:v>
                </c:pt>
                <c:pt idx="1624">
                  <c:v>35787</c:v>
                </c:pt>
                <c:pt idx="1625">
                  <c:v>35788</c:v>
                </c:pt>
                <c:pt idx="1626">
                  <c:v>35790</c:v>
                </c:pt>
                <c:pt idx="1627">
                  <c:v>35793</c:v>
                </c:pt>
                <c:pt idx="1628">
                  <c:v>35794</c:v>
                </c:pt>
                <c:pt idx="1629">
                  <c:v>35795</c:v>
                </c:pt>
                <c:pt idx="1630">
                  <c:v>35797</c:v>
                </c:pt>
                <c:pt idx="1631">
                  <c:v>35800</c:v>
                </c:pt>
                <c:pt idx="1632">
                  <c:v>35801</c:v>
                </c:pt>
                <c:pt idx="1633">
                  <c:v>35802</c:v>
                </c:pt>
                <c:pt idx="1634">
                  <c:v>35803</c:v>
                </c:pt>
                <c:pt idx="1635">
                  <c:v>35804</c:v>
                </c:pt>
                <c:pt idx="1636">
                  <c:v>35807</c:v>
                </c:pt>
                <c:pt idx="1637">
                  <c:v>35808</c:v>
                </c:pt>
                <c:pt idx="1638">
                  <c:v>35809</c:v>
                </c:pt>
                <c:pt idx="1639">
                  <c:v>35810</c:v>
                </c:pt>
                <c:pt idx="1640">
                  <c:v>35811</c:v>
                </c:pt>
                <c:pt idx="1641">
                  <c:v>35815</c:v>
                </c:pt>
                <c:pt idx="1642">
                  <c:v>35816</c:v>
                </c:pt>
                <c:pt idx="1643">
                  <c:v>35817</c:v>
                </c:pt>
                <c:pt idx="1644">
                  <c:v>35818</c:v>
                </c:pt>
                <c:pt idx="1645">
                  <c:v>35821</c:v>
                </c:pt>
                <c:pt idx="1646">
                  <c:v>35822</c:v>
                </c:pt>
                <c:pt idx="1647">
                  <c:v>35823</c:v>
                </c:pt>
                <c:pt idx="1648">
                  <c:v>35824</c:v>
                </c:pt>
                <c:pt idx="1649">
                  <c:v>35825</c:v>
                </c:pt>
                <c:pt idx="1650">
                  <c:v>35828</c:v>
                </c:pt>
                <c:pt idx="1651">
                  <c:v>35829</c:v>
                </c:pt>
                <c:pt idx="1652">
                  <c:v>35830</c:v>
                </c:pt>
                <c:pt idx="1653">
                  <c:v>35831</c:v>
                </c:pt>
                <c:pt idx="1654">
                  <c:v>35832</c:v>
                </c:pt>
                <c:pt idx="1655">
                  <c:v>35835</c:v>
                </c:pt>
                <c:pt idx="1656">
                  <c:v>35836</c:v>
                </c:pt>
                <c:pt idx="1657">
                  <c:v>35837</c:v>
                </c:pt>
                <c:pt idx="1658">
                  <c:v>35838</c:v>
                </c:pt>
                <c:pt idx="1659">
                  <c:v>35839</c:v>
                </c:pt>
                <c:pt idx="1660">
                  <c:v>35843</c:v>
                </c:pt>
                <c:pt idx="1661">
                  <c:v>35844</c:v>
                </c:pt>
                <c:pt idx="1662">
                  <c:v>35845</c:v>
                </c:pt>
                <c:pt idx="1663">
                  <c:v>35846</c:v>
                </c:pt>
                <c:pt idx="1664">
                  <c:v>35849</c:v>
                </c:pt>
                <c:pt idx="1665">
                  <c:v>35850</c:v>
                </c:pt>
                <c:pt idx="1666">
                  <c:v>35851</c:v>
                </c:pt>
                <c:pt idx="1667">
                  <c:v>35852</c:v>
                </c:pt>
                <c:pt idx="1668">
                  <c:v>35853</c:v>
                </c:pt>
                <c:pt idx="1669">
                  <c:v>35856</c:v>
                </c:pt>
                <c:pt idx="1670">
                  <c:v>35857</c:v>
                </c:pt>
                <c:pt idx="1671">
                  <c:v>35858</c:v>
                </c:pt>
                <c:pt idx="1672">
                  <c:v>35859</c:v>
                </c:pt>
                <c:pt idx="1673">
                  <c:v>35860</c:v>
                </c:pt>
                <c:pt idx="1674">
                  <c:v>35863</c:v>
                </c:pt>
                <c:pt idx="1675">
                  <c:v>35864</c:v>
                </c:pt>
                <c:pt idx="1676">
                  <c:v>35865</c:v>
                </c:pt>
                <c:pt idx="1677">
                  <c:v>35866</c:v>
                </c:pt>
                <c:pt idx="1678">
                  <c:v>35867</c:v>
                </c:pt>
                <c:pt idx="1679">
                  <c:v>35870</c:v>
                </c:pt>
                <c:pt idx="1680">
                  <c:v>35871</c:v>
                </c:pt>
                <c:pt idx="1681">
                  <c:v>35872</c:v>
                </c:pt>
                <c:pt idx="1682">
                  <c:v>35873</c:v>
                </c:pt>
                <c:pt idx="1683">
                  <c:v>35874</c:v>
                </c:pt>
                <c:pt idx="1684">
                  <c:v>35877</c:v>
                </c:pt>
                <c:pt idx="1685">
                  <c:v>35878</c:v>
                </c:pt>
                <c:pt idx="1686">
                  <c:v>35879</c:v>
                </c:pt>
                <c:pt idx="1687">
                  <c:v>35880</c:v>
                </c:pt>
                <c:pt idx="1688">
                  <c:v>35881</c:v>
                </c:pt>
                <c:pt idx="1689">
                  <c:v>35884</c:v>
                </c:pt>
                <c:pt idx="1690">
                  <c:v>35885</c:v>
                </c:pt>
                <c:pt idx="1691">
                  <c:v>35886</c:v>
                </c:pt>
                <c:pt idx="1692">
                  <c:v>35887</c:v>
                </c:pt>
                <c:pt idx="1693">
                  <c:v>35888</c:v>
                </c:pt>
                <c:pt idx="1694">
                  <c:v>35891</c:v>
                </c:pt>
                <c:pt idx="1695">
                  <c:v>35892</c:v>
                </c:pt>
                <c:pt idx="1696">
                  <c:v>35893</c:v>
                </c:pt>
                <c:pt idx="1697">
                  <c:v>35894</c:v>
                </c:pt>
                <c:pt idx="1698">
                  <c:v>35898</c:v>
                </c:pt>
                <c:pt idx="1699">
                  <c:v>35899</c:v>
                </c:pt>
                <c:pt idx="1700">
                  <c:v>35900</c:v>
                </c:pt>
                <c:pt idx="1701">
                  <c:v>35901</c:v>
                </c:pt>
                <c:pt idx="1702">
                  <c:v>35902</c:v>
                </c:pt>
                <c:pt idx="1703">
                  <c:v>35905</c:v>
                </c:pt>
                <c:pt idx="1704">
                  <c:v>35906</c:v>
                </c:pt>
                <c:pt idx="1705">
                  <c:v>35907</c:v>
                </c:pt>
                <c:pt idx="1706">
                  <c:v>35908</c:v>
                </c:pt>
                <c:pt idx="1707">
                  <c:v>35909</c:v>
                </c:pt>
                <c:pt idx="1708">
                  <c:v>35912</c:v>
                </c:pt>
                <c:pt idx="1709">
                  <c:v>35913</c:v>
                </c:pt>
                <c:pt idx="1710">
                  <c:v>35914</c:v>
                </c:pt>
                <c:pt idx="1711">
                  <c:v>35915</c:v>
                </c:pt>
                <c:pt idx="1712">
                  <c:v>35916</c:v>
                </c:pt>
                <c:pt idx="1713">
                  <c:v>35919</c:v>
                </c:pt>
                <c:pt idx="1714">
                  <c:v>35920</c:v>
                </c:pt>
                <c:pt idx="1715">
                  <c:v>35921</c:v>
                </c:pt>
                <c:pt idx="1716">
                  <c:v>35922</c:v>
                </c:pt>
                <c:pt idx="1717">
                  <c:v>35923</c:v>
                </c:pt>
                <c:pt idx="1718">
                  <c:v>35926</c:v>
                </c:pt>
                <c:pt idx="1719">
                  <c:v>35927</c:v>
                </c:pt>
                <c:pt idx="1720">
                  <c:v>35928</c:v>
                </c:pt>
                <c:pt idx="1721">
                  <c:v>35929</c:v>
                </c:pt>
                <c:pt idx="1722">
                  <c:v>35930</c:v>
                </c:pt>
                <c:pt idx="1723">
                  <c:v>35933</c:v>
                </c:pt>
                <c:pt idx="1724">
                  <c:v>35934</c:v>
                </c:pt>
                <c:pt idx="1725">
                  <c:v>35935</c:v>
                </c:pt>
                <c:pt idx="1726">
                  <c:v>35936</c:v>
                </c:pt>
                <c:pt idx="1727">
                  <c:v>35937</c:v>
                </c:pt>
                <c:pt idx="1728">
                  <c:v>35941</c:v>
                </c:pt>
                <c:pt idx="1729">
                  <c:v>35942</c:v>
                </c:pt>
                <c:pt idx="1730">
                  <c:v>35943</c:v>
                </c:pt>
                <c:pt idx="1731">
                  <c:v>35944</c:v>
                </c:pt>
                <c:pt idx="1732">
                  <c:v>35947</c:v>
                </c:pt>
                <c:pt idx="1733">
                  <c:v>35948</c:v>
                </c:pt>
                <c:pt idx="1734">
                  <c:v>35949</c:v>
                </c:pt>
                <c:pt idx="1735">
                  <c:v>35950</c:v>
                </c:pt>
                <c:pt idx="1736">
                  <c:v>35951</c:v>
                </c:pt>
                <c:pt idx="1737">
                  <c:v>35954</c:v>
                </c:pt>
                <c:pt idx="1738">
                  <c:v>35955</c:v>
                </c:pt>
                <c:pt idx="1739">
                  <c:v>35956</c:v>
                </c:pt>
                <c:pt idx="1740">
                  <c:v>35957</c:v>
                </c:pt>
                <c:pt idx="1741">
                  <c:v>35958</c:v>
                </c:pt>
                <c:pt idx="1742">
                  <c:v>35961</c:v>
                </c:pt>
                <c:pt idx="1743">
                  <c:v>35962</c:v>
                </c:pt>
                <c:pt idx="1744">
                  <c:v>35963</c:v>
                </c:pt>
                <c:pt idx="1745">
                  <c:v>35964</c:v>
                </c:pt>
                <c:pt idx="1746">
                  <c:v>35965</c:v>
                </c:pt>
                <c:pt idx="1747">
                  <c:v>35968</c:v>
                </c:pt>
                <c:pt idx="1748">
                  <c:v>35969</c:v>
                </c:pt>
                <c:pt idx="1749">
                  <c:v>35970</c:v>
                </c:pt>
                <c:pt idx="1750">
                  <c:v>35971</c:v>
                </c:pt>
                <c:pt idx="1751">
                  <c:v>35972</c:v>
                </c:pt>
                <c:pt idx="1752">
                  <c:v>35975</c:v>
                </c:pt>
                <c:pt idx="1753">
                  <c:v>35976</c:v>
                </c:pt>
                <c:pt idx="1754">
                  <c:v>35977</c:v>
                </c:pt>
                <c:pt idx="1755">
                  <c:v>35978</c:v>
                </c:pt>
                <c:pt idx="1756">
                  <c:v>35982</c:v>
                </c:pt>
                <c:pt idx="1757">
                  <c:v>35983</c:v>
                </c:pt>
                <c:pt idx="1758">
                  <c:v>35984</c:v>
                </c:pt>
                <c:pt idx="1759">
                  <c:v>35985</c:v>
                </c:pt>
                <c:pt idx="1760">
                  <c:v>35986</c:v>
                </c:pt>
                <c:pt idx="1761">
                  <c:v>35989</c:v>
                </c:pt>
                <c:pt idx="1762">
                  <c:v>35990</c:v>
                </c:pt>
                <c:pt idx="1763">
                  <c:v>35991</c:v>
                </c:pt>
                <c:pt idx="1764">
                  <c:v>35992</c:v>
                </c:pt>
                <c:pt idx="1765">
                  <c:v>35993</c:v>
                </c:pt>
                <c:pt idx="1766">
                  <c:v>35996</c:v>
                </c:pt>
                <c:pt idx="1767">
                  <c:v>35997</c:v>
                </c:pt>
                <c:pt idx="1768">
                  <c:v>35998</c:v>
                </c:pt>
                <c:pt idx="1769">
                  <c:v>35999</c:v>
                </c:pt>
                <c:pt idx="1770">
                  <c:v>36000</c:v>
                </c:pt>
                <c:pt idx="1771">
                  <c:v>36003</c:v>
                </c:pt>
                <c:pt idx="1772">
                  <c:v>36004</c:v>
                </c:pt>
                <c:pt idx="1773">
                  <c:v>36005</c:v>
                </c:pt>
                <c:pt idx="1774">
                  <c:v>36006</c:v>
                </c:pt>
                <c:pt idx="1775">
                  <c:v>36007</c:v>
                </c:pt>
                <c:pt idx="1776">
                  <c:v>36010</c:v>
                </c:pt>
                <c:pt idx="1777">
                  <c:v>36011</c:v>
                </c:pt>
                <c:pt idx="1778">
                  <c:v>36012</c:v>
                </c:pt>
                <c:pt idx="1779">
                  <c:v>36013</c:v>
                </c:pt>
                <c:pt idx="1780">
                  <c:v>36014</c:v>
                </c:pt>
                <c:pt idx="1781">
                  <c:v>36017</c:v>
                </c:pt>
                <c:pt idx="1782">
                  <c:v>36018</c:v>
                </c:pt>
                <c:pt idx="1783">
                  <c:v>36019</c:v>
                </c:pt>
                <c:pt idx="1784">
                  <c:v>36020</c:v>
                </c:pt>
                <c:pt idx="1785">
                  <c:v>36021</c:v>
                </c:pt>
                <c:pt idx="1786">
                  <c:v>36024</c:v>
                </c:pt>
                <c:pt idx="1787">
                  <c:v>36025</c:v>
                </c:pt>
                <c:pt idx="1788">
                  <c:v>36026</c:v>
                </c:pt>
                <c:pt idx="1789">
                  <c:v>36027</c:v>
                </c:pt>
                <c:pt idx="1790">
                  <c:v>36028</c:v>
                </c:pt>
                <c:pt idx="1791">
                  <c:v>36031</c:v>
                </c:pt>
                <c:pt idx="1792">
                  <c:v>36032</c:v>
                </c:pt>
                <c:pt idx="1793">
                  <c:v>36033</c:v>
                </c:pt>
                <c:pt idx="1794">
                  <c:v>36034</c:v>
                </c:pt>
                <c:pt idx="1795">
                  <c:v>36035</c:v>
                </c:pt>
                <c:pt idx="1796">
                  <c:v>36038</c:v>
                </c:pt>
                <c:pt idx="1797">
                  <c:v>36039</c:v>
                </c:pt>
                <c:pt idx="1798">
                  <c:v>36040</c:v>
                </c:pt>
                <c:pt idx="1799">
                  <c:v>36041</c:v>
                </c:pt>
                <c:pt idx="1800">
                  <c:v>36042</c:v>
                </c:pt>
                <c:pt idx="1801">
                  <c:v>36046</c:v>
                </c:pt>
                <c:pt idx="1802">
                  <c:v>36047</c:v>
                </c:pt>
                <c:pt idx="1803">
                  <c:v>36048</c:v>
                </c:pt>
                <c:pt idx="1804">
                  <c:v>36049</c:v>
                </c:pt>
                <c:pt idx="1805">
                  <c:v>36052</c:v>
                </c:pt>
                <c:pt idx="1806">
                  <c:v>36053</c:v>
                </c:pt>
                <c:pt idx="1807">
                  <c:v>36054</c:v>
                </c:pt>
                <c:pt idx="1808">
                  <c:v>36055</c:v>
                </c:pt>
                <c:pt idx="1809">
                  <c:v>36056</c:v>
                </c:pt>
                <c:pt idx="1810">
                  <c:v>36059</c:v>
                </c:pt>
                <c:pt idx="1811">
                  <c:v>36060</c:v>
                </c:pt>
                <c:pt idx="1812">
                  <c:v>36061</c:v>
                </c:pt>
                <c:pt idx="1813">
                  <c:v>36062</c:v>
                </c:pt>
                <c:pt idx="1814">
                  <c:v>36063</c:v>
                </c:pt>
                <c:pt idx="1815">
                  <c:v>36066</c:v>
                </c:pt>
                <c:pt idx="1816">
                  <c:v>36067</c:v>
                </c:pt>
                <c:pt idx="1817">
                  <c:v>36068</c:v>
                </c:pt>
                <c:pt idx="1818">
                  <c:v>36069</c:v>
                </c:pt>
                <c:pt idx="1819">
                  <c:v>36070</c:v>
                </c:pt>
                <c:pt idx="1820">
                  <c:v>36073</c:v>
                </c:pt>
                <c:pt idx="1821">
                  <c:v>36074</c:v>
                </c:pt>
                <c:pt idx="1822">
                  <c:v>36075</c:v>
                </c:pt>
                <c:pt idx="1823">
                  <c:v>36076</c:v>
                </c:pt>
                <c:pt idx="1824">
                  <c:v>36077</c:v>
                </c:pt>
                <c:pt idx="1825">
                  <c:v>36080</c:v>
                </c:pt>
                <c:pt idx="1826">
                  <c:v>36081</c:v>
                </c:pt>
                <c:pt idx="1827">
                  <c:v>36082</c:v>
                </c:pt>
                <c:pt idx="1828">
                  <c:v>36083</c:v>
                </c:pt>
                <c:pt idx="1829">
                  <c:v>36084</c:v>
                </c:pt>
                <c:pt idx="1830">
                  <c:v>36087</c:v>
                </c:pt>
                <c:pt idx="1831">
                  <c:v>36088</c:v>
                </c:pt>
                <c:pt idx="1832">
                  <c:v>36089</c:v>
                </c:pt>
                <c:pt idx="1833">
                  <c:v>36090</c:v>
                </c:pt>
                <c:pt idx="1834">
                  <c:v>36091</c:v>
                </c:pt>
                <c:pt idx="1835">
                  <c:v>36094</c:v>
                </c:pt>
                <c:pt idx="1836">
                  <c:v>36095</c:v>
                </c:pt>
                <c:pt idx="1837">
                  <c:v>36096</c:v>
                </c:pt>
                <c:pt idx="1838">
                  <c:v>36097</c:v>
                </c:pt>
                <c:pt idx="1839">
                  <c:v>36098</c:v>
                </c:pt>
                <c:pt idx="1840">
                  <c:v>36101</c:v>
                </c:pt>
                <c:pt idx="1841">
                  <c:v>36102</c:v>
                </c:pt>
                <c:pt idx="1842">
                  <c:v>36103</c:v>
                </c:pt>
                <c:pt idx="1843">
                  <c:v>36104</c:v>
                </c:pt>
                <c:pt idx="1844">
                  <c:v>36105</c:v>
                </c:pt>
                <c:pt idx="1845">
                  <c:v>36108</c:v>
                </c:pt>
                <c:pt idx="1846">
                  <c:v>36109</c:v>
                </c:pt>
                <c:pt idx="1847">
                  <c:v>36110</c:v>
                </c:pt>
                <c:pt idx="1848">
                  <c:v>36111</c:v>
                </c:pt>
                <c:pt idx="1849">
                  <c:v>36112</c:v>
                </c:pt>
                <c:pt idx="1850">
                  <c:v>36115</c:v>
                </c:pt>
                <c:pt idx="1851">
                  <c:v>36116</c:v>
                </c:pt>
                <c:pt idx="1852">
                  <c:v>36117</c:v>
                </c:pt>
                <c:pt idx="1853">
                  <c:v>36118</c:v>
                </c:pt>
                <c:pt idx="1854">
                  <c:v>36119</c:v>
                </c:pt>
                <c:pt idx="1855">
                  <c:v>36122</c:v>
                </c:pt>
                <c:pt idx="1856">
                  <c:v>36123</c:v>
                </c:pt>
                <c:pt idx="1857">
                  <c:v>36124</c:v>
                </c:pt>
                <c:pt idx="1858">
                  <c:v>36129</c:v>
                </c:pt>
                <c:pt idx="1859">
                  <c:v>36130</c:v>
                </c:pt>
                <c:pt idx="1860">
                  <c:v>36131</c:v>
                </c:pt>
                <c:pt idx="1861">
                  <c:v>36132</c:v>
                </c:pt>
                <c:pt idx="1862">
                  <c:v>36133</c:v>
                </c:pt>
                <c:pt idx="1863">
                  <c:v>36136</c:v>
                </c:pt>
                <c:pt idx="1864">
                  <c:v>36137</c:v>
                </c:pt>
                <c:pt idx="1865">
                  <c:v>36138</c:v>
                </c:pt>
                <c:pt idx="1866">
                  <c:v>36139</c:v>
                </c:pt>
                <c:pt idx="1867">
                  <c:v>36140</c:v>
                </c:pt>
                <c:pt idx="1868">
                  <c:v>36143</c:v>
                </c:pt>
                <c:pt idx="1869">
                  <c:v>36144</c:v>
                </c:pt>
                <c:pt idx="1870">
                  <c:v>36145</c:v>
                </c:pt>
                <c:pt idx="1871">
                  <c:v>36146</c:v>
                </c:pt>
                <c:pt idx="1872">
                  <c:v>36147</c:v>
                </c:pt>
                <c:pt idx="1873">
                  <c:v>36150</c:v>
                </c:pt>
                <c:pt idx="1874">
                  <c:v>36151</c:v>
                </c:pt>
                <c:pt idx="1875">
                  <c:v>36152</c:v>
                </c:pt>
                <c:pt idx="1876">
                  <c:v>36153</c:v>
                </c:pt>
                <c:pt idx="1877">
                  <c:v>36157</c:v>
                </c:pt>
                <c:pt idx="1878">
                  <c:v>36158</c:v>
                </c:pt>
                <c:pt idx="1879">
                  <c:v>36159</c:v>
                </c:pt>
                <c:pt idx="1880">
                  <c:v>36160</c:v>
                </c:pt>
                <c:pt idx="1881">
                  <c:v>36164</c:v>
                </c:pt>
                <c:pt idx="1882">
                  <c:v>36165</c:v>
                </c:pt>
                <c:pt idx="1883">
                  <c:v>36166</c:v>
                </c:pt>
                <c:pt idx="1884">
                  <c:v>36167</c:v>
                </c:pt>
                <c:pt idx="1885">
                  <c:v>36168</c:v>
                </c:pt>
                <c:pt idx="1886">
                  <c:v>36171</c:v>
                </c:pt>
                <c:pt idx="1887">
                  <c:v>36172</c:v>
                </c:pt>
                <c:pt idx="1888">
                  <c:v>36173</c:v>
                </c:pt>
                <c:pt idx="1889">
                  <c:v>36174</c:v>
                </c:pt>
                <c:pt idx="1890">
                  <c:v>36175</c:v>
                </c:pt>
                <c:pt idx="1891">
                  <c:v>36179</c:v>
                </c:pt>
                <c:pt idx="1892">
                  <c:v>36180</c:v>
                </c:pt>
                <c:pt idx="1893">
                  <c:v>36181</c:v>
                </c:pt>
                <c:pt idx="1894">
                  <c:v>36182</c:v>
                </c:pt>
                <c:pt idx="1895">
                  <c:v>36185</c:v>
                </c:pt>
                <c:pt idx="1896">
                  <c:v>36186</c:v>
                </c:pt>
                <c:pt idx="1897">
                  <c:v>36187</c:v>
                </c:pt>
                <c:pt idx="1898">
                  <c:v>36188</c:v>
                </c:pt>
                <c:pt idx="1899">
                  <c:v>36189</c:v>
                </c:pt>
                <c:pt idx="1900">
                  <c:v>36192</c:v>
                </c:pt>
                <c:pt idx="1901">
                  <c:v>36193</c:v>
                </c:pt>
                <c:pt idx="1902">
                  <c:v>36194</c:v>
                </c:pt>
                <c:pt idx="1903">
                  <c:v>36195</c:v>
                </c:pt>
                <c:pt idx="1904">
                  <c:v>36196</c:v>
                </c:pt>
                <c:pt idx="1905">
                  <c:v>36199</c:v>
                </c:pt>
                <c:pt idx="1906">
                  <c:v>36200</c:v>
                </c:pt>
                <c:pt idx="1907">
                  <c:v>36201</c:v>
                </c:pt>
                <c:pt idx="1908">
                  <c:v>36202</c:v>
                </c:pt>
                <c:pt idx="1909">
                  <c:v>36203</c:v>
                </c:pt>
                <c:pt idx="1910">
                  <c:v>36207</c:v>
                </c:pt>
                <c:pt idx="1911">
                  <c:v>36208</c:v>
                </c:pt>
                <c:pt idx="1912">
                  <c:v>36209</c:v>
                </c:pt>
                <c:pt idx="1913">
                  <c:v>36210</c:v>
                </c:pt>
                <c:pt idx="1914">
                  <c:v>36213</c:v>
                </c:pt>
                <c:pt idx="1915">
                  <c:v>36214</c:v>
                </c:pt>
                <c:pt idx="1916">
                  <c:v>36215</c:v>
                </c:pt>
                <c:pt idx="1917">
                  <c:v>36216</c:v>
                </c:pt>
                <c:pt idx="1918">
                  <c:v>36217</c:v>
                </c:pt>
                <c:pt idx="1919">
                  <c:v>36220</c:v>
                </c:pt>
                <c:pt idx="1920">
                  <c:v>36221</c:v>
                </c:pt>
                <c:pt idx="1921">
                  <c:v>36222</c:v>
                </c:pt>
                <c:pt idx="1922">
                  <c:v>36223</c:v>
                </c:pt>
                <c:pt idx="1923">
                  <c:v>36224</c:v>
                </c:pt>
                <c:pt idx="1924">
                  <c:v>36227</c:v>
                </c:pt>
                <c:pt idx="1925">
                  <c:v>36228</c:v>
                </c:pt>
                <c:pt idx="1926">
                  <c:v>36229</c:v>
                </c:pt>
                <c:pt idx="1927">
                  <c:v>36230</c:v>
                </c:pt>
                <c:pt idx="1928">
                  <c:v>36231</c:v>
                </c:pt>
                <c:pt idx="1929">
                  <c:v>36234</c:v>
                </c:pt>
                <c:pt idx="1930">
                  <c:v>36235</c:v>
                </c:pt>
                <c:pt idx="1931">
                  <c:v>36236</c:v>
                </c:pt>
                <c:pt idx="1932">
                  <c:v>36237</c:v>
                </c:pt>
                <c:pt idx="1933">
                  <c:v>36238</c:v>
                </c:pt>
                <c:pt idx="1934">
                  <c:v>36241</c:v>
                </c:pt>
                <c:pt idx="1935">
                  <c:v>36242</c:v>
                </c:pt>
                <c:pt idx="1936">
                  <c:v>36243</c:v>
                </c:pt>
                <c:pt idx="1937">
                  <c:v>36244</c:v>
                </c:pt>
                <c:pt idx="1938">
                  <c:v>36245</c:v>
                </c:pt>
                <c:pt idx="1939">
                  <c:v>36248</c:v>
                </c:pt>
                <c:pt idx="1940">
                  <c:v>36249</c:v>
                </c:pt>
                <c:pt idx="1941">
                  <c:v>36250</c:v>
                </c:pt>
                <c:pt idx="1942">
                  <c:v>36251</c:v>
                </c:pt>
                <c:pt idx="1943">
                  <c:v>36255</c:v>
                </c:pt>
                <c:pt idx="1944">
                  <c:v>36256</c:v>
                </c:pt>
                <c:pt idx="1945">
                  <c:v>36257</c:v>
                </c:pt>
                <c:pt idx="1946">
                  <c:v>36258</c:v>
                </c:pt>
                <c:pt idx="1947">
                  <c:v>36259</c:v>
                </c:pt>
                <c:pt idx="1948">
                  <c:v>36262</c:v>
                </c:pt>
                <c:pt idx="1949">
                  <c:v>36263</c:v>
                </c:pt>
                <c:pt idx="1950">
                  <c:v>36264</c:v>
                </c:pt>
                <c:pt idx="1951">
                  <c:v>36265</c:v>
                </c:pt>
                <c:pt idx="1952">
                  <c:v>36266</c:v>
                </c:pt>
                <c:pt idx="1953">
                  <c:v>36269</c:v>
                </c:pt>
                <c:pt idx="1954">
                  <c:v>36270</c:v>
                </c:pt>
                <c:pt idx="1955">
                  <c:v>36271</c:v>
                </c:pt>
                <c:pt idx="1956">
                  <c:v>36272</c:v>
                </c:pt>
                <c:pt idx="1957">
                  <c:v>36273</c:v>
                </c:pt>
                <c:pt idx="1958">
                  <c:v>36276</c:v>
                </c:pt>
                <c:pt idx="1959">
                  <c:v>36277</c:v>
                </c:pt>
                <c:pt idx="1960">
                  <c:v>36278</c:v>
                </c:pt>
                <c:pt idx="1961">
                  <c:v>36279</c:v>
                </c:pt>
                <c:pt idx="1962">
                  <c:v>36280</c:v>
                </c:pt>
                <c:pt idx="1963">
                  <c:v>36283</c:v>
                </c:pt>
                <c:pt idx="1964">
                  <c:v>36284</c:v>
                </c:pt>
                <c:pt idx="1965">
                  <c:v>36285</c:v>
                </c:pt>
                <c:pt idx="1966">
                  <c:v>36286</c:v>
                </c:pt>
                <c:pt idx="1967">
                  <c:v>36287</c:v>
                </c:pt>
                <c:pt idx="1968">
                  <c:v>36290</c:v>
                </c:pt>
                <c:pt idx="1969">
                  <c:v>36291</c:v>
                </c:pt>
                <c:pt idx="1970">
                  <c:v>36292</c:v>
                </c:pt>
                <c:pt idx="1971">
                  <c:v>36293</c:v>
                </c:pt>
                <c:pt idx="1972">
                  <c:v>36294</c:v>
                </c:pt>
                <c:pt idx="1973">
                  <c:v>36297</c:v>
                </c:pt>
                <c:pt idx="1974">
                  <c:v>36298</c:v>
                </c:pt>
                <c:pt idx="1975">
                  <c:v>36299</c:v>
                </c:pt>
                <c:pt idx="1976">
                  <c:v>36300</c:v>
                </c:pt>
                <c:pt idx="1977">
                  <c:v>36301</c:v>
                </c:pt>
                <c:pt idx="1978">
                  <c:v>36304</c:v>
                </c:pt>
                <c:pt idx="1979">
                  <c:v>36305</c:v>
                </c:pt>
                <c:pt idx="1980">
                  <c:v>36306</c:v>
                </c:pt>
                <c:pt idx="1981">
                  <c:v>36307</c:v>
                </c:pt>
                <c:pt idx="1982">
                  <c:v>36308</c:v>
                </c:pt>
                <c:pt idx="1983">
                  <c:v>36312</c:v>
                </c:pt>
                <c:pt idx="1984">
                  <c:v>36313</c:v>
                </c:pt>
                <c:pt idx="1985">
                  <c:v>36314</c:v>
                </c:pt>
                <c:pt idx="1986">
                  <c:v>36315</c:v>
                </c:pt>
                <c:pt idx="1987">
                  <c:v>36318</c:v>
                </c:pt>
                <c:pt idx="1988">
                  <c:v>36319</c:v>
                </c:pt>
                <c:pt idx="1989">
                  <c:v>36320</c:v>
                </c:pt>
                <c:pt idx="1990">
                  <c:v>36321</c:v>
                </c:pt>
                <c:pt idx="1991">
                  <c:v>36322</c:v>
                </c:pt>
                <c:pt idx="1992">
                  <c:v>36325</c:v>
                </c:pt>
                <c:pt idx="1993">
                  <c:v>36326</c:v>
                </c:pt>
                <c:pt idx="1994">
                  <c:v>36327</c:v>
                </c:pt>
                <c:pt idx="1995">
                  <c:v>36328</c:v>
                </c:pt>
                <c:pt idx="1996">
                  <c:v>36329</c:v>
                </c:pt>
                <c:pt idx="1997">
                  <c:v>36332</c:v>
                </c:pt>
                <c:pt idx="1998">
                  <c:v>36333</c:v>
                </c:pt>
                <c:pt idx="1999">
                  <c:v>36334</c:v>
                </c:pt>
                <c:pt idx="2000">
                  <c:v>36335</c:v>
                </c:pt>
                <c:pt idx="2001">
                  <c:v>36336</c:v>
                </c:pt>
                <c:pt idx="2002">
                  <c:v>36339</c:v>
                </c:pt>
                <c:pt idx="2003">
                  <c:v>36340</c:v>
                </c:pt>
                <c:pt idx="2004">
                  <c:v>36341</c:v>
                </c:pt>
                <c:pt idx="2005">
                  <c:v>36342</c:v>
                </c:pt>
                <c:pt idx="2006">
                  <c:v>36343</c:v>
                </c:pt>
                <c:pt idx="2007">
                  <c:v>36347</c:v>
                </c:pt>
                <c:pt idx="2008">
                  <c:v>36348</c:v>
                </c:pt>
                <c:pt idx="2009">
                  <c:v>36349</c:v>
                </c:pt>
                <c:pt idx="2010">
                  <c:v>36350</c:v>
                </c:pt>
                <c:pt idx="2011">
                  <c:v>36353</c:v>
                </c:pt>
                <c:pt idx="2012">
                  <c:v>36354</c:v>
                </c:pt>
                <c:pt idx="2013">
                  <c:v>36355</c:v>
                </c:pt>
                <c:pt idx="2014">
                  <c:v>36356</c:v>
                </c:pt>
                <c:pt idx="2015">
                  <c:v>36357</c:v>
                </c:pt>
                <c:pt idx="2016">
                  <c:v>36360</c:v>
                </c:pt>
                <c:pt idx="2017">
                  <c:v>36361</c:v>
                </c:pt>
                <c:pt idx="2018">
                  <c:v>36362</c:v>
                </c:pt>
                <c:pt idx="2019">
                  <c:v>36363</c:v>
                </c:pt>
                <c:pt idx="2020">
                  <c:v>36364</c:v>
                </c:pt>
                <c:pt idx="2021">
                  <c:v>36367</c:v>
                </c:pt>
                <c:pt idx="2022">
                  <c:v>36368</c:v>
                </c:pt>
                <c:pt idx="2023">
                  <c:v>36369</c:v>
                </c:pt>
                <c:pt idx="2024">
                  <c:v>36370</c:v>
                </c:pt>
                <c:pt idx="2025">
                  <c:v>36371</c:v>
                </c:pt>
                <c:pt idx="2026">
                  <c:v>36374</c:v>
                </c:pt>
                <c:pt idx="2027">
                  <c:v>36375</c:v>
                </c:pt>
                <c:pt idx="2028">
                  <c:v>36376</c:v>
                </c:pt>
                <c:pt idx="2029">
                  <c:v>36377</c:v>
                </c:pt>
                <c:pt idx="2030">
                  <c:v>36378</c:v>
                </c:pt>
                <c:pt idx="2031">
                  <c:v>36381</c:v>
                </c:pt>
                <c:pt idx="2032">
                  <c:v>36382</c:v>
                </c:pt>
                <c:pt idx="2033">
                  <c:v>36383</c:v>
                </c:pt>
                <c:pt idx="2034">
                  <c:v>36384</c:v>
                </c:pt>
                <c:pt idx="2035">
                  <c:v>36385</c:v>
                </c:pt>
                <c:pt idx="2036">
                  <c:v>36388</c:v>
                </c:pt>
                <c:pt idx="2037">
                  <c:v>36389</c:v>
                </c:pt>
                <c:pt idx="2038">
                  <c:v>36390</c:v>
                </c:pt>
                <c:pt idx="2039">
                  <c:v>36391</c:v>
                </c:pt>
                <c:pt idx="2040">
                  <c:v>36392</c:v>
                </c:pt>
                <c:pt idx="2041">
                  <c:v>36395</c:v>
                </c:pt>
                <c:pt idx="2042">
                  <c:v>36396</c:v>
                </c:pt>
                <c:pt idx="2043">
                  <c:v>36397</c:v>
                </c:pt>
                <c:pt idx="2044">
                  <c:v>36398</c:v>
                </c:pt>
                <c:pt idx="2045">
                  <c:v>36399</c:v>
                </c:pt>
                <c:pt idx="2046">
                  <c:v>36402</c:v>
                </c:pt>
                <c:pt idx="2047">
                  <c:v>36403</c:v>
                </c:pt>
                <c:pt idx="2048">
                  <c:v>36404</c:v>
                </c:pt>
                <c:pt idx="2049">
                  <c:v>36405</c:v>
                </c:pt>
                <c:pt idx="2050">
                  <c:v>36406</c:v>
                </c:pt>
                <c:pt idx="2051">
                  <c:v>36410</c:v>
                </c:pt>
                <c:pt idx="2052">
                  <c:v>36411</c:v>
                </c:pt>
                <c:pt idx="2053">
                  <c:v>36412</c:v>
                </c:pt>
                <c:pt idx="2054">
                  <c:v>36413</c:v>
                </c:pt>
                <c:pt idx="2055">
                  <c:v>36416</c:v>
                </c:pt>
                <c:pt idx="2056">
                  <c:v>36417</c:v>
                </c:pt>
                <c:pt idx="2057">
                  <c:v>36418</c:v>
                </c:pt>
                <c:pt idx="2058">
                  <c:v>36419</c:v>
                </c:pt>
                <c:pt idx="2059">
                  <c:v>36420</c:v>
                </c:pt>
                <c:pt idx="2060">
                  <c:v>36423</c:v>
                </c:pt>
                <c:pt idx="2061">
                  <c:v>36424</c:v>
                </c:pt>
                <c:pt idx="2062">
                  <c:v>36425</c:v>
                </c:pt>
                <c:pt idx="2063">
                  <c:v>36426</c:v>
                </c:pt>
                <c:pt idx="2064">
                  <c:v>36427</c:v>
                </c:pt>
                <c:pt idx="2065">
                  <c:v>36430</c:v>
                </c:pt>
                <c:pt idx="2066">
                  <c:v>36431</c:v>
                </c:pt>
                <c:pt idx="2067">
                  <c:v>36432</c:v>
                </c:pt>
                <c:pt idx="2068">
                  <c:v>36433</c:v>
                </c:pt>
                <c:pt idx="2069">
                  <c:v>36434</c:v>
                </c:pt>
                <c:pt idx="2070">
                  <c:v>36437</c:v>
                </c:pt>
                <c:pt idx="2071">
                  <c:v>36438</c:v>
                </c:pt>
                <c:pt idx="2072">
                  <c:v>36439</c:v>
                </c:pt>
                <c:pt idx="2073">
                  <c:v>36440</c:v>
                </c:pt>
                <c:pt idx="2074">
                  <c:v>36441</c:v>
                </c:pt>
                <c:pt idx="2075">
                  <c:v>36444</c:v>
                </c:pt>
                <c:pt idx="2076">
                  <c:v>36445</c:v>
                </c:pt>
                <c:pt idx="2077">
                  <c:v>36446</c:v>
                </c:pt>
                <c:pt idx="2078">
                  <c:v>36447</c:v>
                </c:pt>
                <c:pt idx="2079">
                  <c:v>36448</c:v>
                </c:pt>
                <c:pt idx="2080">
                  <c:v>36451</c:v>
                </c:pt>
                <c:pt idx="2081">
                  <c:v>36452</c:v>
                </c:pt>
                <c:pt idx="2082">
                  <c:v>36453</c:v>
                </c:pt>
                <c:pt idx="2083">
                  <c:v>36454</c:v>
                </c:pt>
                <c:pt idx="2084">
                  <c:v>36455</c:v>
                </c:pt>
                <c:pt idx="2085">
                  <c:v>36458</c:v>
                </c:pt>
                <c:pt idx="2086">
                  <c:v>36459</c:v>
                </c:pt>
                <c:pt idx="2087">
                  <c:v>36460</c:v>
                </c:pt>
                <c:pt idx="2088">
                  <c:v>36461</c:v>
                </c:pt>
                <c:pt idx="2089">
                  <c:v>36462</c:v>
                </c:pt>
                <c:pt idx="2090">
                  <c:v>36465</c:v>
                </c:pt>
                <c:pt idx="2091">
                  <c:v>36466</c:v>
                </c:pt>
                <c:pt idx="2092">
                  <c:v>36467</c:v>
                </c:pt>
                <c:pt idx="2093">
                  <c:v>36468</c:v>
                </c:pt>
                <c:pt idx="2094">
                  <c:v>36469</c:v>
                </c:pt>
                <c:pt idx="2095">
                  <c:v>36472</c:v>
                </c:pt>
                <c:pt idx="2096">
                  <c:v>36473</c:v>
                </c:pt>
                <c:pt idx="2097">
                  <c:v>36474</c:v>
                </c:pt>
                <c:pt idx="2098">
                  <c:v>36475</c:v>
                </c:pt>
                <c:pt idx="2099">
                  <c:v>36476</c:v>
                </c:pt>
                <c:pt idx="2100">
                  <c:v>36479</c:v>
                </c:pt>
                <c:pt idx="2101">
                  <c:v>36480</c:v>
                </c:pt>
                <c:pt idx="2102">
                  <c:v>36481</c:v>
                </c:pt>
                <c:pt idx="2103">
                  <c:v>36482</c:v>
                </c:pt>
                <c:pt idx="2104">
                  <c:v>36483</c:v>
                </c:pt>
                <c:pt idx="2105">
                  <c:v>36486</c:v>
                </c:pt>
                <c:pt idx="2106">
                  <c:v>36487</c:v>
                </c:pt>
                <c:pt idx="2107">
                  <c:v>36488</c:v>
                </c:pt>
                <c:pt idx="2108">
                  <c:v>36493</c:v>
                </c:pt>
                <c:pt idx="2109">
                  <c:v>36494</c:v>
                </c:pt>
                <c:pt idx="2110">
                  <c:v>36495</c:v>
                </c:pt>
                <c:pt idx="2111">
                  <c:v>36496</c:v>
                </c:pt>
                <c:pt idx="2112">
                  <c:v>36497</c:v>
                </c:pt>
                <c:pt idx="2113">
                  <c:v>36500</c:v>
                </c:pt>
                <c:pt idx="2114">
                  <c:v>36501</c:v>
                </c:pt>
                <c:pt idx="2115">
                  <c:v>36502</c:v>
                </c:pt>
                <c:pt idx="2116">
                  <c:v>36503</c:v>
                </c:pt>
                <c:pt idx="2117">
                  <c:v>36504</c:v>
                </c:pt>
                <c:pt idx="2118">
                  <c:v>36507</c:v>
                </c:pt>
                <c:pt idx="2119">
                  <c:v>36508</c:v>
                </c:pt>
                <c:pt idx="2120">
                  <c:v>36509</c:v>
                </c:pt>
                <c:pt idx="2121">
                  <c:v>36510</c:v>
                </c:pt>
                <c:pt idx="2122">
                  <c:v>36511</c:v>
                </c:pt>
                <c:pt idx="2123">
                  <c:v>36514</c:v>
                </c:pt>
                <c:pt idx="2124">
                  <c:v>36515</c:v>
                </c:pt>
                <c:pt idx="2125">
                  <c:v>36516</c:v>
                </c:pt>
                <c:pt idx="2126">
                  <c:v>36517</c:v>
                </c:pt>
                <c:pt idx="2127">
                  <c:v>36521</c:v>
                </c:pt>
                <c:pt idx="2128">
                  <c:v>36522</c:v>
                </c:pt>
                <c:pt idx="2129">
                  <c:v>36523</c:v>
                </c:pt>
                <c:pt idx="2130">
                  <c:v>36524</c:v>
                </c:pt>
                <c:pt idx="2131">
                  <c:v>36529</c:v>
                </c:pt>
                <c:pt idx="2132">
                  <c:v>36530</c:v>
                </c:pt>
                <c:pt idx="2133">
                  <c:v>36531</c:v>
                </c:pt>
                <c:pt idx="2134">
                  <c:v>36532</c:v>
                </c:pt>
                <c:pt idx="2135">
                  <c:v>36535</c:v>
                </c:pt>
                <c:pt idx="2136">
                  <c:v>36536</c:v>
                </c:pt>
                <c:pt idx="2137">
                  <c:v>36537</c:v>
                </c:pt>
                <c:pt idx="2138">
                  <c:v>36538</c:v>
                </c:pt>
                <c:pt idx="2139">
                  <c:v>36539</c:v>
                </c:pt>
                <c:pt idx="2140">
                  <c:v>36543</c:v>
                </c:pt>
                <c:pt idx="2141">
                  <c:v>36544</c:v>
                </c:pt>
                <c:pt idx="2142">
                  <c:v>36545</c:v>
                </c:pt>
                <c:pt idx="2143">
                  <c:v>36546</c:v>
                </c:pt>
                <c:pt idx="2144">
                  <c:v>36549</c:v>
                </c:pt>
                <c:pt idx="2145">
                  <c:v>36550</c:v>
                </c:pt>
                <c:pt idx="2146">
                  <c:v>36551</c:v>
                </c:pt>
                <c:pt idx="2147">
                  <c:v>36552</c:v>
                </c:pt>
                <c:pt idx="2148">
                  <c:v>36553</c:v>
                </c:pt>
                <c:pt idx="2149">
                  <c:v>36556</c:v>
                </c:pt>
                <c:pt idx="2150">
                  <c:v>36557</c:v>
                </c:pt>
                <c:pt idx="2151">
                  <c:v>36558</c:v>
                </c:pt>
                <c:pt idx="2152">
                  <c:v>36559</c:v>
                </c:pt>
                <c:pt idx="2153">
                  <c:v>36560</c:v>
                </c:pt>
                <c:pt idx="2154">
                  <c:v>36563</c:v>
                </c:pt>
                <c:pt idx="2155">
                  <c:v>36564</c:v>
                </c:pt>
                <c:pt idx="2156">
                  <c:v>36565</c:v>
                </c:pt>
                <c:pt idx="2157">
                  <c:v>36566</c:v>
                </c:pt>
                <c:pt idx="2158">
                  <c:v>36567</c:v>
                </c:pt>
                <c:pt idx="2159">
                  <c:v>36570</c:v>
                </c:pt>
                <c:pt idx="2160">
                  <c:v>36571</c:v>
                </c:pt>
                <c:pt idx="2161">
                  <c:v>36572</c:v>
                </c:pt>
                <c:pt idx="2162">
                  <c:v>36573</c:v>
                </c:pt>
                <c:pt idx="2163">
                  <c:v>36574</c:v>
                </c:pt>
                <c:pt idx="2164">
                  <c:v>36578</c:v>
                </c:pt>
                <c:pt idx="2165">
                  <c:v>36579</c:v>
                </c:pt>
                <c:pt idx="2166">
                  <c:v>36580</c:v>
                </c:pt>
                <c:pt idx="2167">
                  <c:v>36581</c:v>
                </c:pt>
                <c:pt idx="2168">
                  <c:v>36584</c:v>
                </c:pt>
                <c:pt idx="2169">
                  <c:v>36585</c:v>
                </c:pt>
                <c:pt idx="2170">
                  <c:v>36586</c:v>
                </c:pt>
                <c:pt idx="2171">
                  <c:v>36587</c:v>
                </c:pt>
                <c:pt idx="2172">
                  <c:v>36588</c:v>
                </c:pt>
                <c:pt idx="2173">
                  <c:v>36591</c:v>
                </c:pt>
                <c:pt idx="2174">
                  <c:v>36592</c:v>
                </c:pt>
                <c:pt idx="2175">
                  <c:v>36593</c:v>
                </c:pt>
                <c:pt idx="2176">
                  <c:v>36594</c:v>
                </c:pt>
                <c:pt idx="2177">
                  <c:v>36595</c:v>
                </c:pt>
                <c:pt idx="2178">
                  <c:v>36598</c:v>
                </c:pt>
                <c:pt idx="2179">
                  <c:v>36599</c:v>
                </c:pt>
                <c:pt idx="2180">
                  <c:v>36600</c:v>
                </c:pt>
                <c:pt idx="2181">
                  <c:v>36601</c:v>
                </c:pt>
                <c:pt idx="2182">
                  <c:v>36602</c:v>
                </c:pt>
                <c:pt idx="2183">
                  <c:v>36605</c:v>
                </c:pt>
                <c:pt idx="2184">
                  <c:v>36606</c:v>
                </c:pt>
                <c:pt idx="2185">
                  <c:v>36607</c:v>
                </c:pt>
                <c:pt idx="2186">
                  <c:v>36608</c:v>
                </c:pt>
                <c:pt idx="2187">
                  <c:v>36609</c:v>
                </c:pt>
                <c:pt idx="2188">
                  <c:v>36612</c:v>
                </c:pt>
                <c:pt idx="2189">
                  <c:v>36613</c:v>
                </c:pt>
                <c:pt idx="2190">
                  <c:v>36614</c:v>
                </c:pt>
                <c:pt idx="2191">
                  <c:v>36615</c:v>
                </c:pt>
                <c:pt idx="2192">
                  <c:v>36616</c:v>
                </c:pt>
                <c:pt idx="2193">
                  <c:v>36619</c:v>
                </c:pt>
                <c:pt idx="2194">
                  <c:v>36620</c:v>
                </c:pt>
                <c:pt idx="2195">
                  <c:v>36621</c:v>
                </c:pt>
                <c:pt idx="2196">
                  <c:v>36622</c:v>
                </c:pt>
                <c:pt idx="2197">
                  <c:v>36623</c:v>
                </c:pt>
                <c:pt idx="2198">
                  <c:v>36626</c:v>
                </c:pt>
                <c:pt idx="2199">
                  <c:v>36627</c:v>
                </c:pt>
                <c:pt idx="2200">
                  <c:v>36628</c:v>
                </c:pt>
                <c:pt idx="2201">
                  <c:v>36629</c:v>
                </c:pt>
                <c:pt idx="2202">
                  <c:v>36630</c:v>
                </c:pt>
                <c:pt idx="2203">
                  <c:v>36633</c:v>
                </c:pt>
                <c:pt idx="2204">
                  <c:v>36634</c:v>
                </c:pt>
                <c:pt idx="2205">
                  <c:v>36635</c:v>
                </c:pt>
                <c:pt idx="2206">
                  <c:v>36636</c:v>
                </c:pt>
                <c:pt idx="2207">
                  <c:v>36640</c:v>
                </c:pt>
                <c:pt idx="2208">
                  <c:v>36641</c:v>
                </c:pt>
                <c:pt idx="2209">
                  <c:v>36642</c:v>
                </c:pt>
                <c:pt idx="2210">
                  <c:v>36643</c:v>
                </c:pt>
                <c:pt idx="2211">
                  <c:v>36644</c:v>
                </c:pt>
                <c:pt idx="2212">
                  <c:v>36647</c:v>
                </c:pt>
                <c:pt idx="2213">
                  <c:v>36648</c:v>
                </c:pt>
                <c:pt idx="2214">
                  <c:v>36649</c:v>
                </c:pt>
                <c:pt idx="2215">
                  <c:v>36650</c:v>
                </c:pt>
                <c:pt idx="2216">
                  <c:v>36651</c:v>
                </c:pt>
                <c:pt idx="2217">
                  <c:v>36654</c:v>
                </c:pt>
                <c:pt idx="2218">
                  <c:v>36655</c:v>
                </c:pt>
                <c:pt idx="2219">
                  <c:v>36656</c:v>
                </c:pt>
                <c:pt idx="2220">
                  <c:v>36657</c:v>
                </c:pt>
                <c:pt idx="2221">
                  <c:v>36658</c:v>
                </c:pt>
                <c:pt idx="2222">
                  <c:v>36661</c:v>
                </c:pt>
                <c:pt idx="2223">
                  <c:v>36662</c:v>
                </c:pt>
                <c:pt idx="2224">
                  <c:v>36663</c:v>
                </c:pt>
                <c:pt idx="2225">
                  <c:v>36664</c:v>
                </c:pt>
                <c:pt idx="2226">
                  <c:v>36665</c:v>
                </c:pt>
                <c:pt idx="2227">
                  <c:v>36668</c:v>
                </c:pt>
                <c:pt idx="2228">
                  <c:v>36669</c:v>
                </c:pt>
                <c:pt idx="2229">
                  <c:v>36670</c:v>
                </c:pt>
                <c:pt idx="2230">
                  <c:v>36671</c:v>
                </c:pt>
                <c:pt idx="2231">
                  <c:v>36672</c:v>
                </c:pt>
                <c:pt idx="2232">
                  <c:v>36676</c:v>
                </c:pt>
                <c:pt idx="2233">
                  <c:v>36677</c:v>
                </c:pt>
                <c:pt idx="2234">
                  <c:v>36678</c:v>
                </c:pt>
                <c:pt idx="2235">
                  <c:v>36679</c:v>
                </c:pt>
                <c:pt idx="2236">
                  <c:v>36682</c:v>
                </c:pt>
                <c:pt idx="2237">
                  <c:v>36683</c:v>
                </c:pt>
                <c:pt idx="2238">
                  <c:v>36684</c:v>
                </c:pt>
                <c:pt idx="2239">
                  <c:v>36685</c:v>
                </c:pt>
                <c:pt idx="2240">
                  <c:v>36686</c:v>
                </c:pt>
                <c:pt idx="2241">
                  <c:v>36689</c:v>
                </c:pt>
                <c:pt idx="2242">
                  <c:v>36690</c:v>
                </c:pt>
                <c:pt idx="2243">
                  <c:v>36691</c:v>
                </c:pt>
                <c:pt idx="2244">
                  <c:v>36692</c:v>
                </c:pt>
                <c:pt idx="2245">
                  <c:v>36693</c:v>
                </c:pt>
                <c:pt idx="2246">
                  <c:v>36696</c:v>
                </c:pt>
                <c:pt idx="2247">
                  <c:v>36697</c:v>
                </c:pt>
                <c:pt idx="2248">
                  <c:v>36698</c:v>
                </c:pt>
                <c:pt idx="2249">
                  <c:v>36699</c:v>
                </c:pt>
                <c:pt idx="2250">
                  <c:v>36700</c:v>
                </c:pt>
                <c:pt idx="2251">
                  <c:v>36703</c:v>
                </c:pt>
                <c:pt idx="2252">
                  <c:v>36704</c:v>
                </c:pt>
                <c:pt idx="2253">
                  <c:v>36705</c:v>
                </c:pt>
                <c:pt idx="2254">
                  <c:v>36706</c:v>
                </c:pt>
                <c:pt idx="2255">
                  <c:v>36707</c:v>
                </c:pt>
                <c:pt idx="2256">
                  <c:v>36712</c:v>
                </c:pt>
                <c:pt idx="2257">
                  <c:v>36713</c:v>
                </c:pt>
                <c:pt idx="2258">
                  <c:v>36714</c:v>
                </c:pt>
                <c:pt idx="2259">
                  <c:v>36717</c:v>
                </c:pt>
                <c:pt idx="2260">
                  <c:v>36718</c:v>
                </c:pt>
                <c:pt idx="2261">
                  <c:v>36719</c:v>
                </c:pt>
                <c:pt idx="2262">
                  <c:v>36720</c:v>
                </c:pt>
                <c:pt idx="2263">
                  <c:v>36721</c:v>
                </c:pt>
                <c:pt idx="2264">
                  <c:v>36724</c:v>
                </c:pt>
                <c:pt idx="2265">
                  <c:v>36725</c:v>
                </c:pt>
                <c:pt idx="2266">
                  <c:v>36726</c:v>
                </c:pt>
                <c:pt idx="2267">
                  <c:v>36727</c:v>
                </c:pt>
                <c:pt idx="2268">
                  <c:v>36728</c:v>
                </c:pt>
                <c:pt idx="2269">
                  <c:v>36731</c:v>
                </c:pt>
                <c:pt idx="2270">
                  <c:v>36732</c:v>
                </c:pt>
                <c:pt idx="2271">
                  <c:v>36733</c:v>
                </c:pt>
                <c:pt idx="2272">
                  <c:v>36734</c:v>
                </c:pt>
                <c:pt idx="2273">
                  <c:v>36735</c:v>
                </c:pt>
                <c:pt idx="2274">
                  <c:v>36738</c:v>
                </c:pt>
                <c:pt idx="2275">
                  <c:v>36739</c:v>
                </c:pt>
                <c:pt idx="2276">
                  <c:v>36740</c:v>
                </c:pt>
                <c:pt idx="2277">
                  <c:v>36741</c:v>
                </c:pt>
                <c:pt idx="2278">
                  <c:v>36742</c:v>
                </c:pt>
                <c:pt idx="2279">
                  <c:v>36745</c:v>
                </c:pt>
                <c:pt idx="2280">
                  <c:v>36746</c:v>
                </c:pt>
                <c:pt idx="2281">
                  <c:v>36747</c:v>
                </c:pt>
                <c:pt idx="2282">
                  <c:v>36748</c:v>
                </c:pt>
                <c:pt idx="2283">
                  <c:v>36749</c:v>
                </c:pt>
                <c:pt idx="2284">
                  <c:v>36752</c:v>
                </c:pt>
                <c:pt idx="2285">
                  <c:v>36753</c:v>
                </c:pt>
                <c:pt idx="2286">
                  <c:v>36754</c:v>
                </c:pt>
                <c:pt idx="2287">
                  <c:v>36755</c:v>
                </c:pt>
                <c:pt idx="2288">
                  <c:v>36756</c:v>
                </c:pt>
                <c:pt idx="2289">
                  <c:v>36759</c:v>
                </c:pt>
                <c:pt idx="2290">
                  <c:v>36760</c:v>
                </c:pt>
                <c:pt idx="2291">
                  <c:v>36761</c:v>
                </c:pt>
                <c:pt idx="2292">
                  <c:v>36762</c:v>
                </c:pt>
                <c:pt idx="2293">
                  <c:v>36763</c:v>
                </c:pt>
                <c:pt idx="2294">
                  <c:v>36766</c:v>
                </c:pt>
                <c:pt idx="2295">
                  <c:v>36767</c:v>
                </c:pt>
                <c:pt idx="2296">
                  <c:v>36768</c:v>
                </c:pt>
                <c:pt idx="2297">
                  <c:v>36769</c:v>
                </c:pt>
                <c:pt idx="2298">
                  <c:v>36770</c:v>
                </c:pt>
                <c:pt idx="2299">
                  <c:v>36774</c:v>
                </c:pt>
                <c:pt idx="2300">
                  <c:v>36775</c:v>
                </c:pt>
                <c:pt idx="2301">
                  <c:v>36776</c:v>
                </c:pt>
                <c:pt idx="2302">
                  <c:v>36777</c:v>
                </c:pt>
                <c:pt idx="2303">
                  <c:v>36780</c:v>
                </c:pt>
                <c:pt idx="2304">
                  <c:v>36781</c:v>
                </c:pt>
                <c:pt idx="2305">
                  <c:v>36782</c:v>
                </c:pt>
                <c:pt idx="2306">
                  <c:v>36783</c:v>
                </c:pt>
                <c:pt idx="2307">
                  <c:v>36784</c:v>
                </c:pt>
                <c:pt idx="2308">
                  <c:v>36787</c:v>
                </c:pt>
                <c:pt idx="2309">
                  <c:v>36788</c:v>
                </c:pt>
                <c:pt idx="2310">
                  <c:v>36789</c:v>
                </c:pt>
                <c:pt idx="2311">
                  <c:v>36790</c:v>
                </c:pt>
                <c:pt idx="2312">
                  <c:v>36791</c:v>
                </c:pt>
                <c:pt idx="2313">
                  <c:v>36794</c:v>
                </c:pt>
                <c:pt idx="2314">
                  <c:v>36795</c:v>
                </c:pt>
                <c:pt idx="2315">
                  <c:v>36796</c:v>
                </c:pt>
                <c:pt idx="2316">
                  <c:v>36797</c:v>
                </c:pt>
                <c:pt idx="2317">
                  <c:v>36798</c:v>
                </c:pt>
                <c:pt idx="2318">
                  <c:v>36801</c:v>
                </c:pt>
                <c:pt idx="2319">
                  <c:v>36802</c:v>
                </c:pt>
                <c:pt idx="2320">
                  <c:v>36803</c:v>
                </c:pt>
                <c:pt idx="2321">
                  <c:v>36804</c:v>
                </c:pt>
                <c:pt idx="2322">
                  <c:v>36805</c:v>
                </c:pt>
                <c:pt idx="2323">
                  <c:v>36808</c:v>
                </c:pt>
                <c:pt idx="2324">
                  <c:v>36809</c:v>
                </c:pt>
                <c:pt idx="2325">
                  <c:v>36810</c:v>
                </c:pt>
                <c:pt idx="2326">
                  <c:v>36811</c:v>
                </c:pt>
                <c:pt idx="2327">
                  <c:v>36812</c:v>
                </c:pt>
                <c:pt idx="2328">
                  <c:v>36815</c:v>
                </c:pt>
                <c:pt idx="2329">
                  <c:v>36816</c:v>
                </c:pt>
                <c:pt idx="2330">
                  <c:v>36817</c:v>
                </c:pt>
                <c:pt idx="2331">
                  <c:v>36818</c:v>
                </c:pt>
                <c:pt idx="2332">
                  <c:v>36819</c:v>
                </c:pt>
                <c:pt idx="2333">
                  <c:v>36822</c:v>
                </c:pt>
                <c:pt idx="2334">
                  <c:v>36823</c:v>
                </c:pt>
                <c:pt idx="2335">
                  <c:v>36824</c:v>
                </c:pt>
                <c:pt idx="2336">
                  <c:v>36825</c:v>
                </c:pt>
                <c:pt idx="2337">
                  <c:v>36826</c:v>
                </c:pt>
                <c:pt idx="2338">
                  <c:v>36829</c:v>
                </c:pt>
                <c:pt idx="2339">
                  <c:v>36830</c:v>
                </c:pt>
                <c:pt idx="2340">
                  <c:v>36831</c:v>
                </c:pt>
                <c:pt idx="2341">
                  <c:v>36832</c:v>
                </c:pt>
                <c:pt idx="2342">
                  <c:v>36833</c:v>
                </c:pt>
                <c:pt idx="2343">
                  <c:v>36836</c:v>
                </c:pt>
                <c:pt idx="2344">
                  <c:v>36837</c:v>
                </c:pt>
                <c:pt idx="2345">
                  <c:v>36838</c:v>
                </c:pt>
                <c:pt idx="2346">
                  <c:v>36839</c:v>
                </c:pt>
                <c:pt idx="2347">
                  <c:v>36840</c:v>
                </c:pt>
                <c:pt idx="2348">
                  <c:v>36843</c:v>
                </c:pt>
                <c:pt idx="2349">
                  <c:v>36844</c:v>
                </c:pt>
                <c:pt idx="2350">
                  <c:v>36845</c:v>
                </c:pt>
                <c:pt idx="2351">
                  <c:v>36846</c:v>
                </c:pt>
                <c:pt idx="2352">
                  <c:v>36847</c:v>
                </c:pt>
                <c:pt idx="2353">
                  <c:v>36850</c:v>
                </c:pt>
                <c:pt idx="2354">
                  <c:v>36851</c:v>
                </c:pt>
                <c:pt idx="2355">
                  <c:v>36852</c:v>
                </c:pt>
                <c:pt idx="2356">
                  <c:v>36857</c:v>
                </c:pt>
                <c:pt idx="2357">
                  <c:v>36858</c:v>
                </c:pt>
                <c:pt idx="2358">
                  <c:v>36859</c:v>
                </c:pt>
                <c:pt idx="2359">
                  <c:v>36860</c:v>
                </c:pt>
                <c:pt idx="2360">
                  <c:v>36861</c:v>
                </c:pt>
                <c:pt idx="2361">
                  <c:v>36864</c:v>
                </c:pt>
                <c:pt idx="2362">
                  <c:v>36865</c:v>
                </c:pt>
                <c:pt idx="2363">
                  <c:v>36866</c:v>
                </c:pt>
                <c:pt idx="2364">
                  <c:v>36867</c:v>
                </c:pt>
                <c:pt idx="2365">
                  <c:v>36868</c:v>
                </c:pt>
                <c:pt idx="2366">
                  <c:v>36871</c:v>
                </c:pt>
                <c:pt idx="2367">
                  <c:v>36872</c:v>
                </c:pt>
                <c:pt idx="2368">
                  <c:v>36873</c:v>
                </c:pt>
                <c:pt idx="2369">
                  <c:v>36874</c:v>
                </c:pt>
                <c:pt idx="2370">
                  <c:v>36875</c:v>
                </c:pt>
                <c:pt idx="2371">
                  <c:v>36878</c:v>
                </c:pt>
                <c:pt idx="2372">
                  <c:v>36879</c:v>
                </c:pt>
                <c:pt idx="2373">
                  <c:v>36880</c:v>
                </c:pt>
                <c:pt idx="2374">
                  <c:v>36881</c:v>
                </c:pt>
                <c:pt idx="2375">
                  <c:v>36882</c:v>
                </c:pt>
                <c:pt idx="2376">
                  <c:v>36886</c:v>
                </c:pt>
                <c:pt idx="2377">
                  <c:v>36887</c:v>
                </c:pt>
                <c:pt idx="2378">
                  <c:v>36888</c:v>
                </c:pt>
                <c:pt idx="2379">
                  <c:v>36889</c:v>
                </c:pt>
                <c:pt idx="2380">
                  <c:v>36893</c:v>
                </c:pt>
                <c:pt idx="2381">
                  <c:v>36894</c:v>
                </c:pt>
                <c:pt idx="2382">
                  <c:v>36895</c:v>
                </c:pt>
                <c:pt idx="2383">
                  <c:v>36896</c:v>
                </c:pt>
                <c:pt idx="2384">
                  <c:v>36899</c:v>
                </c:pt>
                <c:pt idx="2385">
                  <c:v>36900</c:v>
                </c:pt>
                <c:pt idx="2386">
                  <c:v>36901</c:v>
                </c:pt>
                <c:pt idx="2387">
                  <c:v>36902</c:v>
                </c:pt>
                <c:pt idx="2388">
                  <c:v>36903</c:v>
                </c:pt>
                <c:pt idx="2389">
                  <c:v>36907</c:v>
                </c:pt>
                <c:pt idx="2390">
                  <c:v>36908</c:v>
                </c:pt>
                <c:pt idx="2391">
                  <c:v>36909</c:v>
                </c:pt>
                <c:pt idx="2392">
                  <c:v>36910</c:v>
                </c:pt>
                <c:pt idx="2393">
                  <c:v>36913</c:v>
                </c:pt>
                <c:pt idx="2394">
                  <c:v>36914</c:v>
                </c:pt>
                <c:pt idx="2395">
                  <c:v>36915</c:v>
                </c:pt>
                <c:pt idx="2396">
                  <c:v>36916</c:v>
                </c:pt>
                <c:pt idx="2397">
                  <c:v>36917</c:v>
                </c:pt>
                <c:pt idx="2398">
                  <c:v>36920</c:v>
                </c:pt>
                <c:pt idx="2399">
                  <c:v>36921</c:v>
                </c:pt>
                <c:pt idx="2400">
                  <c:v>36922</c:v>
                </c:pt>
                <c:pt idx="2401">
                  <c:v>36923</c:v>
                </c:pt>
                <c:pt idx="2402">
                  <c:v>36924</c:v>
                </c:pt>
                <c:pt idx="2403">
                  <c:v>36927</c:v>
                </c:pt>
                <c:pt idx="2404">
                  <c:v>36928</c:v>
                </c:pt>
                <c:pt idx="2405">
                  <c:v>36929</c:v>
                </c:pt>
                <c:pt idx="2406">
                  <c:v>36930</c:v>
                </c:pt>
                <c:pt idx="2407">
                  <c:v>36931</c:v>
                </c:pt>
                <c:pt idx="2408">
                  <c:v>36934</c:v>
                </c:pt>
                <c:pt idx="2409">
                  <c:v>36935</c:v>
                </c:pt>
                <c:pt idx="2410">
                  <c:v>36936</c:v>
                </c:pt>
                <c:pt idx="2411">
                  <c:v>36937</c:v>
                </c:pt>
                <c:pt idx="2412">
                  <c:v>36938</c:v>
                </c:pt>
                <c:pt idx="2413">
                  <c:v>36942</c:v>
                </c:pt>
                <c:pt idx="2414">
                  <c:v>36943</c:v>
                </c:pt>
                <c:pt idx="2415">
                  <c:v>36944</c:v>
                </c:pt>
                <c:pt idx="2416">
                  <c:v>36945</c:v>
                </c:pt>
                <c:pt idx="2417">
                  <c:v>36948</c:v>
                </c:pt>
                <c:pt idx="2418">
                  <c:v>36949</c:v>
                </c:pt>
                <c:pt idx="2419">
                  <c:v>36950</c:v>
                </c:pt>
                <c:pt idx="2420">
                  <c:v>36951</c:v>
                </c:pt>
                <c:pt idx="2421">
                  <c:v>36952</c:v>
                </c:pt>
                <c:pt idx="2422">
                  <c:v>36955</c:v>
                </c:pt>
                <c:pt idx="2423">
                  <c:v>36956</c:v>
                </c:pt>
                <c:pt idx="2424">
                  <c:v>36957</c:v>
                </c:pt>
                <c:pt idx="2425">
                  <c:v>36958</c:v>
                </c:pt>
                <c:pt idx="2426">
                  <c:v>36959</c:v>
                </c:pt>
                <c:pt idx="2427">
                  <c:v>36962</c:v>
                </c:pt>
                <c:pt idx="2428">
                  <c:v>36963</c:v>
                </c:pt>
                <c:pt idx="2429">
                  <c:v>36964</c:v>
                </c:pt>
                <c:pt idx="2430">
                  <c:v>36965</c:v>
                </c:pt>
                <c:pt idx="2431">
                  <c:v>36966</c:v>
                </c:pt>
                <c:pt idx="2432">
                  <c:v>36969</c:v>
                </c:pt>
                <c:pt idx="2433">
                  <c:v>36970</c:v>
                </c:pt>
                <c:pt idx="2434">
                  <c:v>36971</c:v>
                </c:pt>
                <c:pt idx="2435">
                  <c:v>36972</c:v>
                </c:pt>
                <c:pt idx="2436">
                  <c:v>36973</c:v>
                </c:pt>
                <c:pt idx="2437">
                  <c:v>36976</c:v>
                </c:pt>
                <c:pt idx="2438">
                  <c:v>36977</c:v>
                </c:pt>
                <c:pt idx="2439">
                  <c:v>36978</c:v>
                </c:pt>
                <c:pt idx="2440">
                  <c:v>36979</c:v>
                </c:pt>
                <c:pt idx="2441">
                  <c:v>36980</c:v>
                </c:pt>
                <c:pt idx="2442">
                  <c:v>36983</c:v>
                </c:pt>
                <c:pt idx="2443">
                  <c:v>36984</c:v>
                </c:pt>
                <c:pt idx="2444">
                  <c:v>36985</c:v>
                </c:pt>
                <c:pt idx="2445">
                  <c:v>36986</c:v>
                </c:pt>
                <c:pt idx="2446">
                  <c:v>36987</c:v>
                </c:pt>
                <c:pt idx="2447">
                  <c:v>36990</c:v>
                </c:pt>
                <c:pt idx="2448">
                  <c:v>36991</c:v>
                </c:pt>
                <c:pt idx="2449">
                  <c:v>36992</c:v>
                </c:pt>
                <c:pt idx="2450">
                  <c:v>36993</c:v>
                </c:pt>
                <c:pt idx="2451">
                  <c:v>36997</c:v>
                </c:pt>
                <c:pt idx="2452">
                  <c:v>36998</c:v>
                </c:pt>
                <c:pt idx="2453">
                  <c:v>36999</c:v>
                </c:pt>
                <c:pt idx="2454">
                  <c:v>37000</c:v>
                </c:pt>
                <c:pt idx="2455">
                  <c:v>37001</c:v>
                </c:pt>
                <c:pt idx="2456">
                  <c:v>37004</c:v>
                </c:pt>
                <c:pt idx="2457">
                  <c:v>37005</c:v>
                </c:pt>
                <c:pt idx="2458">
                  <c:v>37006</c:v>
                </c:pt>
                <c:pt idx="2459">
                  <c:v>37007</c:v>
                </c:pt>
                <c:pt idx="2460">
                  <c:v>37008</c:v>
                </c:pt>
                <c:pt idx="2461">
                  <c:v>37011</c:v>
                </c:pt>
                <c:pt idx="2462">
                  <c:v>37012</c:v>
                </c:pt>
                <c:pt idx="2463">
                  <c:v>37013</c:v>
                </c:pt>
                <c:pt idx="2464">
                  <c:v>37014</c:v>
                </c:pt>
                <c:pt idx="2465">
                  <c:v>37015</c:v>
                </c:pt>
                <c:pt idx="2466">
                  <c:v>37018</c:v>
                </c:pt>
                <c:pt idx="2467">
                  <c:v>37019</c:v>
                </c:pt>
                <c:pt idx="2468">
                  <c:v>37020</c:v>
                </c:pt>
                <c:pt idx="2469">
                  <c:v>37021</c:v>
                </c:pt>
                <c:pt idx="2470">
                  <c:v>37022</c:v>
                </c:pt>
                <c:pt idx="2471">
                  <c:v>37025</c:v>
                </c:pt>
                <c:pt idx="2472">
                  <c:v>37026</c:v>
                </c:pt>
                <c:pt idx="2473">
                  <c:v>37027</c:v>
                </c:pt>
                <c:pt idx="2474">
                  <c:v>37028</c:v>
                </c:pt>
                <c:pt idx="2475">
                  <c:v>37029</c:v>
                </c:pt>
                <c:pt idx="2476">
                  <c:v>37032</c:v>
                </c:pt>
                <c:pt idx="2477">
                  <c:v>37033</c:v>
                </c:pt>
                <c:pt idx="2478">
                  <c:v>37034</c:v>
                </c:pt>
                <c:pt idx="2479">
                  <c:v>37035</c:v>
                </c:pt>
                <c:pt idx="2480">
                  <c:v>37036</c:v>
                </c:pt>
                <c:pt idx="2481">
                  <c:v>37040</c:v>
                </c:pt>
                <c:pt idx="2482">
                  <c:v>37041</c:v>
                </c:pt>
                <c:pt idx="2483">
                  <c:v>37042</c:v>
                </c:pt>
                <c:pt idx="2484">
                  <c:v>37043</c:v>
                </c:pt>
                <c:pt idx="2485">
                  <c:v>37046</c:v>
                </c:pt>
                <c:pt idx="2486">
                  <c:v>37047</c:v>
                </c:pt>
                <c:pt idx="2487">
                  <c:v>37048</c:v>
                </c:pt>
                <c:pt idx="2488">
                  <c:v>37049</c:v>
                </c:pt>
                <c:pt idx="2489">
                  <c:v>37050</c:v>
                </c:pt>
                <c:pt idx="2490">
                  <c:v>37053</c:v>
                </c:pt>
                <c:pt idx="2491">
                  <c:v>37054</c:v>
                </c:pt>
                <c:pt idx="2492">
                  <c:v>37055</c:v>
                </c:pt>
                <c:pt idx="2493">
                  <c:v>37056</c:v>
                </c:pt>
                <c:pt idx="2494">
                  <c:v>37057</c:v>
                </c:pt>
                <c:pt idx="2495">
                  <c:v>37060</c:v>
                </c:pt>
                <c:pt idx="2496">
                  <c:v>37061</c:v>
                </c:pt>
                <c:pt idx="2497">
                  <c:v>37062</c:v>
                </c:pt>
                <c:pt idx="2498">
                  <c:v>37063</c:v>
                </c:pt>
                <c:pt idx="2499">
                  <c:v>37064</c:v>
                </c:pt>
                <c:pt idx="2500">
                  <c:v>37067</c:v>
                </c:pt>
                <c:pt idx="2501">
                  <c:v>37068</c:v>
                </c:pt>
                <c:pt idx="2502">
                  <c:v>37069</c:v>
                </c:pt>
                <c:pt idx="2503">
                  <c:v>37070</c:v>
                </c:pt>
                <c:pt idx="2504">
                  <c:v>37071</c:v>
                </c:pt>
                <c:pt idx="2505">
                  <c:v>37074</c:v>
                </c:pt>
                <c:pt idx="2506">
                  <c:v>37075</c:v>
                </c:pt>
                <c:pt idx="2507">
                  <c:v>37077</c:v>
                </c:pt>
                <c:pt idx="2508">
                  <c:v>37078</c:v>
                </c:pt>
                <c:pt idx="2509">
                  <c:v>37081</c:v>
                </c:pt>
                <c:pt idx="2510">
                  <c:v>37082</c:v>
                </c:pt>
                <c:pt idx="2511">
                  <c:v>37083</c:v>
                </c:pt>
                <c:pt idx="2512">
                  <c:v>37084</c:v>
                </c:pt>
                <c:pt idx="2513">
                  <c:v>37085</c:v>
                </c:pt>
                <c:pt idx="2514">
                  <c:v>37088</c:v>
                </c:pt>
                <c:pt idx="2515">
                  <c:v>37089</c:v>
                </c:pt>
                <c:pt idx="2516">
                  <c:v>37090</c:v>
                </c:pt>
                <c:pt idx="2517">
                  <c:v>37091</c:v>
                </c:pt>
                <c:pt idx="2518">
                  <c:v>37092</c:v>
                </c:pt>
                <c:pt idx="2519">
                  <c:v>37095</c:v>
                </c:pt>
                <c:pt idx="2520">
                  <c:v>37096</c:v>
                </c:pt>
                <c:pt idx="2521">
                  <c:v>37097</c:v>
                </c:pt>
                <c:pt idx="2522">
                  <c:v>37098</c:v>
                </c:pt>
                <c:pt idx="2523">
                  <c:v>37099</c:v>
                </c:pt>
                <c:pt idx="2524">
                  <c:v>37102</c:v>
                </c:pt>
                <c:pt idx="2525">
                  <c:v>37103</c:v>
                </c:pt>
                <c:pt idx="2526">
                  <c:v>37104</c:v>
                </c:pt>
                <c:pt idx="2527">
                  <c:v>37105</c:v>
                </c:pt>
                <c:pt idx="2528">
                  <c:v>37106</c:v>
                </c:pt>
                <c:pt idx="2529">
                  <c:v>37109</c:v>
                </c:pt>
                <c:pt idx="2530">
                  <c:v>37110</c:v>
                </c:pt>
                <c:pt idx="2531">
                  <c:v>37111</c:v>
                </c:pt>
                <c:pt idx="2532">
                  <c:v>37112</c:v>
                </c:pt>
                <c:pt idx="2533">
                  <c:v>37113</c:v>
                </c:pt>
                <c:pt idx="2534">
                  <c:v>37116</c:v>
                </c:pt>
                <c:pt idx="2535">
                  <c:v>37117</c:v>
                </c:pt>
                <c:pt idx="2536">
                  <c:v>37118</c:v>
                </c:pt>
                <c:pt idx="2537">
                  <c:v>37119</c:v>
                </c:pt>
                <c:pt idx="2538">
                  <c:v>37120</c:v>
                </c:pt>
                <c:pt idx="2539">
                  <c:v>37123</c:v>
                </c:pt>
                <c:pt idx="2540">
                  <c:v>37124</c:v>
                </c:pt>
                <c:pt idx="2541">
                  <c:v>37125</c:v>
                </c:pt>
                <c:pt idx="2542">
                  <c:v>37126</c:v>
                </c:pt>
                <c:pt idx="2543">
                  <c:v>37127</c:v>
                </c:pt>
                <c:pt idx="2544">
                  <c:v>37130</c:v>
                </c:pt>
                <c:pt idx="2545">
                  <c:v>37131</c:v>
                </c:pt>
                <c:pt idx="2546">
                  <c:v>37132</c:v>
                </c:pt>
                <c:pt idx="2547">
                  <c:v>37133</c:v>
                </c:pt>
                <c:pt idx="2548">
                  <c:v>37134</c:v>
                </c:pt>
                <c:pt idx="2549">
                  <c:v>37138</c:v>
                </c:pt>
                <c:pt idx="2550">
                  <c:v>37139</c:v>
                </c:pt>
                <c:pt idx="2551">
                  <c:v>37140</c:v>
                </c:pt>
                <c:pt idx="2552">
                  <c:v>37141</c:v>
                </c:pt>
                <c:pt idx="2553">
                  <c:v>37144</c:v>
                </c:pt>
                <c:pt idx="2554">
                  <c:v>37148</c:v>
                </c:pt>
                <c:pt idx="2555">
                  <c:v>37151</c:v>
                </c:pt>
                <c:pt idx="2556">
                  <c:v>37152</c:v>
                </c:pt>
                <c:pt idx="2557">
                  <c:v>37153</c:v>
                </c:pt>
                <c:pt idx="2558">
                  <c:v>37154</c:v>
                </c:pt>
                <c:pt idx="2559">
                  <c:v>37155</c:v>
                </c:pt>
                <c:pt idx="2560">
                  <c:v>37158</c:v>
                </c:pt>
                <c:pt idx="2561">
                  <c:v>37159</c:v>
                </c:pt>
                <c:pt idx="2562">
                  <c:v>37160</c:v>
                </c:pt>
                <c:pt idx="2563">
                  <c:v>37161</c:v>
                </c:pt>
                <c:pt idx="2564">
                  <c:v>37162</c:v>
                </c:pt>
                <c:pt idx="2565">
                  <c:v>37165</c:v>
                </c:pt>
                <c:pt idx="2566">
                  <c:v>37166</c:v>
                </c:pt>
                <c:pt idx="2567">
                  <c:v>37167</c:v>
                </c:pt>
                <c:pt idx="2568">
                  <c:v>37168</c:v>
                </c:pt>
                <c:pt idx="2569">
                  <c:v>37169</c:v>
                </c:pt>
                <c:pt idx="2570">
                  <c:v>37172</c:v>
                </c:pt>
                <c:pt idx="2571">
                  <c:v>37173</c:v>
                </c:pt>
                <c:pt idx="2572">
                  <c:v>37174</c:v>
                </c:pt>
                <c:pt idx="2573">
                  <c:v>37175</c:v>
                </c:pt>
                <c:pt idx="2574">
                  <c:v>37176</c:v>
                </c:pt>
                <c:pt idx="2575">
                  <c:v>37179</c:v>
                </c:pt>
                <c:pt idx="2576">
                  <c:v>37180</c:v>
                </c:pt>
                <c:pt idx="2577">
                  <c:v>37181</c:v>
                </c:pt>
                <c:pt idx="2578">
                  <c:v>37182</c:v>
                </c:pt>
                <c:pt idx="2579">
                  <c:v>37183</c:v>
                </c:pt>
                <c:pt idx="2580">
                  <c:v>37186</c:v>
                </c:pt>
                <c:pt idx="2581">
                  <c:v>37187</c:v>
                </c:pt>
                <c:pt idx="2582">
                  <c:v>37188</c:v>
                </c:pt>
                <c:pt idx="2583">
                  <c:v>37189</c:v>
                </c:pt>
                <c:pt idx="2584">
                  <c:v>37190</c:v>
                </c:pt>
                <c:pt idx="2585">
                  <c:v>37193</c:v>
                </c:pt>
                <c:pt idx="2586">
                  <c:v>37194</c:v>
                </c:pt>
                <c:pt idx="2587">
                  <c:v>37195</c:v>
                </c:pt>
                <c:pt idx="2588">
                  <c:v>37196</c:v>
                </c:pt>
                <c:pt idx="2589">
                  <c:v>37197</c:v>
                </c:pt>
                <c:pt idx="2590">
                  <c:v>37200</c:v>
                </c:pt>
                <c:pt idx="2591">
                  <c:v>37201</c:v>
                </c:pt>
                <c:pt idx="2592">
                  <c:v>37202</c:v>
                </c:pt>
                <c:pt idx="2593">
                  <c:v>37203</c:v>
                </c:pt>
                <c:pt idx="2594">
                  <c:v>37204</c:v>
                </c:pt>
                <c:pt idx="2595">
                  <c:v>37207</c:v>
                </c:pt>
                <c:pt idx="2596">
                  <c:v>37208</c:v>
                </c:pt>
                <c:pt idx="2597">
                  <c:v>37209</c:v>
                </c:pt>
                <c:pt idx="2598">
                  <c:v>37210</c:v>
                </c:pt>
                <c:pt idx="2599">
                  <c:v>37211</c:v>
                </c:pt>
                <c:pt idx="2600">
                  <c:v>37214</c:v>
                </c:pt>
                <c:pt idx="2601">
                  <c:v>37215</c:v>
                </c:pt>
                <c:pt idx="2602">
                  <c:v>37216</c:v>
                </c:pt>
                <c:pt idx="2603">
                  <c:v>37221</c:v>
                </c:pt>
                <c:pt idx="2604">
                  <c:v>37222</c:v>
                </c:pt>
                <c:pt idx="2605">
                  <c:v>37223</c:v>
                </c:pt>
                <c:pt idx="2606">
                  <c:v>37224</c:v>
                </c:pt>
                <c:pt idx="2607">
                  <c:v>37225</c:v>
                </c:pt>
                <c:pt idx="2608">
                  <c:v>37228</c:v>
                </c:pt>
                <c:pt idx="2609">
                  <c:v>37229</c:v>
                </c:pt>
                <c:pt idx="2610">
                  <c:v>37230</c:v>
                </c:pt>
                <c:pt idx="2611">
                  <c:v>37231</c:v>
                </c:pt>
                <c:pt idx="2612">
                  <c:v>37232</c:v>
                </c:pt>
                <c:pt idx="2613">
                  <c:v>37235</c:v>
                </c:pt>
                <c:pt idx="2614">
                  <c:v>37236</c:v>
                </c:pt>
                <c:pt idx="2615">
                  <c:v>37237</c:v>
                </c:pt>
                <c:pt idx="2616">
                  <c:v>37238</c:v>
                </c:pt>
                <c:pt idx="2617">
                  <c:v>37239</c:v>
                </c:pt>
                <c:pt idx="2618">
                  <c:v>37242</c:v>
                </c:pt>
                <c:pt idx="2619">
                  <c:v>37243</c:v>
                </c:pt>
                <c:pt idx="2620">
                  <c:v>37244</c:v>
                </c:pt>
                <c:pt idx="2621">
                  <c:v>37245</c:v>
                </c:pt>
                <c:pt idx="2622">
                  <c:v>37246</c:v>
                </c:pt>
                <c:pt idx="2623">
                  <c:v>37251</c:v>
                </c:pt>
                <c:pt idx="2624">
                  <c:v>37252</c:v>
                </c:pt>
                <c:pt idx="2625">
                  <c:v>37253</c:v>
                </c:pt>
                <c:pt idx="2626">
                  <c:v>37256</c:v>
                </c:pt>
                <c:pt idx="2627">
                  <c:v>37258</c:v>
                </c:pt>
                <c:pt idx="2628">
                  <c:v>37259</c:v>
                </c:pt>
                <c:pt idx="2629">
                  <c:v>37260</c:v>
                </c:pt>
                <c:pt idx="2630">
                  <c:v>37263</c:v>
                </c:pt>
                <c:pt idx="2631">
                  <c:v>37264</c:v>
                </c:pt>
                <c:pt idx="2632">
                  <c:v>37265</c:v>
                </c:pt>
                <c:pt idx="2633">
                  <c:v>37266</c:v>
                </c:pt>
                <c:pt idx="2634">
                  <c:v>37267</c:v>
                </c:pt>
                <c:pt idx="2635">
                  <c:v>37270</c:v>
                </c:pt>
                <c:pt idx="2636">
                  <c:v>37271</c:v>
                </c:pt>
                <c:pt idx="2637">
                  <c:v>37272</c:v>
                </c:pt>
                <c:pt idx="2638">
                  <c:v>37273</c:v>
                </c:pt>
                <c:pt idx="2639">
                  <c:v>37274</c:v>
                </c:pt>
                <c:pt idx="2640">
                  <c:v>37278</c:v>
                </c:pt>
                <c:pt idx="2641">
                  <c:v>37279</c:v>
                </c:pt>
                <c:pt idx="2642">
                  <c:v>37280</c:v>
                </c:pt>
                <c:pt idx="2643">
                  <c:v>37281</c:v>
                </c:pt>
                <c:pt idx="2644">
                  <c:v>37284</c:v>
                </c:pt>
                <c:pt idx="2645">
                  <c:v>37285</c:v>
                </c:pt>
                <c:pt idx="2646">
                  <c:v>37286</c:v>
                </c:pt>
                <c:pt idx="2647">
                  <c:v>37287</c:v>
                </c:pt>
                <c:pt idx="2648">
                  <c:v>37288</c:v>
                </c:pt>
                <c:pt idx="2649">
                  <c:v>37291</c:v>
                </c:pt>
                <c:pt idx="2650">
                  <c:v>37292</c:v>
                </c:pt>
                <c:pt idx="2651">
                  <c:v>37293</c:v>
                </c:pt>
                <c:pt idx="2652">
                  <c:v>37294</c:v>
                </c:pt>
                <c:pt idx="2653">
                  <c:v>37295</c:v>
                </c:pt>
                <c:pt idx="2654">
                  <c:v>37298</c:v>
                </c:pt>
                <c:pt idx="2655">
                  <c:v>37299</c:v>
                </c:pt>
                <c:pt idx="2656">
                  <c:v>37300</c:v>
                </c:pt>
                <c:pt idx="2657">
                  <c:v>37301</c:v>
                </c:pt>
                <c:pt idx="2658">
                  <c:v>37302</c:v>
                </c:pt>
                <c:pt idx="2659">
                  <c:v>37306</c:v>
                </c:pt>
                <c:pt idx="2660">
                  <c:v>37307</c:v>
                </c:pt>
                <c:pt idx="2661">
                  <c:v>37308</c:v>
                </c:pt>
                <c:pt idx="2662">
                  <c:v>37309</c:v>
                </c:pt>
                <c:pt idx="2663">
                  <c:v>37312</c:v>
                </c:pt>
                <c:pt idx="2664">
                  <c:v>37313</c:v>
                </c:pt>
                <c:pt idx="2665">
                  <c:v>37314</c:v>
                </c:pt>
                <c:pt idx="2666">
                  <c:v>37315</c:v>
                </c:pt>
                <c:pt idx="2667">
                  <c:v>37316</c:v>
                </c:pt>
                <c:pt idx="2668">
                  <c:v>37319</c:v>
                </c:pt>
                <c:pt idx="2669">
                  <c:v>37320</c:v>
                </c:pt>
                <c:pt idx="2670">
                  <c:v>37321</c:v>
                </c:pt>
                <c:pt idx="2671">
                  <c:v>37322</c:v>
                </c:pt>
                <c:pt idx="2672">
                  <c:v>37323</c:v>
                </c:pt>
                <c:pt idx="2673">
                  <c:v>37326</c:v>
                </c:pt>
                <c:pt idx="2674">
                  <c:v>37327</c:v>
                </c:pt>
                <c:pt idx="2675">
                  <c:v>37328</c:v>
                </c:pt>
                <c:pt idx="2676">
                  <c:v>37329</c:v>
                </c:pt>
                <c:pt idx="2677">
                  <c:v>37330</c:v>
                </c:pt>
                <c:pt idx="2678">
                  <c:v>37333</c:v>
                </c:pt>
                <c:pt idx="2679">
                  <c:v>37334</c:v>
                </c:pt>
                <c:pt idx="2680">
                  <c:v>37335</c:v>
                </c:pt>
                <c:pt idx="2681">
                  <c:v>37336</c:v>
                </c:pt>
                <c:pt idx="2682">
                  <c:v>37337</c:v>
                </c:pt>
                <c:pt idx="2683">
                  <c:v>37340</c:v>
                </c:pt>
                <c:pt idx="2684">
                  <c:v>37341</c:v>
                </c:pt>
                <c:pt idx="2685">
                  <c:v>37342</c:v>
                </c:pt>
                <c:pt idx="2686">
                  <c:v>37343</c:v>
                </c:pt>
                <c:pt idx="2687">
                  <c:v>37347</c:v>
                </c:pt>
                <c:pt idx="2688">
                  <c:v>37348</c:v>
                </c:pt>
                <c:pt idx="2689">
                  <c:v>37349</c:v>
                </c:pt>
                <c:pt idx="2690">
                  <c:v>37350</c:v>
                </c:pt>
                <c:pt idx="2691">
                  <c:v>37351</c:v>
                </c:pt>
                <c:pt idx="2692">
                  <c:v>37354</c:v>
                </c:pt>
                <c:pt idx="2693">
                  <c:v>37355</c:v>
                </c:pt>
                <c:pt idx="2694">
                  <c:v>37356</c:v>
                </c:pt>
                <c:pt idx="2695">
                  <c:v>37357</c:v>
                </c:pt>
                <c:pt idx="2696">
                  <c:v>37358</c:v>
                </c:pt>
                <c:pt idx="2697">
                  <c:v>37361</c:v>
                </c:pt>
                <c:pt idx="2698">
                  <c:v>37362</c:v>
                </c:pt>
                <c:pt idx="2699">
                  <c:v>37363</c:v>
                </c:pt>
                <c:pt idx="2700">
                  <c:v>37364</c:v>
                </c:pt>
                <c:pt idx="2701">
                  <c:v>37365</c:v>
                </c:pt>
                <c:pt idx="2702">
                  <c:v>37368</c:v>
                </c:pt>
                <c:pt idx="2703">
                  <c:v>37369</c:v>
                </c:pt>
                <c:pt idx="2704">
                  <c:v>37370</c:v>
                </c:pt>
                <c:pt idx="2705">
                  <c:v>37371</c:v>
                </c:pt>
                <c:pt idx="2706">
                  <c:v>37372</c:v>
                </c:pt>
                <c:pt idx="2707">
                  <c:v>37375</c:v>
                </c:pt>
                <c:pt idx="2708">
                  <c:v>37376</c:v>
                </c:pt>
                <c:pt idx="2709">
                  <c:v>37377</c:v>
                </c:pt>
                <c:pt idx="2710">
                  <c:v>37378</c:v>
                </c:pt>
                <c:pt idx="2711">
                  <c:v>37379</c:v>
                </c:pt>
                <c:pt idx="2712">
                  <c:v>37382</c:v>
                </c:pt>
                <c:pt idx="2713">
                  <c:v>37383</c:v>
                </c:pt>
                <c:pt idx="2714">
                  <c:v>37384</c:v>
                </c:pt>
                <c:pt idx="2715">
                  <c:v>37385</c:v>
                </c:pt>
                <c:pt idx="2716">
                  <c:v>37386</c:v>
                </c:pt>
                <c:pt idx="2717">
                  <c:v>37389</c:v>
                </c:pt>
                <c:pt idx="2718">
                  <c:v>37390</c:v>
                </c:pt>
                <c:pt idx="2719">
                  <c:v>37391</c:v>
                </c:pt>
                <c:pt idx="2720">
                  <c:v>37392</c:v>
                </c:pt>
                <c:pt idx="2721">
                  <c:v>37393</c:v>
                </c:pt>
                <c:pt idx="2722">
                  <c:v>37396</c:v>
                </c:pt>
                <c:pt idx="2723">
                  <c:v>37397</c:v>
                </c:pt>
                <c:pt idx="2724">
                  <c:v>37398</c:v>
                </c:pt>
                <c:pt idx="2725">
                  <c:v>37399</c:v>
                </c:pt>
                <c:pt idx="2726">
                  <c:v>37400</c:v>
                </c:pt>
                <c:pt idx="2727">
                  <c:v>37404</c:v>
                </c:pt>
                <c:pt idx="2728">
                  <c:v>37405</c:v>
                </c:pt>
                <c:pt idx="2729">
                  <c:v>37406</c:v>
                </c:pt>
                <c:pt idx="2730">
                  <c:v>37407</c:v>
                </c:pt>
                <c:pt idx="2731">
                  <c:v>37410</c:v>
                </c:pt>
                <c:pt idx="2732">
                  <c:v>37411</c:v>
                </c:pt>
                <c:pt idx="2733">
                  <c:v>37412</c:v>
                </c:pt>
                <c:pt idx="2734">
                  <c:v>37413</c:v>
                </c:pt>
                <c:pt idx="2735">
                  <c:v>37414</c:v>
                </c:pt>
                <c:pt idx="2736">
                  <c:v>37417</c:v>
                </c:pt>
                <c:pt idx="2737">
                  <c:v>37418</c:v>
                </c:pt>
                <c:pt idx="2738">
                  <c:v>37419</c:v>
                </c:pt>
                <c:pt idx="2739">
                  <c:v>37420</c:v>
                </c:pt>
                <c:pt idx="2740">
                  <c:v>37421</c:v>
                </c:pt>
                <c:pt idx="2741">
                  <c:v>37424</c:v>
                </c:pt>
                <c:pt idx="2742">
                  <c:v>37425</c:v>
                </c:pt>
                <c:pt idx="2743">
                  <c:v>37426</c:v>
                </c:pt>
                <c:pt idx="2744">
                  <c:v>37427</c:v>
                </c:pt>
                <c:pt idx="2745">
                  <c:v>37428</c:v>
                </c:pt>
                <c:pt idx="2746">
                  <c:v>37431</c:v>
                </c:pt>
                <c:pt idx="2747">
                  <c:v>37432</c:v>
                </c:pt>
                <c:pt idx="2748">
                  <c:v>37433</c:v>
                </c:pt>
                <c:pt idx="2749">
                  <c:v>37434</c:v>
                </c:pt>
                <c:pt idx="2750">
                  <c:v>37435</c:v>
                </c:pt>
                <c:pt idx="2751">
                  <c:v>37438</c:v>
                </c:pt>
                <c:pt idx="2752">
                  <c:v>37439</c:v>
                </c:pt>
                <c:pt idx="2753">
                  <c:v>37440</c:v>
                </c:pt>
                <c:pt idx="2754">
                  <c:v>37445</c:v>
                </c:pt>
                <c:pt idx="2755">
                  <c:v>37446</c:v>
                </c:pt>
                <c:pt idx="2756">
                  <c:v>37447</c:v>
                </c:pt>
                <c:pt idx="2757">
                  <c:v>37448</c:v>
                </c:pt>
                <c:pt idx="2758">
                  <c:v>37449</c:v>
                </c:pt>
                <c:pt idx="2759">
                  <c:v>37452</c:v>
                </c:pt>
                <c:pt idx="2760">
                  <c:v>37453</c:v>
                </c:pt>
                <c:pt idx="2761">
                  <c:v>37454</c:v>
                </c:pt>
                <c:pt idx="2762">
                  <c:v>37455</c:v>
                </c:pt>
                <c:pt idx="2763">
                  <c:v>37456</c:v>
                </c:pt>
                <c:pt idx="2764">
                  <c:v>37459</c:v>
                </c:pt>
                <c:pt idx="2765">
                  <c:v>37460</c:v>
                </c:pt>
                <c:pt idx="2766">
                  <c:v>37461</c:v>
                </c:pt>
                <c:pt idx="2767">
                  <c:v>37462</c:v>
                </c:pt>
                <c:pt idx="2768">
                  <c:v>37463</c:v>
                </c:pt>
                <c:pt idx="2769">
                  <c:v>37466</c:v>
                </c:pt>
                <c:pt idx="2770">
                  <c:v>37467</c:v>
                </c:pt>
                <c:pt idx="2771">
                  <c:v>37468</c:v>
                </c:pt>
                <c:pt idx="2772">
                  <c:v>37469</c:v>
                </c:pt>
                <c:pt idx="2773">
                  <c:v>37470</c:v>
                </c:pt>
                <c:pt idx="2774">
                  <c:v>37473</c:v>
                </c:pt>
                <c:pt idx="2775">
                  <c:v>37474</c:v>
                </c:pt>
                <c:pt idx="2776">
                  <c:v>37475</c:v>
                </c:pt>
                <c:pt idx="2777">
                  <c:v>37476</c:v>
                </c:pt>
                <c:pt idx="2778">
                  <c:v>37477</c:v>
                </c:pt>
                <c:pt idx="2779">
                  <c:v>37480</c:v>
                </c:pt>
                <c:pt idx="2780">
                  <c:v>37481</c:v>
                </c:pt>
                <c:pt idx="2781">
                  <c:v>37482</c:v>
                </c:pt>
                <c:pt idx="2782">
                  <c:v>37483</c:v>
                </c:pt>
                <c:pt idx="2783">
                  <c:v>37484</c:v>
                </c:pt>
                <c:pt idx="2784">
                  <c:v>37487</c:v>
                </c:pt>
                <c:pt idx="2785">
                  <c:v>37488</c:v>
                </c:pt>
                <c:pt idx="2786">
                  <c:v>37489</c:v>
                </c:pt>
                <c:pt idx="2787">
                  <c:v>37490</c:v>
                </c:pt>
                <c:pt idx="2788">
                  <c:v>37491</c:v>
                </c:pt>
                <c:pt idx="2789">
                  <c:v>37494</c:v>
                </c:pt>
                <c:pt idx="2790">
                  <c:v>37495</c:v>
                </c:pt>
                <c:pt idx="2791">
                  <c:v>37496</c:v>
                </c:pt>
                <c:pt idx="2792">
                  <c:v>37497</c:v>
                </c:pt>
                <c:pt idx="2793">
                  <c:v>37498</c:v>
                </c:pt>
                <c:pt idx="2794">
                  <c:v>37502</c:v>
                </c:pt>
                <c:pt idx="2795">
                  <c:v>37503</c:v>
                </c:pt>
                <c:pt idx="2796">
                  <c:v>37504</c:v>
                </c:pt>
                <c:pt idx="2797">
                  <c:v>37505</c:v>
                </c:pt>
                <c:pt idx="2798">
                  <c:v>37508</c:v>
                </c:pt>
                <c:pt idx="2799">
                  <c:v>37509</c:v>
                </c:pt>
                <c:pt idx="2800">
                  <c:v>37510</c:v>
                </c:pt>
                <c:pt idx="2801">
                  <c:v>37511</c:v>
                </c:pt>
                <c:pt idx="2802">
                  <c:v>37512</c:v>
                </c:pt>
                <c:pt idx="2803">
                  <c:v>37515</c:v>
                </c:pt>
                <c:pt idx="2804">
                  <c:v>37516</c:v>
                </c:pt>
                <c:pt idx="2805">
                  <c:v>37517</c:v>
                </c:pt>
                <c:pt idx="2806">
                  <c:v>37518</c:v>
                </c:pt>
                <c:pt idx="2807">
                  <c:v>37519</c:v>
                </c:pt>
                <c:pt idx="2808">
                  <c:v>37522</c:v>
                </c:pt>
                <c:pt idx="2809">
                  <c:v>37523</c:v>
                </c:pt>
                <c:pt idx="2810">
                  <c:v>37524</c:v>
                </c:pt>
                <c:pt idx="2811">
                  <c:v>37525</c:v>
                </c:pt>
                <c:pt idx="2812">
                  <c:v>37526</c:v>
                </c:pt>
                <c:pt idx="2813">
                  <c:v>37529</c:v>
                </c:pt>
                <c:pt idx="2814">
                  <c:v>37530</c:v>
                </c:pt>
                <c:pt idx="2815">
                  <c:v>37531</c:v>
                </c:pt>
                <c:pt idx="2816">
                  <c:v>37532</c:v>
                </c:pt>
                <c:pt idx="2817">
                  <c:v>37533</c:v>
                </c:pt>
                <c:pt idx="2818">
                  <c:v>37536</c:v>
                </c:pt>
                <c:pt idx="2819">
                  <c:v>37537</c:v>
                </c:pt>
                <c:pt idx="2820">
                  <c:v>37538</c:v>
                </c:pt>
                <c:pt idx="2821">
                  <c:v>37539</c:v>
                </c:pt>
                <c:pt idx="2822">
                  <c:v>37540</c:v>
                </c:pt>
                <c:pt idx="2823">
                  <c:v>37543</c:v>
                </c:pt>
                <c:pt idx="2824">
                  <c:v>37544</c:v>
                </c:pt>
                <c:pt idx="2825">
                  <c:v>37545</c:v>
                </c:pt>
                <c:pt idx="2826">
                  <c:v>37546</c:v>
                </c:pt>
                <c:pt idx="2827">
                  <c:v>37547</c:v>
                </c:pt>
                <c:pt idx="2828">
                  <c:v>37550</c:v>
                </c:pt>
                <c:pt idx="2829">
                  <c:v>37551</c:v>
                </c:pt>
                <c:pt idx="2830">
                  <c:v>37552</c:v>
                </c:pt>
                <c:pt idx="2831">
                  <c:v>37553</c:v>
                </c:pt>
                <c:pt idx="2832">
                  <c:v>37554</c:v>
                </c:pt>
                <c:pt idx="2833">
                  <c:v>37557</c:v>
                </c:pt>
                <c:pt idx="2834">
                  <c:v>37558</c:v>
                </c:pt>
                <c:pt idx="2835">
                  <c:v>37559</c:v>
                </c:pt>
                <c:pt idx="2836">
                  <c:v>37560</c:v>
                </c:pt>
                <c:pt idx="2837">
                  <c:v>37561</c:v>
                </c:pt>
                <c:pt idx="2838">
                  <c:v>37564</c:v>
                </c:pt>
                <c:pt idx="2839">
                  <c:v>37565</c:v>
                </c:pt>
                <c:pt idx="2840">
                  <c:v>37566</c:v>
                </c:pt>
                <c:pt idx="2841">
                  <c:v>37567</c:v>
                </c:pt>
                <c:pt idx="2842">
                  <c:v>37568</c:v>
                </c:pt>
                <c:pt idx="2843">
                  <c:v>37571</c:v>
                </c:pt>
                <c:pt idx="2844">
                  <c:v>37572</c:v>
                </c:pt>
                <c:pt idx="2845">
                  <c:v>37573</c:v>
                </c:pt>
                <c:pt idx="2846">
                  <c:v>37574</c:v>
                </c:pt>
                <c:pt idx="2847">
                  <c:v>37575</c:v>
                </c:pt>
                <c:pt idx="2848">
                  <c:v>37578</c:v>
                </c:pt>
                <c:pt idx="2849">
                  <c:v>37579</c:v>
                </c:pt>
                <c:pt idx="2850">
                  <c:v>37580</c:v>
                </c:pt>
                <c:pt idx="2851">
                  <c:v>37581</c:v>
                </c:pt>
                <c:pt idx="2852">
                  <c:v>37582</c:v>
                </c:pt>
                <c:pt idx="2853">
                  <c:v>37585</c:v>
                </c:pt>
                <c:pt idx="2854">
                  <c:v>37586</c:v>
                </c:pt>
                <c:pt idx="2855">
                  <c:v>37587</c:v>
                </c:pt>
                <c:pt idx="2856">
                  <c:v>37592</c:v>
                </c:pt>
                <c:pt idx="2857">
                  <c:v>37593</c:v>
                </c:pt>
                <c:pt idx="2858">
                  <c:v>37594</c:v>
                </c:pt>
                <c:pt idx="2859">
                  <c:v>37595</c:v>
                </c:pt>
                <c:pt idx="2860">
                  <c:v>37596</c:v>
                </c:pt>
                <c:pt idx="2861">
                  <c:v>37599</c:v>
                </c:pt>
                <c:pt idx="2862">
                  <c:v>37600</c:v>
                </c:pt>
                <c:pt idx="2863">
                  <c:v>37601</c:v>
                </c:pt>
                <c:pt idx="2864">
                  <c:v>37602</c:v>
                </c:pt>
                <c:pt idx="2865">
                  <c:v>37603</c:v>
                </c:pt>
                <c:pt idx="2866">
                  <c:v>37606</c:v>
                </c:pt>
                <c:pt idx="2867">
                  <c:v>37607</c:v>
                </c:pt>
                <c:pt idx="2868">
                  <c:v>37608</c:v>
                </c:pt>
                <c:pt idx="2869">
                  <c:v>37609</c:v>
                </c:pt>
                <c:pt idx="2870">
                  <c:v>37610</c:v>
                </c:pt>
                <c:pt idx="2871">
                  <c:v>37613</c:v>
                </c:pt>
                <c:pt idx="2872">
                  <c:v>37614</c:v>
                </c:pt>
                <c:pt idx="2873">
                  <c:v>37616</c:v>
                </c:pt>
                <c:pt idx="2874">
                  <c:v>37617</c:v>
                </c:pt>
                <c:pt idx="2875">
                  <c:v>37620</c:v>
                </c:pt>
                <c:pt idx="2876">
                  <c:v>37621</c:v>
                </c:pt>
                <c:pt idx="2877">
                  <c:v>37623</c:v>
                </c:pt>
                <c:pt idx="2878">
                  <c:v>37624</c:v>
                </c:pt>
                <c:pt idx="2879">
                  <c:v>37627</c:v>
                </c:pt>
                <c:pt idx="2880">
                  <c:v>37628</c:v>
                </c:pt>
                <c:pt idx="2881">
                  <c:v>37629</c:v>
                </c:pt>
                <c:pt idx="2882">
                  <c:v>37630</c:v>
                </c:pt>
                <c:pt idx="2883">
                  <c:v>37631</c:v>
                </c:pt>
                <c:pt idx="2884">
                  <c:v>37634</c:v>
                </c:pt>
                <c:pt idx="2885">
                  <c:v>37635</c:v>
                </c:pt>
                <c:pt idx="2886">
                  <c:v>37636</c:v>
                </c:pt>
                <c:pt idx="2887">
                  <c:v>37637</c:v>
                </c:pt>
                <c:pt idx="2888">
                  <c:v>37638</c:v>
                </c:pt>
                <c:pt idx="2889">
                  <c:v>37642</c:v>
                </c:pt>
                <c:pt idx="2890">
                  <c:v>37643</c:v>
                </c:pt>
                <c:pt idx="2891">
                  <c:v>37644</c:v>
                </c:pt>
                <c:pt idx="2892">
                  <c:v>37645</c:v>
                </c:pt>
                <c:pt idx="2893">
                  <c:v>37648</c:v>
                </c:pt>
                <c:pt idx="2894">
                  <c:v>37649</c:v>
                </c:pt>
                <c:pt idx="2895">
                  <c:v>37650</c:v>
                </c:pt>
                <c:pt idx="2896">
                  <c:v>37651</c:v>
                </c:pt>
                <c:pt idx="2897">
                  <c:v>37652</c:v>
                </c:pt>
                <c:pt idx="2898">
                  <c:v>37655</c:v>
                </c:pt>
                <c:pt idx="2899">
                  <c:v>37656</c:v>
                </c:pt>
                <c:pt idx="2900">
                  <c:v>37657</c:v>
                </c:pt>
                <c:pt idx="2901">
                  <c:v>37658</c:v>
                </c:pt>
                <c:pt idx="2902">
                  <c:v>37659</c:v>
                </c:pt>
                <c:pt idx="2903">
                  <c:v>37662</c:v>
                </c:pt>
                <c:pt idx="2904">
                  <c:v>37663</c:v>
                </c:pt>
                <c:pt idx="2905">
                  <c:v>37664</c:v>
                </c:pt>
                <c:pt idx="2906">
                  <c:v>37665</c:v>
                </c:pt>
                <c:pt idx="2907">
                  <c:v>37666</c:v>
                </c:pt>
                <c:pt idx="2908">
                  <c:v>37670</c:v>
                </c:pt>
                <c:pt idx="2909">
                  <c:v>37671</c:v>
                </c:pt>
                <c:pt idx="2910">
                  <c:v>37672</c:v>
                </c:pt>
                <c:pt idx="2911">
                  <c:v>37673</c:v>
                </c:pt>
                <c:pt idx="2912">
                  <c:v>37676</c:v>
                </c:pt>
                <c:pt idx="2913">
                  <c:v>37677</c:v>
                </c:pt>
                <c:pt idx="2914">
                  <c:v>37678</c:v>
                </c:pt>
                <c:pt idx="2915">
                  <c:v>37679</c:v>
                </c:pt>
                <c:pt idx="2916">
                  <c:v>37680</c:v>
                </c:pt>
                <c:pt idx="2917">
                  <c:v>37683</c:v>
                </c:pt>
                <c:pt idx="2918">
                  <c:v>37684</c:v>
                </c:pt>
                <c:pt idx="2919">
                  <c:v>37685</c:v>
                </c:pt>
                <c:pt idx="2920">
                  <c:v>37686</c:v>
                </c:pt>
                <c:pt idx="2921">
                  <c:v>37687</c:v>
                </c:pt>
                <c:pt idx="2922">
                  <c:v>37690</c:v>
                </c:pt>
                <c:pt idx="2923">
                  <c:v>37691</c:v>
                </c:pt>
                <c:pt idx="2924">
                  <c:v>37692</c:v>
                </c:pt>
                <c:pt idx="2925">
                  <c:v>37693</c:v>
                </c:pt>
                <c:pt idx="2926">
                  <c:v>37694</c:v>
                </c:pt>
                <c:pt idx="2927">
                  <c:v>37697</c:v>
                </c:pt>
                <c:pt idx="2928">
                  <c:v>37698</c:v>
                </c:pt>
                <c:pt idx="2929">
                  <c:v>37699</c:v>
                </c:pt>
                <c:pt idx="2930">
                  <c:v>37700</c:v>
                </c:pt>
                <c:pt idx="2931">
                  <c:v>37701</c:v>
                </c:pt>
                <c:pt idx="2932">
                  <c:v>37704</c:v>
                </c:pt>
                <c:pt idx="2933">
                  <c:v>37705</c:v>
                </c:pt>
                <c:pt idx="2934">
                  <c:v>37706</c:v>
                </c:pt>
                <c:pt idx="2935">
                  <c:v>37707</c:v>
                </c:pt>
                <c:pt idx="2936">
                  <c:v>37708</c:v>
                </c:pt>
                <c:pt idx="2937">
                  <c:v>37711</c:v>
                </c:pt>
                <c:pt idx="2938">
                  <c:v>37712</c:v>
                </c:pt>
                <c:pt idx="2939">
                  <c:v>37713</c:v>
                </c:pt>
                <c:pt idx="2940">
                  <c:v>37714</c:v>
                </c:pt>
                <c:pt idx="2941">
                  <c:v>37715</c:v>
                </c:pt>
                <c:pt idx="2942">
                  <c:v>37718</c:v>
                </c:pt>
                <c:pt idx="2943">
                  <c:v>37719</c:v>
                </c:pt>
                <c:pt idx="2944">
                  <c:v>37720</c:v>
                </c:pt>
                <c:pt idx="2945">
                  <c:v>37721</c:v>
                </c:pt>
                <c:pt idx="2946">
                  <c:v>37722</c:v>
                </c:pt>
                <c:pt idx="2947">
                  <c:v>37725</c:v>
                </c:pt>
                <c:pt idx="2948">
                  <c:v>37726</c:v>
                </c:pt>
                <c:pt idx="2949">
                  <c:v>37727</c:v>
                </c:pt>
                <c:pt idx="2950">
                  <c:v>37728</c:v>
                </c:pt>
                <c:pt idx="2951">
                  <c:v>37732</c:v>
                </c:pt>
                <c:pt idx="2952">
                  <c:v>37733</c:v>
                </c:pt>
                <c:pt idx="2953">
                  <c:v>37734</c:v>
                </c:pt>
                <c:pt idx="2954">
                  <c:v>37735</c:v>
                </c:pt>
                <c:pt idx="2955">
                  <c:v>37736</c:v>
                </c:pt>
                <c:pt idx="2956">
                  <c:v>37739</c:v>
                </c:pt>
                <c:pt idx="2957">
                  <c:v>37740</c:v>
                </c:pt>
                <c:pt idx="2958">
                  <c:v>37741</c:v>
                </c:pt>
                <c:pt idx="2959">
                  <c:v>37742</c:v>
                </c:pt>
                <c:pt idx="2960">
                  <c:v>37743</c:v>
                </c:pt>
                <c:pt idx="2961">
                  <c:v>37746</c:v>
                </c:pt>
                <c:pt idx="2962">
                  <c:v>37747</c:v>
                </c:pt>
                <c:pt idx="2963">
                  <c:v>37748</c:v>
                </c:pt>
                <c:pt idx="2964">
                  <c:v>37749</c:v>
                </c:pt>
                <c:pt idx="2965">
                  <c:v>37750</c:v>
                </c:pt>
                <c:pt idx="2966">
                  <c:v>37753</c:v>
                </c:pt>
                <c:pt idx="2967">
                  <c:v>37754</c:v>
                </c:pt>
                <c:pt idx="2968">
                  <c:v>37755</c:v>
                </c:pt>
                <c:pt idx="2969">
                  <c:v>37756</c:v>
                </c:pt>
                <c:pt idx="2970">
                  <c:v>37757</c:v>
                </c:pt>
                <c:pt idx="2971">
                  <c:v>37760</c:v>
                </c:pt>
                <c:pt idx="2972">
                  <c:v>37761</c:v>
                </c:pt>
                <c:pt idx="2973">
                  <c:v>37762</c:v>
                </c:pt>
                <c:pt idx="2974">
                  <c:v>37763</c:v>
                </c:pt>
                <c:pt idx="2975">
                  <c:v>37764</c:v>
                </c:pt>
                <c:pt idx="2976">
                  <c:v>37768</c:v>
                </c:pt>
                <c:pt idx="2977">
                  <c:v>37769</c:v>
                </c:pt>
                <c:pt idx="2978">
                  <c:v>37770</c:v>
                </c:pt>
                <c:pt idx="2979">
                  <c:v>37771</c:v>
                </c:pt>
                <c:pt idx="2980">
                  <c:v>37774</c:v>
                </c:pt>
                <c:pt idx="2981">
                  <c:v>37775</c:v>
                </c:pt>
                <c:pt idx="2982">
                  <c:v>37776</c:v>
                </c:pt>
                <c:pt idx="2983">
                  <c:v>37777</c:v>
                </c:pt>
                <c:pt idx="2984">
                  <c:v>37778</c:v>
                </c:pt>
                <c:pt idx="2985">
                  <c:v>37781</c:v>
                </c:pt>
                <c:pt idx="2986">
                  <c:v>37782</c:v>
                </c:pt>
                <c:pt idx="2987">
                  <c:v>37783</c:v>
                </c:pt>
                <c:pt idx="2988">
                  <c:v>37784</c:v>
                </c:pt>
                <c:pt idx="2989">
                  <c:v>37785</c:v>
                </c:pt>
                <c:pt idx="2990">
                  <c:v>37788</c:v>
                </c:pt>
                <c:pt idx="2991">
                  <c:v>37789</c:v>
                </c:pt>
                <c:pt idx="2992">
                  <c:v>37790</c:v>
                </c:pt>
                <c:pt idx="2993">
                  <c:v>37791</c:v>
                </c:pt>
                <c:pt idx="2994">
                  <c:v>37792</c:v>
                </c:pt>
                <c:pt idx="2995">
                  <c:v>37795</c:v>
                </c:pt>
                <c:pt idx="2996">
                  <c:v>37796</c:v>
                </c:pt>
                <c:pt idx="2997">
                  <c:v>37797</c:v>
                </c:pt>
                <c:pt idx="2998">
                  <c:v>37798</c:v>
                </c:pt>
                <c:pt idx="2999">
                  <c:v>37799</c:v>
                </c:pt>
                <c:pt idx="3000">
                  <c:v>37802</c:v>
                </c:pt>
                <c:pt idx="3001">
                  <c:v>37803</c:v>
                </c:pt>
                <c:pt idx="3002">
                  <c:v>37804</c:v>
                </c:pt>
                <c:pt idx="3003">
                  <c:v>37805</c:v>
                </c:pt>
                <c:pt idx="3004">
                  <c:v>37809</c:v>
                </c:pt>
                <c:pt idx="3005">
                  <c:v>37810</c:v>
                </c:pt>
                <c:pt idx="3006">
                  <c:v>37811</c:v>
                </c:pt>
                <c:pt idx="3007">
                  <c:v>37812</c:v>
                </c:pt>
                <c:pt idx="3008">
                  <c:v>37813</c:v>
                </c:pt>
                <c:pt idx="3009">
                  <c:v>37816</c:v>
                </c:pt>
                <c:pt idx="3010">
                  <c:v>37817</c:v>
                </c:pt>
                <c:pt idx="3011">
                  <c:v>37818</c:v>
                </c:pt>
                <c:pt idx="3012">
                  <c:v>37819</c:v>
                </c:pt>
                <c:pt idx="3013">
                  <c:v>37820</c:v>
                </c:pt>
                <c:pt idx="3014">
                  <c:v>37823</c:v>
                </c:pt>
                <c:pt idx="3015">
                  <c:v>37824</c:v>
                </c:pt>
                <c:pt idx="3016">
                  <c:v>37825</c:v>
                </c:pt>
                <c:pt idx="3017">
                  <c:v>37826</c:v>
                </c:pt>
                <c:pt idx="3018">
                  <c:v>37827</c:v>
                </c:pt>
                <c:pt idx="3019">
                  <c:v>37830</c:v>
                </c:pt>
                <c:pt idx="3020">
                  <c:v>37831</c:v>
                </c:pt>
                <c:pt idx="3021">
                  <c:v>37832</c:v>
                </c:pt>
                <c:pt idx="3022">
                  <c:v>37833</c:v>
                </c:pt>
                <c:pt idx="3023">
                  <c:v>37834</c:v>
                </c:pt>
                <c:pt idx="3024">
                  <c:v>37837</c:v>
                </c:pt>
                <c:pt idx="3025">
                  <c:v>37838</c:v>
                </c:pt>
                <c:pt idx="3026">
                  <c:v>37839</c:v>
                </c:pt>
                <c:pt idx="3027">
                  <c:v>37840</c:v>
                </c:pt>
                <c:pt idx="3028">
                  <c:v>37841</c:v>
                </c:pt>
                <c:pt idx="3029">
                  <c:v>37844</c:v>
                </c:pt>
                <c:pt idx="3030">
                  <c:v>37845</c:v>
                </c:pt>
                <c:pt idx="3031">
                  <c:v>37846</c:v>
                </c:pt>
                <c:pt idx="3032">
                  <c:v>37847</c:v>
                </c:pt>
                <c:pt idx="3033">
                  <c:v>37848</c:v>
                </c:pt>
                <c:pt idx="3034">
                  <c:v>37851</c:v>
                </c:pt>
                <c:pt idx="3035">
                  <c:v>37852</c:v>
                </c:pt>
                <c:pt idx="3036">
                  <c:v>37853</c:v>
                </c:pt>
                <c:pt idx="3037">
                  <c:v>37854</c:v>
                </c:pt>
                <c:pt idx="3038">
                  <c:v>37855</c:v>
                </c:pt>
                <c:pt idx="3039">
                  <c:v>37858</c:v>
                </c:pt>
                <c:pt idx="3040">
                  <c:v>37859</c:v>
                </c:pt>
                <c:pt idx="3041">
                  <c:v>37860</c:v>
                </c:pt>
                <c:pt idx="3042">
                  <c:v>37861</c:v>
                </c:pt>
                <c:pt idx="3043">
                  <c:v>37862</c:v>
                </c:pt>
                <c:pt idx="3044">
                  <c:v>37866</c:v>
                </c:pt>
                <c:pt idx="3045">
                  <c:v>37867</c:v>
                </c:pt>
                <c:pt idx="3046">
                  <c:v>37868</c:v>
                </c:pt>
                <c:pt idx="3047">
                  <c:v>37869</c:v>
                </c:pt>
                <c:pt idx="3048">
                  <c:v>37872</c:v>
                </c:pt>
                <c:pt idx="3049">
                  <c:v>37873</c:v>
                </c:pt>
                <c:pt idx="3050">
                  <c:v>37874</c:v>
                </c:pt>
                <c:pt idx="3051">
                  <c:v>37875</c:v>
                </c:pt>
                <c:pt idx="3052">
                  <c:v>37876</c:v>
                </c:pt>
                <c:pt idx="3053">
                  <c:v>37879</c:v>
                </c:pt>
                <c:pt idx="3054">
                  <c:v>37880</c:v>
                </c:pt>
                <c:pt idx="3055">
                  <c:v>37881</c:v>
                </c:pt>
                <c:pt idx="3056">
                  <c:v>37882</c:v>
                </c:pt>
                <c:pt idx="3057">
                  <c:v>37883</c:v>
                </c:pt>
                <c:pt idx="3058">
                  <c:v>37886</c:v>
                </c:pt>
                <c:pt idx="3059">
                  <c:v>37887</c:v>
                </c:pt>
                <c:pt idx="3060">
                  <c:v>37888</c:v>
                </c:pt>
                <c:pt idx="3061">
                  <c:v>37889</c:v>
                </c:pt>
                <c:pt idx="3062">
                  <c:v>37890</c:v>
                </c:pt>
                <c:pt idx="3063">
                  <c:v>37893</c:v>
                </c:pt>
                <c:pt idx="3064">
                  <c:v>37894</c:v>
                </c:pt>
                <c:pt idx="3065">
                  <c:v>37895</c:v>
                </c:pt>
                <c:pt idx="3066">
                  <c:v>37896</c:v>
                </c:pt>
                <c:pt idx="3067">
                  <c:v>37897</c:v>
                </c:pt>
                <c:pt idx="3068">
                  <c:v>37900</c:v>
                </c:pt>
                <c:pt idx="3069">
                  <c:v>37901</c:v>
                </c:pt>
                <c:pt idx="3070">
                  <c:v>37902</c:v>
                </c:pt>
                <c:pt idx="3071">
                  <c:v>37903</c:v>
                </c:pt>
                <c:pt idx="3072">
                  <c:v>37904</c:v>
                </c:pt>
                <c:pt idx="3073">
                  <c:v>37907</c:v>
                </c:pt>
                <c:pt idx="3074">
                  <c:v>37908</c:v>
                </c:pt>
                <c:pt idx="3075">
                  <c:v>37909</c:v>
                </c:pt>
                <c:pt idx="3076">
                  <c:v>37910</c:v>
                </c:pt>
                <c:pt idx="3077">
                  <c:v>37911</c:v>
                </c:pt>
                <c:pt idx="3078">
                  <c:v>37914</c:v>
                </c:pt>
                <c:pt idx="3079">
                  <c:v>37915</c:v>
                </c:pt>
                <c:pt idx="3080">
                  <c:v>37916</c:v>
                </c:pt>
                <c:pt idx="3081">
                  <c:v>37917</c:v>
                </c:pt>
                <c:pt idx="3082">
                  <c:v>37918</c:v>
                </c:pt>
                <c:pt idx="3083">
                  <c:v>37921</c:v>
                </c:pt>
                <c:pt idx="3084">
                  <c:v>37922</c:v>
                </c:pt>
                <c:pt idx="3085">
                  <c:v>37923</c:v>
                </c:pt>
                <c:pt idx="3086">
                  <c:v>37924</c:v>
                </c:pt>
                <c:pt idx="3087">
                  <c:v>37925</c:v>
                </c:pt>
                <c:pt idx="3088">
                  <c:v>37928</c:v>
                </c:pt>
                <c:pt idx="3089">
                  <c:v>37929</c:v>
                </c:pt>
                <c:pt idx="3090">
                  <c:v>37930</c:v>
                </c:pt>
                <c:pt idx="3091">
                  <c:v>37931</c:v>
                </c:pt>
                <c:pt idx="3092">
                  <c:v>37932</c:v>
                </c:pt>
                <c:pt idx="3093">
                  <c:v>37935</c:v>
                </c:pt>
                <c:pt idx="3094">
                  <c:v>37936</c:v>
                </c:pt>
                <c:pt idx="3095">
                  <c:v>37937</c:v>
                </c:pt>
                <c:pt idx="3096">
                  <c:v>37938</c:v>
                </c:pt>
                <c:pt idx="3097">
                  <c:v>37939</c:v>
                </c:pt>
                <c:pt idx="3098">
                  <c:v>37942</c:v>
                </c:pt>
                <c:pt idx="3099">
                  <c:v>37943</c:v>
                </c:pt>
                <c:pt idx="3100">
                  <c:v>37944</c:v>
                </c:pt>
                <c:pt idx="3101">
                  <c:v>37945</c:v>
                </c:pt>
                <c:pt idx="3102">
                  <c:v>37946</c:v>
                </c:pt>
                <c:pt idx="3103">
                  <c:v>37949</c:v>
                </c:pt>
                <c:pt idx="3104">
                  <c:v>37950</c:v>
                </c:pt>
                <c:pt idx="3105">
                  <c:v>37951</c:v>
                </c:pt>
                <c:pt idx="3106">
                  <c:v>37956</c:v>
                </c:pt>
                <c:pt idx="3107">
                  <c:v>37957</c:v>
                </c:pt>
                <c:pt idx="3108">
                  <c:v>37958</c:v>
                </c:pt>
                <c:pt idx="3109">
                  <c:v>37959</c:v>
                </c:pt>
                <c:pt idx="3110">
                  <c:v>37960</c:v>
                </c:pt>
                <c:pt idx="3111">
                  <c:v>37963</c:v>
                </c:pt>
                <c:pt idx="3112">
                  <c:v>37964</c:v>
                </c:pt>
                <c:pt idx="3113">
                  <c:v>37965</c:v>
                </c:pt>
                <c:pt idx="3114">
                  <c:v>37966</c:v>
                </c:pt>
                <c:pt idx="3115">
                  <c:v>37967</c:v>
                </c:pt>
                <c:pt idx="3116">
                  <c:v>37970</c:v>
                </c:pt>
                <c:pt idx="3117">
                  <c:v>37971</c:v>
                </c:pt>
                <c:pt idx="3118">
                  <c:v>37972</c:v>
                </c:pt>
                <c:pt idx="3119">
                  <c:v>37973</c:v>
                </c:pt>
                <c:pt idx="3120">
                  <c:v>37974</c:v>
                </c:pt>
                <c:pt idx="3121">
                  <c:v>37977</c:v>
                </c:pt>
                <c:pt idx="3122">
                  <c:v>37978</c:v>
                </c:pt>
                <c:pt idx="3123">
                  <c:v>37979</c:v>
                </c:pt>
                <c:pt idx="3124">
                  <c:v>37984</c:v>
                </c:pt>
                <c:pt idx="3125">
                  <c:v>37985</c:v>
                </c:pt>
                <c:pt idx="3126">
                  <c:v>37986</c:v>
                </c:pt>
                <c:pt idx="3127">
                  <c:v>37991</c:v>
                </c:pt>
                <c:pt idx="3128">
                  <c:v>37992</c:v>
                </c:pt>
                <c:pt idx="3129">
                  <c:v>37993</c:v>
                </c:pt>
                <c:pt idx="3130">
                  <c:v>37994</c:v>
                </c:pt>
                <c:pt idx="3131">
                  <c:v>37995</c:v>
                </c:pt>
                <c:pt idx="3132">
                  <c:v>37998</c:v>
                </c:pt>
                <c:pt idx="3133">
                  <c:v>37999</c:v>
                </c:pt>
                <c:pt idx="3134">
                  <c:v>38000</c:v>
                </c:pt>
                <c:pt idx="3135">
                  <c:v>38001</c:v>
                </c:pt>
                <c:pt idx="3136">
                  <c:v>38002</c:v>
                </c:pt>
                <c:pt idx="3137">
                  <c:v>38006</c:v>
                </c:pt>
                <c:pt idx="3138">
                  <c:v>38007</c:v>
                </c:pt>
                <c:pt idx="3139">
                  <c:v>38008</c:v>
                </c:pt>
                <c:pt idx="3140">
                  <c:v>38009</c:v>
                </c:pt>
                <c:pt idx="3141">
                  <c:v>38012</c:v>
                </c:pt>
                <c:pt idx="3142">
                  <c:v>38013</c:v>
                </c:pt>
                <c:pt idx="3143">
                  <c:v>38014</c:v>
                </c:pt>
                <c:pt idx="3144">
                  <c:v>38015</c:v>
                </c:pt>
                <c:pt idx="3145">
                  <c:v>38016</c:v>
                </c:pt>
                <c:pt idx="3146">
                  <c:v>38019</c:v>
                </c:pt>
                <c:pt idx="3147">
                  <c:v>38020</c:v>
                </c:pt>
                <c:pt idx="3148">
                  <c:v>38021</c:v>
                </c:pt>
                <c:pt idx="3149">
                  <c:v>38022</c:v>
                </c:pt>
                <c:pt idx="3150">
                  <c:v>38023</c:v>
                </c:pt>
                <c:pt idx="3151">
                  <c:v>38026</c:v>
                </c:pt>
                <c:pt idx="3152">
                  <c:v>38027</c:v>
                </c:pt>
                <c:pt idx="3153">
                  <c:v>38028</c:v>
                </c:pt>
                <c:pt idx="3154">
                  <c:v>38029</c:v>
                </c:pt>
                <c:pt idx="3155">
                  <c:v>38030</c:v>
                </c:pt>
                <c:pt idx="3156">
                  <c:v>38034</c:v>
                </c:pt>
                <c:pt idx="3157">
                  <c:v>38035</c:v>
                </c:pt>
                <c:pt idx="3158">
                  <c:v>38036</c:v>
                </c:pt>
                <c:pt idx="3159">
                  <c:v>38037</c:v>
                </c:pt>
                <c:pt idx="3160">
                  <c:v>38040</c:v>
                </c:pt>
                <c:pt idx="3161">
                  <c:v>38041</c:v>
                </c:pt>
                <c:pt idx="3162">
                  <c:v>38042</c:v>
                </c:pt>
                <c:pt idx="3163">
                  <c:v>38043</c:v>
                </c:pt>
                <c:pt idx="3164">
                  <c:v>38044</c:v>
                </c:pt>
                <c:pt idx="3165">
                  <c:v>38047</c:v>
                </c:pt>
                <c:pt idx="3166">
                  <c:v>38048</c:v>
                </c:pt>
                <c:pt idx="3167">
                  <c:v>38049</c:v>
                </c:pt>
                <c:pt idx="3168">
                  <c:v>38050</c:v>
                </c:pt>
                <c:pt idx="3169">
                  <c:v>38051</c:v>
                </c:pt>
                <c:pt idx="3170">
                  <c:v>38054</c:v>
                </c:pt>
                <c:pt idx="3171">
                  <c:v>38055</c:v>
                </c:pt>
                <c:pt idx="3172">
                  <c:v>38056</c:v>
                </c:pt>
                <c:pt idx="3173">
                  <c:v>38057</c:v>
                </c:pt>
                <c:pt idx="3174">
                  <c:v>38058</c:v>
                </c:pt>
                <c:pt idx="3175">
                  <c:v>38061</c:v>
                </c:pt>
                <c:pt idx="3176">
                  <c:v>38062</c:v>
                </c:pt>
                <c:pt idx="3177">
                  <c:v>38063</c:v>
                </c:pt>
                <c:pt idx="3178">
                  <c:v>38064</c:v>
                </c:pt>
                <c:pt idx="3179">
                  <c:v>38065</c:v>
                </c:pt>
                <c:pt idx="3180">
                  <c:v>38068</c:v>
                </c:pt>
                <c:pt idx="3181">
                  <c:v>38069</c:v>
                </c:pt>
                <c:pt idx="3182">
                  <c:v>38070</c:v>
                </c:pt>
                <c:pt idx="3183">
                  <c:v>38071</c:v>
                </c:pt>
                <c:pt idx="3184">
                  <c:v>38072</c:v>
                </c:pt>
                <c:pt idx="3185">
                  <c:v>38075</c:v>
                </c:pt>
                <c:pt idx="3186">
                  <c:v>38076</c:v>
                </c:pt>
                <c:pt idx="3187">
                  <c:v>38077</c:v>
                </c:pt>
                <c:pt idx="3188">
                  <c:v>38078</c:v>
                </c:pt>
                <c:pt idx="3189">
                  <c:v>38079</c:v>
                </c:pt>
                <c:pt idx="3190">
                  <c:v>38082</c:v>
                </c:pt>
                <c:pt idx="3191">
                  <c:v>38083</c:v>
                </c:pt>
                <c:pt idx="3192">
                  <c:v>38084</c:v>
                </c:pt>
                <c:pt idx="3193">
                  <c:v>38085</c:v>
                </c:pt>
                <c:pt idx="3194">
                  <c:v>38089</c:v>
                </c:pt>
                <c:pt idx="3195">
                  <c:v>38090</c:v>
                </c:pt>
                <c:pt idx="3196">
                  <c:v>38091</c:v>
                </c:pt>
                <c:pt idx="3197">
                  <c:v>38092</c:v>
                </c:pt>
                <c:pt idx="3198">
                  <c:v>38093</c:v>
                </c:pt>
                <c:pt idx="3199">
                  <c:v>38096</c:v>
                </c:pt>
                <c:pt idx="3200">
                  <c:v>38097</c:v>
                </c:pt>
                <c:pt idx="3201">
                  <c:v>38098</c:v>
                </c:pt>
                <c:pt idx="3202">
                  <c:v>38099</c:v>
                </c:pt>
                <c:pt idx="3203">
                  <c:v>38100</c:v>
                </c:pt>
                <c:pt idx="3204">
                  <c:v>38103</c:v>
                </c:pt>
                <c:pt idx="3205">
                  <c:v>38104</c:v>
                </c:pt>
                <c:pt idx="3206">
                  <c:v>38105</c:v>
                </c:pt>
                <c:pt idx="3207">
                  <c:v>38106</c:v>
                </c:pt>
                <c:pt idx="3208">
                  <c:v>38107</c:v>
                </c:pt>
                <c:pt idx="3209">
                  <c:v>38110</c:v>
                </c:pt>
                <c:pt idx="3210">
                  <c:v>38111</c:v>
                </c:pt>
                <c:pt idx="3211">
                  <c:v>38112</c:v>
                </c:pt>
                <c:pt idx="3212">
                  <c:v>38113</c:v>
                </c:pt>
                <c:pt idx="3213">
                  <c:v>38114</c:v>
                </c:pt>
                <c:pt idx="3214">
                  <c:v>38117</c:v>
                </c:pt>
                <c:pt idx="3215">
                  <c:v>38118</c:v>
                </c:pt>
                <c:pt idx="3216">
                  <c:v>38119</c:v>
                </c:pt>
                <c:pt idx="3217">
                  <c:v>38120</c:v>
                </c:pt>
                <c:pt idx="3218">
                  <c:v>38121</c:v>
                </c:pt>
                <c:pt idx="3219">
                  <c:v>38124</c:v>
                </c:pt>
                <c:pt idx="3220">
                  <c:v>38125</c:v>
                </c:pt>
                <c:pt idx="3221">
                  <c:v>38126</c:v>
                </c:pt>
                <c:pt idx="3222">
                  <c:v>38127</c:v>
                </c:pt>
                <c:pt idx="3223">
                  <c:v>38128</c:v>
                </c:pt>
                <c:pt idx="3224">
                  <c:v>38131</c:v>
                </c:pt>
                <c:pt idx="3225">
                  <c:v>38132</c:v>
                </c:pt>
                <c:pt idx="3226">
                  <c:v>38133</c:v>
                </c:pt>
                <c:pt idx="3227">
                  <c:v>38134</c:v>
                </c:pt>
                <c:pt idx="3228">
                  <c:v>38135</c:v>
                </c:pt>
                <c:pt idx="3229">
                  <c:v>38139</c:v>
                </c:pt>
                <c:pt idx="3230">
                  <c:v>38140</c:v>
                </c:pt>
                <c:pt idx="3231">
                  <c:v>38141</c:v>
                </c:pt>
                <c:pt idx="3232">
                  <c:v>38142</c:v>
                </c:pt>
                <c:pt idx="3233">
                  <c:v>38145</c:v>
                </c:pt>
                <c:pt idx="3234">
                  <c:v>38146</c:v>
                </c:pt>
                <c:pt idx="3235">
                  <c:v>38147</c:v>
                </c:pt>
                <c:pt idx="3236">
                  <c:v>38148</c:v>
                </c:pt>
                <c:pt idx="3237">
                  <c:v>38152</c:v>
                </c:pt>
                <c:pt idx="3238">
                  <c:v>38153</c:v>
                </c:pt>
                <c:pt idx="3239">
                  <c:v>38154</c:v>
                </c:pt>
                <c:pt idx="3240">
                  <c:v>38155</c:v>
                </c:pt>
                <c:pt idx="3241">
                  <c:v>38156</c:v>
                </c:pt>
                <c:pt idx="3242">
                  <c:v>38159</c:v>
                </c:pt>
                <c:pt idx="3243">
                  <c:v>38160</c:v>
                </c:pt>
                <c:pt idx="3244">
                  <c:v>38161</c:v>
                </c:pt>
                <c:pt idx="3245">
                  <c:v>38162</c:v>
                </c:pt>
                <c:pt idx="3246">
                  <c:v>38163</c:v>
                </c:pt>
                <c:pt idx="3247">
                  <c:v>38166</c:v>
                </c:pt>
                <c:pt idx="3248">
                  <c:v>38167</c:v>
                </c:pt>
                <c:pt idx="3249">
                  <c:v>38168</c:v>
                </c:pt>
                <c:pt idx="3250">
                  <c:v>38169</c:v>
                </c:pt>
                <c:pt idx="3251">
                  <c:v>38170</c:v>
                </c:pt>
                <c:pt idx="3252">
                  <c:v>38174</c:v>
                </c:pt>
                <c:pt idx="3253">
                  <c:v>38175</c:v>
                </c:pt>
                <c:pt idx="3254">
                  <c:v>38176</c:v>
                </c:pt>
                <c:pt idx="3255">
                  <c:v>38177</c:v>
                </c:pt>
                <c:pt idx="3256">
                  <c:v>38180</c:v>
                </c:pt>
                <c:pt idx="3257">
                  <c:v>38181</c:v>
                </c:pt>
                <c:pt idx="3258">
                  <c:v>38182</c:v>
                </c:pt>
                <c:pt idx="3259">
                  <c:v>38183</c:v>
                </c:pt>
                <c:pt idx="3260">
                  <c:v>38184</c:v>
                </c:pt>
                <c:pt idx="3261">
                  <c:v>38187</c:v>
                </c:pt>
                <c:pt idx="3262">
                  <c:v>38188</c:v>
                </c:pt>
                <c:pt idx="3263">
                  <c:v>38189</c:v>
                </c:pt>
                <c:pt idx="3264">
                  <c:v>38190</c:v>
                </c:pt>
                <c:pt idx="3265">
                  <c:v>38191</c:v>
                </c:pt>
                <c:pt idx="3266">
                  <c:v>38194</c:v>
                </c:pt>
                <c:pt idx="3267">
                  <c:v>38195</c:v>
                </c:pt>
                <c:pt idx="3268">
                  <c:v>38196</c:v>
                </c:pt>
                <c:pt idx="3269">
                  <c:v>38197</c:v>
                </c:pt>
                <c:pt idx="3270">
                  <c:v>38198</c:v>
                </c:pt>
                <c:pt idx="3271">
                  <c:v>38201</c:v>
                </c:pt>
                <c:pt idx="3272">
                  <c:v>38202</c:v>
                </c:pt>
                <c:pt idx="3273">
                  <c:v>38203</c:v>
                </c:pt>
                <c:pt idx="3274">
                  <c:v>38204</c:v>
                </c:pt>
                <c:pt idx="3275">
                  <c:v>38205</c:v>
                </c:pt>
                <c:pt idx="3276">
                  <c:v>38208</c:v>
                </c:pt>
                <c:pt idx="3277">
                  <c:v>38209</c:v>
                </c:pt>
                <c:pt idx="3278">
                  <c:v>38210</c:v>
                </c:pt>
                <c:pt idx="3279">
                  <c:v>38211</c:v>
                </c:pt>
                <c:pt idx="3280">
                  <c:v>38212</c:v>
                </c:pt>
                <c:pt idx="3281">
                  <c:v>38215</c:v>
                </c:pt>
                <c:pt idx="3282">
                  <c:v>38216</c:v>
                </c:pt>
                <c:pt idx="3283">
                  <c:v>38217</c:v>
                </c:pt>
                <c:pt idx="3284">
                  <c:v>38218</c:v>
                </c:pt>
                <c:pt idx="3285">
                  <c:v>38219</c:v>
                </c:pt>
                <c:pt idx="3286">
                  <c:v>38222</c:v>
                </c:pt>
                <c:pt idx="3287">
                  <c:v>38223</c:v>
                </c:pt>
                <c:pt idx="3288">
                  <c:v>38224</c:v>
                </c:pt>
                <c:pt idx="3289">
                  <c:v>38225</c:v>
                </c:pt>
                <c:pt idx="3290">
                  <c:v>38226</c:v>
                </c:pt>
                <c:pt idx="3291">
                  <c:v>38229</c:v>
                </c:pt>
                <c:pt idx="3292">
                  <c:v>38230</c:v>
                </c:pt>
                <c:pt idx="3293">
                  <c:v>38231</c:v>
                </c:pt>
                <c:pt idx="3294">
                  <c:v>38232</c:v>
                </c:pt>
                <c:pt idx="3295">
                  <c:v>38233</c:v>
                </c:pt>
                <c:pt idx="3296">
                  <c:v>38237</c:v>
                </c:pt>
                <c:pt idx="3297">
                  <c:v>38238</c:v>
                </c:pt>
                <c:pt idx="3298">
                  <c:v>38239</c:v>
                </c:pt>
                <c:pt idx="3299">
                  <c:v>38240</c:v>
                </c:pt>
                <c:pt idx="3300">
                  <c:v>38243</c:v>
                </c:pt>
                <c:pt idx="3301">
                  <c:v>38244</c:v>
                </c:pt>
                <c:pt idx="3302">
                  <c:v>38245</c:v>
                </c:pt>
                <c:pt idx="3303">
                  <c:v>38246</c:v>
                </c:pt>
                <c:pt idx="3304">
                  <c:v>38247</c:v>
                </c:pt>
                <c:pt idx="3305">
                  <c:v>38250</c:v>
                </c:pt>
                <c:pt idx="3306">
                  <c:v>38251</c:v>
                </c:pt>
                <c:pt idx="3307">
                  <c:v>38252</c:v>
                </c:pt>
                <c:pt idx="3308">
                  <c:v>38253</c:v>
                </c:pt>
                <c:pt idx="3309">
                  <c:v>38254</c:v>
                </c:pt>
                <c:pt idx="3310">
                  <c:v>38257</c:v>
                </c:pt>
                <c:pt idx="3311">
                  <c:v>38258</c:v>
                </c:pt>
                <c:pt idx="3312">
                  <c:v>38259</c:v>
                </c:pt>
                <c:pt idx="3313">
                  <c:v>38260</c:v>
                </c:pt>
                <c:pt idx="3314">
                  <c:v>38261</c:v>
                </c:pt>
                <c:pt idx="3315">
                  <c:v>38264</c:v>
                </c:pt>
                <c:pt idx="3316">
                  <c:v>38265</c:v>
                </c:pt>
                <c:pt idx="3317">
                  <c:v>38266</c:v>
                </c:pt>
                <c:pt idx="3318">
                  <c:v>38267</c:v>
                </c:pt>
                <c:pt idx="3319">
                  <c:v>38268</c:v>
                </c:pt>
                <c:pt idx="3320">
                  <c:v>38271</c:v>
                </c:pt>
                <c:pt idx="3321">
                  <c:v>38272</c:v>
                </c:pt>
                <c:pt idx="3322">
                  <c:v>38273</c:v>
                </c:pt>
                <c:pt idx="3323">
                  <c:v>38274</c:v>
                </c:pt>
                <c:pt idx="3324">
                  <c:v>38275</c:v>
                </c:pt>
                <c:pt idx="3325">
                  <c:v>38278</c:v>
                </c:pt>
                <c:pt idx="3326">
                  <c:v>38279</c:v>
                </c:pt>
                <c:pt idx="3327">
                  <c:v>38280</c:v>
                </c:pt>
                <c:pt idx="3328">
                  <c:v>38281</c:v>
                </c:pt>
                <c:pt idx="3329">
                  <c:v>38282</c:v>
                </c:pt>
                <c:pt idx="3330">
                  <c:v>38285</c:v>
                </c:pt>
                <c:pt idx="3331">
                  <c:v>38286</c:v>
                </c:pt>
                <c:pt idx="3332">
                  <c:v>38287</c:v>
                </c:pt>
                <c:pt idx="3333">
                  <c:v>38288</c:v>
                </c:pt>
                <c:pt idx="3334">
                  <c:v>38289</c:v>
                </c:pt>
                <c:pt idx="3335">
                  <c:v>38292</c:v>
                </c:pt>
                <c:pt idx="3336">
                  <c:v>38293</c:v>
                </c:pt>
                <c:pt idx="3337">
                  <c:v>38294</c:v>
                </c:pt>
                <c:pt idx="3338">
                  <c:v>38295</c:v>
                </c:pt>
                <c:pt idx="3339">
                  <c:v>38296</c:v>
                </c:pt>
                <c:pt idx="3340">
                  <c:v>38299</c:v>
                </c:pt>
                <c:pt idx="3341">
                  <c:v>38300</c:v>
                </c:pt>
                <c:pt idx="3342">
                  <c:v>38301</c:v>
                </c:pt>
                <c:pt idx="3343">
                  <c:v>38302</c:v>
                </c:pt>
                <c:pt idx="3344">
                  <c:v>38303</c:v>
                </c:pt>
                <c:pt idx="3345">
                  <c:v>38306</c:v>
                </c:pt>
                <c:pt idx="3346">
                  <c:v>38307</c:v>
                </c:pt>
                <c:pt idx="3347">
                  <c:v>38308</c:v>
                </c:pt>
                <c:pt idx="3348">
                  <c:v>38309</c:v>
                </c:pt>
                <c:pt idx="3349">
                  <c:v>38310</c:v>
                </c:pt>
                <c:pt idx="3350">
                  <c:v>38313</c:v>
                </c:pt>
                <c:pt idx="3351">
                  <c:v>38314</c:v>
                </c:pt>
                <c:pt idx="3352">
                  <c:v>38315</c:v>
                </c:pt>
                <c:pt idx="3353">
                  <c:v>38320</c:v>
                </c:pt>
                <c:pt idx="3354">
                  <c:v>38321</c:v>
                </c:pt>
                <c:pt idx="3355">
                  <c:v>38322</c:v>
                </c:pt>
                <c:pt idx="3356">
                  <c:v>38323</c:v>
                </c:pt>
                <c:pt idx="3357">
                  <c:v>38324</c:v>
                </c:pt>
                <c:pt idx="3358">
                  <c:v>38327</c:v>
                </c:pt>
                <c:pt idx="3359">
                  <c:v>38328</c:v>
                </c:pt>
                <c:pt idx="3360">
                  <c:v>38329</c:v>
                </c:pt>
                <c:pt idx="3361">
                  <c:v>38330</c:v>
                </c:pt>
                <c:pt idx="3362">
                  <c:v>38331</c:v>
                </c:pt>
                <c:pt idx="3363">
                  <c:v>38334</c:v>
                </c:pt>
                <c:pt idx="3364">
                  <c:v>38335</c:v>
                </c:pt>
                <c:pt idx="3365">
                  <c:v>38336</c:v>
                </c:pt>
                <c:pt idx="3366">
                  <c:v>38337</c:v>
                </c:pt>
                <c:pt idx="3367">
                  <c:v>38338</c:v>
                </c:pt>
                <c:pt idx="3368">
                  <c:v>38341</c:v>
                </c:pt>
                <c:pt idx="3369">
                  <c:v>38342</c:v>
                </c:pt>
                <c:pt idx="3370">
                  <c:v>38343</c:v>
                </c:pt>
                <c:pt idx="3371">
                  <c:v>38344</c:v>
                </c:pt>
                <c:pt idx="3372">
                  <c:v>38348</c:v>
                </c:pt>
                <c:pt idx="3373">
                  <c:v>38349</c:v>
                </c:pt>
                <c:pt idx="3374">
                  <c:v>38350</c:v>
                </c:pt>
                <c:pt idx="3375">
                  <c:v>38351</c:v>
                </c:pt>
                <c:pt idx="3376">
                  <c:v>38355</c:v>
                </c:pt>
                <c:pt idx="3377">
                  <c:v>38356</c:v>
                </c:pt>
                <c:pt idx="3378">
                  <c:v>38357</c:v>
                </c:pt>
                <c:pt idx="3379">
                  <c:v>38358</c:v>
                </c:pt>
                <c:pt idx="3380">
                  <c:v>38359</c:v>
                </c:pt>
                <c:pt idx="3381">
                  <c:v>38362</c:v>
                </c:pt>
                <c:pt idx="3382">
                  <c:v>38363</c:v>
                </c:pt>
                <c:pt idx="3383">
                  <c:v>38364</c:v>
                </c:pt>
                <c:pt idx="3384">
                  <c:v>38365</c:v>
                </c:pt>
                <c:pt idx="3385">
                  <c:v>38366</c:v>
                </c:pt>
                <c:pt idx="3386">
                  <c:v>38370</c:v>
                </c:pt>
                <c:pt idx="3387">
                  <c:v>38371</c:v>
                </c:pt>
                <c:pt idx="3388">
                  <c:v>38372</c:v>
                </c:pt>
                <c:pt idx="3389">
                  <c:v>38373</c:v>
                </c:pt>
                <c:pt idx="3390">
                  <c:v>38376</c:v>
                </c:pt>
                <c:pt idx="3391">
                  <c:v>38377</c:v>
                </c:pt>
                <c:pt idx="3392">
                  <c:v>38378</c:v>
                </c:pt>
                <c:pt idx="3393">
                  <c:v>38379</c:v>
                </c:pt>
                <c:pt idx="3394">
                  <c:v>38380</c:v>
                </c:pt>
                <c:pt idx="3395">
                  <c:v>38383</c:v>
                </c:pt>
                <c:pt idx="3396">
                  <c:v>38384</c:v>
                </c:pt>
                <c:pt idx="3397">
                  <c:v>38385</c:v>
                </c:pt>
                <c:pt idx="3398">
                  <c:v>38386</c:v>
                </c:pt>
                <c:pt idx="3399">
                  <c:v>38387</c:v>
                </c:pt>
                <c:pt idx="3400">
                  <c:v>38390</c:v>
                </c:pt>
                <c:pt idx="3401">
                  <c:v>38391</c:v>
                </c:pt>
                <c:pt idx="3402">
                  <c:v>38392</c:v>
                </c:pt>
                <c:pt idx="3403">
                  <c:v>38393</c:v>
                </c:pt>
                <c:pt idx="3404">
                  <c:v>38394</c:v>
                </c:pt>
                <c:pt idx="3405">
                  <c:v>38397</c:v>
                </c:pt>
                <c:pt idx="3406">
                  <c:v>38398</c:v>
                </c:pt>
                <c:pt idx="3407">
                  <c:v>38399</c:v>
                </c:pt>
                <c:pt idx="3408">
                  <c:v>38400</c:v>
                </c:pt>
                <c:pt idx="3409">
                  <c:v>38401</c:v>
                </c:pt>
                <c:pt idx="3410">
                  <c:v>38405</c:v>
                </c:pt>
                <c:pt idx="3411">
                  <c:v>38406</c:v>
                </c:pt>
                <c:pt idx="3412">
                  <c:v>38407</c:v>
                </c:pt>
                <c:pt idx="3413">
                  <c:v>38408</c:v>
                </c:pt>
                <c:pt idx="3414">
                  <c:v>38411</c:v>
                </c:pt>
                <c:pt idx="3415">
                  <c:v>38412</c:v>
                </c:pt>
                <c:pt idx="3416">
                  <c:v>38413</c:v>
                </c:pt>
                <c:pt idx="3417">
                  <c:v>38414</c:v>
                </c:pt>
                <c:pt idx="3418">
                  <c:v>38415</c:v>
                </c:pt>
                <c:pt idx="3419">
                  <c:v>38418</c:v>
                </c:pt>
                <c:pt idx="3420">
                  <c:v>38419</c:v>
                </c:pt>
                <c:pt idx="3421">
                  <c:v>38420</c:v>
                </c:pt>
                <c:pt idx="3422">
                  <c:v>38421</c:v>
                </c:pt>
                <c:pt idx="3423">
                  <c:v>38422</c:v>
                </c:pt>
                <c:pt idx="3424">
                  <c:v>38425</c:v>
                </c:pt>
                <c:pt idx="3425">
                  <c:v>38426</c:v>
                </c:pt>
                <c:pt idx="3426">
                  <c:v>38427</c:v>
                </c:pt>
                <c:pt idx="3427">
                  <c:v>38428</c:v>
                </c:pt>
                <c:pt idx="3428">
                  <c:v>38429</c:v>
                </c:pt>
                <c:pt idx="3429">
                  <c:v>38432</c:v>
                </c:pt>
                <c:pt idx="3430">
                  <c:v>38433</c:v>
                </c:pt>
                <c:pt idx="3431">
                  <c:v>38434</c:v>
                </c:pt>
                <c:pt idx="3432">
                  <c:v>38435</c:v>
                </c:pt>
                <c:pt idx="3433">
                  <c:v>38439</c:v>
                </c:pt>
                <c:pt idx="3434">
                  <c:v>38440</c:v>
                </c:pt>
                <c:pt idx="3435">
                  <c:v>38441</c:v>
                </c:pt>
                <c:pt idx="3436">
                  <c:v>38442</c:v>
                </c:pt>
                <c:pt idx="3437">
                  <c:v>38443</c:v>
                </c:pt>
                <c:pt idx="3438">
                  <c:v>38446</c:v>
                </c:pt>
                <c:pt idx="3439">
                  <c:v>38447</c:v>
                </c:pt>
                <c:pt idx="3440">
                  <c:v>38448</c:v>
                </c:pt>
                <c:pt idx="3441">
                  <c:v>38449</c:v>
                </c:pt>
                <c:pt idx="3442">
                  <c:v>38450</c:v>
                </c:pt>
                <c:pt idx="3443">
                  <c:v>38453</c:v>
                </c:pt>
                <c:pt idx="3444">
                  <c:v>38454</c:v>
                </c:pt>
                <c:pt idx="3445">
                  <c:v>38455</c:v>
                </c:pt>
                <c:pt idx="3446">
                  <c:v>38456</c:v>
                </c:pt>
                <c:pt idx="3447">
                  <c:v>38457</c:v>
                </c:pt>
                <c:pt idx="3448">
                  <c:v>38460</c:v>
                </c:pt>
                <c:pt idx="3449">
                  <c:v>38461</c:v>
                </c:pt>
                <c:pt idx="3450">
                  <c:v>38462</c:v>
                </c:pt>
                <c:pt idx="3451">
                  <c:v>38463</c:v>
                </c:pt>
                <c:pt idx="3452">
                  <c:v>38464</c:v>
                </c:pt>
                <c:pt idx="3453">
                  <c:v>38467</c:v>
                </c:pt>
                <c:pt idx="3454">
                  <c:v>38468</c:v>
                </c:pt>
                <c:pt idx="3455">
                  <c:v>38469</c:v>
                </c:pt>
                <c:pt idx="3456">
                  <c:v>38470</c:v>
                </c:pt>
                <c:pt idx="3457">
                  <c:v>38471</c:v>
                </c:pt>
                <c:pt idx="3458">
                  <c:v>38474</c:v>
                </c:pt>
                <c:pt idx="3459">
                  <c:v>38475</c:v>
                </c:pt>
                <c:pt idx="3460">
                  <c:v>38476</c:v>
                </c:pt>
                <c:pt idx="3461">
                  <c:v>38477</c:v>
                </c:pt>
                <c:pt idx="3462">
                  <c:v>38478</c:v>
                </c:pt>
                <c:pt idx="3463">
                  <c:v>38481</c:v>
                </c:pt>
                <c:pt idx="3464">
                  <c:v>38482</c:v>
                </c:pt>
                <c:pt idx="3465">
                  <c:v>38483</c:v>
                </c:pt>
                <c:pt idx="3466">
                  <c:v>38484</c:v>
                </c:pt>
                <c:pt idx="3467">
                  <c:v>38485</c:v>
                </c:pt>
                <c:pt idx="3468">
                  <c:v>38488</c:v>
                </c:pt>
                <c:pt idx="3469">
                  <c:v>38489</c:v>
                </c:pt>
                <c:pt idx="3470">
                  <c:v>38490</c:v>
                </c:pt>
                <c:pt idx="3471">
                  <c:v>38491</c:v>
                </c:pt>
                <c:pt idx="3472">
                  <c:v>38492</c:v>
                </c:pt>
                <c:pt idx="3473">
                  <c:v>38495</c:v>
                </c:pt>
                <c:pt idx="3474">
                  <c:v>38496</c:v>
                </c:pt>
                <c:pt idx="3475">
                  <c:v>38497</c:v>
                </c:pt>
                <c:pt idx="3476">
                  <c:v>38498</c:v>
                </c:pt>
                <c:pt idx="3477">
                  <c:v>38499</c:v>
                </c:pt>
                <c:pt idx="3478">
                  <c:v>38503</c:v>
                </c:pt>
                <c:pt idx="3479">
                  <c:v>38504</c:v>
                </c:pt>
                <c:pt idx="3480">
                  <c:v>38505</c:v>
                </c:pt>
                <c:pt idx="3481">
                  <c:v>38506</c:v>
                </c:pt>
                <c:pt idx="3482">
                  <c:v>38509</c:v>
                </c:pt>
                <c:pt idx="3483">
                  <c:v>38510</c:v>
                </c:pt>
                <c:pt idx="3484">
                  <c:v>38511</c:v>
                </c:pt>
                <c:pt idx="3485">
                  <c:v>38512</c:v>
                </c:pt>
                <c:pt idx="3486">
                  <c:v>38513</c:v>
                </c:pt>
                <c:pt idx="3487">
                  <c:v>38516</c:v>
                </c:pt>
                <c:pt idx="3488">
                  <c:v>38517</c:v>
                </c:pt>
                <c:pt idx="3489">
                  <c:v>38518</c:v>
                </c:pt>
                <c:pt idx="3490">
                  <c:v>38519</c:v>
                </c:pt>
                <c:pt idx="3491">
                  <c:v>38520</c:v>
                </c:pt>
                <c:pt idx="3492">
                  <c:v>38523</c:v>
                </c:pt>
                <c:pt idx="3493">
                  <c:v>38524</c:v>
                </c:pt>
                <c:pt idx="3494">
                  <c:v>38525</c:v>
                </c:pt>
                <c:pt idx="3495">
                  <c:v>38526</c:v>
                </c:pt>
                <c:pt idx="3496">
                  <c:v>38527</c:v>
                </c:pt>
                <c:pt idx="3497">
                  <c:v>38530</c:v>
                </c:pt>
                <c:pt idx="3498">
                  <c:v>38531</c:v>
                </c:pt>
                <c:pt idx="3499">
                  <c:v>38532</c:v>
                </c:pt>
                <c:pt idx="3500">
                  <c:v>38533</c:v>
                </c:pt>
                <c:pt idx="3501">
                  <c:v>38534</c:v>
                </c:pt>
                <c:pt idx="3502">
                  <c:v>38538</c:v>
                </c:pt>
                <c:pt idx="3503">
                  <c:v>38539</c:v>
                </c:pt>
                <c:pt idx="3504">
                  <c:v>38540</c:v>
                </c:pt>
                <c:pt idx="3505">
                  <c:v>38541</c:v>
                </c:pt>
                <c:pt idx="3506">
                  <c:v>38544</c:v>
                </c:pt>
                <c:pt idx="3507">
                  <c:v>38545</c:v>
                </c:pt>
                <c:pt idx="3508">
                  <c:v>38546</c:v>
                </c:pt>
                <c:pt idx="3509">
                  <c:v>38547</c:v>
                </c:pt>
                <c:pt idx="3510">
                  <c:v>38548</c:v>
                </c:pt>
                <c:pt idx="3511">
                  <c:v>38551</c:v>
                </c:pt>
                <c:pt idx="3512">
                  <c:v>38552</c:v>
                </c:pt>
                <c:pt idx="3513">
                  <c:v>38553</c:v>
                </c:pt>
                <c:pt idx="3514">
                  <c:v>38554</c:v>
                </c:pt>
                <c:pt idx="3515">
                  <c:v>38555</c:v>
                </c:pt>
                <c:pt idx="3516">
                  <c:v>38558</c:v>
                </c:pt>
                <c:pt idx="3517">
                  <c:v>38559</c:v>
                </c:pt>
                <c:pt idx="3518">
                  <c:v>38560</c:v>
                </c:pt>
                <c:pt idx="3519">
                  <c:v>38561</c:v>
                </c:pt>
                <c:pt idx="3520">
                  <c:v>38562</c:v>
                </c:pt>
                <c:pt idx="3521">
                  <c:v>38565</c:v>
                </c:pt>
                <c:pt idx="3522">
                  <c:v>38566</c:v>
                </c:pt>
                <c:pt idx="3523">
                  <c:v>38567</c:v>
                </c:pt>
                <c:pt idx="3524">
                  <c:v>38568</c:v>
                </c:pt>
                <c:pt idx="3525">
                  <c:v>38569</c:v>
                </c:pt>
                <c:pt idx="3526">
                  <c:v>38572</c:v>
                </c:pt>
                <c:pt idx="3527">
                  <c:v>38573</c:v>
                </c:pt>
                <c:pt idx="3528">
                  <c:v>38574</c:v>
                </c:pt>
                <c:pt idx="3529">
                  <c:v>38575</c:v>
                </c:pt>
                <c:pt idx="3530">
                  <c:v>38576</c:v>
                </c:pt>
                <c:pt idx="3531">
                  <c:v>38579</c:v>
                </c:pt>
                <c:pt idx="3532">
                  <c:v>38580</c:v>
                </c:pt>
                <c:pt idx="3533">
                  <c:v>38581</c:v>
                </c:pt>
                <c:pt idx="3534">
                  <c:v>38582</c:v>
                </c:pt>
                <c:pt idx="3535">
                  <c:v>38583</c:v>
                </c:pt>
                <c:pt idx="3536">
                  <c:v>38586</c:v>
                </c:pt>
                <c:pt idx="3537">
                  <c:v>38587</c:v>
                </c:pt>
                <c:pt idx="3538">
                  <c:v>38588</c:v>
                </c:pt>
                <c:pt idx="3539">
                  <c:v>38589</c:v>
                </c:pt>
                <c:pt idx="3540">
                  <c:v>38590</c:v>
                </c:pt>
                <c:pt idx="3541">
                  <c:v>38593</c:v>
                </c:pt>
                <c:pt idx="3542">
                  <c:v>38594</c:v>
                </c:pt>
                <c:pt idx="3543">
                  <c:v>38595</c:v>
                </c:pt>
                <c:pt idx="3544">
                  <c:v>38596</c:v>
                </c:pt>
                <c:pt idx="3545">
                  <c:v>38597</c:v>
                </c:pt>
                <c:pt idx="3546">
                  <c:v>38601</c:v>
                </c:pt>
                <c:pt idx="3547">
                  <c:v>38602</c:v>
                </c:pt>
                <c:pt idx="3548">
                  <c:v>38603</c:v>
                </c:pt>
                <c:pt idx="3549">
                  <c:v>38604</c:v>
                </c:pt>
                <c:pt idx="3550">
                  <c:v>38607</c:v>
                </c:pt>
                <c:pt idx="3551">
                  <c:v>38608</c:v>
                </c:pt>
                <c:pt idx="3552">
                  <c:v>38609</c:v>
                </c:pt>
                <c:pt idx="3553">
                  <c:v>38610</c:v>
                </c:pt>
                <c:pt idx="3554">
                  <c:v>38611</c:v>
                </c:pt>
                <c:pt idx="3555">
                  <c:v>38614</c:v>
                </c:pt>
                <c:pt idx="3556">
                  <c:v>38615</c:v>
                </c:pt>
                <c:pt idx="3557">
                  <c:v>38616</c:v>
                </c:pt>
                <c:pt idx="3558">
                  <c:v>38617</c:v>
                </c:pt>
                <c:pt idx="3559">
                  <c:v>38618</c:v>
                </c:pt>
                <c:pt idx="3560">
                  <c:v>38621</c:v>
                </c:pt>
                <c:pt idx="3561">
                  <c:v>38622</c:v>
                </c:pt>
                <c:pt idx="3562">
                  <c:v>38623</c:v>
                </c:pt>
                <c:pt idx="3563">
                  <c:v>38624</c:v>
                </c:pt>
                <c:pt idx="3564">
                  <c:v>38625</c:v>
                </c:pt>
                <c:pt idx="3565">
                  <c:v>38628</c:v>
                </c:pt>
                <c:pt idx="3566">
                  <c:v>38629</c:v>
                </c:pt>
                <c:pt idx="3567">
                  <c:v>38630</c:v>
                </c:pt>
                <c:pt idx="3568">
                  <c:v>38631</c:v>
                </c:pt>
                <c:pt idx="3569">
                  <c:v>38632</c:v>
                </c:pt>
                <c:pt idx="3570">
                  <c:v>38635</c:v>
                </c:pt>
                <c:pt idx="3571">
                  <c:v>38636</c:v>
                </c:pt>
                <c:pt idx="3572">
                  <c:v>38637</c:v>
                </c:pt>
                <c:pt idx="3573">
                  <c:v>38638</c:v>
                </c:pt>
                <c:pt idx="3574">
                  <c:v>38639</c:v>
                </c:pt>
                <c:pt idx="3575">
                  <c:v>38642</c:v>
                </c:pt>
                <c:pt idx="3576">
                  <c:v>38643</c:v>
                </c:pt>
                <c:pt idx="3577">
                  <c:v>38644</c:v>
                </c:pt>
                <c:pt idx="3578">
                  <c:v>38645</c:v>
                </c:pt>
                <c:pt idx="3579">
                  <c:v>38646</c:v>
                </c:pt>
                <c:pt idx="3580">
                  <c:v>38649</c:v>
                </c:pt>
                <c:pt idx="3581">
                  <c:v>38650</c:v>
                </c:pt>
                <c:pt idx="3582">
                  <c:v>38651</c:v>
                </c:pt>
                <c:pt idx="3583">
                  <c:v>38652</c:v>
                </c:pt>
                <c:pt idx="3584">
                  <c:v>38653</c:v>
                </c:pt>
                <c:pt idx="3585">
                  <c:v>38656</c:v>
                </c:pt>
                <c:pt idx="3586">
                  <c:v>38657</c:v>
                </c:pt>
                <c:pt idx="3587">
                  <c:v>38658</c:v>
                </c:pt>
                <c:pt idx="3588">
                  <c:v>38659</c:v>
                </c:pt>
                <c:pt idx="3589">
                  <c:v>38660</c:v>
                </c:pt>
                <c:pt idx="3590">
                  <c:v>38663</c:v>
                </c:pt>
                <c:pt idx="3591">
                  <c:v>38664</c:v>
                </c:pt>
                <c:pt idx="3592">
                  <c:v>38665</c:v>
                </c:pt>
                <c:pt idx="3593">
                  <c:v>38666</c:v>
                </c:pt>
                <c:pt idx="3594">
                  <c:v>38667</c:v>
                </c:pt>
                <c:pt idx="3595">
                  <c:v>38670</c:v>
                </c:pt>
                <c:pt idx="3596">
                  <c:v>38671</c:v>
                </c:pt>
                <c:pt idx="3597">
                  <c:v>38672</c:v>
                </c:pt>
                <c:pt idx="3598">
                  <c:v>38673</c:v>
                </c:pt>
                <c:pt idx="3599">
                  <c:v>38674</c:v>
                </c:pt>
                <c:pt idx="3600">
                  <c:v>38677</c:v>
                </c:pt>
                <c:pt idx="3601">
                  <c:v>38678</c:v>
                </c:pt>
                <c:pt idx="3602">
                  <c:v>38679</c:v>
                </c:pt>
                <c:pt idx="3603">
                  <c:v>38684</c:v>
                </c:pt>
                <c:pt idx="3604">
                  <c:v>38685</c:v>
                </c:pt>
                <c:pt idx="3605">
                  <c:v>38686</c:v>
                </c:pt>
                <c:pt idx="3606">
                  <c:v>38687</c:v>
                </c:pt>
                <c:pt idx="3607">
                  <c:v>38688</c:v>
                </c:pt>
                <c:pt idx="3608">
                  <c:v>38691</c:v>
                </c:pt>
                <c:pt idx="3609">
                  <c:v>38692</c:v>
                </c:pt>
                <c:pt idx="3610">
                  <c:v>38693</c:v>
                </c:pt>
                <c:pt idx="3611">
                  <c:v>38694</c:v>
                </c:pt>
                <c:pt idx="3612">
                  <c:v>38695</c:v>
                </c:pt>
                <c:pt idx="3613">
                  <c:v>38698</c:v>
                </c:pt>
                <c:pt idx="3614">
                  <c:v>38699</c:v>
                </c:pt>
                <c:pt idx="3615">
                  <c:v>38700</c:v>
                </c:pt>
                <c:pt idx="3616">
                  <c:v>38701</c:v>
                </c:pt>
                <c:pt idx="3617">
                  <c:v>38702</c:v>
                </c:pt>
                <c:pt idx="3618">
                  <c:v>38705</c:v>
                </c:pt>
                <c:pt idx="3619">
                  <c:v>38706</c:v>
                </c:pt>
                <c:pt idx="3620">
                  <c:v>38707</c:v>
                </c:pt>
                <c:pt idx="3621">
                  <c:v>38708</c:v>
                </c:pt>
                <c:pt idx="3622">
                  <c:v>38709</c:v>
                </c:pt>
                <c:pt idx="3623">
                  <c:v>38713</c:v>
                </c:pt>
                <c:pt idx="3624">
                  <c:v>38714</c:v>
                </c:pt>
                <c:pt idx="3625">
                  <c:v>38715</c:v>
                </c:pt>
                <c:pt idx="3626">
                  <c:v>38716</c:v>
                </c:pt>
                <c:pt idx="3627">
                  <c:v>38720</c:v>
                </c:pt>
                <c:pt idx="3628">
                  <c:v>38721</c:v>
                </c:pt>
                <c:pt idx="3629">
                  <c:v>38722</c:v>
                </c:pt>
                <c:pt idx="3630">
                  <c:v>38723</c:v>
                </c:pt>
                <c:pt idx="3631">
                  <c:v>38726</c:v>
                </c:pt>
                <c:pt idx="3632">
                  <c:v>38727</c:v>
                </c:pt>
                <c:pt idx="3633">
                  <c:v>38728</c:v>
                </c:pt>
                <c:pt idx="3634">
                  <c:v>38729</c:v>
                </c:pt>
                <c:pt idx="3635">
                  <c:v>38730</c:v>
                </c:pt>
                <c:pt idx="3636">
                  <c:v>38734</c:v>
                </c:pt>
                <c:pt idx="3637">
                  <c:v>38735</c:v>
                </c:pt>
                <c:pt idx="3638">
                  <c:v>38736</c:v>
                </c:pt>
                <c:pt idx="3639">
                  <c:v>38737</c:v>
                </c:pt>
                <c:pt idx="3640">
                  <c:v>38740</c:v>
                </c:pt>
                <c:pt idx="3641">
                  <c:v>38741</c:v>
                </c:pt>
                <c:pt idx="3642">
                  <c:v>38742</c:v>
                </c:pt>
                <c:pt idx="3643">
                  <c:v>38743</c:v>
                </c:pt>
                <c:pt idx="3644">
                  <c:v>38744</c:v>
                </c:pt>
                <c:pt idx="3645">
                  <c:v>38747</c:v>
                </c:pt>
                <c:pt idx="3646">
                  <c:v>38748</c:v>
                </c:pt>
                <c:pt idx="3647">
                  <c:v>38749</c:v>
                </c:pt>
                <c:pt idx="3648">
                  <c:v>38750</c:v>
                </c:pt>
                <c:pt idx="3649">
                  <c:v>38751</c:v>
                </c:pt>
                <c:pt idx="3650">
                  <c:v>38754</c:v>
                </c:pt>
                <c:pt idx="3651">
                  <c:v>38755</c:v>
                </c:pt>
                <c:pt idx="3652">
                  <c:v>38756</c:v>
                </c:pt>
                <c:pt idx="3653">
                  <c:v>38757</c:v>
                </c:pt>
                <c:pt idx="3654">
                  <c:v>38758</c:v>
                </c:pt>
                <c:pt idx="3655">
                  <c:v>38761</c:v>
                </c:pt>
                <c:pt idx="3656">
                  <c:v>38762</c:v>
                </c:pt>
                <c:pt idx="3657">
                  <c:v>38763</c:v>
                </c:pt>
                <c:pt idx="3658">
                  <c:v>38764</c:v>
                </c:pt>
                <c:pt idx="3659">
                  <c:v>38765</c:v>
                </c:pt>
                <c:pt idx="3660">
                  <c:v>38769</c:v>
                </c:pt>
                <c:pt idx="3661">
                  <c:v>38770</c:v>
                </c:pt>
                <c:pt idx="3662">
                  <c:v>38771</c:v>
                </c:pt>
                <c:pt idx="3663">
                  <c:v>38772</c:v>
                </c:pt>
                <c:pt idx="3664">
                  <c:v>38775</c:v>
                </c:pt>
                <c:pt idx="3665">
                  <c:v>38776</c:v>
                </c:pt>
                <c:pt idx="3666">
                  <c:v>38777</c:v>
                </c:pt>
                <c:pt idx="3667">
                  <c:v>38778</c:v>
                </c:pt>
                <c:pt idx="3668">
                  <c:v>38779</c:v>
                </c:pt>
                <c:pt idx="3669">
                  <c:v>38782</c:v>
                </c:pt>
                <c:pt idx="3670">
                  <c:v>38783</c:v>
                </c:pt>
                <c:pt idx="3671">
                  <c:v>38784</c:v>
                </c:pt>
                <c:pt idx="3672">
                  <c:v>38785</c:v>
                </c:pt>
                <c:pt idx="3673">
                  <c:v>38786</c:v>
                </c:pt>
                <c:pt idx="3674">
                  <c:v>38789</c:v>
                </c:pt>
                <c:pt idx="3675">
                  <c:v>38790</c:v>
                </c:pt>
                <c:pt idx="3676">
                  <c:v>38791</c:v>
                </c:pt>
                <c:pt idx="3677">
                  <c:v>38792</c:v>
                </c:pt>
                <c:pt idx="3678">
                  <c:v>38793</c:v>
                </c:pt>
                <c:pt idx="3679">
                  <c:v>38796</c:v>
                </c:pt>
                <c:pt idx="3680">
                  <c:v>38797</c:v>
                </c:pt>
                <c:pt idx="3681">
                  <c:v>38798</c:v>
                </c:pt>
                <c:pt idx="3682">
                  <c:v>38799</c:v>
                </c:pt>
                <c:pt idx="3683">
                  <c:v>38800</c:v>
                </c:pt>
                <c:pt idx="3684">
                  <c:v>38803</c:v>
                </c:pt>
                <c:pt idx="3685">
                  <c:v>38804</c:v>
                </c:pt>
                <c:pt idx="3686">
                  <c:v>38805</c:v>
                </c:pt>
                <c:pt idx="3687">
                  <c:v>38806</c:v>
                </c:pt>
                <c:pt idx="3688">
                  <c:v>38807</c:v>
                </c:pt>
                <c:pt idx="3689">
                  <c:v>38810</c:v>
                </c:pt>
                <c:pt idx="3690">
                  <c:v>38811</c:v>
                </c:pt>
                <c:pt idx="3691">
                  <c:v>38812</c:v>
                </c:pt>
                <c:pt idx="3692">
                  <c:v>38813</c:v>
                </c:pt>
                <c:pt idx="3693">
                  <c:v>38814</c:v>
                </c:pt>
                <c:pt idx="3694">
                  <c:v>38817</c:v>
                </c:pt>
                <c:pt idx="3695">
                  <c:v>38818</c:v>
                </c:pt>
                <c:pt idx="3696">
                  <c:v>38819</c:v>
                </c:pt>
                <c:pt idx="3697">
                  <c:v>38820</c:v>
                </c:pt>
                <c:pt idx="3698">
                  <c:v>38824</c:v>
                </c:pt>
                <c:pt idx="3699">
                  <c:v>38825</c:v>
                </c:pt>
                <c:pt idx="3700">
                  <c:v>38826</c:v>
                </c:pt>
                <c:pt idx="3701">
                  <c:v>38827</c:v>
                </c:pt>
                <c:pt idx="3702">
                  <c:v>38828</c:v>
                </c:pt>
                <c:pt idx="3703">
                  <c:v>38831</c:v>
                </c:pt>
                <c:pt idx="3704">
                  <c:v>38832</c:v>
                </c:pt>
                <c:pt idx="3705">
                  <c:v>38833</c:v>
                </c:pt>
                <c:pt idx="3706">
                  <c:v>38834</c:v>
                </c:pt>
                <c:pt idx="3707">
                  <c:v>38835</c:v>
                </c:pt>
                <c:pt idx="3708">
                  <c:v>38838</c:v>
                </c:pt>
                <c:pt idx="3709">
                  <c:v>38839</c:v>
                </c:pt>
                <c:pt idx="3710">
                  <c:v>38840</c:v>
                </c:pt>
                <c:pt idx="3711">
                  <c:v>38841</c:v>
                </c:pt>
                <c:pt idx="3712">
                  <c:v>38842</c:v>
                </c:pt>
                <c:pt idx="3713">
                  <c:v>38845</c:v>
                </c:pt>
                <c:pt idx="3714">
                  <c:v>38846</c:v>
                </c:pt>
                <c:pt idx="3715">
                  <c:v>38847</c:v>
                </c:pt>
                <c:pt idx="3716">
                  <c:v>38848</c:v>
                </c:pt>
                <c:pt idx="3717">
                  <c:v>38849</c:v>
                </c:pt>
                <c:pt idx="3718">
                  <c:v>38852</c:v>
                </c:pt>
                <c:pt idx="3719">
                  <c:v>38853</c:v>
                </c:pt>
                <c:pt idx="3720">
                  <c:v>38854</c:v>
                </c:pt>
                <c:pt idx="3721">
                  <c:v>38855</c:v>
                </c:pt>
                <c:pt idx="3722">
                  <c:v>38856</c:v>
                </c:pt>
                <c:pt idx="3723">
                  <c:v>38859</c:v>
                </c:pt>
                <c:pt idx="3724">
                  <c:v>38860</c:v>
                </c:pt>
                <c:pt idx="3725">
                  <c:v>38861</c:v>
                </c:pt>
                <c:pt idx="3726">
                  <c:v>38862</c:v>
                </c:pt>
                <c:pt idx="3727">
                  <c:v>38863</c:v>
                </c:pt>
                <c:pt idx="3728">
                  <c:v>38867</c:v>
                </c:pt>
                <c:pt idx="3729">
                  <c:v>38868</c:v>
                </c:pt>
                <c:pt idx="3730">
                  <c:v>38869</c:v>
                </c:pt>
                <c:pt idx="3731">
                  <c:v>38870</c:v>
                </c:pt>
                <c:pt idx="3732">
                  <c:v>38873</c:v>
                </c:pt>
                <c:pt idx="3733">
                  <c:v>38874</c:v>
                </c:pt>
                <c:pt idx="3734">
                  <c:v>38875</c:v>
                </c:pt>
                <c:pt idx="3735">
                  <c:v>38876</c:v>
                </c:pt>
                <c:pt idx="3736">
                  <c:v>38877</c:v>
                </c:pt>
                <c:pt idx="3737">
                  <c:v>38880</c:v>
                </c:pt>
                <c:pt idx="3738">
                  <c:v>38881</c:v>
                </c:pt>
                <c:pt idx="3739">
                  <c:v>38882</c:v>
                </c:pt>
                <c:pt idx="3740">
                  <c:v>38883</c:v>
                </c:pt>
                <c:pt idx="3741">
                  <c:v>38884</c:v>
                </c:pt>
                <c:pt idx="3742">
                  <c:v>38887</c:v>
                </c:pt>
                <c:pt idx="3743">
                  <c:v>38888</c:v>
                </c:pt>
                <c:pt idx="3744">
                  <c:v>38889</c:v>
                </c:pt>
                <c:pt idx="3745">
                  <c:v>38890</c:v>
                </c:pt>
                <c:pt idx="3746">
                  <c:v>38891</c:v>
                </c:pt>
                <c:pt idx="3747">
                  <c:v>38894</c:v>
                </c:pt>
                <c:pt idx="3748">
                  <c:v>38895</c:v>
                </c:pt>
                <c:pt idx="3749">
                  <c:v>38896</c:v>
                </c:pt>
                <c:pt idx="3750">
                  <c:v>38897</c:v>
                </c:pt>
                <c:pt idx="3751">
                  <c:v>38898</c:v>
                </c:pt>
                <c:pt idx="3752">
                  <c:v>38903</c:v>
                </c:pt>
                <c:pt idx="3753">
                  <c:v>38904</c:v>
                </c:pt>
                <c:pt idx="3754">
                  <c:v>38905</c:v>
                </c:pt>
                <c:pt idx="3755">
                  <c:v>38908</c:v>
                </c:pt>
                <c:pt idx="3756">
                  <c:v>38909</c:v>
                </c:pt>
                <c:pt idx="3757">
                  <c:v>38910</c:v>
                </c:pt>
                <c:pt idx="3758">
                  <c:v>38911</c:v>
                </c:pt>
                <c:pt idx="3759">
                  <c:v>38912</c:v>
                </c:pt>
                <c:pt idx="3760">
                  <c:v>38915</c:v>
                </c:pt>
                <c:pt idx="3761">
                  <c:v>38916</c:v>
                </c:pt>
                <c:pt idx="3762">
                  <c:v>38917</c:v>
                </c:pt>
                <c:pt idx="3763">
                  <c:v>38918</c:v>
                </c:pt>
                <c:pt idx="3764">
                  <c:v>38919</c:v>
                </c:pt>
                <c:pt idx="3765">
                  <c:v>38922</c:v>
                </c:pt>
                <c:pt idx="3766">
                  <c:v>38923</c:v>
                </c:pt>
                <c:pt idx="3767">
                  <c:v>38924</c:v>
                </c:pt>
                <c:pt idx="3768">
                  <c:v>38925</c:v>
                </c:pt>
                <c:pt idx="3769">
                  <c:v>38926</c:v>
                </c:pt>
                <c:pt idx="3770">
                  <c:v>38929</c:v>
                </c:pt>
                <c:pt idx="3771">
                  <c:v>38930</c:v>
                </c:pt>
                <c:pt idx="3772">
                  <c:v>38931</c:v>
                </c:pt>
                <c:pt idx="3773">
                  <c:v>38932</c:v>
                </c:pt>
                <c:pt idx="3774">
                  <c:v>38933</c:v>
                </c:pt>
                <c:pt idx="3775">
                  <c:v>38936</c:v>
                </c:pt>
                <c:pt idx="3776">
                  <c:v>38937</c:v>
                </c:pt>
                <c:pt idx="3777">
                  <c:v>38938</c:v>
                </c:pt>
                <c:pt idx="3778">
                  <c:v>38939</c:v>
                </c:pt>
                <c:pt idx="3779">
                  <c:v>38940</c:v>
                </c:pt>
                <c:pt idx="3780">
                  <c:v>38943</c:v>
                </c:pt>
                <c:pt idx="3781">
                  <c:v>38944</c:v>
                </c:pt>
                <c:pt idx="3782">
                  <c:v>38945</c:v>
                </c:pt>
                <c:pt idx="3783">
                  <c:v>38946</c:v>
                </c:pt>
                <c:pt idx="3784">
                  <c:v>38947</c:v>
                </c:pt>
                <c:pt idx="3785">
                  <c:v>38950</c:v>
                </c:pt>
                <c:pt idx="3786">
                  <c:v>38951</c:v>
                </c:pt>
                <c:pt idx="3787">
                  <c:v>38952</c:v>
                </c:pt>
                <c:pt idx="3788">
                  <c:v>38953</c:v>
                </c:pt>
                <c:pt idx="3789">
                  <c:v>38954</c:v>
                </c:pt>
                <c:pt idx="3790">
                  <c:v>38957</c:v>
                </c:pt>
                <c:pt idx="3791">
                  <c:v>38958</c:v>
                </c:pt>
                <c:pt idx="3792">
                  <c:v>38959</c:v>
                </c:pt>
                <c:pt idx="3793">
                  <c:v>38960</c:v>
                </c:pt>
                <c:pt idx="3794">
                  <c:v>38961</c:v>
                </c:pt>
                <c:pt idx="3795">
                  <c:v>38965</c:v>
                </c:pt>
                <c:pt idx="3796">
                  <c:v>38966</c:v>
                </c:pt>
                <c:pt idx="3797">
                  <c:v>38967</c:v>
                </c:pt>
                <c:pt idx="3798">
                  <c:v>38968</c:v>
                </c:pt>
                <c:pt idx="3799">
                  <c:v>38971</c:v>
                </c:pt>
                <c:pt idx="3800">
                  <c:v>38972</c:v>
                </c:pt>
                <c:pt idx="3801">
                  <c:v>38973</c:v>
                </c:pt>
                <c:pt idx="3802">
                  <c:v>38974</c:v>
                </c:pt>
                <c:pt idx="3803">
                  <c:v>38975</c:v>
                </c:pt>
                <c:pt idx="3804">
                  <c:v>38978</c:v>
                </c:pt>
                <c:pt idx="3805">
                  <c:v>38979</c:v>
                </c:pt>
                <c:pt idx="3806">
                  <c:v>38980</c:v>
                </c:pt>
                <c:pt idx="3807">
                  <c:v>38981</c:v>
                </c:pt>
                <c:pt idx="3808">
                  <c:v>38982</c:v>
                </c:pt>
                <c:pt idx="3809">
                  <c:v>38985</c:v>
                </c:pt>
                <c:pt idx="3810">
                  <c:v>38986</c:v>
                </c:pt>
                <c:pt idx="3811">
                  <c:v>38987</c:v>
                </c:pt>
                <c:pt idx="3812">
                  <c:v>38988</c:v>
                </c:pt>
                <c:pt idx="3813">
                  <c:v>38989</c:v>
                </c:pt>
                <c:pt idx="3814">
                  <c:v>38992</c:v>
                </c:pt>
                <c:pt idx="3815">
                  <c:v>38993</c:v>
                </c:pt>
                <c:pt idx="3816">
                  <c:v>38994</c:v>
                </c:pt>
                <c:pt idx="3817">
                  <c:v>38995</c:v>
                </c:pt>
                <c:pt idx="3818">
                  <c:v>38996</c:v>
                </c:pt>
                <c:pt idx="3819">
                  <c:v>38999</c:v>
                </c:pt>
                <c:pt idx="3820">
                  <c:v>39000</c:v>
                </c:pt>
                <c:pt idx="3821">
                  <c:v>39001</c:v>
                </c:pt>
                <c:pt idx="3822">
                  <c:v>39002</c:v>
                </c:pt>
                <c:pt idx="3823">
                  <c:v>39003</c:v>
                </c:pt>
                <c:pt idx="3824">
                  <c:v>39006</c:v>
                </c:pt>
                <c:pt idx="3825">
                  <c:v>39007</c:v>
                </c:pt>
                <c:pt idx="3826">
                  <c:v>39008</c:v>
                </c:pt>
                <c:pt idx="3827">
                  <c:v>39009</c:v>
                </c:pt>
                <c:pt idx="3828">
                  <c:v>39010</c:v>
                </c:pt>
                <c:pt idx="3829">
                  <c:v>39013</c:v>
                </c:pt>
                <c:pt idx="3830">
                  <c:v>39014</c:v>
                </c:pt>
                <c:pt idx="3831">
                  <c:v>39015</c:v>
                </c:pt>
                <c:pt idx="3832">
                  <c:v>39016</c:v>
                </c:pt>
                <c:pt idx="3833">
                  <c:v>39017</c:v>
                </c:pt>
                <c:pt idx="3834">
                  <c:v>39020</c:v>
                </c:pt>
                <c:pt idx="3835">
                  <c:v>39021</c:v>
                </c:pt>
                <c:pt idx="3836">
                  <c:v>39022</c:v>
                </c:pt>
                <c:pt idx="3837">
                  <c:v>39023</c:v>
                </c:pt>
                <c:pt idx="3838">
                  <c:v>39024</c:v>
                </c:pt>
                <c:pt idx="3839">
                  <c:v>39027</c:v>
                </c:pt>
                <c:pt idx="3840">
                  <c:v>39028</c:v>
                </c:pt>
                <c:pt idx="3841">
                  <c:v>39029</c:v>
                </c:pt>
                <c:pt idx="3842">
                  <c:v>39030</c:v>
                </c:pt>
                <c:pt idx="3843">
                  <c:v>39031</c:v>
                </c:pt>
                <c:pt idx="3844">
                  <c:v>39034</c:v>
                </c:pt>
                <c:pt idx="3845">
                  <c:v>39035</c:v>
                </c:pt>
                <c:pt idx="3846">
                  <c:v>39036</c:v>
                </c:pt>
                <c:pt idx="3847">
                  <c:v>39037</c:v>
                </c:pt>
                <c:pt idx="3848">
                  <c:v>39038</c:v>
                </c:pt>
                <c:pt idx="3849">
                  <c:v>39041</c:v>
                </c:pt>
                <c:pt idx="3850">
                  <c:v>39042</c:v>
                </c:pt>
                <c:pt idx="3851">
                  <c:v>39043</c:v>
                </c:pt>
                <c:pt idx="3852">
                  <c:v>39048</c:v>
                </c:pt>
                <c:pt idx="3853">
                  <c:v>39049</c:v>
                </c:pt>
                <c:pt idx="3854">
                  <c:v>39050</c:v>
                </c:pt>
                <c:pt idx="3855">
                  <c:v>39051</c:v>
                </c:pt>
                <c:pt idx="3856">
                  <c:v>39052</c:v>
                </c:pt>
                <c:pt idx="3857">
                  <c:v>39055</c:v>
                </c:pt>
                <c:pt idx="3858">
                  <c:v>39056</c:v>
                </c:pt>
                <c:pt idx="3859">
                  <c:v>39057</c:v>
                </c:pt>
                <c:pt idx="3860">
                  <c:v>39058</c:v>
                </c:pt>
                <c:pt idx="3861">
                  <c:v>39059</c:v>
                </c:pt>
                <c:pt idx="3862">
                  <c:v>39062</c:v>
                </c:pt>
                <c:pt idx="3863">
                  <c:v>39063</c:v>
                </c:pt>
                <c:pt idx="3864">
                  <c:v>39064</c:v>
                </c:pt>
                <c:pt idx="3865">
                  <c:v>39065</c:v>
                </c:pt>
                <c:pt idx="3866">
                  <c:v>39066</c:v>
                </c:pt>
                <c:pt idx="3867">
                  <c:v>39069</c:v>
                </c:pt>
                <c:pt idx="3868">
                  <c:v>39070</c:v>
                </c:pt>
                <c:pt idx="3869">
                  <c:v>39071</c:v>
                </c:pt>
                <c:pt idx="3870">
                  <c:v>39072</c:v>
                </c:pt>
                <c:pt idx="3871">
                  <c:v>39073</c:v>
                </c:pt>
                <c:pt idx="3872">
                  <c:v>39077</c:v>
                </c:pt>
                <c:pt idx="3873">
                  <c:v>39078</c:v>
                </c:pt>
                <c:pt idx="3874">
                  <c:v>39079</c:v>
                </c:pt>
                <c:pt idx="3875">
                  <c:v>39080</c:v>
                </c:pt>
                <c:pt idx="3876">
                  <c:v>39085</c:v>
                </c:pt>
                <c:pt idx="3877">
                  <c:v>39086</c:v>
                </c:pt>
                <c:pt idx="3878">
                  <c:v>39087</c:v>
                </c:pt>
                <c:pt idx="3879">
                  <c:v>39090</c:v>
                </c:pt>
                <c:pt idx="3880">
                  <c:v>39091</c:v>
                </c:pt>
                <c:pt idx="3881">
                  <c:v>39092</c:v>
                </c:pt>
                <c:pt idx="3882">
                  <c:v>39093</c:v>
                </c:pt>
                <c:pt idx="3883">
                  <c:v>39094</c:v>
                </c:pt>
                <c:pt idx="3884">
                  <c:v>39098</c:v>
                </c:pt>
                <c:pt idx="3885">
                  <c:v>39099</c:v>
                </c:pt>
                <c:pt idx="3886">
                  <c:v>39100</c:v>
                </c:pt>
                <c:pt idx="3887">
                  <c:v>39101</c:v>
                </c:pt>
                <c:pt idx="3888">
                  <c:v>39104</c:v>
                </c:pt>
                <c:pt idx="3889">
                  <c:v>39105</c:v>
                </c:pt>
                <c:pt idx="3890">
                  <c:v>39106</c:v>
                </c:pt>
                <c:pt idx="3891">
                  <c:v>39107</c:v>
                </c:pt>
                <c:pt idx="3892">
                  <c:v>39108</c:v>
                </c:pt>
                <c:pt idx="3893">
                  <c:v>39111</c:v>
                </c:pt>
                <c:pt idx="3894">
                  <c:v>39112</c:v>
                </c:pt>
                <c:pt idx="3895">
                  <c:v>39113</c:v>
                </c:pt>
                <c:pt idx="3896">
                  <c:v>39114</c:v>
                </c:pt>
                <c:pt idx="3897">
                  <c:v>39115</c:v>
                </c:pt>
                <c:pt idx="3898">
                  <c:v>39118</c:v>
                </c:pt>
                <c:pt idx="3899">
                  <c:v>39119</c:v>
                </c:pt>
                <c:pt idx="3900">
                  <c:v>39120</c:v>
                </c:pt>
                <c:pt idx="3901">
                  <c:v>39121</c:v>
                </c:pt>
                <c:pt idx="3902">
                  <c:v>39122</c:v>
                </c:pt>
                <c:pt idx="3903">
                  <c:v>39125</c:v>
                </c:pt>
                <c:pt idx="3904">
                  <c:v>39126</c:v>
                </c:pt>
                <c:pt idx="3905">
                  <c:v>39127</c:v>
                </c:pt>
                <c:pt idx="3906">
                  <c:v>39128</c:v>
                </c:pt>
                <c:pt idx="3907">
                  <c:v>39129</c:v>
                </c:pt>
                <c:pt idx="3908">
                  <c:v>39133</c:v>
                </c:pt>
                <c:pt idx="3909">
                  <c:v>39134</c:v>
                </c:pt>
                <c:pt idx="3910">
                  <c:v>39135</c:v>
                </c:pt>
                <c:pt idx="3911">
                  <c:v>39136</c:v>
                </c:pt>
                <c:pt idx="3912">
                  <c:v>39139</c:v>
                </c:pt>
                <c:pt idx="3913">
                  <c:v>39140</c:v>
                </c:pt>
                <c:pt idx="3914">
                  <c:v>39141</c:v>
                </c:pt>
                <c:pt idx="3915">
                  <c:v>39142</c:v>
                </c:pt>
                <c:pt idx="3916">
                  <c:v>39143</c:v>
                </c:pt>
                <c:pt idx="3917">
                  <c:v>39146</c:v>
                </c:pt>
                <c:pt idx="3918">
                  <c:v>39147</c:v>
                </c:pt>
                <c:pt idx="3919">
                  <c:v>39148</c:v>
                </c:pt>
                <c:pt idx="3920">
                  <c:v>39149</c:v>
                </c:pt>
                <c:pt idx="3921">
                  <c:v>39150</c:v>
                </c:pt>
                <c:pt idx="3922">
                  <c:v>39153</c:v>
                </c:pt>
                <c:pt idx="3923">
                  <c:v>39154</c:v>
                </c:pt>
                <c:pt idx="3924">
                  <c:v>39155</c:v>
                </c:pt>
                <c:pt idx="3925">
                  <c:v>39156</c:v>
                </c:pt>
                <c:pt idx="3926">
                  <c:v>39157</c:v>
                </c:pt>
                <c:pt idx="3927">
                  <c:v>39160</c:v>
                </c:pt>
                <c:pt idx="3928">
                  <c:v>39161</c:v>
                </c:pt>
                <c:pt idx="3929">
                  <c:v>39162</c:v>
                </c:pt>
                <c:pt idx="3930">
                  <c:v>39163</c:v>
                </c:pt>
                <c:pt idx="3931">
                  <c:v>39164</c:v>
                </c:pt>
                <c:pt idx="3932">
                  <c:v>39167</c:v>
                </c:pt>
                <c:pt idx="3933">
                  <c:v>39168</c:v>
                </c:pt>
                <c:pt idx="3934">
                  <c:v>39169</c:v>
                </c:pt>
                <c:pt idx="3935">
                  <c:v>39170</c:v>
                </c:pt>
                <c:pt idx="3936">
                  <c:v>39171</c:v>
                </c:pt>
                <c:pt idx="3937">
                  <c:v>39174</c:v>
                </c:pt>
                <c:pt idx="3938">
                  <c:v>39175</c:v>
                </c:pt>
                <c:pt idx="3939">
                  <c:v>39176</c:v>
                </c:pt>
                <c:pt idx="3940">
                  <c:v>39177</c:v>
                </c:pt>
                <c:pt idx="3941">
                  <c:v>39181</c:v>
                </c:pt>
                <c:pt idx="3942">
                  <c:v>39182</c:v>
                </c:pt>
                <c:pt idx="3943">
                  <c:v>39183</c:v>
                </c:pt>
                <c:pt idx="3944">
                  <c:v>39184</c:v>
                </c:pt>
                <c:pt idx="3945">
                  <c:v>39185</c:v>
                </c:pt>
                <c:pt idx="3946">
                  <c:v>39188</c:v>
                </c:pt>
                <c:pt idx="3947">
                  <c:v>39189</c:v>
                </c:pt>
                <c:pt idx="3948">
                  <c:v>39190</c:v>
                </c:pt>
                <c:pt idx="3949">
                  <c:v>39191</c:v>
                </c:pt>
                <c:pt idx="3950">
                  <c:v>39192</c:v>
                </c:pt>
                <c:pt idx="3951">
                  <c:v>39195</c:v>
                </c:pt>
                <c:pt idx="3952">
                  <c:v>39196</c:v>
                </c:pt>
                <c:pt idx="3953">
                  <c:v>39197</c:v>
                </c:pt>
                <c:pt idx="3954">
                  <c:v>39198</c:v>
                </c:pt>
                <c:pt idx="3955">
                  <c:v>39199</c:v>
                </c:pt>
                <c:pt idx="3956">
                  <c:v>39202</c:v>
                </c:pt>
                <c:pt idx="3957">
                  <c:v>39203</c:v>
                </c:pt>
                <c:pt idx="3958">
                  <c:v>39204</c:v>
                </c:pt>
                <c:pt idx="3959">
                  <c:v>39205</c:v>
                </c:pt>
                <c:pt idx="3960">
                  <c:v>39206</c:v>
                </c:pt>
                <c:pt idx="3961">
                  <c:v>39209</c:v>
                </c:pt>
                <c:pt idx="3962">
                  <c:v>39210</c:v>
                </c:pt>
                <c:pt idx="3963">
                  <c:v>39211</c:v>
                </c:pt>
                <c:pt idx="3964">
                  <c:v>39212</c:v>
                </c:pt>
                <c:pt idx="3965">
                  <c:v>39213</c:v>
                </c:pt>
                <c:pt idx="3966">
                  <c:v>39216</c:v>
                </c:pt>
                <c:pt idx="3967">
                  <c:v>39217</c:v>
                </c:pt>
                <c:pt idx="3968">
                  <c:v>39218</c:v>
                </c:pt>
                <c:pt idx="3969">
                  <c:v>39219</c:v>
                </c:pt>
                <c:pt idx="3970">
                  <c:v>39220</c:v>
                </c:pt>
                <c:pt idx="3971">
                  <c:v>39223</c:v>
                </c:pt>
                <c:pt idx="3972">
                  <c:v>39224</c:v>
                </c:pt>
                <c:pt idx="3973">
                  <c:v>39225</c:v>
                </c:pt>
                <c:pt idx="3974">
                  <c:v>39226</c:v>
                </c:pt>
                <c:pt idx="3975">
                  <c:v>39227</c:v>
                </c:pt>
                <c:pt idx="3976">
                  <c:v>39231</c:v>
                </c:pt>
                <c:pt idx="3977">
                  <c:v>39232</c:v>
                </c:pt>
                <c:pt idx="3978">
                  <c:v>39233</c:v>
                </c:pt>
                <c:pt idx="3979">
                  <c:v>39234</c:v>
                </c:pt>
                <c:pt idx="3980">
                  <c:v>39237</c:v>
                </c:pt>
                <c:pt idx="3981">
                  <c:v>39238</c:v>
                </c:pt>
                <c:pt idx="3982">
                  <c:v>39239</c:v>
                </c:pt>
                <c:pt idx="3983">
                  <c:v>39240</c:v>
                </c:pt>
                <c:pt idx="3984">
                  <c:v>39241</c:v>
                </c:pt>
                <c:pt idx="3985">
                  <c:v>39244</c:v>
                </c:pt>
                <c:pt idx="3986">
                  <c:v>39245</c:v>
                </c:pt>
                <c:pt idx="3987">
                  <c:v>39246</c:v>
                </c:pt>
                <c:pt idx="3988">
                  <c:v>39247</c:v>
                </c:pt>
                <c:pt idx="3989">
                  <c:v>39248</c:v>
                </c:pt>
                <c:pt idx="3990">
                  <c:v>39251</c:v>
                </c:pt>
                <c:pt idx="3991">
                  <c:v>39252</c:v>
                </c:pt>
                <c:pt idx="3992">
                  <c:v>39253</c:v>
                </c:pt>
                <c:pt idx="3993">
                  <c:v>39254</c:v>
                </c:pt>
                <c:pt idx="3994">
                  <c:v>39255</c:v>
                </c:pt>
                <c:pt idx="3995">
                  <c:v>39258</c:v>
                </c:pt>
                <c:pt idx="3996">
                  <c:v>39259</c:v>
                </c:pt>
                <c:pt idx="3997">
                  <c:v>39260</c:v>
                </c:pt>
                <c:pt idx="3998">
                  <c:v>39261</c:v>
                </c:pt>
                <c:pt idx="3999">
                  <c:v>39262</c:v>
                </c:pt>
                <c:pt idx="4000">
                  <c:v>39265</c:v>
                </c:pt>
                <c:pt idx="4001">
                  <c:v>39266</c:v>
                </c:pt>
                <c:pt idx="4002">
                  <c:v>39268</c:v>
                </c:pt>
                <c:pt idx="4003">
                  <c:v>39269</c:v>
                </c:pt>
                <c:pt idx="4004">
                  <c:v>39272</c:v>
                </c:pt>
                <c:pt idx="4005">
                  <c:v>39273</c:v>
                </c:pt>
                <c:pt idx="4006">
                  <c:v>39274</c:v>
                </c:pt>
                <c:pt idx="4007">
                  <c:v>39275</c:v>
                </c:pt>
                <c:pt idx="4008">
                  <c:v>39276</c:v>
                </c:pt>
                <c:pt idx="4009">
                  <c:v>39279</c:v>
                </c:pt>
                <c:pt idx="4010">
                  <c:v>39280</c:v>
                </c:pt>
                <c:pt idx="4011">
                  <c:v>39281</c:v>
                </c:pt>
                <c:pt idx="4012">
                  <c:v>39282</c:v>
                </c:pt>
                <c:pt idx="4013">
                  <c:v>39283</c:v>
                </c:pt>
                <c:pt idx="4014">
                  <c:v>39286</c:v>
                </c:pt>
                <c:pt idx="4015">
                  <c:v>39287</c:v>
                </c:pt>
                <c:pt idx="4016">
                  <c:v>39288</c:v>
                </c:pt>
                <c:pt idx="4017">
                  <c:v>39289</c:v>
                </c:pt>
                <c:pt idx="4018">
                  <c:v>39290</c:v>
                </c:pt>
                <c:pt idx="4019">
                  <c:v>39293</c:v>
                </c:pt>
                <c:pt idx="4020">
                  <c:v>39294</c:v>
                </c:pt>
                <c:pt idx="4021">
                  <c:v>39295</c:v>
                </c:pt>
                <c:pt idx="4022">
                  <c:v>39296</c:v>
                </c:pt>
                <c:pt idx="4023">
                  <c:v>39297</c:v>
                </c:pt>
                <c:pt idx="4024">
                  <c:v>39300</c:v>
                </c:pt>
                <c:pt idx="4025">
                  <c:v>39301</c:v>
                </c:pt>
                <c:pt idx="4026">
                  <c:v>39302</c:v>
                </c:pt>
                <c:pt idx="4027">
                  <c:v>39303</c:v>
                </c:pt>
                <c:pt idx="4028">
                  <c:v>39304</c:v>
                </c:pt>
                <c:pt idx="4029">
                  <c:v>39307</c:v>
                </c:pt>
                <c:pt idx="4030">
                  <c:v>39308</c:v>
                </c:pt>
                <c:pt idx="4031">
                  <c:v>39309</c:v>
                </c:pt>
                <c:pt idx="4032">
                  <c:v>39310</c:v>
                </c:pt>
                <c:pt idx="4033">
                  <c:v>39311</c:v>
                </c:pt>
                <c:pt idx="4034">
                  <c:v>39314</c:v>
                </c:pt>
                <c:pt idx="4035">
                  <c:v>39315</c:v>
                </c:pt>
                <c:pt idx="4036">
                  <c:v>39316</c:v>
                </c:pt>
                <c:pt idx="4037">
                  <c:v>39317</c:v>
                </c:pt>
                <c:pt idx="4038">
                  <c:v>39318</c:v>
                </c:pt>
                <c:pt idx="4039">
                  <c:v>39321</c:v>
                </c:pt>
                <c:pt idx="4040">
                  <c:v>39322</c:v>
                </c:pt>
                <c:pt idx="4041">
                  <c:v>39323</c:v>
                </c:pt>
                <c:pt idx="4042">
                  <c:v>39324</c:v>
                </c:pt>
                <c:pt idx="4043">
                  <c:v>39325</c:v>
                </c:pt>
                <c:pt idx="4044">
                  <c:v>39329</c:v>
                </c:pt>
                <c:pt idx="4045">
                  <c:v>39330</c:v>
                </c:pt>
                <c:pt idx="4046">
                  <c:v>39331</c:v>
                </c:pt>
                <c:pt idx="4047">
                  <c:v>39332</c:v>
                </c:pt>
                <c:pt idx="4048">
                  <c:v>39335</c:v>
                </c:pt>
                <c:pt idx="4049">
                  <c:v>39336</c:v>
                </c:pt>
                <c:pt idx="4050">
                  <c:v>39337</c:v>
                </c:pt>
                <c:pt idx="4051">
                  <c:v>39338</c:v>
                </c:pt>
                <c:pt idx="4052">
                  <c:v>39339</c:v>
                </c:pt>
                <c:pt idx="4053">
                  <c:v>39342</c:v>
                </c:pt>
                <c:pt idx="4054">
                  <c:v>39343</c:v>
                </c:pt>
                <c:pt idx="4055">
                  <c:v>39344</c:v>
                </c:pt>
                <c:pt idx="4056">
                  <c:v>39345</c:v>
                </c:pt>
                <c:pt idx="4057">
                  <c:v>39346</c:v>
                </c:pt>
                <c:pt idx="4058">
                  <c:v>39349</c:v>
                </c:pt>
                <c:pt idx="4059">
                  <c:v>39350</c:v>
                </c:pt>
                <c:pt idx="4060">
                  <c:v>39351</c:v>
                </c:pt>
                <c:pt idx="4061">
                  <c:v>39352</c:v>
                </c:pt>
                <c:pt idx="4062">
                  <c:v>39353</c:v>
                </c:pt>
                <c:pt idx="4063">
                  <c:v>39356</c:v>
                </c:pt>
                <c:pt idx="4064">
                  <c:v>39357</c:v>
                </c:pt>
                <c:pt idx="4065">
                  <c:v>39358</c:v>
                </c:pt>
                <c:pt idx="4066">
                  <c:v>39359</c:v>
                </c:pt>
                <c:pt idx="4067">
                  <c:v>39360</c:v>
                </c:pt>
                <c:pt idx="4068">
                  <c:v>39363</c:v>
                </c:pt>
                <c:pt idx="4069">
                  <c:v>39364</c:v>
                </c:pt>
                <c:pt idx="4070">
                  <c:v>39365</c:v>
                </c:pt>
                <c:pt idx="4071">
                  <c:v>39366</c:v>
                </c:pt>
                <c:pt idx="4072">
                  <c:v>39367</c:v>
                </c:pt>
                <c:pt idx="4073">
                  <c:v>39370</c:v>
                </c:pt>
                <c:pt idx="4074">
                  <c:v>39371</c:v>
                </c:pt>
                <c:pt idx="4075">
                  <c:v>39372</c:v>
                </c:pt>
                <c:pt idx="4076">
                  <c:v>39373</c:v>
                </c:pt>
                <c:pt idx="4077">
                  <c:v>39374</c:v>
                </c:pt>
                <c:pt idx="4078">
                  <c:v>39377</c:v>
                </c:pt>
                <c:pt idx="4079">
                  <c:v>39378</c:v>
                </c:pt>
                <c:pt idx="4080">
                  <c:v>39379</c:v>
                </c:pt>
                <c:pt idx="4081">
                  <c:v>39380</c:v>
                </c:pt>
                <c:pt idx="4082">
                  <c:v>39381</c:v>
                </c:pt>
                <c:pt idx="4083">
                  <c:v>39384</c:v>
                </c:pt>
                <c:pt idx="4084">
                  <c:v>39385</c:v>
                </c:pt>
                <c:pt idx="4085">
                  <c:v>39386</c:v>
                </c:pt>
                <c:pt idx="4086">
                  <c:v>39387</c:v>
                </c:pt>
                <c:pt idx="4087">
                  <c:v>39388</c:v>
                </c:pt>
                <c:pt idx="4088">
                  <c:v>39391</c:v>
                </c:pt>
                <c:pt idx="4089">
                  <c:v>39392</c:v>
                </c:pt>
                <c:pt idx="4090">
                  <c:v>39393</c:v>
                </c:pt>
                <c:pt idx="4091">
                  <c:v>39394</c:v>
                </c:pt>
                <c:pt idx="4092">
                  <c:v>39395</c:v>
                </c:pt>
                <c:pt idx="4093">
                  <c:v>39398</c:v>
                </c:pt>
                <c:pt idx="4094">
                  <c:v>39399</c:v>
                </c:pt>
                <c:pt idx="4095">
                  <c:v>39400</c:v>
                </c:pt>
                <c:pt idx="4096">
                  <c:v>39401</c:v>
                </c:pt>
                <c:pt idx="4097">
                  <c:v>39402</c:v>
                </c:pt>
                <c:pt idx="4098">
                  <c:v>39405</c:v>
                </c:pt>
                <c:pt idx="4099">
                  <c:v>39406</c:v>
                </c:pt>
                <c:pt idx="4100">
                  <c:v>39407</c:v>
                </c:pt>
                <c:pt idx="4101">
                  <c:v>39409</c:v>
                </c:pt>
                <c:pt idx="4102">
                  <c:v>39412</c:v>
                </c:pt>
                <c:pt idx="4103">
                  <c:v>39413</c:v>
                </c:pt>
                <c:pt idx="4104">
                  <c:v>39414</c:v>
                </c:pt>
                <c:pt idx="4105">
                  <c:v>39415</c:v>
                </c:pt>
                <c:pt idx="4106">
                  <c:v>39416</c:v>
                </c:pt>
                <c:pt idx="4107">
                  <c:v>39419</c:v>
                </c:pt>
                <c:pt idx="4108">
                  <c:v>39420</c:v>
                </c:pt>
                <c:pt idx="4109">
                  <c:v>39421</c:v>
                </c:pt>
                <c:pt idx="4110">
                  <c:v>39422</c:v>
                </c:pt>
                <c:pt idx="4111">
                  <c:v>39423</c:v>
                </c:pt>
                <c:pt idx="4112">
                  <c:v>39426</c:v>
                </c:pt>
                <c:pt idx="4113">
                  <c:v>39427</c:v>
                </c:pt>
                <c:pt idx="4114">
                  <c:v>39428</c:v>
                </c:pt>
                <c:pt idx="4115">
                  <c:v>39429</c:v>
                </c:pt>
                <c:pt idx="4116">
                  <c:v>39430</c:v>
                </c:pt>
                <c:pt idx="4117">
                  <c:v>39433</c:v>
                </c:pt>
                <c:pt idx="4118">
                  <c:v>39434</c:v>
                </c:pt>
                <c:pt idx="4119">
                  <c:v>39435</c:v>
                </c:pt>
                <c:pt idx="4120">
                  <c:v>39436</c:v>
                </c:pt>
                <c:pt idx="4121">
                  <c:v>39437</c:v>
                </c:pt>
                <c:pt idx="4122">
                  <c:v>39440</c:v>
                </c:pt>
                <c:pt idx="4123">
                  <c:v>39442</c:v>
                </c:pt>
                <c:pt idx="4124">
                  <c:v>39443</c:v>
                </c:pt>
                <c:pt idx="4125">
                  <c:v>39444</c:v>
                </c:pt>
                <c:pt idx="4126">
                  <c:v>39447</c:v>
                </c:pt>
                <c:pt idx="4127">
                  <c:v>39449</c:v>
                </c:pt>
                <c:pt idx="4128">
                  <c:v>39450</c:v>
                </c:pt>
                <c:pt idx="4129">
                  <c:v>39451</c:v>
                </c:pt>
                <c:pt idx="4130">
                  <c:v>39454</c:v>
                </c:pt>
                <c:pt idx="4131">
                  <c:v>39455</c:v>
                </c:pt>
                <c:pt idx="4132">
                  <c:v>39456</c:v>
                </c:pt>
                <c:pt idx="4133">
                  <c:v>39457</c:v>
                </c:pt>
                <c:pt idx="4134">
                  <c:v>39458</c:v>
                </c:pt>
                <c:pt idx="4135">
                  <c:v>39461</c:v>
                </c:pt>
                <c:pt idx="4136">
                  <c:v>39462</c:v>
                </c:pt>
                <c:pt idx="4137">
                  <c:v>39463</c:v>
                </c:pt>
                <c:pt idx="4138">
                  <c:v>39464</c:v>
                </c:pt>
                <c:pt idx="4139">
                  <c:v>39465</c:v>
                </c:pt>
                <c:pt idx="4140">
                  <c:v>39469</c:v>
                </c:pt>
                <c:pt idx="4141">
                  <c:v>39470</c:v>
                </c:pt>
                <c:pt idx="4142">
                  <c:v>39471</c:v>
                </c:pt>
                <c:pt idx="4143">
                  <c:v>39472</c:v>
                </c:pt>
                <c:pt idx="4144">
                  <c:v>39475</c:v>
                </c:pt>
                <c:pt idx="4145">
                  <c:v>39476</c:v>
                </c:pt>
                <c:pt idx="4146">
                  <c:v>39477</c:v>
                </c:pt>
                <c:pt idx="4147">
                  <c:v>39478</c:v>
                </c:pt>
                <c:pt idx="4148">
                  <c:v>39479</c:v>
                </c:pt>
                <c:pt idx="4149">
                  <c:v>39482</c:v>
                </c:pt>
                <c:pt idx="4150">
                  <c:v>39483</c:v>
                </c:pt>
                <c:pt idx="4151">
                  <c:v>39484</c:v>
                </c:pt>
                <c:pt idx="4152">
                  <c:v>39485</c:v>
                </c:pt>
                <c:pt idx="4153">
                  <c:v>39486</c:v>
                </c:pt>
                <c:pt idx="4154">
                  <c:v>39489</c:v>
                </c:pt>
                <c:pt idx="4155">
                  <c:v>39490</c:v>
                </c:pt>
                <c:pt idx="4156">
                  <c:v>39491</c:v>
                </c:pt>
                <c:pt idx="4157">
                  <c:v>39492</c:v>
                </c:pt>
                <c:pt idx="4158">
                  <c:v>39493</c:v>
                </c:pt>
                <c:pt idx="4159">
                  <c:v>39497</c:v>
                </c:pt>
                <c:pt idx="4160">
                  <c:v>39498</c:v>
                </c:pt>
                <c:pt idx="4161">
                  <c:v>39499</c:v>
                </c:pt>
                <c:pt idx="4162">
                  <c:v>39500</c:v>
                </c:pt>
                <c:pt idx="4163">
                  <c:v>39503</c:v>
                </c:pt>
                <c:pt idx="4164">
                  <c:v>39504</c:v>
                </c:pt>
                <c:pt idx="4165">
                  <c:v>39505</c:v>
                </c:pt>
                <c:pt idx="4166">
                  <c:v>39506</c:v>
                </c:pt>
                <c:pt idx="4167">
                  <c:v>39507</c:v>
                </c:pt>
                <c:pt idx="4168">
                  <c:v>39510</c:v>
                </c:pt>
                <c:pt idx="4169">
                  <c:v>39511</c:v>
                </c:pt>
                <c:pt idx="4170">
                  <c:v>39512</c:v>
                </c:pt>
                <c:pt idx="4171">
                  <c:v>39513</c:v>
                </c:pt>
                <c:pt idx="4172">
                  <c:v>39514</c:v>
                </c:pt>
                <c:pt idx="4173">
                  <c:v>39517</c:v>
                </c:pt>
                <c:pt idx="4174">
                  <c:v>39518</c:v>
                </c:pt>
                <c:pt idx="4175">
                  <c:v>39519</c:v>
                </c:pt>
                <c:pt idx="4176">
                  <c:v>39520</c:v>
                </c:pt>
                <c:pt idx="4177">
                  <c:v>39521</c:v>
                </c:pt>
                <c:pt idx="4178">
                  <c:v>39524</c:v>
                </c:pt>
                <c:pt idx="4179">
                  <c:v>39525</c:v>
                </c:pt>
                <c:pt idx="4180">
                  <c:v>39526</c:v>
                </c:pt>
                <c:pt idx="4181">
                  <c:v>39527</c:v>
                </c:pt>
                <c:pt idx="4182">
                  <c:v>39531</c:v>
                </c:pt>
                <c:pt idx="4183">
                  <c:v>39532</c:v>
                </c:pt>
                <c:pt idx="4184">
                  <c:v>39533</c:v>
                </c:pt>
                <c:pt idx="4185">
                  <c:v>39534</c:v>
                </c:pt>
                <c:pt idx="4186">
                  <c:v>39535</c:v>
                </c:pt>
                <c:pt idx="4187">
                  <c:v>39538</c:v>
                </c:pt>
                <c:pt idx="4188">
                  <c:v>39539</c:v>
                </c:pt>
                <c:pt idx="4189">
                  <c:v>39540</c:v>
                </c:pt>
                <c:pt idx="4190">
                  <c:v>39541</c:v>
                </c:pt>
                <c:pt idx="4191">
                  <c:v>39542</c:v>
                </c:pt>
                <c:pt idx="4192">
                  <c:v>39545</c:v>
                </c:pt>
                <c:pt idx="4193">
                  <c:v>39546</c:v>
                </c:pt>
                <c:pt idx="4194">
                  <c:v>39547</c:v>
                </c:pt>
                <c:pt idx="4195">
                  <c:v>39548</c:v>
                </c:pt>
                <c:pt idx="4196">
                  <c:v>39549</c:v>
                </c:pt>
                <c:pt idx="4197">
                  <c:v>39552</c:v>
                </c:pt>
                <c:pt idx="4198">
                  <c:v>39553</c:v>
                </c:pt>
                <c:pt idx="4199">
                  <c:v>39554</c:v>
                </c:pt>
                <c:pt idx="4200">
                  <c:v>39555</c:v>
                </c:pt>
                <c:pt idx="4201">
                  <c:v>39556</c:v>
                </c:pt>
                <c:pt idx="4202">
                  <c:v>39559</c:v>
                </c:pt>
                <c:pt idx="4203">
                  <c:v>39560</c:v>
                </c:pt>
                <c:pt idx="4204">
                  <c:v>39561</c:v>
                </c:pt>
                <c:pt idx="4205">
                  <c:v>39562</c:v>
                </c:pt>
                <c:pt idx="4206">
                  <c:v>39563</c:v>
                </c:pt>
                <c:pt idx="4207">
                  <c:v>39566</c:v>
                </c:pt>
                <c:pt idx="4208">
                  <c:v>39567</c:v>
                </c:pt>
                <c:pt idx="4209">
                  <c:v>39568</c:v>
                </c:pt>
                <c:pt idx="4210">
                  <c:v>39569</c:v>
                </c:pt>
                <c:pt idx="4211">
                  <c:v>39570</c:v>
                </c:pt>
                <c:pt idx="4212">
                  <c:v>39573</c:v>
                </c:pt>
                <c:pt idx="4213">
                  <c:v>39574</c:v>
                </c:pt>
                <c:pt idx="4214">
                  <c:v>39575</c:v>
                </c:pt>
                <c:pt idx="4215">
                  <c:v>39576</c:v>
                </c:pt>
                <c:pt idx="4216">
                  <c:v>39577</c:v>
                </c:pt>
                <c:pt idx="4217">
                  <c:v>39580</c:v>
                </c:pt>
                <c:pt idx="4218">
                  <c:v>39581</c:v>
                </c:pt>
                <c:pt idx="4219">
                  <c:v>39582</c:v>
                </c:pt>
                <c:pt idx="4220">
                  <c:v>39583</c:v>
                </c:pt>
                <c:pt idx="4221">
                  <c:v>39584</c:v>
                </c:pt>
                <c:pt idx="4222">
                  <c:v>39587</c:v>
                </c:pt>
                <c:pt idx="4223">
                  <c:v>39588</c:v>
                </c:pt>
                <c:pt idx="4224">
                  <c:v>39589</c:v>
                </c:pt>
                <c:pt idx="4225">
                  <c:v>39590</c:v>
                </c:pt>
                <c:pt idx="4226">
                  <c:v>39591</c:v>
                </c:pt>
                <c:pt idx="4227">
                  <c:v>39595</c:v>
                </c:pt>
                <c:pt idx="4228">
                  <c:v>39596</c:v>
                </c:pt>
                <c:pt idx="4229">
                  <c:v>39597</c:v>
                </c:pt>
                <c:pt idx="4230">
                  <c:v>39598</c:v>
                </c:pt>
                <c:pt idx="4231">
                  <c:v>39601</c:v>
                </c:pt>
                <c:pt idx="4232">
                  <c:v>39602</c:v>
                </c:pt>
                <c:pt idx="4233">
                  <c:v>39603</c:v>
                </c:pt>
                <c:pt idx="4234">
                  <c:v>39604</c:v>
                </c:pt>
                <c:pt idx="4235">
                  <c:v>39605</c:v>
                </c:pt>
                <c:pt idx="4236">
                  <c:v>39608</c:v>
                </c:pt>
                <c:pt idx="4237">
                  <c:v>39609</c:v>
                </c:pt>
                <c:pt idx="4238">
                  <c:v>39610</c:v>
                </c:pt>
                <c:pt idx="4239">
                  <c:v>39611</c:v>
                </c:pt>
                <c:pt idx="4240">
                  <c:v>39612</c:v>
                </c:pt>
                <c:pt idx="4241">
                  <c:v>39615</c:v>
                </c:pt>
                <c:pt idx="4242">
                  <c:v>39616</c:v>
                </c:pt>
                <c:pt idx="4243">
                  <c:v>39617</c:v>
                </c:pt>
                <c:pt idx="4244">
                  <c:v>39618</c:v>
                </c:pt>
                <c:pt idx="4245">
                  <c:v>39619</c:v>
                </c:pt>
                <c:pt idx="4246">
                  <c:v>39622</c:v>
                </c:pt>
                <c:pt idx="4247">
                  <c:v>39623</c:v>
                </c:pt>
                <c:pt idx="4248">
                  <c:v>39624</c:v>
                </c:pt>
                <c:pt idx="4249">
                  <c:v>39625</c:v>
                </c:pt>
                <c:pt idx="4250">
                  <c:v>39626</c:v>
                </c:pt>
                <c:pt idx="4251">
                  <c:v>39629</c:v>
                </c:pt>
                <c:pt idx="4252">
                  <c:v>39630</c:v>
                </c:pt>
                <c:pt idx="4253">
                  <c:v>39631</c:v>
                </c:pt>
                <c:pt idx="4254">
                  <c:v>39632</c:v>
                </c:pt>
                <c:pt idx="4255">
                  <c:v>39636</c:v>
                </c:pt>
                <c:pt idx="4256">
                  <c:v>39637</c:v>
                </c:pt>
                <c:pt idx="4257">
                  <c:v>39638</c:v>
                </c:pt>
                <c:pt idx="4258">
                  <c:v>39639</c:v>
                </c:pt>
                <c:pt idx="4259">
                  <c:v>39640</c:v>
                </c:pt>
                <c:pt idx="4260">
                  <c:v>39643</c:v>
                </c:pt>
                <c:pt idx="4261">
                  <c:v>39644</c:v>
                </c:pt>
                <c:pt idx="4262">
                  <c:v>39645</c:v>
                </c:pt>
                <c:pt idx="4263">
                  <c:v>39646</c:v>
                </c:pt>
                <c:pt idx="4264">
                  <c:v>39647</c:v>
                </c:pt>
                <c:pt idx="4265">
                  <c:v>39650</c:v>
                </c:pt>
                <c:pt idx="4266">
                  <c:v>39651</c:v>
                </c:pt>
                <c:pt idx="4267">
                  <c:v>39652</c:v>
                </c:pt>
                <c:pt idx="4268">
                  <c:v>39653</c:v>
                </c:pt>
                <c:pt idx="4269">
                  <c:v>39654</c:v>
                </c:pt>
                <c:pt idx="4270">
                  <c:v>39657</c:v>
                </c:pt>
                <c:pt idx="4271">
                  <c:v>39658</c:v>
                </c:pt>
                <c:pt idx="4272">
                  <c:v>39659</c:v>
                </c:pt>
                <c:pt idx="4273">
                  <c:v>39660</c:v>
                </c:pt>
                <c:pt idx="4274">
                  <c:v>39661</c:v>
                </c:pt>
                <c:pt idx="4275">
                  <c:v>39664</c:v>
                </c:pt>
                <c:pt idx="4276">
                  <c:v>39665</c:v>
                </c:pt>
                <c:pt idx="4277">
                  <c:v>39666</c:v>
                </c:pt>
                <c:pt idx="4278">
                  <c:v>39667</c:v>
                </c:pt>
                <c:pt idx="4279">
                  <c:v>39668</c:v>
                </c:pt>
                <c:pt idx="4280">
                  <c:v>39671</c:v>
                </c:pt>
                <c:pt idx="4281">
                  <c:v>39672</c:v>
                </c:pt>
                <c:pt idx="4282">
                  <c:v>39673</c:v>
                </c:pt>
                <c:pt idx="4283">
                  <c:v>39674</c:v>
                </c:pt>
                <c:pt idx="4284">
                  <c:v>39675</c:v>
                </c:pt>
                <c:pt idx="4285">
                  <c:v>39678</c:v>
                </c:pt>
                <c:pt idx="4286">
                  <c:v>39679</c:v>
                </c:pt>
                <c:pt idx="4287">
                  <c:v>39680</c:v>
                </c:pt>
                <c:pt idx="4288">
                  <c:v>39681</c:v>
                </c:pt>
                <c:pt idx="4289">
                  <c:v>39682</c:v>
                </c:pt>
                <c:pt idx="4290">
                  <c:v>39685</c:v>
                </c:pt>
                <c:pt idx="4291">
                  <c:v>39686</c:v>
                </c:pt>
                <c:pt idx="4292">
                  <c:v>39687</c:v>
                </c:pt>
                <c:pt idx="4293">
                  <c:v>39688</c:v>
                </c:pt>
                <c:pt idx="4294">
                  <c:v>39689</c:v>
                </c:pt>
                <c:pt idx="4295">
                  <c:v>39693</c:v>
                </c:pt>
                <c:pt idx="4296">
                  <c:v>39694</c:v>
                </c:pt>
                <c:pt idx="4297">
                  <c:v>39695</c:v>
                </c:pt>
                <c:pt idx="4298">
                  <c:v>39696</c:v>
                </c:pt>
                <c:pt idx="4299">
                  <c:v>39699</c:v>
                </c:pt>
                <c:pt idx="4300">
                  <c:v>39700</c:v>
                </c:pt>
                <c:pt idx="4301">
                  <c:v>39701</c:v>
                </c:pt>
                <c:pt idx="4302">
                  <c:v>39702</c:v>
                </c:pt>
                <c:pt idx="4303">
                  <c:v>39703</c:v>
                </c:pt>
                <c:pt idx="4304">
                  <c:v>39706</c:v>
                </c:pt>
                <c:pt idx="4305">
                  <c:v>39707</c:v>
                </c:pt>
                <c:pt idx="4306">
                  <c:v>39708</c:v>
                </c:pt>
                <c:pt idx="4307">
                  <c:v>39709</c:v>
                </c:pt>
                <c:pt idx="4308">
                  <c:v>39710</c:v>
                </c:pt>
                <c:pt idx="4309">
                  <c:v>39713</c:v>
                </c:pt>
                <c:pt idx="4310">
                  <c:v>39714</c:v>
                </c:pt>
                <c:pt idx="4311">
                  <c:v>39715</c:v>
                </c:pt>
                <c:pt idx="4312">
                  <c:v>39716</c:v>
                </c:pt>
                <c:pt idx="4313">
                  <c:v>39717</c:v>
                </c:pt>
                <c:pt idx="4314">
                  <c:v>39720</c:v>
                </c:pt>
                <c:pt idx="4315">
                  <c:v>39721</c:v>
                </c:pt>
                <c:pt idx="4316">
                  <c:v>39722</c:v>
                </c:pt>
                <c:pt idx="4317">
                  <c:v>39723</c:v>
                </c:pt>
                <c:pt idx="4318">
                  <c:v>39724</c:v>
                </c:pt>
                <c:pt idx="4319">
                  <c:v>39727</c:v>
                </c:pt>
                <c:pt idx="4320">
                  <c:v>39728</c:v>
                </c:pt>
                <c:pt idx="4321">
                  <c:v>39729</c:v>
                </c:pt>
                <c:pt idx="4322">
                  <c:v>39730</c:v>
                </c:pt>
                <c:pt idx="4323">
                  <c:v>39731</c:v>
                </c:pt>
                <c:pt idx="4324">
                  <c:v>39734</c:v>
                </c:pt>
                <c:pt idx="4325">
                  <c:v>39735</c:v>
                </c:pt>
                <c:pt idx="4326">
                  <c:v>39736</c:v>
                </c:pt>
                <c:pt idx="4327">
                  <c:v>39737</c:v>
                </c:pt>
                <c:pt idx="4328">
                  <c:v>39738</c:v>
                </c:pt>
                <c:pt idx="4329">
                  <c:v>39741</c:v>
                </c:pt>
                <c:pt idx="4330">
                  <c:v>39742</c:v>
                </c:pt>
                <c:pt idx="4331">
                  <c:v>39743</c:v>
                </c:pt>
                <c:pt idx="4332">
                  <c:v>39744</c:v>
                </c:pt>
                <c:pt idx="4333">
                  <c:v>39745</c:v>
                </c:pt>
                <c:pt idx="4334">
                  <c:v>39748</c:v>
                </c:pt>
                <c:pt idx="4335">
                  <c:v>39749</c:v>
                </c:pt>
                <c:pt idx="4336">
                  <c:v>39750</c:v>
                </c:pt>
                <c:pt idx="4337">
                  <c:v>39751</c:v>
                </c:pt>
                <c:pt idx="4338">
                  <c:v>39752</c:v>
                </c:pt>
                <c:pt idx="4339">
                  <c:v>39755</c:v>
                </c:pt>
                <c:pt idx="4340">
                  <c:v>39756</c:v>
                </c:pt>
                <c:pt idx="4341">
                  <c:v>39757</c:v>
                </c:pt>
                <c:pt idx="4342">
                  <c:v>39758</c:v>
                </c:pt>
                <c:pt idx="4343">
                  <c:v>39759</c:v>
                </c:pt>
                <c:pt idx="4344">
                  <c:v>39762</c:v>
                </c:pt>
                <c:pt idx="4345">
                  <c:v>39763</c:v>
                </c:pt>
                <c:pt idx="4346">
                  <c:v>39764</c:v>
                </c:pt>
                <c:pt idx="4347">
                  <c:v>39765</c:v>
                </c:pt>
                <c:pt idx="4348">
                  <c:v>39766</c:v>
                </c:pt>
                <c:pt idx="4349">
                  <c:v>39769</c:v>
                </c:pt>
                <c:pt idx="4350">
                  <c:v>39770</c:v>
                </c:pt>
                <c:pt idx="4351">
                  <c:v>39771</c:v>
                </c:pt>
                <c:pt idx="4352">
                  <c:v>39772</c:v>
                </c:pt>
                <c:pt idx="4353">
                  <c:v>39773</c:v>
                </c:pt>
                <c:pt idx="4354">
                  <c:v>39776</c:v>
                </c:pt>
                <c:pt idx="4355">
                  <c:v>39777</c:v>
                </c:pt>
                <c:pt idx="4356">
                  <c:v>39778</c:v>
                </c:pt>
                <c:pt idx="4357">
                  <c:v>39780</c:v>
                </c:pt>
                <c:pt idx="4358">
                  <c:v>39783</c:v>
                </c:pt>
                <c:pt idx="4359">
                  <c:v>39784</c:v>
                </c:pt>
                <c:pt idx="4360">
                  <c:v>39785</c:v>
                </c:pt>
                <c:pt idx="4361">
                  <c:v>39786</c:v>
                </c:pt>
                <c:pt idx="4362">
                  <c:v>39787</c:v>
                </c:pt>
                <c:pt idx="4363">
                  <c:v>39790</c:v>
                </c:pt>
                <c:pt idx="4364">
                  <c:v>39791</c:v>
                </c:pt>
                <c:pt idx="4365">
                  <c:v>39792</c:v>
                </c:pt>
                <c:pt idx="4366">
                  <c:v>39793</c:v>
                </c:pt>
                <c:pt idx="4367">
                  <c:v>39794</c:v>
                </c:pt>
                <c:pt idx="4368">
                  <c:v>39797</c:v>
                </c:pt>
                <c:pt idx="4369">
                  <c:v>39798</c:v>
                </c:pt>
                <c:pt idx="4370">
                  <c:v>39799</c:v>
                </c:pt>
                <c:pt idx="4371">
                  <c:v>39800</c:v>
                </c:pt>
                <c:pt idx="4372">
                  <c:v>39801</c:v>
                </c:pt>
                <c:pt idx="4373">
                  <c:v>39804</c:v>
                </c:pt>
                <c:pt idx="4374">
                  <c:v>39805</c:v>
                </c:pt>
                <c:pt idx="4375">
                  <c:v>39806</c:v>
                </c:pt>
                <c:pt idx="4376">
                  <c:v>39808</c:v>
                </c:pt>
                <c:pt idx="4377">
                  <c:v>39811</c:v>
                </c:pt>
                <c:pt idx="4378">
                  <c:v>39812</c:v>
                </c:pt>
                <c:pt idx="4379">
                  <c:v>39813</c:v>
                </c:pt>
                <c:pt idx="4380">
                  <c:v>39815</c:v>
                </c:pt>
                <c:pt idx="4381">
                  <c:v>39818</c:v>
                </c:pt>
                <c:pt idx="4382">
                  <c:v>39819</c:v>
                </c:pt>
                <c:pt idx="4383">
                  <c:v>39820</c:v>
                </c:pt>
                <c:pt idx="4384">
                  <c:v>39821</c:v>
                </c:pt>
                <c:pt idx="4385">
                  <c:v>39822</c:v>
                </c:pt>
                <c:pt idx="4386">
                  <c:v>39825</c:v>
                </c:pt>
                <c:pt idx="4387">
                  <c:v>39826</c:v>
                </c:pt>
                <c:pt idx="4388">
                  <c:v>39827</c:v>
                </c:pt>
                <c:pt idx="4389">
                  <c:v>39828</c:v>
                </c:pt>
                <c:pt idx="4390">
                  <c:v>39829</c:v>
                </c:pt>
                <c:pt idx="4391">
                  <c:v>39833</c:v>
                </c:pt>
                <c:pt idx="4392">
                  <c:v>39834</c:v>
                </c:pt>
                <c:pt idx="4393">
                  <c:v>39835</c:v>
                </c:pt>
                <c:pt idx="4394">
                  <c:v>39836</c:v>
                </c:pt>
                <c:pt idx="4395">
                  <c:v>39839</c:v>
                </c:pt>
                <c:pt idx="4396">
                  <c:v>39840</c:v>
                </c:pt>
                <c:pt idx="4397">
                  <c:v>39841</c:v>
                </c:pt>
                <c:pt idx="4398">
                  <c:v>39842</c:v>
                </c:pt>
                <c:pt idx="4399">
                  <c:v>39843</c:v>
                </c:pt>
                <c:pt idx="4400">
                  <c:v>39846</c:v>
                </c:pt>
                <c:pt idx="4401">
                  <c:v>39847</c:v>
                </c:pt>
                <c:pt idx="4402">
                  <c:v>39848</c:v>
                </c:pt>
                <c:pt idx="4403">
                  <c:v>39849</c:v>
                </c:pt>
                <c:pt idx="4404">
                  <c:v>39850</c:v>
                </c:pt>
                <c:pt idx="4405">
                  <c:v>39853</c:v>
                </c:pt>
                <c:pt idx="4406">
                  <c:v>39854</c:v>
                </c:pt>
                <c:pt idx="4407">
                  <c:v>39855</c:v>
                </c:pt>
                <c:pt idx="4408">
                  <c:v>39856</c:v>
                </c:pt>
                <c:pt idx="4409">
                  <c:v>39857</c:v>
                </c:pt>
                <c:pt idx="4410">
                  <c:v>39861</c:v>
                </c:pt>
                <c:pt idx="4411">
                  <c:v>39862</c:v>
                </c:pt>
                <c:pt idx="4412">
                  <c:v>39863</c:v>
                </c:pt>
                <c:pt idx="4413">
                  <c:v>39864</c:v>
                </c:pt>
                <c:pt idx="4414">
                  <c:v>39867</c:v>
                </c:pt>
                <c:pt idx="4415">
                  <c:v>39868</c:v>
                </c:pt>
                <c:pt idx="4416">
                  <c:v>39869</c:v>
                </c:pt>
                <c:pt idx="4417">
                  <c:v>39870</c:v>
                </c:pt>
                <c:pt idx="4418">
                  <c:v>39871</c:v>
                </c:pt>
                <c:pt idx="4419">
                  <c:v>39874</c:v>
                </c:pt>
                <c:pt idx="4420">
                  <c:v>39875</c:v>
                </c:pt>
                <c:pt idx="4421">
                  <c:v>39876</c:v>
                </c:pt>
                <c:pt idx="4422">
                  <c:v>39877</c:v>
                </c:pt>
                <c:pt idx="4423">
                  <c:v>39878</c:v>
                </c:pt>
                <c:pt idx="4424">
                  <c:v>39881</c:v>
                </c:pt>
                <c:pt idx="4425">
                  <c:v>39882</c:v>
                </c:pt>
                <c:pt idx="4426">
                  <c:v>39883</c:v>
                </c:pt>
                <c:pt idx="4427">
                  <c:v>39884</c:v>
                </c:pt>
                <c:pt idx="4428">
                  <c:v>39885</c:v>
                </c:pt>
                <c:pt idx="4429">
                  <c:v>39888</c:v>
                </c:pt>
                <c:pt idx="4430">
                  <c:v>39889</c:v>
                </c:pt>
                <c:pt idx="4431">
                  <c:v>39890</c:v>
                </c:pt>
                <c:pt idx="4432">
                  <c:v>39891</c:v>
                </c:pt>
                <c:pt idx="4433">
                  <c:v>39892</c:v>
                </c:pt>
                <c:pt idx="4434">
                  <c:v>39895</c:v>
                </c:pt>
                <c:pt idx="4435">
                  <c:v>39896</c:v>
                </c:pt>
                <c:pt idx="4436">
                  <c:v>39897</c:v>
                </c:pt>
                <c:pt idx="4437">
                  <c:v>39898</c:v>
                </c:pt>
                <c:pt idx="4438">
                  <c:v>39899</c:v>
                </c:pt>
                <c:pt idx="4439">
                  <c:v>39902</c:v>
                </c:pt>
                <c:pt idx="4440">
                  <c:v>39903</c:v>
                </c:pt>
                <c:pt idx="4441">
                  <c:v>39904</c:v>
                </c:pt>
                <c:pt idx="4442">
                  <c:v>39905</c:v>
                </c:pt>
                <c:pt idx="4443">
                  <c:v>39906</c:v>
                </c:pt>
                <c:pt idx="4444">
                  <c:v>39909</c:v>
                </c:pt>
                <c:pt idx="4445">
                  <c:v>39910</c:v>
                </c:pt>
                <c:pt idx="4446">
                  <c:v>39911</c:v>
                </c:pt>
                <c:pt idx="4447">
                  <c:v>39912</c:v>
                </c:pt>
                <c:pt idx="4448">
                  <c:v>39916</c:v>
                </c:pt>
                <c:pt idx="4449">
                  <c:v>39917</c:v>
                </c:pt>
                <c:pt idx="4450">
                  <c:v>39918</c:v>
                </c:pt>
                <c:pt idx="4451">
                  <c:v>39919</c:v>
                </c:pt>
                <c:pt idx="4452">
                  <c:v>39920</c:v>
                </c:pt>
                <c:pt idx="4453">
                  <c:v>39923</c:v>
                </c:pt>
                <c:pt idx="4454">
                  <c:v>39924</c:v>
                </c:pt>
                <c:pt idx="4455">
                  <c:v>39925</c:v>
                </c:pt>
                <c:pt idx="4456">
                  <c:v>39926</c:v>
                </c:pt>
                <c:pt idx="4457">
                  <c:v>39927</c:v>
                </c:pt>
                <c:pt idx="4458">
                  <c:v>39930</c:v>
                </c:pt>
                <c:pt idx="4459">
                  <c:v>39931</c:v>
                </c:pt>
                <c:pt idx="4460">
                  <c:v>39932</c:v>
                </c:pt>
                <c:pt idx="4461">
                  <c:v>39933</c:v>
                </c:pt>
                <c:pt idx="4462">
                  <c:v>39934</c:v>
                </c:pt>
                <c:pt idx="4463">
                  <c:v>39937</c:v>
                </c:pt>
                <c:pt idx="4464">
                  <c:v>39938</c:v>
                </c:pt>
                <c:pt idx="4465">
                  <c:v>39939</c:v>
                </c:pt>
                <c:pt idx="4466">
                  <c:v>39940</c:v>
                </c:pt>
                <c:pt idx="4467">
                  <c:v>39941</c:v>
                </c:pt>
                <c:pt idx="4468">
                  <c:v>39944</c:v>
                </c:pt>
                <c:pt idx="4469">
                  <c:v>39945</c:v>
                </c:pt>
                <c:pt idx="4470">
                  <c:v>39946</c:v>
                </c:pt>
                <c:pt idx="4471">
                  <c:v>39947</c:v>
                </c:pt>
                <c:pt idx="4472">
                  <c:v>39948</c:v>
                </c:pt>
                <c:pt idx="4473">
                  <c:v>39951</c:v>
                </c:pt>
                <c:pt idx="4474">
                  <c:v>39952</c:v>
                </c:pt>
                <c:pt idx="4475">
                  <c:v>39953</c:v>
                </c:pt>
                <c:pt idx="4476">
                  <c:v>39954</c:v>
                </c:pt>
                <c:pt idx="4477">
                  <c:v>39955</c:v>
                </c:pt>
                <c:pt idx="4478">
                  <c:v>39959</c:v>
                </c:pt>
                <c:pt idx="4479">
                  <c:v>39960</c:v>
                </c:pt>
                <c:pt idx="4480">
                  <c:v>39961</c:v>
                </c:pt>
                <c:pt idx="4481">
                  <c:v>39962</c:v>
                </c:pt>
                <c:pt idx="4482">
                  <c:v>39965</c:v>
                </c:pt>
                <c:pt idx="4483">
                  <c:v>39966</c:v>
                </c:pt>
                <c:pt idx="4484">
                  <c:v>39967</c:v>
                </c:pt>
                <c:pt idx="4485">
                  <c:v>39968</c:v>
                </c:pt>
                <c:pt idx="4486">
                  <c:v>39969</c:v>
                </c:pt>
                <c:pt idx="4487">
                  <c:v>39972</c:v>
                </c:pt>
                <c:pt idx="4488">
                  <c:v>39973</c:v>
                </c:pt>
                <c:pt idx="4489">
                  <c:v>39974</c:v>
                </c:pt>
                <c:pt idx="4490">
                  <c:v>39975</c:v>
                </c:pt>
                <c:pt idx="4491">
                  <c:v>39976</c:v>
                </c:pt>
                <c:pt idx="4492">
                  <c:v>39979</c:v>
                </c:pt>
                <c:pt idx="4493">
                  <c:v>39980</c:v>
                </c:pt>
                <c:pt idx="4494">
                  <c:v>39981</c:v>
                </c:pt>
                <c:pt idx="4495">
                  <c:v>39982</c:v>
                </c:pt>
                <c:pt idx="4496">
                  <c:v>39983</c:v>
                </c:pt>
                <c:pt idx="4497">
                  <c:v>39986</c:v>
                </c:pt>
                <c:pt idx="4498">
                  <c:v>39987</c:v>
                </c:pt>
                <c:pt idx="4499">
                  <c:v>39988</c:v>
                </c:pt>
                <c:pt idx="4500">
                  <c:v>39989</c:v>
                </c:pt>
                <c:pt idx="4501">
                  <c:v>39990</c:v>
                </c:pt>
                <c:pt idx="4502">
                  <c:v>39993</c:v>
                </c:pt>
                <c:pt idx="4503">
                  <c:v>39994</c:v>
                </c:pt>
                <c:pt idx="4504">
                  <c:v>39995</c:v>
                </c:pt>
                <c:pt idx="4505">
                  <c:v>39996</c:v>
                </c:pt>
                <c:pt idx="4506">
                  <c:v>40000</c:v>
                </c:pt>
                <c:pt idx="4507">
                  <c:v>40001</c:v>
                </c:pt>
                <c:pt idx="4508">
                  <c:v>40002</c:v>
                </c:pt>
                <c:pt idx="4509">
                  <c:v>40003</c:v>
                </c:pt>
                <c:pt idx="4510">
                  <c:v>40004</c:v>
                </c:pt>
                <c:pt idx="4511">
                  <c:v>40007</c:v>
                </c:pt>
                <c:pt idx="4512">
                  <c:v>40008</c:v>
                </c:pt>
                <c:pt idx="4513">
                  <c:v>40009</c:v>
                </c:pt>
                <c:pt idx="4514">
                  <c:v>40010</c:v>
                </c:pt>
                <c:pt idx="4515">
                  <c:v>40011</c:v>
                </c:pt>
                <c:pt idx="4516">
                  <c:v>40014</c:v>
                </c:pt>
                <c:pt idx="4517">
                  <c:v>40015</c:v>
                </c:pt>
                <c:pt idx="4518">
                  <c:v>40016</c:v>
                </c:pt>
                <c:pt idx="4519">
                  <c:v>40017</c:v>
                </c:pt>
                <c:pt idx="4520">
                  <c:v>40018</c:v>
                </c:pt>
                <c:pt idx="4521">
                  <c:v>40021</c:v>
                </c:pt>
                <c:pt idx="4522">
                  <c:v>40022</c:v>
                </c:pt>
                <c:pt idx="4523">
                  <c:v>40023</c:v>
                </c:pt>
                <c:pt idx="4524">
                  <c:v>40024</c:v>
                </c:pt>
                <c:pt idx="4525">
                  <c:v>40025</c:v>
                </c:pt>
                <c:pt idx="4526">
                  <c:v>40028</c:v>
                </c:pt>
                <c:pt idx="4527">
                  <c:v>40029</c:v>
                </c:pt>
                <c:pt idx="4528">
                  <c:v>40030</c:v>
                </c:pt>
                <c:pt idx="4529">
                  <c:v>40031</c:v>
                </c:pt>
                <c:pt idx="4530">
                  <c:v>40032</c:v>
                </c:pt>
                <c:pt idx="4531">
                  <c:v>40035</c:v>
                </c:pt>
                <c:pt idx="4532">
                  <c:v>40036</c:v>
                </c:pt>
                <c:pt idx="4533">
                  <c:v>40037</c:v>
                </c:pt>
                <c:pt idx="4534">
                  <c:v>40038</c:v>
                </c:pt>
                <c:pt idx="4535">
                  <c:v>40039</c:v>
                </c:pt>
                <c:pt idx="4536">
                  <c:v>40042</c:v>
                </c:pt>
                <c:pt idx="4537">
                  <c:v>40043</c:v>
                </c:pt>
                <c:pt idx="4538">
                  <c:v>40044</c:v>
                </c:pt>
                <c:pt idx="4539">
                  <c:v>40045</c:v>
                </c:pt>
                <c:pt idx="4540">
                  <c:v>40046</c:v>
                </c:pt>
                <c:pt idx="4541">
                  <c:v>40049</c:v>
                </c:pt>
                <c:pt idx="4542">
                  <c:v>40050</c:v>
                </c:pt>
                <c:pt idx="4543">
                  <c:v>40051</c:v>
                </c:pt>
                <c:pt idx="4544">
                  <c:v>40052</c:v>
                </c:pt>
                <c:pt idx="4545">
                  <c:v>40053</c:v>
                </c:pt>
                <c:pt idx="4546">
                  <c:v>40056</c:v>
                </c:pt>
                <c:pt idx="4547">
                  <c:v>40057</c:v>
                </c:pt>
                <c:pt idx="4548">
                  <c:v>40058</c:v>
                </c:pt>
                <c:pt idx="4549">
                  <c:v>40059</c:v>
                </c:pt>
                <c:pt idx="4550">
                  <c:v>40060</c:v>
                </c:pt>
                <c:pt idx="4551">
                  <c:v>40064</c:v>
                </c:pt>
                <c:pt idx="4552">
                  <c:v>40065</c:v>
                </c:pt>
                <c:pt idx="4553">
                  <c:v>40066</c:v>
                </c:pt>
                <c:pt idx="4554">
                  <c:v>40067</c:v>
                </c:pt>
                <c:pt idx="4555">
                  <c:v>40070</c:v>
                </c:pt>
                <c:pt idx="4556">
                  <c:v>40071</c:v>
                </c:pt>
                <c:pt idx="4557">
                  <c:v>40072</c:v>
                </c:pt>
                <c:pt idx="4558">
                  <c:v>40073</c:v>
                </c:pt>
                <c:pt idx="4559">
                  <c:v>40074</c:v>
                </c:pt>
                <c:pt idx="4560">
                  <c:v>40077</c:v>
                </c:pt>
                <c:pt idx="4561">
                  <c:v>40078</c:v>
                </c:pt>
                <c:pt idx="4562">
                  <c:v>40079</c:v>
                </c:pt>
                <c:pt idx="4563">
                  <c:v>40080</c:v>
                </c:pt>
                <c:pt idx="4564">
                  <c:v>40081</c:v>
                </c:pt>
                <c:pt idx="4565">
                  <c:v>40084</c:v>
                </c:pt>
                <c:pt idx="4566">
                  <c:v>40085</c:v>
                </c:pt>
                <c:pt idx="4567">
                  <c:v>40086</c:v>
                </c:pt>
                <c:pt idx="4568">
                  <c:v>40087</c:v>
                </c:pt>
                <c:pt idx="4569">
                  <c:v>40088</c:v>
                </c:pt>
                <c:pt idx="4570">
                  <c:v>40091</c:v>
                </c:pt>
                <c:pt idx="4571">
                  <c:v>40092</c:v>
                </c:pt>
                <c:pt idx="4572">
                  <c:v>40093</c:v>
                </c:pt>
                <c:pt idx="4573">
                  <c:v>40094</c:v>
                </c:pt>
                <c:pt idx="4574">
                  <c:v>40095</c:v>
                </c:pt>
                <c:pt idx="4575">
                  <c:v>40098</c:v>
                </c:pt>
                <c:pt idx="4576">
                  <c:v>40099</c:v>
                </c:pt>
                <c:pt idx="4577">
                  <c:v>40100</c:v>
                </c:pt>
                <c:pt idx="4578">
                  <c:v>40101</c:v>
                </c:pt>
                <c:pt idx="4579">
                  <c:v>40102</c:v>
                </c:pt>
                <c:pt idx="4580">
                  <c:v>40105</c:v>
                </c:pt>
                <c:pt idx="4581">
                  <c:v>40106</c:v>
                </c:pt>
                <c:pt idx="4582">
                  <c:v>40107</c:v>
                </c:pt>
                <c:pt idx="4583">
                  <c:v>40108</c:v>
                </c:pt>
                <c:pt idx="4584">
                  <c:v>40109</c:v>
                </c:pt>
                <c:pt idx="4585">
                  <c:v>40112</c:v>
                </c:pt>
                <c:pt idx="4586">
                  <c:v>40113</c:v>
                </c:pt>
                <c:pt idx="4587">
                  <c:v>40114</c:v>
                </c:pt>
                <c:pt idx="4588">
                  <c:v>40115</c:v>
                </c:pt>
                <c:pt idx="4589">
                  <c:v>40116</c:v>
                </c:pt>
                <c:pt idx="4590">
                  <c:v>40119</c:v>
                </c:pt>
                <c:pt idx="4591">
                  <c:v>40120</c:v>
                </c:pt>
                <c:pt idx="4592">
                  <c:v>40121</c:v>
                </c:pt>
                <c:pt idx="4593">
                  <c:v>40122</c:v>
                </c:pt>
                <c:pt idx="4594">
                  <c:v>40123</c:v>
                </c:pt>
                <c:pt idx="4595">
                  <c:v>40126</c:v>
                </c:pt>
                <c:pt idx="4596">
                  <c:v>40127</c:v>
                </c:pt>
                <c:pt idx="4597">
                  <c:v>40128</c:v>
                </c:pt>
                <c:pt idx="4598">
                  <c:v>40129</c:v>
                </c:pt>
                <c:pt idx="4599">
                  <c:v>40130</c:v>
                </c:pt>
                <c:pt idx="4600">
                  <c:v>40133</c:v>
                </c:pt>
                <c:pt idx="4601">
                  <c:v>40134</c:v>
                </c:pt>
                <c:pt idx="4602">
                  <c:v>40135</c:v>
                </c:pt>
                <c:pt idx="4603">
                  <c:v>40136</c:v>
                </c:pt>
                <c:pt idx="4604">
                  <c:v>40137</c:v>
                </c:pt>
                <c:pt idx="4605">
                  <c:v>40140</c:v>
                </c:pt>
                <c:pt idx="4606">
                  <c:v>40141</c:v>
                </c:pt>
                <c:pt idx="4607">
                  <c:v>40142</c:v>
                </c:pt>
                <c:pt idx="4608">
                  <c:v>40144</c:v>
                </c:pt>
                <c:pt idx="4609">
                  <c:v>40147</c:v>
                </c:pt>
                <c:pt idx="4610">
                  <c:v>40148</c:v>
                </c:pt>
                <c:pt idx="4611">
                  <c:v>40149</c:v>
                </c:pt>
                <c:pt idx="4612">
                  <c:v>40150</c:v>
                </c:pt>
                <c:pt idx="4613">
                  <c:v>40151</c:v>
                </c:pt>
                <c:pt idx="4614">
                  <c:v>40154</c:v>
                </c:pt>
                <c:pt idx="4615">
                  <c:v>40155</c:v>
                </c:pt>
                <c:pt idx="4616">
                  <c:v>40156</c:v>
                </c:pt>
                <c:pt idx="4617">
                  <c:v>40157</c:v>
                </c:pt>
                <c:pt idx="4618">
                  <c:v>40158</c:v>
                </c:pt>
                <c:pt idx="4619">
                  <c:v>40161</c:v>
                </c:pt>
                <c:pt idx="4620">
                  <c:v>40162</c:v>
                </c:pt>
                <c:pt idx="4621">
                  <c:v>40163</c:v>
                </c:pt>
                <c:pt idx="4622">
                  <c:v>40164</c:v>
                </c:pt>
                <c:pt idx="4623">
                  <c:v>40165</c:v>
                </c:pt>
                <c:pt idx="4624">
                  <c:v>40168</c:v>
                </c:pt>
                <c:pt idx="4625">
                  <c:v>40169</c:v>
                </c:pt>
                <c:pt idx="4626">
                  <c:v>40170</c:v>
                </c:pt>
                <c:pt idx="4627">
                  <c:v>40171</c:v>
                </c:pt>
                <c:pt idx="4628">
                  <c:v>40175</c:v>
                </c:pt>
                <c:pt idx="4629">
                  <c:v>40176</c:v>
                </c:pt>
                <c:pt idx="4630">
                  <c:v>40177</c:v>
                </c:pt>
                <c:pt idx="4631">
                  <c:v>40178</c:v>
                </c:pt>
                <c:pt idx="4632">
                  <c:v>40182</c:v>
                </c:pt>
                <c:pt idx="4633">
                  <c:v>40183</c:v>
                </c:pt>
                <c:pt idx="4634">
                  <c:v>40184</c:v>
                </c:pt>
                <c:pt idx="4635">
                  <c:v>40185</c:v>
                </c:pt>
                <c:pt idx="4636">
                  <c:v>40186</c:v>
                </c:pt>
                <c:pt idx="4637">
                  <c:v>40189</c:v>
                </c:pt>
                <c:pt idx="4638">
                  <c:v>40190</c:v>
                </c:pt>
                <c:pt idx="4639">
                  <c:v>40191</c:v>
                </c:pt>
                <c:pt idx="4640">
                  <c:v>40192</c:v>
                </c:pt>
                <c:pt idx="4641">
                  <c:v>40193</c:v>
                </c:pt>
                <c:pt idx="4642">
                  <c:v>40197</c:v>
                </c:pt>
                <c:pt idx="4643">
                  <c:v>40198</c:v>
                </c:pt>
                <c:pt idx="4644">
                  <c:v>40199</c:v>
                </c:pt>
                <c:pt idx="4645">
                  <c:v>40200</c:v>
                </c:pt>
                <c:pt idx="4646">
                  <c:v>40203</c:v>
                </c:pt>
                <c:pt idx="4647">
                  <c:v>40204</c:v>
                </c:pt>
                <c:pt idx="4648">
                  <c:v>40205</c:v>
                </c:pt>
                <c:pt idx="4649">
                  <c:v>40206</c:v>
                </c:pt>
                <c:pt idx="4650">
                  <c:v>40207</c:v>
                </c:pt>
                <c:pt idx="4651">
                  <c:v>40210</c:v>
                </c:pt>
                <c:pt idx="4652">
                  <c:v>40211</c:v>
                </c:pt>
                <c:pt idx="4653">
                  <c:v>40212</c:v>
                </c:pt>
                <c:pt idx="4654">
                  <c:v>40213</c:v>
                </c:pt>
                <c:pt idx="4655">
                  <c:v>40214</c:v>
                </c:pt>
                <c:pt idx="4656">
                  <c:v>40217</c:v>
                </c:pt>
                <c:pt idx="4657">
                  <c:v>40218</c:v>
                </c:pt>
                <c:pt idx="4658">
                  <c:v>40219</c:v>
                </c:pt>
                <c:pt idx="4659">
                  <c:v>40220</c:v>
                </c:pt>
                <c:pt idx="4660">
                  <c:v>40221</c:v>
                </c:pt>
                <c:pt idx="4661">
                  <c:v>40225</c:v>
                </c:pt>
                <c:pt idx="4662">
                  <c:v>40226</c:v>
                </c:pt>
                <c:pt idx="4663">
                  <c:v>40227</c:v>
                </c:pt>
                <c:pt idx="4664">
                  <c:v>40228</c:v>
                </c:pt>
                <c:pt idx="4665">
                  <c:v>40231</c:v>
                </c:pt>
                <c:pt idx="4666">
                  <c:v>40232</c:v>
                </c:pt>
                <c:pt idx="4667">
                  <c:v>40233</c:v>
                </c:pt>
                <c:pt idx="4668">
                  <c:v>40234</c:v>
                </c:pt>
                <c:pt idx="4669">
                  <c:v>40235</c:v>
                </c:pt>
                <c:pt idx="4670">
                  <c:v>40238</c:v>
                </c:pt>
                <c:pt idx="4671">
                  <c:v>40239</c:v>
                </c:pt>
                <c:pt idx="4672">
                  <c:v>40240</c:v>
                </c:pt>
                <c:pt idx="4673">
                  <c:v>40241</c:v>
                </c:pt>
                <c:pt idx="4674">
                  <c:v>40242</c:v>
                </c:pt>
                <c:pt idx="4675">
                  <c:v>40245</c:v>
                </c:pt>
                <c:pt idx="4676">
                  <c:v>40246</c:v>
                </c:pt>
                <c:pt idx="4677">
                  <c:v>40247</c:v>
                </c:pt>
                <c:pt idx="4678">
                  <c:v>40248</c:v>
                </c:pt>
                <c:pt idx="4679">
                  <c:v>40249</c:v>
                </c:pt>
                <c:pt idx="4680">
                  <c:v>40252</c:v>
                </c:pt>
                <c:pt idx="4681">
                  <c:v>40253</c:v>
                </c:pt>
                <c:pt idx="4682">
                  <c:v>40254</c:v>
                </c:pt>
                <c:pt idx="4683">
                  <c:v>40255</c:v>
                </c:pt>
                <c:pt idx="4684">
                  <c:v>40256</c:v>
                </c:pt>
                <c:pt idx="4685">
                  <c:v>40259</c:v>
                </c:pt>
                <c:pt idx="4686">
                  <c:v>40260</c:v>
                </c:pt>
                <c:pt idx="4687">
                  <c:v>40261</c:v>
                </c:pt>
                <c:pt idx="4688">
                  <c:v>40262</c:v>
                </c:pt>
                <c:pt idx="4689">
                  <c:v>40263</c:v>
                </c:pt>
                <c:pt idx="4690">
                  <c:v>40266</c:v>
                </c:pt>
                <c:pt idx="4691">
                  <c:v>40267</c:v>
                </c:pt>
                <c:pt idx="4692">
                  <c:v>40268</c:v>
                </c:pt>
                <c:pt idx="4693">
                  <c:v>40269</c:v>
                </c:pt>
                <c:pt idx="4694">
                  <c:v>40273</c:v>
                </c:pt>
                <c:pt idx="4695">
                  <c:v>40274</c:v>
                </c:pt>
                <c:pt idx="4696">
                  <c:v>40275</c:v>
                </c:pt>
                <c:pt idx="4697">
                  <c:v>40276</c:v>
                </c:pt>
                <c:pt idx="4698">
                  <c:v>40277</c:v>
                </c:pt>
                <c:pt idx="4699">
                  <c:v>40280</c:v>
                </c:pt>
                <c:pt idx="4700">
                  <c:v>40281</c:v>
                </c:pt>
                <c:pt idx="4701">
                  <c:v>40282</c:v>
                </c:pt>
                <c:pt idx="4702">
                  <c:v>40283</c:v>
                </c:pt>
                <c:pt idx="4703">
                  <c:v>40284</c:v>
                </c:pt>
                <c:pt idx="4704">
                  <c:v>40287</c:v>
                </c:pt>
                <c:pt idx="4705">
                  <c:v>40288</c:v>
                </c:pt>
                <c:pt idx="4706">
                  <c:v>40289</c:v>
                </c:pt>
                <c:pt idx="4707">
                  <c:v>40290</c:v>
                </c:pt>
                <c:pt idx="4708">
                  <c:v>40291</c:v>
                </c:pt>
                <c:pt idx="4709">
                  <c:v>40294</c:v>
                </c:pt>
                <c:pt idx="4710">
                  <c:v>40295</c:v>
                </c:pt>
                <c:pt idx="4711">
                  <c:v>40296</c:v>
                </c:pt>
                <c:pt idx="4712">
                  <c:v>40297</c:v>
                </c:pt>
                <c:pt idx="4713">
                  <c:v>40298</c:v>
                </c:pt>
                <c:pt idx="4714">
                  <c:v>40301</c:v>
                </c:pt>
                <c:pt idx="4715">
                  <c:v>40302</c:v>
                </c:pt>
                <c:pt idx="4716">
                  <c:v>40303</c:v>
                </c:pt>
                <c:pt idx="4717">
                  <c:v>40304</c:v>
                </c:pt>
                <c:pt idx="4718">
                  <c:v>40305</c:v>
                </c:pt>
                <c:pt idx="4719">
                  <c:v>40308</c:v>
                </c:pt>
                <c:pt idx="4720">
                  <c:v>40309</c:v>
                </c:pt>
                <c:pt idx="4721">
                  <c:v>40310</c:v>
                </c:pt>
                <c:pt idx="4722">
                  <c:v>40311</c:v>
                </c:pt>
                <c:pt idx="4723">
                  <c:v>40312</c:v>
                </c:pt>
                <c:pt idx="4724">
                  <c:v>40315</c:v>
                </c:pt>
                <c:pt idx="4725">
                  <c:v>40316</c:v>
                </c:pt>
                <c:pt idx="4726">
                  <c:v>40317</c:v>
                </c:pt>
                <c:pt idx="4727">
                  <c:v>40318</c:v>
                </c:pt>
                <c:pt idx="4728">
                  <c:v>40319</c:v>
                </c:pt>
                <c:pt idx="4729">
                  <c:v>40322</c:v>
                </c:pt>
                <c:pt idx="4730">
                  <c:v>40323</c:v>
                </c:pt>
                <c:pt idx="4731">
                  <c:v>40324</c:v>
                </c:pt>
                <c:pt idx="4732">
                  <c:v>40325</c:v>
                </c:pt>
                <c:pt idx="4733">
                  <c:v>40326</c:v>
                </c:pt>
                <c:pt idx="4734">
                  <c:v>40330</c:v>
                </c:pt>
                <c:pt idx="4735">
                  <c:v>40331</c:v>
                </c:pt>
                <c:pt idx="4736">
                  <c:v>40332</c:v>
                </c:pt>
                <c:pt idx="4737">
                  <c:v>40333</c:v>
                </c:pt>
                <c:pt idx="4738">
                  <c:v>40336</c:v>
                </c:pt>
                <c:pt idx="4739">
                  <c:v>40337</c:v>
                </c:pt>
                <c:pt idx="4740">
                  <c:v>40338</c:v>
                </c:pt>
                <c:pt idx="4741">
                  <c:v>40339</c:v>
                </c:pt>
                <c:pt idx="4742">
                  <c:v>40340</c:v>
                </c:pt>
                <c:pt idx="4743">
                  <c:v>40343</c:v>
                </c:pt>
                <c:pt idx="4744">
                  <c:v>40344</c:v>
                </c:pt>
                <c:pt idx="4745">
                  <c:v>40345</c:v>
                </c:pt>
                <c:pt idx="4746">
                  <c:v>40346</c:v>
                </c:pt>
                <c:pt idx="4747">
                  <c:v>40347</c:v>
                </c:pt>
                <c:pt idx="4748">
                  <c:v>40350</c:v>
                </c:pt>
                <c:pt idx="4749">
                  <c:v>40351</c:v>
                </c:pt>
                <c:pt idx="4750">
                  <c:v>40352</c:v>
                </c:pt>
                <c:pt idx="4751">
                  <c:v>40353</c:v>
                </c:pt>
                <c:pt idx="4752">
                  <c:v>40354</c:v>
                </c:pt>
                <c:pt idx="4753">
                  <c:v>40357</c:v>
                </c:pt>
                <c:pt idx="4754">
                  <c:v>40358</c:v>
                </c:pt>
                <c:pt idx="4755">
                  <c:v>40359</c:v>
                </c:pt>
                <c:pt idx="4756">
                  <c:v>40360</c:v>
                </c:pt>
                <c:pt idx="4757">
                  <c:v>40361</c:v>
                </c:pt>
                <c:pt idx="4758">
                  <c:v>40365</c:v>
                </c:pt>
                <c:pt idx="4759">
                  <c:v>40366</c:v>
                </c:pt>
                <c:pt idx="4760">
                  <c:v>40367</c:v>
                </c:pt>
                <c:pt idx="4761">
                  <c:v>40368</c:v>
                </c:pt>
                <c:pt idx="4762">
                  <c:v>40371</c:v>
                </c:pt>
                <c:pt idx="4763">
                  <c:v>40372</c:v>
                </c:pt>
                <c:pt idx="4764">
                  <c:v>40373</c:v>
                </c:pt>
                <c:pt idx="4765">
                  <c:v>40374</c:v>
                </c:pt>
                <c:pt idx="4766">
                  <c:v>40375</c:v>
                </c:pt>
                <c:pt idx="4767">
                  <c:v>40378</c:v>
                </c:pt>
                <c:pt idx="4768">
                  <c:v>40379</c:v>
                </c:pt>
                <c:pt idx="4769">
                  <c:v>40380</c:v>
                </c:pt>
                <c:pt idx="4770">
                  <c:v>40381</c:v>
                </c:pt>
                <c:pt idx="4771">
                  <c:v>40382</c:v>
                </c:pt>
                <c:pt idx="4772">
                  <c:v>40385</c:v>
                </c:pt>
                <c:pt idx="4773">
                  <c:v>40386</c:v>
                </c:pt>
                <c:pt idx="4774">
                  <c:v>40387</c:v>
                </c:pt>
                <c:pt idx="4775">
                  <c:v>40388</c:v>
                </c:pt>
                <c:pt idx="4776">
                  <c:v>40389</c:v>
                </c:pt>
                <c:pt idx="4777">
                  <c:v>40392</c:v>
                </c:pt>
                <c:pt idx="4778">
                  <c:v>40393</c:v>
                </c:pt>
                <c:pt idx="4779">
                  <c:v>40394</c:v>
                </c:pt>
                <c:pt idx="4780">
                  <c:v>40395</c:v>
                </c:pt>
                <c:pt idx="4781">
                  <c:v>40396</c:v>
                </c:pt>
                <c:pt idx="4782">
                  <c:v>40399</c:v>
                </c:pt>
                <c:pt idx="4783">
                  <c:v>40400</c:v>
                </c:pt>
                <c:pt idx="4784">
                  <c:v>40401</c:v>
                </c:pt>
                <c:pt idx="4785">
                  <c:v>40402</c:v>
                </c:pt>
                <c:pt idx="4786">
                  <c:v>40403</c:v>
                </c:pt>
                <c:pt idx="4787">
                  <c:v>40406</c:v>
                </c:pt>
                <c:pt idx="4788">
                  <c:v>40407</c:v>
                </c:pt>
                <c:pt idx="4789">
                  <c:v>40408</c:v>
                </c:pt>
                <c:pt idx="4790">
                  <c:v>40409</c:v>
                </c:pt>
                <c:pt idx="4791">
                  <c:v>40410</c:v>
                </c:pt>
                <c:pt idx="4792">
                  <c:v>40413</c:v>
                </c:pt>
                <c:pt idx="4793">
                  <c:v>40414</c:v>
                </c:pt>
                <c:pt idx="4794">
                  <c:v>40415</c:v>
                </c:pt>
                <c:pt idx="4795">
                  <c:v>40416</c:v>
                </c:pt>
                <c:pt idx="4796">
                  <c:v>40417</c:v>
                </c:pt>
                <c:pt idx="4797">
                  <c:v>40420</c:v>
                </c:pt>
                <c:pt idx="4798">
                  <c:v>40421</c:v>
                </c:pt>
                <c:pt idx="4799">
                  <c:v>40422</c:v>
                </c:pt>
                <c:pt idx="4800">
                  <c:v>40423</c:v>
                </c:pt>
                <c:pt idx="4801">
                  <c:v>40424</c:v>
                </c:pt>
                <c:pt idx="4802">
                  <c:v>40428</c:v>
                </c:pt>
                <c:pt idx="4803">
                  <c:v>40429</c:v>
                </c:pt>
                <c:pt idx="4804">
                  <c:v>40430</c:v>
                </c:pt>
                <c:pt idx="4805">
                  <c:v>40431</c:v>
                </c:pt>
                <c:pt idx="4806">
                  <c:v>40434</c:v>
                </c:pt>
                <c:pt idx="4807">
                  <c:v>40435</c:v>
                </c:pt>
                <c:pt idx="4808">
                  <c:v>40436</c:v>
                </c:pt>
                <c:pt idx="4809">
                  <c:v>40437</c:v>
                </c:pt>
                <c:pt idx="4810">
                  <c:v>40438</c:v>
                </c:pt>
                <c:pt idx="4811">
                  <c:v>40441</c:v>
                </c:pt>
                <c:pt idx="4812">
                  <c:v>40442</c:v>
                </c:pt>
                <c:pt idx="4813">
                  <c:v>40443</c:v>
                </c:pt>
                <c:pt idx="4814">
                  <c:v>40444</c:v>
                </c:pt>
                <c:pt idx="4815">
                  <c:v>40445</c:v>
                </c:pt>
                <c:pt idx="4816">
                  <c:v>40448</c:v>
                </c:pt>
                <c:pt idx="4817">
                  <c:v>40449</c:v>
                </c:pt>
                <c:pt idx="4818">
                  <c:v>40450</c:v>
                </c:pt>
                <c:pt idx="4819">
                  <c:v>40451</c:v>
                </c:pt>
                <c:pt idx="4820">
                  <c:v>40452</c:v>
                </c:pt>
                <c:pt idx="4821">
                  <c:v>40455</c:v>
                </c:pt>
                <c:pt idx="4822">
                  <c:v>40456</c:v>
                </c:pt>
                <c:pt idx="4823">
                  <c:v>40457</c:v>
                </c:pt>
                <c:pt idx="4824">
                  <c:v>40458</c:v>
                </c:pt>
                <c:pt idx="4825">
                  <c:v>40459</c:v>
                </c:pt>
                <c:pt idx="4826">
                  <c:v>40462</c:v>
                </c:pt>
                <c:pt idx="4827">
                  <c:v>40463</c:v>
                </c:pt>
                <c:pt idx="4828">
                  <c:v>40464</c:v>
                </c:pt>
                <c:pt idx="4829">
                  <c:v>40465</c:v>
                </c:pt>
                <c:pt idx="4830">
                  <c:v>40466</c:v>
                </c:pt>
                <c:pt idx="4831">
                  <c:v>40469</c:v>
                </c:pt>
                <c:pt idx="4832">
                  <c:v>40470</c:v>
                </c:pt>
                <c:pt idx="4833">
                  <c:v>40471</c:v>
                </c:pt>
                <c:pt idx="4834">
                  <c:v>40472</c:v>
                </c:pt>
                <c:pt idx="4835">
                  <c:v>40473</c:v>
                </c:pt>
                <c:pt idx="4836">
                  <c:v>40476</c:v>
                </c:pt>
                <c:pt idx="4837">
                  <c:v>40477</c:v>
                </c:pt>
                <c:pt idx="4838">
                  <c:v>40478</c:v>
                </c:pt>
                <c:pt idx="4839">
                  <c:v>40479</c:v>
                </c:pt>
                <c:pt idx="4840">
                  <c:v>40480</c:v>
                </c:pt>
                <c:pt idx="4841">
                  <c:v>40483</c:v>
                </c:pt>
                <c:pt idx="4842">
                  <c:v>40484</c:v>
                </c:pt>
                <c:pt idx="4843">
                  <c:v>40485</c:v>
                </c:pt>
                <c:pt idx="4844">
                  <c:v>40486</c:v>
                </c:pt>
                <c:pt idx="4845">
                  <c:v>40487</c:v>
                </c:pt>
                <c:pt idx="4846">
                  <c:v>40490</c:v>
                </c:pt>
                <c:pt idx="4847">
                  <c:v>40491</c:v>
                </c:pt>
                <c:pt idx="4848">
                  <c:v>40492</c:v>
                </c:pt>
                <c:pt idx="4849">
                  <c:v>40493</c:v>
                </c:pt>
                <c:pt idx="4850">
                  <c:v>40494</c:v>
                </c:pt>
                <c:pt idx="4851">
                  <c:v>40497</c:v>
                </c:pt>
                <c:pt idx="4852">
                  <c:v>40498</c:v>
                </c:pt>
                <c:pt idx="4853">
                  <c:v>40499</c:v>
                </c:pt>
                <c:pt idx="4854">
                  <c:v>40500</c:v>
                </c:pt>
                <c:pt idx="4855">
                  <c:v>40501</c:v>
                </c:pt>
                <c:pt idx="4856">
                  <c:v>40504</c:v>
                </c:pt>
                <c:pt idx="4857">
                  <c:v>40505</c:v>
                </c:pt>
                <c:pt idx="4858">
                  <c:v>40506</c:v>
                </c:pt>
                <c:pt idx="4859">
                  <c:v>40508</c:v>
                </c:pt>
                <c:pt idx="4860">
                  <c:v>40511</c:v>
                </c:pt>
                <c:pt idx="4861">
                  <c:v>40512</c:v>
                </c:pt>
                <c:pt idx="4862">
                  <c:v>40513</c:v>
                </c:pt>
                <c:pt idx="4863">
                  <c:v>40514</c:v>
                </c:pt>
                <c:pt idx="4864">
                  <c:v>40515</c:v>
                </c:pt>
                <c:pt idx="4865">
                  <c:v>40518</c:v>
                </c:pt>
                <c:pt idx="4866">
                  <c:v>40519</c:v>
                </c:pt>
                <c:pt idx="4867">
                  <c:v>40520</c:v>
                </c:pt>
                <c:pt idx="4868">
                  <c:v>40521</c:v>
                </c:pt>
                <c:pt idx="4869">
                  <c:v>40522</c:v>
                </c:pt>
                <c:pt idx="4870">
                  <c:v>40525</c:v>
                </c:pt>
                <c:pt idx="4871">
                  <c:v>40526</c:v>
                </c:pt>
                <c:pt idx="4872">
                  <c:v>40527</c:v>
                </c:pt>
                <c:pt idx="4873">
                  <c:v>40528</c:v>
                </c:pt>
                <c:pt idx="4874">
                  <c:v>40529</c:v>
                </c:pt>
                <c:pt idx="4875">
                  <c:v>40532</c:v>
                </c:pt>
                <c:pt idx="4876">
                  <c:v>40533</c:v>
                </c:pt>
                <c:pt idx="4877">
                  <c:v>40534</c:v>
                </c:pt>
                <c:pt idx="4878">
                  <c:v>40535</c:v>
                </c:pt>
                <c:pt idx="4879">
                  <c:v>40539</c:v>
                </c:pt>
                <c:pt idx="4880">
                  <c:v>40540</c:v>
                </c:pt>
                <c:pt idx="4881">
                  <c:v>40541</c:v>
                </c:pt>
                <c:pt idx="4882">
                  <c:v>40542</c:v>
                </c:pt>
                <c:pt idx="4883">
                  <c:v>40543</c:v>
                </c:pt>
                <c:pt idx="4884">
                  <c:v>40546</c:v>
                </c:pt>
                <c:pt idx="4885">
                  <c:v>40547</c:v>
                </c:pt>
                <c:pt idx="4886">
                  <c:v>40548</c:v>
                </c:pt>
                <c:pt idx="4887">
                  <c:v>40549</c:v>
                </c:pt>
                <c:pt idx="4888">
                  <c:v>40550</c:v>
                </c:pt>
                <c:pt idx="4889">
                  <c:v>40553</c:v>
                </c:pt>
                <c:pt idx="4890">
                  <c:v>40554</c:v>
                </c:pt>
                <c:pt idx="4891">
                  <c:v>40555</c:v>
                </c:pt>
                <c:pt idx="4892">
                  <c:v>40556</c:v>
                </c:pt>
                <c:pt idx="4893">
                  <c:v>40557</c:v>
                </c:pt>
                <c:pt idx="4894">
                  <c:v>40561</c:v>
                </c:pt>
                <c:pt idx="4895">
                  <c:v>40562</c:v>
                </c:pt>
                <c:pt idx="4896">
                  <c:v>40563</c:v>
                </c:pt>
                <c:pt idx="4897">
                  <c:v>40564</c:v>
                </c:pt>
                <c:pt idx="4898">
                  <c:v>40567</c:v>
                </c:pt>
                <c:pt idx="4899">
                  <c:v>40568</c:v>
                </c:pt>
                <c:pt idx="4900">
                  <c:v>40569</c:v>
                </c:pt>
                <c:pt idx="4901">
                  <c:v>40570</c:v>
                </c:pt>
                <c:pt idx="4902">
                  <c:v>40571</c:v>
                </c:pt>
                <c:pt idx="4903">
                  <c:v>40574</c:v>
                </c:pt>
                <c:pt idx="4904">
                  <c:v>40575</c:v>
                </c:pt>
                <c:pt idx="4905">
                  <c:v>40576</c:v>
                </c:pt>
                <c:pt idx="4906">
                  <c:v>40577</c:v>
                </c:pt>
                <c:pt idx="4907">
                  <c:v>40578</c:v>
                </c:pt>
                <c:pt idx="4908">
                  <c:v>40581</c:v>
                </c:pt>
                <c:pt idx="4909">
                  <c:v>40582</c:v>
                </c:pt>
                <c:pt idx="4910">
                  <c:v>40583</c:v>
                </c:pt>
                <c:pt idx="4911">
                  <c:v>40584</c:v>
                </c:pt>
                <c:pt idx="4912">
                  <c:v>40585</c:v>
                </c:pt>
                <c:pt idx="4913">
                  <c:v>40588</c:v>
                </c:pt>
                <c:pt idx="4914">
                  <c:v>40589</c:v>
                </c:pt>
                <c:pt idx="4915">
                  <c:v>40590</c:v>
                </c:pt>
                <c:pt idx="4916">
                  <c:v>40591</c:v>
                </c:pt>
                <c:pt idx="4917">
                  <c:v>40592</c:v>
                </c:pt>
                <c:pt idx="4918">
                  <c:v>40596</c:v>
                </c:pt>
                <c:pt idx="4919">
                  <c:v>40597</c:v>
                </c:pt>
                <c:pt idx="4920">
                  <c:v>40598</c:v>
                </c:pt>
                <c:pt idx="4921">
                  <c:v>40599</c:v>
                </c:pt>
                <c:pt idx="4922">
                  <c:v>40602</c:v>
                </c:pt>
                <c:pt idx="4923">
                  <c:v>40603</c:v>
                </c:pt>
                <c:pt idx="4924">
                  <c:v>40604</c:v>
                </c:pt>
                <c:pt idx="4925">
                  <c:v>40605</c:v>
                </c:pt>
                <c:pt idx="4926">
                  <c:v>40606</c:v>
                </c:pt>
                <c:pt idx="4927">
                  <c:v>40609</c:v>
                </c:pt>
                <c:pt idx="4928">
                  <c:v>40610</c:v>
                </c:pt>
                <c:pt idx="4929">
                  <c:v>40611</c:v>
                </c:pt>
                <c:pt idx="4930">
                  <c:v>40612</c:v>
                </c:pt>
                <c:pt idx="4931">
                  <c:v>40613</c:v>
                </c:pt>
                <c:pt idx="4932">
                  <c:v>40616</c:v>
                </c:pt>
                <c:pt idx="4933">
                  <c:v>40617</c:v>
                </c:pt>
                <c:pt idx="4934">
                  <c:v>40618</c:v>
                </c:pt>
                <c:pt idx="4935">
                  <c:v>40619</c:v>
                </c:pt>
                <c:pt idx="4936">
                  <c:v>40620</c:v>
                </c:pt>
                <c:pt idx="4937">
                  <c:v>40623</c:v>
                </c:pt>
                <c:pt idx="4938">
                  <c:v>40624</c:v>
                </c:pt>
                <c:pt idx="4939">
                  <c:v>40625</c:v>
                </c:pt>
                <c:pt idx="4940">
                  <c:v>40626</c:v>
                </c:pt>
                <c:pt idx="4941">
                  <c:v>40627</c:v>
                </c:pt>
                <c:pt idx="4942">
                  <c:v>40630</c:v>
                </c:pt>
                <c:pt idx="4943">
                  <c:v>40631</c:v>
                </c:pt>
                <c:pt idx="4944">
                  <c:v>40632</c:v>
                </c:pt>
                <c:pt idx="4945">
                  <c:v>40633</c:v>
                </c:pt>
                <c:pt idx="4946">
                  <c:v>40634</c:v>
                </c:pt>
                <c:pt idx="4947">
                  <c:v>40637</c:v>
                </c:pt>
                <c:pt idx="4948">
                  <c:v>40638</c:v>
                </c:pt>
                <c:pt idx="4949">
                  <c:v>40639</c:v>
                </c:pt>
                <c:pt idx="4950">
                  <c:v>40640</c:v>
                </c:pt>
                <c:pt idx="4951">
                  <c:v>40641</c:v>
                </c:pt>
                <c:pt idx="4952">
                  <c:v>40644</c:v>
                </c:pt>
                <c:pt idx="4953">
                  <c:v>40645</c:v>
                </c:pt>
                <c:pt idx="4954">
                  <c:v>40646</c:v>
                </c:pt>
                <c:pt idx="4955">
                  <c:v>40647</c:v>
                </c:pt>
                <c:pt idx="4956">
                  <c:v>40648</c:v>
                </c:pt>
                <c:pt idx="4957">
                  <c:v>40651</c:v>
                </c:pt>
                <c:pt idx="4958">
                  <c:v>40652</c:v>
                </c:pt>
                <c:pt idx="4959">
                  <c:v>40653</c:v>
                </c:pt>
                <c:pt idx="4960">
                  <c:v>40654</c:v>
                </c:pt>
                <c:pt idx="4961">
                  <c:v>40658</c:v>
                </c:pt>
                <c:pt idx="4962">
                  <c:v>40659</c:v>
                </c:pt>
                <c:pt idx="4963">
                  <c:v>40660</c:v>
                </c:pt>
                <c:pt idx="4964">
                  <c:v>40661</c:v>
                </c:pt>
                <c:pt idx="4965">
                  <c:v>40662</c:v>
                </c:pt>
                <c:pt idx="4966">
                  <c:v>40665</c:v>
                </c:pt>
                <c:pt idx="4967">
                  <c:v>40666</c:v>
                </c:pt>
                <c:pt idx="4968">
                  <c:v>40667</c:v>
                </c:pt>
                <c:pt idx="4969">
                  <c:v>40668</c:v>
                </c:pt>
                <c:pt idx="4970">
                  <c:v>40669</c:v>
                </c:pt>
                <c:pt idx="4971">
                  <c:v>40672</c:v>
                </c:pt>
                <c:pt idx="4972">
                  <c:v>40673</c:v>
                </c:pt>
                <c:pt idx="4973">
                  <c:v>40674</c:v>
                </c:pt>
                <c:pt idx="4974">
                  <c:v>40675</c:v>
                </c:pt>
                <c:pt idx="4975">
                  <c:v>40676</c:v>
                </c:pt>
                <c:pt idx="4976">
                  <c:v>40679</c:v>
                </c:pt>
                <c:pt idx="4977">
                  <c:v>40680</c:v>
                </c:pt>
                <c:pt idx="4978">
                  <c:v>40681</c:v>
                </c:pt>
                <c:pt idx="4979">
                  <c:v>40682</c:v>
                </c:pt>
                <c:pt idx="4980">
                  <c:v>40683</c:v>
                </c:pt>
                <c:pt idx="4981">
                  <c:v>40686</c:v>
                </c:pt>
                <c:pt idx="4982">
                  <c:v>40687</c:v>
                </c:pt>
                <c:pt idx="4983">
                  <c:v>40688</c:v>
                </c:pt>
                <c:pt idx="4984">
                  <c:v>40689</c:v>
                </c:pt>
                <c:pt idx="4985">
                  <c:v>40690</c:v>
                </c:pt>
                <c:pt idx="4986">
                  <c:v>40694</c:v>
                </c:pt>
                <c:pt idx="4987">
                  <c:v>40695</c:v>
                </c:pt>
                <c:pt idx="4988">
                  <c:v>40696</c:v>
                </c:pt>
                <c:pt idx="4989">
                  <c:v>40697</c:v>
                </c:pt>
                <c:pt idx="4990">
                  <c:v>40700</c:v>
                </c:pt>
                <c:pt idx="4991">
                  <c:v>40701</c:v>
                </c:pt>
                <c:pt idx="4992">
                  <c:v>40702</c:v>
                </c:pt>
                <c:pt idx="4993">
                  <c:v>40703</c:v>
                </c:pt>
                <c:pt idx="4994">
                  <c:v>40704</c:v>
                </c:pt>
                <c:pt idx="4995">
                  <c:v>40707</c:v>
                </c:pt>
                <c:pt idx="4996">
                  <c:v>40708</c:v>
                </c:pt>
                <c:pt idx="4997">
                  <c:v>40709</c:v>
                </c:pt>
                <c:pt idx="4998">
                  <c:v>40710</c:v>
                </c:pt>
                <c:pt idx="4999">
                  <c:v>40711</c:v>
                </c:pt>
                <c:pt idx="5000">
                  <c:v>40714</c:v>
                </c:pt>
                <c:pt idx="5001">
                  <c:v>40715</c:v>
                </c:pt>
                <c:pt idx="5002">
                  <c:v>40716</c:v>
                </c:pt>
                <c:pt idx="5003">
                  <c:v>40717</c:v>
                </c:pt>
                <c:pt idx="5004">
                  <c:v>40718</c:v>
                </c:pt>
                <c:pt idx="5005">
                  <c:v>40721</c:v>
                </c:pt>
                <c:pt idx="5006">
                  <c:v>40722</c:v>
                </c:pt>
                <c:pt idx="5007">
                  <c:v>40723</c:v>
                </c:pt>
                <c:pt idx="5008">
                  <c:v>40724</c:v>
                </c:pt>
                <c:pt idx="5009">
                  <c:v>40725</c:v>
                </c:pt>
                <c:pt idx="5010">
                  <c:v>40729</c:v>
                </c:pt>
                <c:pt idx="5011">
                  <c:v>40730</c:v>
                </c:pt>
                <c:pt idx="5012">
                  <c:v>40731</c:v>
                </c:pt>
                <c:pt idx="5013">
                  <c:v>40732</c:v>
                </c:pt>
                <c:pt idx="5014">
                  <c:v>40735</c:v>
                </c:pt>
                <c:pt idx="5015">
                  <c:v>40736</c:v>
                </c:pt>
                <c:pt idx="5016">
                  <c:v>40737</c:v>
                </c:pt>
                <c:pt idx="5017">
                  <c:v>40738</c:v>
                </c:pt>
                <c:pt idx="5018">
                  <c:v>40739</c:v>
                </c:pt>
                <c:pt idx="5019">
                  <c:v>40742</c:v>
                </c:pt>
                <c:pt idx="5020">
                  <c:v>40743</c:v>
                </c:pt>
                <c:pt idx="5021">
                  <c:v>40744</c:v>
                </c:pt>
                <c:pt idx="5022">
                  <c:v>40745</c:v>
                </c:pt>
                <c:pt idx="5023">
                  <c:v>40746</c:v>
                </c:pt>
                <c:pt idx="5024">
                  <c:v>40749</c:v>
                </c:pt>
                <c:pt idx="5025">
                  <c:v>40750</c:v>
                </c:pt>
                <c:pt idx="5026">
                  <c:v>40751</c:v>
                </c:pt>
                <c:pt idx="5027">
                  <c:v>40752</c:v>
                </c:pt>
                <c:pt idx="5028">
                  <c:v>40753</c:v>
                </c:pt>
                <c:pt idx="5029">
                  <c:v>40756</c:v>
                </c:pt>
                <c:pt idx="5030">
                  <c:v>40757</c:v>
                </c:pt>
                <c:pt idx="5031">
                  <c:v>40758</c:v>
                </c:pt>
                <c:pt idx="5032">
                  <c:v>40759</c:v>
                </c:pt>
                <c:pt idx="5033">
                  <c:v>40760</c:v>
                </c:pt>
                <c:pt idx="5034">
                  <c:v>40763</c:v>
                </c:pt>
                <c:pt idx="5035">
                  <c:v>40764</c:v>
                </c:pt>
                <c:pt idx="5036">
                  <c:v>40765</c:v>
                </c:pt>
                <c:pt idx="5037">
                  <c:v>40766</c:v>
                </c:pt>
                <c:pt idx="5038">
                  <c:v>40767</c:v>
                </c:pt>
                <c:pt idx="5039">
                  <c:v>40770</c:v>
                </c:pt>
                <c:pt idx="5040">
                  <c:v>40771</c:v>
                </c:pt>
                <c:pt idx="5041">
                  <c:v>40772</c:v>
                </c:pt>
                <c:pt idx="5042">
                  <c:v>40773</c:v>
                </c:pt>
                <c:pt idx="5043">
                  <c:v>40774</c:v>
                </c:pt>
                <c:pt idx="5044">
                  <c:v>40777</c:v>
                </c:pt>
                <c:pt idx="5045">
                  <c:v>40778</c:v>
                </c:pt>
                <c:pt idx="5046">
                  <c:v>40779</c:v>
                </c:pt>
                <c:pt idx="5047">
                  <c:v>40780</c:v>
                </c:pt>
                <c:pt idx="5048">
                  <c:v>40781</c:v>
                </c:pt>
                <c:pt idx="5049">
                  <c:v>40784</c:v>
                </c:pt>
                <c:pt idx="5050">
                  <c:v>40785</c:v>
                </c:pt>
                <c:pt idx="5051">
                  <c:v>40786</c:v>
                </c:pt>
                <c:pt idx="5052">
                  <c:v>40787</c:v>
                </c:pt>
                <c:pt idx="5053">
                  <c:v>40788</c:v>
                </c:pt>
                <c:pt idx="5054">
                  <c:v>40792</c:v>
                </c:pt>
                <c:pt idx="5055">
                  <c:v>40793</c:v>
                </c:pt>
                <c:pt idx="5056">
                  <c:v>40794</c:v>
                </c:pt>
                <c:pt idx="5057">
                  <c:v>40795</c:v>
                </c:pt>
                <c:pt idx="5058">
                  <c:v>40798</c:v>
                </c:pt>
                <c:pt idx="5059">
                  <c:v>40799</c:v>
                </c:pt>
                <c:pt idx="5060">
                  <c:v>40800</c:v>
                </c:pt>
                <c:pt idx="5061">
                  <c:v>40801</c:v>
                </c:pt>
                <c:pt idx="5062">
                  <c:v>40802</c:v>
                </c:pt>
                <c:pt idx="5063">
                  <c:v>40805</c:v>
                </c:pt>
                <c:pt idx="5064">
                  <c:v>40806</c:v>
                </c:pt>
                <c:pt idx="5065">
                  <c:v>40807</c:v>
                </c:pt>
                <c:pt idx="5066">
                  <c:v>40808</c:v>
                </c:pt>
                <c:pt idx="5067">
                  <c:v>40809</c:v>
                </c:pt>
                <c:pt idx="5068">
                  <c:v>40812</c:v>
                </c:pt>
                <c:pt idx="5069">
                  <c:v>40813</c:v>
                </c:pt>
                <c:pt idx="5070">
                  <c:v>40814</c:v>
                </c:pt>
                <c:pt idx="5071">
                  <c:v>40815</c:v>
                </c:pt>
                <c:pt idx="5072">
                  <c:v>40816</c:v>
                </c:pt>
                <c:pt idx="5073">
                  <c:v>40819</c:v>
                </c:pt>
                <c:pt idx="5074">
                  <c:v>40820</c:v>
                </c:pt>
                <c:pt idx="5075">
                  <c:v>40821</c:v>
                </c:pt>
                <c:pt idx="5076">
                  <c:v>40822</c:v>
                </c:pt>
                <c:pt idx="5077">
                  <c:v>40823</c:v>
                </c:pt>
                <c:pt idx="5078">
                  <c:v>40826</c:v>
                </c:pt>
                <c:pt idx="5079">
                  <c:v>40827</c:v>
                </c:pt>
                <c:pt idx="5080">
                  <c:v>40828</c:v>
                </c:pt>
                <c:pt idx="5081">
                  <c:v>40829</c:v>
                </c:pt>
                <c:pt idx="5082">
                  <c:v>40830</c:v>
                </c:pt>
                <c:pt idx="5083">
                  <c:v>40833</c:v>
                </c:pt>
                <c:pt idx="5084">
                  <c:v>40834</c:v>
                </c:pt>
                <c:pt idx="5085">
                  <c:v>40835</c:v>
                </c:pt>
                <c:pt idx="5086">
                  <c:v>40836</c:v>
                </c:pt>
                <c:pt idx="5087">
                  <c:v>40837</c:v>
                </c:pt>
                <c:pt idx="5088">
                  <c:v>40840</c:v>
                </c:pt>
                <c:pt idx="5089">
                  <c:v>40841</c:v>
                </c:pt>
                <c:pt idx="5090">
                  <c:v>40842</c:v>
                </c:pt>
                <c:pt idx="5091">
                  <c:v>40843</c:v>
                </c:pt>
                <c:pt idx="5092">
                  <c:v>40844</c:v>
                </c:pt>
                <c:pt idx="5093">
                  <c:v>40847</c:v>
                </c:pt>
                <c:pt idx="5094">
                  <c:v>40848</c:v>
                </c:pt>
                <c:pt idx="5095">
                  <c:v>40849</c:v>
                </c:pt>
                <c:pt idx="5096">
                  <c:v>40850</c:v>
                </c:pt>
                <c:pt idx="5097">
                  <c:v>40851</c:v>
                </c:pt>
                <c:pt idx="5098">
                  <c:v>40854</c:v>
                </c:pt>
                <c:pt idx="5099">
                  <c:v>40855</c:v>
                </c:pt>
                <c:pt idx="5100">
                  <c:v>40856</c:v>
                </c:pt>
                <c:pt idx="5101">
                  <c:v>40857</c:v>
                </c:pt>
                <c:pt idx="5102">
                  <c:v>40858</c:v>
                </c:pt>
                <c:pt idx="5103">
                  <c:v>40861</c:v>
                </c:pt>
                <c:pt idx="5104">
                  <c:v>40862</c:v>
                </c:pt>
                <c:pt idx="5105">
                  <c:v>40863</c:v>
                </c:pt>
                <c:pt idx="5106">
                  <c:v>40864</c:v>
                </c:pt>
                <c:pt idx="5107">
                  <c:v>40865</c:v>
                </c:pt>
                <c:pt idx="5108">
                  <c:v>40868</c:v>
                </c:pt>
                <c:pt idx="5109">
                  <c:v>40869</c:v>
                </c:pt>
                <c:pt idx="5110">
                  <c:v>40870</c:v>
                </c:pt>
                <c:pt idx="5111">
                  <c:v>40872</c:v>
                </c:pt>
                <c:pt idx="5112">
                  <c:v>40875</c:v>
                </c:pt>
                <c:pt idx="5113">
                  <c:v>40876</c:v>
                </c:pt>
                <c:pt idx="5114">
                  <c:v>40877</c:v>
                </c:pt>
                <c:pt idx="5115">
                  <c:v>40878</c:v>
                </c:pt>
                <c:pt idx="5116">
                  <c:v>40879</c:v>
                </c:pt>
                <c:pt idx="5117">
                  <c:v>40882</c:v>
                </c:pt>
                <c:pt idx="5118">
                  <c:v>40883</c:v>
                </c:pt>
                <c:pt idx="5119">
                  <c:v>40884</c:v>
                </c:pt>
                <c:pt idx="5120">
                  <c:v>40885</c:v>
                </c:pt>
                <c:pt idx="5121">
                  <c:v>40886</c:v>
                </c:pt>
                <c:pt idx="5122">
                  <c:v>40889</c:v>
                </c:pt>
                <c:pt idx="5123">
                  <c:v>40890</c:v>
                </c:pt>
                <c:pt idx="5124">
                  <c:v>40891</c:v>
                </c:pt>
                <c:pt idx="5125">
                  <c:v>40892</c:v>
                </c:pt>
                <c:pt idx="5126">
                  <c:v>40893</c:v>
                </c:pt>
                <c:pt idx="5127">
                  <c:v>40896</c:v>
                </c:pt>
                <c:pt idx="5128">
                  <c:v>40897</c:v>
                </c:pt>
                <c:pt idx="5129">
                  <c:v>40898</c:v>
                </c:pt>
                <c:pt idx="5130">
                  <c:v>40899</c:v>
                </c:pt>
                <c:pt idx="5131">
                  <c:v>40900</c:v>
                </c:pt>
                <c:pt idx="5132">
                  <c:v>40904</c:v>
                </c:pt>
                <c:pt idx="5133">
                  <c:v>40905</c:v>
                </c:pt>
                <c:pt idx="5134">
                  <c:v>40906</c:v>
                </c:pt>
                <c:pt idx="5135">
                  <c:v>40907</c:v>
                </c:pt>
                <c:pt idx="5136">
                  <c:v>40911</c:v>
                </c:pt>
                <c:pt idx="5137">
                  <c:v>40912</c:v>
                </c:pt>
                <c:pt idx="5138">
                  <c:v>40913</c:v>
                </c:pt>
                <c:pt idx="5139">
                  <c:v>40914</c:v>
                </c:pt>
                <c:pt idx="5140">
                  <c:v>40917</c:v>
                </c:pt>
                <c:pt idx="5141">
                  <c:v>40918</c:v>
                </c:pt>
                <c:pt idx="5142">
                  <c:v>40919</c:v>
                </c:pt>
                <c:pt idx="5143">
                  <c:v>40920</c:v>
                </c:pt>
                <c:pt idx="5144">
                  <c:v>40921</c:v>
                </c:pt>
                <c:pt idx="5145">
                  <c:v>40925</c:v>
                </c:pt>
                <c:pt idx="5146">
                  <c:v>40926</c:v>
                </c:pt>
                <c:pt idx="5147">
                  <c:v>40927</c:v>
                </c:pt>
                <c:pt idx="5148">
                  <c:v>40928</c:v>
                </c:pt>
                <c:pt idx="5149">
                  <c:v>40931</c:v>
                </c:pt>
                <c:pt idx="5150">
                  <c:v>40932</c:v>
                </c:pt>
                <c:pt idx="5151">
                  <c:v>40933</c:v>
                </c:pt>
                <c:pt idx="5152">
                  <c:v>40934</c:v>
                </c:pt>
                <c:pt idx="5153">
                  <c:v>40935</c:v>
                </c:pt>
                <c:pt idx="5154">
                  <c:v>40938</c:v>
                </c:pt>
                <c:pt idx="5155">
                  <c:v>40939</c:v>
                </c:pt>
                <c:pt idx="5156">
                  <c:v>40940</c:v>
                </c:pt>
                <c:pt idx="5157">
                  <c:v>40941</c:v>
                </c:pt>
                <c:pt idx="5158">
                  <c:v>40942</c:v>
                </c:pt>
                <c:pt idx="5159">
                  <c:v>40945</c:v>
                </c:pt>
                <c:pt idx="5160">
                  <c:v>40946</c:v>
                </c:pt>
                <c:pt idx="5161">
                  <c:v>40947</c:v>
                </c:pt>
                <c:pt idx="5162">
                  <c:v>40948</c:v>
                </c:pt>
                <c:pt idx="5163">
                  <c:v>40949</c:v>
                </c:pt>
                <c:pt idx="5164">
                  <c:v>40952</c:v>
                </c:pt>
                <c:pt idx="5165">
                  <c:v>40953</c:v>
                </c:pt>
                <c:pt idx="5166">
                  <c:v>40954</c:v>
                </c:pt>
                <c:pt idx="5167">
                  <c:v>40955</c:v>
                </c:pt>
                <c:pt idx="5168">
                  <c:v>40956</c:v>
                </c:pt>
                <c:pt idx="5169">
                  <c:v>40960</c:v>
                </c:pt>
                <c:pt idx="5170">
                  <c:v>40961</c:v>
                </c:pt>
                <c:pt idx="5171">
                  <c:v>40962</c:v>
                </c:pt>
                <c:pt idx="5172">
                  <c:v>40963</c:v>
                </c:pt>
                <c:pt idx="5173">
                  <c:v>40966</c:v>
                </c:pt>
                <c:pt idx="5174">
                  <c:v>40967</c:v>
                </c:pt>
                <c:pt idx="5175">
                  <c:v>40968</c:v>
                </c:pt>
                <c:pt idx="5176">
                  <c:v>40969</c:v>
                </c:pt>
                <c:pt idx="5177">
                  <c:v>40970</c:v>
                </c:pt>
                <c:pt idx="5178">
                  <c:v>40973</c:v>
                </c:pt>
                <c:pt idx="5179">
                  <c:v>40974</c:v>
                </c:pt>
                <c:pt idx="5180">
                  <c:v>40975</c:v>
                </c:pt>
                <c:pt idx="5181">
                  <c:v>40976</c:v>
                </c:pt>
                <c:pt idx="5182">
                  <c:v>40977</c:v>
                </c:pt>
                <c:pt idx="5183">
                  <c:v>40980</c:v>
                </c:pt>
                <c:pt idx="5184">
                  <c:v>40981</c:v>
                </c:pt>
                <c:pt idx="5185">
                  <c:v>40982</c:v>
                </c:pt>
                <c:pt idx="5186">
                  <c:v>40983</c:v>
                </c:pt>
                <c:pt idx="5187">
                  <c:v>40984</c:v>
                </c:pt>
                <c:pt idx="5188">
                  <c:v>40987</c:v>
                </c:pt>
                <c:pt idx="5189">
                  <c:v>40988</c:v>
                </c:pt>
                <c:pt idx="5190">
                  <c:v>40989</c:v>
                </c:pt>
                <c:pt idx="5191">
                  <c:v>40990</c:v>
                </c:pt>
                <c:pt idx="5192">
                  <c:v>40991</c:v>
                </c:pt>
                <c:pt idx="5193">
                  <c:v>40994</c:v>
                </c:pt>
                <c:pt idx="5194">
                  <c:v>40995</c:v>
                </c:pt>
                <c:pt idx="5195">
                  <c:v>40996</c:v>
                </c:pt>
                <c:pt idx="5196">
                  <c:v>40997</c:v>
                </c:pt>
                <c:pt idx="5197">
                  <c:v>40998</c:v>
                </c:pt>
                <c:pt idx="5198">
                  <c:v>41001</c:v>
                </c:pt>
                <c:pt idx="5199">
                  <c:v>41002</c:v>
                </c:pt>
                <c:pt idx="5200">
                  <c:v>41003</c:v>
                </c:pt>
                <c:pt idx="5201">
                  <c:v>41004</c:v>
                </c:pt>
                <c:pt idx="5202">
                  <c:v>41008</c:v>
                </c:pt>
                <c:pt idx="5203">
                  <c:v>41009</c:v>
                </c:pt>
                <c:pt idx="5204">
                  <c:v>41010</c:v>
                </c:pt>
                <c:pt idx="5205">
                  <c:v>41011</c:v>
                </c:pt>
                <c:pt idx="5206">
                  <c:v>41012</c:v>
                </c:pt>
                <c:pt idx="5207">
                  <c:v>41015</c:v>
                </c:pt>
                <c:pt idx="5208">
                  <c:v>41016</c:v>
                </c:pt>
                <c:pt idx="5209">
                  <c:v>41017</c:v>
                </c:pt>
                <c:pt idx="5210">
                  <c:v>41018</c:v>
                </c:pt>
                <c:pt idx="5211">
                  <c:v>41019</c:v>
                </c:pt>
                <c:pt idx="5212">
                  <c:v>41022</c:v>
                </c:pt>
                <c:pt idx="5213">
                  <c:v>41023</c:v>
                </c:pt>
                <c:pt idx="5214">
                  <c:v>41024</c:v>
                </c:pt>
                <c:pt idx="5215">
                  <c:v>41025</c:v>
                </c:pt>
                <c:pt idx="5216">
                  <c:v>41026</c:v>
                </c:pt>
                <c:pt idx="5217">
                  <c:v>41029</c:v>
                </c:pt>
                <c:pt idx="5218">
                  <c:v>41030</c:v>
                </c:pt>
                <c:pt idx="5219">
                  <c:v>41031</c:v>
                </c:pt>
                <c:pt idx="5220">
                  <c:v>41032</c:v>
                </c:pt>
                <c:pt idx="5221">
                  <c:v>41033</c:v>
                </c:pt>
                <c:pt idx="5222">
                  <c:v>41036</c:v>
                </c:pt>
                <c:pt idx="5223">
                  <c:v>41037</c:v>
                </c:pt>
                <c:pt idx="5224">
                  <c:v>41038</c:v>
                </c:pt>
                <c:pt idx="5225">
                  <c:v>41039</c:v>
                </c:pt>
                <c:pt idx="5226">
                  <c:v>41040</c:v>
                </c:pt>
                <c:pt idx="5227">
                  <c:v>41043</c:v>
                </c:pt>
                <c:pt idx="5228">
                  <c:v>41044</c:v>
                </c:pt>
                <c:pt idx="5229">
                  <c:v>41045</c:v>
                </c:pt>
                <c:pt idx="5230">
                  <c:v>41046</c:v>
                </c:pt>
                <c:pt idx="5231">
                  <c:v>41047</c:v>
                </c:pt>
                <c:pt idx="5232">
                  <c:v>41050</c:v>
                </c:pt>
                <c:pt idx="5233">
                  <c:v>41051</c:v>
                </c:pt>
                <c:pt idx="5234">
                  <c:v>41052</c:v>
                </c:pt>
                <c:pt idx="5235">
                  <c:v>41053</c:v>
                </c:pt>
                <c:pt idx="5236">
                  <c:v>41054</c:v>
                </c:pt>
                <c:pt idx="5237">
                  <c:v>41058</c:v>
                </c:pt>
                <c:pt idx="5238">
                  <c:v>41059</c:v>
                </c:pt>
                <c:pt idx="5239">
                  <c:v>41060</c:v>
                </c:pt>
                <c:pt idx="5240">
                  <c:v>41061</c:v>
                </c:pt>
                <c:pt idx="5241">
                  <c:v>41064</c:v>
                </c:pt>
                <c:pt idx="5242">
                  <c:v>41065</c:v>
                </c:pt>
                <c:pt idx="5243">
                  <c:v>41066</c:v>
                </c:pt>
                <c:pt idx="5244">
                  <c:v>41067</c:v>
                </c:pt>
                <c:pt idx="5245">
                  <c:v>41068</c:v>
                </c:pt>
                <c:pt idx="5246">
                  <c:v>41071</c:v>
                </c:pt>
                <c:pt idx="5247">
                  <c:v>41072</c:v>
                </c:pt>
                <c:pt idx="5248">
                  <c:v>41073</c:v>
                </c:pt>
                <c:pt idx="5249">
                  <c:v>41074</c:v>
                </c:pt>
                <c:pt idx="5250">
                  <c:v>41075</c:v>
                </c:pt>
                <c:pt idx="5251">
                  <c:v>41078</c:v>
                </c:pt>
                <c:pt idx="5252">
                  <c:v>41079</c:v>
                </c:pt>
                <c:pt idx="5253">
                  <c:v>41080</c:v>
                </c:pt>
                <c:pt idx="5254">
                  <c:v>41081</c:v>
                </c:pt>
                <c:pt idx="5255">
                  <c:v>41082</c:v>
                </c:pt>
                <c:pt idx="5256">
                  <c:v>41085</c:v>
                </c:pt>
                <c:pt idx="5257">
                  <c:v>41086</c:v>
                </c:pt>
                <c:pt idx="5258">
                  <c:v>41087</c:v>
                </c:pt>
                <c:pt idx="5259">
                  <c:v>41088</c:v>
                </c:pt>
                <c:pt idx="5260">
                  <c:v>41089</c:v>
                </c:pt>
                <c:pt idx="5261">
                  <c:v>41092</c:v>
                </c:pt>
                <c:pt idx="5262">
                  <c:v>41093</c:v>
                </c:pt>
                <c:pt idx="5263">
                  <c:v>41095</c:v>
                </c:pt>
                <c:pt idx="5264">
                  <c:v>41096</c:v>
                </c:pt>
                <c:pt idx="5265">
                  <c:v>41099</c:v>
                </c:pt>
                <c:pt idx="5266">
                  <c:v>41100</c:v>
                </c:pt>
                <c:pt idx="5267">
                  <c:v>41101</c:v>
                </c:pt>
                <c:pt idx="5268">
                  <c:v>41102</c:v>
                </c:pt>
                <c:pt idx="5269">
                  <c:v>41103</c:v>
                </c:pt>
                <c:pt idx="5270">
                  <c:v>41106</c:v>
                </c:pt>
                <c:pt idx="5271">
                  <c:v>41107</c:v>
                </c:pt>
                <c:pt idx="5272">
                  <c:v>41108</c:v>
                </c:pt>
                <c:pt idx="5273">
                  <c:v>41109</c:v>
                </c:pt>
                <c:pt idx="5274">
                  <c:v>41110</c:v>
                </c:pt>
                <c:pt idx="5275">
                  <c:v>41113</c:v>
                </c:pt>
                <c:pt idx="5276">
                  <c:v>41114</c:v>
                </c:pt>
                <c:pt idx="5277">
                  <c:v>41115</c:v>
                </c:pt>
                <c:pt idx="5278">
                  <c:v>41116</c:v>
                </c:pt>
                <c:pt idx="5279">
                  <c:v>41117</c:v>
                </c:pt>
                <c:pt idx="5280">
                  <c:v>41120</c:v>
                </c:pt>
                <c:pt idx="5281">
                  <c:v>41121</c:v>
                </c:pt>
                <c:pt idx="5282">
                  <c:v>41122</c:v>
                </c:pt>
                <c:pt idx="5283">
                  <c:v>41123</c:v>
                </c:pt>
                <c:pt idx="5284">
                  <c:v>41124</c:v>
                </c:pt>
                <c:pt idx="5285">
                  <c:v>41127</c:v>
                </c:pt>
                <c:pt idx="5286">
                  <c:v>41128</c:v>
                </c:pt>
                <c:pt idx="5287">
                  <c:v>41129</c:v>
                </c:pt>
                <c:pt idx="5288">
                  <c:v>41130</c:v>
                </c:pt>
                <c:pt idx="5289">
                  <c:v>41131</c:v>
                </c:pt>
                <c:pt idx="5290">
                  <c:v>41134</c:v>
                </c:pt>
                <c:pt idx="5291">
                  <c:v>41135</c:v>
                </c:pt>
                <c:pt idx="5292">
                  <c:v>41136</c:v>
                </c:pt>
                <c:pt idx="5293">
                  <c:v>41137</c:v>
                </c:pt>
                <c:pt idx="5294">
                  <c:v>41138</c:v>
                </c:pt>
                <c:pt idx="5295">
                  <c:v>41141</c:v>
                </c:pt>
                <c:pt idx="5296">
                  <c:v>41142</c:v>
                </c:pt>
                <c:pt idx="5297">
                  <c:v>41143</c:v>
                </c:pt>
                <c:pt idx="5298">
                  <c:v>41144</c:v>
                </c:pt>
                <c:pt idx="5299">
                  <c:v>41145</c:v>
                </c:pt>
                <c:pt idx="5300">
                  <c:v>41148</c:v>
                </c:pt>
                <c:pt idx="5301">
                  <c:v>41149</c:v>
                </c:pt>
                <c:pt idx="5302">
                  <c:v>41150</c:v>
                </c:pt>
                <c:pt idx="5303">
                  <c:v>41151</c:v>
                </c:pt>
                <c:pt idx="5304">
                  <c:v>41152</c:v>
                </c:pt>
                <c:pt idx="5305">
                  <c:v>41156</c:v>
                </c:pt>
                <c:pt idx="5306">
                  <c:v>41157</c:v>
                </c:pt>
                <c:pt idx="5307">
                  <c:v>41158</c:v>
                </c:pt>
                <c:pt idx="5308">
                  <c:v>41159</c:v>
                </c:pt>
                <c:pt idx="5309">
                  <c:v>41162</c:v>
                </c:pt>
                <c:pt idx="5310">
                  <c:v>41163</c:v>
                </c:pt>
                <c:pt idx="5311">
                  <c:v>41164</c:v>
                </c:pt>
                <c:pt idx="5312">
                  <c:v>41165</c:v>
                </c:pt>
                <c:pt idx="5313">
                  <c:v>41166</c:v>
                </c:pt>
                <c:pt idx="5314">
                  <c:v>41169</c:v>
                </c:pt>
                <c:pt idx="5315">
                  <c:v>41170</c:v>
                </c:pt>
                <c:pt idx="5316">
                  <c:v>41171</c:v>
                </c:pt>
                <c:pt idx="5317">
                  <c:v>41172</c:v>
                </c:pt>
                <c:pt idx="5318">
                  <c:v>41173</c:v>
                </c:pt>
                <c:pt idx="5319">
                  <c:v>41176</c:v>
                </c:pt>
                <c:pt idx="5320">
                  <c:v>41177</c:v>
                </c:pt>
                <c:pt idx="5321">
                  <c:v>41178</c:v>
                </c:pt>
                <c:pt idx="5322">
                  <c:v>41179</c:v>
                </c:pt>
                <c:pt idx="5323">
                  <c:v>41180</c:v>
                </c:pt>
                <c:pt idx="5324">
                  <c:v>41183</c:v>
                </c:pt>
                <c:pt idx="5325">
                  <c:v>41184</c:v>
                </c:pt>
                <c:pt idx="5326">
                  <c:v>41185</c:v>
                </c:pt>
                <c:pt idx="5327">
                  <c:v>41186</c:v>
                </c:pt>
                <c:pt idx="5328">
                  <c:v>41187</c:v>
                </c:pt>
                <c:pt idx="5329">
                  <c:v>41190</c:v>
                </c:pt>
                <c:pt idx="5330">
                  <c:v>41191</c:v>
                </c:pt>
                <c:pt idx="5331">
                  <c:v>41192</c:v>
                </c:pt>
                <c:pt idx="5332">
                  <c:v>41193</c:v>
                </c:pt>
                <c:pt idx="5333">
                  <c:v>41194</c:v>
                </c:pt>
                <c:pt idx="5334">
                  <c:v>41197</c:v>
                </c:pt>
                <c:pt idx="5335">
                  <c:v>41198</c:v>
                </c:pt>
                <c:pt idx="5336">
                  <c:v>41199</c:v>
                </c:pt>
                <c:pt idx="5337">
                  <c:v>41200</c:v>
                </c:pt>
                <c:pt idx="5338">
                  <c:v>41201</c:v>
                </c:pt>
                <c:pt idx="5339">
                  <c:v>41204</c:v>
                </c:pt>
                <c:pt idx="5340">
                  <c:v>41205</c:v>
                </c:pt>
                <c:pt idx="5341">
                  <c:v>41206</c:v>
                </c:pt>
                <c:pt idx="5342">
                  <c:v>41207</c:v>
                </c:pt>
                <c:pt idx="5343">
                  <c:v>41208</c:v>
                </c:pt>
                <c:pt idx="5344">
                  <c:v>41211</c:v>
                </c:pt>
                <c:pt idx="5345">
                  <c:v>41212</c:v>
                </c:pt>
                <c:pt idx="5346">
                  <c:v>41213</c:v>
                </c:pt>
                <c:pt idx="5347">
                  <c:v>41214</c:v>
                </c:pt>
                <c:pt idx="5348">
                  <c:v>41215</c:v>
                </c:pt>
                <c:pt idx="5349">
                  <c:v>41218</c:v>
                </c:pt>
                <c:pt idx="5350">
                  <c:v>41219</c:v>
                </c:pt>
                <c:pt idx="5351">
                  <c:v>41220</c:v>
                </c:pt>
                <c:pt idx="5352">
                  <c:v>41221</c:v>
                </c:pt>
                <c:pt idx="5353">
                  <c:v>41222</c:v>
                </c:pt>
                <c:pt idx="5354">
                  <c:v>41225</c:v>
                </c:pt>
                <c:pt idx="5355">
                  <c:v>41226</c:v>
                </c:pt>
                <c:pt idx="5356">
                  <c:v>41227</c:v>
                </c:pt>
                <c:pt idx="5357">
                  <c:v>41228</c:v>
                </c:pt>
                <c:pt idx="5358">
                  <c:v>41229</c:v>
                </c:pt>
                <c:pt idx="5359">
                  <c:v>41232</c:v>
                </c:pt>
                <c:pt idx="5360">
                  <c:v>41233</c:v>
                </c:pt>
                <c:pt idx="5361">
                  <c:v>41234</c:v>
                </c:pt>
                <c:pt idx="5362">
                  <c:v>41236</c:v>
                </c:pt>
                <c:pt idx="5363">
                  <c:v>41239</c:v>
                </c:pt>
                <c:pt idx="5364">
                  <c:v>41240</c:v>
                </c:pt>
                <c:pt idx="5365">
                  <c:v>41241</c:v>
                </c:pt>
                <c:pt idx="5366">
                  <c:v>41242</c:v>
                </c:pt>
                <c:pt idx="5367">
                  <c:v>41243</c:v>
                </c:pt>
                <c:pt idx="5368">
                  <c:v>41246</c:v>
                </c:pt>
                <c:pt idx="5369">
                  <c:v>41247</c:v>
                </c:pt>
                <c:pt idx="5370">
                  <c:v>41248</c:v>
                </c:pt>
                <c:pt idx="5371">
                  <c:v>41249</c:v>
                </c:pt>
                <c:pt idx="5372">
                  <c:v>41250</c:v>
                </c:pt>
                <c:pt idx="5373">
                  <c:v>41253</c:v>
                </c:pt>
                <c:pt idx="5374">
                  <c:v>41254</c:v>
                </c:pt>
                <c:pt idx="5375">
                  <c:v>41255</c:v>
                </c:pt>
                <c:pt idx="5376">
                  <c:v>41256</c:v>
                </c:pt>
                <c:pt idx="5377">
                  <c:v>41257</c:v>
                </c:pt>
                <c:pt idx="5378">
                  <c:v>41260</c:v>
                </c:pt>
                <c:pt idx="5379">
                  <c:v>41261</c:v>
                </c:pt>
                <c:pt idx="5380">
                  <c:v>41262</c:v>
                </c:pt>
                <c:pt idx="5381">
                  <c:v>41263</c:v>
                </c:pt>
                <c:pt idx="5382">
                  <c:v>41264</c:v>
                </c:pt>
                <c:pt idx="5383">
                  <c:v>41267</c:v>
                </c:pt>
                <c:pt idx="5384">
                  <c:v>41269</c:v>
                </c:pt>
                <c:pt idx="5385">
                  <c:v>41270</c:v>
                </c:pt>
                <c:pt idx="5386">
                  <c:v>41271</c:v>
                </c:pt>
                <c:pt idx="5387">
                  <c:v>41274</c:v>
                </c:pt>
                <c:pt idx="5388">
                  <c:v>41276</c:v>
                </c:pt>
                <c:pt idx="5389">
                  <c:v>41277</c:v>
                </c:pt>
                <c:pt idx="5390">
                  <c:v>41278</c:v>
                </c:pt>
                <c:pt idx="5391">
                  <c:v>41281</c:v>
                </c:pt>
                <c:pt idx="5392">
                  <c:v>41282</c:v>
                </c:pt>
                <c:pt idx="5393">
                  <c:v>41283</c:v>
                </c:pt>
                <c:pt idx="5394">
                  <c:v>41284</c:v>
                </c:pt>
                <c:pt idx="5395">
                  <c:v>41285</c:v>
                </c:pt>
                <c:pt idx="5396">
                  <c:v>41288</c:v>
                </c:pt>
                <c:pt idx="5397">
                  <c:v>41289</c:v>
                </c:pt>
                <c:pt idx="5398">
                  <c:v>41290</c:v>
                </c:pt>
                <c:pt idx="5399">
                  <c:v>41291</c:v>
                </c:pt>
                <c:pt idx="5400">
                  <c:v>41292</c:v>
                </c:pt>
                <c:pt idx="5401">
                  <c:v>41296</c:v>
                </c:pt>
                <c:pt idx="5402">
                  <c:v>41297</c:v>
                </c:pt>
                <c:pt idx="5403">
                  <c:v>41298</c:v>
                </c:pt>
                <c:pt idx="5404">
                  <c:v>41299</c:v>
                </c:pt>
                <c:pt idx="5405">
                  <c:v>41302</c:v>
                </c:pt>
                <c:pt idx="5406">
                  <c:v>41303</c:v>
                </c:pt>
                <c:pt idx="5407">
                  <c:v>41304</c:v>
                </c:pt>
                <c:pt idx="5408">
                  <c:v>41305</c:v>
                </c:pt>
                <c:pt idx="5409">
                  <c:v>41306</c:v>
                </c:pt>
                <c:pt idx="5410">
                  <c:v>41309</c:v>
                </c:pt>
                <c:pt idx="5411">
                  <c:v>41310</c:v>
                </c:pt>
                <c:pt idx="5412">
                  <c:v>41311</c:v>
                </c:pt>
                <c:pt idx="5413">
                  <c:v>41312</c:v>
                </c:pt>
                <c:pt idx="5414">
                  <c:v>41313</c:v>
                </c:pt>
                <c:pt idx="5415">
                  <c:v>41316</c:v>
                </c:pt>
                <c:pt idx="5416">
                  <c:v>41317</c:v>
                </c:pt>
                <c:pt idx="5417">
                  <c:v>41318</c:v>
                </c:pt>
                <c:pt idx="5418">
                  <c:v>41319</c:v>
                </c:pt>
                <c:pt idx="5419">
                  <c:v>41320</c:v>
                </c:pt>
                <c:pt idx="5420">
                  <c:v>41324</c:v>
                </c:pt>
                <c:pt idx="5421">
                  <c:v>41325</c:v>
                </c:pt>
                <c:pt idx="5422">
                  <c:v>41326</c:v>
                </c:pt>
                <c:pt idx="5423">
                  <c:v>41327</c:v>
                </c:pt>
                <c:pt idx="5424">
                  <c:v>41330</c:v>
                </c:pt>
                <c:pt idx="5425">
                  <c:v>41331</c:v>
                </c:pt>
                <c:pt idx="5426">
                  <c:v>41332</c:v>
                </c:pt>
                <c:pt idx="5427">
                  <c:v>41333</c:v>
                </c:pt>
                <c:pt idx="5428">
                  <c:v>41334</c:v>
                </c:pt>
                <c:pt idx="5429">
                  <c:v>41337</c:v>
                </c:pt>
                <c:pt idx="5430">
                  <c:v>41338</c:v>
                </c:pt>
                <c:pt idx="5431">
                  <c:v>41339</c:v>
                </c:pt>
                <c:pt idx="5432">
                  <c:v>41340</c:v>
                </c:pt>
                <c:pt idx="5433">
                  <c:v>41341</c:v>
                </c:pt>
                <c:pt idx="5434">
                  <c:v>41344</c:v>
                </c:pt>
                <c:pt idx="5435">
                  <c:v>41345</c:v>
                </c:pt>
                <c:pt idx="5436">
                  <c:v>41346</c:v>
                </c:pt>
                <c:pt idx="5437">
                  <c:v>41347</c:v>
                </c:pt>
                <c:pt idx="5438">
                  <c:v>41348</c:v>
                </c:pt>
                <c:pt idx="5439">
                  <c:v>41351</c:v>
                </c:pt>
                <c:pt idx="5440">
                  <c:v>41352</c:v>
                </c:pt>
                <c:pt idx="5441">
                  <c:v>41353</c:v>
                </c:pt>
                <c:pt idx="5442">
                  <c:v>41354</c:v>
                </c:pt>
                <c:pt idx="5443">
                  <c:v>41355</c:v>
                </c:pt>
                <c:pt idx="5444">
                  <c:v>41358</c:v>
                </c:pt>
                <c:pt idx="5445">
                  <c:v>41359</c:v>
                </c:pt>
                <c:pt idx="5446">
                  <c:v>41360</c:v>
                </c:pt>
                <c:pt idx="5447">
                  <c:v>41361</c:v>
                </c:pt>
                <c:pt idx="5448">
                  <c:v>41365</c:v>
                </c:pt>
                <c:pt idx="5449">
                  <c:v>41366</c:v>
                </c:pt>
                <c:pt idx="5450">
                  <c:v>41367</c:v>
                </c:pt>
                <c:pt idx="5451">
                  <c:v>41368</c:v>
                </c:pt>
                <c:pt idx="5452">
                  <c:v>41369</c:v>
                </c:pt>
                <c:pt idx="5453">
                  <c:v>41372</c:v>
                </c:pt>
                <c:pt idx="5454">
                  <c:v>41373</c:v>
                </c:pt>
                <c:pt idx="5455">
                  <c:v>41374</c:v>
                </c:pt>
                <c:pt idx="5456">
                  <c:v>41375</c:v>
                </c:pt>
                <c:pt idx="5457">
                  <c:v>41376</c:v>
                </c:pt>
                <c:pt idx="5458">
                  <c:v>41379</c:v>
                </c:pt>
                <c:pt idx="5459">
                  <c:v>41380</c:v>
                </c:pt>
                <c:pt idx="5460">
                  <c:v>41381</c:v>
                </c:pt>
                <c:pt idx="5461">
                  <c:v>41382</c:v>
                </c:pt>
                <c:pt idx="5462">
                  <c:v>41383</c:v>
                </c:pt>
                <c:pt idx="5463">
                  <c:v>41386</c:v>
                </c:pt>
                <c:pt idx="5464">
                  <c:v>41387</c:v>
                </c:pt>
                <c:pt idx="5465">
                  <c:v>41388</c:v>
                </c:pt>
                <c:pt idx="5466">
                  <c:v>41389</c:v>
                </c:pt>
                <c:pt idx="5467">
                  <c:v>41390</c:v>
                </c:pt>
                <c:pt idx="5468">
                  <c:v>41393</c:v>
                </c:pt>
                <c:pt idx="5469">
                  <c:v>41394</c:v>
                </c:pt>
                <c:pt idx="5470">
                  <c:v>41395</c:v>
                </c:pt>
                <c:pt idx="5471">
                  <c:v>41396</c:v>
                </c:pt>
                <c:pt idx="5472">
                  <c:v>41397</c:v>
                </c:pt>
                <c:pt idx="5473">
                  <c:v>41400</c:v>
                </c:pt>
                <c:pt idx="5474">
                  <c:v>41401</c:v>
                </c:pt>
                <c:pt idx="5475">
                  <c:v>41402</c:v>
                </c:pt>
                <c:pt idx="5476">
                  <c:v>41403</c:v>
                </c:pt>
                <c:pt idx="5477">
                  <c:v>41404</c:v>
                </c:pt>
                <c:pt idx="5478">
                  <c:v>41407</c:v>
                </c:pt>
                <c:pt idx="5479">
                  <c:v>41408</c:v>
                </c:pt>
                <c:pt idx="5480">
                  <c:v>41409</c:v>
                </c:pt>
                <c:pt idx="5481">
                  <c:v>41410</c:v>
                </c:pt>
                <c:pt idx="5482">
                  <c:v>41411</c:v>
                </c:pt>
                <c:pt idx="5483">
                  <c:v>41414</c:v>
                </c:pt>
                <c:pt idx="5484">
                  <c:v>41415</c:v>
                </c:pt>
                <c:pt idx="5485">
                  <c:v>41416</c:v>
                </c:pt>
                <c:pt idx="5486">
                  <c:v>41417</c:v>
                </c:pt>
                <c:pt idx="5487">
                  <c:v>41418</c:v>
                </c:pt>
                <c:pt idx="5488">
                  <c:v>41422</c:v>
                </c:pt>
                <c:pt idx="5489">
                  <c:v>41423</c:v>
                </c:pt>
                <c:pt idx="5490">
                  <c:v>41424</c:v>
                </c:pt>
                <c:pt idx="5491">
                  <c:v>41425</c:v>
                </c:pt>
                <c:pt idx="5492">
                  <c:v>41428</c:v>
                </c:pt>
                <c:pt idx="5493">
                  <c:v>41429</c:v>
                </c:pt>
                <c:pt idx="5494">
                  <c:v>41430</c:v>
                </c:pt>
                <c:pt idx="5495">
                  <c:v>41431</c:v>
                </c:pt>
                <c:pt idx="5496">
                  <c:v>41432</c:v>
                </c:pt>
                <c:pt idx="5497">
                  <c:v>41435</c:v>
                </c:pt>
                <c:pt idx="5498">
                  <c:v>41436</c:v>
                </c:pt>
                <c:pt idx="5499">
                  <c:v>41437</c:v>
                </c:pt>
                <c:pt idx="5500">
                  <c:v>41438</c:v>
                </c:pt>
                <c:pt idx="5501">
                  <c:v>41439</c:v>
                </c:pt>
                <c:pt idx="5502">
                  <c:v>41442</c:v>
                </c:pt>
                <c:pt idx="5503">
                  <c:v>41443</c:v>
                </c:pt>
                <c:pt idx="5504">
                  <c:v>41444</c:v>
                </c:pt>
                <c:pt idx="5505">
                  <c:v>41445</c:v>
                </c:pt>
                <c:pt idx="5506">
                  <c:v>41446</c:v>
                </c:pt>
                <c:pt idx="5507">
                  <c:v>41449</c:v>
                </c:pt>
                <c:pt idx="5508">
                  <c:v>41450</c:v>
                </c:pt>
                <c:pt idx="5509">
                  <c:v>41451</c:v>
                </c:pt>
                <c:pt idx="5510">
                  <c:v>41452</c:v>
                </c:pt>
                <c:pt idx="5511">
                  <c:v>41453</c:v>
                </c:pt>
                <c:pt idx="5512">
                  <c:v>41456</c:v>
                </c:pt>
                <c:pt idx="5513">
                  <c:v>41457</c:v>
                </c:pt>
                <c:pt idx="5514">
                  <c:v>41458</c:v>
                </c:pt>
                <c:pt idx="5515">
                  <c:v>41460</c:v>
                </c:pt>
                <c:pt idx="5516">
                  <c:v>41463</c:v>
                </c:pt>
                <c:pt idx="5517">
                  <c:v>41464</c:v>
                </c:pt>
                <c:pt idx="5518">
                  <c:v>41465</c:v>
                </c:pt>
                <c:pt idx="5519">
                  <c:v>41466</c:v>
                </c:pt>
                <c:pt idx="5520">
                  <c:v>41467</c:v>
                </c:pt>
                <c:pt idx="5521">
                  <c:v>41470</c:v>
                </c:pt>
                <c:pt idx="5522">
                  <c:v>41471</c:v>
                </c:pt>
                <c:pt idx="5523">
                  <c:v>41472</c:v>
                </c:pt>
                <c:pt idx="5524">
                  <c:v>41473</c:v>
                </c:pt>
                <c:pt idx="5525">
                  <c:v>41474</c:v>
                </c:pt>
                <c:pt idx="5526">
                  <c:v>41477</c:v>
                </c:pt>
                <c:pt idx="5527">
                  <c:v>41478</c:v>
                </c:pt>
                <c:pt idx="5528">
                  <c:v>41479</c:v>
                </c:pt>
                <c:pt idx="5529">
                  <c:v>41480</c:v>
                </c:pt>
                <c:pt idx="5530">
                  <c:v>41481</c:v>
                </c:pt>
                <c:pt idx="5531">
                  <c:v>41484</c:v>
                </c:pt>
                <c:pt idx="5532">
                  <c:v>41485</c:v>
                </c:pt>
                <c:pt idx="5533">
                  <c:v>41486</c:v>
                </c:pt>
                <c:pt idx="5534">
                  <c:v>41487</c:v>
                </c:pt>
                <c:pt idx="5535">
                  <c:v>41488</c:v>
                </c:pt>
                <c:pt idx="5536">
                  <c:v>41491</c:v>
                </c:pt>
                <c:pt idx="5537">
                  <c:v>41492</c:v>
                </c:pt>
                <c:pt idx="5538">
                  <c:v>41493</c:v>
                </c:pt>
                <c:pt idx="5539">
                  <c:v>41494</c:v>
                </c:pt>
                <c:pt idx="5540">
                  <c:v>41495</c:v>
                </c:pt>
                <c:pt idx="5541">
                  <c:v>41498</c:v>
                </c:pt>
                <c:pt idx="5542">
                  <c:v>41499</c:v>
                </c:pt>
                <c:pt idx="5543">
                  <c:v>41500</c:v>
                </c:pt>
                <c:pt idx="5544">
                  <c:v>41501</c:v>
                </c:pt>
                <c:pt idx="5545">
                  <c:v>41502</c:v>
                </c:pt>
                <c:pt idx="5546">
                  <c:v>41505</c:v>
                </c:pt>
                <c:pt idx="5547">
                  <c:v>41506</c:v>
                </c:pt>
                <c:pt idx="5548">
                  <c:v>41507</c:v>
                </c:pt>
                <c:pt idx="5549">
                  <c:v>41508</c:v>
                </c:pt>
                <c:pt idx="5550">
                  <c:v>41509</c:v>
                </c:pt>
                <c:pt idx="5551">
                  <c:v>41512</c:v>
                </c:pt>
                <c:pt idx="5552">
                  <c:v>41513</c:v>
                </c:pt>
                <c:pt idx="5553">
                  <c:v>41514</c:v>
                </c:pt>
                <c:pt idx="5554">
                  <c:v>41515</c:v>
                </c:pt>
                <c:pt idx="5555">
                  <c:v>41516</c:v>
                </c:pt>
                <c:pt idx="5556">
                  <c:v>41520</c:v>
                </c:pt>
                <c:pt idx="5557">
                  <c:v>41521</c:v>
                </c:pt>
                <c:pt idx="5558">
                  <c:v>41522</c:v>
                </c:pt>
                <c:pt idx="5559">
                  <c:v>41523</c:v>
                </c:pt>
                <c:pt idx="5560">
                  <c:v>41526</c:v>
                </c:pt>
                <c:pt idx="5561">
                  <c:v>41527</c:v>
                </c:pt>
                <c:pt idx="5562">
                  <c:v>41528</c:v>
                </c:pt>
                <c:pt idx="5563">
                  <c:v>41529</c:v>
                </c:pt>
                <c:pt idx="5564">
                  <c:v>41530</c:v>
                </c:pt>
                <c:pt idx="5565">
                  <c:v>41533</c:v>
                </c:pt>
                <c:pt idx="5566">
                  <c:v>41534</c:v>
                </c:pt>
                <c:pt idx="5567">
                  <c:v>41535</c:v>
                </c:pt>
                <c:pt idx="5568">
                  <c:v>41536</c:v>
                </c:pt>
                <c:pt idx="5569">
                  <c:v>41537</c:v>
                </c:pt>
                <c:pt idx="5570">
                  <c:v>41540</c:v>
                </c:pt>
                <c:pt idx="5571">
                  <c:v>41541</c:v>
                </c:pt>
                <c:pt idx="5572">
                  <c:v>41542</c:v>
                </c:pt>
                <c:pt idx="5573">
                  <c:v>41543</c:v>
                </c:pt>
                <c:pt idx="5574">
                  <c:v>41544</c:v>
                </c:pt>
                <c:pt idx="5575">
                  <c:v>41547</c:v>
                </c:pt>
                <c:pt idx="5576">
                  <c:v>41548</c:v>
                </c:pt>
                <c:pt idx="5577">
                  <c:v>41549</c:v>
                </c:pt>
                <c:pt idx="5578">
                  <c:v>41550</c:v>
                </c:pt>
                <c:pt idx="5579">
                  <c:v>41551</c:v>
                </c:pt>
                <c:pt idx="5580">
                  <c:v>41554</c:v>
                </c:pt>
                <c:pt idx="5581">
                  <c:v>41555</c:v>
                </c:pt>
                <c:pt idx="5582">
                  <c:v>41556</c:v>
                </c:pt>
                <c:pt idx="5583">
                  <c:v>41557</c:v>
                </c:pt>
                <c:pt idx="5584">
                  <c:v>41558</c:v>
                </c:pt>
                <c:pt idx="5585">
                  <c:v>41561</c:v>
                </c:pt>
                <c:pt idx="5586">
                  <c:v>41562</c:v>
                </c:pt>
                <c:pt idx="5587">
                  <c:v>41563</c:v>
                </c:pt>
                <c:pt idx="5588">
                  <c:v>41564</c:v>
                </c:pt>
                <c:pt idx="5589">
                  <c:v>41565</c:v>
                </c:pt>
                <c:pt idx="5590">
                  <c:v>41568</c:v>
                </c:pt>
                <c:pt idx="5591">
                  <c:v>41569</c:v>
                </c:pt>
                <c:pt idx="5592">
                  <c:v>41570</c:v>
                </c:pt>
                <c:pt idx="5593">
                  <c:v>41571</c:v>
                </c:pt>
                <c:pt idx="5594">
                  <c:v>41572</c:v>
                </c:pt>
                <c:pt idx="5595">
                  <c:v>41575</c:v>
                </c:pt>
                <c:pt idx="5596">
                  <c:v>41576</c:v>
                </c:pt>
                <c:pt idx="5597">
                  <c:v>41577</c:v>
                </c:pt>
                <c:pt idx="5598">
                  <c:v>41578</c:v>
                </c:pt>
                <c:pt idx="5599">
                  <c:v>41579</c:v>
                </c:pt>
                <c:pt idx="5600">
                  <c:v>41582</c:v>
                </c:pt>
                <c:pt idx="5601">
                  <c:v>41583</c:v>
                </c:pt>
                <c:pt idx="5602">
                  <c:v>41584</c:v>
                </c:pt>
                <c:pt idx="5603">
                  <c:v>41585</c:v>
                </c:pt>
                <c:pt idx="5604">
                  <c:v>41586</c:v>
                </c:pt>
                <c:pt idx="5605">
                  <c:v>41589</c:v>
                </c:pt>
                <c:pt idx="5606">
                  <c:v>41590</c:v>
                </c:pt>
                <c:pt idx="5607">
                  <c:v>41591</c:v>
                </c:pt>
                <c:pt idx="5608">
                  <c:v>41592</c:v>
                </c:pt>
                <c:pt idx="5609">
                  <c:v>41593</c:v>
                </c:pt>
                <c:pt idx="5610">
                  <c:v>41596</c:v>
                </c:pt>
                <c:pt idx="5611">
                  <c:v>41597</c:v>
                </c:pt>
                <c:pt idx="5612">
                  <c:v>41598</c:v>
                </c:pt>
                <c:pt idx="5613">
                  <c:v>41599</c:v>
                </c:pt>
                <c:pt idx="5614">
                  <c:v>41600</c:v>
                </c:pt>
                <c:pt idx="5615">
                  <c:v>41603</c:v>
                </c:pt>
                <c:pt idx="5616">
                  <c:v>41604</c:v>
                </c:pt>
                <c:pt idx="5617">
                  <c:v>41605</c:v>
                </c:pt>
                <c:pt idx="5618">
                  <c:v>41607</c:v>
                </c:pt>
                <c:pt idx="5619">
                  <c:v>41610</c:v>
                </c:pt>
                <c:pt idx="5620">
                  <c:v>41611</c:v>
                </c:pt>
                <c:pt idx="5621">
                  <c:v>41612</c:v>
                </c:pt>
                <c:pt idx="5622">
                  <c:v>41613</c:v>
                </c:pt>
                <c:pt idx="5623">
                  <c:v>41614</c:v>
                </c:pt>
                <c:pt idx="5624">
                  <c:v>41617</c:v>
                </c:pt>
                <c:pt idx="5625">
                  <c:v>41618</c:v>
                </c:pt>
                <c:pt idx="5626">
                  <c:v>41619</c:v>
                </c:pt>
                <c:pt idx="5627">
                  <c:v>41620</c:v>
                </c:pt>
                <c:pt idx="5628">
                  <c:v>41621</c:v>
                </c:pt>
                <c:pt idx="5629">
                  <c:v>41624</c:v>
                </c:pt>
                <c:pt idx="5630">
                  <c:v>41625</c:v>
                </c:pt>
                <c:pt idx="5631">
                  <c:v>41626</c:v>
                </c:pt>
                <c:pt idx="5632">
                  <c:v>41627</c:v>
                </c:pt>
                <c:pt idx="5633">
                  <c:v>41628</c:v>
                </c:pt>
                <c:pt idx="5634">
                  <c:v>41631</c:v>
                </c:pt>
                <c:pt idx="5635">
                  <c:v>41632</c:v>
                </c:pt>
                <c:pt idx="5636">
                  <c:v>41634</c:v>
                </c:pt>
                <c:pt idx="5637">
                  <c:v>41635</c:v>
                </c:pt>
                <c:pt idx="5638">
                  <c:v>41638</c:v>
                </c:pt>
                <c:pt idx="5639">
                  <c:v>41639</c:v>
                </c:pt>
                <c:pt idx="5640">
                  <c:v>41641</c:v>
                </c:pt>
                <c:pt idx="5641">
                  <c:v>41642</c:v>
                </c:pt>
                <c:pt idx="5642">
                  <c:v>41645</c:v>
                </c:pt>
                <c:pt idx="5643">
                  <c:v>41646</c:v>
                </c:pt>
                <c:pt idx="5644">
                  <c:v>41647</c:v>
                </c:pt>
                <c:pt idx="5645">
                  <c:v>41648</c:v>
                </c:pt>
                <c:pt idx="5646">
                  <c:v>41649</c:v>
                </c:pt>
                <c:pt idx="5647">
                  <c:v>41652</c:v>
                </c:pt>
                <c:pt idx="5648">
                  <c:v>41653</c:v>
                </c:pt>
                <c:pt idx="5649">
                  <c:v>41654</c:v>
                </c:pt>
                <c:pt idx="5650">
                  <c:v>41655</c:v>
                </c:pt>
                <c:pt idx="5651">
                  <c:v>41656</c:v>
                </c:pt>
                <c:pt idx="5652">
                  <c:v>41660</c:v>
                </c:pt>
                <c:pt idx="5653">
                  <c:v>41661</c:v>
                </c:pt>
                <c:pt idx="5654">
                  <c:v>41662</c:v>
                </c:pt>
                <c:pt idx="5655">
                  <c:v>41663</c:v>
                </c:pt>
                <c:pt idx="5656">
                  <c:v>41666</c:v>
                </c:pt>
                <c:pt idx="5657">
                  <c:v>41667</c:v>
                </c:pt>
                <c:pt idx="5658">
                  <c:v>41668</c:v>
                </c:pt>
                <c:pt idx="5659">
                  <c:v>41669</c:v>
                </c:pt>
                <c:pt idx="5660">
                  <c:v>41670</c:v>
                </c:pt>
                <c:pt idx="5661">
                  <c:v>41673</c:v>
                </c:pt>
                <c:pt idx="5662">
                  <c:v>41674</c:v>
                </c:pt>
                <c:pt idx="5663">
                  <c:v>41675</c:v>
                </c:pt>
                <c:pt idx="5664">
                  <c:v>41676</c:v>
                </c:pt>
                <c:pt idx="5665">
                  <c:v>41677</c:v>
                </c:pt>
                <c:pt idx="5666">
                  <c:v>41680</c:v>
                </c:pt>
                <c:pt idx="5667">
                  <c:v>41681</c:v>
                </c:pt>
                <c:pt idx="5668">
                  <c:v>41682</c:v>
                </c:pt>
                <c:pt idx="5669">
                  <c:v>41683</c:v>
                </c:pt>
                <c:pt idx="5670">
                  <c:v>41684</c:v>
                </c:pt>
                <c:pt idx="5671">
                  <c:v>41688</c:v>
                </c:pt>
                <c:pt idx="5672">
                  <c:v>41689</c:v>
                </c:pt>
                <c:pt idx="5673">
                  <c:v>41690</c:v>
                </c:pt>
                <c:pt idx="5674">
                  <c:v>41691</c:v>
                </c:pt>
                <c:pt idx="5675">
                  <c:v>41694</c:v>
                </c:pt>
                <c:pt idx="5676">
                  <c:v>41695</c:v>
                </c:pt>
                <c:pt idx="5677">
                  <c:v>41696</c:v>
                </c:pt>
                <c:pt idx="5678">
                  <c:v>41697</c:v>
                </c:pt>
                <c:pt idx="5679">
                  <c:v>41698</c:v>
                </c:pt>
                <c:pt idx="5680">
                  <c:v>41701</c:v>
                </c:pt>
                <c:pt idx="5681">
                  <c:v>41702</c:v>
                </c:pt>
                <c:pt idx="5682">
                  <c:v>41703</c:v>
                </c:pt>
                <c:pt idx="5683">
                  <c:v>41704</c:v>
                </c:pt>
                <c:pt idx="5684">
                  <c:v>41705</c:v>
                </c:pt>
                <c:pt idx="5685">
                  <c:v>41708</c:v>
                </c:pt>
                <c:pt idx="5686">
                  <c:v>41709</c:v>
                </c:pt>
                <c:pt idx="5687">
                  <c:v>41710</c:v>
                </c:pt>
                <c:pt idx="5688">
                  <c:v>41711</c:v>
                </c:pt>
                <c:pt idx="5689">
                  <c:v>41712</c:v>
                </c:pt>
                <c:pt idx="5690">
                  <c:v>41715</c:v>
                </c:pt>
                <c:pt idx="5691">
                  <c:v>41716</c:v>
                </c:pt>
                <c:pt idx="5692">
                  <c:v>41717</c:v>
                </c:pt>
                <c:pt idx="5693">
                  <c:v>41718</c:v>
                </c:pt>
                <c:pt idx="5694">
                  <c:v>41719</c:v>
                </c:pt>
                <c:pt idx="5695">
                  <c:v>41722</c:v>
                </c:pt>
                <c:pt idx="5696">
                  <c:v>41723</c:v>
                </c:pt>
                <c:pt idx="5697">
                  <c:v>41724</c:v>
                </c:pt>
                <c:pt idx="5698">
                  <c:v>41725</c:v>
                </c:pt>
                <c:pt idx="5699">
                  <c:v>41726</c:v>
                </c:pt>
                <c:pt idx="5700">
                  <c:v>41729</c:v>
                </c:pt>
                <c:pt idx="5701">
                  <c:v>41730</c:v>
                </c:pt>
                <c:pt idx="5702">
                  <c:v>41731</c:v>
                </c:pt>
                <c:pt idx="5703">
                  <c:v>41732</c:v>
                </c:pt>
                <c:pt idx="5704">
                  <c:v>41733</c:v>
                </c:pt>
                <c:pt idx="5705">
                  <c:v>41736</c:v>
                </c:pt>
                <c:pt idx="5706">
                  <c:v>41737</c:v>
                </c:pt>
                <c:pt idx="5707">
                  <c:v>41738</c:v>
                </c:pt>
                <c:pt idx="5708">
                  <c:v>41739</c:v>
                </c:pt>
                <c:pt idx="5709">
                  <c:v>41740</c:v>
                </c:pt>
                <c:pt idx="5710">
                  <c:v>41743</c:v>
                </c:pt>
                <c:pt idx="5711">
                  <c:v>41744</c:v>
                </c:pt>
                <c:pt idx="5712">
                  <c:v>41745</c:v>
                </c:pt>
                <c:pt idx="5713">
                  <c:v>41746</c:v>
                </c:pt>
                <c:pt idx="5714">
                  <c:v>41750</c:v>
                </c:pt>
                <c:pt idx="5715">
                  <c:v>41751</c:v>
                </c:pt>
                <c:pt idx="5716">
                  <c:v>41752</c:v>
                </c:pt>
                <c:pt idx="5717">
                  <c:v>41753</c:v>
                </c:pt>
                <c:pt idx="5718">
                  <c:v>41754</c:v>
                </c:pt>
                <c:pt idx="5719">
                  <c:v>41757</c:v>
                </c:pt>
                <c:pt idx="5720">
                  <c:v>41758</c:v>
                </c:pt>
                <c:pt idx="5721">
                  <c:v>41759</c:v>
                </c:pt>
                <c:pt idx="5722">
                  <c:v>41760</c:v>
                </c:pt>
                <c:pt idx="5723">
                  <c:v>41761</c:v>
                </c:pt>
                <c:pt idx="5724">
                  <c:v>41764</c:v>
                </c:pt>
                <c:pt idx="5725">
                  <c:v>41765</c:v>
                </c:pt>
                <c:pt idx="5726">
                  <c:v>41766</c:v>
                </c:pt>
                <c:pt idx="5727">
                  <c:v>41767</c:v>
                </c:pt>
                <c:pt idx="5728">
                  <c:v>41768</c:v>
                </c:pt>
                <c:pt idx="5729">
                  <c:v>41771</c:v>
                </c:pt>
                <c:pt idx="5730">
                  <c:v>41772</c:v>
                </c:pt>
                <c:pt idx="5731">
                  <c:v>41773</c:v>
                </c:pt>
                <c:pt idx="5732">
                  <c:v>41774</c:v>
                </c:pt>
                <c:pt idx="5733">
                  <c:v>41775</c:v>
                </c:pt>
                <c:pt idx="5734">
                  <c:v>41778</c:v>
                </c:pt>
                <c:pt idx="5735">
                  <c:v>41779</c:v>
                </c:pt>
                <c:pt idx="5736">
                  <c:v>41780</c:v>
                </c:pt>
                <c:pt idx="5737">
                  <c:v>41781</c:v>
                </c:pt>
                <c:pt idx="5738">
                  <c:v>41782</c:v>
                </c:pt>
                <c:pt idx="5739">
                  <c:v>41786</c:v>
                </c:pt>
                <c:pt idx="5740">
                  <c:v>41787</c:v>
                </c:pt>
                <c:pt idx="5741">
                  <c:v>41788</c:v>
                </c:pt>
                <c:pt idx="5742">
                  <c:v>41789</c:v>
                </c:pt>
                <c:pt idx="5743">
                  <c:v>41792</c:v>
                </c:pt>
                <c:pt idx="5744">
                  <c:v>41793</c:v>
                </c:pt>
                <c:pt idx="5745">
                  <c:v>41794</c:v>
                </c:pt>
                <c:pt idx="5746">
                  <c:v>41795</c:v>
                </c:pt>
                <c:pt idx="5747">
                  <c:v>41796</c:v>
                </c:pt>
                <c:pt idx="5748">
                  <c:v>41799</c:v>
                </c:pt>
                <c:pt idx="5749">
                  <c:v>41800</c:v>
                </c:pt>
                <c:pt idx="5750">
                  <c:v>41801</c:v>
                </c:pt>
                <c:pt idx="5751">
                  <c:v>41802</c:v>
                </c:pt>
                <c:pt idx="5752">
                  <c:v>41803</c:v>
                </c:pt>
                <c:pt idx="5753">
                  <c:v>41806</c:v>
                </c:pt>
                <c:pt idx="5754">
                  <c:v>41807</c:v>
                </c:pt>
                <c:pt idx="5755">
                  <c:v>41808</c:v>
                </c:pt>
                <c:pt idx="5756">
                  <c:v>41809</c:v>
                </c:pt>
                <c:pt idx="5757">
                  <c:v>41810</c:v>
                </c:pt>
                <c:pt idx="5758">
                  <c:v>41813</c:v>
                </c:pt>
                <c:pt idx="5759">
                  <c:v>41814</c:v>
                </c:pt>
                <c:pt idx="5760">
                  <c:v>41815</c:v>
                </c:pt>
                <c:pt idx="5761">
                  <c:v>41816</c:v>
                </c:pt>
                <c:pt idx="5762">
                  <c:v>41817</c:v>
                </c:pt>
                <c:pt idx="5763">
                  <c:v>41820</c:v>
                </c:pt>
                <c:pt idx="5764">
                  <c:v>41821</c:v>
                </c:pt>
                <c:pt idx="5765">
                  <c:v>41822</c:v>
                </c:pt>
                <c:pt idx="5766">
                  <c:v>41823</c:v>
                </c:pt>
                <c:pt idx="5767">
                  <c:v>41827</c:v>
                </c:pt>
                <c:pt idx="5768">
                  <c:v>41828</c:v>
                </c:pt>
                <c:pt idx="5769">
                  <c:v>41829</c:v>
                </c:pt>
                <c:pt idx="5770">
                  <c:v>41830</c:v>
                </c:pt>
                <c:pt idx="5771">
                  <c:v>41831</c:v>
                </c:pt>
                <c:pt idx="5772">
                  <c:v>41834</c:v>
                </c:pt>
                <c:pt idx="5773">
                  <c:v>41835</c:v>
                </c:pt>
                <c:pt idx="5774">
                  <c:v>41836</c:v>
                </c:pt>
                <c:pt idx="5775">
                  <c:v>41837</c:v>
                </c:pt>
                <c:pt idx="5776">
                  <c:v>41838</c:v>
                </c:pt>
                <c:pt idx="5777">
                  <c:v>41841</c:v>
                </c:pt>
                <c:pt idx="5778">
                  <c:v>41842</c:v>
                </c:pt>
                <c:pt idx="5779">
                  <c:v>41843</c:v>
                </c:pt>
                <c:pt idx="5780">
                  <c:v>41844</c:v>
                </c:pt>
                <c:pt idx="5781">
                  <c:v>41845</c:v>
                </c:pt>
                <c:pt idx="5782">
                  <c:v>41848</c:v>
                </c:pt>
                <c:pt idx="5783">
                  <c:v>41849</c:v>
                </c:pt>
                <c:pt idx="5784">
                  <c:v>41850</c:v>
                </c:pt>
                <c:pt idx="5785">
                  <c:v>41851</c:v>
                </c:pt>
                <c:pt idx="5786">
                  <c:v>41852</c:v>
                </c:pt>
                <c:pt idx="5787">
                  <c:v>41855</c:v>
                </c:pt>
                <c:pt idx="5788">
                  <c:v>41856</c:v>
                </c:pt>
                <c:pt idx="5789">
                  <c:v>41857</c:v>
                </c:pt>
                <c:pt idx="5790">
                  <c:v>41858</c:v>
                </c:pt>
                <c:pt idx="5791">
                  <c:v>41859</c:v>
                </c:pt>
                <c:pt idx="5792">
                  <c:v>41862</c:v>
                </c:pt>
                <c:pt idx="5793">
                  <c:v>41863</c:v>
                </c:pt>
                <c:pt idx="5794">
                  <c:v>41864</c:v>
                </c:pt>
                <c:pt idx="5795">
                  <c:v>41865</c:v>
                </c:pt>
                <c:pt idx="5796">
                  <c:v>41866</c:v>
                </c:pt>
                <c:pt idx="5797">
                  <c:v>41869</c:v>
                </c:pt>
                <c:pt idx="5798">
                  <c:v>41870</c:v>
                </c:pt>
                <c:pt idx="5799">
                  <c:v>41871</c:v>
                </c:pt>
                <c:pt idx="5800">
                  <c:v>41872</c:v>
                </c:pt>
                <c:pt idx="5801">
                  <c:v>41873</c:v>
                </c:pt>
                <c:pt idx="5802">
                  <c:v>41876</c:v>
                </c:pt>
                <c:pt idx="5803">
                  <c:v>41877</c:v>
                </c:pt>
                <c:pt idx="5804">
                  <c:v>41878</c:v>
                </c:pt>
                <c:pt idx="5805">
                  <c:v>41879</c:v>
                </c:pt>
                <c:pt idx="5806">
                  <c:v>41880</c:v>
                </c:pt>
                <c:pt idx="5807">
                  <c:v>41884</c:v>
                </c:pt>
                <c:pt idx="5808">
                  <c:v>41885</c:v>
                </c:pt>
                <c:pt idx="5809">
                  <c:v>41886</c:v>
                </c:pt>
                <c:pt idx="5810">
                  <c:v>41887</c:v>
                </c:pt>
                <c:pt idx="5811">
                  <c:v>41890</c:v>
                </c:pt>
                <c:pt idx="5812">
                  <c:v>41891</c:v>
                </c:pt>
                <c:pt idx="5813">
                  <c:v>41892</c:v>
                </c:pt>
                <c:pt idx="5814">
                  <c:v>41893</c:v>
                </c:pt>
                <c:pt idx="5815">
                  <c:v>41894</c:v>
                </c:pt>
                <c:pt idx="5816">
                  <c:v>41897</c:v>
                </c:pt>
                <c:pt idx="5817">
                  <c:v>41898</c:v>
                </c:pt>
                <c:pt idx="5818">
                  <c:v>41899</c:v>
                </c:pt>
                <c:pt idx="5819">
                  <c:v>41900</c:v>
                </c:pt>
                <c:pt idx="5820">
                  <c:v>41901</c:v>
                </c:pt>
                <c:pt idx="5821">
                  <c:v>41904</c:v>
                </c:pt>
                <c:pt idx="5822">
                  <c:v>41905</c:v>
                </c:pt>
                <c:pt idx="5823">
                  <c:v>41906</c:v>
                </c:pt>
                <c:pt idx="5824">
                  <c:v>41907</c:v>
                </c:pt>
                <c:pt idx="5825">
                  <c:v>41908</c:v>
                </c:pt>
                <c:pt idx="5826">
                  <c:v>41911</c:v>
                </c:pt>
                <c:pt idx="5827">
                  <c:v>41912</c:v>
                </c:pt>
                <c:pt idx="5828">
                  <c:v>41913</c:v>
                </c:pt>
                <c:pt idx="5829">
                  <c:v>41914</c:v>
                </c:pt>
                <c:pt idx="5830">
                  <c:v>41915</c:v>
                </c:pt>
                <c:pt idx="5831">
                  <c:v>41918</c:v>
                </c:pt>
                <c:pt idx="5832">
                  <c:v>41919</c:v>
                </c:pt>
                <c:pt idx="5833">
                  <c:v>41920</c:v>
                </c:pt>
                <c:pt idx="5834">
                  <c:v>41921</c:v>
                </c:pt>
                <c:pt idx="5835">
                  <c:v>41922</c:v>
                </c:pt>
                <c:pt idx="5836">
                  <c:v>41925</c:v>
                </c:pt>
                <c:pt idx="5837">
                  <c:v>41926</c:v>
                </c:pt>
                <c:pt idx="5838">
                  <c:v>41927</c:v>
                </c:pt>
                <c:pt idx="5839">
                  <c:v>41928</c:v>
                </c:pt>
                <c:pt idx="5840">
                  <c:v>41929</c:v>
                </c:pt>
                <c:pt idx="5841">
                  <c:v>41932</c:v>
                </c:pt>
                <c:pt idx="5842">
                  <c:v>41933</c:v>
                </c:pt>
                <c:pt idx="5843">
                  <c:v>41934</c:v>
                </c:pt>
                <c:pt idx="5844">
                  <c:v>41935</c:v>
                </c:pt>
                <c:pt idx="5845">
                  <c:v>41936</c:v>
                </c:pt>
                <c:pt idx="5846">
                  <c:v>41939</c:v>
                </c:pt>
                <c:pt idx="5847">
                  <c:v>41940</c:v>
                </c:pt>
                <c:pt idx="5848">
                  <c:v>41941</c:v>
                </c:pt>
                <c:pt idx="5849">
                  <c:v>41942</c:v>
                </c:pt>
                <c:pt idx="5850">
                  <c:v>41943</c:v>
                </c:pt>
                <c:pt idx="5851">
                  <c:v>41946</c:v>
                </c:pt>
                <c:pt idx="5852">
                  <c:v>41947</c:v>
                </c:pt>
                <c:pt idx="5853">
                  <c:v>41948</c:v>
                </c:pt>
                <c:pt idx="5854">
                  <c:v>41949</c:v>
                </c:pt>
                <c:pt idx="5855">
                  <c:v>41950</c:v>
                </c:pt>
                <c:pt idx="5856">
                  <c:v>41953</c:v>
                </c:pt>
                <c:pt idx="5857">
                  <c:v>41954</c:v>
                </c:pt>
                <c:pt idx="5858">
                  <c:v>41955</c:v>
                </c:pt>
                <c:pt idx="5859">
                  <c:v>41956</c:v>
                </c:pt>
                <c:pt idx="5860">
                  <c:v>41957</c:v>
                </c:pt>
                <c:pt idx="5861">
                  <c:v>41960</c:v>
                </c:pt>
                <c:pt idx="5862">
                  <c:v>41961</c:v>
                </c:pt>
                <c:pt idx="5863">
                  <c:v>41962</c:v>
                </c:pt>
                <c:pt idx="5864">
                  <c:v>41963</c:v>
                </c:pt>
                <c:pt idx="5865">
                  <c:v>41964</c:v>
                </c:pt>
                <c:pt idx="5866">
                  <c:v>41967</c:v>
                </c:pt>
                <c:pt idx="5867">
                  <c:v>41968</c:v>
                </c:pt>
                <c:pt idx="5868">
                  <c:v>41969</c:v>
                </c:pt>
                <c:pt idx="5869">
                  <c:v>41971</c:v>
                </c:pt>
                <c:pt idx="5870">
                  <c:v>41974</c:v>
                </c:pt>
                <c:pt idx="5871">
                  <c:v>41975</c:v>
                </c:pt>
                <c:pt idx="5872">
                  <c:v>41976</c:v>
                </c:pt>
                <c:pt idx="5873">
                  <c:v>41977</c:v>
                </c:pt>
                <c:pt idx="5874">
                  <c:v>41978</c:v>
                </c:pt>
                <c:pt idx="5875">
                  <c:v>41981</c:v>
                </c:pt>
                <c:pt idx="5876">
                  <c:v>41982</c:v>
                </c:pt>
                <c:pt idx="5877">
                  <c:v>41983</c:v>
                </c:pt>
                <c:pt idx="5878">
                  <c:v>41984</c:v>
                </c:pt>
                <c:pt idx="5879">
                  <c:v>41985</c:v>
                </c:pt>
                <c:pt idx="5880">
                  <c:v>41988</c:v>
                </c:pt>
                <c:pt idx="5881">
                  <c:v>41989</c:v>
                </c:pt>
                <c:pt idx="5882">
                  <c:v>41990</c:v>
                </c:pt>
                <c:pt idx="5883">
                  <c:v>41991</c:v>
                </c:pt>
                <c:pt idx="5884">
                  <c:v>41992</c:v>
                </c:pt>
                <c:pt idx="5885">
                  <c:v>41995</c:v>
                </c:pt>
                <c:pt idx="5886">
                  <c:v>41996</c:v>
                </c:pt>
                <c:pt idx="5887">
                  <c:v>41997</c:v>
                </c:pt>
                <c:pt idx="5888">
                  <c:v>41999</c:v>
                </c:pt>
                <c:pt idx="5889">
                  <c:v>42002</c:v>
                </c:pt>
                <c:pt idx="5890">
                  <c:v>42003</c:v>
                </c:pt>
                <c:pt idx="5891">
                  <c:v>42004</c:v>
                </c:pt>
                <c:pt idx="5892">
                  <c:v>42006</c:v>
                </c:pt>
                <c:pt idx="5893">
                  <c:v>42009</c:v>
                </c:pt>
                <c:pt idx="5894">
                  <c:v>42010</c:v>
                </c:pt>
                <c:pt idx="5895">
                  <c:v>42011</c:v>
                </c:pt>
                <c:pt idx="5896">
                  <c:v>42012</c:v>
                </c:pt>
                <c:pt idx="5897">
                  <c:v>42013</c:v>
                </c:pt>
                <c:pt idx="5898">
                  <c:v>42016</c:v>
                </c:pt>
                <c:pt idx="5899">
                  <c:v>42017</c:v>
                </c:pt>
                <c:pt idx="5900">
                  <c:v>42018</c:v>
                </c:pt>
                <c:pt idx="5901">
                  <c:v>42019</c:v>
                </c:pt>
                <c:pt idx="5902">
                  <c:v>42020</c:v>
                </c:pt>
                <c:pt idx="5903">
                  <c:v>42024</c:v>
                </c:pt>
                <c:pt idx="5904">
                  <c:v>42025</c:v>
                </c:pt>
                <c:pt idx="5905">
                  <c:v>42026</c:v>
                </c:pt>
                <c:pt idx="5906">
                  <c:v>42027</c:v>
                </c:pt>
                <c:pt idx="5907">
                  <c:v>42030</c:v>
                </c:pt>
                <c:pt idx="5908">
                  <c:v>42031</c:v>
                </c:pt>
                <c:pt idx="5909">
                  <c:v>42032</c:v>
                </c:pt>
                <c:pt idx="5910">
                  <c:v>42033</c:v>
                </c:pt>
                <c:pt idx="5911">
                  <c:v>42034</c:v>
                </c:pt>
                <c:pt idx="5912">
                  <c:v>42037</c:v>
                </c:pt>
                <c:pt idx="5913">
                  <c:v>42038</c:v>
                </c:pt>
                <c:pt idx="5914">
                  <c:v>42039</c:v>
                </c:pt>
                <c:pt idx="5915">
                  <c:v>42040</c:v>
                </c:pt>
                <c:pt idx="5916">
                  <c:v>42041</c:v>
                </c:pt>
                <c:pt idx="5917">
                  <c:v>42044</c:v>
                </c:pt>
                <c:pt idx="5918">
                  <c:v>42045</c:v>
                </c:pt>
                <c:pt idx="5919">
                  <c:v>42046</c:v>
                </c:pt>
                <c:pt idx="5920">
                  <c:v>42047</c:v>
                </c:pt>
                <c:pt idx="5921">
                  <c:v>42048</c:v>
                </c:pt>
                <c:pt idx="5922">
                  <c:v>42052</c:v>
                </c:pt>
                <c:pt idx="5923">
                  <c:v>42053</c:v>
                </c:pt>
                <c:pt idx="5924">
                  <c:v>42054</c:v>
                </c:pt>
                <c:pt idx="5925">
                  <c:v>42055</c:v>
                </c:pt>
                <c:pt idx="5926">
                  <c:v>42058</c:v>
                </c:pt>
                <c:pt idx="5927">
                  <c:v>42059</c:v>
                </c:pt>
                <c:pt idx="5928">
                  <c:v>42060</c:v>
                </c:pt>
                <c:pt idx="5929">
                  <c:v>42061</c:v>
                </c:pt>
                <c:pt idx="5930">
                  <c:v>42062</c:v>
                </c:pt>
                <c:pt idx="5931">
                  <c:v>42065</c:v>
                </c:pt>
                <c:pt idx="5932">
                  <c:v>42066</c:v>
                </c:pt>
                <c:pt idx="5933">
                  <c:v>42067</c:v>
                </c:pt>
                <c:pt idx="5934">
                  <c:v>42068</c:v>
                </c:pt>
                <c:pt idx="5935">
                  <c:v>42069</c:v>
                </c:pt>
                <c:pt idx="5936">
                  <c:v>42072</c:v>
                </c:pt>
                <c:pt idx="5937">
                  <c:v>42073</c:v>
                </c:pt>
                <c:pt idx="5938">
                  <c:v>42074</c:v>
                </c:pt>
                <c:pt idx="5939">
                  <c:v>42075</c:v>
                </c:pt>
                <c:pt idx="5940">
                  <c:v>42076</c:v>
                </c:pt>
                <c:pt idx="5941">
                  <c:v>42079</c:v>
                </c:pt>
                <c:pt idx="5942">
                  <c:v>42080</c:v>
                </c:pt>
                <c:pt idx="5943">
                  <c:v>42081</c:v>
                </c:pt>
                <c:pt idx="5944">
                  <c:v>42082</c:v>
                </c:pt>
                <c:pt idx="5945">
                  <c:v>42083</c:v>
                </c:pt>
                <c:pt idx="5946">
                  <c:v>42086</c:v>
                </c:pt>
                <c:pt idx="5947">
                  <c:v>42087</c:v>
                </c:pt>
                <c:pt idx="5948">
                  <c:v>42088</c:v>
                </c:pt>
                <c:pt idx="5949">
                  <c:v>42089</c:v>
                </c:pt>
                <c:pt idx="5950">
                  <c:v>42090</c:v>
                </c:pt>
                <c:pt idx="5951">
                  <c:v>42093</c:v>
                </c:pt>
                <c:pt idx="5952">
                  <c:v>42094</c:v>
                </c:pt>
                <c:pt idx="5953">
                  <c:v>42095</c:v>
                </c:pt>
                <c:pt idx="5954">
                  <c:v>42096</c:v>
                </c:pt>
                <c:pt idx="5955">
                  <c:v>42100</c:v>
                </c:pt>
                <c:pt idx="5956">
                  <c:v>42101</c:v>
                </c:pt>
                <c:pt idx="5957">
                  <c:v>42102</c:v>
                </c:pt>
                <c:pt idx="5958">
                  <c:v>42103</c:v>
                </c:pt>
                <c:pt idx="5959">
                  <c:v>42104</c:v>
                </c:pt>
                <c:pt idx="5960">
                  <c:v>42107</c:v>
                </c:pt>
                <c:pt idx="5961">
                  <c:v>42108</c:v>
                </c:pt>
                <c:pt idx="5962">
                  <c:v>42109</c:v>
                </c:pt>
                <c:pt idx="5963">
                  <c:v>42110</c:v>
                </c:pt>
                <c:pt idx="5964">
                  <c:v>42111</c:v>
                </c:pt>
                <c:pt idx="5965">
                  <c:v>42114</c:v>
                </c:pt>
                <c:pt idx="5966">
                  <c:v>42115</c:v>
                </c:pt>
                <c:pt idx="5967">
                  <c:v>42116</c:v>
                </c:pt>
                <c:pt idx="5968">
                  <c:v>42117</c:v>
                </c:pt>
                <c:pt idx="5969">
                  <c:v>42118</c:v>
                </c:pt>
                <c:pt idx="5970">
                  <c:v>42121</c:v>
                </c:pt>
                <c:pt idx="5971">
                  <c:v>42122</c:v>
                </c:pt>
                <c:pt idx="5972">
                  <c:v>42123</c:v>
                </c:pt>
                <c:pt idx="5973">
                  <c:v>42124</c:v>
                </c:pt>
                <c:pt idx="5974">
                  <c:v>42125</c:v>
                </c:pt>
                <c:pt idx="5975">
                  <c:v>42128</c:v>
                </c:pt>
                <c:pt idx="5976">
                  <c:v>42129</c:v>
                </c:pt>
                <c:pt idx="5977">
                  <c:v>42130</c:v>
                </c:pt>
                <c:pt idx="5978">
                  <c:v>42131</c:v>
                </c:pt>
                <c:pt idx="5979">
                  <c:v>42132</c:v>
                </c:pt>
                <c:pt idx="5980">
                  <c:v>42135</c:v>
                </c:pt>
                <c:pt idx="5981">
                  <c:v>42136</c:v>
                </c:pt>
                <c:pt idx="5982">
                  <c:v>42137</c:v>
                </c:pt>
                <c:pt idx="5983">
                  <c:v>42138</c:v>
                </c:pt>
                <c:pt idx="5984">
                  <c:v>42139</c:v>
                </c:pt>
                <c:pt idx="5985">
                  <c:v>42142</c:v>
                </c:pt>
                <c:pt idx="5986">
                  <c:v>42143</c:v>
                </c:pt>
                <c:pt idx="5987">
                  <c:v>42144</c:v>
                </c:pt>
                <c:pt idx="5988">
                  <c:v>42145</c:v>
                </c:pt>
                <c:pt idx="5989">
                  <c:v>42146</c:v>
                </c:pt>
                <c:pt idx="5990">
                  <c:v>42150</c:v>
                </c:pt>
                <c:pt idx="5991">
                  <c:v>42151</c:v>
                </c:pt>
                <c:pt idx="5992">
                  <c:v>42152</c:v>
                </c:pt>
                <c:pt idx="5993">
                  <c:v>42153</c:v>
                </c:pt>
                <c:pt idx="5994">
                  <c:v>42156</c:v>
                </c:pt>
                <c:pt idx="5995">
                  <c:v>42157</c:v>
                </c:pt>
                <c:pt idx="5996">
                  <c:v>42158</c:v>
                </c:pt>
                <c:pt idx="5997">
                  <c:v>42159</c:v>
                </c:pt>
                <c:pt idx="5998">
                  <c:v>42160</c:v>
                </c:pt>
                <c:pt idx="5999">
                  <c:v>42163</c:v>
                </c:pt>
                <c:pt idx="6000">
                  <c:v>42164</c:v>
                </c:pt>
                <c:pt idx="6001">
                  <c:v>42165</c:v>
                </c:pt>
                <c:pt idx="6002">
                  <c:v>42166</c:v>
                </c:pt>
                <c:pt idx="6003">
                  <c:v>42167</c:v>
                </c:pt>
                <c:pt idx="6004">
                  <c:v>42170</c:v>
                </c:pt>
                <c:pt idx="6005">
                  <c:v>42171</c:v>
                </c:pt>
                <c:pt idx="6006">
                  <c:v>42172</c:v>
                </c:pt>
                <c:pt idx="6007">
                  <c:v>42173</c:v>
                </c:pt>
                <c:pt idx="6008">
                  <c:v>42174</c:v>
                </c:pt>
                <c:pt idx="6009">
                  <c:v>42177</c:v>
                </c:pt>
                <c:pt idx="6010">
                  <c:v>42178</c:v>
                </c:pt>
                <c:pt idx="6011">
                  <c:v>42179</c:v>
                </c:pt>
                <c:pt idx="6012">
                  <c:v>42180</c:v>
                </c:pt>
                <c:pt idx="6013">
                  <c:v>42181</c:v>
                </c:pt>
                <c:pt idx="6014">
                  <c:v>42184</c:v>
                </c:pt>
                <c:pt idx="6015">
                  <c:v>42185</c:v>
                </c:pt>
                <c:pt idx="6016">
                  <c:v>42186</c:v>
                </c:pt>
                <c:pt idx="6017">
                  <c:v>42187</c:v>
                </c:pt>
                <c:pt idx="6018">
                  <c:v>42191</c:v>
                </c:pt>
                <c:pt idx="6019">
                  <c:v>42192</c:v>
                </c:pt>
                <c:pt idx="6020">
                  <c:v>42193</c:v>
                </c:pt>
                <c:pt idx="6021">
                  <c:v>42194</c:v>
                </c:pt>
                <c:pt idx="6022">
                  <c:v>42195</c:v>
                </c:pt>
                <c:pt idx="6023">
                  <c:v>42198</c:v>
                </c:pt>
                <c:pt idx="6024">
                  <c:v>42199</c:v>
                </c:pt>
                <c:pt idx="6025">
                  <c:v>42200</c:v>
                </c:pt>
                <c:pt idx="6026">
                  <c:v>42201</c:v>
                </c:pt>
                <c:pt idx="6027">
                  <c:v>42202</c:v>
                </c:pt>
                <c:pt idx="6028">
                  <c:v>42205</c:v>
                </c:pt>
                <c:pt idx="6029">
                  <c:v>42206</c:v>
                </c:pt>
                <c:pt idx="6030">
                  <c:v>42207</c:v>
                </c:pt>
                <c:pt idx="6031">
                  <c:v>42208</c:v>
                </c:pt>
                <c:pt idx="6032">
                  <c:v>42209</c:v>
                </c:pt>
                <c:pt idx="6033">
                  <c:v>42212</c:v>
                </c:pt>
                <c:pt idx="6034">
                  <c:v>42213</c:v>
                </c:pt>
                <c:pt idx="6035">
                  <c:v>42214</c:v>
                </c:pt>
                <c:pt idx="6036">
                  <c:v>42215</c:v>
                </c:pt>
                <c:pt idx="6037">
                  <c:v>42216</c:v>
                </c:pt>
                <c:pt idx="6038">
                  <c:v>42219</c:v>
                </c:pt>
                <c:pt idx="6039">
                  <c:v>42220</c:v>
                </c:pt>
                <c:pt idx="6040">
                  <c:v>42221</c:v>
                </c:pt>
                <c:pt idx="6041">
                  <c:v>42222</c:v>
                </c:pt>
                <c:pt idx="6042">
                  <c:v>42223</c:v>
                </c:pt>
                <c:pt idx="6043">
                  <c:v>42226</c:v>
                </c:pt>
                <c:pt idx="6044">
                  <c:v>42227</c:v>
                </c:pt>
                <c:pt idx="6045">
                  <c:v>42228</c:v>
                </c:pt>
                <c:pt idx="6046">
                  <c:v>42229</c:v>
                </c:pt>
                <c:pt idx="6047">
                  <c:v>42230</c:v>
                </c:pt>
                <c:pt idx="6048">
                  <c:v>42233</c:v>
                </c:pt>
                <c:pt idx="6049">
                  <c:v>42234</c:v>
                </c:pt>
                <c:pt idx="6050">
                  <c:v>42235</c:v>
                </c:pt>
                <c:pt idx="6051">
                  <c:v>42236</c:v>
                </c:pt>
                <c:pt idx="6052">
                  <c:v>42237</c:v>
                </c:pt>
                <c:pt idx="6053">
                  <c:v>42240</c:v>
                </c:pt>
                <c:pt idx="6054">
                  <c:v>42241</c:v>
                </c:pt>
                <c:pt idx="6055">
                  <c:v>42242</c:v>
                </c:pt>
                <c:pt idx="6056">
                  <c:v>42243</c:v>
                </c:pt>
                <c:pt idx="6057">
                  <c:v>42244</c:v>
                </c:pt>
                <c:pt idx="6058">
                  <c:v>42247</c:v>
                </c:pt>
                <c:pt idx="6059">
                  <c:v>42248</c:v>
                </c:pt>
                <c:pt idx="6060">
                  <c:v>42249</c:v>
                </c:pt>
                <c:pt idx="6061">
                  <c:v>42250</c:v>
                </c:pt>
                <c:pt idx="6062">
                  <c:v>42251</c:v>
                </c:pt>
                <c:pt idx="6063">
                  <c:v>42255</c:v>
                </c:pt>
                <c:pt idx="6064">
                  <c:v>42256</c:v>
                </c:pt>
                <c:pt idx="6065">
                  <c:v>42257</c:v>
                </c:pt>
                <c:pt idx="6066">
                  <c:v>42258</c:v>
                </c:pt>
                <c:pt idx="6067">
                  <c:v>42261</c:v>
                </c:pt>
                <c:pt idx="6068">
                  <c:v>42262</c:v>
                </c:pt>
                <c:pt idx="6069">
                  <c:v>42263</c:v>
                </c:pt>
                <c:pt idx="6070">
                  <c:v>42264</c:v>
                </c:pt>
                <c:pt idx="6071">
                  <c:v>42265</c:v>
                </c:pt>
                <c:pt idx="6072">
                  <c:v>42268</c:v>
                </c:pt>
                <c:pt idx="6073">
                  <c:v>42269</c:v>
                </c:pt>
                <c:pt idx="6074">
                  <c:v>42270</c:v>
                </c:pt>
                <c:pt idx="6075">
                  <c:v>42271</c:v>
                </c:pt>
                <c:pt idx="6076">
                  <c:v>42272</c:v>
                </c:pt>
                <c:pt idx="6077">
                  <c:v>42275</c:v>
                </c:pt>
                <c:pt idx="6078">
                  <c:v>42276</c:v>
                </c:pt>
                <c:pt idx="6079">
                  <c:v>42277</c:v>
                </c:pt>
                <c:pt idx="6080">
                  <c:v>42278</c:v>
                </c:pt>
                <c:pt idx="6081">
                  <c:v>42279</c:v>
                </c:pt>
                <c:pt idx="6082">
                  <c:v>42282</c:v>
                </c:pt>
                <c:pt idx="6083">
                  <c:v>42283</c:v>
                </c:pt>
                <c:pt idx="6084">
                  <c:v>42284</c:v>
                </c:pt>
                <c:pt idx="6085">
                  <c:v>42285</c:v>
                </c:pt>
                <c:pt idx="6086">
                  <c:v>42286</c:v>
                </c:pt>
                <c:pt idx="6087">
                  <c:v>42289</c:v>
                </c:pt>
                <c:pt idx="6088">
                  <c:v>42290</c:v>
                </c:pt>
                <c:pt idx="6089">
                  <c:v>42291</c:v>
                </c:pt>
                <c:pt idx="6090">
                  <c:v>42292</c:v>
                </c:pt>
                <c:pt idx="6091">
                  <c:v>42293</c:v>
                </c:pt>
                <c:pt idx="6092">
                  <c:v>42296</c:v>
                </c:pt>
                <c:pt idx="6093">
                  <c:v>42297</c:v>
                </c:pt>
                <c:pt idx="6094">
                  <c:v>42298</c:v>
                </c:pt>
                <c:pt idx="6095">
                  <c:v>42299</c:v>
                </c:pt>
                <c:pt idx="6096">
                  <c:v>42300</c:v>
                </c:pt>
                <c:pt idx="6097">
                  <c:v>42303</c:v>
                </c:pt>
                <c:pt idx="6098">
                  <c:v>42304</c:v>
                </c:pt>
                <c:pt idx="6099">
                  <c:v>42305</c:v>
                </c:pt>
                <c:pt idx="6100">
                  <c:v>42306</c:v>
                </c:pt>
                <c:pt idx="6101">
                  <c:v>42307</c:v>
                </c:pt>
                <c:pt idx="6102">
                  <c:v>42310</c:v>
                </c:pt>
                <c:pt idx="6103">
                  <c:v>42311</c:v>
                </c:pt>
                <c:pt idx="6104">
                  <c:v>42312</c:v>
                </c:pt>
                <c:pt idx="6105">
                  <c:v>42313</c:v>
                </c:pt>
                <c:pt idx="6106">
                  <c:v>42314</c:v>
                </c:pt>
                <c:pt idx="6107">
                  <c:v>42317</c:v>
                </c:pt>
                <c:pt idx="6108">
                  <c:v>42318</c:v>
                </c:pt>
                <c:pt idx="6109">
                  <c:v>42319</c:v>
                </c:pt>
                <c:pt idx="6110">
                  <c:v>42320</c:v>
                </c:pt>
                <c:pt idx="6111">
                  <c:v>42321</c:v>
                </c:pt>
                <c:pt idx="6112">
                  <c:v>42324</c:v>
                </c:pt>
                <c:pt idx="6113">
                  <c:v>42325</c:v>
                </c:pt>
                <c:pt idx="6114">
                  <c:v>42326</c:v>
                </c:pt>
                <c:pt idx="6115">
                  <c:v>42327</c:v>
                </c:pt>
                <c:pt idx="6116">
                  <c:v>42328</c:v>
                </c:pt>
                <c:pt idx="6117">
                  <c:v>42331</c:v>
                </c:pt>
                <c:pt idx="6118">
                  <c:v>42332</c:v>
                </c:pt>
                <c:pt idx="6119">
                  <c:v>42333</c:v>
                </c:pt>
                <c:pt idx="6120">
                  <c:v>42335</c:v>
                </c:pt>
                <c:pt idx="6121">
                  <c:v>42338</c:v>
                </c:pt>
                <c:pt idx="6122">
                  <c:v>42339</c:v>
                </c:pt>
                <c:pt idx="6123">
                  <c:v>42340</c:v>
                </c:pt>
                <c:pt idx="6124">
                  <c:v>42341</c:v>
                </c:pt>
                <c:pt idx="6125">
                  <c:v>42342</c:v>
                </c:pt>
                <c:pt idx="6126">
                  <c:v>42345</c:v>
                </c:pt>
                <c:pt idx="6127">
                  <c:v>42346</c:v>
                </c:pt>
                <c:pt idx="6128">
                  <c:v>42347</c:v>
                </c:pt>
                <c:pt idx="6129">
                  <c:v>42348</c:v>
                </c:pt>
                <c:pt idx="6130">
                  <c:v>42349</c:v>
                </c:pt>
                <c:pt idx="6131">
                  <c:v>42352</c:v>
                </c:pt>
                <c:pt idx="6132">
                  <c:v>42353</c:v>
                </c:pt>
                <c:pt idx="6133">
                  <c:v>42354</c:v>
                </c:pt>
                <c:pt idx="6134">
                  <c:v>42355</c:v>
                </c:pt>
                <c:pt idx="6135">
                  <c:v>42356</c:v>
                </c:pt>
                <c:pt idx="6136">
                  <c:v>42359</c:v>
                </c:pt>
                <c:pt idx="6137">
                  <c:v>42360</c:v>
                </c:pt>
                <c:pt idx="6138">
                  <c:v>42361</c:v>
                </c:pt>
                <c:pt idx="6139">
                  <c:v>42362</c:v>
                </c:pt>
                <c:pt idx="6140">
                  <c:v>42366</c:v>
                </c:pt>
                <c:pt idx="6141">
                  <c:v>42367</c:v>
                </c:pt>
                <c:pt idx="6142">
                  <c:v>42368</c:v>
                </c:pt>
                <c:pt idx="6143">
                  <c:v>42369</c:v>
                </c:pt>
                <c:pt idx="6144">
                  <c:v>42373</c:v>
                </c:pt>
                <c:pt idx="6145">
                  <c:v>42374</c:v>
                </c:pt>
                <c:pt idx="6146">
                  <c:v>42375</c:v>
                </c:pt>
                <c:pt idx="6147">
                  <c:v>42376</c:v>
                </c:pt>
                <c:pt idx="6148">
                  <c:v>42377</c:v>
                </c:pt>
                <c:pt idx="6149">
                  <c:v>42380</c:v>
                </c:pt>
                <c:pt idx="6150">
                  <c:v>42381</c:v>
                </c:pt>
                <c:pt idx="6151">
                  <c:v>42382</c:v>
                </c:pt>
                <c:pt idx="6152">
                  <c:v>42383</c:v>
                </c:pt>
                <c:pt idx="6153">
                  <c:v>42384</c:v>
                </c:pt>
                <c:pt idx="6154">
                  <c:v>42388</c:v>
                </c:pt>
                <c:pt idx="6155">
                  <c:v>42389</c:v>
                </c:pt>
                <c:pt idx="6156">
                  <c:v>42390</c:v>
                </c:pt>
                <c:pt idx="6157">
                  <c:v>42391</c:v>
                </c:pt>
                <c:pt idx="6158">
                  <c:v>42394</c:v>
                </c:pt>
                <c:pt idx="6159">
                  <c:v>42395</c:v>
                </c:pt>
                <c:pt idx="6160">
                  <c:v>42396</c:v>
                </c:pt>
                <c:pt idx="6161">
                  <c:v>42397</c:v>
                </c:pt>
                <c:pt idx="6162">
                  <c:v>42398</c:v>
                </c:pt>
                <c:pt idx="6163">
                  <c:v>42401</c:v>
                </c:pt>
                <c:pt idx="6164">
                  <c:v>42402</c:v>
                </c:pt>
                <c:pt idx="6165">
                  <c:v>42403</c:v>
                </c:pt>
                <c:pt idx="6166">
                  <c:v>42404</c:v>
                </c:pt>
                <c:pt idx="6167">
                  <c:v>42405</c:v>
                </c:pt>
                <c:pt idx="6168">
                  <c:v>42408</c:v>
                </c:pt>
                <c:pt idx="6169">
                  <c:v>42409</c:v>
                </c:pt>
                <c:pt idx="6170">
                  <c:v>42410</c:v>
                </c:pt>
                <c:pt idx="6171">
                  <c:v>42411</c:v>
                </c:pt>
                <c:pt idx="6172">
                  <c:v>42412</c:v>
                </c:pt>
                <c:pt idx="6173">
                  <c:v>42416</c:v>
                </c:pt>
                <c:pt idx="6174">
                  <c:v>42417</c:v>
                </c:pt>
                <c:pt idx="6175">
                  <c:v>42418</c:v>
                </c:pt>
                <c:pt idx="6176">
                  <c:v>42419</c:v>
                </c:pt>
                <c:pt idx="6177">
                  <c:v>42422</c:v>
                </c:pt>
                <c:pt idx="6178">
                  <c:v>42423</c:v>
                </c:pt>
                <c:pt idx="6179">
                  <c:v>42424</c:v>
                </c:pt>
                <c:pt idx="6180">
                  <c:v>42425</c:v>
                </c:pt>
                <c:pt idx="6181">
                  <c:v>42426</c:v>
                </c:pt>
              </c:numCache>
            </c:numRef>
          </c:cat>
          <c:val>
            <c:numRef>
              <c:f>Returns!$C$3:$C$6184</c:f>
              <c:numCache>
                <c:formatCode>0.0000\ %</c:formatCode>
                <c:ptCount val="6182"/>
                <c:pt idx="0">
                  <c:v>-5.1032173467526068E-3</c:v>
                </c:pt>
                <c:pt idx="1">
                  <c:v>-3.1189692059716277E-4</c:v>
                </c:pt>
                <c:pt idx="2">
                  <c:v>-1.9222612485035632E-3</c:v>
                </c:pt>
                <c:pt idx="3">
                  <c:v>1.6005156295121551E-3</c:v>
                </c:pt>
                <c:pt idx="4">
                  <c:v>2.8725438826983567E-3</c:v>
                </c:pt>
                <c:pt idx="5">
                  <c:v>2.0689562069178173E-3</c:v>
                </c:pt>
                <c:pt idx="6">
                  <c:v>4.7535203623013392E-4</c:v>
                </c:pt>
                <c:pt idx="7">
                  <c:v>-6.3061797798748818E-4</c:v>
                </c:pt>
                <c:pt idx="8">
                  <c:v>-1.9136902651605255E-3</c:v>
                </c:pt>
                <c:pt idx="9">
                  <c:v>-9.6308662090054825E-4</c:v>
                </c:pt>
                <c:pt idx="10">
                  <c:v>1.7600930294214947E-3</c:v>
                </c:pt>
                <c:pt idx="11">
                  <c:v>-9.7157652866155463E-6</c:v>
                </c:pt>
                <c:pt idx="12">
                  <c:v>-1.7406444777839894E-3</c:v>
                </c:pt>
                <c:pt idx="13">
                  <c:v>4.7673927455666332E-3</c:v>
                </c:pt>
                <c:pt idx="14">
                  <c:v>3.0176147007624624E-3</c:v>
                </c:pt>
                <c:pt idx="15">
                  <c:v>-6.3758261752599619E-4</c:v>
                </c:pt>
                <c:pt idx="16">
                  <c:v>1.5460281601173203E-4</c:v>
                </c:pt>
                <c:pt idx="17">
                  <c:v>1.6423930669965035E-4</c:v>
                </c:pt>
                <c:pt idx="18">
                  <c:v>2.8457480123932838E-3</c:v>
                </c:pt>
                <c:pt idx="19">
                  <c:v>-7.9020915743417111E-4</c:v>
                </c:pt>
                <c:pt idx="20">
                  <c:v>7.0799306278584882E-3</c:v>
                </c:pt>
                <c:pt idx="21">
                  <c:v>1.7215659020701391E-3</c:v>
                </c:pt>
                <c:pt idx="22">
                  <c:v>4.6905474397506497E-3</c:v>
                </c:pt>
                <c:pt idx="23">
                  <c:v>9.3167413357928832E-4</c:v>
                </c:pt>
                <c:pt idx="24">
                  <c:v>-3.7414540096825273E-3</c:v>
                </c:pt>
                <c:pt idx="25">
                  <c:v>9.3429438974125599E-4</c:v>
                </c:pt>
                <c:pt idx="26">
                  <c:v>6.2872713409162142E-4</c:v>
                </c:pt>
                <c:pt idx="27">
                  <c:v>2.7959011689334397E-3</c:v>
                </c:pt>
                <c:pt idx="28">
                  <c:v>5.8989400550961656E-3</c:v>
                </c:pt>
                <c:pt idx="29">
                  <c:v>-1.2375011616250189E-3</c:v>
                </c:pt>
                <c:pt idx="30">
                  <c:v>0</c:v>
                </c:pt>
                <c:pt idx="31">
                  <c:v>3.1188126082712185E-4</c:v>
                </c:pt>
                <c:pt idx="32">
                  <c:v>1.8503838216461694E-3</c:v>
                </c:pt>
                <c:pt idx="33">
                  <c:v>0</c:v>
                </c:pt>
                <c:pt idx="34">
                  <c:v>1.2348298965080015E-3</c:v>
                </c:pt>
                <c:pt idx="35">
                  <c:v>-6.5023053242178131E-3</c:v>
                </c:pt>
                <c:pt idx="36">
                  <c:v>-2.1736972313180542E-3</c:v>
                </c:pt>
                <c:pt idx="37">
                  <c:v>9.3080692478138076E-4</c:v>
                </c:pt>
                <c:pt idx="38">
                  <c:v>5.5856018133984327E-3</c:v>
                </c:pt>
                <c:pt idx="39">
                  <c:v>4.3239338800627027E-3</c:v>
                </c:pt>
                <c:pt idx="40">
                  <c:v>-4.6355265459927823E-3</c:v>
                </c:pt>
                <c:pt idx="41">
                  <c:v>9.3448687899741359E-4</c:v>
                </c:pt>
                <c:pt idx="42">
                  <c:v>0</c:v>
                </c:pt>
                <c:pt idx="43">
                  <c:v>-1.5579636321760707E-3</c:v>
                </c:pt>
                <c:pt idx="44">
                  <c:v>4.6572223856736423E-3</c:v>
                </c:pt>
                <c:pt idx="45">
                  <c:v>2.1703497519652334E-3</c:v>
                </c:pt>
                <c:pt idx="46">
                  <c:v>3.0966579801072741E-4</c:v>
                </c:pt>
                <c:pt idx="47">
                  <c:v>-9.2928522131037049E-4</c:v>
                </c:pt>
                <c:pt idx="48">
                  <c:v>4.628466723829037E-3</c:v>
                </c:pt>
                <c:pt idx="49">
                  <c:v>6.1675904432404382E-4</c:v>
                </c:pt>
                <c:pt idx="50">
                  <c:v>2.4632392838513368E-3</c:v>
                </c:pt>
                <c:pt idx="51">
                  <c:v>6.1486293288945588E-4</c:v>
                </c:pt>
                <c:pt idx="52">
                  <c:v>0</c:v>
                </c:pt>
                <c:pt idx="53">
                  <c:v>2.9797932988901051E-4</c:v>
                </c:pt>
                <c:pt idx="54">
                  <c:v>2.7613924914891069E-3</c:v>
                </c:pt>
                <c:pt idx="55">
                  <c:v>1.2248421763458959E-3</c:v>
                </c:pt>
                <c:pt idx="56">
                  <c:v>-6.1223355838994496E-4</c:v>
                </c:pt>
                <c:pt idx="57">
                  <c:v>-9.1905371792888981E-4</c:v>
                </c:pt>
                <c:pt idx="58">
                  <c:v>9.1905371792899205E-4</c:v>
                </c:pt>
                <c:pt idx="59">
                  <c:v>4.8781713379305687E-3</c:v>
                </c:pt>
                <c:pt idx="60">
                  <c:v>1.8266530287827099E-3</c:v>
                </c:pt>
                <c:pt idx="61">
                  <c:v>9.0286804913470827E-4</c:v>
                </c:pt>
                <c:pt idx="62">
                  <c:v>-9.0286804913467943E-4</c:v>
                </c:pt>
                <c:pt idx="63">
                  <c:v>-3.0421055292112877E-4</c:v>
                </c:pt>
                <c:pt idx="64">
                  <c:v>5.1498628635951518E-3</c:v>
                </c:pt>
                <c:pt idx="65">
                  <c:v>-3.0273979745834616E-4</c:v>
                </c:pt>
                <c:pt idx="66">
                  <c:v>-1.8183659924923237E-3</c:v>
                </c:pt>
                <c:pt idx="67">
                  <c:v>-6.0759633910550549E-3</c:v>
                </c:pt>
                <c:pt idx="68">
                  <c:v>-4.2724612143106551E-3</c:v>
                </c:pt>
                <c:pt idx="69">
                  <c:v>5.7972250558595458E-3</c:v>
                </c:pt>
                <c:pt idx="70">
                  <c:v>0</c:v>
                </c:pt>
                <c:pt idx="71">
                  <c:v>2.4255851047554396E-3</c:v>
                </c:pt>
                <c:pt idx="72">
                  <c:v>6.0777959731552009E-4</c:v>
                </c:pt>
                <c:pt idx="73">
                  <c:v>-7.002596839246064E-3</c:v>
                </c:pt>
                <c:pt idx="74">
                  <c:v>1.5284927871271395E-3</c:v>
                </c:pt>
                <c:pt idx="75">
                  <c:v>-6.1187257121519609E-3</c:v>
                </c:pt>
                <c:pt idx="76">
                  <c:v>-3.6948957361725475E-3</c:v>
                </c:pt>
                <c:pt idx="77">
                  <c:v>-1.2346719866857887E-3</c:v>
                </c:pt>
                <c:pt idx="78">
                  <c:v>3.0838263856140598E-3</c:v>
                </c:pt>
                <c:pt idx="79">
                  <c:v>-2.1576795111122342E-3</c:v>
                </c:pt>
                <c:pt idx="80">
                  <c:v>1.8497244701141358E-3</c:v>
                </c:pt>
                <c:pt idx="81">
                  <c:v>9.7893397092740989E-3</c:v>
                </c:pt>
                <c:pt idx="82">
                  <c:v>1.8283397678252628E-3</c:v>
                </c:pt>
                <c:pt idx="83">
                  <c:v>9.1291785008500083E-4</c:v>
                </c:pt>
                <c:pt idx="84">
                  <c:v>-9.1291785008501037E-4</c:v>
                </c:pt>
                <c:pt idx="85">
                  <c:v>-1.5233842381429336E-3</c:v>
                </c:pt>
                <c:pt idx="86">
                  <c:v>-3.6563450480477763E-3</c:v>
                </c:pt>
                <c:pt idx="87">
                  <c:v>9.1765661057783394E-4</c:v>
                </c:pt>
                <c:pt idx="88">
                  <c:v>5.783139743711624E-3</c:v>
                </c:pt>
                <c:pt idx="89">
                  <c:v>6.0777959731552009E-4</c:v>
                </c:pt>
                <c:pt idx="90">
                  <c:v>0</c:v>
                </c:pt>
                <c:pt idx="91">
                  <c:v>3.6297680505787311E-3</c:v>
                </c:pt>
                <c:pt idx="92">
                  <c:v>-4.2375476478941137E-3</c:v>
                </c:pt>
                <c:pt idx="93">
                  <c:v>3.9348050730955465E-3</c:v>
                </c:pt>
                <c:pt idx="94">
                  <c:v>9.0795290385447495E-4</c:v>
                </c:pt>
                <c:pt idx="95">
                  <c:v>3.0246786509548299E-4</c:v>
                </c:pt>
                <c:pt idx="96">
                  <c:v>-2.422308432076377E-3</c:v>
                </c:pt>
                <c:pt idx="97">
                  <c:v>-6.0649502879105708E-4</c:v>
                </c:pt>
                <c:pt idx="98">
                  <c:v>-1.2140946829492668E-3</c:v>
                </c:pt>
                <c:pt idx="99">
                  <c:v>-3.0324700059467889E-3</c:v>
                </c:pt>
                <c:pt idx="100">
                  <c:v>-1.2192645282062963E-3</c:v>
                </c:pt>
                <c:pt idx="101">
                  <c:v>2.4278242291575908E-3</c:v>
                </c:pt>
                <c:pt idx="102">
                  <c:v>3.042161617554774E-4</c:v>
                </c:pt>
                <c:pt idx="103">
                  <c:v>2.4304033174152298E-3</c:v>
                </c:pt>
                <c:pt idx="104">
                  <c:v>4.0192758856798481E-3</c:v>
                </c:pt>
                <c:pt idx="105">
                  <c:v>3.081497466396767E-3</c:v>
                </c:pt>
                <c:pt idx="106">
                  <c:v>7.349830693993132E-3</c:v>
                </c:pt>
                <c:pt idx="107">
                  <c:v>-2.7498599290631254E-3</c:v>
                </c:pt>
                <c:pt idx="108">
                  <c:v>-3.3773205642625812E-3</c:v>
                </c:pt>
                <c:pt idx="109">
                  <c:v>2.7682434790027395E-3</c:v>
                </c:pt>
                <c:pt idx="110">
                  <c:v>6.0907708525962734E-4</c:v>
                </c:pt>
                <c:pt idx="111">
                  <c:v>-3.0903753234076524E-4</c:v>
                </c:pt>
                <c:pt idx="112">
                  <c:v>2.1431174203418945E-3</c:v>
                </c:pt>
                <c:pt idx="113">
                  <c:v>-2.4522504864033451E-3</c:v>
                </c:pt>
                <c:pt idx="114">
                  <c:v>6.1817059840212746E-4</c:v>
                </c:pt>
                <c:pt idx="115">
                  <c:v>2.1424559278128402E-3</c:v>
                </c:pt>
                <c:pt idx="116">
                  <c:v>-6.1684720474049258E-4</c:v>
                </c:pt>
                <c:pt idx="117">
                  <c:v>5.7906136977493774E-3</c:v>
                </c:pt>
                <c:pt idx="118">
                  <c:v>9.3835010320359041E-3</c:v>
                </c:pt>
                <c:pt idx="119">
                  <c:v>6.2988826654037889E-3</c:v>
                </c:pt>
                <c:pt idx="120">
                  <c:v>3.0191896369220251E-4</c:v>
                </c:pt>
                <c:pt idx="121">
                  <c:v>1.7918767157998081E-3</c:v>
                </c:pt>
                <c:pt idx="122">
                  <c:v>2.0894208575329828E-3</c:v>
                </c:pt>
                <c:pt idx="123">
                  <c:v>4.4563943483447591E-3</c:v>
                </c:pt>
                <c:pt idx="124">
                  <c:v>3.5508716720938928E-3</c:v>
                </c:pt>
                <c:pt idx="125">
                  <c:v>-5.3310469871075015E-3</c:v>
                </c:pt>
                <c:pt idx="126">
                  <c:v>-4.4732124307280156E-3</c:v>
                </c:pt>
                <c:pt idx="127">
                  <c:v>2.0888105804254425E-3</c:v>
                </c:pt>
                <c:pt idx="128">
                  <c:v>4.1645771653162382E-3</c:v>
                </c:pt>
                <c:pt idx="129">
                  <c:v>-1.1893698183281255E-3</c:v>
                </c:pt>
                <c:pt idx="130">
                  <c:v>-8.9075080302588336E-4</c:v>
                </c:pt>
                <c:pt idx="131">
                  <c:v>-4.474557357774191E-3</c:v>
                </c:pt>
                <c:pt idx="132">
                  <c:v>-4.7885025512972405E-3</c:v>
                </c:pt>
                <c:pt idx="133">
                  <c:v>-7.8316777000665781E-3</c:v>
                </c:pt>
                <c:pt idx="134">
                  <c:v>-1.2034236155859461E-3</c:v>
                </c:pt>
                <c:pt idx="135">
                  <c:v>-5.7767944970600719E-3</c:v>
                </c:pt>
                <c:pt idx="136">
                  <c:v>2.7438573802350038E-3</c:v>
                </c:pt>
                <c:pt idx="137">
                  <c:v>0</c:v>
                </c:pt>
                <c:pt idx="138">
                  <c:v>4.5414768134980346E-3</c:v>
                </c:pt>
                <c:pt idx="139">
                  <c:v>-4.2440763616005666E-3</c:v>
                </c:pt>
                <c:pt idx="140">
                  <c:v>-7.9247746023613282E-3</c:v>
                </c:pt>
                <c:pt idx="141">
                  <c:v>-3.0654919920299136E-3</c:v>
                </c:pt>
                <c:pt idx="142">
                  <c:v>3.0970468994708341E-4</c:v>
                </c:pt>
                <c:pt idx="143">
                  <c:v>5.8119107647968942E-3</c:v>
                </c:pt>
                <c:pt idx="144">
                  <c:v>-6.4314160914019534E-3</c:v>
                </c:pt>
                <c:pt idx="145">
                  <c:v>-4.3015532716565042E-3</c:v>
                </c:pt>
                <c:pt idx="146">
                  <c:v>6.1302824137043574E-4</c:v>
                </c:pt>
                <c:pt idx="147">
                  <c:v>-3.7021806317524943E-3</c:v>
                </c:pt>
                <c:pt idx="148">
                  <c:v>4.9362464863688463E-3</c:v>
                </c:pt>
                <c:pt idx="149">
                  <c:v>5.5208995513685169E-3</c:v>
                </c:pt>
                <c:pt idx="150">
                  <c:v>3.0885225298882529E-4</c:v>
                </c:pt>
                <c:pt idx="151">
                  <c:v>0</c:v>
                </c:pt>
                <c:pt idx="152">
                  <c:v>-3.088522529888551E-4</c:v>
                </c:pt>
                <c:pt idx="153">
                  <c:v>-1.5274952053514596E-3</c:v>
                </c:pt>
                <c:pt idx="154">
                  <c:v>-3.6919752960222572E-3</c:v>
                </c:pt>
                <c:pt idx="155">
                  <c:v>-8.0325399568932487E-3</c:v>
                </c:pt>
                <c:pt idx="156">
                  <c:v>-6.1702531300850062E-4</c:v>
                </c:pt>
                <c:pt idx="157">
                  <c:v>-3.7286614496054343E-3</c:v>
                </c:pt>
                <c:pt idx="158">
                  <c:v>2.7977986754216099E-3</c:v>
                </c:pt>
                <c:pt idx="159">
                  <c:v>1.234818343746446E-3</c:v>
                </c:pt>
                <c:pt idx="160">
                  <c:v>-3.0991474485733443E-3</c:v>
                </c:pt>
                <c:pt idx="161">
                  <c:v>-1.5624353126977083E-3</c:v>
                </c:pt>
                <c:pt idx="162">
                  <c:v>2.1811872083188936E-3</c:v>
                </c:pt>
                <c:pt idx="163">
                  <c:v>7.4319694545378233E-3</c:v>
                </c:pt>
                <c:pt idx="164">
                  <c:v>-9.2598117064912947E-4</c:v>
                </c:pt>
                <c:pt idx="165">
                  <c:v>5.2420083533912644E-3</c:v>
                </c:pt>
                <c:pt idx="166">
                  <c:v>-7.7124265959801416E-3</c:v>
                </c:pt>
                <c:pt idx="167">
                  <c:v>-3.4172007628541132E-3</c:v>
                </c:pt>
                <c:pt idx="168">
                  <c:v>6.1798713417546378E-4</c:v>
                </c:pt>
                <c:pt idx="169">
                  <c:v>-5.9188187218568097E-3</c:v>
                </c:pt>
                <c:pt idx="170">
                  <c:v>2.1866438184198114E-3</c:v>
                </c:pt>
                <c:pt idx="171">
                  <c:v>3.7321749034370777E-3</c:v>
                </c:pt>
                <c:pt idx="172">
                  <c:v>0</c:v>
                </c:pt>
                <c:pt idx="173">
                  <c:v>-5.6034988086468129E-3</c:v>
                </c:pt>
                <c:pt idx="174">
                  <c:v>-7.5298546850509022E-3</c:v>
                </c:pt>
                <c:pt idx="175">
                  <c:v>-5.9973004570260261E-3</c:v>
                </c:pt>
                <c:pt idx="176">
                  <c:v>9.488424365289254E-4</c:v>
                </c:pt>
                <c:pt idx="177">
                  <c:v>4.7307544539383767E-3</c:v>
                </c:pt>
                <c:pt idx="178">
                  <c:v>3.1770356655858153E-4</c:v>
                </c:pt>
                <c:pt idx="179">
                  <c:v>3.1435566704260056E-3</c:v>
                </c:pt>
                <c:pt idx="180">
                  <c:v>-4.4056224186121706E-3</c:v>
                </c:pt>
                <c:pt idx="181">
                  <c:v>9.4436218162747448E-4</c:v>
                </c:pt>
                <c:pt idx="182">
                  <c:v>6.5949659179274107E-3</c:v>
                </c:pt>
                <c:pt idx="183">
                  <c:v>0</c:v>
                </c:pt>
                <c:pt idx="184">
                  <c:v>-2.8264102046143091E-3</c:v>
                </c:pt>
                <c:pt idx="185">
                  <c:v>1.8882584803404773E-3</c:v>
                </c:pt>
                <c:pt idx="186">
                  <c:v>0</c:v>
                </c:pt>
                <c:pt idx="187">
                  <c:v>-3.1601156493531624E-4</c:v>
                </c:pt>
                <c:pt idx="188">
                  <c:v>5.9317652193538314E-3</c:v>
                </c:pt>
                <c:pt idx="189">
                  <c:v>-9.3377162664612715E-4</c:v>
                </c:pt>
                <c:pt idx="190">
                  <c:v>0</c:v>
                </c:pt>
                <c:pt idx="191">
                  <c:v>4.3470905616111114E-3</c:v>
                </c:pt>
                <c:pt idx="192">
                  <c:v>0</c:v>
                </c:pt>
                <c:pt idx="193">
                  <c:v>-1.8620434387381381E-3</c:v>
                </c:pt>
                <c:pt idx="194">
                  <c:v>5.5849361485186639E-3</c:v>
                </c:pt>
                <c:pt idx="195">
                  <c:v>-9.2712867567202066E-4</c:v>
                </c:pt>
                <c:pt idx="196">
                  <c:v>2.7788113020990627E-3</c:v>
                </c:pt>
                <c:pt idx="197">
                  <c:v>-1.2371305650756865E-3</c:v>
                </c:pt>
                <c:pt idx="198">
                  <c:v>-1.8539769433256377E-3</c:v>
                </c:pt>
                <c:pt idx="199">
                  <c:v>-5.277834804167169E-3</c:v>
                </c:pt>
                <c:pt idx="200">
                  <c:v>-9.3806794099652157E-3</c:v>
                </c:pt>
                <c:pt idx="201">
                  <c:v>6.3371358267805874E-4</c:v>
                </c:pt>
                <c:pt idx="202">
                  <c:v>6.2400173392413469E-4</c:v>
                </c:pt>
                <c:pt idx="203">
                  <c:v>-9.4080832615081546E-4</c:v>
                </c:pt>
                <c:pt idx="204">
                  <c:v>2.5037592718235931E-3</c:v>
                </c:pt>
                <c:pt idx="205">
                  <c:v>-3.1376737146047158E-3</c:v>
                </c:pt>
                <c:pt idx="206">
                  <c:v>1.5747227689319715E-3</c:v>
                </c:pt>
                <c:pt idx="207">
                  <c:v>-1.5747227689320157E-3</c:v>
                </c:pt>
                <c:pt idx="208">
                  <c:v>-1.2503617413432264E-3</c:v>
                </c:pt>
                <c:pt idx="209">
                  <c:v>3.7650085480003268E-3</c:v>
                </c:pt>
                <c:pt idx="210">
                  <c:v>-1.2565329724665314E-3</c:v>
                </c:pt>
                <c:pt idx="211">
                  <c:v>1.2565329724664961E-3</c:v>
                </c:pt>
                <c:pt idx="212">
                  <c:v>3.4357593853732741E-3</c:v>
                </c:pt>
                <c:pt idx="213">
                  <c:v>-1.5585575368063129E-3</c:v>
                </c:pt>
                <c:pt idx="214">
                  <c:v>5.3058382070707601E-3</c:v>
                </c:pt>
                <c:pt idx="215">
                  <c:v>6.1856909403932854E-4</c:v>
                </c:pt>
                <c:pt idx="216">
                  <c:v>2.7926414123645186E-3</c:v>
                </c:pt>
                <c:pt idx="217">
                  <c:v>6.1646326865217422E-4</c:v>
                </c:pt>
                <c:pt idx="218">
                  <c:v>-6.1646326865213898E-4</c:v>
                </c:pt>
                <c:pt idx="219">
                  <c:v>4.3347758601504343E-3</c:v>
                </c:pt>
                <c:pt idx="220">
                  <c:v>3.0236532374999385E-4</c:v>
                </c:pt>
                <c:pt idx="221">
                  <c:v>4.6157373201022051E-3</c:v>
                </c:pt>
                <c:pt idx="222">
                  <c:v>-3.3797394150129104E-3</c:v>
                </c:pt>
                <c:pt idx="223">
                  <c:v>-8.6657805013540881E-3</c:v>
                </c:pt>
                <c:pt idx="224">
                  <c:v>2.4796638889598628E-3</c:v>
                </c:pt>
                <c:pt idx="225">
                  <c:v>-7.1607400162149136E-3</c:v>
                </c:pt>
                <c:pt idx="226">
                  <c:v>1.2510484953376709E-3</c:v>
                </c:pt>
                <c:pt idx="227">
                  <c:v>4.6660191188800677E-3</c:v>
                </c:pt>
                <c:pt idx="228">
                  <c:v>2.1731131940541911E-3</c:v>
                </c:pt>
                <c:pt idx="229">
                  <c:v>-4.0184385871429818E-3</c:v>
                </c:pt>
                <c:pt idx="230">
                  <c:v>2.4719611170847407E-3</c:v>
                </c:pt>
                <c:pt idx="231">
                  <c:v>6.1703667800147403E-4</c:v>
                </c:pt>
                <c:pt idx="232">
                  <c:v>0</c:v>
                </c:pt>
                <c:pt idx="233">
                  <c:v>2.4735303619080719E-3</c:v>
                </c:pt>
                <c:pt idx="234">
                  <c:v>-3.1230194340288692E-4</c:v>
                </c:pt>
                <c:pt idx="235">
                  <c:v>-1.2317876264483943E-3</c:v>
                </c:pt>
                <c:pt idx="236">
                  <c:v>-1.5464774700581459E-3</c:v>
                </c:pt>
                <c:pt idx="237">
                  <c:v>1.5464774700582669E-3</c:v>
                </c:pt>
                <c:pt idx="238">
                  <c:v>3.0766287912457535E-3</c:v>
                </c:pt>
                <c:pt idx="239">
                  <c:v>3.1172641675380065E-4</c:v>
                </c:pt>
                <c:pt idx="240">
                  <c:v>2.7646074841187981E-3</c:v>
                </c:pt>
                <c:pt idx="241">
                  <c:v>1.2242363756769039E-3</c:v>
                </c:pt>
                <c:pt idx="242">
                  <c:v>2.4439856406656122E-3</c:v>
                </c:pt>
                <c:pt idx="243">
                  <c:v>-3.3665918400697914E-3</c:v>
                </c:pt>
                <c:pt idx="244">
                  <c:v>0</c:v>
                </c:pt>
                <c:pt idx="245">
                  <c:v>-6.1249584823443778E-4</c:v>
                </c:pt>
                <c:pt idx="246">
                  <c:v>3.0678511685021076E-3</c:v>
                </c:pt>
                <c:pt idx="247">
                  <c:v>4.2665324373815485E-3</c:v>
                </c:pt>
                <c:pt idx="248">
                  <c:v>-6.0839127790866885E-4</c:v>
                </c:pt>
                <c:pt idx="249">
                  <c:v>2.4404085505389229E-3</c:v>
                </c:pt>
                <c:pt idx="250">
                  <c:v>-1.5234229174580188E-3</c:v>
                </c:pt>
                <c:pt idx="251">
                  <c:v>2.4291216353126283E-3</c:v>
                </c:pt>
                <c:pt idx="252">
                  <c:v>1.2084712029224844E-2</c:v>
                </c:pt>
                <c:pt idx="253">
                  <c:v>2.099667951798629E-3</c:v>
                </c:pt>
                <c:pt idx="254">
                  <c:v>2.0952685818940464E-3</c:v>
                </c:pt>
                <c:pt idx="255">
                  <c:v>-2.6934481696663432E-3</c:v>
                </c:pt>
                <c:pt idx="256">
                  <c:v>0</c:v>
                </c:pt>
                <c:pt idx="257">
                  <c:v>-1.2063751680890162E-3</c:v>
                </c:pt>
                <c:pt idx="258">
                  <c:v>-2.9998992682318329E-3</c:v>
                </c:pt>
                <c:pt idx="259">
                  <c:v>0</c:v>
                </c:pt>
                <c:pt idx="260">
                  <c:v>4.5009449209536118E-3</c:v>
                </c:pt>
                <c:pt idx="261">
                  <c:v>2.095903945434476E-3</c:v>
                </c:pt>
                <c:pt idx="262">
                  <c:v>-2.0959039454344652E-3</c:v>
                </c:pt>
                <c:pt idx="263">
                  <c:v>2.94583679516475E-4</c:v>
                </c:pt>
                <c:pt idx="264">
                  <c:v>6.067474064773387E-4</c:v>
                </c:pt>
                <c:pt idx="265">
                  <c:v>2.983760769696146E-3</c:v>
                </c:pt>
                <c:pt idx="266">
                  <c:v>8.6161245338846337E-3</c:v>
                </c:pt>
                <c:pt idx="267">
                  <c:v>-5.9092534451979861E-4</c:v>
                </c:pt>
                <c:pt idx="268">
                  <c:v>3.2501735171118033E-3</c:v>
                </c:pt>
                <c:pt idx="269">
                  <c:v>4.1245495147041083E-3</c:v>
                </c:pt>
                <c:pt idx="270">
                  <c:v>2.0559127836120923E-3</c:v>
                </c:pt>
                <c:pt idx="271">
                  <c:v>-6.4706984910475667E-3</c:v>
                </c:pt>
                <c:pt idx="272">
                  <c:v>-1.7784356218889955E-3</c:v>
                </c:pt>
                <c:pt idx="273">
                  <c:v>-5.9057635797172333E-4</c:v>
                </c:pt>
                <c:pt idx="274">
                  <c:v>4.7236494170242484E-3</c:v>
                </c:pt>
                <c:pt idx="275">
                  <c:v>1.1752428579741986E-3</c:v>
                </c:pt>
                <c:pt idx="276">
                  <c:v>-8.7691611778889002E-4</c:v>
                </c:pt>
                <c:pt idx="277">
                  <c:v>5.8694289905139628E-3</c:v>
                </c:pt>
                <c:pt idx="278">
                  <c:v>3.5086686090808833E-3</c:v>
                </c:pt>
                <c:pt idx="279">
                  <c:v>1.4503643651139896E-3</c:v>
                </c:pt>
                <c:pt idx="280">
                  <c:v>-1.7459060342940357E-3</c:v>
                </c:pt>
                <c:pt idx="281">
                  <c:v>-5.8505448486447708E-3</c:v>
                </c:pt>
                <c:pt idx="282">
                  <c:v>1.4592993584878222E-3</c:v>
                </c:pt>
                <c:pt idx="283">
                  <c:v>-2.3429041734458179E-3</c:v>
                </c:pt>
                <c:pt idx="284">
                  <c:v>4.9764811667145966E-3</c:v>
                </c:pt>
                <c:pt idx="285">
                  <c:v>-2.8743766937882513E-4</c:v>
                </c:pt>
                <c:pt idx="286">
                  <c:v>1.7494771263864334E-3</c:v>
                </c:pt>
                <c:pt idx="287">
                  <c:v>-4.3838122157934898E-3</c:v>
                </c:pt>
                <c:pt idx="288">
                  <c:v>-1.0616118564883707E-2</c:v>
                </c:pt>
                <c:pt idx="289">
                  <c:v>-3.2627321807379237E-3</c:v>
                </c:pt>
                <c:pt idx="290">
                  <c:v>3.5628283903035404E-3</c:v>
                </c:pt>
                <c:pt idx="291">
                  <c:v>2.6616152847626019E-3</c:v>
                </c:pt>
                <c:pt idx="292">
                  <c:v>5.8953186719239777E-4</c:v>
                </c:pt>
                <c:pt idx="293">
                  <c:v>2.9023874539144552E-4</c:v>
                </c:pt>
                <c:pt idx="294">
                  <c:v>4.1245857106236546E-3</c:v>
                </c:pt>
                <c:pt idx="295">
                  <c:v>1.8986046151387285E-3</c:v>
                </c:pt>
                <c:pt idx="296">
                  <c:v>0</c:v>
                </c:pt>
                <c:pt idx="297">
                  <c:v>9.7509982057457489E-3</c:v>
                </c:pt>
                <c:pt idx="298">
                  <c:v>8.4129724219253691E-3</c:v>
                </c:pt>
                <c:pt idx="299">
                  <c:v>-1.8643978542873245E-3</c:v>
                </c:pt>
                <c:pt idx="300">
                  <c:v>6.2758181040982225E-4</c:v>
                </c:pt>
                <c:pt idx="301">
                  <c:v>-4.9885298576376651E-3</c:v>
                </c:pt>
                <c:pt idx="302">
                  <c:v>3.7415772049546226E-3</c:v>
                </c:pt>
                <c:pt idx="303">
                  <c:v>-5.6176287111601893E-3</c:v>
                </c:pt>
                <c:pt idx="304">
                  <c:v>-6.2324713765647916E-4</c:v>
                </c:pt>
                <c:pt idx="305">
                  <c:v>6.2324713765642354E-4</c:v>
                </c:pt>
                <c:pt idx="306">
                  <c:v>-9.3501643090664304E-4</c:v>
                </c:pt>
                <c:pt idx="307">
                  <c:v>-3.2053087116628486E-4</c:v>
                </c:pt>
                <c:pt idx="308">
                  <c:v>-5.6477689440366874E-3</c:v>
                </c:pt>
                <c:pt idx="309">
                  <c:v>-3.4739835577211118E-3</c:v>
                </c:pt>
                <c:pt idx="310">
                  <c:v>4.727934974675138E-3</c:v>
                </c:pt>
                <c:pt idx="311">
                  <c:v>5.0261176914991913E-3</c:v>
                </c:pt>
                <c:pt idx="312">
                  <c:v>3.1209905292202827E-3</c:v>
                </c:pt>
                <c:pt idx="313">
                  <c:v>0</c:v>
                </c:pt>
                <c:pt idx="314">
                  <c:v>0</c:v>
                </c:pt>
                <c:pt idx="315">
                  <c:v>9.9375965445603256E-3</c:v>
                </c:pt>
                <c:pt idx="316">
                  <c:v>-1.8563276572578368E-3</c:v>
                </c:pt>
                <c:pt idx="317">
                  <c:v>1.5486037857147278E-3</c:v>
                </c:pt>
                <c:pt idx="318">
                  <c:v>-4.6530245006659223E-3</c:v>
                </c:pt>
                <c:pt idx="319">
                  <c:v>-1.1550036181550004E-2</c:v>
                </c:pt>
                <c:pt idx="320">
                  <c:v>3.4435385342049701E-3</c:v>
                </c:pt>
                <c:pt idx="321">
                  <c:v>-7.8585182970737529E-3</c:v>
                </c:pt>
                <c:pt idx="322">
                  <c:v>0</c:v>
                </c:pt>
                <c:pt idx="323">
                  <c:v>6.3688990501249926E-4</c:v>
                </c:pt>
                <c:pt idx="324">
                  <c:v>0</c:v>
                </c:pt>
                <c:pt idx="325">
                  <c:v>-9.5112200291524269E-4</c:v>
                </c:pt>
                <c:pt idx="326">
                  <c:v>-5.3834399248712164E-3</c:v>
                </c:pt>
                <c:pt idx="327">
                  <c:v>-6.0481659166334682E-3</c:v>
                </c:pt>
                <c:pt idx="328">
                  <c:v>-1.2850997140955403E-2</c:v>
                </c:pt>
                <c:pt idx="329">
                  <c:v>4.8362724763697457E-3</c:v>
                </c:pt>
                <c:pt idx="330">
                  <c:v>4.1749634263726493E-3</c:v>
                </c:pt>
                <c:pt idx="331">
                  <c:v>-6.429574970979973E-3</c:v>
                </c:pt>
                <c:pt idx="332">
                  <c:v>0</c:v>
                </c:pt>
                <c:pt idx="333">
                  <c:v>3.8644810126048914E-3</c:v>
                </c:pt>
                <c:pt idx="334">
                  <c:v>9.5935197806980299E-4</c:v>
                </c:pt>
                <c:pt idx="335">
                  <c:v>3.8459200062445709E-3</c:v>
                </c:pt>
                <c:pt idx="336">
                  <c:v>-6.4151414523120412E-3</c:v>
                </c:pt>
                <c:pt idx="337">
                  <c:v>-5.4894432858571679E-3</c:v>
                </c:pt>
                <c:pt idx="338">
                  <c:v>3.311124962574151E-4</c:v>
                </c:pt>
                <c:pt idx="339">
                  <c:v>-9.7575393679270428E-4</c:v>
                </c:pt>
                <c:pt idx="340">
                  <c:v>9.6680639177527668E-4</c:v>
                </c:pt>
                <c:pt idx="341">
                  <c:v>-6.8143823047828282E-3</c:v>
                </c:pt>
                <c:pt idx="342">
                  <c:v>-2.2818190488926148E-3</c:v>
                </c:pt>
                <c:pt idx="343">
                  <c:v>6.507000184918163E-3</c:v>
                </c:pt>
                <c:pt idx="344">
                  <c:v>9.0374703112990687E-3</c:v>
                </c:pt>
                <c:pt idx="345">
                  <c:v>-2.5725375922509694E-3</c:v>
                </c:pt>
                <c:pt idx="346">
                  <c:v>-5.4965572723871267E-3</c:v>
                </c:pt>
                <c:pt idx="347">
                  <c:v>2.2737862054092051E-3</c:v>
                </c:pt>
                <c:pt idx="348">
                  <c:v>5.7953086592289395E-3</c:v>
                </c:pt>
                <c:pt idx="349">
                  <c:v>-1.9310093073647647E-3</c:v>
                </c:pt>
                <c:pt idx="350">
                  <c:v>-2.2560792152050311E-3</c:v>
                </c:pt>
                <c:pt idx="351">
                  <c:v>-1.2863691330137139E-3</c:v>
                </c:pt>
                <c:pt idx="352">
                  <c:v>3.221735650592195E-3</c:v>
                </c:pt>
                <c:pt idx="353">
                  <c:v>-1.9353665175785015E-3</c:v>
                </c:pt>
                <c:pt idx="354">
                  <c:v>-1.2943123975600558E-3</c:v>
                </c:pt>
                <c:pt idx="355">
                  <c:v>9.7089131846735675E-4</c:v>
                </c:pt>
                <c:pt idx="356">
                  <c:v>3.2342107909275888E-4</c:v>
                </c:pt>
                <c:pt idx="357">
                  <c:v>1.3016101406317321E-3</c:v>
                </c:pt>
                <c:pt idx="358">
                  <c:v>5.1717156841866539E-3</c:v>
                </c:pt>
                <c:pt idx="359">
                  <c:v>4.1857460967372005E-3</c:v>
                </c:pt>
                <c:pt idx="360">
                  <c:v>3.5308766278541082E-3</c:v>
                </c:pt>
                <c:pt idx="361">
                  <c:v>-1.6042049554550403E-3</c:v>
                </c:pt>
                <c:pt idx="362">
                  <c:v>-9.6731117243599549E-4</c:v>
                </c:pt>
                <c:pt idx="363">
                  <c:v>-2.5692442867636289E-3</c:v>
                </c:pt>
                <c:pt idx="364">
                  <c:v>-1.6124796922751077E-3</c:v>
                </c:pt>
                <c:pt idx="365">
                  <c:v>0</c:v>
                </c:pt>
                <c:pt idx="366">
                  <c:v>3.8620393984327862E-3</c:v>
                </c:pt>
                <c:pt idx="367">
                  <c:v>0</c:v>
                </c:pt>
                <c:pt idx="368">
                  <c:v>9.6762030674996612E-4</c:v>
                </c:pt>
                <c:pt idx="369">
                  <c:v>3.5163742328122661E-3</c:v>
                </c:pt>
                <c:pt idx="370">
                  <c:v>4.4639780529599146E-3</c:v>
                </c:pt>
                <c:pt idx="371">
                  <c:v>-1.9119538144774576E-3</c:v>
                </c:pt>
                <c:pt idx="372">
                  <c:v>-2.2359017211220941E-3</c:v>
                </c:pt>
                <c:pt idx="373">
                  <c:v>1.918054602908775E-3</c:v>
                </c:pt>
                <c:pt idx="374">
                  <c:v>9.5323843472935681E-4</c:v>
                </c:pt>
                <c:pt idx="375">
                  <c:v>-1.5980720590873698E-3</c:v>
                </c:pt>
                <c:pt idx="376">
                  <c:v>7.3248146348764464E-3</c:v>
                </c:pt>
                <c:pt idx="377">
                  <c:v>-3.1583103302407976E-4</c:v>
                </c:pt>
                <c:pt idx="378">
                  <c:v>-1.58944152749157E-3</c:v>
                </c:pt>
                <c:pt idx="379">
                  <c:v>-9.5811971563713461E-3</c:v>
                </c:pt>
                <c:pt idx="380">
                  <c:v>1.2857632331711229E-3</c:v>
                </c:pt>
                <c:pt idx="381">
                  <c:v>2.875891848839384E-3</c:v>
                </c:pt>
                <c:pt idx="382">
                  <c:v>-9.5476372432232875E-4</c:v>
                </c:pt>
                <c:pt idx="383">
                  <c:v>9.547637243223242E-4</c:v>
                </c:pt>
                <c:pt idx="384">
                  <c:v>3.827570200128372E-3</c:v>
                </c:pt>
                <c:pt idx="385">
                  <c:v>3.8129757500240035E-3</c:v>
                </c:pt>
                <c:pt idx="386">
                  <c:v>6.3116372903981497E-4</c:v>
                </c:pt>
                <c:pt idx="387">
                  <c:v>-1.5874341720059314E-3</c:v>
                </c:pt>
                <c:pt idx="388">
                  <c:v>9.5627044296609301E-4</c:v>
                </c:pt>
                <c:pt idx="389">
                  <c:v>2.5310150265030135E-3</c:v>
                </c:pt>
                <c:pt idx="390">
                  <c:v>5.6779928131062557E-3</c:v>
                </c:pt>
                <c:pt idx="391">
                  <c:v>-9.4844883528716491E-4</c:v>
                </c:pt>
                <c:pt idx="392">
                  <c:v>1.2615004826692124E-3</c:v>
                </c:pt>
                <c:pt idx="393">
                  <c:v>3.1338055344216961E-3</c:v>
                </c:pt>
                <c:pt idx="394">
                  <c:v>3.1326557113934171E-3</c:v>
                </c:pt>
                <c:pt idx="395">
                  <c:v>9.327069903748049E-4</c:v>
                </c:pt>
                <c:pt idx="396">
                  <c:v>-5.3229135923224006E-3</c:v>
                </c:pt>
                <c:pt idx="397">
                  <c:v>6.3330949695209154E-4</c:v>
                </c:pt>
                <c:pt idx="398">
                  <c:v>3.7482568630686735E-3</c:v>
                </c:pt>
                <c:pt idx="399">
                  <c:v>5.609061555535806E-3</c:v>
                </c:pt>
                <c:pt idx="400">
                  <c:v>-3.7358764646068616E-3</c:v>
                </c:pt>
                <c:pt idx="401">
                  <c:v>-2.8067709059944909E-3</c:v>
                </c:pt>
                <c:pt idx="402">
                  <c:v>-4.3856678255172078E-3</c:v>
                </c:pt>
                <c:pt idx="403">
                  <c:v>2.1952381711162245E-3</c:v>
                </c:pt>
                <c:pt idx="404">
                  <c:v>3.1197462859411417E-4</c:v>
                </c:pt>
                <c:pt idx="405">
                  <c:v>9.3534034151822841E-4</c:v>
                </c:pt>
                <c:pt idx="406">
                  <c:v>3.4393694409486325E-3</c:v>
                </c:pt>
                <c:pt idx="407">
                  <c:v>8.6924205667625945E-3</c:v>
                </c:pt>
                <c:pt idx="408">
                  <c:v>1.546737845807711E-3</c:v>
                </c:pt>
                <c:pt idx="409">
                  <c:v>4.6174112127494232E-3</c:v>
                </c:pt>
                <c:pt idx="410">
                  <c:v>1.2215465809595514E-2</c:v>
                </c:pt>
                <c:pt idx="411">
                  <c:v>-6.6974972661583611E-3</c:v>
                </c:pt>
                <c:pt idx="412">
                  <c:v>-1.5311283005804812E-3</c:v>
                </c:pt>
                <c:pt idx="413">
                  <c:v>-3.0481351575912526E-4</c:v>
                </c:pt>
                <c:pt idx="414">
                  <c:v>6.4321388657379375E-3</c:v>
                </c:pt>
                <c:pt idx="415">
                  <c:v>-6.0599431209870506E-4</c:v>
                </c:pt>
                <c:pt idx="416">
                  <c:v>5.1727872827204875E-3</c:v>
                </c:pt>
                <c:pt idx="417">
                  <c:v>3.9455367202941571E-3</c:v>
                </c:pt>
                <c:pt idx="418">
                  <c:v>-5.7647174172438939E-3</c:v>
                </c:pt>
                <c:pt idx="419">
                  <c:v>3.6434184541072039E-3</c:v>
                </c:pt>
                <c:pt idx="420">
                  <c:v>-3.9539318527375819E-3</c:v>
                </c:pt>
                <c:pt idx="421">
                  <c:v>-4.2730434702433944E-3</c:v>
                </c:pt>
                <c:pt idx="422">
                  <c:v>3.0341596032140141E-4</c:v>
                </c:pt>
                <c:pt idx="423">
                  <c:v>-1.0759897763935548E-2</c:v>
                </c:pt>
                <c:pt idx="424">
                  <c:v>-4.6446188085572417E-3</c:v>
                </c:pt>
                <c:pt idx="425">
                  <c:v>8.3516332139556525E-3</c:v>
                </c:pt>
                <c:pt idx="426">
                  <c:v>3.0674350826418542E-3</c:v>
                </c:pt>
                <c:pt idx="427">
                  <c:v>6.4346867438185486E-3</c:v>
                </c:pt>
                <c:pt idx="428">
                  <c:v>-1.834260794133547E-3</c:v>
                </c:pt>
                <c:pt idx="429">
                  <c:v>-3.1165374678954709E-4</c:v>
                </c:pt>
                <c:pt idx="430">
                  <c:v>3.6663035829217106E-3</c:v>
                </c:pt>
                <c:pt idx="431">
                  <c:v>-3.3546498361321261E-3</c:v>
                </c:pt>
                <c:pt idx="432">
                  <c:v>-1.5339365328537321E-3</c:v>
                </c:pt>
                <c:pt idx="433">
                  <c:v>-8.6065757858423374E-3</c:v>
                </c:pt>
                <c:pt idx="434">
                  <c:v>2.7781217556901261E-3</c:v>
                </c:pt>
                <c:pt idx="435">
                  <c:v>2.7619646133208147E-3</c:v>
                </c:pt>
                <c:pt idx="436">
                  <c:v>-1.2275393613223314E-3</c:v>
                </c:pt>
                <c:pt idx="437">
                  <c:v>-1.5344252519984619E-3</c:v>
                </c:pt>
                <c:pt idx="438">
                  <c:v>-7.7332923830049412E-3</c:v>
                </c:pt>
                <c:pt idx="439">
                  <c:v>2.4763901781486249E-3</c:v>
                </c:pt>
                <c:pt idx="440">
                  <c:v>3.4056788500866774E-3</c:v>
                </c:pt>
                <c:pt idx="441">
                  <c:v>9.1754817193018799E-4</c:v>
                </c:pt>
                <c:pt idx="442">
                  <c:v>7.3692425763278464E-3</c:v>
                </c:pt>
                <c:pt idx="443">
                  <c:v>3.6685555414040626E-3</c:v>
                </c:pt>
                <c:pt idx="444">
                  <c:v>-1.2185541054110191E-3</c:v>
                </c:pt>
                <c:pt idx="445">
                  <c:v>2.7375651102928803E-3</c:v>
                </c:pt>
                <c:pt idx="446">
                  <c:v>1.5167071096486694E-3</c:v>
                </c:pt>
                <c:pt idx="447">
                  <c:v>-1.2148582833095751E-3</c:v>
                </c:pt>
                <c:pt idx="448">
                  <c:v>1.8259184917522263E-3</c:v>
                </c:pt>
                <c:pt idx="449">
                  <c:v>-3.0129809489502324E-4</c:v>
                </c:pt>
                <c:pt idx="450">
                  <c:v>9.0362207974283818E-4</c:v>
                </c:pt>
                <c:pt idx="451">
                  <c:v>6.1031943337259541E-4</c:v>
                </c:pt>
                <c:pt idx="452">
                  <c:v>-2.7368041688541657E-3</c:v>
                </c:pt>
                <c:pt idx="453">
                  <c:v>-3.9552130565147338E-3</c:v>
                </c:pt>
                <c:pt idx="454">
                  <c:v>-5.8226538521263249E-3</c:v>
                </c:pt>
                <c:pt idx="455">
                  <c:v>-6.1800774899938547E-4</c:v>
                </c:pt>
                <c:pt idx="456">
                  <c:v>3.0693415716276369E-3</c:v>
                </c:pt>
                <c:pt idx="457">
                  <c:v>-4.2980251283844034E-3</c:v>
                </c:pt>
                <c:pt idx="458">
                  <c:v>6.4401301009811892E-3</c:v>
                </c:pt>
                <c:pt idx="459">
                  <c:v>3.053411802567187E-3</c:v>
                </c:pt>
                <c:pt idx="460">
                  <c:v>-6.0489462396047587E-4</c:v>
                </c:pt>
                <c:pt idx="461">
                  <c:v>3.0375776456619055E-3</c:v>
                </c:pt>
                <c:pt idx="462">
                  <c:v>-2.4326830217015166E-3</c:v>
                </c:pt>
                <c:pt idx="463">
                  <c:v>2.4326830217014078E-3</c:v>
                </c:pt>
                <c:pt idx="464">
                  <c:v>-3.0166671085258206E-4</c:v>
                </c:pt>
                <c:pt idx="465">
                  <c:v>-4.5696317137702922E-3</c:v>
                </c:pt>
                <c:pt idx="466">
                  <c:v>-4.5990671979629855E-3</c:v>
                </c:pt>
                <c:pt idx="467">
                  <c:v>-6.0916799690772215E-4</c:v>
                </c:pt>
                <c:pt idx="468">
                  <c:v>-3.0768863831665996E-3</c:v>
                </c:pt>
                <c:pt idx="469">
                  <c:v>-5.558951391902902E-3</c:v>
                </c:pt>
                <c:pt idx="470">
                  <c:v>2.779081964248851E-3</c:v>
                </c:pt>
                <c:pt idx="471">
                  <c:v>1.5396592824492622E-3</c:v>
                </c:pt>
                <c:pt idx="472">
                  <c:v>-5.2496690389204799E-3</c:v>
                </c:pt>
                <c:pt idx="473">
                  <c:v>-3.1620013167839523E-4</c:v>
                </c:pt>
                <c:pt idx="474">
                  <c:v>-3.0775017767553414E-4</c:v>
                </c:pt>
                <c:pt idx="475">
                  <c:v>3.0988188684707902E-3</c:v>
                </c:pt>
                <c:pt idx="476">
                  <c:v>1.2351411973545088E-3</c:v>
                </c:pt>
                <c:pt idx="477">
                  <c:v>-3.7185543915086786E-3</c:v>
                </c:pt>
                <c:pt idx="478">
                  <c:v>6.1842694649043893E-3</c:v>
                </c:pt>
                <c:pt idx="479">
                  <c:v>1.230581371530917E-3</c:v>
                </c:pt>
                <c:pt idx="480">
                  <c:v>2.4566290478996318E-3</c:v>
                </c:pt>
                <c:pt idx="481">
                  <c:v>-6.1529254928261211E-3</c:v>
                </c:pt>
                <c:pt idx="482">
                  <c:v>2.1514619951637395E-3</c:v>
                </c:pt>
                <c:pt idx="483">
                  <c:v>-9.1784448980553274E-4</c:v>
                </c:pt>
                <c:pt idx="484">
                  <c:v>1.8433341525975313E-3</c:v>
                </c:pt>
                <c:pt idx="485">
                  <c:v>-3.0557159101046933E-4</c:v>
                </c:pt>
                <c:pt idx="486">
                  <c:v>7.0636399323091639E-3</c:v>
                </c:pt>
                <c:pt idx="487">
                  <c:v>3.034210749212482E-4</c:v>
                </c:pt>
                <c:pt idx="488">
                  <c:v>9.0971122944234002E-4</c:v>
                </c:pt>
                <c:pt idx="489">
                  <c:v>0</c:v>
                </c:pt>
                <c:pt idx="490">
                  <c:v>1.5311619628955008E-3</c:v>
                </c:pt>
                <c:pt idx="491">
                  <c:v>-2.7527239447818503E-3</c:v>
                </c:pt>
                <c:pt idx="492">
                  <c:v>3.6686172778320494E-3</c:v>
                </c:pt>
                <c:pt idx="493">
                  <c:v>6.0453402344889083E-4</c:v>
                </c:pt>
                <c:pt idx="494">
                  <c:v>0</c:v>
                </c:pt>
                <c:pt idx="495">
                  <c:v>2.7410023070656834E-3</c:v>
                </c:pt>
                <c:pt idx="496">
                  <c:v>2.4245881719184657E-3</c:v>
                </c:pt>
                <c:pt idx="497">
                  <c:v>3.0266543580806751E-3</c:v>
                </c:pt>
                <c:pt idx="498">
                  <c:v>9.0704463635531802E-4</c:v>
                </c:pt>
                <c:pt idx="499">
                  <c:v>-6.0737926044665558E-4</c:v>
                </c:pt>
                <c:pt idx="500">
                  <c:v>-6.0774839422831446E-4</c:v>
                </c:pt>
                <c:pt idx="501">
                  <c:v>3.0184497454183771E-3</c:v>
                </c:pt>
                <c:pt idx="502">
                  <c:v>-3.018449745418309E-3</c:v>
                </c:pt>
                <c:pt idx="503">
                  <c:v>0</c:v>
                </c:pt>
                <c:pt idx="504">
                  <c:v>1.5145213846128427E-3</c:v>
                </c:pt>
                <c:pt idx="505">
                  <c:v>1.5039283608054952E-3</c:v>
                </c:pt>
                <c:pt idx="506">
                  <c:v>5.9761950018179038E-4</c:v>
                </c:pt>
                <c:pt idx="507">
                  <c:v>-1.5030291768193503E-3</c:v>
                </c:pt>
                <c:pt idx="508">
                  <c:v>4.2127323118930611E-3</c:v>
                </c:pt>
                <c:pt idx="509">
                  <c:v>0</c:v>
                </c:pt>
                <c:pt idx="510">
                  <c:v>2.9786776546363605E-4</c:v>
                </c:pt>
                <c:pt idx="511">
                  <c:v>2.9777906667785244E-4</c:v>
                </c:pt>
                <c:pt idx="512">
                  <c:v>-3.0066740946865771E-3</c:v>
                </c:pt>
                <c:pt idx="513">
                  <c:v>-6.0322595814849981E-3</c:v>
                </c:pt>
                <c:pt idx="514">
                  <c:v>-4.8605310084683965E-3</c:v>
                </c:pt>
                <c:pt idx="515">
                  <c:v>-3.9661251236808442E-3</c:v>
                </c:pt>
                <c:pt idx="516">
                  <c:v>2.136267728046609E-3</c:v>
                </c:pt>
                <c:pt idx="517">
                  <c:v>3.0240919554418909E-4</c:v>
                </c:pt>
                <c:pt idx="518">
                  <c:v>1.2255006360223893E-3</c:v>
                </c:pt>
                <c:pt idx="519">
                  <c:v>6.6718750589285485E-3</c:v>
                </c:pt>
                <c:pt idx="520">
                  <c:v>-1.2090034699401881E-3</c:v>
                </c:pt>
                <c:pt idx="521">
                  <c:v>-1.8204293891013511E-3</c:v>
                </c:pt>
                <c:pt idx="522">
                  <c:v>1.5116908339651446E-3</c:v>
                </c:pt>
                <c:pt idx="523">
                  <c:v>-2.4231497748001614E-3</c:v>
                </c:pt>
                <c:pt idx="524">
                  <c:v>3.0112419927750866E-4</c:v>
                </c:pt>
                <c:pt idx="525">
                  <c:v>3.0939430041478224E-4</c:v>
                </c:pt>
                <c:pt idx="526">
                  <c:v>2.7218852907118529E-3</c:v>
                </c:pt>
                <c:pt idx="527">
                  <c:v>-3.0021265288233501E-4</c:v>
                </c:pt>
                <c:pt idx="528">
                  <c:v>1.8082509479011616E-3</c:v>
                </c:pt>
                <c:pt idx="529">
                  <c:v>-1.5080382950188984E-3</c:v>
                </c:pt>
                <c:pt idx="530">
                  <c:v>2.7144967374214189E-3</c:v>
                </c:pt>
                <c:pt idx="531">
                  <c:v>2.4168543671434532E-3</c:v>
                </c:pt>
                <c:pt idx="532">
                  <c:v>-6.0574128402304524E-4</c:v>
                </c:pt>
                <c:pt idx="533">
                  <c:v>1.2028255403964561E-3</c:v>
                </c:pt>
                <c:pt idx="534">
                  <c:v>3.0048820865023053E-3</c:v>
                </c:pt>
                <c:pt idx="535">
                  <c:v>2.0972330825943931E-3</c:v>
                </c:pt>
                <c:pt idx="536">
                  <c:v>0</c:v>
                </c:pt>
                <c:pt idx="537">
                  <c:v>3.8855780518080264E-3</c:v>
                </c:pt>
                <c:pt idx="538">
                  <c:v>2.6748953376375963E-3</c:v>
                </c:pt>
                <c:pt idx="539">
                  <c:v>5.6380989673173202E-3</c:v>
                </c:pt>
                <c:pt idx="540">
                  <c:v>-2.9621672393242565E-3</c:v>
                </c:pt>
                <c:pt idx="541">
                  <c:v>2.6606396330024033E-3</c:v>
                </c:pt>
                <c:pt idx="542">
                  <c:v>-2.9346550360608828E-4</c:v>
                </c:pt>
                <c:pt idx="543">
                  <c:v>-3.0986260287882482E-4</c:v>
                </c:pt>
                <c:pt idx="544">
                  <c:v>3.3544510456623975E-3</c:v>
                </c:pt>
                <c:pt idx="545">
                  <c:v>7.885722764954672E-3</c:v>
                </c:pt>
                <c:pt idx="546">
                  <c:v>5.7254213236966828E-3</c:v>
                </c:pt>
                <c:pt idx="547">
                  <c:v>-2.9672281895868659E-4</c:v>
                </c:pt>
                <c:pt idx="548">
                  <c:v>-8.7567574103173621E-3</c:v>
                </c:pt>
                <c:pt idx="549">
                  <c:v>4.8430153582971168E-3</c:v>
                </c:pt>
                <c:pt idx="550">
                  <c:v>1.8020632058914265E-3</c:v>
                </c:pt>
                <c:pt idx="551">
                  <c:v>-8.1592918069129799E-3</c:v>
                </c:pt>
                <c:pt idx="552">
                  <c:v>-1.5246254240720632E-3</c:v>
                </c:pt>
                <c:pt idx="553">
                  <c:v>1.82441112005772E-3</c:v>
                </c:pt>
                <c:pt idx="554">
                  <c:v>-1.2159041744439938E-3</c:v>
                </c:pt>
                <c:pt idx="555">
                  <c:v>-3.0381086380635424E-3</c:v>
                </c:pt>
                <c:pt idx="556">
                  <c:v>-3.6677548024373042E-3</c:v>
                </c:pt>
                <c:pt idx="557">
                  <c:v>1.5257898104882621E-3</c:v>
                </c:pt>
                <c:pt idx="558">
                  <c:v>2.1338293215087288E-3</c:v>
                </c:pt>
                <c:pt idx="559">
                  <c:v>3.0910895523256172E-4</c:v>
                </c:pt>
                <c:pt idx="560">
                  <c:v>9.1001720990919049E-3</c:v>
                </c:pt>
                <c:pt idx="561">
                  <c:v>1.2001467391401825E-3</c:v>
                </c:pt>
                <c:pt idx="562">
                  <c:v>-5.4403672835965592E-3</c:v>
                </c:pt>
                <c:pt idx="563">
                  <c:v>-3.3402005987618294E-3</c:v>
                </c:pt>
                <c:pt idx="564">
                  <c:v>4.8525891259953756E-3</c:v>
                </c:pt>
                <c:pt idx="565">
                  <c:v>3.0705085973069712E-4</c:v>
                </c:pt>
                <c:pt idx="566">
                  <c:v>-1.2125916992428677E-3</c:v>
                </c:pt>
                <c:pt idx="567">
                  <c:v>6.0647964693881973E-4</c:v>
                </c:pt>
                <c:pt idx="568">
                  <c:v>9.0499206228356163E-4</c:v>
                </c:pt>
                <c:pt idx="569">
                  <c:v>5.7340899642935525E-3</c:v>
                </c:pt>
                <c:pt idx="570">
                  <c:v>0</c:v>
                </c:pt>
                <c:pt idx="571">
                  <c:v>-9.0785299017978279E-4</c:v>
                </c:pt>
                <c:pt idx="572">
                  <c:v>-2.9744080544381765E-4</c:v>
                </c:pt>
                <c:pt idx="573">
                  <c:v>3.307061818656446E-3</c:v>
                </c:pt>
                <c:pt idx="574">
                  <c:v>3.2961611999021067E-3</c:v>
                </c:pt>
                <c:pt idx="575">
                  <c:v>-6.305782213114757E-3</c:v>
                </c:pt>
                <c:pt idx="576">
                  <c:v>-2.9744080544381765E-4</c:v>
                </c:pt>
                <c:pt idx="577">
                  <c:v>1.2052937956236805E-3</c:v>
                </c:pt>
                <c:pt idx="578">
                  <c:v>-6.6471660029235775E-3</c:v>
                </c:pt>
                <c:pt idx="579">
                  <c:v>-5.1628181866897891E-3</c:v>
                </c:pt>
                <c:pt idx="580">
                  <c:v>-4.267037955941304E-3</c:v>
                </c:pt>
                <c:pt idx="581">
                  <c:v>3.0555522744490247E-3</c:v>
                </c:pt>
                <c:pt idx="582">
                  <c:v>-3.0920453312373205E-4</c:v>
                </c:pt>
                <c:pt idx="583">
                  <c:v>1.5206902146158953E-3</c:v>
                </c:pt>
                <c:pt idx="584">
                  <c:v>-1.2196214181223756E-3</c:v>
                </c:pt>
                <c:pt idx="585">
                  <c:v>-9.1784629152674227E-3</c:v>
                </c:pt>
                <c:pt idx="586">
                  <c:v>-5.2439972813999253E-3</c:v>
                </c:pt>
                <c:pt idx="587">
                  <c:v>-3.1000343096567562E-3</c:v>
                </c:pt>
                <c:pt idx="588">
                  <c:v>3.0629773206622792E-4</c:v>
                </c:pt>
                <c:pt idx="589">
                  <c:v>-6.218806755752833E-3</c:v>
                </c:pt>
                <c:pt idx="590">
                  <c:v>4.0478650239697319E-3</c:v>
                </c:pt>
                <c:pt idx="591">
                  <c:v>4.0315458483447583E-3</c:v>
                </c:pt>
                <c:pt idx="592">
                  <c:v>-5.5839222501846888E-3</c:v>
                </c:pt>
                <c:pt idx="593">
                  <c:v>0</c:v>
                </c:pt>
                <c:pt idx="594">
                  <c:v>4.0377965572020221E-3</c:v>
                </c:pt>
                <c:pt idx="595">
                  <c:v>-2.1702583835346567E-3</c:v>
                </c:pt>
                <c:pt idx="596">
                  <c:v>2.4763660613681604E-3</c:v>
                </c:pt>
                <c:pt idx="597">
                  <c:v>6.2020121314703932E-4</c:v>
                </c:pt>
                <c:pt idx="598">
                  <c:v>-5.2798564396049205E-3</c:v>
                </c:pt>
                <c:pt idx="599">
                  <c:v>-8.7559874795412607E-3</c:v>
                </c:pt>
                <c:pt idx="600">
                  <c:v>-3.7713548066363764E-3</c:v>
                </c:pt>
                <c:pt idx="601">
                  <c:v>5.337866957497917E-3</c:v>
                </c:pt>
                <c:pt idx="602">
                  <c:v>-1.2563657508935921E-3</c:v>
                </c:pt>
                <c:pt idx="603">
                  <c:v>9.4217315439612797E-4</c:v>
                </c:pt>
                <c:pt idx="604">
                  <c:v>-4.6946482127227388E-3</c:v>
                </c:pt>
                <c:pt idx="605">
                  <c:v>9.3734837721956381E-4</c:v>
                </c:pt>
                <c:pt idx="606">
                  <c:v>6.2719782620441404E-4</c:v>
                </c:pt>
                <c:pt idx="607">
                  <c:v>3.0927275177437358E-4</c:v>
                </c:pt>
                <c:pt idx="608">
                  <c:v>6.2402048722864185E-3</c:v>
                </c:pt>
                <c:pt idx="609">
                  <c:v>3.1555696064934039E-4</c:v>
                </c:pt>
                <c:pt idx="610">
                  <c:v>6.2251773073250581E-4</c:v>
                </c:pt>
                <c:pt idx="611">
                  <c:v>2.1716255104979746E-3</c:v>
                </c:pt>
                <c:pt idx="612">
                  <c:v>-4.0403424952779252E-3</c:v>
                </c:pt>
                <c:pt idx="613">
                  <c:v>-3.7479430210489283E-3</c:v>
                </c:pt>
                <c:pt idx="614">
                  <c:v>-2.8160205786626155E-3</c:v>
                </c:pt>
                <c:pt idx="615">
                  <c:v>-6.2779107501484627E-4</c:v>
                </c:pt>
                <c:pt idx="616">
                  <c:v>-9.3823568324503579E-4</c:v>
                </c:pt>
                <c:pt idx="617">
                  <c:v>2.5027949766466854E-3</c:v>
                </c:pt>
                <c:pt idx="618">
                  <c:v>-1.5645592934016271E-3</c:v>
                </c:pt>
                <c:pt idx="619">
                  <c:v>-1.2567657535001318E-3</c:v>
                </c:pt>
                <c:pt idx="620">
                  <c:v>7.8248379372294046E-3</c:v>
                </c:pt>
                <c:pt idx="621">
                  <c:v>1.8615788901077993E-3</c:v>
                </c:pt>
                <c:pt idx="622">
                  <c:v>3.1546003466014752E-4</c:v>
                </c:pt>
                <c:pt idx="623">
                  <c:v>0</c:v>
                </c:pt>
                <c:pt idx="624">
                  <c:v>-1.2458162952809851E-3</c:v>
                </c:pt>
                <c:pt idx="625">
                  <c:v>-6.5619385910911775E-3</c:v>
                </c:pt>
                <c:pt idx="626">
                  <c:v>-6.9212566515295636E-3</c:v>
                </c:pt>
                <c:pt idx="627">
                  <c:v>3.1557846428535439E-3</c:v>
                </c:pt>
                <c:pt idx="628">
                  <c:v>-1.5808551680718834E-3</c:v>
                </c:pt>
                <c:pt idx="629">
                  <c:v>4.4083822122481043E-3</c:v>
                </c:pt>
                <c:pt idx="630">
                  <c:v>1.0924243812123631E-2</c:v>
                </c:pt>
                <c:pt idx="631">
                  <c:v>2.4831366481741562E-3</c:v>
                </c:pt>
                <c:pt idx="632">
                  <c:v>0</c:v>
                </c:pt>
                <c:pt idx="633">
                  <c:v>4.6352127593737736E-3</c:v>
                </c:pt>
                <c:pt idx="634">
                  <c:v>-8.0469700581503253E-3</c:v>
                </c:pt>
                <c:pt idx="635">
                  <c:v>-4.6727502875690023E-3</c:v>
                </c:pt>
                <c:pt idx="636">
                  <c:v>0</c:v>
                </c:pt>
                <c:pt idx="637">
                  <c:v>2.4887540365760067E-3</c:v>
                </c:pt>
                <c:pt idx="638">
                  <c:v>-9.3151694278459775E-4</c:v>
                </c:pt>
                <c:pt idx="639">
                  <c:v>3.4223850523044243E-3</c:v>
                </c:pt>
                <c:pt idx="640">
                  <c:v>-1.2446585019681808E-3</c:v>
                </c:pt>
                <c:pt idx="641">
                  <c:v>-9.3866691279932593E-4</c:v>
                </c:pt>
                <c:pt idx="642">
                  <c:v>-2.4879878033426859E-3</c:v>
                </c:pt>
                <c:pt idx="643">
                  <c:v>9.3268052462447913E-4</c:v>
                </c:pt>
                <c:pt idx="644">
                  <c:v>3.1164970893376364E-3</c:v>
                </c:pt>
                <c:pt idx="645">
                  <c:v>4.0328478744067848E-3</c:v>
                </c:pt>
                <c:pt idx="646">
                  <c:v>-1.8612043639151604E-3</c:v>
                </c:pt>
                <c:pt idx="647">
                  <c:v>-5.604488285220607E-3</c:v>
                </c:pt>
                <c:pt idx="648">
                  <c:v>3.1634768539146832E-4</c:v>
                </c:pt>
                <c:pt idx="649">
                  <c:v>-3.1262400151557024E-3</c:v>
                </c:pt>
                <c:pt idx="650">
                  <c:v>-9.7412765991545733E-3</c:v>
                </c:pt>
                <c:pt idx="651">
                  <c:v>-1.5779195834955059E-3</c:v>
                </c:pt>
                <c:pt idx="652">
                  <c:v>-3.1717998839948715E-3</c:v>
                </c:pt>
                <c:pt idx="653">
                  <c:v>1.5829284088742747E-3</c:v>
                </c:pt>
                <c:pt idx="654">
                  <c:v>-6.3456342052255654E-4</c:v>
                </c:pt>
                <c:pt idx="655">
                  <c:v>6.3456342052267993E-4</c:v>
                </c:pt>
                <c:pt idx="656">
                  <c:v>-3.130009627070275E-4</c:v>
                </c:pt>
                <c:pt idx="657">
                  <c:v>1.5809210676508859E-3</c:v>
                </c:pt>
                <c:pt idx="658">
                  <c:v>-3.2105441303157799E-4</c:v>
                </c:pt>
                <c:pt idx="659">
                  <c:v>-7.6256927470520902E-3</c:v>
                </c:pt>
                <c:pt idx="660">
                  <c:v>-6.7151616298745456E-3</c:v>
                </c:pt>
                <c:pt idx="661">
                  <c:v>2.243401319358072E-3</c:v>
                </c:pt>
                <c:pt idx="662">
                  <c:v>-5.7900067827295213E-3</c:v>
                </c:pt>
                <c:pt idx="663">
                  <c:v>-5.815073415346747E-3</c:v>
                </c:pt>
                <c:pt idx="664">
                  <c:v>1.2970843366741738E-3</c:v>
                </c:pt>
                <c:pt idx="665">
                  <c:v>2.5891322751568817E-3</c:v>
                </c:pt>
                <c:pt idx="666">
                  <c:v>-9.6134600283083946E-3</c:v>
                </c:pt>
                <c:pt idx="667">
                  <c:v>-9.6644863795804985E-4</c:v>
                </c:pt>
                <c:pt idx="668">
                  <c:v>-4.1987709810012578E-3</c:v>
                </c:pt>
                <c:pt idx="669">
                  <c:v>-1.6196178616706303E-3</c:v>
                </c:pt>
                <c:pt idx="670">
                  <c:v>3.882684976335005E-3</c:v>
                </c:pt>
                <c:pt idx="671">
                  <c:v>-3.8826849763350826E-3</c:v>
                </c:pt>
                <c:pt idx="672">
                  <c:v>0</c:v>
                </c:pt>
                <c:pt idx="673">
                  <c:v>-7.4842156981870661E-3</c:v>
                </c:pt>
                <c:pt idx="674">
                  <c:v>1.3056329321543675E-3</c:v>
                </c:pt>
                <c:pt idx="675">
                  <c:v>-2.9400749574845296E-3</c:v>
                </c:pt>
                <c:pt idx="676">
                  <c:v>2.2874715760615037E-3</c:v>
                </c:pt>
                <c:pt idx="677">
                  <c:v>5.524827326773684E-3</c:v>
                </c:pt>
                <c:pt idx="678">
                  <c:v>0</c:v>
                </c:pt>
                <c:pt idx="679">
                  <c:v>-7.1670377927839975E-3</c:v>
                </c:pt>
                <c:pt idx="680">
                  <c:v>-4.2504646517526239E-3</c:v>
                </c:pt>
                <c:pt idx="681">
                  <c:v>8.166124336368874E-3</c:v>
                </c:pt>
                <c:pt idx="682">
                  <c:v>3.2561393915355385E-4</c:v>
                </c:pt>
                <c:pt idx="683">
                  <c:v>-1.08016389996363E-2</c:v>
                </c:pt>
                <c:pt idx="684">
                  <c:v>-1.6468382209804823E-3</c:v>
                </c:pt>
                <c:pt idx="685">
                  <c:v>-1.3194260628591828E-3</c:v>
                </c:pt>
                <c:pt idx="686">
                  <c:v>-6.2821809364859132E-3</c:v>
                </c:pt>
                <c:pt idx="687">
                  <c:v>-4.6610063237919998E-3</c:v>
                </c:pt>
                <c:pt idx="688">
                  <c:v>6.671896238045512E-4</c:v>
                </c:pt>
                <c:pt idx="689">
                  <c:v>-2.8755609790087205E-2</c:v>
                </c:pt>
                <c:pt idx="690">
                  <c:v>1.3973616218015676E-2</c:v>
                </c:pt>
                <c:pt idx="691">
                  <c:v>3.3787826531505513E-3</c:v>
                </c:pt>
                <c:pt idx="692">
                  <c:v>4.7021246158146027E-3</c:v>
                </c:pt>
                <c:pt idx="693">
                  <c:v>-5.7236869652268294E-3</c:v>
                </c:pt>
                <c:pt idx="694">
                  <c:v>1.3497001702400364E-3</c:v>
                </c:pt>
                <c:pt idx="695">
                  <c:v>4.0382046690533848E-3</c:v>
                </c:pt>
                <c:pt idx="696">
                  <c:v>-4.7128270428721218E-3</c:v>
                </c:pt>
                <c:pt idx="697">
                  <c:v>-3.041445431654714E-3</c:v>
                </c:pt>
                <c:pt idx="698">
                  <c:v>6.7667662926967269E-4</c:v>
                </c:pt>
                <c:pt idx="699">
                  <c:v>-1.2250794719505714E-2</c:v>
                </c:pt>
                <c:pt idx="700">
                  <c:v>2.7353982919104737E-3</c:v>
                </c:pt>
                <c:pt idx="701">
                  <c:v>3.4087591969352458E-3</c:v>
                </c:pt>
                <c:pt idx="702">
                  <c:v>1.0493909341700759E-2</c:v>
                </c:pt>
                <c:pt idx="703">
                  <c:v>-1.6851352323292287E-3</c:v>
                </c:pt>
                <c:pt idx="704">
                  <c:v>5.0469105066211885E-3</c:v>
                </c:pt>
                <c:pt idx="705">
                  <c:v>6.7100099540716993E-4</c:v>
                </c:pt>
                <c:pt idx="706">
                  <c:v>-1.3166428791088676E-2</c:v>
                </c:pt>
                <c:pt idx="707">
                  <c:v>-1.3602568203114425E-3</c:v>
                </c:pt>
                <c:pt idx="708">
                  <c:v>-2.3849108215200348E-3</c:v>
                </c:pt>
                <c:pt idx="709">
                  <c:v>-2.732595264007963E-3</c:v>
                </c:pt>
                <c:pt idx="710">
                  <c:v>-1.0266514033178725E-3</c:v>
                </c:pt>
                <c:pt idx="711">
                  <c:v>2.0522498744337181E-3</c:v>
                </c:pt>
                <c:pt idx="712">
                  <c:v>-1.7232170074592722E-2</c:v>
                </c:pt>
                <c:pt idx="713">
                  <c:v>-9.781321788421728E-3</c:v>
                </c:pt>
                <c:pt idx="714">
                  <c:v>1.1864929622749491E-2</c:v>
                </c:pt>
                <c:pt idx="715">
                  <c:v>-7.6612139427695855E-3</c:v>
                </c:pt>
                <c:pt idx="716">
                  <c:v>2.7926917604177747E-3</c:v>
                </c:pt>
                <c:pt idx="717">
                  <c:v>4.868522182351921E-3</c:v>
                </c:pt>
                <c:pt idx="718">
                  <c:v>4.154236459304482E-3</c:v>
                </c:pt>
                <c:pt idx="719">
                  <c:v>1.5426471105268867E-2</c:v>
                </c:pt>
                <c:pt idx="720">
                  <c:v>6.709404906916006E-4</c:v>
                </c:pt>
                <c:pt idx="721">
                  <c:v>4.7480336316095863E-3</c:v>
                </c:pt>
                <c:pt idx="722">
                  <c:v>-4.4081397303513906E-3</c:v>
                </c:pt>
                <c:pt idx="723">
                  <c:v>-1.1612407910557713E-2</c:v>
                </c:pt>
                <c:pt idx="724">
                  <c:v>1.7082753362776275E-3</c:v>
                </c:pt>
                <c:pt idx="725">
                  <c:v>3.084206780314399E-3</c:v>
                </c:pt>
                <c:pt idx="726">
                  <c:v>2.3922682989529001E-3</c:v>
                </c:pt>
                <c:pt idx="727">
                  <c:v>-2.7344885719067769E-3</c:v>
                </c:pt>
                <c:pt idx="728">
                  <c:v>-2.7419865073604272E-3</c:v>
                </c:pt>
                <c:pt idx="729">
                  <c:v>3.4170654848689041E-3</c:v>
                </c:pt>
                <c:pt idx="730">
                  <c:v>3.7002049184500555E-3</c:v>
                </c:pt>
                <c:pt idx="731">
                  <c:v>6.4540341269509272E-3</c:v>
                </c:pt>
                <c:pt idx="732">
                  <c:v>4.583352769615359E-3</c:v>
                </c:pt>
                <c:pt idx="733">
                  <c:v>-2.7456631693220657E-3</c:v>
                </c:pt>
                <c:pt idx="734">
                  <c:v>-9.1385130689302253E-4</c:v>
                </c:pt>
                <c:pt idx="735">
                  <c:v>-9.2383829340029588E-4</c:v>
                </c:pt>
                <c:pt idx="736">
                  <c:v>-3.6855416460020861E-3</c:v>
                </c:pt>
                <c:pt idx="737">
                  <c:v>-3.0724816502212793E-3</c:v>
                </c:pt>
                <c:pt idx="738">
                  <c:v>4.9169503744145408E-3</c:v>
                </c:pt>
                <c:pt idx="739">
                  <c:v>-6.7705190237375285E-3</c:v>
                </c:pt>
                <c:pt idx="740">
                  <c:v>2.1575578185953192E-3</c:v>
                </c:pt>
                <c:pt idx="741">
                  <c:v>-5.2544943291285146E-3</c:v>
                </c:pt>
                <c:pt idx="742">
                  <c:v>-1.241465088064877E-3</c:v>
                </c:pt>
                <c:pt idx="743">
                  <c:v>-3.7336695520488379E-3</c:v>
                </c:pt>
                <c:pt idx="744">
                  <c:v>5.9005979004960844E-3</c:v>
                </c:pt>
                <c:pt idx="745">
                  <c:v>2.4760263208771778E-3</c:v>
                </c:pt>
                <c:pt idx="746">
                  <c:v>-8.376624221373221E-3</c:v>
                </c:pt>
                <c:pt idx="747">
                  <c:v>2.7969187102656994E-3</c:v>
                </c:pt>
                <c:pt idx="748">
                  <c:v>-5.6016821209208291E-3</c:v>
                </c:pt>
                <c:pt idx="749">
                  <c:v>9.3268798091000955E-4</c:v>
                </c:pt>
                <c:pt idx="750">
                  <c:v>-6.885030799366791E-3</c:v>
                </c:pt>
                <c:pt idx="751">
                  <c:v>0</c:v>
                </c:pt>
                <c:pt idx="752">
                  <c:v>1.8756277127004875E-3</c:v>
                </c:pt>
                <c:pt idx="753">
                  <c:v>-3.0923632929901764E-4</c:v>
                </c:pt>
                <c:pt idx="754">
                  <c:v>1.5639416381953808E-3</c:v>
                </c:pt>
                <c:pt idx="755">
                  <c:v>-8.8067375903181904E-3</c:v>
                </c:pt>
                <c:pt idx="756">
                  <c:v>-3.1675368412209183E-3</c:v>
                </c:pt>
                <c:pt idx="757">
                  <c:v>2.8465125822489498E-3</c:v>
                </c:pt>
                <c:pt idx="758">
                  <c:v>1.2646163952619637E-3</c:v>
                </c:pt>
                <c:pt idx="759">
                  <c:v>1.1300826912126968E-2</c:v>
                </c:pt>
                <c:pt idx="760">
                  <c:v>0</c:v>
                </c:pt>
                <c:pt idx="761">
                  <c:v>3.4351978296635159E-3</c:v>
                </c:pt>
                <c:pt idx="762">
                  <c:v>3.719769600666052E-3</c:v>
                </c:pt>
                <c:pt idx="763">
                  <c:v>-6.8379511106584608E-3</c:v>
                </c:pt>
                <c:pt idx="764">
                  <c:v>-1.8755866704946113E-3</c:v>
                </c:pt>
                <c:pt idx="765">
                  <c:v>-1.2523483164659486E-3</c:v>
                </c:pt>
                <c:pt idx="766">
                  <c:v>1.5605219233688124E-3</c:v>
                </c:pt>
                <c:pt idx="767">
                  <c:v>-6.2578517063363527E-4</c:v>
                </c:pt>
                <c:pt idx="768">
                  <c:v>-4.0724864247022926E-3</c:v>
                </c:pt>
                <c:pt idx="769">
                  <c:v>3.1377496719673867E-3</c:v>
                </c:pt>
                <c:pt idx="770">
                  <c:v>1.2130148873596073E-2</c:v>
                </c:pt>
                <c:pt idx="771">
                  <c:v>-1.2387909506924532E-3</c:v>
                </c:pt>
                <c:pt idx="772">
                  <c:v>1.8576114247651431E-3</c:v>
                </c:pt>
                <c:pt idx="773">
                  <c:v>9.2290092749569867E-4</c:v>
                </c:pt>
                <c:pt idx="774">
                  <c:v>-1.5417214015683986E-3</c:v>
                </c:pt>
                <c:pt idx="775">
                  <c:v>-1.1195412120860993E-2</c:v>
                </c:pt>
                <c:pt idx="776">
                  <c:v>-3.177124728869336E-4</c:v>
                </c:pt>
                <c:pt idx="777">
                  <c:v>-3.1358111636026116E-3</c:v>
                </c:pt>
                <c:pt idx="778">
                  <c:v>6.2794939104507527E-4</c:v>
                </c:pt>
                <c:pt idx="779">
                  <c:v>-3.4539106661714259E-3</c:v>
                </c:pt>
                <c:pt idx="780">
                  <c:v>4.7086277235779406E-3</c:v>
                </c:pt>
                <c:pt idx="781">
                  <c:v>-1.2547170574065197E-3</c:v>
                </c:pt>
                <c:pt idx="782">
                  <c:v>7.5047957059298726E-3</c:v>
                </c:pt>
                <c:pt idx="783">
                  <c:v>1.8581494466925119E-3</c:v>
                </c:pt>
                <c:pt idx="784">
                  <c:v>-8.4170794980313289E-3</c:v>
                </c:pt>
                <c:pt idx="785">
                  <c:v>6.1760744589298708E-4</c:v>
                </c:pt>
                <c:pt idx="786">
                  <c:v>-3.1293944774182189E-3</c:v>
                </c:pt>
                <c:pt idx="787">
                  <c:v>2.1934766949861981E-3</c:v>
                </c:pt>
                <c:pt idx="788">
                  <c:v>4.6894936848066639E-3</c:v>
                </c:pt>
                <c:pt idx="789">
                  <c:v>-5.6262882299760461E-3</c:v>
                </c:pt>
                <c:pt idx="790">
                  <c:v>3.4430849594238189E-3</c:v>
                </c:pt>
                <c:pt idx="791">
                  <c:v>6.2559234896028277E-4</c:v>
                </c:pt>
                <c:pt idx="792">
                  <c:v>2.1818393908403858E-3</c:v>
                </c:pt>
                <c:pt idx="793">
                  <c:v>1.5542188062023776E-3</c:v>
                </c:pt>
                <c:pt idx="794">
                  <c:v>0</c:v>
                </c:pt>
                <c:pt idx="795">
                  <c:v>-1.5542188062024295E-3</c:v>
                </c:pt>
                <c:pt idx="796">
                  <c:v>-4.3684496158990435E-3</c:v>
                </c:pt>
                <c:pt idx="797">
                  <c:v>-1.5634584632042946E-3</c:v>
                </c:pt>
                <c:pt idx="798">
                  <c:v>-3.1860862012117442E-4</c:v>
                </c:pt>
                <c:pt idx="799">
                  <c:v>-1.0079021289439029E-2</c:v>
                </c:pt>
                <c:pt idx="800">
                  <c:v>-9.4717606558422358E-4</c:v>
                </c:pt>
                <c:pt idx="801">
                  <c:v>1.2595473924366478E-3</c:v>
                </c:pt>
                <c:pt idx="802">
                  <c:v>1.9005210877471657E-3</c:v>
                </c:pt>
                <c:pt idx="803">
                  <c:v>4.100742465090056E-3</c:v>
                </c:pt>
                <c:pt idx="804">
                  <c:v>-1.1715076685302285E-2</c:v>
                </c:pt>
                <c:pt idx="805">
                  <c:v>2.2248642407928744E-3</c:v>
                </c:pt>
                <c:pt idx="806">
                  <c:v>-2.8628106463677253E-3</c:v>
                </c:pt>
                <c:pt idx="807">
                  <c:v>-2.2312498529689219E-3</c:v>
                </c:pt>
                <c:pt idx="808">
                  <c:v>0</c:v>
                </c:pt>
                <c:pt idx="809">
                  <c:v>-3.1506437598618586E-4</c:v>
                </c:pt>
                <c:pt idx="810">
                  <c:v>-3.1516367283296689E-4</c:v>
                </c:pt>
                <c:pt idx="811">
                  <c:v>-2.2472241906042545E-3</c:v>
                </c:pt>
                <c:pt idx="812">
                  <c:v>2.2376722255261503E-3</c:v>
                </c:pt>
                <c:pt idx="813">
                  <c:v>-4.7970448033125661E-3</c:v>
                </c:pt>
                <c:pt idx="814">
                  <c:v>1.9177483847384728E-3</c:v>
                </c:pt>
                <c:pt idx="815">
                  <c:v>-3.2047004073150406E-3</c:v>
                </c:pt>
                <c:pt idx="816">
                  <c:v>-2.2513430971987654E-3</c:v>
                </c:pt>
                <c:pt idx="817">
                  <c:v>-4.8469728955897167E-3</c:v>
                </c:pt>
                <c:pt idx="818">
                  <c:v>-6.3900240347950941E-4</c:v>
                </c:pt>
                <c:pt idx="819">
                  <c:v>5.158434931607921E-3</c:v>
                </c:pt>
                <c:pt idx="820">
                  <c:v>0</c:v>
                </c:pt>
                <c:pt idx="821">
                  <c:v>3.5394521951638983E-3</c:v>
                </c:pt>
                <c:pt idx="822">
                  <c:v>-2.5667784697471457E-3</c:v>
                </c:pt>
                <c:pt idx="823">
                  <c:v>3.2098437054390925E-3</c:v>
                </c:pt>
                <c:pt idx="824">
                  <c:v>1.9267182264619035E-3</c:v>
                </c:pt>
                <c:pt idx="825">
                  <c:v>-6.418270257067942E-4</c:v>
                </c:pt>
                <c:pt idx="826">
                  <c:v>-9.6830951284128581E-4</c:v>
                </c:pt>
                <c:pt idx="827">
                  <c:v>-3.2088260566795323E-3</c:v>
                </c:pt>
                <c:pt idx="828">
                  <c:v>-8.0771044802730729E-3</c:v>
                </c:pt>
                <c:pt idx="829">
                  <c:v>-3.2017542005457979E-4</c:v>
                </c:pt>
                <c:pt idx="830">
                  <c:v>-3.2560812947944316E-3</c:v>
                </c:pt>
                <c:pt idx="831">
                  <c:v>-1.6271493892927064E-3</c:v>
                </c:pt>
                <c:pt idx="832">
                  <c:v>-3.2184603358769147E-4</c:v>
                </c:pt>
                <c:pt idx="833">
                  <c:v>0</c:v>
                </c:pt>
                <c:pt idx="834">
                  <c:v>4.5547080716389467E-3</c:v>
                </c:pt>
                <c:pt idx="835">
                  <c:v>3.2038368647333167E-4</c:v>
                </c:pt>
                <c:pt idx="836">
                  <c:v>-6.8376667779184268E-3</c:v>
                </c:pt>
                <c:pt idx="837">
                  <c:v>-3.2697363417264064E-3</c:v>
                </c:pt>
                <c:pt idx="838">
                  <c:v>0</c:v>
                </c:pt>
                <c:pt idx="839">
                  <c:v>-5.2598325060311786E-3</c:v>
                </c:pt>
                <c:pt idx="840">
                  <c:v>-3.3520654952550084E-4</c:v>
                </c:pt>
                <c:pt idx="841">
                  <c:v>2.6391735408918897E-3</c:v>
                </c:pt>
                <c:pt idx="842">
                  <c:v>3.9359502724341149E-3</c:v>
                </c:pt>
                <c:pt idx="843">
                  <c:v>-2.9529656556292467E-3</c:v>
                </c:pt>
                <c:pt idx="844">
                  <c:v>0</c:v>
                </c:pt>
                <c:pt idx="845">
                  <c:v>2.6198446022376973E-3</c:v>
                </c:pt>
                <c:pt idx="846">
                  <c:v>1.6351472093240834E-3</c:v>
                </c:pt>
                <c:pt idx="847">
                  <c:v>-3.5969322776269953E-3</c:v>
                </c:pt>
                <c:pt idx="848">
                  <c:v>-3.2946366611596918E-3</c:v>
                </c:pt>
                <c:pt idx="849">
                  <c:v>0</c:v>
                </c:pt>
                <c:pt idx="850">
                  <c:v>-6.6023189347421741E-4</c:v>
                </c:pt>
                <c:pt idx="851">
                  <c:v>1.9793893992034917E-3</c:v>
                </c:pt>
                <c:pt idx="852">
                  <c:v>1.339770363900045E-2</c:v>
                </c:pt>
                <c:pt idx="853">
                  <c:v>-5.8588975382398763E-3</c:v>
                </c:pt>
                <c:pt idx="854">
                  <c:v>-5.2357933890781324E-3</c:v>
                </c:pt>
                <c:pt idx="855">
                  <c:v>2.9491176477336517E-3</c:v>
                </c:pt>
                <c:pt idx="856">
                  <c:v>-9.3963811273075552E-4</c:v>
                </c:pt>
                <c:pt idx="857">
                  <c:v>7.4924986858822037E-3</c:v>
                </c:pt>
                <c:pt idx="858">
                  <c:v>-1.5563145728876595E-3</c:v>
                </c:pt>
                <c:pt idx="859">
                  <c:v>7.4483183225188846E-3</c:v>
                </c:pt>
                <c:pt idx="860">
                  <c:v>-5.581031277906651E-3</c:v>
                </c:pt>
                <c:pt idx="861">
                  <c:v>9.3233761257514435E-4</c:v>
                </c:pt>
                <c:pt idx="862">
                  <c:v>0</c:v>
                </c:pt>
                <c:pt idx="863">
                  <c:v>-4.0464225939454189E-3</c:v>
                </c:pt>
                <c:pt idx="864">
                  <c:v>1.5582546808542443E-3</c:v>
                </c:pt>
                <c:pt idx="865">
                  <c:v>2.1774852826054753E-3</c:v>
                </c:pt>
                <c:pt idx="866">
                  <c:v>3.1068263048559711E-4</c:v>
                </c:pt>
                <c:pt idx="867">
                  <c:v>-9.3233761257518739E-4</c:v>
                </c:pt>
                <c:pt idx="868">
                  <c:v>0</c:v>
                </c:pt>
                <c:pt idx="869">
                  <c:v>-3.1097247172459701E-4</c:v>
                </c:pt>
                <c:pt idx="870">
                  <c:v>6.2184826963304987E-4</c:v>
                </c:pt>
                <c:pt idx="871">
                  <c:v>-2.4897166221437279E-3</c:v>
                </c:pt>
                <c:pt idx="872">
                  <c:v>-6.2339890781159353E-4</c:v>
                </c:pt>
                <c:pt idx="873">
                  <c:v>6.2165696409429193E-3</c:v>
                </c:pt>
                <c:pt idx="874">
                  <c:v>-3.1034541109875033E-3</c:v>
                </c:pt>
                <c:pt idx="875">
                  <c:v>-9.3291747531815225E-4</c:v>
                </c:pt>
                <c:pt idx="876">
                  <c:v>-1.5665367666590857E-3</c:v>
                </c:pt>
                <c:pt idx="877">
                  <c:v>-2.8083879989176928E-3</c:v>
                </c:pt>
                <c:pt idx="878">
                  <c:v>4.0540332679064707E-3</c:v>
                </c:pt>
                <c:pt idx="879">
                  <c:v>-3.7416003896156196E-3</c:v>
                </c:pt>
                <c:pt idx="880">
                  <c:v>6.2457306607284035E-4</c:v>
                </c:pt>
                <c:pt idx="881">
                  <c:v>-1.8748906923757617E-3</c:v>
                </c:pt>
                <c:pt idx="882">
                  <c:v>3.7462727469298567E-3</c:v>
                </c:pt>
                <c:pt idx="883">
                  <c:v>3.4217978366398389E-3</c:v>
                </c:pt>
                <c:pt idx="884">
                  <c:v>-9.32057000619877E-4</c:v>
                </c:pt>
                <c:pt idx="885">
                  <c:v>7.7407256370090995E-3</c:v>
                </c:pt>
                <c:pt idx="886">
                  <c:v>0</c:v>
                </c:pt>
                <c:pt idx="887">
                  <c:v>-6.1705781089794532E-4</c:v>
                </c:pt>
                <c:pt idx="888">
                  <c:v>-6.1743880634842498E-4</c:v>
                </c:pt>
                <c:pt idx="889">
                  <c:v>-2.1640429660662909E-3</c:v>
                </c:pt>
                <c:pt idx="890">
                  <c:v>-5.2751125950933559E-3</c:v>
                </c:pt>
                <c:pt idx="891">
                  <c:v>-1.2452574816659439E-3</c:v>
                </c:pt>
                <c:pt idx="892">
                  <c:v>-1.5587556494773812E-3</c:v>
                </c:pt>
                <c:pt idx="893">
                  <c:v>4.0477218749910837E-3</c:v>
                </c:pt>
                <c:pt idx="894">
                  <c:v>2.4827866502139624E-3</c:v>
                </c:pt>
                <c:pt idx="895">
                  <c:v>7.1038655597001864E-3</c:v>
                </c:pt>
                <c:pt idx="896">
                  <c:v>6.1534913389111408E-4</c:v>
                </c:pt>
                <c:pt idx="897">
                  <c:v>3.0710786340166687E-3</c:v>
                </c:pt>
                <c:pt idx="898">
                  <c:v>-3.9942443885881314E-3</c:v>
                </c:pt>
                <c:pt idx="899">
                  <c:v>-1.232214869325243E-3</c:v>
                </c:pt>
                <c:pt idx="900">
                  <c:v>1.3167402355024855E-2</c:v>
                </c:pt>
                <c:pt idx="901">
                  <c:v>-2.7416577537503792E-3</c:v>
                </c:pt>
                <c:pt idx="902">
                  <c:v>3.0500009767698357E-4</c:v>
                </c:pt>
                <c:pt idx="903">
                  <c:v>-3.0500009767685509E-4</c:v>
                </c:pt>
                <c:pt idx="904">
                  <c:v>-3.9734898593877131E-3</c:v>
                </c:pt>
                <c:pt idx="905">
                  <c:v>-2.7601558609480501E-3</c:v>
                </c:pt>
                <c:pt idx="906">
                  <c:v>9.2089870867399033E-4</c:v>
                </c:pt>
                <c:pt idx="907">
                  <c:v>6.4226542103190346E-3</c:v>
                </c:pt>
                <c:pt idx="908">
                  <c:v>4.5624853397202856E-3</c:v>
                </c:pt>
                <c:pt idx="909">
                  <c:v>3.0301331822575007E-3</c:v>
                </c:pt>
                <c:pt idx="910">
                  <c:v>-1.2109516909958524E-3</c:v>
                </c:pt>
                <c:pt idx="911">
                  <c:v>-9.0917706802564225E-4</c:v>
                </c:pt>
                <c:pt idx="912">
                  <c:v>6.6481820779881991E-3</c:v>
                </c:pt>
                <c:pt idx="913">
                  <c:v>1.2040261072639841E-3</c:v>
                </c:pt>
                <c:pt idx="914">
                  <c:v>-6.0183184378454673E-4</c:v>
                </c:pt>
                <c:pt idx="915">
                  <c:v>5.7028312209919992E-3</c:v>
                </c:pt>
                <c:pt idx="916">
                  <c:v>1.196463099115532E-3</c:v>
                </c:pt>
                <c:pt idx="917">
                  <c:v>-9.2526397651266409E-4</c:v>
                </c:pt>
                <c:pt idx="918">
                  <c:v>-4.6110239990528349E-3</c:v>
                </c:pt>
                <c:pt idx="919">
                  <c:v>-4.6229468593286163E-3</c:v>
                </c:pt>
                <c:pt idx="920">
                  <c:v>-3.4126338261877957E-3</c:v>
                </c:pt>
                <c:pt idx="921">
                  <c:v>-2.1803436515657982E-3</c:v>
                </c:pt>
                <c:pt idx="922">
                  <c:v>5.5929774777533966E-3</c:v>
                </c:pt>
                <c:pt idx="923">
                  <c:v>4.6229468593286379E-3</c:v>
                </c:pt>
                <c:pt idx="924">
                  <c:v>4.611023999052808E-3</c:v>
                </c:pt>
                <c:pt idx="925">
                  <c:v>3.062246233479872E-3</c:v>
                </c:pt>
                <c:pt idx="926">
                  <c:v>6.6985585237061256E-3</c:v>
                </c:pt>
                <c:pt idx="927">
                  <c:v>-3.0561356791655118E-4</c:v>
                </c:pt>
                <c:pt idx="928">
                  <c:v>3.0334722272886186E-3</c:v>
                </c:pt>
                <c:pt idx="929">
                  <c:v>-4.5536660666440952E-3</c:v>
                </c:pt>
                <c:pt idx="930">
                  <c:v>-6.0315591552647242E-4</c:v>
                </c:pt>
                <c:pt idx="931">
                  <c:v>-2.444182346420853E-3</c:v>
                </c:pt>
                <c:pt idx="932">
                  <c:v>-3.6635028785587422E-3</c:v>
                </c:pt>
                <c:pt idx="933">
                  <c:v>0</c:v>
                </c:pt>
                <c:pt idx="934">
                  <c:v>8.2310349798613569E-3</c:v>
                </c:pt>
                <c:pt idx="935">
                  <c:v>2.728691320838202E-3</c:v>
                </c:pt>
                <c:pt idx="936">
                  <c:v>-6.9892109764221012E-3</c:v>
                </c:pt>
                <c:pt idx="937">
                  <c:v>0</c:v>
                </c:pt>
                <c:pt idx="938">
                  <c:v>-1.8341710175798771E-3</c:v>
                </c:pt>
                <c:pt idx="939">
                  <c:v>-1.5294943527270788E-3</c:v>
                </c:pt>
                <c:pt idx="940">
                  <c:v>4.274844108048851E-3</c:v>
                </c:pt>
                <c:pt idx="941">
                  <c:v>1.5229749238437286E-3</c:v>
                </c:pt>
                <c:pt idx="942">
                  <c:v>0</c:v>
                </c:pt>
                <c:pt idx="943">
                  <c:v>2.1319795619148805E-3</c:v>
                </c:pt>
                <c:pt idx="944">
                  <c:v>-1.2137441787276255E-3</c:v>
                </c:pt>
                <c:pt idx="945">
                  <c:v>-6.1206322854443645E-4</c:v>
                </c:pt>
                <c:pt idx="946">
                  <c:v>1.8258074072719851E-3</c:v>
                </c:pt>
                <c:pt idx="947">
                  <c:v>1.8132371241807218E-3</c:v>
                </c:pt>
                <c:pt idx="948">
                  <c:v>2.4186934236189676E-3</c:v>
                </c:pt>
                <c:pt idx="949">
                  <c:v>-5.9951210734796197E-4</c:v>
                </c:pt>
                <c:pt idx="950">
                  <c:v>0</c:v>
                </c:pt>
                <c:pt idx="951">
                  <c:v>-1.2093406875302391E-3</c:v>
                </c:pt>
                <c:pt idx="952">
                  <c:v>2.7212658218138059E-3</c:v>
                </c:pt>
                <c:pt idx="953">
                  <c:v>2.9474343718420917E-4</c:v>
                </c:pt>
                <c:pt idx="954">
                  <c:v>6.0763411249240278E-4</c:v>
                </c:pt>
                <c:pt idx="955">
                  <c:v>-3.037709038451608E-4</c:v>
                </c:pt>
                <c:pt idx="956">
                  <c:v>-3.0386320864734986E-4</c:v>
                </c:pt>
                <c:pt idx="957">
                  <c:v>-2.1111738680605237E-3</c:v>
                </c:pt>
                <c:pt idx="958">
                  <c:v>-1.5146760196783689E-3</c:v>
                </c:pt>
                <c:pt idx="959">
                  <c:v>-1.5169737438705286E-3</c:v>
                </c:pt>
                <c:pt idx="960">
                  <c:v>3.0316497635488994E-3</c:v>
                </c:pt>
                <c:pt idx="961">
                  <c:v>5.7331005721032516E-3</c:v>
                </c:pt>
                <c:pt idx="962">
                  <c:v>7.487110856031559E-3</c:v>
                </c:pt>
                <c:pt idx="963">
                  <c:v>1.1284205191146176E-2</c:v>
                </c:pt>
                <c:pt idx="964">
                  <c:v>-5.9453569415733078E-4</c:v>
                </c:pt>
                <c:pt idx="965">
                  <c:v>6.4847226048775916E-3</c:v>
                </c:pt>
                <c:pt idx="966">
                  <c:v>-3.8300648238657224E-3</c:v>
                </c:pt>
                <c:pt idx="967">
                  <c:v>-2.060122086854633E-3</c:v>
                </c:pt>
                <c:pt idx="968">
                  <c:v>-8.9193614605487324E-4</c:v>
                </c:pt>
                <c:pt idx="969">
                  <c:v>3.5450181985341692E-3</c:v>
                </c:pt>
                <c:pt idx="970">
                  <c:v>4.6953070552323483E-3</c:v>
                </c:pt>
                <c:pt idx="971">
                  <c:v>1.4650053984721924E-3</c:v>
                </c:pt>
                <c:pt idx="972">
                  <c:v>-5.5766801793337966E-3</c:v>
                </c:pt>
                <c:pt idx="973">
                  <c:v>-5.8363227437058219E-4</c:v>
                </c:pt>
                <c:pt idx="974">
                  <c:v>-1.1772795421224375E-3</c:v>
                </c:pt>
                <c:pt idx="975">
                  <c:v>4.1099513150900536E-3</c:v>
                </c:pt>
                <c:pt idx="976">
                  <c:v>8.7733938883719064E-3</c:v>
                </c:pt>
                <c:pt idx="977">
                  <c:v>3.190643493805905E-3</c:v>
                </c:pt>
                <c:pt idx="978">
                  <c:v>-5.7533581282107277E-4</c:v>
                </c:pt>
                <c:pt idx="979">
                  <c:v>6.9438289920315775E-3</c:v>
                </c:pt>
                <c:pt idx="980">
                  <c:v>0</c:v>
                </c:pt>
                <c:pt idx="981">
                  <c:v>7.358642778665549E-3</c:v>
                </c:pt>
                <c:pt idx="982">
                  <c:v>6.698181745142362E-3</c:v>
                </c:pt>
                <c:pt idx="983">
                  <c:v>1.8190170199693615E-3</c:v>
                </c:pt>
                <c:pt idx="984">
                  <c:v>-3.0293981683118131E-4</c:v>
                </c:pt>
                <c:pt idx="985">
                  <c:v>-8.8254151875641132E-3</c:v>
                </c:pt>
                <c:pt idx="986">
                  <c:v>-9.1743526502737827E-4</c:v>
                </c:pt>
                <c:pt idx="987">
                  <c:v>-1.356218505342344E-2</c:v>
                </c:pt>
                <c:pt idx="988">
                  <c:v>2.4779650896838662E-3</c:v>
                </c:pt>
                <c:pt idx="989">
                  <c:v>1.6567554904082366E-2</c:v>
                </c:pt>
                <c:pt idx="990">
                  <c:v>-6.0874331175172797E-4</c:v>
                </c:pt>
                <c:pt idx="991">
                  <c:v>-2.1335245632604638E-3</c:v>
                </c:pt>
                <c:pt idx="992">
                  <c:v>-1.8323653103444989E-3</c:v>
                </c:pt>
                <c:pt idx="993">
                  <c:v>5.7910092302379673E-3</c:v>
                </c:pt>
                <c:pt idx="994">
                  <c:v>-2.4342334625343759E-3</c:v>
                </c:pt>
                <c:pt idx="995">
                  <c:v>2.4342334625344756E-3</c:v>
                </c:pt>
                <c:pt idx="996">
                  <c:v>6.3618126253316698E-3</c:v>
                </c:pt>
                <c:pt idx="997">
                  <c:v>-1.8135346433026654E-3</c:v>
                </c:pt>
                <c:pt idx="998">
                  <c:v>-3.6369659334708157E-3</c:v>
                </c:pt>
                <c:pt idx="999">
                  <c:v>-2.4320134282634501E-3</c:v>
                </c:pt>
                <c:pt idx="1000">
                  <c:v>3.0390937376129461E-3</c:v>
                </c:pt>
                <c:pt idx="1001">
                  <c:v>-1.2519411315512607E-2</c:v>
                </c:pt>
                <c:pt idx="1002">
                  <c:v>4.5984744052493627E-3</c:v>
                </c:pt>
                <c:pt idx="1003">
                  <c:v>1.8334851822063044E-3</c:v>
                </c:pt>
                <c:pt idx="1004">
                  <c:v>1.0024515787261006E-2</c:v>
                </c:pt>
                <c:pt idx="1005">
                  <c:v>6.0432873868304995E-4</c:v>
                </c:pt>
                <c:pt idx="1006">
                  <c:v>0</c:v>
                </c:pt>
                <c:pt idx="1007">
                  <c:v>-3.631462799709214E-3</c:v>
                </c:pt>
                <c:pt idx="1008">
                  <c:v>-6.065279925304975E-4</c:v>
                </c:pt>
                <c:pt idx="1009">
                  <c:v>6.0652799253043017E-4</c:v>
                </c:pt>
                <c:pt idx="1010">
                  <c:v>-4.5579523881707183E-3</c:v>
                </c:pt>
                <c:pt idx="1011">
                  <c:v>-4.8848240466892907E-3</c:v>
                </c:pt>
                <c:pt idx="1012">
                  <c:v>-1.8379783916633024E-3</c:v>
                </c:pt>
                <c:pt idx="1013">
                  <c:v>-1.2970190332239022E-2</c:v>
                </c:pt>
                <c:pt idx="1014">
                  <c:v>0</c:v>
                </c:pt>
                <c:pt idx="1015">
                  <c:v>-6.8569661782361385E-3</c:v>
                </c:pt>
                <c:pt idx="1016">
                  <c:v>4.6803000588604834E-3</c:v>
                </c:pt>
                <c:pt idx="1017">
                  <c:v>2.1766661193756095E-3</c:v>
                </c:pt>
                <c:pt idx="1018">
                  <c:v>-4.0461583401761253E-3</c:v>
                </c:pt>
                <c:pt idx="1019">
                  <c:v>3.7354959611102419E-3</c:v>
                </c:pt>
                <c:pt idx="1020">
                  <c:v>-4.0474180722328262E-3</c:v>
                </c:pt>
                <c:pt idx="1021">
                  <c:v>3.1148514482595819E-3</c:v>
                </c:pt>
                <c:pt idx="1022">
                  <c:v>-4.0512019792737072E-3</c:v>
                </c:pt>
                <c:pt idx="1023">
                  <c:v>4.3621541617760969E-3</c:v>
                </c:pt>
                <c:pt idx="1024">
                  <c:v>-5.9246893576996506E-3</c:v>
                </c:pt>
                <c:pt idx="1025">
                  <c:v>2.1868662900527414E-3</c:v>
                </c:pt>
                <c:pt idx="1026">
                  <c:v>1.2474940356975359E-3</c:v>
                </c:pt>
                <c:pt idx="1027">
                  <c:v>6.2316391226980672E-4</c:v>
                </c:pt>
                <c:pt idx="1028">
                  <c:v>-2.1827747713683543E-3</c:v>
                </c:pt>
                <c:pt idx="1029">
                  <c:v>-3.1265378990675014E-3</c:v>
                </c:pt>
                <c:pt idx="1030">
                  <c:v>-6.9129870851859978E-3</c:v>
                </c:pt>
                <c:pt idx="1031">
                  <c:v>3.062594041071989E-4</c:v>
                </c:pt>
                <c:pt idx="1032">
                  <c:v>1.2600808118914202E-3</c:v>
                </c:pt>
                <c:pt idx="1033">
                  <c:v>2.8293897966248142E-3</c:v>
                </c:pt>
                <c:pt idx="1034">
                  <c:v>-1.8853700909094964E-3</c:v>
                </c:pt>
                <c:pt idx="1035">
                  <c:v>3.1447530055694916E-4</c:v>
                </c:pt>
                <c:pt idx="1036">
                  <c:v>3.4527169489986134E-3</c:v>
                </c:pt>
                <c:pt idx="1037">
                  <c:v>-2.5098839805729268E-3</c:v>
                </c:pt>
                <c:pt idx="1038">
                  <c:v>-1.2573082689826568E-3</c:v>
                </c:pt>
                <c:pt idx="1039">
                  <c:v>6.270792480723898E-3</c:v>
                </c:pt>
                <c:pt idx="1040">
                  <c:v>7.4734108811223901E-3</c:v>
                </c:pt>
                <c:pt idx="1041">
                  <c:v>2.4787767541123128E-3</c:v>
                </c:pt>
                <c:pt idx="1042">
                  <c:v>-1.8585062963148719E-3</c:v>
                </c:pt>
                <c:pt idx="1043">
                  <c:v>2.4772416210907758E-3</c:v>
                </c:pt>
                <c:pt idx="1044">
                  <c:v>3.0879471177681413E-3</c:v>
                </c:pt>
                <c:pt idx="1045">
                  <c:v>3.9913544451610234E-3</c:v>
                </c:pt>
                <c:pt idx="1046">
                  <c:v>3.3635559237262759E-3</c:v>
                </c:pt>
                <c:pt idx="1047">
                  <c:v>2.9727036083723241E-4</c:v>
                </c:pt>
                <c:pt idx="1048">
                  <c:v>-2.4419822815997397E-3</c:v>
                </c:pt>
                <c:pt idx="1049">
                  <c:v>-2.4479601599142042E-3</c:v>
                </c:pt>
                <c:pt idx="1050">
                  <c:v>3.074206988607299E-4</c:v>
                </c:pt>
                <c:pt idx="1051">
                  <c:v>5.5000051066320761E-3</c:v>
                </c:pt>
                <c:pt idx="1052">
                  <c:v>-1.223498308639544E-3</c:v>
                </c:pt>
                <c:pt idx="1053">
                  <c:v>6.997392557974073E-3</c:v>
                </c:pt>
                <c:pt idx="1054">
                  <c:v>-2.1210574986944568E-3</c:v>
                </c:pt>
                <c:pt idx="1055">
                  <c:v>-4.2643987864575397E-3</c:v>
                </c:pt>
                <c:pt idx="1056">
                  <c:v>2.1301121997766032E-3</c:v>
                </c:pt>
                <c:pt idx="1057">
                  <c:v>3.0388940574513773E-3</c:v>
                </c:pt>
                <c:pt idx="1058">
                  <c:v>-8.2236731226629101E-3</c:v>
                </c:pt>
                <c:pt idx="1059">
                  <c:v>-2.4487121396504718E-3</c:v>
                </c:pt>
                <c:pt idx="1060">
                  <c:v>-9.2311350740214291E-4</c:v>
                </c:pt>
                <c:pt idx="1061">
                  <c:v>-1.5316095453981227E-3</c:v>
                </c:pt>
                <c:pt idx="1062">
                  <c:v>-1.8516237854140228E-3</c:v>
                </c:pt>
                <c:pt idx="1063">
                  <c:v>2.1510882746868455E-3</c:v>
                </c:pt>
                <c:pt idx="1064">
                  <c:v>7.6586375686129374E-3</c:v>
                </c:pt>
                <c:pt idx="1065">
                  <c:v>1.2140216608694757E-3</c:v>
                </c:pt>
                <c:pt idx="1066">
                  <c:v>1.8313426239798451E-3</c:v>
                </c:pt>
                <c:pt idx="1067">
                  <c:v>9.0571039136583752E-4</c:v>
                </c:pt>
                <c:pt idx="1068">
                  <c:v>3.9441956853758717E-3</c:v>
                </c:pt>
                <c:pt idx="1069">
                  <c:v>0</c:v>
                </c:pt>
                <c:pt idx="1070">
                  <c:v>0</c:v>
                </c:pt>
                <c:pt idx="1071">
                  <c:v>-6.0712243187350569E-4</c:v>
                </c:pt>
                <c:pt idx="1072">
                  <c:v>-1.5107316897053091E-3</c:v>
                </c:pt>
                <c:pt idx="1073">
                  <c:v>1.8143389803473681E-3</c:v>
                </c:pt>
                <c:pt idx="1074">
                  <c:v>7.2332264567843635E-3</c:v>
                </c:pt>
                <c:pt idx="1075">
                  <c:v>-5.9431270348485256E-4</c:v>
                </c:pt>
                <c:pt idx="1076">
                  <c:v>5.943127034849895E-4</c:v>
                </c:pt>
                <c:pt idx="1077">
                  <c:v>-1.4993798479770435E-3</c:v>
                </c:pt>
                <c:pt idx="1078">
                  <c:v>6.0346910345500783E-4</c:v>
                </c:pt>
                <c:pt idx="1079">
                  <c:v>-4.5262625970770489E-3</c:v>
                </c:pt>
                <c:pt idx="1080">
                  <c:v>-2.1146604058271232E-3</c:v>
                </c:pt>
                <c:pt idx="1081">
                  <c:v>3.3259742236132536E-3</c:v>
                </c:pt>
                <c:pt idx="1082">
                  <c:v>1.5034478439796392E-3</c:v>
                </c:pt>
                <c:pt idx="1083">
                  <c:v>-3.6242109013980848E-3</c:v>
                </c:pt>
                <c:pt idx="1084">
                  <c:v>0</c:v>
                </c:pt>
                <c:pt idx="1085">
                  <c:v>9.0944923963214182E-4</c:v>
                </c:pt>
                <c:pt idx="1086">
                  <c:v>1.2113138177862353E-3</c:v>
                </c:pt>
                <c:pt idx="1087">
                  <c:v>3.6079309956427111E-3</c:v>
                </c:pt>
                <c:pt idx="1088">
                  <c:v>4.2043059277571621E-3</c:v>
                </c:pt>
                <c:pt idx="1089">
                  <c:v>-1.8033650517582872E-3</c:v>
                </c:pt>
                <c:pt idx="1090">
                  <c:v>-1.1954471234335217E-3</c:v>
                </c:pt>
                <c:pt idx="1091">
                  <c:v>-2.4124424744509884E-3</c:v>
                </c:pt>
                <c:pt idx="1092">
                  <c:v>5.1109195592370111E-3</c:v>
                </c:pt>
                <c:pt idx="1093">
                  <c:v>-3.6024611329156853E-3</c:v>
                </c:pt>
                <c:pt idx="1094">
                  <c:v>-2.4059928560986174E-3</c:v>
                </c:pt>
                <c:pt idx="1095">
                  <c:v>2.104483151663037E-3</c:v>
                </c:pt>
                <c:pt idx="1096">
                  <c:v>3.015097044356314E-4</c:v>
                </c:pt>
                <c:pt idx="1097">
                  <c:v>-2.1124794991337461E-3</c:v>
                </c:pt>
                <c:pt idx="1098">
                  <c:v>5.1139997122096725E-3</c:v>
                </c:pt>
                <c:pt idx="1099">
                  <c:v>5.9235859171143123E-4</c:v>
                </c:pt>
                <c:pt idx="1100">
                  <c:v>-5.9235859171133474E-4</c:v>
                </c:pt>
                <c:pt idx="1101">
                  <c:v>-1.8049925824706057E-3</c:v>
                </c:pt>
                <c:pt idx="1102">
                  <c:v>-1.1965276306053815E-3</c:v>
                </c:pt>
                <c:pt idx="1103">
                  <c:v>1.7958648390469188E-3</c:v>
                </c:pt>
                <c:pt idx="1104">
                  <c:v>3.0042789741886592E-4</c:v>
                </c:pt>
                <c:pt idx="1105">
                  <c:v>2.3916176241230718E-3</c:v>
                </c:pt>
                <c:pt idx="1106">
                  <c:v>6.5539869868130509E-3</c:v>
                </c:pt>
                <c:pt idx="1107">
                  <c:v>3.3965981791073659E-3</c:v>
                </c:pt>
                <c:pt idx="1108">
                  <c:v>6.4640373790242275E-3</c:v>
                </c:pt>
                <c:pt idx="1109">
                  <c:v>-1.5340658273636906E-3</c:v>
                </c:pt>
                <c:pt idx="1110">
                  <c:v>-1.8406104538698095E-3</c:v>
                </c:pt>
                <c:pt idx="1111">
                  <c:v>-3.6998979651986135E-3</c:v>
                </c:pt>
                <c:pt idx="1112">
                  <c:v>-6.1939733772759691E-4</c:v>
                </c:pt>
                <c:pt idx="1113">
                  <c:v>1.5435373810306851E-3</c:v>
                </c:pt>
                <c:pt idx="1114">
                  <c:v>-9.241400433029341E-4</c:v>
                </c:pt>
                <c:pt idx="1115">
                  <c:v>-1.5534610068795977E-3</c:v>
                </c:pt>
                <c:pt idx="1116">
                  <c:v>0</c:v>
                </c:pt>
                <c:pt idx="1117">
                  <c:v>-6.1185990317503625E-4</c:v>
                </c:pt>
                <c:pt idx="1118">
                  <c:v>-7.4573088144629478E-3</c:v>
                </c:pt>
                <c:pt idx="1119">
                  <c:v>3.4198590151480936E-3</c:v>
                </c:pt>
                <c:pt idx="1120">
                  <c:v>3.7228761078341474E-3</c:v>
                </c:pt>
                <c:pt idx="1121">
                  <c:v>-9.2729266979872985E-4</c:v>
                </c:pt>
                <c:pt idx="1122">
                  <c:v>4.6363603622488992E-3</c:v>
                </c:pt>
                <c:pt idx="1123">
                  <c:v>1.2361254971233755E-3</c:v>
                </c:pt>
                <c:pt idx="1124">
                  <c:v>2.1468848844112889E-3</c:v>
                </c:pt>
                <c:pt idx="1125">
                  <c:v>2.4623907739824624E-3</c:v>
                </c:pt>
                <c:pt idx="1126">
                  <c:v>3.3633261335688719E-3</c:v>
                </c:pt>
                <c:pt idx="1127">
                  <c:v>-1.2263035209730073E-3</c:v>
                </c:pt>
                <c:pt idx="1128">
                  <c:v>1.52844875441261E-3</c:v>
                </c:pt>
                <c:pt idx="1129">
                  <c:v>-5.5116957734639739E-3</c:v>
                </c:pt>
                <c:pt idx="1130">
                  <c:v>-2.7715126699875388E-3</c:v>
                </c:pt>
                <c:pt idx="1131">
                  <c:v>-1.2353724187751046E-3</c:v>
                </c:pt>
                <c:pt idx="1132">
                  <c:v>-7.4188666447920605E-3</c:v>
                </c:pt>
                <c:pt idx="1133">
                  <c:v>1.5512071840881026E-3</c:v>
                </c:pt>
                <c:pt idx="1134">
                  <c:v>2.1608570162624458E-3</c:v>
                </c:pt>
                <c:pt idx="1135">
                  <c:v>0</c:v>
                </c:pt>
                <c:pt idx="1136">
                  <c:v>6.4800257244040605E-3</c:v>
                </c:pt>
                <c:pt idx="1137">
                  <c:v>6.4383051960624806E-3</c:v>
                </c:pt>
                <c:pt idx="1138">
                  <c:v>3.350002714202036E-3</c:v>
                </c:pt>
                <c:pt idx="1139">
                  <c:v>-3.0104110274599037E-4</c:v>
                </c:pt>
                <c:pt idx="1140">
                  <c:v>-5.1904608909291638E-3</c:v>
                </c:pt>
                <c:pt idx="1141">
                  <c:v>-3.9928956015602927E-3</c:v>
                </c:pt>
                <c:pt idx="1142">
                  <c:v>3.3789936468069737E-3</c:v>
                </c:pt>
                <c:pt idx="1143">
                  <c:v>-6.4561272417985706E-3</c:v>
                </c:pt>
                <c:pt idx="1144">
                  <c:v>3.6931127893093398E-3</c:v>
                </c:pt>
                <c:pt idx="1145">
                  <c:v>-2.4577403705342738E-3</c:v>
                </c:pt>
                <c:pt idx="1146">
                  <c:v>3.9918191285477243E-3</c:v>
                </c:pt>
                <c:pt idx="1147">
                  <c:v>2.1454451192182149E-3</c:v>
                </c:pt>
                <c:pt idx="1148">
                  <c:v>-1.5307884866244559E-3</c:v>
                </c:pt>
                <c:pt idx="1149">
                  <c:v>-2.7647145849249485E-3</c:v>
                </c:pt>
                <c:pt idx="1150">
                  <c:v>-2.4592566174894601E-3</c:v>
                </c:pt>
                <c:pt idx="1151">
                  <c:v>1.5388000398499303E-3</c:v>
                </c:pt>
                <c:pt idx="1152">
                  <c:v>-3.1264127203910164E-4</c:v>
                </c:pt>
                <c:pt idx="1153">
                  <c:v>0</c:v>
                </c:pt>
                <c:pt idx="1154">
                  <c:v>0</c:v>
                </c:pt>
                <c:pt idx="1155">
                  <c:v>4.30079173333565E-3</c:v>
                </c:pt>
                <c:pt idx="1156">
                  <c:v>1.8327495525007039E-3</c:v>
                </c:pt>
                <c:pt idx="1157">
                  <c:v>-3.6772945614313244E-3</c:v>
                </c:pt>
                <c:pt idx="1158">
                  <c:v>-5.5371829213906945E-3</c:v>
                </c:pt>
                <c:pt idx="1159">
                  <c:v>-4.0177582661543951E-3</c:v>
                </c:pt>
                <c:pt idx="1160">
                  <c:v>-1.8772270823535421E-2</c:v>
                </c:pt>
                <c:pt idx="1161">
                  <c:v>9.4486421356814755E-4</c:v>
                </c:pt>
                <c:pt idx="1162">
                  <c:v>5.3489233122550189E-3</c:v>
                </c:pt>
                <c:pt idx="1163">
                  <c:v>-3.773247263780373E-3</c:v>
                </c:pt>
                <c:pt idx="1164">
                  <c:v>-3.1538387706665288E-3</c:v>
                </c:pt>
                <c:pt idx="1165">
                  <c:v>-3.4772665499987658E-3</c:v>
                </c:pt>
                <c:pt idx="1166">
                  <c:v>-3.8127857243294401E-3</c:v>
                </c:pt>
                <c:pt idx="1167">
                  <c:v>-2.5470361820672353E-3</c:v>
                </c:pt>
                <c:pt idx="1168">
                  <c:v>1.0322942310704939E-2</c:v>
                </c:pt>
                <c:pt idx="1169">
                  <c:v>5.7687893770926252E-3</c:v>
                </c:pt>
                <c:pt idx="1170">
                  <c:v>-3.524780759024636E-3</c:v>
                </c:pt>
                <c:pt idx="1171">
                  <c:v>-6.7471893131983195E-3</c:v>
                </c:pt>
                <c:pt idx="1172">
                  <c:v>-1.2903565091958807E-3</c:v>
                </c:pt>
                <c:pt idx="1173">
                  <c:v>-2.4856423848323053E-2</c:v>
                </c:pt>
                <c:pt idx="1174">
                  <c:v>5.9478071769189641E-3</c:v>
                </c:pt>
                <c:pt idx="1175">
                  <c:v>-2.3142801349788343E-3</c:v>
                </c:pt>
                <c:pt idx="1176">
                  <c:v>3.2966690576511027E-4</c:v>
                </c:pt>
                <c:pt idx="1177">
                  <c:v>-3.2966690576517873E-4</c:v>
                </c:pt>
                <c:pt idx="1178">
                  <c:v>-7.6124904139224289E-3</c:v>
                </c:pt>
                <c:pt idx="1179">
                  <c:v>1.9914607033751312E-3</c:v>
                </c:pt>
                <c:pt idx="1180">
                  <c:v>1.9875026686071592E-3</c:v>
                </c:pt>
                <c:pt idx="1181">
                  <c:v>5.2807758417373315E-3</c:v>
                </c:pt>
                <c:pt idx="1182">
                  <c:v>4.2701911009761975E-3</c:v>
                </c:pt>
                <c:pt idx="1183">
                  <c:v>-2.9543429449003385E-3</c:v>
                </c:pt>
                <c:pt idx="1184">
                  <c:v>4.2645878293963765E-3</c:v>
                </c:pt>
                <c:pt idx="1185">
                  <c:v>9.8155828034528388E-4</c:v>
                </c:pt>
                <c:pt idx="1186">
                  <c:v>-6.5619942658174859E-3</c:v>
                </c:pt>
                <c:pt idx="1187">
                  <c:v>-5.6117520905041417E-3</c:v>
                </c:pt>
                <c:pt idx="1188">
                  <c:v>5.6117520905041409E-3</c:v>
                </c:pt>
                <c:pt idx="1189">
                  <c:v>2.3015992494005316E-3</c:v>
                </c:pt>
                <c:pt idx="1190">
                  <c:v>3.9333159620304169E-3</c:v>
                </c:pt>
                <c:pt idx="1191">
                  <c:v>-1.3093870755147632E-3</c:v>
                </c:pt>
                <c:pt idx="1192">
                  <c:v>-4.2673876258475249E-3</c:v>
                </c:pt>
                <c:pt idx="1193">
                  <c:v>-4.6982934964036934E-3</c:v>
                </c:pt>
                <c:pt idx="1194">
                  <c:v>5.0330427316421268E-3</c:v>
                </c:pt>
                <c:pt idx="1195">
                  <c:v>-4.6967173109056081E-3</c:v>
                </c:pt>
                <c:pt idx="1196">
                  <c:v>-4.0433899308154331E-3</c:v>
                </c:pt>
                <c:pt idx="1197">
                  <c:v>1.2090466407442803E-2</c:v>
                </c:pt>
                <c:pt idx="1198">
                  <c:v>3.3301862377564679E-3</c:v>
                </c:pt>
                <c:pt idx="1199">
                  <c:v>-3.3252001043324768E-4</c:v>
                </c:pt>
                <c:pt idx="1200">
                  <c:v>-3.0066817746345936E-3</c:v>
                </c:pt>
                <c:pt idx="1201">
                  <c:v>-4.0109541834622998E-3</c:v>
                </c:pt>
                <c:pt idx="1202">
                  <c:v>3.3435780291128673E-3</c:v>
                </c:pt>
                <c:pt idx="1203">
                  <c:v>3.6650693669292205E-3</c:v>
                </c:pt>
                <c:pt idx="1204">
                  <c:v>-2.3307621521331053E-3</c:v>
                </c:pt>
                <c:pt idx="1205">
                  <c:v>-4.0082746788569585E-3</c:v>
                </c:pt>
                <c:pt idx="1206">
                  <c:v>1.0035758881081585E-3</c:v>
                </c:pt>
                <c:pt idx="1207">
                  <c:v>1.6703915759527506E-3</c:v>
                </c:pt>
                <c:pt idx="1208">
                  <c:v>-4.0136372729301997E-3</c:v>
                </c:pt>
                <c:pt idx="1209">
                  <c:v>-4.7030284067888159E-3</c:v>
                </c:pt>
                <c:pt idx="1210">
                  <c:v>-2.0314933902950338E-3</c:v>
                </c:pt>
                <c:pt idx="1211">
                  <c:v>-1.2221008295379455E-2</c:v>
                </c:pt>
                <c:pt idx="1212">
                  <c:v>-3.4306619864701263E-3</c:v>
                </c:pt>
                <c:pt idx="1213">
                  <c:v>2.738080430396919E-3</c:v>
                </c:pt>
                <c:pt idx="1214">
                  <c:v>-3.418503375571368E-4</c:v>
                </c:pt>
                <c:pt idx="1215">
                  <c:v>5.1247185728222778E-3</c:v>
                </c:pt>
                <c:pt idx="1216">
                  <c:v>0</c:v>
                </c:pt>
                <c:pt idx="1217">
                  <c:v>6.4422643277470366E-3</c:v>
                </c:pt>
                <c:pt idx="1218">
                  <c:v>1.6884572884403014E-3</c:v>
                </c:pt>
                <c:pt idx="1219">
                  <c:v>4.7125697891950329E-3</c:v>
                </c:pt>
                <c:pt idx="1220">
                  <c:v>1.3423794781451501E-3</c:v>
                </c:pt>
                <c:pt idx="1221">
                  <c:v>-3.6958883360591731E-3</c:v>
                </c:pt>
                <c:pt idx="1222">
                  <c:v>3.6958883360590391E-3</c:v>
                </c:pt>
                <c:pt idx="1223">
                  <c:v>2.688404825377196E-3</c:v>
                </c:pt>
                <c:pt idx="1224">
                  <c:v>-1.6828014466047313E-3</c:v>
                </c:pt>
                <c:pt idx="1225">
                  <c:v>2.0081781181605306E-3</c:v>
                </c:pt>
                <c:pt idx="1226">
                  <c:v>-3.6847459881895169E-3</c:v>
                </c:pt>
                <c:pt idx="1227">
                  <c:v>1.6765678700288301E-3</c:v>
                </c:pt>
                <c:pt idx="1228">
                  <c:v>-1.3410293502330254E-3</c:v>
                </c:pt>
                <c:pt idx="1229">
                  <c:v>-7.4079805843197712E-3</c:v>
                </c:pt>
                <c:pt idx="1230">
                  <c:v>-6.7618197353331308E-4</c:v>
                </c:pt>
                <c:pt idx="1231">
                  <c:v>-6.7962895905517634E-3</c:v>
                </c:pt>
                <c:pt idx="1232">
                  <c:v>-1.2431799377196858E-3</c:v>
                </c:pt>
                <c:pt idx="1233">
                  <c:v>9.3022834141361663E-4</c:v>
                </c:pt>
                <c:pt idx="1234">
                  <c:v>2.4916918230187494E-3</c:v>
                </c:pt>
                <c:pt idx="1235">
                  <c:v>4.6632517408279209E-3</c:v>
                </c:pt>
                <c:pt idx="1236">
                  <c:v>-1.2471650138022426E-2</c:v>
                </c:pt>
                <c:pt idx="1237">
                  <c:v>-2.5112486497999528E-3</c:v>
                </c:pt>
                <c:pt idx="1238">
                  <c:v>-1.5785469506253518E-3</c:v>
                </c:pt>
                <c:pt idx="1239">
                  <c:v>-2.8383597526803655E-3</c:v>
                </c:pt>
                <c:pt idx="1240">
                  <c:v>1.5830302498528151E-3</c:v>
                </c:pt>
                <c:pt idx="1241">
                  <c:v>4.4006718436676931E-3</c:v>
                </c:pt>
                <c:pt idx="1242">
                  <c:v>3.4494113335066271E-3</c:v>
                </c:pt>
                <c:pt idx="1243">
                  <c:v>-2.1903384372102606E-3</c:v>
                </c:pt>
                <c:pt idx="1244">
                  <c:v>-2.2044189911484069E-3</c:v>
                </c:pt>
                <c:pt idx="1245">
                  <c:v>-9.3695940358300579E-4</c:v>
                </c:pt>
                <c:pt idx="1246">
                  <c:v>1.252174076654592E-3</c:v>
                </c:pt>
                <c:pt idx="1247">
                  <c:v>1.5745846813658255E-3</c:v>
                </c:pt>
                <c:pt idx="1248">
                  <c:v>1.8769971715548645E-3</c:v>
                </c:pt>
                <c:pt idx="1249">
                  <c:v>0</c:v>
                </c:pt>
                <c:pt idx="1250">
                  <c:v>5.6191308336825639E-3</c:v>
                </c:pt>
                <c:pt idx="1251">
                  <c:v>7.4403539007656689E-3</c:v>
                </c:pt>
                <c:pt idx="1252">
                  <c:v>-9.3044476495956878E-4</c:v>
                </c:pt>
                <c:pt idx="1253">
                  <c:v>-4.3352272549136229E-3</c:v>
                </c:pt>
                <c:pt idx="1254">
                  <c:v>1.2366319390309229E-3</c:v>
                </c:pt>
                <c:pt idx="1255">
                  <c:v>6.3471915809112879E-4</c:v>
                </c:pt>
                <c:pt idx="1256">
                  <c:v>2.5255480393961828E-3</c:v>
                </c:pt>
                <c:pt idx="1257">
                  <c:v>4.4021022832449594E-3</c:v>
                </c:pt>
                <c:pt idx="1258">
                  <c:v>2.2030518388980983E-3</c:v>
                </c:pt>
                <c:pt idx="1259">
                  <c:v>2.5026216697557114E-3</c:v>
                </c:pt>
                <c:pt idx="1260">
                  <c:v>-1.2551453370841057E-3</c:v>
                </c:pt>
                <c:pt idx="1261">
                  <c:v>4.0642782418517463E-3</c:v>
                </c:pt>
                <c:pt idx="1262">
                  <c:v>-3.1275871839906875E-4</c:v>
                </c:pt>
                <c:pt idx="1263">
                  <c:v>8.6931181564471466E-3</c:v>
                </c:pt>
                <c:pt idx="1264">
                  <c:v>-4.3416929482550928E-3</c:v>
                </c:pt>
                <c:pt idx="1265">
                  <c:v>-3.4226339952859986E-3</c:v>
                </c:pt>
                <c:pt idx="1266">
                  <c:v>2.4878489277661061E-3</c:v>
                </c:pt>
                <c:pt idx="1267">
                  <c:v>-4.3555036326224442E-3</c:v>
                </c:pt>
                <c:pt idx="1268">
                  <c:v>6.2600692493155021E-4</c:v>
                </c:pt>
                <c:pt idx="1269">
                  <c:v>6.1641789563671157E-4</c:v>
                </c:pt>
                <c:pt idx="1270">
                  <c:v>-5.3118035590078889E-3</c:v>
                </c:pt>
                <c:pt idx="1271">
                  <c:v>2.8161880065315399E-3</c:v>
                </c:pt>
                <c:pt idx="1272">
                  <c:v>5.6086943645304622E-3</c:v>
                </c:pt>
                <c:pt idx="1273">
                  <c:v>1.073391456577371E-2</c:v>
                </c:pt>
                <c:pt idx="1274">
                  <c:v>1.000044436747315E-2</c:v>
                </c:pt>
                <c:pt idx="1275">
                  <c:v>-1.2041373452465307E-3</c:v>
                </c:pt>
                <c:pt idx="1276">
                  <c:v>-1.214591439347872E-3</c:v>
                </c:pt>
                <c:pt idx="1277">
                  <c:v>0</c:v>
                </c:pt>
                <c:pt idx="1278">
                  <c:v>-9.0966002102694447E-4</c:v>
                </c:pt>
                <c:pt idx="1279">
                  <c:v>4.2350275273367677E-3</c:v>
                </c:pt>
                <c:pt idx="1280">
                  <c:v>2.9605042044574627E-4</c:v>
                </c:pt>
                <c:pt idx="1281">
                  <c:v>-5.4325474039445178E-3</c:v>
                </c:pt>
                <c:pt idx="1282">
                  <c:v>0</c:v>
                </c:pt>
                <c:pt idx="1283">
                  <c:v>-3.6502326440777367E-3</c:v>
                </c:pt>
                <c:pt idx="1284">
                  <c:v>4.5517021002398914E-3</c:v>
                </c:pt>
                <c:pt idx="1285">
                  <c:v>-2.1197437185166545E-3</c:v>
                </c:pt>
                <c:pt idx="1286">
                  <c:v>0</c:v>
                </c:pt>
                <c:pt idx="1287">
                  <c:v>-1.8166294327996155E-3</c:v>
                </c:pt>
                <c:pt idx="1288">
                  <c:v>-9.1408098243332789E-4</c:v>
                </c:pt>
                <c:pt idx="1289">
                  <c:v>-6.7137210664529158E-3</c:v>
                </c:pt>
                <c:pt idx="1290">
                  <c:v>-5.832626125189414E-3</c:v>
                </c:pt>
                <c:pt idx="1291">
                  <c:v>1.8412247052374206E-3</c:v>
                </c:pt>
                <c:pt idx="1292">
                  <c:v>-1.2271063810866036E-3</c:v>
                </c:pt>
                <c:pt idx="1293">
                  <c:v>-4.6289150533845216E-3</c:v>
                </c:pt>
                <c:pt idx="1294">
                  <c:v>-6.8262172798810783E-3</c:v>
                </c:pt>
                <c:pt idx="1295">
                  <c:v>2.7952369622267961E-3</c:v>
                </c:pt>
                <c:pt idx="1296">
                  <c:v>-1.8595362070042414E-3</c:v>
                </c:pt>
                <c:pt idx="1297">
                  <c:v>-2.8097329766792758E-3</c:v>
                </c:pt>
                <c:pt idx="1298">
                  <c:v>3.1152673169492786E-3</c:v>
                </c:pt>
                <c:pt idx="1299">
                  <c:v>2.4870919868629181E-3</c:v>
                </c:pt>
                <c:pt idx="1300">
                  <c:v>-2.4870919868630044E-3</c:v>
                </c:pt>
                <c:pt idx="1301">
                  <c:v>0</c:v>
                </c:pt>
                <c:pt idx="1302">
                  <c:v>4.3414472535265045E-3</c:v>
                </c:pt>
                <c:pt idx="1303">
                  <c:v>9.5492609751950189E-3</c:v>
                </c:pt>
                <c:pt idx="1304">
                  <c:v>6.2061351461243318E-4</c:v>
                </c:pt>
                <c:pt idx="1305">
                  <c:v>-5.2233292768634424E-3</c:v>
                </c:pt>
                <c:pt idx="1306">
                  <c:v>-1.5420203518152259E-3</c:v>
                </c:pt>
                <c:pt idx="1307">
                  <c:v>-2.7871697932614382E-3</c:v>
                </c:pt>
                <c:pt idx="1308">
                  <c:v>1.546320893511084E-3</c:v>
                </c:pt>
                <c:pt idx="1309">
                  <c:v>1.2316630844861366E-3</c:v>
                </c:pt>
                <c:pt idx="1310">
                  <c:v>4.0061842243603691E-3</c:v>
                </c:pt>
                <c:pt idx="1311">
                  <c:v>4.6005631018812597E-3</c:v>
                </c:pt>
                <c:pt idx="1312">
                  <c:v>3.6634572882183352E-3</c:v>
                </c:pt>
                <c:pt idx="1313">
                  <c:v>-1.8345962677481804E-3</c:v>
                </c:pt>
                <c:pt idx="1314">
                  <c:v>-2.448338128738254E-3</c:v>
                </c:pt>
                <c:pt idx="1315">
                  <c:v>4.5823260892425902E-3</c:v>
                </c:pt>
                <c:pt idx="1316">
                  <c:v>3.0432600836899845E-3</c:v>
                </c:pt>
                <c:pt idx="1317">
                  <c:v>-3.0752810958809159E-4</c:v>
                </c:pt>
                <c:pt idx="1318">
                  <c:v>9.0773816390911539E-3</c:v>
                </c:pt>
                <c:pt idx="1319">
                  <c:v>-3.322411353217973E-3</c:v>
                </c:pt>
                <c:pt idx="1320">
                  <c:v>-6.0280802390417978E-4</c:v>
                </c:pt>
                <c:pt idx="1321">
                  <c:v>-3.3264701159854359E-3</c:v>
                </c:pt>
                <c:pt idx="1322">
                  <c:v>-3.6456606857152929E-3</c:v>
                </c:pt>
                <c:pt idx="1323">
                  <c:v>3.3385991716568708E-3</c:v>
                </c:pt>
                <c:pt idx="1324">
                  <c:v>0</c:v>
                </c:pt>
                <c:pt idx="1325">
                  <c:v>-4.8623122465981591E-3</c:v>
                </c:pt>
                <c:pt idx="1326">
                  <c:v>3.9496024746272342E-3</c:v>
                </c:pt>
                <c:pt idx="1327">
                  <c:v>4.2401997779654369E-3</c:v>
                </c:pt>
                <c:pt idx="1328">
                  <c:v>1.2146132950382289E-3</c:v>
                </c:pt>
                <c:pt idx="1329">
                  <c:v>-1.8179695952263747E-3</c:v>
                </c:pt>
                <c:pt idx="1330">
                  <c:v>-2.7241337058065062E-3</c:v>
                </c:pt>
                <c:pt idx="1331">
                  <c:v>6.0500166640621426E-4</c:v>
                </c:pt>
                <c:pt idx="1332">
                  <c:v>-1.2103695814208646E-3</c:v>
                </c:pt>
                <c:pt idx="1333">
                  <c:v>2.1216958045169355E-3</c:v>
                </c:pt>
                <c:pt idx="1334">
                  <c:v>-6.0445039708713669E-4</c:v>
                </c:pt>
                <c:pt idx="1335">
                  <c:v>1.0851379417895761E-2</c:v>
                </c:pt>
                <c:pt idx="1336">
                  <c:v>0</c:v>
                </c:pt>
                <c:pt idx="1337">
                  <c:v>2.6923196050913367E-3</c:v>
                </c:pt>
                <c:pt idx="1338">
                  <c:v>-6.2340255120380548E-4</c:v>
                </c:pt>
                <c:pt idx="1339">
                  <c:v>1.2375192437722024E-3</c:v>
                </c:pt>
                <c:pt idx="1340">
                  <c:v>5.2446509092726398E-3</c:v>
                </c:pt>
                <c:pt idx="1341">
                  <c:v>-6.1975973014413059E-4</c:v>
                </c:pt>
                <c:pt idx="1342">
                  <c:v>3.077306427184593E-3</c:v>
                </c:pt>
                <c:pt idx="1343">
                  <c:v>-2.7673785493478576E-3</c:v>
                </c:pt>
                <c:pt idx="1344">
                  <c:v>0</c:v>
                </c:pt>
                <c:pt idx="1345">
                  <c:v>7.6644272125546871E-3</c:v>
                </c:pt>
                <c:pt idx="1346">
                  <c:v>-1.5299530809290234E-3</c:v>
                </c:pt>
                <c:pt idx="1347">
                  <c:v>3.6627021065746214E-3</c:v>
                </c:pt>
                <c:pt idx="1348">
                  <c:v>-1.8340658647631063E-3</c:v>
                </c:pt>
                <c:pt idx="1349">
                  <c:v>-1.5294958283508513E-3</c:v>
                </c:pt>
                <c:pt idx="1350">
                  <c:v>2.4425615095970735E-3</c:v>
                </c:pt>
                <c:pt idx="1351">
                  <c:v>2.7429570131240694E-3</c:v>
                </c:pt>
                <c:pt idx="1352">
                  <c:v>-3.0634707612486222E-4</c:v>
                </c:pt>
                <c:pt idx="1353">
                  <c:v>-6.0421639790011182E-4</c:v>
                </c:pt>
                <c:pt idx="1354">
                  <c:v>9.1056347402489776E-4</c:v>
                </c:pt>
                <c:pt idx="1355">
                  <c:v>0</c:v>
                </c:pt>
                <c:pt idx="1356">
                  <c:v>2.9750446476120042E-4</c:v>
                </c:pt>
                <c:pt idx="1357">
                  <c:v>-1.2105642794311294E-3</c:v>
                </c:pt>
                <c:pt idx="1358">
                  <c:v>3.0495641537893475E-4</c:v>
                </c:pt>
                <c:pt idx="1359">
                  <c:v>-3.333423682319822E-3</c:v>
                </c:pt>
                <c:pt idx="1360">
                  <c:v>-8.232666279435882E-3</c:v>
                </c:pt>
                <c:pt idx="1361">
                  <c:v>-2.4530361990556322E-3</c:v>
                </c:pt>
                <c:pt idx="1362">
                  <c:v>3.060952342973058E-3</c:v>
                </c:pt>
                <c:pt idx="1363">
                  <c:v>0</c:v>
                </c:pt>
                <c:pt idx="1364">
                  <c:v>-1.0767931615530369E-2</c:v>
                </c:pt>
                <c:pt idx="1365">
                  <c:v>-2.4781171869638434E-3</c:v>
                </c:pt>
                <c:pt idx="1366">
                  <c:v>4.9501084866746675E-3</c:v>
                </c:pt>
                <c:pt idx="1367">
                  <c:v>-3.0953994028319336E-3</c:v>
                </c:pt>
                <c:pt idx="1368">
                  <c:v>-2.7833552024952653E-3</c:v>
                </c:pt>
                <c:pt idx="1369">
                  <c:v>-2.8000823429903438E-3</c:v>
                </c:pt>
                <c:pt idx="1370">
                  <c:v>7.1323349336063352E-3</c:v>
                </c:pt>
                <c:pt idx="1371">
                  <c:v>6.224435555757411E-4</c:v>
                </c:pt>
                <c:pt idx="1372">
                  <c:v>3.0218999092290099E-4</c:v>
                </c:pt>
                <c:pt idx="1373">
                  <c:v>-3.0218999092301445E-4</c:v>
                </c:pt>
                <c:pt idx="1374">
                  <c:v>-3.1117334829127233E-4</c:v>
                </c:pt>
                <c:pt idx="1375">
                  <c:v>3.3910073239406075E-3</c:v>
                </c:pt>
                <c:pt idx="1376">
                  <c:v>0</c:v>
                </c:pt>
                <c:pt idx="1377">
                  <c:v>-8.9729812102746255E-3</c:v>
                </c:pt>
                <c:pt idx="1378">
                  <c:v>-8.1072425738342828E-3</c:v>
                </c:pt>
                <c:pt idx="1379">
                  <c:v>1.5673137294749514E-3</c:v>
                </c:pt>
                <c:pt idx="1380">
                  <c:v>-1.2518520486928821E-3</c:v>
                </c:pt>
                <c:pt idx="1381">
                  <c:v>-2.5084153299111474E-3</c:v>
                </c:pt>
                <c:pt idx="1382">
                  <c:v>-9.4001959270203941E-4</c:v>
                </c:pt>
                <c:pt idx="1383">
                  <c:v>4.7002869713060917E-3</c:v>
                </c:pt>
                <c:pt idx="1384">
                  <c:v>-7.5347277542169994E-3</c:v>
                </c:pt>
                <c:pt idx="1385">
                  <c:v>6.2553546513958904E-4</c:v>
                </c:pt>
                <c:pt idx="1386">
                  <c:v>6.2789590819380802E-3</c:v>
                </c:pt>
                <c:pt idx="1387">
                  <c:v>0</c:v>
                </c:pt>
                <c:pt idx="1388">
                  <c:v>-3.4462882797565097E-3</c:v>
                </c:pt>
                <c:pt idx="1389">
                  <c:v>1.2553908939502752E-3</c:v>
                </c:pt>
                <c:pt idx="1390">
                  <c:v>0</c:v>
                </c:pt>
                <c:pt idx="1391">
                  <c:v>2.8121300574137495E-3</c:v>
                </c:pt>
                <c:pt idx="1392">
                  <c:v>-2.4962726598892469E-3</c:v>
                </c:pt>
                <c:pt idx="1393">
                  <c:v>-9.4787164791117705E-4</c:v>
                </c:pt>
                <c:pt idx="1394">
                  <c:v>-4.3990331532254533E-3</c:v>
                </c:pt>
                <c:pt idx="1395">
                  <c:v>-3.4713106782818478E-3</c:v>
                </c:pt>
                <c:pt idx="1396">
                  <c:v>2.8361077095824029E-3</c:v>
                </c:pt>
                <c:pt idx="1397">
                  <c:v>6.3520296869955316E-4</c:v>
                </c:pt>
                <c:pt idx="1398">
                  <c:v>2.2019355112475928E-3</c:v>
                </c:pt>
                <c:pt idx="1399">
                  <c:v>5.641241949778171E-3</c:v>
                </c:pt>
                <c:pt idx="1400">
                  <c:v>4.3737019360941395E-3</c:v>
                </c:pt>
                <c:pt idx="1401">
                  <c:v>9.3154078196265079E-4</c:v>
                </c:pt>
                <c:pt idx="1402">
                  <c:v>-9.3154078196263821E-4</c:v>
                </c:pt>
                <c:pt idx="1403">
                  <c:v>-9.3240935936925585E-4</c:v>
                </c:pt>
                <c:pt idx="1404">
                  <c:v>4.0371544147356064E-3</c:v>
                </c:pt>
                <c:pt idx="1405">
                  <c:v>0</c:v>
                </c:pt>
                <c:pt idx="1406">
                  <c:v>-6.1660271739625184E-4</c:v>
                </c:pt>
                <c:pt idx="1407">
                  <c:v>-6.2592773472659182E-4</c:v>
                </c:pt>
                <c:pt idx="1408">
                  <c:v>5.2723493930077348E-3</c:v>
                </c:pt>
                <c:pt idx="1409">
                  <c:v>3.6945636085274477E-3</c:v>
                </c:pt>
                <c:pt idx="1410">
                  <c:v>6.2034191689913458E-4</c:v>
                </c:pt>
                <c:pt idx="1411">
                  <c:v>-2.1551254633070931E-3</c:v>
                </c:pt>
                <c:pt idx="1412">
                  <c:v>-4.3331517801993326E-3</c:v>
                </c:pt>
                <c:pt idx="1413">
                  <c:v>0</c:v>
                </c:pt>
                <c:pt idx="1414">
                  <c:v>-2.1691692021138863E-3</c:v>
                </c:pt>
                <c:pt idx="1415">
                  <c:v>-6.1679563226034408E-4</c:v>
                </c:pt>
                <c:pt idx="1416">
                  <c:v>-1.2823976718312501E-2</c:v>
                </c:pt>
                <c:pt idx="1417">
                  <c:v>-6.2514441512424152E-4</c:v>
                </c:pt>
                <c:pt idx="1418">
                  <c:v>6.2514441512433888E-4</c:v>
                </c:pt>
                <c:pt idx="1419">
                  <c:v>-1.2778859526608678E-3</c:v>
                </c:pt>
                <c:pt idx="1420">
                  <c:v>-1.5973864351434038E-3</c:v>
                </c:pt>
                <c:pt idx="1421">
                  <c:v>3.1786540030319431E-4</c:v>
                </c:pt>
                <c:pt idx="1422">
                  <c:v>-2.2453840448349231E-3</c:v>
                </c:pt>
                <c:pt idx="1423">
                  <c:v>4.1595206599339945E-3</c:v>
                </c:pt>
                <c:pt idx="1424">
                  <c:v>0</c:v>
                </c:pt>
                <c:pt idx="1425">
                  <c:v>-3.1725744801343341E-4</c:v>
                </c:pt>
                <c:pt idx="1426">
                  <c:v>-2.5598677764897895E-3</c:v>
                </c:pt>
                <c:pt idx="1427">
                  <c:v>-8.6905471878304386E-3</c:v>
                </c:pt>
                <c:pt idx="1428">
                  <c:v>1.9326863478065948E-3</c:v>
                </c:pt>
                <c:pt idx="1429">
                  <c:v>-1.2910966498925244E-3</c:v>
                </c:pt>
                <c:pt idx="1430">
                  <c:v>-6.5075824795373684E-4</c:v>
                </c:pt>
                <c:pt idx="1431">
                  <c:v>-1.293607831947412E-3</c:v>
                </c:pt>
                <c:pt idx="1432">
                  <c:v>0</c:v>
                </c:pt>
                <c:pt idx="1433">
                  <c:v>3.3044196913638253E-4</c:v>
                </c:pt>
                <c:pt idx="1434">
                  <c:v>1.2931807164744443E-3</c:v>
                </c:pt>
                <c:pt idx="1435">
                  <c:v>-2.9189061065703105E-3</c:v>
                </c:pt>
                <c:pt idx="1436">
                  <c:v>-2.9182318010296101E-3</c:v>
                </c:pt>
                <c:pt idx="1437">
                  <c:v>-8.1645952859428234E-3</c:v>
                </c:pt>
                <c:pt idx="1438">
                  <c:v>-6.5084798489128623E-4</c:v>
                </c:pt>
                <c:pt idx="1439">
                  <c:v>2.2946763382029633E-3</c:v>
                </c:pt>
                <c:pt idx="1440">
                  <c:v>9.7387698820519349E-4</c:v>
                </c:pt>
                <c:pt idx="1441">
                  <c:v>9.8219092049362639E-4</c:v>
                </c:pt>
                <c:pt idx="1442">
                  <c:v>-4.250744246901781E-3</c:v>
                </c:pt>
                <c:pt idx="1443">
                  <c:v>3.5929683394725462E-3</c:v>
                </c:pt>
                <c:pt idx="1444">
                  <c:v>-1.9573562467568857E-3</c:v>
                </c:pt>
                <c:pt idx="1445">
                  <c:v>0</c:v>
                </c:pt>
                <c:pt idx="1446">
                  <c:v>-3.2505073399397515E-4</c:v>
                </c:pt>
                <c:pt idx="1447">
                  <c:v>-5.2619201180294792E-3</c:v>
                </c:pt>
                <c:pt idx="1448">
                  <c:v>-3.2687216320844944E-4</c:v>
                </c:pt>
                <c:pt idx="1449">
                  <c:v>7.2222639566043422E-3</c:v>
                </c:pt>
                <c:pt idx="1450">
                  <c:v>-1.3084209413725722E-3</c:v>
                </c:pt>
                <c:pt idx="1451">
                  <c:v>3.5963593221869689E-3</c:v>
                </c:pt>
                <c:pt idx="1452">
                  <c:v>9.7102200752057389E-4</c:v>
                </c:pt>
                <c:pt idx="1453">
                  <c:v>-2.6100250829508534E-3</c:v>
                </c:pt>
                <c:pt idx="1454">
                  <c:v>2.2864558339977677E-3</c:v>
                </c:pt>
                <c:pt idx="1455">
                  <c:v>-2.9353911393821433E-3</c:v>
                </c:pt>
                <c:pt idx="1456">
                  <c:v>-3.2789198733745167E-3</c:v>
                </c:pt>
                <c:pt idx="1457">
                  <c:v>-9.8670745615714469E-4</c:v>
                </c:pt>
                <c:pt idx="1458">
                  <c:v>1.6377733670232689E-3</c:v>
                </c:pt>
                <c:pt idx="1459">
                  <c:v>1.1086516297350746E-2</c:v>
                </c:pt>
                <c:pt idx="1460">
                  <c:v>3.5614665343418786E-3</c:v>
                </c:pt>
                <c:pt idx="1461">
                  <c:v>1.6113383084677131E-3</c:v>
                </c:pt>
                <c:pt idx="1462">
                  <c:v>1.2890310740901417E-3</c:v>
                </c:pt>
                <c:pt idx="1463">
                  <c:v>6.4845810812749543E-4</c:v>
                </c:pt>
                <c:pt idx="1464">
                  <c:v>3.1950777816805681E-4</c:v>
                </c:pt>
                <c:pt idx="1465">
                  <c:v>-6.1340898764285752E-3</c:v>
                </c:pt>
                <c:pt idx="1466">
                  <c:v>2.9069388051162887E-3</c:v>
                </c:pt>
                <c:pt idx="1467">
                  <c:v>3.5465567968655811E-3</c:v>
                </c:pt>
                <c:pt idx="1468">
                  <c:v>1.6046099500687278E-3</c:v>
                </c:pt>
                <c:pt idx="1469">
                  <c:v>-4.5012424722707493E-3</c:v>
                </c:pt>
                <c:pt idx="1470">
                  <c:v>2.8966325222021172E-3</c:v>
                </c:pt>
                <c:pt idx="1471">
                  <c:v>6.3850555388701897E-4</c:v>
                </c:pt>
                <c:pt idx="1472">
                  <c:v>-2.2456944157493489E-3</c:v>
                </c:pt>
                <c:pt idx="1473">
                  <c:v>-9.6921382407691317E-4</c:v>
                </c:pt>
                <c:pt idx="1474">
                  <c:v>3.2012732194204726E-4</c:v>
                </c:pt>
                <c:pt idx="1475">
                  <c:v>-1.9406283838171862E-3</c:v>
                </c:pt>
                <c:pt idx="1476">
                  <c:v>-1.6139537107577565E-3</c:v>
                </c:pt>
                <c:pt idx="1477">
                  <c:v>9.7235225156071465E-4</c:v>
                </c:pt>
                <c:pt idx="1478">
                  <c:v>-3.241791608505352E-3</c:v>
                </c:pt>
                <c:pt idx="1479">
                  <c:v>-3.2199749120168135E-4</c:v>
                </c:pt>
                <c:pt idx="1480">
                  <c:v>3.5637890997070446E-3</c:v>
                </c:pt>
                <c:pt idx="1481">
                  <c:v>5.4770107608983374E-3</c:v>
                </c:pt>
                <c:pt idx="1482">
                  <c:v>9.3877464911691329E-4</c:v>
                </c:pt>
                <c:pt idx="1483">
                  <c:v>2.5021281131969559E-3</c:v>
                </c:pt>
                <c:pt idx="1484">
                  <c:v>3.1800402770224538E-4</c:v>
                </c:pt>
                <c:pt idx="1485">
                  <c:v>3.0882139469395778E-4</c:v>
                </c:pt>
                <c:pt idx="1486">
                  <c:v>8.0861511508665673E-3</c:v>
                </c:pt>
                <c:pt idx="1487">
                  <c:v>-3.1037152176419656E-3</c:v>
                </c:pt>
                <c:pt idx="1488">
                  <c:v>-1.2478074570569859E-3</c:v>
                </c:pt>
                <c:pt idx="1489">
                  <c:v>6.2409835644709473E-4</c:v>
                </c:pt>
                <c:pt idx="1490">
                  <c:v>5.8871163218637227E-3</c:v>
                </c:pt>
                <c:pt idx="1491">
                  <c:v>3.3920848060454583E-3</c:v>
                </c:pt>
                <c:pt idx="1492">
                  <c:v>1.8527059721642973E-3</c:v>
                </c:pt>
                <c:pt idx="1493">
                  <c:v>-1.5392052866129483E-3</c:v>
                </c:pt>
                <c:pt idx="1494">
                  <c:v>1.8431865494032737E-3</c:v>
                </c:pt>
                <c:pt idx="1495">
                  <c:v>-3.0398126279022354E-4</c:v>
                </c:pt>
                <c:pt idx="1496">
                  <c:v>2.1437767249855638E-3</c:v>
                </c:pt>
                <c:pt idx="1497">
                  <c:v>-2.4567951643271386E-3</c:v>
                </c:pt>
                <c:pt idx="1498">
                  <c:v>-6.0843035796937016E-4</c:v>
                </c:pt>
                <c:pt idx="1499">
                  <c:v>-1.8544155172453666E-3</c:v>
                </c:pt>
                <c:pt idx="1500">
                  <c:v>-4.0162320322987893E-3</c:v>
                </c:pt>
                <c:pt idx="1501">
                  <c:v>2.7870196948650903E-3</c:v>
                </c:pt>
                <c:pt idx="1502">
                  <c:v>-4.0211818150055331E-3</c:v>
                </c:pt>
                <c:pt idx="1503">
                  <c:v>4.631490668169755E-3</c:v>
                </c:pt>
                <c:pt idx="1504">
                  <c:v>2.160011953571656E-3</c:v>
                </c:pt>
                <c:pt idx="1505">
                  <c:v>7.6612324940145563E-3</c:v>
                </c:pt>
                <c:pt idx="1506">
                  <c:v>3.3616458470634406E-3</c:v>
                </c:pt>
                <c:pt idx="1507">
                  <c:v>-3.0996904985837719E-4</c:v>
                </c:pt>
                <c:pt idx="1508">
                  <c:v>1.8230093544341886E-3</c:v>
                </c:pt>
                <c:pt idx="1509">
                  <c:v>-6.0140270144373698E-4</c:v>
                </c:pt>
                <c:pt idx="1510">
                  <c:v>1.5116626302308746E-3</c:v>
                </c:pt>
                <c:pt idx="1511">
                  <c:v>-1.5116626302308003E-3</c:v>
                </c:pt>
                <c:pt idx="1512">
                  <c:v>-3.0968655544244913E-4</c:v>
                </c:pt>
                <c:pt idx="1513">
                  <c:v>4.2476033149681739E-3</c:v>
                </c:pt>
                <c:pt idx="1514">
                  <c:v>3.0837412192556956E-4</c:v>
                </c:pt>
                <c:pt idx="1515">
                  <c:v>-3.6448881800074293E-3</c:v>
                </c:pt>
                <c:pt idx="1516">
                  <c:v>-1.8230093544340745E-3</c:v>
                </c:pt>
                <c:pt idx="1517">
                  <c:v>8.1862826060530459E-3</c:v>
                </c:pt>
                <c:pt idx="1518">
                  <c:v>1.2028782724119182E-3</c:v>
                </c:pt>
                <c:pt idx="1519">
                  <c:v>-9.042187245059596E-4</c:v>
                </c:pt>
                <c:pt idx="1520">
                  <c:v>-2.110094945884931E-3</c:v>
                </c:pt>
                <c:pt idx="1521">
                  <c:v>1.8114353979788672E-3</c:v>
                </c:pt>
                <c:pt idx="1522">
                  <c:v>3.6130565214137168E-3</c:v>
                </c:pt>
                <c:pt idx="1523">
                  <c:v>3.6087715616540646E-3</c:v>
                </c:pt>
                <c:pt idx="1524">
                  <c:v>2.3957323883781172E-3</c:v>
                </c:pt>
                <c:pt idx="1525">
                  <c:v>-1.3252535891372277E-2</c:v>
                </c:pt>
                <c:pt idx="1526">
                  <c:v>-1.5177455572205607E-3</c:v>
                </c:pt>
                <c:pt idx="1527">
                  <c:v>-6.0067489395076784E-4</c:v>
                </c:pt>
                <c:pt idx="1528">
                  <c:v>1.209814657388564E-3</c:v>
                </c:pt>
                <c:pt idx="1529">
                  <c:v>-2.7307812947961084E-3</c:v>
                </c:pt>
                <c:pt idx="1530">
                  <c:v>-1.0399015567898094E-2</c:v>
                </c:pt>
                <c:pt idx="1531">
                  <c:v>9.2060873929826232E-4</c:v>
                </c:pt>
                <c:pt idx="1532">
                  <c:v>-1.8510161280061029E-3</c:v>
                </c:pt>
                <c:pt idx="1533">
                  <c:v>1.2343913693048363E-3</c:v>
                </c:pt>
                <c:pt idx="1534">
                  <c:v>5.5182021826738793E-3</c:v>
                </c:pt>
                <c:pt idx="1535">
                  <c:v>6.0434776719880934E-4</c:v>
                </c:pt>
                <c:pt idx="1536">
                  <c:v>3.6626991465125926E-3</c:v>
                </c:pt>
                <c:pt idx="1537">
                  <c:v>0</c:v>
                </c:pt>
                <c:pt idx="1538">
                  <c:v>-1.825238407884604E-3</c:v>
                </c:pt>
                <c:pt idx="1539">
                  <c:v>-4.2837655938082397E-3</c:v>
                </c:pt>
                <c:pt idx="1540">
                  <c:v>-4.597421940811453E-3</c:v>
                </c:pt>
                <c:pt idx="1541">
                  <c:v>-2.4636181043653652E-3</c:v>
                </c:pt>
                <c:pt idx="1542">
                  <c:v>6.0975064881825471E-4</c:v>
                </c:pt>
                <c:pt idx="1543">
                  <c:v>6.1833776653219368E-4</c:v>
                </c:pt>
                <c:pt idx="1544">
                  <c:v>5.530083286160785E-3</c:v>
                </c:pt>
                <c:pt idx="1545">
                  <c:v>-2.7656858682428382E-3</c:v>
                </c:pt>
                <c:pt idx="1546">
                  <c:v>2.5340187550264687E-3</c:v>
                </c:pt>
                <c:pt idx="1547">
                  <c:v>-9.4504482622879233E-4</c:v>
                </c:pt>
                <c:pt idx="1548">
                  <c:v>-3.2116189511780186E-4</c:v>
                </c:pt>
                <c:pt idx="1549">
                  <c:v>-2.2152557942200731E-3</c:v>
                </c:pt>
                <c:pt idx="1550">
                  <c:v>1.9029161446247765E-3</c:v>
                </c:pt>
                <c:pt idx="1551">
                  <c:v>-6.3390312333451817E-4</c:v>
                </c:pt>
                <c:pt idx="1552">
                  <c:v>-1.590990682399771E-3</c:v>
                </c:pt>
                <c:pt idx="1553">
                  <c:v>-2.2298549983589214E-3</c:v>
                </c:pt>
                <c:pt idx="1554">
                  <c:v>7.297900644223268E-3</c:v>
                </c:pt>
                <c:pt idx="1555">
                  <c:v>6.3170352963053567E-4</c:v>
                </c:pt>
                <c:pt idx="1556">
                  <c:v>1.2875922971228488E-2</c:v>
                </c:pt>
                <c:pt idx="1557">
                  <c:v>9.3031426755403395E-4</c:v>
                </c:pt>
                <c:pt idx="1558">
                  <c:v>-9.3031426755407298E-4</c:v>
                </c:pt>
                <c:pt idx="1559">
                  <c:v>1.2460732758875208E-3</c:v>
                </c:pt>
                <c:pt idx="1560">
                  <c:v>2.1725236966506165E-3</c:v>
                </c:pt>
                <c:pt idx="1561">
                  <c:v>-2.4882827049840925E-3</c:v>
                </c:pt>
                <c:pt idx="1562">
                  <c:v>3.4241660240451203E-3</c:v>
                </c:pt>
                <c:pt idx="1563">
                  <c:v>-6.2353034862321311E-3</c:v>
                </c:pt>
                <c:pt idx="1564">
                  <c:v>3.4337888370086882E-3</c:v>
                </c:pt>
                <c:pt idx="1565">
                  <c:v>-9.3851011839970544E-4</c:v>
                </c:pt>
                <c:pt idx="1566">
                  <c:v>-1.5544249343714827E-3</c:v>
                </c:pt>
                <c:pt idx="1567">
                  <c:v>5.9149733214668952E-3</c:v>
                </c:pt>
                <c:pt idx="1568">
                  <c:v>1.8592639006936858E-3</c:v>
                </c:pt>
                <c:pt idx="1569">
                  <c:v>3.0518243606763733E-4</c:v>
                </c:pt>
                <c:pt idx="1570">
                  <c:v>3.7070598337158303E-3</c:v>
                </c:pt>
                <c:pt idx="1571">
                  <c:v>1.5448978059231808E-3</c:v>
                </c:pt>
                <c:pt idx="1572">
                  <c:v>-1.021617832377268E-2</c:v>
                </c:pt>
                <c:pt idx="1573">
                  <c:v>-1.2449152961449114E-3</c:v>
                </c:pt>
                <c:pt idx="1574">
                  <c:v>-4.06111561828404E-3</c:v>
                </c:pt>
                <c:pt idx="1575">
                  <c:v>0</c:v>
                </c:pt>
                <c:pt idx="1576">
                  <c:v>5.6126383060689667E-3</c:v>
                </c:pt>
                <c:pt idx="1577">
                  <c:v>-2.1833399732097119E-3</c:v>
                </c:pt>
                <c:pt idx="1578">
                  <c:v>6.2304477846164585E-4</c:v>
                </c:pt>
                <c:pt idx="1579">
                  <c:v>-4.9952613808259948E-3</c:v>
                </c:pt>
                <c:pt idx="1580">
                  <c:v>1.2511566018222359E-3</c:v>
                </c:pt>
                <c:pt idx="1581">
                  <c:v>3.1694605139257658E-4</c:v>
                </c:pt>
                <c:pt idx="1582">
                  <c:v>1.2491974212509118E-3</c:v>
                </c:pt>
                <c:pt idx="1583">
                  <c:v>6.5284393231661176E-3</c:v>
                </c:pt>
                <c:pt idx="1584">
                  <c:v>2.1725197985988801E-3</c:v>
                </c:pt>
                <c:pt idx="1585">
                  <c:v>7.4068302272724219E-3</c:v>
                </c:pt>
                <c:pt idx="1586">
                  <c:v>-5.5521479302771647E-3</c:v>
                </c:pt>
                <c:pt idx="1587">
                  <c:v>4.9290679914656237E-3</c:v>
                </c:pt>
                <c:pt idx="1588">
                  <c:v>4.9135055914386805E-3</c:v>
                </c:pt>
                <c:pt idx="1589">
                  <c:v>9.1268378400471929E-4</c:v>
                </c:pt>
                <c:pt idx="1590">
                  <c:v>-5.2117606666205983E-3</c:v>
                </c:pt>
                <c:pt idx="1591">
                  <c:v>-3.6922478826849313E-3</c:v>
                </c:pt>
                <c:pt idx="1592">
                  <c:v>9.2000318943012303E-4</c:v>
                </c:pt>
                <c:pt idx="1593">
                  <c:v>3.3862961112458415E-3</c:v>
                </c:pt>
                <c:pt idx="1594">
                  <c:v>0</c:v>
                </c:pt>
                <c:pt idx="1595">
                  <c:v>-9.1689162883265985E-4</c:v>
                </c:pt>
                <c:pt idx="1596">
                  <c:v>0</c:v>
                </c:pt>
                <c:pt idx="1597">
                  <c:v>1.84158134035729E-3</c:v>
                </c:pt>
                <c:pt idx="1598">
                  <c:v>9.1520542387663506E-4</c:v>
                </c:pt>
                <c:pt idx="1599">
                  <c:v>6.125468768308325E-4</c:v>
                </c:pt>
                <c:pt idx="1600">
                  <c:v>9.224257864276108E-4</c:v>
                </c:pt>
                <c:pt idx="1601">
                  <c:v>0</c:v>
                </c:pt>
                <c:pt idx="1602">
                  <c:v>2.444189384874583E-3</c:v>
                </c:pt>
                <c:pt idx="1603">
                  <c:v>-1.8325817422496537E-3</c:v>
                </c:pt>
                <c:pt idx="1604">
                  <c:v>1.5230853591672712E-3</c:v>
                </c:pt>
                <c:pt idx="1605">
                  <c:v>-3.0571187882199153E-3</c:v>
                </c:pt>
                <c:pt idx="1606">
                  <c:v>6.121718928380008E-4</c:v>
                </c:pt>
                <c:pt idx="1607">
                  <c:v>-3.1035018094242162E-4</c:v>
                </c:pt>
                <c:pt idx="1608">
                  <c:v>1.5363903036010168E-3</c:v>
                </c:pt>
                <c:pt idx="1609">
                  <c:v>0</c:v>
                </c:pt>
                <c:pt idx="1610">
                  <c:v>1.8353925610079815E-3</c:v>
                </c:pt>
                <c:pt idx="1611">
                  <c:v>-9.2158363864508572E-4</c:v>
                </c:pt>
                <c:pt idx="1612">
                  <c:v>-4.2917964886316938E-3</c:v>
                </c:pt>
                <c:pt idx="1613">
                  <c:v>-3.6934003022576329E-3</c:v>
                </c:pt>
                <c:pt idx="1614">
                  <c:v>6.1651480068666462E-4</c:v>
                </c:pt>
                <c:pt idx="1615">
                  <c:v>3.076885501571001E-3</c:v>
                </c:pt>
                <c:pt idx="1616">
                  <c:v>5.8244298177429123E-3</c:v>
                </c:pt>
                <c:pt idx="1617">
                  <c:v>5.790702184478122E-3</c:v>
                </c:pt>
                <c:pt idx="1618">
                  <c:v>-2.4408742736203985E-3</c:v>
                </c:pt>
                <c:pt idx="1619">
                  <c:v>3.0864991628562347E-4</c:v>
                </c:pt>
                <c:pt idx="1620">
                  <c:v>-2.1367804543958062E-3</c:v>
                </c:pt>
                <c:pt idx="1621">
                  <c:v>3.3533047721358675E-3</c:v>
                </c:pt>
                <c:pt idx="1622">
                  <c:v>2.4286178228851733E-3</c:v>
                </c:pt>
                <c:pt idx="1623">
                  <c:v>0</c:v>
                </c:pt>
                <c:pt idx="1624">
                  <c:v>-3.0752671880717711E-4</c:v>
                </c:pt>
                <c:pt idx="1625">
                  <c:v>-9.0604491975041694E-4</c:v>
                </c:pt>
                <c:pt idx="1626">
                  <c:v>-6.0733855002129784E-4</c:v>
                </c:pt>
                <c:pt idx="1627">
                  <c:v>-9.1598224091432188E-4</c:v>
                </c:pt>
                <c:pt idx="1628">
                  <c:v>-2.7358155681350424E-3</c:v>
                </c:pt>
                <c:pt idx="1629">
                  <c:v>3.6517978090494941E-3</c:v>
                </c:pt>
                <c:pt idx="1630">
                  <c:v>6.0568503668535136E-3</c:v>
                </c:pt>
                <c:pt idx="1631">
                  <c:v>1.0516215849831445E-2</c:v>
                </c:pt>
                <c:pt idx="1632">
                  <c:v>2.0933964793363445E-3</c:v>
                </c:pt>
                <c:pt idx="1633">
                  <c:v>-3.5841427600873288E-3</c:v>
                </c:pt>
                <c:pt idx="1634">
                  <c:v>4.7760080021936055E-3</c:v>
                </c:pt>
                <c:pt idx="1635">
                  <c:v>5.345883903431695E-3</c:v>
                </c:pt>
                <c:pt idx="1636">
                  <c:v>1.1841031386360861E-3</c:v>
                </c:pt>
                <c:pt idx="1637">
                  <c:v>-2.068925981385584E-3</c:v>
                </c:pt>
                <c:pt idx="1638">
                  <c:v>-2.9774123545334968E-3</c:v>
                </c:pt>
                <c:pt idx="1639">
                  <c:v>-1.4836487061486972E-3</c:v>
                </c:pt>
                <c:pt idx="1640">
                  <c:v>-4.4810513376161492E-3</c:v>
                </c:pt>
                <c:pt idx="1641">
                  <c:v>-1.7963697929812112E-3</c:v>
                </c:pt>
                <c:pt idx="1642">
                  <c:v>1.4929845166384082E-3</c:v>
                </c:pt>
                <c:pt idx="1643">
                  <c:v>-1.4929845166383366E-3</c:v>
                </c:pt>
                <c:pt idx="1644">
                  <c:v>-9.0390921805962865E-3</c:v>
                </c:pt>
                <c:pt idx="1645">
                  <c:v>3.9275411573876087E-3</c:v>
                </c:pt>
                <c:pt idx="1646">
                  <c:v>-4.839370716970515E-3</c:v>
                </c:pt>
                <c:pt idx="1647">
                  <c:v>3.0687659539601627E-4</c:v>
                </c:pt>
                <c:pt idx="1648">
                  <c:v>8.74042426623803E-3</c:v>
                </c:pt>
                <c:pt idx="1649">
                  <c:v>3.2980642187033105E-3</c:v>
                </c:pt>
                <c:pt idx="1650">
                  <c:v>-3.0023974245763745E-3</c:v>
                </c:pt>
                <c:pt idx="1651">
                  <c:v>5.9951280826593244E-4</c:v>
                </c:pt>
                <c:pt idx="1652">
                  <c:v>-2.9548956503646316E-4</c:v>
                </c:pt>
                <c:pt idx="1653">
                  <c:v>-3.9086674861089363E-3</c:v>
                </c:pt>
                <c:pt idx="1654">
                  <c:v>0</c:v>
                </c:pt>
                <c:pt idx="1655">
                  <c:v>-2.7162857934283466E-3</c:v>
                </c:pt>
                <c:pt idx="1656">
                  <c:v>9.0907938615027324E-4</c:v>
                </c:pt>
                <c:pt idx="1657">
                  <c:v>4.2117457082360629E-3</c:v>
                </c:pt>
                <c:pt idx="1658">
                  <c:v>-2.9602189086582148E-4</c:v>
                </c:pt>
                <c:pt idx="1659">
                  <c:v>1.8001500760169075E-3</c:v>
                </c:pt>
                <c:pt idx="1660">
                  <c:v>3.5906076016480682E-3</c:v>
                </c:pt>
                <c:pt idx="1661">
                  <c:v>-3.2951180366114791E-3</c:v>
                </c:pt>
                <c:pt idx="1662">
                  <c:v>-1.199385247753764E-3</c:v>
                </c:pt>
                <c:pt idx="1663">
                  <c:v>-2.4030947163399237E-3</c:v>
                </c:pt>
                <c:pt idx="1664">
                  <c:v>-3.012012136163077E-3</c:v>
                </c:pt>
                <c:pt idx="1665">
                  <c:v>-7.5742429658265916E-3</c:v>
                </c:pt>
                <c:pt idx="1666">
                  <c:v>3.9392838045059411E-3</c:v>
                </c:pt>
                <c:pt idx="1667">
                  <c:v>-1.8181745590264301E-3</c:v>
                </c:pt>
                <c:pt idx="1668">
                  <c:v>1.5196403597169035E-3</c:v>
                </c:pt>
                <c:pt idx="1669">
                  <c:v>-6.6505143118000733E-3</c:v>
                </c:pt>
                <c:pt idx="1670">
                  <c:v>-3.8202467668913311E-3</c:v>
                </c:pt>
                <c:pt idx="1671">
                  <c:v>9.5643077691911907E-4</c:v>
                </c:pt>
                <c:pt idx="1672">
                  <c:v>-1.5945598731137739E-3</c:v>
                </c:pt>
                <c:pt idx="1673">
                  <c:v>4.1405787953101864E-3</c:v>
                </c:pt>
                <c:pt idx="1674">
                  <c:v>4.123505073348575E-3</c:v>
                </c:pt>
                <c:pt idx="1675">
                  <c:v>3.1648953496447819E-4</c:v>
                </c:pt>
                <c:pt idx="1676">
                  <c:v>2.8353792097041228E-3</c:v>
                </c:pt>
                <c:pt idx="1677">
                  <c:v>4.7219863891596455E-3</c:v>
                </c:pt>
                <c:pt idx="1678">
                  <c:v>-1.2570178062308488E-3</c:v>
                </c:pt>
                <c:pt idx="1679">
                  <c:v>3.4530040205513965E-3</c:v>
                </c:pt>
                <c:pt idx="1680">
                  <c:v>-1.5680693502442811E-3</c:v>
                </c:pt>
                <c:pt idx="1681">
                  <c:v>-1.2562282554840563E-3</c:v>
                </c:pt>
                <c:pt idx="1682">
                  <c:v>-9.4320791129750062E-4</c:v>
                </c:pt>
                <c:pt idx="1683">
                  <c:v>1.2574129539011884E-3</c:v>
                </c:pt>
                <c:pt idx="1684">
                  <c:v>0</c:v>
                </c:pt>
                <c:pt idx="1685">
                  <c:v>-3.142050426035771E-4</c:v>
                </c:pt>
                <c:pt idx="1686">
                  <c:v>-4.7249612217009872E-3</c:v>
                </c:pt>
                <c:pt idx="1687">
                  <c:v>-2.5291376822621885E-3</c:v>
                </c:pt>
                <c:pt idx="1688">
                  <c:v>-9.5007817473308979E-4</c:v>
                </c:pt>
                <c:pt idx="1689">
                  <c:v>-2.8470746692969631E-3</c:v>
                </c:pt>
                <c:pt idx="1690">
                  <c:v>3.4805604028110828E-3</c:v>
                </c:pt>
                <c:pt idx="1691">
                  <c:v>4.4231990824196953E-3</c:v>
                </c:pt>
                <c:pt idx="1692">
                  <c:v>4.4037205182465029E-3</c:v>
                </c:pt>
                <c:pt idx="1693">
                  <c:v>6.8727630863918586E-3</c:v>
                </c:pt>
                <c:pt idx="1694">
                  <c:v>-3.4347039796224477E-3</c:v>
                </c:pt>
                <c:pt idx="1695">
                  <c:v>-1.2519139844686512E-3</c:v>
                </c:pt>
                <c:pt idx="1696">
                  <c:v>-4.0710797926079038E-3</c:v>
                </c:pt>
                <c:pt idx="1697">
                  <c:v>-3.1450149647449321E-4</c:v>
                </c:pt>
                <c:pt idx="1698">
                  <c:v>-5.6780066439803874E-3</c:v>
                </c:pt>
                <c:pt idx="1699">
                  <c:v>2.5275395575262128E-3</c:v>
                </c:pt>
                <c:pt idx="1700">
                  <c:v>1.8914710544246679E-3</c:v>
                </c:pt>
                <c:pt idx="1701">
                  <c:v>9.4439559324556433E-4</c:v>
                </c:pt>
                <c:pt idx="1702">
                  <c:v>0</c:v>
                </c:pt>
                <c:pt idx="1703">
                  <c:v>-3.7829454923778722E-3</c:v>
                </c:pt>
                <c:pt idx="1704">
                  <c:v>-3.1634232362367709E-3</c:v>
                </c:pt>
                <c:pt idx="1705">
                  <c:v>3.1679302977800564E-4</c:v>
                </c:pt>
                <c:pt idx="1706">
                  <c:v>-6.336864491833104E-4</c:v>
                </c:pt>
                <c:pt idx="1707">
                  <c:v>1.5834638363049261E-3</c:v>
                </c:pt>
                <c:pt idx="1708">
                  <c:v>-9.858139250902509E-3</c:v>
                </c:pt>
                <c:pt idx="1709">
                  <c:v>-3.1098825406130476E-4</c:v>
                </c:pt>
                <c:pt idx="1710">
                  <c:v>-9.5948972884252182E-4</c:v>
                </c:pt>
                <c:pt idx="1711">
                  <c:v>1.0178839846684749E-2</c:v>
                </c:pt>
                <c:pt idx="1712">
                  <c:v>9.4977738712161293E-4</c:v>
                </c:pt>
                <c:pt idx="1713">
                  <c:v>0</c:v>
                </c:pt>
                <c:pt idx="1714">
                  <c:v>-2.2175520986411619E-3</c:v>
                </c:pt>
                <c:pt idx="1715">
                  <c:v>2.2175520986410925E-3</c:v>
                </c:pt>
                <c:pt idx="1716">
                  <c:v>-3.1649224216652466E-4</c:v>
                </c:pt>
                <c:pt idx="1717">
                  <c:v>-2.8529467652976663E-3</c:v>
                </c:pt>
                <c:pt idx="1718">
                  <c:v>-5.7304281676215131E-3</c:v>
                </c:pt>
                <c:pt idx="1719">
                  <c:v>6.0478244910621296E-3</c:v>
                </c:pt>
                <c:pt idx="1720">
                  <c:v>1.8937046425253599E-3</c:v>
                </c:pt>
                <c:pt idx="1721">
                  <c:v>-2.8461959940931356E-3</c:v>
                </c:pt>
                <c:pt idx="1722">
                  <c:v>0</c:v>
                </c:pt>
                <c:pt idx="1723">
                  <c:v>2.5294002519182118E-3</c:v>
                </c:pt>
                <c:pt idx="1724">
                  <c:v>3.167957421748837E-4</c:v>
                </c:pt>
                <c:pt idx="1725">
                  <c:v>3.1624498569792934E-3</c:v>
                </c:pt>
                <c:pt idx="1726">
                  <c:v>-3.4792455991542915E-3</c:v>
                </c:pt>
                <c:pt idx="1727">
                  <c:v>2.8475552088659171E-3</c:v>
                </c:pt>
                <c:pt idx="1728">
                  <c:v>3.7841706781492706E-3</c:v>
                </c:pt>
                <c:pt idx="1729">
                  <c:v>1.8867288708127143E-3</c:v>
                </c:pt>
                <c:pt idx="1730">
                  <c:v>-1.5720267507803997E-3</c:v>
                </c:pt>
                <c:pt idx="1731">
                  <c:v>3.1460311376443743E-4</c:v>
                </c:pt>
                <c:pt idx="1732">
                  <c:v>2.1655231829924276E-3</c:v>
                </c:pt>
                <c:pt idx="1733">
                  <c:v>-2.1740246686270345E-3</c:v>
                </c:pt>
                <c:pt idx="1734">
                  <c:v>-6.2080374816208801E-4</c:v>
                </c:pt>
                <c:pt idx="1735">
                  <c:v>-1.8647269832643648E-3</c:v>
                </c:pt>
                <c:pt idx="1736">
                  <c:v>6.219620974030741E-4</c:v>
                </c:pt>
                <c:pt idx="1737">
                  <c:v>3.1509340225196688E-4</c:v>
                </c:pt>
                <c:pt idx="1738">
                  <c:v>-3.1509340225190319E-4</c:v>
                </c:pt>
                <c:pt idx="1739">
                  <c:v>5.2753536234503347E-3</c:v>
                </c:pt>
                <c:pt idx="1740">
                  <c:v>5.5678913672006182E-3</c:v>
                </c:pt>
                <c:pt idx="1741">
                  <c:v>1.8434891770527696E-3</c:v>
                </c:pt>
                <c:pt idx="1742">
                  <c:v>2.7630706960511402E-3</c:v>
                </c:pt>
                <c:pt idx="1743">
                  <c:v>-4.6149854311917553E-3</c:v>
                </c:pt>
                <c:pt idx="1744">
                  <c:v>-7.4166812837736682E-3</c:v>
                </c:pt>
                <c:pt idx="1745">
                  <c:v>2.7887636903623238E-3</c:v>
                </c:pt>
                <c:pt idx="1746">
                  <c:v>1.8520481413898037E-3</c:v>
                </c:pt>
                <c:pt idx="1747">
                  <c:v>1.2327959004535905E-3</c:v>
                </c:pt>
                <c:pt idx="1748">
                  <c:v>9.2781598787971327E-4</c:v>
                </c:pt>
                <c:pt idx="1749">
                  <c:v>-9.2781598787982679E-4</c:v>
                </c:pt>
                <c:pt idx="1750">
                  <c:v>-3.0383593093601384E-4</c:v>
                </c:pt>
                <c:pt idx="1751">
                  <c:v>9.1966442951289026E-4</c:v>
                </c:pt>
                <c:pt idx="1752">
                  <c:v>-1.2320364755992695E-3</c:v>
                </c:pt>
                <c:pt idx="1753">
                  <c:v>1.8474859628306163E-3</c:v>
                </c:pt>
                <c:pt idx="1754">
                  <c:v>6.2349394534543998E-4</c:v>
                </c:pt>
                <c:pt idx="1755">
                  <c:v>1.842930696435513E-3</c:v>
                </c:pt>
                <c:pt idx="1756">
                  <c:v>1.537382636350984E-3</c:v>
                </c:pt>
                <c:pt idx="1757">
                  <c:v>-1.8485070171372689E-3</c:v>
                </c:pt>
                <c:pt idx="1758">
                  <c:v>-9.1711862920257532E-4</c:v>
                </c:pt>
                <c:pt idx="1759">
                  <c:v>1.8417992599844798E-3</c:v>
                </c:pt>
                <c:pt idx="1760">
                  <c:v>-6.1355624999547096E-4</c:v>
                </c:pt>
                <c:pt idx="1761">
                  <c:v>-3.6977026275892685E-3</c:v>
                </c:pt>
                <c:pt idx="1762">
                  <c:v>-1.8497642391237972E-3</c:v>
                </c:pt>
                <c:pt idx="1763">
                  <c:v>3.0430593124195648E-4</c:v>
                </c:pt>
                <c:pt idx="1764">
                  <c:v>-1.2347037857026726E-3</c:v>
                </c:pt>
                <c:pt idx="1765">
                  <c:v>-9.3126430083085784E-4</c:v>
                </c:pt>
                <c:pt idx="1766">
                  <c:v>2.4786304939617039E-3</c:v>
                </c:pt>
                <c:pt idx="1767">
                  <c:v>2.1521810737058196E-3</c:v>
                </c:pt>
                <c:pt idx="1768">
                  <c:v>-9.1938517325231668E-4</c:v>
                </c:pt>
                <c:pt idx="1769">
                  <c:v>1.2312779858083521E-3</c:v>
                </c:pt>
                <c:pt idx="1770">
                  <c:v>-6.1544948723145463E-4</c:v>
                </c:pt>
                <c:pt idx="1771">
                  <c:v>-1.2320364755992695E-3</c:v>
                </c:pt>
                <c:pt idx="1772">
                  <c:v>-1.8593649711182642E-3</c:v>
                </c:pt>
                <c:pt idx="1773">
                  <c:v>-2.1679858087610285E-3</c:v>
                </c:pt>
                <c:pt idx="1774">
                  <c:v>1.2370052497921006E-3</c:v>
                </c:pt>
                <c:pt idx="1775">
                  <c:v>0</c:v>
                </c:pt>
                <c:pt idx="1776">
                  <c:v>3.7102971498122923E-3</c:v>
                </c:pt>
                <c:pt idx="1777">
                  <c:v>1.5426052852290076E-3</c:v>
                </c:pt>
                <c:pt idx="1778">
                  <c:v>3.0318342829511384E-4</c:v>
                </c:pt>
                <c:pt idx="1779">
                  <c:v>-9.182543704186135E-4</c:v>
                </c:pt>
                <c:pt idx="1780">
                  <c:v>3.0715785542459639E-3</c:v>
                </c:pt>
                <c:pt idx="1781">
                  <c:v>-6.1356140690555286E-4</c:v>
                </c:pt>
                <c:pt idx="1782">
                  <c:v>2.7622587470027709E-3</c:v>
                </c:pt>
                <c:pt idx="1783">
                  <c:v>-1.8378578609808615E-3</c:v>
                </c:pt>
                <c:pt idx="1784">
                  <c:v>-2.4641636629437911E-3</c:v>
                </c:pt>
                <c:pt idx="1785">
                  <c:v>2.4641636629436771E-3</c:v>
                </c:pt>
                <c:pt idx="1786">
                  <c:v>-3.1083947911638696E-4</c:v>
                </c:pt>
                <c:pt idx="1787">
                  <c:v>-9.246884038866057E-4</c:v>
                </c:pt>
                <c:pt idx="1788">
                  <c:v>-3.0281109865820817E-4</c:v>
                </c:pt>
                <c:pt idx="1789">
                  <c:v>2.7639527813648488E-3</c:v>
                </c:pt>
                <c:pt idx="1790">
                  <c:v>3.9770805428592888E-3</c:v>
                </c:pt>
                <c:pt idx="1791">
                  <c:v>2.1368956378538676E-3</c:v>
                </c:pt>
                <c:pt idx="1792">
                  <c:v>3.9528867978068927E-3</c:v>
                </c:pt>
                <c:pt idx="1793">
                  <c:v>3.3332258647983657E-3</c:v>
                </c:pt>
                <c:pt idx="1794">
                  <c:v>6.3372300313500642E-3</c:v>
                </c:pt>
                <c:pt idx="1795">
                  <c:v>2.1035167697500412E-3</c:v>
                </c:pt>
                <c:pt idx="1796">
                  <c:v>3.2942748795395239E-3</c:v>
                </c:pt>
                <c:pt idx="1797">
                  <c:v>-5.9740824808899326E-4</c:v>
                </c:pt>
                <c:pt idx="1798">
                  <c:v>-2.696866631450464E-3</c:v>
                </c:pt>
                <c:pt idx="1799">
                  <c:v>4.1856316406997524E-3</c:v>
                </c:pt>
                <c:pt idx="1800">
                  <c:v>1.2008480899977328E-3</c:v>
                </c:pt>
                <c:pt idx="1801">
                  <c:v>-2.0922048511580154E-3</c:v>
                </c:pt>
                <c:pt idx="1802">
                  <c:v>6.5561706872049917E-3</c:v>
                </c:pt>
                <c:pt idx="1803">
                  <c:v>1.5332738445081252E-2</c:v>
                </c:pt>
                <c:pt idx="1804">
                  <c:v>-6.4560906469895108E-3</c:v>
                </c:pt>
                <c:pt idx="1805">
                  <c:v>-2.0644502671018521E-3</c:v>
                </c:pt>
                <c:pt idx="1806">
                  <c:v>-1.7775484214359268E-3</c:v>
                </c:pt>
                <c:pt idx="1807">
                  <c:v>1.7775484214357889E-3</c:v>
                </c:pt>
                <c:pt idx="1808">
                  <c:v>6.1725858809638049E-3</c:v>
                </c:pt>
                <c:pt idx="1809">
                  <c:v>6.7246092520346652E-3</c:v>
                </c:pt>
                <c:pt idx="1810">
                  <c:v>1.457290891825042E-3</c:v>
                </c:pt>
                <c:pt idx="1811">
                  <c:v>-4.0825821590250262E-3</c:v>
                </c:pt>
                <c:pt idx="1812">
                  <c:v>3.5015130551530067E-3</c:v>
                </c:pt>
                <c:pt idx="1813">
                  <c:v>4.0683409312100641E-3</c:v>
                </c:pt>
                <c:pt idx="1814">
                  <c:v>2.3128356791502734E-3</c:v>
                </c:pt>
                <c:pt idx="1815">
                  <c:v>-2.9276900339276617E-4</c:v>
                </c:pt>
                <c:pt idx="1816">
                  <c:v>1.4471839776888284E-3</c:v>
                </c:pt>
                <c:pt idx="1817">
                  <c:v>1.1494876147249068E-2</c:v>
                </c:pt>
                <c:pt idx="1818">
                  <c:v>8.5255854584478947E-3</c:v>
                </c:pt>
                <c:pt idx="1819">
                  <c:v>1.1379780057802268E-3</c:v>
                </c:pt>
                <c:pt idx="1820">
                  <c:v>9.8469109087311584E-3</c:v>
                </c:pt>
                <c:pt idx="1821">
                  <c:v>-5.0537741972155378E-3</c:v>
                </c:pt>
                <c:pt idx="1822">
                  <c:v>-7.3495931528170912E-3</c:v>
                </c:pt>
                <c:pt idx="1823">
                  <c:v>-1.7740993452813141E-2</c:v>
                </c:pt>
                <c:pt idx="1824">
                  <c:v>-1.4241936049018801E-2</c:v>
                </c:pt>
                <c:pt idx="1825">
                  <c:v>0</c:v>
                </c:pt>
                <c:pt idx="1826">
                  <c:v>1.4645450724437828E-3</c:v>
                </c:pt>
                <c:pt idx="1827">
                  <c:v>1.1916401259212353E-2</c:v>
                </c:pt>
                <c:pt idx="1828">
                  <c:v>-2.9243117208521224E-4</c:v>
                </c:pt>
                <c:pt idx="1829">
                  <c:v>1.0638272733604482E-2</c:v>
                </c:pt>
                <c:pt idx="1830">
                  <c:v>-2.0041969568459E-3</c:v>
                </c:pt>
                <c:pt idx="1831">
                  <c:v>-5.7451322567270641E-3</c:v>
                </c:pt>
                <c:pt idx="1832">
                  <c:v>-2.3120667778484586E-3</c:v>
                </c:pt>
                <c:pt idx="1833">
                  <c:v>-2.0244842899712068E-3</c:v>
                </c:pt>
                <c:pt idx="1834">
                  <c:v>-6.3849266324109422E-3</c:v>
                </c:pt>
                <c:pt idx="1835">
                  <c:v>-2.3370180568887729E-3</c:v>
                </c:pt>
                <c:pt idx="1836">
                  <c:v>7.8507886101615385E-3</c:v>
                </c:pt>
                <c:pt idx="1837">
                  <c:v>1.4488682758319661E-3</c:v>
                </c:pt>
                <c:pt idx="1838">
                  <c:v>4.6175968762755234E-3</c:v>
                </c:pt>
                <c:pt idx="1839">
                  <c:v>-7.2239002152444864E-3</c:v>
                </c:pt>
                <c:pt idx="1840">
                  <c:v>-1.0493677347668848E-2</c:v>
                </c:pt>
                <c:pt idx="1841">
                  <c:v>2.88530898851926E-4</c:v>
                </c:pt>
                <c:pt idx="1842">
                  <c:v>-1.0010835295955582E-2</c:v>
                </c:pt>
                <c:pt idx="1843">
                  <c:v>2.9134935421324401E-4</c:v>
                </c:pt>
                <c:pt idx="1844">
                  <c:v>-8.0187288609352581E-3</c:v>
                </c:pt>
                <c:pt idx="1845">
                  <c:v>4.468199037095979E-3</c:v>
                </c:pt>
                <c:pt idx="1846">
                  <c:v>2.3684200252715296E-3</c:v>
                </c:pt>
                <c:pt idx="1847">
                  <c:v>0</c:v>
                </c:pt>
                <c:pt idx="1848">
                  <c:v>4.4297577064355727E-3</c:v>
                </c:pt>
                <c:pt idx="1849">
                  <c:v>-2.9482939438446572E-3</c:v>
                </c:pt>
                <c:pt idx="1850">
                  <c:v>-2.6649725987137455E-3</c:v>
                </c:pt>
                <c:pt idx="1851">
                  <c:v>-1.1930318623528508E-3</c:v>
                </c:pt>
                <c:pt idx="1852">
                  <c:v>8.9287894435718333E-4</c:v>
                </c:pt>
                <c:pt idx="1853">
                  <c:v>2.9204186140889652E-4</c:v>
                </c:pt>
                <c:pt idx="1854">
                  <c:v>2.9642609843499841E-3</c:v>
                </c:pt>
                <c:pt idx="1855">
                  <c:v>-1.4810321371791636E-3</c:v>
                </c:pt>
                <c:pt idx="1856">
                  <c:v>0</c:v>
                </c:pt>
                <c:pt idx="1857">
                  <c:v>1.1817653385966863E-3</c:v>
                </c:pt>
                <c:pt idx="1858">
                  <c:v>5.2978336822977175E-3</c:v>
                </c:pt>
                <c:pt idx="1859">
                  <c:v>5.2858902037803031E-3</c:v>
                </c:pt>
                <c:pt idx="1860">
                  <c:v>6.806348593177909E-3</c:v>
                </c:pt>
                <c:pt idx="1861">
                  <c:v>3.0936299234150095E-4</c:v>
                </c:pt>
                <c:pt idx="1862">
                  <c:v>-3.400309939396399E-3</c:v>
                </c:pt>
                <c:pt idx="1863">
                  <c:v>-5.5782919025927653E-3</c:v>
                </c:pt>
                <c:pt idx="1864">
                  <c:v>6.8189967183682164E-3</c:v>
                </c:pt>
                <c:pt idx="1865">
                  <c:v>3.6970671880564316E-3</c:v>
                </c:pt>
                <c:pt idx="1866">
                  <c:v>1.8434205804930969E-3</c:v>
                </c:pt>
                <c:pt idx="1867">
                  <c:v>-6.4708720366252514E-3</c:v>
                </c:pt>
                <c:pt idx="1868">
                  <c:v>2.471167671934876E-3</c:v>
                </c:pt>
                <c:pt idx="1869">
                  <c:v>-3.7050625175633505E-3</c:v>
                </c:pt>
                <c:pt idx="1870">
                  <c:v>4.0065876019736383E-3</c:v>
                </c:pt>
                <c:pt idx="1871">
                  <c:v>3.0936544634725986E-4</c:v>
                </c:pt>
                <c:pt idx="1872">
                  <c:v>-3.0936544634729797E-4</c:v>
                </c:pt>
                <c:pt idx="1873">
                  <c:v>-4.6280916617555228E-3</c:v>
                </c:pt>
                <c:pt idx="1874">
                  <c:v>-5.2824129385918798E-3</c:v>
                </c:pt>
                <c:pt idx="1875">
                  <c:v>-8.1257436408451386E-3</c:v>
                </c:pt>
                <c:pt idx="1876">
                  <c:v>-4.0796559740222177E-3</c:v>
                </c:pt>
                <c:pt idx="1877">
                  <c:v>6.2744796554422598E-3</c:v>
                </c:pt>
                <c:pt idx="1878">
                  <c:v>5.6183761306233598E-3</c:v>
                </c:pt>
                <c:pt idx="1879">
                  <c:v>4.3507886442260288E-3</c:v>
                </c:pt>
                <c:pt idx="1880">
                  <c:v>0</c:v>
                </c:pt>
                <c:pt idx="1881">
                  <c:v>-2.7890454217143271E-3</c:v>
                </c:pt>
                <c:pt idx="1882">
                  <c:v>-4.0495462519056884E-3</c:v>
                </c:pt>
                <c:pt idx="1883">
                  <c:v>6.18516143309261E-4</c:v>
                </c:pt>
                <c:pt idx="1884">
                  <c:v>-3.4347847615004493E-3</c:v>
                </c:pt>
                <c:pt idx="1885">
                  <c:v>-5.9644252010145485E-3</c:v>
                </c:pt>
                <c:pt idx="1886">
                  <c:v>-2.5241573508913953E-3</c:v>
                </c:pt>
                <c:pt idx="1887">
                  <c:v>5.3491666159821531E-3</c:v>
                </c:pt>
                <c:pt idx="1888">
                  <c:v>6.2609740995159518E-3</c:v>
                </c:pt>
                <c:pt idx="1889">
                  <c:v>8.7016184676680514E-3</c:v>
                </c:pt>
                <c:pt idx="1890">
                  <c:v>-3.102459331245869E-3</c:v>
                </c:pt>
                <c:pt idx="1891">
                  <c:v>-3.416645652428993E-3</c:v>
                </c:pt>
                <c:pt idx="1892">
                  <c:v>-3.4283591522554584E-3</c:v>
                </c:pt>
                <c:pt idx="1893">
                  <c:v>4.0533491567343099E-3</c:v>
                </c:pt>
                <c:pt idx="1894">
                  <c:v>4.6510968352273547E-3</c:v>
                </c:pt>
                <c:pt idx="1895">
                  <c:v>-1.859441187277126E-3</c:v>
                </c:pt>
                <c:pt idx="1896">
                  <c:v>-2.4873147838358613E-3</c:v>
                </c:pt>
                <c:pt idx="1897">
                  <c:v>9.3646830255508784E-4</c:v>
                </c:pt>
                <c:pt idx="1898">
                  <c:v>9.2759934362425837E-4</c:v>
                </c:pt>
                <c:pt idx="1899">
                  <c:v>6.2324713765642354E-4</c:v>
                </c:pt>
                <c:pt idx="1900">
                  <c:v>-6.8530475599716785E-3</c:v>
                </c:pt>
                <c:pt idx="1901">
                  <c:v>-3.1254808310898084E-3</c:v>
                </c:pt>
                <c:pt idx="1902">
                  <c:v>-3.4509686040432933E-3</c:v>
                </c:pt>
                <c:pt idx="1903">
                  <c:v>-5.0483432298924699E-3</c:v>
                </c:pt>
                <c:pt idx="1904">
                  <c:v>-3.1620837404943368E-3</c:v>
                </c:pt>
                <c:pt idx="1905">
                  <c:v>6.2832268475938847E-4</c:v>
                </c:pt>
                <c:pt idx="1906">
                  <c:v>2.2163743662213537E-3</c:v>
                </c:pt>
                <c:pt idx="1907">
                  <c:v>-3.1748745580696051E-4</c:v>
                </c:pt>
                <c:pt idx="1908">
                  <c:v>0</c:v>
                </c:pt>
                <c:pt idx="1909">
                  <c:v>-1.3368558460800846E-2</c:v>
                </c:pt>
                <c:pt idx="1910">
                  <c:v>3.8378594651913406E-3</c:v>
                </c:pt>
                <c:pt idx="1911">
                  <c:v>3.8231865943915175E-3</c:v>
                </c:pt>
                <c:pt idx="1912">
                  <c:v>-4.143816676350485E-3</c:v>
                </c:pt>
                <c:pt idx="1913">
                  <c:v>-2.5605046077894133E-3</c:v>
                </c:pt>
                <c:pt idx="1914">
                  <c:v>3.5138718743058348E-3</c:v>
                </c:pt>
                <c:pt idx="1915">
                  <c:v>-4.79245982766626E-3</c:v>
                </c:pt>
                <c:pt idx="1916">
                  <c:v>-7.0823879054243014E-3</c:v>
                </c:pt>
                <c:pt idx="1917">
                  <c:v>-9.731725545840831E-3</c:v>
                </c:pt>
                <c:pt idx="1918">
                  <c:v>1.9539363765833625E-3</c:v>
                </c:pt>
                <c:pt idx="1919">
                  <c:v>-8.4975860066704035E-3</c:v>
                </c:pt>
                <c:pt idx="1920">
                  <c:v>3.2729663877162874E-3</c:v>
                </c:pt>
                <c:pt idx="1921">
                  <c:v>-2.6225818354953046E-3</c:v>
                </c:pt>
                <c:pt idx="1922">
                  <c:v>-2.2908936469716893E-3</c:v>
                </c:pt>
                <c:pt idx="1923">
                  <c:v>6.8738067582913209E-3</c:v>
                </c:pt>
                <c:pt idx="1924">
                  <c:v>2.9375005386237658E-3</c:v>
                </c:pt>
                <c:pt idx="1925">
                  <c:v>8.1045769737632944E-3</c:v>
                </c:pt>
                <c:pt idx="1926">
                  <c:v>-1.2976535921772662E-3</c:v>
                </c:pt>
                <c:pt idx="1927">
                  <c:v>-6.4112974248693559E-4</c:v>
                </c:pt>
                <c:pt idx="1928">
                  <c:v>3.8738150608925203E-3</c:v>
                </c:pt>
                <c:pt idx="1929">
                  <c:v>1.2851820301260212E-3</c:v>
                </c:pt>
                <c:pt idx="1930">
                  <c:v>2.5736844769517118E-3</c:v>
                </c:pt>
                <c:pt idx="1931">
                  <c:v>-1.9275718983538716E-3</c:v>
                </c:pt>
                <c:pt idx="1932">
                  <c:v>1.6051899059688593E-3</c:v>
                </c:pt>
                <c:pt idx="1933">
                  <c:v>-3.860113141224497E-3</c:v>
                </c:pt>
                <c:pt idx="1934">
                  <c:v>-3.2337333708695043E-3</c:v>
                </c:pt>
                <c:pt idx="1935">
                  <c:v>6.4924797725886881E-4</c:v>
                </c:pt>
                <c:pt idx="1936">
                  <c:v>2.2607519976836259E-3</c:v>
                </c:pt>
                <c:pt idx="1937">
                  <c:v>-3.5596697490028997E-3</c:v>
                </c:pt>
                <c:pt idx="1938">
                  <c:v>0</c:v>
                </c:pt>
                <c:pt idx="1939">
                  <c:v>-4.2080716684496254E-3</c:v>
                </c:pt>
                <c:pt idx="1940">
                  <c:v>5.5069894197686941E-3</c:v>
                </c:pt>
                <c:pt idx="1941">
                  <c:v>-3.5677407721720089E-3</c:v>
                </c:pt>
                <c:pt idx="1942">
                  <c:v>-3.2453439437831427E-3</c:v>
                </c:pt>
                <c:pt idx="1943">
                  <c:v>7.1292323761837197E-3</c:v>
                </c:pt>
                <c:pt idx="1944">
                  <c:v>4.8378825973299754E-3</c:v>
                </c:pt>
                <c:pt idx="1945">
                  <c:v>-3.229024821170993E-4</c:v>
                </c:pt>
                <c:pt idx="1946">
                  <c:v>8.0085874509565873E-3</c:v>
                </c:pt>
                <c:pt idx="1947">
                  <c:v>-9.5337510200509687E-4</c:v>
                </c:pt>
                <c:pt idx="1948">
                  <c:v>-6.4157401687426089E-4</c:v>
                </c:pt>
                <c:pt idx="1949">
                  <c:v>-4.4860504870913118E-3</c:v>
                </c:pt>
                <c:pt idx="1950">
                  <c:v>-1.6046853628688545E-3</c:v>
                </c:pt>
                <c:pt idx="1951">
                  <c:v>-2.5778444112077134E-3</c:v>
                </c:pt>
                <c:pt idx="1952">
                  <c:v>-4.2000968298381682E-3</c:v>
                </c:pt>
                <c:pt idx="1953">
                  <c:v>2.9128334981226578E-3</c:v>
                </c:pt>
                <c:pt idx="1954">
                  <c:v>2.5728717466311731E-3</c:v>
                </c:pt>
                <c:pt idx="1955">
                  <c:v>-6.3845049409896621E-4</c:v>
                </c:pt>
                <c:pt idx="1956">
                  <c:v>-7.4426537582045474E-3</c:v>
                </c:pt>
                <c:pt idx="1957">
                  <c:v>3.2583767723728122E-4</c:v>
                </c:pt>
                <c:pt idx="1958">
                  <c:v>1.6192578324396171E-3</c:v>
                </c:pt>
                <c:pt idx="1959">
                  <c:v>9.7529673004061895E-4</c:v>
                </c:pt>
                <c:pt idx="1960">
                  <c:v>-2.920392239717815E-3</c:v>
                </c:pt>
                <c:pt idx="1961">
                  <c:v>3.5617355844423677E-3</c:v>
                </c:pt>
                <c:pt idx="1962">
                  <c:v>-1.1380173814072855E-2</c:v>
                </c:pt>
                <c:pt idx="1963">
                  <c:v>-9.8583190704256318E-4</c:v>
                </c:pt>
                <c:pt idx="1964">
                  <c:v>-3.2762275038644814E-3</c:v>
                </c:pt>
                <c:pt idx="1965">
                  <c:v>1.6394554596641979E-3</c:v>
                </c:pt>
                <c:pt idx="1966">
                  <c:v>-8.5648907282346535E-3</c:v>
                </c:pt>
                <c:pt idx="1967">
                  <c:v>-2.6521482157274888E-3</c:v>
                </c:pt>
                <c:pt idx="1968">
                  <c:v>9.9857902832549959E-4</c:v>
                </c:pt>
                <c:pt idx="1969">
                  <c:v>-4.3172607611197704E-3</c:v>
                </c:pt>
                <c:pt idx="1970">
                  <c:v>9.9333786790577086E-4</c:v>
                </c:pt>
                <c:pt idx="1971">
                  <c:v>7.9453453732761196E-3</c:v>
                </c:pt>
                <c:pt idx="1972">
                  <c:v>-1.5617896426068534E-2</c:v>
                </c:pt>
                <c:pt idx="1973">
                  <c:v>-3.360737859513315E-3</c:v>
                </c:pt>
                <c:pt idx="1974">
                  <c:v>-1.3422646449418782E-3</c:v>
                </c:pt>
                <c:pt idx="1975">
                  <c:v>6.0389735014247745E-3</c:v>
                </c:pt>
                <c:pt idx="1976">
                  <c:v>6.7162061127801914E-4</c:v>
                </c:pt>
                <c:pt idx="1977">
                  <c:v>4.3374327739951176E-3</c:v>
                </c:pt>
                <c:pt idx="1978">
                  <c:v>2.3198787974286757E-3</c:v>
                </c:pt>
                <c:pt idx="1979">
                  <c:v>-3.2497242296376924E-4</c:v>
                </c:pt>
                <c:pt idx="1980">
                  <c:v>-4.0023879175196944E-3</c:v>
                </c:pt>
                <c:pt idx="1981">
                  <c:v>-5.6839375534338396E-3</c:v>
                </c:pt>
                <c:pt idx="1982">
                  <c:v>-1.6768955437835578E-3</c:v>
                </c:pt>
                <c:pt idx="1983">
                  <c:v>-1.0155814231908138E-2</c:v>
                </c:pt>
                <c:pt idx="1984">
                  <c:v>-1.9157512933887018E-3</c:v>
                </c:pt>
                <c:pt idx="1985">
                  <c:v>3.2392350435769991E-4</c:v>
                </c:pt>
                <c:pt idx="1986">
                  <c:v>-1.278794953983979E-3</c:v>
                </c:pt>
                <c:pt idx="1987">
                  <c:v>3.1547123777389069E-4</c:v>
                </c:pt>
                <c:pt idx="1988">
                  <c:v>-1.5959036024281606E-3</c:v>
                </c:pt>
                <c:pt idx="1989">
                  <c:v>-3.2082721762087128E-3</c:v>
                </c:pt>
                <c:pt idx="1990">
                  <c:v>-3.5366111007387722E-3</c:v>
                </c:pt>
                <c:pt idx="1991">
                  <c:v>-7.7696471464163306E-3</c:v>
                </c:pt>
                <c:pt idx="1992">
                  <c:v>3.5641472453143324E-3</c:v>
                </c:pt>
                <c:pt idx="1993">
                  <c:v>3.2822223601103366E-4</c:v>
                </c:pt>
                <c:pt idx="1994">
                  <c:v>2.259147180759116E-3</c:v>
                </c:pt>
                <c:pt idx="1995">
                  <c:v>1.1237309216007737E-2</c:v>
                </c:pt>
                <c:pt idx="1996">
                  <c:v>-3.5151269774775945E-3</c:v>
                </c:pt>
                <c:pt idx="1997">
                  <c:v>-4.8237831644305272E-3</c:v>
                </c:pt>
                <c:pt idx="1998">
                  <c:v>-2.8983990740997765E-3</c:v>
                </c:pt>
                <c:pt idx="1999">
                  <c:v>-4.5322992264531185E-3</c:v>
                </c:pt>
                <c:pt idx="2000">
                  <c:v>-3.2499794875002564E-3</c:v>
                </c:pt>
                <c:pt idx="2001">
                  <c:v>1.951254901390079E-3</c:v>
                </c:pt>
                <c:pt idx="2002">
                  <c:v>4.538175914007252E-3</c:v>
                </c:pt>
                <c:pt idx="2003">
                  <c:v>1.93864559170576E-3</c:v>
                </c:pt>
                <c:pt idx="2004">
                  <c:v>8.6733103644860404E-3</c:v>
                </c:pt>
                <c:pt idx="2005">
                  <c:v>-2.2469552690016744E-3</c:v>
                </c:pt>
                <c:pt idx="2006">
                  <c:v>2.2469552690015651E-3</c:v>
                </c:pt>
                <c:pt idx="2007">
                  <c:v>-4.4901639086912214E-3</c:v>
                </c:pt>
                <c:pt idx="2008">
                  <c:v>-2.2482519399852074E-3</c:v>
                </c:pt>
                <c:pt idx="2009">
                  <c:v>4.8165281219075991E-3</c:v>
                </c:pt>
                <c:pt idx="2010">
                  <c:v>0</c:v>
                </c:pt>
                <c:pt idx="2011">
                  <c:v>8.2929224775951105E-3</c:v>
                </c:pt>
                <c:pt idx="2012">
                  <c:v>2.2276956922768969E-3</c:v>
                </c:pt>
                <c:pt idx="2013">
                  <c:v>-2.541363781734831E-3</c:v>
                </c:pt>
                <c:pt idx="2014">
                  <c:v>9.4941539696977119E-4</c:v>
                </c:pt>
                <c:pt idx="2015">
                  <c:v>3.172688013530143E-3</c:v>
                </c:pt>
                <c:pt idx="2016">
                  <c:v>1.2662620946077674E-3</c:v>
                </c:pt>
                <c:pt idx="2017">
                  <c:v>1.576249200465248E-3</c:v>
                </c:pt>
                <c:pt idx="2018">
                  <c:v>-1.255601663020936E-3</c:v>
                </c:pt>
                <c:pt idx="2019">
                  <c:v>-8.8948270933871636E-3</c:v>
                </c:pt>
                <c:pt idx="2020">
                  <c:v>-4.1524006016225908E-3</c:v>
                </c:pt>
                <c:pt idx="2021">
                  <c:v>-1.6077668248364178E-3</c:v>
                </c:pt>
                <c:pt idx="2022">
                  <c:v>3.5196623757816022E-3</c:v>
                </c:pt>
                <c:pt idx="2023">
                  <c:v>3.2413349327365586E-4</c:v>
                </c:pt>
                <c:pt idx="2024">
                  <c:v>-5.1283514663384832E-3</c:v>
                </c:pt>
                <c:pt idx="2025">
                  <c:v>-2.8918827076839923E-3</c:v>
                </c:pt>
                <c:pt idx="2026">
                  <c:v>-3.2674399898612185E-4</c:v>
                </c:pt>
                <c:pt idx="2027">
                  <c:v>-2.9012191309317013E-3</c:v>
                </c:pt>
                <c:pt idx="2028">
                  <c:v>3.188380152773259E-4</c:v>
                </c:pt>
                <c:pt idx="2029">
                  <c:v>4.8321008496697813E-3</c:v>
                </c:pt>
                <c:pt idx="2030">
                  <c:v>-1.0016955676650136E-2</c:v>
                </c:pt>
                <c:pt idx="2031">
                  <c:v>-7.8190673281806605E-3</c:v>
                </c:pt>
                <c:pt idx="2032">
                  <c:v>-2.2992438794256472E-3</c:v>
                </c:pt>
                <c:pt idx="2033">
                  <c:v>2.9539201295419211E-3</c:v>
                </c:pt>
                <c:pt idx="2034">
                  <c:v>-1.3097813820187178E-3</c:v>
                </c:pt>
                <c:pt idx="2035">
                  <c:v>6.5229001731643803E-3</c:v>
                </c:pt>
                <c:pt idx="2036">
                  <c:v>6.5084723882006862E-4</c:v>
                </c:pt>
                <c:pt idx="2037">
                  <c:v>6.8040162650780112E-3</c:v>
                </c:pt>
                <c:pt idx="2038">
                  <c:v>9.7328775412514642E-4</c:v>
                </c:pt>
                <c:pt idx="2039">
                  <c:v>-2.2665708355909201E-3</c:v>
                </c:pt>
                <c:pt idx="2040">
                  <c:v>9.7454669146713904E-4</c:v>
                </c:pt>
                <c:pt idx="2041">
                  <c:v>-3.276960781076738E-4</c:v>
                </c:pt>
                <c:pt idx="2042">
                  <c:v>4.5162764076786188E-3</c:v>
                </c:pt>
                <c:pt idx="2043">
                  <c:v>8.3336376890135438E-3</c:v>
                </c:pt>
                <c:pt idx="2044">
                  <c:v>-1.9169922231953729E-3</c:v>
                </c:pt>
                <c:pt idx="2045">
                  <c:v>-7.7049301960526919E-3</c:v>
                </c:pt>
                <c:pt idx="2046">
                  <c:v>-7.4355715174593022E-3</c:v>
                </c:pt>
                <c:pt idx="2047">
                  <c:v>-1.9500039569567127E-3</c:v>
                </c:pt>
                <c:pt idx="2048">
                  <c:v>-3.1199718564195228E-4</c:v>
                </c:pt>
                <c:pt idx="2049">
                  <c:v>-2.8123637466147392E-3</c:v>
                </c:pt>
                <c:pt idx="2050">
                  <c:v>9.9637860814273775E-3</c:v>
                </c:pt>
                <c:pt idx="2051">
                  <c:v>-4.3469458015125122E-3</c:v>
                </c:pt>
                <c:pt idx="2052">
                  <c:v>1.2439138683236388E-3</c:v>
                </c:pt>
                <c:pt idx="2053">
                  <c:v>-2.8009852876772902E-3</c:v>
                </c:pt>
                <c:pt idx="2054">
                  <c:v>5.5941469654884222E-3</c:v>
                </c:pt>
                <c:pt idx="2055">
                  <c:v>-1.5507932090543148E-3</c:v>
                </c:pt>
                <c:pt idx="2056">
                  <c:v>-3.1088199984796567E-3</c:v>
                </c:pt>
                <c:pt idx="2057">
                  <c:v>1.8664515297229093E-3</c:v>
                </c:pt>
                <c:pt idx="2058">
                  <c:v>2.4831953730942522E-3</c:v>
                </c:pt>
                <c:pt idx="2059">
                  <c:v>2.1677491777218226E-3</c:v>
                </c:pt>
                <c:pt idx="2060">
                  <c:v>-3.0982249838071752E-3</c:v>
                </c:pt>
                <c:pt idx="2061">
                  <c:v>-1.5527195670089308E-3</c:v>
                </c:pt>
                <c:pt idx="2062">
                  <c:v>9.2304967945481035E-4</c:v>
                </c:pt>
                <c:pt idx="2063">
                  <c:v>4.9645021323703551E-3</c:v>
                </c:pt>
                <c:pt idx="2064">
                  <c:v>7.6943410983312142E-3</c:v>
                </c:pt>
                <c:pt idx="2065">
                  <c:v>-5.8511038881136276E-3</c:v>
                </c:pt>
                <c:pt idx="2066">
                  <c:v>-4.0171511098372071E-3</c:v>
                </c:pt>
                <c:pt idx="2067">
                  <c:v>-6.2119166448647463E-3</c:v>
                </c:pt>
                <c:pt idx="2068">
                  <c:v>5.2825855635484252E-3</c:v>
                </c:pt>
                <c:pt idx="2069">
                  <c:v>-7.4659049859391556E-3</c:v>
                </c:pt>
                <c:pt idx="2070">
                  <c:v>3.4287936197040718E-3</c:v>
                </c:pt>
                <c:pt idx="2071">
                  <c:v>-6.2429412496567208E-3</c:v>
                </c:pt>
                <c:pt idx="2072">
                  <c:v>-3.1317248454096108E-4</c:v>
                </c:pt>
                <c:pt idx="2073">
                  <c:v>-6.266393537613322E-4</c:v>
                </c:pt>
                <c:pt idx="2074">
                  <c:v>9.3981183830241764E-4</c:v>
                </c:pt>
                <c:pt idx="2075">
                  <c:v>0</c:v>
                </c:pt>
                <c:pt idx="2076">
                  <c:v>-2.5081303401507183E-3</c:v>
                </c:pt>
                <c:pt idx="2077">
                  <c:v>-4.0891765849423887E-3</c:v>
                </c:pt>
                <c:pt idx="2078">
                  <c:v>-2.8407957094150325E-3</c:v>
                </c:pt>
                <c:pt idx="2079">
                  <c:v>5.9877992147770445E-3</c:v>
                </c:pt>
                <c:pt idx="2080">
                  <c:v>-3.1470035053620224E-3</c:v>
                </c:pt>
                <c:pt idx="2081">
                  <c:v>-3.7985636413863499E-3</c:v>
                </c:pt>
                <c:pt idx="2082">
                  <c:v>-6.3299153904914295E-4</c:v>
                </c:pt>
                <c:pt idx="2083">
                  <c:v>-3.1664608731679617E-4</c:v>
                </c:pt>
                <c:pt idx="2084">
                  <c:v>-9.505402952637498E-4</c:v>
                </c:pt>
                <c:pt idx="2085">
                  <c:v>-6.3419586093173426E-4</c:v>
                </c:pt>
                <c:pt idx="2086">
                  <c:v>-1.9050043861190747E-3</c:v>
                </c:pt>
                <c:pt idx="2087">
                  <c:v>3.1729941584935943E-3</c:v>
                </c:pt>
                <c:pt idx="2088">
                  <c:v>5.0559420095384108E-3</c:v>
                </c:pt>
                <c:pt idx="2089">
                  <c:v>7.8580226557229561E-3</c:v>
                </c:pt>
                <c:pt idx="2090">
                  <c:v>-2.8275146568128096E-3</c:v>
                </c:pt>
                <c:pt idx="2091">
                  <c:v>1.5668581438798305E-3</c:v>
                </c:pt>
                <c:pt idx="2092">
                  <c:v>1.8769948575219973E-3</c:v>
                </c:pt>
                <c:pt idx="2093">
                  <c:v>4.0547761489989126E-3</c:v>
                </c:pt>
                <c:pt idx="2094">
                  <c:v>3.1079090158028727E-3</c:v>
                </c:pt>
                <c:pt idx="2095">
                  <c:v>-2.7966830943962052E-3</c:v>
                </c:pt>
                <c:pt idx="2096">
                  <c:v>-6.2254873454341514E-4</c:v>
                </c:pt>
                <c:pt idx="2097">
                  <c:v>-1.8699749885941555E-3</c:v>
                </c:pt>
                <c:pt idx="2098">
                  <c:v>0</c:v>
                </c:pt>
                <c:pt idx="2099">
                  <c:v>4.3578478976441038E-3</c:v>
                </c:pt>
                <c:pt idx="2100">
                  <c:v>-6.2138820119128212E-4</c:v>
                </c:pt>
                <c:pt idx="2101">
                  <c:v>-2.1779044730737009E-3</c:v>
                </c:pt>
                <c:pt idx="2102">
                  <c:v>-5.6222037149352569E-3</c:v>
                </c:pt>
                <c:pt idx="2103">
                  <c:v>-1.8811141739701399E-3</c:v>
                </c:pt>
                <c:pt idx="2104">
                  <c:v>0</c:v>
                </c:pt>
                <c:pt idx="2105">
                  <c:v>-1.8846594345931736E-3</c:v>
                </c:pt>
                <c:pt idx="2106">
                  <c:v>3.1435667166543064E-4</c:v>
                </c:pt>
                <c:pt idx="2107">
                  <c:v>-3.1435667166539855E-4</c:v>
                </c:pt>
                <c:pt idx="2108">
                  <c:v>-6.0029879172065802E-3</c:v>
                </c:pt>
                <c:pt idx="2109">
                  <c:v>1.8995763326142107E-3</c:v>
                </c:pt>
                <c:pt idx="2110">
                  <c:v>-2.8507193611067567E-3</c:v>
                </c:pt>
                <c:pt idx="2111">
                  <c:v>-1.9050043861190747E-3</c:v>
                </c:pt>
                <c:pt idx="2112">
                  <c:v>4.75572374722571E-3</c:v>
                </c:pt>
                <c:pt idx="2113">
                  <c:v>1.5802285137852064E-3</c:v>
                </c:pt>
                <c:pt idx="2114">
                  <c:v>2.838133783624595E-3</c:v>
                </c:pt>
                <c:pt idx="2115">
                  <c:v>-2.2067409100158539E-3</c:v>
                </c:pt>
                <c:pt idx="2116">
                  <c:v>9.3733389466251274E-4</c:v>
                </c:pt>
                <c:pt idx="2117">
                  <c:v>4.0905367985085723E-3</c:v>
                </c:pt>
                <c:pt idx="2118">
                  <c:v>-1.8858610950406741E-3</c:v>
                </c:pt>
                <c:pt idx="2119">
                  <c:v>-8.2134132020648537E-3</c:v>
                </c:pt>
                <c:pt idx="2120">
                  <c:v>-2.5408362126719481E-3</c:v>
                </c:pt>
                <c:pt idx="2121">
                  <c:v>-3.8234001970277247E-3</c:v>
                </c:pt>
                <c:pt idx="2122">
                  <c:v>0</c:v>
                </c:pt>
                <c:pt idx="2123">
                  <c:v>-3.5176719157549814E-3</c:v>
                </c:pt>
                <c:pt idx="2124">
                  <c:v>-1.2822275878670167E-3</c:v>
                </c:pt>
                <c:pt idx="2125">
                  <c:v>-1.2838738065068887E-3</c:v>
                </c:pt>
                <c:pt idx="2126">
                  <c:v>-1.6071637026140245E-3</c:v>
                </c:pt>
                <c:pt idx="2127">
                  <c:v>9.6460814534901499E-4</c:v>
                </c:pt>
                <c:pt idx="2128">
                  <c:v>-2.2522014438142949E-3</c:v>
                </c:pt>
                <c:pt idx="2129">
                  <c:v>2.2522014438143456E-3</c:v>
                </c:pt>
                <c:pt idx="2130">
                  <c:v>1.2846985019981205E-3</c:v>
                </c:pt>
                <c:pt idx="2131">
                  <c:v>5.2031521724036633E-3</c:v>
                </c:pt>
                <c:pt idx="2132">
                  <c:v>-8.136620468966984E-3</c:v>
                </c:pt>
                <c:pt idx="2133">
                  <c:v>3.5841831762740877E-3</c:v>
                </c:pt>
                <c:pt idx="2134">
                  <c:v>3.5713826729273563E-3</c:v>
                </c:pt>
                <c:pt idx="2135">
                  <c:v>-3.8966871840519506E-3</c:v>
                </c:pt>
                <c:pt idx="2136">
                  <c:v>-7.5113606217531515E-3</c:v>
                </c:pt>
                <c:pt idx="2137">
                  <c:v>-2.2973103454093716E-3</c:v>
                </c:pt>
                <c:pt idx="2138">
                  <c:v>5.8967401932351893E-3</c:v>
                </c:pt>
                <c:pt idx="2139">
                  <c:v>-4.2552658748559683E-3</c:v>
                </c:pt>
                <c:pt idx="2140">
                  <c:v>-4.9325284505777707E-3</c:v>
                </c:pt>
                <c:pt idx="2141">
                  <c:v>1.3177216620033105E-3</c:v>
                </c:pt>
                <c:pt idx="2142">
                  <c:v>-2.9673192986843446E-3</c:v>
                </c:pt>
                <c:pt idx="2143">
                  <c:v>-6.6060173781313928E-4</c:v>
                </c:pt>
                <c:pt idx="2144">
                  <c:v>6.9146484456676458E-3</c:v>
                </c:pt>
                <c:pt idx="2145">
                  <c:v>-3.2818705080934427E-4</c:v>
                </c:pt>
                <c:pt idx="2146">
                  <c:v>3.2818705080936216E-4</c:v>
                </c:pt>
                <c:pt idx="2147">
                  <c:v>0</c:v>
                </c:pt>
                <c:pt idx="2148">
                  <c:v>2.621626159771186E-3</c:v>
                </c:pt>
                <c:pt idx="2149">
                  <c:v>-1.3099539646663763E-3</c:v>
                </c:pt>
                <c:pt idx="2150">
                  <c:v>3.2716730591556297E-3</c:v>
                </c:pt>
                <c:pt idx="2151">
                  <c:v>1.3056780188135629E-3</c:v>
                </c:pt>
                <c:pt idx="2152">
                  <c:v>9.4155229609674505E-3</c:v>
                </c:pt>
                <c:pt idx="2153">
                  <c:v>-3.5609773423531657E-3</c:v>
                </c:pt>
                <c:pt idx="2154">
                  <c:v>-8.1406021420238235E-3</c:v>
                </c:pt>
                <c:pt idx="2155">
                  <c:v>2.2860565234096271E-3</c:v>
                </c:pt>
                <c:pt idx="2156">
                  <c:v>-5.2329721150437183E-3</c:v>
                </c:pt>
                <c:pt idx="2157">
                  <c:v>-4.6014223494204344E-3</c:v>
                </c:pt>
                <c:pt idx="2158">
                  <c:v>2.3033578083300897E-3</c:v>
                </c:pt>
                <c:pt idx="2159">
                  <c:v>5.571879772776951E-3</c:v>
                </c:pt>
                <c:pt idx="2160">
                  <c:v>-9.8101968505530162E-4</c:v>
                </c:pt>
                <c:pt idx="2161">
                  <c:v>0</c:v>
                </c:pt>
                <c:pt idx="2162">
                  <c:v>-2.3021646762859341E-3</c:v>
                </c:pt>
                <c:pt idx="2163">
                  <c:v>6.5463166911928746E-3</c:v>
                </c:pt>
                <c:pt idx="2164">
                  <c:v>8.7576377680636235E-3</c:v>
                </c:pt>
                <c:pt idx="2165">
                  <c:v>-6.1547768715585855E-3</c:v>
                </c:pt>
                <c:pt idx="2166">
                  <c:v>6.8004499620438492E-3</c:v>
                </c:pt>
                <c:pt idx="2167">
                  <c:v>-9.6866603820467084E-4</c:v>
                </c:pt>
                <c:pt idx="2168">
                  <c:v>-5.5161830263982083E-3</c:v>
                </c:pt>
                <c:pt idx="2169">
                  <c:v>3.2477926894648436E-4</c:v>
                </c:pt>
                <c:pt idx="2170">
                  <c:v>2.4833912889984104E-3</c:v>
                </c:pt>
                <c:pt idx="2171">
                  <c:v>-1.240924740660501E-3</c:v>
                </c:pt>
                <c:pt idx="2172">
                  <c:v>1.8608101279771968E-3</c:v>
                </c:pt>
                <c:pt idx="2173">
                  <c:v>-3.1032766763151262E-3</c:v>
                </c:pt>
                <c:pt idx="2174">
                  <c:v>2.4833912889984104E-3</c:v>
                </c:pt>
                <c:pt idx="2175">
                  <c:v>3.0536470498936558E-4</c:v>
                </c:pt>
                <c:pt idx="2176">
                  <c:v>2.7902267836805031E-3</c:v>
                </c:pt>
                <c:pt idx="2177">
                  <c:v>-3.0955914886698923E-3</c:v>
                </c:pt>
                <c:pt idx="2178">
                  <c:v>1.544373286901878E-3</c:v>
                </c:pt>
                <c:pt idx="2179">
                  <c:v>4.6280586713696647E-3</c:v>
                </c:pt>
                <c:pt idx="2180">
                  <c:v>9.2856065989452719E-4</c:v>
                </c:pt>
                <c:pt idx="2181">
                  <c:v>2.762191870152979E-3</c:v>
                </c:pt>
                <c:pt idx="2182">
                  <c:v>3.9784393907428767E-3</c:v>
                </c:pt>
                <c:pt idx="2183">
                  <c:v>9.2146985513440205E-4</c:v>
                </c:pt>
                <c:pt idx="2184">
                  <c:v>2.7411374208007634E-3</c:v>
                </c:pt>
                <c:pt idx="2185">
                  <c:v>1.5175957657398691E-3</c:v>
                </c:pt>
                <c:pt idx="2186">
                  <c:v>2.7385600691232602E-3</c:v>
                </c:pt>
                <c:pt idx="2187">
                  <c:v>-7.6084705206509937E-3</c:v>
                </c:pt>
                <c:pt idx="2188">
                  <c:v>-9.2203346849238199E-4</c:v>
                </c:pt>
                <c:pt idx="2189">
                  <c:v>2.1349009541101181E-3</c:v>
                </c:pt>
                <c:pt idx="2190">
                  <c:v>3.098203977726715E-4</c:v>
                </c:pt>
                <c:pt idx="2191">
                  <c:v>7.2894626037572378E-3</c:v>
                </c:pt>
                <c:pt idx="2192">
                  <c:v>3.3319669095948847E-3</c:v>
                </c:pt>
                <c:pt idx="2193">
                  <c:v>2.4130242926597833E-3</c:v>
                </c:pt>
                <c:pt idx="2194">
                  <c:v>9.2824913602807257E-3</c:v>
                </c:pt>
                <c:pt idx="2195">
                  <c:v>-2.3907023812920094E-3</c:v>
                </c:pt>
                <c:pt idx="2196">
                  <c:v>-1.7878378187734512E-3</c:v>
                </c:pt>
                <c:pt idx="2197">
                  <c:v>4.481430128618488E-3</c:v>
                </c:pt>
                <c:pt idx="2198">
                  <c:v>4.159895068434968E-3</c:v>
                </c:pt>
                <c:pt idx="2199">
                  <c:v>-6.2552757453137736E-3</c:v>
                </c:pt>
                <c:pt idx="2200">
                  <c:v>-6.5911079870681587E-3</c:v>
                </c:pt>
                <c:pt idx="2201">
                  <c:v>2.3960920183516399E-3</c:v>
                </c:pt>
                <c:pt idx="2202">
                  <c:v>3.9004191401971495E-3</c:v>
                </c:pt>
                <c:pt idx="2203">
                  <c:v>-8.4101919523157081E-3</c:v>
                </c:pt>
                <c:pt idx="2204">
                  <c:v>-4.8377728722445038E-3</c:v>
                </c:pt>
                <c:pt idx="2205">
                  <c:v>6.3402946018343998E-3</c:v>
                </c:pt>
                <c:pt idx="2206">
                  <c:v>-2.9672656864615233E-4</c:v>
                </c:pt>
                <c:pt idx="2207">
                  <c:v>-8.9970945455702131E-4</c:v>
                </c:pt>
                <c:pt idx="2208">
                  <c:v>-9.0873137091299645E-3</c:v>
                </c:pt>
                <c:pt idx="2209">
                  <c:v>-6.0876717444961726E-4</c:v>
                </c:pt>
                <c:pt idx="2210">
                  <c:v>-7.6364455346010938E-3</c:v>
                </c:pt>
                <c:pt idx="2211">
                  <c:v>1.2264886439772537E-3</c:v>
                </c:pt>
                <c:pt idx="2212">
                  <c:v>-3.3718810008164647E-3</c:v>
                </c:pt>
                <c:pt idx="2213">
                  <c:v>-3.6964539620630396E-3</c:v>
                </c:pt>
                <c:pt idx="2214">
                  <c:v>-5.8761741232731413E-3</c:v>
                </c:pt>
                <c:pt idx="2215">
                  <c:v>-4.0483629730881229E-3</c:v>
                </c:pt>
                <c:pt idx="2216">
                  <c:v>-4.055476948604763E-3</c:v>
                </c:pt>
                <c:pt idx="2217">
                  <c:v>-3.7624992909224132E-3</c:v>
                </c:pt>
                <c:pt idx="2218">
                  <c:v>2.8185254651652775E-3</c:v>
                </c:pt>
                <c:pt idx="2219">
                  <c:v>5.6226283489761416E-3</c:v>
                </c:pt>
                <c:pt idx="2220">
                  <c:v>2.1734292996173936E-3</c:v>
                </c:pt>
                <c:pt idx="2221">
                  <c:v>-6.2263746264435808E-3</c:v>
                </c:pt>
                <c:pt idx="2222">
                  <c:v>3.1226867408983522E-3</c:v>
                </c:pt>
                <c:pt idx="2223">
                  <c:v>3.103687885545462E-3</c:v>
                </c:pt>
                <c:pt idx="2224">
                  <c:v>-4.3515926852238174E-3</c:v>
                </c:pt>
                <c:pt idx="2225">
                  <c:v>-5.6349233078248004E-3</c:v>
                </c:pt>
                <c:pt idx="2226">
                  <c:v>3.4426662250432228E-3</c:v>
                </c:pt>
                <c:pt idx="2227">
                  <c:v>5.9220255757143478E-3</c:v>
                </c:pt>
                <c:pt idx="2228">
                  <c:v>-1.5516051073261937E-3</c:v>
                </c:pt>
                <c:pt idx="2229">
                  <c:v>-1.2467437416927491E-3</c:v>
                </c:pt>
                <c:pt idx="2230">
                  <c:v>6.2089807117703824E-3</c:v>
                </c:pt>
                <c:pt idx="2231">
                  <c:v>3.7124983766471044E-3</c:v>
                </c:pt>
                <c:pt idx="2232">
                  <c:v>-3.3979718751965676E-3</c:v>
                </c:pt>
                <c:pt idx="2233">
                  <c:v>5.8653358108494919E-3</c:v>
                </c:pt>
                <c:pt idx="2234">
                  <c:v>6.4434452814108346E-3</c:v>
                </c:pt>
                <c:pt idx="2235">
                  <c:v>3.9663595731394908E-3</c:v>
                </c:pt>
                <c:pt idx="2236">
                  <c:v>2.4358333864429997E-3</c:v>
                </c:pt>
                <c:pt idx="2237">
                  <c:v>-1.2171750328690196E-3</c:v>
                </c:pt>
                <c:pt idx="2238">
                  <c:v>6.0877270580562677E-4</c:v>
                </c:pt>
                <c:pt idx="2239">
                  <c:v>2.9970710666404394E-4</c:v>
                </c:pt>
                <c:pt idx="2240">
                  <c:v>-2.9970710666409913E-4</c:v>
                </c:pt>
                <c:pt idx="2241">
                  <c:v>2.7303709310411064E-3</c:v>
                </c:pt>
                <c:pt idx="2242">
                  <c:v>-1.8224437570600811E-3</c:v>
                </c:pt>
                <c:pt idx="2243">
                  <c:v>3.9399191430664372E-3</c:v>
                </c:pt>
                <c:pt idx="2244">
                  <c:v>3.0729463470380026E-4</c:v>
                </c:pt>
                <c:pt idx="2245">
                  <c:v>4.8319724765168185E-3</c:v>
                </c:pt>
                <c:pt idx="2246">
                  <c:v>-1.2058060113559362E-3</c:v>
                </c:pt>
                <c:pt idx="2247">
                  <c:v>-1.8114395980767383E-3</c:v>
                </c:pt>
                <c:pt idx="2248">
                  <c:v>-5.7625054862076447E-3</c:v>
                </c:pt>
                <c:pt idx="2249">
                  <c:v>-1.2073623326278506E-3</c:v>
                </c:pt>
                <c:pt idx="2250">
                  <c:v>-4.5794170497557869E-3</c:v>
                </c:pt>
                <c:pt idx="2251">
                  <c:v>6.0951945842550054E-3</c:v>
                </c:pt>
                <c:pt idx="2252">
                  <c:v>9.0655262400420316E-4</c:v>
                </c:pt>
                <c:pt idx="2253">
                  <c:v>-1.823005742612702E-3</c:v>
                </c:pt>
                <c:pt idx="2254">
                  <c:v>5.1610914801483044E-3</c:v>
                </c:pt>
                <c:pt idx="2255">
                  <c:v>9.0271452368973241E-4</c:v>
                </c:pt>
                <c:pt idx="2256">
                  <c:v>3.0590670084265588E-4</c:v>
                </c:pt>
                <c:pt idx="2257">
                  <c:v>-4.2279930463640586E-3</c:v>
                </c:pt>
                <c:pt idx="2258">
                  <c:v>2.7155420477402801E-3</c:v>
                </c:pt>
                <c:pt idx="2259">
                  <c:v>-2.1104474945458705E-3</c:v>
                </c:pt>
                <c:pt idx="2260">
                  <c:v>-1.5179445612253967E-3</c:v>
                </c:pt>
                <c:pt idx="2261">
                  <c:v>-1.819144960748788E-3</c:v>
                </c:pt>
                <c:pt idx="2262">
                  <c:v>5.4475370165199943E-3</c:v>
                </c:pt>
                <c:pt idx="2263">
                  <c:v>-6.9614869464670335E-3</c:v>
                </c:pt>
                <c:pt idx="2264">
                  <c:v>-3.9543169433390339E-3</c:v>
                </c:pt>
                <c:pt idx="2265">
                  <c:v>3.0053139640890639E-4</c:v>
                </c:pt>
                <c:pt idx="2266">
                  <c:v>-3.0053139640896467E-4</c:v>
                </c:pt>
                <c:pt idx="2267">
                  <c:v>1.0915803889805878E-2</c:v>
                </c:pt>
                <c:pt idx="2268">
                  <c:v>2.9726917942912446E-4</c:v>
                </c:pt>
                <c:pt idx="2269">
                  <c:v>-2.7147338241973345E-3</c:v>
                </c:pt>
                <c:pt idx="2270">
                  <c:v>6.0491426959368214E-4</c:v>
                </c:pt>
                <c:pt idx="2271">
                  <c:v>0</c:v>
                </c:pt>
                <c:pt idx="2272">
                  <c:v>1.5061805844434843E-3</c:v>
                </c:pt>
                <c:pt idx="2273">
                  <c:v>-1.8131062747277161E-3</c:v>
                </c:pt>
                <c:pt idx="2274">
                  <c:v>-6.0510001801143741E-4</c:v>
                </c:pt>
                <c:pt idx="2275">
                  <c:v>3.3280302009924142E-3</c:v>
                </c:pt>
                <c:pt idx="2276">
                  <c:v>1.1968236113978599E-3</c:v>
                </c:pt>
                <c:pt idx="2277">
                  <c:v>1.806019656259586E-3</c:v>
                </c:pt>
                <c:pt idx="2278">
                  <c:v>3.0028033767596431E-3</c:v>
                </c:pt>
                <c:pt idx="2279">
                  <c:v>-3.2990903642969621E-3</c:v>
                </c:pt>
                <c:pt idx="2280">
                  <c:v>2.394716626198821E-3</c:v>
                </c:pt>
                <c:pt idx="2281">
                  <c:v>3.0453397580532208E-4</c:v>
                </c:pt>
                <c:pt idx="2282">
                  <c:v>2.397203219588574E-3</c:v>
                </c:pt>
                <c:pt idx="2283">
                  <c:v>-3.5979632477291549E-3</c:v>
                </c:pt>
                <c:pt idx="2284">
                  <c:v>1.4962484592324495E-3</c:v>
                </c:pt>
                <c:pt idx="2285">
                  <c:v>-2.4022528179990375E-3</c:v>
                </c:pt>
                <c:pt idx="2286">
                  <c:v>-1.2032939374502741E-3</c:v>
                </c:pt>
                <c:pt idx="2287">
                  <c:v>9.0709470989060723E-4</c:v>
                </c:pt>
                <c:pt idx="2288">
                  <c:v>2.6984520455586424E-3</c:v>
                </c:pt>
                <c:pt idx="2289">
                  <c:v>-1.2004050568477703E-3</c:v>
                </c:pt>
                <c:pt idx="2290">
                  <c:v>6.0038264995070231E-4</c:v>
                </c:pt>
                <c:pt idx="2291">
                  <c:v>2.9965182332819598E-3</c:v>
                </c:pt>
                <c:pt idx="2292">
                  <c:v>5.982276568507962E-4</c:v>
                </c:pt>
                <c:pt idx="2293">
                  <c:v>-3.035334892160168E-4</c:v>
                </c:pt>
                <c:pt idx="2294">
                  <c:v>-3.5958391459165284E-3</c:v>
                </c:pt>
                <c:pt idx="2295">
                  <c:v>-2.7008976035522228E-3</c:v>
                </c:pt>
                <c:pt idx="2296">
                  <c:v>0</c:v>
                </c:pt>
                <c:pt idx="2297">
                  <c:v>5.0995597995498404E-3</c:v>
                </c:pt>
                <c:pt idx="2298">
                  <c:v>3.738655674221626E-3</c:v>
                </c:pt>
                <c:pt idx="2299">
                  <c:v>0</c:v>
                </c:pt>
                <c:pt idx="2300">
                  <c:v>-2.4879072957184199E-3</c:v>
                </c:pt>
                <c:pt idx="2301">
                  <c:v>-2.8074334910265278E-3</c:v>
                </c:pt>
                <c:pt idx="2302">
                  <c:v>1.8695188975476687E-3</c:v>
                </c:pt>
                <c:pt idx="2303">
                  <c:v>-2.4964557049418825E-3</c:v>
                </c:pt>
                <c:pt idx="2304">
                  <c:v>-6.2733010373948797E-4</c:v>
                </c:pt>
                <c:pt idx="2305">
                  <c:v>3.1237858086812366E-3</c:v>
                </c:pt>
                <c:pt idx="2306">
                  <c:v>-4.0655194752991647E-3</c:v>
                </c:pt>
                <c:pt idx="2307">
                  <c:v>-3.7668214037055938E-3</c:v>
                </c:pt>
                <c:pt idx="2308">
                  <c:v>-2.8321987398704806E-3</c:v>
                </c:pt>
                <c:pt idx="2309">
                  <c:v>1.2547336240248429E-3</c:v>
                </c:pt>
                <c:pt idx="2310">
                  <c:v>-3.1533653717061155E-3</c:v>
                </c:pt>
                <c:pt idx="2311">
                  <c:v>1.5824433509678082E-3</c:v>
                </c:pt>
                <c:pt idx="2312">
                  <c:v>2.8330931223058834E-3</c:v>
                </c:pt>
                <c:pt idx="2313">
                  <c:v>3.1529401427786668E-4</c:v>
                </c:pt>
                <c:pt idx="2314">
                  <c:v>2.1952918026807555E-3</c:v>
                </c:pt>
                <c:pt idx="2315">
                  <c:v>-9.4410458699179379E-4</c:v>
                </c:pt>
                <c:pt idx="2316">
                  <c:v>0</c:v>
                </c:pt>
                <c:pt idx="2317">
                  <c:v>1.2586081457207103E-3</c:v>
                </c:pt>
                <c:pt idx="2318">
                  <c:v>-1.5735078527670291E-3</c:v>
                </c:pt>
                <c:pt idx="2319">
                  <c:v>-3.4614275075700069E-3</c:v>
                </c:pt>
                <c:pt idx="2320">
                  <c:v>-2.2056904886243937E-3</c:v>
                </c:pt>
                <c:pt idx="2321">
                  <c:v>3.1533653717061311E-3</c:v>
                </c:pt>
                <c:pt idx="2322">
                  <c:v>2.8286523315345451E-3</c:v>
                </c:pt>
                <c:pt idx="2323">
                  <c:v>0</c:v>
                </c:pt>
                <c:pt idx="2324">
                  <c:v>9.4410458699172028E-4</c:v>
                </c:pt>
                <c:pt idx="2325">
                  <c:v>1.8765690342224764E-3</c:v>
                </c:pt>
                <c:pt idx="2326">
                  <c:v>4.3769230071475096E-3</c:v>
                </c:pt>
                <c:pt idx="2327">
                  <c:v>0</c:v>
                </c:pt>
                <c:pt idx="2328">
                  <c:v>-1.5641832121219067E-3</c:v>
                </c:pt>
                <c:pt idx="2329">
                  <c:v>5.6107509386466668E-3</c:v>
                </c:pt>
                <c:pt idx="2330">
                  <c:v>3.1128128072321914E-4</c:v>
                </c:pt>
                <c:pt idx="2331">
                  <c:v>3.0229477526970574E-4</c:v>
                </c:pt>
                <c:pt idx="2332">
                  <c:v>1.5544850013504033E-3</c:v>
                </c:pt>
                <c:pt idx="2333">
                  <c:v>4.0215481333719652E-3</c:v>
                </c:pt>
                <c:pt idx="2334">
                  <c:v>-3.4004301009814314E-3</c:v>
                </c:pt>
                <c:pt idx="2335">
                  <c:v>-3.7236047307284076E-3</c:v>
                </c:pt>
                <c:pt idx="2336">
                  <c:v>0</c:v>
                </c:pt>
                <c:pt idx="2337">
                  <c:v>-2.4871532257012721E-3</c:v>
                </c:pt>
                <c:pt idx="2338">
                  <c:v>-9.3762982995469757E-4</c:v>
                </c:pt>
                <c:pt idx="2339">
                  <c:v>-2.5046528050008329E-3</c:v>
                </c:pt>
                <c:pt idx="2340">
                  <c:v>1.5661430001928523E-3</c:v>
                </c:pt>
                <c:pt idx="2341">
                  <c:v>0</c:v>
                </c:pt>
                <c:pt idx="2342">
                  <c:v>-6.2613455604744444E-3</c:v>
                </c:pt>
                <c:pt idx="2343">
                  <c:v>-2.8385685649794288E-3</c:v>
                </c:pt>
                <c:pt idx="2344">
                  <c:v>0</c:v>
                </c:pt>
                <c:pt idx="2345">
                  <c:v>3.1579469998044556E-4</c:v>
                </c:pt>
                <c:pt idx="2346">
                  <c:v>3.772790889504247E-3</c:v>
                </c:pt>
                <c:pt idx="2347">
                  <c:v>3.1450638482547665E-4</c:v>
                </c:pt>
                <c:pt idx="2348">
                  <c:v>2.8171559991769391E-3</c:v>
                </c:pt>
                <c:pt idx="2349">
                  <c:v>1.2535032575992527E-3</c:v>
                </c:pt>
                <c:pt idx="2350">
                  <c:v>2.8057276657683333E-3</c:v>
                </c:pt>
                <c:pt idx="2351">
                  <c:v>2.797877578106667E-3</c:v>
                </c:pt>
                <c:pt idx="2352">
                  <c:v>-2.1734685163762872E-3</c:v>
                </c:pt>
                <c:pt idx="2353">
                  <c:v>2.1734685163762174E-3</c:v>
                </c:pt>
                <c:pt idx="2354">
                  <c:v>6.2266502634441385E-4</c:v>
                </c:pt>
                <c:pt idx="2355">
                  <c:v>4.9585632203115E-3</c:v>
                </c:pt>
                <c:pt idx="2356">
                  <c:v>0</c:v>
                </c:pt>
                <c:pt idx="2357">
                  <c:v>2.7814458410045225E-3</c:v>
                </c:pt>
                <c:pt idx="2358">
                  <c:v>3.3910311548116857E-3</c:v>
                </c:pt>
                <c:pt idx="2359">
                  <c:v>7.0541916911894247E-3</c:v>
                </c:pt>
                <c:pt idx="2360">
                  <c:v>-5.2045738585092269E-3</c:v>
                </c:pt>
                <c:pt idx="2361">
                  <c:v>-3.0803216099292209E-4</c:v>
                </c:pt>
                <c:pt idx="2362">
                  <c:v>6.7373994887413259E-3</c:v>
                </c:pt>
                <c:pt idx="2363">
                  <c:v>8.2023342679729654E-3</c:v>
                </c:pt>
                <c:pt idx="2364">
                  <c:v>1.2133084071402295E-3</c:v>
                </c:pt>
                <c:pt idx="2365">
                  <c:v>-2.7233321254643296E-3</c:v>
                </c:pt>
                <c:pt idx="2366">
                  <c:v>-1.5210053733886368E-3</c:v>
                </c:pt>
                <c:pt idx="2367">
                  <c:v>1.2169893189995663E-3</c:v>
                </c:pt>
                <c:pt idx="2368">
                  <c:v>4.8359094824331665E-3</c:v>
                </c:pt>
                <c:pt idx="2369">
                  <c:v>4.5200546213920558E-3</c:v>
                </c:pt>
                <c:pt idx="2370">
                  <c:v>2.6988249855087517E-3</c:v>
                </c:pt>
                <c:pt idx="2371">
                  <c:v>1.5009673334233629E-3</c:v>
                </c:pt>
                <c:pt idx="2372">
                  <c:v>-2.1019856482294205E-3</c:v>
                </c:pt>
                <c:pt idx="2373">
                  <c:v>8.0663879214055156E-3</c:v>
                </c:pt>
                <c:pt idx="2374">
                  <c:v>4.1574091839066268E-3</c:v>
                </c:pt>
                <c:pt idx="2375">
                  <c:v>1.7716298113952889E-3</c:v>
                </c:pt>
                <c:pt idx="2376">
                  <c:v>-2.0686212899228367E-3</c:v>
                </c:pt>
                <c:pt idx="2377">
                  <c:v>-5.0538675132941894E-3</c:v>
                </c:pt>
                <c:pt idx="2378">
                  <c:v>-1.4938180064156224E-3</c:v>
                </c:pt>
                <c:pt idx="2379">
                  <c:v>5.9779500828030822E-4</c:v>
                </c:pt>
                <c:pt idx="2380">
                  <c:v>1.3617881196181974E-2</c:v>
                </c:pt>
                <c:pt idx="2381">
                  <c:v>-1.4805281228913033E-2</c:v>
                </c:pt>
                <c:pt idx="2382">
                  <c:v>7.5785032073332906E-3</c:v>
                </c:pt>
                <c:pt idx="2383">
                  <c:v>5.7602920148589537E-3</c:v>
                </c:pt>
                <c:pt idx="2384">
                  <c:v>2.0558455583545719E-3</c:v>
                </c:pt>
                <c:pt idx="2385">
                  <c:v>-4.8599488163725566E-3</c:v>
                </c:pt>
                <c:pt idx="2386">
                  <c:v>-8.3062740291980405E-3</c:v>
                </c:pt>
                <c:pt idx="2387">
                  <c:v>-2.5361760053683865E-3</c:v>
                </c:pt>
                <c:pt idx="2388">
                  <c:v>-9.1476229359058539E-3</c:v>
                </c:pt>
                <c:pt idx="2389">
                  <c:v>9.0560576117082274E-4</c:v>
                </c:pt>
                <c:pt idx="2390">
                  <c:v>4.5071855690819226E-3</c:v>
                </c:pt>
                <c:pt idx="2391">
                  <c:v>5.6823683317859036E-3</c:v>
                </c:pt>
                <c:pt idx="2392">
                  <c:v>-5.5364825257871219E-3</c:v>
                </c:pt>
                <c:pt idx="2393">
                  <c:v>-4.2048843701726745E-3</c:v>
                </c:pt>
                <c:pt idx="2394">
                  <c:v>-3.9111621443912621E-3</c:v>
                </c:pt>
                <c:pt idx="2395">
                  <c:v>-1.9656664264373707E-3</c:v>
                </c:pt>
                <c:pt idx="2396">
                  <c:v>2.4154078327138641E-3</c:v>
                </c:pt>
                <c:pt idx="2397">
                  <c:v>8.9887646501702874E-4</c:v>
                </c:pt>
                <c:pt idx="2398">
                  <c:v>-2.2573665869370417E-3</c:v>
                </c:pt>
                <c:pt idx="2399">
                  <c:v>5.2765102364821228E-3</c:v>
                </c:pt>
                <c:pt idx="2400">
                  <c:v>4.794606241166139E-3</c:v>
                </c:pt>
                <c:pt idx="2401">
                  <c:v>6.4168784424396587E-3</c:v>
                </c:pt>
                <c:pt idx="2402">
                  <c:v>-6.1169062947467835E-3</c:v>
                </c:pt>
                <c:pt idx="2403">
                  <c:v>-2.9997214769300655E-4</c:v>
                </c:pt>
                <c:pt idx="2404">
                  <c:v>-3.8906377582392693E-3</c:v>
                </c:pt>
                <c:pt idx="2405">
                  <c:v>1.3415317830863568E-3</c:v>
                </c:pt>
                <c:pt idx="2406">
                  <c:v>-1.2038559234703525E-3</c:v>
                </c:pt>
                <c:pt idx="2407">
                  <c:v>5.2433644974810359E-3</c:v>
                </c:pt>
                <c:pt idx="2408">
                  <c:v>-2.8371001771859221E-3</c:v>
                </c:pt>
                <c:pt idx="2409">
                  <c:v>-1.3485136186274916E-3</c:v>
                </c:pt>
                <c:pt idx="2410">
                  <c:v>-3.4611942083207369E-3</c:v>
                </c:pt>
                <c:pt idx="2411">
                  <c:v>-4.9716287831657394E-3</c:v>
                </c:pt>
                <c:pt idx="2412">
                  <c:v>6.3248147941295354E-3</c:v>
                </c:pt>
                <c:pt idx="2413">
                  <c:v>0</c:v>
                </c:pt>
                <c:pt idx="2414">
                  <c:v>-3.0105304963987086E-3</c:v>
                </c:pt>
                <c:pt idx="2415">
                  <c:v>-1.8072163849919322E-3</c:v>
                </c:pt>
                <c:pt idx="2416">
                  <c:v>5.7217231468521049E-3</c:v>
                </c:pt>
                <c:pt idx="2417">
                  <c:v>3.2904516468479461E-3</c:v>
                </c:pt>
                <c:pt idx="2418">
                  <c:v>5.5255375292107842E-3</c:v>
                </c:pt>
                <c:pt idx="2419">
                  <c:v>4.3153226637473166E-3</c:v>
                </c:pt>
                <c:pt idx="2420">
                  <c:v>3.8823149355514631E-3</c:v>
                </c:pt>
                <c:pt idx="2421">
                  <c:v>-6.3653938670760711E-3</c:v>
                </c:pt>
                <c:pt idx="2422">
                  <c:v>-1.5593249494522785E-3</c:v>
                </c:pt>
                <c:pt idx="2423">
                  <c:v>-1.0835854938333795E-3</c:v>
                </c:pt>
                <c:pt idx="2424">
                  <c:v>4.8201893656314191E-3</c:v>
                </c:pt>
                <c:pt idx="2425">
                  <c:v>2.3251285476614649E-3</c:v>
                </c:pt>
                <c:pt idx="2426">
                  <c:v>-3.2600972943205926E-3</c:v>
                </c:pt>
                <c:pt idx="2427">
                  <c:v>7.7353658817303481E-4</c:v>
                </c:pt>
                <c:pt idx="2428">
                  <c:v>-1.8626018014879949E-3</c:v>
                </c:pt>
                <c:pt idx="2429">
                  <c:v>7.5902175443118575E-3</c:v>
                </c:pt>
                <c:pt idx="2430">
                  <c:v>3.0874115594733192E-3</c:v>
                </c:pt>
                <c:pt idx="2431">
                  <c:v>3.3801427961797563E-3</c:v>
                </c:pt>
                <c:pt idx="2432">
                  <c:v>-4.6105906321118684E-3</c:v>
                </c:pt>
                <c:pt idx="2433">
                  <c:v>2.7621768006175218E-3</c:v>
                </c:pt>
                <c:pt idx="2434">
                  <c:v>9.2463399489799928E-4</c:v>
                </c:pt>
                <c:pt idx="2435">
                  <c:v>4.6020258008265249E-3</c:v>
                </c:pt>
                <c:pt idx="2436">
                  <c:v>-6.5952562078077856E-3</c:v>
                </c:pt>
                <c:pt idx="2437">
                  <c:v>-3.7026302269061902E-3</c:v>
                </c:pt>
                <c:pt idx="2438">
                  <c:v>-1.0558737619654696E-2</c:v>
                </c:pt>
                <c:pt idx="2439">
                  <c:v>4.6956574569660979E-4</c:v>
                </c:pt>
                <c:pt idx="2440">
                  <c:v>1.5362818595329806E-4</c:v>
                </c:pt>
                <c:pt idx="2441">
                  <c:v>3.4333993251461589E-3</c:v>
                </c:pt>
                <c:pt idx="2442">
                  <c:v>-2.8105935223055167E-3</c:v>
                </c:pt>
                <c:pt idx="2443">
                  <c:v>2.0193162489581806E-3</c:v>
                </c:pt>
                <c:pt idx="2444">
                  <c:v>1.0974101374003034E-3</c:v>
                </c:pt>
                <c:pt idx="2445">
                  <c:v>-3.7395321891989675E-3</c:v>
                </c:pt>
                <c:pt idx="2446">
                  <c:v>7.4566615529784597E-3</c:v>
                </c:pt>
                <c:pt idx="2447">
                  <c:v>-3.7171293637795091E-3</c:v>
                </c:pt>
                <c:pt idx="2448">
                  <c:v>-1.1725248397265676E-2</c:v>
                </c:pt>
                <c:pt idx="2449">
                  <c:v>-2.5237638991624403E-3</c:v>
                </c:pt>
                <c:pt idx="2450">
                  <c:v>-3.7846430326227212E-3</c:v>
                </c:pt>
                <c:pt idx="2451">
                  <c:v>-9.3849217817891604E-3</c:v>
                </c:pt>
                <c:pt idx="2452">
                  <c:v>6.0550539807437869E-3</c:v>
                </c:pt>
                <c:pt idx="2453">
                  <c:v>5.6904702020543693E-3</c:v>
                </c:pt>
                <c:pt idx="2454">
                  <c:v>-9.6765850197137807E-3</c:v>
                </c:pt>
                <c:pt idx="2455">
                  <c:v>-9.597348378775814E-4</c:v>
                </c:pt>
                <c:pt idx="2456">
                  <c:v>5.9008517683511704E-3</c:v>
                </c:pt>
                <c:pt idx="2457">
                  <c:v>-9.5500211281406141E-4</c:v>
                </c:pt>
                <c:pt idx="2458">
                  <c:v>-4.1343773123166758E-3</c:v>
                </c:pt>
                <c:pt idx="2459">
                  <c:v>5.4017275917570369E-3</c:v>
                </c:pt>
                <c:pt idx="2460">
                  <c:v>-1.0999426166604443E-2</c:v>
                </c:pt>
                <c:pt idx="2461">
                  <c:v>0</c:v>
                </c:pt>
                <c:pt idx="2462">
                  <c:v>3.0388904734027044E-3</c:v>
                </c:pt>
                <c:pt idx="2463">
                  <c:v>1.5738530578357618E-4</c:v>
                </c:pt>
                <c:pt idx="2464">
                  <c:v>6.8484466635964957E-3</c:v>
                </c:pt>
                <c:pt idx="2465">
                  <c:v>1.1021675629198282E-3</c:v>
                </c:pt>
                <c:pt idx="2466">
                  <c:v>-1.1021675629198414E-3</c:v>
                </c:pt>
                <c:pt idx="2467">
                  <c:v>-1.9034463330136532E-3</c:v>
                </c:pt>
                <c:pt idx="2468">
                  <c:v>4.2711735114690378E-3</c:v>
                </c:pt>
                <c:pt idx="2469">
                  <c:v>-8.263647171382435E-3</c:v>
                </c:pt>
                <c:pt idx="2470">
                  <c:v>-1.6415321706352706E-2</c:v>
                </c:pt>
                <c:pt idx="2471">
                  <c:v>4.5358381790798095E-3</c:v>
                </c:pt>
                <c:pt idx="2472">
                  <c:v>-4.3671479693709369E-3</c:v>
                </c:pt>
                <c:pt idx="2473">
                  <c:v>2.4206753353472957E-3</c:v>
                </c:pt>
                <c:pt idx="2474">
                  <c:v>2.1055619364874793E-3</c:v>
                </c:pt>
                <c:pt idx="2475">
                  <c:v>2.903348830559733E-3</c:v>
                </c:pt>
                <c:pt idx="2476">
                  <c:v>3.2598975623608954E-4</c:v>
                </c:pt>
                <c:pt idx="2477">
                  <c:v>-3.2598975623608162E-4</c:v>
                </c:pt>
                <c:pt idx="2478">
                  <c:v>-3.2609606021220935E-4</c:v>
                </c:pt>
                <c:pt idx="2479">
                  <c:v>-7.2721802518912809E-3</c:v>
                </c:pt>
                <c:pt idx="2480">
                  <c:v>-3.2858367412405629E-4</c:v>
                </c:pt>
                <c:pt idx="2481">
                  <c:v>-1.1286632760728155E-3</c:v>
                </c:pt>
                <c:pt idx="2482">
                  <c:v>1.5115477833464218E-4</c:v>
                </c:pt>
                <c:pt idx="2483">
                  <c:v>8.4195926392250514E-3</c:v>
                </c:pt>
                <c:pt idx="2484">
                  <c:v>2.5798285912249385E-3</c:v>
                </c:pt>
                <c:pt idx="2485">
                  <c:v>2.7222848864680541E-3</c:v>
                </c:pt>
                <c:pt idx="2486">
                  <c:v>4.9600542582507994E-3</c:v>
                </c:pt>
                <c:pt idx="2487">
                  <c:v>9.4198923678039993E-4</c:v>
                </c:pt>
                <c:pt idx="2488">
                  <c:v>-3.6595365548090985E-3</c:v>
                </c:pt>
                <c:pt idx="2489">
                  <c:v>-3.6817601812600856E-3</c:v>
                </c:pt>
                <c:pt idx="2490">
                  <c:v>4.154147407596359E-3</c:v>
                </c:pt>
                <c:pt idx="2491">
                  <c:v>3.8320744872194189E-3</c:v>
                </c:pt>
                <c:pt idx="2492">
                  <c:v>-9.5882298758148785E-4</c:v>
                </c:pt>
                <c:pt idx="2493">
                  <c:v>3.1867125494691164E-3</c:v>
                </c:pt>
                <c:pt idx="2494">
                  <c:v>-1.7488226009410429E-3</c:v>
                </c:pt>
                <c:pt idx="2495">
                  <c:v>-4.7906696094648211E-4</c:v>
                </c:pt>
                <c:pt idx="2496">
                  <c:v>7.9251383426831926E-4</c:v>
                </c:pt>
                <c:pt idx="2497">
                  <c:v>2.0610764024116108E-3</c:v>
                </c:pt>
                <c:pt idx="2498">
                  <c:v>1.4324224709086281E-3</c:v>
                </c:pt>
                <c:pt idx="2499">
                  <c:v>5.6920076516771617E-3</c:v>
                </c:pt>
                <c:pt idx="2500">
                  <c:v>-1.5797859784077567E-3</c:v>
                </c:pt>
                <c:pt idx="2501">
                  <c:v>-5.6923437235026179E-3</c:v>
                </c:pt>
                <c:pt idx="2502">
                  <c:v>-1.913376823086809E-3</c:v>
                </c:pt>
                <c:pt idx="2503">
                  <c:v>-7.0238259197682616E-3</c:v>
                </c:pt>
                <c:pt idx="2504">
                  <c:v>-5.1506182968939869E-3</c:v>
                </c:pt>
                <c:pt idx="2505">
                  <c:v>4.826192068133759E-3</c:v>
                </c:pt>
                <c:pt idx="2506">
                  <c:v>-3.8573277654541695E-3</c:v>
                </c:pt>
                <c:pt idx="2507">
                  <c:v>-2.57395861583435E-3</c:v>
                </c:pt>
                <c:pt idx="2508">
                  <c:v>3.8584577059011006E-3</c:v>
                </c:pt>
                <c:pt idx="2509">
                  <c:v>1.6164743302686828E-3</c:v>
                </c:pt>
                <c:pt idx="2510">
                  <c:v>4.3095208858201436E-3</c:v>
                </c:pt>
                <c:pt idx="2511">
                  <c:v>1.660527090070637E-4</c:v>
                </c:pt>
                <c:pt idx="2512">
                  <c:v>3.8203273677607855E-3</c:v>
                </c:pt>
                <c:pt idx="2513">
                  <c:v>1.6539213206408668E-4</c:v>
                </c:pt>
                <c:pt idx="2514">
                  <c:v>4.1259379880330778E-3</c:v>
                </c:pt>
                <c:pt idx="2515">
                  <c:v>-6.4165931827154989E-4</c:v>
                </c:pt>
                <c:pt idx="2516">
                  <c:v>7.5781832070039865E-3</c:v>
                </c:pt>
                <c:pt idx="2517">
                  <c:v>-1.0938611370408802E-3</c:v>
                </c:pt>
                <c:pt idx="2518">
                  <c:v>-1.2589898701760951E-3</c:v>
                </c:pt>
                <c:pt idx="2519">
                  <c:v>9.4870121304635859E-4</c:v>
                </c:pt>
                <c:pt idx="2520">
                  <c:v>9.3918969486853434E-4</c:v>
                </c:pt>
                <c:pt idx="2521">
                  <c:v>-5.8476415514934757E-3</c:v>
                </c:pt>
                <c:pt idx="2522">
                  <c:v>1.428355253989383E-3</c:v>
                </c:pt>
                <c:pt idx="2523">
                  <c:v>4.1005776677083862E-3</c:v>
                </c:pt>
                <c:pt idx="2524">
                  <c:v>1.2570170749771721E-3</c:v>
                </c:pt>
                <c:pt idx="2525">
                  <c:v>3.4529590577205261E-3</c:v>
                </c:pt>
                <c:pt idx="2526">
                  <c:v>-2.5069340121064709E-3</c:v>
                </c:pt>
                <c:pt idx="2527">
                  <c:v>-5.205606908180966E-3</c:v>
                </c:pt>
                <c:pt idx="2528">
                  <c:v>-1.4181333173511083E-3</c:v>
                </c:pt>
                <c:pt idx="2529">
                  <c:v>1.5574706707849475E-4</c:v>
                </c:pt>
                <c:pt idx="2530">
                  <c:v>-9.4350653820584674E-4</c:v>
                </c:pt>
                <c:pt idx="2531">
                  <c:v>8.3566306246777265E-3</c:v>
                </c:pt>
                <c:pt idx="2532">
                  <c:v>-3.4669832859800837E-3</c:v>
                </c:pt>
                <c:pt idx="2533">
                  <c:v>2.8312662788997733E-3</c:v>
                </c:pt>
                <c:pt idx="2534">
                  <c:v>2.0345886977874567E-3</c:v>
                </c:pt>
                <c:pt idx="2535">
                  <c:v>-7.8072388219017257E-4</c:v>
                </c:pt>
                <c:pt idx="2536">
                  <c:v>-1.5632787365353212E-3</c:v>
                </c:pt>
                <c:pt idx="2537">
                  <c:v>3.9207493634352943E-3</c:v>
                </c:pt>
                <c:pt idx="2538">
                  <c:v>7.0137404729331086E-3</c:v>
                </c:pt>
                <c:pt idx="2539">
                  <c:v>-4.8326772171026905E-3</c:v>
                </c:pt>
                <c:pt idx="2540">
                  <c:v>1.4087455531695194E-3</c:v>
                </c:pt>
                <c:pt idx="2541">
                  <c:v>-7.8523757470208555E-4</c:v>
                </c:pt>
                <c:pt idx="2542">
                  <c:v>1.723299947882949E-3</c:v>
                </c:pt>
                <c:pt idx="2543">
                  <c:v>-2.9707049095771001E-3</c:v>
                </c:pt>
                <c:pt idx="2544">
                  <c:v>-1.0863383343930068E-3</c:v>
                </c:pt>
                <c:pt idx="2545">
                  <c:v>6.6874476208661606E-3</c:v>
                </c:pt>
                <c:pt idx="2546">
                  <c:v>4.8172019437554879E-3</c:v>
                </c:pt>
                <c:pt idx="2547">
                  <c:v>-9.3109876372946226E-4</c:v>
                </c:pt>
                <c:pt idx="2548">
                  <c:v>-4.1922022054499348E-3</c:v>
                </c:pt>
                <c:pt idx="2549">
                  <c:v>-1.272616075560312E-2</c:v>
                </c:pt>
                <c:pt idx="2550">
                  <c:v>9.3837306781920549E-4</c:v>
                </c:pt>
                <c:pt idx="2551">
                  <c:v>8.5339517675650581E-3</c:v>
                </c:pt>
                <c:pt idx="2552">
                  <c:v>4.6305442755362964E-3</c:v>
                </c:pt>
                <c:pt idx="2553">
                  <c:v>-2.9256448352145731E-3</c:v>
                </c:pt>
                <c:pt idx="2554">
                  <c:v>6.3701937534539222E-3</c:v>
                </c:pt>
                <c:pt idx="2555">
                  <c:v>-3.6315559160659482E-3</c:v>
                </c:pt>
                <c:pt idx="2556">
                  <c:v>-1.006165632098284E-2</c:v>
                </c:pt>
                <c:pt idx="2557">
                  <c:v>3.0619886345239415E-3</c:v>
                </c:pt>
                <c:pt idx="2558">
                  <c:v>-3.3661685762022817E-3</c:v>
                </c:pt>
                <c:pt idx="2559">
                  <c:v>3.9723924934614704E-3</c:v>
                </c:pt>
                <c:pt idx="2560">
                  <c:v>-2.5958716641896109E-3</c:v>
                </c:pt>
                <c:pt idx="2561">
                  <c:v>9.1943945979784973E-4</c:v>
                </c:pt>
                <c:pt idx="2562">
                  <c:v>5.1802694199894394E-3</c:v>
                </c:pt>
                <c:pt idx="2563">
                  <c:v>5.9043107279249246E-3</c:v>
                </c:pt>
                <c:pt idx="2564">
                  <c:v>-1.0511914469943802E-3</c:v>
                </c:pt>
                <c:pt idx="2565">
                  <c:v>2.8673137762881954E-3</c:v>
                </c:pt>
                <c:pt idx="2566">
                  <c:v>2.4108416365488296E-3</c:v>
                </c:pt>
                <c:pt idx="2567">
                  <c:v>2.0985148065181146E-3</c:v>
                </c:pt>
                <c:pt idx="2568">
                  <c:v>-2.0985148065180881E-3</c:v>
                </c:pt>
                <c:pt idx="2569">
                  <c:v>4.4827415205023582E-4</c:v>
                </c:pt>
                <c:pt idx="2570">
                  <c:v>0</c:v>
                </c:pt>
                <c:pt idx="2571">
                  <c:v>-7.0963042351256996E-3</c:v>
                </c:pt>
                <c:pt idx="2572">
                  <c:v>3.0086498910675936E-4</c:v>
                </c:pt>
                <c:pt idx="2573">
                  <c:v>-6.0766003904804871E-3</c:v>
                </c:pt>
                <c:pt idx="2574">
                  <c:v>1.3694086379641389E-3</c:v>
                </c:pt>
                <c:pt idx="2575">
                  <c:v>3.3442184205176324E-3</c:v>
                </c:pt>
                <c:pt idx="2576">
                  <c:v>2.5655289072098594E-3</c:v>
                </c:pt>
                <c:pt idx="2577">
                  <c:v>1.6678206289386039E-3</c:v>
                </c:pt>
                <c:pt idx="2578">
                  <c:v>-1.0587436953757503E-3</c:v>
                </c:pt>
                <c:pt idx="2579">
                  <c:v>-3.4758812422413291E-3</c:v>
                </c:pt>
                <c:pt idx="2580">
                  <c:v>1.4228025048587765E-4</c:v>
                </c:pt>
                <c:pt idx="2581">
                  <c:v>-2.1279455769401519E-3</c:v>
                </c:pt>
                <c:pt idx="2582">
                  <c:v>4.1010418871214541E-3</c:v>
                </c:pt>
                <c:pt idx="2583">
                  <c:v>3.6183591802242043E-3</c:v>
                </c:pt>
                <c:pt idx="2584">
                  <c:v>9.0670510431288054E-4</c:v>
                </c:pt>
                <c:pt idx="2585">
                  <c:v>3.9085402708574366E-3</c:v>
                </c:pt>
                <c:pt idx="2586">
                  <c:v>4.346970581808253E-3</c:v>
                </c:pt>
                <c:pt idx="2587">
                  <c:v>1.1584613070859898E-2</c:v>
                </c:pt>
                <c:pt idx="2588">
                  <c:v>3.9861757073420346E-3</c:v>
                </c:pt>
                <c:pt idx="2589">
                  <c:v>-1.0503946764018543E-2</c:v>
                </c:pt>
                <c:pt idx="2590">
                  <c:v>4.1510992048726832E-3</c:v>
                </c:pt>
                <c:pt idx="2591">
                  <c:v>2.0731824234689442E-3</c:v>
                </c:pt>
                <c:pt idx="2592">
                  <c:v>6.0480121924188857E-3</c:v>
                </c:pt>
                <c:pt idx="2593">
                  <c:v>-7.5249184651941838E-3</c:v>
                </c:pt>
                <c:pt idx="2594">
                  <c:v>-1.184732613724564E-3</c:v>
                </c:pt>
                <c:pt idx="2595">
                  <c:v>0</c:v>
                </c:pt>
                <c:pt idx="2596">
                  <c:v>-5.6487829905105692E-3</c:v>
                </c:pt>
                <c:pt idx="2597">
                  <c:v>-1.0330328883329819E-2</c:v>
                </c:pt>
                <c:pt idx="2598">
                  <c:v>-1.7463594393123796E-2</c:v>
                </c:pt>
                <c:pt idx="2599">
                  <c:v>-1.1400809568255871E-2</c:v>
                </c:pt>
                <c:pt idx="2600">
                  <c:v>9.5562589293504523E-3</c:v>
                </c:pt>
                <c:pt idx="2601">
                  <c:v>-7.3953517035610901E-3</c:v>
                </c:pt>
                <c:pt idx="2602">
                  <c:v>-7.1324596723222273E-3</c:v>
                </c:pt>
                <c:pt idx="2603">
                  <c:v>-1.4673197704500798E-4</c:v>
                </c:pt>
                <c:pt idx="2604">
                  <c:v>5.1400272445678496E-3</c:v>
                </c:pt>
                <c:pt idx="2605">
                  <c:v>-1.2459882942354944E-3</c:v>
                </c:pt>
                <c:pt idx="2606">
                  <c:v>1.5002841567384906E-2</c:v>
                </c:pt>
                <c:pt idx="2607">
                  <c:v>1.2274458396365447E-3</c:v>
                </c:pt>
                <c:pt idx="2608">
                  <c:v>2.6022759239810985E-3</c:v>
                </c:pt>
                <c:pt idx="2609">
                  <c:v>4.4285485974397583E-3</c:v>
                </c:pt>
                <c:pt idx="2610">
                  <c:v>-1.8440461327628766E-2</c:v>
                </c:pt>
                <c:pt idx="2611">
                  <c:v>-8.5679575741010611E-3</c:v>
                </c:pt>
                <c:pt idx="2612">
                  <c:v>-1.1475322312814321E-2</c:v>
                </c:pt>
                <c:pt idx="2613">
                  <c:v>2.2063224859984088E-3</c:v>
                </c:pt>
                <c:pt idx="2614">
                  <c:v>4.2506463864827532E-3</c:v>
                </c:pt>
                <c:pt idx="2615">
                  <c:v>6.5792839336697145E-3</c:v>
                </c:pt>
                <c:pt idx="2616">
                  <c:v>-9.0979363103548278E-3</c:v>
                </c:pt>
                <c:pt idx="2617">
                  <c:v>-5.6858965428113594E-3</c:v>
                </c:pt>
                <c:pt idx="2618">
                  <c:v>-3.811564594031645E-3</c:v>
                </c:pt>
                <c:pt idx="2619">
                  <c:v>8.0790150109884065E-3</c:v>
                </c:pt>
                <c:pt idx="2620">
                  <c:v>6.9165391170995976E-3</c:v>
                </c:pt>
                <c:pt idx="2621">
                  <c:v>-1.5665641362162027E-3</c:v>
                </c:pt>
                <c:pt idx="2622">
                  <c:v>-2.0376053489877125E-3</c:v>
                </c:pt>
                <c:pt idx="2623">
                  <c:v>-3.7977215690451534E-3</c:v>
                </c:pt>
                <c:pt idx="2624">
                  <c:v>7.1121947448639011E-3</c:v>
                </c:pt>
                <c:pt idx="2625">
                  <c:v>-3.000824216130093E-3</c:v>
                </c:pt>
                <c:pt idx="2626">
                  <c:v>7.0744673477496616E-3</c:v>
                </c:pt>
                <c:pt idx="2627">
                  <c:v>-8.9665660048746775E-3</c:v>
                </c:pt>
                <c:pt idx="2628">
                  <c:v>2.6844951754699041E-3</c:v>
                </c:pt>
                <c:pt idx="2629">
                  <c:v>-1.7336386787869774E-3</c:v>
                </c:pt>
                <c:pt idx="2630">
                  <c:v>7.0811057380925635E-3</c:v>
                </c:pt>
                <c:pt idx="2631">
                  <c:v>-1.2474986673860252E-3</c:v>
                </c:pt>
                <c:pt idx="2632">
                  <c:v>1.4735519128673361E-4</c:v>
                </c:pt>
                <c:pt idx="2633">
                  <c:v>7.8305149770641503E-3</c:v>
                </c:pt>
                <c:pt idx="2634">
                  <c:v>7.2917034368583039E-3</c:v>
                </c:pt>
                <c:pt idx="2635">
                  <c:v>-4.6965796954896705E-4</c:v>
                </c:pt>
                <c:pt idx="2636">
                  <c:v>2.7805753061339931E-3</c:v>
                </c:pt>
                <c:pt idx="2637">
                  <c:v>-1.2358043888421046E-3</c:v>
                </c:pt>
                <c:pt idx="2638">
                  <c:v>-6.6655219597103856E-3</c:v>
                </c:pt>
                <c:pt idx="2639">
                  <c:v>3.4195978660853882E-3</c:v>
                </c:pt>
                <c:pt idx="2640">
                  <c:v>-7.7887956554308503E-4</c:v>
                </c:pt>
                <c:pt idx="2641">
                  <c:v>-8.2539223118804853E-3</c:v>
                </c:pt>
                <c:pt idx="2642">
                  <c:v>-1.7195274241501031E-3</c:v>
                </c:pt>
                <c:pt idx="2643">
                  <c:v>-2.511149953603734E-3</c:v>
                </c:pt>
                <c:pt idx="2644">
                  <c:v>-6.2443629309935763E-4</c:v>
                </c:pt>
                <c:pt idx="2645">
                  <c:v>7.5106768223643936E-3</c:v>
                </c:pt>
                <c:pt idx="2646">
                  <c:v>-1.5500137810040902E-4</c:v>
                </c:pt>
                <c:pt idx="2647">
                  <c:v>-3.5889643479015674E-3</c:v>
                </c:pt>
                <c:pt idx="2648">
                  <c:v>3.425325713316228E-3</c:v>
                </c:pt>
                <c:pt idx="2649">
                  <c:v>5.9169991730550426E-3</c:v>
                </c:pt>
                <c:pt idx="2650">
                  <c:v>1.4032568123096844E-3</c:v>
                </c:pt>
                <c:pt idx="2651">
                  <c:v>-3.8894554112825293E-3</c:v>
                </c:pt>
                <c:pt idx="2652">
                  <c:v>-1.8644138727677486E-3</c:v>
                </c:pt>
                <c:pt idx="2653">
                  <c:v>2.9453837623476821E-3</c:v>
                </c:pt>
                <c:pt idx="2654">
                  <c:v>-1.390033172746796E-3</c:v>
                </c:pt>
                <c:pt idx="2655">
                  <c:v>-5.1479057249170478E-3</c:v>
                </c:pt>
                <c:pt idx="2656">
                  <c:v>-2.9820451253279884E-3</c:v>
                </c:pt>
                <c:pt idx="2657">
                  <c:v>3.2927032916642198E-3</c:v>
                </c:pt>
                <c:pt idx="2658">
                  <c:v>6.8530227488907977E-3</c:v>
                </c:pt>
                <c:pt idx="2659">
                  <c:v>-1.3977441145772297E-3</c:v>
                </c:pt>
                <c:pt idx="2660">
                  <c:v>1.5444810574367183E-4</c:v>
                </c:pt>
                <c:pt idx="2661">
                  <c:v>9.3475983909097396E-4</c:v>
                </c:pt>
                <c:pt idx="2662">
                  <c:v>3.0981769516422531E-3</c:v>
                </c:pt>
                <c:pt idx="2663">
                  <c:v>-2.0101540900698506E-3</c:v>
                </c:pt>
                <c:pt idx="2664">
                  <c:v>-5.2884284618356248E-3</c:v>
                </c:pt>
                <c:pt idx="2665">
                  <c:v>6.9909060200695101E-3</c:v>
                </c:pt>
                <c:pt idx="2666">
                  <c:v>-2.644790921432146E-3</c:v>
                </c:pt>
                <c:pt idx="2667">
                  <c:v>-8.7803678524791175E-3</c:v>
                </c:pt>
                <c:pt idx="2668">
                  <c:v>-2.2071911428785474E-3</c:v>
                </c:pt>
                <c:pt idx="2669">
                  <c:v>-4.7670020360747472E-4</c:v>
                </c:pt>
                <c:pt idx="2670">
                  <c:v>-2.5259662660183381E-3</c:v>
                </c:pt>
                <c:pt idx="2671">
                  <c:v>-1.3219500925428382E-2</c:v>
                </c:pt>
                <c:pt idx="2672">
                  <c:v>-8.384013451808451E-3</c:v>
                </c:pt>
                <c:pt idx="2673">
                  <c:v>0</c:v>
                </c:pt>
                <c:pt idx="2674">
                  <c:v>6.4810830115951215E-4</c:v>
                </c:pt>
                <c:pt idx="2675">
                  <c:v>3.5438409758565968E-3</c:v>
                </c:pt>
                <c:pt idx="2676">
                  <c:v>-9.7045000277512835E-3</c:v>
                </c:pt>
                <c:pt idx="2677">
                  <c:v>2.9159089175366257E-3</c:v>
                </c:pt>
                <c:pt idx="2678">
                  <c:v>3.8835690509260953E-3</c:v>
                </c:pt>
                <c:pt idx="2679">
                  <c:v>-1.6155809395803143E-3</c:v>
                </c:pt>
                <c:pt idx="2680">
                  <c:v>-4.8624627147877807E-3</c:v>
                </c:pt>
                <c:pt idx="2681">
                  <c:v>6.5148035592173931E-4</c:v>
                </c:pt>
                <c:pt idx="2682">
                  <c:v>-9.8184487599157523E-4</c:v>
                </c:pt>
                <c:pt idx="2683">
                  <c:v>-9.7387085593277046E-4</c:v>
                </c:pt>
                <c:pt idx="2684">
                  <c:v>5.1978737144083038E-3</c:v>
                </c:pt>
                <c:pt idx="2685">
                  <c:v>3.200825128909468E-4</c:v>
                </c:pt>
                <c:pt idx="2686">
                  <c:v>-5.6878106445930844E-3</c:v>
                </c:pt>
                <c:pt idx="2687">
                  <c:v>-1.3061606108269376E-3</c:v>
                </c:pt>
                <c:pt idx="2688">
                  <c:v>5.864334175707679E-3</c:v>
                </c:pt>
                <c:pt idx="2689">
                  <c:v>5.4938609756114403E-3</c:v>
                </c:pt>
                <c:pt idx="2690">
                  <c:v>4.778422857452967E-4</c:v>
                </c:pt>
                <c:pt idx="2691">
                  <c:v>5.1444391715063896E-3</c:v>
                </c:pt>
                <c:pt idx="2692">
                  <c:v>-2.7321698953791315E-3</c:v>
                </c:pt>
                <c:pt idx="2693">
                  <c:v>2.4152684842763603E-3</c:v>
                </c:pt>
                <c:pt idx="2694">
                  <c:v>-1.2862417969388583E-3</c:v>
                </c:pt>
                <c:pt idx="2695">
                  <c:v>1.603143208041808E-3</c:v>
                </c:pt>
                <c:pt idx="2696">
                  <c:v>3.3565039552061336E-3</c:v>
                </c:pt>
                <c:pt idx="2697">
                  <c:v>2.0767893477640536E-3</c:v>
                </c:pt>
                <c:pt idx="2698">
                  <c:v>-3.1914454338236938E-3</c:v>
                </c:pt>
                <c:pt idx="2699">
                  <c:v>-3.5276818566931296E-3</c:v>
                </c:pt>
                <c:pt idx="2700">
                  <c:v>8.0163855681490833E-4</c:v>
                </c:pt>
                <c:pt idx="2701">
                  <c:v>9.6815652970629247E-4</c:v>
                </c:pt>
                <c:pt idx="2702">
                  <c:v>2.0739784745184347E-3</c:v>
                </c:pt>
                <c:pt idx="2703">
                  <c:v>3.1599182195203427E-4</c:v>
                </c:pt>
                <c:pt idx="2704">
                  <c:v>5.269343284893562E-3</c:v>
                </c:pt>
                <c:pt idx="2705">
                  <c:v>1.273774382659525E-3</c:v>
                </c:pt>
                <c:pt idx="2706">
                  <c:v>1.7422669552288E-3</c:v>
                </c:pt>
                <c:pt idx="2707">
                  <c:v>-3.1819258739009069E-3</c:v>
                </c:pt>
                <c:pt idx="2708">
                  <c:v>6.4592155172013424E-4</c:v>
                </c:pt>
                <c:pt idx="2709">
                  <c:v>3.4929588441776488E-3</c:v>
                </c:pt>
                <c:pt idx="2710">
                  <c:v>-4.767745315480105E-3</c:v>
                </c:pt>
                <c:pt idx="2711">
                  <c:v>3.6454058596738525E-3</c:v>
                </c:pt>
                <c:pt idx="2712">
                  <c:v>-1.1061707156566987E-3</c:v>
                </c:pt>
                <c:pt idx="2713">
                  <c:v>6.2727060941778759E-4</c:v>
                </c:pt>
                <c:pt idx="2714">
                  <c:v>-1.0682271986063337E-2</c:v>
                </c:pt>
                <c:pt idx="2715">
                  <c:v>2.5583668548552043E-3</c:v>
                </c:pt>
                <c:pt idx="2716">
                  <c:v>3.8296930912833193E-3</c:v>
                </c:pt>
                <c:pt idx="2717">
                  <c:v>-6.7138200927058887E-3</c:v>
                </c:pt>
                <c:pt idx="2718">
                  <c:v>-5.7844722797719978E-3</c:v>
                </c:pt>
                <c:pt idx="2719">
                  <c:v>2.900834254632759E-3</c:v>
                </c:pt>
                <c:pt idx="2720">
                  <c:v>5.1353761566100137E-3</c:v>
                </c:pt>
                <c:pt idx="2721">
                  <c:v>-3.8468526613561617E-3</c:v>
                </c:pt>
                <c:pt idx="2722">
                  <c:v>3.846852661356035E-3</c:v>
                </c:pt>
                <c:pt idx="2723">
                  <c:v>2.868888585267685E-3</c:v>
                </c:pt>
                <c:pt idx="2724">
                  <c:v>3.8211538797563657E-3</c:v>
                </c:pt>
                <c:pt idx="2725">
                  <c:v>-3.8211538797563818E-3</c:v>
                </c:pt>
                <c:pt idx="2726">
                  <c:v>6.4808816267102813E-4</c:v>
                </c:pt>
                <c:pt idx="2727">
                  <c:v>6.3016937886903009E-4</c:v>
                </c:pt>
                <c:pt idx="2728">
                  <c:v>4.4523671058053736E-3</c:v>
                </c:pt>
                <c:pt idx="2729">
                  <c:v>3.1656880059479074E-3</c:v>
                </c:pt>
                <c:pt idx="2730">
                  <c:v>-6.2538545758793359E-4</c:v>
                </c:pt>
                <c:pt idx="2731">
                  <c:v>3.1274161716456864E-4</c:v>
                </c:pt>
                <c:pt idx="2732">
                  <c:v>2.2124574667638074E-3</c:v>
                </c:pt>
                <c:pt idx="2733">
                  <c:v>-2.5251990839282182E-3</c:v>
                </c:pt>
                <c:pt idx="2734">
                  <c:v>2.5251990839282798E-3</c:v>
                </c:pt>
                <c:pt idx="2735">
                  <c:v>-4.1077805867359464E-3</c:v>
                </c:pt>
                <c:pt idx="2736">
                  <c:v>1.5738928393411928E-3</c:v>
                </c:pt>
                <c:pt idx="2737">
                  <c:v>4.1099867963260263E-3</c:v>
                </c:pt>
                <c:pt idx="2738">
                  <c:v>3.153391209903557E-3</c:v>
                </c:pt>
                <c:pt idx="2739">
                  <c:v>3.4357932886311237E-3</c:v>
                </c:pt>
                <c:pt idx="2740">
                  <c:v>7.4935585202760419E-3</c:v>
                </c:pt>
                <c:pt idx="2741">
                  <c:v>-3.744042121719368E-3</c:v>
                </c:pt>
                <c:pt idx="2742">
                  <c:v>6.3353996845256762E-4</c:v>
                </c:pt>
                <c:pt idx="2743">
                  <c:v>8.9973257312832705E-3</c:v>
                </c:pt>
                <c:pt idx="2744">
                  <c:v>-7.4408652521817369E-3</c:v>
                </c:pt>
                <c:pt idx="2745">
                  <c:v>5.2756178865540201E-3</c:v>
                </c:pt>
                <c:pt idx="2746">
                  <c:v>-6.5240147994371665E-3</c:v>
                </c:pt>
                <c:pt idx="2747">
                  <c:v>0</c:v>
                </c:pt>
                <c:pt idx="2748">
                  <c:v>1.0545092673171934E-2</c:v>
                </c:pt>
                <c:pt idx="2749">
                  <c:v>-8.3656884542462132E-3</c:v>
                </c:pt>
                <c:pt idx="2750">
                  <c:v>-9.3955267125018192E-4</c:v>
                </c:pt>
                <c:pt idx="2751">
                  <c:v>6.3215987206767868E-4</c:v>
                </c:pt>
                <c:pt idx="2752">
                  <c:v>5.883797409607352E-3</c:v>
                </c:pt>
                <c:pt idx="2753">
                  <c:v>-3.0568316178556661E-4</c:v>
                </c:pt>
                <c:pt idx="2754">
                  <c:v>3.7366599128020469E-3</c:v>
                </c:pt>
                <c:pt idx="2755">
                  <c:v>4.9634231107536396E-3</c:v>
                </c:pt>
                <c:pt idx="2756">
                  <c:v>7.6984628052627355E-3</c:v>
                </c:pt>
                <c:pt idx="2757">
                  <c:v>2.1550825335688553E-3</c:v>
                </c:pt>
                <c:pt idx="2758">
                  <c:v>1.8399269220070735E-3</c:v>
                </c:pt>
                <c:pt idx="2759">
                  <c:v>-2.4539889615667028E-3</c:v>
                </c:pt>
                <c:pt idx="2760">
                  <c:v>-6.1445162936651027E-3</c:v>
                </c:pt>
                <c:pt idx="2761">
                  <c:v>2.7646397581836536E-3</c:v>
                </c:pt>
                <c:pt idx="2762">
                  <c:v>3.9855293130799567E-3</c:v>
                </c:pt>
                <c:pt idx="2763">
                  <c:v>3.676505589114937E-3</c:v>
                </c:pt>
                <c:pt idx="2764">
                  <c:v>7.5954592300803217E-3</c:v>
                </c:pt>
                <c:pt idx="2765">
                  <c:v>2.7319131652404375E-3</c:v>
                </c:pt>
                <c:pt idx="2766">
                  <c:v>1.8061014669161399E-3</c:v>
                </c:pt>
                <c:pt idx="2767">
                  <c:v>1.4970867508327576E-3</c:v>
                </c:pt>
                <c:pt idx="2768">
                  <c:v>1.5113540229173726E-3</c:v>
                </c:pt>
                <c:pt idx="2769">
                  <c:v>-1.2706756800160429E-2</c:v>
                </c:pt>
                <c:pt idx="2770">
                  <c:v>-3.6675471920505406E-3</c:v>
                </c:pt>
                <c:pt idx="2771">
                  <c:v>8.8278485863044955E-3</c:v>
                </c:pt>
                <c:pt idx="2772">
                  <c:v>4.8359563536497516E-3</c:v>
                </c:pt>
                <c:pt idx="2773">
                  <c:v>1.0495262387157289E-2</c:v>
                </c:pt>
                <c:pt idx="2774">
                  <c:v>1.7916826561468044E-3</c:v>
                </c:pt>
                <c:pt idx="2775">
                  <c:v>-9.8818361293191766E-3</c:v>
                </c:pt>
                <c:pt idx="2776">
                  <c:v>5.9916888442360598E-3</c:v>
                </c:pt>
                <c:pt idx="2777">
                  <c:v>-6.2889147381018059E-3</c:v>
                </c:pt>
                <c:pt idx="2778">
                  <c:v>1.0767407889458201E-2</c:v>
                </c:pt>
                <c:pt idx="2779">
                  <c:v>3.5635253784281631E-3</c:v>
                </c:pt>
                <c:pt idx="2780">
                  <c:v>7.3881874201173524E-3</c:v>
                </c:pt>
                <c:pt idx="2781">
                  <c:v>3.5247799228361057E-3</c:v>
                </c:pt>
                <c:pt idx="2782">
                  <c:v>-7.6541398299931618E-3</c:v>
                </c:pt>
                <c:pt idx="2783">
                  <c:v>-1.1596296113832181E-2</c:v>
                </c:pt>
                <c:pt idx="2784">
                  <c:v>1.1976737032899035E-3</c:v>
                </c:pt>
                <c:pt idx="2785">
                  <c:v>1.0982625606713399E-2</c:v>
                </c:pt>
                <c:pt idx="2786">
                  <c:v>-2.6550951579024178E-3</c:v>
                </c:pt>
                <c:pt idx="2787">
                  <c:v>-7.7292310763892548E-3</c:v>
                </c:pt>
                <c:pt idx="2788">
                  <c:v>4.7653974217787172E-3</c:v>
                </c:pt>
                <c:pt idx="2789">
                  <c:v>2.0690954685017018E-3</c:v>
                </c:pt>
                <c:pt idx="2790">
                  <c:v>-5.6389669621953369E-3</c:v>
                </c:pt>
                <c:pt idx="2791">
                  <c:v>4.7597171986345299E-3</c:v>
                </c:pt>
                <c:pt idx="2792">
                  <c:v>4.1371241419527671E-3</c:v>
                </c:pt>
                <c:pt idx="2793">
                  <c:v>1.475141702761465E-3</c:v>
                </c:pt>
                <c:pt idx="2794">
                  <c:v>1.2803509725690632E-2</c:v>
                </c:pt>
                <c:pt idx="2795">
                  <c:v>2.1167410104153579E-3</c:v>
                </c:pt>
                <c:pt idx="2796">
                  <c:v>3.6160355446165368E-3</c:v>
                </c:pt>
                <c:pt idx="2797">
                  <c:v>-1.0292974559034903E-2</c:v>
                </c:pt>
                <c:pt idx="2798">
                  <c:v>-6.0263473722964539E-4</c:v>
                </c:pt>
                <c:pt idx="2799">
                  <c:v>4.5469386555434367E-3</c:v>
                </c:pt>
                <c:pt idx="2800">
                  <c:v>-6.6791613592738618E-3</c:v>
                </c:pt>
                <c:pt idx="2801">
                  <c:v>8.1982137628598267E-3</c:v>
                </c:pt>
                <c:pt idx="2802">
                  <c:v>5.123741731375784E-3</c:v>
                </c:pt>
                <c:pt idx="2803">
                  <c:v>2.4053835004519885E-3</c:v>
                </c:pt>
                <c:pt idx="2804">
                  <c:v>5.9449970638803765E-4</c:v>
                </c:pt>
                <c:pt idx="2805">
                  <c:v>1.2037698452109355E-3</c:v>
                </c:pt>
                <c:pt idx="2806">
                  <c:v>5.9736061382167794E-3</c:v>
                </c:pt>
                <c:pt idx="2807">
                  <c:v>0</c:v>
                </c:pt>
                <c:pt idx="2808">
                  <c:v>7.7197463210613507E-3</c:v>
                </c:pt>
                <c:pt idx="2809">
                  <c:v>2.6509083184458773E-3</c:v>
                </c:pt>
                <c:pt idx="2810">
                  <c:v>-8.8769201835564669E-3</c:v>
                </c:pt>
                <c:pt idx="2811">
                  <c:v>-8.9597289781427928E-4</c:v>
                </c:pt>
                <c:pt idx="2812">
                  <c:v>6.2315753501119026E-3</c:v>
                </c:pt>
                <c:pt idx="2813">
                  <c:v>6.7830132467109217E-3</c:v>
                </c:pt>
                <c:pt idx="2814">
                  <c:v>-7.6742161950704053E-3</c:v>
                </c:pt>
                <c:pt idx="2815">
                  <c:v>0</c:v>
                </c:pt>
                <c:pt idx="2816">
                  <c:v>1.1802823886209435E-3</c:v>
                </c:pt>
                <c:pt idx="2817">
                  <c:v>3.0461491833261035E-4</c:v>
                </c:pt>
                <c:pt idx="2818">
                  <c:v>4.1226887784694003E-3</c:v>
                </c:pt>
                <c:pt idx="2819">
                  <c:v>-8.8700772999514776E-4</c:v>
                </c:pt>
                <c:pt idx="2820">
                  <c:v>5.2947967743313552E-3</c:v>
                </c:pt>
                <c:pt idx="2821">
                  <c:v>-6.470905548068057E-3</c:v>
                </c:pt>
                <c:pt idx="2822">
                  <c:v>-1.0679199683633612E-2</c:v>
                </c:pt>
                <c:pt idx="2823">
                  <c:v>0</c:v>
                </c:pt>
                <c:pt idx="2824">
                  <c:v>-1.6848373573678684E-2</c:v>
                </c:pt>
                <c:pt idx="2825">
                  <c:v>-2.7274202692650256E-3</c:v>
                </c:pt>
                <c:pt idx="2826">
                  <c:v>-8.2514775094070132E-3</c:v>
                </c:pt>
                <c:pt idx="2827">
                  <c:v>3.1582399958035123E-4</c:v>
                </c:pt>
                <c:pt idx="2828">
                  <c:v>-7.0772738839677343E-3</c:v>
                </c:pt>
                <c:pt idx="2829">
                  <c:v>-2.4738038553973832E-3</c:v>
                </c:pt>
                <c:pt idx="2830">
                  <c:v>1.2335846998627539E-3</c:v>
                </c:pt>
                <c:pt idx="2831">
                  <c:v>7.3940347036602358E-3</c:v>
                </c:pt>
                <c:pt idx="2832">
                  <c:v>3.9793643479254142E-3</c:v>
                </c:pt>
                <c:pt idx="2833">
                  <c:v>9.1979254675346022E-4</c:v>
                </c:pt>
                <c:pt idx="2834">
                  <c:v>1.1841099098292706E-2</c:v>
                </c:pt>
                <c:pt idx="2835">
                  <c:v>-2.4177440591629604E-3</c:v>
                </c:pt>
                <c:pt idx="2836">
                  <c:v>4.8217061803721645E-3</c:v>
                </c:pt>
                <c:pt idx="2837">
                  <c:v>-6.0367731585401251E-3</c:v>
                </c:pt>
                <c:pt idx="2838">
                  <c:v>-5.1644888562266478E-3</c:v>
                </c:pt>
                <c:pt idx="2839">
                  <c:v>-3.0437992047350772E-3</c:v>
                </c:pt>
                <c:pt idx="2840">
                  <c:v>3.9519221450104195E-3</c:v>
                </c:pt>
                <c:pt idx="2841">
                  <c:v>1.3896203192733075E-2</c:v>
                </c:pt>
                <c:pt idx="2842">
                  <c:v>2.9900354502436304E-3</c:v>
                </c:pt>
                <c:pt idx="2843">
                  <c:v>0</c:v>
                </c:pt>
                <c:pt idx="2844">
                  <c:v>-1.1933600028452651E-3</c:v>
                </c:pt>
                <c:pt idx="2845">
                  <c:v>3.0044988642884715E-4</c:v>
                </c:pt>
                <c:pt idx="2846">
                  <c:v>-1.447627340892468E-2</c:v>
                </c:pt>
                <c:pt idx="2847">
                  <c:v>-2.11969953951759E-3</c:v>
                </c:pt>
                <c:pt idx="2848">
                  <c:v>2.4324564136964208E-3</c:v>
                </c:pt>
                <c:pt idx="2849">
                  <c:v>3.026278069014089E-3</c:v>
                </c:pt>
                <c:pt idx="2850">
                  <c:v>-7.5909914992600492E-3</c:v>
                </c:pt>
                <c:pt idx="2851">
                  <c:v>-5.5166426279808153E-3</c:v>
                </c:pt>
                <c:pt idx="2852">
                  <c:v>-2.7575932346200439E-3</c:v>
                </c:pt>
                <c:pt idx="2853">
                  <c:v>-9.263096974174614E-4</c:v>
                </c:pt>
                <c:pt idx="2854">
                  <c:v>8.2818722529748919E-3</c:v>
                </c:pt>
                <c:pt idx="2855">
                  <c:v>-1.290183427081071E-2</c:v>
                </c:pt>
                <c:pt idx="2856">
                  <c:v>-3.0981965482805498E-4</c:v>
                </c:pt>
                <c:pt idx="2857">
                  <c:v>-6.4440612865920778E-4</c:v>
                </c:pt>
                <c:pt idx="2858">
                  <c:v>4.7701703027250159E-3</c:v>
                </c:pt>
                <c:pt idx="2859">
                  <c:v>4.4241764691448403E-3</c:v>
                </c:pt>
                <c:pt idx="2860">
                  <c:v>1.890100156404399E-3</c:v>
                </c:pt>
                <c:pt idx="2861">
                  <c:v>3.4559322910141725E-3</c:v>
                </c:pt>
                <c:pt idx="2862">
                  <c:v>3.1358423008711125E-4</c:v>
                </c:pt>
                <c:pt idx="2863">
                  <c:v>4.0676716748940201E-3</c:v>
                </c:pt>
                <c:pt idx="2864">
                  <c:v>-9.2921175890584267E-4</c:v>
                </c:pt>
                <c:pt idx="2865">
                  <c:v>-4.3933872788146366E-3</c:v>
                </c:pt>
                <c:pt idx="2866">
                  <c:v>-5.3510807626389731E-3</c:v>
                </c:pt>
                <c:pt idx="2867">
                  <c:v>1.2616563337006532E-3</c:v>
                </c:pt>
                <c:pt idx="2868">
                  <c:v>5.0307675616776959E-3</c:v>
                </c:pt>
                <c:pt idx="2869">
                  <c:v>8.1214004402882772E-3</c:v>
                </c:pt>
                <c:pt idx="2870">
                  <c:v>-3.1114497612271013E-4</c:v>
                </c:pt>
                <c:pt idx="2871">
                  <c:v>-9.3401621759996189E-4</c:v>
                </c:pt>
                <c:pt idx="2872">
                  <c:v>3.1100007523273457E-3</c:v>
                </c:pt>
                <c:pt idx="2873">
                  <c:v>9.3907182045904021E-4</c:v>
                </c:pt>
                <c:pt idx="2874">
                  <c:v>8.0256171675702689E-3</c:v>
                </c:pt>
                <c:pt idx="2875">
                  <c:v>2.466811617819514E-3</c:v>
                </c:pt>
                <c:pt idx="2876">
                  <c:v>-3.3904752331196373E-3</c:v>
                </c:pt>
                <c:pt idx="2877">
                  <c:v>-1.6773518030333927E-2</c:v>
                </c:pt>
                <c:pt idx="2878">
                  <c:v>-3.1328950214268444E-4</c:v>
                </c:pt>
                <c:pt idx="2879">
                  <c:v>-1.8898504601386375E-3</c:v>
                </c:pt>
                <c:pt idx="2880">
                  <c:v>3.1424199969779529E-3</c:v>
                </c:pt>
                <c:pt idx="2881">
                  <c:v>3.4285015480161394E-3</c:v>
                </c:pt>
                <c:pt idx="2882">
                  <c:v>-1.5091311964328944E-2</c:v>
                </c:pt>
                <c:pt idx="2883">
                  <c:v>1.5899415233360432E-3</c:v>
                </c:pt>
                <c:pt idx="2884">
                  <c:v>1.5793249442727069E-3</c:v>
                </c:pt>
                <c:pt idx="2885">
                  <c:v>3.4657599370730148E-3</c:v>
                </c:pt>
                <c:pt idx="2886">
                  <c:v>1.2573042156001769E-3</c:v>
                </c:pt>
                <c:pt idx="2887">
                  <c:v>-3.2223502490173007E-4</c:v>
                </c:pt>
                <c:pt idx="2888">
                  <c:v>4.7103924529660847E-3</c:v>
                </c:pt>
                <c:pt idx="2889">
                  <c:v>2.1868788029085055E-3</c:v>
                </c:pt>
                <c:pt idx="2890">
                  <c:v>5.2911654247658002E-3</c:v>
                </c:pt>
                <c:pt idx="2891">
                  <c:v>-2.1753256624896409E-3</c:v>
                </c:pt>
                <c:pt idx="2892">
                  <c:v>3.4162476038840702E-3</c:v>
                </c:pt>
                <c:pt idx="2893">
                  <c:v>-4.0386393637198929E-3</c:v>
                </c:pt>
                <c:pt idx="2894">
                  <c:v>-1.5576762624426742E-3</c:v>
                </c:pt>
                <c:pt idx="2895">
                  <c:v>-4.6876400478427045E-3</c:v>
                </c:pt>
                <c:pt idx="2896">
                  <c:v>3.7518683078450873E-3</c:v>
                </c:pt>
                <c:pt idx="2897">
                  <c:v>9.357717399976433E-4</c:v>
                </c:pt>
                <c:pt idx="2898">
                  <c:v>-1.2478903476012457E-3</c:v>
                </c:pt>
                <c:pt idx="2899">
                  <c:v>4.9822451258198942E-3</c:v>
                </c:pt>
                <c:pt idx="2900">
                  <c:v>-5.60677474722086E-3</c:v>
                </c:pt>
                <c:pt idx="2901">
                  <c:v>4.3635386671335976E-3</c:v>
                </c:pt>
                <c:pt idx="2902">
                  <c:v>1.8642749866366851E-3</c:v>
                </c:pt>
                <c:pt idx="2903">
                  <c:v>-4.3553936847680582E-3</c:v>
                </c:pt>
                <c:pt idx="2904">
                  <c:v>1.5576762624427514E-3</c:v>
                </c:pt>
                <c:pt idx="2905">
                  <c:v>3.4183708789182676E-3</c:v>
                </c:pt>
                <c:pt idx="2906">
                  <c:v>5.2600591748835643E-3</c:v>
                </c:pt>
                <c:pt idx="2907">
                  <c:v>-6.5017515380258835E-3</c:v>
                </c:pt>
                <c:pt idx="2908">
                  <c:v>0</c:v>
                </c:pt>
                <c:pt idx="2909">
                  <c:v>4.9575453687308946E-3</c:v>
                </c:pt>
                <c:pt idx="2910">
                  <c:v>3.0860314420192627E-3</c:v>
                </c:pt>
                <c:pt idx="2911">
                  <c:v>-4.0137010361882249E-3</c:v>
                </c:pt>
                <c:pt idx="2912">
                  <c:v>4.0137010361882995E-3</c:v>
                </c:pt>
                <c:pt idx="2913">
                  <c:v>2.4619864558918397E-3</c:v>
                </c:pt>
                <c:pt idx="2914">
                  <c:v>3.0689836644142311E-3</c:v>
                </c:pt>
                <c:pt idx="2915">
                  <c:v>1.5309670456481815E-3</c:v>
                </c:pt>
                <c:pt idx="2916">
                  <c:v>4.5788880139216101E-3</c:v>
                </c:pt>
                <c:pt idx="2917">
                  <c:v>1.5372433314826605E-3</c:v>
                </c:pt>
                <c:pt idx="2918">
                  <c:v>2.4609071045131135E-3</c:v>
                </c:pt>
                <c:pt idx="2919">
                  <c:v>1.6864262260943665E-3</c:v>
                </c:pt>
                <c:pt idx="2920">
                  <c:v>-1.8808977891307591E-3</c:v>
                </c:pt>
                <c:pt idx="2921">
                  <c:v>2.3389278796228123E-3</c:v>
                </c:pt>
                <c:pt idx="2922">
                  <c:v>3.7417684176000803E-3</c:v>
                </c:pt>
                <c:pt idx="2923">
                  <c:v>-9.9024462490279177E-4</c:v>
                </c:pt>
                <c:pt idx="2924">
                  <c:v>-1.5481433921330634E-4</c:v>
                </c:pt>
                <c:pt idx="2925">
                  <c:v>-1.1672087507049258E-2</c:v>
                </c:pt>
                <c:pt idx="2926">
                  <c:v>2.0811987701563079E-3</c:v>
                </c:pt>
                <c:pt idx="2927">
                  <c:v>-8.8948791594325709E-3</c:v>
                </c:pt>
                <c:pt idx="2928">
                  <c:v>-6.7492709788967683E-3</c:v>
                </c:pt>
                <c:pt idx="2929">
                  <c:v>-5.6128262763046263E-3</c:v>
                </c:pt>
                <c:pt idx="2930">
                  <c:v>-3.198646502239816E-3</c:v>
                </c:pt>
                <c:pt idx="2931">
                  <c:v>-7.4120861562178807E-3</c:v>
                </c:pt>
                <c:pt idx="2932">
                  <c:v>1.017152498203289E-2</c:v>
                </c:pt>
                <c:pt idx="2933">
                  <c:v>1.0617534296986743E-3</c:v>
                </c:pt>
                <c:pt idx="2934">
                  <c:v>1.259867800805566E-3</c:v>
                </c:pt>
                <c:pt idx="2935">
                  <c:v>1.4890612509941617E-3</c:v>
                </c:pt>
                <c:pt idx="2936">
                  <c:v>2.273107584285818E-3</c:v>
                </c:pt>
                <c:pt idx="2937">
                  <c:v>6.0470012667651774E-3</c:v>
                </c:pt>
                <c:pt idx="2938">
                  <c:v>-5.8410755554118483E-4</c:v>
                </c:pt>
                <c:pt idx="2939">
                  <c:v>-8.4444223819582567E-3</c:v>
                </c:pt>
                <c:pt idx="2940">
                  <c:v>1.5753547805542889E-3</c:v>
                </c:pt>
                <c:pt idx="2941">
                  <c:v>-2.5153841659447018E-3</c:v>
                </c:pt>
                <c:pt idx="2942">
                  <c:v>-5.6748397892391585E-3</c:v>
                </c:pt>
                <c:pt idx="2943">
                  <c:v>6.3042792503775801E-3</c:v>
                </c:pt>
                <c:pt idx="2944">
                  <c:v>2.9030367042215616E-3</c:v>
                </c:pt>
                <c:pt idx="2945">
                  <c:v>-2.903036704221579E-3</c:v>
                </c:pt>
                <c:pt idx="2946">
                  <c:v>-3.4628338853301458E-3</c:v>
                </c:pt>
                <c:pt idx="2947">
                  <c:v>-3.2342797503228187E-3</c:v>
                </c:pt>
                <c:pt idx="2948">
                  <c:v>4.0252452087944576E-3</c:v>
                </c:pt>
                <c:pt idx="2949">
                  <c:v>2.3930517231352286E-3</c:v>
                </c:pt>
                <c:pt idx="2950">
                  <c:v>-1.6106915101519353E-3</c:v>
                </c:pt>
                <c:pt idx="2951">
                  <c:v>-1.7331926624593124E-3</c:v>
                </c:pt>
                <c:pt idx="2952">
                  <c:v>-1.9986968563074205E-4</c:v>
                </c:pt>
                <c:pt idx="2953">
                  <c:v>-7.4386613840204897E-4</c:v>
                </c:pt>
                <c:pt idx="2954">
                  <c:v>7.0722949550361264E-3</c:v>
                </c:pt>
                <c:pt idx="2955">
                  <c:v>1.5639702619866186E-3</c:v>
                </c:pt>
                <c:pt idx="2956">
                  <c:v>-9.3650057240951621E-4</c:v>
                </c:pt>
                <c:pt idx="2957">
                  <c:v>-2.5122445318915589E-3</c:v>
                </c:pt>
                <c:pt idx="2958">
                  <c:v>5.8732192067380909E-3</c:v>
                </c:pt>
                <c:pt idx="2959">
                  <c:v>7.121915323446373E-5</c:v>
                </c:pt>
                <c:pt idx="2960">
                  <c:v>-4.6875271726605867E-3</c:v>
                </c:pt>
                <c:pt idx="2961">
                  <c:v>2.1918339169890873E-3</c:v>
                </c:pt>
                <c:pt idx="2962">
                  <c:v>6.5468235162948422E-3</c:v>
                </c:pt>
                <c:pt idx="2963">
                  <c:v>9.2019052985149955E-3</c:v>
                </c:pt>
                <c:pt idx="2964">
                  <c:v>1.6151121800352273E-3</c:v>
                </c:pt>
                <c:pt idx="2965">
                  <c:v>-1.8712574904905711E-4</c:v>
                </c:pt>
                <c:pt idx="2966">
                  <c:v>3.9844410689964102E-3</c:v>
                </c:pt>
                <c:pt idx="2967">
                  <c:v>1.5676295534374468E-3</c:v>
                </c:pt>
                <c:pt idx="2968">
                  <c:v>6.8161532531419719E-3</c:v>
                </c:pt>
                <c:pt idx="2969">
                  <c:v>3.8508192622678419E-5</c:v>
                </c:pt>
                <c:pt idx="2970">
                  <c:v>6.0580884681850156E-3</c:v>
                </c:pt>
                <c:pt idx="2971">
                  <c:v>9.4111892971440183E-4</c:v>
                </c:pt>
                <c:pt idx="2972">
                  <c:v>5.9399396129197661E-3</c:v>
                </c:pt>
                <c:pt idx="2973">
                  <c:v>-1.3846097537120331E-3</c:v>
                </c:pt>
                <c:pt idx="2974">
                  <c:v>4.5270942932674422E-3</c:v>
                </c:pt>
                <c:pt idx="2975">
                  <c:v>2.5764016904287329E-4</c:v>
                </c:pt>
                <c:pt idx="2976">
                  <c:v>-5.6148976103799868E-3</c:v>
                </c:pt>
                <c:pt idx="2977">
                  <c:v>-2.3342396099014394E-3</c:v>
                </c:pt>
                <c:pt idx="2978">
                  <c:v>7.6157078966303422E-3</c:v>
                </c:pt>
                <c:pt idx="2979">
                  <c:v>-1.1982316143828793E-3</c:v>
                </c:pt>
                <c:pt idx="2980">
                  <c:v>-6.203659110386517E-3</c:v>
                </c:pt>
                <c:pt idx="2981">
                  <c:v>6.8939551685953107E-3</c:v>
                </c:pt>
                <c:pt idx="2982">
                  <c:v>4.2601716286109845E-3</c:v>
                </c:pt>
                <c:pt idx="2983">
                  <c:v>-3.4263834534494116E-3</c:v>
                </c:pt>
                <c:pt idx="2984">
                  <c:v>-1.7138094738468747E-3</c:v>
                </c:pt>
                <c:pt idx="2985">
                  <c:v>6.1665771265602938E-3</c:v>
                </c:pt>
                <c:pt idx="2986">
                  <c:v>7.2227442384504804E-3</c:v>
                </c:pt>
                <c:pt idx="2987">
                  <c:v>3.7436919229083321E-4</c:v>
                </c:pt>
                <c:pt idx="2988">
                  <c:v>1.6605087065227492E-3</c:v>
                </c:pt>
                <c:pt idx="2989">
                  <c:v>5.2475950976704037E-3</c:v>
                </c:pt>
                <c:pt idx="2990">
                  <c:v>-5.554058105873034E-3</c:v>
                </c:pt>
                <c:pt idx="2991">
                  <c:v>-7.5491312357355801E-3</c:v>
                </c:pt>
                <c:pt idx="2992">
                  <c:v>-8.145590892147796E-3</c:v>
                </c:pt>
                <c:pt idx="2993">
                  <c:v>1.5252523227243405E-3</c:v>
                </c:pt>
                <c:pt idx="2994">
                  <c:v>-4.5142000130010615E-3</c:v>
                </c:pt>
                <c:pt idx="2995">
                  <c:v>6.6123597807578854E-3</c:v>
                </c:pt>
                <c:pt idx="2996">
                  <c:v>4.1756236318891814E-3</c:v>
                </c:pt>
                <c:pt idx="2997">
                  <c:v>-7.5712383699092509E-3</c:v>
                </c:pt>
                <c:pt idx="2998">
                  <c:v>-1.446895581775799E-2</c:v>
                </c:pt>
                <c:pt idx="2999">
                  <c:v>-2.9546221181909935E-3</c:v>
                </c:pt>
                <c:pt idx="3000">
                  <c:v>3.1086709057466604E-3</c:v>
                </c:pt>
                <c:pt idx="3001">
                  <c:v>-1.8655858877585718E-3</c:v>
                </c:pt>
                <c:pt idx="3002">
                  <c:v>1.1644721669044906E-3</c:v>
                </c:pt>
                <c:pt idx="3003">
                  <c:v>-8.8017629760972112E-3</c:v>
                </c:pt>
                <c:pt idx="3004">
                  <c:v>-5.1840447875877316E-3</c:v>
                </c:pt>
                <c:pt idx="3005">
                  <c:v>-2.0028484687334056E-3</c:v>
                </c:pt>
                <c:pt idx="3006">
                  <c:v>2.1591521984585214E-3</c:v>
                </c:pt>
                <c:pt idx="3007">
                  <c:v>2.0453257401550659E-3</c:v>
                </c:pt>
                <c:pt idx="3008">
                  <c:v>3.2933823499342327E-3</c:v>
                </c:pt>
                <c:pt idx="3009">
                  <c:v>-6.2377883525163141E-3</c:v>
                </c:pt>
                <c:pt idx="3010">
                  <c:v>-1.6116536775171133E-2</c:v>
                </c:pt>
                <c:pt idx="3011">
                  <c:v>-2.6823004258419146E-3</c:v>
                </c:pt>
                <c:pt idx="3012">
                  <c:v>-5.5805797278792859E-4</c:v>
                </c:pt>
                <c:pt idx="3013">
                  <c:v>-1.2048722976549535E-3</c:v>
                </c:pt>
                <c:pt idx="3014">
                  <c:v>-1.6567759418221514E-2</c:v>
                </c:pt>
                <c:pt idx="3015">
                  <c:v>1.7518394734825583E-3</c:v>
                </c:pt>
                <c:pt idx="3016">
                  <c:v>3.8255191485754539E-3</c:v>
                </c:pt>
                <c:pt idx="3017">
                  <c:v>-5.2121388977567438E-3</c:v>
                </c:pt>
                <c:pt idx="3018">
                  <c:v>-8.1990173890605922E-4</c:v>
                </c:pt>
                <c:pt idx="3019">
                  <c:v>-8.7440095776703322E-3</c:v>
                </c:pt>
                <c:pt idx="3020">
                  <c:v>-9.2344815168625884E-3</c:v>
                </c:pt>
                <c:pt idx="3021">
                  <c:v>6.9625827668560675E-3</c:v>
                </c:pt>
                <c:pt idx="3022">
                  <c:v>-1.3141662463492026E-2</c:v>
                </c:pt>
                <c:pt idx="3023">
                  <c:v>5.0539316954486112E-3</c:v>
                </c:pt>
                <c:pt idx="3024">
                  <c:v>7.430624966796682E-3</c:v>
                </c:pt>
                <c:pt idx="3025">
                  <c:v>-9.4773354089445795E-3</c:v>
                </c:pt>
                <c:pt idx="3026">
                  <c:v>1.2488261512165416E-2</c:v>
                </c:pt>
                <c:pt idx="3027">
                  <c:v>4.7318506923029902E-3</c:v>
                </c:pt>
                <c:pt idx="3028">
                  <c:v>1.4339256163986747E-3</c:v>
                </c:pt>
                <c:pt idx="3029">
                  <c:v>-7.4035067480742968E-3</c:v>
                </c:pt>
                <c:pt idx="3030">
                  <c:v>1.4015534126346459E-3</c:v>
                </c:pt>
                <c:pt idx="3031">
                  <c:v>-1.6999682493639222E-2</c:v>
                </c:pt>
                <c:pt idx="3032">
                  <c:v>-1.8094421100114631E-3</c:v>
                </c:pt>
                <c:pt idx="3033">
                  <c:v>4.2391118884858078E-3</c:v>
                </c:pt>
                <c:pt idx="3034">
                  <c:v>5.2468757304891455E-3</c:v>
                </c:pt>
                <c:pt idx="3035">
                  <c:v>8.6594881206792859E-3</c:v>
                </c:pt>
                <c:pt idx="3036">
                  <c:v>-4.9626262393531609E-3</c:v>
                </c:pt>
                <c:pt idx="3037">
                  <c:v>-5.6912435188091054E-3</c:v>
                </c:pt>
                <c:pt idx="3038">
                  <c:v>3.8692763625584404E-3</c:v>
                </c:pt>
                <c:pt idx="3039">
                  <c:v>-5.3697512417038669E-3</c:v>
                </c:pt>
                <c:pt idx="3040">
                  <c:v>2.8332620498895092E-3</c:v>
                </c:pt>
                <c:pt idx="3041">
                  <c:v>-4.045232480066629E-3</c:v>
                </c:pt>
                <c:pt idx="3042">
                  <c:v>8.8154385230778277E-3</c:v>
                </c:pt>
                <c:pt idx="3043">
                  <c:v>-2.6133675770932453E-3</c:v>
                </c:pt>
                <c:pt idx="3044">
                  <c:v>-1.2141997854116498E-2</c:v>
                </c:pt>
                <c:pt idx="3045">
                  <c:v>3.1746562448106957E-4</c:v>
                </c:pt>
                <c:pt idx="3046">
                  <c:v>7.1662222243452046E-3</c:v>
                </c:pt>
                <c:pt idx="3047">
                  <c:v>1.2690943973685177E-2</c:v>
                </c:pt>
                <c:pt idx="3048">
                  <c:v>-2.8044988737613184E-3</c:v>
                </c:pt>
                <c:pt idx="3049">
                  <c:v>1.5754237208822322E-3</c:v>
                </c:pt>
                <c:pt idx="3050">
                  <c:v>7.8563724333317007E-3</c:v>
                </c:pt>
                <c:pt idx="3051">
                  <c:v>-4.9827013698200695E-3</c:v>
                </c:pt>
                <c:pt idx="3052">
                  <c:v>5.2185801617500921E-3</c:v>
                </c:pt>
                <c:pt idx="3053">
                  <c:v>1.6414760714810615E-3</c:v>
                </c:pt>
                <c:pt idx="3054">
                  <c:v>-3.8723476876138386E-3</c:v>
                </c:pt>
                <c:pt idx="3055">
                  <c:v>8.2391845433950374E-3</c:v>
                </c:pt>
                <c:pt idx="3056">
                  <c:v>6.2228007034776484E-4</c:v>
                </c:pt>
                <c:pt idx="3057">
                  <c:v>1.864520184202972E-3</c:v>
                </c:pt>
                <c:pt idx="3058">
                  <c:v>-6.5370285535737314E-3</c:v>
                </c:pt>
                <c:pt idx="3059">
                  <c:v>2.2539514483945673E-3</c:v>
                </c:pt>
                <c:pt idx="3060">
                  <c:v>6.1360782879650447E-3</c:v>
                </c:pt>
                <c:pt idx="3061">
                  <c:v>2.8613702650303156E-3</c:v>
                </c:pt>
                <c:pt idx="3062">
                  <c:v>6.4242533668648046E-3</c:v>
                </c:pt>
                <c:pt idx="3063">
                  <c:v>-4.3396498089766072E-3</c:v>
                </c:pt>
                <c:pt idx="3064">
                  <c:v>1.0992272792240442E-2</c:v>
                </c:pt>
                <c:pt idx="3065">
                  <c:v>6.4937638393635006E-4</c:v>
                </c:pt>
                <c:pt idx="3066">
                  <c:v>-6.2658289599757545E-3</c:v>
                </c:pt>
                <c:pt idx="3067">
                  <c:v>-1.4896061118207753E-2</c:v>
                </c:pt>
                <c:pt idx="3068">
                  <c:v>3.6481956893069122E-3</c:v>
                </c:pt>
                <c:pt idx="3069">
                  <c:v>-7.6263091871003668E-3</c:v>
                </c:pt>
                <c:pt idx="3070">
                  <c:v>1.5423392446313515E-4</c:v>
                </c:pt>
                <c:pt idx="3071">
                  <c:v>-4.8575976006053319E-3</c:v>
                </c:pt>
                <c:pt idx="3072">
                  <c:v>4.2323971304211614E-3</c:v>
                </c:pt>
                <c:pt idx="3073">
                  <c:v>0</c:v>
                </c:pt>
                <c:pt idx="3074">
                  <c:v>-7.8440728027993085E-3</c:v>
                </c:pt>
                <c:pt idx="3075">
                  <c:v>-3.9452312705588527E-3</c:v>
                </c:pt>
                <c:pt idx="3076">
                  <c:v>-4.7202344782331087E-3</c:v>
                </c:pt>
                <c:pt idx="3077">
                  <c:v>5.6648978171005612E-3</c:v>
                </c:pt>
                <c:pt idx="3078">
                  <c:v>6.3201528790002477E-4</c:v>
                </c:pt>
                <c:pt idx="3079">
                  <c:v>1.1808797285103429E-3</c:v>
                </c:pt>
                <c:pt idx="3080">
                  <c:v>7.3083922317931788E-3</c:v>
                </c:pt>
                <c:pt idx="3081">
                  <c:v>-3.6107742886088367E-3</c:v>
                </c:pt>
                <c:pt idx="3082">
                  <c:v>8.2942814313015662E-3</c:v>
                </c:pt>
                <c:pt idx="3083">
                  <c:v>-4.0572286397684825E-3</c:v>
                </c:pt>
                <c:pt idx="3084">
                  <c:v>6.0392775939932253E-3</c:v>
                </c:pt>
                <c:pt idx="3085">
                  <c:v>-6.9829117942847765E-3</c:v>
                </c:pt>
                <c:pt idx="3086">
                  <c:v>-4.8624181041010319E-3</c:v>
                </c:pt>
                <c:pt idx="3087">
                  <c:v>2.9806281381377199E-3</c:v>
                </c:pt>
                <c:pt idx="3088">
                  <c:v>-5.3469505134180889E-3</c:v>
                </c:pt>
                <c:pt idx="3089">
                  <c:v>4.8004868131467657E-3</c:v>
                </c:pt>
                <c:pt idx="3090">
                  <c:v>-3.5388430682987077E-3</c:v>
                </c:pt>
                <c:pt idx="3091">
                  <c:v>-5.2125135977423047E-3</c:v>
                </c:pt>
                <c:pt idx="3092">
                  <c:v>-2.5380933436274407E-3</c:v>
                </c:pt>
                <c:pt idx="3093">
                  <c:v>-9.493188318968022E-4</c:v>
                </c:pt>
                <c:pt idx="3094">
                  <c:v>0</c:v>
                </c:pt>
                <c:pt idx="3095">
                  <c:v>3.8001076127189906E-3</c:v>
                </c:pt>
                <c:pt idx="3096">
                  <c:v>1.1216814200886497E-2</c:v>
                </c:pt>
                <c:pt idx="3097">
                  <c:v>5.2743166272865329E-3</c:v>
                </c:pt>
                <c:pt idx="3098">
                  <c:v>2.9899253783003048E-3</c:v>
                </c:pt>
                <c:pt idx="3099">
                  <c:v>1.6285729402685158E-3</c:v>
                </c:pt>
                <c:pt idx="3100">
                  <c:v>-5.2499494628046898E-3</c:v>
                </c:pt>
                <c:pt idx="3101">
                  <c:v>6.1034872675646045E-3</c:v>
                </c:pt>
                <c:pt idx="3102">
                  <c:v>8.4476792009527911E-4</c:v>
                </c:pt>
                <c:pt idx="3103">
                  <c:v>-6.438205993288218E-3</c:v>
                </c:pt>
                <c:pt idx="3104">
                  <c:v>3.143602050604895E-3</c:v>
                </c:pt>
                <c:pt idx="3105">
                  <c:v>-4.6664244258088844E-3</c:v>
                </c:pt>
                <c:pt idx="3106">
                  <c:v>-5.8303004658025901E-3</c:v>
                </c:pt>
                <c:pt idx="3107">
                  <c:v>1.2621607570024148E-3</c:v>
                </c:pt>
                <c:pt idx="3108">
                  <c:v>-2.6819452375373347E-3</c:v>
                </c:pt>
                <c:pt idx="3109">
                  <c:v>3.3533554698322149E-3</c:v>
                </c:pt>
                <c:pt idx="3110">
                  <c:v>1.2502145508106438E-2</c:v>
                </c:pt>
                <c:pt idx="3111">
                  <c:v>-5.0406110064045214E-3</c:v>
                </c:pt>
                <c:pt idx="3112">
                  <c:v>-6.0791946922741117E-3</c:v>
                </c:pt>
                <c:pt idx="3113">
                  <c:v>2.9871720818571514E-3</c:v>
                </c:pt>
                <c:pt idx="3114">
                  <c:v>6.1016174513802398E-3</c:v>
                </c:pt>
                <c:pt idx="3115">
                  <c:v>-3.8887179063214889E-4</c:v>
                </c:pt>
                <c:pt idx="3116">
                  <c:v>-2.4176353035416285E-3</c:v>
                </c:pt>
                <c:pt idx="3117">
                  <c:v>3.2761921708721465E-3</c:v>
                </c:pt>
                <c:pt idx="3118">
                  <c:v>3.42687520153871E-3</c:v>
                </c:pt>
                <c:pt idx="3119">
                  <c:v>3.6483310914333053E-3</c:v>
                </c:pt>
                <c:pt idx="3120">
                  <c:v>1.0043751421835239E-3</c:v>
                </c:pt>
                <c:pt idx="3121">
                  <c:v>-2.6295806619414538E-3</c:v>
                </c:pt>
                <c:pt idx="3122">
                  <c:v>-8.4175785390897817E-3</c:v>
                </c:pt>
                <c:pt idx="3123">
                  <c:v>5.7729915446052245E-3</c:v>
                </c:pt>
                <c:pt idx="3124">
                  <c:v>-6.3745878734776506E-3</c:v>
                </c:pt>
                <c:pt idx="3125">
                  <c:v>-3.9093598542573188E-3</c:v>
                </c:pt>
                <c:pt idx="3126">
                  <c:v>1.4130260593741488E-3</c:v>
                </c:pt>
                <c:pt idx="3127">
                  <c:v>-9.5027450421238742E-4</c:v>
                </c:pt>
                <c:pt idx="3128">
                  <c:v>8.495756321165079E-3</c:v>
                </c:pt>
                <c:pt idx="3129">
                  <c:v>2.6619719169154654E-3</c:v>
                </c:pt>
                <c:pt idx="3130">
                  <c:v>-1.6211265243692465E-4</c:v>
                </c:pt>
                <c:pt idx="3131">
                  <c:v>1.2814647417875552E-2</c:v>
                </c:pt>
                <c:pt idx="3132">
                  <c:v>5.3606219605040781E-4</c:v>
                </c:pt>
                <c:pt idx="3133">
                  <c:v>4.150741517531616E-3</c:v>
                </c:pt>
                <c:pt idx="3134">
                  <c:v>3.5622597564346548E-3</c:v>
                </c:pt>
                <c:pt idx="3135">
                  <c:v>1.0392496125855757E-3</c:v>
                </c:pt>
                <c:pt idx="3136">
                  <c:v>-3.2562194711262143E-3</c:v>
                </c:pt>
                <c:pt idx="3137">
                  <c:v>-3.6100978390307555E-3</c:v>
                </c:pt>
                <c:pt idx="3138">
                  <c:v>1.7628458964557107E-3</c:v>
                </c:pt>
                <c:pt idx="3139">
                  <c:v>5.0638252163611895E-3</c:v>
                </c:pt>
                <c:pt idx="3140">
                  <c:v>-7.7931673200701667E-3</c:v>
                </c:pt>
                <c:pt idx="3141">
                  <c:v>-5.7141867729983697E-3</c:v>
                </c:pt>
                <c:pt idx="3142">
                  <c:v>4.3307122725604417E-3</c:v>
                </c:pt>
                <c:pt idx="3143">
                  <c:v>-8.5995418486160338E-3</c:v>
                </c:pt>
                <c:pt idx="3144">
                  <c:v>-8.0719371078583169E-5</c:v>
                </c:pt>
                <c:pt idx="3145">
                  <c:v>4.8155995783098204E-3</c:v>
                </c:pt>
                <c:pt idx="3146">
                  <c:v>-1.3988040096746431E-3</c:v>
                </c:pt>
                <c:pt idx="3147">
                  <c:v>3.9501942157447768E-3</c:v>
                </c:pt>
                <c:pt idx="3148">
                  <c:v>-1.5477086180572313E-3</c:v>
                </c:pt>
                <c:pt idx="3149">
                  <c:v>-3.9563248182873552E-3</c:v>
                </c:pt>
                <c:pt idx="3150">
                  <c:v>6.6572421267215784E-3</c:v>
                </c:pt>
                <c:pt idx="3151">
                  <c:v>1.695362949759119E-3</c:v>
                </c:pt>
                <c:pt idx="3152">
                  <c:v>-2.7764571222504224E-3</c:v>
                </c:pt>
                <c:pt idx="3153">
                  <c:v>6.4691027531536974E-3</c:v>
                </c:pt>
                <c:pt idx="3154">
                  <c:v>-3.2293202243947137E-3</c:v>
                </c:pt>
                <c:pt idx="3155">
                  <c:v>2.5763239837913589E-3</c:v>
                </c:pt>
                <c:pt idx="3156">
                  <c:v>7.1691154537173695E-5</c:v>
                </c:pt>
                <c:pt idx="3157">
                  <c:v>-2.3102323479518404E-4</c:v>
                </c:pt>
                <c:pt idx="3158">
                  <c:v>-7.1707719366746452E-5</c:v>
                </c:pt>
                <c:pt idx="3159">
                  <c:v>-3.7758938757791556E-3</c:v>
                </c:pt>
                <c:pt idx="3160">
                  <c:v>3.5846481483429648E-3</c:v>
                </c:pt>
                <c:pt idx="3161">
                  <c:v>1.8392237452304547E-3</c:v>
                </c:pt>
                <c:pt idx="3162">
                  <c:v>1.0335753879723351E-3</c:v>
                </c:pt>
                <c:pt idx="3163">
                  <c:v>-2.338996253129515E-3</c:v>
                </c:pt>
                <c:pt idx="3164">
                  <c:v>4.8627870864741424E-3</c:v>
                </c:pt>
                <c:pt idx="3165">
                  <c:v>-7.8502587083688726E-4</c:v>
                </c:pt>
                <c:pt idx="3166">
                  <c:v>-4.2211429538289288E-3</c:v>
                </c:pt>
                <c:pt idx="3167">
                  <c:v>-1.0999435196083266E-3</c:v>
                </c:pt>
                <c:pt idx="3168">
                  <c:v>2.5089718815459331E-3</c:v>
                </c:pt>
                <c:pt idx="3169">
                  <c:v>1.5847416751669577E-2</c:v>
                </c:pt>
                <c:pt idx="3170">
                  <c:v>4.4999021269610234E-3</c:v>
                </c:pt>
                <c:pt idx="3171">
                  <c:v>4.8599084017203571E-3</c:v>
                </c:pt>
                <c:pt idx="3172">
                  <c:v>-1.2263559365863375E-3</c:v>
                </c:pt>
                <c:pt idx="3173">
                  <c:v>-9.1686810516313064E-4</c:v>
                </c:pt>
                <c:pt idx="3174">
                  <c:v>-1.3768803006034989E-3</c:v>
                </c:pt>
                <c:pt idx="3175">
                  <c:v>-7.709470180585113E-4</c:v>
                </c:pt>
                <c:pt idx="3176">
                  <c:v>7.0332621838623301E-3</c:v>
                </c:pt>
                <c:pt idx="3177">
                  <c:v>0</c:v>
                </c:pt>
                <c:pt idx="3178">
                  <c:v>-5.3441843532647066E-3</c:v>
                </c:pt>
                <c:pt idx="3179">
                  <c:v>-3.2249548881506645E-3</c:v>
                </c:pt>
                <c:pt idx="3180">
                  <c:v>5.2527464175374733E-3</c:v>
                </c:pt>
                <c:pt idx="3181">
                  <c:v>1.0317396587349568E-3</c:v>
                </c:pt>
                <c:pt idx="3182">
                  <c:v>-3.1018572618900534E-4</c:v>
                </c:pt>
                <c:pt idx="3183">
                  <c:v>-1.9874702793130244E-3</c:v>
                </c:pt>
                <c:pt idx="3184">
                  <c:v>-8.2951762258930625E-3</c:v>
                </c:pt>
                <c:pt idx="3185">
                  <c:v>-4.0201059166657758E-3</c:v>
                </c:pt>
                <c:pt idx="3186">
                  <c:v>-9.288048209925092E-4</c:v>
                </c:pt>
                <c:pt idx="3187">
                  <c:v>5.2544683631106596E-3</c:v>
                </c:pt>
                <c:pt idx="3188">
                  <c:v>-4.9080334894015436E-3</c:v>
                </c:pt>
                <c:pt idx="3189">
                  <c:v>-1.960363898734567E-2</c:v>
                </c:pt>
                <c:pt idx="3190">
                  <c:v>-6.3380805792335529E-3</c:v>
                </c:pt>
                <c:pt idx="3191">
                  <c:v>3.8060571858217788E-3</c:v>
                </c:pt>
                <c:pt idx="3192">
                  <c:v>4.7474020935344053E-4</c:v>
                </c:pt>
                <c:pt idx="3193">
                  <c:v>-2.6178974317437723E-3</c:v>
                </c:pt>
                <c:pt idx="3194">
                  <c:v>-2.4630454871179945E-3</c:v>
                </c:pt>
                <c:pt idx="3195">
                  <c:v>-8.9501681706385203E-3</c:v>
                </c:pt>
                <c:pt idx="3196">
                  <c:v>-3.3832130269219516E-3</c:v>
                </c:pt>
                <c:pt idx="3197">
                  <c:v>-1.4909358792328721E-3</c:v>
                </c:pt>
                <c:pt idx="3198">
                  <c:v>4.1069835444017648E-3</c:v>
                </c:pt>
                <c:pt idx="3199">
                  <c:v>-1.7650812760815345E-3</c:v>
                </c:pt>
                <c:pt idx="3200">
                  <c:v>-3.2687129987265832E-3</c:v>
                </c:pt>
                <c:pt idx="3201">
                  <c:v>-8.5375369467710844E-4</c:v>
                </c:pt>
                <c:pt idx="3202">
                  <c:v>4.2369645794069341E-3</c:v>
                </c:pt>
                <c:pt idx="3203">
                  <c:v>-6.300473686915992E-3</c:v>
                </c:pt>
                <c:pt idx="3204">
                  <c:v>1.4555863771224587E-3</c:v>
                </c:pt>
                <c:pt idx="3205">
                  <c:v>2.2655086150702411E-3</c:v>
                </c:pt>
                <c:pt idx="3206">
                  <c:v>-5.0139838726878591E-3</c:v>
                </c:pt>
                <c:pt idx="3207">
                  <c:v>-5.6937361747019062E-3</c:v>
                </c:pt>
                <c:pt idx="3208">
                  <c:v>3.0946711995798147E-3</c:v>
                </c:pt>
                <c:pt idx="3209">
                  <c:v>-8.2620729588133823E-5</c:v>
                </c:pt>
                <c:pt idx="3210">
                  <c:v>-3.3021493957591107E-3</c:v>
                </c:pt>
                <c:pt idx="3211">
                  <c:v>-2.290590496348346E-3</c:v>
                </c:pt>
                <c:pt idx="3212">
                  <c:v>-2.495737745664963E-3</c:v>
                </c:pt>
                <c:pt idx="3213">
                  <c:v>-1.2910436269933819E-2</c:v>
                </c:pt>
                <c:pt idx="3214">
                  <c:v>-1.2495674577003798E-3</c:v>
                </c:pt>
                <c:pt idx="3215">
                  <c:v>1.20737781525139E-3</c:v>
                </c:pt>
                <c:pt idx="3216">
                  <c:v>-2.2470590733468568E-3</c:v>
                </c:pt>
                <c:pt idx="3217">
                  <c:v>-4.2544960905641204E-3</c:v>
                </c:pt>
                <c:pt idx="3218">
                  <c:v>4.9139315362880598E-3</c:v>
                </c:pt>
                <c:pt idx="3219">
                  <c:v>6.8056122385354856E-3</c:v>
                </c:pt>
                <c:pt idx="3220">
                  <c:v>-2.7318402262933145E-3</c:v>
                </c:pt>
                <c:pt idx="3221">
                  <c:v>-3.6935261998705554E-3</c:v>
                </c:pt>
                <c:pt idx="3222">
                  <c:v>7.4573192996111766E-3</c:v>
                </c:pt>
                <c:pt idx="3223">
                  <c:v>-3.6796251003644712E-3</c:v>
                </c:pt>
                <c:pt idx="3224">
                  <c:v>1.5222175168540916E-3</c:v>
                </c:pt>
                <c:pt idx="3225">
                  <c:v>1.200999577454741E-3</c:v>
                </c:pt>
                <c:pt idx="3226">
                  <c:v>4.0375327088590478E-3</c:v>
                </c:pt>
                <c:pt idx="3227">
                  <c:v>6.6904371706824469E-3</c:v>
                </c:pt>
                <c:pt idx="3228">
                  <c:v>-5.3704703959084653E-3</c:v>
                </c:pt>
                <c:pt idx="3229">
                  <c:v>-3.8897047281159815E-3</c:v>
                </c:pt>
                <c:pt idx="3230">
                  <c:v>-1.9799328592901614E-3</c:v>
                </c:pt>
                <c:pt idx="3231">
                  <c:v>1.359528234982466E-3</c:v>
                </c:pt>
                <c:pt idx="3232">
                  <c:v>-4.9939990964648672E-3</c:v>
                </c:pt>
                <c:pt idx="3233">
                  <c:v>8.5933095425183212E-4</c:v>
                </c:pt>
                <c:pt idx="3234">
                  <c:v>-4.7169812195369925E-4</c:v>
                </c:pt>
                <c:pt idx="3235">
                  <c:v>-3.3334911390427886E-3</c:v>
                </c:pt>
                <c:pt idx="3236">
                  <c:v>1.5288779242469742E-3</c:v>
                </c:pt>
                <c:pt idx="3237">
                  <c:v>-5.9767373681028635E-3</c:v>
                </c:pt>
                <c:pt idx="3238">
                  <c:v>1.4256148034566514E-2</c:v>
                </c:pt>
                <c:pt idx="3239">
                  <c:v>-3.4295283009315291E-3</c:v>
                </c:pt>
                <c:pt idx="3240">
                  <c:v>3.0360236344981252E-3</c:v>
                </c:pt>
                <c:pt idx="3241">
                  <c:v>-1.3239818587715854E-3</c:v>
                </c:pt>
                <c:pt idx="3242">
                  <c:v>1.3993458038585804E-3</c:v>
                </c:pt>
                <c:pt idx="3243">
                  <c:v>-1.0891421988172903E-3</c:v>
                </c:pt>
                <c:pt idx="3244">
                  <c:v>4.6931439058571029E-4</c:v>
                </c:pt>
                <c:pt idx="3245">
                  <c:v>4.3057207108335273E-3</c:v>
                </c:pt>
                <c:pt idx="3246">
                  <c:v>-2.670004187743264E-4</c:v>
                </c:pt>
                <c:pt idx="3247">
                  <c:v>-7.1604448093255417E-3</c:v>
                </c:pt>
                <c:pt idx="3248">
                  <c:v>3.4316864446952773E-3</c:v>
                </c:pt>
                <c:pt idx="3249">
                  <c:v>6.1624985223944972E-3</c:v>
                </c:pt>
                <c:pt idx="3250">
                  <c:v>4.0956255717689224E-3</c:v>
                </c:pt>
                <c:pt idx="3251">
                  <c:v>7.7053372714795901E-3</c:v>
                </c:pt>
                <c:pt idx="3252">
                  <c:v>-1.1112529902369481E-3</c:v>
                </c:pt>
                <c:pt idx="3253">
                  <c:v>4.1995183522674525E-4</c:v>
                </c:pt>
                <c:pt idx="3254">
                  <c:v>2.3048682211303248E-4</c:v>
                </c:pt>
                <c:pt idx="3255">
                  <c:v>3.8676920647219543E-4</c:v>
                </c:pt>
                <c:pt idx="3256">
                  <c:v>1.6770113675880001E-3</c:v>
                </c:pt>
                <c:pt idx="3257">
                  <c:v>-2.9036669917469646E-3</c:v>
                </c:pt>
                <c:pt idx="3258">
                  <c:v>-3.0483911733862466E-4</c:v>
                </c:pt>
                <c:pt idx="3259">
                  <c:v>-8.240490478661437E-5</c:v>
                </c:pt>
                <c:pt idx="3260">
                  <c:v>9.6772038735794923E-3</c:v>
                </c:pt>
                <c:pt idx="3261">
                  <c:v>0</c:v>
                </c:pt>
                <c:pt idx="3262">
                  <c:v>-6.6902479752708431E-3</c:v>
                </c:pt>
                <c:pt idx="3263">
                  <c:v>-3.0611261189990541E-3</c:v>
                </c:pt>
                <c:pt idx="3264">
                  <c:v>1.9842174822715573E-3</c:v>
                </c:pt>
                <c:pt idx="3265">
                  <c:v>2.0295399419355416E-3</c:v>
                </c:pt>
                <c:pt idx="3266">
                  <c:v>-3.0170399193181641E-3</c:v>
                </c:pt>
                <c:pt idx="3267">
                  <c:v>-9.455142304293368E-3</c:v>
                </c:pt>
                <c:pt idx="3268">
                  <c:v>6.1485797887299493E-4</c:v>
                </c:pt>
                <c:pt idx="3269">
                  <c:v>9.2987735641091322E-4</c:v>
                </c:pt>
                <c:pt idx="3270">
                  <c:v>7.7127899008389558E-3</c:v>
                </c:pt>
                <c:pt idx="3271">
                  <c:v>1.7196059840781448E-3</c:v>
                </c:pt>
                <c:pt idx="3272">
                  <c:v>2.3647661034817196E-3</c:v>
                </c:pt>
                <c:pt idx="3273">
                  <c:v>-4.5937787919012285E-4</c:v>
                </c:pt>
                <c:pt idx="3274">
                  <c:v>2.171980674937595E-3</c:v>
                </c:pt>
                <c:pt idx="3275">
                  <c:v>1.4347098525217554E-2</c:v>
                </c:pt>
                <c:pt idx="3276">
                  <c:v>-2.2138024214816651E-3</c:v>
                </c:pt>
                <c:pt idx="3277">
                  <c:v>-3.1270531561375784E-3</c:v>
                </c:pt>
                <c:pt idx="3278">
                  <c:v>6.4078908471149651E-4</c:v>
                </c:pt>
                <c:pt idx="3279">
                  <c:v>2.1060313158610938E-3</c:v>
                </c:pt>
                <c:pt idx="3280">
                  <c:v>3.2636735570183923E-3</c:v>
                </c:pt>
                <c:pt idx="3281">
                  <c:v>-3.5631074673132569E-3</c:v>
                </c:pt>
                <c:pt idx="3282">
                  <c:v>4.046904314331053E-3</c:v>
                </c:pt>
                <c:pt idx="3283">
                  <c:v>-1.7992944844201246E-3</c:v>
                </c:pt>
                <c:pt idx="3284">
                  <c:v>1.1219133429367497E-3</c:v>
                </c:pt>
                <c:pt idx="3285">
                  <c:v>-1.4934713870003846E-3</c:v>
                </c:pt>
                <c:pt idx="3286">
                  <c:v>-3.6096739502587847E-3</c:v>
                </c:pt>
                <c:pt idx="3287">
                  <c:v>-3.4059669626087852E-4</c:v>
                </c:pt>
                <c:pt idx="3288">
                  <c:v>1.5398707930660538E-3</c:v>
                </c:pt>
                <c:pt idx="3289">
                  <c:v>2.5234973516959332E-3</c:v>
                </c:pt>
                <c:pt idx="3290">
                  <c:v>-1.1309749824227104E-4</c:v>
                </c:pt>
                <c:pt idx="3291">
                  <c:v>3.065260123693079E-3</c:v>
                </c:pt>
                <c:pt idx="3292">
                  <c:v>4.8929712087685505E-3</c:v>
                </c:pt>
                <c:pt idx="3293">
                  <c:v>0</c:v>
                </c:pt>
                <c:pt idx="3294">
                  <c:v>-5.4327431480942663E-3</c:v>
                </c:pt>
                <c:pt idx="3295">
                  <c:v>-7.806819817929877E-3</c:v>
                </c:pt>
                <c:pt idx="3296">
                  <c:v>3.6723468467006418E-3</c:v>
                </c:pt>
                <c:pt idx="3297">
                  <c:v>6.4606637776994155E-3</c:v>
                </c:pt>
                <c:pt idx="3298">
                  <c:v>-2.7936914598134469E-3</c:v>
                </c:pt>
                <c:pt idx="3299">
                  <c:v>1.4340500669067413E-3</c:v>
                </c:pt>
                <c:pt idx="3300">
                  <c:v>2.0588550070331168E-3</c:v>
                </c:pt>
                <c:pt idx="3301">
                  <c:v>1.7819879494816054E-3</c:v>
                </c:pt>
                <c:pt idx="3302">
                  <c:v>-2.9476157317541362E-3</c:v>
                </c:pt>
                <c:pt idx="3303">
                  <c:v>7.8916258023629844E-3</c:v>
                </c:pt>
                <c:pt idx="3304">
                  <c:v>-4.4789683688348167E-3</c:v>
                </c:pt>
                <c:pt idx="3305">
                  <c:v>5.5557252813607525E-3</c:v>
                </c:pt>
                <c:pt idx="3306">
                  <c:v>1.6885706919351228E-3</c:v>
                </c:pt>
                <c:pt idx="3307">
                  <c:v>3.7571781990256431E-3</c:v>
                </c:pt>
                <c:pt idx="3308">
                  <c:v>-2.6833931630426693E-3</c:v>
                </c:pt>
                <c:pt idx="3309">
                  <c:v>-6.1231388963070078E-4</c:v>
                </c:pt>
                <c:pt idx="3310">
                  <c:v>2.7564310968624358E-3</c:v>
                </c:pt>
                <c:pt idx="3311">
                  <c:v>-1.2223775969620659E-3</c:v>
                </c:pt>
                <c:pt idx="3312">
                  <c:v>-6.2303015515993137E-3</c:v>
                </c:pt>
                <c:pt idx="3313">
                  <c:v>-2.3924700650994188E-3</c:v>
                </c:pt>
                <c:pt idx="3314">
                  <c:v>-5.7363838217695789E-3</c:v>
                </c:pt>
                <c:pt idx="3315">
                  <c:v>1.3929317018486866E-3</c:v>
                </c:pt>
                <c:pt idx="3316">
                  <c:v>0</c:v>
                </c:pt>
                <c:pt idx="3317">
                  <c:v>-4.0472828841339138E-3</c:v>
                </c:pt>
                <c:pt idx="3318">
                  <c:v>-1.5603969645864397E-3</c:v>
                </c:pt>
                <c:pt idx="3319">
                  <c:v>8.8690412640171322E-3</c:v>
                </c:pt>
                <c:pt idx="3320">
                  <c:v>0</c:v>
                </c:pt>
                <c:pt idx="3321">
                  <c:v>2.3150476352744613E-3</c:v>
                </c:pt>
                <c:pt idx="3322">
                  <c:v>2.0063073501581483E-3</c:v>
                </c:pt>
                <c:pt idx="3323">
                  <c:v>4.914797669109911E-3</c:v>
                </c:pt>
                <c:pt idx="3324">
                  <c:v>-2.9125075297203895E-3</c:v>
                </c:pt>
                <c:pt idx="3325">
                  <c:v>1.5140467710015882E-4</c:v>
                </c:pt>
                <c:pt idx="3326">
                  <c:v>9.2386852595841462E-4</c:v>
                </c:pt>
                <c:pt idx="3327">
                  <c:v>3.8297175317719419E-3</c:v>
                </c:pt>
                <c:pt idx="3328">
                  <c:v>-4.6006187850415522E-4</c:v>
                </c:pt>
                <c:pt idx="3329">
                  <c:v>9.1991219740297694E-4</c:v>
                </c:pt>
                <c:pt idx="3330">
                  <c:v>1.069523055101449E-3</c:v>
                </c:pt>
                <c:pt idx="3331">
                  <c:v>-1.3787094612906262E-3</c:v>
                </c:pt>
                <c:pt idx="3332">
                  <c:v>-7.8328135174103742E-3</c:v>
                </c:pt>
                <c:pt idx="3333">
                  <c:v>7.3494171705588908E-4</c:v>
                </c:pt>
                <c:pt idx="3334">
                  <c:v>3.8814262542435931E-3</c:v>
                </c:pt>
                <c:pt idx="3335">
                  <c:v>-4.9280824433695358E-3</c:v>
                </c:pt>
                <c:pt idx="3336">
                  <c:v>1.2702269342283682E-3</c:v>
                </c:pt>
                <c:pt idx="3337">
                  <c:v>4.2305068059636042E-4</c:v>
                </c:pt>
                <c:pt idx="3338">
                  <c:v>1.5959526674317213E-4</c:v>
                </c:pt>
                <c:pt idx="3339">
                  <c:v>-9.4438643808278377E-3</c:v>
                </c:pt>
                <c:pt idx="3340">
                  <c:v>-2.4516734458988397E-3</c:v>
                </c:pt>
                <c:pt idx="3341">
                  <c:v>-4.0373861967208786E-5</c:v>
                </c:pt>
                <c:pt idx="3342">
                  <c:v>-2.3363835504395108E-3</c:v>
                </c:pt>
                <c:pt idx="3343">
                  <c:v>0</c:v>
                </c:pt>
                <c:pt idx="3344">
                  <c:v>3.853320275232839E-3</c:v>
                </c:pt>
                <c:pt idx="3345">
                  <c:v>6.6897991122263618E-4</c:v>
                </c:pt>
                <c:pt idx="3346">
                  <c:v>-1.1689920187070814E-3</c:v>
                </c:pt>
                <c:pt idx="3347">
                  <c:v>5.004959070499965E-3</c:v>
                </c:pt>
                <c:pt idx="3348">
                  <c:v>2.0526643725466307E-3</c:v>
                </c:pt>
                <c:pt idx="3349">
                  <c:v>-6.630178228158686E-3</c:v>
                </c:pt>
                <c:pt idx="3350">
                  <c:v>2.4080193002306064E-3</c:v>
                </c:pt>
                <c:pt idx="3351">
                  <c:v>-1.5939593936647775E-3</c:v>
                </c:pt>
                <c:pt idx="3352">
                  <c:v>-9.3501643090664304E-4</c:v>
                </c:pt>
                <c:pt idx="3353">
                  <c:v>-7.5207865496699769E-3</c:v>
                </c:pt>
                <c:pt idx="3354">
                  <c:v>-2.0483532613372727E-3</c:v>
                </c:pt>
                <c:pt idx="3355">
                  <c:v>-1.5778870220301414E-3</c:v>
                </c:pt>
                <c:pt idx="3356">
                  <c:v>-1.58038068472045E-3</c:v>
                </c:pt>
                <c:pt idx="3357">
                  <c:v>1.0069921651569362E-2</c:v>
                </c:pt>
                <c:pt idx="3358">
                  <c:v>2.4956460710480032E-3</c:v>
                </c:pt>
                <c:pt idx="3359">
                  <c:v>1.0919106688802758E-3</c:v>
                </c:pt>
                <c:pt idx="3360">
                  <c:v>7.610172301361396E-3</c:v>
                </c:pt>
                <c:pt idx="3361">
                  <c:v>-2.4739962014286147E-3</c:v>
                </c:pt>
                <c:pt idx="3362">
                  <c:v>4.9850449686391425E-4</c:v>
                </c:pt>
                <c:pt idx="3363">
                  <c:v>3.9380362567157263E-4</c:v>
                </c:pt>
                <c:pt idx="3364">
                  <c:v>1.5816880788932465E-3</c:v>
                </c:pt>
                <c:pt idx="3365">
                  <c:v>4.3228079067218666E-3</c:v>
                </c:pt>
                <c:pt idx="3366">
                  <c:v>-8.6240972852872425E-3</c:v>
                </c:pt>
                <c:pt idx="3367">
                  <c:v>-1.7499228290302924E-3</c:v>
                </c:pt>
                <c:pt idx="3368">
                  <c:v>4.6802124702408884E-4</c:v>
                </c:pt>
                <c:pt idx="3369">
                  <c:v>2.4816907563155856E-3</c:v>
                </c:pt>
                <c:pt idx="3370">
                  <c:v>-2.4897582326880861E-3</c:v>
                </c:pt>
                <c:pt idx="3371">
                  <c:v>-1.5178430170644517E-3</c:v>
                </c:pt>
                <c:pt idx="3372">
                  <c:v>-5.8181628709731009E-3</c:v>
                </c:pt>
                <c:pt idx="3373">
                  <c:v>1.54399366456615E-4</c:v>
                </c:pt>
                <c:pt idx="3374">
                  <c:v>-2.513984848921489E-3</c:v>
                </c:pt>
                <c:pt idx="3375">
                  <c:v>4.7055085909261593E-3</c:v>
                </c:pt>
                <c:pt idx="3376">
                  <c:v>-1.1309658460369963E-4</c:v>
                </c:pt>
                <c:pt idx="3377">
                  <c:v>-5.1594728203802195E-3</c:v>
                </c:pt>
                <c:pt idx="3378">
                  <c:v>4.7088242611349854E-4</c:v>
                </c:pt>
                <c:pt idx="3379">
                  <c:v>2.7593147335816125E-4</c:v>
                </c:pt>
                <c:pt idx="3380">
                  <c:v>-9.0111671499230742E-4</c:v>
                </c:pt>
                <c:pt idx="3381">
                  <c:v>5.440144338586505E-4</c:v>
                </c:pt>
                <c:pt idx="3382">
                  <c:v>2.5780105238114399E-3</c:v>
                </c:pt>
                <c:pt idx="3383">
                  <c:v>7.8505327421281681E-4</c:v>
                </c:pt>
                <c:pt idx="3384">
                  <c:v>3.8112817951011192E-3</c:v>
                </c:pt>
                <c:pt idx="3385">
                  <c:v>-2.1784040112670326E-3</c:v>
                </c:pt>
                <c:pt idx="3386">
                  <c:v>1.5173162560112902E-3</c:v>
                </c:pt>
                <c:pt idx="3387">
                  <c:v>7.4167832297944534E-4</c:v>
                </c:pt>
                <c:pt idx="3388">
                  <c:v>1.706993449636416E-3</c:v>
                </c:pt>
                <c:pt idx="3389">
                  <c:v>1.8566674545486294E-3</c:v>
                </c:pt>
                <c:pt idx="3390">
                  <c:v>1.396256014477719E-3</c:v>
                </c:pt>
                <c:pt idx="3391">
                  <c:v>-5.000211390669718E-3</c:v>
                </c:pt>
                <c:pt idx="3392">
                  <c:v>-3.5466138270553516E-4</c:v>
                </c:pt>
                <c:pt idx="3393">
                  <c:v>-1.2019474606893687E-3</c:v>
                </c:pt>
                <c:pt idx="3394">
                  <c:v>5.321152615814507E-3</c:v>
                </c:pt>
                <c:pt idx="3395">
                  <c:v>4.5753549708298834E-4</c:v>
                </c:pt>
                <c:pt idx="3396">
                  <c:v>-2.3275505845697102E-4</c:v>
                </c:pt>
                <c:pt idx="3397">
                  <c:v>-4.2551996370806226E-4</c:v>
                </c:pt>
                <c:pt idx="3398">
                  <c:v>-1.6636732429541297E-3</c:v>
                </c:pt>
                <c:pt idx="3399">
                  <c:v>7.1094810268557624E-3</c:v>
                </c:pt>
                <c:pt idx="3400">
                  <c:v>1.5801321660375873E-3</c:v>
                </c:pt>
                <c:pt idx="3401">
                  <c:v>1.3467264236652699E-3</c:v>
                </c:pt>
                <c:pt idx="3402">
                  <c:v>4.4416795640947566E-3</c:v>
                </c:pt>
                <c:pt idx="3403">
                  <c:v>-7.3685381537974817E-3</c:v>
                </c:pt>
                <c:pt idx="3404">
                  <c:v>-2.5430248494564753E-3</c:v>
                </c:pt>
                <c:pt idx="3405">
                  <c:v>2.0796846376171111E-3</c:v>
                </c:pt>
                <c:pt idx="3406">
                  <c:v>-1.9275611130218759E-3</c:v>
                </c:pt>
                <c:pt idx="3407">
                  <c:v>-4.9921048800831355E-3</c:v>
                </c:pt>
                <c:pt idx="3408">
                  <c:v>-2.3683140464988281E-3</c:v>
                </c:pt>
                <c:pt idx="3409">
                  <c:v>-5.7750797461551383E-3</c:v>
                </c:pt>
                <c:pt idx="3410">
                  <c:v>-2.2332223297117861E-3</c:v>
                </c:pt>
                <c:pt idx="3411">
                  <c:v>1.4460731080686963E-3</c:v>
                </c:pt>
                <c:pt idx="3412">
                  <c:v>-1.1371852644136392E-3</c:v>
                </c:pt>
                <c:pt idx="3413">
                  <c:v>8.2052786477262605E-4</c:v>
                </c:pt>
                <c:pt idx="3414">
                  <c:v>-6.8774716976621785E-3</c:v>
                </c:pt>
                <c:pt idx="3415">
                  <c:v>-1.1208424671836554E-3</c:v>
                </c:pt>
                <c:pt idx="3416">
                  <c:v>-4.8308586357663085E-4</c:v>
                </c:pt>
                <c:pt idx="3417">
                  <c:v>-4.8331934832591012E-4</c:v>
                </c:pt>
                <c:pt idx="3418">
                  <c:v>5.7844716303953429E-3</c:v>
                </c:pt>
                <c:pt idx="3419">
                  <c:v>7.9804564496054108E-4</c:v>
                </c:pt>
                <c:pt idx="3420">
                  <c:v>-5.7798438384260454E-3</c:v>
                </c:pt>
                <c:pt idx="3421">
                  <c:v>-1.1337887246582155E-2</c:v>
                </c:pt>
                <c:pt idx="3422">
                  <c:v>4.7088456181207166E-3</c:v>
                </c:pt>
                <c:pt idx="3423">
                  <c:v>-6.4658783431774409E-3</c:v>
                </c:pt>
                <c:pt idx="3424">
                  <c:v>1.6328158090372917E-3</c:v>
                </c:pt>
                <c:pt idx="3425">
                  <c:v>-1.9978701564084562E-3</c:v>
                </c:pt>
                <c:pt idx="3426">
                  <c:v>1.9564610886448966E-3</c:v>
                </c:pt>
                <c:pt idx="3427">
                  <c:v>3.7777225691314515E-3</c:v>
                </c:pt>
                <c:pt idx="3428">
                  <c:v>-3.1319363019352894E-3</c:v>
                </c:pt>
                <c:pt idx="3429">
                  <c:v>-1.1345428057604216E-3</c:v>
                </c:pt>
                <c:pt idx="3430">
                  <c:v>-6.7927079805500416E-3</c:v>
                </c:pt>
                <c:pt idx="3431">
                  <c:v>2.419035317200341E-4</c:v>
                </c:pt>
                <c:pt idx="3432">
                  <c:v>1.4002219305446774E-3</c:v>
                </c:pt>
                <c:pt idx="3433">
                  <c:v>-3.0362960523660793E-3</c:v>
                </c:pt>
                <c:pt idx="3434">
                  <c:v>2.9530043648284326E-3</c:v>
                </c:pt>
                <c:pt idx="3435">
                  <c:v>2.6120535265242461E-3</c:v>
                </c:pt>
                <c:pt idx="3436">
                  <c:v>5.0549521762792166E-3</c:v>
                </c:pt>
                <c:pt idx="3437">
                  <c:v>3.4080017801757026E-3</c:v>
                </c:pt>
                <c:pt idx="3438">
                  <c:v>-3.2132484982644224E-4</c:v>
                </c:pt>
                <c:pt idx="3439">
                  <c:v>-1.0965772227535526E-3</c:v>
                </c:pt>
                <c:pt idx="3440">
                  <c:v>2.7597587282116613E-3</c:v>
                </c:pt>
                <c:pt idx="3441">
                  <c:v>-2.6772674928586251E-3</c:v>
                </c:pt>
                <c:pt idx="3442">
                  <c:v>-1.4197981649402367E-3</c:v>
                </c:pt>
                <c:pt idx="3443">
                  <c:v>3.4057815701283483E-3</c:v>
                </c:pt>
                <c:pt idx="3444">
                  <c:v>6.695189886168431E-3</c:v>
                </c:pt>
                <c:pt idx="3445">
                  <c:v>-8.8355850732690336E-4</c:v>
                </c:pt>
                <c:pt idx="3446">
                  <c:v>1.1288529436435249E-3</c:v>
                </c:pt>
                <c:pt idx="3447">
                  <c:v>6.8926458314427655E-3</c:v>
                </c:pt>
                <c:pt idx="3448">
                  <c:v>2.0682866149740516E-3</c:v>
                </c:pt>
                <c:pt idx="3449">
                  <c:v>3.6637335806769329E-3</c:v>
                </c:pt>
                <c:pt idx="3450">
                  <c:v>-7.9953808727796125E-4</c:v>
                </c:pt>
                <c:pt idx="3451">
                  <c:v>-6.8586151193751471E-3</c:v>
                </c:pt>
                <c:pt idx="3452">
                  <c:v>3.5162551201740138E-3</c:v>
                </c:pt>
                <c:pt idx="3453">
                  <c:v>1.621152805308698E-4</c:v>
                </c:pt>
                <c:pt idx="3454">
                  <c:v>-1.0379922271626443E-3</c:v>
                </c:pt>
                <c:pt idx="3455">
                  <c:v>2.1477758522745463E-3</c:v>
                </c:pt>
                <c:pt idx="3456">
                  <c:v>5.2486776771512892E-3</c:v>
                </c:pt>
                <c:pt idx="3457">
                  <c:v>-2.346387359421834E-3</c:v>
                </c:pt>
                <c:pt idx="3458">
                  <c:v>6.3753638739459293E-4</c:v>
                </c:pt>
                <c:pt idx="3459">
                  <c:v>-8.312988513676094E-4</c:v>
                </c:pt>
                <c:pt idx="3460">
                  <c:v>1.4684290450666464E-3</c:v>
                </c:pt>
                <c:pt idx="3461">
                  <c:v>2.0135640431346046E-3</c:v>
                </c:pt>
                <c:pt idx="3462">
                  <c:v>-8.2652777402830568E-3</c:v>
                </c:pt>
                <c:pt idx="3463">
                  <c:v>-1.030873533314038E-3</c:v>
                </c:pt>
                <c:pt idx="3464">
                  <c:v>4.6588779014647913E-3</c:v>
                </c:pt>
                <c:pt idx="3465">
                  <c:v>1.3086786638605223E-3</c:v>
                </c:pt>
                <c:pt idx="3466">
                  <c:v>1.5891136978885673E-3</c:v>
                </c:pt>
                <c:pt idx="3467">
                  <c:v>3.2831502642492174E-3</c:v>
                </c:pt>
                <c:pt idx="3468">
                  <c:v>-3.5354712588937391E-4</c:v>
                </c:pt>
                <c:pt idx="3469">
                  <c:v>6.2665704629667545E-4</c:v>
                </c:pt>
                <c:pt idx="3470">
                  <c:v>3.6316886362805514E-3</c:v>
                </c:pt>
                <c:pt idx="3471">
                  <c:v>-3.2703342762217627E-3</c:v>
                </c:pt>
                <c:pt idx="3472">
                  <c:v>-1.3899212874950537E-3</c:v>
                </c:pt>
                <c:pt idx="3473">
                  <c:v>4.340107012055618E-3</c:v>
                </c:pt>
                <c:pt idx="3474">
                  <c:v>2.7180012256046754E-3</c:v>
                </c:pt>
                <c:pt idx="3475">
                  <c:v>-2.8701077004301152E-3</c:v>
                </c:pt>
                <c:pt idx="3476">
                  <c:v>-5.926353223923448E-4</c:v>
                </c:pt>
                <c:pt idx="3477">
                  <c:v>5.5260345702221102E-4</c:v>
                </c:pt>
                <c:pt idx="3478">
                  <c:v>5.7720333173140624E-3</c:v>
                </c:pt>
                <c:pt idx="3479">
                  <c:v>7.8578544375639513E-3</c:v>
                </c:pt>
                <c:pt idx="3480">
                  <c:v>1.5310675476673096E-3</c:v>
                </c:pt>
                <c:pt idx="3481">
                  <c:v>-7.0751092463228003E-3</c:v>
                </c:pt>
                <c:pt idx="3482">
                  <c:v>1.2381936656131261E-3</c:v>
                </c:pt>
                <c:pt idx="3483">
                  <c:v>4.1478726452793026E-3</c:v>
                </c:pt>
                <c:pt idx="3484">
                  <c:v>-2.4597339913977815E-3</c:v>
                </c:pt>
                <c:pt idx="3485">
                  <c:v>-2.0768933347424814E-3</c:v>
                </c:pt>
                <c:pt idx="3486">
                  <c:v>-6.5042562547492277E-3</c:v>
                </c:pt>
                <c:pt idx="3487">
                  <c:v>-3.2239898965910297E-3</c:v>
                </c:pt>
                <c:pt idx="3488">
                  <c:v>-3.2344176354305093E-3</c:v>
                </c:pt>
                <c:pt idx="3489">
                  <c:v>9.3207135486181975E-4</c:v>
                </c:pt>
                <c:pt idx="3490">
                  <c:v>2.9591870603519832E-3</c:v>
                </c:pt>
                <c:pt idx="3491">
                  <c:v>0</c:v>
                </c:pt>
                <c:pt idx="3492">
                  <c:v>-1.9076327100778926E-3</c:v>
                </c:pt>
                <c:pt idx="3493">
                  <c:v>4.0114231070518614E-3</c:v>
                </c:pt>
                <c:pt idx="3494">
                  <c:v>8.5851096382542381E-3</c:v>
                </c:pt>
                <c:pt idx="3495">
                  <c:v>-1.0780390247808872E-3</c:v>
                </c:pt>
                <c:pt idx="3496">
                  <c:v>3.5389018847400023E-3</c:v>
                </c:pt>
                <c:pt idx="3497">
                  <c:v>1.2242175423109248E-3</c:v>
                </c:pt>
                <c:pt idx="3498">
                  <c:v>-5.3819313279857154E-3</c:v>
                </c:pt>
                <c:pt idx="3499">
                  <c:v>-1.8587365946253266E-3</c:v>
                </c:pt>
                <c:pt idx="3500">
                  <c:v>3.6268873559855397E-3</c:v>
                </c:pt>
                <c:pt idx="3501">
                  <c:v>-7.7299066361010069E-3</c:v>
                </c:pt>
                <c:pt idx="3502">
                  <c:v>-5.6763065172542697E-3</c:v>
                </c:pt>
                <c:pt idx="3503">
                  <c:v>2.8782073978054152E-3</c:v>
                </c:pt>
                <c:pt idx="3504">
                  <c:v>2.4068362536872469E-3</c:v>
                </c:pt>
                <c:pt idx="3505">
                  <c:v>-5.1325073335037894E-3</c:v>
                </c:pt>
                <c:pt idx="3506">
                  <c:v>6.2595801705224972E-4</c:v>
                </c:pt>
                <c:pt idx="3507">
                  <c:v>-3.1256679539289861E-3</c:v>
                </c:pt>
                <c:pt idx="3508">
                  <c:v>-1.8849387740117985E-3</c:v>
                </c:pt>
                <c:pt idx="3509">
                  <c:v>-1.2505296210040852E-3</c:v>
                </c:pt>
                <c:pt idx="3510">
                  <c:v>4.6812323795329734E-4</c:v>
                </c:pt>
                <c:pt idx="3511">
                  <c:v>-3.9293416769110856E-3</c:v>
                </c:pt>
                <c:pt idx="3512">
                  <c:v>2.5162334520485688E-3</c:v>
                </c:pt>
                <c:pt idx="3513">
                  <c:v>2.0423079519939933E-3</c:v>
                </c:pt>
                <c:pt idx="3514">
                  <c:v>-8.657922497456139E-3</c:v>
                </c:pt>
                <c:pt idx="3515">
                  <c:v>3.9454508073259835E-3</c:v>
                </c:pt>
                <c:pt idx="3516">
                  <c:v>-1.7353794617553666E-3</c:v>
                </c:pt>
                <c:pt idx="3517">
                  <c:v>4.7063406636386974E-4</c:v>
                </c:pt>
                <c:pt idx="3518">
                  <c:v>-1.6156863075879042E-3</c:v>
                </c:pt>
                <c:pt idx="3519">
                  <c:v>5.2354018975490158E-3</c:v>
                </c:pt>
                <c:pt idx="3520">
                  <c:v>-7.0978951669379503E-3</c:v>
                </c:pt>
                <c:pt idx="3521">
                  <c:v>-2.8533248341753295E-3</c:v>
                </c:pt>
                <c:pt idx="3522">
                  <c:v>-1.2662210716271817E-3</c:v>
                </c:pt>
                <c:pt idx="3523">
                  <c:v>2.8569349032361311E-3</c:v>
                </c:pt>
                <c:pt idx="3524">
                  <c:v>-1.4274471923347871E-3</c:v>
                </c:pt>
                <c:pt idx="3525">
                  <c:v>-5.894457463233531E-3</c:v>
                </c:pt>
                <c:pt idx="3526">
                  <c:v>-2.235868522051349E-3</c:v>
                </c:pt>
                <c:pt idx="3527">
                  <c:v>2.0798488304074256E-3</c:v>
                </c:pt>
                <c:pt idx="3528">
                  <c:v>1.5601969164380267E-4</c:v>
                </c:pt>
                <c:pt idx="3529">
                  <c:v>4.5794039977224612E-3</c:v>
                </c:pt>
                <c:pt idx="3530">
                  <c:v>5.7782194548815996E-3</c:v>
                </c:pt>
                <c:pt idx="3531">
                  <c:v>-2.7667712361136533E-3</c:v>
                </c:pt>
                <c:pt idx="3532">
                  <c:v>3.5953120769613568E-3</c:v>
                </c:pt>
                <c:pt idx="3533">
                  <c:v>-3.709402208288741E-3</c:v>
                </c:pt>
                <c:pt idx="3534">
                  <c:v>4.7806135097488607E-3</c:v>
                </c:pt>
                <c:pt idx="3535">
                  <c:v>5.108556943794842E-4</c:v>
                </c:pt>
                <c:pt idx="3536">
                  <c:v>-1.6214813889459931E-4</c:v>
                </c:pt>
                <c:pt idx="3537">
                  <c:v>1.7336221644113868E-3</c:v>
                </c:pt>
                <c:pt idx="3538">
                  <c:v>6.7157811237628237E-4</c:v>
                </c:pt>
                <c:pt idx="3539">
                  <c:v>1.4468097948557362E-3</c:v>
                </c:pt>
                <c:pt idx="3540">
                  <c:v>-2.4341045258580835E-3</c:v>
                </c:pt>
                <c:pt idx="3541">
                  <c:v>1.2218362236806129E-3</c:v>
                </c:pt>
                <c:pt idx="3542">
                  <c:v>6.4244105902991084E-3</c:v>
                </c:pt>
                <c:pt idx="3543">
                  <c:v>6.0719850755439038E-3</c:v>
                </c:pt>
                <c:pt idx="3544">
                  <c:v>0</c:v>
                </c:pt>
                <c:pt idx="3545">
                  <c:v>-9.9878156961543708E-4</c:v>
                </c:pt>
                <c:pt idx="3546">
                  <c:v>-4.5430404282039739E-3</c:v>
                </c:pt>
                <c:pt idx="3547">
                  <c:v>-4.2491955870313427E-3</c:v>
                </c:pt>
                <c:pt idx="3548">
                  <c:v>-7.2586206233123392E-5</c:v>
                </c:pt>
                <c:pt idx="3549">
                  <c:v>1.0398991670724621E-3</c:v>
                </c:pt>
                <c:pt idx="3550">
                  <c:v>-3.5271412271504769E-3</c:v>
                </c:pt>
                <c:pt idx="3551">
                  <c:v>2.8743076241396119E-3</c:v>
                </c:pt>
                <c:pt idx="3552">
                  <c:v>-2.559022348987939E-3</c:v>
                </c:pt>
                <c:pt idx="3553">
                  <c:v>-3.7332059407813754E-3</c:v>
                </c:pt>
                <c:pt idx="3554">
                  <c:v>-3.9019364066801222E-3</c:v>
                </c:pt>
                <c:pt idx="3555">
                  <c:v>1.1721803894901249E-3</c:v>
                </c:pt>
                <c:pt idx="3556">
                  <c:v>1.138887308331026E-4</c:v>
                </c:pt>
                <c:pt idx="3557">
                  <c:v>4.634015085345256E-3</c:v>
                </c:pt>
                <c:pt idx="3558">
                  <c:v>7.7699452728605632E-4</c:v>
                </c:pt>
                <c:pt idx="3559">
                  <c:v>-5.6062553788589244E-3</c:v>
                </c:pt>
                <c:pt idx="3560">
                  <c:v>-3.6026088569636608E-3</c:v>
                </c:pt>
                <c:pt idx="3561">
                  <c:v>-9.3946196166301273E-4</c:v>
                </c:pt>
                <c:pt idx="3562">
                  <c:v>3.4431025170455617E-3</c:v>
                </c:pt>
                <c:pt idx="3563">
                  <c:v>-2.2668720363249683E-3</c:v>
                </c:pt>
                <c:pt idx="3564">
                  <c:v>-3.0578063233904058E-3</c:v>
                </c:pt>
                <c:pt idx="3565">
                  <c:v>-4.5714083935237439E-3</c:v>
                </c:pt>
                <c:pt idx="3566">
                  <c:v>7.8938284231265293E-4</c:v>
                </c:pt>
                <c:pt idx="3567">
                  <c:v>1.2567923881021095E-3</c:v>
                </c:pt>
                <c:pt idx="3568">
                  <c:v>-4.76245226021399E-4</c:v>
                </c:pt>
                <c:pt idx="3569">
                  <c:v>3.2025883757005305E-4</c:v>
                </c:pt>
                <c:pt idx="3570">
                  <c:v>0</c:v>
                </c:pt>
                <c:pt idx="3571">
                  <c:v>-1.8984148600358968E-3</c:v>
                </c:pt>
                <c:pt idx="3572">
                  <c:v>-4.5841761580335686E-3</c:v>
                </c:pt>
                <c:pt idx="3573">
                  <c:v>-2.5485099226551758E-3</c:v>
                </c:pt>
                <c:pt idx="3574">
                  <c:v>-1.1522696425019742E-3</c:v>
                </c:pt>
                <c:pt idx="3575">
                  <c:v>4.1471577460276668E-5</c:v>
                </c:pt>
                <c:pt idx="3576">
                  <c:v>7.9592094737741749E-4</c:v>
                </c:pt>
                <c:pt idx="3577">
                  <c:v>1.2671911054261702E-3</c:v>
                </c:pt>
                <c:pt idx="3578">
                  <c:v>2.8138008842229864E-4</c:v>
                </c:pt>
                <c:pt idx="3579">
                  <c:v>5.5781245076856412E-3</c:v>
                </c:pt>
                <c:pt idx="3580">
                  <c:v>-4.5112548416342841E-3</c:v>
                </c:pt>
                <c:pt idx="3581">
                  <c:v>-4.8472790696152609E-3</c:v>
                </c:pt>
                <c:pt idx="3582">
                  <c:v>-6.5666902636496429E-3</c:v>
                </c:pt>
                <c:pt idx="3583">
                  <c:v>2.563472360172403E-3</c:v>
                </c:pt>
                <c:pt idx="3584">
                  <c:v>-8.3428585802353421E-4</c:v>
                </c:pt>
                <c:pt idx="3585">
                  <c:v>8.3428585802355372E-4</c:v>
                </c:pt>
                <c:pt idx="3586">
                  <c:v>-1.5606811742389141E-3</c:v>
                </c:pt>
                <c:pt idx="3587">
                  <c:v>-2.4502539866064401E-3</c:v>
                </c:pt>
                <c:pt idx="3588">
                  <c:v>-2.7332959081043319E-3</c:v>
                </c:pt>
                <c:pt idx="3589">
                  <c:v>-1.1340774656226733E-3</c:v>
                </c:pt>
                <c:pt idx="3590">
                  <c:v>1.6125242853138649E-3</c:v>
                </c:pt>
                <c:pt idx="3591">
                  <c:v>5.78198323218108E-3</c:v>
                </c:pt>
                <c:pt idx="3592">
                  <c:v>-5.4547567255925867E-3</c:v>
                </c:pt>
                <c:pt idx="3593">
                  <c:v>5.6216111038214708E-3</c:v>
                </c:pt>
                <c:pt idx="3594">
                  <c:v>0</c:v>
                </c:pt>
                <c:pt idx="3595">
                  <c:v>-4.0959682776798975E-3</c:v>
                </c:pt>
                <c:pt idx="3596">
                  <c:v>4.0876262199443375E-3</c:v>
                </c:pt>
                <c:pt idx="3597">
                  <c:v>5.6317087600553407E-3</c:v>
                </c:pt>
                <c:pt idx="3598">
                  <c:v>2.0302724637772437E-3</c:v>
                </c:pt>
                <c:pt idx="3599">
                  <c:v>-3.5909956941562061E-3</c:v>
                </c:pt>
                <c:pt idx="3600">
                  <c:v>3.4336933463013715E-3</c:v>
                </c:pt>
                <c:pt idx="3601">
                  <c:v>2.6460073154019902E-3</c:v>
                </c:pt>
                <c:pt idx="3602">
                  <c:v>-3.8141301259631485E-3</c:v>
                </c:pt>
                <c:pt idx="3603">
                  <c:v>2.0135176507578498E-3</c:v>
                </c:pt>
                <c:pt idx="3604">
                  <c:v>-6.0610505842022622E-3</c:v>
                </c:pt>
                <c:pt idx="3605">
                  <c:v>-1.2531693957922444E-3</c:v>
                </c:pt>
                <c:pt idx="3606">
                  <c:v>-1.878543600996056E-3</c:v>
                </c:pt>
                <c:pt idx="3607">
                  <c:v>1.5806659628174051E-4</c:v>
                </c:pt>
                <c:pt idx="3608">
                  <c:v>-3.6001238923964907E-3</c:v>
                </c:pt>
                <c:pt idx="3609">
                  <c:v>5.5946064868785256E-3</c:v>
                </c:pt>
                <c:pt idx="3610">
                  <c:v>-1.9944825944820384E-3</c:v>
                </c:pt>
                <c:pt idx="3611">
                  <c:v>4.3743403458687772E-3</c:v>
                </c:pt>
                <c:pt idx="3612">
                  <c:v>-5.9394682898693653E-3</c:v>
                </c:pt>
                <c:pt idx="3613">
                  <c:v>-9.0022511705972828E-4</c:v>
                </c:pt>
                <c:pt idx="3614">
                  <c:v>1.1751323376047028E-3</c:v>
                </c:pt>
                <c:pt idx="3615">
                  <c:v>6.5917518307276384E-3</c:v>
                </c:pt>
                <c:pt idx="3616">
                  <c:v>-1.3165359622576186E-3</c:v>
                </c:pt>
                <c:pt idx="3617">
                  <c:v>1.6309233231658732E-3</c:v>
                </c:pt>
                <c:pt idx="3618">
                  <c:v>4.6312760820172517E-4</c:v>
                </c:pt>
                <c:pt idx="3619">
                  <c:v>-1.8703660113551478E-3</c:v>
                </c:pt>
                <c:pt idx="3620">
                  <c:v>-1.5585495382840887E-3</c:v>
                </c:pt>
                <c:pt idx="3621">
                  <c:v>4.0488399387196847E-3</c:v>
                </c:pt>
                <c:pt idx="3622">
                  <c:v>4.3451980622193492E-3</c:v>
                </c:pt>
                <c:pt idx="3623">
                  <c:v>3.0886786784241039E-3</c:v>
                </c:pt>
                <c:pt idx="3624">
                  <c:v>-2.9323727627495631E-3</c:v>
                </c:pt>
                <c:pt idx="3625">
                  <c:v>1.5628148795333505E-4</c:v>
                </c:pt>
                <c:pt idx="3626">
                  <c:v>-1.6298177882969609E-3</c:v>
                </c:pt>
                <c:pt idx="3627">
                  <c:v>1.9340853487327646E-3</c:v>
                </c:pt>
                <c:pt idx="3628">
                  <c:v>1.2407816049839016E-3</c:v>
                </c:pt>
                <c:pt idx="3629">
                  <c:v>-1.5604019298515575E-4</c:v>
                </c:pt>
                <c:pt idx="3630">
                  <c:v>-1.5864212274413331E-3</c:v>
                </c:pt>
                <c:pt idx="3631">
                  <c:v>-1.1517514862108734E-4</c:v>
                </c:pt>
                <c:pt idx="3632">
                  <c:v>-3.8743124167694458E-3</c:v>
                </c:pt>
                <c:pt idx="3633">
                  <c:v>-2.414601234345191E-3</c:v>
                </c:pt>
                <c:pt idx="3634">
                  <c:v>3.8094339774191175E-3</c:v>
                </c:pt>
                <c:pt idx="3635">
                  <c:v>4.7968825910199575E-3</c:v>
                </c:pt>
                <c:pt idx="3636">
                  <c:v>1.3862289825406053E-3</c:v>
                </c:pt>
                <c:pt idx="3637">
                  <c:v>-6.9697556437322259E-4</c:v>
                </c:pt>
                <c:pt idx="3638">
                  <c:v>-3.0066563354918304E-3</c:v>
                </c:pt>
                <c:pt idx="3639">
                  <c:v>1.3894429254642515E-3</c:v>
                </c:pt>
                <c:pt idx="3640">
                  <c:v>1.5608890527117568E-4</c:v>
                </c:pt>
                <c:pt idx="3641">
                  <c:v>-2.4756457750064313E-3</c:v>
                </c:pt>
                <c:pt idx="3642">
                  <c:v>-6.9994211907939141E-3</c:v>
                </c:pt>
                <c:pt idx="3643">
                  <c:v>-3.5972307743237291E-3</c:v>
                </c:pt>
                <c:pt idx="3644">
                  <c:v>1.7213067884329198E-3</c:v>
                </c:pt>
                <c:pt idx="3645">
                  <c:v>-2.503942311741867E-3</c:v>
                </c:pt>
                <c:pt idx="3646">
                  <c:v>5.0795026510477273E-4</c:v>
                </c:pt>
                <c:pt idx="3647">
                  <c:v>-2.7009244572294214E-3</c:v>
                </c:pt>
                <c:pt idx="3648">
                  <c:v>1.5024289295911819E-4</c:v>
                </c:pt>
                <c:pt idx="3649">
                  <c:v>2.2009729845196804E-3</c:v>
                </c:pt>
                <c:pt idx="3650">
                  <c:v>-7.8312454015644307E-4</c:v>
                </c:pt>
                <c:pt idx="3651">
                  <c:v>-1.8853449257838133E-3</c:v>
                </c:pt>
                <c:pt idx="3652">
                  <c:v>-2.1984920351197689E-3</c:v>
                </c:pt>
                <c:pt idx="3653">
                  <c:v>1.2126941273837887E-3</c:v>
                </c:pt>
                <c:pt idx="3654">
                  <c:v>-3.1392994594129004E-3</c:v>
                </c:pt>
                <c:pt idx="3655">
                  <c:v>-1.5932045666437064E-4</c:v>
                </c:pt>
                <c:pt idx="3656">
                  <c:v>-2.5525854575271078E-3</c:v>
                </c:pt>
                <c:pt idx="3657">
                  <c:v>8.2358482536123404E-4</c:v>
                </c:pt>
                <c:pt idx="3658">
                  <c:v>6.2983664120179201E-4</c:v>
                </c:pt>
                <c:pt idx="3659">
                  <c:v>4.3977839070415805E-3</c:v>
                </c:pt>
                <c:pt idx="3660">
                  <c:v>-1.7233018034518799E-3</c:v>
                </c:pt>
                <c:pt idx="3661">
                  <c:v>2.5086771529581296E-3</c:v>
                </c:pt>
                <c:pt idx="3662">
                  <c:v>-2.8268924701741307E-3</c:v>
                </c:pt>
                <c:pt idx="3663">
                  <c:v>-1.5914563953599512E-4</c:v>
                </c:pt>
                <c:pt idx="3664">
                  <c:v>-1.727101665949377E-3</c:v>
                </c:pt>
                <c:pt idx="3665">
                  <c:v>3.4595878816062841E-3</c:v>
                </c:pt>
                <c:pt idx="3666">
                  <c:v>-3.3001671658051874E-3</c:v>
                </c:pt>
                <c:pt idx="3667">
                  <c:v>-3.7825978561237916E-3</c:v>
                </c:pt>
                <c:pt idx="3668">
                  <c:v>-3.805414011253489E-3</c:v>
                </c:pt>
                <c:pt idx="3669">
                  <c:v>-4.2867979945380502E-3</c:v>
                </c:pt>
                <c:pt idx="3670">
                  <c:v>1.6129922314206361E-4</c:v>
                </c:pt>
                <c:pt idx="3671">
                  <c:v>1.5278579461354411E-4</c:v>
                </c:pt>
                <c:pt idx="3672">
                  <c:v>3.2247115011279872E-4</c:v>
                </c:pt>
                <c:pt idx="3673">
                  <c:v>-2.0724163799809938E-3</c:v>
                </c:pt>
                <c:pt idx="3674">
                  <c:v>-1.5145587701956128E-3</c:v>
                </c:pt>
                <c:pt idx="3675">
                  <c:v>6.2899428562458249E-3</c:v>
                </c:pt>
                <c:pt idx="3676">
                  <c:v>-2.7029677060691408E-3</c:v>
                </c:pt>
                <c:pt idx="3677">
                  <c:v>6.8154024104935922E-3</c:v>
                </c:pt>
                <c:pt idx="3678">
                  <c:v>-2.3708189582742904E-3</c:v>
                </c:pt>
                <c:pt idx="3679">
                  <c:v>1.4265397861861341E-3</c:v>
                </c:pt>
                <c:pt idx="3680">
                  <c:v>-4.5992252257748972E-3</c:v>
                </c:pt>
                <c:pt idx="3681">
                  <c:v>9.4863006309287901E-4</c:v>
                </c:pt>
                <c:pt idx="3682">
                  <c:v>-2.7042738046435125E-3</c:v>
                </c:pt>
                <c:pt idx="3683">
                  <c:v>4.9283291811393695E-3</c:v>
                </c:pt>
                <c:pt idx="3684">
                  <c:v>-2.0632163041059567E-3</c:v>
                </c:pt>
                <c:pt idx="3685">
                  <c:v>-6.2153137062176201E-3</c:v>
                </c:pt>
                <c:pt idx="3686">
                  <c:v>-2.2340280614917916E-3</c:v>
                </c:pt>
                <c:pt idx="3687">
                  <c:v>-3.7716368352293562E-3</c:v>
                </c:pt>
                <c:pt idx="3688">
                  <c:v>3.1698844114368845E-4</c:v>
                </c:pt>
                <c:pt idx="3689">
                  <c:v>-1.8433659070068499E-3</c:v>
                </c:pt>
                <c:pt idx="3690">
                  <c:v>1.5445870834586794E-4</c:v>
                </c:pt>
                <c:pt idx="3691">
                  <c:v>2.7334010138156117E-3</c:v>
                </c:pt>
                <c:pt idx="3692">
                  <c:v>-4.1845370612877686E-3</c:v>
                </c:pt>
                <c:pt idx="3693">
                  <c:v>-5.4886724180900305E-3</c:v>
                </c:pt>
                <c:pt idx="3694">
                  <c:v>0</c:v>
                </c:pt>
                <c:pt idx="3695">
                  <c:v>2.4249339848473857E-3</c:v>
                </c:pt>
                <c:pt idx="3696">
                  <c:v>-3.401745594079623E-3</c:v>
                </c:pt>
                <c:pt idx="3697">
                  <c:v>-4.7159266970487647E-3</c:v>
                </c:pt>
                <c:pt idx="3698">
                  <c:v>2.2827195962586812E-3</c:v>
                </c:pt>
                <c:pt idx="3699">
                  <c:v>2.4332071007901715E-3</c:v>
                </c:pt>
                <c:pt idx="3700">
                  <c:v>-4.0644297512420231E-3</c:v>
                </c:pt>
                <c:pt idx="3701">
                  <c:v>-8.1661024431996872E-4</c:v>
                </c:pt>
                <c:pt idx="3702">
                  <c:v>2.1183321720918899E-3</c:v>
                </c:pt>
                <c:pt idx="3703">
                  <c:v>2.0273087065481128E-3</c:v>
                </c:pt>
                <c:pt idx="3704">
                  <c:v>-6.5907681600685377E-3</c:v>
                </c:pt>
                <c:pt idx="3705">
                  <c:v>-2.6170717707672915E-3</c:v>
                </c:pt>
                <c:pt idx="3706">
                  <c:v>1.6321119393823541E-3</c:v>
                </c:pt>
                <c:pt idx="3707">
                  <c:v>1.1417665500028061E-3</c:v>
                </c:pt>
                <c:pt idx="3708">
                  <c:v>-4.7499390787118182E-3</c:v>
                </c:pt>
                <c:pt idx="3709">
                  <c:v>1.4780417329514869E-3</c:v>
                </c:pt>
                <c:pt idx="3710">
                  <c:v>-2.6252476245731925E-3</c:v>
                </c:pt>
                <c:pt idx="3711">
                  <c:v>-3.2425848066670892E-4</c:v>
                </c:pt>
                <c:pt idx="3712">
                  <c:v>3.115539950309961E-3</c:v>
                </c:pt>
                <c:pt idx="3713">
                  <c:v>-6.555571815060324E-4</c:v>
                </c:pt>
                <c:pt idx="3714">
                  <c:v>-6.5598721865361487E-4</c:v>
                </c:pt>
                <c:pt idx="3715">
                  <c:v>1.5747618205301799E-4</c:v>
                </c:pt>
                <c:pt idx="3716">
                  <c:v>-2.2946034362719401E-3</c:v>
                </c:pt>
                <c:pt idx="3717">
                  <c:v>-4.2880054455599146E-3</c:v>
                </c:pt>
                <c:pt idx="3718">
                  <c:v>2.6645928520040206E-3</c:v>
                </c:pt>
                <c:pt idx="3719">
                  <c:v>3.6730423632718324E-3</c:v>
                </c:pt>
                <c:pt idx="3720">
                  <c:v>-3.7520864567430344E-3</c:v>
                </c:pt>
                <c:pt idx="3721">
                  <c:v>6.2427695356901984E-3</c:v>
                </c:pt>
                <c:pt idx="3722">
                  <c:v>1.4042802319915169E-3</c:v>
                </c:pt>
                <c:pt idx="3723">
                  <c:v>1.4719397855936214E-3</c:v>
                </c:pt>
                <c:pt idx="3724">
                  <c:v>-2.3264841823435363E-3</c:v>
                </c:pt>
                <c:pt idx="3725">
                  <c:v>2.4831312394396426E-3</c:v>
                </c:pt>
                <c:pt idx="3726">
                  <c:v>-3.1114254414059453E-3</c:v>
                </c:pt>
                <c:pt idx="3727">
                  <c:v>1.7094319430703843E-3</c:v>
                </c:pt>
                <c:pt idx="3728">
                  <c:v>-2.6438767805768062E-3</c:v>
                </c:pt>
                <c:pt idx="3729">
                  <c:v>-2.1779354966225918E-3</c:v>
                </c:pt>
                <c:pt idx="3730">
                  <c:v>4.6397416583844885E-4</c:v>
                </c:pt>
                <c:pt idx="3731">
                  <c:v>8.7748525094458515E-3</c:v>
                </c:pt>
                <c:pt idx="3732">
                  <c:v>-2.3191084870330531E-3</c:v>
                </c:pt>
                <c:pt idx="3733">
                  <c:v>1.5466697555229329E-3</c:v>
                </c:pt>
                <c:pt idx="3734">
                  <c:v>-1.6249357294307323E-3</c:v>
                </c:pt>
                <c:pt idx="3735">
                  <c:v>2.6315918938609102E-3</c:v>
                </c:pt>
                <c:pt idx="3736">
                  <c:v>6.1564343184357286E-4</c:v>
                </c:pt>
                <c:pt idx="3737">
                  <c:v>-3.0343883122778463E-4</c:v>
                </c:pt>
                <c:pt idx="3738">
                  <c:v>2.0788767697259795E-3</c:v>
                </c:pt>
                <c:pt idx="3739">
                  <c:v>-6.8854709581811823E-3</c:v>
                </c:pt>
                <c:pt idx="3740">
                  <c:v>-3.7360378651750794E-3</c:v>
                </c:pt>
                <c:pt idx="3741">
                  <c:v>-2.3465145778923855E-3</c:v>
                </c:pt>
                <c:pt idx="3742">
                  <c:v>-1.2455377157350523E-3</c:v>
                </c:pt>
                <c:pt idx="3743">
                  <c:v>-9.3956497154073831E-4</c:v>
                </c:pt>
                <c:pt idx="3744">
                  <c:v>1.4933567613126014E-4</c:v>
                </c:pt>
                <c:pt idx="3745">
                  <c:v>-3.2905474926169923E-3</c:v>
                </c:pt>
                <c:pt idx="3746">
                  <c:v>-2.3646096179049119E-3</c:v>
                </c:pt>
                <c:pt idx="3747">
                  <c:v>-7.8650051111766402E-4</c:v>
                </c:pt>
                <c:pt idx="3748">
                  <c:v>2.2077013558858866E-3</c:v>
                </c:pt>
                <c:pt idx="3749">
                  <c:v>-2.6763608656510756E-3</c:v>
                </c:pt>
                <c:pt idx="3750">
                  <c:v>3.3024604182928215E-3</c:v>
                </c:pt>
                <c:pt idx="3751">
                  <c:v>4.784193175605995E-3</c:v>
                </c:pt>
                <c:pt idx="3752">
                  <c:v>-5.6542605922827241E-3</c:v>
                </c:pt>
                <c:pt idx="3753">
                  <c:v>3.1481368675203491E-3</c:v>
                </c:pt>
                <c:pt idx="3754">
                  <c:v>4.0681715531937354E-3</c:v>
                </c:pt>
                <c:pt idx="3755">
                  <c:v>1.5782413163720571E-4</c:v>
                </c:pt>
                <c:pt idx="3756">
                  <c:v>2.3381376491502545E-3</c:v>
                </c:pt>
                <c:pt idx="3757">
                  <c:v>0</c:v>
                </c:pt>
                <c:pt idx="3758">
                  <c:v>2.0272107464147475E-3</c:v>
                </c:pt>
                <c:pt idx="3759">
                  <c:v>1.0120663592778105E-3</c:v>
                </c:pt>
                <c:pt idx="3760">
                  <c:v>-6.9786717186540355E-4</c:v>
                </c:pt>
                <c:pt idx="3761">
                  <c:v>-4.8373717146147225E-3</c:v>
                </c:pt>
                <c:pt idx="3762">
                  <c:v>5.6137184752874259E-3</c:v>
                </c:pt>
                <c:pt idx="3763">
                  <c:v>2.3254305338444997E-3</c:v>
                </c:pt>
                <c:pt idx="3764">
                  <c:v>-1.2360725807787297E-3</c:v>
                </c:pt>
                <c:pt idx="3765">
                  <c:v>0</c:v>
                </c:pt>
                <c:pt idx="3766">
                  <c:v>-1.5603278981904578E-3</c:v>
                </c:pt>
                <c:pt idx="3767">
                  <c:v>2.1785551729957557E-3</c:v>
                </c:pt>
                <c:pt idx="3768">
                  <c:v>-3.1341958432465735E-4</c:v>
                </c:pt>
                <c:pt idx="3769">
                  <c:v>3.8760075292729517E-3</c:v>
                </c:pt>
                <c:pt idx="3770">
                  <c:v>7.8060965653761334E-5</c:v>
                </c:pt>
                <c:pt idx="3771">
                  <c:v>3.8154369571702438E-4</c:v>
                </c:pt>
                <c:pt idx="3772">
                  <c:v>1.5420337105110505E-3</c:v>
                </c:pt>
                <c:pt idx="3773">
                  <c:v>9.2580982520087507E-4</c:v>
                </c:pt>
                <c:pt idx="3774">
                  <c:v>3.8497773073952598E-3</c:v>
                </c:pt>
                <c:pt idx="3775">
                  <c:v>-1.6123403547240289E-3</c:v>
                </c:pt>
                <c:pt idx="3776">
                  <c:v>0</c:v>
                </c:pt>
                <c:pt idx="3777">
                  <c:v>-1.1569678375705137E-3</c:v>
                </c:pt>
                <c:pt idx="3778">
                  <c:v>-2.6784750133137961E-4</c:v>
                </c:pt>
                <c:pt idx="3779">
                  <c:v>-3.1417580725972487E-3</c:v>
                </c:pt>
                <c:pt idx="3780">
                  <c:v>-2.6821885017421208E-3</c:v>
                </c:pt>
                <c:pt idx="3781">
                  <c:v>5.5041636782705745E-3</c:v>
                </c:pt>
                <c:pt idx="3782">
                  <c:v>4.7000064959711492E-3</c:v>
                </c:pt>
                <c:pt idx="3783">
                  <c:v>3.0968274970514809E-4</c:v>
                </c:pt>
                <c:pt idx="3784">
                  <c:v>2.4997543329713682E-3</c:v>
                </c:pt>
                <c:pt idx="3785">
                  <c:v>1.2432533679468671E-3</c:v>
                </c:pt>
                <c:pt idx="3786">
                  <c:v>5.3969084735016573E-4</c:v>
                </c:pt>
                <c:pt idx="3787">
                  <c:v>-2.3126041310251718E-4</c:v>
                </c:pt>
                <c:pt idx="3788">
                  <c:v>8.5625240700869395E-4</c:v>
                </c:pt>
                <c:pt idx="3789">
                  <c:v>1.0863847982343295E-3</c:v>
                </c:pt>
                <c:pt idx="3790">
                  <c:v>-5.4732198436424444E-4</c:v>
                </c:pt>
                <c:pt idx="3791">
                  <c:v>9.319784695004153E-4</c:v>
                </c:pt>
                <c:pt idx="3792">
                  <c:v>1.7077965042222865E-3</c:v>
                </c:pt>
                <c:pt idx="3793">
                  <c:v>2.5477286605013311E-3</c:v>
                </c:pt>
                <c:pt idx="3794">
                  <c:v>3.9138277734734829E-4</c:v>
                </c:pt>
                <c:pt idx="3795">
                  <c:v>-4.3392892501008884E-3</c:v>
                </c:pt>
                <c:pt idx="3796">
                  <c:v>-1.5475974719057078E-3</c:v>
                </c:pt>
                <c:pt idx="3797">
                  <c:v>4.6196489888399381E-4</c:v>
                </c:pt>
                <c:pt idx="3798">
                  <c:v>1.8628026031286915E-3</c:v>
                </c:pt>
                <c:pt idx="3799">
                  <c:v>-2.3247675020127648E-3</c:v>
                </c:pt>
                <c:pt idx="3800">
                  <c:v>2.1710894742530767E-3</c:v>
                </c:pt>
                <c:pt idx="3801">
                  <c:v>4.6096325061196586E-4</c:v>
                </c:pt>
                <c:pt idx="3802">
                  <c:v>-2.01614693897759E-3</c:v>
                </c:pt>
                <c:pt idx="3803">
                  <c:v>-4.6189377264606985E-4</c:v>
                </c:pt>
                <c:pt idx="3804">
                  <c:v>-9.3299158943913768E-4</c:v>
                </c:pt>
                <c:pt idx="3805">
                  <c:v>5.806324695811633E-3</c:v>
                </c:pt>
                <c:pt idx="3806">
                  <c:v>5.4474577041240446E-4</c:v>
                </c:pt>
                <c:pt idx="3807">
                  <c:v>6.3109887977800191E-3</c:v>
                </c:pt>
                <c:pt idx="3808">
                  <c:v>3.9831948560840914E-3</c:v>
                </c:pt>
                <c:pt idx="3809">
                  <c:v>3.2037160204624873E-3</c:v>
                </c:pt>
                <c:pt idx="3810">
                  <c:v>-2.2861187139214542E-3</c:v>
                </c:pt>
                <c:pt idx="3811">
                  <c:v>-7.6600942317540152E-4</c:v>
                </c:pt>
                <c:pt idx="3812">
                  <c:v>-2.4450508357426351E-3</c:v>
                </c:pt>
                <c:pt idx="3813">
                  <c:v>-6.1642131391906763E-4</c:v>
                </c:pt>
                <c:pt idx="3814">
                  <c:v>1.2240265242610636E-3</c:v>
                </c:pt>
                <c:pt idx="3815">
                  <c:v>3.1209801818026347E-4</c:v>
                </c:pt>
                <c:pt idx="3816">
                  <c:v>3.813216178018768E-3</c:v>
                </c:pt>
                <c:pt idx="3817">
                  <c:v>-3.3578965188936745E-3</c:v>
                </c:pt>
                <c:pt idx="3818">
                  <c:v>-6.9110763037308438E-3</c:v>
                </c:pt>
                <c:pt idx="3819">
                  <c:v>0</c:v>
                </c:pt>
                <c:pt idx="3820">
                  <c:v>-4.0145666819070237E-3</c:v>
                </c:pt>
                <c:pt idx="3821">
                  <c:v>-2.9446051823526945E-3</c:v>
                </c:pt>
                <c:pt idx="3822">
                  <c:v>6.1524265572166284E-4</c:v>
                </c:pt>
                <c:pt idx="3823">
                  <c:v>-2.1721291977441063E-3</c:v>
                </c:pt>
                <c:pt idx="3824">
                  <c:v>1.40301671559162E-3</c:v>
                </c:pt>
                <c:pt idx="3825">
                  <c:v>9.2286401997072908E-4</c:v>
                </c:pt>
                <c:pt idx="3826">
                  <c:v>9.3054631486962005E-4</c:v>
                </c:pt>
                <c:pt idx="3827">
                  <c:v>-1.7080882110008942E-3</c:v>
                </c:pt>
                <c:pt idx="3828">
                  <c:v>1.5384746908527773E-4</c:v>
                </c:pt>
                <c:pt idx="3829">
                  <c:v>-3.2615005263503332E-3</c:v>
                </c:pt>
                <c:pt idx="3830">
                  <c:v>1.5432628035711525E-4</c:v>
                </c:pt>
                <c:pt idx="3831">
                  <c:v>3.7308686730394801E-3</c:v>
                </c:pt>
                <c:pt idx="3832">
                  <c:v>4.2529500184675627E-3</c:v>
                </c:pt>
                <c:pt idx="3833">
                  <c:v>3.4724468072869909E-3</c:v>
                </c:pt>
                <c:pt idx="3834">
                  <c:v>1.5254495868498275E-4</c:v>
                </c:pt>
                <c:pt idx="3835">
                  <c:v>5.063130763126384E-3</c:v>
                </c:pt>
                <c:pt idx="3836">
                  <c:v>3.6608960839243699E-3</c:v>
                </c:pt>
                <c:pt idx="3837">
                  <c:v>-2.9023689386392625E-3</c:v>
                </c:pt>
                <c:pt idx="3838">
                  <c:v>-9.0640047429487777E-3</c:v>
                </c:pt>
                <c:pt idx="3839">
                  <c:v>4.6747838763847212E-4</c:v>
                </c:pt>
                <c:pt idx="3840">
                  <c:v>3.850497094568263E-3</c:v>
                </c:pt>
                <c:pt idx="3841">
                  <c:v>1.9872904558581898E-3</c:v>
                </c:pt>
                <c:pt idx="3842">
                  <c:v>-7.6036311599632586E-5</c:v>
                </c:pt>
                <c:pt idx="3843">
                  <c:v>2.9864115263609045E-3</c:v>
                </c:pt>
                <c:pt idx="3844">
                  <c:v>-1.4752187052409389E-3</c:v>
                </c:pt>
                <c:pt idx="3845">
                  <c:v>3.0323728793075532E-3</c:v>
                </c:pt>
                <c:pt idx="3846">
                  <c:v>-3.9692122545659991E-3</c:v>
                </c:pt>
                <c:pt idx="3847">
                  <c:v>-3.2053884690973907E-3</c:v>
                </c:pt>
                <c:pt idx="3848">
                  <c:v>4.2181493415643099E-3</c:v>
                </c:pt>
                <c:pt idx="3849">
                  <c:v>5.3972003334109675E-4</c:v>
                </c:pt>
                <c:pt idx="3850">
                  <c:v>1.4827298419922386E-3</c:v>
                </c:pt>
                <c:pt idx="3851">
                  <c:v>7.7418924377831459E-4</c:v>
                </c:pt>
                <c:pt idx="3852">
                  <c:v>7.8078107256269319E-4</c:v>
                </c:pt>
                <c:pt idx="3853">
                  <c:v>2.3972987399194898E-3</c:v>
                </c:pt>
                <c:pt idx="3854">
                  <c:v>-1.0805876432088551E-3</c:v>
                </c:pt>
                <c:pt idx="3855">
                  <c:v>4.8659862245532997E-3</c:v>
                </c:pt>
                <c:pt idx="3856">
                  <c:v>2.615491187305293E-3</c:v>
                </c:pt>
                <c:pt idx="3857">
                  <c:v>-5.3253897529946753E-4</c:v>
                </c:pt>
                <c:pt idx="3858">
                  <c:v>-6.993880639774594E-4</c:v>
                </c:pt>
                <c:pt idx="3859">
                  <c:v>-3.0781190234325717E-3</c:v>
                </c:pt>
                <c:pt idx="3860">
                  <c:v>-1.5875071575612585E-4</c:v>
                </c:pt>
                <c:pt idx="3861">
                  <c:v>-5.5806147747658064E-3</c:v>
                </c:pt>
                <c:pt idx="3862">
                  <c:v>2.6433618795402782E-3</c:v>
                </c:pt>
                <c:pt idx="3863">
                  <c:v>2.3187203022429826E-3</c:v>
                </c:pt>
                <c:pt idx="3864">
                  <c:v>-6.8292293541106835E-3</c:v>
                </c:pt>
                <c:pt idx="3865">
                  <c:v>-1.3984366748620103E-3</c:v>
                </c:pt>
                <c:pt idx="3866">
                  <c:v>-1.5175530329595112E-4</c:v>
                </c:pt>
                <c:pt idx="3867">
                  <c:v>6.1530942311117129E-4</c:v>
                </c:pt>
                <c:pt idx="3868">
                  <c:v>-7.7552056487380412E-4</c:v>
                </c:pt>
                <c:pt idx="3869">
                  <c:v>3.1196644505861659E-4</c:v>
                </c:pt>
                <c:pt idx="3870">
                  <c:v>3.5764363837711287E-3</c:v>
                </c:pt>
                <c:pt idx="3871">
                  <c:v>-5.9227854286949752E-3</c:v>
                </c:pt>
                <c:pt idx="3872">
                  <c:v>1.7223188013717236E-3</c:v>
                </c:pt>
                <c:pt idx="3873">
                  <c:v>-4.06571627576904E-3</c:v>
                </c:pt>
                <c:pt idx="3874">
                  <c:v>-2.9773413403826189E-3</c:v>
                </c:pt>
                <c:pt idx="3875">
                  <c:v>-1.2580649562679794E-3</c:v>
                </c:pt>
                <c:pt idx="3876">
                  <c:v>1.8835592950587768E-3</c:v>
                </c:pt>
                <c:pt idx="3877">
                  <c:v>3.6044917437658918E-3</c:v>
                </c:pt>
                <c:pt idx="3878">
                  <c:v>-2.3507536615929845E-3</c:v>
                </c:pt>
                <c:pt idx="3879">
                  <c:v>-9.4015616904180761E-4</c:v>
                </c:pt>
                <c:pt idx="3880">
                  <c:v>3.1348361033979995E-4</c:v>
                </c:pt>
                <c:pt idx="3881">
                  <c:v>-2.0351580455481807E-3</c:v>
                </c:pt>
                <c:pt idx="3882">
                  <c:v>-4.2447376750939896E-3</c:v>
                </c:pt>
                <c:pt idx="3883">
                  <c:v>-2.8427177750751397E-3</c:v>
                </c:pt>
                <c:pt idx="3884">
                  <c:v>1.7339094597035767E-3</c:v>
                </c:pt>
                <c:pt idx="3885">
                  <c:v>-2.8458760442136377E-3</c:v>
                </c:pt>
                <c:pt idx="3886">
                  <c:v>2.769066868039665E-3</c:v>
                </c:pt>
                <c:pt idx="3887">
                  <c:v>-1.6571002835294502E-3</c:v>
                </c:pt>
                <c:pt idx="3888">
                  <c:v>1.1021921065912639E-3</c:v>
                </c:pt>
                <c:pt idx="3889">
                  <c:v>-3.4815968376641165E-3</c:v>
                </c:pt>
                <c:pt idx="3890">
                  <c:v>-5.5715321868641567E-4</c:v>
                </c:pt>
                <c:pt idx="3891">
                  <c:v>-4.3650931157150942E-3</c:v>
                </c:pt>
                <c:pt idx="3892">
                  <c:v>-9.5633189418116633E-4</c:v>
                </c:pt>
                <c:pt idx="3893">
                  <c:v>-9.5724734041340779E-4</c:v>
                </c:pt>
                <c:pt idx="3894">
                  <c:v>1.2761262682347862E-3</c:v>
                </c:pt>
                <c:pt idx="3895">
                  <c:v>3.9731392725770006E-3</c:v>
                </c:pt>
                <c:pt idx="3896">
                  <c:v>-9.5314566729641254E-4</c:v>
                </c:pt>
                <c:pt idx="3897">
                  <c:v>6.3553137713390716E-4</c:v>
                </c:pt>
                <c:pt idx="3898">
                  <c:v>1.5870636226311835E-3</c:v>
                </c:pt>
                <c:pt idx="3899">
                  <c:v>3.3203857503696765E-3</c:v>
                </c:pt>
                <c:pt idx="3900">
                  <c:v>1.5793003995381533E-3</c:v>
                </c:pt>
                <c:pt idx="3901">
                  <c:v>1.9617124960026933E-4</c:v>
                </c:pt>
                <c:pt idx="3902">
                  <c:v>-4.2647267999047604E-3</c:v>
                </c:pt>
                <c:pt idx="3903">
                  <c:v>-1.5771657150039559E-3</c:v>
                </c:pt>
                <c:pt idx="3904">
                  <c:v>-7.9810176171493533E-4</c:v>
                </c:pt>
                <c:pt idx="3905">
                  <c:v>6.4779425305879594E-3</c:v>
                </c:pt>
                <c:pt idx="3906">
                  <c:v>2.0535550322150378E-3</c:v>
                </c:pt>
                <c:pt idx="3907">
                  <c:v>1.2505158943648285E-3</c:v>
                </c:pt>
                <c:pt idx="3908">
                  <c:v>7.9033584887500759E-4</c:v>
                </c:pt>
                <c:pt idx="3909">
                  <c:v>-9.4337625183995384E-4</c:v>
                </c:pt>
                <c:pt idx="3910">
                  <c:v>-2.9889787775791354E-3</c:v>
                </c:pt>
                <c:pt idx="3911">
                  <c:v>4.0852511368122176E-3</c:v>
                </c:pt>
                <c:pt idx="3912">
                  <c:v>3.7555943512755747E-3</c:v>
                </c:pt>
                <c:pt idx="3913">
                  <c:v>9.1810220042849982E-3</c:v>
                </c:pt>
                <c:pt idx="3914">
                  <c:v>-2.9472662578271143E-3</c:v>
                </c:pt>
                <c:pt idx="3915">
                  <c:v>-3.1118718159953021E-4</c:v>
                </c:pt>
                <c:pt idx="3916">
                  <c:v>3.2584534394265426E-3</c:v>
                </c:pt>
                <c:pt idx="3917">
                  <c:v>-3.1027123824915081E-4</c:v>
                </c:pt>
                <c:pt idx="3918">
                  <c:v>-7.7190277858182703E-4</c:v>
                </c:pt>
                <c:pt idx="3919">
                  <c:v>2.2385535051579566E-3</c:v>
                </c:pt>
                <c:pt idx="3920">
                  <c:v>-5.3612566729180041E-4</c:v>
                </c:pt>
                <c:pt idx="3921">
                  <c:v>-6.6837581880701937E-3</c:v>
                </c:pt>
                <c:pt idx="3922">
                  <c:v>3.1162381092081741E-3</c:v>
                </c:pt>
                <c:pt idx="3923">
                  <c:v>4.4888086078191461E-3</c:v>
                </c:pt>
                <c:pt idx="3924">
                  <c:v>-2.0111794800839462E-3</c:v>
                </c:pt>
                <c:pt idx="3925">
                  <c:v>-1.1582624003563782E-3</c:v>
                </c:pt>
                <c:pt idx="3926">
                  <c:v>-8.5697007529892918E-4</c:v>
                </c:pt>
                <c:pt idx="3927">
                  <c:v>-2.0193018396807991E-3</c:v>
                </c:pt>
                <c:pt idx="3928">
                  <c:v>1.867995561862866E-3</c:v>
                </c:pt>
                <c:pt idx="3929">
                  <c:v>2.2420310260364575E-3</c:v>
                </c:pt>
                <c:pt idx="3930">
                  <c:v>-5.5175338051228987E-3</c:v>
                </c:pt>
                <c:pt idx="3931">
                  <c:v>-1.8656800579460709E-3</c:v>
                </c:pt>
                <c:pt idx="3932">
                  <c:v>1.9500177122284375E-3</c:v>
                </c:pt>
                <c:pt idx="3933">
                  <c:v>-1.9500177122285297E-3</c:v>
                </c:pt>
                <c:pt idx="3934">
                  <c:v>-6.2548603993470623E-4</c:v>
                </c:pt>
                <c:pt idx="3935">
                  <c:v>-9.3896323371544285E-4</c:v>
                </c:pt>
                <c:pt idx="3936">
                  <c:v>-1.4058625078624972E-3</c:v>
                </c:pt>
                <c:pt idx="3937">
                  <c:v>4.6601679351111834E-4</c:v>
                </c:pt>
                <c:pt idx="3938">
                  <c:v>-1.7211051536539883E-3</c:v>
                </c:pt>
                <c:pt idx="3939">
                  <c:v>1.0940502573322083E-3</c:v>
                </c:pt>
                <c:pt idx="3940">
                  <c:v>-1.8835273334689279E-3</c:v>
                </c:pt>
                <c:pt idx="3941">
                  <c:v>6.3200330062116144E-4</c:v>
                </c:pt>
                <c:pt idx="3942">
                  <c:v>1.5782629590426322E-3</c:v>
                </c:pt>
                <c:pt idx="3943">
                  <c:v>-1.1087894009863175E-3</c:v>
                </c:pt>
                <c:pt idx="3944">
                  <c:v>1.6213056666015011E-4</c:v>
                </c:pt>
                <c:pt idx="3945">
                  <c:v>-1.8960104067438279E-3</c:v>
                </c:pt>
                <c:pt idx="3946">
                  <c:v>2.0495835419851332E-3</c:v>
                </c:pt>
                <c:pt idx="3947">
                  <c:v>3.6191967427957185E-3</c:v>
                </c:pt>
                <c:pt idx="3948">
                  <c:v>2.6655590108534003E-3</c:v>
                </c:pt>
                <c:pt idx="3949">
                  <c:v>-1.2554929458319796E-3</c:v>
                </c:pt>
                <c:pt idx="3950">
                  <c:v>-1.5280265566795751E-4</c:v>
                </c:pt>
                <c:pt idx="3951">
                  <c:v>1.7219227014518979E-3</c:v>
                </c:pt>
                <c:pt idx="3952">
                  <c:v>2.1926398761075651E-3</c:v>
                </c:pt>
                <c:pt idx="3953">
                  <c:v>-1.8791111072749909E-3</c:v>
                </c:pt>
                <c:pt idx="3954">
                  <c:v>-3.1397200046677527E-3</c:v>
                </c:pt>
                <c:pt idx="3955">
                  <c:v>-1.0969808618202833E-3</c:v>
                </c:pt>
                <c:pt idx="3956">
                  <c:v>5.489833862555478E-3</c:v>
                </c:pt>
                <c:pt idx="3957">
                  <c:v>-9.3970249671424032E-4</c:v>
                </c:pt>
                <c:pt idx="3958">
                  <c:v>-3.134304993532261E-4</c:v>
                </c:pt>
                <c:pt idx="3959">
                  <c:v>-2.1967684967974738E-3</c:v>
                </c:pt>
                <c:pt idx="3960">
                  <c:v>2.6626431849346628E-3</c:v>
                </c:pt>
                <c:pt idx="3961">
                  <c:v>3.132845368904339E-4</c:v>
                </c:pt>
                <c:pt idx="3962">
                  <c:v>1.5237321308391772E-4</c:v>
                </c:pt>
                <c:pt idx="3963">
                  <c:v>-3.4425193192696934E-3</c:v>
                </c:pt>
                <c:pt idx="3964">
                  <c:v>1.7396990890226089E-3</c:v>
                </c:pt>
                <c:pt idx="3965">
                  <c:v>-1.8161455192238405E-3</c:v>
                </c:pt>
                <c:pt idx="3966">
                  <c:v>-1.5046353248602058E-3</c:v>
                </c:pt>
                <c:pt idx="3967">
                  <c:v>-1.7540129661910435E-3</c:v>
                </c:pt>
                <c:pt idx="3968">
                  <c:v>3.2378729162138727E-4</c:v>
                </c:pt>
                <c:pt idx="3969">
                  <c:v>-3.9009366463562661E-3</c:v>
                </c:pt>
                <c:pt idx="3970">
                  <c:v>-3.9162135668228794E-3</c:v>
                </c:pt>
                <c:pt idx="3971">
                  <c:v>1.3556997228479303E-3</c:v>
                </c:pt>
                <c:pt idx="3972">
                  <c:v>-3.203438058851957E-3</c:v>
                </c:pt>
                <c:pt idx="3973">
                  <c:v>-2.3252619936440615E-3</c:v>
                </c:pt>
                <c:pt idx="3974">
                  <c:v>3.1896689480294437E-4</c:v>
                </c:pt>
                <c:pt idx="3975">
                  <c:v>-7.2428781534243343E-4</c:v>
                </c:pt>
                <c:pt idx="3976">
                  <c:v>-1.3637738939916947E-3</c:v>
                </c:pt>
                <c:pt idx="3977">
                  <c:v>7.7733297096882316E-5</c:v>
                </c:pt>
                <c:pt idx="3978">
                  <c:v>-8.8997573562087703E-4</c:v>
                </c:pt>
                <c:pt idx="3979">
                  <c:v>-4.8439253310184165E-3</c:v>
                </c:pt>
                <c:pt idx="3980">
                  <c:v>2.0998931738392332E-3</c:v>
                </c:pt>
                <c:pt idx="3981">
                  <c:v>-3.7168630123698451E-3</c:v>
                </c:pt>
                <c:pt idx="3982">
                  <c:v>4.7840856133004418E-4</c:v>
                </c:pt>
                <c:pt idx="3983">
                  <c:v>-1.0103744596244295E-2</c:v>
                </c:pt>
                <c:pt idx="3984">
                  <c:v>-1.6352658312903537E-3</c:v>
                </c:pt>
                <c:pt idx="3985">
                  <c:v>-1.4793162622376104E-3</c:v>
                </c:pt>
                <c:pt idx="3986">
                  <c:v>-8.9932802924014323E-3</c:v>
                </c:pt>
                <c:pt idx="3987">
                  <c:v>3.9666569299271221E-3</c:v>
                </c:pt>
                <c:pt idx="3988">
                  <c:v>-1.3204714849121119E-3</c:v>
                </c:pt>
                <c:pt idx="3989">
                  <c:v>3.7971872123096408E-3</c:v>
                </c:pt>
                <c:pt idx="3990">
                  <c:v>2.1356592475862087E-3</c:v>
                </c:pt>
                <c:pt idx="3991">
                  <c:v>4.3454617032728637E-3</c:v>
                </c:pt>
                <c:pt idx="3992">
                  <c:v>-2.6982978432738636E-3</c:v>
                </c:pt>
                <c:pt idx="3993">
                  <c:v>-3.2087474639789595E-3</c:v>
                </c:pt>
                <c:pt idx="3994">
                  <c:v>1.8083905405077295E-3</c:v>
                </c:pt>
                <c:pt idx="3995">
                  <c:v>4.5900682045062714E-3</c:v>
                </c:pt>
                <c:pt idx="3996">
                  <c:v>-1.7210045780201748E-3</c:v>
                </c:pt>
                <c:pt idx="3997">
                  <c:v>2.5365687436664426E-3</c:v>
                </c:pt>
                <c:pt idx="3998">
                  <c:v>-3.8468679695168157E-3</c:v>
                </c:pt>
                <c:pt idx="3999">
                  <c:v>6.7878920945575938E-3</c:v>
                </c:pt>
                <c:pt idx="4000">
                  <c:v>3.0108281570794325E-3</c:v>
                </c:pt>
                <c:pt idx="4001">
                  <c:v>-4.0777001374547673E-3</c:v>
                </c:pt>
                <c:pt idx="4002">
                  <c:v>-7.6941022848390443E-3</c:v>
                </c:pt>
                <c:pt idx="4003">
                  <c:v>-3.7897069688745178E-3</c:v>
                </c:pt>
                <c:pt idx="4004">
                  <c:v>2.881133234719726E-3</c:v>
                </c:pt>
                <c:pt idx="4005">
                  <c:v>9.66954799936918E-3</c:v>
                </c:pt>
                <c:pt idx="4006">
                  <c:v>-3.2654162214857336E-3</c:v>
                </c:pt>
                <c:pt idx="4007">
                  <c:v>-3.1177707304321563E-3</c:v>
                </c:pt>
                <c:pt idx="4008">
                  <c:v>9.0559408321081456E-4</c:v>
                </c:pt>
                <c:pt idx="4009">
                  <c:v>4.9792779496001223E-3</c:v>
                </c:pt>
                <c:pt idx="4010">
                  <c:v>-2.6881854310408372E-3</c:v>
                </c:pt>
                <c:pt idx="4011">
                  <c:v>5.2121711729128609E-3</c:v>
                </c:pt>
                <c:pt idx="4012">
                  <c:v>-1.2218965352141261E-3</c:v>
                </c:pt>
                <c:pt idx="4013">
                  <c:v>5.3652122359214606E-3</c:v>
                </c:pt>
                <c:pt idx="4014">
                  <c:v>-6.5169508191298647E-4</c:v>
                </c:pt>
                <c:pt idx="4015">
                  <c:v>1.7802947832579784E-3</c:v>
                </c:pt>
                <c:pt idx="4016">
                  <c:v>2.9111093163019341E-3</c:v>
                </c:pt>
                <c:pt idx="4017">
                  <c:v>1.0105530371367645E-2</c:v>
                </c:pt>
                <c:pt idx="4018">
                  <c:v>-6.3396875115428173E-4</c:v>
                </c:pt>
                <c:pt idx="4019">
                  <c:v>-1.4407741506434495E-3</c:v>
                </c:pt>
                <c:pt idx="4020">
                  <c:v>2.3145181992403497E-3</c:v>
                </c:pt>
                <c:pt idx="4021">
                  <c:v>9.5852668106066405E-4</c:v>
                </c:pt>
                <c:pt idx="4022">
                  <c:v>6.4135730502410944E-4</c:v>
                </c:pt>
                <c:pt idx="4023">
                  <c:v>4.2141603347835999E-3</c:v>
                </c:pt>
                <c:pt idx="4024">
                  <c:v>-2.3864122259459942E-3</c:v>
                </c:pt>
                <c:pt idx="4025">
                  <c:v>-1.1184585223217715E-3</c:v>
                </c:pt>
                <c:pt idx="4026">
                  <c:v>-9.1222951601048156E-3</c:v>
                </c:pt>
                <c:pt idx="4027">
                  <c:v>4.0951577857133506E-3</c:v>
                </c:pt>
                <c:pt idx="4028">
                  <c:v>1.0211744392428399E-3</c:v>
                </c:pt>
                <c:pt idx="4029">
                  <c:v>0</c:v>
                </c:pt>
                <c:pt idx="4030">
                  <c:v>3.5872865445168004E-3</c:v>
                </c:pt>
                <c:pt idx="4031">
                  <c:v>1.716313507563464E-3</c:v>
                </c:pt>
                <c:pt idx="4032">
                  <c:v>8.5291986213261242E-3</c:v>
                </c:pt>
                <c:pt idx="4033">
                  <c:v>-5.3434788425840317E-3</c:v>
                </c:pt>
                <c:pt idx="4034">
                  <c:v>2.4802105602990026E-3</c:v>
                </c:pt>
                <c:pt idx="4035">
                  <c:v>3.6327495123564865E-3</c:v>
                </c:pt>
                <c:pt idx="4036">
                  <c:v>-2.5474702008005936E-3</c:v>
                </c:pt>
                <c:pt idx="4037">
                  <c:v>3.8973473114450879E-4</c:v>
                </c:pt>
                <c:pt idx="4038">
                  <c:v>-1.0085387637921151E-3</c:v>
                </c:pt>
                <c:pt idx="4039">
                  <c:v>2.7012739502965573E-3</c:v>
                </c:pt>
                <c:pt idx="4040">
                  <c:v>5.2377557803966806E-3</c:v>
                </c:pt>
                <c:pt idx="4041">
                  <c:v>-1.3047634126666157E-3</c:v>
                </c:pt>
                <c:pt idx="4042">
                  <c:v>3.1453707442319189E-3</c:v>
                </c:pt>
                <c:pt idx="4043">
                  <c:v>-2.9179668950735367E-3</c:v>
                </c:pt>
                <c:pt idx="4044">
                  <c:v>-1.3820653961619141E-3</c:v>
                </c:pt>
                <c:pt idx="4045">
                  <c:v>6.9750526492455799E-3</c:v>
                </c:pt>
                <c:pt idx="4046">
                  <c:v>-2.2132991370755221E-3</c:v>
                </c:pt>
                <c:pt idx="4047">
                  <c:v>1.0511340638947609E-2</c:v>
                </c:pt>
                <c:pt idx="4048">
                  <c:v>3.4076385561155917E-3</c:v>
                </c:pt>
                <c:pt idx="4049">
                  <c:v>-3.1003921046787019E-3</c:v>
                </c:pt>
                <c:pt idx="4050">
                  <c:v>-3.493220888530134E-3</c:v>
                </c:pt>
                <c:pt idx="4051">
                  <c:v>-6.1845700373669389E-3</c:v>
                </c:pt>
                <c:pt idx="4052">
                  <c:v>1.6083234185849705E-3</c:v>
                </c:pt>
                <c:pt idx="4053">
                  <c:v>-6.111932272463681E-4</c:v>
                </c:pt>
                <c:pt idx="4054">
                  <c:v>-6.1156701287437695E-4</c:v>
                </c:pt>
                <c:pt idx="4055">
                  <c:v>-3.6772772526766084E-3</c:v>
                </c:pt>
                <c:pt idx="4056">
                  <c:v>-1.1122173967041182E-2</c:v>
                </c:pt>
                <c:pt idx="4057">
                  <c:v>2.7942824607480802E-3</c:v>
                </c:pt>
                <c:pt idx="4058">
                  <c:v>4.6636848194397663E-4</c:v>
                </c:pt>
                <c:pt idx="4059">
                  <c:v>9.2361538411539718E-4</c:v>
                </c:pt>
                <c:pt idx="4060">
                  <c:v>-7.6229518647503706E-5</c:v>
                </c:pt>
                <c:pt idx="4061">
                  <c:v>3.3148454112079387E-3</c:v>
                </c:pt>
                <c:pt idx="4062">
                  <c:v>-4.5598480840741061E-4</c:v>
                </c:pt>
                <c:pt idx="4063">
                  <c:v>1.8395543003811759E-3</c:v>
                </c:pt>
                <c:pt idx="4064">
                  <c:v>2.0044643928741369E-3</c:v>
                </c:pt>
                <c:pt idx="4065">
                  <c:v>-1.0775318830271911E-3</c:v>
                </c:pt>
                <c:pt idx="4066">
                  <c:v>1.2289667284745682E-3</c:v>
                </c:pt>
                <c:pt idx="4067">
                  <c:v>-8.9486622888919447E-3</c:v>
                </c:pt>
                <c:pt idx="4068">
                  <c:v>0</c:v>
                </c:pt>
                <c:pt idx="4069">
                  <c:v>-7.7270897767088011E-4</c:v>
                </c:pt>
                <c:pt idx="4070">
                  <c:v>3.0575845320598614E-4</c:v>
                </c:pt>
                <c:pt idx="4071">
                  <c:v>-8.4955997905489169E-4</c:v>
                </c:pt>
                <c:pt idx="4072">
                  <c:v>-2.1781681376176689E-3</c:v>
                </c:pt>
                <c:pt idx="4073">
                  <c:v>1.0130979953272539E-3</c:v>
                </c:pt>
                <c:pt idx="4074">
                  <c:v>1.0885743303986834E-3</c:v>
                </c:pt>
                <c:pt idx="4075">
                  <c:v>8.5735002182001103E-3</c:v>
                </c:pt>
                <c:pt idx="4076">
                  <c:v>3.7599246889180151E-3</c:v>
                </c:pt>
                <c:pt idx="4077">
                  <c:v>7.7859803153052945E-3</c:v>
                </c:pt>
                <c:pt idx="4078">
                  <c:v>5.3301353783732626E-4</c:v>
                </c:pt>
                <c:pt idx="4079">
                  <c:v>-8.4129164045259372E-4</c:v>
                </c:pt>
                <c:pt idx="4080">
                  <c:v>5.766530312616285E-3</c:v>
                </c:pt>
                <c:pt idx="4081">
                  <c:v>-1.8908143596394825E-3</c:v>
                </c:pt>
                <c:pt idx="4082">
                  <c:v>-2.8096444085660937E-3</c:v>
                </c:pt>
                <c:pt idx="4083">
                  <c:v>6.0748540366550613E-4</c:v>
                </c:pt>
                <c:pt idx="4084">
                  <c:v>1.4973422203619818E-4</c:v>
                </c:pt>
                <c:pt idx="4085">
                  <c:v>-6.8524575068534994E-3</c:v>
                </c:pt>
                <c:pt idx="4086">
                  <c:v>8.597702159366144E-3</c:v>
                </c:pt>
                <c:pt idx="4087">
                  <c:v>5.2175327684198186E-3</c:v>
                </c:pt>
                <c:pt idx="4088">
                  <c:v>-1.9678697965554775E-3</c:v>
                </c:pt>
                <c:pt idx="4089">
                  <c:v>-3.1749347955706817E-3</c:v>
                </c:pt>
                <c:pt idx="4090">
                  <c:v>1.6674759030953787E-3</c:v>
                </c:pt>
                <c:pt idx="4091">
                  <c:v>4.4495611452779896E-3</c:v>
                </c:pt>
                <c:pt idx="4092">
                  <c:v>4.3723385876151709E-3</c:v>
                </c:pt>
                <c:pt idx="4093">
                  <c:v>0</c:v>
                </c:pt>
                <c:pt idx="4094">
                  <c:v>-3.3578343910366519E-3</c:v>
                </c:pt>
                <c:pt idx="4095">
                  <c:v>-3.8753458406584975E-4</c:v>
                </c:pt>
                <c:pt idx="4096">
                  <c:v>8.564852915460764E-3</c:v>
                </c:pt>
                <c:pt idx="4097">
                  <c:v>8.5818323800022466E-4</c:v>
                </c:pt>
                <c:pt idx="4098">
                  <c:v>5.7106004669680134E-3</c:v>
                </c:pt>
                <c:pt idx="4099">
                  <c:v>2.1584259990434251E-3</c:v>
                </c:pt>
                <c:pt idx="4100">
                  <c:v>2.7602078370377024E-3</c:v>
                </c:pt>
                <c:pt idx="4101">
                  <c:v>3.0711786293398158E-4</c:v>
                </c:pt>
                <c:pt idx="4102">
                  <c:v>1.2950127391115916E-2</c:v>
                </c:pt>
                <c:pt idx="4103">
                  <c:v>-7.140771794869074E-3</c:v>
                </c:pt>
                <c:pt idx="4104">
                  <c:v>-6.4236856724739517E-3</c:v>
                </c:pt>
                <c:pt idx="4105">
                  <c:v>6.4959890575089566E-3</c:v>
                </c:pt>
                <c:pt idx="4106">
                  <c:v>-2.2116340920672827E-3</c:v>
                </c:pt>
                <c:pt idx="4107">
                  <c:v>6.0922694843224042E-3</c:v>
                </c:pt>
                <c:pt idx="4108">
                  <c:v>1.520322311257649E-4</c:v>
                </c:pt>
                <c:pt idx="4109">
                  <c:v>-1.3691228944662224E-3</c:v>
                </c:pt>
                <c:pt idx="4110">
                  <c:v>-7.6244156444606566E-3</c:v>
                </c:pt>
                <c:pt idx="4111">
                  <c:v>-9.3929392377228426E-3</c:v>
                </c:pt>
                <c:pt idx="4112">
                  <c:v>-2.4723706950259905E-3</c:v>
                </c:pt>
                <c:pt idx="4113">
                  <c:v>1.2325386216667839E-2</c:v>
                </c:pt>
                <c:pt idx="4114">
                  <c:v>-6.4522881665952199E-3</c:v>
                </c:pt>
                <c:pt idx="4115">
                  <c:v>-7.5820319361349043E-3</c:v>
                </c:pt>
                <c:pt idx="4116">
                  <c:v>-4.9798897734511594E-3</c:v>
                </c:pt>
                <c:pt idx="4117">
                  <c:v>3.1122614455294283E-3</c:v>
                </c:pt>
                <c:pt idx="4118">
                  <c:v>6.0489329090099913E-3</c:v>
                </c:pt>
                <c:pt idx="4119">
                  <c:v>3.8554499820842251E-3</c:v>
                </c:pt>
                <c:pt idx="4120">
                  <c:v>3.2339274169368897E-3</c:v>
                </c:pt>
                <c:pt idx="4121">
                  <c:v>-1.1270681980109361E-2</c:v>
                </c:pt>
                <c:pt idx="4122">
                  <c:v>-3.4184424056931942E-3</c:v>
                </c:pt>
                <c:pt idx="4123">
                  <c:v>-6.0208646485484371E-3</c:v>
                </c:pt>
                <c:pt idx="4124">
                  <c:v>7.0303978457427422E-3</c:v>
                </c:pt>
                <c:pt idx="4125">
                  <c:v>8.4465895058912395E-3</c:v>
                </c:pt>
                <c:pt idx="4126">
                  <c:v>4.844510722386077E-3</c:v>
                </c:pt>
                <c:pt idx="4127">
                  <c:v>1.0997260912190705E-2</c:v>
                </c:pt>
                <c:pt idx="4128">
                  <c:v>-6.0868661727629767E-4</c:v>
                </c:pt>
                <c:pt idx="4129">
                  <c:v>4.0216728533755096E-3</c:v>
                </c:pt>
                <c:pt idx="4130">
                  <c:v>1.3635332769361675E-3</c:v>
                </c:pt>
                <c:pt idx="4131">
                  <c:v>-1.5141191640706983E-4</c:v>
                </c:pt>
                <c:pt idx="4132">
                  <c:v>3.921339710348957E-3</c:v>
                </c:pt>
                <c:pt idx="4133">
                  <c:v>-7.7141076643697203E-3</c:v>
                </c:pt>
                <c:pt idx="4134">
                  <c:v>6.3557086184679009E-3</c:v>
                </c:pt>
                <c:pt idx="4135">
                  <c:v>1.3583990459017259E-3</c:v>
                </c:pt>
                <c:pt idx="4136">
                  <c:v>7.1980314580083827E-3</c:v>
                </c:pt>
                <c:pt idx="4137">
                  <c:v>-1.048792604761333E-3</c:v>
                </c:pt>
                <c:pt idx="4138">
                  <c:v>5.970495727922194E-3</c:v>
                </c:pt>
                <c:pt idx="4139">
                  <c:v>-5.9623276810037598E-4</c:v>
                </c:pt>
                <c:pt idx="4140">
                  <c:v>1.2873020436021156E-2</c:v>
                </c:pt>
                <c:pt idx="4141">
                  <c:v>4.837983670036127E-3</c:v>
                </c:pt>
                <c:pt idx="4142">
                  <c:v>-1.7412843285318506E-2</c:v>
                </c:pt>
                <c:pt idx="4143">
                  <c:v>4.4539668077713821E-3</c:v>
                </c:pt>
                <c:pt idx="4144">
                  <c:v>3.7482430549724854E-4</c:v>
                </c:pt>
                <c:pt idx="4145">
                  <c:v>-6.3204850117043257E-3</c:v>
                </c:pt>
                <c:pt idx="4146">
                  <c:v>-6.2737144117200397E-3</c:v>
                </c:pt>
                <c:pt idx="4147">
                  <c:v>8.0634802575173491E-3</c:v>
                </c:pt>
                <c:pt idx="4148">
                  <c:v>2.9680235109790592E-3</c:v>
                </c:pt>
                <c:pt idx="4149">
                  <c:v>-3.4151647562257431E-3</c:v>
                </c:pt>
                <c:pt idx="4150">
                  <c:v>4.454629330224117E-3</c:v>
                </c:pt>
                <c:pt idx="4151">
                  <c:v>-2.3775086473847421E-3</c:v>
                </c:pt>
                <c:pt idx="4152">
                  <c:v>-9.5511559554438651E-3</c:v>
                </c:pt>
                <c:pt idx="4153">
                  <c:v>7.144434792484747E-3</c:v>
                </c:pt>
                <c:pt idx="4154">
                  <c:v>2.6885634740527668E-3</c:v>
                </c:pt>
                <c:pt idx="4155">
                  <c:v>-5.0617522818740563E-3</c:v>
                </c:pt>
                <c:pt idx="4156">
                  <c:v>-1.1887097602556003E-3</c:v>
                </c:pt>
                <c:pt idx="4157">
                  <c:v>-1.0937639977176379E-2</c:v>
                </c:pt>
                <c:pt idx="4158">
                  <c:v>3.3629243792019101E-3</c:v>
                </c:pt>
                <c:pt idx="4159">
                  <c:v>-7.5445600312525809E-3</c:v>
                </c:pt>
                <c:pt idx="4160">
                  <c:v>-3.0675239200706659E-3</c:v>
                </c:pt>
                <c:pt idx="4161">
                  <c:v>1.0929506483052317E-2</c:v>
                </c:pt>
                <c:pt idx="4162">
                  <c:v>-4.7617158949005134E-4</c:v>
                </c:pt>
                <c:pt idx="4163">
                  <c:v>-9.8118208985854306E-3</c:v>
                </c:pt>
                <c:pt idx="4164">
                  <c:v>3.5449537589711572E-3</c:v>
                </c:pt>
                <c:pt idx="4165">
                  <c:v>7.987667046317492E-5</c:v>
                </c:pt>
                <c:pt idx="4166">
                  <c:v>1.1444035044827277E-2</c:v>
                </c:pt>
                <c:pt idx="4167">
                  <c:v>1.5467376199035305E-2</c:v>
                </c:pt>
                <c:pt idx="4168">
                  <c:v>-4.6662467891320133E-4</c:v>
                </c:pt>
                <c:pt idx="4169">
                  <c:v>-2.8277323384169853E-3</c:v>
                </c:pt>
                <c:pt idx="4170">
                  <c:v>-1.0823635077234975E-2</c:v>
                </c:pt>
                <c:pt idx="4171">
                  <c:v>5.7793402590572852E-3</c:v>
                </c:pt>
                <c:pt idx="4172">
                  <c:v>7.6308524009764227E-3</c:v>
                </c:pt>
                <c:pt idx="4173">
                  <c:v>8.5841427051092916E-3</c:v>
                </c:pt>
                <c:pt idx="4174">
                  <c:v>-1.3216632954810565E-2</c:v>
                </c:pt>
                <c:pt idx="4175">
                  <c:v>9.5611129579176654E-3</c:v>
                </c:pt>
                <c:pt idx="4176">
                  <c:v>-4.6174403684148754E-3</c:v>
                </c:pt>
                <c:pt idx="4177">
                  <c:v>9.7530031867037632E-3</c:v>
                </c:pt>
                <c:pt idx="4178">
                  <c:v>8.8803583565598091E-3</c:v>
                </c:pt>
                <c:pt idx="4179">
                  <c:v>-1.2306287633323816E-2</c:v>
                </c:pt>
                <c:pt idx="4180">
                  <c:v>8.1443328542915826E-3</c:v>
                </c:pt>
                <c:pt idx="4181">
                  <c:v>2.6950066842997742E-3</c:v>
                </c:pt>
                <c:pt idx="4182">
                  <c:v>-1.5837199704175235E-2</c:v>
                </c:pt>
                <c:pt idx="4183">
                  <c:v>2.2656920437912477E-3</c:v>
                </c:pt>
                <c:pt idx="4184">
                  <c:v>-2.3254011421745889E-4</c:v>
                </c:pt>
                <c:pt idx="4185">
                  <c:v>-2.9735238732034688E-3</c:v>
                </c:pt>
                <c:pt idx="4186">
                  <c:v>5.4666342729157661E-3</c:v>
                </c:pt>
                <c:pt idx="4187">
                  <c:v>2.8031231071349184E-3</c:v>
                </c:pt>
                <c:pt idx="4188">
                  <c:v>-9.8338200590746237E-3</c:v>
                </c:pt>
                <c:pt idx="4189">
                  <c:v>-2.9870673710216218E-3</c:v>
                </c:pt>
                <c:pt idx="4190">
                  <c:v>-6.328743252549269E-4</c:v>
                </c:pt>
                <c:pt idx="4191">
                  <c:v>9.0951094353875529E-3</c:v>
                </c:pt>
                <c:pt idx="4192">
                  <c:v>-6.0282327850876925E-3</c:v>
                </c:pt>
                <c:pt idx="4193">
                  <c:v>-1.5584820416493611E-4</c:v>
                </c:pt>
                <c:pt idx="4194">
                  <c:v>7.7396102020813318E-3</c:v>
                </c:pt>
                <c:pt idx="4195">
                  <c:v>-5.4666342729157132E-3</c:v>
                </c:pt>
                <c:pt idx="4196">
                  <c:v>4.8400702597350643E-3</c:v>
                </c:pt>
                <c:pt idx="4197">
                  <c:v>-2.805007456923918E-3</c:v>
                </c:pt>
                <c:pt idx="4198">
                  <c:v>-5.407458333632183E-3</c:v>
                </c:pt>
                <c:pt idx="4199">
                  <c:v>-1.0588002038190929E-2</c:v>
                </c:pt>
                <c:pt idx="4200">
                  <c:v>-2.6290353640830866E-3</c:v>
                </c:pt>
                <c:pt idx="4201">
                  <c:v>-1.115281447297063E-3</c:v>
                </c:pt>
                <c:pt idx="4202">
                  <c:v>2.3872396836721868E-3</c:v>
                </c:pt>
                <c:pt idx="4203">
                  <c:v>-3.1586345485566289E-4</c:v>
                </c:pt>
                <c:pt idx="4204">
                  <c:v>-1.0351517895690048E-3</c:v>
                </c:pt>
                <c:pt idx="4205">
                  <c:v>-7.7541609582413044E-3</c:v>
                </c:pt>
                <c:pt idx="4206">
                  <c:v>-3.3759684091854121E-3</c:v>
                </c:pt>
                <c:pt idx="4207">
                  <c:v>2.9775112300907134E-3</c:v>
                </c:pt>
                <c:pt idx="4208">
                  <c:v>6.3745530011390648E-4</c:v>
                </c:pt>
                <c:pt idx="4209">
                  <c:v>5.2039381262611109E-3</c:v>
                </c:pt>
                <c:pt idx="4210">
                  <c:v>1.0375457827078707E-3</c:v>
                </c:pt>
                <c:pt idx="4211">
                  <c:v>-7.9316296478613296E-3</c:v>
                </c:pt>
                <c:pt idx="4212">
                  <c:v>-7.9794449540481353E-5</c:v>
                </c:pt>
                <c:pt idx="4213">
                  <c:v>-4.0218979497119349E-3</c:v>
                </c:pt>
                <c:pt idx="4214">
                  <c:v>2.3367488225801282E-3</c:v>
                </c:pt>
                <c:pt idx="4215">
                  <c:v>5.3014150957226393E-3</c:v>
                </c:pt>
                <c:pt idx="4216">
                  <c:v>3.7220640484027425E-3</c:v>
                </c:pt>
                <c:pt idx="4217">
                  <c:v>-4.6747300006295261E-4</c:v>
                </c:pt>
                <c:pt idx="4218">
                  <c:v>-1.129343131366768E-2</c:v>
                </c:pt>
                <c:pt idx="4219">
                  <c:v>-2.7449392400750658E-3</c:v>
                </c:pt>
                <c:pt idx="4220">
                  <c:v>7.9811183293159015E-3</c:v>
                </c:pt>
                <c:pt idx="4221">
                  <c:v>-3.1100602725175246E-4</c:v>
                </c:pt>
                <c:pt idx="4222">
                  <c:v>7.7334899830898299E-4</c:v>
                </c:pt>
                <c:pt idx="4223">
                  <c:v>5.1272176200919022E-3</c:v>
                </c:pt>
                <c:pt idx="4224">
                  <c:v>-4.1952102718183192E-3</c:v>
                </c:pt>
                <c:pt idx="4225">
                  <c:v>-7.7292058947395111E-3</c:v>
                </c:pt>
                <c:pt idx="4226">
                  <c:v>6.9565776059886241E-3</c:v>
                </c:pt>
                <c:pt idx="4227">
                  <c:v>-7.1892990434918643E-3</c:v>
                </c:pt>
                <c:pt idx="4228">
                  <c:v>-6.7725893545732777E-3</c:v>
                </c:pt>
                <c:pt idx="4229">
                  <c:v>-5.8592255666770369E-3</c:v>
                </c:pt>
                <c:pt idx="4230">
                  <c:v>2.6137439288615259E-3</c:v>
                </c:pt>
                <c:pt idx="4231">
                  <c:v>6.1582421439752783E-3</c:v>
                </c:pt>
                <c:pt idx="4232">
                  <c:v>5.9683925598242238E-3</c:v>
                </c:pt>
                <c:pt idx="4233">
                  <c:v>-3.5301422239582842E-3</c:v>
                </c:pt>
                <c:pt idx="4234">
                  <c:v>-7.2516984923882621E-3</c:v>
                </c:pt>
                <c:pt idx="4235">
                  <c:v>7.6454451576598997E-3</c:v>
                </c:pt>
                <c:pt idx="4236">
                  <c:v>-4.4850165565942877E-3</c:v>
                </c:pt>
                <c:pt idx="4237">
                  <c:v>-8.8761216804594603E-3</c:v>
                </c:pt>
                <c:pt idx="4238">
                  <c:v>2.3828026676942751E-3</c:v>
                </c:pt>
                <c:pt idx="4239">
                  <c:v>-1.0853826339982192E-2</c:v>
                </c:pt>
                <c:pt idx="4240">
                  <c:v>-4.749234193845815E-3</c:v>
                </c:pt>
                <c:pt idx="4241">
                  <c:v>1.2120863796727447E-3</c:v>
                </c:pt>
                <c:pt idx="4242">
                  <c:v>2.0086609648095493E-3</c:v>
                </c:pt>
                <c:pt idx="4243">
                  <c:v>5.6911989470977264E-3</c:v>
                </c:pt>
                <c:pt idx="4244">
                  <c:v>-3.842518993928264E-3</c:v>
                </c:pt>
                <c:pt idx="4245">
                  <c:v>5.2806862326102849E-3</c:v>
                </c:pt>
                <c:pt idx="4246">
                  <c:v>-2.5590830705486552E-3</c:v>
                </c:pt>
                <c:pt idx="4247">
                  <c:v>5.2663715660502836E-3</c:v>
                </c:pt>
                <c:pt idx="4248">
                  <c:v>-8.7172954206409848E-4</c:v>
                </c:pt>
                <c:pt idx="4249">
                  <c:v>6.3535092912553135E-3</c:v>
                </c:pt>
                <c:pt idx="4250">
                  <c:v>3.8638175332636709E-3</c:v>
                </c:pt>
                <c:pt idx="4251">
                  <c:v>8.7093267873649294E-4</c:v>
                </c:pt>
                <c:pt idx="4252">
                  <c:v>-1.5004116846082296E-3</c:v>
                </c:pt>
                <c:pt idx="4253">
                  <c:v>3.0710104054578577E-3</c:v>
                </c:pt>
                <c:pt idx="4254">
                  <c:v>-1.3368662950536555E-3</c:v>
                </c:pt>
                <c:pt idx="4255">
                  <c:v>4.8717447288094103E-3</c:v>
                </c:pt>
                <c:pt idx="4256">
                  <c:v>2.9708660978933158E-3</c:v>
                </c:pt>
                <c:pt idx="4257">
                  <c:v>3.280903075169846E-3</c:v>
                </c:pt>
                <c:pt idx="4258">
                  <c:v>2.3323857814264086E-3</c:v>
                </c:pt>
                <c:pt idx="4259">
                  <c:v>-1.0944710700669248E-2</c:v>
                </c:pt>
                <c:pt idx="4260">
                  <c:v>4.9395488059209578E-3</c:v>
                </c:pt>
                <c:pt idx="4261">
                  <c:v>3.2024560877525845E-3</c:v>
                </c:pt>
                <c:pt idx="4262">
                  <c:v>-7.1939014311745916E-3</c:v>
                </c:pt>
                <c:pt idx="4263">
                  <c:v>-8.8328039265151252E-3</c:v>
                </c:pt>
                <c:pt idx="4264">
                  <c:v>-3.4087345221804079E-3</c:v>
                </c:pt>
                <c:pt idx="4265">
                  <c:v>1.4298367060549507E-3</c:v>
                </c:pt>
                <c:pt idx="4266">
                  <c:v>-2.7803087629121831E-3</c:v>
                </c:pt>
                <c:pt idx="4267">
                  <c:v>-3.6701179747178781E-3</c:v>
                </c:pt>
                <c:pt idx="4268">
                  <c:v>1.0485173112729052E-2</c:v>
                </c:pt>
                <c:pt idx="4269">
                  <c:v>-7.6131787755179597E-3</c:v>
                </c:pt>
                <c:pt idx="4270">
                  <c:v>7.2977915137401872E-3</c:v>
                </c:pt>
                <c:pt idx="4271">
                  <c:v>-2.0564977169458612E-3</c:v>
                </c:pt>
                <c:pt idx="4272">
                  <c:v>-3.1613633034472386E-4</c:v>
                </c:pt>
                <c:pt idx="4273">
                  <c:v>5.5301021382586166E-3</c:v>
                </c:pt>
                <c:pt idx="4274">
                  <c:v>2.4399978283877765E-3</c:v>
                </c:pt>
                <c:pt idx="4275">
                  <c:v>-1.6582283299674632E-3</c:v>
                </c:pt>
                <c:pt idx="4276">
                  <c:v>-2.6782849181896757E-3</c:v>
                </c:pt>
                <c:pt idx="4277">
                  <c:v>-3.5606233096064054E-3</c:v>
                </c:pt>
                <c:pt idx="4278">
                  <c:v>1.0563847643462167E-2</c:v>
                </c:pt>
                <c:pt idx="4279">
                  <c:v>-1.1798653753938956E-3</c:v>
                </c:pt>
                <c:pt idx="4280">
                  <c:v>-4.1687517115300372E-3</c:v>
                </c:pt>
                <c:pt idx="4281">
                  <c:v>6.366836893883069E-3</c:v>
                </c:pt>
                <c:pt idx="4282">
                  <c:v>-1.4916039911279434E-3</c:v>
                </c:pt>
                <c:pt idx="4283">
                  <c:v>3.4449641504722007E-3</c:v>
                </c:pt>
                <c:pt idx="4284">
                  <c:v>3.5925314065581985E-3</c:v>
                </c:pt>
                <c:pt idx="4285">
                  <c:v>2.9998391285325984E-3</c:v>
                </c:pt>
                <c:pt idx="4286">
                  <c:v>-2.1554732289821342E-3</c:v>
                </c:pt>
                <c:pt idx="4287">
                  <c:v>3.7749839192416758E-3</c:v>
                </c:pt>
                <c:pt idx="4288">
                  <c:v>-3.3849046645213236E-3</c:v>
                </c:pt>
                <c:pt idx="4289">
                  <c:v>-3.1728090008799606E-3</c:v>
                </c:pt>
                <c:pt idx="4290">
                  <c:v>7.017684330555234E-3</c:v>
                </c:pt>
                <c:pt idx="4291">
                  <c:v>1.5063405071551596E-4</c:v>
                </c:pt>
                <c:pt idx="4292">
                  <c:v>1.0696416928188443E-3</c:v>
                </c:pt>
                <c:pt idx="4293">
                  <c:v>-1.9896560337960903E-3</c:v>
                </c:pt>
                <c:pt idx="4294">
                  <c:v>-1.3101010651518411E-3</c:v>
                </c:pt>
                <c:pt idx="4295">
                  <c:v>5.7516498429643469E-3</c:v>
                </c:pt>
                <c:pt idx="4296">
                  <c:v>3.4383264950856008E-3</c:v>
                </c:pt>
                <c:pt idx="4297">
                  <c:v>4.4146020401476501E-3</c:v>
                </c:pt>
                <c:pt idx="4298">
                  <c:v>-6.1153929477665223E-4</c:v>
                </c:pt>
                <c:pt idx="4299">
                  <c:v>-6.8254300905360441E-4</c:v>
                </c:pt>
                <c:pt idx="4300">
                  <c:v>5.611243441167567E-3</c:v>
                </c:pt>
                <c:pt idx="4301">
                  <c:v>-3.7138286867833587E-3</c:v>
                </c:pt>
                <c:pt idx="4302">
                  <c:v>2.1986887151101897E-3</c:v>
                </c:pt>
                <c:pt idx="4303">
                  <c:v>-9.5811749640730172E-3</c:v>
                </c:pt>
                <c:pt idx="4304">
                  <c:v>2.0873704647740736E-2</c:v>
                </c:pt>
                <c:pt idx="4305">
                  <c:v>-1.3533423817265562E-3</c:v>
                </c:pt>
                <c:pt idx="4306">
                  <c:v>7.6166762501262437E-3</c:v>
                </c:pt>
                <c:pt idx="4307">
                  <c:v>-2.0064659501568931E-3</c:v>
                </c:pt>
                <c:pt idx="4308">
                  <c:v>-2.8735433540328582E-2</c:v>
                </c:pt>
                <c:pt idx="4309">
                  <c:v>-4.4607850962212238E-3</c:v>
                </c:pt>
                <c:pt idx="4310">
                  <c:v>-1.3054832141303713E-3</c:v>
                </c:pt>
                <c:pt idx="4311">
                  <c:v>5.5365717068714326E-3</c:v>
                </c:pt>
                <c:pt idx="4312">
                  <c:v>-6.62046170252455E-3</c:v>
                </c:pt>
                <c:pt idx="4313">
                  <c:v>2.6995728137837313E-3</c:v>
                </c:pt>
                <c:pt idx="4314">
                  <c:v>1.6046162434790734E-2</c:v>
                </c:pt>
                <c:pt idx="4315">
                  <c:v>-1.6125691622044462E-2</c:v>
                </c:pt>
                <c:pt idx="4316">
                  <c:v>4.9980270643702664E-3</c:v>
                </c:pt>
                <c:pt idx="4317">
                  <c:v>1.1636226004812834E-2</c:v>
                </c:pt>
                <c:pt idx="4318">
                  <c:v>-8.3730798651962502E-4</c:v>
                </c:pt>
                <c:pt idx="4319">
                  <c:v>1.8506694326980207E-2</c:v>
                </c:pt>
                <c:pt idx="4320">
                  <c:v>-7.0334299370793498E-3</c:v>
                </c:pt>
                <c:pt idx="4321">
                  <c:v>-1.7031320195040712E-2</c:v>
                </c:pt>
                <c:pt idx="4322">
                  <c:v>-9.7459102430017749E-3</c:v>
                </c:pt>
                <c:pt idx="4323">
                  <c:v>-9.2254597401933533E-4</c:v>
                </c:pt>
                <c:pt idx="4324">
                  <c:v>0</c:v>
                </c:pt>
                <c:pt idx="4325">
                  <c:v>-1.4231807685227605E-2</c:v>
                </c:pt>
                <c:pt idx="4326">
                  <c:v>1.0163914142926978E-3</c:v>
                </c:pt>
                <c:pt idx="4327">
                  <c:v>5.7000367377322602E-3</c:v>
                </c:pt>
                <c:pt idx="4328">
                  <c:v>5.3697300796977864E-4</c:v>
                </c:pt>
                <c:pt idx="4329">
                  <c:v>3.7268117351321665E-3</c:v>
                </c:pt>
                <c:pt idx="4330">
                  <c:v>1.528887969248429E-2</c:v>
                </c:pt>
                <c:pt idx="4331">
                  <c:v>6.535049115539422E-3</c:v>
                </c:pt>
                <c:pt idx="4332">
                  <c:v>7.8496452970568675E-3</c:v>
                </c:pt>
                <c:pt idx="4333">
                  <c:v>-1.3850258661843685E-2</c:v>
                </c:pt>
                <c:pt idx="4334">
                  <c:v>-3.7391755200920237E-3</c:v>
                </c:pt>
                <c:pt idx="4335">
                  <c:v>-6.9088867283608598E-3</c:v>
                </c:pt>
                <c:pt idx="4336">
                  <c:v>-5.4067744099474124E-3</c:v>
                </c:pt>
                <c:pt idx="4337">
                  <c:v>-4.1926098763939166E-3</c:v>
                </c:pt>
                <c:pt idx="4338">
                  <c:v>-3.1962507434989073E-3</c:v>
                </c:pt>
                <c:pt idx="4339">
                  <c:v>5.8546767922687095E-3</c:v>
                </c:pt>
                <c:pt idx="4340">
                  <c:v>1.1544277422724621E-2</c:v>
                </c:pt>
                <c:pt idx="4341">
                  <c:v>5.581057857945446E-3</c:v>
                </c:pt>
                <c:pt idx="4342">
                  <c:v>-6.8413171023691099E-4</c:v>
                </c:pt>
                <c:pt idx="4343">
                  <c:v>-5.4346030800894547E-3</c:v>
                </c:pt>
                <c:pt idx="4344">
                  <c:v>1.154068218106624E-3</c:v>
                </c:pt>
                <c:pt idx="4345">
                  <c:v>0</c:v>
                </c:pt>
                <c:pt idx="4346">
                  <c:v>7.47699399358678E-3</c:v>
                </c:pt>
                <c:pt idx="4347">
                  <c:v>-4.4164754186278429E-3</c:v>
                </c:pt>
                <c:pt idx="4348">
                  <c:v>6.1870113506164838E-3</c:v>
                </c:pt>
                <c:pt idx="4349">
                  <c:v>4.7477092507059986E-3</c:v>
                </c:pt>
                <c:pt idx="4350">
                  <c:v>1.189476133382157E-2</c:v>
                </c:pt>
                <c:pt idx="4351">
                  <c:v>1.2279762123369439E-2</c:v>
                </c:pt>
                <c:pt idx="4352">
                  <c:v>2.0941558452870417E-2</c:v>
                </c:pt>
                <c:pt idx="4353">
                  <c:v>-3.4238306465363532E-3</c:v>
                </c:pt>
                <c:pt idx="4354">
                  <c:v>-1.3806190849625678E-2</c:v>
                </c:pt>
                <c:pt idx="4355">
                  <c:v>2.0122550160961487E-2</c:v>
                </c:pt>
                <c:pt idx="4356">
                  <c:v>8.1122997620312227E-3</c:v>
                </c:pt>
                <c:pt idx="4357">
                  <c:v>3.5143218906722685E-3</c:v>
                </c:pt>
                <c:pt idx="4358">
                  <c:v>2.0643551314901799E-2</c:v>
                </c:pt>
                <c:pt idx="4359">
                  <c:v>1.5086101380618541E-3</c:v>
                </c:pt>
                <c:pt idx="4360">
                  <c:v>1.3558059616127899E-3</c:v>
                </c:pt>
                <c:pt idx="4361">
                  <c:v>9.6028361920912388E-3</c:v>
                </c:pt>
                <c:pt idx="4362">
                  <c:v>-7.2471056320657654E-3</c:v>
                </c:pt>
                <c:pt idx="4363">
                  <c:v>-6.7958395889501722E-3</c:v>
                </c:pt>
                <c:pt idx="4364">
                  <c:v>4.9417932650616218E-3</c:v>
                </c:pt>
                <c:pt idx="4365">
                  <c:v>-1.1470768723790636E-3</c:v>
                </c:pt>
                <c:pt idx="4366">
                  <c:v>3.5731074250976835E-3</c:v>
                </c:pt>
                <c:pt idx="4367">
                  <c:v>6.0358986762793733E-3</c:v>
                </c:pt>
                <c:pt idx="4368">
                  <c:v>3.043300177028216E-3</c:v>
                </c:pt>
                <c:pt idx="4369">
                  <c:v>1.4590587032353525E-2</c:v>
                </c:pt>
                <c:pt idx="4370">
                  <c:v>1.3279210473657144E-2</c:v>
                </c:pt>
                <c:pt idx="4371">
                  <c:v>1.0116049751332536E-2</c:v>
                </c:pt>
                <c:pt idx="4372">
                  <c:v>-4.2231350820060767E-3</c:v>
                </c:pt>
                <c:pt idx="4373">
                  <c:v>-9.6603470849639073E-4</c:v>
                </c:pt>
                <c:pt idx="4374">
                  <c:v>-1.9074023951242899E-3</c:v>
                </c:pt>
                <c:pt idx="4375">
                  <c:v>-2.4754360123049831E-3</c:v>
                </c:pt>
                <c:pt idx="4376">
                  <c:v>4.6638383578758236E-3</c:v>
                </c:pt>
                <c:pt idx="4377">
                  <c:v>3.4068320027762127E-3</c:v>
                </c:pt>
                <c:pt idx="4378">
                  <c:v>4.0967936335268451E-4</c:v>
                </c:pt>
                <c:pt idx="4379">
                  <c:v>-1.3574231528109338E-2</c:v>
                </c:pt>
                <c:pt idx="4380">
                  <c:v>-1.4041700083341118E-2</c:v>
                </c:pt>
                <c:pt idx="4381">
                  <c:v>-5.8911679944563949E-3</c:v>
                </c:pt>
                <c:pt idx="4382">
                  <c:v>-1.4057695369916845E-3</c:v>
                </c:pt>
                <c:pt idx="4383">
                  <c:v>8.3381034939851483E-4</c:v>
                </c:pt>
                <c:pt idx="4384">
                  <c:v>3.9476147079287732E-3</c:v>
                </c:pt>
                <c:pt idx="4385">
                  <c:v>3.3572869843893141E-3</c:v>
                </c:pt>
                <c:pt idx="4386">
                  <c:v>8.0799632292643808E-3</c:v>
                </c:pt>
                <c:pt idx="4387">
                  <c:v>5.5627795861982457E-4</c:v>
                </c:pt>
                <c:pt idx="4388">
                  <c:v>7.3209152203880228E-3</c:v>
                </c:pt>
                <c:pt idx="4389">
                  <c:v>9.5875631139274943E-4</c:v>
                </c:pt>
                <c:pt idx="4390">
                  <c:v>-8.6968509875715739E-3</c:v>
                </c:pt>
                <c:pt idx="4391">
                  <c:v>-3.336738180713002E-3</c:v>
                </c:pt>
                <c:pt idx="4392">
                  <c:v>-1.5002355233614784E-2</c:v>
                </c:pt>
                <c:pt idx="4393">
                  <c:v>-5.8179967407861995E-3</c:v>
                </c:pt>
                <c:pt idx="4394">
                  <c:v>-2.4109803963701009E-3</c:v>
                </c:pt>
                <c:pt idx="4395">
                  <c:v>-1.7154747136021247E-3</c:v>
                </c:pt>
                <c:pt idx="4396">
                  <c:v>1.0220656796582843E-2</c:v>
                </c:pt>
                <c:pt idx="4397">
                  <c:v>-1.1509196844437762E-2</c:v>
                </c:pt>
                <c:pt idx="4398">
                  <c:v>-1.3079150509948918E-2</c:v>
                </c:pt>
                <c:pt idx="4399">
                  <c:v>-2.3178180754352055E-3</c:v>
                </c:pt>
                <c:pt idx="4400">
                  <c:v>1.0240541084791447E-2</c:v>
                </c:pt>
                <c:pt idx="4401">
                  <c:v>-1.0240541084791405E-2</c:v>
                </c:pt>
                <c:pt idx="4402">
                  <c:v>-5.8218168242726489E-3</c:v>
                </c:pt>
                <c:pt idx="4403">
                  <c:v>1.1626930447715576E-3</c:v>
                </c:pt>
                <c:pt idx="4404">
                  <c:v>-6.7242549283995446E-3</c:v>
                </c:pt>
                <c:pt idx="4405">
                  <c:v>-3.6855803011788075E-3</c:v>
                </c:pt>
                <c:pt idx="4406">
                  <c:v>1.4632404869433818E-2</c:v>
                </c:pt>
                <c:pt idx="4407">
                  <c:v>6.9404181023567787E-3</c:v>
                </c:pt>
                <c:pt idx="4408">
                  <c:v>5.599792659812336E-3</c:v>
                </c:pt>
                <c:pt idx="4409">
                  <c:v>-1.2765838426533673E-2</c:v>
                </c:pt>
                <c:pt idx="4410">
                  <c:v>1.8784600684590327E-2</c:v>
                </c:pt>
                <c:pt idx="4411">
                  <c:v>-5.9109660789675037E-3</c:v>
                </c:pt>
                <c:pt idx="4412">
                  <c:v>-1.0510710315736478E-2</c:v>
                </c:pt>
                <c:pt idx="4413">
                  <c:v>7.0770884338483067E-3</c:v>
                </c:pt>
                <c:pt idx="4414">
                  <c:v>-6.3474662758134003E-4</c:v>
                </c:pt>
                <c:pt idx="4415">
                  <c:v>-1.7259499715097191E-3</c:v>
                </c:pt>
                <c:pt idx="4416">
                  <c:v>-1.2780540062890323E-2</c:v>
                </c:pt>
                <c:pt idx="4417">
                  <c:v>-2.5508721977182038E-3</c:v>
                </c:pt>
                <c:pt idx="4418">
                  <c:v>-5.755983475943317E-3</c:v>
                </c:pt>
                <c:pt idx="4419">
                  <c:v>1.0683273959273263E-2</c:v>
                </c:pt>
                <c:pt idx="4420">
                  <c:v>-1.7470317702987436E-3</c:v>
                </c:pt>
                <c:pt idx="4421">
                  <c:v>-6.0541090384980557E-3</c:v>
                </c:pt>
                <c:pt idx="4422">
                  <c:v>1.6642841383873015E-2</c:v>
                </c:pt>
                <c:pt idx="4423">
                  <c:v>-9.4877011031655769E-4</c:v>
                </c:pt>
                <c:pt idx="4424">
                  <c:v>-5.0486630241588009E-3</c:v>
                </c:pt>
                <c:pt idx="4425">
                  <c:v>-8.0945458587352564E-3</c:v>
                </c:pt>
                <c:pt idx="4426">
                  <c:v>5.724885142363201E-3</c:v>
                </c:pt>
                <c:pt idx="4427">
                  <c:v>2.0564585126559686E-3</c:v>
                </c:pt>
                <c:pt idx="4428">
                  <c:v>3.1320220371603872E-4</c:v>
                </c:pt>
                <c:pt idx="4429">
                  <c:v>-5.5501738145383363E-3</c:v>
                </c:pt>
                <c:pt idx="4430">
                  <c:v>-4.4550695889504846E-3</c:v>
                </c:pt>
                <c:pt idx="4431">
                  <c:v>4.052948267423543E-2</c:v>
                </c:pt>
                <c:pt idx="4432">
                  <c:v>-5.6882934471471948E-3</c:v>
                </c:pt>
                <c:pt idx="4433">
                  <c:v>-2.3257064944990679E-3</c:v>
                </c:pt>
                <c:pt idx="4434">
                  <c:v>-2.9451111441290922E-3</c:v>
                </c:pt>
                <c:pt idx="4435">
                  <c:v>1.6424172133676509E-4</c:v>
                </c:pt>
                <c:pt idx="4436">
                  <c:v>-9.8160297376564676E-3</c:v>
                </c:pt>
                <c:pt idx="4437">
                  <c:v>3.2827276094374268E-3</c:v>
                </c:pt>
                <c:pt idx="4438">
                  <c:v>-2.3529676583552372E-3</c:v>
                </c:pt>
                <c:pt idx="4439">
                  <c:v>3.9113666293619682E-3</c:v>
                </c:pt>
                <c:pt idx="4440">
                  <c:v>2.486966217050897E-3</c:v>
                </c:pt>
                <c:pt idx="4441">
                  <c:v>2.4807965566512862E-3</c:v>
                </c:pt>
                <c:pt idx="4442">
                  <c:v>-8.2453701815406767E-3</c:v>
                </c:pt>
                <c:pt idx="4443">
                  <c:v>-1.3372138478092216E-2</c:v>
                </c:pt>
                <c:pt idx="4444">
                  <c:v>-2.2278963638275944E-3</c:v>
                </c:pt>
                <c:pt idx="4445">
                  <c:v>2.3738146644303225E-3</c:v>
                </c:pt>
                <c:pt idx="4446">
                  <c:v>5.2171563747597282E-3</c:v>
                </c:pt>
                <c:pt idx="4447">
                  <c:v>-6.4873593399864772E-3</c:v>
                </c:pt>
                <c:pt idx="4448">
                  <c:v>6.6470098508444363E-3</c:v>
                </c:pt>
                <c:pt idx="4449">
                  <c:v>4.8715789964057978E-3</c:v>
                </c:pt>
                <c:pt idx="4450">
                  <c:v>2.344075073942456E-3</c:v>
                </c:pt>
                <c:pt idx="4451">
                  <c:v>-6.120558321347354E-3</c:v>
                </c:pt>
                <c:pt idx="4452">
                  <c:v>-8.6848503722107423E-3</c:v>
                </c:pt>
                <c:pt idx="4453">
                  <c:v>7.5897546232099123E-3</c:v>
                </c:pt>
                <c:pt idx="4454">
                  <c:v>-5.0558615529823648E-3</c:v>
                </c:pt>
                <c:pt idx="4455">
                  <c:v>-5.0815532376307579E-3</c:v>
                </c:pt>
                <c:pt idx="4456">
                  <c:v>3.1762554239340339E-3</c:v>
                </c:pt>
                <c:pt idx="4457">
                  <c:v>-6.04647721211099E-3</c:v>
                </c:pt>
                <c:pt idx="4458">
                  <c:v>6.5213162323449481E-3</c:v>
                </c:pt>
                <c:pt idx="4459">
                  <c:v>-6.8374706212529146E-3</c:v>
                </c:pt>
                <c:pt idx="4460">
                  <c:v>-7.6993585308951177E-3</c:v>
                </c:pt>
                <c:pt idx="4461">
                  <c:v>-2.7381927979952532E-3</c:v>
                </c:pt>
                <c:pt idx="4462">
                  <c:v>-4.0355961102398552E-3</c:v>
                </c:pt>
                <c:pt idx="4463">
                  <c:v>1.2973361696131628E-3</c:v>
                </c:pt>
                <c:pt idx="4464">
                  <c:v>0</c:v>
                </c:pt>
                <c:pt idx="4465">
                  <c:v>6.4059115344327787E-4</c:v>
                </c:pt>
                <c:pt idx="4466">
                  <c:v>-1.0404363348720389E-2</c:v>
                </c:pt>
                <c:pt idx="4467">
                  <c:v>-7.3011658763840251E-4</c:v>
                </c:pt>
                <c:pt idx="4468">
                  <c:v>9.3532170049257651E-3</c:v>
                </c:pt>
                <c:pt idx="4469">
                  <c:v>1.6409828031985096E-4</c:v>
                </c:pt>
                <c:pt idx="4470">
                  <c:v>5.5707964360655234E-3</c:v>
                </c:pt>
                <c:pt idx="4471">
                  <c:v>-1.6318658939146061E-4</c:v>
                </c:pt>
                <c:pt idx="4472">
                  <c:v>-1.5590319344253581E-3</c:v>
                </c:pt>
                <c:pt idx="4473">
                  <c:v>-7.5248603439498586E-3</c:v>
                </c:pt>
                <c:pt idx="4474">
                  <c:v>-2.3608337584478866E-3</c:v>
                </c:pt>
                <c:pt idx="4475">
                  <c:v>3.3036088791579925E-3</c:v>
                </c:pt>
                <c:pt idx="4476">
                  <c:v>-1.2977321582858867E-2</c:v>
                </c:pt>
                <c:pt idx="4477">
                  <c:v>-7.8420439689818183E-3</c:v>
                </c:pt>
                <c:pt idx="4478">
                  <c:v>-3.8637115932709798E-3</c:v>
                </c:pt>
                <c:pt idx="4479">
                  <c:v>-1.707857338804341E-2</c:v>
                </c:pt>
                <c:pt idx="4480">
                  <c:v>1.8074452948726744E-3</c:v>
                </c:pt>
                <c:pt idx="4481">
                  <c:v>1.7529960510328256E-2</c:v>
                </c:pt>
                <c:pt idx="4482">
                  <c:v>-2.0976277068014935E-2</c:v>
                </c:pt>
                <c:pt idx="4483">
                  <c:v>6.2289973425016017E-3</c:v>
                </c:pt>
                <c:pt idx="4484">
                  <c:v>7.6396455879961297E-3</c:v>
                </c:pt>
                <c:pt idx="4485">
                  <c:v>-1.3868642930497867E-2</c:v>
                </c:pt>
                <c:pt idx="4486">
                  <c:v>-1.2069545560549665E-2</c:v>
                </c:pt>
                <c:pt idx="4487">
                  <c:v>-2.4933030167738676E-3</c:v>
                </c:pt>
                <c:pt idx="4488">
                  <c:v>2.6672064375761252E-3</c:v>
                </c:pt>
                <c:pt idx="4489">
                  <c:v>-6.5023859644211474E-3</c:v>
                </c:pt>
                <c:pt idx="4490">
                  <c:v>6.328482543618728E-3</c:v>
                </c:pt>
                <c:pt idx="4491">
                  <c:v>6.1394126741248873E-3</c:v>
                </c:pt>
                <c:pt idx="4492">
                  <c:v>6.2581220813403421E-3</c:v>
                </c:pt>
                <c:pt idx="4493">
                  <c:v>3.2817712026644787E-3</c:v>
                </c:pt>
                <c:pt idx="4494">
                  <c:v>2.2931778321742158E-3</c:v>
                </c:pt>
                <c:pt idx="4495">
                  <c:v>-1.5643109338486068E-2</c:v>
                </c:pt>
                <c:pt idx="4496">
                  <c:v>3.4721300279613502E-3</c:v>
                </c:pt>
                <c:pt idx="4497">
                  <c:v>8.3980504295213896E-3</c:v>
                </c:pt>
                <c:pt idx="4498">
                  <c:v>4.4171812794527631E-3</c:v>
                </c:pt>
                <c:pt idx="4499">
                  <c:v>-3.7627054989642339E-3</c:v>
                </c:pt>
                <c:pt idx="4500">
                  <c:v>1.1730998316026519E-2</c:v>
                </c:pt>
                <c:pt idx="4501">
                  <c:v>3.5424924374426229E-3</c:v>
                </c:pt>
                <c:pt idx="4502">
                  <c:v>9.7371364413627337E-4</c:v>
                </c:pt>
                <c:pt idx="4503">
                  <c:v>-2.4168593375638509E-3</c:v>
                </c:pt>
                <c:pt idx="4504">
                  <c:v>-2.2687169183321734E-3</c:v>
                </c:pt>
                <c:pt idx="4505">
                  <c:v>4.524633899735819E-3</c:v>
                </c:pt>
                <c:pt idx="4506">
                  <c:v>-9.6619846790208777E-4</c:v>
                </c:pt>
                <c:pt idx="4507">
                  <c:v>3.8592052307890577E-3</c:v>
                </c:pt>
                <c:pt idx="4508">
                  <c:v>1.4363408044240895E-2</c:v>
                </c:pt>
                <c:pt idx="4509">
                  <c:v>-1.0359177282779321E-2</c:v>
                </c:pt>
                <c:pt idx="4510">
                  <c:v>9.7261704794267163E-3</c:v>
                </c:pt>
                <c:pt idx="4511">
                  <c:v>-4.2908794135124431E-3</c:v>
                </c:pt>
                <c:pt idx="4512">
                  <c:v>-8.3167200519484192E-3</c:v>
                </c:pt>
                <c:pt idx="4513">
                  <c:v>-1.2606225686339614E-2</c:v>
                </c:pt>
                <c:pt idx="4514">
                  <c:v>3.2493246305046845E-3</c:v>
                </c:pt>
                <c:pt idx="4515">
                  <c:v>-7.6422456999789435E-3</c:v>
                </c:pt>
                <c:pt idx="4516">
                  <c:v>5.5364052664202343E-3</c:v>
                </c:pt>
                <c:pt idx="4517">
                  <c:v>9.0551920895402885E-3</c:v>
                </c:pt>
                <c:pt idx="4518">
                  <c:v>-6.4640175941082052E-3</c:v>
                </c:pt>
                <c:pt idx="4519">
                  <c:v>-1.2883100174972319E-2</c:v>
                </c:pt>
                <c:pt idx="4520">
                  <c:v>3.2791383681605116E-3</c:v>
                </c:pt>
                <c:pt idx="4521">
                  <c:v>-3.6068639555377766E-3</c:v>
                </c:pt>
                <c:pt idx="4522">
                  <c:v>1.9725333169570898E-3</c:v>
                </c:pt>
                <c:pt idx="4523">
                  <c:v>2.1318817644477646E-3</c:v>
                </c:pt>
                <c:pt idx="4524">
                  <c:v>1.9489475255735306E-3</c:v>
                </c:pt>
                <c:pt idx="4525">
                  <c:v>1.1675925039812794E-2</c:v>
                </c:pt>
                <c:pt idx="4526">
                  <c:v>-1.1505281869779466E-2</c:v>
                </c:pt>
                <c:pt idx="4527">
                  <c:v>-3.4339732612220712E-3</c:v>
                </c:pt>
                <c:pt idx="4528">
                  <c:v>-6.8956903974174187E-3</c:v>
                </c:pt>
                <c:pt idx="4529">
                  <c:v>1.4799794408015684E-3</c:v>
                </c:pt>
                <c:pt idx="4530">
                  <c:v>-8.9287009217690772E-3</c:v>
                </c:pt>
                <c:pt idx="4531">
                  <c:v>6.9549078581374437E-3</c:v>
                </c:pt>
                <c:pt idx="4532">
                  <c:v>6.0811843233118954E-3</c:v>
                </c:pt>
                <c:pt idx="4533">
                  <c:v>-6.6260014506914805E-4</c:v>
                </c:pt>
                <c:pt idx="4534">
                  <c:v>9.4761691798688329E-3</c:v>
                </c:pt>
                <c:pt idx="4535">
                  <c:v>2.6613506819619624E-3</c:v>
                </c:pt>
                <c:pt idx="4536">
                  <c:v>5.6539859009920373E-3</c:v>
                </c:pt>
                <c:pt idx="4537">
                  <c:v>-2.9382340347259418E-3</c:v>
                </c:pt>
                <c:pt idx="4538">
                  <c:v>5.2566365238970545E-3</c:v>
                </c:pt>
                <c:pt idx="4539">
                  <c:v>2.3130399292451433E-3</c:v>
                </c:pt>
                <c:pt idx="4540">
                  <c:v>-1.0054340898008933E-2</c:v>
                </c:pt>
                <c:pt idx="4541">
                  <c:v>5.2696793452873753E-3</c:v>
                </c:pt>
                <c:pt idx="4542">
                  <c:v>3.5486523312989551E-3</c:v>
                </c:pt>
                <c:pt idx="4543">
                  <c:v>9.2333643856603372E-4</c:v>
                </c:pt>
                <c:pt idx="4544">
                  <c:v>-2.0003671463885786E-3</c:v>
                </c:pt>
                <c:pt idx="4545">
                  <c:v>7.7160792396302501E-4</c:v>
                </c:pt>
                <c:pt idx="4546">
                  <c:v>4.2978698766187812E-3</c:v>
                </c:pt>
                <c:pt idx="4547">
                  <c:v>2.8929295311485416E-3</c:v>
                </c:pt>
                <c:pt idx="4548">
                  <c:v>4.878482751214371E-3</c:v>
                </c:pt>
                <c:pt idx="4549">
                  <c:v>-3.1209997411030129E-3</c:v>
                </c:pt>
                <c:pt idx="4550">
                  <c:v>-7.6432525260648363E-3</c:v>
                </c:pt>
                <c:pt idx="4551">
                  <c:v>-4.0963304993010532E-3</c:v>
                </c:pt>
                <c:pt idx="4552">
                  <c:v>6.8898996800262574E-4</c:v>
                </c:pt>
                <c:pt idx="4553">
                  <c:v>1.0369177503808152E-2</c:v>
                </c:pt>
                <c:pt idx="4554">
                  <c:v>4.8460986069383559E-4</c:v>
                </c:pt>
                <c:pt idx="4555">
                  <c:v>-6.5164127665627309E-3</c:v>
                </c:pt>
                <c:pt idx="4556">
                  <c:v>-2.8079832268862277E-3</c:v>
                </c:pt>
                <c:pt idx="4557">
                  <c:v>-1.5753092698581246E-3</c:v>
                </c:pt>
                <c:pt idx="4558">
                  <c:v>7.2290022679434313E-3</c:v>
                </c:pt>
                <c:pt idx="4559">
                  <c:v>-6.5863434746800979E-3</c:v>
                </c:pt>
                <c:pt idx="4560">
                  <c:v>-1.6304039434590478E-3</c:v>
                </c:pt>
                <c:pt idx="4561">
                  <c:v>3.2047019484274437E-3</c:v>
                </c:pt>
                <c:pt idx="4562">
                  <c:v>2.6081798718341717E-3</c:v>
                </c:pt>
                <c:pt idx="4563">
                  <c:v>2.9887431130978539E-3</c:v>
                </c:pt>
                <c:pt idx="4564">
                  <c:v>4.840570168863946E-3</c:v>
                </c:pt>
                <c:pt idx="4565">
                  <c:v>3.3119982594648251E-3</c:v>
                </c:pt>
                <c:pt idx="4566">
                  <c:v>-1.2661663986952777E-3</c:v>
                </c:pt>
                <c:pt idx="4567">
                  <c:v>-8.2990687173023839E-4</c:v>
                </c:pt>
                <c:pt idx="4568">
                  <c:v>1.0272365697730042E-2</c:v>
                </c:pt>
                <c:pt idx="4569">
                  <c:v>-3.1875518028899111E-3</c:v>
                </c:pt>
                <c:pt idx="4570">
                  <c:v>-2.8482981611150228E-4</c:v>
                </c:pt>
                <c:pt idx="4571">
                  <c:v>-2.5220315711497626E-3</c:v>
                </c:pt>
                <c:pt idx="4572">
                  <c:v>5.9944131901513648E-3</c:v>
                </c:pt>
                <c:pt idx="4573">
                  <c:v>-6.0921197174009017E-3</c:v>
                </c:pt>
                <c:pt idx="4574">
                  <c:v>-1.0578511130356469E-2</c:v>
                </c:pt>
                <c:pt idx="4575">
                  <c:v>4.557608168024453E-5</c:v>
                </c:pt>
                <c:pt idx="4576">
                  <c:v>3.5712563498868852E-3</c:v>
                </c:pt>
                <c:pt idx="4577">
                  <c:v>-6.3704397212762673E-3</c:v>
                </c:pt>
                <c:pt idx="4578">
                  <c:v>-4.0834919793666319E-3</c:v>
                </c:pt>
                <c:pt idx="4579">
                  <c:v>4.3805160290743056E-3</c:v>
                </c:pt>
                <c:pt idx="4580">
                  <c:v>1.6662676045710242E-3</c:v>
                </c:pt>
                <c:pt idx="4581">
                  <c:v>4.1649183411981115E-3</c:v>
                </c:pt>
                <c:pt idx="4582">
                  <c:v>-4.1649183411981185E-3</c:v>
                </c:pt>
                <c:pt idx="4583">
                  <c:v>-2.5042543524744338E-3</c:v>
                </c:pt>
                <c:pt idx="4584">
                  <c:v>-5.1729457046202987E-3</c:v>
                </c:pt>
                <c:pt idx="4585">
                  <c:v>-5.6542899574133845E-3</c:v>
                </c:pt>
                <c:pt idx="4586">
                  <c:v>8.6604537049599032E-3</c:v>
                </c:pt>
                <c:pt idx="4587">
                  <c:v>3.0047687049773518E-3</c:v>
                </c:pt>
                <c:pt idx="4588">
                  <c:v>-6.9996617860438332E-3</c:v>
                </c:pt>
                <c:pt idx="4589">
                  <c:v>9.3043097501802289E-3</c:v>
                </c:pt>
                <c:pt idx="4590">
                  <c:v>-2.5026541943640561E-3</c:v>
                </c:pt>
                <c:pt idx="4591">
                  <c:v>-4.1901581286426029E-3</c:v>
                </c:pt>
                <c:pt idx="4592">
                  <c:v>-5.0453265331431574E-3</c:v>
                </c:pt>
                <c:pt idx="4593">
                  <c:v>2.4595519127882862E-4</c:v>
                </c:pt>
                <c:pt idx="4594">
                  <c:v>1.9808067896912047E-3</c:v>
                </c:pt>
                <c:pt idx="4595">
                  <c:v>1.1421695561880363E-3</c:v>
                </c:pt>
                <c:pt idx="4596">
                  <c:v>1.0872978659068569E-3</c:v>
                </c:pt>
                <c:pt idx="4597">
                  <c:v>1.8731966407809441E-3</c:v>
                </c:pt>
                <c:pt idx="4598">
                  <c:v>4.4293744614719288E-4</c:v>
                </c:pt>
                <c:pt idx="4599">
                  <c:v>1.6707039531619003E-3</c:v>
                </c:pt>
                <c:pt idx="4600">
                  <c:v>7.5481226173385423E-3</c:v>
                </c:pt>
                <c:pt idx="4601">
                  <c:v>4.0086981722407431E-4</c:v>
                </c:pt>
                <c:pt idx="4602">
                  <c:v>-3.2418131023177112E-3</c:v>
                </c:pt>
                <c:pt idx="4603">
                  <c:v>0</c:v>
                </c:pt>
                <c:pt idx="4604">
                  <c:v>0</c:v>
                </c:pt>
                <c:pt idx="4605">
                  <c:v>-1.5933171759167957E-4</c:v>
                </c:pt>
                <c:pt idx="4606">
                  <c:v>4.9879190149045025E-3</c:v>
                </c:pt>
                <c:pt idx="4607">
                  <c:v>2.9251470236622717E-3</c:v>
                </c:pt>
                <c:pt idx="4608">
                  <c:v>6.1240763277538119E-3</c:v>
                </c:pt>
                <c:pt idx="4609">
                  <c:v>0</c:v>
                </c:pt>
                <c:pt idx="4610">
                  <c:v>-7.713752059846533E-3</c:v>
                </c:pt>
                <c:pt idx="4611">
                  <c:v>-2.1814375184809609E-3</c:v>
                </c:pt>
                <c:pt idx="4612">
                  <c:v>-5.539088886722476E-3</c:v>
                </c:pt>
                <c:pt idx="4613">
                  <c:v>-8.3397718975122322E-3</c:v>
                </c:pt>
                <c:pt idx="4614">
                  <c:v>4.0755679427731664E-3</c:v>
                </c:pt>
                <c:pt idx="4615">
                  <c:v>4.0134240659718537E-3</c:v>
                </c:pt>
                <c:pt idx="4616">
                  <c:v>-4.166053877922838E-3</c:v>
                </c:pt>
                <c:pt idx="4617">
                  <c:v>-5.2416836737462216E-3</c:v>
                </c:pt>
                <c:pt idx="4618">
                  <c:v>-4.0437331197644942E-3</c:v>
                </c:pt>
                <c:pt idx="4619">
                  <c:v>-5.6249688449777364E-4</c:v>
                </c:pt>
                <c:pt idx="4620">
                  <c:v>-2.9950311084444674E-3</c:v>
                </c:pt>
                <c:pt idx="4621">
                  <c:v>-9.2037950879879729E-4</c:v>
                </c:pt>
                <c:pt idx="4622">
                  <c:v>9.886357539594777E-3</c:v>
                </c:pt>
                <c:pt idx="4623">
                  <c:v>-4.9540603562334392E-3</c:v>
                </c:pt>
                <c:pt idx="4624">
                  <c:v>-1.1476665659632635E-2</c:v>
                </c:pt>
                <c:pt idx="4625">
                  <c:v>-6.5326001610754511E-3</c:v>
                </c:pt>
                <c:pt idx="4626">
                  <c:v>2.1164933703423454E-4</c:v>
                </c:pt>
                <c:pt idx="4627">
                  <c:v>-3.879504771479584E-3</c:v>
                </c:pt>
                <c:pt idx="4628">
                  <c:v>-3.5865923684208836E-3</c:v>
                </c:pt>
                <c:pt idx="4629">
                  <c:v>3.6888776579184078E-3</c:v>
                </c:pt>
                <c:pt idx="4630">
                  <c:v>8.8079402979583232E-4</c:v>
                </c:pt>
                <c:pt idx="4631">
                  <c:v>-3.6856239547095929E-3</c:v>
                </c:pt>
                <c:pt idx="4632">
                  <c:v>1.1906499910405541E-3</c:v>
                </c:pt>
                <c:pt idx="4633">
                  <c:v>5.0229439066088229E-3</c:v>
                </c:pt>
                <c:pt idx="4634">
                  <c:v>-5.4328090509519478E-3</c:v>
                </c:pt>
                <c:pt idx="4635">
                  <c:v>-2.1288087030404531E-4</c:v>
                </c:pt>
                <c:pt idx="4636">
                  <c:v>-2.6024928874075759E-4</c:v>
                </c:pt>
                <c:pt idx="4637">
                  <c:v>9.3815663058345209E-4</c:v>
                </c:pt>
                <c:pt idx="4638">
                  <c:v>8.7790401715978541E-3</c:v>
                </c:pt>
                <c:pt idx="4639">
                  <c:v>-6.4964552955813874E-3</c:v>
                </c:pt>
                <c:pt idx="4640">
                  <c:v>4.3382654599555303E-3</c:v>
                </c:pt>
                <c:pt idx="4641">
                  <c:v>5.0363385767289931E-3</c:v>
                </c:pt>
                <c:pt idx="4642">
                  <c:v>-1.3873411264735827E-3</c:v>
                </c:pt>
                <c:pt idx="4643">
                  <c:v>3.8455298400029854E-3</c:v>
                </c:pt>
                <c:pt idx="4644">
                  <c:v>4.8983232860623201E-3</c:v>
                </c:pt>
                <c:pt idx="4645">
                  <c:v>-1.1758882404566213E-3</c:v>
                </c:pt>
                <c:pt idx="4646">
                  <c:v>-1.9913302385763058E-3</c:v>
                </c:pt>
                <c:pt idx="4647">
                  <c:v>4.575044376309185E-4</c:v>
                </c:pt>
                <c:pt idx="4648">
                  <c:v>-2.3984084209967664E-3</c:v>
                </c:pt>
                <c:pt idx="4649">
                  <c:v>1.2814192110184839E-3</c:v>
                </c:pt>
                <c:pt idx="4650">
                  <c:v>4.1281886490154842E-3</c:v>
                </c:pt>
                <c:pt idx="4651">
                  <c:v>-5.3552112543688362E-3</c:v>
                </c:pt>
                <c:pt idx="4652">
                  <c:v>8.6217950324514122E-4</c:v>
                </c:pt>
                <c:pt idx="4653">
                  <c:v>-4.965763628783617E-3</c:v>
                </c:pt>
                <c:pt idx="4654">
                  <c:v>7.8807881370737149E-3</c:v>
                </c:pt>
                <c:pt idx="4655">
                  <c:v>2.9451459268181037E-3</c:v>
                </c:pt>
                <c:pt idx="4656">
                  <c:v>7.098656183029085E-4</c:v>
                </c:pt>
                <c:pt idx="4657">
                  <c:v>-6.725328819409947E-3</c:v>
                </c:pt>
                <c:pt idx="4658">
                  <c:v>-3.7888410795963766E-3</c:v>
                </c:pt>
                <c:pt idx="4659">
                  <c:v>-1.8959126537565797E-3</c:v>
                </c:pt>
                <c:pt idx="4660">
                  <c:v>2.160897964209678E-3</c:v>
                </c:pt>
                <c:pt idx="4661">
                  <c:v>2.6615423075131298E-3</c:v>
                </c:pt>
                <c:pt idx="4662">
                  <c:v>-5.9398243031229805E-3</c:v>
                </c:pt>
                <c:pt idx="4663">
                  <c:v>-5.9202625703038466E-3</c:v>
                </c:pt>
                <c:pt idx="4664">
                  <c:v>2.3880045597116863E-3</c:v>
                </c:pt>
                <c:pt idx="4665">
                  <c:v>-1.8297691979100969E-3</c:v>
                </c:pt>
                <c:pt idx="4666">
                  <c:v>9.2946779174782317E-3</c:v>
                </c:pt>
                <c:pt idx="4667">
                  <c:v>-6.5436871336616085E-4</c:v>
                </c:pt>
                <c:pt idx="4668">
                  <c:v>5.1144645316224709E-3</c:v>
                </c:pt>
                <c:pt idx="4669">
                  <c:v>1.7506220726901832E-3</c:v>
                </c:pt>
                <c:pt idx="4670">
                  <c:v>1.9346476099737294E-4</c:v>
                </c:pt>
                <c:pt idx="4671">
                  <c:v>-1.9346476099736253E-4</c:v>
                </c:pt>
                <c:pt idx="4672">
                  <c:v>-9.0591288526758573E-4</c:v>
                </c:pt>
                <c:pt idx="4673">
                  <c:v>1.3546938335373109E-3</c:v>
                </c:pt>
                <c:pt idx="4674">
                  <c:v>-6.3091202320849785E-3</c:v>
                </c:pt>
                <c:pt idx="4675">
                  <c:v>-2.8220858494505132E-3</c:v>
                </c:pt>
                <c:pt idx="4676">
                  <c:v>9.5977909041098709E-4</c:v>
                </c:pt>
                <c:pt idx="4677">
                  <c:v>-1.5142175404728115E-3</c:v>
                </c:pt>
                <c:pt idx="4678">
                  <c:v>-7.0325139446311669E-4</c:v>
                </c:pt>
                <c:pt idx="4679">
                  <c:v>2.2174689349358664E-3</c:v>
                </c:pt>
                <c:pt idx="4680">
                  <c:v>5.5359977710437661E-4</c:v>
                </c:pt>
                <c:pt idx="4681">
                  <c:v>3.8588759131078319E-3</c:v>
                </c:pt>
                <c:pt idx="4682">
                  <c:v>9.546391917483099E-4</c:v>
                </c:pt>
                <c:pt idx="4683">
                  <c:v>-3.3102063747833697E-3</c:v>
                </c:pt>
                <c:pt idx="4684">
                  <c:v>-9.5780599682495618E-4</c:v>
                </c:pt>
                <c:pt idx="4685">
                  <c:v>2.513258169199012E-3</c:v>
                </c:pt>
                <c:pt idx="4686">
                  <c:v>-2.310718634347537E-3</c:v>
                </c:pt>
                <c:pt idx="4687">
                  <c:v>-1.3866997632685103E-2</c:v>
                </c:pt>
                <c:pt idx="4688">
                  <c:v>-1.683681731404679E-3</c:v>
                </c:pt>
                <c:pt idx="4689">
                  <c:v>2.2442796118665289E-3</c:v>
                </c:pt>
                <c:pt idx="4690">
                  <c:v>-1.5799538780294498E-3</c:v>
                </c:pt>
                <c:pt idx="4691">
                  <c:v>8.1398799318068077E-4</c:v>
                </c:pt>
                <c:pt idx="4692">
                  <c:v>2.4931569479636709E-3</c:v>
                </c:pt>
                <c:pt idx="4693">
                  <c:v>-3.6155270052410731E-3</c:v>
                </c:pt>
                <c:pt idx="4694">
                  <c:v>-9.4875562681930332E-3</c:v>
                </c:pt>
                <c:pt idx="4695">
                  <c:v>2.7824857002630076E-3</c:v>
                </c:pt>
                <c:pt idx="4696">
                  <c:v>7.8748369851758451E-3</c:v>
                </c:pt>
                <c:pt idx="4697">
                  <c:v>-2.9586756599703397E-3</c:v>
                </c:pt>
                <c:pt idx="4698">
                  <c:v>1.0768951622333245E-3</c:v>
                </c:pt>
                <c:pt idx="4699">
                  <c:v>3.1606338091676547E-3</c:v>
                </c:pt>
                <c:pt idx="4700">
                  <c:v>1.8286007633335167E-3</c:v>
                </c:pt>
                <c:pt idx="4701">
                  <c:v>-3.4155705768404076E-3</c:v>
                </c:pt>
                <c:pt idx="4702">
                  <c:v>2.2415517128481924E-3</c:v>
                </c:pt>
                <c:pt idx="4703">
                  <c:v>5.5819949176738144E-3</c:v>
                </c:pt>
                <c:pt idx="4704">
                  <c:v>-2.7399320774810073E-3</c:v>
                </c:pt>
                <c:pt idx="4705">
                  <c:v>-4.7170553004810446E-5</c:v>
                </c:pt>
                <c:pt idx="4706">
                  <c:v>5.2145733812461945E-3</c:v>
                </c:pt>
                <c:pt idx="4707">
                  <c:v>-3.0391827005705526E-3</c:v>
                </c:pt>
                <c:pt idx="4708">
                  <c:v>-3.0405787163978711E-3</c:v>
                </c:pt>
                <c:pt idx="4709">
                  <c:v>4.0909127239358115E-4</c:v>
                </c:pt>
                <c:pt idx="4710">
                  <c:v>9.6436838904040961E-3</c:v>
                </c:pt>
                <c:pt idx="4711">
                  <c:v>-6.2985688747965712E-3</c:v>
                </c:pt>
                <c:pt idx="4712">
                  <c:v>3.2792688213811542E-3</c:v>
                </c:pt>
                <c:pt idx="4713">
                  <c:v>5.6799520041966719E-3</c:v>
                </c:pt>
                <c:pt idx="4714">
                  <c:v>-2.4114016476644595E-3</c:v>
                </c:pt>
                <c:pt idx="4715">
                  <c:v>7.6574626758062472E-3</c:v>
                </c:pt>
                <c:pt idx="4716">
                  <c:v>4.1802018313116451E-3</c:v>
                </c:pt>
                <c:pt idx="4717">
                  <c:v>1.2140276934089709E-2</c:v>
                </c:pt>
                <c:pt idx="4718">
                  <c:v>-3.0918281632298845E-3</c:v>
                </c:pt>
                <c:pt idx="4719">
                  <c:v>-8.7021683957253654E-3</c:v>
                </c:pt>
                <c:pt idx="4720">
                  <c:v>8.4595867538345755E-4</c:v>
                </c:pt>
                <c:pt idx="4721">
                  <c:v>-3.4807018099808993E-3</c:v>
                </c:pt>
                <c:pt idx="4722">
                  <c:v>3.034740063031189E-3</c:v>
                </c:pt>
                <c:pt idx="4723">
                  <c:v>6.691551717641131E-3</c:v>
                </c:pt>
                <c:pt idx="4724">
                  <c:v>-2.9914830138768234E-3</c:v>
                </c:pt>
                <c:pt idx="4725">
                  <c:v>1.1473362591907241E-2</c:v>
                </c:pt>
                <c:pt idx="4726">
                  <c:v>-1.5844079411561046E-3</c:v>
                </c:pt>
                <c:pt idx="4727">
                  <c:v>1.2628001061446702E-2</c:v>
                </c:pt>
                <c:pt idx="4728">
                  <c:v>-8.3192497987191489E-4</c:v>
                </c:pt>
                <c:pt idx="4729">
                  <c:v>1.955049480213389E-3</c:v>
                </c:pt>
                <c:pt idx="4730">
                  <c:v>3.115674650107599E-3</c:v>
                </c:pt>
                <c:pt idx="4731">
                  <c:v>-2.4349266987904526E-3</c:v>
                </c:pt>
                <c:pt idx="4732">
                  <c:v>-1.3347533773486948E-2</c:v>
                </c:pt>
                <c:pt idx="4733">
                  <c:v>5.125192641197502E-3</c:v>
                </c:pt>
                <c:pt idx="4734">
                  <c:v>1.9659912552315141E-3</c:v>
                </c:pt>
                <c:pt idx="4735">
                  <c:v>-5.6068636469290192E-3</c:v>
                </c:pt>
                <c:pt idx="4736">
                  <c:v>-2.6217697556375303E-3</c:v>
                </c:pt>
                <c:pt idx="4737">
                  <c:v>1.4043672054555608E-2</c:v>
                </c:pt>
                <c:pt idx="4738">
                  <c:v>4.1883392631737407E-3</c:v>
                </c:pt>
                <c:pt idx="4739">
                  <c:v>-2.3794528045036146E-3</c:v>
                </c:pt>
                <c:pt idx="4740">
                  <c:v>1.9414865874406646E-4</c:v>
                </c:pt>
                <c:pt idx="4741">
                  <c:v>-1.204861002643961E-2</c:v>
                </c:pt>
                <c:pt idx="4742">
                  <c:v>7.2135607891251627E-3</c:v>
                </c:pt>
                <c:pt idx="4743">
                  <c:v>-1.8097921426497299E-3</c:v>
                </c:pt>
                <c:pt idx="4744">
                  <c:v>-4.0293329304025727E-3</c:v>
                </c:pt>
                <c:pt idx="4745">
                  <c:v>3.2473309656233565E-3</c:v>
                </c:pt>
                <c:pt idx="4746">
                  <c:v>6.2539103177195986E-3</c:v>
                </c:pt>
                <c:pt idx="4747">
                  <c:v>-2.6872379928488794E-3</c:v>
                </c:pt>
                <c:pt idx="4748">
                  <c:v>-1.8530819345670489E-3</c:v>
                </c:pt>
                <c:pt idx="4749">
                  <c:v>6.5342342971055414E-3</c:v>
                </c:pt>
                <c:pt idx="4750">
                  <c:v>4.0279553980928327E-3</c:v>
                </c:pt>
                <c:pt idx="4751">
                  <c:v>-1.7476736225143835E-3</c:v>
                </c:pt>
                <c:pt idx="4752">
                  <c:v>2.1339805332973322E-3</c:v>
                </c:pt>
                <c:pt idx="4753">
                  <c:v>7.5254253810593226E-3</c:v>
                </c:pt>
                <c:pt idx="4754">
                  <c:v>5.9387922148761672E-3</c:v>
                </c:pt>
                <c:pt idx="4755">
                  <c:v>1.0986275586102312E-3</c:v>
                </c:pt>
                <c:pt idx="4756">
                  <c:v>-8.1286826124562269E-4</c:v>
                </c:pt>
                <c:pt idx="4757">
                  <c:v>-2.7731128703155335E-3</c:v>
                </c:pt>
                <c:pt idx="4758">
                  <c:v>4.2080014002050491E-3</c:v>
                </c:pt>
                <c:pt idx="4759">
                  <c:v>-4.5459956281299488E-3</c:v>
                </c:pt>
                <c:pt idx="4760">
                  <c:v>-3.8877893016397618E-3</c:v>
                </c:pt>
                <c:pt idx="4761">
                  <c:v>-2.1196071523880942E-3</c:v>
                </c:pt>
                <c:pt idx="4762">
                  <c:v>0</c:v>
                </c:pt>
                <c:pt idx="4763">
                  <c:v>-5.2630139868011959E-3</c:v>
                </c:pt>
                <c:pt idx="4764">
                  <c:v>6.0390012847684332E-3</c:v>
                </c:pt>
                <c:pt idx="4765">
                  <c:v>4.6065538632378035E-3</c:v>
                </c:pt>
                <c:pt idx="4766">
                  <c:v>5.3098378527476793E-3</c:v>
                </c:pt>
                <c:pt idx="4767">
                  <c:v>-2.6733969141651869E-3</c:v>
                </c:pt>
                <c:pt idx="4768">
                  <c:v>8.1376215511630759E-4</c:v>
                </c:pt>
                <c:pt idx="4769">
                  <c:v>5.4738194241239916E-3</c:v>
                </c:pt>
                <c:pt idx="4770">
                  <c:v>-4.4264343118393728E-3</c:v>
                </c:pt>
                <c:pt idx="4771">
                  <c:v>-5.1228341870798409E-3</c:v>
                </c:pt>
                <c:pt idx="4772">
                  <c:v>3.8990514028455265E-4</c:v>
                </c:pt>
                <c:pt idx="4773">
                  <c:v>-4.6150298654669538E-3</c:v>
                </c:pt>
                <c:pt idx="4774">
                  <c:v>4.9018441331334338E-3</c:v>
                </c:pt>
                <c:pt idx="4775">
                  <c:v>0</c:v>
                </c:pt>
                <c:pt idx="4776">
                  <c:v>6.6398678526762549E-3</c:v>
                </c:pt>
                <c:pt idx="4777">
                  <c:v>-4.7739078481346319E-3</c:v>
                </c:pt>
                <c:pt idx="4778">
                  <c:v>4.4816853478449907E-3</c:v>
                </c:pt>
                <c:pt idx="4779">
                  <c:v>-3.3373861794975842E-3</c:v>
                </c:pt>
                <c:pt idx="4780">
                  <c:v>3.6734346905315553E-3</c:v>
                </c:pt>
                <c:pt idx="4781">
                  <c:v>7.1616026612644559E-3</c:v>
                </c:pt>
                <c:pt idx="4782">
                  <c:v>-7.5449800445181255E-4</c:v>
                </c:pt>
                <c:pt idx="4783">
                  <c:v>4.9518670650526286E-3</c:v>
                </c:pt>
                <c:pt idx="4784">
                  <c:v>7.224404325473532E-3</c:v>
                </c:pt>
                <c:pt idx="4785">
                  <c:v>-2.7785274458520873E-3</c:v>
                </c:pt>
                <c:pt idx="4786">
                  <c:v>6.3498192312377638E-3</c:v>
                </c:pt>
                <c:pt idx="4787">
                  <c:v>9.4922233596979599E-3</c:v>
                </c:pt>
                <c:pt idx="4788">
                  <c:v>-6.0831453579614659E-3</c:v>
                </c:pt>
                <c:pt idx="4789">
                  <c:v>0</c:v>
                </c:pt>
                <c:pt idx="4790">
                  <c:v>5.084840976324773E-3</c:v>
                </c:pt>
                <c:pt idx="4791">
                  <c:v>-3.3846502735054157E-3</c:v>
                </c:pt>
                <c:pt idx="4792">
                  <c:v>1.0939909735746913E-3</c:v>
                </c:pt>
                <c:pt idx="4793">
                  <c:v>9.9822449847552109E-3</c:v>
                </c:pt>
                <c:pt idx="4794">
                  <c:v>-4.3112928078253782E-3</c:v>
                </c:pt>
                <c:pt idx="4795">
                  <c:v>4.8032320421691581E-3</c:v>
                </c:pt>
                <c:pt idx="4796">
                  <c:v>-1.4272764676349607E-2</c:v>
                </c:pt>
                <c:pt idx="4797">
                  <c:v>9.7660004343021294E-3</c:v>
                </c:pt>
                <c:pt idx="4798">
                  <c:v>5.2933639946541756E-3</c:v>
                </c:pt>
                <c:pt idx="4799">
                  <c:v>-8.8709576744703898E-3</c:v>
                </c:pt>
                <c:pt idx="4800">
                  <c:v>-4.2873128752586049E-3</c:v>
                </c:pt>
                <c:pt idx="4801">
                  <c:v>-6.5730315123390635E-3</c:v>
                </c:pt>
                <c:pt idx="4802">
                  <c:v>9.0667363806947801E-3</c:v>
                </c:pt>
                <c:pt idx="4803">
                  <c:v>-5.5999833258976572E-3</c:v>
                </c:pt>
                <c:pt idx="4804">
                  <c:v>-8.7651020016488723E-3</c:v>
                </c:pt>
                <c:pt idx="4805">
                  <c:v>-3.0423427859570694E-3</c:v>
                </c:pt>
                <c:pt idx="4806">
                  <c:v>4.0496095809557982E-3</c:v>
                </c:pt>
                <c:pt idx="4807">
                  <c:v>5.9008642488531113E-3</c:v>
                </c:pt>
                <c:pt idx="4808">
                  <c:v>-3.4229932308040617E-3</c:v>
                </c:pt>
                <c:pt idx="4809">
                  <c:v>-3.434750369587881E-3</c:v>
                </c:pt>
                <c:pt idx="4810">
                  <c:v>1.7691482500010898E-3</c:v>
                </c:pt>
                <c:pt idx="4811">
                  <c:v>3.0705900570637697E-3</c:v>
                </c:pt>
                <c:pt idx="4812">
                  <c:v>1.101354686210918E-2</c:v>
                </c:pt>
                <c:pt idx="4813">
                  <c:v>1.4442582634920859E-3</c:v>
                </c:pt>
                <c:pt idx="4814">
                  <c:v>4.4559971030669115E-4</c:v>
                </c:pt>
                <c:pt idx="4815">
                  <c:v>-4.3797242328185966E-3</c:v>
                </c:pt>
                <c:pt idx="4816">
                  <c:v>6.865776788037169E-3</c:v>
                </c:pt>
                <c:pt idx="4817">
                  <c:v>5.241378694412149E-3</c:v>
                </c:pt>
                <c:pt idx="4818">
                  <c:v>-3.3597647438663573E-3</c:v>
                </c:pt>
                <c:pt idx="4819">
                  <c:v>-9.8573500706353677E-5</c:v>
                </c:pt>
                <c:pt idx="4820">
                  <c:v>-5.9869064626106878E-4</c:v>
                </c:pt>
                <c:pt idx="4821">
                  <c:v>3.0179729340563243E-3</c:v>
                </c:pt>
                <c:pt idx="4822">
                  <c:v>5.4072465441802554E-4</c:v>
                </c:pt>
                <c:pt idx="4823">
                  <c:v>6.4938928315106384E-3</c:v>
                </c:pt>
                <c:pt idx="4824">
                  <c:v>9.7603153358333987E-4</c:v>
                </c:pt>
                <c:pt idx="4825">
                  <c:v>-7.3193432588945166E-4</c:v>
                </c:pt>
                <c:pt idx="4826">
                  <c:v>5.3680421530052935E-4</c:v>
                </c:pt>
                <c:pt idx="4827">
                  <c:v>-3.9735937839022106E-3</c:v>
                </c:pt>
                <c:pt idx="4828">
                  <c:v>2.9384602679751397E-4</c:v>
                </c:pt>
                <c:pt idx="4829">
                  <c:v>-6.5128064637864419E-3</c:v>
                </c:pt>
                <c:pt idx="4830">
                  <c:v>-4.9055170631310818E-3</c:v>
                </c:pt>
                <c:pt idx="4831">
                  <c:v>4.4618347746213458E-3</c:v>
                </c:pt>
                <c:pt idx="4832">
                  <c:v>3.0665377807430915E-3</c:v>
                </c:pt>
                <c:pt idx="4833">
                  <c:v>-4.4954554512884661E-4</c:v>
                </c:pt>
                <c:pt idx="4834">
                  <c:v>-5.6929626031159654E-3</c:v>
                </c:pt>
                <c:pt idx="4835">
                  <c:v>-9.401985006123575E-4</c:v>
                </c:pt>
                <c:pt idx="4836">
                  <c:v>-7.0042134266773209E-4</c:v>
                </c:pt>
                <c:pt idx="4837">
                  <c:v>-6.6393997911694449E-3</c:v>
                </c:pt>
                <c:pt idx="4838">
                  <c:v>-6.676603877112156E-3</c:v>
                </c:pt>
                <c:pt idx="4839">
                  <c:v>5.1222363627325511E-3</c:v>
                </c:pt>
                <c:pt idx="4840">
                  <c:v>4.8050149931058907E-3</c:v>
                </c:pt>
                <c:pt idx="4841">
                  <c:v>0</c:v>
                </c:pt>
                <c:pt idx="4842">
                  <c:v>1.5622004334912737E-4</c:v>
                </c:pt>
                <c:pt idx="4843">
                  <c:v>3.8905177959268665E-3</c:v>
                </c:pt>
                <c:pt idx="4844">
                  <c:v>1.0476309744858497E-2</c:v>
                </c:pt>
                <c:pt idx="4845">
                  <c:v>-4.3066932434043925E-3</c:v>
                </c:pt>
                <c:pt idx="4846">
                  <c:v>-1.6391658699709411E-3</c:v>
                </c:pt>
                <c:pt idx="4847">
                  <c:v>-9.1312562658920644E-3</c:v>
                </c:pt>
                <c:pt idx="4848">
                  <c:v>5.9931746886715343E-3</c:v>
                </c:pt>
                <c:pt idx="4849">
                  <c:v>-1.590426675530484E-3</c:v>
                </c:pt>
                <c:pt idx="4850">
                  <c:v>-1.2306686895360559E-2</c:v>
                </c:pt>
                <c:pt idx="4851">
                  <c:v>-1.5277608862071688E-2</c:v>
                </c:pt>
                <c:pt idx="4852">
                  <c:v>1.0244553173403123E-2</c:v>
                </c:pt>
                <c:pt idx="4853">
                  <c:v>-3.013266409160643E-3</c:v>
                </c:pt>
                <c:pt idx="4854">
                  <c:v>-1.5895842250002509E-3</c:v>
                </c:pt>
                <c:pt idx="4855">
                  <c:v>1.8927632762065045E-3</c:v>
                </c:pt>
                <c:pt idx="4856">
                  <c:v>6.1663078575160827E-3</c:v>
                </c:pt>
                <c:pt idx="4857">
                  <c:v>0</c:v>
                </c:pt>
                <c:pt idx="4858">
                  <c:v>-8.9344206964185463E-3</c:v>
                </c:pt>
                <c:pt idx="4859">
                  <c:v>3.5184465561518899E-3</c:v>
                </c:pt>
                <c:pt idx="4860">
                  <c:v>0</c:v>
                </c:pt>
                <c:pt idx="4861">
                  <c:v>6.0398380291025594E-3</c:v>
                </c:pt>
                <c:pt idx="4862">
                  <c:v>-1.4695580379037305E-2</c:v>
                </c:pt>
                <c:pt idx="4863">
                  <c:v>-2.8995452441236817E-3</c:v>
                </c:pt>
                <c:pt idx="4864">
                  <c:v>-1.6136867473757754E-3</c:v>
                </c:pt>
                <c:pt idx="4865">
                  <c:v>6.6061647497281878E-3</c:v>
                </c:pt>
                <c:pt idx="4866">
                  <c:v>-1.929937826663666E-2</c:v>
                </c:pt>
                <c:pt idx="4867">
                  <c:v>-6.4000931230932742E-3</c:v>
                </c:pt>
                <c:pt idx="4868">
                  <c:v>1.1464134894617647E-3</c:v>
                </c:pt>
                <c:pt idx="4869">
                  <c:v>-6.2691918828551678E-3</c:v>
                </c:pt>
                <c:pt idx="4870">
                  <c:v>1.3242805369497624E-3</c:v>
                </c:pt>
                <c:pt idx="4871">
                  <c:v>-1.4831378775059993E-2</c:v>
                </c:pt>
                <c:pt idx="4872">
                  <c:v>-5.8908763094987111E-3</c:v>
                </c:pt>
                <c:pt idx="4873">
                  <c:v>4.3796079616397338E-3</c:v>
                </c:pt>
                <c:pt idx="4874">
                  <c:v>1.2191864578619665E-2</c:v>
                </c:pt>
                <c:pt idx="4875">
                  <c:v>-1.4952009848349453E-3</c:v>
                </c:pt>
                <c:pt idx="4876">
                  <c:v>1.9981077212485798E-3</c:v>
                </c:pt>
                <c:pt idx="4877">
                  <c:v>-1.6673179576789663E-3</c:v>
                </c:pt>
                <c:pt idx="4878">
                  <c:v>-4.8298534551167336E-3</c:v>
                </c:pt>
                <c:pt idx="4879">
                  <c:v>7.5084775566095783E-3</c:v>
                </c:pt>
                <c:pt idx="4880">
                  <c:v>-1.1204133111900428E-2</c:v>
                </c:pt>
                <c:pt idx="4881">
                  <c:v>1.1873006836197984E-2</c:v>
                </c:pt>
                <c:pt idx="4882">
                  <c:v>-2.49740610328144E-3</c:v>
                </c:pt>
                <c:pt idx="4883">
                  <c:v>5.4830875632437973E-3</c:v>
                </c:pt>
                <c:pt idx="4884">
                  <c:v>-2.8204108289285228E-3</c:v>
                </c:pt>
                <c:pt idx="4885">
                  <c:v>3.1544083117356346E-4</c:v>
                </c:pt>
                <c:pt idx="4886">
                  <c:v>-1.1373456436821127E-2</c:v>
                </c:pt>
                <c:pt idx="4887">
                  <c:v>5.5367394476826303E-3</c:v>
                </c:pt>
                <c:pt idx="4888">
                  <c:v>7.8322015561464106E-3</c:v>
                </c:pt>
                <c:pt idx="4889">
                  <c:v>1.9840310776158164E-3</c:v>
                </c:pt>
                <c:pt idx="4890">
                  <c:v>-3.3189144735566015E-3</c:v>
                </c:pt>
                <c:pt idx="4891">
                  <c:v>-9.9857729814904522E-4</c:v>
                </c:pt>
                <c:pt idx="4892">
                  <c:v>4.6540120801427595E-3</c:v>
                </c:pt>
                <c:pt idx="4893">
                  <c:v>-2.6578536458029514E-3</c:v>
                </c:pt>
                <c:pt idx="4894">
                  <c:v>-5.645136983713361E-3</c:v>
                </c:pt>
                <c:pt idx="4895">
                  <c:v>2.657858761125116E-3</c:v>
                </c:pt>
                <c:pt idx="4896">
                  <c:v>-1.0689242274765372E-2</c:v>
                </c:pt>
                <c:pt idx="4897">
                  <c:v>3.8576792870990734E-3</c:v>
                </c:pt>
                <c:pt idx="4898">
                  <c:v>6.6413593076805556E-4</c:v>
                </c:pt>
                <c:pt idx="4899">
                  <c:v>7.4937120428731048E-3</c:v>
                </c:pt>
                <c:pt idx="4900">
                  <c:v>-8.9961944410767054E-3</c:v>
                </c:pt>
                <c:pt idx="4901">
                  <c:v>3.5073067055215435E-3</c:v>
                </c:pt>
                <c:pt idx="4902">
                  <c:v>4.6573553833608216E-3</c:v>
                </c:pt>
                <c:pt idx="4903">
                  <c:v>-4.1605395111664594E-3</c:v>
                </c:pt>
                <c:pt idx="4904">
                  <c:v>-5.3499669200109097E-3</c:v>
                </c:pt>
                <c:pt idx="4905">
                  <c:v>-4.0256451986648133E-3</c:v>
                </c:pt>
                <c:pt idx="4906">
                  <c:v>-4.2173598234330426E-3</c:v>
                </c:pt>
                <c:pt idx="4907">
                  <c:v>-9.1657281801410233E-3</c:v>
                </c:pt>
                <c:pt idx="4908">
                  <c:v>3.4638966103806842E-4</c:v>
                </c:pt>
                <c:pt idx="4909">
                  <c:v>-6.5013007630600481E-3</c:v>
                </c:pt>
                <c:pt idx="4910">
                  <c:v>6.8398768997550707E-3</c:v>
                </c:pt>
                <c:pt idx="4911">
                  <c:v>-4.7814509456227195E-3</c:v>
                </c:pt>
                <c:pt idx="4912">
                  <c:v>4.9506960359957967E-3</c:v>
                </c:pt>
                <c:pt idx="4913">
                  <c:v>2.5505906303168631E-3</c:v>
                </c:pt>
                <c:pt idx="4914">
                  <c:v>-4.6814504141598213E-4</c:v>
                </c:pt>
                <c:pt idx="4915">
                  <c:v>-4.6836430384625965E-4</c:v>
                </c:pt>
                <c:pt idx="4916">
                  <c:v>4.2074024874756595E-3</c:v>
                </c:pt>
                <c:pt idx="4917">
                  <c:v>-1.5536807365479366E-3</c:v>
                </c:pt>
                <c:pt idx="4918">
                  <c:v>8.0511811512897647E-3</c:v>
                </c:pt>
                <c:pt idx="4919">
                  <c:v>-1.8510516069245484E-3</c:v>
                </c:pt>
                <c:pt idx="4920">
                  <c:v>4.0012481485859862E-3</c:v>
                </c:pt>
                <c:pt idx="4921">
                  <c:v>9.2981421755135231E-4</c:v>
                </c:pt>
                <c:pt idx="4922">
                  <c:v>1.0723699646423763E-3</c:v>
                </c:pt>
                <c:pt idx="4923">
                  <c:v>0</c:v>
                </c:pt>
                <c:pt idx="4924">
                  <c:v>-4.1523807238552585E-3</c:v>
                </c:pt>
                <c:pt idx="4925">
                  <c:v>-8.8308188885564218E-3</c:v>
                </c:pt>
                <c:pt idx="4926">
                  <c:v>6.6683933988279948E-3</c:v>
                </c:pt>
                <c:pt idx="4927">
                  <c:v>-6.2303877772365405E-4</c:v>
                </c:pt>
                <c:pt idx="4928">
                  <c:v>-4.0287166802879578E-3</c:v>
                </c:pt>
                <c:pt idx="4929">
                  <c:v>6.3441563765129234E-3</c:v>
                </c:pt>
                <c:pt idx="4930">
                  <c:v>6.3041616558479003E-3</c:v>
                </c:pt>
                <c:pt idx="4931">
                  <c:v>-3.0145224847902974E-4</c:v>
                </c:pt>
                <c:pt idx="4932">
                  <c:v>4.129517585557004E-3</c:v>
                </c:pt>
                <c:pt idx="4933">
                  <c:v>1.9797234853973882E-3</c:v>
                </c:pt>
                <c:pt idx="4934">
                  <c:v>8.9496734111058334E-3</c:v>
                </c:pt>
                <c:pt idx="4935">
                  <c:v>-2.7211710384717844E-3</c:v>
                </c:pt>
                <c:pt idx="4936">
                  <c:v>-2.2733126724238115E-3</c:v>
                </c:pt>
                <c:pt idx="4937">
                  <c:v>-3.8053702323885556E-3</c:v>
                </c:pt>
                <c:pt idx="4938">
                  <c:v>-9.1424809467557531E-4</c:v>
                </c:pt>
                <c:pt idx="4939">
                  <c:v>-1.3729412729770515E-3</c:v>
                </c:pt>
                <c:pt idx="4940">
                  <c:v>-4.5901325193253911E-3</c:v>
                </c:pt>
                <c:pt idx="4941">
                  <c:v>-3.3770161016864627E-3</c:v>
                </c:pt>
                <c:pt idx="4942">
                  <c:v>-3.1032042725078222E-4</c:v>
                </c:pt>
                <c:pt idx="4943">
                  <c:v>-3.700983315428764E-3</c:v>
                </c:pt>
                <c:pt idx="4944">
                  <c:v>3.080053415121322E-3</c:v>
                </c:pt>
                <c:pt idx="4945">
                  <c:v>3.1051314439563678E-4</c:v>
                </c:pt>
                <c:pt idx="4946">
                  <c:v>3.104167559118309E-4</c:v>
                </c:pt>
                <c:pt idx="4947">
                  <c:v>1.5355234574737544E-3</c:v>
                </c:pt>
                <c:pt idx="4948">
                  <c:v>-4.7807286378047384E-3</c:v>
                </c:pt>
                <c:pt idx="4949">
                  <c:v>-4.7960627264115197E-3</c:v>
                </c:pt>
                <c:pt idx="4950">
                  <c:v>-7.7867354612363407E-4</c:v>
                </c:pt>
                <c:pt idx="4951">
                  <c:v>-1.3985535277418646E-3</c:v>
                </c:pt>
                <c:pt idx="4952">
                  <c:v>1.5294261622848338E-4</c:v>
                </c:pt>
                <c:pt idx="4953">
                  <c:v>5.5816651959158404E-3</c:v>
                </c:pt>
                <c:pt idx="4954">
                  <c:v>2.938420607323466E-3</c:v>
                </c:pt>
                <c:pt idx="4955">
                  <c:v>-1.3884096596661435E-3</c:v>
                </c:pt>
                <c:pt idx="4956">
                  <c:v>6.0025689179600654E-3</c:v>
                </c:pt>
                <c:pt idx="4957">
                  <c:v>3.0668283142702762E-3</c:v>
                </c:pt>
                <c:pt idx="4958">
                  <c:v>1.3758831692607843E-3</c:v>
                </c:pt>
                <c:pt idx="4959">
                  <c:v>-3.5224289974834996E-3</c:v>
                </c:pt>
                <c:pt idx="4960">
                  <c:v>1.5078521428764965E-4</c:v>
                </c:pt>
                <c:pt idx="4961">
                  <c:v>2.5970618884089847E-3</c:v>
                </c:pt>
                <c:pt idx="4962">
                  <c:v>3.5122250905687768E-3</c:v>
                </c:pt>
                <c:pt idx="4963">
                  <c:v>-3.8129882794219199E-3</c:v>
                </c:pt>
                <c:pt idx="4964">
                  <c:v>4.2698709247056665E-3</c:v>
                </c:pt>
                <c:pt idx="4965">
                  <c:v>1.5264208401994806E-3</c:v>
                </c:pt>
                <c:pt idx="4966">
                  <c:v>9.0427744310204279E-4</c:v>
                </c:pt>
                <c:pt idx="4967">
                  <c:v>2.2832082265040621E-3</c:v>
                </c:pt>
                <c:pt idx="4968">
                  <c:v>2.724067240704015E-3</c:v>
                </c:pt>
                <c:pt idx="4969">
                  <c:v>4.3756930002269729E-3</c:v>
                </c:pt>
                <c:pt idx="4970">
                  <c:v>1.0502804178429809E-3</c:v>
                </c:pt>
                <c:pt idx="4971">
                  <c:v>1.2042452943836286E-3</c:v>
                </c:pt>
                <c:pt idx="4972">
                  <c:v>-4.5215627927594855E-3</c:v>
                </c:pt>
                <c:pt idx="4973">
                  <c:v>3.3173174983757822E-3</c:v>
                </c:pt>
                <c:pt idx="4974">
                  <c:v>-3.3173174983758152E-3</c:v>
                </c:pt>
                <c:pt idx="4975">
                  <c:v>3.169457403328157E-3</c:v>
                </c:pt>
                <c:pt idx="4976">
                  <c:v>3.4468412894106699E-3</c:v>
                </c:pt>
                <c:pt idx="4977">
                  <c:v>2.3991239254783372E-3</c:v>
                </c:pt>
                <c:pt idx="4978">
                  <c:v>-4.0730853728076621E-3</c:v>
                </c:pt>
                <c:pt idx="4979">
                  <c:v>-3.1002716676807758E-4</c:v>
                </c:pt>
                <c:pt idx="4980">
                  <c:v>1.7187014391764354E-3</c:v>
                </c:pt>
                <c:pt idx="4981">
                  <c:v>1.7231099763448704E-3</c:v>
                </c:pt>
                <c:pt idx="4982">
                  <c:v>6.2518159883581063E-4</c:v>
                </c:pt>
                <c:pt idx="4983">
                  <c:v>-4.7068861140673072E-4</c:v>
                </c:pt>
                <c:pt idx="4984">
                  <c:v>6.0798039918000665E-3</c:v>
                </c:pt>
                <c:pt idx="4985">
                  <c:v>-6.2168361233013022E-4</c:v>
                </c:pt>
                <c:pt idx="4986">
                  <c:v>3.1420690417615819E-4</c:v>
                </c:pt>
                <c:pt idx="4987">
                  <c:v>7.2721769674321613E-3</c:v>
                </c:pt>
                <c:pt idx="4988">
                  <c:v>-5.5640351413552948E-3</c:v>
                </c:pt>
                <c:pt idx="4989">
                  <c:v>2.9349774727160344E-3</c:v>
                </c:pt>
                <c:pt idx="4990">
                  <c:v>-6.1832349016780765E-4</c:v>
                </c:pt>
                <c:pt idx="4991">
                  <c:v>-9.2456099042133311E-4</c:v>
                </c:pt>
                <c:pt idx="4992">
                  <c:v>4.1646890712035596E-3</c:v>
                </c:pt>
                <c:pt idx="4993">
                  <c:v>-4.3395053324747322E-3</c:v>
                </c:pt>
                <c:pt idx="4994">
                  <c:v>2.2702311269120617E-3</c:v>
                </c:pt>
                <c:pt idx="4995">
                  <c:v>-1.6949094953359234E-3</c:v>
                </c:pt>
                <c:pt idx="4996">
                  <c:v>-9.0026460296508404E-3</c:v>
                </c:pt>
                <c:pt idx="4997">
                  <c:v>1.0697555524986673E-2</c:v>
                </c:pt>
                <c:pt idx="4998">
                  <c:v>5.2266379698103467E-3</c:v>
                </c:pt>
                <c:pt idx="4999">
                  <c:v>-2.9180399616281095E-3</c:v>
                </c:pt>
                <c:pt idx="5000">
                  <c:v>-1.5384730064457166E-3</c:v>
                </c:pt>
                <c:pt idx="5001">
                  <c:v>-1.8536629679420172E-3</c:v>
                </c:pt>
                <c:pt idx="5002">
                  <c:v>-4.5849360185740493E-4</c:v>
                </c:pt>
                <c:pt idx="5003">
                  <c:v>6.6168229749177443E-3</c:v>
                </c:pt>
                <c:pt idx="5004">
                  <c:v>3.5226808775217864E-3</c:v>
                </c:pt>
                <c:pt idx="5005">
                  <c:v>-4.7527645335881906E-3</c:v>
                </c:pt>
                <c:pt idx="5006">
                  <c:v>-1.0034465962038266E-2</c:v>
                </c:pt>
                <c:pt idx="5007">
                  <c:v>-5.4485657262672137E-3</c:v>
                </c:pt>
                <c:pt idx="5008">
                  <c:v>-4.0672327452262414E-3</c:v>
                </c:pt>
                <c:pt idx="5009">
                  <c:v>-3.4539027527956197E-3</c:v>
                </c:pt>
                <c:pt idx="5010">
                  <c:v>5.4895869217590019E-3</c:v>
                </c:pt>
                <c:pt idx="5011">
                  <c:v>3.2808138768904175E-3</c:v>
                </c:pt>
                <c:pt idx="5012">
                  <c:v>-4.5341870890277872E-3</c:v>
                </c:pt>
                <c:pt idx="5013">
                  <c:v>1.1209613170357182E-2</c:v>
                </c:pt>
                <c:pt idx="5014">
                  <c:v>8.33274588024005E-3</c:v>
                </c:pt>
                <c:pt idx="5015">
                  <c:v>6.0752464513054503E-4</c:v>
                </c:pt>
                <c:pt idx="5016">
                  <c:v>1.3800231230620471E-3</c:v>
                </c:pt>
                <c:pt idx="5017">
                  <c:v>-4.4503534228878781E-3</c:v>
                </c:pt>
                <c:pt idx="5018">
                  <c:v>3.3739542711020793E-3</c:v>
                </c:pt>
                <c:pt idx="5019">
                  <c:v>-4.5547053423160093E-4</c:v>
                </c:pt>
                <c:pt idx="5020">
                  <c:v>1.8350750016525533E-3</c:v>
                </c:pt>
                <c:pt idx="5021">
                  <c:v>-3.6807683661328285E-3</c:v>
                </c:pt>
                <c:pt idx="5022">
                  <c:v>-6.475948686010361E-3</c:v>
                </c:pt>
                <c:pt idx="5023">
                  <c:v>3.857187146898782E-3</c:v>
                </c:pt>
                <c:pt idx="5024">
                  <c:v>-3.397911409360784E-3</c:v>
                </c:pt>
                <c:pt idx="5025">
                  <c:v>4.4796165433111258E-3</c:v>
                </c:pt>
                <c:pt idx="5026">
                  <c:v>-2.3172961216092768E-3</c:v>
                </c:pt>
                <c:pt idx="5027">
                  <c:v>2.3100402543334633E-3</c:v>
                </c:pt>
                <c:pt idx="5028">
                  <c:v>1.2245227574127686E-2</c:v>
                </c:pt>
                <c:pt idx="5029">
                  <c:v>5.4610962105981859E-3</c:v>
                </c:pt>
                <c:pt idx="5030">
                  <c:v>9.7822664789645741E-3</c:v>
                </c:pt>
                <c:pt idx="5031">
                  <c:v>2.0943745160798138E-3</c:v>
                </c:pt>
                <c:pt idx="5032">
                  <c:v>1.1744202549486603E-2</c:v>
                </c:pt>
                <c:pt idx="5033">
                  <c:v>-8.3124370982462798E-3</c:v>
                </c:pt>
                <c:pt idx="5034">
                  <c:v>1.8598135201335235E-2</c:v>
                </c:pt>
                <c:pt idx="5035">
                  <c:v>1.3075750739243422E-2</c:v>
                </c:pt>
                <c:pt idx="5036">
                  <c:v>3.7473313597943133E-3</c:v>
                </c:pt>
                <c:pt idx="5037">
                  <c:v>-1.3170694187725932E-2</c:v>
                </c:pt>
                <c:pt idx="5038">
                  <c:v>8.1234548634760324E-3</c:v>
                </c:pt>
                <c:pt idx="5039">
                  <c:v>-4.5869761386136947E-3</c:v>
                </c:pt>
                <c:pt idx="5040">
                  <c:v>6.4784291066356083E-3</c:v>
                </c:pt>
                <c:pt idx="5041">
                  <c:v>4.0836595276858767E-3</c:v>
                </c:pt>
                <c:pt idx="5042">
                  <c:v>7.8154109096010213E-3</c:v>
                </c:pt>
                <c:pt idx="5043">
                  <c:v>9.3322105647281029E-4</c:v>
                </c:pt>
                <c:pt idx="5044">
                  <c:v>-1.5580929948598623E-3</c:v>
                </c:pt>
                <c:pt idx="5045">
                  <c:v>-4.2163178491699252E-3</c:v>
                </c:pt>
                <c:pt idx="5046">
                  <c:v>-1.1322105144992895E-2</c:v>
                </c:pt>
                <c:pt idx="5047">
                  <c:v>3.6318703830980994E-3</c:v>
                </c:pt>
                <c:pt idx="5048">
                  <c:v>2.8322762367911664E-3</c:v>
                </c:pt>
                <c:pt idx="5049">
                  <c:v>-7.413467312271921E-3</c:v>
                </c:pt>
                <c:pt idx="5050">
                  <c:v>8.8232165019926177E-3</c:v>
                </c:pt>
                <c:pt idx="5051">
                  <c:v>-3.6164686946366376E-3</c:v>
                </c:pt>
                <c:pt idx="5052">
                  <c:v>6.1260500460429482E-3</c:v>
                </c:pt>
                <c:pt idx="5053">
                  <c:v>1.3221314171207487E-2</c:v>
                </c:pt>
                <c:pt idx="5054">
                  <c:v>-1.5309705384641307E-4</c:v>
                </c:pt>
                <c:pt idx="5055">
                  <c:v>-4.9449715211347034E-3</c:v>
                </c:pt>
                <c:pt idx="5056">
                  <c:v>4.3323488109626822E-3</c:v>
                </c:pt>
                <c:pt idx="5057">
                  <c:v>6.4602238427867772E-3</c:v>
                </c:pt>
                <c:pt idx="5058">
                  <c:v>-1.6890385440033345E-3</c:v>
                </c:pt>
                <c:pt idx="5059">
                  <c:v>-5.2375628198455971E-3</c:v>
                </c:pt>
                <c:pt idx="5060">
                  <c:v>-1.7007884417744651E-3</c:v>
                </c:pt>
                <c:pt idx="5061">
                  <c:v>-6.670933281600679E-3</c:v>
                </c:pt>
                <c:pt idx="5062">
                  <c:v>1.2424489256069157E-3</c:v>
                </c:pt>
                <c:pt idx="5063">
                  <c:v>1.1444941225287884E-2</c:v>
                </c:pt>
                <c:pt idx="5064">
                  <c:v>-1.5262565932386149E-4</c:v>
                </c:pt>
                <c:pt idx="5065">
                  <c:v>6.2781988252678857E-3</c:v>
                </c:pt>
                <c:pt idx="5066">
                  <c:v>1.3962335283379253E-2</c:v>
                </c:pt>
                <c:pt idx="5067">
                  <c:v>-8.018273333376652E-3</c:v>
                </c:pt>
                <c:pt idx="5068">
                  <c:v>-8.5458225766304758E-3</c:v>
                </c:pt>
                <c:pt idx="5069">
                  <c:v>-1.0007658979642129E-2</c:v>
                </c:pt>
                <c:pt idx="5070">
                  <c:v>1.3948446409326003E-3</c:v>
                </c:pt>
                <c:pt idx="5071">
                  <c:v>3.5484047790767365E-3</c:v>
                </c:pt>
                <c:pt idx="5072">
                  <c:v>2.7673916927291077E-3</c:v>
                </c:pt>
                <c:pt idx="5073">
                  <c:v>1.2663690327006047E-2</c:v>
                </c:pt>
                <c:pt idx="5074">
                  <c:v>1.5049745982149894E-4</c:v>
                </c:pt>
                <c:pt idx="5075">
                  <c:v>-1.0669258660690743E-2</c:v>
                </c:pt>
                <c:pt idx="5076">
                  <c:v>-7.2276757098189781E-3</c:v>
                </c:pt>
                <c:pt idx="5077">
                  <c:v>-7.1259844039339134E-3</c:v>
                </c:pt>
                <c:pt idx="5078">
                  <c:v>-9.0437977415386023E-3</c:v>
                </c:pt>
                <c:pt idx="5079">
                  <c:v>7.7143789014192006E-4</c:v>
                </c:pt>
                <c:pt idx="5080">
                  <c:v>-5.9772554437876116E-3</c:v>
                </c:pt>
                <c:pt idx="5081">
                  <c:v>4.8808234751563659E-3</c:v>
                </c:pt>
                <c:pt idx="5082">
                  <c:v>-5.0373494162478018E-3</c:v>
                </c:pt>
                <c:pt idx="5083">
                  <c:v>6.4448949032417848E-3</c:v>
                </c:pt>
                <c:pt idx="5084">
                  <c:v>4.6648886850270848E-4</c:v>
                </c:pt>
                <c:pt idx="5085">
                  <c:v>-6.2203352873152723E-4</c:v>
                </c:pt>
                <c:pt idx="5086">
                  <c:v>-1.7261399345124189E-3</c:v>
                </c:pt>
                <c:pt idx="5087">
                  <c:v>-2.2043098078005923E-3</c:v>
                </c:pt>
                <c:pt idx="5088">
                  <c:v>-2.6788340661615495E-3</c:v>
                </c:pt>
                <c:pt idx="5089">
                  <c:v>9.2637491553113852E-3</c:v>
                </c:pt>
                <c:pt idx="5090">
                  <c:v>-6.5849150891499611E-3</c:v>
                </c:pt>
                <c:pt idx="5091">
                  <c:v>-1.6816785442696946E-2</c:v>
                </c:pt>
                <c:pt idx="5092">
                  <c:v>7.8067630602864351E-3</c:v>
                </c:pt>
                <c:pt idx="5093">
                  <c:v>1.1525934642198627E-2</c:v>
                </c:pt>
                <c:pt idx="5094">
                  <c:v>1.541759372391701E-2</c:v>
                </c:pt>
                <c:pt idx="5095">
                  <c:v>-6.2043639348536433E-4</c:v>
                </c:pt>
                <c:pt idx="5096">
                  <c:v>-5.2725375400434638E-3</c:v>
                </c:pt>
                <c:pt idx="5097">
                  <c:v>1.7092588995945572E-3</c:v>
                </c:pt>
                <c:pt idx="5098">
                  <c:v>4.4904553206740463E-3</c:v>
                </c:pt>
                <c:pt idx="5099">
                  <c:v>-5.7302148991256411E-3</c:v>
                </c:pt>
                <c:pt idx="5100">
                  <c:v>9.2775569505455895E-3</c:v>
                </c:pt>
                <c:pt idx="5101">
                  <c:v>-6.3314550540013977E-3</c:v>
                </c:pt>
                <c:pt idx="5102">
                  <c:v>-3.5699134049663019E-3</c:v>
                </c:pt>
                <c:pt idx="5103">
                  <c:v>4.3384887381167237E-3</c:v>
                </c:pt>
                <c:pt idx="5104">
                  <c:v>-1.2366931736444717E-3</c:v>
                </c:pt>
                <c:pt idx="5105">
                  <c:v>2.9788364499583322E-3</c:v>
                </c:pt>
                <c:pt idx="5106">
                  <c:v>6.0902823815795794E-3</c:v>
                </c:pt>
                <c:pt idx="5107">
                  <c:v>-4.9904912310236591E-3</c:v>
                </c:pt>
                <c:pt idx="5108">
                  <c:v>4.3672110331449817E-3</c:v>
                </c:pt>
                <c:pt idx="5109">
                  <c:v>2.020932237872944E-3</c:v>
                </c:pt>
                <c:pt idx="5110">
                  <c:v>5.7357053768631403E-3</c:v>
                </c:pt>
                <c:pt idx="5111">
                  <c:v>-7.6040969839169664E-3</c:v>
                </c:pt>
                <c:pt idx="5112">
                  <c:v>3.1164112456276096E-4</c:v>
                </c:pt>
                <c:pt idx="5113">
                  <c:v>-3.2737600748432368E-3</c:v>
                </c:pt>
                <c:pt idx="5114">
                  <c:v>-6.5798491668793225E-3</c:v>
                </c:pt>
                <c:pt idx="5115">
                  <c:v>-4.0992050208620888E-3</c:v>
                </c:pt>
                <c:pt idx="5116">
                  <c:v>6.2928483501820875E-3</c:v>
                </c:pt>
                <c:pt idx="5117">
                  <c:v>-7.8193663614494185E-4</c:v>
                </c:pt>
                <c:pt idx="5118">
                  <c:v>-3.4625632757076495E-3</c:v>
                </c:pt>
                <c:pt idx="5119">
                  <c:v>6.5933129065855918E-3</c:v>
                </c:pt>
                <c:pt idx="5120">
                  <c:v>4.0640052741971215E-3</c:v>
                </c:pt>
                <c:pt idx="5121">
                  <c:v>-7.3552277654470631E-3</c:v>
                </c:pt>
                <c:pt idx="5122">
                  <c:v>3.9175300953751104E-3</c:v>
                </c:pt>
                <c:pt idx="5123">
                  <c:v>4.5257215547049885E-3</c:v>
                </c:pt>
                <c:pt idx="5124">
                  <c:v>5.2773362875060048E-3</c:v>
                </c:pt>
                <c:pt idx="5125">
                  <c:v>-1.0822940408405728E-3</c:v>
                </c:pt>
                <c:pt idx="5126">
                  <c:v>5.2553019592705402E-3</c:v>
                </c:pt>
                <c:pt idx="5127">
                  <c:v>3.390067146461184E-3</c:v>
                </c:pt>
                <c:pt idx="5128">
                  <c:v>-9.5768153919648102E-3</c:v>
                </c:pt>
                <c:pt idx="5129">
                  <c:v>-3.8870745933230755E-3</c:v>
                </c:pt>
                <c:pt idx="5130">
                  <c:v>1.3989679093558774E-3</c:v>
                </c:pt>
                <c:pt idx="5131">
                  <c:v>-7.1813116569964825E-3</c:v>
                </c:pt>
                <c:pt idx="5132">
                  <c:v>1.0927943302686545E-3</c:v>
                </c:pt>
                <c:pt idx="5133">
                  <c:v>8.8712665338520156E-3</c:v>
                </c:pt>
                <c:pt idx="5134">
                  <c:v>1.2402038690197718E-3</c:v>
                </c:pt>
                <c:pt idx="5135">
                  <c:v>1.8574266157024338E-3</c:v>
                </c:pt>
                <c:pt idx="5136">
                  <c:v>-7.5975656973713843E-3</c:v>
                </c:pt>
                <c:pt idx="5137">
                  <c:v>-2.962138623404496E-3</c:v>
                </c:pt>
                <c:pt idx="5138">
                  <c:v>1.5297079285326903E-4</c:v>
                </c:pt>
                <c:pt idx="5139">
                  <c:v>2.8091678305513347E-3</c:v>
                </c:pt>
                <c:pt idx="5140">
                  <c:v>3.1164319096366259E-4</c:v>
                </c:pt>
                <c:pt idx="5141">
                  <c:v>-1.2471559168112625E-3</c:v>
                </c:pt>
                <c:pt idx="5142">
                  <c:v>6.0553503381882987E-3</c:v>
                </c:pt>
                <c:pt idx="5143">
                  <c:v>-2.6360225220670229E-3</c:v>
                </c:pt>
                <c:pt idx="5144">
                  <c:v>6.8103492688015924E-3</c:v>
                </c:pt>
                <c:pt idx="5145">
                  <c:v>1.0774588782988992E-3</c:v>
                </c:pt>
                <c:pt idx="5146">
                  <c:v>-4.1717448230451579E-3</c:v>
                </c:pt>
                <c:pt idx="5147">
                  <c:v>-6.6819961096422596E-3</c:v>
                </c:pt>
                <c:pt idx="5148">
                  <c:v>-4.997598117286021E-3</c:v>
                </c:pt>
                <c:pt idx="5149">
                  <c:v>-3.454996637133583E-3</c:v>
                </c:pt>
                <c:pt idx="5150">
                  <c:v>3.1458433294796322E-4</c:v>
                </c:pt>
                <c:pt idx="5151">
                  <c:v>4.8601146463368872E-3</c:v>
                </c:pt>
                <c:pt idx="5152">
                  <c:v>6.8560016082874729E-3</c:v>
                </c:pt>
                <c:pt idx="5153">
                  <c:v>2.9456269523658032E-3</c:v>
                </c:pt>
                <c:pt idx="5154">
                  <c:v>5.2488724955649197E-3</c:v>
                </c:pt>
                <c:pt idx="5155">
                  <c:v>3.229010164205231E-3</c:v>
                </c:pt>
                <c:pt idx="5156">
                  <c:v>-3.845868798458421E-3</c:v>
                </c:pt>
                <c:pt idx="5157">
                  <c:v>1.6987230870984869E-3</c:v>
                </c:pt>
                <c:pt idx="5158">
                  <c:v>-1.0831929331401856E-2</c:v>
                </c:pt>
                <c:pt idx="5159">
                  <c:v>4.1911874666014414E-3</c:v>
                </c:pt>
                <c:pt idx="5160">
                  <c:v>-5.7491764515236786E-3</c:v>
                </c:pt>
                <c:pt idx="5161">
                  <c:v>-7.7658565095511229E-4</c:v>
                </c:pt>
                <c:pt idx="5162">
                  <c:v>-2.965861541783933E-3</c:v>
                </c:pt>
                <c:pt idx="5163">
                  <c:v>7.0081185137294295E-3</c:v>
                </c:pt>
                <c:pt idx="5164">
                  <c:v>-2.178138057303517E-3</c:v>
                </c:pt>
                <c:pt idx="5165">
                  <c:v>5.9010866518663203E-3</c:v>
                </c:pt>
                <c:pt idx="5166">
                  <c:v>-1.2394434640295088E-3</c:v>
                </c:pt>
                <c:pt idx="5167">
                  <c:v>-5.2981044846311474E-3</c:v>
                </c:pt>
                <c:pt idx="5168">
                  <c:v>-1.4069553688051499E-3</c:v>
                </c:pt>
                <c:pt idx="5169">
                  <c:v>-7.8606405806202757E-4</c:v>
                </c:pt>
                <c:pt idx="5170">
                  <c:v>3.6054773070868431E-3</c:v>
                </c:pt>
                <c:pt idx="5171">
                  <c:v>1.870783820020288E-3</c:v>
                </c:pt>
                <c:pt idx="5172">
                  <c:v>9.3408110772697851E-4</c:v>
                </c:pt>
                <c:pt idx="5173">
                  <c:v>4.9802610236233157E-3</c:v>
                </c:pt>
                <c:pt idx="5174">
                  <c:v>-9.3603339640269817E-4</c:v>
                </c:pt>
                <c:pt idx="5175">
                  <c:v>-4.1965359259996159E-3</c:v>
                </c:pt>
                <c:pt idx="5176">
                  <c:v>-5.318825932373007E-3</c:v>
                </c:pt>
                <c:pt idx="5177">
                  <c:v>4.6961072817010008E-3</c:v>
                </c:pt>
                <c:pt idx="5178">
                  <c:v>-1.8771251677186704E-3</c:v>
                </c:pt>
                <c:pt idx="5179">
                  <c:v>5.1453830007601271E-3</c:v>
                </c:pt>
                <c:pt idx="5180">
                  <c:v>-2.182064304342363E-3</c:v>
                </c:pt>
                <c:pt idx="5181">
                  <c:v>-3.7470490270456783E-3</c:v>
                </c:pt>
                <c:pt idx="5182">
                  <c:v>-2.0352517833544556E-3</c:v>
                </c:pt>
                <c:pt idx="5183">
                  <c:v>4.726008108865318E-4</c:v>
                </c:pt>
                <c:pt idx="5184">
                  <c:v>-6.9182245881011604E-3</c:v>
                </c:pt>
                <c:pt idx="5185">
                  <c:v>-1.4627476066406971E-2</c:v>
                </c:pt>
                <c:pt idx="5186">
                  <c:v>-6.3937751297320656E-4</c:v>
                </c:pt>
                <c:pt idx="5187">
                  <c:v>-1.6002345885392584E-3</c:v>
                </c:pt>
                <c:pt idx="5188">
                  <c:v>-6.9274944601993103E-3</c:v>
                </c:pt>
                <c:pt idx="5189">
                  <c:v>1.646824719815775E-4</c:v>
                </c:pt>
                <c:pt idx="5190">
                  <c:v>7.0830638315512399E-3</c:v>
                </c:pt>
                <c:pt idx="5191">
                  <c:v>1.5997226021420413E-3</c:v>
                </c:pt>
                <c:pt idx="5192">
                  <c:v>3.3545001407998677E-3</c:v>
                </c:pt>
                <c:pt idx="5193">
                  <c:v>-6.374394139823374E-4</c:v>
                </c:pt>
                <c:pt idx="5194">
                  <c:v>5.1016721497083627E-3</c:v>
                </c:pt>
                <c:pt idx="5195">
                  <c:v>-6.413523978571386E-4</c:v>
                </c:pt>
                <c:pt idx="5196">
                  <c:v>3.4920756013360585E-3</c:v>
                </c:pt>
                <c:pt idx="5197">
                  <c:v>-5.3983058995208952E-3</c:v>
                </c:pt>
                <c:pt idx="5198">
                  <c:v>2.0682950028728568E-3</c:v>
                </c:pt>
                <c:pt idx="5199">
                  <c:v>-7.8224958960643638E-3</c:v>
                </c:pt>
                <c:pt idx="5200">
                  <c:v>3.5121006445165714E-3</c:v>
                </c:pt>
                <c:pt idx="5201">
                  <c:v>5.8958926707541976E-3</c:v>
                </c:pt>
                <c:pt idx="5202">
                  <c:v>1.87902346094771E-3</c:v>
                </c:pt>
                <c:pt idx="5203">
                  <c:v>4.2248812320534786E-3</c:v>
                </c:pt>
                <c:pt idx="5204">
                  <c:v>-3.5993238666792229E-3</c:v>
                </c:pt>
                <c:pt idx="5205">
                  <c:v>-2.0378270238067377E-3</c:v>
                </c:pt>
                <c:pt idx="5206">
                  <c:v>4.6954063387114157E-3</c:v>
                </c:pt>
                <c:pt idx="5207">
                  <c:v>2.1871984752947124E-3</c:v>
                </c:pt>
                <c:pt idx="5208">
                  <c:v>-3.2759518939153693E-3</c:v>
                </c:pt>
                <c:pt idx="5209">
                  <c:v>2.3420069022843525E-3</c:v>
                </c:pt>
                <c:pt idx="5210">
                  <c:v>2.6472199811547474E-3</c:v>
                </c:pt>
                <c:pt idx="5211">
                  <c:v>-1.4021537258477549E-3</c:v>
                </c:pt>
                <c:pt idx="5212">
                  <c:v>3.2708379701537004E-3</c:v>
                </c:pt>
                <c:pt idx="5213">
                  <c:v>-2.6488856816332387E-3</c:v>
                </c:pt>
                <c:pt idx="5214">
                  <c:v>-2.0260748103168827E-3</c:v>
                </c:pt>
                <c:pt idx="5215">
                  <c:v>2.3369059554545573E-3</c:v>
                </c:pt>
                <c:pt idx="5216">
                  <c:v>2.3314575559334142E-3</c:v>
                </c:pt>
                <c:pt idx="5217">
                  <c:v>1.5556818472807414E-3</c:v>
                </c:pt>
                <c:pt idx="5218">
                  <c:v>-3.7284543728303352E-3</c:v>
                </c:pt>
                <c:pt idx="5219">
                  <c:v>2.9509159674107146E-3</c:v>
                </c:pt>
                <c:pt idx="5220">
                  <c:v>-1.5821741743076562E-4</c:v>
                </c:pt>
                <c:pt idx="5221">
                  <c:v>4.0267450978276947E-3</c:v>
                </c:pt>
                <c:pt idx="5222">
                  <c:v>1.5758164731688996E-4</c:v>
                </c:pt>
                <c:pt idx="5223">
                  <c:v>3.702579321738576E-3</c:v>
                </c:pt>
                <c:pt idx="5224">
                  <c:v>1.3792249113348961E-3</c:v>
                </c:pt>
                <c:pt idx="5225">
                  <c:v>-1.2353306079927434E-3</c:v>
                </c:pt>
                <c:pt idx="5226">
                  <c:v>3.6949070655887266E-3</c:v>
                </c:pt>
                <c:pt idx="5227">
                  <c:v>4.5962745190512118E-3</c:v>
                </c:pt>
                <c:pt idx="5228">
                  <c:v>9.4005381436874425E-4</c:v>
                </c:pt>
                <c:pt idx="5229">
                  <c:v>1.1010078571353317E-3</c:v>
                </c:pt>
                <c:pt idx="5230">
                  <c:v>5.9245855719536784E-3</c:v>
                </c:pt>
                <c:pt idx="5231">
                  <c:v>-1.5444512402398747E-4</c:v>
                </c:pt>
                <c:pt idx="5232">
                  <c:v>-3.119745216007518E-3</c:v>
                </c:pt>
                <c:pt idx="5233">
                  <c:v>-5.1585707968799408E-3</c:v>
                </c:pt>
                <c:pt idx="5234">
                  <c:v>6.410216164030925E-3</c:v>
                </c:pt>
                <c:pt idx="5235">
                  <c:v>-3.2808301246416869E-3</c:v>
                </c:pt>
                <c:pt idx="5236">
                  <c:v>1.4027741022338022E-3</c:v>
                </c:pt>
                <c:pt idx="5237">
                  <c:v>1.0975744708475511E-3</c:v>
                </c:pt>
                <c:pt idx="5238">
                  <c:v>9.6198428743120012E-3</c:v>
                </c:pt>
                <c:pt idx="5239">
                  <c:v>4.0118815549762144E-3</c:v>
                </c:pt>
                <c:pt idx="5240">
                  <c:v>1.0404062933266386E-2</c:v>
                </c:pt>
                <c:pt idx="5241">
                  <c:v>-5.4956646873974384E-3</c:v>
                </c:pt>
                <c:pt idx="5242">
                  <c:v>-3.0641302153005569E-3</c:v>
                </c:pt>
                <c:pt idx="5243">
                  <c:v>-8.1723724920880671E-3</c:v>
                </c:pt>
                <c:pt idx="5244">
                  <c:v>-3.1393453121211432E-4</c:v>
                </c:pt>
                <c:pt idx="5245">
                  <c:v>1.242347555982958E-3</c:v>
                </c:pt>
                <c:pt idx="5246">
                  <c:v>3.7050565243605185E-3</c:v>
                </c:pt>
                <c:pt idx="5247">
                  <c:v>-5.5691571234068888E-3</c:v>
                </c:pt>
                <c:pt idx="5248">
                  <c:v>5.5627808939899904E-3</c:v>
                </c:pt>
                <c:pt idx="5249">
                  <c:v>-1.2313740306876993E-3</c:v>
                </c:pt>
                <c:pt idx="5250">
                  <c:v>2.3147494242236354E-3</c:v>
                </c:pt>
                <c:pt idx="5251">
                  <c:v>3.0568186398287106E-4</c:v>
                </c:pt>
                <c:pt idx="5252">
                  <c:v>-3.2398814023687165E-3</c:v>
                </c:pt>
                <c:pt idx="5253">
                  <c:v>-2.0078658790265839E-3</c:v>
                </c:pt>
                <c:pt idx="5254">
                  <c:v>2.3208319375382686E-3</c:v>
                </c:pt>
                <c:pt idx="5255">
                  <c:v>-5.1091076101685848E-3</c:v>
                </c:pt>
                <c:pt idx="5256">
                  <c:v>5.875141697841757E-3</c:v>
                </c:pt>
                <c:pt idx="5257">
                  <c:v>-1.8522545310740942E-3</c:v>
                </c:pt>
                <c:pt idx="5258">
                  <c:v>6.1992914342122278E-4</c:v>
                </c:pt>
                <c:pt idx="5259">
                  <c:v>4.0042901903325333E-3</c:v>
                </c:pt>
                <c:pt idx="5260">
                  <c:v>-7.4090498985547142E-3</c:v>
                </c:pt>
                <c:pt idx="5261">
                  <c:v>7.1035548031937908E-3</c:v>
                </c:pt>
                <c:pt idx="5262">
                  <c:v>-4.1653039239637384E-3</c:v>
                </c:pt>
                <c:pt idx="5263">
                  <c:v>-1.5299487497012122E-4</c:v>
                </c:pt>
                <c:pt idx="5264">
                  <c:v>4.763715795727529E-3</c:v>
                </c:pt>
                <c:pt idx="5265">
                  <c:v>2.908111493269827E-3</c:v>
                </c:pt>
                <c:pt idx="5266">
                  <c:v>1.2265983670024575E-3</c:v>
                </c:pt>
                <c:pt idx="5267">
                  <c:v>-1.5166260155713334E-4</c:v>
                </c:pt>
                <c:pt idx="5268">
                  <c:v>1.673334081604091E-3</c:v>
                </c:pt>
                <c:pt idx="5269">
                  <c:v>-1.6796538558618509E-3</c:v>
                </c:pt>
                <c:pt idx="5270">
                  <c:v>3.2053129590056064E-3</c:v>
                </c:pt>
                <c:pt idx="5271">
                  <c:v>-3.3569995242910045E-3</c:v>
                </c:pt>
                <c:pt idx="5272">
                  <c:v>1.9827494719123701E-3</c:v>
                </c:pt>
                <c:pt idx="5273">
                  <c:v>-3.203399477218539E-3</c:v>
                </c:pt>
                <c:pt idx="5274">
                  <c:v>4.7288277753352714E-3</c:v>
                </c:pt>
                <c:pt idx="5275">
                  <c:v>2.4345989120085265E-3</c:v>
                </c:pt>
                <c:pt idx="5276">
                  <c:v>2.7295076540376278E-3</c:v>
                </c:pt>
                <c:pt idx="5277">
                  <c:v>-1.5666663565358637E-4</c:v>
                </c:pt>
                <c:pt idx="5278">
                  <c:v>-1.9698259247344454E-3</c:v>
                </c:pt>
                <c:pt idx="5279">
                  <c:v>-1.1450060834145752E-2</c:v>
                </c:pt>
                <c:pt idx="5280">
                  <c:v>4.5945041927995724E-3</c:v>
                </c:pt>
                <c:pt idx="5281">
                  <c:v>1.225854302141241E-3</c:v>
                </c:pt>
                <c:pt idx="5282">
                  <c:v>-4.4366178587731614E-3</c:v>
                </c:pt>
                <c:pt idx="5283">
                  <c:v>5.5032778942031386E-3</c:v>
                </c:pt>
                <c:pt idx="5284">
                  <c:v>-8.7307471981221459E-3</c:v>
                </c:pt>
                <c:pt idx="5285">
                  <c:v>1.5387944485929059E-3</c:v>
                </c:pt>
                <c:pt idx="5286">
                  <c:v>-6.1630432769381981E-3</c:v>
                </c:pt>
                <c:pt idx="5287">
                  <c:v>-1.3946557525403376E-3</c:v>
                </c:pt>
                <c:pt idx="5288">
                  <c:v>-7.7493815580960629E-4</c:v>
                </c:pt>
                <c:pt idx="5289">
                  <c:v>3.5559231375607179E-3</c:v>
                </c:pt>
                <c:pt idx="5290">
                  <c:v>-6.1945802598409067E-4</c:v>
                </c:pt>
                <c:pt idx="5291">
                  <c:v>-6.505077975608552E-3</c:v>
                </c:pt>
                <c:pt idx="5292">
                  <c:v>-7.434738568351763E-3</c:v>
                </c:pt>
                <c:pt idx="5293">
                  <c:v>-2.8673017724208743E-3</c:v>
                </c:pt>
                <c:pt idx="5294">
                  <c:v>1.9081250353912857E-3</c:v>
                </c:pt>
                <c:pt idx="5295">
                  <c:v>3.1766715880484882E-4</c:v>
                </c:pt>
                <c:pt idx="5296">
                  <c:v>7.9696509558913433E-4</c:v>
                </c:pt>
                <c:pt idx="5297">
                  <c:v>7.9092083806730999E-3</c:v>
                </c:pt>
                <c:pt idx="5298">
                  <c:v>4.8717108204667714E-3</c:v>
                </c:pt>
                <c:pt idx="5299">
                  <c:v>-1.2541192417014849E-3</c:v>
                </c:pt>
                <c:pt idx="5300">
                  <c:v>2.8195597535884938E-3</c:v>
                </c:pt>
                <c:pt idx="5301">
                  <c:v>1.5693683006156164E-3</c:v>
                </c:pt>
                <c:pt idx="5302">
                  <c:v>-2.0355494236142697E-3</c:v>
                </c:pt>
                <c:pt idx="5303">
                  <c:v>3.1250025431350595E-3</c:v>
                </c:pt>
                <c:pt idx="5304">
                  <c:v>5.1445016605098388E-3</c:v>
                </c:pt>
                <c:pt idx="5305">
                  <c:v>-2.4904087824564945E-3</c:v>
                </c:pt>
                <c:pt idx="5306">
                  <c:v>-1.2443576975001639E-3</c:v>
                </c:pt>
                <c:pt idx="5307">
                  <c:v>-7.1916611624869104E-3</c:v>
                </c:pt>
                <c:pt idx="5308">
                  <c:v>9.4014723105869519E-4</c:v>
                </c:pt>
                <c:pt idx="5309">
                  <c:v>-1.8875837820751173E-3</c:v>
                </c:pt>
                <c:pt idx="5310">
                  <c:v>-1.2560963975056286E-3</c:v>
                </c:pt>
                <c:pt idx="5311">
                  <c:v>-6.1493925409606513E-3</c:v>
                </c:pt>
                <c:pt idx="5312">
                  <c:v>1.1027243565217572E-3</c:v>
                </c:pt>
                <c:pt idx="5313">
                  <c:v>-1.0645808404340302E-2</c:v>
                </c:pt>
                <c:pt idx="5314">
                  <c:v>2.8686024998541234E-3</c:v>
                </c:pt>
                <c:pt idx="5315">
                  <c:v>2.3874721016276823E-3</c:v>
                </c:pt>
                <c:pt idx="5316">
                  <c:v>2.6984980508423587E-3</c:v>
                </c:pt>
                <c:pt idx="5317">
                  <c:v>4.7811031044626387E-4</c:v>
                </c:pt>
                <c:pt idx="5318">
                  <c:v>1.5813035169623011E-3</c:v>
                </c:pt>
                <c:pt idx="5319">
                  <c:v>3.7849573997698342E-3</c:v>
                </c:pt>
                <c:pt idx="5320">
                  <c:v>3.3033284583457046E-3</c:v>
                </c:pt>
                <c:pt idx="5321">
                  <c:v>5.7976729137253352E-3</c:v>
                </c:pt>
                <c:pt idx="5322">
                  <c:v>-2.192522086496485E-3</c:v>
                </c:pt>
                <c:pt idx="5323">
                  <c:v>4.7205318491831623E-4</c:v>
                </c:pt>
                <c:pt idx="5324">
                  <c:v>1.2492273624690551E-3</c:v>
                </c:pt>
                <c:pt idx="5325">
                  <c:v>7.7679303009513105E-4</c:v>
                </c:pt>
                <c:pt idx="5326">
                  <c:v>-7.7679303009517572E-4</c:v>
                </c:pt>
                <c:pt idx="5327">
                  <c:v>-3.9122257335814101E-3</c:v>
                </c:pt>
                <c:pt idx="5328">
                  <c:v>-5.9775954690751308E-3</c:v>
                </c:pt>
                <c:pt idx="5329">
                  <c:v>2.8329085789045531E-3</c:v>
                </c:pt>
                <c:pt idx="5330">
                  <c:v>-1.7334810062629572E-3</c:v>
                </c:pt>
                <c:pt idx="5331">
                  <c:v>2.5221827351614148E-3</c:v>
                </c:pt>
                <c:pt idx="5332">
                  <c:v>1.5691401451287668E-3</c:v>
                </c:pt>
                <c:pt idx="5333">
                  <c:v>1.093738615984473E-3</c:v>
                </c:pt>
                <c:pt idx="5334">
                  <c:v>0</c:v>
                </c:pt>
                <c:pt idx="5335">
                  <c:v>-5.0308525557058422E-3</c:v>
                </c:pt>
                <c:pt idx="5336">
                  <c:v>-8.3874165044437992E-3</c:v>
                </c:pt>
                <c:pt idx="5337">
                  <c:v>-1.1085217928924074E-3</c:v>
                </c:pt>
                <c:pt idx="5338">
                  <c:v>5.0722777382823572E-3</c:v>
                </c:pt>
                <c:pt idx="5339">
                  <c:v>-2.6882084039897033E-3</c:v>
                </c:pt>
                <c:pt idx="5340">
                  <c:v>3.0108244356427342E-3</c:v>
                </c:pt>
                <c:pt idx="5341">
                  <c:v>-7.938224255410164E-4</c:v>
                </c:pt>
                <c:pt idx="5342">
                  <c:v>-4.9189445805230252E-3</c:v>
                </c:pt>
                <c:pt idx="5343">
                  <c:v>6.976419128363236E-3</c:v>
                </c:pt>
                <c:pt idx="5344">
                  <c:v>2.6767575759125829E-3</c:v>
                </c:pt>
                <c:pt idx="5345">
                  <c:v>-9.45055086040666E-4</c:v>
                </c:pt>
                <c:pt idx="5346">
                  <c:v>4.0952095848576717E-3</c:v>
                </c:pt>
                <c:pt idx="5347">
                  <c:v>-2.835334505789871E-3</c:v>
                </c:pt>
                <c:pt idx="5348">
                  <c:v>-9.4475747006801832E-4</c:v>
                </c:pt>
                <c:pt idx="5349">
                  <c:v>3.9338169237981514E-3</c:v>
                </c:pt>
                <c:pt idx="5350">
                  <c:v>-5.1948835928756765E-3</c:v>
                </c:pt>
                <c:pt idx="5351">
                  <c:v>9.897677510334886E-3</c:v>
                </c:pt>
                <c:pt idx="5352">
                  <c:v>3.7412953638984625E-3</c:v>
                </c:pt>
                <c:pt idx="5353">
                  <c:v>1.5610923199268335E-3</c:v>
                </c:pt>
                <c:pt idx="5354">
                  <c:v>0</c:v>
                </c:pt>
                <c:pt idx="5355">
                  <c:v>1.7042632871332431E-3</c:v>
                </c:pt>
                <c:pt idx="5356">
                  <c:v>3.1012952903190739E-4</c:v>
                </c:pt>
                <c:pt idx="5357">
                  <c:v>1.5819230522345898E-4</c:v>
                </c:pt>
                <c:pt idx="5358">
                  <c:v>1.2456805903012056E-3</c:v>
                </c:pt>
                <c:pt idx="5359">
                  <c:v>-3.4309476981964448E-3</c:v>
                </c:pt>
                <c:pt idx="5360">
                  <c:v>-4.0665185054950415E-3</c:v>
                </c:pt>
                <c:pt idx="5361">
                  <c:v>-2.8245094220324864E-3</c:v>
                </c:pt>
                <c:pt idx="5362">
                  <c:v>-1.1047220002123857E-3</c:v>
                </c:pt>
                <c:pt idx="5363">
                  <c:v>2.5141834813340678E-3</c:v>
                </c:pt>
                <c:pt idx="5364">
                  <c:v>2.3044271731096251E-3</c:v>
                </c:pt>
                <c:pt idx="5365">
                  <c:v>1.2010334142648095E-3</c:v>
                </c:pt>
                <c:pt idx="5366">
                  <c:v>7.9988831222393107E-4</c:v>
                </c:pt>
                <c:pt idx="5367">
                  <c:v>3.9970435099581896E-4</c:v>
                </c:pt>
                <c:pt idx="5368">
                  <c:v>-1.8730104745219441E-3</c:v>
                </c:pt>
                <c:pt idx="5369">
                  <c:v>1.8730104745220931E-3</c:v>
                </c:pt>
                <c:pt idx="5370">
                  <c:v>1.5592222261320916E-3</c:v>
                </c:pt>
                <c:pt idx="5371">
                  <c:v>9.3057122894284856E-4</c:v>
                </c:pt>
                <c:pt idx="5372">
                  <c:v>-4.2102922526260746E-3</c:v>
                </c:pt>
                <c:pt idx="5373">
                  <c:v>9.3362682670308382E-4</c:v>
                </c:pt>
                <c:pt idx="5374">
                  <c:v>-2.9690308254852319E-3</c:v>
                </c:pt>
                <c:pt idx="5375">
                  <c:v>-4.5500890560098159E-3</c:v>
                </c:pt>
                <c:pt idx="5376">
                  <c:v>-2.6771719964081434E-3</c:v>
                </c:pt>
                <c:pt idx="5377">
                  <c:v>1.7300931517004329E-3</c:v>
                </c:pt>
                <c:pt idx="5378">
                  <c:v>-4.890424661820018E-3</c:v>
                </c:pt>
                <c:pt idx="5379">
                  <c:v>-6.033580396303812E-3</c:v>
                </c:pt>
                <c:pt idx="5380">
                  <c:v>2.7018658006441759E-3</c:v>
                </c:pt>
                <c:pt idx="5381">
                  <c:v>2.0654089260374839E-4</c:v>
                </c:pt>
                <c:pt idx="5382">
                  <c:v>4.2761252940371579E-3</c:v>
                </c:pt>
                <c:pt idx="5383">
                  <c:v>-1.8975276734388724E-3</c:v>
                </c:pt>
                <c:pt idx="5384">
                  <c:v>1.5828489432291157E-3</c:v>
                </c:pt>
                <c:pt idx="5385">
                  <c:v>3.9461957637060849E-3</c:v>
                </c:pt>
                <c:pt idx="5386">
                  <c:v>3.1374357163088879E-4</c:v>
                </c:pt>
                <c:pt idx="5387">
                  <c:v>-3.4694534024195568E-3</c:v>
                </c:pt>
                <c:pt idx="5388">
                  <c:v>-7.4588209143116486E-3</c:v>
                </c:pt>
                <c:pt idx="5389">
                  <c:v>-5.4289725456781084E-3</c:v>
                </c:pt>
                <c:pt idx="5390">
                  <c:v>-1.7662149271129414E-3</c:v>
                </c:pt>
                <c:pt idx="5391">
                  <c:v>1.4405796097367802E-3</c:v>
                </c:pt>
                <c:pt idx="5392">
                  <c:v>2.7255506186660578E-3</c:v>
                </c:pt>
                <c:pt idx="5393">
                  <c:v>1.9144972181734943E-3</c:v>
                </c:pt>
                <c:pt idx="5394">
                  <c:v>-3.8391752987941984E-3</c:v>
                </c:pt>
                <c:pt idx="5395">
                  <c:v>1.7622639567314649E-3</c:v>
                </c:pt>
                <c:pt idx="5396">
                  <c:v>1.5970088697852504E-3</c:v>
                </c:pt>
                <c:pt idx="5397">
                  <c:v>2.3842701372388626E-3</c:v>
                </c:pt>
                <c:pt idx="5398">
                  <c:v>6.4045131363005996E-4</c:v>
                </c:pt>
                <c:pt idx="5399">
                  <c:v>-4.6282274343113858E-3</c:v>
                </c:pt>
                <c:pt idx="5400">
                  <c:v>2.7121212033251823E-3</c:v>
                </c:pt>
                <c:pt idx="5401">
                  <c:v>2.5537500186482514E-3</c:v>
                </c:pt>
                <c:pt idx="5402">
                  <c:v>1.3261528959886528E-3</c:v>
                </c:pt>
                <c:pt idx="5403">
                  <c:v>-1.9607405324651704E-3</c:v>
                </c:pt>
                <c:pt idx="5404">
                  <c:v>-9.449750123750331E-3</c:v>
                </c:pt>
                <c:pt idx="5405">
                  <c:v>-2.4157842912386849E-3</c:v>
                </c:pt>
                <c:pt idx="5406">
                  <c:v>-1.2921211931385867E-3</c:v>
                </c:pt>
                <c:pt idx="5407">
                  <c:v>-1.7736441202452339E-3</c:v>
                </c:pt>
                <c:pt idx="5408">
                  <c:v>2.0951906964119266E-3</c:v>
                </c:pt>
                <c:pt idx="5409">
                  <c:v>-2.4239888107577142E-3</c:v>
                </c:pt>
                <c:pt idx="5410">
                  <c:v>3.5584188813695822E-3</c:v>
                </c:pt>
                <c:pt idx="5411">
                  <c:v>-3.716280384538871E-3</c:v>
                </c:pt>
                <c:pt idx="5412">
                  <c:v>4.1945847065863488E-3</c:v>
                </c:pt>
                <c:pt idx="5413">
                  <c:v>1.4531651441137834E-3</c:v>
                </c:pt>
                <c:pt idx="5414">
                  <c:v>-3.2710525230169766E-4</c:v>
                </c:pt>
                <c:pt idx="5415">
                  <c:v>8.0448685601851679E-4</c:v>
                </c:pt>
                <c:pt idx="5416">
                  <c:v>-3.2218379232900342E-3</c:v>
                </c:pt>
                <c:pt idx="5417">
                  <c:v>-3.2322517235074369E-3</c:v>
                </c:pt>
                <c:pt idx="5418">
                  <c:v>4.202514557269746E-3</c:v>
                </c:pt>
                <c:pt idx="5419">
                  <c:v>-7.8662737586249665E-4</c:v>
                </c:pt>
                <c:pt idx="5420">
                  <c:v>-9.3879152266397971E-4</c:v>
                </c:pt>
                <c:pt idx="5421">
                  <c:v>4.6622343453058332E-4</c:v>
                </c:pt>
                <c:pt idx="5422">
                  <c:v>3.9051032125860239E-3</c:v>
                </c:pt>
                <c:pt idx="5423">
                  <c:v>9.3469862776529762E-4</c:v>
                </c:pt>
                <c:pt idx="5424">
                  <c:v>6.5250324303217618E-3</c:v>
                </c:pt>
                <c:pt idx="5425">
                  <c:v>1.3880693149821743E-3</c:v>
                </c:pt>
                <c:pt idx="5426">
                  <c:v>-2.1607740471230211E-3</c:v>
                </c:pt>
                <c:pt idx="5427">
                  <c:v>1.2334460145979203E-3</c:v>
                </c:pt>
                <c:pt idx="5428">
                  <c:v>3.0899110243341665E-3</c:v>
                </c:pt>
                <c:pt idx="5429">
                  <c:v>-2.0070317568075561E-3</c:v>
                </c:pt>
                <c:pt idx="5430">
                  <c:v>-1.5436205499838262E-3</c:v>
                </c:pt>
                <c:pt idx="5431">
                  <c:v>-4.0324208808966257E-3</c:v>
                </c:pt>
                <c:pt idx="5432">
                  <c:v>-4.9849021151320881E-3</c:v>
                </c:pt>
                <c:pt idx="5433">
                  <c:v>-5.8000878577303683E-3</c:v>
                </c:pt>
                <c:pt idx="5434">
                  <c:v>-1.844726722144353E-4</c:v>
                </c:pt>
                <c:pt idx="5435">
                  <c:v>3.0066108827533009E-3</c:v>
                </c:pt>
                <c:pt idx="5436">
                  <c:v>4.7286603667081489E-4</c:v>
                </c:pt>
                <c:pt idx="5437">
                  <c:v>-1.0971288518671421E-3</c:v>
                </c:pt>
                <c:pt idx="5438">
                  <c:v>3.2877820700998668E-3</c:v>
                </c:pt>
                <c:pt idx="5439">
                  <c:v>3.5838816179247939E-3</c:v>
                </c:pt>
                <c:pt idx="5440">
                  <c:v>4.3513731818863779E-3</c:v>
                </c:pt>
                <c:pt idx="5441">
                  <c:v>-2.3296685229131676E-3</c:v>
                </c:pt>
                <c:pt idx="5442">
                  <c:v>4.6897289284355978E-4</c:v>
                </c:pt>
                <c:pt idx="5443">
                  <c:v>1.3925947457833899E-3</c:v>
                </c:pt>
                <c:pt idx="5444">
                  <c:v>-3.5121951580535242E-4</c:v>
                </c:pt>
                <c:pt idx="5445">
                  <c:v>1.280705408065257E-3</c:v>
                </c:pt>
                <c:pt idx="5446">
                  <c:v>4.6345142990615006E-3</c:v>
                </c:pt>
                <c:pt idx="5447">
                  <c:v>1.5519214758875203E-4</c:v>
                </c:pt>
                <c:pt idx="5448">
                  <c:v>1.0792123444350529E-3</c:v>
                </c:pt>
                <c:pt idx="5449">
                  <c:v>-1.8489432030437906E-3</c:v>
                </c:pt>
                <c:pt idx="5450">
                  <c:v>4.158547145749248E-3</c:v>
                </c:pt>
                <c:pt idx="5451">
                  <c:v>4.7507859992435269E-3</c:v>
                </c:pt>
                <c:pt idx="5452">
                  <c:v>5.9467653573790262E-3</c:v>
                </c:pt>
                <c:pt idx="5453">
                  <c:v>-3.4998343287644083E-3</c:v>
                </c:pt>
                <c:pt idx="5454">
                  <c:v>-1.3764627087233478E-3</c:v>
                </c:pt>
                <c:pt idx="5455">
                  <c:v>-5.0547165521634503E-3</c:v>
                </c:pt>
                <c:pt idx="5456">
                  <c:v>1.3770029844568296E-3</c:v>
                </c:pt>
                <c:pt idx="5457">
                  <c:v>6.1156388923980648E-3</c:v>
                </c:pt>
                <c:pt idx="5458">
                  <c:v>1.6794116429450041E-3</c:v>
                </c:pt>
                <c:pt idx="5459">
                  <c:v>-1.5260403499159476E-3</c:v>
                </c:pt>
                <c:pt idx="5460">
                  <c:v>1.5260403499159259E-3</c:v>
                </c:pt>
                <c:pt idx="5461">
                  <c:v>1.5173445561319345E-3</c:v>
                </c:pt>
                <c:pt idx="5462">
                  <c:v>-1.6704819589656874E-3</c:v>
                </c:pt>
                <c:pt idx="5463">
                  <c:v>4.5296356969704612E-4</c:v>
                </c:pt>
                <c:pt idx="5464">
                  <c:v>-1.5309149160147353E-4</c:v>
                </c:pt>
                <c:pt idx="5465">
                  <c:v>1.5309149160140837E-4</c:v>
                </c:pt>
                <c:pt idx="5466">
                  <c:v>-1.2190025474701927E-3</c:v>
                </c:pt>
                <c:pt idx="5467">
                  <c:v>4.4094479356296219E-3</c:v>
                </c:pt>
                <c:pt idx="5468">
                  <c:v>-6.1055498799381157E-4</c:v>
                </c:pt>
                <c:pt idx="5469">
                  <c:v>-6.0456223582070964E-4</c:v>
                </c:pt>
                <c:pt idx="5470">
                  <c:v>3.4823534698934615E-3</c:v>
                </c:pt>
                <c:pt idx="5471">
                  <c:v>6.0880099795866389E-4</c:v>
                </c:pt>
                <c:pt idx="5472">
                  <c:v>-1.0182582755778598E-2</c:v>
                </c:pt>
                <c:pt idx="5473">
                  <c:v>-2.4495671002273726E-3</c:v>
                </c:pt>
                <c:pt idx="5474">
                  <c:v>-1.0727719333073198E-3</c:v>
                </c:pt>
                <c:pt idx="5475">
                  <c:v>1.836500634963621E-3</c:v>
                </c:pt>
                <c:pt idx="5476">
                  <c:v>-6.0965242075273541E-4</c:v>
                </c:pt>
                <c:pt idx="5477">
                  <c:v>-7.5325190474129161E-3</c:v>
                </c:pt>
                <c:pt idx="5478">
                  <c:v>-1.8515286870621746E-3</c:v>
                </c:pt>
                <c:pt idx="5479">
                  <c:v>-2.7837367393542707E-3</c:v>
                </c:pt>
                <c:pt idx="5480">
                  <c:v>7.7295568447059335E-4</c:v>
                </c:pt>
                <c:pt idx="5481">
                  <c:v>6.7879785805111956E-3</c:v>
                </c:pt>
                <c:pt idx="5482">
                  <c:v>-6.1908086289726612E-3</c:v>
                </c:pt>
                <c:pt idx="5483">
                  <c:v>-1.4351071163100804E-3</c:v>
                </c:pt>
                <c:pt idx="5484">
                  <c:v>1.9086948767551438E-3</c:v>
                </c:pt>
                <c:pt idx="5485">
                  <c:v>-7.4998886729728447E-3</c:v>
                </c:pt>
                <c:pt idx="5486">
                  <c:v>3.2015367649799005E-4</c:v>
                </c:pt>
                <c:pt idx="5487">
                  <c:v>1.1164686802013705E-3</c:v>
                </c:pt>
                <c:pt idx="5488">
                  <c:v>-9.1820892862595309E-3</c:v>
                </c:pt>
                <c:pt idx="5489">
                  <c:v>8.1125739445179253E-4</c:v>
                </c:pt>
                <c:pt idx="5490">
                  <c:v>0</c:v>
                </c:pt>
                <c:pt idx="5491">
                  <c:v>-3.4011279611795616E-3</c:v>
                </c:pt>
                <c:pt idx="5492">
                  <c:v>2.7548135792909395E-3</c:v>
                </c:pt>
                <c:pt idx="5493">
                  <c:v>-4.8831025827945321E-4</c:v>
                </c:pt>
                <c:pt idx="5494">
                  <c:v>3.3934410724863161E-3</c:v>
                </c:pt>
                <c:pt idx="5495">
                  <c:v>2.4177929717739215E-3</c:v>
                </c:pt>
                <c:pt idx="5496">
                  <c:v>-7.9189809568021696E-3</c:v>
                </c:pt>
                <c:pt idx="5497">
                  <c:v>-4.713878179113032E-3</c:v>
                </c:pt>
                <c:pt idx="5498">
                  <c:v>1.7926982246301403E-3</c:v>
                </c:pt>
                <c:pt idx="5499">
                  <c:v>-3.2624505267416682E-3</c:v>
                </c:pt>
                <c:pt idx="5500">
                  <c:v>4.5618063352324918E-3</c:v>
                </c:pt>
                <c:pt idx="5501">
                  <c:v>5.0224131161328654E-3</c:v>
                </c:pt>
                <c:pt idx="5502">
                  <c:v>-4.207862414984876E-3</c:v>
                </c:pt>
                <c:pt idx="5503">
                  <c:v>-9.8019095078210336E-4</c:v>
                </c:pt>
                <c:pt idx="5504">
                  <c:v>-1.1764096627105119E-2</c:v>
                </c:pt>
                <c:pt idx="5505">
                  <c:v>-9.5796368568137197E-3</c:v>
                </c:pt>
                <c:pt idx="5506">
                  <c:v>-8.5042098611270642E-3</c:v>
                </c:pt>
                <c:pt idx="5507">
                  <c:v>-3.0152116568446883E-3</c:v>
                </c:pt>
                <c:pt idx="5508">
                  <c:v>-3.6976480798495163E-3</c:v>
                </c:pt>
                <c:pt idx="5509">
                  <c:v>4.3684812386872388E-3</c:v>
                </c:pt>
                <c:pt idx="5510">
                  <c:v>5.3505259770837759E-3</c:v>
                </c:pt>
                <c:pt idx="5511">
                  <c:v>1.7014615595804241E-4</c:v>
                </c:pt>
                <c:pt idx="5512">
                  <c:v>-6.6713868066360464E-4</c:v>
                </c:pt>
                <c:pt idx="5513">
                  <c:v>1.497036827692296E-3</c:v>
                </c:pt>
                <c:pt idx="5514">
                  <c:v>-2.4985801055173733E-3</c:v>
                </c:pt>
                <c:pt idx="5515">
                  <c:v>-1.9243274560639047E-2</c:v>
                </c:pt>
                <c:pt idx="5516">
                  <c:v>6.4556572473211289E-3</c:v>
                </c:pt>
                <c:pt idx="5517">
                  <c:v>1.3523398917492588E-3</c:v>
                </c:pt>
                <c:pt idx="5518">
                  <c:v>-4.5749590856439511E-3</c:v>
                </c:pt>
                <c:pt idx="5519">
                  <c:v>9.4653479912699973E-3</c:v>
                </c:pt>
                <c:pt idx="5520">
                  <c:v>-2.5281857941647692E-3</c:v>
                </c:pt>
                <c:pt idx="5521">
                  <c:v>4.3790480014753936E-3</c:v>
                </c:pt>
                <c:pt idx="5522">
                  <c:v>1.8406067564887202E-3</c:v>
                </c:pt>
                <c:pt idx="5523">
                  <c:v>3.8481529979330791E-3</c:v>
                </c:pt>
                <c:pt idx="5524">
                  <c:v>-4.0122331240959232E-3</c:v>
                </c:pt>
                <c:pt idx="5525">
                  <c:v>4.0122331240957914E-3</c:v>
                </c:pt>
                <c:pt idx="5526">
                  <c:v>3.3362724614213941E-4</c:v>
                </c:pt>
                <c:pt idx="5527">
                  <c:v>-2.5083340236701957E-3</c:v>
                </c:pt>
                <c:pt idx="5528">
                  <c:v>-6.3809173036063387E-3</c:v>
                </c:pt>
                <c:pt idx="5529">
                  <c:v>-1.6841675087060856E-3</c:v>
                </c:pt>
                <c:pt idx="5530">
                  <c:v>4.3797995447001862E-3</c:v>
                </c:pt>
                <c:pt idx="5531">
                  <c:v>-2.5239375830199253E-3</c:v>
                </c:pt>
                <c:pt idx="5532">
                  <c:v>-1.3468755901503745E-3</c:v>
                </c:pt>
                <c:pt idx="5533">
                  <c:v>8.3857447262094555E-4</c:v>
                </c:pt>
                <c:pt idx="5534">
                  <c:v>-1.1519519282073513E-2</c:v>
                </c:pt>
                <c:pt idx="5535">
                  <c:v>1.0845965850009723E-2</c:v>
                </c:pt>
                <c:pt idx="5536">
                  <c:v>-3.3745891269730934E-3</c:v>
                </c:pt>
                <c:pt idx="5537">
                  <c:v>-1.7247862170252342E-4</c:v>
                </c:pt>
                <c:pt idx="5538">
                  <c:v>3.7120615617819339E-3</c:v>
                </c:pt>
                <c:pt idx="5539">
                  <c:v>2.0258282777340687E-3</c:v>
                </c:pt>
                <c:pt idx="5540">
                  <c:v>5.0067386259538952E-4</c:v>
                </c:pt>
                <c:pt idx="5541">
                  <c:v>-2.3546625281266639E-3</c:v>
                </c:pt>
                <c:pt idx="5542">
                  <c:v>-9.995006311743335E-3</c:v>
                </c:pt>
                <c:pt idx="5543">
                  <c:v>3.4010182559924765E-4</c:v>
                </c:pt>
                <c:pt idx="5544">
                  <c:v>-3.8241230271906851E-3</c:v>
                </c:pt>
                <c:pt idx="5545">
                  <c:v>-5.6096132011842067E-3</c:v>
                </c:pt>
                <c:pt idx="5546">
                  <c:v>-5.8033085664925873E-3</c:v>
                </c:pt>
                <c:pt idx="5547">
                  <c:v>6.2795657543712104E-3</c:v>
                </c:pt>
                <c:pt idx="5548">
                  <c:v>-3.5353076200718044E-3</c:v>
                </c:pt>
                <c:pt idx="5549">
                  <c:v>-3.8793440397509632E-3</c:v>
                </c:pt>
                <c:pt idx="5550">
                  <c:v>6.9383944719440685E-3</c:v>
                </c:pt>
                <c:pt idx="5551">
                  <c:v>1.1202443303924405E-3</c:v>
                </c:pt>
                <c:pt idx="5552">
                  <c:v>7.5151108334385206E-3</c:v>
                </c:pt>
                <c:pt idx="5553">
                  <c:v>-5.2713980518572633E-3</c:v>
                </c:pt>
                <c:pt idx="5554">
                  <c:v>2.7192497686222145E-3</c:v>
                </c:pt>
                <c:pt idx="5555">
                  <c:v>1.6013534952430793E-4</c:v>
                </c:pt>
                <c:pt idx="5556">
                  <c:v>-8.8246766975155818E-3</c:v>
                </c:pt>
                <c:pt idx="5557">
                  <c:v>-4.0326182531027098E-3</c:v>
                </c:pt>
                <c:pt idx="5558">
                  <c:v>-6.3314857002503928E-3</c:v>
                </c:pt>
                <c:pt idx="5559">
                  <c:v>1.623831676903676E-3</c:v>
                </c:pt>
                <c:pt idx="5560">
                  <c:v>3.7340128107983322E-3</c:v>
                </c:pt>
                <c:pt idx="5561">
                  <c:v>-4.3789752162564132E-3</c:v>
                </c:pt>
                <c:pt idx="5562">
                  <c:v>3.4043851025330864E-3</c:v>
                </c:pt>
                <c:pt idx="5563">
                  <c:v>9.7459011372336482E-4</c:v>
                </c:pt>
                <c:pt idx="5564">
                  <c:v>1.1287718046120165E-3</c:v>
                </c:pt>
                <c:pt idx="5565">
                  <c:v>1.9371046000366304E-3</c:v>
                </c:pt>
                <c:pt idx="5566">
                  <c:v>1.7788282004836766E-3</c:v>
                </c:pt>
                <c:pt idx="5567">
                  <c:v>1.2801001200948658E-2</c:v>
                </c:pt>
                <c:pt idx="5568">
                  <c:v>-3.6616206913373081E-3</c:v>
                </c:pt>
                <c:pt idx="5569">
                  <c:v>1.4328942040576177E-3</c:v>
                </c:pt>
                <c:pt idx="5570">
                  <c:v>1.5904713994630358E-3</c:v>
                </c:pt>
                <c:pt idx="5571">
                  <c:v>5.3984226559617311E-3</c:v>
                </c:pt>
                <c:pt idx="5572">
                  <c:v>3.1631965675021634E-3</c:v>
                </c:pt>
                <c:pt idx="5573">
                  <c:v>-2.3697346517163767E-3</c:v>
                </c:pt>
                <c:pt idx="5574">
                  <c:v>2.053176598519816E-3</c:v>
                </c:pt>
                <c:pt idx="5575">
                  <c:v>1.5829155272319972E-4</c:v>
                </c:pt>
                <c:pt idx="5576">
                  <c:v>-2.5287773717381345E-3</c:v>
                </c:pt>
                <c:pt idx="5577">
                  <c:v>1.7370689269161721E-3</c:v>
                </c:pt>
                <c:pt idx="5578">
                  <c:v>1.5759143046438571E-3</c:v>
                </c:pt>
                <c:pt idx="5579">
                  <c:v>-3.4716756067243531E-3</c:v>
                </c:pt>
                <c:pt idx="5580">
                  <c:v>1.2619429387103426E-3</c:v>
                </c:pt>
                <c:pt idx="5581">
                  <c:v>-1.58517380384163E-4</c:v>
                </c:pt>
                <c:pt idx="5582">
                  <c:v>-1.4208858784525546E-3</c:v>
                </c:pt>
                <c:pt idx="5583">
                  <c:v>-2.8547650038183484E-3</c:v>
                </c:pt>
                <c:pt idx="5584">
                  <c:v>3.1836774511568254E-4</c:v>
                </c:pt>
                <c:pt idx="5585">
                  <c:v>-3.3409841916647856E-3</c:v>
                </c:pt>
                <c:pt idx="5586">
                  <c:v>0</c:v>
                </c:pt>
                <c:pt idx="5587">
                  <c:v>4.288566371941767E-3</c:v>
                </c:pt>
                <c:pt idx="5588">
                  <c:v>7.2671484523954286E-3</c:v>
                </c:pt>
                <c:pt idx="5589">
                  <c:v>-1.5786890736018162E-4</c:v>
                </c:pt>
                <c:pt idx="5590">
                  <c:v>-1.7313285397585684E-3</c:v>
                </c:pt>
                <c:pt idx="5591">
                  <c:v>8.3268190915288046E-3</c:v>
                </c:pt>
                <c:pt idx="5592">
                  <c:v>2.3430859066271618E-3</c:v>
                </c:pt>
                <c:pt idx="5593">
                  <c:v>-3.127611019263401E-3</c:v>
                </c:pt>
                <c:pt idx="5594">
                  <c:v>1.5616212662618323E-3</c:v>
                </c:pt>
                <c:pt idx="5595">
                  <c:v>-7.8391545907917457E-4</c:v>
                </c:pt>
                <c:pt idx="5596">
                  <c:v>4.7042301440564067E-4</c:v>
                </c:pt>
                <c:pt idx="5597">
                  <c:v>-1.7191394894720776E-3</c:v>
                </c:pt>
                <c:pt idx="5598">
                  <c:v>-1.4143645746648446E-3</c:v>
                </c:pt>
                <c:pt idx="5599">
                  <c:v>-6.6062989587272174E-3</c:v>
                </c:pt>
                <c:pt idx="5600">
                  <c:v>1.5749280267274416E-3</c:v>
                </c:pt>
                <c:pt idx="5601">
                  <c:v>-5.2156836428236325E-3</c:v>
                </c:pt>
                <c:pt idx="5602">
                  <c:v>1.8978808099788763E-3</c:v>
                </c:pt>
                <c:pt idx="5603">
                  <c:v>2.369016589197491E-3</c:v>
                </c:pt>
                <c:pt idx="5604">
                  <c:v>-1.1261411432336652E-2</c:v>
                </c:pt>
                <c:pt idx="5605">
                  <c:v>-8.0030903157794428E-4</c:v>
                </c:pt>
                <c:pt idx="5606">
                  <c:v>-1.2748572737231183E-3</c:v>
                </c:pt>
                <c:pt idx="5607">
                  <c:v>3.6669201072706448E-3</c:v>
                </c:pt>
                <c:pt idx="5608">
                  <c:v>3.8195898964023529E-3</c:v>
                </c:pt>
                <c:pt idx="5609">
                  <c:v>-4.7059475740117928E-4</c:v>
                </c:pt>
                <c:pt idx="5610">
                  <c:v>2.4888705085194373E-3</c:v>
                </c:pt>
                <c:pt idx="5611">
                  <c:v>-2.9596868296170248E-3</c:v>
                </c:pt>
                <c:pt idx="5612">
                  <c:v>-6.8727837650133499E-3</c:v>
                </c:pt>
                <c:pt idx="5613">
                  <c:v>6.2738757878684276E-4</c:v>
                </c:pt>
                <c:pt idx="5614">
                  <c:v>2.6585395091630049E-3</c:v>
                </c:pt>
                <c:pt idx="5615">
                  <c:v>1.0905997642458166E-3</c:v>
                </c:pt>
                <c:pt idx="5616">
                  <c:v>3.9011257402209289E-3</c:v>
                </c:pt>
                <c:pt idx="5617">
                  <c:v>-3.42913295017156E-3</c:v>
                </c:pt>
                <c:pt idx="5618">
                  <c:v>-1.722461878840357E-3</c:v>
                </c:pt>
                <c:pt idx="5619">
                  <c:v>-3.9143354872447902E-3</c:v>
                </c:pt>
                <c:pt idx="5620">
                  <c:v>2.1958649897200586E-3</c:v>
                </c:pt>
                <c:pt idx="5621">
                  <c:v>-5.6562816650484564E-3</c:v>
                </c:pt>
                <c:pt idx="5622">
                  <c:v>-1.8925593043098799E-3</c:v>
                </c:pt>
                <c:pt idx="5623">
                  <c:v>-1.5798734472480414E-3</c:v>
                </c:pt>
                <c:pt idx="5624">
                  <c:v>2.0568555624480237E-3</c:v>
                </c:pt>
                <c:pt idx="5625">
                  <c:v>5.3434547579865989E-3</c:v>
                </c:pt>
                <c:pt idx="5626">
                  <c:v>-4.2430554894204598E-3</c:v>
                </c:pt>
                <c:pt idx="5627">
                  <c:v>-2.8410803984603673E-3</c:v>
                </c:pt>
                <c:pt idx="5628">
                  <c:v>7.9350871932089295E-4</c:v>
                </c:pt>
                <c:pt idx="5629">
                  <c:v>-7.9350871932099378E-4</c:v>
                </c:pt>
                <c:pt idx="5630">
                  <c:v>2.995179792874557E-3</c:v>
                </c:pt>
                <c:pt idx="5631">
                  <c:v>-3.6276286558716612E-3</c:v>
                </c:pt>
                <c:pt idx="5632">
                  <c:v>-3.4785827827136179E-3</c:v>
                </c:pt>
                <c:pt idx="5633">
                  <c:v>3.4785827827135385E-3</c:v>
                </c:pt>
                <c:pt idx="5634">
                  <c:v>-3.8031160925562604E-3</c:v>
                </c:pt>
                <c:pt idx="5635">
                  <c:v>-4.6112689831377335E-3</c:v>
                </c:pt>
                <c:pt idx="5636">
                  <c:v>-6.3819831696283746E-4</c:v>
                </c:pt>
                <c:pt idx="5637">
                  <c:v>-1.2776198264190146E-3</c:v>
                </c:pt>
                <c:pt idx="5638">
                  <c:v>2.5536094230095177E-3</c:v>
                </c:pt>
                <c:pt idx="5639">
                  <c:v>-2.5536094230096196E-3</c:v>
                </c:pt>
                <c:pt idx="5640">
                  <c:v>1.7598517183830791E-3</c:v>
                </c:pt>
                <c:pt idx="5641">
                  <c:v>-8.0148385186771501E-4</c:v>
                </c:pt>
                <c:pt idx="5642">
                  <c:v>2.8696050782681787E-3</c:v>
                </c:pt>
                <c:pt idx="5643">
                  <c:v>2.0638529268360763E-3</c:v>
                </c:pt>
                <c:pt idx="5644">
                  <c:v>-4.7702720472483822E-3</c:v>
                </c:pt>
                <c:pt idx="5645">
                  <c:v>2.3879804578528833E-3</c:v>
                </c:pt>
                <c:pt idx="5646">
                  <c:v>9.0254782785057913E-3</c:v>
                </c:pt>
                <c:pt idx="5647">
                  <c:v>2.9974740029526446E-3</c:v>
                </c:pt>
                <c:pt idx="5648">
                  <c:v>-3.7833452026285264E-3</c:v>
                </c:pt>
                <c:pt idx="5649">
                  <c:v>-1.2643025895506823E-3</c:v>
                </c:pt>
                <c:pt idx="5650">
                  <c:v>3.3118886268426496E-3</c:v>
                </c:pt>
                <c:pt idx="5651">
                  <c:v>1.5749081934147973E-3</c:v>
                </c:pt>
                <c:pt idx="5652">
                  <c:v>3.1468421698752839E-4</c:v>
                </c:pt>
                <c:pt idx="5653">
                  <c:v>-3.1513072480187257E-3</c:v>
                </c:pt>
                <c:pt idx="5654">
                  <c:v>7.3863992042348062E-3</c:v>
                </c:pt>
                <c:pt idx="5655">
                  <c:v>3.2808337159497595E-3</c:v>
                </c:pt>
                <c:pt idx="5656">
                  <c:v>-2.6544199143630114E-3</c:v>
                </c:pt>
                <c:pt idx="5657">
                  <c:v>1.5643199268805649E-3</c:v>
                </c:pt>
                <c:pt idx="5658">
                  <c:v>6.2260190243833341E-3</c:v>
                </c:pt>
                <c:pt idx="5659">
                  <c:v>-1.7067385751039635E-3</c:v>
                </c:pt>
                <c:pt idx="5660">
                  <c:v>2.4865840948007536E-3</c:v>
                </c:pt>
                <c:pt idx="5661">
                  <c:v>6.4911627985681864E-3</c:v>
                </c:pt>
                <c:pt idx="5662">
                  <c:v>-2.9309330290788007E-3</c:v>
                </c:pt>
                <c:pt idx="5663">
                  <c:v>-3.7189101013952583E-3</c:v>
                </c:pt>
                <c:pt idx="5664">
                  <c:v>-2.9505170986313571E-3</c:v>
                </c:pt>
                <c:pt idx="5665">
                  <c:v>2.3293519108402933E-3</c:v>
                </c:pt>
                <c:pt idx="5666">
                  <c:v>-3.1072734616105713E-4</c:v>
                </c:pt>
                <c:pt idx="5667">
                  <c:v>-3.4243884270685563E-3</c:v>
                </c:pt>
                <c:pt idx="5668">
                  <c:v>-3.7491191837698353E-3</c:v>
                </c:pt>
                <c:pt idx="5669">
                  <c:v>4.8365086906002963E-3</c:v>
                </c:pt>
                <c:pt idx="5670">
                  <c:v>-1.0873895068304776E-3</c:v>
                </c:pt>
                <c:pt idx="5671">
                  <c:v>3.1204727475152671E-3</c:v>
                </c:pt>
                <c:pt idx="5672">
                  <c:v>-2.0261609811210151E-3</c:v>
                </c:pt>
                <c:pt idx="5673">
                  <c:v>-1.7181896729316984E-3</c:v>
                </c:pt>
                <c:pt idx="5674">
                  <c:v>1.7112674133679317E-3</c:v>
                </c:pt>
                <c:pt idx="5675">
                  <c:v>-1.3992798071447857E-3</c:v>
                </c:pt>
                <c:pt idx="5676">
                  <c:v>4.2057849949400242E-3</c:v>
                </c:pt>
                <c:pt idx="5677">
                  <c:v>2.3304569415455632E-3</c:v>
                </c:pt>
                <c:pt idx="5678">
                  <c:v>2.7921452998951823E-3</c:v>
                </c:pt>
                <c:pt idx="5679">
                  <c:v>-1.5532862681215305E-3</c:v>
                </c:pt>
                <c:pt idx="5680">
                  <c:v>4.6389465786669101E-3</c:v>
                </c:pt>
                <c:pt idx="5681">
                  <c:v>-7.2768072410656134E-3</c:v>
                </c:pt>
                <c:pt idx="5682">
                  <c:v>-6.2087379630603433E-4</c:v>
                </c:pt>
                <c:pt idx="5683">
                  <c:v>-3.4286379880020469E-3</c:v>
                </c:pt>
                <c:pt idx="5684">
                  <c:v>-4.6919116042940896E-3</c:v>
                </c:pt>
                <c:pt idx="5685">
                  <c:v>6.2593457550125784E-4</c:v>
                </c:pt>
                <c:pt idx="5686">
                  <c:v>1.5631244824354164E-3</c:v>
                </c:pt>
                <c:pt idx="5687">
                  <c:v>3.4372153616381135E-3</c:v>
                </c:pt>
                <c:pt idx="5688">
                  <c:v>6.3718640828621864E-3</c:v>
                </c:pt>
                <c:pt idx="5689">
                  <c:v>6.1847170745472978E-4</c:v>
                </c:pt>
                <c:pt idx="5690">
                  <c:v>-4.5029613811650993E-3</c:v>
                </c:pt>
                <c:pt idx="5691">
                  <c:v>1.5583630691242067E-3</c:v>
                </c:pt>
                <c:pt idx="5692">
                  <c:v>-7.9551062152083771E-3</c:v>
                </c:pt>
                <c:pt idx="5693">
                  <c:v>-3.1257706147262026E-4</c:v>
                </c:pt>
                <c:pt idx="5694">
                  <c:v>2.1929224610311563E-3</c:v>
                </c:pt>
                <c:pt idx="5695">
                  <c:v>1.2469866109998955E-3</c:v>
                </c:pt>
                <c:pt idx="5696">
                  <c:v>0</c:v>
                </c:pt>
                <c:pt idx="5697">
                  <c:v>2.8000474597981956E-3</c:v>
                </c:pt>
                <c:pt idx="5698">
                  <c:v>2.6407525283517206E-3</c:v>
                </c:pt>
                <c:pt idx="5699">
                  <c:v>-3.4212120721341219E-3</c:v>
                </c:pt>
                <c:pt idx="5700">
                  <c:v>-1.085367351271389E-3</c:v>
                </c:pt>
                <c:pt idx="5701">
                  <c:v>-2.9717703891574817E-3</c:v>
                </c:pt>
                <c:pt idx="5702">
                  <c:v>-3.9134640266782761E-3</c:v>
                </c:pt>
                <c:pt idx="5703">
                  <c:v>1.2528626065454569E-3</c:v>
                </c:pt>
                <c:pt idx="5704">
                  <c:v>5.4732699734039488E-3</c:v>
                </c:pt>
                <c:pt idx="5705">
                  <c:v>2.6460982059410398E-3</c:v>
                </c:pt>
                <c:pt idx="5706">
                  <c:v>1.2411825924716255E-3</c:v>
                </c:pt>
                <c:pt idx="5707">
                  <c:v>-4.6181577128946022E-4</c:v>
                </c:pt>
                <c:pt idx="5708">
                  <c:v>4.9585230183336691E-3</c:v>
                </c:pt>
                <c:pt idx="5709">
                  <c:v>7.6805445989869606E-4</c:v>
                </c:pt>
                <c:pt idx="5710">
                  <c:v>-1.7014857797749282E-3</c:v>
                </c:pt>
                <c:pt idx="5711">
                  <c:v>9.3343131987627464E-4</c:v>
                </c:pt>
                <c:pt idx="5712">
                  <c:v>-7.7551038300833965E-4</c:v>
                </c:pt>
                <c:pt idx="5713">
                  <c:v>-6.3640084752905994E-3</c:v>
                </c:pt>
                <c:pt idx="5714">
                  <c:v>6.2905039661803196E-4</c:v>
                </c:pt>
                <c:pt idx="5715">
                  <c:v>-1.0993684924761658E-3</c:v>
                </c:pt>
                <c:pt idx="5716">
                  <c:v>3.4254886841860403E-3</c:v>
                </c:pt>
                <c:pt idx="5717">
                  <c:v>-1.516885698675791E-4</c:v>
                </c:pt>
                <c:pt idx="5718">
                  <c:v>1.8600426972305325E-3</c:v>
                </c:pt>
                <c:pt idx="5719">
                  <c:v>-9.2958887882325372E-4</c:v>
                </c:pt>
                <c:pt idx="5720">
                  <c:v>-1.5581374450923703E-3</c:v>
                </c:pt>
                <c:pt idx="5721">
                  <c:v>4.0351233955236935E-3</c:v>
                </c:pt>
                <c:pt idx="5722">
                  <c:v>3.5602239591298783E-3</c:v>
                </c:pt>
                <c:pt idx="5723">
                  <c:v>1.0744925425785507E-3</c:v>
                </c:pt>
                <c:pt idx="5724">
                  <c:v>-1.5402364055760035E-3</c:v>
                </c:pt>
                <c:pt idx="5725">
                  <c:v>1.38974010955303E-3</c:v>
                </c:pt>
                <c:pt idx="5726">
                  <c:v>4.5825910223985019E-4</c:v>
                </c:pt>
                <c:pt idx="5727">
                  <c:v>1.5442224562041084E-3</c:v>
                </c:pt>
                <c:pt idx="5728">
                  <c:v>-2.1598428157430616E-3</c:v>
                </c:pt>
                <c:pt idx="5729">
                  <c:v>-2.7818526155298376E-3</c:v>
                </c:pt>
                <c:pt idx="5730">
                  <c:v>3.2401838191478162E-3</c:v>
                </c:pt>
                <c:pt idx="5731">
                  <c:v>6.1500054067680108E-3</c:v>
                </c:pt>
                <c:pt idx="5732">
                  <c:v>3.7586122473896528E-3</c:v>
                </c:pt>
                <c:pt idx="5733">
                  <c:v>-1.4095199124263842E-3</c:v>
                </c:pt>
                <c:pt idx="5734">
                  <c:v>-1.5677122421411968E-3</c:v>
                </c:pt>
                <c:pt idx="5735">
                  <c:v>2.3472596696262156E-3</c:v>
                </c:pt>
                <c:pt idx="5736">
                  <c:v>-2.3472596696262477E-3</c:v>
                </c:pt>
                <c:pt idx="5737">
                  <c:v>-1.7266465209056156E-3</c:v>
                </c:pt>
                <c:pt idx="5738">
                  <c:v>1.882849299595189E-3</c:v>
                </c:pt>
                <c:pt idx="5739">
                  <c:v>1.4115094634515849E-3</c:v>
                </c:pt>
                <c:pt idx="5740">
                  <c:v>7.0143479716570159E-3</c:v>
                </c:pt>
                <c:pt idx="5741">
                  <c:v>-7.747003476151332E-4</c:v>
                </c:pt>
                <c:pt idx="5742">
                  <c:v>-9.3717875620681135E-4</c:v>
                </c:pt>
                <c:pt idx="5743">
                  <c:v>-6.7139783312866567E-3</c:v>
                </c:pt>
                <c:pt idx="5744">
                  <c:v>-5.1880967434029951E-3</c:v>
                </c:pt>
                <c:pt idx="5745">
                  <c:v>-1.0996254868786736E-3</c:v>
                </c:pt>
                <c:pt idx="5746">
                  <c:v>1.8911534500340933E-3</c:v>
                </c:pt>
                <c:pt idx="5747">
                  <c:v>-1.105583307749644E-3</c:v>
                </c:pt>
                <c:pt idx="5748">
                  <c:v>-1.4213089365835957E-3</c:v>
                </c:pt>
                <c:pt idx="5749">
                  <c:v>-1.8890917446671783E-3</c:v>
                </c:pt>
                <c:pt idx="5750">
                  <c:v>-4.7968533562370893E-4</c:v>
                </c:pt>
                <c:pt idx="5751">
                  <c:v>4.7387782237792771E-3</c:v>
                </c:pt>
                <c:pt idx="5752">
                  <c:v>-1.5770989433397241E-3</c:v>
                </c:pt>
                <c:pt idx="5753">
                  <c:v>4.7134206985738222E-4</c:v>
                </c:pt>
                <c:pt idx="5754">
                  <c:v>-4.9018699205824728E-3</c:v>
                </c:pt>
                <c:pt idx="5755">
                  <c:v>3.4803375702949662E-3</c:v>
                </c:pt>
                <c:pt idx="5756">
                  <c:v>-6.2939983332613986E-4</c:v>
                </c:pt>
                <c:pt idx="5757">
                  <c:v>-1.5741187533996426E-4</c:v>
                </c:pt>
                <c:pt idx="5758">
                  <c:v>3.147989760812695E-4</c:v>
                </c:pt>
                <c:pt idx="5759">
                  <c:v>2.9924800457423327E-3</c:v>
                </c:pt>
                <c:pt idx="5760">
                  <c:v>2.3576077805429791E-3</c:v>
                </c:pt>
                <c:pt idx="5761">
                  <c:v>3.1393786443897594E-3</c:v>
                </c:pt>
                <c:pt idx="5762">
                  <c:v>-7.8731610734684358E-4</c:v>
                </c:pt>
                <c:pt idx="5763">
                  <c:v>1.4112987645975709E-3</c:v>
                </c:pt>
                <c:pt idx="5764">
                  <c:v>-4.2330765879361647E-3</c:v>
                </c:pt>
                <c:pt idx="5765">
                  <c:v>-5.5169163341339004E-3</c:v>
                </c:pt>
                <c:pt idx="5766">
                  <c:v>-1.740584837230043E-3</c:v>
                </c:pt>
                <c:pt idx="5767">
                  <c:v>2.6849882908504953E-3</c:v>
                </c:pt>
                <c:pt idx="5768">
                  <c:v>4.5725128805133896E-3</c:v>
                </c:pt>
                <c:pt idx="5769">
                  <c:v>1.7212118039782857E-3</c:v>
                </c:pt>
                <c:pt idx="5770">
                  <c:v>9.443865756529748E-4</c:v>
                </c:pt>
                <c:pt idx="5771">
                  <c:v>1.2487531060052797E-3</c:v>
                </c:pt>
                <c:pt idx="5772">
                  <c:v>-2.5058670063773337E-3</c:v>
                </c:pt>
                <c:pt idx="5773">
                  <c:v>-1.564003443995167E-4</c:v>
                </c:pt>
                <c:pt idx="5774">
                  <c:v>1.0942890762505059E-3</c:v>
                </c:pt>
                <c:pt idx="5775">
                  <c:v>5.6291999199674838E-3</c:v>
                </c:pt>
                <c:pt idx="5776">
                  <c:v>-9.3262154492455471E-4</c:v>
                </c:pt>
                <c:pt idx="5777">
                  <c:v>7.7724500984637738E-4</c:v>
                </c:pt>
                <c:pt idx="5778">
                  <c:v>7.7664136918762514E-4</c:v>
                </c:pt>
                <c:pt idx="5779">
                  <c:v>1.5525591944382577E-4</c:v>
                </c:pt>
                <c:pt idx="5780">
                  <c:v>-3.9021998517071487E-3</c:v>
                </c:pt>
                <c:pt idx="5781">
                  <c:v>3.4363597614571095E-3</c:v>
                </c:pt>
                <c:pt idx="5782">
                  <c:v>-1.8722989791493453E-3</c:v>
                </c:pt>
                <c:pt idx="5783">
                  <c:v>2.4933708881841551E-3</c:v>
                </c:pt>
                <c:pt idx="5784">
                  <c:v>-7.8184680116024328E-3</c:v>
                </c:pt>
                <c:pt idx="5785">
                  <c:v>-4.6942448740580411E-4</c:v>
                </c:pt>
                <c:pt idx="5786">
                  <c:v>4.5421139475698329E-3</c:v>
                </c:pt>
                <c:pt idx="5787">
                  <c:v>1.2524076632542496E-3</c:v>
                </c:pt>
                <c:pt idx="5788">
                  <c:v>6.2223546855926729E-4</c:v>
                </c:pt>
                <c:pt idx="5789">
                  <c:v>7.7725026301086097E-4</c:v>
                </c:pt>
                <c:pt idx="5790">
                  <c:v>4.2001996669294907E-3</c:v>
                </c:pt>
                <c:pt idx="5791">
                  <c:v>1.0893027522968139E-3</c:v>
                </c:pt>
                <c:pt idx="5792">
                  <c:v>-6.2519539391847211E-4</c:v>
                </c:pt>
                <c:pt idx="5793">
                  <c:v>-1.8577232085838311E-3</c:v>
                </c:pt>
                <c:pt idx="5794">
                  <c:v>2.4829186025024175E-3</c:v>
                </c:pt>
                <c:pt idx="5795">
                  <c:v>2.1683463616756723E-3</c:v>
                </c:pt>
                <c:pt idx="5796">
                  <c:v>4.4761963569927444E-3</c:v>
                </c:pt>
                <c:pt idx="5797">
                  <c:v>-3.5914125685681977E-3</c:v>
                </c:pt>
                <c:pt idx="5798">
                  <c:v>-1.7233695125115588E-3</c:v>
                </c:pt>
                <c:pt idx="5799">
                  <c:v>-1.8809878041892946E-3</c:v>
                </c:pt>
                <c:pt idx="5800">
                  <c:v>1.880987804189424E-3</c:v>
                </c:pt>
                <c:pt idx="5801">
                  <c:v>1.5435257514224933E-4</c:v>
                </c:pt>
                <c:pt idx="5802">
                  <c:v>1.4082053746714987E-3</c:v>
                </c:pt>
                <c:pt idx="5803">
                  <c:v>-1.5413535124787761E-4</c:v>
                </c:pt>
                <c:pt idx="5804">
                  <c:v>2.6571818066057195E-3</c:v>
                </c:pt>
                <c:pt idx="5805">
                  <c:v>2.3367616455020114E-3</c:v>
                </c:pt>
                <c:pt idx="5806">
                  <c:v>-1.0875839695937259E-3</c:v>
                </c:pt>
                <c:pt idx="5807">
                  <c:v>-6.4160741959333545E-3</c:v>
                </c:pt>
                <c:pt idx="5808">
                  <c:v>7.8580187733063233E-4</c:v>
                </c:pt>
                <c:pt idx="5809">
                  <c:v>-3.2950953112454882E-3</c:v>
                </c:pt>
                <c:pt idx="5810">
                  <c:v>-1.1052778135433468E-3</c:v>
                </c:pt>
                <c:pt idx="5811">
                  <c:v>-7.8252015946717393E-4</c:v>
                </c:pt>
                <c:pt idx="5812">
                  <c:v>-2.6827512584653317E-3</c:v>
                </c:pt>
                <c:pt idx="5813">
                  <c:v>-3.1650207206483506E-3</c:v>
                </c:pt>
                <c:pt idx="5814">
                  <c:v>3.1220307027031425E-4</c:v>
                </c:pt>
                <c:pt idx="5815">
                  <c:v>-7.1507680176519303E-3</c:v>
                </c:pt>
                <c:pt idx="5816">
                  <c:v>2.2256214981781768E-3</c:v>
                </c:pt>
                <c:pt idx="5817">
                  <c:v>0</c:v>
                </c:pt>
                <c:pt idx="5818">
                  <c:v>-9.5518159122567241E-4</c:v>
                </c:pt>
                <c:pt idx="5819">
                  <c:v>-2.5493392704971076E-3</c:v>
                </c:pt>
                <c:pt idx="5820">
                  <c:v>3.6681747069306925E-3</c:v>
                </c:pt>
                <c:pt idx="5821">
                  <c:v>1.7507830197745456E-3</c:v>
                </c:pt>
                <c:pt idx="5822">
                  <c:v>3.0107096544917272E-3</c:v>
                </c:pt>
                <c:pt idx="5823">
                  <c:v>-3.0175161029207523E-3</c:v>
                </c:pt>
                <c:pt idx="5824">
                  <c:v>4.9157831488773496E-3</c:v>
                </c:pt>
                <c:pt idx="5825">
                  <c:v>-2.0543563972472054E-3</c:v>
                </c:pt>
                <c:pt idx="5826">
                  <c:v>3.7935284620865335E-3</c:v>
                </c:pt>
                <c:pt idx="5827">
                  <c:v>-1.4208872785352517E-3</c:v>
                </c:pt>
                <c:pt idx="5828">
                  <c:v>9.2803868680177651E-3</c:v>
                </c:pt>
                <c:pt idx="5829">
                  <c:v>-2.9829710721238399E-3</c:v>
                </c:pt>
                <c:pt idx="5830">
                  <c:v>-9.4242465895602969E-4</c:v>
                </c:pt>
                <c:pt idx="5831">
                  <c:v>1.8839619898487132E-3</c:v>
                </c:pt>
                <c:pt idx="5832">
                  <c:v>6.5727338498951576E-3</c:v>
                </c:pt>
                <c:pt idx="5833">
                  <c:v>1.7147913257996006E-3</c:v>
                </c:pt>
                <c:pt idx="5834">
                  <c:v>3.0661761025159429E-4</c:v>
                </c:pt>
                <c:pt idx="5835">
                  <c:v>1.8643429930779304E-3</c:v>
                </c:pt>
                <c:pt idx="5836">
                  <c:v>5.2679190851387704E-3</c:v>
                </c:pt>
                <c:pt idx="5837">
                  <c:v>3.3954768449619703E-3</c:v>
                </c:pt>
                <c:pt idx="5838">
                  <c:v>9.954575011777449E-3</c:v>
                </c:pt>
                <c:pt idx="5839">
                  <c:v>-5.5064091229609828E-3</c:v>
                </c:pt>
                <c:pt idx="5840">
                  <c:v>-3.8350390215754295E-3</c:v>
                </c:pt>
                <c:pt idx="5841">
                  <c:v>1.3830987563759564E-3</c:v>
                </c:pt>
                <c:pt idx="5842">
                  <c:v>-2.3062284952750935E-3</c:v>
                </c:pt>
                <c:pt idx="5843">
                  <c:v>-1.8554289810964342E-3</c:v>
                </c:pt>
                <c:pt idx="5844">
                  <c:v>-4.0197797889262848E-3</c:v>
                </c:pt>
                <c:pt idx="5845">
                  <c:v>3.118292793153436E-4</c:v>
                </c:pt>
                <c:pt idx="5846">
                  <c:v>1.3920931370723954E-3</c:v>
                </c:pt>
                <c:pt idx="5847">
                  <c:v>-2.3212330195485414E-3</c:v>
                </c:pt>
                <c:pt idx="5848">
                  <c:v>-3.4186930536273972E-3</c:v>
                </c:pt>
                <c:pt idx="5849">
                  <c:v>1.3981546639079824E-3</c:v>
                </c:pt>
                <c:pt idx="5850">
                  <c:v>-2.4847381327575712E-3</c:v>
                </c:pt>
                <c:pt idx="5851">
                  <c:v>-1.0944424775105989E-3</c:v>
                </c:pt>
                <c:pt idx="5852">
                  <c:v>4.6728660872605082E-4</c:v>
                </c:pt>
                <c:pt idx="5853">
                  <c:v>-6.2087130932067134E-4</c:v>
                </c:pt>
                <c:pt idx="5854">
                  <c:v>-2.1861293174006767E-3</c:v>
                </c:pt>
                <c:pt idx="5855">
                  <c:v>5.4530602439246505E-3</c:v>
                </c:pt>
                <c:pt idx="5856">
                  <c:v>-4.0485750243224421E-3</c:v>
                </c:pt>
                <c:pt idx="5857">
                  <c:v>-9.3610427012894167E-4</c:v>
                </c:pt>
                <c:pt idx="5858">
                  <c:v>9.3610427012894536E-4</c:v>
                </c:pt>
                <c:pt idx="5859">
                  <c:v>1.4025154071193205E-3</c:v>
                </c:pt>
                <c:pt idx="5860">
                  <c:v>2.0201690344017831E-3</c:v>
                </c:pt>
                <c:pt idx="5861">
                  <c:v>-1.7265577469424214E-3</c:v>
                </c:pt>
                <c:pt idx="5862">
                  <c:v>1.5733546359534714E-3</c:v>
                </c:pt>
                <c:pt idx="5863">
                  <c:v>-2.5212283326729265E-3</c:v>
                </c:pt>
                <c:pt idx="5864">
                  <c:v>1.574845510196668E-3</c:v>
                </c:pt>
                <c:pt idx="5865">
                  <c:v>1.5723692709990929E-3</c:v>
                </c:pt>
                <c:pt idx="5866">
                  <c:v>6.2559483462143743E-4</c:v>
                </c:pt>
                <c:pt idx="5867">
                  <c:v>4.2357472224850024E-3</c:v>
                </c:pt>
                <c:pt idx="5868">
                  <c:v>2.3425258364539068E-3</c:v>
                </c:pt>
                <c:pt idx="5869">
                  <c:v>3.4244914054506817E-3</c:v>
                </c:pt>
                <c:pt idx="5870">
                  <c:v>-2.0242454731719882E-3</c:v>
                </c:pt>
                <c:pt idx="5871">
                  <c:v>-5.9380749687266204E-3</c:v>
                </c:pt>
                <c:pt idx="5872">
                  <c:v>0</c:v>
                </c:pt>
                <c:pt idx="5873">
                  <c:v>2.5066326122083218E-3</c:v>
                </c:pt>
                <c:pt idx="5874">
                  <c:v>-4.3874129924323666E-3</c:v>
                </c:pt>
                <c:pt idx="5875">
                  <c:v>4.3807899714738731E-3</c:v>
                </c:pt>
                <c:pt idx="5876">
                  <c:v>3.2796453528544339E-3</c:v>
                </c:pt>
                <c:pt idx="5877">
                  <c:v>4.5117365016950914E-3</c:v>
                </c:pt>
                <c:pt idx="5878">
                  <c:v>-7.7575442717552285E-4</c:v>
                </c:pt>
                <c:pt idx="5879">
                  <c:v>6.6532100413660283E-3</c:v>
                </c:pt>
                <c:pt idx="5880">
                  <c:v>-1.2355244214947605E-3</c:v>
                </c:pt>
                <c:pt idx="5881">
                  <c:v>4.0017418197461048E-3</c:v>
                </c:pt>
                <c:pt idx="5882">
                  <c:v>-6.9430649143946794E-3</c:v>
                </c:pt>
                <c:pt idx="5883">
                  <c:v>-4.8138352353187747E-3</c:v>
                </c:pt>
                <c:pt idx="5884">
                  <c:v>2.4887263067675108E-3</c:v>
                </c:pt>
                <c:pt idx="5885">
                  <c:v>1.242044340958302E-3</c:v>
                </c:pt>
                <c:pt idx="5886">
                  <c:v>-8.4089253650038425E-3</c:v>
                </c:pt>
                <c:pt idx="5887">
                  <c:v>4.7012551892714149E-4</c:v>
                </c:pt>
                <c:pt idx="5888">
                  <c:v>1.0916923306116082E-3</c:v>
                </c:pt>
                <c:pt idx="5889">
                  <c:v>4.2100324155227757E-3</c:v>
                </c:pt>
                <c:pt idx="5890">
                  <c:v>1.0859229272161578E-3</c:v>
                </c:pt>
                <c:pt idx="5891">
                  <c:v>1.8663465123441854E-3</c:v>
                </c:pt>
                <c:pt idx="5892">
                  <c:v>4.9512508722773059E-3</c:v>
                </c:pt>
                <c:pt idx="5893">
                  <c:v>7.0763687114883938E-3</c:v>
                </c:pt>
                <c:pt idx="5894">
                  <c:v>8.3977651735366969E-3</c:v>
                </c:pt>
                <c:pt idx="5895">
                  <c:v>-2.7376717272279819E-3</c:v>
                </c:pt>
                <c:pt idx="5896">
                  <c:v>-4.2793120159272486E-3</c:v>
                </c:pt>
                <c:pt idx="5897">
                  <c:v>5.9485731916959772E-3</c:v>
                </c:pt>
                <c:pt idx="5898">
                  <c:v>3.644630460188709E-3</c:v>
                </c:pt>
                <c:pt idx="5899">
                  <c:v>3.0793115415991661E-4</c:v>
                </c:pt>
                <c:pt idx="5900">
                  <c:v>4.3841332849713392E-3</c:v>
                </c:pt>
                <c:pt idx="5901">
                  <c:v>1.1252769969819842E-2</c:v>
                </c:pt>
                <c:pt idx="5902">
                  <c:v>-9.141173590857617E-3</c:v>
                </c:pt>
                <c:pt idx="5903">
                  <c:v>3.4544106670948939E-3</c:v>
                </c:pt>
                <c:pt idx="5904">
                  <c:v>-7.3813304035805164E-3</c:v>
                </c:pt>
                <c:pt idx="5905">
                  <c:v>3.0065087942960327E-4</c:v>
                </c:pt>
                <c:pt idx="5906">
                  <c:v>7.2330856359309938E-3</c:v>
                </c:pt>
                <c:pt idx="5907">
                  <c:v>-3.4602550841046956E-3</c:v>
                </c:pt>
                <c:pt idx="5908">
                  <c:v>0</c:v>
                </c:pt>
                <c:pt idx="5909">
                  <c:v>9.5880200330911193E-3</c:v>
                </c:pt>
                <c:pt idx="5910">
                  <c:v>-3.2807743981014548E-3</c:v>
                </c:pt>
                <c:pt idx="5911">
                  <c:v>1.0267806743885607E-2</c:v>
                </c:pt>
                <c:pt idx="5912">
                  <c:v>-3.1132923707261361E-3</c:v>
                </c:pt>
                <c:pt idx="5913">
                  <c:v>-1.0903579120463117E-2</c:v>
                </c:pt>
                <c:pt idx="5914">
                  <c:v>4.4959285869751653E-3</c:v>
                </c:pt>
                <c:pt idx="5915">
                  <c:v>-6.1497256995688629E-3</c:v>
                </c:pt>
                <c:pt idx="5916">
                  <c:v>-1.2414085056667218E-2</c:v>
                </c:pt>
                <c:pt idx="5917">
                  <c:v>-1.6772466129412662E-3</c:v>
                </c:pt>
                <c:pt idx="5918">
                  <c:v>-2.294638987302644E-3</c:v>
                </c:pt>
                <c:pt idx="5919">
                  <c:v>-1.5283690229425182E-3</c:v>
                </c:pt>
                <c:pt idx="5920">
                  <c:v>2.5244365791660338E-3</c:v>
                </c:pt>
                <c:pt idx="5921">
                  <c:v>-5.3606919000497195E-3</c:v>
                </c:pt>
                <c:pt idx="5922">
                  <c:v>-8.7146947687437026E-3</c:v>
                </c:pt>
                <c:pt idx="5923">
                  <c:v>5.2509692369164997E-3</c:v>
                </c:pt>
                <c:pt idx="5924">
                  <c:v>-3.397230607172781E-3</c:v>
                </c:pt>
                <c:pt idx="5925">
                  <c:v>6.1496995781875415E-4</c:v>
                </c:pt>
                <c:pt idx="5926">
                  <c:v>4.8606336215910205E-3</c:v>
                </c:pt>
                <c:pt idx="5927">
                  <c:v>7.7346625103915882E-3</c:v>
                </c:pt>
                <c:pt idx="5928">
                  <c:v>0</c:v>
                </c:pt>
                <c:pt idx="5929">
                  <c:v>-5.1216584106362918E-3</c:v>
                </c:pt>
                <c:pt idx="5930">
                  <c:v>3.2922693880955991E-3</c:v>
                </c:pt>
                <c:pt idx="5931">
                  <c:v>-8.3163263957066798E-3</c:v>
                </c:pt>
                <c:pt idx="5932">
                  <c:v>-2.9991103563698556E-3</c:v>
                </c:pt>
                <c:pt idx="5933">
                  <c:v>3.2059565638488326E-4</c:v>
                </c:pt>
                <c:pt idx="5934">
                  <c:v>1.5698895222490618E-4</c:v>
                </c:pt>
                <c:pt idx="5935">
                  <c:v>-1.1598241949052193E-2</c:v>
                </c:pt>
                <c:pt idx="5936">
                  <c:v>4.9373037590566618E-3</c:v>
                </c:pt>
                <c:pt idx="5937">
                  <c:v>6.34039286770317E-3</c:v>
                </c:pt>
                <c:pt idx="5938">
                  <c:v>1.1051206131120204E-3</c:v>
                </c:pt>
                <c:pt idx="5939">
                  <c:v>-1.5686582121994788E-4</c:v>
                </c:pt>
                <c:pt idx="5940">
                  <c:v>-6.3425018391113864E-4</c:v>
                </c:pt>
                <c:pt idx="5941">
                  <c:v>3.9428212185761893E-3</c:v>
                </c:pt>
                <c:pt idx="5942">
                  <c:v>1.8875667066111225E-3</c:v>
                </c:pt>
                <c:pt idx="5943">
                  <c:v>1.2009633004485157E-2</c:v>
                </c:pt>
                <c:pt idx="5944">
                  <c:v>-4.6626135810874172E-3</c:v>
                </c:pt>
                <c:pt idx="5945">
                  <c:v>3.4218029733662841E-3</c:v>
                </c:pt>
                <c:pt idx="5946">
                  <c:v>2.0179436682424457E-3</c:v>
                </c:pt>
                <c:pt idx="5947">
                  <c:v>3.2497008046263225E-3</c:v>
                </c:pt>
                <c:pt idx="5948">
                  <c:v>-4.8045713311965776E-3</c:v>
                </c:pt>
                <c:pt idx="5949">
                  <c:v>-6.224360815383319E-3</c:v>
                </c:pt>
                <c:pt idx="5950">
                  <c:v>3.2750380515680763E-3</c:v>
                </c:pt>
                <c:pt idx="5951">
                  <c:v>6.1891961823303269E-4</c:v>
                </c:pt>
                <c:pt idx="5952">
                  <c:v>2.3304031455824246E-3</c:v>
                </c:pt>
                <c:pt idx="5953">
                  <c:v>6.032475606630703E-3</c:v>
                </c:pt>
                <c:pt idx="5954">
                  <c:v>-4.7922390958773046E-3</c:v>
                </c:pt>
                <c:pt idx="5955">
                  <c:v>-5.0990651320250487E-3</c:v>
                </c:pt>
                <c:pt idx="5956">
                  <c:v>1.0834063608807102E-3</c:v>
                </c:pt>
                <c:pt idx="5957">
                  <c:v>-1.7057737509543823E-3</c:v>
                </c:pt>
                <c:pt idx="5958">
                  <c:v>-5.1219467229286584E-3</c:v>
                </c:pt>
                <c:pt idx="5959">
                  <c:v>1.2442904476618556E-3</c:v>
                </c:pt>
                <c:pt idx="5960">
                  <c:v>1.7059632366256264E-3</c:v>
                </c:pt>
                <c:pt idx="5961">
                  <c:v>2.6336935088590433E-3</c:v>
                </c:pt>
                <c:pt idx="5962">
                  <c:v>9.2977034959822137E-4</c:v>
                </c:pt>
                <c:pt idx="5963">
                  <c:v>-4.6157101640687529E-4</c:v>
                </c:pt>
                <c:pt idx="5964">
                  <c:v>2.6255474297049173E-3</c:v>
                </c:pt>
                <c:pt idx="5965">
                  <c:v>-1.8563807197757266E-3</c:v>
                </c:pt>
                <c:pt idx="5966">
                  <c:v>-2.1615805266520759E-3</c:v>
                </c:pt>
                <c:pt idx="5967">
                  <c:v>-6.3772028985051568E-3</c:v>
                </c:pt>
                <c:pt idx="5968">
                  <c:v>2.4913043174767291E-3</c:v>
                </c:pt>
                <c:pt idx="5969">
                  <c:v>3.571214049671801E-3</c:v>
                </c:pt>
                <c:pt idx="5970">
                  <c:v>-1.0861009084874474E-3</c:v>
                </c:pt>
                <c:pt idx="5971">
                  <c:v>-6.8522144136173371E-3</c:v>
                </c:pt>
                <c:pt idx="5972">
                  <c:v>-3.7621828685363823E-3</c:v>
                </c:pt>
                <c:pt idx="5973">
                  <c:v>9.4187348833816372E-4</c:v>
                </c:pt>
                <c:pt idx="5974">
                  <c:v>-6.7621526452896277E-3</c:v>
                </c:pt>
                <c:pt idx="5975">
                  <c:v>-3.0048433938496401E-3</c:v>
                </c:pt>
                <c:pt idx="5976">
                  <c:v>-3.1651622466048459E-3</c:v>
                </c:pt>
                <c:pt idx="5977">
                  <c:v>-6.2149291888793394E-3</c:v>
                </c:pt>
                <c:pt idx="5978">
                  <c:v>6.5305816055835292E-3</c:v>
                </c:pt>
                <c:pt idx="5979">
                  <c:v>3.1641648918877595E-3</c:v>
                </c:pt>
                <c:pt idx="5980">
                  <c:v>-1.2737093106232491E-2</c:v>
                </c:pt>
                <c:pt idx="5981">
                  <c:v>3.5187387414209459E-3</c:v>
                </c:pt>
                <c:pt idx="5982">
                  <c:v>-4.1628611469439504E-3</c:v>
                </c:pt>
                <c:pt idx="5983">
                  <c:v>4.4803298657138477E-3</c:v>
                </c:pt>
                <c:pt idx="5984">
                  <c:v>7.7925979680441614E-3</c:v>
                </c:pt>
                <c:pt idx="5985">
                  <c:v>-7.4686192420172276E-3</c:v>
                </c:pt>
                <c:pt idx="5986">
                  <c:v>-5.0434699337789015E-3</c:v>
                </c:pt>
                <c:pt idx="5987">
                  <c:v>3.0119105928217284E-3</c:v>
                </c:pt>
                <c:pt idx="5988">
                  <c:v>5.5159524051983143E-3</c:v>
                </c:pt>
                <c:pt idx="5989">
                  <c:v>-1.7340797076733205E-3</c:v>
                </c:pt>
                <c:pt idx="5990">
                  <c:v>6.4398161031614196E-3</c:v>
                </c:pt>
                <c:pt idx="5991">
                  <c:v>1.0943895611487976E-3</c:v>
                </c:pt>
                <c:pt idx="5992">
                  <c:v>-4.7168576121518454E-4</c:v>
                </c:pt>
                <c:pt idx="5993">
                  <c:v>1.0937086651653723E-3</c:v>
                </c:pt>
                <c:pt idx="5994">
                  <c:v>-5.3226000914867126E-3</c:v>
                </c:pt>
                <c:pt idx="5995">
                  <c:v>-7.4107193047654165E-3</c:v>
                </c:pt>
                <c:pt idx="5996">
                  <c:v>-8.4216209795733073E-3</c:v>
                </c:pt>
                <c:pt idx="5997">
                  <c:v>4.6157109221109192E-3</c:v>
                </c:pt>
                <c:pt idx="5998">
                  <c:v>-8.9371953918803548E-3</c:v>
                </c:pt>
                <c:pt idx="5999">
                  <c:v>2.4008971301144005E-3</c:v>
                </c:pt>
                <c:pt idx="6000">
                  <c:v>-5.2855630066005813E-3</c:v>
                </c:pt>
                <c:pt idx="6001">
                  <c:v>-3.8659711547536415E-3</c:v>
                </c:pt>
                <c:pt idx="6002">
                  <c:v>9.3122821757927188E-3</c:v>
                </c:pt>
                <c:pt idx="6003">
                  <c:v>-7.9729593616163991E-4</c:v>
                </c:pt>
                <c:pt idx="6004">
                  <c:v>2.7108903966012424E-3</c:v>
                </c:pt>
                <c:pt idx="6005">
                  <c:v>4.4619557868880132E-3</c:v>
                </c:pt>
                <c:pt idx="6006">
                  <c:v>-9.5874092711710458E-4</c:v>
                </c:pt>
                <c:pt idx="6007">
                  <c:v>-1.2730831322958715E-3</c:v>
                </c:pt>
                <c:pt idx="6008">
                  <c:v>6.5083145633317427E-3</c:v>
                </c:pt>
                <c:pt idx="6009">
                  <c:v>-1.0015999983025155E-2</c:v>
                </c:pt>
                <c:pt idx="6010">
                  <c:v>-3.5200325994236025E-3</c:v>
                </c:pt>
                <c:pt idx="6011">
                  <c:v>3.6806525929425882E-3</c:v>
                </c:pt>
                <c:pt idx="6012">
                  <c:v>-3.5194662611945367E-3</c:v>
                </c:pt>
                <c:pt idx="6013">
                  <c:v>-5.4679534493260297E-3</c:v>
                </c:pt>
                <c:pt idx="6014">
                  <c:v>1.2974561967765287E-2</c:v>
                </c:pt>
                <c:pt idx="6015">
                  <c:v>-1.9147827702154954E-3</c:v>
                </c:pt>
                <c:pt idx="6016">
                  <c:v>-6.8753202545349451E-3</c:v>
                </c:pt>
                <c:pt idx="6017">
                  <c:v>3.6847781328099836E-3</c:v>
                </c:pt>
                <c:pt idx="6018">
                  <c:v>8.4390938374126843E-3</c:v>
                </c:pt>
                <c:pt idx="6019">
                  <c:v>3.1637724995826756E-3</c:v>
                </c:pt>
                <c:pt idx="6020">
                  <c:v>5.0465791760322155E-3</c:v>
                </c:pt>
                <c:pt idx="6021">
                  <c:v>-1.0598090877178024E-2</c:v>
                </c:pt>
                <c:pt idx="6022">
                  <c:v>-7.3317688336616569E-3</c:v>
                </c:pt>
                <c:pt idx="6023">
                  <c:v>-4.0127358895841727E-3</c:v>
                </c:pt>
                <c:pt idx="6024">
                  <c:v>4.3279637449229321E-3</c:v>
                </c:pt>
                <c:pt idx="6025">
                  <c:v>3.674789019898411E-3</c:v>
                </c:pt>
                <c:pt idx="6026">
                  <c:v>0</c:v>
                </c:pt>
                <c:pt idx="6027">
                  <c:v>7.9476129622107084E-4</c:v>
                </c:pt>
                <c:pt idx="6028">
                  <c:v>-2.8681187365793498E-3</c:v>
                </c:pt>
                <c:pt idx="6029">
                  <c:v>4.3024324299976158E-3</c:v>
                </c:pt>
                <c:pt idx="6030">
                  <c:v>3.1993814802104705E-4</c:v>
                </c:pt>
                <c:pt idx="6031">
                  <c:v>5.0786162934945128E-3</c:v>
                </c:pt>
                <c:pt idx="6032">
                  <c:v>6.2970415928968726E-4</c:v>
                </c:pt>
                <c:pt idx="6033">
                  <c:v>4.0999382926444373E-3</c:v>
                </c:pt>
                <c:pt idx="6034">
                  <c:v>-2.9939449549412907E-3</c:v>
                </c:pt>
                <c:pt idx="6035">
                  <c:v>-3.4810549916699271E-3</c:v>
                </c:pt>
                <c:pt idx="6036">
                  <c:v>2.8454238746659362E-3</c:v>
                </c:pt>
                <c:pt idx="6037">
                  <c:v>6.147323557778789E-3</c:v>
                </c:pt>
                <c:pt idx="6038">
                  <c:v>3.2924923526252313E-3</c:v>
                </c:pt>
                <c:pt idx="6039">
                  <c:v>-6.4439701546170304E-3</c:v>
                </c:pt>
                <c:pt idx="6040">
                  <c:v>-4.1025427100169721E-3</c:v>
                </c:pt>
                <c:pt idx="6041">
                  <c:v>3.792132404544353E-3</c:v>
                </c:pt>
                <c:pt idx="6042">
                  <c:v>5.3427622817206833E-3</c:v>
                </c:pt>
                <c:pt idx="6043">
                  <c:v>-5.8184713945748177E-3</c:v>
                </c:pt>
                <c:pt idx="6044">
                  <c:v>7.853193635081742E-3</c:v>
                </c:pt>
                <c:pt idx="6045">
                  <c:v>-4.7221166453240528E-4</c:v>
                </c:pt>
                <c:pt idx="6046">
                  <c:v>-3.8384230740849683E-3</c:v>
                </c:pt>
                <c:pt idx="6047">
                  <c:v>-1.2585787630499843E-3</c:v>
                </c:pt>
                <c:pt idx="6048">
                  <c:v>2.8575210384265103E-3</c:v>
                </c:pt>
                <c:pt idx="6049">
                  <c:v>-2.066605974425405E-3</c:v>
                </c:pt>
                <c:pt idx="6050">
                  <c:v>5.7089517316480376E-3</c:v>
                </c:pt>
                <c:pt idx="6051">
                  <c:v>5.0445094492513115E-3</c:v>
                </c:pt>
                <c:pt idx="6052">
                  <c:v>2.5127440523934905E-3</c:v>
                </c:pt>
                <c:pt idx="6053">
                  <c:v>2.9797573974204034E-3</c:v>
                </c:pt>
                <c:pt idx="6054">
                  <c:v>-5.9618993252801757E-3</c:v>
                </c:pt>
                <c:pt idx="6055">
                  <c:v>-9.1712510352624857E-3</c:v>
                </c:pt>
                <c:pt idx="6056">
                  <c:v>-9.5470429527020175E-4</c:v>
                </c:pt>
                <c:pt idx="6057">
                  <c:v>6.3876516358099067E-4</c:v>
                </c:pt>
                <c:pt idx="6058">
                  <c:v>-2.7093231074121113E-3</c:v>
                </c:pt>
                <c:pt idx="6059">
                  <c:v>4.9253722807584416E-3</c:v>
                </c:pt>
                <c:pt idx="6060">
                  <c:v>-2.5386733617656265E-3</c:v>
                </c:pt>
                <c:pt idx="6061">
                  <c:v>2.2233340737903011E-3</c:v>
                </c:pt>
                <c:pt idx="6062">
                  <c:v>2.8475841038376045E-3</c:v>
                </c:pt>
                <c:pt idx="6063">
                  <c:v>-4.9128851615680173E-3</c:v>
                </c:pt>
                <c:pt idx="6064">
                  <c:v>-7.9700435984465475E-4</c:v>
                </c:pt>
                <c:pt idx="6065">
                  <c:v>-2.8639133741954225E-3</c:v>
                </c:pt>
                <c:pt idx="6066">
                  <c:v>3.6609177340400159E-3</c:v>
                </c:pt>
                <c:pt idx="6067">
                  <c:v>3.1599112854513407E-4</c:v>
                </c:pt>
                <c:pt idx="6068">
                  <c:v>-9.7361061688277638E-3</c:v>
                </c:pt>
                <c:pt idx="6069">
                  <c:v>-3.1908317040543744E-4</c:v>
                </c:pt>
                <c:pt idx="6070">
                  <c:v>9.2584368862496033E-3</c:v>
                </c:pt>
                <c:pt idx="6071">
                  <c:v>5.2363880248494296E-3</c:v>
                </c:pt>
                <c:pt idx="6072">
                  <c:v>-5.8689741369576977E-3</c:v>
                </c:pt>
                <c:pt idx="6073">
                  <c:v>6.0262325981145877E-3</c:v>
                </c:pt>
                <c:pt idx="6074">
                  <c:v>-1.744331366783963E-3</c:v>
                </c:pt>
                <c:pt idx="6075">
                  <c:v>2.058774117866449E-3</c:v>
                </c:pt>
                <c:pt idx="6076">
                  <c:v>-3.3263054586586448E-3</c:v>
                </c:pt>
                <c:pt idx="6077">
                  <c:v>6.0081490335955508E-3</c:v>
                </c:pt>
                <c:pt idx="6078">
                  <c:v>3.462659271132608E-3</c:v>
                </c:pt>
                <c:pt idx="6079">
                  <c:v>2.1913790717538999E-3</c:v>
                </c:pt>
                <c:pt idx="6080">
                  <c:v>-6.2376143148455351E-4</c:v>
                </c:pt>
                <c:pt idx="6081">
                  <c:v>4.5328906165954539E-3</c:v>
                </c:pt>
                <c:pt idx="6082">
                  <c:v>-5.9507954772976173E-3</c:v>
                </c:pt>
                <c:pt idx="6083">
                  <c:v>2.0416662921867302E-3</c:v>
                </c:pt>
                <c:pt idx="6084">
                  <c:v>-2.6667029357750733E-3</c:v>
                </c:pt>
                <c:pt idx="6085">
                  <c:v>-3.3074702584838613E-3</c:v>
                </c:pt>
                <c:pt idx="6086">
                  <c:v>1.1037060168682343E-3</c:v>
                </c:pt>
                <c:pt idx="6087">
                  <c:v>0</c:v>
                </c:pt>
                <c:pt idx="6088">
                  <c:v>4.2402061830016319E-3</c:v>
                </c:pt>
                <c:pt idx="6089">
                  <c:v>5.942427305648903E-3</c:v>
                </c:pt>
                <c:pt idx="6090">
                  <c:v>-3.9036376660339959E-3</c:v>
                </c:pt>
                <c:pt idx="6091">
                  <c:v>-1.4085286452259129E-3</c:v>
                </c:pt>
                <c:pt idx="6092">
                  <c:v>1.0906471604429206E-3</c:v>
                </c:pt>
                <c:pt idx="6093">
                  <c:v>-4.0765298720495955E-3</c:v>
                </c:pt>
                <c:pt idx="6094">
                  <c:v>3.6092553072958524E-3</c:v>
                </c:pt>
                <c:pt idx="6095">
                  <c:v>0</c:v>
                </c:pt>
                <c:pt idx="6096">
                  <c:v>-5.1805831415514553E-3</c:v>
                </c:pt>
                <c:pt idx="6097">
                  <c:v>2.5155442536753891E-3</c:v>
                </c:pt>
                <c:pt idx="6098">
                  <c:v>1.8792658838799785E-3</c:v>
                </c:pt>
                <c:pt idx="6099">
                  <c:v>-5.6614926438832555E-3</c:v>
                </c:pt>
                <c:pt idx="6100">
                  <c:v>-6.3247172194224287E-3</c:v>
                </c:pt>
                <c:pt idx="6101">
                  <c:v>2.3772790706652887E-3</c:v>
                </c:pt>
                <c:pt idx="6102">
                  <c:v>-2.6929231845505401E-3</c:v>
                </c:pt>
                <c:pt idx="6103">
                  <c:v>-3.6568893972971613E-3</c:v>
                </c:pt>
                <c:pt idx="6104">
                  <c:v>-7.9904646975320149E-4</c:v>
                </c:pt>
                <c:pt idx="6105">
                  <c:v>-7.9968545562751918E-4</c:v>
                </c:pt>
                <c:pt idx="6106">
                  <c:v>-7.8456242817843518E-3</c:v>
                </c:pt>
                <c:pt idx="6107">
                  <c:v>-2.0945908531873206E-3</c:v>
                </c:pt>
                <c:pt idx="6108">
                  <c:v>1.1278886654935716E-3</c:v>
                </c:pt>
                <c:pt idx="6109">
                  <c:v>0</c:v>
                </c:pt>
                <c:pt idx="6110">
                  <c:v>8.8673470775968411E-4</c:v>
                </c:pt>
                <c:pt idx="6111">
                  <c:v>3.5324560000948046E-3</c:v>
                </c:pt>
                <c:pt idx="6112">
                  <c:v>3.9836405689592326E-4</c:v>
                </c:pt>
                <c:pt idx="6113">
                  <c:v>7.9653771648274471E-5</c:v>
                </c:pt>
                <c:pt idx="6114">
                  <c:v>-5.6435096159405951E-4</c:v>
                </c:pt>
                <c:pt idx="6115">
                  <c:v>2.4807654006751608E-3</c:v>
                </c:pt>
                <c:pt idx="6116">
                  <c:v>-1.5182407239033252E-3</c:v>
                </c:pt>
                <c:pt idx="6117">
                  <c:v>1.8759182086073398E-3</c:v>
                </c:pt>
                <c:pt idx="6118">
                  <c:v>3.112077866790712E-4</c:v>
                </c:pt>
                <c:pt idx="6119">
                  <c:v>4.6993881732045772E-4</c:v>
                </c:pt>
                <c:pt idx="6120">
                  <c:v>1.0912591235808923E-3</c:v>
                </c:pt>
                <c:pt idx="6121">
                  <c:v>1.2419243494028885E-3</c:v>
                </c:pt>
                <c:pt idx="6122">
                  <c:v>5.5893467610197483E-3</c:v>
                </c:pt>
                <c:pt idx="6123">
                  <c:v>-2.9454908637306337E-3</c:v>
                </c:pt>
                <c:pt idx="6124">
                  <c:v>-1.2656048281461448E-2</c:v>
                </c:pt>
                <c:pt idx="6125">
                  <c:v>4.2387183634300532E-3</c:v>
                </c:pt>
                <c:pt idx="6126">
                  <c:v>3.2814626969609522E-3</c:v>
                </c:pt>
                <c:pt idx="6127">
                  <c:v>1.2434768681870735E-3</c:v>
                </c:pt>
                <c:pt idx="6128">
                  <c:v>9.3819793606986213E-4</c:v>
                </c:pt>
                <c:pt idx="6129">
                  <c:v>-2.0294642769505345E-3</c:v>
                </c:pt>
                <c:pt idx="6130">
                  <c:v>9.0117999645384934E-3</c:v>
                </c:pt>
                <c:pt idx="6131">
                  <c:v>-8.2312579112438656E-3</c:v>
                </c:pt>
                <c:pt idx="6132">
                  <c:v>-3.7495158301579876E-3</c:v>
                </c:pt>
                <c:pt idx="6133">
                  <c:v>-2.6649934859322559E-3</c:v>
                </c:pt>
                <c:pt idx="6134">
                  <c:v>6.4145093160900965E-3</c:v>
                </c:pt>
                <c:pt idx="6135">
                  <c:v>1.8694989838278356E-3</c:v>
                </c:pt>
                <c:pt idx="6136">
                  <c:v>7.7847712701888084E-4</c:v>
                </c:pt>
                <c:pt idx="6137">
                  <c:v>-3.7395817725383506E-3</c:v>
                </c:pt>
                <c:pt idx="6138">
                  <c:v>-1.8750481709300998E-3</c:v>
                </c:pt>
                <c:pt idx="6139">
                  <c:v>1.2460069744767725E-3</c:v>
                </c:pt>
                <c:pt idx="6140">
                  <c:v>1.0922921676380386E-3</c:v>
                </c:pt>
                <c:pt idx="6141">
                  <c:v>-6.7315734099664907E-3</c:v>
                </c:pt>
                <c:pt idx="6142">
                  <c:v>1.2581423093964946E-3</c:v>
                </c:pt>
                <c:pt idx="6143">
                  <c:v>2.1929687618406869E-3</c:v>
                </c:pt>
                <c:pt idx="6144">
                  <c:v>2.3405006623203536E-3</c:v>
                </c:pt>
                <c:pt idx="6145">
                  <c:v>3.1121190802250933E-4</c:v>
                </c:pt>
                <c:pt idx="6146">
                  <c:v>6.0723854302441749E-3</c:v>
                </c:pt>
                <c:pt idx="6147">
                  <c:v>1.860526809230922E-3</c:v>
                </c:pt>
                <c:pt idx="6148">
                  <c:v>2.9382272422352747E-3</c:v>
                </c:pt>
                <c:pt idx="6149">
                  <c:v>-5.2660729985645506E-3</c:v>
                </c:pt>
                <c:pt idx="6150">
                  <c:v>6.1890442457835796E-3</c:v>
                </c:pt>
                <c:pt idx="6151">
                  <c:v>1.2358394981769119E-3</c:v>
                </c:pt>
                <c:pt idx="6152">
                  <c:v>0</c:v>
                </c:pt>
                <c:pt idx="6153">
                  <c:v>4.7590576939551977E-3</c:v>
                </c:pt>
                <c:pt idx="6154">
                  <c:v>-1.6858964791145821E-3</c:v>
                </c:pt>
                <c:pt idx="6155">
                  <c:v>5.9691975302506939E-3</c:v>
                </c:pt>
                <c:pt idx="6156">
                  <c:v>-3.5161506520417283E-3</c:v>
                </c:pt>
                <c:pt idx="6157">
                  <c:v>-2.6094129314574912E-3</c:v>
                </c:pt>
                <c:pt idx="6158">
                  <c:v>4.4468789148030298E-3</c:v>
                </c:pt>
                <c:pt idx="6159">
                  <c:v>3.0483553710394963E-4</c:v>
                </c:pt>
                <c:pt idx="6160">
                  <c:v>0</c:v>
                </c:pt>
                <c:pt idx="6161">
                  <c:v>1.5292603564807719E-3</c:v>
                </c:pt>
                <c:pt idx="6162">
                  <c:v>4.8702443537627284E-3</c:v>
                </c:pt>
                <c:pt idx="6163">
                  <c:v>-3.1946331562901745E-3</c:v>
                </c:pt>
                <c:pt idx="6164">
                  <c:v>8.9514129310973439E-3</c:v>
                </c:pt>
                <c:pt idx="6165">
                  <c:v>-1.5130826811388203E-3</c:v>
                </c:pt>
                <c:pt idx="6166">
                  <c:v>1.5130826811388296E-3</c:v>
                </c:pt>
                <c:pt idx="6167">
                  <c:v>1.3572605910789975E-3</c:v>
                </c:pt>
                <c:pt idx="6168">
                  <c:v>9.905798432022099E-3</c:v>
                </c:pt>
                <c:pt idx="6169">
                  <c:v>4.4966734874455667E-4</c:v>
                </c:pt>
                <c:pt idx="6170">
                  <c:v>2.0873532990840272E-3</c:v>
                </c:pt>
                <c:pt idx="6171">
                  <c:v>5.4947963024149738E-3</c:v>
                </c:pt>
                <c:pt idx="6172">
                  <c:v>-9.0776001628124509E-3</c:v>
                </c:pt>
                <c:pt idx="6173">
                  <c:v>-2.9976270080918168E-3</c:v>
                </c:pt>
                <c:pt idx="6174">
                  <c:v>-3.6511855925688143E-3</c:v>
                </c:pt>
                <c:pt idx="6175">
                  <c:v>5.2336806081174072E-3</c:v>
                </c:pt>
                <c:pt idx="6176">
                  <c:v>1.1106986801140346E-3</c:v>
                </c:pt>
                <c:pt idx="6177">
                  <c:v>-1.5807369270139805E-3</c:v>
                </c:pt>
                <c:pt idx="6178">
                  <c:v>1.8915116146972632E-3</c:v>
                </c:pt>
                <c:pt idx="6179">
                  <c:v>3.1701750202106676E-4</c:v>
                </c:pt>
                <c:pt idx="6180">
                  <c:v>4.0994812867170939E-3</c:v>
                </c:pt>
                <c:pt idx="6181">
                  <c:v>-6.1555413575326403E-3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05C-48DE-A305-E25EF3457C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769343"/>
        <c:axId val="1933768511"/>
      </c:lineChart>
      <c:dateAx>
        <c:axId val="1933769343"/>
        <c:scaling>
          <c:orientation val="minMax"/>
        </c:scaling>
        <c:delete val="0"/>
        <c:axPos val="b"/>
        <c:numFmt formatCode="d/m/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3768511"/>
        <c:crosses val="autoZero"/>
        <c:auto val="1"/>
        <c:lblOffset val="100"/>
        <c:baseTimeUnit val="days"/>
      </c:dateAx>
      <c:valAx>
        <c:axId val="1933768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3769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Returns!$D$2</c:f>
              <c:strCache>
                <c:ptCount val="1"/>
                <c:pt idx="0">
                  <c:v>BCOM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Returns!$A$3:$A$6184</c:f>
              <c:numCache>
                <c:formatCode>d/m/yy</c:formatCode>
                <c:ptCount val="6182"/>
                <c:pt idx="0">
                  <c:v>33424</c:v>
                </c:pt>
                <c:pt idx="1">
                  <c:v>33427</c:v>
                </c:pt>
                <c:pt idx="2">
                  <c:v>33428</c:v>
                </c:pt>
                <c:pt idx="3">
                  <c:v>33429</c:v>
                </c:pt>
                <c:pt idx="4">
                  <c:v>33430</c:v>
                </c:pt>
                <c:pt idx="5">
                  <c:v>33431</c:v>
                </c:pt>
                <c:pt idx="6">
                  <c:v>33434</c:v>
                </c:pt>
                <c:pt idx="7">
                  <c:v>33435</c:v>
                </c:pt>
                <c:pt idx="8">
                  <c:v>33436</c:v>
                </c:pt>
                <c:pt idx="9">
                  <c:v>33437</c:v>
                </c:pt>
                <c:pt idx="10">
                  <c:v>33438</c:v>
                </c:pt>
                <c:pt idx="11">
                  <c:v>33441</c:v>
                </c:pt>
                <c:pt idx="12">
                  <c:v>33442</c:v>
                </c:pt>
                <c:pt idx="13">
                  <c:v>33443</c:v>
                </c:pt>
                <c:pt idx="14">
                  <c:v>33444</c:v>
                </c:pt>
                <c:pt idx="15">
                  <c:v>33445</c:v>
                </c:pt>
                <c:pt idx="16">
                  <c:v>33448</c:v>
                </c:pt>
                <c:pt idx="17">
                  <c:v>33449</c:v>
                </c:pt>
                <c:pt idx="18">
                  <c:v>33450</c:v>
                </c:pt>
                <c:pt idx="19">
                  <c:v>33451</c:v>
                </c:pt>
                <c:pt idx="20">
                  <c:v>33452</c:v>
                </c:pt>
                <c:pt idx="21">
                  <c:v>33455</c:v>
                </c:pt>
                <c:pt idx="22">
                  <c:v>33456</c:v>
                </c:pt>
                <c:pt idx="23">
                  <c:v>33457</c:v>
                </c:pt>
                <c:pt idx="24">
                  <c:v>33458</c:v>
                </c:pt>
                <c:pt idx="25">
                  <c:v>33459</c:v>
                </c:pt>
                <c:pt idx="26">
                  <c:v>33462</c:v>
                </c:pt>
                <c:pt idx="27">
                  <c:v>33463</c:v>
                </c:pt>
                <c:pt idx="28">
                  <c:v>33464</c:v>
                </c:pt>
                <c:pt idx="29">
                  <c:v>33465</c:v>
                </c:pt>
                <c:pt idx="30">
                  <c:v>33466</c:v>
                </c:pt>
                <c:pt idx="31">
                  <c:v>33469</c:v>
                </c:pt>
                <c:pt idx="32">
                  <c:v>33470</c:v>
                </c:pt>
                <c:pt idx="33">
                  <c:v>33471</c:v>
                </c:pt>
                <c:pt idx="34">
                  <c:v>33472</c:v>
                </c:pt>
                <c:pt idx="35">
                  <c:v>33473</c:v>
                </c:pt>
                <c:pt idx="36">
                  <c:v>33476</c:v>
                </c:pt>
                <c:pt idx="37">
                  <c:v>33477</c:v>
                </c:pt>
                <c:pt idx="38">
                  <c:v>33478</c:v>
                </c:pt>
                <c:pt idx="39">
                  <c:v>33479</c:v>
                </c:pt>
                <c:pt idx="40">
                  <c:v>33480</c:v>
                </c:pt>
                <c:pt idx="41">
                  <c:v>33484</c:v>
                </c:pt>
                <c:pt idx="42">
                  <c:v>33485</c:v>
                </c:pt>
                <c:pt idx="43">
                  <c:v>33486</c:v>
                </c:pt>
                <c:pt idx="44">
                  <c:v>33487</c:v>
                </c:pt>
                <c:pt idx="45">
                  <c:v>33490</c:v>
                </c:pt>
                <c:pt idx="46">
                  <c:v>33491</c:v>
                </c:pt>
                <c:pt idx="47">
                  <c:v>33492</c:v>
                </c:pt>
                <c:pt idx="48">
                  <c:v>33493</c:v>
                </c:pt>
                <c:pt idx="49">
                  <c:v>33494</c:v>
                </c:pt>
                <c:pt idx="50">
                  <c:v>33497</c:v>
                </c:pt>
                <c:pt idx="51">
                  <c:v>33498</c:v>
                </c:pt>
                <c:pt idx="52">
                  <c:v>33499</c:v>
                </c:pt>
                <c:pt idx="53">
                  <c:v>33500</c:v>
                </c:pt>
                <c:pt idx="54">
                  <c:v>33501</c:v>
                </c:pt>
                <c:pt idx="55">
                  <c:v>33504</c:v>
                </c:pt>
                <c:pt idx="56">
                  <c:v>33505</c:v>
                </c:pt>
                <c:pt idx="57">
                  <c:v>33506</c:v>
                </c:pt>
                <c:pt idx="58">
                  <c:v>33507</c:v>
                </c:pt>
                <c:pt idx="59">
                  <c:v>33508</c:v>
                </c:pt>
                <c:pt idx="60">
                  <c:v>33511</c:v>
                </c:pt>
                <c:pt idx="61">
                  <c:v>33512</c:v>
                </c:pt>
                <c:pt idx="62">
                  <c:v>33513</c:v>
                </c:pt>
                <c:pt idx="63">
                  <c:v>33514</c:v>
                </c:pt>
                <c:pt idx="64">
                  <c:v>33515</c:v>
                </c:pt>
                <c:pt idx="65">
                  <c:v>33518</c:v>
                </c:pt>
                <c:pt idx="66">
                  <c:v>33519</c:v>
                </c:pt>
                <c:pt idx="67">
                  <c:v>33520</c:v>
                </c:pt>
                <c:pt idx="68">
                  <c:v>33521</c:v>
                </c:pt>
                <c:pt idx="69">
                  <c:v>33522</c:v>
                </c:pt>
                <c:pt idx="70">
                  <c:v>33525</c:v>
                </c:pt>
                <c:pt idx="71">
                  <c:v>33526</c:v>
                </c:pt>
                <c:pt idx="72">
                  <c:v>33527</c:v>
                </c:pt>
                <c:pt idx="73">
                  <c:v>33528</c:v>
                </c:pt>
                <c:pt idx="74">
                  <c:v>33529</c:v>
                </c:pt>
                <c:pt idx="75">
                  <c:v>33532</c:v>
                </c:pt>
                <c:pt idx="76">
                  <c:v>33533</c:v>
                </c:pt>
                <c:pt idx="77">
                  <c:v>33534</c:v>
                </c:pt>
                <c:pt idx="78">
                  <c:v>33535</c:v>
                </c:pt>
                <c:pt idx="79">
                  <c:v>33536</c:v>
                </c:pt>
                <c:pt idx="80">
                  <c:v>33539</c:v>
                </c:pt>
                <c:pt idx="81">
                  <c:v>33540</c:v>
                </c:pt>
                <c:pt idx="82">
                  <c:v>33541</c:v>
                </c:pt>
                <c:pt idx="83">
                  <c:v>33542</c:v>
                </c:pt>
                <c:pt idx="84">
                  <c:v>33543</c:v>
                </c:pt>
                <c:pt idx="85">
                  <c:v>33546</c:v>
                </c:pt>
                <c:pt idx="86">
                  <c:v>33547</c:v>
                </c:pt>
                <c:pt idx="87">
                  <c:v>33548</c:v>
                </c:pt>
                <c:pt idx="88">
                  <c:v>33549</c:v>
                </c:pt>
                <c:pt idx="89">
                  <c:v>33550</c:v>
                </c:pt>
                <c:pt idx="90">
                  <c:v>33553</c:v>
                </c:pt>
                <c:pt idx="91">
                  <c:v>33554</c:v>
                </c:pt>
                <c:pt idx="92">
                  <c:v>33555</c:v>
                </c:pt>
                <c:pt idx="93">
                  <c:v>33556</c:v>
                </c:pt>
                <c:pt idx="94">
                  <c:v>33557</c:v>
                </c:pt>
                <c:pt idx="95">
                  <c:v>33560</c:v>
                </c:pt>
                <c:pt idx="96">
                  <c:v>33561</c:v>
                </c:pt>
                <c:pt idx="97">
                  <c:v>33562</c:v>
                </c:pt>
                <c:pt idx="98">
                  <c:v>33563</c:v>
                </c:pt>
                <c:pt idx="99">
                  <c:v>33564</c:v>
                </c:pt>
                <c:pt idx="100">
                  <c:v>33567</c:v>
                </c:pt>
                <c:pt idx="101">
                  <c:v>33568</c:v>
                </c:pt>
                <c:pt idx="102">
                  <c:v>33569</c:v>
                </c:pt>
                <c:pt idx="103">
                  <c:v>33571</c:v>
                </c:pt>
                <c:pt idx="104">
                  <c:v>33574</c:v>
                </c:pt>
                <c:pt idx="105">
                  <c:v>33575</c:v>
                </c:pt>
                <c:pt idx="106">
                  <c:v>33576</c:v>
                </c:pt>
                <c:pt idx="107">
                  <c:v>33577</c:v>
                </c:pt>
                <c:pt idx="108">
                  <c:v>33578</c:v>
                </c:pt>
                <c:pt idx="109">
                  <c:v>33581</c:v>
                </c:pt>
                <c:pt idx="110">
                  <c:v>33582</c:v>
                </c:pt>
                <c:pt idx="111">
                  <c:v>33583</c:v>
                </c:pt>
                <c:pt idx="112">
                  <c:v>33584</c:v>
                </c:pt>
                <c:pt idx="113">
                  <c:v>33585</c:v>
                </c:pt>
                <c:pt idx="114">
                  <c:v>33588</c:v>
                </c:pt>
                <c:pt idx="115">
                  <c:v>33589</c:v>
                </c:pt>
                <c:pt idx="116">
                  <c:v>33590</c:v>
                </c:pt>
                <c:pt idx="117">
                  <c:v>33591</c:v>
                </c:pt>
                <c:pt idx="118">
                  <c:v>33592</c:v>
                </c:pt>
                <c:pt idx="119">
                  <c:v>33595</c:v>
                </c:pt>
                <c:pt idx="120">
                  <c:v>33596</c:v>
                </c:pt>
                <c:pt idx="121">
                  <c:v>33598</c:v>
                </c:pt>
                <c:pt idx="122">
                  <c:v>33599</c:v>
                </c:pt>
                <c:pt idx="123">
                  <c:v>33602</c:v>
                </c:pt>
                <c:pt idx="124">
                  <c:v>33603</c:v>
                </c:pt>
                <c:pt idx="125">
                  <c:v>33605</c:v>
                </c:pt>
                <c:pt idx="126">
                  <c:v>33606</c:v>
                </c:pt>
                <c:pt idx="127">
                  <c:v>33609</c:v>
                </c:pt>
                <c:pt idx="128">
                  <c:v>33610</c:v>
                </c:pt>
                <c:pt idx="129">
                  <c:v>33611</c:v>
                </c:pt>
                <c:pt idx="130">
                  <c:v>33612</c:v>
                </c:pt>
                <c:pt idx="131">
                  <c:v>33613</c:v>
                </c:pt>
                <c:pt idx="132">
                  <c:v>33616</c:v>
                </c:pt>
                <c:pt idx="133">
                  <c:v>33617</c:v>
                </c:pt>
                <c:pt idx="134">
                  <c:v>33618</c:v>
                </c:pt>
                <c:pt idx="135">
                  <c:v>33619</c:v>
                </c:pt>
                <c:pt idx="136">
                  <c:v>33620</c:v>
                </c:pt>
                <c:pt idx="137">
                  <c:v>33623</c:v>
                </c:pt>
                <c:pt idx="138">
                  <c:v>33624</c:v>
                </c:pt>
                <c:pt idx="139">
                  <c:v>33625</c:v>
                </c:pt>
                <c:pt idx="140">
                  <c:v>33626</c:v>
                </c:pt>
                <c:pt idx="141">
                  <c:v>33627</c:v>
                </c:pt>
                <c:pt idx="142">
                  <c:v>33630</c:v>
                </c:pt>
                <c:pt idx="143">
                  <c:v>33631</c:v>
                </c:pt>
                <c:pt idx="144">
                  <c:v>33632</c:v>
                </c:pt>
                <c:pt idx="145">
                  <c:v>33633</c:v>
                </c:pt>
                <c:pt idx="146">
                  <c:v>33634</c:v>
                </c:pt>
                <c:pt idx="147">
                  <c:v>33637</c:v>
                </c:pt>
                <c:pt idx="148">
                  <c:v>33638</c:v>
                </c:pt>
                <c:pt idx="149">
                  <c:v>33639</c:v>
                </c:pt>
                <c:pt idx="150">
                  <c:v>33640</c:v>
                </c:pt>
                <c:pt idx="151">
                  <c:v>33641</c:v>
                </c:pt>
                <c:pt idx="152">
                  <c:v>33644</c:v>
                </c:pt>
                <c:pt idx="153">
                  <c:v>33645</c:v>
                </c:pt>
                <c:pt idx="154">
                  <c:v>33646</c:v>
                </c:pt>
                <c:pt idx="155">
                  <c:v>33647</c:v>
                </c:pt>
                <c:pt idx="156">
                  <c:v>33648</c:v>
                </c:pt>
                <c:pt idx="157">
                  <c:v>33652</c:v>
                </c:pt>
                <c:pt idx="158">
                  <c:v>33653</c:v>
                </c:pt>
                <c:pt idx="159">
                  <c:v>33654</c:v>
                </c:pt>
                <c:pt idx="160">
                  <c:v>33655</c:v>
                </c:pt>
                <c:pt idx="161">
                  <c:v>33658</c:v>
                </c:pt>
                <c:pt idx="162">
                  <c:v>33659</c:v>
                </c:pt>
                <c:pt idx="163">
                  <c:v>33660</c:v>
                </c:pt>
                <c:pt idx="164">
                  <c:v>33661</c:v>
                </c:pt>
                <c:pt idx="165">
                  <c:v>33662</c:v>
                </c:pt>
                <c:pt idx="166">
                  <c:v>33665</c:v>
                </c:pt>
                <c:pt idx="167">
                  <c:v>33666</c:v>
                </c:pt>
                <c:pt idx="168">
                  <c:v>33667</c:v>
                </c:pt>
                <c:pt idx="169">
                  <c:v>33668</c:v>
                </c:pt>
                <c:pt idx="170">
                  <c:v>33669</c:v>
                </c:pt>
                <c:pt idx="171">
                  <c:v>33672</c:v>
                </c:pt>
                <c:pt idx="172">
                  <c:v>33673</c:v>
                </c:pt>
                <c:pt idx="173">
                  <c:v>33674</c:v>
                </c:pt>
                <c:pt idx="174">
                  <c:v>33675</c:v>
                </c:pt>
                <c:pt idx="175">
                  <c:v>33676</c:v>
                </c:pt>
                <c:pt idx="176">
                  <c:v>33679</c:v>
                </c:pt>
                <c:pt idx="177">
                  <c:v>33680</c:v>
                </c:pt>
                <c:pt idx="178">
                  <c:v>33681</c:v>
                </c:pt>
                <c:pt idx="179">
                  <c:v>33682</c:v>
                </c:pt>
                <c:pt idx="180">
                  <c:v>33683</c:v>
                </c:pt>
                <c:pt idx="181">
                  <c:v>33686</c:v>
                </c:pt>
                <c:pt idx="182">
                  <c:v>33687</c:v>
                </c:pt>
                <c:pt idx="183">
                  <c:v>33688</c:v>
                </c:pt>
                <c:pt idx="184">
                  <c:v>33689</c:v>
                </c:pt>
                <c:pt idx="185">
                  <c:v>33690</c:v>
                </c:pt>
                <c:pt idx="186">
                  <c:v>33693</c:v>
                </c:pt>
                <c:pt idx="187">
                  <c:v>33694</c:v>
                </c:pt>
                <c:pt idx="188">
                  <c:v>33695</c:v>
                </c:pt>
                <c:pt idx="189">
                  <c:v>33696</c:v>
                </c:pt>
                <c:pt idx="190">
                  <c:v>33697</c:v>
                </c:pt>
                <c:pt idx="191">
                  <c:v>33700</c:v>
                </c:pt>
                <c:pt idx="192">
                  <c:v>33701</c:v>
                </c:pt>
                <c:pt idx="193">
                  <c:v>33702</c:v>
                </c:pt>
                <c:pt idx="194">
                  <c:v>33703</c:v>
                </c:pt>
                <c:pt idx="195">
                  <c:v>33704</c:v>
                </c:pt>
                <c:pt idx="196">
                  <c:v>33707</c:v>
                </c:pt>
                <c:pt idx="197">
                  <c:v>33708</c:v>
                </c:pt>
                <c:pt idx="198">
                  <c:v>33709</c:v>
                </c:pt>
                <c:pt idx="199">
                  <c:v>33710</c:v>
                </c:pt>
                <c:pt idx="200">
                  <c:v>33714</c:v>
                </c:pt>
                <c:pt idx="201">
                  <c:v>33715</c:v>
                </c:pt>
                <c:pt idx="202">
                  <c:v>33716</c:v>
                </c:pt>
                <c:pt idx="203">
                  <c:v>33717</c:v>
                </c:pt>
                <c:pt idx="204">
                  <c:v>33718</c:v>
                </c:pt>
                <c:pt idx="205">
                  <c:v>33721</c:v>
                </c:pt>
                <c:pt idx="206">
                  <c:v>33722</c:v>
                </c:pt>
                <c:pt idx="207">
                  <c:v>33723</c:v>
                </c:pt>
                <c:pt idx="208">
                  <c:v>33724</c:v>
                </c:pt>
                <c:pt idx="209">
                  <c:v>33725</c:v>
                </c:pt>
                <c:pt idx="210">
                  <c:v>33728</c:v>
                </c:pt>
                <c:pt idx="211">
                  <c:v>33729</c:v>
                </c:pt>
                <c:pt idx="212">
                  <c:v>33730</c:v>
                </c:pt>
                <c:pt idx="213">
                  <c:v>33731</c:v>
                </c:pt>
                <c:pt idx="214">
                  <c:v>33732</c:v>
                </c:pt>
                <c:pt idx="215">
                  <c:v>33735</c:v>
                </c:pt>
                <c:pt idx="216">
                  <c:v>33736</c:v>
                </c:pt>
                <c:pt idx="217">
                  <c:v>33737</c:v>
                </c:pt>
                <c:pt idx="218">
                  <c:v>33738</c:v>
                </c:pt>
                <c:pt idx="219">
                  <c:v>33739</c:v>
                </c:pt>
                <c:pt idx="220">
                  <c:v>33742</c:v>
                </c:pt>
                <c:pt idx="221">
                  <c:v>33743</c:v>
                </c:pt>
                <c:pt idx="222">
                  <c:v>33744</c:v>
                </c:pt>
                <c:pt idx="223">
                  <c:v>33745</c:v>
                </c:pt>
                <c:pt idx="224">
                  <c:v>33746</c:v>
                </c:pt>
                <c:pt idx="225">
                  <c:v>33750</c:v>
                </c:pt>
                <c:pt idx="226">
                  <c:v>33751</c:v>
                </c:pt>
                <c:pt idx="227">
                  <c:v>33752</c:v>
                </c:pt>
                <c:pt idx="228">
                  <c:v>33753</c:v>
                </c:pt>
                <c:pt idx="229">
                  <c:v>33756</c:v>
                </c:pt>
                <c:pt idx="230">
                  <c:v>33757</c:v>
                </c:pt>
                <c:pt idx="231">
                  <c:v>33758</c:v>
                </c:pt>
                <c:pt idx="232">
                  <c:v>33759</c:v>
                </c:pt>
                <c:pt idx="233">
                  <c:v>33760</c:v>
                </c:pt>
                <c:pt idx="234">
                  <c:v>33763</c:v>
                </c:pt>
                <c:pt idx="235">
                  <c:v>33764</c:v>
                </c:pt>
                <c:pt idx="236">
                  <c:v>33765</c:v>
                </c:pt>
                <c:pt idx="237">
                  <c:v>33766</c:v>
                </c:pt>
                <c:pt idx="238">
                  <c:v>33767</c:v>
                </c:pt>
                <c:pt idx="239">
                  <c:v>33770</c:v>
                </c:pt>
                <c:pt idx="240">
                  <c:v>33771</c:v>
                </c:pt>
                <c:pt idx="241">
                  <c:v>33772</c:v>
                </c:pt>
                <c:pt idx="242">
                  <c:v>33773</c:v>
                </c:pt>
                <c:pt idx="243">
                  <c:v>33774</c:v>
                </c:pt>
                <c:pt idx="244">
                  <c:v>33777</c:v>
                </c:pt>
                <c:pt idx="245">
                  <c:v>33778</c:v>
                </c:pt>
                <c:pt idx="246">
                  <c:v>33779</c:v>
                </c:pt>
                <c:pt idx="247">
                  <c:v>33780</c:v>
                </c:pt>
                <c:pt idx="248">
                  <c:v>33781</c:v>
                </c:pt>
                <c:pt idx="249">
                  <c:v>33784</c:v>
                </c:pt>
                <c:pt idx="250">
                  <c:v>33785</c:v>
                </c:pt>
                <c:pt idx="251">
                  <c:v>33786</c:v>
                </c:pt>
                <c:pt idx="252">
                  <c:v>33787</c:v>
                </c:pt>
                <c:pt idx="253">
                  <c:v>33791</c:v>
                </c:pt>
                <c:pt idx="254">
                  <c:v>33792</c:v>
                </c:pt>
                <c:pt idx="255">
                  <c:v>33793</c:v>
                </c:pt>
                <c:pt idx="256">
                  <c:v>33794</c:v>
                </c:pt>
                <c:pt idx="257">
                  <c:v>33795</c:v>
                </c:pt>
                <c:pt idx="258">
                  <c:v>33798</c:v>
                </c:pt>
                <c:pt idx="259">
                  <c:v>33799</c:v>
                </c:pt>
                <c:pt idx="260">
                  <c:v>33800</c:v>
                </c:pt>
                <c:pt idx="261">
                  <c:v>33801</c:v>
                </c:pt>
                <c:pt idx="262">
                  <c:v>33802</c:v>
                </c:pt>
                <c:pt idx="263">
                  <c:v>33805</c:v>
                </c:pt>
                <c:pt idx="264">
                  <c:v>33806</c:v>
                </c:pt>
                <c:pt idx="265">
                  <c:v>33807</c:v>
                </c:pt>
                <c:pt idx="266">
                  <c:v>33808</c:v>
                </c:pt>
                <c:pt idx="267">
                  <c:v>33809</c:v>
                </c:pt>
                <c:pt idx="268">
                  <c:v>33812</c:v>
                </c:pt>
                <c:pt idx="269">
                  <c:v>33813</c:v>
                </c:pt>
                <c:pt idx="270">
                  <c:v>33814</c:v>
                </c:pt>
                <c:pt idx="271">
                  <c:v>33815</c:v>
                </c:pt>
                <c:pt idx="272">
                  <c:v>33816</c:v>
                </c:pt>
                <c:pt idx="273">
                  <c:v>33819</c:v>
                </c:pt>
                <c:pt idx="274">
                  <c:v>33820</c:v>
                </c:pt>
                <c:pt idx="275">
                  <c:v>33821</c:v>
                </c:pt>
                <c:pt idx="276">
                  <c:v>33822</c:v>
                </c:pt>
                <c:pt idx="277">
                  <c:v>33823</c:v>
                </c:pt>
                <c:pt idx="278">
                  <c:v>33826</c:v>
                </c:pt>
                <c:pt idx="279">
                  <c:v>33827</c:v>
                </c:pt>
                <c:pt idx="280">
                  <c:v>33828</c:v>
                </c:pt>
                <c:pt idx="281">
                  <c:v>33829</c:v>
                </c:pt>
                <c:pt idx="282">
                  <c:v>33830</c:v>
                </c:pt>
                <c:pt idx="283">
                  <c:v>33833</c:v>
                </c:pt>
                <c:pt idx="284">
                  <c:v>33834</c:v>
                </c:pt>
                <c:pt idx="285">
                  <c:v>33835</c:v>
                </c:pt>
                <c:pt idx="286">
                  <c:v>33836</c:v>
                </c:pt>
                <c:pt idx="287">
                  <c:v>33837</c:v>
                </c:pt>
                <c:pt idx="288">
                  <c:v>33840</c:v>
                </c:pt>
                <c:pt idx="289">
                  <c:v>33841</c:v>
                </c:pt>
                <c:pt idx="290">
                  <c:v>33842</c:v>
                </c:pt>
                <c:pt idx="291">
                  <c:v>33843</c:v>
                </c:pt>
                <c:pt idx="292">
                  <c:v>33844</c:v>
                </c:pt>
                <c:pt idx="293">
                  <c:v>33847</c:v>
                </c:pt>
                <c:pt idx="294">
                  <c:v>33848</c:v>
                </c:pt>
                <c:pt idx="295">
                  <c:v>33849</c:v>
                </c:pt>
                <c:pt idx="296">
                  <c:v>33850</c:v>
                </c:pt>
                <c:pt idx="297">
                  <c:v>33851</c:v>
                </c:pt>
                <c:pt idx="298">
                  <c:v>33855</c:v>
                </c:pt>
                <c:pt idx="299">
                  <c:v>33856</c:v>
                </c:pt>
                <c:pt idx="300">
                  <c:v>33857</c:v>
                </c:pt>
                <c:pt idx="301">
                  <c:v>33858</c:v>
                </c:pt>
                <c:pt idx="302">
                  <c:v>33861</c:v>
                </c:pt>
                <c:pt idx="303">
                  <c:v>33862</c:v>
                </c:pt>
                <c:pt idx="304">
                  <c:v>33863</c:v>
                </c:pt>
                <c:pt idx="305">
                  <c:v>33864</c:v>
                </c:pt>
                <c:pt idx="306">
                  <c:v>33865</c:v>
                </c:pt>
                <c:pt idx="307">
                  <c:v>33868</c:v>
                </c:pt>
                <c:pt idx="308">
                  <c:v>33869</c:v>
                </c:pt>
                <c:pt idx="309">
                  <c:v>33870</c:v>
                </c:pt>
                <c:pt idx="310">
                  <c:v>33871</c:v>
                </c:pt>
                <c:pt idx="311">
                  <c:v>33872</c:v>
                </c:pt>
                <c:pt idx="312">
                  <c:v>33875</c:v>
                </c:pt>
                <c:pt idx="313">
                  <c:v>33876</c:v>
                </c:pt>
                <c:pt idx="314">
                  <c:v>33877</c:v>
                </c:pt>
                <c:pt idx="315">
                  <c:v>33878</c:v>
                </c:pt>
                <c:pt idx="316">
                  <c:v>33879</c:v>
                </c:pt>
                <c:pt idx="317">
                  <c:v>33882</c:v>
                </c:pt>
                <c:pt idx="318">
                  <c:v>33883</c:v>
                </c:pt>
                <c:pt idx="319">
                  <c:v>33884</c:v>
                </c:pt>
                <c:pt idx="320">
                  <c:v>33885</c:v>
                </c:pt>
                <c:pt idx="321">
                  <c:v>33886</c:v>
                </c:pt>
                <c:pt idx="322">
                  <c:v>33889</c:v>
                </c:pt>
                <c:pt idx="323">
                  <c:v>33890</c:v>
                </c:pt>
                <c:pt idx="324">
                  <c:v>33891</c:v>
                </c:pt>
                <c:pt idx="325">
                  <c:v>33892</c:v>
                </c:pt>
                <c:pt idx="326">
                  <c:v>33893</c:v>
                </c:pt>
                <c:pt idx="327">
                  <c:v>33896</c:v>
                </c:pt>
                <c:pt idx="328">
                  <c:v>33897</c:v>
                </c:pt>
                <c:pt idx="329">
                  <c:v>33898</c:v>
                </c:pt>
                <c:pt idx="330">
                  <c:v>33899</c:v>
                </c:pt>
                <c:pt idx="331">
                  <c:v>33900</c:v>
                </c:pt>
                <c:pt idx="332">
                  <c:v>33903</c:v>
                </c:pt>
                <c:pt idx="333">
                  <c:v>33904</c:v>
                </c:pt>
                <c:pt idx="334">
                  <c:v>33905</c:v>
                </c:pt>
                <c:pt idx="335">
                  <c:v>33906</c:v>
                </c:pt>
                <c:pt idx="336">
                  <c:v>33907</c:v>
                </c:pt>
                <c:pt idx="337">
                  <c:v>33910</c:v>
                </c:pt>
                <c:pt idx="338">
                  <c:v>33911</c:v>
                </c:pt>
                <c:pt idx="339">
                  <c:v>33912</c:v>
                </c:pt>
                <c:pt idx="340">
                  <c:v>33913</c:v>
                </c:pt>
                <c:pt idx="341">
                  <c:v>33914</c:v>
                </c:pt>
                <c:pt idx="342">
                  <c:v>33917</c:v>
                </c:pt>
                <c:pt idx="343">
                  <c:v>33918</c:v>
                </c:pt>
                <c:pt idx="344">
                  <c:v>33920</c:v>
                </c:pt>
                <c:pt idx="345">
                  <c:v>33921</c:v>
                </c:pt>
                <c:pt idx="346">
                  <c:v>33924</c:v>
                </c:pt>
                <c:pt idx="347">
                  <c:v>33925</c:v>
                </c:pt>
                <c:pt idx="348">
                  <c:v>33926</c:v>
                </c:pt>
                <c:pt idx="349">
                  <c:v>33927</c:v>
                </c:pt>
                <c:pt idx="350">
                  <c:v>33928</c:v>
                </c:pt>
                <c:pt idx="351">
                  <c:v>33931</c:v>
                </c:pt>
                <c:pt idx="352">
                  <c:v>33932</c:v>
                </c:pt>
                <c:pt idx="353">
                  <c:v>33933</c:v>
                </c:pt>
                <c:pt idx="354">
                  <c:v>33938</c:v>
                </c:pt>
                <c:pt idx="355">
                  <c:v>33939</c:v>
                </c:pt>
                <c:pt idx="356">
                  <c:v>33940</c:v>
                </c:pt>
                <c:pt idx="357">
                  <c:v>33941</c:v>
                </c:pt>
                <c:pt idx="358">
                  <c:v>33942</c:v>
                </c:pt>
                <c:pt idx="359">
                  <c:v>33945</c:v>
                </c:pt>
                <c:pt idx="360">
                  <c:v>33946</c:v>
                </c:pt>
                <c:pt idx="361">
                  <c:v>33947</c:v>
                </c:pt>
                <c:pt idx="362">
                  <c:v>33948</c:v>
                </c:pt>
                <c:pt idx="363">
                  <c:v>33949</c:v>
                </c:pt>
                <c:pt idx="364">
                  <c:v>33952</c:v>
                </c:pt>
                <c:pt idx="365">
                  <c:v>33953</c:v>
                </c:pt>
                <c:pt idx="366">
                  <c:v>33954</c:v>
                </c:pt>
                <c:pt idx="367">
                  <c:v>33955</c:v>
                </c:pt>
                <c:pt idx="368">
                  <c:v>33956</c:v>
                </c:pt>
                <c:pt idx="369">
                  <c:v>33959</c:v>
                </c:pt>
                <c:pt idx="370">
                  <c:v>33960</c:v>
                </c:pt>
                <c:pt idx="371">
                  <c:v>33961</c:v>
                </c:pt>
                <c:pt idx="372">
                  <c:v>33966</c:v>
                </c:pt>
                <c:pt idx="373">
                  <c:v>33967</c:v>
                </c:pt>
                <c:pt idx="374">
                  <c:v>33968</c:v>
                </c:pt>
                <c:pt idx="375">
                  <c:v>33969</c:v>
                </c:pt>
                <c:pt idx="376">
                  <c:v>33973</c:v>
                </c:pt>
                <c:pt idx="377">
                  <c:v>33974</c:v>
                </c:pt>
                <c:pt idx="378">
                  <c:v>33975</c:v>
                </c:pt>
                <c:pt idx="379">
                  <c:v>33976</c:v>
                </c:pt>
                <c:pt idx="380">
                  <c:v>33977</c:v>
                </c:pt>
                <c:pt idx="381">
                  <c:v>33980</c:v>
                </c:pt>
                <c:pt idx="382">
                  <c:v>33981</c:v>
                </c:pt>
                <c:pt idx="383">
                  <c:v>33982</c:v>
                </c:pt>
                <c:pt idx="384">
                  <c:v>33983</c:v>
                </c:pt>
                <c:pt idx="385">
                  <c:v>33984</c:v>
                </c:pt>
                <c:pt idx="386">
                  <c:v>33988</c:v>
                </c:pt>
                <c:pt idx="387">
                  <c:v>33989</c:v>
                </c:pt>
                <c:pt idx="388">
                  <c:v>33990</c:v>
                </c:pt>
                <c:pt idx="389">
                  <c:v>33991</c:v>
                </c:pt>
                <c:pt idx="390">
                  <c:v>33994</c:v>
                </c:pt>
                <c:pt idx="391">
                  <c:v>33995</c:v>
                </c:pt>
                <c:pt idx="392">
                  <c:v>33996</c:v>
                </c:pt>
                <c:pt idx="393">
                  <c:v>33997</c:v>
                </c:pt>
                <c:pt idx="394">
                  <c:v>33998</c:v>
                </c:pt>
                <c:pt idx="395">
                  <c:v>34001</c:v>
                </c:pt>
                <c:pt idx="396">
                  <c:v>34002</c:v>
                </c:pt>
                <c:pt idx="397">
                  <c:v>34003</c:v>
                </c:pt>
                <c:pt idx="398">
                  <c:v>34004</c:v>
                </c:pt>
                <c:pt idx="399">
                  <c:v>34005</c:v>
                </c:pt>
                <c:pt idx="400">
                  <c:v>34008</c:v>
                </c:pt>
                <c:pt idx="401">
                  <c:v>34009</c:v>
                </c:pt>
                <c:pt idx="402">
                  <c:v>34010</c:v>
                </c:pt>
                <c:pt idx="403">
                  <c:v>34011</c:v>
                </c:pt>
                <c:pt idx="404">
                  <c:v>34012</c:v>
                </c:pt>
                <c:pt idx="405">
                  <c:v>34016</c:v>
                </c:pt>
                <c:pt idx="406">
                  <c:v>34017</c:v>
                </c:pt>
                <c:pt idx="407">
                  <c:v>34018</c:v>
                </c:pt>
                <c:pt idx="408">
                  <c:v>34019</c:v>
                </c:pt>
                <c:pt idx="409">
                  <c:v>34022</c:v>
                </c:pt>
                <c:pt idx="410">
                  <c:v>34023</c:v>
                </c:pt>
                <c:pt idx="411">
                  <c:v>34024</c:v>
                </c:pt>
                <c:pt idx="412">
                  <c:v>34025</c:v>
                </c:pt>
                <c:pt idx="413">
                  <c:v>34026</c:v>
                </c:pt>
                <c:pt idx="414">
                  <c:v>34029</c:v>
                </c:pt>
                <c:pt idx="415">
                  <c:v>34030</c:v>
                </c:pt>
                <c:pt idx="416">
                  <c:v>34031</c:v>
                </c:pt>
                <c:pt idx="417">
                  <c:v>34032</c:v>
                </c:pt>
                <c:pt idx="418">
                  <c:v>34033</c:v>
                </c:pt>
                <c:pt idx="419">
                  <c:v>34036</c:v>
                </c:pt>
                <c:pt idx="420">
                  <c:v>34037</c:v>
                </c:pt>
                <c:pt idx="421">
                  <c:v>34038</c:v>
                </c:pt>
                <c:pt idx="422">
                  <c:v>34039</c:v>
                </c:pt>
                <c:pt idx="423">
                  <c:v>34040</c:v>
                </c:pt>
                <c:pt idx="424">
                  <c:v>34043</c:v>
                </c:pt>
                <c:pt idx="425">
                  <c:v>34044</c:v>
                </c:pt>
                <c:pt idx="426">
                  <c:v>34045</c:v>
                </c:pt>
                <c:pt idx="427">
                  <c:v>34046</c:v>
                </c:pt>
                <c:pt idx="428">
                  <c:v>34047</c:v>
                </c:pt>
                <c:pt idx="429">
                  <c:v>34050</c:v>
                </c:pt>
                <c:pt idx="430">
                  <c:v>34051</c:v>
                </c:pt>
                <c:pt idx="431">
                  <c:v>34052</c:v>
                </c:pt>
                <c:pt idx="432">
                  <c:v>34053</c:v>
                </c:pt>
                <c:pt idx="433">
                  <c:v>34054</c:v>
                </c:pt>
                <c:pt idx="434">
                  <c:v>34057</c:v>
                </c:pt>
                <c:pt idx="435">
                  <c:v>34058</c:v>
                </c:pt>
                <c:pt idx="436">
                  <c:v>34059</c:v>
                </c:pt>
                <c:pt idx="437">
                  <c:v>34060</c:v>
                </c:pt>
                <c:pt idx="438">
                  <c:v>34061</c:v>
                </c:pt>
                <c:pt idx="439">
                  <c:v>34064</c:v>
                </c:pt>
                <c:pt idx="440">
                  <c:v>34065</c:v>
                </c:pt>
                <c:pt idx="441">
                  <c:v>34066</c:v>
                </c:pt>
                <c:pt idx="442">
                  <c:v>34067</c:v>
                </c:pt>
                <c:pt idx="443">
                  <c:v>34071</c:v>
                </c:pt>
                <c:pt idx="444">
                  <c:v>34072</c:v>
                </c:pt>
                <c:pt idx="445">
                  <c:v>34073</c:v>
                </c:pt>
                <c:pt idx="446">
                  <c:v>34074</c:v>
                </c:pt>
                <c:pt idx="447">
                  <c:v>34075</c:v>
                </c:pt>
                <c:pt idx="448">
                  <c:v>34078</c:v>
                </c:pt>
                <c:pt idx="449">
                  <c:v>34079</c:v>
                </c:pt>
                <c:pt idx="450">
                  <c:v>34080</c:v>
                </c:pt>
                <c:pt idx="451">
                  <c:v>34081</c:v>
                </c:pt>
                <c:pt idx="452">
                  <c:v>34082</c:v>
                </c:pt>
                <c:pt idx="453">
                  <c:v>34085</c:v>
                </c:pt>
                <c:pt idx="454">
                  <c:v>34086</c:v>
                </c:pt>
                <c:pt idx="455">
                  <c:v>34087</c:v>
                </c:pt>
                <c:pt idx="456">
                  <c:v>34088</c:v>
                </c:pt>
                <c:pt idx="457">
                  <c:v>34089</c:v>
                </c:pt>
                <c:pt idx="458">
                  <c:v>34092</c:v>
                </c:pt>
                <c:pt idx="459">
                  <c:v>34093</c:v>
                </c:pt>
                <c:pt idx="460">
                  <c:v>34094</c:v>
                </c:pt>
                <c:pt idx="461">
                  <c:v>34095</c:v>
                </c:pt>
                <c:pt idx="462">
                  <c:v>34096</c:v>
                </c:pt>
                <c:pt idx="463">
                  <c:v>34099</c:v>
                </c:pt>
                <c:pt idx="464">
                  <c:v>34100</c:v>
                </c:pt>
                <c:pt idx="465">
                  <c:v>34101</c:v>
                </c:pt>
                <c:pt idx="466">
                  <c:v>34102</c:v>
                </c:pt>
                <c:pt idx="467">
                  <c:v>34103</c:v>
                </c:pt>
                <c:pt idx="468">
                  <c:v>34106</c:v>
                </c:pt>
                <c:pt idx="469">
                  <c:v>34107</c:v>
                </c:pt>
                <c:pt idx="470">
                  <c:v>34108</c:v>
                </c:pt>
                <c:pt idx="471">
                  <c:v>34109</c:v>
                </c:pt>
                <c:pt idx="472">
                  <c:v>34110</c:v>
                </c:pt>
                <c:pt idx="473">
                  <c:v>34113</c:v>
                </c:pt>
                <c:pt idx="474">
                  <c:v>34114</c:v>
                </c:pt>
                <c:pt idx="475">
                  <c:v>34115</c:v>
                </c:pt>
                <c:pt idx="476">
                  <c:v>34116</c:v>
                </c:pt>
                <c:pt idx="477">
                  <c:v>34117</c:v>
                </c:pt>
                <c:pt idx="478">
                  <c:v>34121</c:v>
                </c:pt>
                <c:pt idx="479">
                  <c:v>34122</c:v>
                </c:pt>
                <c:pt idx="480">
                  <c:v>34123</c:v>
                </c:pt>
                <c:pt idx="481">
                  <c:v>34124</c:v>
                </c:pt>
                <c:pt idx="482">
                  <c:v>34127</c:v>
                </c:pt>
                <c:pt idx="483">
                  <c:v>34128</c:v>
                </c:pt>
                <c:pt idx="484">
                  <c:v>34129</c:v>
                </c:pt>
                <c:pt idx="485">
                  <c:v>34130</c:v>
                </c:pt>
                <c:pt idx="486">
                  <c:v>34131</c:v>
                </c:pt>
                <c:pt idx="487">
                  <c:v>34134</c:v>
                </c:pt>
                <c:pt idx="488">
                  <c:v>34135</c:v>
                </c:pt>
                <c:pt idx="489">
                  <c:v>34136</c:v>
                </c:pt>
                <c:pt idx="490">
                  <c:v>34137</c:v>
                </c:pt>
                <c:pt idx="491">
                  <c:v>34138</c:v>
                </c:pt>
                <c:pt idx="492">
                  <c:v>34141</c:v>
                </c:pt>
                <c:pt idx="493">
                  <c:v>34142</c:v>
                </c:pt>
                <c:pt idx="494">
                  <c:v>34143</c:v>
                </c:pt>
                <c:pt idx="495">
                  <c:v>34144</c:v>
                </c:pt>
                <c:pt idx="496">
                  <c:v>34145</c:v>
                </c:pt>
                <c:pt idx="497">
                  <c:v>34148</c:v>
                </c:pt>
                <c:pt idx="498">
                  <c:v>34149</c:v>
                </c:pt>
                <c:pt idx="499">
                  <c:v>34150</c:v>
                </c:pt>
                <c:pt idx="500">
                  <c:v>34151</c:v>
                </c:pt>
                <c:pt idx="501">
                  <c:v>34152</c:v>
                </c:pt>
                <c:pt idx="502">
                  <c:v>34156</c:v>
                </c:pt>
                <c:pt idx="503">
                  <c:v>34157</c:v>
                </c:pt>
                <c:pt idx="504">
                  <c:v>34158</c:v>
                </c:pt>
                <c:pt idx="505">
                  <c:v>34159</c:v>
                </c:pt>
                <c:pt idx="506">
                  <c:v>34162</c:v>
                </c:pt>
                <c:pt idx="507">
                  <c:v>34163</c:v>
                </c:pt>
                <c:pt idx="508">
                  <c:v>34164</c:v>
                </c:pt>
                <c:pt idx="509">
                  <c:v>34165</c:v>
                </c:pt>
                <c:pt idx="510">
                  <c:v>34166</c:v>
                </c:pt>
                <c:pt idx="511">
                  <c:v>34169</c:v>
                </c:pt>
                <c:pt idx="512">
                  <c:v>34170</c:v>
                </c:pt>
                <c:pt idx="513">
                  <c:v>34171</c:v>
                </c:pt>
                <c:pt idx="514">
                  <c:v>34172</c:v>
                </c:pt>
                <c:pt idx="515">
                  <c:v>34173</c:v>
                </c:pt>
                <c:pt idx="516">
                  <c:v>34176</c:v>
                </c:pt>
                <c:pt idx="517">
                  <c:v>34177</c:v>
                </c:pt>
                <c:pt idx="518">
                  <c:v>34178</c:v>
                </c:pt>
                <c:pt idx="519">
                  <c:v>34179</c:v>
                </c:pt>
                <c:pt idx="520">
                  <c:v>34180</c:v>
                </c:pt>
                <c:pt idx="521">
                  <c:v>34183</c:v>
                </c:pt>
                <c:pt idx="522">
                  <c:v>34184</c:v>
                </c:pt>
                <c:pt idx="523">
                  <c:v>34185</c:v>
                </c:pt>
                <c:pt idx="524">
                  <c:v>34186</c:v>
                </c:pt>
                <c:pt idx="525">
                  <c:v>34187</c:v>
                </c:pt>
                <c:pt idx="526">
                  <c:v>34190</c:v>
                </c:pt>
                <c:pt idx="527">
                  <c:v>34191</c:v>
                </c:pt>
                <c:pt idx="528">
                  <c:v>34192</c:v>
                </c:pt>
                <c:pt idx="529">
                  <c:v>34193</c:v>
                </c:pt>
                <c:pt idx="530">
                  <c:v>34194</c:v>
                </c:pt>
                <c:pt idx="531">
                  <c:v>34197</c:v>
                </c:pt>
                <c:pt idx="532">
                  <c:v>34198</c:v>
                </c:pt>
                <c:pt idx="533">
                  <c:v>34199</c:v>
                </c:pt>
                <c:pt idx="534">
                  <c:v>34200</c:v>
                </c:pt>
                <c:pt idx="535">
                  <c:v>34201</c:v>
                </c:pt>
                <c:pt idx="536">
                  <c:v>34204</c:v>
                </c:pt>
                <c:pt idx="537">
                  <c:v>34205</c:v>
                </c:pt>
                <c:pt idx="538">
                  <c:v>34206</c:v>
                </c:pt>
                <c:pt idx="539">
                  <c:v>34207</c:v>
                </c:pt>
                <c:pt idx="540">
                  <c:v>34208</c:v>
                </c:pt>
                <c:pt idx="541">
                  <c:v>34211</c:v>
                </c:pt>
                <c:pt idx="542">
                  <c:v>34212</c:v>
                </c:pt>
                <c:pt idx="543">
                  <c:v>34213</c:v>
                </c:pt>
                <c:pt idx="544">
                  <c:v>34214</c:v>
                </c:pt>
                <c:pt idx="545">
                  <c:v>34215</c:v>
                </c:pt>
                <c:pt idx="546">
                  <c:v>34219</c:v>
                </c:pt>
                <c:pt idx="547">
                  <c:v>34220</c:v>
                </c:pt>
                <c:pt idx="548">
                  <c:v>34221</c:v>
                </c:pt>
                <c:pt idx="549">
                  <c:v>34222</c:v>
                </c:pt>
                <c:pt idx="550">
                  <c:v>34225</c:v>
                </c:pt>
                <c:pt idx="551">
                  <c:v>34226</c:v>
                </c:pt>
                <c:pt idx="552">
                  <c:v>34227</c:v>
                </c:pt>
                <c:pt idx="553">
                  <c:v>34228</c:v>
                </c:pt>
                <c:pt idx="554">
                  <c:v>34229</c:v>
                </c:pt>
                <c:pt idx="555">
                  <c:v>34232</c:v>
                </c:pt>
                <c:pt idx="556">
                  <c:v>34233</c:v>
                </c:pt>
                <c:pt idx="557">
                  <c:v>34234</c:v>
                </c:pt>
                <c:pt idx="558">
                  <c:v>34235</c:v>
                </c:pt>
                <c:pt idx="559">
                  <c:v>34236</c:v>
                </c:pt>
                <c:pt idx="560">
                  <c:v>34239</c:v>
                </c:pt>
                <c:pt idx="561">
                  <c:v>34240</c:v>
                </c:pt>
                <c:pt idx="562">
                  <c:v>34241</c:v>
                </c:pt>
                <c:pt idx="563">
                  <c:v>34242</c:v>
                </c:pt>
                <c:pt idx="564">
                  <c:v>34243</c:v>
                </c:pt>
                <c:pt idx="565">
                  <c:v>34246</c:v>
                </c:pt>
                <c:pt idx="566">
                  <c:v>34247</c:v>
                </c:pt>
                <c:pt idx="567">
                  <c:v>34248</c:v>
                </c:pt>
                <c:pt idx="568">
                  <c:v>34249</c:v>
                </c:pt>
                <c:pt idx="569">
                  <c:v>34250</c:v>
                </c:pt>
                <c:pt idx="570">
                  <c:v>34253</c:v>
                </c:pt>
                <c:pt idx="571">
                  <c:v>34254</c:v>
                </c:pt>
                <c:pt idx="572">
                  <c:v>34255</c:v>
                </c:pt>
                <c:pt idx="573">
                  <c:v>34256</c:v>
                </c:pt>
                <c:pt idx="574">
                  <c:v>34257</c:v>
                </c:pt>
                <c:pt idx="575">
                  <c:v>34260</c:v>
                </c:pt>
                <c:pt idx="576">
                  <c:v>34261</c:v>
                </c:pt>
                <c:pt idx="577">
                  <c:v>34262</c:v>
                </c:pt>
                <c:pt idx="578">
                  <c:v>34263</c:v>
                </c:pt>
                <c:pt idx="579">
                  <c:v>34264</c:v>
                </c:pt>
                <c:pt idx="580">
                  <c:v>34267</c:v>
                </c:pt>
                <c:pt idx="581">
                  <c:v>34268</c:v>
                </c:pt>
                <c:pt idx="582">
                  <c:v>34269</c:v>
                </c:pt>
                <c:pt idx="583">
                  <c:v>34270</c:v>
                </c:pt>
                <c:pt idx="584">
                  <c:v>34271</c:v>
                </c:pt>
                <c:pt idx="585">
                  <c:v>34274</c:v>
                </c:pt>
                <c:pt idx="586">
                  <c:v>34275</c:v>
                </c:pt>
                <c:pt idx="587">
                  <c:v>34276</c:v>
                </c:pt>
                <c:pt idx="588">
                  <c:v>34277</c:v>
                </c:pt>
                <c:pt idx="589">
                  <c:v>34278</c:v>
                </c:pt>
                <c:pt idx="590">
                  <c:v>34281</c:v>
                </c:pt>
                <c:pt idx="591">
                  <c:v>34282</c:v>
                </c:pt>
                <c:pt idx="592">
                  <c:v>34283</c:v>
                </c:pt>
                <c:pt idx="593">
                  <c:v>34284</c:v>
                </c:pt>
                <c:pt idx="594">
                  <c:v>34285</c:v>
                </c:pt>
                <c:pt idx="595">
                  <c:v>34288</c:v>
                </c:pt>
                <c:pt idx="596">
                  <c:v>34289</c:v>
                </c:pt>
                <c:pt idx="597">
                  <c:v>34290</c:v>
                </c:pt>
                <c:pt idx="598">
                  <c:v>34291</c:v>
                </c:pt>
                <c:pt idx="599">
                  <c:v>34292</c:v>
                </c:pt>
                <c:pt idx="600">
                  <c:v>34295</c:v>
                </c:pt>
                <c:pt idx="601">
                  <c:v>34296</c:v>
                </c:pt>
                <c:pt idx="602">
                  <c:v>34297</c:v>
                </c:pt>
                <c:pt idx="603">
                  <c:v>34302</c:v>
                </c:pt>
                <c:pt idx="604">
                  <c:v>34303</c:v>
                </c:pt>
                <c:pt idx="605">
                  <c:v>34304</c:v>
                </c:pt>
                <c:pt idx="606">
                  <c:v>34305</c:v>
                </c:pt>
                <c:pt idx="607">
                  <c:v>34306</c:v>
                </c:pt>
                <c:pt idx="608">
                  <c:v>34309</c:v>
                </c:pt>
                <c:pt idx="609">
                  <c:v>34310</c:v>
                </c:pt>
                <c:pt idx="610">
                  <c:v>34311</c:v>
                </c:pt>
                <c:pt idx="611">
                  <c:v>34312</c:v>
                </c:pt>
                <c:pt idx="612">
                  <c:v>34313</c:v>
                </c:pt>
                <c:pt idx="613">
                  <c:v>34316</c:v>
                </c:pt>
                <c:pt idx="614">
                  <c:v>34317</c:v>
                </c:pt>
                <c:pt idx="615">
                  <c:v>34318</c:v>
                </c:pt>
                <c:pt idx="616">
                  <c:v>34319</c:v>
                </c:pt>
                <c:pt idx="617">
                  <c:v>34320</c:v>
                </c:pt>
                <c:pt idx="618">
                  <c:v>34323</c:v>
                </c:pt>
                <c:pt idx="619">
                  <c:v>34324</c:v>
                </c:pt>
                <c:pt idx="620">
                  <c:v>34325</c:v>
                </c:pt>
                <c:pt idx="621">
                  <c:v>34326</c:v>
                </c:pt>
                <c:pt idx="622">
                  <c:v>34330</c:v>
                </c:pt>
                <c:pt idx="623">
                  <c:v>34331</c:v>
                </c:pt>
                <c:pt idx="624">
                  <c:v>34332</c:v>
                </c:pt>
                <c:pt idx="625">
                  <c:v>34333</c:v>
                </c:pt>
                <c:pt idx="626">
                  <c:v>34337</c:v>
                </c:pt>
                <c:pt idx="627">
                  <c:v>34338</c:v>
                </c:pt>
                <c:pt idx="628">
                  <c:v>34339</c:v>
                </c:pt>
                <c:pt idx="629">
                  <c:v>34340</c:v>
                </c:pt>
                <c:pt idx="630">
                  <c:v>34341</c:v>
                </c:pt>
                <c:pt idx="631">
                  <c:v>34344</c:v>
                </c:pt>
                <c:pt idx="632">
                  <c:v>34345</c:v>
                </c:pt>
                <c:pt idx="633">
                  <c:v>34346</c:v>
                </c:pt>
                <c:pt idx="634">
                  <c:v>34347</c:v>
                </c:pt>
                <c:pt idx="635">
                  <c:v>34348</c:v>
                </c:pt>
                <c:pt idx="636">
                  <c:v>34351</c:v>
                </c:pt>
                <c:pt idx="637">
                  <c:v>34352</c:v>
                </c:pt>
                <c:pt idx="638">
                  <c:v>34353</c:v>
                </c:pt>
                <c:pt idx="639">
                  <c:v>34354</c:v>
                </c:pt>
                <c:pt idx="640">
                  <c:v>34355</c:v>
                </c:pt>
                <c:pt idx="641">
                  <c:v>34358</c:v>
                </c:pt>
                <c:pt idx="642">
                  <c:v>34359</c:v>
                </c:pt>
                <c:pt idx="643">
                  <c:v>34360</c:v>
                </c:pt>
                <c:pt idx="644">
                  <c:v>34361</c:v>
                </c:pt>
                <c:pt idx="645">
                  <c:v>34362</c:v>
                </c:pt>
                <c:pt idx="646">
                  <c:v>34365</c:v>
                </c:pt>
                <c:pt idx="647">
                  <c:v>34366</c:v>
                </c:pt>
                <c:pt idx="648">
                  <c:v>34367</c:v>
                </c:pt>
                <c:pt idx="649">
                  <c:v>34368</c:v>
                </c:pt>
                <c:pt idx="650">
                  <c:v>34369</c:v>
                </c:pt>
                <c:pt idx="651">
                  <c:v>34372</c:v>
                </c:pt>
                <c:pt idx="652">
                  <c:v>34373</c:v>
                </c:pt>
                <c:pt idx="653">
                  <c:v>34374</c:v>
                </c:pt>
                <c:pt idx="654">
                  <c:v>34375</c:v>
                </c:pt>
                <c:pt idx="655">
                  <c:v>34376</c:v>
                </c:pt>
                <c:pt idx="656">
                  <c:v>34379</c:v>
                </c:pt>
                <c:pt idx="657">
                  <c:v>34380</c:v>
                </c:pt>
                <c:pt idx="658">
                  <c:v>34381</c:v>
                </c:pt>
                <c:pt idx="659">
                  <c:v>34382</c:v>
                </c:pt>
                <c:pt idx="660">
                  <c:v>34383</c:v>
                </c:pt>
                <c:pt idx="661">
                  <c:v>34387</c:v>
                </c:pt>
                <c:pt idx="662">
                  <c:v>34388</c:v>
                </c:pt>
                <c:pt idx="663">
                  <c:v>34389</c:v>
                </c:pt>
                <c:pt idx="664">
                  <c:v>34390</c:v>
                </c:pt>
                <c:pt idx="665">
                  <c:v>34393</c:v>
                </c:pt>
                <c:pt idx="666">
                  <c:v>34394</c:v>
                </c:pt>
                <c:pt idx="667">
                  <c:v>34395</c:v>
                </c:pt>
                <c:pt idx="668">
                  <c:v>34396</c:v>
                </c:pt>
                <c:pt idx="669">
                  <c:v>34397</c:v>
                </c:pt>
                <c:pt idx="670">
                  <c:v>34400</c:v>
                </c:pt>
                <c:pt idx="671">
                  <c:v>34401</c:v>
                </c:pt>
                <c:pt idx="672">
                  <c:v>34402</c:v>
                </c:pt>
                <c:pt idx="673">
                  <c:v>34403</c:v>
                </c:pt>
                <c:pt idx="674">
                  <c:v>34404</c:v>
                </c:pt>
                <c:pt idx="675">
                  <c:v>34407</c:v>
                </c:pt>
                <c:pt idx="676">
                  <c:v>34408</c:v>
                </c:pt>
                <c:pt idx="677">
                  <c:v>34409</c:v>
                </c:pt>
                <c:pt idx="678">
                  <c:v>34410</c:v>
                </c:pt>
                <c:pt idx="679">
                  <c:v>34411</c:v>
                </c:pt>
                <c:pt idx="680">
                  <c:v>34414</c:v>
                </c:pt>
                <c:pt idx="681">
                  <c:v>34415</c:v>
                </c:pt>
                <c:pt idx="682">
                  <c:v>34416</c:v>
                </c:pt>
                <c:pt idx="683">
                  <c:v>34417</c:v>
                </c:pt>
                <c:pt idx="684">
                  <c:v>34418</c:v>
                </c:pt>
                <c:pt idx="685">
                  <c:v>34421</c:v>
                </c:pt>
                <c:pt idx="686">
                  <c:v>34422</c:v>
                </c:pt>
                <c:pt idx="687">
                  <c:v>34423</c:v>
                </c:pt>
                <c:pt idx="688">
                  <c:v>34424</c:v>
                </c:pt>
                <c:pt idx="689">
                  <c:v>34428</c:v>
                </c:pt>
                <c:pt idx="690">
                  <c:v>34429</c:v>
                </c:pt>
                <c:pt idx="691">
                  <c:v>34430</c:v>
                </c:pt>
                <c:pt idx="692">
                  <c:v>34431</c:v>
                </c:pt>
                <c:pt idx="693">
                  <c:v>34432</c:v>
                </c:pt>
                <c:pt idx="694">
                  <c:v>34435</c:v>
                </c:pt>
                <c:pt idx="695">
                  <c:v>34436</c:v>
                </c:pt>
                <c:pt idx="696">
                  <c:v>34437</c:v>
                </c:pt>
                <c:pt idx="697">
                  <c:v>34438</c:v>
                </c:pt>
                <c:pt idx="698">
                  <c:v>34439</c:v>
                </c:pt>
                <c:pt idx="699">
                  <c:v>34442</c:v>
                </c:pt>
                <c:pt idx="700">
                  <c:v>34443</c:v>
                </c:pt>
                <c:pt idx="701">
                  <c:v>34444</c:v>
                </c:pt>
                <c:pt idx="702">
                  <c:v>34445</c:v>
                </c:pt>
                <c:pt idx="703">
                  <c:v>34446</c:v>
                </c:pt>
                <c:pt idx="704">
                  <c:v>34449</c:v>
                </c:pt>
                <c:pt idx="705">
                  <c:v>34450</c:v>
                </c:pt>
                <c:pt idx="706">
                  <c:v>34452</c:v>
                </c:pt>
                <c:pt idx="707">
                  <c:v>34453</c:v>
                </c:pt>
                <c:pt idx="708">
                  <c:v>34456</c:v>
                </c:pt>
                <c:pt idx="709">
                  <c:v>34457</c:v>
                </c:pt>
                <c:pt idx="710">
                  <c:v>34458</c:v>
                </c:pt>
                <c:pt idx="711">
                  <c:v>34459</c:v>
                </c:pt>
                <c:pt idx="712">
                  <c:v>34460</c:v>
                </c:pt>
                <c:pt idx="713">
                  <c:v>34463</c:v>
                </c:pt>
                <c:pt idx="714">
                  <c:v>34464</c:v>
                </c:pt>
                <c:pt idx="715">
                  <c:v>34465</c:v>
                </c:pt>
                <c:pt idx="716">
                  <c:v>34466</c:v>
                </c:pt>
                <c:pt idx="717">
                  <c:v>34467</c:v>
                </c:pt>
                <c:pt idx="718">
                  <c:v>34470</c:v>
                </c:pt>
                <c:pt idx="719">
                  <c:v>34471</c:v>
                </c:pt>
                <c:pt idx="720">
                  <c:v>34472</c:v>
                </c:pt>
                <c:pt idx="721">
                  <c:v>34473</c:v>
                </c:pt>
                <c:pt idx="722">
                  <c:v>34474</c:v>
                </c:pt>
                <c:pt idx="723">
                  <c:v>34477</c:v>
                </c:pt>
                <c:pt idx="724">
                  <c:v>34478</c:v>
                </c:pt>
                <c:pt idx="725">
                  <c:v>34479</c:v>
                </c:pt>
                <c:pt idx="726">
                  <c:v>34480</c:v>
                </c:pt>
                <c:pt idx="727">
                  <c:v>34481</c:v>
                </c:pt>
                <c:pt idx="728">
                  <c:v>34485</c:v>
                </c:pt>
                <c:pt idx="729">
                  <c:v>34486</c:v>
                </c:pt>
                <c:pt idx="730">
                  <c:v>34487</c:v>
                </c:pt>
                <c:pt idx="731">
                  <c:v>34488</c:v>
                </c:pt>
                <c:pt idx="732">
                  <c:v>34491</c:v>
                </c:pt>
                <c:pt idx="733">
                  <c:v>34492</c:v>
                </c:pt>
                <c:pt idx="734">
                  <c:v>34493</c:v>
                </c:pt>
                <c:pt idx="735">
                  <c:v>34494</c:v>
                </c:pt>
                <c:pt idx="736">
                  <c:v>34495</c:v>
                </c:pt>
                <c:pt idx="737">
                  <c:v>34498</c:v>
                </c:pt>
                <c:pt idx="738">
                  <c:v>34499</c:v>
                </c:pt>
                <c:pt idx="739">
                  <c:v>34500</c:v>
                </c:pt>
                <c:pt idx="740">
                  <c:v>34501</c:v>
                </c:pt>
                <c:pt idx="741">
                  <c:v>34502</c:v>
                </c:pt>
                <c:pt idx="742">
                  <c:v>34505</c:v>
                </c:pt>
                <c:pt idx="743">
                  <c:v>34506</c:v>
                </c:pt>
                <c:pt idx="744">
                  <c:v>34507</c:v>
                </c:pt>
                <c:pt idx="745">
                  <c:v>34508</c:v>
                </c:pt>
                <c:pt idx="746">
                  <c:v>34509</c:v>
                </c:pt>
                <c:pt idx="747">
                  <c:v>34512</c:v>
                </c:pt>
                <c:pt idx="748">
                  <c:v>34513</c:v>
                </c:pt>
                <c:pt idx="749">
                  <c:v>34514</c:v>
                </c:pt>
                <c:pt idx="750">
                  <c:v>34515</c:v>
                </c:pt>
                <c:pt idx="751">
                  <c:v>34516</c:v>
                </c:pt>
                <c:pt idx="752">
                  <c:v>34520</c:v>
                </c:pt>
                <c:pt idx="753">
                  <c:v>34521</c:v>
                </c:pt>
                <c:pt idx="754">
                  <c:v>34522</c:v>
                </c:pt>
                <c:pt idx="755">
                  <c:v>34523</c:v>
                </c:pt>
                <c:pt idx="756">
                  <c:v>34526</c:v>
                </c:pt>
                <c:pt idx="757">
                  <c:v>34527</c:v>
                </c:pt>
                <c:pt idx="758">
                  <c:v>34528</c:v>
                </c:pt>
                <c:pt idx="759">
                  <c:v>34529</c:v>
                </c:pt>
                <c:pt idx="760">
                  <c:v>34530</c:v>
                </c:pt>
                <c:pt idx="761">
                  <c:v>34533</c:v>
                </c:pt>
                <c:pt idx="762">
                  <c:v>34534</c:v>
                </c:pt>
                <c:pt idx="763">
                  <c:v>34535</c:v>
                </c:pt>
                <c:pt idx="764">
                  <c:v>34536</c:v>
                </c:pt>
                <c:pt idx="765">
                  <c:v>34537</c:v>
                </c:pt>
                <c:pt idx="766">
                  <c:v>34540</c:v>
                </c:pt>
                <c:pt idx="767">
                  <c:v>34541</c:v>
                </c:pt>
                <c:pt idx="768">
                  <c:v>34542</c:v>
                </c:pt>
                <c:pt idx="769">
                  <c:v>34543</c:v>
                </c:pt>
                <c:pt idx="770">
                  <c:v>34544</c:v>
                </c:pt>
                <c:pt idx="771">
                  <c:v>34547</c:v>
                </c:pt>
                <c:pt idx="772">
                  <c:v>34548</c:v>
                </c:pt>
                <c:pt idx="773">
                  <c:v>34549</c:v>
                </c:pt>
                <c:pt idx="774">
                  <c:v>34550</c:v>
                </c:pt>
                <c:pt idx="775">
                  <c:v>34551</c:v>
                </c:pt>
                <c:pt idx="776">
                  <c:v>34554</c:v>
                </c:pt>
                <c:pt idx="777">
                  <c:v>34555</c:v>
                </c:pt>
                <c:pt idx="778">
                  <c:v>34556</c:v>
                </c:pt>
                <c:pt idx="779">
                  <c:v>34557</c:v>
                </c:pt>
                <c:pt idx="780">
                  <c:v>34558</c:v>
                </c:pt>
                <c:pt idx="781">
                  <c:v>34561</c:v>
                </c:pt>
                <c:pt idx="782">
                  <c:v>34562</c:v>
                </c:pt>
                <c:pt idx="783">
                  <c:v>34563</c:v>
                </c:pt>
                <c:pt idx="784">
                  <c:v>34564</c:v>
                </c:pt>
                <c:pt idx="785">
                  <c:v>34565</c:v>
                </c:pt>
                <c:pt idx="786">
                  <c:v>34568</c:v>
                </c:pt>
                <c:pt idx="787">
                  <c:v>34569</c:v>
                </c:pt>
                <c:pt idx="788">
                  <c:v>34570</c:v>
                </c:pt>
                <c:pt idx="789">
                  <c:v>34571</c:v>
                </c:pt>
                <c:pt idx="790">
                  <c:v>34572</c:v>
                </c:pt>
                <c:pt idx="791">
                  <c:v>34575</c:v>
                </c:pt>
                <c:pt idx="792">
                  <c:v>34576</c:v>
                </c:pt>
                <c:pt idx="793">
                  <c:v>34577</c:v>
                </c:pt>
                <c:pt idx="794">
                  <c:v>34578</c:v>
                </c:pt>
                <c:pt idx="795">
                  <c:v>34579</c:v>
                </c:pt>
                <c:pt idx="796">
                  <c:v>34583</c:v>
                </c:pt>
                <c:pt idx="797">
                  <c:v>34584</c:v>
                </c:pt>
                <c:pt idx="798">
                  <c:v>34585</c:v>
                </c:pt>
                <c:pt idx="799">
                  <c:v>34586</c:v>
                </c:pt>
                <c:pt idx="800">
                  <c:v>34589</c:v>
                </c:pt>
                <c:pt idx="801">
                  <c:v>34590</c:v>
                </c:pt>
                <c:pt idx="802">
                  <c:v>34591</c:v>
                </c:pt>
                <c:pt idx="803">
                  <c:v>34592</c:v>
                </c:pt>
                <c:pt idx="804">
                  <c:v>34593</c:v>
                </c:pt>
                <c:pt idx="805">
                  <c:v>34596</c:v>
                </c:pt>
                <c:pt idx="806">
                  <c:v>34597</c:v>
                </c:pt>
                <c:pt idx="807">
                  <c:v>34598</c:v>
                </c:pt>
                <c:pt idx="808">
                  <c:v>34599</c:v>
                </c:pt>
                <c:pt idx="809">
                  <c:v>34600</c:v>
                </c:pt>
                <c:pt idx="810">
                  <c:v>34603</c:v>
                </c:pt>
                <c:pt idx="811">
                  <c:v>34604</c:v>
                </c:pt>
                <c:pt idx="812">
                  <c:v>34605</c:v>
                </c:pt>
                <c:pt idx="813">
                  <c:v>34606</c:v>
                </c:pt>
                <c:pt idx="814">
                  <c:v>34607</c:v>
                </c:pt>
                <c:pt idx="815">
                  <c:v>34610</c:v>
                </c:pt>
                <c:pt idx="816">
                  <c:v>34611</c:v>
                </c:pt>
                <c:pt idx="817">
                  <c:v>34612</c:v>
                </c:pt>
                <c:pt idx="818">
                  <c:v>34613</c:v>
                </c:pt>
                <c:pt idx="819">
                  <c:v>34614</c:v>
                </c:pt>
                <c:pt idx="820">
                  <c:v>34617</c:v>
                </c:pt>
                <c:pt idx="821">
                  <c:v>34618</c:v>
                </c:pt>
                <c:pt idx="822">
                  <c:v>34619</c:v>
                </c:pt>
                <c:pt idx="823">
                  <c:v>34620</c:v>
                </c:pt>
                <c:pt idx="824">
                  <c:v>34621</c:v>
                </c:pt>
                <c:pt idx="825">
                  <c:v>34624</c:v>
                </c:pt>
                <c:pt idx="826">
                  <c:v>34625</c:v>
                </c:pt>
                <c:pt idx="827">
                  <c:v>34626</c:v>
                </c:pt>
                <c:pt idx="828">
                  <c:v>34627</c:v>
                </c:pt>
                <c:pt idx="829">
                  <c:v>34628</c:v>
                </c:pt>
                <c:pt idx="830">
                  <c:v>34631</c:v>
                </c:pt>
                <c:pt idx="831">
                  <c:v>34632</c:v>
                </c:pt>
                <c:pt idx="832">
                  <c:v>34633</c:v>
                </c:pt>
                <c:pt idx="833">
                  <c:v>34634</c:v>
                </c:pt>
                <c:pt idx="834">
                  <c:v>34635</c:v>
                </c:pt>
                <c:pt idx="835">
                  <c:v>34638</c:v>
                </c:pt>
                <c:pt idx="836">
                  <c:v>34639</c:v>
                </c:pt>
                <c:pt idx="837">
                  <c:v>34640</c:v>
                </c:pt>
                <c:pt idx="838">
                  <c:v>34641</c:v>
                </c:pt>
                <c:pt idx="839">
                  <c:v>34642</c:v>
                </c:pt>
                <c:pt idx="840">
                  <c:v>34645</c:v>
                </c:pt>
                <c:pt idx="841">
                  <c:v>34646</c:v>
                </c:pt>
                <c:pt idx="842">
                  <c:v>34647</c:v>
                </c:pt>
                <c:pt idx="843">
                  <c:v>34648</c:v>
                </c:pt>
                <c:pt idx="844">
                  <c:v>34649</c:v>
                </c:pt>
                <c:pt idx="845">
                  <c:v>34652</c:v>
                </c:pt>
                <c:pt idx="846">
                  <c:v>34653</c:v>
                </c:pt>
                <c:pt idx="847">
                  <c:v>34654</c:v>
                </c:pt>
                <c:pt idx="848">
                  <c:v>34655</c:v>
                </c:pt>
                <c:pt idx="849">
                  <c:v>34656</c:v>
                </c:pt>
                <c:pt idx="850">
                  <c:v>34659</c:v>
                </c:pt>
                <c:pt idx="851">
                  <c:v>34660</c:v>
                </c:pt>
                <c:pt idx="852">
                  <c:v>34661</c:v>
                </c:pt>
                <c:pt idx="853">
                  <c:v>34666</c:v>
                </c:pt>
                <c:pt idx="854">
                  <c:v>34667</c:v>
                </c:pt>
                <c:pt idx="855">
                  <c:v>34668</c:v>
                </c:pt>
                <c:pt idx="856">
                  <c:v>34669</c:v>
                </c:pt>
                <c:pt idx="857">
                  <c:v>34670</c:v>
                </c:pt>
                <c:pt idx="858">
                  <c:v>34673</c:v>
                </c:pt>
                <c:pt idx="859">
                  <c:v>34674</c:v>
                </c:pt>
                <c:pt idx="860">
                  <c:v>34675</c:v>
                </c:pt>
                <c:pt idx="861">
                  <c:v>34676</c:v>
                </c:pt>
                <c:pt idx="862">
                  <c:v>34677</c:v>
                </c:pt>
                <c:pt idx="863">
                  <c:v>34680</c:v>
                </c:pt>
                <c:pt idx="864">
                  <c:v>34681</c:v>
                </c:pt>
                <c:pt idx="865">
                  <c:v>34682</c:v>
                </c:pt>
                <c:pt idx="866">
                  <c:v>34683</c:v>
                </c:pt>
                <c:pt idx="867">
                  <c:v>34684</c:v>
                </c:pt>
                <c:pt idx="868">
                  <c:v>34687</c:v>
                </c:pt>
                <c:pt idx="869">
                  <c:v>34688</c:v>
                </c:pt>
                <c:pt idx="870">
                  <c:v>34689</c:v>
                </c:pt>
                <c:pt idx="871">
                  <c:v>34690</c:v>
                </c:pt>
                <c:pt idx="872">
                  <c:v>34691</c:v>
                </c:pt>
                <c:pt idx="873">
                  <c:v>34695</c:v>
                </c:pt>
                <c:pt idx="874">
                  <c:v>34696</c:v>
                </c:pt>
                <c:pt idx="875">
                  <c:v>34697</c:v>
                </c:pt>
                <c:pt idx="876">
                  <c:v>34698</c:v>
                </c:pt>
                <c:pt idx="877">
                  <c:v>34702</c:v>
                </c:pt>
                <c:pt idx="878">
                  <c:v>34703</c:v>
                </c:pt>
                <c:pt idx="879">
                  <c:v>34704</c:v>
                </c:pt>
                <c:pt idx="880">
                  <c:v>34705</c:v>
                </c:pt>
                <c:pt idx="881">
                  <c:v>34708</c:v>
                </c:pt>
                <c:pt idx="882">
                  <c:v>34709</c:v>
                </c:pt>
                <c:pt idx="883">
                  <c:v>34710</c:v>
                </c:pt>
                <c:pt idx="884">
                  <c:v>34711</c:v>
                </c:pt>
                <c:pt idx="885">
                  <c:v>34712</c:v>
                </c:pt>
                <c:pt idx="886">
                  <c:v>34715</c:v>
                </c:pt>
                <c:pt idx="887">
                  <c:v>34716</c:v>
                </c:pt>
                <c:pt idx="888">
                  <c:v>34717</c:v>
                </c:pt>
                <c:pt idx="889">
                  <c:v>34718</c:v>
                </c:pt>
                <c:pt idx="890">
                  <c:v>34719</c:v>
                </c:pt>
                <c:pt idx="891">
                  <c:v>34722</c:v>
                </c:pt>
                <c:pt idx="892">
                  <c:v>34723</c:v>
                </c:pt>
                <c:pt idx="893">
                  <c:v>34724</c:v>
                </c:pt>
                <c:pt idx="894">
                  <c:v>34725</c:v>
                </c:pt>
                <c:pt idx="895">
                  <c:v>34726</c:v>
                </c:pt>
                <c:pt idx="896">
                  <c:v>34729</c:v>
                </c:pt>
                <c:pt idx="897">
                  <c:v>34730</c:v>
                </c:pt>
                <c:pt idx="898">
                  <c:v>34731</c:v>
                </c:pt>
                <c:pt idx="899">
                  <c:v>34732</c:v>
                </c:pt>
                <c:pt idx="900">
                  <c:v>34733</c:v>
                </c:pt>
                <c:pt idx="901">
                  <c:v>34736</c:v>
                </c:pt>
                <c:pt idx="902">
                  <c:v>34737</c:v>
                </c:pt>
                <c:pt idx="903">
                  <c:v>34738</c:v>
                </c:pt>
                <c:pt idx="904">
                  <c:v>34739</c:v>
                </c:pt>
                <c:pt idx="905">
                  <c:v>34740</c:v>
                </c:pt>
                <c:pt idx="906">
                  <c:v>34743</c:v>
                </c:pt>
                <c:pt idx="907">
                  <c:v>34744</c:v>
                </c:pt>
                <c:pt idx="908">
                  <c:v>34745</c:v>
                </c:pt>
                <c:pt idx="909">
                  <c:v>34746</c:v>
                </c:pt>
                <c:pt idx="910">
                  <c:v>34747</c:v>
                </c:pt>
                <c:pt idx="911">
                  <c:v>34751</c:v>
                </c:pt>
                <c:pt idx="912">
                  <c:v>34752</c:v>
                </c:pt>
                <c:pt idx="913">
                  <c:v>34753</c:v>
                </c:pt>
                <c:pt idx="914">
                  <c:v>34754</c:v>
                </c:pt>
                <c:pt idx="915">
                  <c:v>34757</c:v>
                </c:pt>
                <c:pt idx="916">
                  <c:v>34758</c:v>
                </c:pt>
                <c:pt idx="917">
                  <c:v>34759</c:v>
                </c:pt>
                <c:pt idx="918">
                  <c:v>34760</c:v>
                </c:pt>
                <c:pt idx="919">
                  <c:v>34761</c:v>
                </c:pt>
                <c:pt idx="920">
                  <c:v>34764</c:v>
                </c:pt>
                <c:pt idx="921">
                  <c:v>34765</c:v>
                </c:pt>
                <c:pt idx="922">
                  <c:v>34766</c:v>
                </c:pt>
                <c:pt idx="923">
                  <c:v>34767</c:v>
                </c:pt>
                <c:pt idx="924">
                  <c:v>34768</c:v>
                </c:pt>
                <c:pt idx="925">
                  <c:v>34771</c:v>
                </c:pt>
                <c:pt idx="926">
                  <c:v>34772</c:v>
                </c:pt>
                <c:pt idx="927">
                  <c:v>34773</c:v>
                </c:pt>
                <c:pt idx="928">
                  <c:v>34774</c:v>
                </c:pt>
                <c:pt idx="929">
                  <c:v>34775</c:v>
                </c:pt>
                <c:pt idx="930">
                  <c:v>34778</c:v>
                </c:pt>
                <c:pt idx="931">
                  <c:v>34779</c:v>
                </c:pt>
                <c:pt idx="932">
                  <c:v>34780</c:v>
                </c:pt>
                <c:pt idx="933">
                  <c:v>34781</c:v>
                </c:pt>
                <c:pt idx="934">
                  <c:v>34782</c:v>
                </c:pt>
                <c:pt idx="935">
                  <c:v>34785</c:v>
                </c:pt>
                <c:pt idx="936">
                  <c:v>34786</c:v>
                </c:pt>
                <c:pt idx="937">
                  <c:v>34787</c:v>
                </c:pt>
                <c:pt idx="938">
                  <c:v>34788</c:v>
                </c:pt>
                <c:pt idx="939">
                  <c:v>34789</c:v>
                </c:pt>
                <c:pt idx="940">
                  <c:v>34792</c:v>
                </c:pt>
                <c:pt idx="941">
                  <c:v>34793</c:v>
                </c:pt>
                <c:pt idx="942">
                  <c:v>34794</c:v>
                </c:pt>
                <c:pt idx="943">
                  <c:v>34795</c:v>
                </c:pt>
                <c:pt idx="944">
                  <c:v>34796</c:v>
                </c:pt>
                <c:pt idx="945">
                  <c:v>34799</c:v>
                </c:pt>
                <c:pt idx="946">
                  <c:v>34800</c:v>
                </c:pt>
                <c:pt idx="947">
                  <c:v>34801</c:v>
                </c:pt>
                <c:pt idx="948">
                  <c:v>34802</c:v>
                </c:pt>
                <c:pt idx="949">
                  <c:v>34806</c:v>
                </c:pt>
                <c:pt idx="950">
                  <c:v>34807</c:v>
                </c:pt>
                <c:pt idx="951">
                  <c:v>34808</c:v>
                </c:pt>
                <c:pt idx="952">
                  <c:v>34809</c:v>
                </c:pt>
                <c:pt idx="953">
                  <c:v>34810</c:v>
                </c:pt>
                <c:pt idx="954">
                  <c:v>34813</c:v>
                </c:pt>
                <c:pt idx="955">
                  <c:v>34814</c:v>
                </c:pt>
                <c:pt idx="956">
                  <c:v>34815</c:v>
                </c:pt>
                <c:pt idx="957">
                  <c:v>34816</c:v>
                </c:pt>
                <c:pt idx="958">
                  <c:v>34817</c:v>
                </c:pt>
                <c:pt idx="959">
                  <c:v>34820</c:v>
                </c:pt>
                <c:pt idx="960">
                  <c:v>34821</c:v>
                </c:pt>
                <c:pt idx="961">
                  <c:v>34822</c:v>
                </c:pt>
                <c:pt idx="962">
                  <c:v>34823</c:v>
                </c:pt>
                <c:pt idx="963">
                  <c:v>34824</c:v>
                </c:pt>
                <c:pt idx="964">
                  <c:v>34827</c:v>
                </c:pt>
                <c:pt idx="965">
                  <c:v>34828</c:v>
                </c:pt>
                <c:pt idx="966">
                  <c:v>34829</c:v>
                </c:pt>
                <c:pt idx="967">
                  <c:v>34830</c:v>
                </c:pt>
                <c:pt idx="968">
                  <c:v>34831</c:v>
                </c:pt>
                <c:pt idx="969">
                  <c:v>34834</c:v>
                </c:pt>
                <c:pt idx="970">
                  <c:v>34835</c:v>
                </c:pt>
                <c:pt idx="971">
                  <c:v>34836</c:v>
                </c:pt>
                <c:pt idx="972">
                  <c:v>34837</c:v>
                </c:pt>
                <c:pt idx="973">
                  <c:v>34838</c:v>
                </c:pt>
                <c:pt idx="974">
                  <c:v>34841</c:v>
                </c:pt>
                <c:pt idx="975">
                  <c:v>34842</c:v>
                </c:pt>
                <c:pt idx="976">
                  <c:v>34843</c:v>
                </c:pt>
                <c:pt idx="977">
                  <c:v>34844</c:v>
                </c:pt>
                <c:pt idx="978">
                  <c:v>34845</c:v>
                </c:pt>
                <c:pt idx="979">
                  <c:v>34849</c:v>
                </c:pt>
                <c:pt idx="980">
                  <c:v>34850</c:v>
                </c:pt>
                <c:pt idx="981">
                  <c:v>34851</c:v>
                </c:pt>
                <c:pt idx="982">
                  <c:v>34852</c:v>
                </c:pt>
                <c:pt idx="983">
                  <c:v>34855</c:v>
                </c:pt>
                <c:pt idx="984">
                  <c:v>34856</c:v>
                </c:pt>
                <c:pt idx="985">
                  <c:v>34857</c:v>
                </c:pt>
                <c:pt idx="986">
                  <c:v>34858</c:v>
                </c:pt>
                <c:pt idx="987">
                  <c:v>34859</c:v>
                </c:pt>
                <c:pt idx="988">
                  <c:v>34862</c:v>
                </c:pt>
                <c:pt idx="989">
                  <c:v>34863</c:v>
                </c:pt>
                <c:pt idx="990">
                  <c:v>34864</c:v>
                </c:pt>
                <c:pt idx="991">
                  <c:v>34865</c:v>
                </c:pt>
                <c:pt idx="992">
                  <c:v>34866</c:v>
                </c:pt>
                <c:pt idx="993">
                  <c:v>34869</c:v>
                </c:pt>
                <c:pt idx="994">
                  <c:v>34870</c:v>
                </c:pt>
                <c:pt idx="995">
                  <c:v>34871</c:v>
                </c:pt>
                <c:pt idx="996">
                  <c:v>34872</c:v>
                </c:pt>
                <c:pt idx="997">
                  <c:v>34873</c:v>
                </c:pt>
                <c:pt idx="998">
                  <c:v>34876</c:v>
                </c:pt>
                <c:pt idx="999">
                  <c:v>34877</c:v>
                </c:pt>
                <c:pt idx="1000">
                  <c:v>34878</c:v>
                </c:pt>
                <c:pt idx="1001">
                  <c:v>34879</c:v>
                </c:pt>
                <c:pt idx="1002">
                  <c:v>34880</c:v>
                </c:pt>
                <c:pt idx="1003">
                  <c:v>34885</c:v>
                </c:pt>
                <c:pt idx="1004">
                  <c:v>34886</c:v>
                </c:pt>
                <c:pt idx="1005">
                  <c:v>34887</c:v>
                </c:pt>
                <c:pt idx="1006">
                  <c:v>34890</c:v>
                </c:pt>
                <c:pt idx="1007">
                  <c:v>34891</c:v>
                </c:pt>
                <c:pt idx="1008">
                  <c:v>34892</c:v>
                </c:pt>
                <c:pt idx="1009">
                  <c:v>34893</c:v>
                </c:pt>
                <c:pt idx="1010">
                  <c:v>34894</c:v>
                </c:pt>
                <c:pt idx="1011">
                  <c:v>34897</c:v>
                </c:pt>
                <c:pt idx="1012">
                  <c:v>34898</c:v>
                </c:pt>
                <c:pt idx="1013">
                  <c:v>34899</c:v>
                </c:pt>
                <c:pt idx="1014">
                  <c:v>34900</c:v>
                </c:pt>
                <c:pt idx="1015">
                  <c:v>34901</c:v>
                </c:pt>
                <c:pt idx="1016">
                  <c:v>34904</c:v>
                </c:pt>
                <c:pt idx="1017">
                  <c:v>34905</c:v>
                </c:pt>
                <c:pt idx="1018">
                  <c:v>34906</c:v>
                </c:pt>
                <c:pt idx="1019">
                  <c:v>34907</c:v>
                </c:pt>
                <c:pt idx="1020">
                  <c:v>34908</c:v>
                </c:pt>
                <c:pt idx="1021">
                  <c:v>34911</c:v>
                </c:pt>
                <c:pt idx="1022">
                  <c:v>34912</c:v>
                </c:pt>
                <c:pt idx="1023">
                  <c:v>34913</c:v>
                </c:pt>
                <c:pt idx="1024">
                  <c:v>34914</c:v>
                </c:pt>
                <c:pt idx="1025">
                  <c:v>34915</c:v>
                </c:pt>
                <c:pt idx="1026">
                  <c:v>34918</c:v>
                </c:pt>
                <c:pt idx="1027">
                  <c:v>34919</c:v>
                </c:pt>
                <c:pt idx="1028">
                  <c:v>34920</c:v>
                </c:pt>
                <c:pt idx="1029">
                  <c:v>34921</c:v>
                </c:pt>
                <c:pt idx="1030">
                  <c:v>34922</c:v>
                </c:pt>
                <c:pt idx="1031">
                  <c:v>34925</c:v>
                </c:pt>
                <c:pt idx="1032">
                  <c:v>34926</c:v>
                </c:pt>
                <c:pt idx="1033">
                  <c:v>34927</c:v>
                </c:pt>
                <c:pt idx="1034">
                  <c:v>34928</c:v>
                </c:pt>
                <c:pt idx="1035">
                  <c:v>34929</c:v>
                </c:pt>
                <c:pt idx="1036">
                  <c:v>34932</c:v>
                </c:pt>
                <c:pt idx="1037">
                  <c:v>34933</c:v>
                </c:pt>
                <c:pt idx="1038">
                  <c:v>34934</c:v>
                </c:pt>
                <c:pt idx="1039">
                  <c:v>34935</c:v>
                </c:pt>
                <c:pt idx="1040">
                  <c:v>34936</c:v>
                </c:pt>
                <c:pt idx="1041">
                  <c:v>34939</c:v>
                </c:pt>
                <c:pt idx="1042">
                  <c:v>34940</c:v>
                </c:pt>
                <c:pt idx="1043">
                  <c:v>34941</c:v>
                </c:pt>
                <c:pt idx="1044">
                  <c:v>34942</c:v>
                </c:pt>
                <c:pt idx="1045">
                  <c:v>34943</c:v>
                </c:pt>
                <c:pt idx="1046">
                  <c:v>34947</c:v>
                </c:pt>
                <c:pt idx="1047">
                  <c:v>34948</c:v>
                </c:pt>
                <c:pt idx="1048">
                  <c:v>34949</c:v>
                </c:pt>
                <c:pt idx="1049">
                  <c:v>34950</c:v>
                </c:pt>
                <c:pt idx="1050">
                  <c:v>34953</c:v>
                </c:pt>
                <c:pt idx="1051">
                  <c:v>34954</c:v>
                </c:pt>
                <c:pt idx="1052">
                  <c:v>34955</c:v>
                </c:pt>
                <c:pt idx="1053">
                  <c:v>34956</c:v>
                </c:pt>
                <c:pt idx="1054">
                  <c:v>34957</c:v>
                </c:pt>
                <c:pt idx="1055">
                  <c:v>34960</c:v>
                </c:pt>
                <c:pt idx="1056">
                  <c:v>34961</c:v>
                </c:pt>
                <c:pt idx="1057">
                  <c:v>34962</c:v>
                </c:pt>
                <c:pt idx="1058">
                  <c:v>34963</c:v>
                </c:pt>
                <c:pt idx="1059">
                  <c:v>34964</c:v>
                </c:pt>
                <c:pt idx="1060">
                  <c:v>34967</c:v>
                </c:pt>
                <c:pt idx="1061">
                  <c:v>34968</c:v>
                </c:pt>
                <c:pt idx="1062">
                  <c:v>34969</c:v>
                </c:pt>
                <c:pt idx="1063">
                  <c:v>34970</c:v>
                </c:pt>
                <c:pt idx="1064">
                  <c:v>34971</c:v>
                </c:pt>
                <c:pt idx="1065">
                  <c:v>34974</c:v>
                </c:pt>
                <c:pt idx="1066">
                  <c:v>34975</c:v>
                </c:pt>
                <c:pt idx="1067">
                  <c:v>34976</c:v>
                </c:pt>
                <c:pt idx="1068">
                  <c:v>34977</c:v>
                </c:pt>
                <c:pt idx="1069">
                  <c:v>34978</c:v>
                </c:pt>
                <c:pt idx="1070">
                  <c:v>34981</c:v>
                </c:pt>
                <c:pt idx="1071">
                  <c:v>34982</c:v>
                </c:pt>
                <c:pt idx="1072">
                  <c:v>34983</c:v>
                </c:pt>
                <c:pt idx="1073">
                  <c:v>34984</c:v>
                </c:pt>
                <c:pt idx="1074">
                  <c:v>34985</c:v>
                </c:pt>
                <c:pt idx="1075">
                  <c:v>34988</c:v>
                </c:pt>
                <c:pt idx="1076">
                  <c:v>34989</c:v>
                </c:pt>
                <c:pt idx="1077">
                  <c:v>34990</c:v>
                </c:pt>
                <c:pt idx="1078">
                  <c:v>34991</c:v>
                </c:pt>
                <c:pt idx="1079">
                  <c:v>34992</c:v>
                </c:pt>
                <c:pt idx="1080">
                  <c:v>34995</c:v>
                </c:pt>
                <c:pt idx="1081">
                  <c:v>34996</c:v>
                </c:pt>
                <c:pt idx="1082">
                  <c:v>34997</c:v>
                </c:pt>
                <c:pt idx="1083">
                  <c:v>34998</c:v>
                </c:pt>
                <c:pt idx="1084">
                  <c:v>34999</c:v>
                </c:pt>
                <c:pt idx="1085">
                  <c:v>35002</c:v>
                </c:pt>
                <c:pt idx="1086">
                  <c:v>35003</c:v>
                </c:pt>
                <c:pt idx="1087">
                  <c:v>35004</c:v>
                </c:pt>
                <c:pt idx="1088">
                  <c:v>35005</c:v>
                </c:pt>
                <c:pt idx="1089">
                  <c:v>35006</c:v>
                </c:pt>
                <c:pt idx="1090">
                  <c:v>35009</c:v>
                </c:pt>
                <c:pt idx="1091">
                  <c:v>35010</c:v>
                </c:pt>
                <c:pt idx="1092">
                  <c:v>35011</c:v>
                </c:pt>
                <c:pt idx="1093">
                  <c:v>35012</c:v>
                </c:pt>
                <c:pt idx="1094">
                  <c:v>35013</c:v>
                </c:pt>
                <c:pt idx="1095">
                  <c:v>35016</c:v>
                </c:pt>
                <c:pt idx="1096">
                  <c:v>35017</c:v>
                </c:pt>
                <c:pt idx="1097">
                  <c:v>35018</c:v>
                </c:pt>
                <c:pt idx="1098">
                  <c:v>35019</c:v>
                </c:pt>
                <c:pt idx="1099">
                  <c:v>35020</c:v>
                </c:pt>
                <c:pt idx="1100">
                  <c:v>35023</c:v>
                </c:pt>
                <c:pt idx="1101">
                  <c:v>35024</c:v>
                </c:pt>
                <c:pt idx="1102">
                  <c:v>35025</c:v>
                </c:pt>
                <c:pt idx="1103">
                  <c:v>35030</c:v>
                </c:pt>
                <c:pt idx="1104">
                  <c:v>35031</c:v>
                </c:pt>
                <c:pt idx="1105">
                  <c:v>35032</c:v>
                </c:pt>
                <c:pt idx="1106">
                  <c:v>35033</c:v>
                </c:pt>
                <c:pt idx="1107">
                  <c:v>35034</c:v>
                </c:pt>
                <c:pt idx="1108">
                  <c:v>35037</c:v>
                </c:pt>
                <c:pt idx="1109">
                  <c:v>35038</c:v>
                </c:pt>
                <c:pt idx="1110">
                  <c:v>35039</c:v>
                </c:pt>
                <c:pt idx="1111">
                  <c:v>35040</c:v>
                </c:pt>
                <c:pt idx="1112">
                  <c:v>35041</c:v>
                </c:pt>
                <c:pt idx="1113">
                  <c:v>35044</c:v>
                </c:pt>
                <c:pt idx="1114">
                  <c:v>35045</c:v>
                </c:pt>
                <c:pt idx="1115">
                  <c:v>35046</c:v>
                </c:pt>
                <c:pt idx="1116">
                  <c:v>35047</c:v>
                </c:pt>
                <c:pt idx="1117">
                  <c:v>35048</c:v>
                </c:pt>
                <c:pt idx="1118">
                  <c:v>35051</c:v>
                </c:pt>
                <c:pt idx="1119">
                  <c:v>35052</c:v>
                </c:pt>
                <c:pt idx="1120">
                  <c:v>35053</c:v>
                </c:pt>
                <c:pt idx="1121">
                  <c:v>35054</c:v>
                </c:pt>
                <c:pt idx="1122">
                  <c:v>35055</c:v>
                </c:pt>
                <c:pt idx="1123">
                  <c:v>35059</c:v>
                </c:pt>
                <c:pt idx="1124">
                  <c:v>35060</c:v>
                </c:pt>
                <c:pt idx="1125">
                  <c:v>35061</c:v>
                </c:pt>
                <c:pt idx="1126">
                  <c:v>35062</c:v>
                </c:pt>
                <c:pt idx="1127">
                  <c:v>35066</c:v>
                </c:pt>
                <c:pt idx="1128">
                  <c:v>35067</c:v>
                </c:pt>
                <c:pt idx="1129">
                  <c:v>35068</c:v>
                </c:pt>
                <c:pt idx="1130">
                  <c:v>35069</c:v>
                </c:pt>
                <c:pt idx="1131">
                  <c:v>35073</c:v>
                </c:pt>
                <c:pt idx="1132">
                  <c:v>35074</c:v>
                </c:pt>
                <c:pt idx="1133">
                  <c:v>35075</c:v>
                </c:pt>
                <c:pt idx="1134">
                  <c:v>35076</c:v>
                </c:pt>
                <c:pt idx="1135">
                  <c:v>35079</c:v>
                </c:pt>
                <c:pt idx="1136">
                  <c:v>35080</c:v>
                </c:pt>
                <c:pt idx="1137">
                  <c:v>35081</c:v>
                </c:pt>
                <c:pt idx="1138">
                  <c:v>35082</c:v>
                </c:pt>
                <c:pt idx="1139">
                  <c:v>35083</c:v>
                </c:pt>
                <c:pt idx="1140">
                  <c:v>35086</c:v>
                </c:pt>
                <c:pt idx="1141">
                  <c:v>35087</c:v>
                </c:pt>
                <c:pt idx="1142">
                  <c:v>35088</c:v>
                </c:pt>
                <c:pt idx="1143">
                  <c:v>35089</c:v>
                </c:pt>
                <c:pt idx="1144">
                  <c:v>35090</c:v>
                </c:pt>
                <c:pt idx="1145">
                  <c:v>35093</c:v>
                </c:pt>
                <c:pt idx="1146">
                  <c:v>35094</c:v>
                </c:pt>
                <c:pt idx="1147">
                  <c:v>35095</c:v>
                </c:pt>
                <c:pt idx="1148">
                  <c:v>35096</c:v>
                </c:pt>
                <c:pt idx="1149">
                  <c:v>35097</c:v>
                </c:pt>
                <c:pt idx="1150">
                  <c:v>35100</c:v>
                </c:pt>
                <c:pt idx="1151">
                  <c:v>35101</c:v>
                </c:pt>
                <c:pt idx="1152">
                  <c:v>35102</c:v>
                </c:pt>
                <c:pt idx="1153">
                  <c:v>35103</c:v>
                </c:pt>
                <c:pt idx="1154">
                  <c:v>35104</c:v>
                </c:pt>
                <c:pt idx="1155">
                  <c:v>35107</c:v>
                </c:pt>
                <c:pt idx="1156">
                  <c:v>35108</c:v>
                </c:pt>
                <c:pt idx="1157">
                  <c:v>35109</c:v>
                </c:pt>
                <c:pt idx="1158">
                  <c:v>35110</c:v>
                </c:pt>
                <c:pt idx="1159">
                  <c:v>35111</c:v>
                </c:pt>
                <c:pt idx="1160">
                  <c:v>35115</c:v>
                </c:pt>
                <c:pt idx="1161">
                  <c:v>35116</c:v>
                </c:pt>
                <c:pt idx="1162">
                  <c:v>35117</c:v>
                </c:pt>
                <c:pt idx="1163">
                  <c:v>35118</c:v>
                </c:pt>
                <c:pt idx="1164">
                  <c:v>35121</c:v>
                </c:pt>
                <c:pt idx="1165">
                  <c:v>35122</c:v>
                </c:pt>
                <c:pt idx="1166">
                  <c:v>35123</c:v>
                </c:pt>
                <c:pt idx="1167">
                  <c:v>35124</c:v>
                </c:pt>
                <c:pt idx="1168">
                  <c:v>35125</c:v>
                </c:pt>
                <c:pt idx="1169">
                  <c:v>35128</c:v>
                </c:pt>
                <c:pt idx="1170">
                  <c:v>35129</c:v>
                </c:pt>
                <c:pt idx="1171">
                  <c:v>35130</c:v>
                </c:pt>
                <c:pt idx="1172">
                  <c:v>35131</c:v>
                </c:pt>
                <c:pt idx="1173">
                  <c:v>35132</c:v>
                </c:pt>
                <c:pt idx="1174">
                  <c:v>35135</c:v>
                </c:pt>
                <c:pt idx="1175">
                  <c:v>35136</c:v>
                </c:pt>
                <c:pt idx="1176">
                  <c:v>35137</c:v>
                </c:pt>
                <c:pt idx="1177">
                  <c:v>35138</c:v>
                </c:pt>
                <c:pt idx="1178">
                  <c:v>35139</c:v>
                </c:pt>
                <c:pt idx="1179">
                  <c:v>35142</c:v>
                </c:pt>
                <c:pt idx="1180">
                  <c:v>35143</c:v>
                </c:pt>
                <c:pt idx="1181">
                  <c:v>35144</c:v>
                </c:pt>
                <c:pt idx="1182">
                  <c:v>35145</c:v>
                </c:pt>
                <c:pt idx="1183">
                  <c:v>35146</c:v>
                </c:pt>
                <c:pt idx="1184">
                  <c:v>35149</c:v>
                </c:pt>
                <c:pt idx="1185">
                  <c:v>35150</c:v>
                </c:pt>
                <c:pt idx="1186">
                  <c:v>35151</c:v>
                </c:pt>
                <c:pt idx="1187">
                  <c:v>35152</c:v>
                </c:pt>
                <c:pt idx="1188">
                  <c:v>35153</c:v>
                </c:pt>
                <c:pt idx="1189">
                  <c:v>35156</c:v>
                </c:pt>
                <c:pt idx="1190">
                  <c:v>35157</c:v>
                </c:pt>
                <c:pt idx="1191">
                  <c:v>35158</c:v>
                </c:pt>
                <c:pt idx="1192">
                  <c:v>35159</c:v>
                </c:pt>
                <c:pt idx="1193">
                  <c:v>35163</c:v>
                </c:pt>
                <c:pt idx="1194">
                  <c:v>35164</c:v>
                </c:pt>
                <c:pt idx="1195">
                  <c:v>35165</c:v>
                </c:pt>
                <c:pt idx="1196">
                  <c:v>35166</c:v>
                </c:pt>
                <c:pt idx="1197">
                  <c:v>35167</c:v>
                </c:pt>
                <c:pt idx="1198">
                  <c:v>35170</c:v>
                </c:pt>
                <c:pt idx="1199">
                  <c:v>35171</c:v>
                </c:pt>
                <c:pt idx="1200">
                  <c:v>35172</c:v>
                </c:pt>
                <c:pt idx="1201">
                  <c:v>35173</c:v>
                </c:pt>
                <c:pt idx="1202">
                  <c:v>35174</c:v>
                </c:pt>
                <c:pt idx="1203">
                  <c:v>35177</c:v>
                </c:pt>
                <c:pt idx="1204">
                  <c:v>35178</c:v>
                </c:pt>
                <c:pt idx="1205">
                  <c:v>35179</c:v>
                </c:pt>
                <c:pt idx="1206">
                  <c:v>35180</c:v>
                </c:pt>
                <c:pt idx="1207">
                  <c:v>35181</c:v>
                </c:pt>
                <c:pt idx="1208">
                  <c:v>35184</c:v>
                </c:pt>
                <c:pt idx="1209">
                  <c:v>35185</c:v>
                </c:pt>
                <c:pt idx="1210">
                  <c:v>35186</c:v>
                </c:pt>
                <c:pt idx="1211">
                  <c:v>35187</c:v>
                </c:pt>
                <c:pt idx="1212">
                  <c:v>35188</c:v>
                </c:pt>
                <c:pt idx="1213">
                  <c:v>35191</c:v>
                </c:pt>
                <c:pt idx="1214">
                  <c:v>35192</c:v>
                </c:pt>
                <c:pt idx="1215">
                  <c:v>35193</c:v>
                </c:pt>
                <c:pt idx="1216">
                  <c:v>35194</c:v>
                </c:pt>
                <c:pt idx="1217">
                  <c:v>35195</c:v>
                </c:pt>
                <c:pt idx="1218">
                  <c:v>35198</c:v>
                </c:pt>
                <c:pt idx="1219">
                  <c:v>35199</c:v>
                </c:pt>
                <c:pt idx="1220">
                  <c:v>35200</c:v>
                </c:pt>
                <c:pt idx="1221">
                  <c:v>35201</c:v>
                </c:pt>
                <c:pt idx="1222">
                  <c:v>35202</c:v>
                </c:pt>
                <c:pt idx="1223">
                  <c:v>35205</c:v>
                </c:pt>
                <c:pt idx="1224">
                  <c:v>35206</c:v>
                </c:pt>
                <c:pt idx="1225">
                  <c:v>35207</c:v>
                </c:pt>
                <c:pt idx="1226">
                  <c:v>35208</c:v>
                </c:pt>
                <c:pt idx="1227">
                  <c:v>35209</c:v>
                </c:pt>
                <c:pt idx="1228">
                  <c:v>35213</c:v>
                </c:pt>
                <c:pt idx="1229">
                  <c:v>35214</c:v>
                </c:pt>
                <c:pt idx="1230">
                  <c:v>35215</c:v>
                </c:pt>
                <c:pt idx="1231">
                  <c:v>35216</c:v>
                </c:pt>
                <c:pt idx="1232">
                  <c:v>35219</c:v>
                </c:pt>
                <c:pt idx="1233">
                  <c:v>35220</c:v>
                </c:pt>
                <c:pt idx="1234">
                  <c:v>35221</c:v>
                </c:pt>
                <c:pt idx="1235">
                  <c:v>35222</c:v>
                </c:pt>
                <c:pt idx="1236">
                  <c:v>35223</c:v>
                </c:pt>
                <c:pt idx="1237">
                  <c:v>35226</c:v>
                </c:pt>
                <c:pt idx="1238">
                  <c:v>35227</c:v>
                </c:pt>
                <c:pt idx="1239">
                  <c:v>35228</c:v>
                </c:pt>
                <c:pt idx="1240">
                  <c:v>35229</c:v>
                </c:pt>
                <c:pt idx="1241">
                  <c:v>35230</c:v>
                </c:pt>
                <c:pt idx="1242">
                  <c:v>35233</c:v>
                </c:pt>
                <c:pt idx="1243">
                  <c:v>35234</c:v>
                </c:pt>
                <c:pt idx="1244">
                  <c:v>35235</c:v>
                </c:pt>
                <c:pt idx="1245">
                  <c:v>35236</c:v>
                </c:pt>
                <c:pt idx="1246">
                  <c:v>35237</c:v>
                </c:pt>
                <c:pt idx="1247">
                  <c:v>35240</c:v>
                </c:pt>
                <c:pt idx="1248">
                  <c:v>35241</c:v>
                </c:pt>
                <c:pt idx="1249">
                  <c:v>35242</c:v>
                </c:pt>
                <c:pt idx="1250">
                  <c:v>35243</c:v>
                </c:pt>
                <c:pt idx="1251">
                  <c:v>35244</c:v>
                </c:pt>
                <c:pt idx="1252">
                  <c:v>35247</c:v>
                </c:pt>
                <c:pt idx="1253">
                  <c:v>35248</c:v>
                </c:pt>
                <c:pt idx="1254">
                  <c:v>35249</c:v>
                </c:pt>
                <c:pt idx="1255">
                  <c:v>35254</c:v>
                </c:pt>
                <c:pt idx="1256">
                  <c:v>35255</c:v>
                </c:pt>
                <c:pt idx="1257">
                  <c:v>35256</c:v>
                </c:pt>
                <c:pt idx="1258">
                  <c:v>35257</c:v>
                </c:pt>
                <c:pt idx="1259">
                  <c:v>35258</c:v>
                </c:pt>
                <c:pt idx="1260">
                  <c:v>35261</c:v>
                </c:pt>
                <c:pt idx="1261">
                  <c:v>35262</c:v>
                </c:pt>
                <c:pt idx="1262">
                  <c:v>35263</c:v>
                </c:pt>
                <c:pt idx="1263">
                  <c:v>35264</c:v>
                </c:pt>
                <c:pt idx="1264">
                  <c:v>35265</c:v>
                </c:pt>
                <c:pt idx="1265">
                  <c:v>35268</c:v>
                </c:pt>
                <c:pt idx="1266">
                  <c:v>35269</c:v>
                </c:pt>
                <c:pt idx="1267">
                  <c:v>35270</c:v>
                </c:pt>
                <c:pt idx="1268">
                  <c:v>35271</c:v>
                </c:pt>
                <c:pt idx="1269">
                  <c:v>35272</c:v>
                </c:pt>
                <c:pt idx="1270">
                  <c:v>35275</c:v>
                </c:pt>
                <c:pt idx="1271">
                  <c:v>35276</c:v>
                </c:pt>
                <c:pt idx="1272">
                  <c:v>35277</c:v>
                </c:pt>
                <c:pt idx="1273">
                  <c:v>35278</c:v>
                </c:pt>
                <c:pt idx="1274">
                  <c:v>35279</c:v>
                </c:pt>
                <c:pt idx="1275">
                  <c:v>35282</c:v>
                </c:pt>
                <c:pt idx="1276">
                  <c:v>35283</c:v>
                </c:pt>
                <c:pt idx="1277">
                  <c:v>35284</c:v>
                </c:pt>
                <c:pt idx="1278">
                  <c:v>35285</c:v>
                </c:pt>
                <c:pt idx="1279">
                  <c:v>35286</c:v>
                </c:pt>
                <c:pt idx="1280">
                  <c:v>35289</c:v>
                </c:pt>
                <c:pt idx="1281">
                  <c:v>35290</c:v>
                </c:pt>
                <c:pt idx="1282">
                  <c:v>35291</c:v>
                </c:pt>
                <c:pt idx="1283">
                  <c:v>35292</c:v>
                </c:pt>
                <c:pt idx="1284">
                  <c:v>35293</c:v>
                </c:pt>
                <c:pt idx="1285">
                  <c:v>35296</c:v>
                </c:pt>
                <c:pt idx="1286">
                  <c:v>35297</c:v>
                </c:pt>
                <c:pt idx="1287">
                  <c:v>35298</c:v>
                </c:pt>
                <c:pt idx="1288">
                  <c:v>35299</c:v>
                </c:pt>
                <c:pt idx="1289">
                  <c:v>35300</c:v>
                </c:pt>
                <c:pt idx="1290">
                  <c:v>35303</c:v>
                </c:pt>
                <c:pt idx="1291">
                  <c:v>35304</c:v>
                </c:pt>
                <c:pt idx="1292">
                  <c:v>35305</c:v>
                </c:pt>
                <c:pt idx="1293">
                  <c:v>35306</c:v>
                </c:pt>
                <c:pt idx="1294">
                  <c:v>35307</c:v>
                </c:pt>
                <c:pt idx="1295">
                  <c:v>35311</c:v>
                </c:pt>
                <c:pt idx="1296">
                  <c:v>35312</c:v>
                </c:pt>
                <c:pt idx="1297">
                  <c:v>35313</c:v>
                </c:pt>
                <c:pt idx="1298">
                  <c:v>35314</c:v>
                </c:pt>
                <c:pt idx="1299">
                  <c:v>35317</c:v>
                </c:pt>
                <c:pt idx="1300">
                  <c:v>35318</c:v>
                </c:pt>
                <c:pt idx="1301">
                  <c:v>35319</c:v>
                </c:pt>
                <c:pt idx="1302">
                  <c:v>35320</c:v>
                </c:pt>
                <c:pt idx="1303">
                  <c:v>35321</c:v>
                </c:pt>
                <c:pt idx="1304">
                  <c:v>35324</c:v>
                </c:pt>
                <c:pt idx="1305">
                  <c:v>35325</c:v>
                </c:pt>
                <c:pt idx="1306">
                  <c:v>35326</c:v>
                </c:pt>
                <c:pt idx="1307">
                  <c:v>35327</c:v>
                </c:pt>
                <c:pt idx="1308">
                  <c:v>35328</c:v>
                </c:pt>
                <c:pt idx="1309">
                  <c:v>35331</c:v>
                </c:pt>
                <c:pt idx="1310">
                  <c:v>35332</c:v>
                </c:pt>
                <c:pt idx="1311">
                  <c:v>35333</c:v>
                </c:pt>
                <c:pt idx="1312">
                  <c:v>35334</c:v>
                </c:pt>
                <c:pt idx="1313">
                  <c:v>35335</c:v>
                </c:pt>
                <c:pt idx="1314">
                  <c:v>35338</c:v>
                </c:pt>
                <c:pt idx="1315">
                  <c:v>35339</c:v>
                </c:pt>
                <c:pt idx="1316">
                  <c:v>35340</c:v>
                </c:pt>
                <c:pt idx="1317">
                  <c:v>35341</c:v>
                </c:pt>
                <c:pt idx="1318">
                  <c:v>35342</c:v>
                </c:pt>
                <c:pt idx="1319">
                  <c:v>35345</c:v>
                </c:pt>
                <c:pt idx="1320">
                  <c:v>35346</c:v>
                </c:pt>
                <c:pt idx="1321">
                  <c:v>35347</c:v>
                </c:pt>
                <c:pt idx="1322">
                  <c:v>35348</c:v>
                </c:pt>
                <c:pt idx="1323">
                  <c:v>35349</c:v>
                </c:pt>
                <c:pt idx="1324">
                  <c:v>35352</c:v>
                </c:pt>
                <c:pt idx="1325">
                  <c:v>35353</c:v>
                </c:pt>
                <c:pt idx="1326">
                  <c:v>35354</c:v>
                </c:pt>
                <c:pt idx="1327">
                  <c:v>35355</c:v>
                </c:pt>
                <c:pt idx="1328">
                  <c:v>35356</c:v>
                </c:pt>
                <c:pt idx="1329">
                  <c:v>35359</c:v>
                </c:pt>
                <c:pt idx="1330">
                  <c:v>35360</c:v>
                </c:pt>
                <c:pt idx="1331">
                  <c:v>35361</c:v>
                </c:pt>
                <c:pt idx="1332">
                  <c:v>35362</c:v>
                </c:pt>
                <c:pt idx="1333">
                  <c:v>35363</c:v>
                </c:pt>
                <c:pt idx="1334">
                  <c:v>35366</c:v>
                </c:pt>
                <c:pt idx="1335">
                  <c:v>35367</c:v>
                </c:pt>
                <c:pt idx="1336">
                  <c:v>35368</c:v>
                </c:pt>
                <c:pt idx="1337">
                  <c:v>35369</c:v>
                </c:pt>
                <c:pt idx="1338">
                  <c:v>35370</c:v>
                </c:pt>
                <c:pt idx="1339">
                  <c:v>35373</c:v>
                </c:pt>
                <c:pt idx="1340">
                  <c:v>35374</c:v>
                </c:pt>
                <c:pt idx="1341">
                  <c:v>35375</c:v>
                </c:pt>
                <c:pt idx="1342">
                  <c:v>35376</c:v>
                </c:pt>
                <c:pt idx="1343">
                  <c:v>35377</c:v>
                </c:pt>
                <c:pt idx="1344">
                  <c:v>35380</c:v>
                </c:pt>
                <c:pt idx="1345">
                  <c:v>35381</c:v>
                </c:pt>
                <c:pt idx="1346">
                  <c:v>35382</c:v>
                </c:pt>
                <c:pt idx="1347">
                  <c:v>35383</c:v>
                </c:pt>
                <c:pt idx="1348">
                  <c:v>35384</c:v>
                </c:pt>
                <c:pt idx="1349">
                  <c:v>35387</c:v>
                </c:pt>
                <c:pt idx="1350">
                  <c:v>35388</c:v>
                </c:pt>
                <c:pt idx="1351">
                  <c:v>35389</c:v>
                </c:pt>
                <c:pt idx="1352">
                  <c:v>35390</c:v>
                </c:pt>
                <c:pt idx="1353">
                  <c:v>35391</c:v>
                </c:pt>
                <c:pt idx="1354">
                  <c:v>35394</c:v>
                </c:pt>
                <c:pt idx="1355">
                  <c:v>35395</c:v>
                </c:pt>
                <c:pt idx="1356">
                  <c:v>35396</c:v>
                </c:pt>
                <c:pt idx="1357">
                  <c:v>35401</c:v>
                </c:pt>
                <c:pt idx="1358">
                  <c:v>35402</c:v>
                </c:pt>
                <c:pt idx="1359">
                  <c:v>35403</c:v>
                </c:pt>
                <c:pt idx="1360">
                  <c:v>35404</c:v>
                </c:pt>
                <c:pt idx="1361">
                  <c:v>35405</c:v>
                </c:pt>
                <c:pt idx="1362">
                  <c:v>35408</c:v>
                </c:pt>
                <c:pt idx="1363">
                  <c:v>35409</c:v>
                </c:pt>
                <c:pt idx="1364">
                  <c:v>35410</c:v>
                </c:pt>
                <c:pt idx="1365">
                  <c:v>35411</c:v>
                </c:pt>
                <c:pt idx="1366">
                  <c:v>35412</c:v>
                </c:pt>
                <c:pt idx="1367">
                  <c:v>35415</c:v>
                </c:pt>
                <c:pt idx="1368">
                  <c:v>35416</c:v>
                </c:pt>
                <c:pt idx="1369">
                  <c:v>35417</c:v>
                </c:pt>
                <c:pt idx="1370">
                  <c:v>35418</c:v>
                </c:pt>
                <c:pt idx="1371">
                  <c:v>35419</c:v>
                </c:pt>
                <c:pt idx="1372">
                  <c:v>35422</c:v>
                </c:pt>
                <c:pt idx="1373">
                  <c:v>35423</c:v>
                </c:pt>
                <c:pt idx="1374">
                  <c:v>35425</c:v>
                </c:pt>
                <c:pt idx="1375">
                  <c:v>35426</c:v>
                </c:pt>
                <c:pt idx="1376">
                  <c:v>35429</c:v>
                </c:pt>
                <c:pt idx="1377">
                  <c:v>35430</c:v>
                </c:pt>
                <c:pt idx="1378">
                  <c:v>35432</c:v>
                </c:pt>
                <c:pt idx="1379">
                  <c:v>35433</c:v>
                </c:pt>
                <c:pt idx="1380">
                  <c:v>35436</c:v>
                </c:pt>
                <c:pt idx="1381">
                  <c:v>35437</c:v>
                </c:pt>
                <c:pt idx="1382">
                  <c:v>35438</c:v>
                </c:pt>
                <c:pt idx="1383">
                  <c:v>35439</c:v>
                </c:pt>
                <c:pt idx="1384">
                  <c:v>35440</c:v>
                </c:pt>
                <c:pt idx="1385">
                  <c:v>35443</c:v>
                </c:pt>
                <c:pt idx="1386">
                  <c:v>35444</c:v>
                </c:pt>
                <c:pt idx="1387">
                  <c:v>35445</c:v>
                </c:pt>
                <c:pt idx="1388">
                  <c:v>35446</c:v>
                </c:pt>
                <c:pt idx="1389">
                  <c:v>35447</c:v>
                </c:pt>
                <c:pt idx="1390">
                  <c:v>35450</c:v>
                </c:pt>
                <c:pt idx="1391">
                  <c:v>35451</c:v>
                </c:pt>
                <c:pt idx="1392">
                  <c:v>35452</c:v>
                </c:pt>
                <c:pt idx="1393">
                  <c:v>35453</c:v>
                </c:pt>
                <c:pt idx="1394">
                  <c:v>35454</c:v>
                </c:pt>
                <c:pt idx="1395">
                  <c:v>35457</c:v>
                </c:pt>
                <c:pt idx="1396">
                  <c:v>35458</c:v>
                </c:pt>
                <c:pt idx="1397">
                  <c:v>35459</c:v>
                </c:pt>
                <c:pt idx="1398">
                  <c:v>35460</c:v>
                </c:pt>
                <c:pt idx="1399">
                  <c:v>35461</c:v>
                </c:pt>
                <c:pt idx="1400">
                  <c:v>35464</c:v>
                </c:pt>
                <c:pt idx="1401">
                  <c:v>35465</c:v>
                </c:pt>
                <c:pt idx="1402">
                  <c:v>35466</c:v>
                </c:pt>
                <c:pt idx="1403">
                  <c:v>35467</c:v>
                </c:pt>
                <c:pt idx="1404">
                  <c:v>35468</c:v>
                </c:pt>
                <c:pt idx="1405">
                  <c:v>35471</c:v>
                </c:pt>
                <c:pt idx="1406">
                  <c:v>35472</c:v>
                </c:pt>
                <c:pt idx="1407">
                  <c:v>35473</c:v>
                </c:pt>
                <c:pt idx="1408">
                  <c:v>35474</c:v>
                </c:pt>
                <c:pt idx="1409">
                  <c:v>35475</c:v>
                </c:pt>
                <c:pt idx="1410">
                  <c:v>35479</c:v>
                </c:pt>
                <c:pt idx="1411">
                  <c:v>35480</c:v>
                </c:pt>
                <c:pt idx="1412">
                  <c:v>35481</c:v>
                </c:pt>
                <c:pt idx="1413">
                  <c:v>35482</c:v>
                </c:pt>
                <c:pt idx="1414">
                  <c:v>35485</c:v>
                </c:pt>
                <c:pt idx="1415">
                  <c:v>35486</c:v>
                </c:pt>
                <c:pt idx="1416">
                  <c:v>35487</c:v>
                </c:pt>
                <c:pt idx="1417">
                  <c:v>35488</c:v>
                </c:pt>
                <c:pt idx="1418">
                  <c:v>35489</c:v>
                </c:pt>
                <c:pt idx="1419">
                  <c:v>35492</c:v>
                </c:pt>
                <c:pt idx="1420">
                  <c:v>35493</c:v>
                </c:pt>
                <c:pt idx="1421">
                  <c:v>35494</c:v>
                </c:pt>
                <c:pt idx="1422">
                  <c:v>35495</c:v>
                </c:pt>
                <c:pt idx="1423">
                  <c:v>35496</c:v>
                </c:pt>
                <c:pt idx="1424">
                  <c:v>35499</c:v>
                </c:pt>
                <c:pt idx="1425">
                  <c:v>35500</c:v>
                </c:pt>
                <c:pt idx="1426">
                  <c:v>35501</c:v>
                </c:pt>
                <c:pt idx="1427">
                  <c:v>35502</c:v>
                </c:pt>
                <c:pt idx="1428">
                  <c:v>35503</c:v>
                </c:pt>
                <c:pt idx="1429">
                  <c:v>35506</c:v>
                </c:pt>
                <c:pt idx="1430">
                  <c:v>35507</c:v>
                </c:pt>
                <c:pt idx="1431">
                  <c:v>35508</c:v>
                </c:pt>
                <c:pt idx="1432">
                  <c:v>35509</c:v>
                </c:pt>
                <c:pt idx="1433">
                  <c:v>35510</c:v>
                </c:pt>
                <c:pt idx="1434">
                  <c:v>35513</c:v>
                </c:pt>
                <c:pt idx="1435">
                  <c:v>35514</c:v>
                </c:pt>
                <c:pt idx="1436">
                  <c:v>35515</c:v>
                </c:pt>
                <c:pt idx="1437">
                  <c:v>35516</c:v>
                </c:pt>
                <c:pt idx="1438">
                  <c:v>35520</c:v>
                </c:pt>
                <c:pt idx="1439">
                  <c:v>35521</c:v>
                </c:pt>
                <c:pt idx="1440">
                  <c:v>35522</c:v>
                </c:pt>
                <c:pt idx="1441">
                  <c:v>35523</c:v>
                </c:pt>
                <c:pt idx="1442">
                  <c:v>35524</c:v>
                </c:pt>
                <c:pt idx="1443">
                  <c:v>35527</c:v>
                </c:pt>
                <c:pt idx="1444">
                  <c:v>35528</c:v>
                </c:pt>
                <c:pt idx="1445">
                  <c:v>35529</c:v>
                </c:pt>
                <c:pt idx="1446">
                  <c:v>35530</c:v>
                </c:pt>
                <c:pt idx="1447">
                  <c:v>35531</c:v>
                </c:pt>
                <c:pt idx="1448">
                  <c:v>35534</c:v>
                </c:pt>
                <c:pt idx="1449">
                  <c:v>35535</c:v>
                </c:pt>
                <c:pt idx="1450">
                  <c:v>35536</c:v>
                </c:pt>
                <c:pt idx="1451">
                  <c:v>35537</c:v>
                </c:pt>
                <c:pt idx="1452">
                  <c:v>35538</c:v>
                </c:pt>
                <c:pt idx="1453">
                  <c:v>35541</c:v>
                </c:pt>
                <c:pt idx="1454">
                  <c:v>35542</c:v>
                </c:pt>
                <c:pt idx="1455">
                  <c:v>35543</c:v>
                </c:pt>
                <c:pt idx="1456">
                  <c:v>35544</c:v>
                </c:pt>
                <c:pt idx="1457">
                  <c:v>35545</c:v>
                </c:pt>
                <c:pt idx="1458">
                  <c:v>35548</c:v>
                </c:pt>
                <c:pt idx="1459">
                  <c:v>35549</c:v>
                </c:pt>
                <c:pt idx="1460">
                  <c:v>35550</c:v>
                </c:pt>
                <c:pt idx="1461">
                  <c:v>35551</c:v>
                </c:pt>
                <c:pt idx="1462">
                  <c:v>35552</c:v>
                </c:pt>
                <c:pt idx="1463">
                  <c:v>35555</c:v>
                </c:pt>
                <c:pt idx="1464">
                  <c:v>35556</c:v>
                </c:pt>
                <c:pt idx="1465">
                  <c:v>35557</c:v>
                </c:pt>
                <c:pt idx="1466">
                  <c:v>35558</c:v>
                </c:pt>
                <c:pt idx="1467">
                  <c:v>35559</c:v>
                </c:pt>
                <c:pt idx="1468">
                  <c:v>35562</c:v>
                </c:pt>
                <c:pt idx="1469">
                  <c:v>35563</c:v>
                </c:pt>
                <c:pt idx="1470">
                  <c:v>35564</c:v>
                </c:pt>
                <c:pt idx="1471">
                  <c:v>35565</c:v>
                </c:pt>
                <c:pt idx="1472">
                  <c:v>35566</c:v>
                </c:pt>
                <c:pt idx="1473">
                  <c:v>35569</c:v>
                </c:pt>
                <c:pt idx="1474">
                  <c:v>35570</c:v>
                </c:pt>
                <c:pt idx="1475">
                  <c:v>35571</c:v>
                </c:pt>
                <c:pt idx="1476">
                  <c:v>35572</c:v>
                </c:pt>
                <c:pt idx="1477">
                  <c:v>35573</c:v>
                </c:pt>
                <c:pt idx="1478">
                  <c:v>35577</c:v>
                </c:pt>
                <c:pt idx="1479">
                  <c:v>35578</c:v>
                </c:pt>
                <c:pt idx="1480">
                  <c:v>35579</c:v>
                </c:pt>
                <c:pt idx="1481">
                  <c:v>35580</c:v>
                </c:pt>
                <c:pt idx="1482">
                  <c:v>35583</c:v>
                </c:pt>
                <c:pt idx="1483">
                  <c:v>35584</c:v>
                </c:pt>
                <c:pt idx="1484">
                  <c:v>35585</c:v>
                </c:pt>
                <c:pt idx="1485">
                  <c:v>35586</c:v>
                </c:pt>
                <c:pt idx="1486">
                  <c:v>35587</c:v>
                </c:pt>
                <c:pt idx="1487">
                  <c:v>35590</c:v>
                </c:pt>
                <c:pt idx="1488">
                  <c:v>35591</c:v>
                </c:pt>
                <c:pt idx="1489">
                  <c:v>35592</c:v>
                </c:pt>
                <c:pt idx="1490">
                  <c:v>35593</c:v>
                </c:pt>
                <c:pt idx="1491">
                  <c:v>35594</c:v>
                </c:pt>
                <c:pt idx="1492">
                  <c:v>35597</c:v>
                </c:pt>
                <c:pt idx="1493">
                  <c:v>35598</c:v>
                </c:pt>
                <c:pt idx="1494">
                  <c:v>35599</c:v>
                </c:pt>
                <c:pt idx="1495">
                  <c:v>35600</c:v>
                </c:pt>
                <c:pt idx="1496">
                  <c:v>35601</c:v>
                </c:pt>
                <c:pt idx="1497">
                  <c:v>35604</c:v>
                </c:pt>
                <c:pt idx="1498">
                  <c:v>35605</c:v>
                </c:pt>
                <c:pt idx="1499">
                  <c:v>35606</c:v>
                </c:pt>
                <c:pt idx="1500">
                  <c:v>35607</c:v>
                </c:pt>
                <c:pt idx="1501">
                  <c:v>35608</c:v>
                </c:pt>
                <c:pt idx="1502">
                  <c:v>35611</c:v>
                </c:pt>
                <c:pt idx="1503">
                  <c:v>35612</c:v>
                </c:pt>
                <c:pt idx="1504">
                  <c:v>35613</c:v>
                </c:pt>
                <c:pt idx="1505">
                  <c:v>35614</c:v>
                </c:pt>
                <c:pt idx="1506">
                  <c:v>35618</c:v>
                </c:pt>
                <c:pt idx="1507">
                  <c:v>35619</c:v>
                </c:pt>
                <c:pt idx="1508">
                  <c:v>35620</c:v>
                </c:pt>
                <c:pt idx="1509">
                  <c:v>35621</c:v>
                </c:pt>
                <c:pt idx="1510">
                  <c:v>35622</c:v>
                </c:pt>
                <c:pt idx="1511">
                  <c:v>35625</c:v>
                </c:pt>
                <c:pt idx="1512">
                  <c:v>35626</c:v>
                </c:pt>
                <c:pt idx="1513">
                  <c:v>35627</c:v>
                </c:pt>
                <c:pt idx="1514">
                  <c:v>35628</c:v>
                </c:pt>
                <c:pt idx="1515">
                  <c:v>35629</c:v>
                </c:pt>
                <c:pt idx="1516">
                  <c:v>35632</c:v>
                </c:pt>
                <c:pt idx="1517">
                  <c:v>35633</c:v>
                </c:pt>
                <c:pt idx="1518">
                  <c:v>35634</c:v>
                </c:pt>
                <c:pt idx="1519">
                  <c:v>35635</c:v>
                </c:pt>
                <c:pt idx="1520">
                  <c:v>35636</c:v>
                </c:pt>
                <c:pt idx="1521">
                  <c:v>35639</c:v>
                </c:pt>
                <c:pt idx="1522">
                  <c:v>35640</c:v>
                </c:pt>
                <c:pt idx="1523">
                  <c:v>35641</c:v>
                </c:pt>
                <c:pt idx="1524">
                  <c:v>35642</c:v>
                </c:pt>
                <c:pt idx="1525">
                  <c:v>35643</c:v>
                </c:pt>
                <c:pt idx="1526">
                  <c:v>35646</c:v>
                </c:pt>
                <c:pt idx="1527">
                  <c:v>35647</c:v>
                </c:pt>
                <c:pt idx="1528">
                  <c:v>35648</c:v>
                </c:pt>
                <c:pt idx="1529">
                  <c:v>35649</c:v>
                </c:pt>
                <c:pt idx="1530">
                  <c:v>35650</c:v>
                </c:pt>
                <c:pt idx="1531">
                  <c:v>35653</c:v>
                </c:pt>
                <c:pt idx="1532">
                  <c:v>35654</c:v>
                </c:pt>
                <c:pt idx="1533">
                  <c:v>35655</c:v>
                </c:pt>
                <c:pt idx="1534">
                  <c:v>35656</c:v>
                </c:pt>
                <c:pt idx="1535">
                  <c:v>35657</c:v>
                </c:pt>
                <c:pt idx="1536">
                  <c:v>35660</c:v>
                </c:pt>
                <c:pt idx="1537">
                  <c:v>35661</c:v>
                </c:pt>
                <c:pt idx="1538">
                  <c:v>35662</c:v>
                </c:pt>
                <c:pt idx="1539">
                  <c:v>35663</c:v>
                </c:pt>
                <c:pt idx="1540">
                  <c:v>35664</c:v>
                </c:pt>
                <c:pt idx="1541">
                  <c:v>35667</c:v>
                </c:pt>
                <c:pt idx="1542">
                  <c:v>35668</c:v>
                </c:pt>
                <c:pt idx="1543">
                  <c:v>35669</c:v>
                </c:pt>
                <c:pt idx="1544">
                  <c:v>35670</c:v>
                </c:pt>
                <c:pt idx="1545">
                  <c:v>35671</c:v>
                </c:pt>
                <c:pt idx="1546">
                  <c:v>35675</c:v>
                </c:pt>
                <c:pt idx="1547">
                  <c:v>35676</c:v>
                </c:pt>
                <c:pt idx="1548">
                  <c:v>35677</c:v>
                </c:pt>
                <c:pt idx="1549">
                  <c:v>35678</c:v>
                </c:pt>
                <c:pt idx="1550">
                  <c:v>35681</c:v>
                </c:pt>
                <c:pt idx="1551">
                  <c:v>35682</c:v>
                </c:pt>
                <c:pt idx="1552">
                  <c:v>35683</c:v>
                </c:pt>
                <c:pt idx="1553">
                  <c:v>35684</c:v>
                </c:pt>
                <c:pt idx="1554">
                  <c:v>35685</c:v>
                </c:pt>
                <c:pt idx="1555">
                  <c:v>35688</c:v>
                </c:pt>
                <c:pt idx="1556">
                  <c:v>35689</c:v>
                </c:pt>
                <c:pt idx="1557">
                  <c:v>35690</c:v>
                </c:pt>
                <c:pt idx="1558">
                  <c:v>35691</c:v>
                </c:pt>
                <c:pt idx="1559">
                  <c:v>35692</c:v>
                </c:pt>
                <c:pt idx="1560">
                  <c:v>35695</c:v>
                </c:pt>
                <c:pt idx="1561">
                  <c:v>35696</c:v>
                </c:pt>
                <c:pt idx="1562">
                  <c:v>35697</c:v>
                </c:pt>
                <c:pt idx="1563">
                  <c:v>35698</c:v>
                </c:pt>
                <c:pt idx="1564">
                  <c:v>35699</c:v>
                </c:pt>
                <c:pt idx="1565">
                  <c:v>35702</c:v>
                </c:pt>
                <c:pt idx="1566">
                  <c:v>35703</c:v>
                </c:pt>
                <c:pt idx="1567">
                  <c:v>35704</c:v>
                </c:pt>
                <c:pt idx="1568">
                  <c:v>35705</c:v>
                </c:pt>
                <c:pt idx="1569">
                  <c:v>35706</c:v>
                </c:pt>
                <c:pt idx="1570">
                  <c:v>35709</c:v>
                </c:pt>
                <c:pt idx="1571">
                  <c:v>35710</c:v>
                </c:pt>
                <c:pt idx="1572">
                  <c:v>35711</c:v>
                </c:pt>
                <c:pt idx="1573">
                  <c:v>35712</c:v>
                </c:pt>
                <c:pt idx="1574">
                  <c:v>35713</c:v>
                </c:pt>
                <c:pt idx="1575">
                  <c:v>35716</c:v>
                </c:pt>
                <c:pt idx="1576">
                  <c:v>35717</c:v>
                </c:pt>
                <c:pt idx="1577">
                  <c:v>35718</c:v>
                </c:pt>
                <c:pt idx="1578">
                  <c:v>35719</c:v>
                </c:pt>
                <c:pt idx="1579">
                  <c:v>35720</c:v>
                </c:pt>
                <c:pt idx="1580">
                  <c:v>35723</c:v>
                </c:pt>
                <c:pt idx="1581">
                  <c:v>35724</c:v>
                </c:pt>
                <c:pt idx="1582">
                  <c:v>35725</c:v>
                </c:pt>
                <c:pt idx="1583">
                  <c:v>35726</c:v>
                </c:pt>
                <c:pt idx="1584">
                  <c:v>35727</c:v>
                </c:pt>
                <c:pt idx="1585">
                  <c:v>35730</c:v>
                </c:pt>
                <c:pt idx="1586">
                  <c:v>35731</c:v>
                </c:pt>
                <c:pt idx="1587">
                  <c:v>35732</c:v>
                </c:pt>
                <c:pt idx="1588">
                  <c:v>35733</c:v>
                </c:pt>
                <c:pt idx="1589">
                  <c:v>35734</c:v>
                </c:pt>
                <c:pt idx="1590">
                  <c:v>35737</c:v>
                </c:pt>
                <c:pt idx="1591">
                  <c:v>35738</c:v>
                </c:pt>
                <c:pt idx="1592">
                  <c:v>35739</c:v>
                </c:pt>
                <c:pt idx="1593">
                  <c:v>35740</c:v>
                </c:pt>
                <c:pt idx="1594">
                  <c:v>35741</c:v>
                </c:pt>
                <c:pt idx="1595">
                  <c:v>35744</c:v>
                </c:pt>
                <c:pt idx="1596">
                  <c:v>35745</c:v>
                </c:pt>
                <c:pt idx="1597">
                  <c:v>35746</c:v>
                </c:pt>
                <c:pt idx="1598">
                  <c:v>35747</c:v>
                </c:pt>
                <c:pt idx="1599">
                  <c:v>35748</c:v>
                </c:pt>
                <c:pt idx="1600">
                  <c:v>35751</c:v>
                </c:pt>
                <c:pt idx="1601">
                  <c:v>35752</c:v>
                </c:pt>
                <c:pt idx="1602">
                  <c:v>35753</c:v>
                </c:pt>
                <c:pt idx="1603">
                  <c:v>35754</c:v>
                </c:pt>
                <c:pt idx="1604">
                  <c:v>35755</c:v>
                </c:pt>
                <c:pt idx="1605">
                  <c:v>35758</c:v>
                </c:pt>
                <c:pt idx="1606">
                  <c:v>35759</c:v>
                </c:pt>
                <c:pt idx="1607">
                  <c:v>35760</c:v>
                </c:pt>
                <c:pt idx="1608">
                  <c:v>35765</c:v>
                </c:pt>
                <c:pt idx="1609">
                  <c:v>35766</c:v>
                </c:pt>
                <c:pt idx="1610">
                  <c:v>35767</c:v>
                </c:pt>
                <c:pt idx="1611">
                  <c:v>35768</c:v>
                </c:pt>
                <c:pt idx="1612">
                  <c:v>35769</c:v>
                </c:pt>
                <c:pt idx="1613">
                  <c:v>35772</c:v>
                </c:pt>
                <c:pt idx="1614">
                  <c:v>35773</c:v>
                </c:pt>
                <c:pt idx="1615">
                  <c:v>35774</c:v>
                </c:pt>
                <c:pt idx="1616">
                  <c:v>35775</c:v>
                </c:pt>
                <c:pt idx="1617">
                  <c:v>35776</c:v>
                </c:pt>
                <c:pt idx="1618">
                  <c:v>35779</c:v>
                </c:pt>
                <c:pt idx="1619">
                  <c:v>35780</c:v>
                </c:pt>
                <c:pt idx="1620">
                  <c:v>35781</c:v>
                </c:pt>
                <c:pt idx="1621">
                  <c:v>35782</c:v>
                </c:pt>
                <c:pt idx="1622">
                  <c:v>35783</c:v>
                </c:pt>
                <c:pt idx="1623">
                  <c:v>35786</c:v>
                </c:pt>
                <c:pt idx="1624">
                  <c:v>35787</c:v>
                </c:pt>
                <c:pt idx="1625">
                  <c:v>35788</c:v>
                </c:pt>
                <c:pt idx="1626">
                  <c:v>35790</c:v>
                </c:pt>
                <c:pt idx="1627">
                  <c:v>35793</c:v>
                </c:pt>
                <c:pt idx="1628">
                  <c:v>35794</c:v>
                </c:pt>
                <c:pt idx="1629">
                  <c:v>35795</c:v>
                </c:pt>
                <c:pt idx="1630">
                  <c:v>35797</c:v>
                </c:pt>
                <c:pt idx="1631">
                  <c:v>35800</c:v>
                </c:pt>
                <c:pt idx="1632">
                  <c:v>35801</c:v>
                </c:pt>
                <c:pt idx="1633">
                  <c:v>35802</c:v>
                </c:pt>
                <c:pt idx="1634">
                  <c:v>35803</c:v>
                </c:pt>
                <c:pt idx="1635">
                  <c:v>35804</c:v>
                </c:pt>
                <c:pt idx="1636">
                  <c:v>35807</c:v>
                </c:pt>
                <c:pt idx="1637">
                  <c:v>35808</c:v>
                </c:pt>
                <c:pt idx="1638">
                  <c:v>35809</c:v>
                </c:pt>
                <c:pt idx="1639">
                  <c:v>35810</c:v>
                </c:pt>
                <c:pt idx="1640">
                  <c:v>35811</c:v>
                </c:pt>
                <c:pt idx="1641">
                  <c:v>35815</c:v>
                </c:pt>
                <c:pt idx="1642">
                  <c:v>35816</c:v>
                </c:pt>
                <c:pt idx="1643">
                  <c:v>35817</c:v>
                </c:pt>
                <c:pt idx="1644">
                  <c:v>35818</c:v>
                </c:pt>
                <c:pt idx="1645">
                  <c:v>35821</c:v>
                </c:pt>
                <c:pt idx="1646">
                  <c:v>35822</c:v>
                </c:pt>
                <c:pt idx="1647">
                  <c:v>35823</c:v>
                </c:pt>
                <c:pt idx="1648">
                  <c:v>35824</c:v>
                </c:pt>
                <c:pt idx="1649">
                  <c:v>35825</c:v>
                </c:pt>
                <c:pt idx="1650">
                  <c:v>35828</c:v>
                </c:pt>
                <c:pt idx="1651">
                  <c:v>35829</c:v>
                </c:pt>
                <c:pt idx="1652">
                  <c:v>35830</c:v>
                </c:pt>
                <c:pt idx="1653">
                  <c:v>35831</c:v>
                </c:pt>
                <c:pt idx="1654">
                  <c:v>35832</c:v>
                </c:pt>
                <c:pt idx="1655">
                  <c:v>35835</c:v>
                </c:pt>
                <c:pt idx="1656">
                  <c:v>35836</c:v>
                </c:pt>
                <c:pt idx="1657">
                  <c:v>35837</c:v>
                </c:pt>
                <c:pt idx="1658">
                  <c:v>35838</c:v>
                </c:pt>
                <c:pt idx="1659">
                  <c:v>35839</c:v>
                </c:pt>
                <c:pt idx="1660">
                  <c:v>35843</c:v>
                </c:pt>
                <c:pt idx="1661">
                  <c:v>35844</c:v>
                </c:pt>
                <c:pt idx="1662">
                  <c:v>35845</c:v>
                </c:pt>
                <c:pt idx="1663">
                  <c:v>35846</c:v>
                </c:pt>
                <c:pt idx="1664">
                  <c:v>35849</c:v>
                </c:pt>
                <c:pt idx="1665">
                  <c:v>35850</c:v>
                </c:pt>
                <c:pt idx="1666">
                  <c:v>35851</c:v>
                </c:pt>
                <c:pt idx="1667">
                  <c:v>35852</c:v>
                </c:pt>
                <c:pt idx="1668">
                  <c:v>35853</c:v>
                </c:pt>
                <c:pt idx="1669">
                  <c:v>35856</c:v>
                </c:pt>
                <c:pt idx="1670">
                  <c:v>35857</c:v>
                </c:pt>
                <c:pt idx="1671">
                  <c:v>35858</c:v>
                </c:pt>
                <c:pt idx="1672">
                  <c:v>35859</c:v>
                </c:pt>
                <c:pt idx="1673">
                  <c:v>35860</c:v>
                </c:pt>
                <c:pt idx="1674">
                  <c:v>35863</c:v>
                </c:pt>
                <c:pt idx="1675">
                  <c:v>35864</c:v>
                </c:pt>
                <c:pt idx="1676">
                  <c:v>35865</c:v>
                </c:pt>
                <c:pt idx="1677">
                  <c:v>35866</c:v>
                </c:pt>
                <c:pt idx="1678">
                  <c:v>35867</c:v>
                </c:pt>
                <c:pt idx="1679">
                  <c:v>35870</c:v>
                </c:pt>
                <c:pt idx="1680">
                  <c:v>35871</c:v>
                </c:pt>
                <c:pt idx="1681">
                  <c:v>35872</c:v>
                </c:pt>
                <c:pt idx="1682">
                  <c:v>35873</c:v>
                </c:pt>
                <c:pt idx="1683">
                  <c:v>35874</c:v>
                </c:pt>
                <c:pt idx="1684">
                  <c:v>35877</c:v>
                </c:pt>
                <c:pt idx="1685">
                  <c:v>35878</c:v>
                </c:pt>
                <c:pt idx="1686">
                  <c:v>35879</c:v>
                </c:pt>
                <c:pt idx="1687">
                  <c:v>35880</c:v>
                </c:pt>
                <c:pt idx="1688">
                  <c:v>35881</c:v>
                </c:pt>
                <c:pt idx="1689">
                  <c:v>35884</c:v>
                </c:pt>
                <c:pt idx="1690">
                  <c:v>35885</c:v>
                </c:pt>
                <c:pt idx="1691">
                  <c:v>35886</c:v>
                </c:pt>
                <c:pt idx="1692">
                  <c:v>35887</c:v>
                </c:pt>
                <c:pt idx="1693">
                  <c:v>35888</c:v>
                </c:pt>
                <c:pt idx="1694">
                  <c:v>35891</c:v>
                </c:pt>
                <c:pt idx="1695">
                  <c:v>35892</c:v>
                </c:pt>
                <c:pt idx="1696">
                  <c:v>35893</c:v>
                </c:pt>
                <c:pt idx="1697">
                  <c:v>35894</c:v>
                </c:pt>
                <c:pt idx="1698">
                  <c:v>35898</c:v>
                </c:pt>
                <c:pt idx="1699">
                  <c:v>35899</c:v>
                </c:pt>
                <c:pt idx="1700">
                  <c:v>35900</c:v>
                </c:pt>
                <c:pt idx="1701">
                  <c:v>35901</c:v>
                </c:pt>
                <c:pt idx="1702">
                  <c:v>35902</c:v>
                </c:pt>
                <c:pt idx="1703">
                  <c:v>35905</c:v>
                </c:pt>
                <c:pt idx="1704">
                  <c:v>35906</c:v>
                </c:pt>
                <c:pt idx="1705">
                  <c:v>35907</c:v>
                </c:pt>
                <c:pt idx="1706">
                  <c:v>35908</c:v>
                </c:pt>
                <c:pt idx="1707">
                  <c:v>35909</c:v>
                </c:pt>
                <c:pt idx="1708">
                  <c:v>35912</c:v>
                </c:pt>
                <c:pt idx="1709">
                  <c:v>35913</c:v>
                </c:pt>
                <c:pt idx="1710">
                  <c:v>35914</c:v>
                </c:pt>
                <c:pt idx="1711">
                  <c:v>35915</c:v>
                </c:pt>
                <c:pt idx="1712">
                  <c:v>35916</c:v>
                </c:pt>
                <c:pt idx="1713">
                  <c:v>35919</c:v>
                </c:pt>
                <c:pt idx="1714">
                  <c:v>35920</c:v>
                </c:pt>
                <c:pt idx="1715">
                  <c:v>35921</c:v>
                </c:pt>
                <c:pt idx="1716">
                  <c:v>35922</c:v>
                </c:pt>
                <c:pt idx="1717">
                  <c:v>35923</c:v>
                </c:pt>
                <c:pt idx="1718">
                  <c:v>35926</c:v>
                </c:pt>
                <c:pt idx="1719">
                  <c:v>35927</c:v>
                </c:pt>
                <c:pt idx="1720">
                  <c:v>35928</c:v>
                </c:pt>
                <c:pt idx="1721">
                  <c:v>35929</c:v>
                </c:pt>
                <c:pt idx="1722">
                  <c:v>35930</c:v>
                </c:pt>
                <c:pt idx="1723">
                  <c:v>35933</c:v>
                </c:pt>
                <c:pt idx="1724">
                  <c:v>35934</c:v>
                </c:pt>
                <c:pt idx="1725">
                  <c:v>35935</c:v>
                </c:pt>
                <c:pt idx="1726">
                  <c:v>35936</c:v>
                </c:pt>
                <c:pt idx="1727">
                  <c:v>35937</c:v>
                </c:pt>
                <c:pt idx="1728">
                  <c:v>35941</c:v>
                </c:pt>
                <c:pt idx="1729">
                  <c:v>35942</c:v>
                </c:pt>
                <c:pt idx="1730">
                  <c:v>35943</c:v>
                </c:pt>
                <c:pt idx="1731">
                  <c:v>35944</c:v>
                </c:pt>
                <c:pt idx="1732">
                  <c:v>35947</c:v>
                </c:pt>
                <c:pt idx="1733">
                  <c:v>35948</c:v>
                </c:pt>
                <c:pt idx="1734">
                  <c:v>35949</c:v>
                </c:pt>
                <c:pt idx="1735">
                  <c:v>35950</c:v>
                </c:pt>
                <c:pt idx="1736">
                  <c:v>35951</c:v>
                </c:pt>
                <c:pt idx="1737">
                  <c:v>35954</c:v>
                </c:pt>
                <c:pt idx="1738">
                  <c:v>35955</c:v>
                </c:pt>
                <c:pt idx="1739">
                  <c:v>35956</c:v>
                </c:pt>
                <c:pt idx="1740">
                  <c:v>35957</c:v>
                </c:pt>
                <c:pt idx="1741">
                  <c:v>35958</c:v>
                </c:pt>
                <c:pt idx="1742">
                  <c:v>35961</c:v>
                </c:pt>
                <c:pt idx="1743">
                  <c:v>35962</c:v>
                </c:pt>
                <c:pt idx="1744">
                  <c:v>35963</c:v>
                </c:pt>
                <c:pt idx="1745">
                  <c:v>35964</c:v>
                </c:pt>
                <c:pt idx="1746">
                  <c:v>35965</c:v>
                </c:pt>
                <c:pt idx="1747">
                  <c:v>35968</c:v>
                </c:pt>
                <c:pt idx="1748">
                  <c:v>35969</c:v>
                </c:pt>
                <c:pt idx="1749">
                  <c:v>35970</c:v>
                </c:pt>
                <c:pt idx="1750">
                  <c:v>35971</c:v>
                </c:pt>
                <c:pt idx="1751">
                  <c:v>35972</c:v>
                </c:pt>
                <c:pt idx="1752">
                  <c:v>35975</c:v>
                </c:pt>
                <c:pt idx="1753">
                  <c:v>35976</c:v>
                </c:pt>
                <c:pt idx="1754">
                  <c:v>35977</c:v>
                </c:pt>
                <c:pt idx="1755">
                  <c:v>35978</c:v>
                </c:pt>
                <c:pt idx="1756">
                  <c:v>35982</c:v>
                </c:pt>
                <c:pt idx="1757">
                  <c:v>35983</c:v>
                </c:pt>
                <c:pt idx="1758">
                  <c:v>35984</c:v>
                </c:pt>
                <c:pt idx="1759">
                  <c:v>35985</c:v>
                </c:pt>
                <c:pt idx="1760">
                  <c:v>35986</c:v>
                </c:pt>
                <c:pt idx="1761">
                  <c:v>35989</c:v>
                </c:pt>
                <c:pt idx="1762">
                  <c:v>35990</c:v>
                </c:pt>
                <c:pt idx="1763">
                  <c:v>35991</c:v>
                </c:pt>
                <c:pt idx="1764">
                  <c:v>35992</c:v>
                </c:pt>
                <c:pt idx="1765">
                  <c:v>35993</c:v>
                </c:pt>
                <c:pt idx="1766">
                  <c:v>35996</c:v>
                </c:pt>
                <c:pt idx="1767">
                  <c:v>35997</c:v>
                </c:pt>
                <c:pt idx="1768">
                  <c:v>35998</c:v>
                </c:pt>
                <c:pt idx="1769">
                  <c:v>35999</c:v>
                </c:pt>
                <c:pt idx="1770">
                  <c:v>36000</c:v>
                </c:pt>
                <c:pt idx="1771">
                  <c:v>36003</c:v>
                </c:pt>
                <c:pt idx="1772">
                  <c:v>36004</c:v>
                </c:pt>
                <c:pt idx="1773">
                  <c:v>36005</c:v>
                </c:pt>
                <c:pt idx="1774">
                  <c:v>36006</c:v>
                </c:pt>
                <c:pt idx="1775">
                  <c:v>36007</c:v>
                </c:pt>
                <c:pt idx="1776">
                  <c:v>36010</c:v>
                </c:pt>
                <c:pt idx="1777">
                  <c:v>36011</c:v>
                </c:pt>
                <c:pt idx="1778">
                  <c:v>36012</c:v>
                </c:pt>
                <c:pt idx="1779">
                  <c:v>36013</c:v>
                </c:pt>
                <c:pt idx="1780">
                  <c:v>36014</c:v>
                </c:pt>
                <c:pt idx="1781">
                  <c:v>36017</c:v>
                </c:pt>
                <c:pt idx="1782">
                  <c:v>36018</c:v>
                </c:pt>
                <c:pt idx="1783">
                  <c:v>36019</c:v>
                </c:pt>
                <c:pt idx="1784">
                  <c:v>36020</c:v>
                </c:pt>
                <c:pt idx="1785">
                  <c:v>36021</c:v>
                </c:pt>
                <c:pt idx="1786">
                  <c:v>36024</c:v>
                </c:pt>
                <c:pt idx="1787">
                  <c:v>36025</c:v>
                </c:pt>
                <c:pt idx="1788">
                  <c:v>36026</c:v>
                </c:pt>
                <c:pt idx="1789">
                  <c:v>36027</c:v>
                </c:pt>
                <c:pt idx="1790">
                  <c:v>36028</c:v>
                </c:pt>
                <c:pt idx="1791">
                  <c:v>36031</c:v>
                </c:pt>
                <c:pt idx="1792">
                  <c:v>36032</c:v>
                </c:pt>
                <c:pt idx="1793">
                  <c:v>36033</c:v>
                </c:pt>
                <c:pt idx="1794">
                  <c:v>36034</c:v>
                </c:pt>
                <c:pt idx="1795">
                  <c:v>36035</c:v>
                </c:pt>
                <c:pt idx="1796">
                  <c:v>36038</c:v>
                </c:pt>
                <c:pt idx="1797">
                  <c:v>36039</c:v>
                </c:pt>
                <c:pt idx="1798">
                  <c:v>36040</c:v>
                </c:pt>
                <c:pt idx="1799">
                  <c:v>36041</c:v>
                </c:pt>
                <c:pt idx="1800">
                  <c:v>36042</c:v>
                </c:pt>
                <c:pt idx="1801">
                  <c:v>36046</c:v>
                </c:pt>
                <c:pt idx="1802">
                  <c:v>36047</c:v>
                </c:pt>
                <c:pt idx="1803">
                  <c:v>36048</c:v>
                </c:pt>
                <c:pt idx="1804">
                  <c:v>36049</c:v>
                </c:pt>
                <c:pt idx="1805">
                  <c:v>36052</c:v>
                </c:pt>
                <c:pt idx="1806">
                  <c:v>36053</c:v>
                </c:pt>
                <c:pt idx="1807">
                  <c:v>36054</c:v>
                </c:pt>
                <c:pt idx="1808">
                  <c:v>36055</c:v>
                </c:pt>
                <c:pt idx="1809">
                  <c:v>36056</c:v>
                </c:pt>
                <c:pt idx="1810">
                  <c:v>36059</c:v>
                </c:pt>
                <c:pt idx="1811">
                  <c:v>36060</c:v>
                </c:pt>
                <c:pt idx="1812">
                  <c:v>36061</c:v>
                </c:pt>
                <c:pt idx="1813">
                  <c:v>36062</c:v>
                </c:pt>
                <c:pt idx="1814">
                  <c:v>36063</c:v>
                </c:pt>
                <c:pt idx="1815">
                  <c:v>36066</c:v>
                </c:pt>
                <c:pt idx="1816">
                  <c:v>36067</c:v>
                </c:pt>
                <c:pt idx="1817">
                  <c:v>36068</c:v>
                </c:pt>
                <c:pt idx="1818">
                  <c:v>36069</c:v>
                </c:pt>
                <c:pt idx="1819">
                  <c:v>36070</c:v>
                </c:pt>
                <c:pt idx="1820">
                  <c:v>36073</c:v>
                </c:pt>
                <c:pt idx="1821">
                  <c:v>36074</c:v>
                </c:pt>
                <c:pt idx="1822">
                  <c:v>36075</c:v>
                </c:pt>
                <c:pt idx="1823">
                  <c:v>36076</c:v>
                </c:pt>
                <c:pt idx="1824">
                  <c:v>36077</c:v>
                </c:pt>
                <c:pt idx="1825">
                  <c:v>36080</c:v>
                </c:pt>
                <c:pt idx="1826">
                  <c:v>36081</c:v>
                </c:pt>
                <c:pt idx="1827">
                  <c:v>36082</c:v>
                </c:pt>
                <c:pt idx="1828">
                  <c:v>36083</c:v>
                </c:pt>
                <c:pt idx="1829">
                  <c:v>36084</c:v>
                </c:pt>
                <c:pt idx="1830">
                  <c:v>36087</c:v>
                </c:pt>
                <c:pt idx="1831">
                  <c:v>36088</c:v>
                </c:pt>
                <c:pt idx="1832">
                  <c:v>36089</c:v>
                </c:pt>
                <c:pt idx="1833">
                  <c:v>36090</c:v>
                </c:pt>
                <c:pt idx="1834">
                  <c:v>36091</c:v>
                </c:pt>
                <c:pt idx="1835">
                  <c:v>36094</c:v>
                </c:pt>
                <c:pt idx="1836">
                  <c:v>36095</c:v>
                </c:pt>
                <c:pt idx="1837">
                  <c:v>36096</c:v>
                </c:pt>
                <c:pt idx="1838">
                  <c:v>36097</c:v>
                </c:pt>
                <c:pt idx="1839">
                  <c:v>36098</c:v>
                </c:pt>
                <c:pt idx="1840">
                  <c:v>36101</c:v>
                </c:pt>
                <c:pt idx="1841">
                  <c:v>36102</c:v>
                </c:pt>
                <c:pt idx="1842">
                  <c:v>36103</c:v>
                </c:pt>
                <c:pt idx="1843">
                  <c:v>36104</c:v>
                </c:pt>
                <c:pt idx="1844">
                  <c:v>36105</c:v>
                </c:pt>
                <c:pt idx="1845">
                  <c:v>36108</c:v>
                </c:pt>
                <c:pt idx="1846">
                  <c:v>36109</c:v>
                </c:pt>
                <c:pt idx="1847">
                  <c:v>36110</c:v>
                </c:pt>
                <c:pt idx="1848">
                  <c:v>36111</c:v>
                </c:pt>
                <c:pt idx="1849">
                  <c:v>36112</c:v>
                </c:pt>
                <c:pt idx="1850">
                  <c:v>36115</c:v>
                </c:pt>
                <c:pt idx="1851">
                  <c:v>36116</c:v>
                </c:pt>
                <c:pt idx="1852">
                  <c:v>36117</c:v>
                </c:pt>
                <c:pt idx="1853">
                  <c:v>36118</c:v>
                </c:pt>
                <c:pt idx="1854">
                  <c:v>36119</c:v>
                </c:pt>
                <c:pt idx="1855">
                  <c:v>36122</c:v>
                </c:pt>
                <c:pt idx="1856">
                  <c:v>36123</c:v>
                </c:pt>
                <c:pt idx="1857">
                  <c:v>36124</c:v>
                </c:pt>
                <c:pt idx="1858">
                  <c:v>36129</c:v>
                </c:pt>
                <c:pt idx="1859">
                  <c:v>36130</c:v>
                </c:pt>
                <c:pt idx="1860">
                  <c:v>36131</c:v>
                </c:pt>
                <c:pt idx="1861">
                  <c:v>36132</c:v>
                </c:pt>
                <c:pt idx="1862">
                  <c:v>36133</c:v>
                </c:pt>
                <c:pt idx="1863">
                  <c:v>36136</c:v>
                </c:pt>
                <c:pt idx="1864">
                  <c:v>36137</c:v>
                </c:pt>
                <c:pt idx="1865">
                  <c:v>36138</c:v>
                </c:pt>
                <c:pt idx="1866">
                  <c:v>36139</c:v>
                </c:pt>
                <c:pt idx="1867">
                  <c:v>36140</c:v>
                </c:pt>
                <c:pt idx="1868">
                  <c:v>36143</c:v>
                </c:pt>
                <c:pt idx="1869">
                  <c:v>36144</c:v>
                </c:pt>
                <c:pt idx="1870">
                  <c:v>36145</c:v>
                </c:pt>
                <c:pt idx="1871">
                  <c:v>36146</c:v>
                </c:pt>
                <c:pt idx="1872">
                  <c:v>36147</c:v>
                </c:pt>
                <c:pt idx="1873">
                  <c:v>36150</c:v>
                </c:pt>
                <c:pt idx="1874">
                  <c:v>36151</c:v>
                </c:pt>
                <c:pt idx="1875">
                  <c:v>36152</c:v>
                </c:pt>
                <c:pt idx="1876">
                  <c:v>36153</c:v>
                </c:pt>
                <c:pt idx="1877">
                  <c:v>36157</c:v>
                </c:pt>
                <c:pt idx="1878">
                  <c:v>36158</c:v>
                </c:pt>
                <c:pt idx="1879">
                  <c:v>36159</c:v>
                </c:pt>
                <c:pt idx="1880">
                  <c:v>36160</c:v>
                </c:pt>
                <c:pt idx="1881">
                  <c:v>36164</c:v>
                </c:pt>
                <c:pt idx="1882">
                  <c:v>36165</c:v>
                </c:pt>
                <c:pt idx="1883">
                  <c:v>36166</c:v>
                </c:pt>
                <c:pt idx="1884">
                  <c:v>36167</c:v>
                </c:pt>
                <c:pt idx="1885">
                  <c:v>36168</c:v>
                </c:pt>
                <c:pt idx="1886">
                  <c:v>36171</c:v>
                </c:pt>
                <c:pt idx="1887">
                  <c:v>36172</c:v>
                </c:pt>
                <c:pt idx="1888">
                  <c:v>36173</c:v>
                </c:pt>
                <c:pt idx="1889">
                  <c:v>36174</c:v>
                </c:pt>
                <c:pt idx="1890">
                  <c:v>36175</c:v>
                </c:pt>
                <c:pt idx="1891">
                  <c:v>36179</c:v>
                </c:pt>
                <c:pt idx="1892">
                  <c:v>36180</c:v>
                </c:pt>
                <c:pt idx="1893">
                  <c:v>36181</c:v>
                </c:pt>
                <c:pt idx="1894">
                  <c:v>36182</c:v>
                </c:pt>
                <c:pt idx="1895">
                  <c:v>36185</c:v>
                </c:pt>
                <c:pt idx="1896">
                  <c:v>36186</c:v>
                </c:pt>
                <c:pt idx="1897">
                  <c:v>36187</c:v>
                </c:pt>
                <c:pt idx="1898">
                  <c:v>36188</c:v>
                </c:pt>
                <c:pt idx="1899">
                  <c:v>36189</c:v>
                </c:pt>
                <c:pt idx="1900">
                  <c:v>36192</c:v>
                </c:pt>
                <c:pt idx="1901">
                  <c:v>36193</c:v>
                </c:pt>
                <c:pt idx="1902">
                  <c:v>36194</c:v>
                </c:pt>
                <c:pt idx="1903">
                  <c:v>36195</c:v>
                </c:pt>
                <c:pt idx="1904">
                  <c:v>36196</c:v>
                </c:pt>
                <c:pt idx="1905">
                  <c:v>36199</c:v>
                </c:pt>
                <c:pt idx="1906">
                  <c:v>36200</c:v>
                </c:pt>
                <c:pt idx="1907">
                  <c:v>36201</c:v>
                </c:pt>
                <c:pt idx="1908">
                  <c:v>36202</c:v>
                </c:pt>
                <c:pt idx="1909">
                  <c:v>36203</c:v>
                </c:pt>
                <c:pt idx="1910">
                  <c:v>36207</c:v>
                </c:pt>
                <c:pt idx="1911">
                  <c:v>36208</c:v>
                </c:pt>
                <c:pt idx="1912">
                  <c:v>36209</c:v>
                </c:pt>
                <c:pt idx="1913">
                  <c:v>36210</c:v>
                </c:pt>
                <c:pt idx="1914">
                  <c:v>36213</c:v>
                </c:pt>
                <c:pt idx="1915">
                  <c:v>36214</c:v>
                </c:pt>
                <c:pt idx="1916">
                  <c:v>36215</c:v>
                </c:pt>
                <c:pt idx="1917">
                  <c:v>36216</c:v>
                </c:pt>
                <c:pt idx="1918">
                  <c:v>36217</c:v>
                </c:pt>
                <c:pt idx="1919">
                  <c:v>36220</c:v>
                </c:pt>
                <c:pt idx="1920">
                  <c:v>36221</c:v>
                </c:pt>
                <c:pt idx="1921">
                  <c:v>36222</c:v>
                </c:pt>
                <c:pt idx="1922">
                  <c:v>36223</c:v>
                </c:pt>
                <c:pt idx="1923">
                  <c:v>36224</c:v>
                </c:pt>
                <c:pt idx="1924">
                  <c:v>36227</c:v>
                </c:pt>
                <c:pt idx="1925">
                  <c:v>36228</c:v>
                </c:pt>
                <c:pt idx="1926">
                  <c:v>36229</c:v>
                </c:pt>
                <c:pt idx="1927">
                  <c:v>36230</c:v>
                </c:pt>
                <c:pt idx="1928">
                  <c:v>36231</c:v>
                </c:pt>
                <c:pt idx="1929">
                  <c:v>36234</c:v>
                </c:pt>
                <c:pt idx="1930">
                  <c:v>36235</c:v>
                </c:pt>
                <c:pt idx="1931">
                  <c:v>36236</c:v>
                </c:pt>
                <c:pt idx="1932">
                  <c:v>36237</c:v>
                </c:pt>
                <c:pt idx="1933">
                  <c:v>36238</c:v>
                </c:pt>
                <c:pt idx="1934">
                  <c:v>36241</c:v>
                </c:pt>
                <c:pt idx="1935">
                  <c:v>36242</c:v>
                </c:pt>
                <c:pt idx="1936">
                  <c:v>36243</c:v>
                </c:pt>
                <c:pt idx="1937">
                  <c:v>36244</c:v>
                </c:pt>
                <c:pt idx="1938">
                  <c:v>36245</c:v>
                </c:pt>
                <c:pt idx="1939">
                  <c:v>36248</c:v>
                </c:pt>
                <c:pt idx="1940">
                  <c:v>36249</c:v>
                </c:pt>
                <c:pt idx="1941">
                  <c:v>36250</c:v>
                </c:pt>
                <c:pt idx="1942">
                  <c:v>36251</c:v>
                </c:pt>
                <c:pt idx="1943">
                  <c:v>36255</c:v>
                </c:pt>
                <c:pt idx="1944">
                  <c:v>36256</c:v>
                </c:pt>
                <c:pt idx="1945">
                  <c:v>36257</c:v>
                </c:pt>
                <c:pt idx="1946">
                  <c:v>36258</c:v>
                </c:pt>
                <c:pt idx="1947">
                  <c:v>36259</c:v>
                </c:pt>
                <c:pt idx="1948">
                  <c:v>36262</c:v>
                </c:pt>
                <c:pt idx="1949">
                  <c:v>36263</c:v>
                </c:pt>
                <c:pt idx="1950">
                  <c:v>36264</c:v>
                </c:pt>
                <c:pt idx="1951">
                  <c:v>36265</c:v>
                </c:pt>
                <c:pt idx="1952">
                  <c:v>36266</c:v>
                </c:pt>
                <c:pt idx="1953">
                  <c:v>36269</c:v>
                </c:pt>
                <c:pt idx="1954">
                  <c:v>36270</c:v>
                </c:pt>
                <c:pt idx="1955">
                  <c:v>36271</c:v>
                </c:pt>
                <c:pt idx="1956">
                  <c:v>36272</c:v>
                </c:pt>
                <c:pt idx="1957">
                  <c:v>36273</c:v>
                </c:pt>
                <c:pt idx="1958">
                  <c:v>36276</c:v>
                </c:pt>
                <c:pt idx="1959">
                  <c:v>36277</c:v>
                </c:pt>
                <c:pt idx="1960">
                  <c:v>36278</c:v>
                </c:pt>
                <c:pt idx="1961">
                  <c:v>36279</c:v>
                </c:pt>
                <c:pt idx="1962">
                  <c:v>36280</c:v>
                </c:pt>
                <c:pt idx="1963">
                  <c:v>36283</c:v>
                </c:pt>
                <c:pt idx="1964">
                  <c:v>36284</c:v>
                </c:pt>
                <c:pt idx="1965">
                  <c:v>36285</c:v>
                </c:pt>
                <c:pt idx="1966">
                  <c:v>36286</c:v>
                </c:pt>
                <c:pt idx="1967">
                  <c:v>36287</c:v>
                </c:pt>
                <c:pt idx="1968">
                  <c:v>36290</c:v>
                </c:pt>
                <c:pt idx="1969">
                  <c:v>36291</c:v>
                </c:pt>
                <c:pt idx="1970">
                  <c:v>36292</c:v>
                </c:pt>
                <c:pt idx="1971">
                  <c:v>36293</c:v>
                </c:pt>
                <c:pt idx="1972">
                  <c:v>36294</c:v>
                </c:pt>
                <c:pt idx="1973">
                  <c:v>36297</c:v>
                </c:pt>
                <c:pt idx="1974">
                  <c:v>36298</c:v>
                </c:pt>
                <c:pt idx="1975">
                  <c:v>36299</c:v>
                </c:pt>
                <c:pt idx="1976">
                  <c:v>36300</c:v>
                </c:pt>
                <c:pt idx="1977">
                  <c:v>36301</c:v>
                </c:pt>
                <c:pt idx="1978">
                  <c:v>36304</c:v>
                </c:pt>
                <c:pt idx="1979">
                  <c:v>36305</c:v>
                </c:pt>
                <c:pt idx="1980">
                  <c:v>36306</c:v>
                </c:pt>
                <c:pt idx="1981">
                  <c:v>36307</c:v>
                </c:pt>
                <c:pt idx="1982">
                  <c:v>36308</c:v>
                </c:pt>
                <c:pt idx="1983">
                  <c:v>36312</c:v>
                </c:pt>
                <c:pt idx="1984">
                  <c:v>36313</c:v>
                </c:pt>
                <c:pt idx="1985">
                  <c:v>36314</c:v>
                </c:pt>
                <c:pt idx="1986">
                  <c:v>36315</c:v>
                </c:pt>
                <c:pt idx="1987">
                  <c:v>36318</c:v>
                </c:pt>
                <c:pt idx="1988">
                  <c:v>36319</c:v>
                </c:pt>
                <c:pt idx="1989">
                  <c:v>36320</c:v>
                </c:pt>
                <c:pt idx="1990">
                  <c:v>36321</c:v>
                </c:pt>
                <c:pt idx="1991">
                  <c:v>36322</c:v>
                </c:pt>
                <c:pt idx="1992">
                  <c:v>36325</c:v>
                </c:pt>
                <c:pt idx="1993">
                  <c:v>36326</c:v>
                </c:pt>
                <c:pt idx="1994">
                  <c:v>36327</c:v>
                </c:pt>
                <c:pt idx="1995">
                  <c:v>36328</c:v>
                </c:pt>
                <c:pt idx="1996">
                  <c:v>36329</c:v>
                </c:pt>
                <c:pt idx="1997">
                  <c:v>36332</c:v>
                </c:pt>
                <c:pt idx="1998">
                  <c:v>36333</c:v>
                </c:pt>
                <c:pt idx="1999">
                  <c:v>36334</c:v>
                </c:pt>
                <c:pt idx="2000">
                  <c:v>36335</c:v>
                </c:pt>
                <c:pt idx="2001">
                  <c:v>36336</c:v>
                </c:pt>
                <c:pt idx="2002">
                  <c:v>36339</c:v>
                </c:pt>
                <c:pt idx="2003">
                  <c:v>36340</c:v>
                </c:pt>
                <c:pt idx="2004">
                  <c:v>36341</c:v>
                </c:pt>
                <c:pt idx="2005">
                  <c:v>36342</c:v>
                </c:pt>
                <c:pt idx="2006">
                  <c:v>36343</c:v>
                </c:pt>
                <c:pt idx="2007">
                  <c:v>36347</c:v>
                </c:pt>
                <c:pt idx="2008">
                  <c:v>36348</c:v>
                </c:pt>
                <c:pt idx="2009">
                  <c:v>36349</c:v>
                </c:pt>
                <c:pt idx="2010">
                  <c:v>36350</c:v>
                </c:pt>
                <c:pt idx="2011">
                  <c:v>36353</c:v>
                </c:pt>
                <c:pt idx="2012">
                  <c:v>36354</c:v>
                </c:pt>
                <c:pt idx="2013">
                  <c:v>36355</c:v>
                </c:pt>
                <c:pt idx="2014">
                  <c:v>36356</c:v>
                </c:pt>
                <c:pt idx="2015">
                  <c:v>36357</c:v>
                </c:pt>
                <c:pt idx="2016">
                  <c:v>36360</c:v>
                </c:pt>
                <c:pt idx="2017">
                  <c:v>36361</c:v>
                </c:pt>
                <c:pt idx="2018">
                  <c:v>36362</c:v>
                </c:pt>
                <c:pt idx="2019">
                  <c:v>36363</c:v>
                </c:pt>
                <c:pt idx="2020">
                  <c:v>36364</c:v>
                </c:pt>
                <c:pt idx="2021">
                  <c:v>36367</c:v>
                </c:pt>
                <c:pt idx="2022">
                  <c:v>36368</c:v>
                </c:pt>
                <c:pt idx="2023">
                  <c:v>36369</c:v>
                </c:pt>
                <c:pt idx="2024">
                  <c:v>36370</c:v>
                </c:pt>
                <c:pt idx="2025">
                  <c:v>36371</c:v>
                </c:pt>
                <c:pt idx="2026">
                  <c:v>36374</c:v>
                </c:pt>
                <c:pt idx="2027">
                  <c:v>36375</c:v>
                </c:pt>
                <c:pt idx="2028">
                  <c:v>36376</c:v>
                </c:pt>
                <c:pt idx="2029">
                  <c:v>36377</c:v>
                </c:pt>
                <c:pt idx="2030">
                  <c:v>36378</c:v>
                </c:pt>
                <c:pt idx="2031">
                  <c:v>36381</c:v>
                </c:pt>
                <c:pt idx="2032">
                  <c:v>36382</c:v>
                </c:pt>
                <c:pt idx="2033">
                  <c:v>36383</c:v>
                </c:pt>
                <c:pt idx="2034">
                  <c:v>36384</c:v>
                </c:pt>
                <c:pt idx="2035">
                  <c:v>36385</c:v>
                </c:pt>
                <c:pt idx="2036">
                  <c:v>36388</c:v>
                </c:pt>
                <c:pt idx="2037">
                  <c:v>36389</c:v>
                </c:pt>
                <c:pt idx="2038">
                  <c:v>36390</c:v>
                </c:pt>
                <c:pt idx="2039">
                  <c:v>36391</c:v>
                </c:pt>
                <c:pt idx="2040">
                  <c:v>36392</c:v>
                </c:pt>
                <c:pt idx="2041">
                  <c:v>36395</c:v>
                </c:pt>
                <c:pt idx="2042">
                  <c:v>36396</c:v>
                </c:pt>
                <c:pt idx="2043">
                  <c:v>36397</c:v>
                </c:pt>
                <c:pt idx="2044">
                  <c:v>36398</c:v>
                </c:pt>
                <c:pt idx="2045">
                  <c:v>36399</c:v>
                </c:pt>
                <c:pt idx="2046">
                  <c:v>36402</c:v>
                </c:pt>
                <c:pt idx="2047">
                  <c:v>36403</c:v>
                </c:pt>
                <c:pt idx="2048">
                  <c:v>36404</c:v>
                </c:pt>
                <c:pt idx="2049">
                  <c:v>36405</c:v>
                </c:pt>
                <c:pt idx="2050">
                  <c:v>36406</c:v>
                </c:pt>
                <c:pt idx="2051">
                  <c:v>36410</c:v>
                </c:pt>
                <c:pt idx="2052">
                  <c:v>36411</c:v>
                </c:pt>
                <c:pt idx="2053">
                  <c:v>36412</c:v>
                </c:pt>
                <c:pt idx="2054">
                  <c:v>36413</c:v>
                </c:pt>
                <c:pt idx="2055">
                  <c:v>36416</c:v>
                </c:pt>
                <c:pt idx="2056">
                  <c:v>36417</c:v>
                </c:pt>
                <c:pt idx="2057">
                  <c:v>36418</c:v>
                </c:pt>
                <c:pt idx="2058">
                  <c:v>36419</c:v>
                </c:pt>
                <c:pt idx="2059">
                  <c:v>36420</c:v>
                </c:pt>
                <c:pt idx="2060">
                  <c:v>36423</c:v>
                </c:pt>
                <c:pt idx="2061">
                  <c:v>36424</c:v>
                </c:pt>
                <c:pt idx="2062">
                  <c:v>36425</c:v>
                </c:pt>
                <c:pt idx="2063">
                  <c:v>36426</c:v>
                </c:pt>
                <c:pt idx="2064">
                  <c:v>36427</c:v>
                </c:pt>
                <c:pt idx="2065">
                  <c:v>36430</c:v>
                </c:pt>
                <c:pt idx="2066">
                  <c:v>36431</c:v>
                </c:pt>
                <c:pt idx="2067">
                  <c:v>36432</c:v>
                </c:pt>
                <c:pt idx="2068">
                  <c:v>36433</c:v>
                </c:pt>
                <c:pt idx="2069">
                  <c:v>36434</c:v>
                </c:pt>
                <c:pt idx="2070">
                  <c:v>36437</c:v>
                </c:pt>
                <c:pt idx="2071">
                  <c:v>36438</c:v>
                </c:pt>
                <c:pt idx="2072">
                  <c:v>36439</c:v>
                </c:pt>
                <c:pt idx="2073">
                  <c:v>36440</c:v>
                </c:pt>
                <c:pt idx="2074">
                  <c:v>36441</c:v>
                </c:pt>
                <c:pt idx="2075">
                  <c:v>36444</c:v>
                </c:pt>
                <c:pt idx="2076">
                  <c:v>36445</c:v>
                </c:pt>
                <c:pt idx="2077">
                  <c:v>36446</c:v>
                </c:pt>
                <c:pt idx="2078">
                  <c:v>36447</c:v>
                </c:pt>
                <c:pt idx="2079">
                  <c:v>36448</c:v>
                </c:pt>
                <c:pt idx="2080">
                  <c:v>36451</c:v>
                </c:pt>
                <c:pt idx="2081">
                  <c:v>36452</c:v>
                </c:pt>
                <c:pt idx="2082">
                  <c:v>36453</c:v>
                </c:pt>
                <c:pt idx="2083">
                  <c:v>36454</c:v>
                </c:pt>
                <c:pt idx="2084">
                  <c:v>36455</c:v>
                </c:pt>
                <c:pt idx="2085">
                  <c:v>36458</c:v>
                </c:pt>
                <c:pt idx="2086">
                  <c:v>36459</c:v>
                </c:pt>
                <c:pt idx="2087">
                  <c:v>36460</c:v>
                </c:pt>
                <c:pt idx="2088">
                  <c:v>36461</c:v>
                </c:pt>
                <c:pt idx="2089">
                  <c:v>36462</c:v>
                </c:pt>
                <c:pt idx="2090">
                  <c:v>36465</c:v>
                </c:pt>
                <c:pt idx="2091">
                  <c:v>36466</c:v>
                </c:pt>
                <c:pt idx="2092">
                  <c:v>36467</c:v>
                </c:pt>
                <c:pt idx="2093">
                  <c:v>36468</c:v>
                </c:pt>
                <c:pt idx="2094">
                  <c:v>36469</c:v>
                </c:pt>
                <c:pt idx="2095">
                  <c:v>36472</c:v>
                </c:pt>
                <c:pt idx="2096">
                  <c:v>36473</c:v>
                </c:pt>
                <c:pt idx="2097">
                  <c:v>36474</c:v>
                </c:pt>
                <c:pt idx="2098">
                  <c:v>36475</c:v>
                </c:pt>
                <c:pt idx="2099">
                  <c:v>36476</c:v>
                </c:pt>
                <c:pt idx="2100">
                  <c:v>36479</c:v>
                </c:pt>
                <c:pt idx="2101">
                  <c:v>36480</c:v>
                </c:pt>
                <c:pt idx="2102">
                  <c:v>36481</c:v>
                </c:pt>
                <c:pt idx="2103">
                  <c:v>36482</c:v>
                </c:pt>
                <c:pt idx="2104">
                  <c:v>36483</c:v>
                </c:pt>
                <c:pt idx="2105">
                  <c:v>36486</c:v>
                </c:pt>
                <c:pt idx="2106">
                  <c:v>36487</c:v>
                </c:pt>
                <c:pt idx="2107">
                  <c:v>36488</c:v>
                </c:pt>
                <c:pt idx="2108">
                  <c:v>36493</c:v>
                </c:pt>
                <c:pt idx="2109">
                  <c:v>36494</c:v>
                </c:pt>
                <c:pt idx="2110">
                  <c:v>36495</c:v>
                </c:pt>
                <c:pt idx="2111">
                  <c:v>36496</c:v>
                </c:pt>
                <c:pt idx="2112">
                  <c:v>36497</c:v>
                </c:pt>
                <c:pt idx="2113">
                  <c:v>36500</c:v>
                </c:pt>
                <c:pt idx="2114">
                  <c:v>36501</c:v>
                </c:pt>
                <c:pt idx="2115">
                  <c:v>36502</c:v>
                </c:pt>
                <c:pt idx="2116">
                  <c:v>36503</c:v>
                </c:pt>
                <c:pt idx="2117">
                  <c:v>36504</c:v>
                </c:pt>
                <c:pt idx="2118">
                  <c:v>36507</c:v>
                </c:pt>
                <c:pt idx="2119">
                  <c:v>36508</c:v>
                </c:pt>
                <c:pt idx="2120">
                  <c:v>36509</c:v>
                </c:pt>
                <c:pt idx="2121">
                  <c:v>36510</c:v>
                </c:pt>
                <c:pt idx="2122">
                  <c:v>36511</c:v>
                </c:pt>
                <c:pt idx="2123">
                  <c:v>36514</c:v>
                </c:pt>
                <c:pt idx="2124">
                  <c:v>36515</c:v>
                </c:pt>
                <c:pt idx="2125">
                  <c:v>36516</c:v>
                </c:pt>
                <c:pt idx="2126">
                  <c:v>36517</c:v>
                </c:pt>
                <c:pt idx="2127">
                  <c:v>36521</c:v>
                </c:pt>
                <c:pt idx="2128">
                  <c:v>36522</c:v>
                </c:pt>
                <c:pt idx="2129">
                  <c:v>36523</c:v>
                </c:pt>
                <c:pt idx="2130">
                  <c:v>36524</c:v>
                </c:pt>
                <c:pt idx="2131">
                  <c:v>36529</c:v>
                </c:pt>
                <c:pt idx="2132">
                  <c:v>36530</c:v>
                </c:pt>
                <c:pt idx="2133">
                  <c:v>36531</c:v>
                </c:pt>
                <c:pt idx="2134">
                  <c:v>36532</c:v>
                </c:pt>
                <c:pt idx="2135">
                  <c:v>36535</c:v>
                </c:pt>
                <c:pt idx="2136">
                  <c:v>36536</c:v>
                </c:pt>
                <c:pt idx="2137">
                  <c:v>36537</c:v>
                </c:pt>
                <c:pt idx="2138">
                  <c:v>36538</c:v>
                </c:pt>
                <c:pt idx="2139">
                  <c:v>36539</c:v>
                </c:pt>
                <c:pt idx="2140">
                  <c:v>36543</c:v>
                </c:pt>
                <c:pt idx="2141">
                  <c:v>36544</c:v>
                </c:pt>
                <c:pt idx="2142">
                  <c:v>36545</c:v>
                </c:pt>
                <c:pt idx="2143">
                  <c:v>36546</c:v>
                </c:pt>
                <c:pt idx="2144">
                  <c:v>36549</c:v>
                </c:pt>
                <c:pt idx="2145">
                  <c:v>36550</c:v>
                </c:pt>
                <c:pt idx="2146">
                  <c:v>36551</c:v>
                </c:pt>
                <c:pt idx="2147">
                  <c:v>36552</c:v>
                </c:pt>
                <c:pt idx="2148">
                  <c:v>36553</c:v>
                </c:pt>
                <c:pt idx="2149">
                  <c:v>36556</c:v>
                </c:pt>
                <c:pt idx="2150">
                  <c:v>36557</c:v>
                </c:pt>
                <c:pt idx="2151">
                  <c:v>36558</c:v>
                </c:pt>
                <c:pt idx="2152">
                  <c:v>36559</c:v>
                </c:pt>
                <c:pt idx="2153">
                  <c:v>36560</c:v>
                </c:pt>
                <c:pt idx="2154">
                  <c:v>36563</c:v>
                </c:pt>
                <c:pt idx="2155">
                  <c:v>36564</c:v>
                </c:pt>
                <c:pt idx="2156">
                  <c:v>36565</c:v>
                </c:pt>
                <c:pt idx="2157">
                  <c:v>36566</c:v>
                </c:pt>
                <c:pt idx="2158">
                  <c:v>36567</c:v>
                </c:pt>
                <c:pt idx="2159">
                  <c:v>36570</c:v>
                </c:pt>
                <c:pt idx="2160">
                  <c:v>36571</c:v>
                </c:pt>
                <c:pt idx="2161">
                  <c:v>36572</c:v>
                </c:pt>
                <c:pt idx="2162">
                  <c:v>36573</c:v>
                </c:pt>
                <c:pt idx="2163">
                  <c:v>36574</c:v>
                </c:pt>
                <c:pt idx="2164">
                  <c:v>36578</c:v>
                </c:pt>
                <c:pt idx="2165">
                  <c:v>36579</c:v>
                </c:pt>
                <c:pt idx="2166">
                  <c:v>36580</c:v>
                </c:pt>
                <c:pt idx="2167">
                  <c:v>36581</c:v>
                </c:pt>
                <c:pt idx="2168">
                  <c:v>36584</c:v>
                </c:pt>
                <c:pt idx="2169">
                  <c:v>36585</c:v>
                </c:pt>
                <c:pt idx="2170">
                  <c:v>36586</c:v>
                </c:pt>
                <c:pt idx="2171">
                  <c:v>36587</c:v>
                </c:pt>
                <c:pt idx="2172">
                  <c:v>36588</c:v>
                </c:pt>
                <c:pt idx="2173">
                  <c:v>36591</c:v>
                </c:pt>
                <c:pt idx="2174">
                  <c:v>36592</c:v>
                </c:pt>
                <c:pt idx="2175">
                  <c:v>36593</c:v>
                </c:pt>
                <c:pt idx="2176">
                  <c:v>36594</c:v>
                </c:pt>
                <c:pt idx="2177">
                  <c:v>36595</c:v>
                </c:pt>
                <c:pt idx="2178">
                  <c:v>36598</c:v>
                </c:pt>
                <c:pt idx="2179">
                  <c:v>36599</c:v>
                </c:pt>
                <c:pt idx="2180">
                  <c:v>36600</c:v>
                </c:pt>
                <c:pt idx="2181">
                  <c:v>36601</c:v>
                </c:pt>
                <c:pt idx="2182">
                  <c:v>36602</c:v>
                </c:pt>
                <c:pt idx="2183">
                  <c:v>36605</c:v>
                </c:pt>
                <c:pt idx="2184">
                  <c:v>36606</c:v>
                </c:pt>
                <c:pt idx="2185">
                  <c:v>36607</c:v>
                </c:pt>
                <c:pt idx="2186">
                  <c:v>36608</c:v>
                </c:pt>
                <c:pt idx="2187">
                  <c:v>36609</c:v>
                </c:pt>
                <c:pt idx="2188">
                  <c:v>36612</c:v>
                </c:pt>
                <c:pt idx="2189">
                  <c:v>36613</c:v>
                </c:pt>
                <c:pt idx="2190">
                  <c:v>36614</c:v>
                </c:pt>
                <c:pt idx="2191">
                  <c:v>36615</c:v>
                </c:pt>
                <c:pt idx="2192">
                  <c:v>36616</c:v>
                </c:pt>
                <c:pt idx="2193">
                  <c:v>36619</c:v>
                </c:pt>
                <c:pt idx="2194">
                  <c:v>36620</c:v>
                </c:pt>
                <c:pt idx="2195">
                  <c:v>36621</c:v>
                </c:pt>
                <c:pt idx="2196">
                  <c:v>36622</c:v>
                </c:pt>
                <c:pt idx="2197">
                  <c:v>36623</c:v>
                </c:pt>
                <c:pt idx="2198">
                  <c:v>36626</c:v>
                </c:pt>
                <c:pt idx="2199">
                  <c:v>36627</c:v>
                </c:pt>
                <c:pt idx="2200">
                  <c:v>36628</c:v>
                </c:pt>
                <c:pt idx="2201">
                  <c:v>36629</c:v>
                </c:pt>
                <c:pt idx="2202">
                  <c:v>36630</c:v>
                </c:pt>
                <c:pt idx="2203">
                  <c:v>36633</c:v>
                </c:pt>
                <c:pt idx="2204">
                  <c:v>36634</c:v>
                </c:pt>
                <c:pt idx="2205">
                  <c:v>36635</c:v>
                </c:pt>
                <c:pt idx="2206">
                  <c:v>36636</c:v>
                </c:pt>
                <c:pt idx="2207">
                  <c:v>36640</c:v>
                </c:pt>
                <c:pt idx="2208">
                  <c:v>36641</c:v>
                </c:pt>
                <c:pt idx="2209">
                  <c:v>36642</c:v>
                </c:pt>
                <c:pt idx="2210">
                  <c:v>36643</c:v>
                </c:pt>
                <c:pt idx="2211">
                  <c:v>36644</c:v>
                </c:pt>
                <c:pt idx="2212">
                  <c:v>36647</c:v>
                </c:pt>
                <c:pt idx="2213">
                  <c:v>36648</c:v>
                </c:pt>
                <c:pt idx="2214">
                  <c:v>36649</c:v>
                </c:pt>
                <c:pt idx="2215">
                  <c:v>36650</c:v>
                </c:pt>
                <c:pt idx="2216">
                  <c:v>36651</c:v>
                </c:pt>
                <c:pt idx="2217">
                  <c:v>36654</c:v>
                </c:pt>
                <c:pt idx="2218">
                  <c:v>36655</c:v>
                </c:pt>
                <c:pt idx="2219">
                  <c:v>36656</c:v>
                </c:pt>
                <c:pt idx="2220">
                  <c:v>36657</c:v>
                </c:pt>
                <c:pt idx="2221">
                  <c:v>36658</c:v>
                </c:pt>
                <c:pt idx="2222">
                  <c:v>36661</c:v>
                </c:pt>
                <c:pt idx="2223">
                  <c:v>36662</c:v>
                </c:pt>
                <c:pt idx="2224">
                  <c:v>36663</c:v>
                </c:pt>
                <c:pt idx="2225">
                  <c:v>36664</c:v>
                </c:pt>
                <c:pt idx="2226">
                  <c:v>36665</c:v>
                </c:pt>
                <c:pt idx="2227">
                  <c:v>36668</c:v>
                </c:pt>
                <c:pt idx="2228">
                  <c:v>36669</c:v>
                </c:pt>
                <c:pt idx="2229">
                  <c:v>36670</c:v>
                </c:pt>
                <c:pt idx="2230">
                  <c:v>36671</c:v>
                </c:pt>
                <c:pt idx="2231">
                  <c:v>36672</c:v>
                </c:pt>
                <c:pt idx="2232">
                  <c:v>36676</c:v>
                </c:pt>
                <c:pt idx="2233">
                  <c:v>36677</c:v>
                </c:pt>
                <c:pt idx="2234">
                  <c:v>36678</c:v>
                </c:pt>
                <c:pt idx="2235">
                  <c:v>36679</c:v>
                </c:pt>
                <c:pt idx="2236">
                  <c:v>36682</c:v>
                </c:pt>
                <c:pt idx="2237">
                  <c:v>36683</c:v>
                </c:pt>
                <c:pt idx="2238">
                  <c:v>36684</c:v>
                </c:pt>
                <c:pt idx="2239">
                  <c:v>36685</c:v>
                </c:pt>
                <c:pt idx="2240">
                  <c:v>36686</c:v>
                </c:pt>
                <c:pt idx="2241">
                  <c:v>36689</c:v>
                </c:pt>
                <c:pt idx="2242">
                  <c:v>36690</c:v>
                </c:pt>
                <c:pt idx="2243">
                  <c:v>36691</c:v>
                </c:pt>
                <c:pt idx="2244">
                  <c:v>36692</c:v>
                </c:pt>
                <c:pt idx="2245">
                  <c:v>36693</c:v>
                </c:pt>
                <c:pt idx="2246">
                  <c:v>36696</c:v>
                </c:pt>
                <c:pt idx="2247">
                  <c:v>36697</c:v>
                </c:pt>
                <c:pt idx="2248">
                  <c:v>36698</c:v>
                </c:pt>
                <c:pt idx="2249">
                  <c:v>36699</c:v>
                </c:pt>
                <c:pt idx="2250">
                  <c:v>36700</c:v>
                </c:pt>
                <c:pt idx="2251">
                  <c:v>36703</c:v>
                </c:pt>
                <c:pt idx="2252">
                  <c:v>36704</c:v>
                </c:pt>
                <c:pt idx="2253">
                  <c:v>36705</c:v>
                </c:pt>
                <c:pt idx="2254">
                  <c:v>36706</c:v>
                </c:pt>
                <c:pt idx="2255">
                  <c:v>36707</c:v>
                </c:pt>
                <c:pt idx="2256">
                  <c:v>36712</c:v>
                </c:pt>
                <c:pt idx="2257">
                  <c:v>36713</c:v>
                </c:pt>
                <c:pt idx="2258">
                  <c:v>36714</c:v>
                </c:pt>
                <c:pt idx="2259">
                  <c:v>36717</c:v>
                </c:pt>
                <c:pt idx="2260">
                  <c:v>36718</c:v>
                </c:pt>
                <c:pt idx="2261">
                  <c:v>36719</c:v>
                </c:pt>
                <c:pt idx="2262">
                  <c:v>36720</c:v>
                </c:pt>
                <c:pt idx="2263">
                  <c:v>36721</c:v>
                </c:pt>
                <c:pt idx="2264">
                  <c:v>36724</c:v>
                </c:pt>
                <c:pt idx="2265">
                  <c:v>36725</c:v>
                </c:pt>
                <c:pt idx="2266">
                  <c:v>36726</c:v>
                </c:pt>
                <c:pt idx="2267">
                  <c:v>36727</c:v>
                </c:pt>
                <c:pt idx="2268">
                  <c:v>36728</c:v>
                </c:pt>
                <c:pt idx="2269">
                  <c:v>36731</c:v>
                </c:pt>
                <c:pt idx="2270">
                  <c:v>36732</c:v>
                </c:pt>
                <c:pt idx="2271">
                  <c:v>36733</c:v>
                </c:pt>
                <c:pt idx="2272">
                  <c:v>36734</c:v>
                </c:pt>
                <c:pt idx="2273">
                  <c:v>36735</c:v>
                </c:pt>
                <c:pt idx="2274">
                  <c:v>36738</c:v>
                </c:pt>
                <c:pt idx="2275">
                  <c:v>36739</c:v>
                </c:pt>
                <c:pt idx="2276">
                  <c:v>36740</c:v>
                </c:pt>
                <c:pt idx="2277">
                  <c:v>36741</c:v>
                </c:pt>
                <c:pt idx="2278">
                  <c:v>36742</c:v>
                </c:pt>
                <c:pt idx="2279">
                  <c:v>36745</c:v>
                </c:pt>
                <c:pt idx="2280">
                  <c:v>36746</c:v>
                </c:pt>
                <c:pt idx="2281">
                  <c:v>36747</c:v>
                </c:pt>
                <c:pt idx="2282">
                  <c:v>36748</c:v>
                </c:pt>
                <c:pt idx="2283">
                  <c:v>36749</c:v>
                </c:pt>
                <c:pt idx="2284">
                  <c:v>36752</c:v>
                </c:pt>
                <c:pt idx="2285">
                  <c:v>36753</c:v>
                </c:pt>
                <c:pt idx="2286">
                  <c:v>36754</c:v>
                </c:pt>
                <c:pt idx="2287">
                  <c:v>36755</c:v>
                </c:pt>
                <c:pt idx="2288">
                  <c:v>36756</c:v>
                </c:pt>
                <c:pt idx="2289">
                  <c:v>36759</c:v>
                </c:pt>
                <c:pt idx="2290">
                  <c:v>36760</c:v>
                </c:pt>
                <c:pt idx="2291">
                  <c:v>36761</c:v>
                </c:pt>
                <c:pt idx="2292">
                  <c:v>36762</c:v>
                </c:pt>
                <c:pt idx="2293">
                  <c:v>36763</c:v>
                </c:pt>
                <c:pt idx="2294">
                  <c:v>36766</c:v>
                </c:pt>
                <c:pt idx="2295">
                  <c:v>36767</c:v>
                </c:pt>
                <c:pt idx="2296">
                  <c:v>36768</c:v>
                </c:pt>
                <c:pt idx="2297">
                  <c:v>36769</c:v>
                </c:pt>
                <c:pt idx="2298">
                  <c:v>36770</c:v>
                </c:pt>
                <c:pt idx="2299">
                  <c:v>36774</c:v>
                </c:pt>
                <c:pt idx="2300">
                  <c:v>36775</c:v>
                </c:pt>
                <c:pt idx="2301">
                  <c:v>36776</c:v>
                </c:pt>
                <c:pt idx="2302">
                  <c:v>36777</c:v>
                </c:pt>
                <c:pt idx="2303">
                  <c:v>36780</c:v>
                </c:pt>
                <c:pt idx="2304">
                  <c:v>36781</c:v>
                </c:pt>
                <c:pt idx="2305">
                  <c:v>36782</c:v>
                </c:pt>
                <c:pt idx="2306">
                  <c:v>36783</c:v>
                </c:pt>
                <c:pt idx="2307">
                  <c:v>36784</c:v>
                </c:pt>
                <c:pt idx="2308">
                  <c:v>36787</c:v>
                </c:pt>
                <c:pt idx="2309">
                  <c:v>36788</c:v>
                </c:pt>
                <c:pt idx="2310">
                  <c:v>36789</c:v>
                </c:pt>
                <c:pt idx="2311">
                  <c:v>36790</c:v>
                </c:pt>
                <c:pt idx="2312">
                  <c:v>36791</c:v>
                </c:pt>
                <c:pt idx="2313">
                  <c:v>36794</c:v>
                </c:pt>
                <c:pt idx="2314">
                  <c:v>36795</c:v>
                </c:pt>
                <c:pt idx="2315">
                  <c:v>36796</c:v>
                </c:pt>
                <c:pt idx="2316">
                  <c:v>36797</c:v>
                </c:pt>
                <c:pt idx="2317">
                  <c:v>36798</c:v>
                </c:pt>
                <c:pt idx="2318">
                  <c:v>36801</c:v>
                </c:pt>
                <c:pt idx="2319">
                  <c:v>36802</c:v>
                </c:pt>
                <c:pt idx="2320">
                  <c:v>36803</c:v>
                </c:pt>
                <c:pt idx="2321">
                  <c:v>36804</c:v>
                </c:pt>
                <c:pt idx="2322">
                  <c:v>36805</c:v>
                </c:pt>
                <c:pt idx="2323">
                  <c:v>36808</c:v>
                </c:pt>
                <c:pt idx="2324">
                  <c:v>36809</c:v>
                </c:pt>
                <c:pt idx="2325">
                  <c:v>36810</c:v>
                </c:pt>
                <c:pt idx="2326">
                  <c:v>36811</c:v>
                </c:pt>
                <c:pt idx="2327">
                  <c:v>36812</c:v>
                </c:pt>
                <c:pt idx="2328">
                  <c:v>36815</c:v>
                </c:pt>
                <c:pt idx="2329">
                  <c:v>36816</c:v>
                </c:pt>
                <c:pt idx="2330">
                  <c:v>36817</c:v>
                </c:pt>
                <c:pt idx="2331">
                  <c:v>36818</c:v>
                </c:pt>
                <c:pt idx="2332">
                  <c:v>36819</c:v>
                </c:pt>
                <c:pt idx="2333">
                  <c:v>36822</c:v>
                </c:pt>
                <c:pt idx="2334">
                  <c:v>36823</c:v>
                </c:pt>
                <c:pt idx="2335">
                  <c:v>36824</c:v>
                </c:pt>
                <c:pt idx="2336">
                  <c:v>36825</c:v>
                </c:pt>
                <c:pt idx="2337">
                  <c:v>36826</c:v>
                </c:pt>
                <c:pt idx="2338">
                  <c:v>36829</c:v>
                </c:pt>
                <c:pt idx="2339">
                  <c:v>36830</c:v>
                </c:pt>
                <c:pt idx="2340">
                  <c:v>36831</c:v>
                </c:pt>
                <c:pt idx="2341">
                  <c:v>36832</c:v>
                </c:pt>
                <c:pt idx="2342">
                  <c:v>36833</c:v>
                </c:pt>
                <c:pt idx="2343">
                  <c:v>36836</c:v>
                </c:pt>
                <c:pt idx="2344">
                  <c:v>36837</c:v>
                </c:pt>
                <c:pt idx="2345">
                  <c:v>36838</c:v>
                </c:pt>
                <c:pt idx="2346">
                  <c:v>36839</c:v>
                </c:pt>
                <c:pt idx="2347">
                  <c:v>36840</c:v>
                </c:pt>
                <c:pt idx="2348">
                  <c:v>36843</c:v>
                </c:pt>
                <c:pt idx="2349">
                  <c:v>36844</c:v>
                </c:pt>
                <c:pt idx="2350">
                  <c:v>36845</c:v>
                </c:pt>
                <c:pt idx="2351">
                  <c:v>36846</c:v>
                </c:pt>
                <c:pt idx="2352">
                  <c:v>36847</c:v>
                </c:pt>
                <c:pt idx="2353">
                  <c:v>36850</c:v>
                </c:pt>
                <c:pt idx="2354">
                  <c:v>36851</c:v>
                </c:pt>
                <c:pt idx="2355">
                  <c:v>36852</c:v>
                </c:pt>
                <c:pt idx="2356">
                  <c:v>36857</c:v>
                </c:pt>
                <c:pt idx="2357">
                  <c:v>36858</c:v>
                </c:pt>
                <c:pt idx="2358">
                  <c:v>36859</c:v>
                </c:pt>
                <c:pt idx="2359">
                  <c:v>36860</c:v>
                </c:pt>
                <c:pt idx="2360">
                  <c:v>36861</c:v>
                </c:pt>
                <c:pt idx="2361">
                  <c:v>36864</c:v>
                </c:pt>
                <c:pt idx="2362">
                  <c:v>36865</c:v>
                </c:pt>
                <c:pt idx="2363">
                  <c:v>36866</c:v>
                </c:pt>
                <c:pt idx="2364">
                  <c:v>36867</c:v>
                </c:pt>
                <c:pt idx="2365">
                  <c:v>36868</c:v>
                </c:pt>
                <c:pt idx="2366">
                  <c:v>36871</c:v>
                </c:pt>
                <c:pt idx="2367">
                  <c:v>36872</c:v>
                </c:pt>
                <c:pt idx="2368">
                  <c:v>36873</c:v>
                </c:pt>
                <c:pt idx="2369">
                  <c:v>36874</c:v>
                </c:pt>
                <c:pt idx="2370">
                  <c:v>36875</c:v>
                </c:pt>
                <c:pt idx="2371">
                  <c:v>36878</c:v>
                </c:pt>
                <c:pt idx="2372">
                  <c:v>36879</c:v>
                </c:pt>
                <c:pt idx="2373">
                  <c:v>36880</c:v>
                </c:pt>
                <c:pt idx="2374">
                  <c:v>36881</c:v>
                </c:pt>
                <c:pt idx="2375">
                  <c:v>36882</c:v>
                </c:pt>
                <c:pt idx="2376">
                  <c:v>36886</c:v>
                </c:pt>
                <c:pt idx="2377">
                  <c:v>36887</c:v>
                </c:pt>
                <c:pt idx="2378">
                  <c:v>36888</c:v>
                </c:pt>
                <c:pt idx="2379">
                  <c:v>36889</c:v>
                </c:pt>
                <c:pt idx="2380">
                  <c:v>36893</c:v>
                </c:pt>
                <c:pt idx="2381">
                  <c:v>36894</c:v>
                </c:pt>
                <c:pt idx="2382">
                  <c:v>36895</c:v>
                </c:pt>
                <c:pt idx="2383">
                  <c:v>36896</c:v>
                </c:pt>
                <c:pt idx="2384">
                  <c:v>36899</c:v>
                </c:pt>
                <c:pt idx="2385">
                  <c:v>36900</c:v>
                </c:pt>
                <c:pt idx="2386">
                  <c:v>36901</c:v>
                </c:pt>
                <c:pt idx="2387">
                  <c:v>36902</c:v>
                </c:pt>
                <c:pt idx="2388">
                  <c:v>36903</c:v>
                </c:pt>
                <c:pt idx="2389">
                  <c:v>36907</c:v>
                </c:pt>
                <c:pt idx="2390">
                  <c:v>36908</c:v>
                </c:pt>
                <c:pt idx="2391">
                  <c:v>36909</c:v>
                </c:pt>
                <c:pt idx="2392">
                  <c:v>36910</c:v>
                </c:pt>
                <c:pt idx="2393">
                  <c:v>36913</c:v>
                </c:pt>
                <c:pt idx="2394">
                  <c:v>36914</c:v>
                </c:pt>
                <c:pt idx="2395">
                  <c:v>36915</c:v>
                </c:pt>
                <c:pt idx="2396">
                  <c:v>36916</c:v>
                </c:pt>
                <c:pt idx="2397">
                  <c:v>36917</c:v>
                </c:pt>
                <c:pt idx="2398">
                  <c:v>36920</c:v>
                </c:pt>
                <c:pt idx="2399">
                  <c:v>36921</c:v>
                </c:pt>
                <c:pt idx="2400">
                  <c:v>36922</c:v>
                </c:pt>
                <c:pt idx="2401">
                  <c:v>36923</c:v>
                </c:pt>
                <c:pt idx="2402">
                  <c:v>36924</c:v>
                </c:pt>
                <c:pt idx="2403">
                  <c:v>36927</c:v>
                </c:pt>
                <c:pt idx="2404">
                  <c:v>36928</c:v>
                </c:pt>
                <c:pt idx="2405">
                  <c:v>36929</c:v>
                </c:pt>
                <c:pt idx="2406">
                  <c:v>36930</c:v>
                </c:pt>
                <c:pt idx="2407">
                  <c:v>36931</c:v>
                </c:pt>
                <c:pt idx="2408">
                  <c:v>36934</c:v>
                </c:pt>
                <c:pt idx="2409">
                  <c:v>36935</c:v>
                </c:pt>
                <c:pt idx="2410">
                  <c:v>36936</c:v>
                </c:pt>
                <c:pt idx="2411">
                  <c:v>36937</c:v>
                </c:pt>
                <c:pt idx="2412">
                  <c:v>36938</c:v>
                </c:pt>
                <c:pt idx="2413">
                  <c:v>36942</c:v>
                </c:pt>
                <c:pt idx="2414">
                  <c:v>36943</c:v>
                </c:pt>
                <c:pt idx="2415">
                  <c:v>36944</c:v>
                </c:pt>
                <c:pt idx="2416">
                  <c:v>36945</c:v>
                </c:pt>
                <c:pt idx="2417">
                  <c:v>36948</c:v>
                </c:pt>
                <c:pt idx="2418">
                  <c:v>36949</c:v>
                </c:pt>
                <c:pt idx="2419">
                  <c:v>36950</c:v>
                </c:pt>
                <c:pt idx="2420">
                  <c:v>36951</c:v>
                </c:pt>
                <c:pt idx="2421">
                  <c:v>36952</c:v>
                </c:pt>
                <c:pt idx="2422">
                  <c:v>36955</c:v>
                </c:pt>
                <c:pt idx="2423">
                  <c:v>36956</c:v>
                </c:pt>
                <c:pt idx="2424">
                  <c:v>36957</c:v>
                </c:pt>
                <c:pt idx="2425">
                  <c:v>36958</c:v>
                </c:pt>
                <c:pt idx="2426">
                  <c:v>36959</c:v>
                </c:pt>
                <c:pt idx="2427">
                  <c:v>36962</c:v>
                </c:pt>
                <c:pt idx="2428">
                  <c:v>36963</c:v>
                </c:pt>
                <c:pt idx="2429">
                  <c:v>36964</c:v>
                </c:pt>
                <c:pt idx="2430">
                  <c:v>36965</c:v>
                </c:pt>
                <c:pt idx="2431">
                  <c:v>36966</c:v>
                </c:pt>
                <c:pt idx="2432">
                  <c:v>36969</c:v>
                </c:pt>
                <c:pt idx="2433">
                  <c:v>36970</c:v>
                </c:pt>
                <c:pt idx="2434">
                  <c:v>36971</c:v>
                </c:pt>
                <c:pt idx="2435">
                  <c:v>36972</c:v>
                </c:pt>
                <c:pt idx="2436">
                  <c:v>36973</c:v>
                </c:pt>
                <c:pt idx="2437">
                  <c:v>36976</c:v>
                </c:pt>
                <c:pt idx="2438">
                  <c:v>36977</c:v>
                </c:pt>
                <c:pt idx="2439">
                  <c:v>36978</c:v>
                </c:pt>
                <c:pt idx="2440">
                  <c:v>36979</c:v>
                </c:pt>
                <c:pt idx="2441">
                  <c:v>36980</c:v>
                </c:pt>
                <c:pt idx="2442">
                  <c:v>36983</c:v>
                </c:pt>
                <c:pt idx="2443">
                  <c:v>36984</c:v>
                </c:pt>
                <c:pt idx="2444">
                  <c:v>36985</c:v>
                </c:pt>
                <c:pt idx="2445">
                  <c:v>36986</c:v>
                </c:pt>
                <c:pt idx="2446">
                  <c:v>36987</c:v>
                </c:pt>
                <c:pt idx="2447">
                  <c:v>36990</c:v>
                </c:pt>
                <c:pt idx="2448">
                  <c:v>36991</c:v>
                </c:pt>
                <c:pt idx="2449">
                  <c:v>36992</c:v>
                </c:pt>
                <c:pt idx="2450">
                  <c:v>36993</c:v>
                </c:pt>
                <c:pt idx="2451">
                  <c:v>36997</c:v>
                </c:pt>
                <c:pt idx="2452">
                  <c:v>36998</c:v>
                </c:pt>
                <c:pt idx="2453">
                  <c:v>36999</c:v>
                </c:pt>
                <c:pt idx="2454">
                  <c:v>37000</c:v>
                </c:pt>
                <c:pt idx="2455">
                  <c:v>37001</c:v>
                </c:pt>
                <c:pt idx="2456">
                  <c:v>37004</c:v>
                </c:pt>
                <c:pt idx="2457">
                  <c:v>37005</c:v>
                </c:pt>
                <c:pt idx="2458">
                  <c:v>37006</c:v>
                </c:pt>
                <c:pt idx="2459">
                  <c:v>37007</c:v>
                </c:pt>
                <c:pt idx="2460">
                  <c:v>37008</c:v>
                </c:pt>
                <c:pt idx="2461">
                  <c:v>37011</c:v>
                </c:pt>
                <c:pt idx="2462">
                  <c:v>37012</c:v>
                </c:pt>
                <c:pt idx="2463">
                  <c:v>37013</c:v>
                </c:pt>
                <c:pt idx="2464">
                  <c:v>37014</c:v>
                </c:pt>
                <c:pt idx="2465">
                  <c:v>37015</c:v>
                </c:pt>
                <c:pt idx="2466">
                  <c:v>37018</c:v>
                </c:pt>
                <c:pt idx="2467">
                  <c:v>37019</c:v>
                </c:pt>
                <c:pt idx="2468">
                  <c:v>37020</c:v>
                </c:pt>
                <c:pt idx="2469">
                  <c:v>37021</c:v>
                </c:pt>
                <c:pt idx="2470">
                  <c:v>37022</c:v>
                </c:pt>
                <c:pt idx="2471">
                  <c:v>37025</c:v>
                </c:pt>
                <c:pt idx="2472">
                  <c:v>37026</c:v>
                </c:pt>
                <c:pt idx="2473">
                  <c:v>37027</c:v>
                </c:pt>
                <c:pt idx="2474">
                  <c:v>37028</c:v>
                </c:pt>
                <c:pt idx="2475">
                  <c:v>37029</c:v>
                </c:pt>
                <c:pt idx="2476">
                  <c:v>37032</c:v>
                </c:pt>
                <c:pt idx="2477">
                  <c:v>37033</c:v>
                </c:pt>
                <c:pt idx="2478">
                  <c:v>37034</c:v>
                </c:pt>
                <c:pt idx="2479">
                  <c:v>37035</c:v>
                </c:pt>
                <c:pt idx="2480">
                  <c:v>37036</c:v>
                </c:pt>
                <c:pt idx="2481">
                  <c:v>37040</c:v>
                </c:pt>
                <c:pt idx="2482">
                  <c:v>37041</c:v>
                </c:pt>
                <c:pt idx="2483">
                  <c:v>37042</c:v>
                </c:pt>
                <c:pt idx="2484">
                  <c:v>37043</c:v>
                </c:pt>
                <c:pt idx="2485">
                  <c:v>37046</c:v>
                </c:pt>
                <c:pt idx="2486">
                  <c:v>37047</c:v>
                </c:pt>
                <c:pt idx="2487">
                  <c:v>37048</c:v>
                </c:pt>
                <c:pt idx="2488">
                  <c:v>37049</c:v>
                </c:pt>
                <c:pt idx="2489">
                  <c:v>37050</c:v>
                </c:pt>
                <c:pt idx="2490">
                  <c:v>37053</c:v>
                </c:pt>
                <c:pt idx="2491">
                  <c:v>37054</c:v>
                </c:pt>
                <c:pt idx="2492">
                  <c:v>37055</c:v>
                </c:pt>
                <c:pt idx="2493">
                  <c:v>37056</c:v>
                </c:pt>
                <c:pt idx="2494">
                  <c:v>37057</c:v>
                </c:pt>
                <c:pt idx="2495">
                  <c:v>37060</c:v>
                </c:pt>
                <c:pt idx="2496">
                  <c:v>37061</c:v>
                </c:pt>
                <c:pt idx="2497">
                  <c:v>37062</c:v>
                </c:pt>
                <c:pt idx="2498">
                  <c:v>37063</c:v>
                </c:pt>
                <c:pt idx="2499">
                  <c:v>37064</c:v>
                </c:pt>
                <c:pt idx="2500">
                  <c:v>37067</c:v>
                </c:pt>
                <c:pt idx="2501">
                  <c:v>37068</c:v>
                </c:pt>
                <c:pt idx="2502">
                  <c:v>37069</c:v>
                </c:pt>
                <c:pt idx="2503">
                  <c:v>37070</c:v>
                </c:pt>
                <c:pt idx="2504">
                  <c:v>37071</c:v>
                </c:pt>
                <c:pt idx="2505">
                  <c:v>37074</c:v>
                </c:pt>
                <c:pt idx="2506">
                  <c:v>37075</c:v>
                </c:pt>
                <c:pt idx="2507">
                  <c:v>37077</c:v>
                </c:pt>
                <c:pt idx="2508">
                  <c:v>37078</c:v>
                </c:pt>
                <c:pt idx="2509">
                  <c:v>37081</c:v>
                </c:pt>
                <c:pt idx="2510">
                  <c:v>37082</c:v>
                </c:pt>
                <c:pt idx="2511">
                  <c:v>37083</c:v>
                </c:pt>
                <c:pt idx="2512">
                  <c:v>37084</c:v>
                </c:pt>
                <c:pt idx="2513">
                  <c:v>37085</c:v>
                </c:pt>
                <c:pt idx="2514">
                  <c:v>37088</c:v>
                </c:pt>
                <c:pt idx="2515">
                  <c:v>37089</c:v>
                </c:pt>
                <c:pt idx="2516">
                  <c:v>37090</c:v>
                </c:pt>
                <c:pt idx="2517">
                  <c:v>37091</c:v>
                </c:pt>
                <c:pt idx="2518">
                  <c:v>37092</c:v>
                </c:pt>
                <c:pt idx="2519">
                  <c:v>37095</c:v>
                </c:pt>
                <c:pt idx="2520">
                  <c:v>37096</c:v>
                </c:pt>
                <c:pt idx="2521">
                  <c:v>37097</c:v>
                </c:pt>
                <c:pt idx="2522">
                  <c:v>37098</c:v>
                </c:pt>
                <c:pt idx="2523">
                  <c:v>37099</c:v>
                </c:pt>
                <c:pt idx="2524">
                  <c:v>37102</c:v>
                </c:pt>
                <c:pt idx="2525">
                  <c:v>37103</c:v>
                </c:pt>
                <c:pt idx="2526">
                  <c:v>37104</c:v>
                </c:pt>
                <c:pt idx="2527">
                  <c:v>37105</c:v>
                </c:pt>
                <c:pt idx="2528">
                  <c:v>37106</c:v>
                </c:pt>
                <c:pt idx="2529">
                  <c:v>37109</c:v>
                </c:pt>
                <c:pt idx="2530">
                  <c:v>37110</c:v>
                </c:pt>
                <c:pt idx="2531">
                  <c:v>37111</c:v>
                </c:pt>
                <c:pt idx="2532">
                  <c:v>37112</c:v>
                </c:pt>
                <c:pt idx="2533">
                  <c:v>37113</c:v>
                </c:pt>
                <c:pt idx="2534">
                  <c:v>37116</c:v>
                </c:pt>
                <c:pt idx="2535">
                  <c:v>37117</c:v>
                </c:pt>
                <c:pt idx="2536">
                  <c:v>37118</c:v>
                </c:pt>
                <c:pt idx="2537">
                  <c:v>37119</c:v>
                </c:pt>
                <c:pt idx="2538">
                  <c:v>37120</c:v>
                </c:pt>
                <c:pt idx="2539">
                  <c:v>37123</c:v>
                </c:pt>
                <c:pt idx="2540">
                  <c:v>37124</c:v>
                </c:pt>
                <c:pt idx="2541">
                  <c:v>37125</c:v>
                </c:pt>
                <c:pt idx="2542">
                  <c:v>37126</c:v>
                </c:pt>
                <c:pt idx="2543">
                  <c:v>37127</c:v>
                </c:pt>
                <c:pt idx="2544">
                  <c:v>37130</c:v>
                </c:pt>
                <c:pt idx="2545">
                  <c:v>37131</c:v>
                </c:pt>
                <c:pt idx="2546">
                  <c:v>37132</c:v>
                </c:pt>
                <c:pt idx="2547">
                  <c:v>37133</c:v>
                </c:pt>
                <c:pt idx="2548">
                  <c:v>37134</c:v>
                </c:pt>
                <c:pt idx="2549">
                  <c:v>37138</c:v>
                </c:pt>
                <c:pt idx="2550">
                  <c:v>37139</c:v>
                </c:pt>
                <c:pt idx="2551">
                  <c:v>37140</c:v>
                </c:pt>
                <c:pt idx="2552">
                  <c:v>37141</c:v>
                </c:pt>
                <c:pt idx="2553">
                  <c:v>37144</c:v>
                </c:pt>
                <c:pt idx="2554">
                  <c:v>37148</c:v>
                </c:pt>
                <c:pt idx="2555">
                  <c:v>37151</c:v>
                </c:pt>
                <c:pt idx="2556">
                  <c:v>37152</c:v>
                </c:pt>
                <c:pt idx="2557">
                  <c:v>37153</c:v>
                </c:pt>
                <c:pt idx="2558">
                  <c:v>37154</c:v>
                </c:pt>
                <c:pt idx="2559">
                  <c:v>37155</c:v>
                </c:pt>
                <c:pt idx="2560">
                  <c:v>37158</c:v>
                </c:pt>
                <c:pt idx="2561">
                  <c:v>37159</c:v>
                </c:pt>
                <c:pt idx="2562">
                  <c:v>37160</c:v>
                </c:pt>
                <c:pt idx="2563">
                  <c:v>37161</c:v>
                </c:pt>
                <c:pt idx="2564">
                  <c:v>37162</c:v>
                </c:pt>
                <c:pt idx="2565">
                  <c:v>37165</c:v>
                </c:pt>
                <c:pt idx="2566">
                  <c:v>37166</c:v>
                </c:pt>
                <c:pt idx="2567">
                  <c:v>37167</c:v>
                </c:pt>
                <c:pt idx="2568">
                  <c:v>37168</c:v>
                </c:pt>
                <c:pt idx="2569">
                  <c:v>37169</c:v>
                </c:pt>
                <c:pt idx="2570">
                  <c:v>37172</c:v>
                </c:pt>
                <c:pt idx="2571">
                  <c:v>37173</c:v>
                </c:pt>
                <c:pt idx="2572">
                  <c:v>37174</c:v>
                </c:pt>
                <c:pt idx="2573">
                  <c:v>37175</c:v>
                </c:pt>
                <c:pt idx="2574">
                  <c:v>37176</c:v>
                </c:pt>
                <c:pt idx="2575">
                  <c:v>37179</c:v>
                </c:pt>
                <c:pt idx="2576">
                  <c:v>37180</c:v>
                </c:pt>
                <c:pt idx="2577">
                  <c:v>37181</c:v>
                </c:pt>
                <c:pt idx="2578">
                  <c:v>37182</c:v>
                </c:pt>
                <c:pt idx="2579">
                  <c:v>37183</c:v>
                </c:pt>
                <c:pt idx="2580">
                  <c:v>37186</c:v>
                </c:pt>
                <c:pt idx="2581">
                  <c:v>37187</c:v>
                </c:pt>
                <c:pt idx="2582">
                  <c:v>37188</c:v>
                </c:pt>
                <c:pt idx="2583">
                  <c:v>37189</c:v>
                </c:pt>
                <c:pt idx="2584">
                  <c:v>37190</c:v>
                </c:pt>
                <c:pt idx="2585">
                  <c:v>37193</c:v>
                </c:pt>
                <c:pt idx="2586">
                  <c:v>37194</c:v>
                </c:pt>
                <c:pt idx="2587">
                  <c:v>37195</c:v>
                </c:pt>
                <c:pt idx="2588">
                  <c:v>37196</c:v>
                </c:pt>
                <c:pt idx="2589">
                  <c:v>37197</c:v>
                </c:pt>
                <c:pt idx="2590">
                  <c:v>37200</c:v>
                </c:pt>
                <c:pt idx="2591">
                  <c:v>37201</c:v>
                </c:pt>
                <c:pt idx="2592">
                  <c:v>37202</c:v>
                </c:pt>
                <c:pt idx="2593">
                  <c:v>37203</c:v>
                </c:pt>
                <c:pt idx="2594">
                  <c:v>37204</c:v>
                </c:pt>
                <c:pt idx="2595">
                  <c:v>37207</c:v>
                </c:pt>
                <c:pt idx="2596">
                  <c:v>37208</c:v>
                </c:pt>
                <c:pt idx="2597">
                  <c:v>37209</c:v>
                </c:pt>
                <c:pt idx="2598">
                  <c:v>37210</c:v>
                </c:pt>
                <c:pt idx="2599">
                  <c:v>37211</c:v>
                </c:pt>
                <c:pt idx="2600">
                  <c:v>37214</c:v>
                </c:pt>
                <c:pt idx="2601">
                  <c:v>37215</c:v>
                </c:pt>
                <c:pt idx="2602">
                  <c:v>37216</c:v>
                </c:pt>
                <c:pt idx="2603">
                  <c:v>37221</c:v>
                </c:pt>
                <c:pt idx="2604">
                  <c:v>37222</c:v>
                </c:pt>
                <c:pt idx="2605">
                  <c:v>37223</c:v>
                </c:pt>
                <c:pt idx="2606">
                  <c:v>37224</c:v>
                </c:pt>
                <c:pt idx="2607">
                  <c:v>37225</c:v>
                </c:pt>
                <c:pt idx="2608">
                  <c:v>37228</c:v>
                </c:pt>
                <c:pt idx="2609">
                  <c:v>37229</c:v>
                </c:pt>
                <c:pt idx="2610">
                  <c:v>37230</c:v>
                </c:pt>
                <c:pt idx="2611">
                  <c:v>37231</c:v>
                </c:pt>
                <c:pt idx="2612">
                  <c:v>37232</c:v>
                </c:pt>
                <c:pt idx="2613">
                  <c:v>37235</c:v>
                </c:pt>
                <c:pt idx="2614">
                  <c:v>37236</c:v>
                </c:pt>
                <c:pt idx="2615">
                  <c:v>37237</c:v>
                </c:pt>
                <c:pt idx="2616">
                  <c:v>37238</c:v>
                </c:pt>
                <c:pt idx="2617">
                  <c:v>37239</c:v>
                </c:pt>
                <c:pt idx="2618">
                  <c:v>37242</c:v>
                </c:pt>
                <c:pt idx="2619">
                  <c:v>37243</c:v>
                </c:pt>
                <c:pt idx="2620">
                  <c:v>37244</c:v>
                </c:pt>
                <c:pt idx="2621">
                  <c:v>37245</c:v>
                </c:pt>
                <c:pt idx="2622">
                  <c:v>37246</c:v>
                </c:pt>
                <c:pt idx="2623">
                  <c:v>37251</c:v>
                </c:pt>
                <c:pt idx="2624">
                  <c:v>37252</c:v>
                </c:pt>
                <c:pt idx="2625">
                  <c:v>37253</c:v>
                </c:pt>
                <c:pt idx="2626">
                  <c:v>37256</c:v>
                </c:pt>
                <c:pt idx="2627">
                  <c:v>37258</c:v>
                </c:pt>
                <c:pt idx="2628">
                  <c:v>37259</c:v>
                </c:pt>
                <c:pt idx="2629">
                  <c:v>37260</c:v>
                </c:pt>
                <c:pt idx="2630">
                  <c:v>37263</c:v>
                </c:pt>
                <c:pt idx="2631">
                  <c:v>37264</c:v>
                </c:pt>
                <c:pt idx="2632">
                  <c:v>37265</c:v>
                </c:pt>
                <c:pt idx="2633">
                  <c:v>37266</c:v>
                </c:pt>
                <c:pt idx="2634">
                  <c:v>37267</c:v>
                </c:pt>
                <c:pt idx="2635">
                  <c:v>37270</c:v>
                </c:pt>
                <c:pt idx="2636">
                  <c:v>37271</c:v>
                </c:pt>
                <c:pt idx="2637">
                  <c:v>37272</c:v>
                </c:pt>
                <c:pt idx="2638">
                  <c:v>37273</c:v>
                </c:pt>
                <c:pt idx="2639">
                  <c:v>37274</c:v>
                </c:pt>
                <c:pt idx="2640">
                  <c:v>37278</c:v>
                </c:pt>
                <c:pt idx="2641">
                  <c:v>37279</c:v>
                </c:pt>
                <c:pt idx="2642">
                  <c:v>37280</c:v>
                </c:pt>
                <c:pt idx="2643">
                  <c:v>37281</c:v>
                </c:pt>
                <c:pt idx="2644">
                  <c:v>37284</c:v>
                </c:pt>
                <c:pt idx="2645">
                  <c:v>37285</c:v>
                </c:pt>
                <c:pt idx="2646">
                  <c:v>37286</c:v>
                </c:pt>
                <c:pt idx="2647">
                  <c:v>37287</c:v>
                </c:pt>
                <c:pt idx="2648">
                  <c:v>37288</c:v>
                </c:pt>
                <c:pt idx="2649">
                  <c:v>37291</c:v>
                </c:pt>
                <c:pt idx="2650">
                  <c:v>37292</c:v>
                </c:pt>
                <c:pt idx="2651">
                  <c:v>37293</c:v>
                </c:pt>
                <c:pt idx="2652">
                  <c:v>37294</c:v>
                </c:pt>
                <c:pt idx="2653">
                  <c:v>37295</c:v>
                </c:pt>
                <c:pt idx="2654">
                  <c:v>37298</c:v>
                </c:pt>
                <c:pt idx="2655">
                  <c:v>37299</c:v>
                </c:pt>
                <c:pt idx="2656">
                  <c:v>37300</c:v>
                </c:pt>
                <c:pt idx="2657">
                  <c:v>37301</c:v>
                </c:pt>
                <c:pt idx="2658">
                  <c:v>37302</c:v>
                </c:pt>
                <c:pt idx="2659">
                  <c:v>37306</c:v>
                </c:pt>
                <c:pt idx="2660">
                  <c:v>37307</c:v>
                </c:pt>
                <c:pt idx="2661">
                  <c:v>37308</c:v>
                </c:pt>
                <c:pt idx="2662">
                  <c:v>37309</c:v>
                </c:pt>
                <c:pt idx="2663">
                  <c:v>37312</c:v>
                </c:pt>
                <c:pt idx="2664">
                  <c:v>37313</c:v>
                </c:pt>
                <c:pt idx="2665">
                  <c:v>37314</c:v>
                </c:pt>
                <c:pt idx="2666">
                  <c:v>37315</c:v>
                </c:pt>
                <c:pt idx="2667">
                  <c:v>37316</c:v>
                </c:pt>
                <c:pt idx="2668">
                  <c:v>37319</c:v>
                </c:pt>
                <c:pt idx="2669">
                  <c:v>37320</c:v>
                </c:pt>
                <c:pt idx="2670">
                  <c:v>37321</c:v>
                </c:pt>
                <c:pt idx="2671">
                  <c:v>37322</c:v>
                </c:pt>
                <c:pt idx="2672">
                  <c:v>37323</c:v>
                </c:pt>
                <c:pt idx="2673">
                  <c:v>37326</c:v>
                </c:pt>
                <c:pt idx="2674">
                  <c:v>37327</c:v>
                </c:pt>
                <c:pt idx="2675">
                  <c:v>37328</c:v>
                </c:pt>
                <c:pt idx="2676">
                  <c:v>37329</c:v>
                </c:pt>
                <c:pt idx="2677">
                  <c:v>37330</c:v>
                </c:pt>
                <c:pt idx="2678">
                  <c:v>37333</c:v>
                </c:pt>
                <c:pt idx="2679">
                  <c:v>37334</c:v>
                </c:pt>
                <c:pt idx="2680">
                  <c:v>37335</c:v>
                </c:pt>
                <c:pt idx="2681">
                  <c:v>37336</c:v>
                </c:pt>
                <c:pt idx="2682">
                  <c:v>37337</c:v>
                </c:pt>
                <c:pt idx="2683">
                  <c:v>37340</c:v>
                </c:pt>
                <c:pt idx="2684">
                  <c:v>37341</c:v>
                </c:pt>
                <c:pt idx="2685">
                  <c:v>37342</c:v>
                </c:pt>
                <c:pt idx="2686">
                  <c:v>37343</c:v>
                </c:pt>
                <c:pt idx="2687">
                  <c:v>37347</c:v>
                </c:pt>
                <c:pt idx="2688">
                  <c:v>37348</c:v>
                </c:pt>
                <c:pt idx="2689">
                  <c:v>37349</c:v>
                </c:pt>
                <c:pt idx="2690">
                  <c:v>37350</c:v>
                </c:pt>
                <c:pt idx="2691">
                  <c:v>37351</c:v>
                </c:pt>
                <c:pt idx="2692">
                  <c:v>37354</c:v>
                </c:pt>
                <c:pt idx="2693">
                  <c:v>37355</c:v>
                </c:pt>
                <c:pt idx="2694">
                  <c:v>37356</c:v>
                </c:pt>
                <c:pt idx="2695">
                  <c:v>37357</c:v>
                </c:pt>
                <c:pt idx="2696">
                  <c:v>37358</c:v>
                </c:pt>
                <c:pt idx="2697">
                  <c:v>37361</c:v>
                </c:pt>
                <c:pt idx="2698">
                  <c:v>37362</c:v>
                </c:pt>
                <c:pt idx="2699">
                  <c:v>37363</c:v>
                </c:pt>
                <c:pt idx="2700">
                  <c:v>37364</c:v>
                </c:pt>
                <c:pt idx="2701">
                  <c:v>37365</c:v>
                </c:pt>
                <c:pt idx="2702">
                  <c:v>37368</c:v>
                </c:pt>
                <c:pt idx="2703">
                  <c:v>37369</c:v>
                </c:pt>
                <c:pt idx="2704">
                  <c:v>37370</c:v>
                </c:pt>
                <c:pt idx="2705">
                  <c:v>37371</c:v>
                </c:pt>
                <c:pt idx="2706">
                  <c:v>37372</c:v>
                </c:pt>
                <c:pt idx="2707">
                  <c:v>37375</c:v>
                </c:pt>
                <c:pt idx="2708">
                  <c:v>37376</c:v>
                </c:pt>
                <c:pt idx="2709">
                  <c:v>37377</c:v>
                </c:pt>
                <c:pt idx="2710">
                  <c:v>37378</c:v>
                </c:pt>
                <c:pt idx="2711">
                  <c:v>37379</c:v>
                </c:pt>
                <c:pt idx="2712">
                  <c:v>37382</c:v>
                </c:pt>
                <c:pt idx="2713">
                  <c:v>37383</c:v>
                </c:pt>
                <c:pt idx="2714">
                  <c:v>37384</c:v>
                </c:pt>
                <c:pt idx="2715">
                  <c:v>37385</c:v>
                </c:pt>
                <c:pt idx="2716">
                  <c:v>37386</c:v>
                </c:pt>
                <c:pt idx="2717">
                  <c:v>37389</c:v>
                </c:pt>
                <c:pt idx="2718">
                  <c:v>37390</c:v>
                </c:pt>
                <c:pt idx="2719">
                  <c:v>37391</c:v>
                </c:pt>
                <c:pt idx="2720">
                  <c:v>37392</c:v>
                </c:pt>
                <c:pt idx="2721">
                  <c:v>37393</c:v>
                </c:pt>
                <c:pt idx="2722">
                  <c:v>37396</c:v>
                </c:pt>
                <c:pt idx="2723">
                  <c:v>37397</c:v>
                </c:pt>
                <c:pt idx="2724">
                  <c:v>37398</c:v>
                </c:pt>
                <c:pt idx="2725">
                  <c:v>37399</c:v>
                </c:pt>
                <c:pt idx="2726">
                  <c:v>37400</c:v>
                </c:pt>
                <c:pt idx="2727">
                  <c:v>37404</c:v>
                </c:pt>
                <c:pt idx="2728">
                  <c:v>37405</c:v>
                </c:pt>
                <c:pt idx="2729">
                  <c:v>37406</c:v>
                </c:pt>
                <c:pt idx="2730">
                  <c:v>37407</c:v>
                </c:pt>
                <c:pt idx="2731">
                  <c:v>37410</c:v>
                </c:pt>
                <c:pt idx="2732">
                  <c:v>37411</c:v>
                </c:pt>
                <c:pt idx="2733">
                  <c:v>37412</c:v>
                </c:pt>
                <c:pt idx="2734">
                  <c:v>37413</c:v>
                </c:pt>
                <c:pt idx="2735">
                  <c:v>37414</c:v>
                </c:pt>
                <c:pt idx="2736">
                  <c:v>37417</c:v>
                </c:pt>
                <c:pt idx="2737">
                  <c:v>37418</c:v>
                </c:pt>
                <c:pt idx="2738">
                  <c:v>37419</c:v>
                </c:pt>
                <c:pt idx="2739">
                  <c:v>37420</c:v>
                </c:pt>
                <c:pt idx="2740">
                  <c:v>37421</c:v>
                </c:pt>
                <c:pt idx="2741">
                  <c:v>37424</c:v>
                </c:pt>
                <c:pt idx="2742">
                  <c:v>37425</c:v>
                </c:pt>
                <c:pt idx="2743">
                  <c:v>37426</c:v>
                </c:pt>
                <c:pt idx="2744">
                  <c:v>37427</c:v>
                </c:pt>
                <c:pt idx="2745">
                  <c:v>37428</c:v>
                </c:pt>
                <c:pt idx="2746">
                  <c:v>37431</c:v>
                </c:pt>
                <c:pt idx="2747">
                  <c:v>37432</c:v>
                </c:pt>
                <c:pt idx="2748">
                  <c:v>37433</c:v>
                </c:pt>
                <c:pt idx="2749">
                  <c:v>37434</c:v>
                </c:pt>
                <c:pt idx="2750">
                  <c:v>37435</c:v>
                </c:pt>
                <c:pt idx="2751">
                  <c:v>37438</c:v>
                </c:pt>
                <c:pt idx="2752">
                  <c:v>37439</c:v>
                </c:pt>
                <c:pt idx="2753">
                  <c:v>37440</c:v>
                </c:pt>
                <c:pt idx="2754">
                  <c:v>37445</c:v>
                </c:pt>
                <c:pt idx="2755">
                  <c:v>37446</c:v>
                </c:pt>
                <c:pt idx="2756">
                  <c:v>37447</c:v>
                </c:pt>
                <c:pt idx="2757">
                  <c:v>37448</c:v>
                </c:pt>
                <c:pt idx="2758">
                  <c:v>37449</c:v>
                </c:pt>
                <c:pt idx="2759">
                  <c:v>37452</c:v>
                </c:pt>
                <c:pt idx="2760">
                  <c:v>37453</c:v>
                </c:pt>
                <c:pt idx="2761">
                  <c:v>37454</c:v>
                </c:pt>
                <c:pt idx="2762">
                  <c:v>37455</c:v>
                </c:pt>
                <c:pt idx="2763">
                  <c:v>37456</c:v>
                </c:pt>
                <c:pt idx="2764">
                  <c:v>37459</c:v>
                </c:pt>
                <c:pt idx="2765">
                  <c:v>37460</c:v>
                </c:pt>
                <c:pt idx="2766">
                  <c:v>37461</c:v>
                </c:pt>
                <c:pt idx="2767">
                  <c:v>37462</c:v>
                </c:pt>
                <c:pt idx="2768">
                  <c:v>37463</c:v>
                </c:pt>
                <c:pt idx="2769">
                  <c:v>37466</c:v>
                </c:pt>
                <c:pt idx="2770">
                  <c:v>37467</c:v>
                </c:pt>
                <c:pt idx="2771">
                  <c:v>37468</c:v>
                </c:pt>
                <c:pt idx="2772">
                  <c:v>37469</c:v>
                </c:pt>
                <c:pt idx="2773">
                  <c:v>37470</c:v>
                </c:pt>
                <c:pt idx="2774">
                  <c:v>37473</c:v>
                </c:pt>
                <c:pt idx="2775">
                  <c:v>37474</c:v>
                </c:pt>
                <c:pt idx="2776">
                  <c:v>37475</c:v>
                </c:pt>
                <c:pt idx="2777">
                  <c:v>37476</c:v>
                </c:pt>
                <c:pt idx="2778">
                  <c:v>37477</c:v>
                </c:pt>
                <c:pt idx="2779">
                  <c:v>37480</c:v>
                </c:pt>
                <c:pt idx="2780">
                  <c:v>37481</c:v>
                </c:pt>
                <c:pt idx="2781">
                  <c:v>37482</c:v>
                </c:pt>
                <c:pt idx="2782">
                  <c:v>37483</c:v>
                </c:pt>
                <c:pt idx="2783">
                  <c:v>37484</c:v>
                </c:pt>
                <c:pt idx="2784">
                  <c:v>37487</c:v>
                </c:pt>
                <c:pt idx="2785">
                  <c:v>37488</c:v>
                </c:pt>
                <c:pt idx="2786">
                  <c:v>37489</c:v>
                </c:pt>
                <c:pt idx="2787">
                  <c:v>37490</c:v>
                </c:pt>
                <c:pt idx="2788">
                  <c:v>37491</c:v>
                </c:pt>
                <c:pt idx="2789">
                  <c:v>37494</c:v>
                </c:pt>
                <c:pt idx="2790">
                  <c:v>37495</c:v>
                </c:pt>
                <c:pt idx="2791">
                  <c:v>37496</c:v>
                </c:pt>
                <c:pt idx="2792">
                  <c:v>37497</c:v>
                </c:pt>
                <c:pt idx="2793">
                  <c:v>37498</c:v>
                </c:pt>
                <c:pt idx="2794">
                  <c:v>37502</c:v>
                </c:pt>
                <c:pt idx="2795">
                  <c:v>37503</c:v>
                </c:pt>
                <c:pt idx="2796">
                  <c:v>37504</c:v>
                </c:pt>
                <c:pt idx="2797">
                  <c:v>37505</c:v>
                </c:pt>
                <c:pt idx="2798">
                  <c:v>37508</c:v>
                </c:pt>
                <c:pt idx="2799">
                  <c:v>37509</c:v>
                </c:pt>
                <c:pt idx="2800">
                  <c:v>37510</c:v>
                </c:pt>
                <c:pt idx="2801">
                  <c:v>37511</c:v>
                </c:pt>
                <c:pt idx="2802">
                  <c:v>37512</c:v>
                </c:pt>
                <c:pt idx="2803">
                  <c:v>37515</c:v>
                </c:pt>
                <c:pt idx="2804">
                  <c:v>37516</c:v>
                </c:pt>
                <c:pt idx="2805">
                  <c:v>37517</c:v>
                </c:pt>
                <c:pt idx="2806">
                  <c:v>37518</c:v>
                </c:pt>
                <c:pt idx="2807">
                  <c:v>37519</c:v>
                </c:pt>
                <c:pt idx="2808">
                  <c:v>37522</c:v>
                </c:pt>
                <c:pt idx="2809">
                  <c:v>37523</c:v>
                </c:pt>
                <c:pt idx="2810">
                  <c:v>37524</c:v>
                </c:pt>
                <c:pt idx="2811">
                  <c:v>37525</c:v>
                </c:pt>
                <c:pt idx="2812">
                  <c:v>37526</c:v>
                </c:pt>
                <c:pt idx="2813">
                  <c:v>37529</c:v>
                </c:pt>
                <c:pt idx="2814">
                  <c:v>37530</c:v>
                </c:pt>
                <c:pt idx="2815">
                  <c:v>37531</c:v>
                </c:pt>
                <c:pt idx="2816">
                  <c:v>37532</c:v>
                </c:pt>
                <c:pt idx="2817">
                  <c:v>37533</c:v>
                </c:pt>
                <c:pt idx="2818">
                  <c:v>37536</c:v>
                </c:pt>
                <c:pt idx="2819">
                  <c:v>37537</c:v>
                </c:pt>
                <c:pt idx="2820">
                  <c:v>37538</c:v>
                </c:pt>
                <c:pt idx="2821">
                  <c:v>37539</c:v>
                </c:pt>
                <c:pt idx="2822">
                  <c:v>37540</c:v>
                </c:pt>
                <c:pt idx="2823">
                  <c:v>37543</c:v>
                </c:pt>
                <c:pt idx="2824">
                  <c:v>37544</c:v>
                </c:pt>
                <c:pt idx="2825">
                  <c:v>37545</c:v>
                </c:pt>
                <c:pt idx="2826">
                  <c:v>37546</c:v>
                </c:pt>
                <c:pt idx="2827">
                  <c:v>37547</c:v>
                </c:pt>
                <c:pt idx="2828">
                  <c:v>37550</c:v>
                </c:pt>
                <c:pt idx="2829">
                  <c:v>37551</c:v>
                </c:pt>
                <c:pt idx="2830">
                  <c:v>37552</c:v>
                </c:pt>
                <c:pt idx="2831">
                  <c:v>37553</c:v>
                </c:pt>
                <c:pt idx="2832">
                  <c:v>37554</c:v>
                </c:pt>
                <c:pt idx="2833">
                  <c:v>37557</c:v>
                </c:pt>
                <c:pt idx="2834">
                  <c:v>37558</c:v>
                </c:pt>
                <c:pt idx="2835">
                  <c:v>37559</c:v>
                </c:pt>
                <c:pt idx="2836">
                  <c:v>37560</c:v>
                </c:pt>
                <c:pt idx="2837">
                  <c:v>37561</c:v>
                </c:pt>
                <c:pt idx="2838">
                  <c:v>37564</c:v>
                </c:pt>
                <c:pt idx="2839">
                  <c:v>37565</c:v>
                </c:pt>
                <c:pt idx="2840">
                  <c:v>37566</c:v>
                </c:pt>
                <c:pt idx="2841">
                  <c:v>37567</c:v>
                </c:pt>
                <c:pt idx="2842">
                  <c:v>37568</c:v>
                </c:pt>
                <c:pt idx="2843">
                  <c:v>37571</c:v>
                </c:pt>
                <c:pt idx="2844">
                  <c:v>37572</c:v>
                </c:pt>
                <c:pt idx="2845">
                  <c:v>37573</c:v>
                </c:pt>
                <c:pt idx="2846">
                  <c:v>37574</c:v>
                </c:pt>
                <c:pt idx="2847">
                  <c:v>37575</c:v>
                </c:pt>
                <c:pt idx="2848">
                  <c:v>37578</c:v>
                </c:pt>
                <c:pt idx="2849">
                  <c:v>37579</c:v>
                </c:pt>
                <c:pt idx="2850">
                  <c:v>37580</c:v>
                </c:pt>
                <c:pt idx="2851">
                  <c:v>37581</c:v>
                </c:pt>
                <c:pt idx="2852">
                  <c:v>37582</c:v>
                </c:pt>
                <c:pt idx="2853">
                  <c:v>37585</c:v>
                </c:pt>
                <c:pt idx="2854">
                  <c:v>37586</c:v>
                </c:pt>
                <c:pt idx="2855">
                  <c:v>37587</c:v>
                </c:pt>
                <c:pt idx="2856">
                  <c:v>37592</c:v>
                </c:pt>
                <c:pt idx="2857">
                  <c:v>37593</c:v>
                </c:pt>
                <c:pt idx="2858">
                  <c:v>37594</c:v>
                </c:pt>
                <c:pt idx="2859">
                  <c:v>37595</c:v>
                </c:pt>
                <c:pt idx="2860">
                  <c:v>37596</c:v>
                </c:pt>
                <c:pt idx="2861">
                  <c:v>37599</c:v>
                </c:pt>
                <c:pt idx="2862">
                  <c:v>37600</c:v>
                </c:pt>
                <c:pt idx="2863">
                  <c:v>37601</c:v>
                </c:pt>
                <c:pt idx="2864">
                  <c:v>37602</c:v>
                </c:pt>
                <c:pt idx="2865">
                  <c:v>37603</c:v>
                </c:pt>
                <c:pt idx="2866">
                  <c:v>37606</c:v>
                </c:pt>
                <c:pt idx="2867">
                  <c:v>37607</c:v>
                </c:pt>
                <c:pt idx="2868">
                  <c:v>37608</c:v>
                </c:pt>
                <c:pt idx="2869">
                  <c:v>37609</c:v>
                </c:pt>
                <c:pt idx="2870">
                  <c:v>37610</c:v>
                </c:pt>
                <c:pt idx="2871">
                  <c:v>37613</c:v>
                </c:pt>
                <c:pt idx="2872">
                  <c:v>37614</c:v>
                </c:pt>
                <c:pt idx="2873">
                  <c:v>37616</c:v>
                </c:pt>
                <c:pt idx="2874">
                  <c:v>37617</c:v>
                </c:pt>
                <c:pt idx="2875">
                  <c:v>37620</c:v>
                </c:pt>
                <c:pt idx="2876">
                  <c:v>37621</c:v>
                </c:pt>
                <c:pt idx="2877">
                  <c:v>37623</c:v>
                </c:pt>
                <c:pt idx="2878">
                  <c:v>37624</c:v>
                </c:pt>
                <c:pt idx="2879">
                  <c:v>37627</c:v>
                </c:pt>
                <c:pt idx="2880">
                  <c:v>37628</c:v>
                </c:pt>
                <c:pt idx="2881">
                  <c:v>37629</c:v>
                </c:pt>
                <c:pt idx="2882">
                  <c:v>37630</c:v>
                </c:pt>
                <c:pt idx="2883">
                  <c:v>37631</c:v>
                </c:pt>
                <c:pt idx="2884">
                  <c:v>37634</c:v>
                </c:pt>
                <c:pt idx="2885">
                  <c:v>37635</c:v>
                </c:pt>
                <c:pt idx="2886">
                  <c:v>37636</c:v>
                </c:pt>
                <c:pt idx="2887">
                  <c:v>37637</c:v>
                </c:pt>
                <c:pt idx="2888">
                  <c:v>37638</c:v>
                </c:pt>
                <c:pt idx="2889">
                  <c:v>37642</c:v>
                </c:pt>
                <c:pt idx="2890">
                  <c:v>37643</c:v>
                </c:pt>
                <c:pt idx="2891">
                  <c:v>37644</c:v>
                </c:pt>
                <c:pt idx="2892">
                  <c:v>37645</c:v>
                </c:pt>
                <c:pt idx="2893">
                  <c:v>37648</c:v>
                </c:pt>
                <c:pt idx="2894">
                  <c:v>37649</c:v>
                </c:pt>
                <c:pt idx="2895">
                  <c:v>37650</c:v>
                </c:pt>
                <c:pt idx="2896">
                  <c:v>37651</c:v>
                </c:pt>
                <c:pt idx="2897">
                  <c:v>37652</c:v>
                </c:pt>
                <c:pt idx="2898">
                  <c:v>37655</c:v>
                </c:pt>
                <c:pt idx="2899">
                  <c:v>37656</c:v>
                </c:pt>
                <c:pt idx="2900">
                  <c:v>37657</c:v>
                </c:pt>
                <c:pt idx="2901">
                  <c:v>37658</c:v>
                </c:pt>
                <c:pt idx="2902">
                  <c:v>37659</c:v>
                </c:pt>
                <c:pt idx="2903">
                  <c:v>37662</c:v>
                </c:pt>
                <c:pt idx="2904">
                  <c:v>37663</c:v>
                </c:pt>
                <c:pt idx="2905">
                  <c:v>37664</c:v>
                </c:pt>
                <c:pt idx="2906">
                  <c:v>37665</c:v>
                </c:pt>
                <c:pt idx="2907">
                  <c:v>37666</c:v>
                </c:pt>
                <c:pt idx="2908">
                  <c:v>37670</c:v>
                </c:pt>
                <c:pt idx="2909">
                  <c:v>37671</c:v>
                </c:pt>
                <c:pt idx="2910">
                  <c:v>37672</c:v>
                </c:pt>
                <c:pt idx="2911">
                  <c:v>37673</c:v>
                </c:pt>
                <c:pt idx="2912">
                  <c:v>37676</c:v>
                </c:pt>
                <c:pt idx="2913">
                  <c:v>37677</c:v>
                </c:pt>
                <c:pt idx="2914">
                  <c:v>37678</c:v>
                </c:pt>
                <c:pt idx="2915">
                  <c:v>37679</c:v>
                </c:pt>
                <c:pt idx="2916">
                  <c:v>37680</c:v>
                </c:pt>
                <c:pt idx="2917">
                  <c:v>37683</c:v>
                </c:pt>
                <c:pt idx="2918">
                  <c:v>37684</c:v>
                </c:pt>
                <c:pt idx="2919">
                  <c:v>37685</c:v>
                </c:pt>
                <c:pt idx="2920">
                  <c:v>37686</c:v>
                </c:pt>
                <c:pt idx="2921">
                  <c:v>37687</c:v>
                </c:pt>
                <c:pt idx="2922">
                  <c:v>37690</c:v>
                </c:pt>
                <c:pt idx="2923">
                  <c:v>37691</c:v>
                </c:pt>
                <c:pt idx="2924">
                  <c:v>37692</c:v>
                </c:pt>
                <c:pt idx="2925">
                  <c:v>37693</c:v>
                </c:pt>
                <c:pt idx="2926">
                  <c:v>37694</c:v>
                </c:pt>
                <c:pt idx="2927">
                  <c:v>37697</c:v>
                </c:pt>
                <c:pt idx="2928">
                  <c:v>37698</c:v>
                </c:pt>
                <c:pt idx="2929">
                  <c:v>37699</c:v>
                </c:pt>
                <c:pt idx="2930">
                  <c:v>37700</c:v>
                </c:pt>
                <c:pt idx="2931">
                  <c:v>37701</c:v>
                </c:pt>
                <c:pt idx="2932">
                  <c:v>37704</c:v>
                </c:pt>
                <c:pt idx="2933">
                  <c:v>37705</c:v>
                </c:pt>
                <c:pt idx="2934">
                  <c:v>37706</c:v>
                </c:pt>
                <c:pt idx="2935">
                  <c:v>37707</c:v>
                </c:pt>
                <c:pt idx="2936">
                  <c:v>37708</c:v>
                </c:pt>
                <c:pt idx="2937">
                  <c:v>37711</c:v>
                </c:pt>
                <c:pt idx="2938">
                  <c:v>37712</c:v>
                </c:pt>
                <c:pt idx="2939">
                  <c:v>37713</c:v>
                </c:pt>
                <c:pt idx="2940">
                  <c:v>37714</c:v>
                </c:pt>
                <c:pt idx="2941">
                  <c:v>37715</c:v>
                </c:pt>
                <c:pt idx="2942">
                  <c:v>37718</c:v>
                </c:pt>
                <c:pt idx="2943">
                  <c:v>37719</c:v>
                </c:pt>
                <c:pt idx="2944">
                  <c:v>37720</c:v>
                </c:pt>
                <c:pt idx="2945">
                  <c:v>37721</c:v>
                </c:pt>
                <c:pt idx="2946">
                  <c:v>37722</c:v>
                </c:pt>
                <c:pt idx="2947">
                  <c:v>37725</c:v>
                </c:pt>
                <c:pt idx="2948">
                  <c:v>37726</c:v>
                </c:pt>
                <c:pt idx="2949">
                  <c:v>37727</c:v>
                </c:pt>
                <c:pt idx="2950">
                  <c:v>37728</c:v>
                </c:pt>
                <c:pt idx="2951">
                  <c:v>37732</c:v>
                </c:pt>
                <c:pt idx="2952">
                  <c:v>37733</c:v>
                </c:pt>
                <c:pt idx="2953">
                  <c:v>37734</c:v>
                </c:pt>
                <c:pt idx="2954">
                  <c:v>37735</c:v>
                </c:pt>
                <c:pt idx="2955">
                  <c:v>37736</c:v>
                </c:pt>
                <c:pt idx="2956">
                  <c:v>37739</c:v>
                </c:pt>
                <c:pt idx="2957">
                  <c:v>37740</c:v>
                </c:pt>
                <c:pt idx="2958">
                  <c:v>37741</c:v>
                </c:pt>
                <c:pt idx="2959">
                  <c:v>37742</c:v>
                </c:pt>
                <c:pt idx="2960">
                  <c:v>37743</c:v>
                </c:pt>
                <c:pt idx="2961">
                  <c:v>37746</c:v>
                </c:pt>
                <c:pt idx="2962">
                  <c:v>37747</c:v>
                </c:pt>
                <c:pt idx="2963">
                  <c:v>37748</c:v>
                </c:pt>
                <c:pt idx="2964">
                  <c:v>37749</c:v>
                </c:pt>
                <c:pt idx="2965">
                  <c:v>37750</c:v>
                </c:pt>
                <c:pt idx="2966">
                  <c:v>37753</c:v>
                </c:pt>
                <c:pt idx="2967">
                  <c:v>37754</c:v>
                </c:pt>
                <c:pt idx="2968">
                  <c:v>37755</c:v>
                </c:pt>
                <c:pt idx="2969">
                  <c:v>37756</c:v>
                </c:pt>
                <c:pt idx="2970">
                  <c:v>37757</c:v>
                </c:pt>
                <c:pt idx="2971">
                  <c:v>37760</c:v>
                </c:pt>
                <c:pt idx="2972">
                  <c:v>37761</c:v>
                </c:pt>
                <c:pt idx="2973">
                  <c:v>37762</c:v>
                </c:pt>
                <c:pt idx="2974">
                  <c:v>37763</c:v>
                </c:pt>
                <c:pt idx="2975">
                  <c:v>37764</c:v>
                </c:pt>
                <c:pt idx="2976">
                  <c:v>37768</c:v>
                </c:pt>
                <c:pt idx="2977">
                  <c:v>37769</c:v>
                </c:pt>
                <c:pt idx="2978">
                  <c:v>37770</c:v>
                </c:pt>
                <c:pt idx="2979">
                  <c:v>37771</c:v>
                </c:pt>
                <c:pt idx="2980">
                  <c:v>37774</c:v>
                </c:pt>
                <c:pt idx="2981">
                  <c:v>37775</c:v>
                </c:pt>
                <c:pt idx="2982">
                  <c:v>37776</c:v>
                </c:pt>
                <c:pt idx="2983">
                  <c:v>37777</c:v>
                </c:pt>
                <c:pt idx="2984">
                  <c:v>37778</c:v>
                </c:pt>
                <c:pt idx="2985">
                  <c:v>37781</c:v>
                </c:pt>
                <c:pt idx="2986">
                  <c:v>37782</c:v>
                </c:pt>
                <c:pt idx="2987">
                  <c:v>37783</c:v>
                </c:pt>
                <c:pt idx="2988">
                  <c:v>37784</c:v>
                </c:pt>
                <c:pt idx="2989">
                  <c:v>37785</c:v>
                </c:pt>
                <c:pt idx="2990">
                  <c:v>37788</c:v>
                </c:pt>
                <c:pt idx="2991">
                  <c:v>37789</c:v>
                </c:pt>
                <c:pt idx="2992">
                  <c:v>37790</c:v>
                </c:pt>
                <c:pt idx="2993">
                  <c:v>37791</c:v>
                </c:pt>
                <c:pt idx="2994">
                  <c:v>37792</c:v>
                </c:pt>
                <c:pt idx="2995">
                  <c:v>37795</c:v>
                </c:pt>
                <c:pt idx="2996">
                  <c:v>37796</c:v>
                </c:pt>
                <c:pt idx="2997">
                  <c:v>37797</c:v>
                </c:pt>
                <c:pt idx="2998">
                  <c:v>37798</c:v>
                </c:pt>
                <c:pt idx="2999">
                  <c:v>37799</c:v>
                </c:pt>
                <c:pt idx="3000">
                  <c:v>37802</c:v>
                </c:pt>
                <c:pt idx="3001">
                  <c:v>37803</c:v>
                </c:pt>
                <c:pt idx="3002">
                  <c:v>37804</c:v>
                </c:pt>
                <c:pt idx="3003">
                  <c:v>37805</c:v>
                </c:pt>
                <c:pt idx="3004">
                  <c:v>37809</c:v>
                </c:pt>
                <c:pt idx="3005">
                  <c:v>37810</c:v>
                </c:pt>
                <c:pt idx="3006">
                  <c:v>37811</c:v>
                </c:pt>
                <c:pt idx="3007">
                  <c:v>37812</c:v>
                </c:pt>
                <c:pt idx="3008">
                  <c:v>37813</c:v>
                </c:pt>
                <c:pt idx="3009">
                  <c:v>37816</c:v>
                </c:pt>
                <c:pt idx="3010">
                  <c:v>37817</c:v>
                </c:pt>
                <c:pt idx="3011">
                  <c:v>37818</c:v>
                </c:pt>
                <c:pt idx="3012">
                  <c:v>37819</c:v>
                </c:pt>
                <c:pt idx="3013">
                  <c:v>37820</c:v>
                </c:pt>
                <c:pt idx="3014">
                  <c:v>37823</c:v>
                </c:pt>
                <c:pt idx="3015">
                  <c:v>37824</c:v>
                </c:pt>
                <c:pt idx="3016">
                  <c:v>37825</c:v>
                </c:pt>
                <c:pt idx="3017">
                  <c:v>37826</c:v>
                </c:pt>
                <c:pt idx="3018">
                  <c:v>37827</c:v>
                </c:pt>
                <c:pt idx="3019">
                  <c:v>37830</c:v>
                </c:pt>
                <c:pt idx="3020">
                  <c:v>37831</c:v>
                </c:pt>
                <c:pt idx="3021">
                  <c:v>37832</c:v>
                </c:pt>
                <c:pt idx="3022">
                  <c:v>37833</c:v>
                </c:pt>
                <c:pt idx="3023">
                  <c:v>37834</c:v>
                </c:pt>
                <c:pt idx="3024">
                  <c:v>37837</c:v>
                </c:pt>
                <c:pt idx="3025">
                  <c:v>37838</c:v>
                </c:pt>
                <c:pt idx="3026">
                  <c:v>37839</c:v>
                </c:pt>
                <c:pt idx="3027">
                  <c:v>37840</c:v>
                </c:pt>
                <c:pt idx="3028">
                  <c:v>37841</c:v>
                </c:pt>
                <c:pt idx="3029">
                  <c:v>37844</c:v>
                </c:pt>
                <c:pt idx="3030">
                  <c:v>37845</c:v>
                </c:pt>
                <c:pt idx="3031">
                  <c:v>37846</c:v>
                </c:pt>
                <c:pt idx="3032">
                  <c:v>37847</c:v>
                </c:pt>
                <c:pt idx="3033">
                  <c:v>37848</c:v>
                </c:pt>
                <c:pt idx="3034">
                  <c:v>37851</c:v>
                </c:pt>
                <c:pt idx="3035">
                  <c:v>37852</c:v>
                </c:pt>
                <c:pt idx="3036">
                  <c:v>37853</c:v>
                </c:pt>
                <c:pt idx="3037">
                  <c:v>37854</c:v>
                </c:pt>
                <c:pt idx="3038">
                  <c:v>37855</c:v>
                </c:pt>
                <c:pt idx="3039">
                  <c:v>37858</c:v>
                </c:pt>
                <c:pt idx="3040">
                  <c:v>37859</c:v>
                </c:pt>
                <c:pt idx="3041">
                  <c:v>37860</c:v>
                </c:pt>
                <c:pt idx="3042">
                  <c:v>37861</c:v>
                </c:pt>
                <c:pt idx="3043">
                  <c:v>37862</c:v>
                </c:pt>
                <c:pt idx="3044">
                  <c:v>37866</c:v>
                </c:pt>
                <c:pt idx="3045">
                  <c:v>37867</c:v>
                </c:pt>
                <c:pt idx="3046">
                  <c:v>37868</c:v>
                </c:pt>
                <c:pt idx="3047">
                  <c:v>37869</c:v>
                </c:pt>
                <c:pt idx="3048">
                  <c:v>37872</c:v>
                </c:pt>
                <c:pt idx="3049">
                  <c:v>37873</c:v>
                </c:pt>
                <c:pt idx="3050">
                  <c:v>37874</c:v>
                </c:pt>
                <c:pt idx="3051">
                  <c:v>37875</c:v>
                </c:pt>
                <c:pt idx="3052">
                  <c:v>37876</c:v>
                </c:pt>
                <c:pt idx="3053">
                  <c:v>37879</c:v>
                </c:pt>
                <c:pt idx="3054">
                  <c:v>37880</c:v>
                </c:pt>
                <c:pt idx="3055">
                  <c:v>37881</c:v>
                </c:pt>
                <c:pt idx="3056">
                  <c:v>37882</c:v>
                </c:pt>
                <c:pt idx="3057">
                  <c:v>37883</c:v>
                </c:pt>
                <c:pt idx="3058">
                  <c:v>37886</c:v>
                </c:pt>
                <c:pt idx="3059">
                  <c:v>37887</c:v>
                </c:pt>
                <c:pt idx="3060">
                  <c:v>37888</c:v>
                </c:pt>
                <c:pt idx="3061">
                  <c:v>37889</c:v>
                </c:pt>
                <c:pt idx="3062">
                  <c:v>37890</c:v>
                </c:pt>
                <c:pt idx="3063">
                  <c:v>37893</c:v>
                </c:pt>
                <c:pt idx="3064">
                  <c:v>37894</c:v>
                </c:pt>
                <c:pt idx="3065">
                  <c:v>37895</c:v>
                </c:pt>
                <c:pt idx="3066">
                  <c:v>37896</c:v>
                </c:pt>
                <c:pt idx="3067">
                  <c:v>37897</c:v>
                </c:pt>
                <c:pt idx="3068">
                  <c:v>37900</c:v>
                </c:pt>
                <c:pt idx="3069">
                  <c:v>37901</c:v>
                </c:pt>
                <c:pt idx="3070">
                  <c:v>37902</c:v>
                </c:pt>
                <c:pt idx="3071">
                  <c:v>37903</c:v>
                </c:pt>
                <c:pt idx="3072">
                  <c:v>37904</c:v>
                </c:pt>
                <c:pt idx="3073">
                  <c:v>37907</c:v>
                </c:pt>
                <c:pt idx="3074">
                  <c:v>37908</c:v>
                </c:pt>
                <c:pt idx="3075">
                  <c:v>37909</c:v>
                </c:pt>
                <c:pt idx="3076">
                  <c:v>37910</c:v>
                </c:pt>
                <c:pt idx="3077">
                  <c:v>37911</c:v>
                </c:pt>
                <c:pt idx="3078">
                  <c:v>37914</c:v>
                </c:pt>
                <c:pt idx="3079">
                  <c:v>37915</c:v>
                </c:pt>
                <c:pt idx="3080">
                  <c:v>37916</c:v>
                </c:pt>
                <c:pt idx="3081">
                  <c:v>37917</c:v>
                </c:pt>
                <c:pt idx="3082">
                  <c:v>37918</c:v>
                </c:pt>
                <c:pt idx="3083">
                  <c:v>37921</c:v>
                </c:pt>
                <c:pt idx="3084">
                  <c:v>37922</c:v>
                </c:pt>
                <c:pt idx="3085">
                  <c:v>37923</c:v>
                </c:pt>
                <c:pt idx="3086">
                  <c:v>37924</c:v>
                </c:pt>
                <c:pt idx="3087">
                  <c:v>37925</c:v>
                </c:pt>
                <c:pt idx="3088">
                  <c:v>37928</c:v>
                </c:pt>
                <c:pt idx="3089">
                  <c:v>37929</c:v>
                </c:pt>
                <c:pt idx="3090">
                  <c:v>37930</c:v>
                </c:pt>
                <c:pt idx="3091">
                  <c:v>37931</c:v>
                </c:pt>
                <c:pt idx="3092">
                  <c:v>37932</c:v>
                </c:pt>
                <c:pt idx="3093">
                  <c:v>37935</c:v>
                </c:pt>
                <c:pt idx="3094">
                  <c:v>37936</c:v>
                </c:pt>
                <c:pt idx="3095">
                  <c:v>37937</c:v>
                </c:pt>
                <c:pt idx="3096">
                  <c:v>37938</c:v>
                </c:pt>
                <c:pt idx="3097">
                  <c:v>37939</c:v>
                </c:pt>
                <c:pt idx="3098">
                  <c:v>37942</c:v>
                </c:pt>
                <c:pt idx="3099">
                  <c:v>37943</c:v>
                </c:pt>
                <c:pt idx="3100">
                  <c:v>37944</c:v>
                </c:pt>
                <c:pt idx="3101">
                  <c:v>37945</c:v>
                </c:pt>
                <c:pt idx="3102">
                  <c:v>37946</c:v>
                </c:pt>
                <c:pt idx="3103">
                  <c:v>37949</c:v>
                </c:pt>
                <c:pt idx="3104">
                  <c:v>37950</c:v>
                </c:pt>
                <c:pt idx="3105">
                  <c:v>37951</c:v>
                </c:pt>
                <c:pt idx="3106">
                  <c:v>37956</c:v>
                </c:pt>
                <c:pt idx="3107">
                  <c:v>37957</c:v>
                </c:pt>
                <c:pt idx="3108">
                  <c:v>37958</c:v>
                </c:pt>
                <c:pt idx="3109">
                  <c:v>37959</c:v>
                </c:pt>
                <c:pt idx="3110">
                  <c:v>37960</c:v>
                </c:pt>
                <c:pt idx="3111">
                  <c:v>37963</c:v>
                </c:pt>
                <c:pt idx="3112">
                  <c:v>37964</c:v>
                </c:pt>
                <c:pt idx="3113">
                  <c:v>37965</c:v>
                </c:pt>
                <c:pt idx="3114">
                  <c:v>37966</c:v>
                </c:pt>
                <c:pt idx="3115">
                  <c:v>37967</c:v>
                </c:pt>
                <c:pt idx="3116">
                  <c:v>37970</c:v>
                </c:pt>
                <c:pt idx="3117">
                  <c:v>37971</c:v>
                </c:pt>
                <c:pt idx="3118">
                  <c:v>37972</c:v>
                </c:pt>
                <c:pt idx="3119">
                  <c:v>37973</c:v>
                </c:pt>
                <c:pt idx="3120">
                  <c:v>37974</c:v>
                </c:pt>
                <c:pt idx="3121">
                  <c:v>37977</c:v>
                </c:pt>
                <c:pt idx="3122">
                  <c:v>37978</c:v>
                </c:pt>
                <c:pt idx="3123">
                  <c:v>37979</c:v>
                </c:pt>
                <c:pt idx="3124">
                  <c:v>37984</c:v>
                </c:pt>
                <c:pt idx="3125">
                  <c:v>37985</c:v>
                </c:pt>
                <c:pt idx="3126">
                  <c:v>37986</c:v>
                </c:pt>
                <c:pt idx="3127">
                  <c:v>37991</c:v>
                </c:pt>
                <c:pt idx="3128">
                  <c:v>37992</c:v>
                </c:pt>
                <c:pt idx="3129">
                  <c:v>37993</c:v>
                </c:pt>
                <c:pt idx="3130">
                  <c:v>37994</c:v>
                </c:pt>
                <c:pt idx="3131">
                  <c:v>37995</c:v>
                </c:pt>
                <c:pt idx="3132">
                  <c:v>37998</c:v>
                </c:pt>
                <c:pt idx="3133">
                  <c:v>37999</c:v>
                </c:pt>
                <c:pt idx="3134">
                  <c:v>38000</c:v>
                </c:pt>
                <c:pt idx="3135">
                  <c:v>38001</c:v>
                </c:pt>
                <c:pt idx="3136">
                  <c:v>38002</c:v>
                </c:pt>
                <c:pt idx="3137">
                  <c:v>38006</c:v>
                </c:pt>
                <c:pt idx="3138">
                  <c:v>38007</c:v>
                </c:pt>
                <c:pt idx="3139">
                  <c:v>38008</c:v>
                </c:pt>
                <c:pt idx="3140">
                  <c:v>38009</c:v>
                </c:pt>
                <c:pt idx="3141">
                  <c:v>38012</c:v>
                </c:pt>
                <c:pt idx="3142">
                  <c:v>38013</c:v>
                </c:pt>
                <c:pt idx="3143">
                  <c:v>38014</c:v>
                </c:pt>
                <c:pt idx="3144">
                  <c:v>38015</c:v>
                </c:pt>
                <c:pt idx="3145">
                  <c:v>38016</c:v>
                </c:pt>
                <c:pt idx="3146">
                  <c:v>38019</c:v>
                </c:pt>
                <c:pt idx="3147">
                  <c:v>38020</c:v>
                </c:pt>
                <c:pt idx="3148">
                  <c:v>38021</c:v>
                </c:pt>
                <c:pt idx="3149">
                  <c:v>38022</c:v>
                </c:pt>
                <c:pt idx="3150">
                  <c:v>38023</c:v>
                </c:pt>
                <c:pt idx="3151">
                  <c:v>38026</c:v>
                </c:pt>
                <c:pt idx="3152">
                  <c:v>38027</c:v>
                </c:pt>
                <c:pt idx="3153">
                  <c:v>38028</c:v>
                </c:pt>
                <c:pt idx="3154">
                  <c:v>38029</c:v>
                </c:pt>
                <c:pt idx="3155">
                  <c:v>38030</c:v>
                </c:pt>
                <c:pt idx="3156">
                  <c:v>38034</c:v>
                </c:pt>
                <c:pt idx="3157">
                  <c:v>38035</c:v>
                </c:pt>
                <c:pt idx="3158">
                  <c:v>38036</c:v>
                </c:pt>
                <c:pt idx="3159">
                  <c:v>38037</c:v>
                </c:pt>
                <c:pt idx="3160">
                  <c:v>38040</c:v>
                </c:pt>
                <c:pt idx="3161">
                  <c:v>38041</c:v>
                </c:pt>
                <c:pt idx="3162">
                  <c:v>38042</c:v>
                </c:pt>
                <c:pt idx="3163">
                  <c:v>38043</c:v>
                </c:pt>
                <c:pt idx="3164">
                  <c:v>38044</c:v>
                </c:pt>
                <c:pt idx="3165">
                  <c:v>38047</c:v>
                </c:pt>
                <c:pt idx="3166">
                  <c:v>38048</c:v>
                </c:pt>
                <c:pt idx="3167">
                  <c:v>38049</c:v>
                </c:pt>
                <c:pt idx="3168">
                  <c:v>38050</c:v>
                </c:pt>
                <c:pt idx="3169">
                  <c:v>38051</c:v>
                </c:pt>
                <c:pt idx="3170">
                  <c:v>38054</c:v>
                </c:pt>
                <c:pt idx="3171">
                  <c:v>38055</c:v>
                </c:pt>
                <c:pt idx="3172">
                  <c:v>38056</c:v>
                </c:pt>
                <c:pt idx="3173">
                  <c:v>38057</c:v>
                </c:pt>
                <c:pt idx="3174">
                  <c:v>38058</c:v>
                </c:pt>
                <c:pt idx="3175">
                  <c:v>38061</c:v>
                </c:pt>
                <c:pt idx="3176">
                  <c:v>38062</c:v>
                </c:pt>
                <c:pt idx="3177">
                  <c:v>38063</c:v>
                </c:pt>
                <c:pt idx="3178">
                  <c:v>38064</c:v>
                </c:pt>
                <c:pt idx="3179">
                  <c:v>38065</c:v>
                </c:pt>
                <c:pt idx="3180">
                  <c:v>38068</c:v>
                </c:pt>
                <c:pt idx="3181">
                  <c:v>38069</c:v>
                </c:pt>
                <c:pt idx="3182">
                  <c:v>38070</c:v>
                </c:pt>
                <c:pt idx="3183">
                  <c:v>38071</c:v>
                </c:pt>
                <c:pt idx="3184">
                  <c:v>38072</c:v>
                </c:pt>
                <c:pt idx="3185">
                  <c:v>38075</c:v>
                </c:pt>
                <c:pt idx="3186">
                  <c:v>38076</c:v>
                </c:pt>
                <c:pt idx="3187">
                  <c:v>38077</c:v>
                </c:pt>
                <c:pt idx="3188">
                  <c:v>38078</c:v>
                </c:pt>
                <c:pt idx="3189">
                  <c:v>38079</c:v>
                </c:pt>
                <c:pt idx="3190">
                  <c:v>38082</c:v>
                </c:pt>
                <c:pt idx="3191">
                  <c:v>38083</c:v>
                </c:pt>
                <c:pt idx="3192">
                  <c:v>38084</c:v>
                </c:pt>
                <c:pt idx="3193">
                  <c:v>38085</c:v>
                </c:pt>
                <c:pt idx="3194">
                  <c:v>38089</c:v>
                </c:pt>
                <c:pt idx="3195">
                  <c:v>38090</c:v>
                </c:pt>
                <c:pt idx="3196">
                  <c:v>38091</c:v>
                </c:pt>
                <c:pt idx="3197">
                  <c:v>38092</c:v>
                </c:pt>
                <c:pt idx="3198">
                  <c:v>38093</c:v>
                </c:pt>
                <c:pt idx="3199">
                  <c:v>38096</c:v>
                </c:pt>
                <c:pt idx="3200">
                  <c:v>38097</c:v>
                </c:pt>
                <c:pt idx="3201">
                  <c:v>38098</c:v>
                </c:pt>
                <c:pt idx="3202">
                  <c:v>38099</c:v>
                </c:pt>
                <c:pt idx="3203">
                  <c:v>38100</c:v>
                </c:pt>
                <c:pt idx="3204">
                  <c:v>38103</c:v>
                </c:pt>
                <c:pt idx="3205">
                  <c:v>38104</c:v>
                </c:pt>
                <c:pt idx="3206">
                  <c:v>38105</c:v>
                </c:pt>
                <c:pt idx="3207">
                  <c:v>38106</c:v>
                </c:pt>
                <c:pt idx="3208">
                  <c:v>38107</c:v>
                </c:pt>
                <c:pt idx="3209">
                  <c:v>38110</c:v>
                </c:pt>
                <c:pt idx="3210">
                  <c:v>38111</c:v>
                </c:pt>
                <c:pt idx="3211">
                  <c:v>38112</c:v>
                </c:pt>
                <c:pt idx="3212">
                  <c:v>38113</c:v>
                </c:pt>
                <c:pt idx="3213">
                  <c:v>38114</c:v>
                </c:pt>
                <c:pt idx="3214">
                  <c:v>38117</c:v>
                </c:pt>
                <c:pt idx="3215">
                  <c:v>38118</c:v>
                </c:pt>
                <c:pt idx="3216">
                  <c:v>38119</c:v>
                </c:pt>
                <c:pt idx="3217">
                  <c:v>38120</c:v>
                </c:pt>
                <c:pt idx="3218">
                  <c:v>38121</c:v>
                </c:pt>
                <c:pt idx="3219">
                  <c:v>38124</c:v>
                </c:pt>
                <c:pt idx="3220">
                  <c:v>38125</c:v>
                </c:pt>
                <c:pt idx="3221">
                  <c:v>38126</c:v>
                </c:pt>
                <c:pt idx="3222">
                  <c:v>38127</c:v>
                </c:pt>
                <c:pt idx="3223">
                  <c:v>38128</c:v>
                </c:pt>
                <c:pt idx="3224">
                  <c:v>38131</c:v>
                </c:pt>
                <c:pt idx="3225">
                  <c:v>38132</c:v>
                </c:pt>
                <c:pt idx="3226">
                  <c:v>38133</c:v>
                </c:pt>
                <c:pt idx="3227">
                  <c:v>38134</c:v>
                </c:pt>
                <c:pt idx="3228">
                  <c:v>38135</c:v>
                </c:pt>
                <c:pt idx="3229">
                  <c:v>38139</c:v>
                </c:pt>
                <c:pt idx="3230">
                  <c:v>38140</c:v>
                </c:pt>
                <c:pt idx="3231">
                  <c:v>38141</c:v>
                </c:pt>
                <c:pt idx="3232">
                  <c:v>38142</c:v>
                </c:pt>
                <c:pt idx="3233">
                  <c:v>38145</c:v>
                </c:pt>
                <c:pt idx="3234">
                  <c:v>38146</c:v>
                </c:pt>
                <c:pt idx="3235">
                  <c:v>38147</c:v>
                </c:pt>
                <c:pt idx="3236">
                  <c:v>38148</c:v>
                </c:pt>
                <c:pt idx="3237">
                  <c:v>38152</c:v>
                </c:pt>
                <c:pt idx="3238">
                  <c:v>38153</c:v>
                </c:pt>
                <c:pt idx="3239">
                  <c:v>38154</c:v>
                </c:pt>
                <c:pt idx="3240">
                  <c:v>38155</c:v>
                </c:pt>
                <c:pt idx="3241">
                  <c:v>38156</c:v>
                </c:pt>
                <c:pt idx="3242">
                  <c:v>38159</c:v>
                </c:pt>
                <c:pt idx="3243">
                  <c:v>38160</c:v>
                </c:pt>
                <c:pt idx="3244">
                  <c:v>38161</c:v>
                </c:pt>
                <c:pt idx="3245">
                  <c:v>38162</c:v>
                </c:pt>
                <c:pt idx="3246">
                  <c:v>38163</c:v>
                </c:pt>
                <c:pt idx="3247">
                  <c:v>38166</c:v>
                </c:pt>
                <c:pt idx="3248">
                  <c:v>38167</c:v>
                </c:pt>
                <c:pt idx="3249">
                  <c:v>38168</c:v>
                </c:pt>
                <c:pt idx="3250">
                  <c:v>38169</c:v>
                </c:pt>
                <c:pt idx="3251">
                  <c:v>38170</c:v>
                </c:pt>
                <c:pt idx="3252">
                  <c:v>38174</c:v>
                </c:pt>
                <c:pt idx="3253">
                  <c:v>38175</c:v>
                </c:pt>
                <c:pt idx="3254">
                  <c:v>38176</c:v>
                </c:pt>
                <c:pt idx="3255">
                  <c:v>38177</c:v>
                </c:pt>
                <c:pt idx="3256">
                  <c:v>38180</c:v>
                </c:pt>
                <c:pt idx="3257">
                  <c:v>38181</c:v>
                </c:pt>
                <c:pt idx="3258">
                  <c:v>38182</c:v>
                </c:pt>
                <c:pt idx="3259">
                  <c:v>38183</c:v>
                </c:pt>
                <c:pt idx="3260">
                  <c:v>38184</c:v>
                </c:pt>
                <c:pt idx="3261">
                  <c:v>38187</c:v>
                </c:pt>
                <c:pt idx="3262">
                  <c:v>38188</c:v>
                </c:pt>
                <c:pt idx="3263">
                  <c:v>38189</c:v>
                </c:pt>
                <c:pt idx="3264">
                  <c:v>38190</c:v>
                </c:pt>
                <c:pt idx="3265">
                  <c:v>38191</c:v>
                </c:pt>
                <c:pt idx="3266">
                  <c:v>38194</c:v>
                </c:pt>
                <c:pt idx="3267">
                  <c:v>38195</c:v>
                </c:pt>
                <c:pt idx="3268">
                  <c:v>38196</c:v>
                </c:pt>
                <c:pt idx="3269">
                  <c:v>38197</c:v>
                </c:pt>
                <c:pt idx="3270">
                  <c:v>38198</c:v>
                </c:pt>
                <c:pt idx="3271">
                  <c:v>38201</c:v>
                </c:pt>
                <c:pt idx="3272">
                  <c:v>38202</c:v>
                </c:pt>
                <c:pt idx="3273">
                  <c:v>38203</c:v>
                </c:pt>
                <c:pt idx="3274">
                  <c:v>38204</c:v>
                </c:pt>
                <c:pt idx="3275">
                  <c:v>38205</c:v>
                </c:pt>
                <c:pt idx="3276">
                  <c:v>38208</c:v>
                </c:pt>
                <c:pt idx="3277">
                  <c:v>38209</c:v>
                </c:pt>
                <c:pt idx="3278">
                  <c:v>38210</c:v>
                </c:pt>
                <c:pt idx="3279">
                  <c:v>38211</c:v>
                </c:pt>
                <c:pt idx="3280">
                  <c:v>38212</c:v>
                </c:pt>
                <c:pt idx="3281">
                  <c:v>38215</c:v>
                </c:pt>
                <c:pt idx="3282">
                  <c:v>38216</c:v>
                </c:pt>
                <c:pt idx="3283">
                  <c:v>38217</c:v>
                </c:pt>
                <c:pt idx="3284">
                  <c:v>38218</c:v>
                </c:pt>
                <c:pt idx="3285">
                  <c:v>38219</c:v>
                </c:pt>
                <c:pt idx="3286">
                  <c:v>38222</c:v>
                </c:pt>
                <c:pt idx="3287">
                  <c:v>38223</c:v>
                </c:pt>
                <c:pt idx="3288">
                  <c:v>38224</c:v>
                </c:pt>
                <c:pt idx="3289">
                  <c:v>38225</c:v>
                </c:pt>
                <c:pt idx="3290">
                  <c:v>38226</c:v>
                </c:pt>
                <c:pt idx="3291">
                  <c:v>38229</c:v>
                </c:pt>
                <c:pt idx="3292">
                  <c:v>38230</c:v>
                </c:pt>
                <c:pt idx="3293">
                  <c:v>38231</c:v>
                </c:pt>
                <c:pt idx="3294">
                  <c:v>38232</c:v>
                </c:pt>
                <c:pt idx="3295">
                  <c:v>38233</c:v>
                </c:pt>
                <c:pt idx="3296">
                  <c:v>38237</c:v>
                </c:pt>
                <c:pt idx="3297">
                  <c:v>38238</c:v>
                </c:pt>
                <c:pt idx="3298">
                  <c:v>38239</c:v>
                </c:pt>
                <c:pt idx="3299">
                  <c:v>38240</c:v>
                </c:pt>
                <c:pt idx="3300">
                  <c:v>38243</c:v>
                </c:pt>
                <c:pt idx="3301">
                  <c:v>38244</c:v>
                </c:pt>
                <c:pt idx="3302">
                  <c:v>38245</c:v>
                </c:pt>
                <c:pt idx="3303">
                  <c:v>38246</c:v>
                </c:pt>
                <c:pt idx="3304">
                  <c:v>38247</c:v>
                </c:pt>
                <c:pt idx="3305">
                  <c:v>38250</c:v>
                </c:pt>
                <c:pt idx="3306">
                  <c:v>38251</c:v>
                </c:pt>
                <c:pt idx="3307">
                  <c:v>38252</c:v>
                </c:pt>
                <c:pt idx="3308">
                  <c:v>38253</c:v>
                </c:pt>
                <c:pt idx="3309">
                  <c:v>38254</c:v>
                </c:pt>
                <c:pt idx="3310">
                  <c:v>38257</c:v>
                </c:pt>
                <c:pt idx="3311">
                  <c:v>38258</c:v>
                </c:pt>
                <c:pt idx="3312">
                  <c:v>38259</c:v>
                </c:pt>
                <c:pt idx="3313">
                  <c:v>38260</c:v>
                </c:pt>
                <c:pt idx="3314">
                  <c:v>38261</c:v>
                </c:pt>
                <c:pt idx="3315">
                  <c:v>38264</c:v>
                </c:pt>
                <c:pt idx="3316">
                  <c:v>38265</c:v>
                </c:pt>
                <c:pt idx="3317">
                  <c:v>38266</c:v>
                </c:pt>
                <c:pt idx="3318">
                  <c:v>38267</c:v>
                </c:pt>
                <c:pt idx="3319">
                  <c:v>38268</c:v>
                </c:pt>
                <c:pt idx="3320">
                  <c:v>38271</c:v>
                </c:pt>
                <c:pt idx="3321">
                  <c:v>38272</c:v>
                </c:pt>
                <c:pt idx="3322">
                  <c:v>38273</c:v>
                </c:pt>
                <c:pt idx="3323">
                  <c:v>38274</c:v>
                </c:pt>
                <c:pt idx="3324">
                  <c:v>38275</c:v>
                </c:pt>
                <c:pt idx="3325">
                  <c:v>38278</c:v>
                </c:pt>
                <c:pt idx="3326">
                  <c:v>38279</c:v>
                </c:pt>
                <c:pt idx="3327">
                  <c:v>38280</c:v>
                </c:pt>
                <c:pt idx="3328">
                  <c:v>38281</c:v>
                </c:pt>
                <c:pt idx="3329">
                  <c:v>38282</c:v>
                </c:pt>
                <c:pt idx="3330">
                  <c:v>38285</c:v>
                </c:pt>
                <c:pt idx="3331">
                  <c:v>38286</c:v>
                </c:pt>
                <c:pt idx="3332">
                  <c:v>38287</c:v>
                </c:pt>
                <c:pt idx="3333">
                  <c:v>38288</c:v>
                </c:pt>
                <c:pt idx="3334">
                  <c:v>38289</c:v>
                </c:pt>
                <c:pt idx="3335">
                  <c:v>38292</c:v>
                </c:pt>
                <c:pt idx="3336">
                  <c:v>38293</c:v>
                </c:pt>
                <c:pt idx="3337">
                  <c:v>38294</c:v>
                </c:pt>
                <c:pt idx="3338">
                  <c:v>38295</c:v>
                </c:pt>
                <c:pt idx="3339">
                  <c:v>38296</c:v>
                </c:pt>
                <c:pt idx="3340">
                  <c:v>38299</c:v>
                </c:pt>
                <c:pt idx="3341">
                  <c:v>38300</c:v>
                </c:pt>
                <c:pt idx="3342">
                  <c:v>38301</c:v>
                </c:pt>
                <c:pt idx="3343">
                  <c:v>38302</c:v>
                </c:pt>
                <c:pt idx="3344">
                  <c:v>38303</c:v>
                </c:pt>
                <c:pt idx="3345">
                  <c:v>38306</c:v>
                </c:pt>
                <c:pt idx="3346">
                  <c:v>38307</c:v>
                </c:pt>
                <c:pt idx="3347">
                  <c:v>38308</c:v>
                </c:pt>
                <c:pt idx="3348">
                  <c:v>38309</c:v>
                </c:pt>
                <c:pt idx="3349">
                  <c:v>38310</c:v>
                </c:pt>
                <c:pt idx="3350">
                  <c:v>38313</c:v>
                </c:pt>
                <c:pt idx="3351">
                  <c:v>38314</c:v>
                </c:pt>
                <c:pt idx="3352">
                  <c:v>38315</c:v>
                </c:pt>
                <c:pt idx="3353">
                  <c:v>38320</c:v>
                </c:pt>
                <c:pt idx="3354">
                  <c:v>38321</c:v>
                </c:pt>
                <c:pt idx="3355">
                  <c:v>38322</c:v>
                </c:pt>
                <c:pt idx="3356">
                  <c:v>38323</c:v>
                </c:pt>
                <c:pt idx="3357">
                  <c:v>38324</c:v>
                </c:pt>
                <c:pt idx="3358">
                  <c:v>38327</c:v>
                </c:pt>
                <c:pt idx="3359">
                  <c:v>38328</c:v>
                </c:pt>
                <c:pt idx="3360">
                  <c:v>38329</c:v>
                </c:pt>
                <c:pt idx="3361">
                  <c:v>38330</c:v>
                </c:pt>
                <c:pt idx="3362">
                  <c:v>38331</c:v>
                </c:pt>
                <c:pt idx="3363">
                  <c:v>38334</c:v>
                </c:pt>
                <c:pt idx="3364">
                  <c:v>38335</c:v>
                </c:pt>
                <c:pt idx="3365">
                  <c:v>38336</c:v>
                </c:pt>
                <c:pt idx="3366">
                  <c:v>38337</c:v>
                </c:pt>
                <c:pt idx="3367">
                  <c:v>38338</c:v>
                </c:pt>
                <c:pt idx="3368">
                  <c:v>38341</c:v>
                </c:pt>
                <c:pt idx="3369">
                  <c:v>38342</c:v>
                </c:pt>
                <c:pt idx="3370">
                  <c:v>38343</c:v>
                </c:pt>
                <c:pt idx="3371">
                  <c:v>38344</c:v>
                </c:pt>
                <c:pt idx="3372">
                  <c:v>38348</c:v>
                </c:pt>
                <c:pt idx="3373">
                  <c:v>38349</c:v>
                </c:pt>
                <c:pt idx="3374">
                  <c:v>38350</c:v>
                </c:pt>
                <c:pt idx="3375">
                  <c:v>38351</c:v>
                </c:pt>
                <c:pt idx="3376">
                  <c:v>38355</c:v>
                </c:pt>
                <c:pt idx="3377">
                  <c:v>38356</c:v>
                </c:pt>
                <c:pt idx="3378">
                  <c:v>38357</c:v>
                </c:pt>
                <c:pt idx="3379">
                  <c:v>38358</c:v>
                </c:pt>
                <c:pt idx="3380">
                  <c:v>38359</c:v>
                </c:pt>
                <c:pt idx="3381">
                  <c:v>38362</c:v>
                </c:pt>
                <c:pt idx="3382">
                  <c:v>38363</c:v>
                </c:pt>
                <c:pt idx="3383">
                  <c:v>38364</c:v>
                </c:pt>
                <c:pt idx="3384">
                  <c:v>38365</c:v>
                </c:pt>
                <c:pt idx="3385">
                  <c:v>38366</c:v>
                </c:pt>
                <c:pt idx="3386">
                  <c:v>38370</c:v>
                </c:pt>
                <c:pt idx="3387">
                  <c:v>38371</c:v>
                </c:pt>
                <c:pt idx="3388">
                  <c:v>38372</c:v>
                </c:pt>
                <c:pt idx="3389">
                  <c:v>38373</c:v>
                </c:pt>
                <c:pt idx="3390">
                  <c:v>38376</c:v>
                </c:pt>
                <c:pt idx="3391">
                  <c:v>38377</c:v>
                </c:pt>
                <c:pt idx="3392">
                  <c:v>38378</c:v>
                </c:pt>
                <c:pt idx="3393">
                  <c:v>38379</c:v>
                </c:pt>
                <c:pt idx="3394">
                  <c:v>38380</c:v>
                </c:pt>
                <c:pt idx="3395">
                  <c:v>38383</c:v>
                </c:pt>
                <c:pt idx="3396">
                  <c:v>38384</c:v>
                </c:pt>
                <c:pt idx="3397">
                  <c:v>38385</c:v>
                </c:pt>
                <c:pt idx="3398">
                  <c:v>38386</c:v>
                </c:pt>
                <c:pt idx="3399">
                  <c:v>38387</c:v>
                </c:pt>
                <c:pt idx="3400">
                  <c:v>38390</c:v>
                </c:pt>
                <c:pt idx="3401">
                  <c:v>38391</c:v>
                </c:pt>
                <c:pt idx="3402">
                  <c:v>38392</c:v>
                </c:pt>
                <c:pt idx="3403">
                  <c:v>38393</c:v>
                </c:pt>
                <c:pt idx="3404">
                  <c:v>38394</c:v>
                </c:pt>
                <c:pt idx="3405">
                  <c:v>38397</c:v>
                </c:pt>
                <c:pt idx="3406">
                  <c:v>38398</c:v>
                </c:pt>
                <c:pt idx="3407">
                  <c:v>38399</c:v>
                </c:pt>
                <c:pt idx="3408">
                  <c:v>38400</c:v>
                </c:pt>
                <c:pt idx="3409">
                  <c:v>38401</c:v>
                </c:pt>
                <c:pt idx="3410">
                  <c:v>38405</c:v>
                </c:pt>
                <c:pt idx="3411">
                  <c:v>38406</c:v>
                </c:pt>
                <c:pt idx="3412">
                  <c:v>38407</c:v>
                </c:pt>
                <c:pt idx="3413">
                  <c:v>38408</c:v>
                </c:pt>
                <c:pt idx="3414">
                  <c:v>38411</c:v>
                </c:pt>
                <c:pt idx="3415">
                  <c:v>38412</c:v>
                </c:pt>
                <c:pt idx="3416">
                  <c:v>38413</c:v>
                </c:pt>
                <c:pt idx="3417">
                  <c:v>38414</c:v>
                </c:pt>
                <c:pt idx="3418">
                  <c:v>38415</c:v>
                </c:pt>
                <c:pt idx="3419">
                  <c:v>38418</c:v>
                </c:pt>
                <c:pt idx="3420">
                  <c:v>38419</c:v>
                </c:pt>
                <c:pt idx="3421">
                  <c:v>38420</c:v>
                </c:pt>
                <c:pt idx="3422">
                  <c:v>38421</c:v>
                </c:pt>
                <c:pt idx="3423">
                  <c:v>38422</c:v>
                </c:pt>
                <c:pt idx="3424">
                  <c:v>38425</c:v>
                </c:pt>
                <c:pt idx="3425">
                  <c:v>38426</c:v>
                </c:pt>
                <c:pt idx="3426">
                  <c:v>38427</c:v>
                </c:pt>
                <c:pt idx="3427">
                  <c:v>38428</c:v>
                </c:pt>
                <c:pt idx="3428">
                  <c:v>38429</c:v>
                </c:pt>
                <c:pt idx="3429">
                  <c:v>38432</c:v>
                </c:pt>
                <c:pt idx="3430">
                  <c:v>38433</c:v>
                </c:pt>
                <c:pt idx="3431">
                  <c:v>38434</c:v>
                </c:pt>
                <c:pt idx="3432">
                  <c:v>38435</c:v>
                </c:pt>
                <c:pt idx="3433">
                  <c:v>38439</c:v>
                </c:pt>
                <c:pt idx="3434">
                  <c:v>38440</c:v>
                </c:pt>
                <c:pt idx="3435">
                  <c:v>38441</c:v>
                </c:pt>
                <c:pt idx="3436">
                  <c:v>38442</c:v>
                </c:pt>
                <c:pt idx="3437">
                  <c:v>38443</c:v>
                </c:pt>
                <c:pt idx="3438">
                  <c:v>38446</c:v>
                </c:pt>
                <c:pt idx="3439">
                  <c:v>38447</c:v>
                </c:pt>
                <c:pt idx="3440">
                  <c:v>38448</c:v>
                </c:pt>
                <c:pt idx="3441">
                  <c:v>38449</c:v>
                </c:pt>
                <c:pt idx="3442">
                  <c:v>38450</c:v>
                </c:pt>
                <c:pt idx="3443">
                  <c:v>38453</c:v>
                </c:pt>
                <c:pt idx="3444">
                  <c:v>38454</c:v>
                </c:pt>
                <c:pt idx="3445">
                  <c:v>38455</c:v>
                </c:pt>
                <c:pt idx="3446">
                  <c:v>38456</c:v>
                </c:pt>
                <c:pt idx="3447">
                  <c:v>38457</c:v>
                </c:pt>
                <c:pt idx="3448">
                  <c:v>38460</c:v>
                </c:pt>
                <c:pt idx="3449">
                  <c:v>38461</c:v>
                </c:pt>
                <c:pt idx="3450">
                  <c:v>38462</c:v>
                </c:pt>
                <c:pt idx="3451">
                  <c:v>38463</c:v>
                </c:pt>
                <c:pt idx="3452">
                  <c:v>38464</c:v>
                </c:pt>
                <c:pt idx="3453">
                  <c:v>38467</c:v>
                </c:pt>
                <c:pt idx="3454">
                  <c:v>38468</c:v>
                </c:pt>
                <c:pt idx="3455">
                  <c:v>38469</c:v>
                </c:pt>
                <c:pt idx="3456">
                  <c:v>38470</c:v>
                </c:pt>
                <c:pt idx="3457">
                  <c:v>38471</c:v>
                </c:pt>
                <c:pt idx="3458">
                  <c:v>38474</c:v>
                </c:pt>
                <c:pt idx="3459">
                  <c:v>38475</c:v>
                </c:pt>
                <c:pt idx="3460">
                  <c:v>38476</c:v>
                </c:pt>
                <c:pt idx="3461">
                  <c:v>38477</c:v>
                </c:pt>
                <c:pt idx="3462">
                  <c:v>38478</c:v>
                </c:pt>
                <c:pt idx="3463">
                  <c:v>38481</c:v>
                </c:pt>
                <c:pt idx="3464">
                  <c:v>38482</c:v>
                </c:pt>
                <c:pt idx="3465">
                  <c:v>38483</c:v>
                </c:pt>
                <c:pt idx="3466">
                  <c:v>38484</c:v>
                </c:pt>
                <c:pt idx="3467">
                  <c:v>38485</c:v>
                </c:pt>
                <c:pt idx="3468">
                  <c:v>38488</c:v>
                </c:pt>
                <c:pt idx="3469">
                  <c:v>38489</c:v>
                </c:pt>
                <c:pt idx="3470">
                  <c:v>38490</c:v>
                </c:pt>
                <c:pt idx="3471">
                  <c:v>38491</c:v>
                </c:pt>
                <c:pt idx="3472">
                  <c:v>38492</c:v>
                </c:pt>
                <c:pt idx="3473">
                  <c:v>38495</c:v>
                </c:pt>
                <c:pt idx="3474">
                  <c:v>38496</c:v>
                </c:pt>
                <c:pt idx="3475">
                  <c:v>38497</c:v>
                </c:pt>
                <c:pt idx="3476">
                  <c:v>38498</c:v>
                </c:pt>
                <c:pt idx="3477">
                  <c:v>38499</c:v>
                </c:pt>
                <c:pt idx="3478">
                  <c:v>38503</c:v>
                </c:pt>
                <c:pt idx="3479">
                  <c:v>38504</c:v>
                </c:pt>
                <c:pt idx="3480">
                  <c:v>38505</c:v>
                </c:pt>
                <c:pt idx="3481">
                  <c:v>38506</c:v>
                </c:pt>
                <c:pt idx="3482">
                  <c:v>38509</c:v>
                </c:pt>
                <c:pt idx="3483">
                  <c:v>38510</c:v>
                </c:pt>
                <c:pt idx="3484">
                  <c:v>38511</c:v>
                </c:pt>
                <c:pt idx="3485">
                  <c:v>38512</c:v>
                </c:pt>
                <c:pt idx="3486">
                  <c:v>38513</c:v>
                </c:pt>
                <c:pt idx="3487">
                  <c:v>38516</c:v>
                </c:pt>
                <c:pt idx="3488">
                  <c:v>38517</c:v>
                </c:pt>
                <c:pt idx="3489">
                  <c:v>38518</c:v>
                </c:pt>
                <c:pt idx="3490">
                  <c:v>38519</c:v>
                </c:pt>
                <c:pt idx="3491">
                  <c:v>38520</c:v>
                </c:pt>
                <c:pt idx="3492">
                  <c:v>38523</c:v>
                </c:pt>
                <c:pt idx="3493">
                  <c:v>38524</c:v>
                </c:pt>
                <c:pt idx="3494">
                  <c:v>38525</c:v>
                </c:pt>
                <c:pt idx="3495">
                  <c:v>38526</c:v>
                </c:pt>
                <c:pt idx="3496">
                  <c:v>38527</c:v>
                </c:pt>
                <c:pt idx="3497">
                  <c:v>38530</c:v>
                </c:pt>
                <c:pt idx="3498">
                  <c:v>38531</c:v>
                </c:pt>
                <c:pt idx="3499">
                  <c:v>38532</c:v>
                </c:pt>
                <c:pt idx="3500">
                  <c:v>38533</c:v>
                </c:pt>
                <c:pt idx="3501">
                  <c:v>38534</c:v>
                </c:pt>
                <c:pt idx="3502">
                  <c:v>38538</c:v>
                </c:pt>
                <c:pt idx="3503">
                  <c:v>38539</c:v>
                </c:pt>
                <c:pt idx="3504">
                  <c:v>38540</c:v>
                </c:pt>
                <c:pt idx="3505">
                  <c:v>38541</c:v>
                </c:pt>
                <c:pt idx="3506">
                  <c:v>38544</c:v>
                </c:pt>
                <c:pt idx="3507">
                  <c:v>38545</c:v>
                </c:pt>
                <c:pt idx="3508">
                  <c:v>38546</c:v>
                </c:pt>
                <c:pt idx="3509">
                  <c:v>38547</c:v>
                </c:pt>
                <c:pt idx="3510">
                  <c:v>38548</c:v>
                </c:pt>
                <c:pt idx="3511">
                  <c:v>38551</c:v>
                </c:pt>
                <c:pt idx="3512">
                  <c:v>38552</c:v>
                </c:pt>
                <c:pt idx="3513">
                  <c:v>38553</c:v>
                </c:pt>
                <c:pt idx="3514">
                  <c:v>38554</c:v>
                </c:pt>
                <c:pt idx="3515">
                  <c:v>38555</c:v>
                </c:pt>
                <c:pt idx="3516">
                  <c:v>38558</c:v>
                </c:pt>
                <c:pt idx="3517">
                  <c:v>38559</c:v>
                </c:pt>
                <c:pt idx="3518">
                  <c:v>38560</c:v>
                </c:pt>
                <c:pt idx="3519">
                  <c:v>38561</c:v>
                </c:pt>
                <c:pt idx="3520">
                  <c:v>38562</c:v>
                </c:pt>
                <c:pt idx="3521">
                  <c:v>38565</c:v>
                </c:pt>
                <c:pt idx="3522">
                  <c:v>38566</c:v>
                </c:pt>
                <c:pt idx="3523">
                  <c:v>38567</c:v>
                </c:pt>
                <c:pt idx="3524">
                  <c:v>38568</c:v>
                </c:pt>
                <c:pt idx="3525">
                  <c:v>38569</c:v>
                </c:pt>
                <c:pt idx="3526">
                  <c:v>38572</c:v>
                </c:pt>
                <c:pt idx="3527">
                  <c:v>38573</c:v>
                </c:pt>
                <c:pt idx="3528">
                  <c:v>38574</c:v>
                </c:pt>
                <c:pt idx="3529">
                  <c:v>38575</c:v>
                </c:pt>
                <c:pt idx="3530">
                  <c:v>38576</c:v>
                </c:pt>
                <c:pt idx="3531">
                  <c:v>38579</c:v>
                </c:pt>
                <c:pt idx="3532">
                  <c:v>38580</c:v>
                </c:pt>
                <c:pt idx="3533">
                  <c:v>38581</c:v>
                </c:pt>
                <c:pt idx="3534">
                  <c:v>38582</c:v>
                </c:pt>
                <c:pt idx="3535">
                  <c:v>38583</c:v>
                </c:pt>
                <c:pt idx="3536">
                  <c:v>38586</c:v>
                </c:pt>
                <c:pt idx="3537">
                  <c:v>38587</c:v>
                </c:pt>
                <c:pt idx="3538">
                  <c:v>38588</c:v>
                </c:pt>
                <c:pt idx="3539">
                  <c:v>38589</c:v>
                </c:pt>
                <c:pt idx="3540">
                  <c:v>38590</c:v>
                </c:pt>
                <c:pt idx="3541">
                  <c:v>38593</c:v>
                </c:pt>
                <c:pt idx="3542">
                  <c:v>38594</c:v>
                </c:pt>
                <c:pt idx="3543">
                  <c:v>38595</c:v>
                </c:pt>
                <c:pt idx="3544">
                  <c:v>38596</c:v>
                </c:pt>
                <c:pt idx="3545">
                  <c:v>38597</c:v>
                </c:pt>
                <c:pt idx="3546">
                  <c:v>38601</c:v>
                </c:pt>
                <c:pt idx="3547">
                  <c:v>38602</c:v>
                </c:pt>
                <c:pt idx="3548">
                  <c:v>38603</c:v>
                </c:pt>
                <c:pt idx="3549">
                  <c:v>38604</c:v>
                </c:pt>
                <c:pt idx="3550">
                  <c:v>38607</c:v>
                </c:pt>
                <c:pt idx="3551">
                  <c:v>38608</c:v>
                </c:pt>
                <c:pt idx="3552">
                  <c:v>38609</c:v>
                </c:pt>
                <c:pt idx="3553">
                  <c:v>38610</c:v>
                </c:pt>
                <c:pt idx="3554">
                  <c:v>38611</c:v>
                </c:pt>
                <c:pt idx="3555">
                  <c:v>38614</c:v>
                </c:pt>
                <c:pt idx="3556">
                  <c:v>38615</c:v>
                </c:pt>
                <c:pt idx="3557">
                  <c:v>38616</c:v>
                </c:pt>
                <c:pt idx="3558">
                  <c:v>38617</c:v>
                </c:pt>
                <c:pt idx="3559">
                  <c:v>38618</c:v>
                </c:pt>
                <c:pt idx="3560">
                  <c:v>38621</c:v>
                </c:pt>
                <c:pt idx="3561">
                  <c:v>38622</c:v>
                </c:pt>
                <c:pt idx="3562">
                  <c:v>38623</c:v>
                </c:pt>
                <c:pt idx="3563">
                  <c:v>38624</c:v>
                </c:pt>
                <c:pt idx="3564">
                  <c:v>38625</c:v>
                </c:pt>
                <c:pt idx="3565">
                  <c:v>38628</c:v>
                </c:pt>
                <c:pt idx="3566">
                  <c:v>38629</c:v>
                </c:pt>
                <c:pt idx="3567">
                  <c:v>38630</c:v>
                </c:pt>
                <c:pt idx="3568">
                  <c:v>38631</c:v>
                </c:pt>
                <c:pt idx="3569">
                  <c:v>38632</c:v>
                </c:pt>
                <c:pt idx="3570">
                  <c:v>38635</c:v>
                </c:pt>
                <c:pt idx="3571">
                  <c:v>38636</c:v>
                </c:pt>
                <c:pt idx="3572">
                  <c:v>38637</c:v>
                </c:pt>
                <c:pt idx="3573">
                  <c:v>38638</c:v>
                </c:pt>
                <c:pt idx="3574">
                  <c:v>38639</c:v>
                </c:pt>
                <c:pt idx="3575">
                  <c:v>38642</c:v>
                </c:pt>
                <c:pt idx="3576">
                  <c:v>38643</c:v>
                </c:pt>
                <c:pt idx="3577">
                  <c:v>38644</c:v>
                </c:pt>
                <c:pt idx="3578">
                  <c:v>38645</c:v>
                </c:pt>
                <c:pt idx="3579">
                  <c:v>38646</c:v>
                </c:pt>
                <c:pt idx="3580">
                  <c:v>38649</c:v>
                </c:pt>
                <c:pt idx="3581">
                  <c:v>38650</c:v>
                </c:pt>
                <c:pt idx="3582">
                  <c:v>38651</c:v>
                </c:pt>
                <c:pt idx="3583">
                  <c:v>38652</c:v>
                </c:pt>
                <c:pt idx="3584">
                  <c:v>38653</c:v>
                </c:pt>
                <c:pt idx="3585">
                  <c:v>38656</c:v>
                </c:pt>
                <c:pt idx="3586">
                  <c:v>38657</c:v>
                </c:pt>
                <c:pt idx="3587">
                  <c:v>38658</c:v>
                </c:pt>
                <c:pt idx="3588">
                  <c:v>38659</c:v>
                </c:pt>
                <c:pt idx="3589">
                  <c:v>38660</c:v>
                </c:pt>
                <c:pt idx="3590">
                  <c:v>38663</c:v>
                </c:pt>
                <c:pt idx="3591">
                  <c:v>38664</c:v>
                </c:pt>
                <c:pt idx="3592">
                  <c:v>38665</c:v>
                </c:pt>
                <c:pt idx="3593">
                  <c:v>38666</c:v>
                </c:pt>
                <c:pt idx="3594">
                  <c:v>38667</c:v>
                </c:pt>
                <c:pt idx="3595">
                  <c:v>38670</c:v>
                </c:pt>
                <c:pt idx="3596">
                  <c:v>38671</c:v>
                </c:pt>
                <c:pt idx="3597">
                  <c:v>38672</c:v>
                </c:pt>
                <c:pt idx="3598">
                  <c:v>38673</c:v>
                </c:pt>
                <c:pt idx="3599">
                  <c:v>38674</c:v>
                </c:pt>
                <c:pt idx="3600">
                  <c:v>38677</c:v>
                </c:pt>
                <c:pt idx="3601">
                  <c:v>38678</c:v>
                </c:pt>
                <c:pt idx="3602">
                  <c:v>38679</c:v>
                </c:pt>
                <c:pt idx="3603">
                  <c:v>38684</c:v>
                </c:pt>
                <c:pt idx="3604">
                  <c:v>38685</c:v>
                </c:pt>
                <c:pt idx="3605">
                  <c:v>38686</c:v>
                </c:pt>
                <c:pt idx="3606">
                  <c:v>38687</c:v>
                </c:pt>
                <c:pt idx="3607">
                  <c:v>38688</c:v>
                </c:pt>
                <c:pt idx="3608">
                  <c:v>38691</c:v>
                </c:pt>
                <c:pt idx="3609">
                  <c:v>38692</c:v>
                </c:pt>
                <c:pt idx="3610">
                  <c:v>38693</c:v>
                </c:pt>
                <c:pt idx="3611">
                  <c:v>38694</c:v>
                </c:pt>
                <c:pt idx="3612">
                  <c:v>38695</c:v>
                </c:pt>
                <c:pt idx="3613">
                  <c:v>38698</c:v>
                </c:pt>
                <c:pt idx="3614">
                  <c:v>38699</c:v>
                </c:pt>
                <c:pt idx="3615">
                  <c:v>38700</c:v>
                </c:pt>
                <c:pt idx="3616">
                  <c:v>38701</c:v>
                </c:pt>
                <c:pt idx="3617">
                  <c:v>38702</c:v>
                </c:pt>
                <c:pt idx="3618">
                  <c:v>38705</c:v>
                </c:pt>
                <c:pt idx="3619">
                  <c:v>38706</c:v>
                </c:pt>
                <c:pt idx="3620">
                  <c:v>38707</c:v>
                </c:pt>
                <c:pt idx="3621">
                  <c:v>38708</c:v>
                </c:pt>
                <c:pt idx="3622">
                  <c:v>38709</c:v>
                </c:pt>
                <c:pt idx="3623">
                  <c:v>38713</c:v>
                </c:pt>
                <c:pt idx="3624">
                  <c:v>38714</c:v>
                </c:pt>
                <c:pt idx="3625">
                  <c:v>38715</c:v>
                </c:pt>
                <c:pt idx="3626">
                  <c:v>38716</c:v>
                </c:pt>
                <c:pt idx="3627">
                  <c:v>38720</c:v>
                </c:pt>
                <c:pt idx="3628">
                  <c:v>38721</c:v>
                </c:pt>
                <c:pt idx="3629">
                  <c:v>38722</c:v>
                </c:pt>
                <c:pt idx="3630">
                  <c:v>38723</c:v>
                </c:pt>
                <c:pt idx="3631">
                  <c:v>38726</c:v>
                </c:pt>
                <c:pt idx="3632">
                  <c:v>38727</c:v>
                </c:pt>
                <c:pt idx="3633">
                  <c:v>38728</c:v>
                </c:pt>
                <c:pt idx="3634">
                  <c:v>38729</c:v>
                </c:pt>
                <c:pt idx="3635">
                  <c:v>38730</c:v>
                </c:pt>
                <c:pt idx="3636">
                  <c:v>38734</c:v>
                </c:pt>
                <c:pt idx="3637">
                  <c:v>38735</c:v>
                </c:pt>
                <c:pt idx="3638">
                  <c:v>38736</c:v>
                </c:pt>
                <c:pt idx="3639">
                  <c:v>38737</c:v>
                </c:pt>
                <c:pt idx="3640">
                  <c:v>38740</c:v>
                </c:pt>
                <c:pt idx="3641">
                  <c:v>38741</c:v>
                </c:pt>
                <c:pt idx="3642">
                  <c:v>38742</c:v>
                </c:pt>
                <c:pt idx="3643">
                  <c:v>38743</c:v>
                </c:pt>
                <c:pt idx="3644">
                  <c:v>38744</c:v>
                </c:pt>
                <c:pt idx="3645">
                  <c:v>38747</c:v>
                </c:pt>
                <c:pt idx="3646">
                  <c:v>38748</c:v>
                </c:pt>
                <c:pt idx="3647">
                  <c:v>38749</c:v>
                </c:pt>
                <c:pt idx="3648">
                  <c:v>38750</c:v>
                </c:pt>
                <c:pt idx="3649">
                  <c:v>38751</c:v>
                </c:pt>
                <c:pt idx="3650">
                  <c:v>38754</c:v>
                </c:pt>
                <c:pt idx="3651">
                  <c:v>38755</c:v>
                </c:pt>
                <c:pt idx="3652">
                  <c:v>38756</c:v>
                </c:pt>
                <c:pt idx="3653">
                  <c:v>38757</c:v>
                </c:pt>
                <c:pt idx="3654">
                  <c:v>38758</c:v>
                </c:pt>
                <c:pt idx="3655">
                  <c:v>38761</c:v>
                </c:pt>
                <c:pt idx="3656">
                  <c:v>38762</c:v>
                </c:pt>
                <c:pt idx="3657">
                  <c:v>38763</c:v>
                </c:pt>
                <c:pt idx="3658">
                  <c:v>38764</c:v>
                </c:pt>
                <c:pt idx="3659">
                  <c:v>38765</c:v>
                </c:pt>
                <c:pt idx="3660">
                  <c:v>38769</c:v>
                </c:pt>
                <c:pt idx="3661">
                  <c:v>38770</c:v>
                </c:pt>
                <c:pt idx="3662">
                  <c:v>38771</c:v>
                </c:pt>
                <c:pt idx="3663">
                  <c:v>38772</c:v>
                </c:pt>
                <c:pt idx="3664">
                  <c:v>38775</c:v>
                </c:pt>
                <c:pt idx="3665">
                  <c:v>38776</c:v>
                </c:pt>
                <c:pt idx="3666">
                  <c:v>38777</c:v>
                </c:pt>
                <c:pt idx="3667">
                  <c:v>38778</c:v>
                </c:pt>
                <c:pt idx="3668">
                  <c:v>38779</c:v>
                </c:pt>
                <c:pt idx="3669">
                  <c:v>38782</c:v>
                </c:pt>
                <c:pt idx="3670">
                  <c:v>38783</c:v>
                </c:pt>
                <c:pt idx="3671">
                  <c:v>38784</c:v>
                </c:pt>
                <c:pt idx="3672">
                  <c:v>38785</c:v>
                </c:pt>
                <c:pt idx="3673">
                  <c:v>38786</c:v>
                </c:pt>
                <c:pt idx="3674">
                  <c:v>38789</c:v>
                </c:pt>
                <c:pt idx="3675">
                  <c:v>38790</c:v>
                </c:pt>
                <c:pt idx="3676">
                  <c:v>38791</c:v>
                </c:pt>
                <c:pt idx="3677">
                  <c:v>38792</c:v>
                </c:pt>
                <c:pt idx="3678">
                  <c:v>38793</c:v>
                </c:pt>
                <c:pt idx="3679">
                  <c:v>38796</c:v>
                </c:pt>
                <c:pt idx="3680">
                  <c:v>38797</c:v>
                </c:pt>
                <c:pt idx="3681">
                  <c:v>38798</c:v>
                </c:pt>
                <c:pt idx="3682">
                  <c:v>38799</c:v>
                </c:pt>
                <c:pt idx="3683">
                  <c:v>38800</c:v>
                </c:pt>
                <c:pt idx="3684">
                  <c:v>38803</c:v>
                </c:pt>
                <c:pt idx="3685">
                  <c:v>38804</c:v>
                </c:pt>
                <c:pt idx="3686">
                  <c:v>38805</c:v>
                </c:pt>
                <c:pt idx="3687">
                  <c:v>38806</c:v>
                </c:pt>
                <c:pt idx="3688">
                  <c:v>38807</c:v>
                </c:pt>
                <c:pt idx="3689">
                  <c:v>38810</c:v>
                </c:pt>
                <c:pt idx="3690">
                  <c:v>38811</c:v>
                </c:pt>
                <c:pt idx="3691">
                  <c:v>38812</c:v>
                </c:pt>
                <c:pt idx="3692">
                  <c:v>38813</c:v>
                </c:pt>
                <c:pt idx="3693">
                  <c:v>38814</c:v>
                </c:pt>
                <c:pt idx="3694">
                  <c:v>38817</c:v>
                </c:pt>
                <c:pt idx="3695">
                  <c:v>38818</c:v>
                </c:pt>
                <c:pt idx="3696">
                  <c:v>38819</c:v>
                </c:pt>
                <c:pt idx="3697">
                  <c:v>38820</c:v>
                </c:pt>
                <c:pt idx="3698">
                  <c:v>38824</c:v>
                </c:pt>
                <c:pt idx="3699">
                  <c:v>38825</c:v>
                </c:pt>
                <c:pt idx="3700">
                  <c:v>38826</c:v>
                </c:pt>
                <c:pt idx="3701">
                  <c:v>38827</c:v>
                </c:pt>
                <c:pt idx="3702">
                  <c:v>38828</c:v>
                </c:pt>
                <c:pt idx="3703">
                  <c:v>38831</c:v>
                </c:pt>
                <c:pt idx="3704">
                  <c:v>38832</c:v>
                </c:pt>
                <c:pt idx="3705">
                  <c:v>38833</c:v>
                </c:pt>
                <c:pt idx="3706">
                  <c:v>38834</c:v>
                </c:pt>
                <c:pt idx="3707">
                  <c:v>38835</c:v>
                </c:pt>
                <c:pt idx="3708">
                  <c:v>38838</c:v>
                </c:pt>
                <c:pt idx="3709">
                  <c:v>38839</c:v>
                </c:pt>
                <c:pt idx="3710">
                  <c:v>38840</c:v>
                </c:pt>
                <c:pt idx="3711">
                  <c:v>38841</c:v>
                </c:pt>
                <c:pt idx="3712">
                  <c:v>38842</c:v>
                </c:pt>
                <c:pt idx="3713">
                  <c:v>38845</c:v>
                </c:pt>
                <c:pt idx="3714">
                  <c:v>38846</c:v>
                </c:pt>
                <c:pt idx="3715">
                  <c:v>38847</c:v>
                </c:pt>
                <c:pt idx="3716">
                  <c:v>38848</c:v>
                </c:pt>
                <c:pt idx="3717">
                  <c:v>38849</c:v>
                </c:pt>
                <c:pt idx="3718">
                  <c:v>38852</c:v>
                </c:pt>
                <c:pt idx="3719">
                  <c:v>38853</c:v>
                </c:pt>
                <c:pt idx="3720">
                  <c:v>38854</c:v>
                </c:pt>
                <c:pt idx="3721">
                  <c:v>38855</c:v>
                </c:pt>
                <c:pt idx="3722">
                  <c:v>38856</c:v>
                </c:pt>
                <c:pt idx="3723">
                  <c:v>38859</c:v>
                </c:pt>
                <c:pt idx="3724">
                  <c:v>38860</c:v>
                </c:pt>
                <c:pt idx="3725">
                  <c:v>38861</c:v>
                </c:pt>
                <c:pt idx="3726">
                  <c:v>38862</c:v>
                </c:pt>
                <c:pt idx="3727">
                  <c:v>38863</c:v>
                </c:pt>
                <c:pt idx="3728">
                  <c:v>38867</c:v>
                </c:pt>
                <c:pt idx="3729">
                  <c:v>38868</c:v>
                </c:pt>
                <c:pt idx="3730">
                  <c:v>38869</c:v>
                </c:pt>
                <c:pt idx="3731">
                  <c:v>38870</c:v>
                </c:pt>
                <c:pt idx="3732">
                  <c:v>38873</c:v>
                </c:pt>
                <c:pt idx="3733">
                  <c:v>38874</c:v>
                </c:pt>
                <c:pt idx="3734">
                  <c:v>38875</c:v>
                </c:pt>
                <c:pt idx="3735">
                  <c:v>38876</c:v>
                </c:pt>
                <c:pt idx="3736">
                  <c:v>38877</c:v>
                </c:pt>
                <c:pt idx="3737">
                  <c:v>38880</c:v>
                </c:pt>
                <c:pt idx="3738">
                  <c:v>38881</c:v>
                </c:pt>
                <c:pt idx="3739">
                  <c:v>38882</c:v>
                </c:pt>
                <c:pt idx="3740">
                  <c:v>38883</c:v>
                </c:pt>
                <c:pt idx="3741">
                  <c:v>38884</c:v>
                </c:pt>
                <c:pt idx="3742">
                  <c:v>38887</c:v>
                </c:pt>
                <c:pt idx="3743">
                  <c:v>38888</c:v>
                </c:pt>
                <c:pt idx="3744">
                  <c:v>38889</c:v>
                </c:pt>
                <c:pt idx="3745">
                  <c:v>38890</c:v>
                </c:pt>
                <c:pt idx="3746">
                  <c:v>38891</c:v>
                </c:pt>
                <c:pt idx="3747">
                  <c:v>38894</c:v>
                </c:pt>
                <c:pt idx="3748">
                  <c:v>38895</c:v>
                </c:pt>
                <c:pt idx="3749">
                  <c:v>38896</c:v>
                </c:pt>
                <c:pt idx="3750">
                  <c:v>38897</c:v>
                </c:pt>
                <c:pt idx="3751">
                  <c:v>38898</c:v>
                </c:pt>
                <c:pt idx="3752">
                  <c:v>38903</c:v>
                </c:pt>
                <c:pt idx="3753">
                  <c:v>38904</c:v>
                </c:pt>
                <c:pt idx="3754">
                  <c:v>38905</c:v>
                </c:pt>
                <c:pt idx="3755">
                  <c:v>38908</c:v>
                </c:pt>
                <c:pt idx="3756">
                  <c:v>38909</c:v>
                </c:pt>
                <c:pt idx="3757">
                  <c:v>38910</c:v>
                </c:pt>
                <c:pt idx="3758">
                  <c:v>38911</c:v>
                </c:pt>
                <c:pt idx="3759">
                  <c:v>38912</c:v>
                </c:pt>
                <c:pt idx="3760">
                  <c:v>38915</c:v>
                </c:pt>
                <c:pt idx="3761">
                  <c:v>38916</c:v>
                </c:pt>
                <c:pt idx="3762">
                  <c:v>38917</c:v>
                </c:pt>
                <c:pt idx="3763">
                  <c:v>38918</c:v>
                </c:pt>
                <c:pt idx="3764">
                  <c:v>38919</c:v>
                </c:pt>
                <c:pt idx="3765">
                  <c:v>38922</c:v>
                </c:pt>
                <c:pt idx="3766">
                  <c:v>38923</c:v>
                </c:pt>
                <c:pt idx="3767">
                  <c:v>38924</c:v>
                </c:pt>
                <c:pt idx="3768">
                  <c:v>38925</c:v>
                </c:pt>
                <c:pt idx="3769">
                  <c:v>38926</c:v>
                </c:pt>
                <c:pt idx="3770">
                  <c:v>38929</c:v>
                </c:pt>
                <c:pt idx="3771">
                  <c:v>38930</c:v>
                </c:pt>
                <c:pt idx="3772">
                  <c:v>38931</c:v>
                </c:pt>
                <c:pt idx="3773">
                  <c:v>38932</c:v>
                </c:pt>
                <c:pt idx="3774">
                  <c:v>38933</c:v>
                </c:pt>
                <c:pt idx="3775">
                  <c:v>38936</c:v>
                </c:pt>
                <c:pt idx="3776">
                  <c:v>38937</c:v>
                </c:pt>
                <c:pt idx="3777">
                  <c:v>38938</c:v>
                </c:pt>
                <c:pt idx="3778">
                  <c:v>38939</c:v>
                </c:pt>
                <c:pt idx="3779">
                  <c:v>38940</c:v>
                </c:pt>
                <c:pt idx="3780">
                  <c:v>38943</c:v>
                </c:pt>
                <c:pt idx="3781">
                  <c:v>38944</c:v>
                </c:pt>
                <c:pt idx="3782">
                  <c:v>38945</c:v>
                </c:pt>
                <c:pt idx="3783">
                  <c:v>38946</c:v>
                </c:pt>
                <c:pt idx="3784">
                  <c:v>38947</c:v>
                </c:pt>
                <c:pt idx="3785">
                  <c:v>38950</c:v>
                </c:pt>
                <c:pt idx="3786">
                  <c:v>38951</c:v>
                </c:pt>
                <c:pt idx="3787">
                  <c:v>38952</c:v>
                </c:pt>
                <c:pt idx="3788">
                  <c:v>38953</c:v>
                </c:pt>
                <c:pt idx="3789">
                  <c:v>38954</c:v>
                </c:pt>
                <c:pt idx="3790">
                  <c:v>38957</c:v>
                </c:pt>
                <c:pt idx="3791">
                  <c:v>38958</c:v>
                </c:pt>
                <c:pt idx="3792">
                  <c:v>38959</c:v>
                </c:pt>
                <c:pt idx="3793">
                  <c:v>38960</c:v>
                </c:pt>
                <c:pt idx="3794">
                  <c:v>38961</c:v>
                </c:pt>
                <c:pt idx="3795">
                  <c:v>38965</c:v>
                </c:pt>
                <c:pt idx="3796">
                  <c:v>38966</c:v>
                </c:pt>
                <c:pt idx="3797">
                  <c:v>38967</c:v>
                </c:pt>
                <c:pt idx="3798">
                  <c:v>38968</c:v>
                </c:pt>
                <c:pt idx="3799">
                  <c:v>38971</c:v>
                </c:pt>
                <c:pt idx="3800">
                  <c:v>38972</c:v>
                </c:pt>
                <c:pt idx="3801">
                  <c:v>38973</c:v>
                </c:pt>
                <c:pt idx="3802">
                  <c:v>38974</c:v>
                </c:pt>
                <c:pt idx="3803">
                  <c:v>38975</c:v>
                </c:pt>
                <c:pt idx="3804">
                  <c:v>38978</c:v>
                </c:pt>
                <c:pt idx="3805">
                  <c:v>38979</c:v>
                </c:pt>
                <c:pt idx="3806">
                  <c:v>38980</c:v>
                </c:pt>
                <c:pt idx="3807">
                  <c:v>38981</c:v>
                </c:pt>
                <c:pt idx="3808">
                  <c:v>38982</c:v>
                </c:pt>
                <c:pt idx="3809">
                  <c:v>38985</c:v>
                </c:pt>
                <c:pt idx="3810">
                  <c:v>38986</c:v>
                </c:pt>
                <c:pt idx="3811">
                  <c:v>38987</c:v>
                </c:pt>
                <c:pt idx="3812">
                  <c:v>38988</c:v>
                </c:pt>
                <c:pt idx="3813">
                  <c:v>38989</c:v>
                </c:pt>
                <c:pt idx="3814">
                  <c:v>38992</c:v>
                </c:pt>
                <c:pt idx="3815">
                  <c:v>38993</c:v>
                </c:pt>
                <c:pt idx="3816">
                  <c:v>38994</c:v>
                </c:pt>
                <c:pt idx="3817">
                  <c:v>38995</c:v>
                </c:pt>
                <c:pt idx="3818">
                  <c:v>38996</c:v>
                </c:pt>
                <c:pt idx="3819">
                  <c:v>38999</c:v>
                </c:pt>
                <c:pt idx="3820">
                  <c:v>39000</c:v>
                </c:pt>
                <c:pt idx="3821">
                  <c:v>39001</c:v>
                </c:pt>
                <c:pt idx="3822">
                  <c:v>39002</c:v>
                </c:pt>
                <c:pt idx="3823">
                  <c:v>39003</c:v>
                </c:pt>
                <c:pt idx="3824">
                  <c:v>39006</c:v>
                </c:pt>
                <c:pt idx="3825">
                  <c:v>39007</c:v>
                </c:pt>
                <c:pt idx="3826">
                  <c:v>39008</c:v>
                </c:pt>
                <c:pt idx="3827">
                  <c:v>39009</c:v>
                </c:pt>
                <c:pt idx="3828">
                  <c:v>39010</c:v>
                </c:pt>
                <c:pt idx="3829">
                  <c:v>39013</c:v>
                </c:pt>
                <c:pt idx="3830">
                  <c:v>39014</c:v>
                </c:pt>
                <c:pt idx="3831">
                  <c:v>39015</c:v>
                </c:pt>
                <c:pt idx="3832">
                  <c:v>39016</c:v>
                </c:pt>
                <c:pt idx="3833">
                  <c:v>39017</c:v>
                </c:pt>
                <c:pt idx="3834">
                  <c:v>39020</c:v>
                </c:pt>
                <c:pt idx="3835">
                  <c:v>39021</c:v>
                </c:pt>
                <c:pt idx="3836">
                  <c:v>39022</c:v>
                </c:pt>
                <c:pt idx="3837">
                  <c:v>39023</c:v>
                </c:pt>
                <c:pt idx="3838">
                  <c:v>39024</c:v>
                </c:pt>
                <c:pt idx="3839">
                  <c:v>39027</c:v>
                </c:pt>
                <c:pt idx="3840">
                  <c:v>39028</c:v>
                </c:pt>
                <c:pt idx="3841">
                  <c:v>39029</c:v>
                </c:pt>
                <c:pt idx="3842">
                  <c:v>39030</c:v>
                </c:pt>
                <c:pt idx="3843">
                  <c:v>39031</c:v>
                </c:pt>
                <c:pt idx="3844">
                  <c:v>39034</c:v>
                </c:pt>
                <c:pt idx="3845">
                  <c:v>39035</c:v>
                </c:pt>
                <c:pt idx="3846">
                  <c:v>39036</c:v>
                </c:pt>
                <c:pt idx="3847">
                  <c:v>39037</c:v>
                </c:pt>
                <c:pt idx="3848">
                  <c:v>39038</c:v>
                </c:pt>
                <c:pt idx="3849">
                  <c:v>39041</c:v>
                </c:pt>
                <c:pt idx="3850">
                  <c:v>39042</c:v>
                </c:pt>
                <c:pt idx="3851">
                  <c:v>39043</c:v>
                </c:pt>
                <c:pt idx="3852">
                  <c:v>39048</c:v>
                </c:pt>
                <c:pt idx="3853">
                  <c:v>39049</c:v>
                </c:pt>
                <c:pt idx="3854">
                  <c:v>39050</c:v>
                </c:pt>
                <c:pt idx="3855">
                  <c:v>39051</c:v>
                </c:pt>
                <c:pt idx="3856">
                  <c:v>39052</c:v>
                </c:pt>
                <c:pt idx="3857">
                  <c:v>39055</c:v>
                </c:pt>
                <c:pt idx="3858">
                  <c:v>39056</c:v>
                </c:pt>
                <c:pt idx="3859">
                  <c:v>39057</c:v>
                </c:pt>
                <c:pt idx="3860">
                  <c:v>39058</c:v>
                </c:pt>
                <c:pt idx="3861">
                  <c:v>39059</c:v>
                </c:pt>
                <c:pt idx="3862">
                  <c:v>39062</c:v>
                </c:pt>
                <c:pt idx="3863">
                  <c:v>39063</c:v>
                </c:pt>
                <c:pt idx="3864">
                  <c:v>39064</c:v>
                </c:pt>
                <c:pt idx="3865">
                  <c:v>39065</c:v>
                </c:pt>
                <c:pt idx="3866">
                  <c:v>39066</c:v>
                </c:pt>
                <c:pt idx="3867">
                  <c:v>39069</c:v>
                </c:pt>
                <c:pt idx="3868">
                  <c:v>39070</c:v>
                </c:pt>
                <c:pt idx="3869">
                  <c:v>39071</c:v>
                </c:pt>
                <c:pt idx="3870">
                  <c:v>39072</c:v>
                </c:pt>
                <c:pt idx="3871">
                  <c:v>39073</c:v>
                </c:pt>
                <c:pt idx="3872">
                  <c:v>39077</c:v>
                </c:pt>
                <c:pt idx="3873">
                  <c:v>39078</c:v>
                </c:pt>
                <c:pt idx="3874">
                  <c:v>39079</c:v>
                </c:pt>
                <c:pt idx="3875">
                  <c:v>39080</c:v>
                </c:pt>
                <c:pt idx="3876">
                  <c:v>39085</c:v>
                </c:pt>
                <c:pt idx="3877">
                  <c:v>39086</c:v>
                </c:pt>
                <c:pt idx="3878">
                  <c:v>39087</c:v>
                </c:pt>
                <c:pt idx="3879">
                  <c:v>39090</c:v>
                </c:pt>
                <c:pt idx="3880">
                  <c:v>39091</c:v>
                </c:pt>
                <c:pt idx="3881">
                  <c:v>39092</c:v>
                </c:pt>
                <c:pt idx="3882">
                  <c:v>39093</c:v>
                </c:pt>
                <c:pt idx="3883">
                  <c:v>39094</c:v>
                </c:pt>
                <c:pt idx="3884">
                  <c:v>39098</c:v>
                </c:pt>
                <c:pt idx="3885">
                  <c:v>39099</c:v>
                </c:pt>
                <c:pt idx="3886">
                  <c:v>39100</c:v>
                </c:pt>
                <c:pt idx="3887">
                  <c:v>39101</c:v>
                </c:pt>
                <c:pt idx="3888">
                  <c:v>39104</c:v>
                </c:pt>
                <c:pt idx="3889">
                  <c:v>39105</c:v>
                </c:pt>
                <c:pt idx="3890">
                  <c:v>39106</c:v>
                </c:pt>
                <c:pt idx="3891">
                  <c:v>39107</c:v>
                </c:pt>
                <c:pt idx="3892">
                  <c:v>39108</c:v>
                </c:pt>
                <c:pt idx="3893">
                  <c:v>39111</c:v>
                </c:pt>
                <c:pt idx="3894">
                  <c:v>39112</c:v>
                </c:pt>
                <c:pt idx="3895">
                  <c:v>39113</c:v>
                </c:pt>
                <c:pt idx="3896">
                  <c:v>39114</c:v>
                </c:pt>
                <c:pt idx="3897">
                  <c:v>39115</c:v>
                </c:pt>
                <c:pt idx="3898">
                  <c:v>39118</c:v>
                </c:pt>
                <c:pt idx="3899">
                  <c:v>39119</c:v>
                </c:pt>
                <c:pt idx="3900">
                  <c:v>39120</c:v>
                </c:pt>
                <c:pt idx="3901">
                  <c:v>39121</c:v>
                </c:pt>
                <c:pt idx="3902">
                  <c:v>39122</c:v>
                </c:pt>
                <c:pt idx="3903">
                  <c:v>39125</c:v>
                </c:pt>
                <c:pt idx="3904">
                  <c:v>39126</c:v>
                </c:pt>
                <c:pt idx="3905">
                  <c:v>39127</c:v>
                </c:pt>
                <c:pt idx="3906">
                  <c:v>39128</c:v>
                </c:pt>
                <c:pt idx="3907">
                  <c:v>39129</c:v>
                </c:pt>
                <c:pt idx="3908">
                  <c:v>39133</c:v>
                </c:pt>
                <c:pt idx="3909">
                  <c:v>39134</c:v>
                </c:pt>
                <c:pt idx="3910">
                  <c:v>39135</c:v>
                </c:pt>
                <c:pt idx="3911">
                  <c:v>39136</c:v>
                </c:pt>
                <c:pt idx="3912">
                  <c:v>39139</c:v>
                </c:pt>
                <c:pt idx="3913">
                  <c:v>39140</c:v>
                </c:pt>
                <c:pt idx="3914">
                  <c:v>39141</c:v>
                </c:pt>
                <c:pt idx="3915">
                  <c:v>39142</c:v>
                </c:pt>
                <c:pt idx="3916">
                  <c:v>39143</c:v>
                </c:pt>
                <c:pt idx="3917">
                  <c:v>39146</c:v>
                </c:pt>
                <c:pt idx="3918">
                  <c:v>39147</c:v>
                </c:pt>
                <c:pt idx="3919">
                  <c:v>39148</c:v>
                </c:pt>
                <c:pt idx="3920">
                  <c:v>39149</c:v>
                </c:pt>
                <c:pt idx="3921">
                  <c:v>39150</c:v>
                </c:pt>
                <c:pt idx="3922">
                  <c:v>39153</c:v>
                </c:pt>
                <c:pt idx="3923">
                  <c:v>39154</c:v>
                </c:pt>
                <c:pt idx="3924">
                  <c:v>39155</c:v>
                </c:pt>
                <c:pt idx="3925">
                  <c:v>39156</c:v>
                </c:pt>
                <c:pt idx="3926">
                  <c:v>39157</c:v>
                </c:pt>
                <c:pt idx="3927">
                  <c:v>39160</c:v>
                </c:pt>
                <c:pt idx="3928">
                  <c:v>39161</c:v>
                </c:pt>
                <c:pt idx="3929">
                  <c:v>39162</c:v>
                </c:pt>
                <c:pt idx="3930">
                  <c:v>39163</c:v>
                </c:pt>
                <c:pt idx="3931">
                  <c:v>39164</c:v>
                </c:pt>
                <c:pt idx="3932">
                  <c:v>39167</c:v>
                </c:pt>
                <c:pt idx="3933">
                  <c:v>39168</c:v>
                </c:pt>
                <c:pt idx="3934">
                  <c:v>39169</c:v>
                </c:pt>
                <c:pt idx="3935">
                  <c:v>39170</c:v>
                </c:pt>
                <c:pt idx="3936">
                  <c:v>39171</c:v>
                </c:pt>
                <c:pt idx="3937">
                  <c:v>39174</c:v>
                </c:pt>
                <c:pt idx="3938">
                  <c:v>39175</c:v>
                </c:pt>
                <c:pt idx="3939">
                  <c:v>39176</c:v>
                </c:pt>
                <c:pt idx="3940">
                  <c:v>39177</c:v>
                </c:pt>
                <c:pt idx="3941">
                  <c:v>39181</c:v>
                </c:pt>
                <c:pt idx="3942">
                  <c:v>39182</c:v>
                </c:pt>
                <c:pt idx="3943">
                  <c:v>39183</c:v>
                </c:pt>
                <c:pt idx="3944">
                  <c:v>39184</c:v>
                </c:pt>
                <c:pt idx="3945">
                  <c:v>39185</c:v>
                </c:pt>
                <c:pt idx="3946">
                  <c:v>39188</c:v>
                </c:pt>
                <c:pt idx="3947">
                  <c:v>39189</c:v>
                </c:pt>
                <c:pt idx="3948">
                  <c:v>39190</c:v>
                </c:pt>
                <c:pt idx="3949">
                  <c:v>39191</c:v>
                </c:pt>
                <c:pt idx="3950">
                  <c:v>39192</c:v>
                </c:pt>
                <c:pt idx="3951">
                  <c:v>39195</c:v>
                </c:pt>
                <c:pt idx="3952">
                  <c:v>39196</c:v>
                </c:pt>
                <c:pt idx="3953">
                  <c:v>39197</c:v>
                </c:pt>
                <c:pt idx="3954">
                  <c:v>39198</c:v>
                </c:pt>
                <c:pt idx="3955">
                  <c:v>39199</c:v>
                </c:pt>
                <c:pt idx="3956">
                  <c:v>39202</c:v>
                </c:pt>
                <c:pt idx="3957">
                  <c:v>39203</c:v>
                </c:pt>
                <c:pt idx="3958">
                  <c:v>39204</c:v>
                </c:pt>
                <c:pt idx="3959">
                  <c:v>39205</c:v>
                </c:pt>
                <c:pt idx="3960">
                  <c:v>39206</c:v>
                </c:pt>
                <c:pt idx="3961">
                  <c:v>39209</c:v>
                </c:pt>
                <c:pt idx="3962">
                  <c:v>39210</c:v>
                </c:pt>
                <c:pt idx="3963">
                  <c:v>39211</c:v>
                </c:pt>
                <c:pt idx="3964">
                  <c:v>39212</c:v>
                </c:pt>
                <c:pt idx="3965">
                  <c:v>39213</c:v>
                </c:pt>
                <c:pt idx="3966">
                  <c:v>39216</c:v>
                </c:pt>
                <c:pt idx="3967">
                  <c:v>39217</c:v>
                </c:pt>
                <c:pt idx="3968">
                  <c:v>39218</c:v>
                </c:pt>
                <c:pt idx="3969">
                  <c:v>39219</c:v>
                </c:pt>
                <c:pt idx="3970">
                  <c:v>39220</c:v>
                </c:pt>
                <c:pt idx="3971">
                  <c:v>39223</c:v>
                </c:pt>
                <c:pt idx="3972">
                  <c:v>39224</c:v>
                </c:pt>
                <c:pt idx="3973">
                  <c:v>39225</c:v>
                </c:pt>
                <c:pt idx="3974">
                  <c:v>39226</c:v>
                </c:pt>
                <c:pt idx="3975">
                  <c:v>39227</c:v>
                </c:pt>
                <c:pt idx="3976">
                  <c:v>39231</c:v>
                </c:pt>
                <c:pt idx="3977">
                  <c:v>39232</c:v>
                </c:pt>
                <c:pt idx="3978">
                  <c:v>39233</c:v>
                </c:pt>
                <c:pt idx="3979">
                  <c:v>39234</c:v>
                </c:pt>
                <c:pt idx="3980">
                  <c:v>39237</c:v>
                </c:pt>
                <c:pt idx="3981">
                  <c:v>39238</c:v>
                </c:pt>
                <c:pt idx="3982">
                  <c:v>39239</c:v>
                </c:pt>
                <c:pt idx="3983">
                  <c:v>39240</c:v>
                </c:pt>
                <c:pt idx="3984">
                  <c:v>39241</c:v>
                </c:pt>
                <c:pt idx="3985">
                  <c:v>39244</c:v>
                </c:pt>
                <c:pt idx="3986">
                  <c:v>39245</c:v>
                </c:pt>
                <c:pt idx="3987">
                  <c:v>39246</c:v>
                </c:pt>
                <c:pt idx="3988">
                  <c:v>39247</c:v>
                </c:pt>
                <c:pt idx="3989">
                  <c:v>39248</c:v>
                </c:pt>
                <c:pt idx="3990">
                  <c:v>39251</c:v>
                </c:pt>
                <c:pt idx="3991">
                  <c:v>39252</c:v>
                </c:pt>
                <c:pt idx="3992">
                  <c:v>39253</c:v>
                </c:pt>
                <c:pt idx="3993">
                  <c:v>39254</c:v>
                </c:pt>
                <c:pt idx="3994">
                  <c:v>39255</c:v>
                </c:pt>
                <c:pt idx="3995">
                  <c:v>39258</c:v>
                </c:pt>
                <c:pt idx="3996">
                  <c:v>39259</c:v>
                </c:pt>
                <c:pt idx="3997">
                  <c:v>39260</c:v>
                </c:pt>
                <c:pt idx="3998">
                  <c:v>39261</c:v>
                </c:pt>
                <c:pt idx="3999">
                  <c:v>39262</c:v>
                </c:pt>
                <c:pt idx="4000">
                  <c:v>39265</c:v>
                </c:pt>
                <c:pt idx="4001">
                  <c:v>39266</c:v>
                </c:pt>
                <c:pt idx="4002">
                  <c:v>39268</c:v>
                </c:pt>
                <c:pt idx="4003">
                  <c:v>39269</c:v>
                </c:pt>
                <c:pt idx="4004">
                  <c:v>39272</c:v>
                </c:pt>
                <c:pt idx="4005">
                  <c:v>39273</c:v>
                </c:pt>
                <c:pt idx="4006">
                  <c:v>39274</c:v>
                </c:pt>
                <c:pt idx="4007">
                  <c:v>39275</c:v>
                </c:pt>
                <c:pt idx="4008">
                  <c:v>39276</c:v>
                </c:pt>
                <c:pt idx="4009">
                  <c:v>39279</c:v>
                </c:pt>
                <c:pt idx="4010">
                  <c:v>39280</c:v>
                </c:pt>
                <c:pt idx="4011">
                  <c:v>39281</c:v>
                </c:pt>
                <c:pt idx="4012">
                  <c:v>39282</c:v>
                </c:pt>
                <c:pt idx="4013">
                  <c:v>39283</c:v>
                </c:pt>
                <c:pt idx="4014">
                  <c:v>39286</c:v>
                </c:pt>
                <c:pt idx="4015">
                  <c:v>39287</c:v>
                </c:pt>
                <c:pt idx="4016">
                  <c:v>39288</c:v>
                </c:pt>
                <c:pt idx="4017">
                  <c:v>39289</c:v>
                </c:pt>
                <c:pt idx="4018">
                  <c:v>39290</c:v>
                </c:pt>
                <c:pt idx="4019">
                  <c:v>39293</c:v>
                </c:pt>
                <c:pt idx="4020">
                  <c:v>39294</c:v>
                </c:pt>
                <c:pt idx="4021">
                  <c:v>39295</c:v>
                </c:pt>
                <c:pt idx="4022">
                  <c:v>39296</c:v>
                </c:pt>
                <c:pt idx="4023">
                  <c:v>39297</c:v>
                </c:pt>
                <c:pt idx="4024">
                  <c:v>39300</c:v>
                </c:pt>
                <c:pt idx="4025">
                  <c:v>39301</c:v>
                </c:pt>
                <c:pt idx="4026">
                  <c:v>39302</c:v>
                </c:pt>
                <c:pt idx="4027">
                  <c:v>39303</c:v>
                </c:pt>
                <c:pt idx="4028">
                  <c:v>39304</c:v>
                </c:pt>
                <c:pt idx="4029">
                  <c:v>39307</c:v>
                </c:pt>
                <c:pt idx="4030">
                  <c:v>39308</c:v>
                </c:pt>
                <c:pt idx="4031">
                  <c:v>39309</c:v>
                </c:pt>
                <c:pt idx="4032">
                  <c:v>39310</c:v>
                </c:pt>
                <c:pt idx="4033">
                  <c:v>39311</c:v>
                </c:pt>
                <c:pt idx="4034">
                  <c:v>39314</c:v>
                </c:pt>
                <c:pt idx="4035">
                  <c:v>39315</c:v>
                </c:pt>
                <c:pt idx="4036">
                  <c:v>39316</c:v>
                </c:pt>
                <c:pt idx="4037">
                  <c:v>39317</c:v>
                </c:pt>
                <c:pt idx="4038">
                  <c:v>39318</c:v>
                </c:pt>
                <c:pt idx="4039">
                  <c:v>39321</c:v>
                </c:pt>
                <c:pt idx="4040">
                  <c:v>39322</c:v>
                </c:pt>
                <c:pt idx="4041">
                  <c:v>39323</c:v>
                </c:pt>
                <c:pt idx="4042">
                  <c:v>39324</c:v>
                </c:pt>
                <c:pt idx="4043">
                  <c:v>39325</c:v>
                </c:pt>
                <c:pt idx="4044">
                  <c:v>39329</c:v>
                </c:pt>
                <c:pt idx="4045">
                  <c:v>39330</c:v>
                </c:pt>
                <c:pt idx="4046">
                  <c:v>39331</c:v>
                </c:pt>
                <c:pt idx="4047">
                  <c:v>39332</c:v>
                </c:pt>
                <c:pt idx="4048">
                  <c:v>39335</c:v>
                </c:pt>
                <c:pt idx="4049">
                  <c:v>39336</c:v>
                </c:pt>
                <c:pt idx="4050">
                  <c:v>39337</c:v>
                </c:pt>
                <c:pt idx="4051">
                  <c:v>39338</c:v>
                </c:pt>
                <c:pt idx="4052">
                  <c:v>39339</c:v>
                </c:pt>
                <c:pt idx="4053">
                  <c:v>39342</c:v>
                </c:pt>
                <c:pt idx="4054">
                  <c:v>39343</c:v>
                </c:pt>
                <c:pt idx="4055">
                  <c:v>39344</c:v>
                </c:pt>
                <c:pt idx="4056">
                  <c:v>39345</c:v>
                </c:pt>
                <c:pt idx="4057">
                  <c:v>39346</c:v>
                </c:pt>
                <c:pt idx="4058">
                  <c:v>39349</c:v>
                </c:pt>
                <c:pt idx="4059">
                  <c:v>39350</c:v>
                </c:pt>
                <c:pt idx="4060">
                  <c:v>39351</c:v>
                </c:pt>
                <c:pt idx="4061">
                  <c:v>39352</c:v>
                </c:pt>
                <c:pt idx="4062">
                  <c:v>39353</c:v>
                </c:pt>
                <c:pt idx="4063">
                  <c:v>39356</c:v>
                </c:pt>
                <c:pt idx="4064">
                  <c:v>39357</c:v>
                </c:pt>
                <c:pt idx="4065">
                  <c:v>39358</c:v>
                </c:pt>
                <c:pt idx="4066">
                  <c:v>39359</c:v>
                </c:pt>
                <c:pt idx="4067">
                  <c:v>39360</c:v>
                </c:pt>
                <c:pt idx="4068">
                  <c:v>39363</c:v>
                </c:pt>
                <c:pt idx="4069">
                  <c:v>39364</c:v>
                </c:pt>
                <c:pt idx="4070">
                  <c:v>39365</c:v>
                </c:pt>
                <c:pt idx="4071">
                  <c:v>39366</c:v>
                </c:pt>
                <c:pt idx="4072">
                  <c:v>39367</c:v>
                </c:pt>
                <c:pt idx="4073">
                  <c:v>39370</c:v>
                </c:pt>
                <c:pt idx="4074">
                  <c:v>39371</c:v>
                </c:pt>
                <c:pt idx="4075">
                  <c:v>39372</c:v>
                </c:pt>
                <c:pt idx="4076">
                  <c:v>39373</c:v>
                </c:pt>
                <c:pt idx="4077">
                  <c:v>39374</c:v>
                </c:pt>
                <c:pt idx="4078">
                  <c:v>39377</c:v>
                </c:pt>
                <c:pt idx="4079">
                  <c:v>39378</c:v>
                </c:pt>
                <c:pt idx="4080">
                  <c:v>39379</c:v>
                </c:pt>
                <c:pt idx="4081">
                  <c:v>39380</c:v>
                </c:pt>
                <c:pt idx="4082">
                  <c:v>39381</c:v>
                </c:pt>
                <c:pt idx="4083">
                  <c:v>39384</c:v>
                </c:pt>
                <c:pt idx="4084">
                  <c:v>39385</c:v>
                </c:pt>
                <c:pt idx="4085">
                  <c:v>39386</c:v>
                </c:pt>
                <c:pt idx="4086">
                  <c:v>39387</c:v>
                </c:pt>
                <c:pt idx="4087">
                  <c:v>39388</c:v>
                </c:pt>
                <c:pt idx="4088">
                  <c:v>39391</c:v>
                </c:pt>
                <c:pt idx="4089">
                  <c:v>39392</c:v>
                </c:pt>
                <c:pt idx="4090">
                  <c:v>39393</c:v>
                </c:pt>
                <c:pt idx="4091">
                  <c:v>39394</c:v>
                </c:pt>
                <c:pt idx="4092">
                  <c:v>39395</c:v>
                </c:pt>
                <c:pt idx="4093">
                  <c:v>39398</c:v>
                </c:pt>
                <c:pt idx="4094">
                  <c:v>39399</c:v>
                </c:pt>
                <c:pt idx="4095">
                  <c:v>39400</c:v>
                </c:pt>
                <c:pt idx="4096">
                  <c:v>39401</c:v>
                </c:pt>
                <c:pt idx="4097">
                  <c:v>39402</c:v>
                </c:pt>
                <c:pt idx="4098">
                  <c:v>39405</c:v>
                </c:pt>
                <c:pt idx="4099">
                  <c:v>39406</c:v>
                </c:pt>
                <c:pt idx="4100">
                  <c:v>39407</c:v>
                </c:pt>
                <c:pt idx="4101">
                  <c:v>39409</c:v>
                </c:pt>
                <c:pt idx="4102">
                  <c:v>39412</c:v>
                </c:pt>
                <c:pt idx="4103">
                  <c:v>39413</c:v>
                </c:pt>
                <c:pt idx="4104">
                  <c:v>39414</c:v>
                </c:pt>
                <c:pt idx="4105">
                  <c:v>39415</c:v>
                </c:pt>
                <c:pt idx="4106">
                  <c:v>39416</c:v>
                </c:pt>
                <c:pt idx="4107">
                  <c:v>39419</c:v>
                </c:pt>
                <c:pt idx="4108">
                  <c:v>39420</c:v>
                </c:pt>
                <c:pt idx="4109">
                  <c:v>39421</c:v>
                </c:pt>
                <c:pt idx="4110">
                  <c:v>39422</c:v>
                </c:pt>
                <c:pt idx="4111">
                  <c:v>39423</c:v>
                </c:pt>
                <c:pt idx="4112">
                  <c:v>39426</c:v>
                </c:pt>
                <c:pt idx="4113">
                  <c:v>39427</c:v>
                </c:pt>
                <c:pt idx="4114">
                  <c:v>39428</c:v>
                </c:pt>
                <c:pt idx="4115">
                  <c:v>39429</c:v>
                </c:pt>
                <c:pt idx="4116">
                  <c:v>39430</c:v>
                </c:pt>
                <c:pt idx="4117">
                  <c:v>39433</c:v>
                </c:pt>
                <c:pt idx="4118">
                  <c:v>39434</c:v>
                </c:pt>
                <c:pt idx="4119">
                  <c:v>39435</c:v>
                </c:pt>
                <c:pt idx="4120">
                  <c:v>39436</c:v>
                </c:pt>
                <c:pt idx="4121">
                  <c:v>39437</c:v>
                </c:pt>
                <c:pt idx="4122">
                  <c:v>39440</c:v>
                </c:pt>
                <c:pt idx="4123">
                  <c:v>39442</c:v>
                </c:pt>
                <c:pt idx="4124">
                  <c:v>39443</c:v>
                </c:pt>
                <c:pt idx="4125">
                  <c:v>39444</c:v>
                </c:pt>
                <c:pt idx="4126">
                  <c:v>39447</c:v>
                </c:pt>
                <c:pt idx="4127">
                  <c:v>39449</c:v>
                </c:pt>
                <c:pt idx="4128">
                  <c:v>39450</c:v>
                </c:pt>
                <c:pt idx="4129">
                  <c:v>39451</c:v>
                </c:pt>
                <c:pt idx="4130">
                  <c:v>39454</c:v>
                </c:pt>
                <c:pt idx="4131">
                  <c:v>39455</c:v>
                </c:pt>
                <c:pt idx="4132">
                  <c:v>39456</c:v>
                </c:pt>
                <c:pt idx="4133">
                  <c:v>39457</c:v>
                </c:pt>
                <c:pt idx="4134">
                  <c:v>39458</c:v>
                </c:pt>
                <c:pt idx="4135">
                  <c:v>39461</c:v>
                </c:pt>
                <c:pt idx="4136">
                  <c:v>39462</c:v>
                </c:pt>
                <c:pt idx="4137">
                  <c:v>39463</c:v>
                </c:pt>
                <c:pt idx="4138">
                  <c:v>39464</c:v>
                </c:pt>
                <c:pt idx="4139">
                  <c:v>39465</c:v>
                </c:pt>
                <c:pt idx="4140">
                  <c:v>39469</c:v>
                </c:pt>
                <c:pt idx="4141">
                  <c:v>39470</c:v>
                </c:pt>
                <c:pt idx="4142">
                  <c:v>39471</c:v>
                </c:pt>
                <c:pt idx="4143">
                  <c:v>39472</c:v>
                </c:pt>
                <c:pt idx="4144">
                  <c:v>39475</c:v>
                </c:pt>
                <c:pt idx="4145">
                  <c:v>39476</c:v>
                </c:pt>
                <c:pt idx="4146">
                  <c:v>39477</c:v>
                </c:pt>
                <c:pt idx="4147">
                  <c:v>39478</c:v>
                </c:pt>
                <c:pt idx="4148">
                  <c:v>39479</c:v>
                </c:pt>
                <c:pt idx="4149">
                  <c:v>39482</c:v>
                </c:pt>
                <c:pt idx="4150">
                  <c:v>39483</c:v>
                </c:pt>
                <c:pt idx="4151">
                  <c:v>39484</c:v>
                </c:pt>
                <c:pt idx="4152">
                  <c:v>39485</c:v>
                </c:pt>
                <c:pt idx="4153">
                  <c:v>39486</c:v>
                </c:pt>
                <c:pt idx="4154">
                  <c:v>39489</c:v>
                </c:pt>
                <c:pt idx="4155">
                  <c:v>39490</c:v>
                </c:pt>
                <c:pt idx="4156">
                  <c:v>39491</c:v>
                </c:pt>
                <c:pt idx="4157">
                  <c:v>39492</c:v>
                </c:pt>
                <c:pt idx="4158">
                  <c:v>39493</c:v>
                </c:pt>
                <c:pt idx="4159">
                  <c:v>39497</c:v>
                </c:pt>
                <c:pt idx="4160">
                  <c:v>39498</c:v>
                </c:pt>
                <c:pt idx="4161">
                  <c:v>39499</c:v>
                </c:pt>
                <c:pt idx="4162">
                  <c:v>39500</c:v>
                </c:pt>
                <c:pt idx="4163">
                  <c:v>39503</c:v>
                </c:pt>
                <c:pt idx="4164">
                  <c:v>39504</c:v>
                </c:pt>
                <c:pt idx="4165">
                  <c:v>39505</c:v>
                </c:pt>
                <c:pt idx="4166">
                  <c:v>39506</c:v>
                </c:pt>
                <c:pt idx="4167">
                  <c:v>39507</c:v>
                </c:pt>
                <c:pt idx="4168">
                  <c:v>39510</c:v>
                </c:pt>
                <c:pt idx="4169">
                  <c:v>39511</c:v>
                </c:pt>
                <c:pt idx="4170">
                  <c:v>39512</c:v>
                </c:pt>
                <c:pt idx="4171">
                  <c:v>39513</c:v>
                </c:pt>
                <c:pt idx="4172">
                  <c:v>39514</c:v>
                </c:pt>
                <c:pt idx="4173">
                  <c:v>39517</c:v>
                </c:pt>
                <c:pt idx="4174">
                  <c:v>39518</c:v>
                </c:pt>
                <c:pt idx="4175">
                  <c:v>39519</c:v>
                </c:pt>
                <c:pt idx="4176">
                  <c:v>39520</c:v>
                </c:pt>
                <c:pt idx="4177">
                  <c:v>39521</c:v>
                </c:pt>
                <c:pt idx="4178">
                  <c:v>39524</c:v>
                </c:pt>
                <c:pt idx="4179">
                  <c:v>39525</c:v>
                </c:pt>
                <c:pt idx="4180">
                  <c:v>39526</c:v>
                </c:pt>
                <c:pt idx="4181">
                  <c:v>39527</c:v>
                </c:pt>
                <c:pt idx="4182">
                  <c:v>39531</c:v>
                </c:pt>
                <c:pt idx="4183">
                  <c:v>39532</c:v>
                </c:pt>
                <c:pt idx="4184">
                  <c:v>39533</c:v>
                </c:pt>
                <c:pt idx="4185">
                  <c:v>39534</c:v>
                </c:pt>
                <c:pt idx="4186">
                  <c:v>39535</c:v>
                </c:pt>
                <c:pt idx="4187">
                  <c:v>39538</c:v>
                </c:pt>
                <c:pt idx="4188">
                  <c:v>39539</c:v>
                </c:pt>
                <c:pt idx="4189">
                  <c:v>39540</c:v>
                </c:pt>
                <c:pt idx="4190">
                  <c:v>39541</c:v>
                </c:pt>
                <c:pt idx="4191">
                  <c:v>39542</c:v>
                </c:pt>
                <c:pt idx="4192">
                  <c:v>39545</c:v>
                </c:pt>
                <c:pt idx="4193">
                  <c:v>39546</c:v>
                </c:pt>
                <c:pt idx="4194">
                  <c:v>39547</c:v>
                </c:pt>
                <c:pt idx="4195">
                  <c:v>39548</c:v>
                </c:pt>
                <c:pt idx="4196">
                  <c:v>39549</c:v>
                </c:pt>
                <c:pt idx="4197">
                  <c:v>39552</c:v>
                </c:pt>
                <c:pt idx="4198">
                  <c:v>39553</c:v>
                </c:pt>
                <c:pt idx="4199">
                  <c:v>39554</c:v>
                </c:pt>
                <c:pt idx="4200">
                  <c:v>39555</c:v>
                </c:pt>
                <c:pt idx="4201">
                  <c:v>39556</c:v>
                </c:pt>
                <c:pt idx="4202">
                  <c:v>39559</c:v>
                </c:pt>
                <c:pt idx="4203">
                  <c:v>39560</c:v>
                </c:pt>
                <c:pt idx="4204">
                  <c:v>39561</c:v>
                </c:pt>
                <c:pt idx="4205">
                  <c:v>39562</c:v>
                </c:pt>
                <c:pt idx="4206">
                  <c:v>39563</c:v>
                </c:pt>
                <c:pt idx="4207">
                  <c:v>39566</c:v>
                </c:pt>
                <c:pt idx="4208">
                  <c:v>39567</c:v>
                </c:pt>
                <c:pt idx="4209">
                  <c:v>39568</c:v>
                </c:pt>
                <c:pt idx="4210">
                  <c:v>39569</c:v>
                </c:pt>
                <c:pt idx="4211">
                  <c:v>39570</c:v>
                </c:pt>
                <c:pt idx="4212">
                  <c:v>39573</c:v>
                </c:pt>
                <c:pt idx="4213">
                  <c:v>39574</c:v>
                </c:pt>
                <c:pt idx="4214">
                  <c:v>39575</c:v>
                </c:pt>
                <c:pt idx="4215">
                  <c:v>39576</c:v>
                </c:pt>
                <c:pt idx="4216">
                  <c:v>39577</c:v>
                </c:pt>
                <c:pt idx="4217">
                  <c:v>39580</c:v>
                </c:pt>
                <c:pt idx="4218">
                  <c:v>39581</c:v>
                </c:pt>
                <c:pt idx="4219">
                  <c:v>39582</c:v>
                </c:pt>
                <c:pt idx="4220">
                  <c:v>39583</c:v>
                </c:pt>
                <c:pt idx="4221">
                  <c:v>39584</c:v>
                </c:pt>
                <c:pt idx="4222">
                  <c:v>39587</c:v>
                </c:pt>
                <c:pt idx="4223">
                  <c:v>39588</c:v>
                </c:pt>
                <c:pt idx="4224">
                  <c:v>39589</c:v>
                </c:pt>
                <c:pt idx="4225">
                  <c:v>39590</c:v>
                </c:pt>
                <c:pt idx="4226">
                  <c:v>39591</c:v>
                </c:pt>
                <c:pt idx="4227">
                  <c:v>39595</c:v>
                </c:pt>
                <c:pt idx="4228">
                  <c:v>39596</c:v>
                </c:pt>
                <c:pt idx="4229">
                  <c:v>39597</c:v>
                </c:pt>
                <c:pt idx="4230">
                  <c:v>39598</c:v>
                </c:pt>
                <c:pt idx="4231">
                  <c:v>39601</c:v>
                </c:pt>
                <c:pt idx="4232">
                  <c:v>39602</c:v>
                </c:pt>
                <c:pt idx="4233">
                  <c:v>39603</c:v>
                </c:pt>
                <c:pt idx="4234">
                  <c:v>39604</c:v>
                </c:pt>
                <c:pt idx="4235">
                  <c:v>39605</c:v>
                </c:pt>
                <c:pt idx="4236">
                  <c:v>39608</c:v>
                </c:pt>
                <c:pt idx="4237">
                  <c:v>39609</c:v>
                </c:pt>
                <c:pt idx="4238">
                  <c:v>39610</c:v>
                </c:pt>
                <c:pt idx="4239">
                  <c:v>39611</c:v>
                </c:pt>
                <c:pt idx="4240">
                  <c:v>39612</c:v>
                </c:pt>
                <c:pt idx="4241">
                  <c:v>39615</c:v>
                </c:pt>
                <c:pt idx="4242">
                  <c:v>39616</c:v>
                </c:pt>
                <c:pt idx="4243">
                  <c:v>39617</c:v>
                </c:pt>
                <c:pt idx="4244">
                  <c:v>39618</c:v>
                </c:pt>
                <c:pt idx="4245">
                  <c:v>39619</c:v>
                </c:pt>
                <c:pt idx="4246">
                  <c:v>39622</c:v>
                </c:pt>
                <c:pt idx="4247">
                  <c:v>39623</c:v>
                </c:pt>
                <c:pt idx="4248">
                  <c:v>39624</c:v>
                </c:pt>
                <c:pt idx="4249">
                  <c:v>39625</c:v>
                </c:pt>
                <c:pt idx="4250">
                  <c:v>39626</c:v>
                </c:pt>
                <c:pt idx="4251">
                  <c:v>39629</c:v>
                </c:pt>
                <c:pt idx="4252">
                  <c:v>39630</c:v>
                </c:pt>
                <c:pt idx="4253">
                  <c:v>39631</c:v>
                </c:pt>
                <c:pt idx="4254">
                  <c:v>39632</c:v>
                </c:pt>
                <c:pt idx="4255">
                  <c:v>39636</c:v>
                </c:pt>
                <c:pt idx="4256">
                  <c:v>39637</c:v>
                </c:pt>
                <c:pt idx="4257">
                  <c:v>39638</c:v>
                </c:pt>
                <c:pt idx="4258">
                  <c:v>39639</c:v>
                </c:pt>
                <c:pt idx="4259">
                  <c:v>39640</c:v>
                </c:pt>
                <c:pt idx="4260">
                  <c:v>39643</c:v>
                </c:pt>
                <c:pt idx="4261">
                  <c:v>39644</c:v>
                </c:pt>
                <c:pt idx="4262">
                  <c:v>39645</c:v>
                </c:pt>
                <c:pt idx="4263">
                  <c:v>39646</c:v>
                </c:pt>
                <c:pt idx="4264">
                  <c:v>39647</c:v>
                </c:pt>
                <c:pt idx="4265">
                  <c:v>39650</c:v>
                </c:pt>
                <c:pt idx="4266">
                  <c:v>39651</c:v>
                </c:pt>
                <c:pt idx="4267">
                  <c:v>39652</c:v>
                </c:pt>
                <c:pt idx="4268">
                  <c:v>39653</c:v>
                </c:pt>
                <c:pt idx="4269">
                  <c:v>39654</c:v>
                </c:pt>
                <c:pt idx="4270">
                  <c:v>39657</c:v>
                </c:pt>
                <c:pt idx="4271">
                  <c:v>39658</c:v>
                </c:pt>
                <c:pt idx="4272">
                  <c:v>39659</c:v>
                </c:pt>
                <c:pt idx="4273">
                  <c:v>39660</c:v>
                </c:pt>
                <c:pt idx="4274">
                  <c:v>39661</c:v>
                </c:pt>
                <c:pt idx="4275">
                  <c:v>39664</c:v>
                </c:pt>
                <c:pt idx="4276">
                  <c:v>39665</c:v>
                </c:pt>
                <c:pt idx="4277">
                  <c:v>39666</c:v>
                </c:pt>
                <c:pt idx="4278">
                  <c:v>39667</c:v>
                </c:pt>
                <c:pt idx="4279">
                  <c:v>39668</c:v>
                </c:pt>
                <c:pt idx="4280">
                  <c:v>39671</c:v>
                </c:pt>
                <c:pt idx="4281">
                  <c:v>39672</c:v>
                </c:pt>
                <c:pt idx="4282">
                  <c:v>39673</c:v>
                </c:pt>
                <c:pt idx="4283">
                  <c:v>39674</c:v>
                </c:pt>
                <c:pt idx="4284">
                  <c:v>39675</c:v>
                </c:pt>
                <c:pt idx="4285">
                  <c:v>39678</c:v>
                </c:pt>
                <c:pt idx="4286">
                  <c:v>39679</c:v>
                </c:pt>
                <c:pt idx="4287">
                  <c:v>39680</c:v>
                </c:pt>
                <c:pt idx="4288">
                  <c:v>39681</c:v>
                </c:pt>
                <c:pt idx="4289">
                  <c:v>39682</c:v>
                </c:pt>
                <c:pt idx="4290">
                  <c:v>39685</c:v>
                </c:pt>
                <c:pt idx="4291">
                  <c:v>39686</c:v>
                </c:pt>
                <c:pt idx="4292">
                  <c:v>39687</c:v>
                </c:pt>
                <c:pt idx="4293">
                  <c:v>39688</c:v>
                </c:pt>
                <c:pt idx="4294">
                  <c:v>39689</c:v>
                </c:pt>
                <c:pt idx="4295">
                  <c:v>39693</c:v>
                </c:pt>
                <c:pt idx="4296">
                  <c:v>39694</c:v>
                </c:pt>
                <c:pt idx="4297">
                  <c:v>39695</c:v>
                </c:pt>
                <c:pt idx="4298">
                  <c:v>39696</c:v>
                </c:pt>
                <c:pt idx="4299">
                  <c:v>39699</c:v>
                </c:pt>
                <c:pt idx="4300">
                  <c:v>39700</c:v>
                </c:pt>
                <c:pt idx="4301">
                  <c:v>39701</c:v>
                </c:pt>
                <c:pt idx="4302">
                  <c:v>39702</c:v>
                </c:pt>
                <c:pt idx="4303">
                  <c:v>39703</c:v>
                </c:pt>
                <c:pt idx="4304">
                  <c:v>39706</c:v>
                </c:pt>
                <c:pt idx="4305">
                  <c:v>39707</c:v>
                </c:pt>
                <c:pt idx="4306">
                  <c:v>39708</c:v>
                </c:pt>
                <c:pt idx="4307">
                  <c:v>39709</c:v>
                </c:pt>
                <c:pt idx="4308">
                  <c:v>39710</c:v>
                </c:pt>
                <c:pt idx="4309">
                  <c:v>39713</c:v>
                </c:pt>
                <c:pt idx="4310">
                  <c:v>39714</c:v>
                </c:pt>
                <c:pt idx="4311">
                  <c:v>39715</c:v>
                </c:pt>
                <c:pt idx="4312">
                  <c:v>39716</c:v>
                </c:pt>
                <c:pt idx="4313">
                  <c:v>39717</c:v>
                </c:pt>
                <c:pt idx="4314">
                  <c:v>39720</c:v>
                </c:pt>
                <c:pt idx="4315">
                  <c:v>39721</c:v>
                </c:pt>
                <c:pt idx="4316">
                  <c:v>39722</c:v>
                </c:pt>
                <c:pt idx="4317">
                  <c:v>39723</c:v>
                </c:pt>
                <c:pt idx="4318">
                  <c:v>39724</c:v>
                </c:pt>
                <c:pt idx="4319">
                  <c:v>39727</c:v>
                </c:pt>
                <c:pt idx="4320">
                  <c:v>39728</c:v>
                </c:pt>
                <c:pt idx="4321">
                  <c:v>39729</c:v>
                </c:pt>
                <c:pt idx="4322">
                  <c:v>39730</c:v>
                </c:pt>
                <c:pt idx="4323">
                  <c:v>39731</c:v>
                </c:pt>
                <c:pt idx="4324">
                  <c:v>39734</c:v>
                </c:pt>
                <c:pt idx="4325">
                  <c:v>39735</c:v>
                </c:pt>
                <c:pt idx="4326">
                  <c:v>39736</c:v>
                </c:pt>
                <c:pt idx="4327">
                  <c:v>39737</c:v>
                </c:pt>
                <c:pt idx="4328">
                  <c:v>39738</c:v>
                </c:pt>
                <c:pt idx="4329">
                  <c:v>39741</c:v>
                </c:pt>
                <c:pt idx="4330">
                  <c:v>39742</c:v>
                </c:pt>
                <c:pt idx="4331">
                  <c:v>39743</c:v>
                </c:pt>
                <c:pt idx="4332">
                  <c:v>39744</c:v>
                </c:pt>
                <c:pt idx="4333">
                  <c:v>39745</c:v>
                </c:pt>
                <c:pt idx="4334">
                  <c:v>39748</c:v>
                </c:pt>
                <c:pt idx="4335">
                  <c:v>39749</c:v>
                </c:pt>
                <c:pt idx="4336">
                  <c:v>39750</c:v>
                </c:pt>
                <c:pt idx="4337">
                  <c:v>39751</c:v>
                </c:pt>
                <c:pt idx="4338">
                  <c:v>39752</c:v>
                </c:pt>
                <c:pt idx="4339">
                  <c:v>39755</c:v>
                </c:pt>
                <c:pt idx="4340">
                  <c:v>39756</c:v>
                </c:pt>
                <c:pt idx="4341">
                  <c:v>39757</c:v>
                </c:pt>
                <c:pt idx="4342">
                  <c:v>39758</c:v>
                </c:pt>
                <c:pt idx="4343">
                  <c:v>39759</c:v>
                </c:pt>
                <c:pt idx="4344">
                  <c:v>39762</c:v>
                </c:pt>
                <c:pt idx="4345">
                  <c:v>39763</c:v>
                </c:pt>
                <c:pt idx="4346">
                  <c:v>39764</c:v>
                </c:pt>
                <c:pt idx="4347">
                  <c:v>39765</c:v>
                </c:pt>
                <c:pt idx="4348">
                  <c:v>39766</c:v>
                </c:pt>
                <c:pt idx="4349">
                  <c:v>39769</c:v>
                </c:pt>
                <c:pt idx="4350">
                  <c:v>39770</c:v>
                </c:pt>
                <c:pt idx="4351">
                  <c:v>39771</c:v>
                </c:pt>
                <c:pt idx="4352">
                  <c:v>39772</c:v>
                </c:pt>
                <c:pt idx="4353">
                  <c:v>39773</c:v>
                </c:pt>
                <c:pt idx="4354">
                  <c:v>39776</c:v>
                </c:pt>
                <c:pt idx="4355">
                  <c:v>39777</c:v>
                </c:pt>
                <c:pt idx="4356">
                  <c:v>39778</c:v>
                </c:pt>
                <c:pt idx="4357">
                  <c:v>39780</c:v>
                </c:pt>
                <c:pt idx="4358">
                  <c:v>39783</c:v>
                </c:pt>
                <c:pt idx="4359">
                  <c:v>39784</c:v>
                </c:pt>
                <c:pt idx="4360">
                  <c:v>39785</c:v>
                </c:pt>
                <c:pt idx="4361">
                  <c:v>39786</c:v>
                </c:pt>
                <c:pt idx="4362">
                  <c:v>39787</c:v>
                </c:pt>
                <c:pt idx="4363">
                  <c:v>39790</c:v>
                </c:pt>
                <c:pt idx="4364">
                  <c:v>39791</c:v>
                </c:pt>
                <c:pt idx="4365">
                  <c:v>39792</c:v>
                </c:pt>
                <c:pt idx="4366">
                  <c:v>39793</c:v>
                </c:pt>
                <c:pt idx="4367">
                  <c:v>39794</c:v>
                </c:pt>
                <c:pt idx="4368">
                  <c:v>39797</c:v>
                </c:pt>
                <c:pt idx="4369">
                  <c:v>39798</c:v>
                </c:pt>
                <c:pt idx="4370">
                  <c:v>39799</c:v>
                </c:pt>
                <c:pt idx="4371">
                  <c:v>39800</c:v>
                </c:pt>
                <c:pt idx="4372">
                  <c:v>39801</c:v>
                </c:pt>
                <c:pt idx="4373">
                  <c:v>39804</c:v>
                </c:pt>
                <c:pt idx="4374">
                  <c:v>39805</c:v>
                </c:pt>
                <c:pt idx="4375">
                  <c:v>39806</c:v>
                </c:pt>
                <c:pt idx="4376">
                  <c:v>39808</c:v>
                </c:pt>
                <c:pt idx="4377">
                  <c:v>39811</c:v>
                </c:pt>
                <c:pt idx="4378">
                  <c:v>39812</c:v>
                </c:pt>
                <c:pt idx="4379">
                  <c:v>39813</c:v>
                </c:pt>
                <c:pt idx="4380">
                  <c:v>39815</c:v>
                </c:pt>
                <c:pt idx="4381">
                  <c:v>39818</c:v>
                </c:pt>
                <c:pt idx="4382">
                  <c:v>39819</c:v>
                </c:pt>
                <c:pt idx="4383">
                  <c:v>39820</c:v>
                </c:pt>
                <c:pt idx="4384">
                  <c:v>39821</c:v>
                </c:pt>
                <c:pt idx="4385">
                  <c:v>39822</c:v>
                </c:pt>
                <c:pt idx="4386">
                  <c:v>39825</c:v>
                </c:pt>
                <c:pt idx="4387">
                  <c:v>39826</c:v>
                </c:pt>
                <c:pt idx="4388">
                  <c:v>39827</c:v>
                </c:pt>
                <c:pt idx="4389">
                  <c:v>39828</c:v>
                </c:pt>
                <c:pt idx="4390">
                  <c:v>39829</c:v>
                </c:pt>
                <c:pt idx="4391">
                  <c:v>39833</c:v>
                </c:pt>
                <c:pt idx="4392">
                  <c:v>39834</c:v>
                </c:pt>
                <c:pt idx="4393">
                  <c:v>39835</c:v>
                </c:pt>
                <c:pt idx="4394">
                  <c:v>39836</c:v>
                </c:pt>
                <c:pt idx="4395">
                  <c:v>39839</c:v>
                </c:pt>
                <c:pt idx="4396">
                  <c:v>39840</c:v>
                </c:pt>
                <c:pt idx="4397">
                  <c:v>39841</c:v>
                </c:pt>
                <c:pt idx="4398">
                  <c:v>39842</c:v>
                </c:pt>
                <c:pt idx="4399">
                  <c:v>39843</c:v>
                </c:pt>
                <c:pt idx="4400">
                  <c:v>39846</c:v>
                </c:pt>
                <c:pt idx="4401">
                  <c:v>39847</c:v>
                </c:pt>
                <c:pt idx="4402">
                  <c:v>39848</c:v>
                </c:pt>
                <c:pt idx="4403">
                  <c:v>39849</c:v>
                </c:pt>
                <c:pt idx="4404">
                  <c:v>39850</c:v>
                </c:pt>
                <c:pt idx="4405">
                  <c:v>39853</c:v>
                </c:pt>
                <c:pt idx="4406">
                  <c:v>39854</c:v>
                </c:pt>
                <c:pt idx="4407">
                  <c:v>39855</c:v>
                </c:pt>
                <c:pt idx="4408">
                  <c:v>39856</c:v>
                </c:pt>
                <c:pt idx="4409">
                  <c:v>39857</c:v>
                </c:pt>
                <c:pt idx="4410">
                  <c:v>39861</c:v>
                </c:pt>
                <c:pt idx="4411">
                  <c:v>39862</c:v>
                </c:pt>
                <c:pt idx="4412">
                  <c:v>39863</c:v>
                </c:pt>
                <c:pt idx="4413">
                  <c:v>39864</c:v>
                </c:pt>
                <c:pt idx="4414">
                  <c:v>39867</c:v>
                </c:pt>
                <c:pt idx="4415">
                  <c:v>39868</c:v>
                </c:pt>
                <c:pt idx="4416">
                  <c:v>39869</c:v>
                </c:pt>
                <c:pt idx="4417">
                  <c:v>39870</c:v>
                </c:pt>
                <c:pt idx="4418">
                  <c:v>39871</c:v>
                </c:pt>
                <c:pt idx="4419">
                  <c:v>39874</c:v>
                </c:pt>
                <c:pt idx="4420">
                  <c:v>39875</c:v>
                </c:pt>
                <c:pt idx="4421">
                  <c:v>39876</c:v>
                </c:pt>
                <c:pt idx="4422">
                  <c:v>39877</c:v>
                </c:pt>
                <c:pt idx="4423">
                  <c:v>39878</c:v>
                </c:pt>
                <c:pt idx="4424">
                  <c:v>39881</c:v>
                </c:pt>
                <c:pt idx="4425">
                  <c:v>39882</c:v>
                </c:pt>
                <c:pt idx="4426">
                  <c:v>39883</c:v>
                </c:pt>
                <c:pt idx="4427">
                  <c:v>39884</c:v>
                </c:pt>
                <c:pt idx="4428">
                  <c:v>39885</c:v>
                </c:pt>
                <c:pt idx="4429">
                  <c:v>39888</c:v>
                </c:pt>
                <c:pt idx="4430">
                  <c:v>39889</c:v>
                </c:pt>
                <c:pt idx="4431">
                  <c:v>39890</c:v>
                </c:pt>
                <c:pt idx="4432">
                  <c:v>39891</c:v>
                </c:pt>
                <c:pt idx="4433">
                  <c:v>39892</c:v>
                </c:pt>
                <c:pt idx="4434">
                  <c:v>39895</c:v>
                </c:pt>
                <c:pt idx="4435">
                  <c:v>39896</c:v>
                </c:pt>
                <c:pt idx="4436">
                  <c:v>39897</c:v>
                </c:pt>
                <c:pt idx="4437">
                  <c:v>39898</c:v>
                </c:pt>
                <c:pt idx="4438">
                  <c:v>39899</c:v>
                </c:pt>
                <c:pt idx="4439">
                  <c:v>39902</c:v>
                </c:pt>
                <c:pt idx="4440">
                  <c:v>39903</c:v>
                </c:pt>
                <c:pt idx="4441">
                  <c:v>39904</c:v>
                </c:pt>
                <c:pt idx="4442">
                  <c:v>39905</c:v>
                </c:pt>
                <c:pt idx="4443">
                  <c:v>39906</c:v>
                </c:pt>
                <c:pt idx="4444">
                  <c:v>39909</c:v>
                </c:pt>
                <c:pt idx="4445">
                  <c:v>39910</c:v>
                </c:pt>
                <c:pt idx="4446">
                  <c:v>39911</c:v>
                </c:pt>
                <c:pt idx="4447">
                  <c:v>39912</c:v>
                </c:pt>
                <c:pt idx="4448">
                  <c:v>39916</c:v>
                </c:pt>
                <c:pt idx="4449">
                  <c:v>39917</c:v>
                </c:pt>
                <c:pt idx="4450">
                  <c:v>39918</c:v>
                </c:pt>
                <c:pt idx="4451">
                  <c:v>39919</c:v>
                </c:pt>
                <c:pt idx="4452">
                  <c:v>39920</c:v>
                </c:pt>
                <c:pt idx="4453">
                  <c:v>39923</c:v>
                </c:pt>
                <c:pt idx="4454">
                  <c:v>39924</c:v>
                </c:pt>
                <c:pt idx="4455">
                  <c:v>39925</c:v>
                </c:pt>
                <c:pt idx="4456">
                  <c:v>39926</c:v>
                </c:pt>
                <c:pt idx="4457">
                  <c:v>39927</c:v>
                </c:pt>
                <c:pt idx="4458">
                  <c:v>39930</c:v>
                </c:pt>
                <c:pt idx="4459">
                  <c:v>39931</c:v>
                </c:pt>
                <c:pt idx="4460">
                  <c:v>39932</c:v>
                </c:pt>
                <c:pt idx="4461">
                  <c:v>39933</c:v>
                </c:pt>
                <c:pt idx="4462">
                  <c:v>39934</c:v>
                </c:pt>
                <c:pt idx="4463">
                  <c:v>39937</c:v>
                </c:pt>
                <c:pt idx="4464">
                  <c:v>39938</c:v>
                </c:pt>
                <c:pt idx="4465">
                  <c:v>39939</c:v>
                </c:pt>
                <c:pt idx="4466">
                  <c:v>39940</c:v>
                </c:pt>
                <c:pt idx="4467">
                  <c:v>39941</c:v>
                </c:pt>
                <c:pt idx="4468">
                  <c:v>39944</c:v>
                </c:pt>
                <c:pt idx="4469">
                  <c:v>39945</c:v>
                </c:pt>
                <c:pt idx="4470">
                  <c:v>39946</c:v>
                </c:pt>
                <c:pt idx="4471">
                  <c:v>39947</c:v>
                </c:pt>
                <c:pt idx="4472">
                  <c:v>39948</c:v>
                </c:pt>
                <c:pt idx="4473">
                  <c:v>39951</c:v>
                </c:pt>
                <c:pt idx="4474">
                  <c:v>39952</c:v>
                </c:pt>
                <c:pt idx="4475">
                  <c:v>39953</c:v>
                </c:pt>
                <c:pt idx="4476">
                  <c:v>39954</c:v>
                </c:pt>
                <c:pt idx="4477">
                  <c:v>39955</c:v>
                </c:pt>
                <c:pt idx="4478">
                  <c:v>39959</c:v>
                </c:pt>
                <c:pt idx="4479">
                  <c:v>39960</c:v>
                </c:pt>
                <c:pt idx="4480">
                  <c:v>39961</c:v>
                </c:pt>
                <c:pt idx="4481">
                  <c:v>39962</c:v>
                </c:pt>
                <c:pt idx="4482">
                  <c:v>39965</c:v>
                </c:pt>
                <c:pt idx="4483">
                  <c:v>39966</c:v>
                </c:pt>
                <c:pt idx="4484">
                  <c:v>39967</c:v>
                </c:pt>
                <c:pt idx="4485">
                  <c:v>39968</c:v>
                </c:pt>
                <c:pt idx="4486">
                  <c:v>39969</c:v>
                </c:pt>
                <c:pt idx="4487">
                  <c:v>39972</c:v>
                </c:pt>
                <c:pt idx="4488">
                  <c:v>39973</c:v>
                </c:pt>
                <c:pt idx="4489">
                  <c:v>39974</c:v>
                </c:pt>
                <c:pt idx="4490">
                  <c:v>39975</c:v>
                </c:pt>
                <c:pt idx="4491">
                  <c:v>39976</c:v>
                </c:pt>
                <c:pt idx="4492">
                  <c:v>39979</c:v>
                </c:pt>
                <c:pt idx="4493">
                  <c:v>39980</c:v>
                </c:pt>
                <c:pt idx="4494">
                  <c:v>39981</c:v>
                </c:pt>
                <c:pt idx="4495">
                  <c:v>39982</c:v>
                </c:pt>
                <c:pt idx="4496">
                  <c:v>39983</c:v>
                </c:pt>
                <c:pt idx="4497">
                  <c:v>39986</c:v>
                </c:pt>
                <c:pt idx="4498">
                  <c:v>39987</c:v>
                </c:pt>
                <c:pt idx="4499">
                  <c:v>39988</c:v>
                </c:pt>
                <c:pt idx="4500">
                  <c:v>39989</c:v>
                </c:pt>
                <c:pt idx="4501">
                  <c:v>39990</c:v>
                </c:pt>
                <c:pt idx="4502">
                  <c:v>39993</c:v>
                </c:pt>
                <c:pt idx="4503">
                  <c:v>39994</c:v>
                </c:pt>
                <c:pt idx="4504">
                  <c:v>39995</c:v>
                </c:pt>
                <c:pt idx="4505">
                  <c:v>39996</c:v>
                </c:pt>
                <c:pt idx="4506">
                  <c:v>40000</c:v>
                </c:pt>
                <c:pt idx="4507">
                  <c:v>40001</c:v>
                </c:pt>
                <c:pt idx="4508">
                  <c:v>40002</c:v>
                </c:pt>
                <c:pt idx="4509">
                  <c:v>40003</c:v>
                </c:pt>
                <c:pt idx="4510">
                  <c:v>40004</c:v>
                </c:pt>
                <c:pt idx="4511">
                  <c:v>40007</c:v>
                </c:pt>
                <c:pt idx="4512">
                  <c:v>40008</c:v>
                </c:pt>
                <c:pt idx="4513">
                  <c:v>40009</c:v>
                </c:pt>
                <c:pt idx="4514">
                  <c:v>40010</c:v>
                </c:pt>
                <c:pt idx="4515">
                  <c:v>40011</c:v>
                </c:pt>
                <c:pt idx="4516">
                  <c:v>40014</c:v>
                </c:pt>
                <c:pt idx="4517">
                  <c:v>40015</c:v>
                </c:pt>
                <c:pt idx="4518">
                  <c:v>40016</c:v>
                </c:pt>
                <c:pt idx="4519">
                  <c:v>40017</c:v>
                </c:pt>
                <c:pt idx="4520">
                  <c:v>40018</c:v>
                </c:pt>
                <c:pt idx="4521">
                  <c:v>40021</c:v>
                </c:pt>
                <c:pt idx="4522">
                  <c:v>40022</c:v>
                </c:pt>
                <c:pt idx="4523">
                  <c:v>40023</c:v>
                </c:pt>
                <c:pt idx="4524">
                  <c:v>40024</c:v>
                </c:pt>
                <c:pt idx="4525">
                  <c:v>40025</c:v>
                </c:pt>
                <c:pt idx="4526">
                  <c:v>40028</c:v>
                </c:pt>
                <c:pt idx="4527">
                  <c:v>40029</c:v>
                </c:pt>
                <c:pt idx="4528">
                  <c:v>40030</c:v>
                </c:pt>
                <c:pt idx="4529">
                  <c:v>40031</c:v>
                </c:pt>
                <c:pt idx="4530">
                  <c:v>40032</c:v>
                </c:pt>
                <c:pt idx="4531">
                  <c:v>40035</c:v>
                </c:pt>
                <c:pt idx="4532">
                  <c:v>40036</c:v>
                </c:pt>
                <c:pt idx="4533">
                  <c:v>40037</c:v>
                </c:pt>
                <c:pt idx="4534">
                  <c:v>40038</c:v>
                </c:pt>
                <c:pt idx="4535">
                  <c:v>40039</c:v>
                </c:pt>
                <c:pt idx="4536">
                  <c:v>40042</c:v>
                </c:pt>
                <c:pt idx="4537">
                  <c:v>40043</c:v>
                </c:pt>
                <c:pt idx="4538">
                  <c:v>40044</c:v>
                </c:pt>
                <c:pt idx="4539">
                  <c:v>40045</c:v>
                </c:pt>
                <c:pt idx="4540">
                  <c:v>40046</c:v>
                </c:pt>
                <c:pt idx="4541">
                  <c:v>40049</c:v>
                </c:pt>
                <c:pt idx="4542">
                  <c:v>40050</c:v>
                </c:pt>
                <c:pt idx="4543">
                  <c:v>40051</c:v>
                </c:pt>
                <c:pt idx="4544">
                  <c:v>40052</c:v>
                </c:pt>
                <c:pt idx="4545">
                  <c:v>40053</c:v>
                </c:pt>
                <c:pt idx="4546">
                  <c:v>40056</c:v>
                </c:pt>
                <c:pt idx="4547">
                  <c:v>40057</c:v>
                </c:pt>
                <c:pt idx="4548">
                  <c:v>40058</c:v>
                </c:pt>
                <c:pt idx="4549">
                  <c:v>40059</c:v>
                </c:pt>
                <c:pt idx="4550">
                  <c:v>40060</c:v>
                </c:pt>
                <c:pt idx="4551">
                  <c:v>40064</c:v>
                </c:pt>
                <c:pt idx="4552">
                  <c:v>40065</c:v>
                </c:pt>
                <c:pt idx="4553">
                  <c:v>40066</c:v>
                </c:pt>
                <c:pt idx="4554">
                  <c:v>40067</c:v>
                </c:pt>
                <c:pt idx="4555">
                  <c:v>40070</c:v>
                </c:pt>
                <c:pt idx="4556">
                  <c:v>40071</c:v>
                </c:pt>
                <c:pt idx="4557">
                  <c:v>40072</c:v>
                </c:pt>
                <c:pt idx="4558">
                  <c:v>40073</c:v>
                </c:pt>
                <c:pt idx="4559">
                  <c:v>40074</c:v>
                </c:pt>
                <c:pt idx="4560">
                  <c:v>40077</c:v>
                </c:pt>
                <c:pt idx="4561">
                  <c:v>40078</c:v>
                </c:pt>
                <c:pt idx="4562">
                  <c:v>40079</c:v>
                </c:pt>
                <c:pt idx="4563">
                  <c:v>40080</c:v>
                </c:pt>
                <c:pt idx="4564">
                  <c:v>40081</c:v>
                </c:pt>
                <c:pt idx="4565">
                  <c:v>40084</c:v>
                </c:pt>
                <c:pt idx="4566">
                  <c:v>40085</c:v>
                </c:pt>
                <c:pt idx="4567">
                  <c:v>40086</c:v>
                </c:pt>
                <c:pt idx="4568">
                  <c:v>40087</c:v>
                </c:pt>
                <c:pt idx="4569">
                  <c:v>40088</c:v>
                </c:pt>
                <c:pt idx="4570">
                  <c:v>40091</c:v>
                </c:pt>
                <c:pt idx="4571">
                  <c:v>40092</c:v>
                </c:pt>
                <c:pt idx="4572">
                  <c:v>40093</c:v>
                </c:pt>
                <c:pt idx="4573">
                  <c:v>40094</c:v>
                </c:pt>
                <c:pt idx="4574">
                  <c:v>40095</c:v>
                </c:pt>
                <c:pt idx="4575">
                  <c:v>40098</c:v>
                </c:pt>
                <c:pt idx="4576">
                  <c:v>40099</c:v>
                </c:pt>
                <c:pt idx="4577">
                  <c:v>40100</c:v>
                </c:pt>
                <c:pt idx="4578">
                  <c:v>40101</c:v>
                </c:pt>
                <c:pt idx="4579">
                  <c:v>40102</c:v>
                </c:pt>
                <c:pt idx="4580">
                  <c:v>40105</c:v>
                </c:pt>
                <c:pt idx="4581">
                  <c:v>40106</c:v>
                </c:pt>
                <c:pt idx="4582">
                  <c:v>40107</c:v>
                </c:pt>
                <c:pt idx="4583">
                  <c:v>40108</c:v>
                </c:pt>
                <c:pt idx="4584">
                  <c:v>40109</c:v>
                </c:pt>
                <c:pt idx="4585">
                  <c:v>40112</c:v>
                </c:pt>
                <c:pt idx="4586">
                  <c:v>40113</c:v>
                </c:pt>
                <c:pt idx="4587">
                  <c:v>40114</c:v>
                </c:pt>
                <c:pt idx="4588">
                  <c:v>40115</c:v>
                </c:pt>
                <c:pt idx="4589">
                  <c:v>40116</c:v>
                </c:pt>
                <c:pt idx="4590">
                  <c:v>40119</c:v>
                </c:pt>
                <c:pt idx="4591">
                  <c:v>40120</c:v>
                </c:pt>
                <c:pt idx="4592">
                  <c:v>40121</c:v>
                </c:pt>
                <c:pt idx="4593">
                  <c:v>40122</c:v>
                </c:pt>
                <c:pt idx="4594">
                  <c:v>40123</c:v>
                </c:pt>
                <c:pt idx="4595">
                  <c:v>40126</c:v>
                </c:pt>
                <c:pt idx="4596">
                  <c:v>40127</c:v>
                </c:pt>
                <c:pt idx="4597">
                  <c:v>40128</c:v>
                </c:pt>
                <c:pt idx="4598">
                  <c:v>40129</c:v>
                </c:pt>
                <c:pt idx="4599">
                  <c:v>40130</c:v>
                </c:pt>
                <c:pt idx="4600">
                  <c:v>40133</c:v>
                </c:pt>
                <c:pt idx="4601">
                  <c:v>40134</c:v>
                </c:pt>
                <c:pt idx="4602">
                  <c:v>40135</c:v>
                </c:pt>
                <c:pt idx="4603">
                  <c:v>40136</c:v>
                </c:pt>
                <c:pt idx="4604">
                  <c:v>40137</c:v>
                </c:pt>
                <c:pt idx="4605">
                  <c:v>40140</c:v>
                </c:pt>
                <c:pt idx="4606">
                  <c:v>40141</c:v>
                </c:pt>
                <c:pt idx="4607">
                  <c:v>40142</c:v>
                </c:pt>
                <c:pt idx="4608">
                  <c:v>40144</c:v>
                </c:pt>
                <c:pt idx="4609">
                  <c:v>40147</c:v>
                </c:pt>
                <c:pt idx="4610">
                  <c:v>40148</c:v>
                </c:pt>
                <c:pt idx="4611">
                  <c:v>40149</c:v>
                </c:pt>
                <c:pt idx="4612">
                  <c:v>40150</c:v>
                </c:pt>
                <c:pt idx="4613">
                  <c:v>40151</c:v>
                </c:pt>
                <c:pt idx="4614">
                  <c:v>40154</c:v>
                </c:pt>
                <c:pt idx="4615">
                  <c:v>40155</c:v>
                </c:pt>
                <c:pt idx="4616">
                  <c:v>40156</c:v>
                </c:pt>
                <c:pt idx="4617">
                  <c:v>40157</c:v>
                </c:pt>
                <c:pt idx="4618">
                  <c:v>40158</c:v>
                </c:pt>
                <c:pt idx="4619">
                  <c:v>40161</c:v>
                </c:pt>
                <c:pt idx="4620">
                  <c:v>40162</c:v>
                </c:pt>
                <c:pt idx="4621">
                  <c:v>40163</c:v>
                </c:pt>
                <c:pt idx="4622">
                  <c:v>40164</c:v>
                </c:pt>
                <c:pt idx="4623">
                  <c:v>40165</c:v>
                </c:pt>
                <c:pt idx="4624">
                  <c:v>40168</c:v>
                </c:pt>
                <c:pt idx="4625">
                  <c:v>40169</c:v>
                </c:pt>
                <c:pt idx="4626">
                  <c:v>40170</c:v>
                </c:pt>
                <c:pt idx="4627">
                  <c:v>40171</c:v>
                </c:pt>
                <c:pt idx="4628">
                  <c:v>40175</c:v>
                </c:pt>
                <c:pt idx="4629">
                  <c:v>40176</c:v>
                </c:pt>
                <c:pt idx="4630">
                  <c:v>40177</c:v>
                </c:pt>
                <c:pt idx="4631">
                  <c:v>40178</c:v>
                </c:pt>
                <c:pt idx="4632">
                  <c:v>40182</c:v>
                </c:pt>
                <c:pt idx="4633">
                  <c:v>40183</c:v>
                </c:pt>
                <c:pt idx="4634">
                  <c:v>40184</c:v>
                </c:pt>
                <c:pt idx="4635">
                  <c:v>40185</c:v>
                </c:pt>
                <c:pt idx="4636">
                  <c:v>40186</c:v>
                </c:pt>
                <c:pt idx="4637">
                  <c:v>40189</c:v>
                </c:pt>
                <c:pt idx="4638">
                  <c:v>40190</c:v>
                </c:pt>
                <c:pt idx="4639">
                  <c:v>40191</c:v>
                </c:pt>
                <c:pt idx="4640">
                  <c:v>40192</c:v>
                </c:pt>
                <c:pt idx="4641">
                  <c:v>40193</c:v>
                </c:pt>
                <c:pt idx="4642">
                  <c:v>40197</c:v>
                </c:pt>
                <c:pt idx="4643">
                  <c:v>40198</c:v>
                </c:pt>
                <c:pt idx="4644">
                  <c:v>40199</c:v>
                </c:pt>
                <c:pt idx="4645">
                  <c:v>40200</c:v>
                </c:pt>
                <c:pt idx="4646">
                  <c:v>40203</c:v>
                </c:pt>
                <c:pt idx="4647">
                  <c:v>40204</c:v>
                </c:pt>
                <c:pt idx="4648">
                  <c:v>40205</c:v>
                </c:pt>
                <c:pt idx="4649">
                  <c:v>40206</c:v>
                </c:pt>
                <c:pt idx="4650">
                  <c:v>40207</c:v>
                </c:pt>
                <c:pt idx="4651">
                  <c:v>40210</c:v>
                </c:pt>
                <c:pt idx="4652">
                  <c:v>40211</c:v>
                </c:pt>
                <c:pt idx="4653">
                  <c:v>40212</c:v>
                </c:pt>
                <c:pt idx="4654">
                  <c:v>40213</c:v>
                </c:pt>
                <c:pt idx="4655">
                  <c:v>40214</c:v>
                </c:pt>
                <c:pt idx="4656">
                  <c:v>40217</c:v>
                </c:pt>
                <c:pt idx="4657">
                  <c:v>40218</c:v>
                </c:pt>
                <c:pt idx="4658">
                  <c:v>40219</c:v>
                </c:pt>
                <c:pt idx="4659">
                  <c:v>40220</c:v>
                </c:pt>
                <c:pt idx="4660">
                  <c:v>40221</c:v>
                </c:pt>
                <c:pt idx="4661">
                  <c:v>40225</c:v>
                </c:pt>
                <c:pt idx="4662">
                  <c:v>40226</c:v>
                </c:pt>
                <c:pt idx="4663">
                  <c:v>40227</c:v>
                </c:pt>
                <c:pt idx="4664">
                  <c:v>40228</c:v>
                </c:pt>
                <c:pt idx="4665">
                  <c:v>40231</c:v>
                </c:pt>
                <c:pt idx="4666">
                  <c:v>40232</c:v>
                </c:pt>
                <c:pt idx="4667">
                  <c:v>40233</c:v>
                </c:pt>
                <c:pt idx="4668">
                  <c:v>40234</c:v>
                </c:pt>
                <c:pt idx="4669">
                  <c:v>40235</c:v>
                </c:pt>
                <c:pt idx="4670">
                  <c:v>40238</c:v>
                </c:pt>
                <c:pt idx="4671">
                  <c:v>40239</c:v>
                </c:pt>
                <c:pt idx="4672">
                  <c:v>40240</c:v>
                </c:pt>
                <c:pt idx="4673">
                  <c:v>40241</c:v>
                </c:pt>
                <c:pt idx="4674">
                  <c:v>40242</c:v>
                </c:pt>
                <c:pt idx="4675">
                  <c:v>40245</c:v>
                </c:pt>
                <c:pt idx="4676">
                  <c:v>40246</c:v>
                </c:pt>
                <c:pt idx="4677">
                  <c:v>40247</c:v>
                </c:pt>
                <c:pt idx="4678">
                  <c:v>40248</c:v>
                </c:pt>
                <c:pt idx="4679">
                  <c:v>40249</c:v>
                </c:pt>
                <c:pt idx="4680">
                  <c:v>40252</c:v>
                </c:pt>
                <c:pt idx="4681">
                  <c:v>40253</c:v>
                </c:pt>
                <c:pt idx="4682">
                  <c:v>40254</c:v>
                </c:pt>
                <c:pt idx="4683">
                  <c:v>40255</c:v>
                </c:pt>
                <c:pt idx="4684">
                  <c:v>40256</c:v>
                </c:pt>
                <c:pt idx="4685">
                  <c:v>40259</c:v>
                </c:pt>
                <c:pt idx="4686">
                  <c:v>40260</c:v>
                </c:pt>
                <c:pt idx="4687">
                  <c:v>40261</c:v>
                </c:pt>
                <c:pt idx="4688">
                  <c:v>40262</c:v>
                </c:pt>
                <c:pt idx="4689">
                  <c:v>40263</c:v>
                </c:pt>
                <c:pt idx="4690">
                  <c:v>40266</c:v>
                </c:pt>
                <c:pt idx="4691">
                  <c:v>40267</c:v>
                </c:pt>
                <c:pt idx="4692">
                  <c:v>40268</c:v>
                </c:pt>
                <c:pt idx="4693">
                  <c:v>40269</c:v>
                </c:pt>
                <c:pt idx="4694">
                  <c:v>40273</c:v>
                </c:pt>
                <c:pt idx="4695">
                  <c:v>40274</c:v>
                </c:pt>
                <c:pt idx="4696">
                  <c:v>40275</c:v>
                </c:pt>
                <c:pt idx="4697">
                  <c:v>40276</c:v>
                </c:pt>
                <c:pt idx="4698">
                  <c:v>40277</c:v>
                </c:pt>
                <c:pt idx="4699">
                  <c:v>40280</c:v>
                </c:pt>
                <c:pt idx="4700">
                  <c:v>40281</c:v>
                </c:pt>
                <c:pt idx="4701">
                  <c:v>40282</c:v>
                </c:pt>
                <c:pt idx="4702">
                  <c:v>40283</c:v>
                </c:pt>
                <c:pt idx="4703">
                  <c:v>40284</c:v>
                </c:pt>
                <c:pt idx="4704">
                  <c:v>40287</c:v>
                </c:pt>
                <c:pt idx="4705">
                  <c:v>40288</c:v>
                </c:pt>
                <c:pt idx="4706">
                  <c:v>40289</c:v>
                </c:pt>
                <c:pt idx="4707">
                  <c:v>40290</c:v>
                </c:pt>
                <c:pt idx="4708">
                  <c:v>40291</c:v>
                </c:pt>
                <c:pt idx="4709">
                  <c:v>40294</c:v>
                </c:pt>
                <c:pt idx="4710">
                  <c:v>40295</c:v>
                </c:pt>
                <c:pt idx="4711">
                  <c:v>40296</c:v>
                </c:pt>
                <c:pt idx="4712">
                  <c:v>40297</c:v>
                </c:pt>
                <c:pt idx="4713">
                  <c:v>40298</c:v>
                </c:pt>
                <c:pt idx="4714">
                  <c:v>40301</c:v>
                </c:pt>
                <c:pt idx="4715">
                  <c:v>40302</c:v>
                </c:pt>
                <c:pt idx="4716">
                  <c:v>40303</c:v>
                </c:pt>
                <c:pt idx="4717">
                  <c:v>40304</c:v>
                </c:pt>
                <c:pt idx="4718">
                  <c:v>40305</c:v>
                </c:pt>
                <c:pt idx="4719">
                  <c:v>40308</c:v>
                </c:pt>
                <c:pt idx="4720">
                  <c:v>40309</c:v>
                </c:pt>
                <c:pt idx="4721">
                  <c:v>40310</c:v>
                </c:pt>
                <c:pt idx="4722">
                  <c:v>40311</c:v>
                </c:pt>
                <c:pt idx="4723">
                  <c:v>40312</c:v>
                </c:pt>
                <c:pt idx="4724">
                  <c:v>40315</c:v>
                </c:pt>
                <c:pt idx="4725">
                  <c:v>40316</c:v>
                </c:pt>
                <c:pt idx="4726">
                  <c:v>40317</c:v>
                </c:pt>
                <c:pt idx="4727">
                  <c:v>40318</c:v>
                </c:pt>
                <c:pt idx="4728">
                  <c:v>40319</c:v>
                </c:pt>
                <c:pt idx="4729">
                  <c:v>40322</c:v>
                </c:pt>
                <c:pt idx="4730">
                  <c:v>40323</c:v>
                </c:pt>
                <c:pt idx="4731">
                  <c:v>40324</c:v>
                </c:pt>
                <c:pt idx="4732">
                  <c:v>40325</c:v>
                </c:pt>
                <c:pt idx="4733">
                  <c:v>40326</c:v>
                </c:pt>
                <c:pt idx="4734">
                  <c:v>40330</c:v>
                </c:pt>
                <c:pt idx="4735">
                  <c:v>40331</c:v>
                </c:pt>
                <c:pt idx="4736">
                  <c:v>40332</c:v>
                </c:pt>
                <c:pt idx="4737">
                  <c:v>40333</c:v>
                </c:pt>
                <c:pt idx="4738">
                  <c:v>40336</c:v>
                </c:pt>
                <c:pt idx="4739">
                  <c:v>40337</c:v>
                </c:pt>
                <c:pt idx="4740">
                  <c:v>40338</c:v>
                </c:pt>
                <c:pt idx="4741">
                  <c:v>40339</c:v>
                </c:pt>
                <c:pt idx="4742">
                  <c:v>40340</c:v>
                </c:pt>
                <c:pt idx="4743">
                  <c:v>40343</c:v>
                </c:pt>
                <c:pt idx="4744">
                  <c:v>40344</c:v>
                </c:pt>
                <c:pt idx="4745">
                  <c:v>40345</c:v>
                </c:pt>
                <c:pt idx="4746">
                  <c:v>40346</c:v>
                </c:pt>
                <c:pt idx="4747">
                  <c:v>40347</c:v>
                </c:pt>
                <c:pt idx="4748">
                  <c:v>40350</c:v>
                </c:pt>
                <c:pt idx="4749">
                  <c:v>40351</c:v>
                </c:pt>
                <c:pt idx="4750">
                  <c:v>40352</c:v>
                </c:pt>
                <c:pt idx="4751">
                  <c:v>40353</c:v>
                </c:pt>
                <c:pt idx="4752">
                  <c:v>40354</c:v>
                </c:pt>
                <c:pt idx="4753">
                  <c:v>40357</c:v>
                </c:pt>
                <c:pt idx="4754">
                  <c:v>40358</c:v>
                </c:pt>
                <c:pt idx="4755">
                  <c:v>40359</c:v>
                </c:pt>
                <c:pt idx="4756">
                  <c:v>40360</c:v>
                </c:pt>
                <c:pt idx="4757">
                  <c:v>40361</c:v>
                </c:pt>
                <c:pt idx="4758">
                  <c:v>40365</c:v>
                </c:pt>
                <c:pt idx="4759">
                  <c:v>40366</c:v>
                </c:pt>
                <c:pt idx="4760">
                  <c:v>40367</c:v>
                </c:pt>
                <c:pt idx="4761">
                  <c:v>40368</c:v>
                </c:pt>
                <c:pt idx="4762">
                  <c:v>40371</c:v>
                </c:pt>
                <c:pt idx="4763">
                  <c:v>40372</c:v>
                </c:pt>
                <c:pt idx="4764">
                  <c:v>40373</c:v>
                </c:pt>
                <c:pt idx="4765">
                  <c:v>40374</c:v>
                </c:pt>
                <c:pt idx="4766">
                  <c:v>40375</c:v>
                </c:pt>
                <c:pt idx="4767">
                  <c:v>40378</c:v>
                </c:pt>
                <c:pt idx="4768">
                  <c:v>40379</c:v>
                </c:pt>
                <c:pt idx="4769">
                  <c:v>40380</c:v>
                </c:pt>
                <c:pt idx="4770">
                  <c:v>40381</c:v>
                </c:pt>
                <c:pt idx="4771">
                  <c:v>40382</c:v>
                </c:pt>
                <c:pt idx="4772">
                  <c:v>40385</c:v>
                </c:pt>
                <c:pt idx="4773">
                  <c:v>40386</c:v>
                </c:pt>
                <c:pt idx="4774">
                  <c:v>40387</c:v>
                </c:pt>
                <c:pt idx="4775">
                  <c:v>40388</c:v>
                </c:pt>
                <c:pt idx="4776">
                  <c:v>40389</c:v>
                </c:pt>
                <c:pt idx="4777">
                  <c:v>40392</c:v>
                </c:pt>
                <c:pt idx="4778">
                  <c:v>40393</c:v>
                </c:pt>
                <c:pt idx="4779">
                  <c:v>40394</c:v>
                </c:pt>
                <c:pt idx="4780">
                  <c:v>40395</c:v>
                </c:pt>
                <c:pt idx="4781">
                  <c:v>40396</c:v>
                </c:pt>
                <c:pt idx="4782">
                  <c:v>40399</c:v>
                </c:pt>
                <c:pt idx="4783">
                  <c:v>40400</c:v>
                </c:pt>
                <c:pt idx="4784">
                  <c:v>40401</c:v>
                </c:pt>
                <c:pt idx="4785">
                  <c:v>40402</c:v>
                </c:pt>
                <c:pt idx="4786">
                  <c:v>40403</c:v>
                </c:pt>
                <c:pt idx="4787">
                  <c:v>40406</c:v>
                </c:pt>
                <c:pt idx="4788">
                  <c:v>40407</c:v>
                </c:pt>
                <c:pt idx="4789">
                  <c:v>40408</c:v>
                </c:pt>
                <c:pt idx="4790">
                  <c:v>40409</c:v>
                </c:pt>
                <c:pt idx="4791">
                  <c:v>40410</c:v>
                </c:pt>
                <c:pt idx="4792">
                  <c:v>40413</c:v>
                </c:pt>
                <c:pt idx="4793">
                  <c:v>40414</c:v>
                </c:pt>
                <c:pt idx="4794">
                  <c:v>40415</c:v>
                </c:pt>
                <c:pt idx="4795">
                  <c:v>40416</c:v>
                </c:pt>
                <c:pt idx="4796">
                  <c:v>40417</c:v>
                </c:pt>
                <c:pt idx="4797">
                  <c:v>40420</c:v>
                </c:pt>
                <c:pt idx="4798">
                  <c:v>40421</c:v>
                </c:pt>
                <c:pt idx="4799">
                  <c:v>40422</c:v>
                </c:pt>
                <c:pt idx="4800">
                  <c:v>40423</c:v>
                </c:pt>
                <c:pt idx="4801">
                  <c:v>40424</c:v>
                </c:pt>
                <c:pt idx="4802">
                  <c:v>40428</c:v>
                </c:pt>
                <c:pt idx="4803">
                  <c:v>40429</c:v>
                </c:pt>
                <c:pt idx="4804">
                  <c:v>40430</c:v>
                </c:pt>
                <c:pt idx="4805">
                  <c:v>40431</c:v>
                </c:pt>
                <c:pt idx="4806">
                  <c:v>40434</c:v>
                </c:pt>
                <c:pt idx="4807">
                  <c:v>40435</c:v>
                </c:pt>
                <c:pt idx="4808">
                  <c:v>40436</c:v>
                </c:pt>
                <c:pt idx="4809">
                  <c:v>40437</c:v>
                </c:pt>
                <c:pt idx="4810">
                  <c:v>40438</c:v>
                </c:pt>
                <c:pt idx="4811">
                  <c:v>40441</c:v>
                </c:pt>
                <c:pt idx="4812">
                  <c:v>40442</c:v>
                </c:pt>
                <c:pt idx="4813">
                  <c:v>40443</c:v>
                </c:pt>
                <c:pt idx="4814">
                  <c:v>40444</c:v>
                </c:pt>
                <c:pt idx="4815">
                  <c:v>40445</c:v>
                </c:pt>
                <c:pt idx="4816">
                  <c:v>40448</c:v>
                </c:pt>
                <c:pt idx="4817">
                  <c:v>40449</c:v>
                </c:pt>
                <c:pt idx="4818">
                  <c:v>40450</c:v>
                </c:pt>
                <c:pt idx="4819">
                  <c:v>40451</c:v>
                </c:pt>
                <c:pt idx="4820">
                  <c:v>40452</c:v>
                </c:pt>
                <c:pt idx="4821">
                  <c:v>40455</c:v>
                </c:pt>
                <c:pt idx="4822">
                  <c:v>40456</c:v>
                </c:pt>
                <c:pt idx="4823">
                  <c:v>40457</c:v>
                </c:pt>
                <c:pt idx="4824">
                  <c:v>40458</c:v>
                </c:pt>
                <c:pt idx="4825">
                  <c:v>40459</c:v>
                </c:pt>
                <c:pt idx="4826">
                  <c:v>40462</c:v>
                </c:pt>
                <c:pt idx="4827">
                  <c:v>40463</c:v>
                </c:pt>
                <c:pt idx="4828">
                  <c:v>40464</c:v>
                </c:pt>
                <c:pt idx="4829">
                  <c:v>40465</c:v>
                </c:pt>
                <c:pt idx="4830">
                  <c:v>40466</c:v>
                </c:pt>
                <c:pt idx="4831">
                  <c:v>40469</c:v>
                </c:pt>
                <c:pt idx="4832">
                  <c:v>40470</c:v>
                </c:pt>
                <c:pt idx="4833">
                  <c:v>40471</c:v>
                </c:pt>
                <c:pt idx="4834">
                  <c:v>40472</c:v>
                </c:pt>
                <c:pt idx="4835">
                  <c:v>40473</c:v>
                </c:pt>
                <c:pt idx="4836">
                  <c:v>40476</c:v>
                </c:pt>
                <c:pt idx="4837">
                  <c:v>40477</c:v>
                </c:pt>
                <c:pt idx="4838">
                  <c:v>40478</c:v>
                </c:pt>
                <c:pt idx="4839">
                  <c:v>40479</c:v>
                </c:pt>
                <c:pt idx="4840">
                  <c:v>40480</c:v>
                </c:pt>
                <c:pt idx="4841">
                  <c:v>40483</c:v>
                </c:pt>
                <c:pt idx="4842">
                  <c:v>40484</c:v>
                </c:pt>
                <c:pt idx="4843">
                  <c:v>40485</c:v>
                </c:pt>
                <c:pt idx="4844">
                  <c:v>40486</c:v>
                </c:pt>
                <c:pt idx="4845">
                  <c:v>40487</c:v>
                </c:pt>
                <c:pt idx="4846">
                  <c:v>40490</c:v>
                </c:pt>
                <c:pt idx="4847">
                  <c:v>40491</c:v>
                </c:pt>
                <c:pt idx="4848">
                  <c:v>40492</c:v>
                </c:pt>
                <c:pt idx="4849">
                  <c:v>40493</c:v>
                </c:pt>
                <c:pt idx="4850">
                  <c:v>40494</c:v>
                </c:pt>
                <c:pt idx="4851">
                  <c:v>40497</c:v>
                </c:pt>
                <c:pt idx="4852">
                  <c:v>40498</c:v>
                </c:pt>
                <c:pt idx="4853">
                  <c:v>40499</c:v>
                </c:pt>
                <c:pt idx="4854">
                  <c:v>40500</c:v>
                </c:pt>
                <c:pt idx="4855">
                  <c:v>40501</c:v>
                </c:pt>
                <c:pt idx="4856">
                  <c:v>40504</c:v>
                </c:pt>
                <c:pt idx="4857">
                  <c:v>40505</c:v>
                </c:pt>
                <c:pt idx="4858">
                  <c:v>40506</c:v>
                </c:pt>
                <c:pt idx="4859">
                  <c:v>40508</c:v>
                </c:pt>
                <c:pt idx="4860">
                  <c:v>40511</c:v>
                </c:pt>
                <c:pt idx="4861">
                  <c:v>40512</c:v>
                </c:pt>
                <c:pt idx="4862">
                  <c:v>40513</c:v>
                </c:pt>
                <c:pt idx="4863">
                  <c:v>40514</c:v>
                </c:pt>
                <c:pt idx="4864">
                  <c:v>40515</c:v>
                </c:pt>
                <c:pt idx="4865">
                  <c:v>40518</c:v>
                </c:pt>
                <c:pt idx="4866">
                  <c:v>40519</c:v>
                </c:pt>
                <c:pt idx="4867">
                  <c:v>40520</c:v>
                </c:pt>
                <c:pt idx="4868">
                  <c:v>40521</c:v>
                </c:pt>
                <c:pt idx="4869">
                  <c:v>40522</c:v>
                </c:pt>
                <c:pt idx="4870">
                  <c:v>40525</c:v>
                </c:pt>
                <c:pt idx="4871">
                  <c:v>40526</c:v>
                </c:pt>
                <c:pt idx="4872">
                  <c:v>40527</c:v>
                </c:pt>
                <c:pt idx="4873">
                  <c:v>40528</c:v>
                </c:pt>
                <c:pt idx="4874">
                  <c:v>40529</c:v>
                </c:pt>
                <c:pt idx="4875">
                  <c:v>40532</c:v>
                </c:pt>
                <c:pt idx="4876">
                  <c:v>40533</c:v>
                </c:pt>
                <c:pt idx="4877">
                  <c:v>40534</c:v>
                </c:pt>
                <c:pt idx="4878">
                  <c:v>40535</c:v>
                </c:pt>
                <c:pt idx="4879">
                  <c:v>40539</c:v>
                </c:pt>
                <c:pt idx="4880">
                  <c:v>40540</c:v>
                </c:pt>
                <c:pt idx="4881">
                  <c:v>40541</c:v>
                </c:pt>
                <c:pt idx="4882">
                  <c:v>40542</c:v>
                </c:pt>
                <c:pt idx="4883">
                  <c:v>40543</c:v>
                </c:pt>
                <c:pt idx="4884">
                  <c:v>40546</c:v>
                </c:pt>
                <c:pt idx="4885">
                  <c:v>40547</c:v>
                </c:pt>
                <c:pt idx="4886">
                  <c:v>40548</c:v>
                </c:pt>
                <c:pt idx="4887">
                  <c:v>40549</c:v>
                </c:pt>
                <c:pt idx="4888">
                  <c:v>40550</c:v>
                </c:pt>
                <c:pt idx="4889">
                  <c:v>40553</c:v>
                </c:pt>
                <c:pt idx="4890">
                  <c:v>40554</c:v>
                </c:pt>
                <c:pt idx="4891">
                  <c:v>40555</c:v>
                </c:pt>
                <c:pt idx="4892">
                  <c:v>40556</c:v>
                </c:pt>
                <c:pt idx="4893">
                  <c:v>40557</c:v>
                </c:pt>
                <c:pt idx="4894">
                  <c:v>40561</c:v>
                </c:pt>
                <c:pt idx="4895">
                  <c:v>40562</c:v>
                </c:pt>
                <c:pt idx="4896">
                  <c:v>40563</c:v>
                </c:pt>
                <c:pt idx="4897">
                  <c:v>40564</c:v>
                </c:pt>
                <c:pt idx="4898">
                  <c:v>40567</c:v>
                </c:pt>
                <c:pt idx="4899">
                  <c:v>40568</c:v>
                </c:pt>
                <c:pt idx="4900">
                  <c:v>40569</c:v>
                </c:pt>
                <c:pt idx="4901">
                  <c:v>40570</c:v>
                </c:pt>
                <c:pt idx="4902">
                  <c:v>40571</c:v>
                </c:pt>
                <c:pt idx="4903">
                  <c:v>40574</c:v>
                </c:pt>
                <c:pt idx="4904">
                  <c:v>40575</c:v>
                </c:pt>
                <c:pt idx="4905">
                  <c:v>40576</c:v>
                </c:pt>
                <c:pt idx="4906">
                  <c:v>40577</c:v>
                </c:pt>
                <c:pt idx="4907">
                  <c:v>40578</c:v>
                </c:pt>
                <c:pt idx="4908">
                  <c:v>40581</c:v>
                </c:pt>
                <c:pt idx="4909">
                  <c:v>40582</c:v>
                </c:pt>
                <c:pt idx="4910">
                  <c:v>40583</c:v>
                </c:pt>
                <c:pt idx="4911">
                  <c:v>40584</c:v>
                </c:pt>
                <c:pt idx="4912">
                  <c:v>40585</c:v>
                </c:pt>
                <c:pt idx="4913">
                  <c:v>40588</c:v>
                </c:pt>
                <c:pt idx="4914">
                  <c:v>40589</c:v>
                </c:pt>
                <c:pt idx="4915">
                  <c:v>40590</c:v>
                </c:pt>
                <c:pt idx="4916">
                  <c:v>40591</c:v>
                </c:pt>
                <c:pt idx="4917">
                  <c:v>40592</c:v>
                </c:pt>
                <c:pt idx="4918">
                  <c:v>40596</c:v>
                </c:pt>
                <c:pt idx="4919">
                  <c:v>40597</c:v>
                </c:pt>
                <c:pt idx="4920">
                  <c:v>40598</c:v>
                </c:pt>
                <c:pt idx="4921">
                  <c:v>40599</c:v>
                </c:pt>
                <c:pt idx="4922">
                  <c:v>40602</c:v>
                </c:pt>
                <c:pt idx="4923">
                  <c:v>40603</c:v>
                </c:pt>
                <c:pt idx="4924">
                  <c:v>40604</c:v>
                </c:pt>
                <c:pt idx="4925">
                  <c:v>40605</c:v>
                </c:pt>
                <c:pt idx="4926">
                  <c:v>40606</c:v>
                </c:pt>
                <c:pt idx="4927">
                  <c:v>40609</c:v>
                </c:pt>
                <c:pt idx="4928">
                  <c:v>40610</c:v>
                </c:pt>
                <c:pt idx="4929">
                  <c:v>40611</c:v>
                </c:pt>
                <c:pt idx="4930">
                  <c:v>40612</c:v>
                </c:pt>
                <c:pt idx="4931">
                  <c:v>40613</c:v>
                </c:pt>
                <c:pt idx="4932">
                  <c:v>40616</c:v>
                </c:pt>
                <c:pt idx="4933">
                  <c:v>40617</c:v>
                </c:pt>
                <c:pt idx="4934">
                  <c:v>40618</c:v>
                </c:pt>
                <c:pt idx="4935">
                  <c:v>40619</c:v>
                </c:pt>
                <c:pt idx="4936">
                  <c:v>40620</c:v>
                </c:pt>
                <c:pt idx="4937">
                  <c:v>40623</c:v>
                </c:pt>
                <c:pt idx="4938">
                  <c:v>40624</c:v>
                </c:pt>
                <c:pt idx="4939">
                  <c:v>40625</c:v>
                </c:pt>
                <c:pt idx="4940">
                  <c:v>40626</c:v>
                </c:pt>
                <c:pt idx="4941">
                  <c:v>40627</c:v>
                </c:pt>
                <c:pt idx="4942">
                  <c:v>40630</c:v>
                </c:pt>
                <c:pt idx="4943">
                  <c:v>40631</c:v>
                </c:pt>
                <c:pt idx="4944">
                  <c:v>40632</c:v>
                </c:pt>
                <c:pt idx="4945">
                  <c:v>40633</c:v>
                </c:pt>
                <c:pt idx="4946">
                  <c:v>40634</c:v>
                </c:pt>
                <c:pt idx="4947">
                  <c:v>40637</c:v>
                </c:pt>
                <c:pt idx="4948">
                  <c:v>40638</c:v>
                </c:pt>
                <c:pt idx="4949">
                  <c:v>40639</c:v>
                </c:pt>
                <c:pt idx="4950">
                  <c:v>40640</c:v>
                </c:pt>
                <c:pt idx="4951">
                  <c:v>40641</c:v>
                </c:pt>
                <c:pt idx="4952">
                  <c:v>40644</c:v>
                </c:pt>
                <c:pt idx="4953">
                  <c:v>40645</c:v>
                </c:pt>
                <c:pt idx="4954">
                  <c:v>40646</c:v>
                </c:pt>
                <c:pt idx="4955">
                  <c:v>40647</c:v>
                </c:pt>
                <c:pt idx="4956">
                  <c:v>40648</c:v>
                </c:pt>
                <c:pt idx="4957">
                  <c:v>40651</c:v>
                </c:pt>
                <c:pt idx="4958">
                  <c:v>40652</c:v>
                </c:pt>
                <c:pt idx="4959">
                  <c:v>40653</c:v>
                </c:pt>
                <c:pt idx="4960">
                  <c:v>40654</c:v>
                </c:pt>
                <c:pt idx="4961">
                  <c:v>40658</c:v>
                </c:pt>
                <c:pt idx="4962">
                  <c:v>40659</c:v>
                </c:pt>
                <c:pt idx="4963">
                  <c:v>40660</c:v>
                </c:pt>
                <c:pt idx="4964">
                  <c:v>40661</c:v>
                </c:pt>
                <c:pt idx="4965">
                  <c:v>40662</c:v>
                </c:pt>
                <c:pt idx="4966">
                  <c:v>40665</c:v>
                </c:pt>
                <c:pt idx="4967">
                  <c:v>40666</c:v>
                </c:pt>
                <c:pt idx="4968">
                  <c:v>40667</c:v>
                </c:pt>
                <c:pt idx="4969">
                  <c:v>40668</c:v>
                </c:pt>
                <c:pt idx="4970">
                  <c:v>40669</c:v>
                </c:pt>
                <c:pt idx="4971">
                  <c:v>40672</c:v>
                </c:pt>
                <c:pt idx="4972">
                  <c:v>40673</c:v>
                </c:pt>
                <c:pt idx="4973">
                  <c:v>40674</c:v>
                </c:pt>
                <c:pt idx="4974">
                  <c:v>40675</c:v>
                </c:pt>
                <c:pt idx="4975">
                  <c:v>40676</c:v>
                </c:pt>
                <c:pt idx="4976">
                  <c:v>40679</c:v>
                </c:pt>
                <c:pt idx="4977">
                  <c:v>40680</c:v>
                </c:pt>
                <c:pt idx="4978">
                  <c:v>40681</c:v>
                </c:pt>
                <c:pt idx="4979">
                  <c:v>40682</c:v>
                </c:pt>
                <c:pt idx="4980">
                  <c:v>40683</c:v>
                </c:pt>
                <c:pt idx="4981">
                  <c:v>40686</c:v>
                </c:pt>
                <c:pt idx="4982">
                  <c:v>40687</c:v>
                </c:pt>
                <c:pt idx="4983">
                  <c:v>40688</c:v>
                </c:pt>
                <c:pt idx="4984">
                  <c:v>40689</c:v>
                </c:pt>
                <c:pt idx="4985">
                  <c:v>40690</c:v>
                </c:pt>
                <c:pt idx="4986">
                  <c:v>40694</c:v>
                </c:pt>
                <c:pt idx="4987">
                  <c:v>40695</c:v>
                </c:pt>
                <c:pt idx="4988">
                  <c:v>40696</c:v>
                </c:pt>
                <c:pt idx="4989">
                  <c:v>40697</c:v>
                </c:pt>
                <c:pt idx="4990">
                  <c:v>40700</c:v>
                </c:pt>
                <c:pt idx="4991">
                  <c:v>40701</c:v>
                </c:pt>
                <c:pt idx="4992">
                  <c:v>40702</c:v>
                </c:pt>
                <c:pt idx="4993">
                  <c:v>40703</c:v>
                </c:pt>
                <c:pt idx="4994">
                  <c:v>40704</c:v>
                </c:pt>
                <c:pt idx="4995">
                  <c:v>40707</c:v>
                </c:pt>
                <c:pt idx="4996">
                  <c:v>40708</c:v>
                </c:pt>
                <c:pt idx="4997">
                  <c:v>40709</c:v>
                </c:pt>
                <c:pt idx="4998">
                  <c:v>40710</c:v>
                </c:pt>
                <c:pt idx="4999">
                  <c:v>40711</c:v>
                </c:pt>
                <c:pt idx="5000">
                  <c:v>40714</c:v>
                </c:pt>
                <c:pt idx="5001">
                  <c:v>40715</c:v>
                </c:pt>
                <c:pt idx="5002">
                  <c:v>40716</c:v>
                </c:pt>
                <c:pt idx="5003">
                  <c:v>40717</c:v>
                </c:pt>
                <c:pt idx="5004">
                  <c:v>40718</c:v>
                </c:pt>
                <c:pt idx="5005">
                  <c:v>40721</c:v>
                </c:pt>
                <c:pt idx="5006">
                  <c:v>40722</c:v>
                </c:pt>
                <c:pt idx="5007">
                  <c:v>40723</c:v>
                </c:pt>
                <c:pt idx="5008">
                  <c:v>40724</c:v>
                </c:pt>
                <c:pt idx="5009">
                  <c:v>40725</c:v>
                </c:pt>
                <c:pt idx="5010">
                  <c:v>40729</c:v>
                </c:pt>
                <c:pt idx="5011">
                  <c:v>40730</c:v>
                </c:pt>
                <c:pt idx="5012">
                  <c:v>40731</c:v>
                </c:pt>
                <c:pt idx="5013">
                  <c:v>40732</c:v>
                </c:pt>
                <c:pt idx="5014">
                  <c:v>40735</c:v>
                </c:pt>
                <c:pt idx="5015">
                  <c:v>40736</c:v>
                </c:pt>
                <c:pt idx="5016">
                  <c:v>40737</c:v>
                </c:pt>
                <c:pt idx="5017">
                  <c:v>40738</c:v>
                </c:pt>
                <c:pt idx="5018">
                  <c:v>40739</c:v>
                </c:pt>
                <c:pt idx="5019">
                  <c:v>40742</c:v>
                </c:pt>
                <c:pt idx="5020">
                  <c:v>40743</c:v>
                </c:pt>
                <c:pt idx="5021">
                  <c:v>40744</c:v>
                </c:pt>
                <c:pt idx="5022">
                  <c:v>40745</c:v>
                </c:pt>
                <c:pt idx="5023">
                  <c:v>40746</c:v>
                </c:pt>
                <c:pt idx="5024">
                  <c:v>40749</c:v>
                </c:pt>
                <c:pt idx="5025">
                  <c:v>40750</c:v>
                </c:pt>
                <c:pt idx="5026">
                  <c:v>40751</c:v>
                </c:pt>
                <c:pt idx="5027">
                  <c:v>40752</c:v>
                </c:pt>
                <c:pt idx="5028">
                  <c:v>40753</c:v>
                </c:pt>
                <c:pt idx="5029">
                  <c:v>40756</c:v>
                </c:pt>
                <c:pt idx="5030">
                  <c:v>40757</c:v>
                </c:pt>
                <c:pt idx="5031">
                  <c:v>40758</c:v>
                </c:pt>
                <c:pt idx="5032">
                  <c:v>40759</c:v>
                </c:pt>
                <c:pt idx="5033">
                  <c:v>40760</c:v>
                </c:pt>
                <c:pt idx="5034">
                  <c:v>40763</c:v>
                </c:pt>
                <c:pt idx="5035">
                  <c:v>40764</c:v>
                </c:pt>
                <c:pt idx="5036">
                  <c:v>40765</c:v>
                </c:pt>
                <c:pt idx="5037">
                  <c:v>40766</c:v>
                </c:pt>
                <c:pt idx="5038">
                  <c:v>40767</c:v>
                </c:pt>
                <c:pt idx="5039">
                  <c:v>40770</c:v>
                </c:pt>
                <c:pt idx="5040">
                  <c:v>40771</c:v>
                </c:pt>
                <c:pt idx="5041">
                  <c:v>40772</c:v>
                </c:pt>
                <c:pt idx="5042">
                  <c:v>40773</c:v>
                </c:pt>
                <c:pt idx="5043">
                  <c:v>40774</c:v>
                </c:pt>
                <c:pt idx="5044">
                  <c:v>40777</c:v>
                </c:pt>
                <c:pt idx="5045">
                  <c:v>40778</c:v>
                </c:pt>
                <c:pt idx="5046">
                  <c:v>40779</c:v>
                </c:pt>
                <c:pt idx="5047">
                  <c:v>40780</c:v>
                </c:pt>
                <c:pt idx="5048">
                  <c:v>40781</c:v>
                </c:pt>
                <c:pt idx="5049">
                  <c:v>40784</c:v>
                </c:pt>
                <c:pt idx="5050">
                  <c:v>40785</c:v>
                </c:pt>
                <c:pt idx="5051">
                  <c:v>40786</c:v>
                </c:pt>
                <c:pt idx="5052">
                  <c:v>40787</c:v>
                </c:pt>
                <c:pt idx="5053">
                  <c:v>40788</c:v>
                </c:pt>
                <c:pt idx="5054">
                  <c:v>40792</c:v>
                </c:pt>
                <c:pt idx="5055">
                  <c:v>40793</c:v>
                </c:pt>
                <c:pt idx="5056">
                  <c:v>40794</c:v>
                </c:pt>
                <c:pt idx="5057">
                  <c:v>40795</c:v>
                </c:pt>
                <c:pt idx="5058">
                  <c:v>40798</c:v>
                </c:pt>
                <c:pt idx="5059">
                  <c:v>40799</c:v>
                </c:pt>
                <c:pt idx="5060">
                  <c:v>40800</c:v>
                </c:pt>
                <c:pt idx="5061">
                  <c:v>40801</c:v>
                </c:pt>
                <c:pt idx="5062">
                  <c:v>40802</c:v>
                </c:pt>
                <c:pt idx="5063">
                  <c:v>40805</c:v>
                </c:pt>
                <c:pt idx="5064">
                  <c:v>40806</c:v>
                </c:pt>
                <c:pt idx="5065">
                  <c:v>40807</c:v>
                </c:pt>
                <c:pt idx="5066">
                  <c:v>40808</c:v>
                </c:pt>
                <c:pt idx="5067">
                  <c:v>40809</c:v>
                </c:pt>
                <c:pt idx="5068">
                  <c:v>40812</c:v>
                </c:pt>
                <c:pt idx="5069">
                  <c:v>40813</c:v>
                </c:pt>
                <c:pt idx="5070">
                  <c:v>40814</c:v>
                </c:pt>
                <c:pt idx="5071">
                  <c:v>40815</c:v>
                </c:pt>
                <c:pt idx="5072">
                  <c:v>40816</c:v>
                </c:pt>
                <c:pt idx="5073">
                  <c:v>40819</c:v>
                </c:pt>
                <c:pt idx="5074">
                  <c:v>40820</c:v>
                </c:pt>
                <c:pt idx="5075">
                  <c:v>40821</c:v>
                </c:pt>
                <c:pt idx="5076">
                  <c:v>40822</c:v>
                </c:pt>
                <c:pt idx="5077">
                  <c:v>40823</c:v>
                </c:pt>
                <c:pt idx="5078">
                  <c:v>40826</c:v>
                </c:pt>
                <c:pt idx="5079">
                  <c:v>40827</c:v>
                </c:pt>
                <c:pt idx="5080">
                  <c:v>40828</c:v>
                </c:pt>
                <c:pt idx="5081">
                  <c:v>40829</c:v>
                </c:pt>
                <c:pt idx="5082">
                  <c:v>40830</c:v>
                </c:pt>
                <c:pt idx="5083">
                  <c:v>40833</c:v>
                </c:pt>
                <c:pt idx="5084">
                  <c:v>40834</c:v>
                </c:pt>
                <c:pt idx="5085">
                  <c:v>40835</c:v>
                </c:pt>
                <c:pt idx="5086">
                  <c:v>40836</c:v>
                </c:pt>
                <c:pt idx="5087">
                  <c:v>40837</c:v>
                </c:pt>
                <c:pt idx="5088">
                  <c:v>40840</c:v>
                </c:pt>
                <c:pt idx="5089">
                  <c:v>40841</c:v>
                </c:pt>
                <c:pt idx="5090">
                  <c:v>40842</c:v>
                </c:pt>
                <c:pt idx="5091">
                  <c:v>40843</c:v>
                </c:pt>
                <c:pt idx="5092">
                  <c:v>40844</c:v>
                </c:pt>
                <c:pt idx="5093">
                  <c:v>40847</c:v>
                </c:pt>
                <c:pt idx="5094">
                  <c:v>40848</c:v>
                </c:pt>
                <c:pt idx="5095">
                  <c:v>40849</c:v>
                </c:pt>
                <c:pt idx="5096">
                  <c:v>40850</c:v>
                </c:pt>
                <c:pt idx="5097">
                  <c:v>40851</c:v>
                </c:pt>
                <c:pt idx="5098">
                  <c:v>40854</c:v>
                </c:pt>
                <c:pt idx="5099">
                  <c:v>40855</c:v>
                </c:pt>
                <c:pt idx="5100">
                  <c:v>40856</c:v>
                </c:pt>
                <c:pt idx="5101">
                  <c:v>40857</c:v>
                </c:pt>
                <c:pt idx="5102">
                  <c:v>40858</c:v>
                </c:pt>
                <c:pt idx="5103">
                  <c:v>40861</c:v>
                </c:pt>
                <c:pt idx="5104">
                  <c:v>40862</c:v>
                </c:pt>
                <c:pt idx="5105">
                  <c:v>40863</c:v>
                </c:pt>
                <c:pt idx="5106">
                  <c:v>40864</c:v>
                </c:pt>
                <c:pt idx="5107">
                  <c:v>40865</c:v>
                </c:pt>
                <c:pt idx="5108">
                  <c:v>40868</c:v>
                </c:pt>
                <c:pt idx="5109">
                  <c:v>40869</c:v>
                </c:pt>
                <c:pt idx="5110">
                  <c:v>40870</c:v>
                </c:pt>
                <c:pt idx="5111">
                  <c:v>40872</c:v>
                </c:pt>
                <c:pt idx="5112">
                  <c:v>40875</c:v>
                </c:pt>
                <c:pt idx="5113">
                  <c:v>40876</c:v>
                </c:pt>
                <c:pt idx="5114">
                  <c:v>40877</c:v>
                </c:pt>
                <c:pt idx="5115">
                  <c:v>40878</c:v>
                </c:pt>
                <c:pt idx="5116">
                  <c:v>40879</c:v>
                </c:pt>
                <c:pt idx="5117">
                  <c:v>40882</c:v>
                </c:pt>
                <c:pt idx="5118">
                  <c:v>40883</c:v>
                </c:pt>
                <c:pt idx="5119">
                  <c:v>40884</c:v>
                </c:pt>
                <c:pt idx="5120">
                  <c:v>40885</c:v>
                </c:pt>
                <c:pt idx="5121">
                  <c:v>40886</c:v>
                </c:pt>
                <c:pt idx="5122">
                  <c:v>40889</c:v>
                </c:pt>
                <c:pt idx="5123">
                  <c:v>40890</c:v>
                </c:pt>
                <c:pt idx="5124">
                  <c:v>40891</c:v>
                </c:pt>
                <c:pt idx="5125">
                  <c:v>40892</c:v>
                </c:pt>
                <c:pt idx="5126">
                  <c:v>40893</c:v>
                </c:pt>
                <c:pt idx="5127">
                  <c:v>40896</c:v>
                </c:pt>
                <c:pt idx="5128">
                  <c:v>40897</c:v>
                </c:pt>
                <c:pt idx="5129">
                  <c:v>40898</c:v>
                </c:pt>
                <c:pt idx="5130">
                  <c:v>40899</c:v>
                </c:pt>
                <c:pt idx="5131">
                  <c:v>40900</c:v>
                </c:pt>
                <c:pt idx="5132">
                  <c:v>40904</c:v>
                </c:pt>
                <c:pt idx="5133">
                  <c:v>40905</c:v>
                </c:pt>
                <c:pt idx="5134">
                  <c:v>40906</c:v>
                </c:pt>
                <c:pt idx="5135">
                  <c:v>40907</c:v>
                </c:pt>
                <c:pt idx="5136">
                  <c:v>40911</c:v>
                </c:pt>
                <c:pt idx="5137">
                  <c:v>40912</c:v>
                </c:pt>
                <c:pt idx="5138">
                  <c:v>40913</c:v>
                </c:pt>
                <c:pt idx="5139">
                  <c:v>40914</c:v>
                </c:pt>
                <c:pt idx="5140">
                  <c:v>40917</c:v>
                </c:pt>
                <c:pt idx="5141">
                  <c:v>40918</c:v>
                </c:pt>
                <c:pt idx="5142">
                  <c:v>40919</c:v>
                </c:pt>
                <c:pt idx="5143">
                  <c:v>40920</c:v>
                </c:pt>
                <c:pt idx="5144">
                  <c:v>40921</c:v>
                </c:pt>
                <c:pt idx="5145">
                  <c:v>40925</c:v>
                </c:pt>
                <c:pt idx="5146">
                  <c:v>40926</c:v>
                </c:pt>
                <c:pt idx="5147">
                  <c:v>40927</c:v>
                </c:pt>
                <c:pt idx="5148">
                  <c:v>40928</c:v>
                </c:pt>
                <c:pt idx="5149">
                  <c:v>40931</c:v>
                </c:pt>
                <c:pt idx="5150">
                  <c:v>40932</c:v>
                </c:pt>
                <c:pt idx="5151">
                  <c:v>40933</c:v>
                </c:pt>
                <c:pt idx="5152">
                  <c:v>40934</c:v>
                </c:pt>
                <c:pt idx="5153">
                  <c:v>40935</c:v>
                </c:pt>
                <c:pt idx="5154">
                  <c:v>40938</c:v>
                </c:pt>
                <c:pt idx="5155">
                  <c:v>40939</c:v>
                </c:pt>
                <c:pt idx="5156">
                  <c:v>40940</c:v>
                </c:pt>
                <c:pt idx="5157">
                  <c:v>40941</c:v>
                </c:pt>
                <c:pt idx="5158">
                  <c:v>40942</c:v>
                </c:pt>
                <c:pt idx="5159">
                  <c:v>40945</c:v>
                </c:pt>
                <c:pt idx="5160">
                  <c:v>40946</c:v>
                </c:pt>
                <c:pt idx="5161">
                  <c:v>40947</c:v>
                </c:pt>
                <c:pt idx="5162">
                  <c:v>40948</c:v>
                </c:pt>
                <c:pt idx="5163">
                  <c:v>40949</c:v>
                </c:pt>
                <c:pt idx="5164">
                  <c:v>40952</c:v>
                </c:pt>
                <c:pt idx="5165">
                  <c:v>40953</c:v>
                </c:pt>
                <c:pt idx="5166">
                  <c:v>40954</c:v>
                </c:pt>
                <c:pt idx="5167">
                  <c:v>40955</c:v>
                </c:pt>
                <c:pt idx="5168">
                  <c:v>40956</c:v>
                </c:pt>
                <c:pt idx="5169">
                  <c:v>40960</c:v>
                </c:pt>
                <c:pt idx="5170">
                  <c:v>40961</c:v>
                </c:pt>
                <c:pt idx="5171">
                  <c:v>40962</c:v>
                </c:pt>
                <c:pt idx="5172">
                  <c:v>40963</c:v>
                </c:pt>
                <c:pt idx="5173">
                  <c:v>40966</c:v>
                </c:pt>
                <c:pt idx="5174">
                  <c:v>40967</c:v>
                </c:pt>
                <c:pt idx="5175">
                  <c:v>40968</c:v>
                </c:pt>
                <c:pt idx="5176">
                  <c:v>40969</c:v>
                </c:pt>
                <c:pt idx="5177">
                  <c:v>40970</c:v>
                </c:pt>
                <c:pt idx="5178">
                  <c:v>40973</c:v>
                </c:pt>
                <c:pt idx="5179">
                  <c:v>40974</c:v>
                </c:pt>
                <c:pt idx="5180">
                  <c:v>40975</c:v>
                </c:pt>
                <c:pt idx="5181">
                  <c:v>40976</c:v>
                </c:pt>
                <c:pt idx="5182">
                  <c:v>40977</c:v>
                </c:pt>
                <c:pt idx="5183">
                  <c:v>40980</c:v>
                </c:pt>
                <c:pt idx="5184">
                  <c:v>40981</c:v>
                </c:pt>
                <c:pt idx="5185">
                  <c:v>40982</c:v>
                </c:pt>
                <c:pt idx="5186">
                  <c:v>40983</c:v>
                </c:pt>
                <c:pt idx="5187">
                  <c:v>40984</c:v>
                </c:pt>
                <c:pt idx="5188">
                  <c:v>40987</c:v>
                </c:pt>
                <c:pt idx="5189">
                  <c:v>40988</c:v>
                </c:pt>
                <c:pt idx="5190">
                  <c:v>40989</c:v>
                </c:pt>
                <c:pt idx="5191">
                  <c:v>40990</c:v>
                </c:pt>
                <c:pt idx="5192">
                  <c:v>40991</c:v>
                </c:pt>
                <c:pt idx="5193">
                  <c:v>40994</c:v>
                </c:pt>
                <c:pt idx="5194">
                  <c:v>40995</c:v>
                </c:pt>
                <c:pt idx="5195">
                  <c:v>40996</c:v>
                </c:pt>
                <c:pt idx="5196">
                  <c:v>40997</c:v>
                </c:pt>
                <c:pt idx="5197">
                  <c:v>40998</c:v>
                </c:pt>
                <c:pt idx="5198">
                  <c:v>41001</c:v>
                </c:pt>
                <c:pt idx="5199">
                  <c:v>41002</c:v>
                </c:pt>
                <c:pt idx="5200">
                  <c:v>41003</c:v>
                </c:pt>
                <c:pt idx="5201">
                  <c:v>41004</c:v>
                </c:pt>
                <c:pt idx="5202">
                  <c:v>41008</c:v>
                </c:pt>
                <c:pt idx="5203">
                  <c:v>41009</c:v>
                </c:pt>
                <c:pt idx="5204">
                  <c:v>41010</c:v>
                </c:pt>
                <c:pt idx="5205">
                  <c:v>41011</c:v>
                </c:pt>
                <c:pt idx="5206">
                  <c:v>41012</c:v>
                </c:pt>
                <c:pt idx="5207">
                  <c:v>41015</c:v>
                </c:pt>
                <c:pt idx="5208">
                  <c:v>41016</c:v>
                </c:pt>
                <c:pt idx="5209">
                  <c:v>41017</c:v>
                </c:pt>
                <c:pt idx="5210">
                  <c:v>41018</c:v>
                </c:pt>
                <c:pt idx="5211">
                  <c:v>41019</c:v>
                </c:pt>
                <c:pt idx="5212">
                  <c:v>41022</c:v>
                </c:pt>
                <c:pt idx="5213">
                  <c:v>41023</c:v>
                </c:pt>
                <c:pt idx="5214">
                  <c:v>41024</c:v>
                </c:pt>
                <c:pt idx="5215">
                  <c:v>41025</c:v>
                </c:pt>
                <c:pt idx="5216">
                  <c:v>41026</c:v>
                </c:pt>
                <c:pt idx="5217">
                  <c:v>41029</c:v>
                </c:pt>
                <c:pt idx="5218">
                  <c:v>41030</c:v>
                </c:pt>
                <c:pt idx="5219">
                  <c:v>41031</c:v>
                </c:pt>
                <c:pt idx="5220">
                  <c:v>41032</c:v>
                </c:pt>
                <c:pt idx="5221">
                  <c:v>41033</c:v>
                </c:pt>
                <c:pt idx="5222">
                  <c:v>41036</c:v>
                </c:pt>
                <c:pt idx="5223">
                  <c:v>41037</c:v>
                </c:pt>
                <c:pt idx="5224">
                  <c:v>41038</c:v>
                </c:pt>
                <c:pt idx="5225">
                  <c:v>41039</c:v>
                </c:pt>
                <c:pt idx="5226">
                  <c:v>41040</c:v>
                </c:pt>
                <c:pt idx="5227">
                  <c:v>41043</c:v>
                </c:pt>
                <c:pt idx="5228">
                  <c:v>41044</c:v>
                </c:pt>
                <c:pt idx="5229">
                  <c:v>41045</c:v>
                </c:pt>
                <c:pt idx="5230">
                  <c:v>41046</c:v>
                </c:pt>
                <c:pt idx="5231">
                  <c:v>41047</c:v>
                </c:pt>
                <c:pt idx="5232">
                  <c:v>41050</c:v>
                </c:pt>
                <c:pt idx="5233">
                  <c:v>41051</c:v>
                </c:pt>
                <c:pt idx="5234">
                  <c:v>41052</c:v>
                </c:pt>
                <c:pt idx="5235">
                  <c:v>41053</c:v>
                </c:pt>
                <c:pt idx="5236">
                  <c:v>41054</c:v>
                </c:pt>
                <c:pt idx="5237">
                  <c:v>41058</c:v>
                </c:pt>
                <c:pt idx="5238">
                  <c:v>41059</c:v>
                </c:pt>
                <c:pt idx="5239">
                  <c:v>41060</c:v>
                </c:pt>
                <c:pt idx="5240">
                  <c:v>41061</c:v>
                </c:pt>
                <c:pt idx="5241">
                  <c:v>41064</c:v>
                </c:pt>
                <c:pt idx="5242">
                  <c:v>41065</c:v>
                </c:pt>
                <c:pt idx="5243">
                  <c:v>41066</c:v>
                </c:pt>
                <c:pt idx="5244">
                  <c:v>41067</c:v>
                </c:pt>
                <c:pt idx="5245">
                  <c:v>41068</c:v>
                </c:pt>
                <c:pt idx="5246">
                  <c:v>41071</c:v>
                </c:pt>
                <c:pt idx="5247">
                  <c:v>41072</c:v>
                </c:pt>
                <c:pt idx="5248">
                  <c:v>41073</c:v>
                </c:pt>
                <c:pt idx="5249">
                  <c:v>41074</c:v>
                </c:pt>
                <c:pt idx="5250">
                  <c:v>41075</c:v>
                </c:pt>
                <c:pt idx="5251">
                  <c:v>41078</c:v>
                </c:pt>
                <c:pt idx="5252">
                  <c:v>41079</c:v>
                </c:pt>
                <c:pt idx="5253">
                  <c:v>41080</c:v>
                </c:pt>
                <c:pt idx="5254">
                  <c:v>41081</c:v>
                </c:pt>
                <c:pt idx="5255">
                  <c:v>41082</c:v>
                </c:pt>
                <c:pt idx="5256">
                  <c:v>41085</c:v>
                </c:pt>
                <c:pt idx="5257">
                  <c:v>41086</c:v>
                </c:pt>
                <c:pt idx="5258">
                  <c:v>41087</c:v>
                </c:pt>
                <c:pt idx="5259">
                  <c:v>41088</c:v>
                </c:pt>
                <c:pt idx="5260">
                  <c:v>41089</c:v>
                </c:pt>
                <c:pt idx="5261">
                  <c:v>41092</c:v>
                </c:pt>
                <c:pt idx="5262">
                  <c:v>41093</c:v>
                </c:pt>
                <c:pt idx="5263">
                  <c:v>41095</c:v>
                </c:pt>
                <c:pt idx="5264">
                  <c:v>41096</c:v>
                </c:pt>
                <c:pt idx="5265">
                  <c:v>41099</c:v>
                </c:pt>
                <c:pt idx="5266">
                  <c:v>41100</c:v>
                </c:pt>
                <c:pt idx="5267">
                  <c:v>41101</c:v>
                </c:pt>
                <c:pt idx="5268">
                  <c:v>41102</c:v>
                </c:pt>
                <c:pt idx="5269">
                  <c:v>41103</c:v>
                </c:pt>
                <c:pt idx="5270">
                  <c:v>41106</c:v>
                </c:pt>
                <c:pt idx="5271">
                  <c:v>41107</c:v>
                </c:pt>
                <c:pt idx="5272">
                  <c:v>41108</c:v>
                </c:pt>
                <c:pt idx="5273">
                  <c:v>41109</c:v>
                </c:pt>
                <c:pt idx="5274">
                  <c:v>41110</c:v>
                </c:pt>
                <c:pt idx="5275">
                  <c:v>41113</c:v>
                </c:pt>
                <c:pt idx="5276">
                  <c:v>41114</c:v>
                </c:pt>
                <c:pt idx="5277">
                  <c:v>41115</c:v>
                </c:pt>
                <c:pt idx="5278">
                  <c:v>41116</c:v>
                </c:pt>
                <c:pt idx="5279">
                  <c:v>41117</c:v>
                </c:pt>
                <c:pt idx="5280">
                  <c:v>41120</c:v>
                </c:pt>
                <c:pt idx="5281">
                  <c:v>41121</c:v>
                </c:pt>
                <c:pt idx="5282">
                  <c:v>41122</c:v>
                </c:pt>
                <c:pt idx="5283">
                  <c:v>41123</c:v>
                </c:pt>
                <c:pt idx="5284">
                  <c:v>41124</c:v>
                </c:pt>
                <c:pt idx="5285">
                  <c:v>41127</c:v>
                </c:pt>
                <c:pt idx="5286">
                  <c:v>41128</c:v>
                </c:pt>
                <c:pt idx="5287">
                  <c:v>41129</c:v>
                </c:pt>
                <c:pt idx="5288">
                  <c:v>41130</c:v>
                </c:pt>
                <c:pt idx="5289">
                  <c:v>41131</c:v>
                </c:pt>
                <c:pt idx="5290">
                  <c:v>41134</c:v>
                </c:pt>
                <c:pt idx="5291">
                  <c:v>41135</c:v>
                </c:pt>
                <c:pt idx="5292">
                  <c:v>41136</c:v>
                </c:pt>
                <c:pt idx="5293">
                  <c:v>41137</c:v>
                </c:pt>
                <c:pt idx="5294">
                  <c:v>41138</c:v>
                </c:pt>
                <c:pt idx="5295">
                  <c:v>41141</c:v>
                </c:pt>
                <c:pt idx="5296">
                  <c:v>41142</c:v>
                </c:pt>
                <c:pt idx="5297">
                  <c:v>41143</c:v>
                </c:pt>
                <c:pt idx="5298">
                  <c:v>41144</c:v>
                </c:pt>
                <c:pt idx="5299">
                  <c:v>41145</c:v>
                </c:pt>
                <c:pt idx="5300">
                  <c:v>41148</c:v>
                </c:pt>
                <c:pt idx="5301">
                  <c:v>41149</c:v>
                </c:pt>
                <c:pt idx="5302">
                  <c:v>41150</c:v>
                </c:pt>
                <c:pt idx="5303">
                  <c:v>41151</c:v>
                </c:pt>
                <c:pt idx="5304">
                  <c:v>41152</c:v>
                </c:pt>
                <c:pt idx="5305">
                  <c:v>41156</c:v>
                </c:pt>
                <c:pt idx="5306">
                  <c:v>41157</c:v>
                </c:pt>
                <c:pt idx="5307">
                  <c:v>41158</c:v>
                </c:pt>
                <c:pt idx="5308">
                  <c:v>41159</c:v>
                </c:pt>
                <c:pt idx="5309">
                  <c:v>41162</c:v>
                </c:pt>
                <c:pt idx="5310">
                  <c:v>41163</c:v>
                </c:pt>
                <c:pt idx="5311">
                  <c:v>41164</c:v>
                </c:pt>
                <c:pt idx="5312">
                  <c:v>41165</c:v>
                </c:pt>
                <c:pt idx="5313">
                  <c:v>41166</c:v>
                </c:pt>
                <c:pt idx="5314">
                  <c:v>41169</c:v>
                </c:pt>
                <c:pt idx="5315">
                  <c:v>41170</c:v>
                </c:pt>
                <c:pt idx="5316">
                  <c:v>41171</c:v>
                </c:pt>
                <c:pt idx="5317">
                  <c:v>41172</c:v>
                </c:pt>
                <c:pt idx="5318">
                  <c:v>41173</c:v>
                </c:pt>
                <c:pt idx="5319">
                  <c:v>41176</c:v>
                </c:pt>
                <c:pt idx="5320">
                  <c:v>41177</c:v>
                </c:pt>
                <c:pt idx="5321">
                  <c:v>41178</c:v>
                </c:pt>
                <c:pt idx="5322">
                  <c:v>41179</c:v>
                </c:pt>
                <c:pt idx="5323">
                  <c:v>41180</c:v>
                </c:pt>
                <c:pt idx="5324">
                  <c:v>41183</c:v>
                </c:pt>
                <c:pt idx="5325">
                  <c:v>41184</c:v>
                </c:pt>
                <c:pt idx="5326">
                  <c:v>41185</c:v>
                </c:pt>
                <c:pt idx="5327">
                  <c:v>41186</c:v>
                </c:pt>
                <c:pt idx="5328">
                  <c:v>41187</c:v>
                </c:pt>
                <c:pt idx="5329">
                  <c:v>41190</c:v>
                </c:pt>
                <c:pt idx="5330">
                  <c:v>41191</c:v>
                </c:pt>
                <c:pt idx="5331">
                  <c:v>41192</c:v>
                </c:pt>
                <c:pt idx="5332">
                  <c:v>41193</c:v>
                </c:pt>
                <c:pt idx="5333">
                  <c:v>41194</c:v>
                </c:pt>
                <c:pt idx="5334">
                  <c:v>41197</c:v>
                </c:pt>
                <c:pt idx="5335">
                  <c:v>41198</c:v>
                </c:pt>
                <c:pt idx="5336">
                  <c:v>41199</c:v>
                </c:pt>
                <c:pt idx="5337">
                  <c:v>41200</c:v>
                </c:pt>
                <c:pt idx="5338">
                  <c:v>41201</c:v>
                </c:pt>
                <c:pt idx="5339">
                  <c:v>41204</c:v>
                </c:pt>
                <c:pt idx="5340">
                  <c:v>41205</c:v>
                </c:pt>
                <c:pt idx="5341">
                  <c:v>41206</c:v>
                </c:pt>
                <c:pt idx="5342">
                  <c:v>41207</c:v>
                </c:pt>
                <c:pt idx="5343">
                  <c:v>41208</c:v>
                </c:pt>
                <c:pt idx="5344">
                  <c:v>41211</c:v>
                </c:pt>
                <c:pt idx="5345">
                  <c:v>41212</c:v>
                </c:pt>
                <c:pt idx="5346">
                  <c:v>41213</c:v>
                </c:pt>
                <c:pt idx="5347">
                  <c:v>41214</c:v>
                </c:pt>
                <c:pt idx="5348">
                  <c:v>41215</c:v>
                </c:pt>
                <c:pt idx="5349">
                  <c:v>41218</c:v>
                </c:pt>
                <c:pt idx="5350">
                  <c:v>41219</c:v>
                </c:pt>
                <c:pt idx="5351">
                  <c:v>41220</c:v>
                </c:pt>
                <c:pt idx="5352">
                  <c:v>41221</c:v>
                </c:pt>
                <c:pt idx="5353">
                  <c:v>41222</c:v>
                </c:pt>
                <c:pt idx="5354">
                  <c:v>41225</c:v>
                </c:pt>
                <c:pt idx="5355">
                  <c:v>41226</c:v>
                </c:pt>
                <c:pt idx="5356">
                  <c:v>41227</c:v>
                </c:pt>
                <c:pt idx="5357">
                  <c:v>41228</c:v>
                </c:pt>
                <c:pt idx="5358">
                  <c:v>41229</c:v>
                </c:pt>
                <c:pt idx="5359">
                  <c:v>41232</c:v>
                </c:pt>
                <c:pt idx="5360">
                  <c:v>41233</c:v>
                </c:pt>
                <c:pt idx="5361">
                  <c:v>41234</c:v>
                </c:pt>
                <c:pt idx="5362">
                  <c:v>41236</c:v>
                </c:pt>
                <c:pt idx="5363">
                  <c:v>41239</c:v>
                </c:pt>
                <c:pt idx="5364">
                  <c:v>41240</c:v>
                </c:pt>
                <c:pt idx="5365">
                  <c:v>41241</c:v>
                </c:pt>
                <c:pt idx="5366">
                  <c:v>41242</c:v>
                </c:pt>
                <c:pt idx="5367">
                  <c:v>41243</c:v>
                </c:pt>
                <c:pt idx="5368">
                  <c:v>41246</c:v>
                </c:pt>
                <c:pt idx="5369">
                  <c:v>41247</c:v>
                </c:pt>
                <c:pt idx="5370">
                  <c:v>41248</c:v>
                </c:pt>
                <c:pt idx="5371">
                  <c:v>41249</c:v>
                </c:pt>
                <c:pt idx="5372">
                  <c:v>41250</c:v>
                </c:pt>
                <c:pt idx="5373">
                  <c:v>41253</c:v>
                </c:pt>
                <c:pt idx="5374">
                  <c:v>41254</c:v>
                </c:pt>
                <c:pt idx="5375">
                  <c:v>41255</c:v>
                </c:pt>
                <c:pt idx="5376">
                  <c:v>41256</c:v>
                </c:pt>
                <c:pt idx="5377">
                  <c:v>41257</c:v>
                </c:pt>
                <c:pt idx="5378">
                  <c:v>41260</c:v>
                </c:pt>
                <c:pt idx="5379">
                  <c:v>41261</c:v>
                </c:pt>
                <c:pt idx="5380">
                  <c:v>41262</c:v>
                </c:pt>
                <c:pt idx="5381">
                  <c:v>41263</c:v>
                </c:pt>
                <c:pt idx="5382">
                  <c:v>41264</c:v>
                </c:pt>
                <c:pt idx="5383">
                  <c:v>41267</c:v>
                </c:pt>
                <c:pt idx="5384">
                  <c:v>41269</c:v>
                </c:pt>
                <c:pt idx="5385">
                  <c:v>41270</c:v>
                </c:pt>
                <c:pt idx="5386">
                  <c:v>41271</c:v>
                </c:pt>
                <c:pt idx="5387">
                  <c:v>41274</c:v>
                </c:pt>
                <c:pt idx="5388">
                  <c:v>41276</c:v>
                </c:pt>
                <c:pt idx="5389">
                  <c:v>41277</c:v>
                </c:pt>
                <c:pt idx="5390">
                  <c:v>41278</c:v>
                </c:pt>
                <c:pt idx="5391">
                  <c:v>41281</c:v>
                </c:pt>
                <c:pt idx="5392">
                  <c:v>41282</c:v>
                </c:pt>
                <c:pt idx="5393">
                  <c:v>41283</c:v>
                </c:pt>
                <c:pt idx="5394">
                  <c:v>41284</c:v>
                </c:pt>
                <c:pt idx="5395">
                  <c:v>41285</c:v>
                </c:pt>
                <c:pt idx="5396">
                  <c:v>41288</c:v>
                </c:pt>
                <c:pt idx="5397">
                  <c:v>41289</c:v>
                </c:pt>
                <c:pt idx="5398">
                  <c:v>41290</c:v>
                </c:pt>
                <c:pt idx="5399">
                  <c:v>41291</c:v>
                </c:pt>
                <c:pt idx="5400">
                  <c:v>41292</c:v>
                </c:pt>
                <c:pt idx="5401">
                  <c:v>41296</c:v>
                </c:pt>
                <c:pt idx="5402">
                  <c:v>41297</c:v>
                </c:pt>
                <c:pt idx="5403">
                  <c:v>41298</c:v>
                </c:pt>
                <c:pt idx="5404">
                  <c:v>41299</c:v>
                </c:pt>
                <c:pt idx="5405">
                  <c:v>41302</c:v>
                </c:pt>
                <c:pt idx="5406">
                  <c:v>41303</c:v>
                </c:pt>
                <c:pt idx="5407">
                  <c:v>41304</c:v>
                </c:pt>
                <c:pt idx="5408">
                  <c:v>41305</c:v>
                </c:pt>
                <c:pt idx="5409">
                  <c:v>41306</c:v>
                </c:pt>
                <c:pt idx="5410">
                  <c:v>41309</c:v>
                </c:pt>
                <c:pt idx="5411">
                  <c:v>41310</c:v>
                </c:pt>
                <c:pt idx="5412">
                  <c:v>41311</c:v>
                </c:pt>
                <c:pt idx="5413">
                  <c:v>41312</c:v>
                </c:pt>
                <c:pt idx="5414">
                  <c:v>41313</c:v>
                </c:pt>
                <c:pt idx="5415">
                  <c:v>41316</c:v>
                </c:pt>
                <c:pt idx="5416">
                  <c:v>41317</c:v>
                </c:pt>
                <c:pt idx="5417">
                  <c:v>41318</c:v>
                </c:pt>
                <c:pt idx="5418">
                  <c:v>41319</c:v>
                </c:pt>
                <c:pt idx="5419">
                  <c:v>41320</c:v>
                </c:pt>
                <c:pt idx="5420">
                  <c:v>41324</c:v>
                </c:pt>
                <c:pt idx="5421">
                  <c:v>41325</c:v>
                </c:pt>
                <c:pt idx="5422">
                  <c:v>41326</c:v>
                </c:pt>
                <c:pt idx="5423">
                  <c:v>41327</c:v>
                </c:pt>
                <c:pt idx="5424">
                  <c:v>41330</c:v>
                </c:pt>
                <c:pt idx="5425">
                  <c:v>41331</c:v>
                </c:pt>
                <c:pt idx="5426">
                  <c:v>41332</c:v>
                </c:pt>
                <c:pt idx="5427">
                  <c:v>41333</c:v>
                </c:pt>
                <c:pt idx="5428">
                  <c:v>41334</c:v>
                </c:pt>
                <c:pt idx="5429">
                  <c:v>41337</c:v>
                </c:pt>
                <c:pt idx="5430">
                  <c:v>41338</c:v>
                </c:pt>
                <c:pt idx="5431">
                  <c:v>41339</c:v>
                </c:pt>
                <c:pt idx="5432">
                  <c:v>41340</c:v>
                </c:pt>
                <c:pt idx="5433">
                  <c:v>41341</c:v>
                </c:pt>
                <c:pt idx="5434">
                  <c:v>41344</c:v>
                </c:pt>
                <c:pt idx="5435">
                  <c:v>41345</c:v>
                </c:pt>
                <c:pt idx="5436">
                  <c:v>41346</c:v>
                </c:pt>
                <c:pt idx="5437">
                  <c:v>41347</c:v>
                </c:pt>
                <c:pt idx="5438">
                  <c:v>41348</c:v>
                </c:pt>
                <c:pt idx="5439">
                  <c:v>41351</c:v>
                </c:pt>
                <c:pt idx="5440">
                  <c:v>41352</c:v>
                </c:pt>
                <c:pt idx="5441">
                  <c:v>41353</c:v>
                </c:pt>
                <c:pt idx="5442">
                  <c:v>41354</c:v>
                </c:pt>
                <c:pt idx="5443">
                  <c:v>41355</c:v>
                </c:pt>
                <c:pt idx="5444">
                  <c:v>41358</c:v>
                </c:pt>
                <c:pt idx="5445">
                  <c:v>41359</c:v>
                </c:pt>
                <c:pt idx="5446">
                  <c:v>41360</c:v>
                </c:pt>
                <c:pt idx="5447">
                  <c:v>41361</c:v>
                </c:pt>
                <c:pt idx="5448">
                  <c:v>41365</c:v>
                </c:pt>
                <c:pt idx="5449">
                  <c:v>41366</c:v>
                </c:pt>
                <c:pt idx="5450">
                  <c:v>41367</c:v>
                </c:pt>
                <c:pt idx="5451">
                  <c:v>41368</c:v>
                </c:pt>
                <c:pt idx="5452">
                  <c:v>41369</c:v>
                </c:pt>
                <c:pt idx="5453">
                  <c:v>41372</c:v>
                </c:pt>
                <c:pt idx="5454">
                  <c:v>41373</c:v>
                </c:pt>
                <c:pt idx="5455">
                  <c:v>41374</c:v>
                </c:pt>
                <c:pt idx="5456">
                  <c:v>41375</c:v>
                </c:pt>
                <c:pt idx="5457">
                  <c:v>41376</c:v>
                </c:pt>
                <c:pt idx="5458">
                  <c:v>41379</c:v>
                </c:pt>
                <c:pt idx="5459">
                  <c:v>41380</c:v>
                </c:pt>
                <c:pt idx="5460">
                  <c:v>41381</c:v>
                </c:pt>
                <c:pt idx="5461">
                  <c:v>41382</c:v>
                </c:pt>
                <c:pt idx="5462">
                  <c:v>41383</c:v>
                </c:pt>
                <c:pt idx="5463">
                  <c:v>41386</c:v>
                </c:pt>
                <c:pt idx="5464">
                  <c:v>41387</c:v>
                </c:pt>
                <c:pt idx="5465">
                  <c:v>41388</c:v>
                </c:pt>
                <c:pt idx="5466">
                  <c:v>41389</c:v>
                </c:pt>
                <c:pt idx="5467">
                  <c:v>41390</c:v>
                </c:pt>
                <c:pt idx="5468">
                  <c:v>41393</c:v>
                </c:pt>
                <c:pt idx="5469">
                  <c:v>41394</c:v>
                </c:pt>
                <c:pt idx="5470">
                  <c:v>41395</c:v>
                </c:pt>
                <c:pt idx="5471">
                  <c:v>41396</c:v>
                </c:pt>
                <c:pt idx="5472">
                  <c:v>41397</c:v>
                </c:pt>
                <c:pt idx="5473">
                  <c:v>41400</c:v>
                </c:pt>
                <c:pt idx="5474">
                  <c:v>41401</c:v>
                </c:pt>
                <c:pt idx="5475">
                  <c:v>41402</c:v>
                </c:pt>
                <c:pt idx="5476">
                  <c:v>41403</c:v>
                </c:pt>
                <c:pt idx="5477">
                  <c:v>41404</c:v>
                </c:pt>
                <c:pt idx="5478">
                  <c:v>41407</c:v>
                </c:pt>
                <c:pt idx="5479">
                  <c:v>41408</c:v>
                </c:pt>
                <c:pt idx="5480">
                  <c:v>41409</c:v>
                </c:pt>
                <c:pt idx="5481">
                  <c:v>41410</c:v>
                </c:pt>
                <c:pt idx="5482">
                  <c:v>41411</c:v>
                </c:pt>
                <c:pt idx="5483">
                  <c:v>41414</c:v>
                </c:pt>
                <c:pt idx="5484">
                  <c:v>41415</c:v>
                </c:pt>
                <c:pt idx="5485">
                  <c:v>41416</c:v>
                </c:pt>
                <c:pt idx="5486">
                  <c:v>41417</c:v>
                </c:pt>
                <c:pt idx="5487">
                  <c:v>41418</c:v>
                </c:pt>
                <c:pt idx="5488">
                  <c:v>41422</c:v>
                </c:pt>
                <c:pt idx="5489">
                  <c:v>41423</c:v>
                </c:pt>
                <c:pt idx="5490">
                  <c:v>41424</c:v>
                </c:pt>
                <c:pt idx="5491">
                  <c:v>41425</c:v>
                </c:pt>
                <c:pt idx="5492">
                  <c:v>41428</c:v>
                </c:pt>
                <c:pt idx="5493">
                  <c:v>41429</c:v>
                </c:pt>
                <c:pt idx="5494">
                  <c:v>41430</c:v>
                </c:pt>
                <c:pt idx="5495">
                  <c:v>41431</c:v>
                </c:pt>
                <c:pt idx="5496">
                  <c:v>41432</c:v>
                </c:pt>
                <c:pt idx="5497">
                  <c:v>41435</c:v>
                </c:pt>
                <c:pt idx="5498">
                  <c:v>41436</c:v>
                </c:pt>
                <c:pt idx="5499">
                  <c:v>41437</c:v>
                </c:pt>
                <c:pt idx="5500">
                  <c:v>41438</c:v>
                </c:pt>
                <c:pt idx="5501">
                  <c:v>41439</c:v>
                </c:pt>
                <c:pt idx="5502">
                  <c:v>41442</c:v>
                </c:pt>
                <c:pt idx="5503">
                  <c:v>41443</c:v>
                </c:pt>
                <c:pt idx="5504">
                  <c:v>41444</c:v>
                </c:pt>
                <c:pt idx="5505">
                  <c:v>41445</c:v>
                </c:pt>
                <c:pt idx="5506">
                  <c:v>41446</c:v>
                </c:pt>
                <c:pt idx="5507">
                  <c:v>41449</c:v>
                </c:pt>
                <c:pt idx="5508">
                  <c:v>41450</c:v>
                </c:pt>
                <c:pt idx="5509">
                  <c:v>41451</c:v>
                </c:pt>
                <c:pt idx="5510">
                  <c:v>41452</c:v>
                </c:pt>
                <c:pt idx="5511">
                  <c:v>41453</c:v>
                </c:pt>
                <c:pt idx="5512">
                  <c:v>41456</c:v>
                </c:pt>
                <c:pt idx="5513">
                  <c:v>41457</c:v>
                </c:pt>
                <c:pt idx="5514">
                  <c:v>41458</c:v>
                </c:pt>
                <c:pt idx="5515">
                  <c:v>41460</c:v>
                </c:pt>
                <c:pt idx="5516">
                  <c:v>41463</c:v>
                </c:pt>
                <c:pt idx="5517">
                  <c:v>41464</c:v>
                </c:pt>
                <c:pt idx="5518">
                  <c:v>41465</c:v>
                </c:pt>
                <c:pt idx="5519">
                  <c:v>41466</c:v>
                </c:pt>
                <c:pt idx="5520">
                  <c:v>41467</c:v>
                </c:pt>
                <c:pt idx="5521">
                  <c:v>41470</c:v>
                </c:pt>
                <c:pt idx="5522">
                  <c:v>41471</c:v>
                </c:pt>
                <c:pt idx="5523">
                  <c:v>41472</c:v>
                </c:pt>
                <c:pt idx="5524">
                  <c:v>41473</c:v>
                </c:pt>
                <c:pt idx="5525">
                  <c:v>41474</c:v>
                </c:pt>
                <c:pt idx="5526">
                  <c:v>41477</c:v>
                </c:pt>
                <c:pt idx="5527">
                  <c:v>41478</c:v>
                </c:pt>
                <c:pt idx="5528">
                  <c:v>41479</c:v>
                </c:pt>
                <c:pt idx="5529">
                  <c:v>41480</c:v>
                </c:pt>
                <c:pt idx="5530">
                  <c:v>41481</c:v>
                </c:pt>
                <c:pt idx="5531">
                  <c:v>41484</c:v>
                </c:pt>
                <c:pt idx="5532">
                  <c:v>41485</c:v>
                </c:pt>
                <c:pt idx="5533">
                  <c:v>41486</c:v>
                </c:pt>
                <c:pt idx="5534">
                  <c:v>41487</c:v>
                </c:pt>
                <c:pt idx="5535">
                  <c:v>41488</c:v>
                </c:pt>
                <c:pt idx="5536">
                  <c:v>41491</c:v>
                </c:pt>
                <c:pt idx="5537">
                  <c:v>41492</c:v>
                </c:pt>
                <c:pt idx="5538">
                  <c:v>41493</c:v>
                </c:pt>
                <c:pt idx="5539">
                  <c:v>41494</c:v>
                </c:pt>
                <c:pt idx="5540">
                  <c:v>41495</c:v>
                </c:pt>
                <c:pt idx="5541">
                  <c:v>41498</c:v>
                </c:pt>
                <c:pt idx="5542">
                  <c:v>41499</c:v>
                </c:pt>
                <c:pt idx="5543">
                  <c:v>41500</c:v>
                </c:pt>
                <c:pt idx="5544">
                  <c:v>41501</c:v>
                </c:pt>
                <c:pt idx="5545">
                  <c:v>41502</c:v>
                </c:pt>
                <c:pt idx="5546">
                  <c:v>41505</c:v>
                </c:pt>
                <c:pt idx="5547">
                  <c:v>41506</c:v>
                </c:pt>
                <c:pt idx="5548">
                  <c:v>41507</c:v>
                </c:pt>
                <c:pt idx="5549">
                  <c:v>41508</c:v>
                </c:pt>
                <c:pt idx="5550">
                  <c:v>41509</c:v>
                </c:pt>
                <c:pt idx="5551">
                  <c:v>41512</c:v>
                </c:pt>
                <c:pt idx="5552">
                  <c:v>41513</c:v>
                </c:pt>
                <c:pt idx="5553">
                  <c:v>41514</c:v>
                </c:pt>
                <c:pt idx="5554">
                  <c:v>41515</c:v>
                </c:pt>
                <c:pt idx="5555">
                  <c:v>41516</c:v>
                </c:pt>
                <c:pt idx="5556">
                  <c:v>41520</c:v>
                </c:pt>
                <c:pt idx="5557">
                  <c:v>41521</c:v>
                </c:pt>
                <c:pt idx="5558">
                  <c:v>41522</c:v>
                </c:pt>
                <c:pt idx="5559">
                  <c:v>41523</c:v>
                </c:pt>
                <c:pt idx="5560">
                  <c:v>41526</c:v>
                </c:pt>
                <c:pt idx="5561">
                  <c:v>41527</c:v>
                </c:pt>
                <c:pt idx="5562">
                  <c:v>41528</c:v>
                </c:pt>
                <c:pt idx="5563">
                  <c:v>41529</c:v>
                </c:pt>
                <c:pt idx="5564">
                  <c:v>41530</c:v>
                </c:pt>
                <c:pt idx="5565">
                  <c:v>41533</c:v>
                </c:pt>
                <c:pt idx="5566">
                  <c:v>41534</c:v>
                </c:pt>
                <c:pt idx="5567">
                  <c:v>41535</c:v>
                </c:pt>
                <c:pt idx="5568">
                  <c:v>41536</c:v>
                </c:pt>
                <c:pt idx="5569">
                  <c:v>41537</c:v>
                </c:pt>
                <c:pt idx="5570">
                  <c:v>41540</c:v>
                </c:pt>
                <c:pt idx="5571">
                  <c:v>41541</c:v>
                </c:pt>
                <c:pt idx="5572">
                  <c:v>41542</c:v>
                </c:pt>
                <c:pt idx="5573">
                  <c:v>41543</c:v>
                </c:pt>
                <c:pt idx="5574">
                  <c:v>41544</c:v>
                </c:pt>
                <c:pt idx="5575">
                  <c:v>41547</c:v>
                </c:pt>
                <c:pt idx="5576">
                  <c:v>41548</c:v>
                </c:pt>
                <c:pt idx="5577">
                  <c:v>41549</c:v>
                </c:pt>
                <c:pt idx="5578">
                  <c:v>41550</c:v>
                </c:pt>
                <c:pt idx="5579">
                  <c:v>41551</c:v>
                </c:pt>
                <c:pt idx="5580">
                  <c:v>41554</c:v>
                </c:pt>
                <c:pt idx="5581">
                  <c:v>41555</c:v>
                </c:pt>
                <c:pt idx="5582">
                  <c:v>41556</c:v>
                </c:pt>
                <c:pt idx="5583">
                  <c:v>41557</c:v>
                </c:pt>
                <c:pt idx="5584">
                  <c:v>41558</c:v>
                </c:pt>
                <c:pt idx="5585">
                  <c:v>41561</c:v>
                </c:pt>
                <c:pt idx="5586">
                  <c:v>41562</c:v>
                </c:pt>
                <c:pt idx="5587">
                  <c:v>41563</c:v>
                </c:pt>
                <c:pt idx="5588">
                  <c:v>41564</c:v>
                </c:pt>
                <c:pt idx="5589">
                  <c:v>41565</c:v>
                </c:pt>
                <c:pt idx="5590">
                  <c:v>41568</c:v>
                </c:pt>
                <c:pt idx="5591">
                  <c:v>41569</c:v>
                </c:pt>
                <c:pt idx="5592">
                  <c:v>41570</c:v>
                </c:pt>
                <c:pt idx="5593">
                  <c:v>41571</c:v>
                </c:pt>
                <c:pt idx="5594">
                  <c:v>41572</c:v>
                </c:pt>
                <c:pt idx="5595">
                  <c:v>41575</c:v>
                </c:pt>
                <c:pt idx="5596">
                  <c:v>41576</c:v>
                </c:pt>
                <c:pt idx="5597">
                  <c:v>41577</c:v>
                </c:pt>
                <c:pt idx="5598">
                  <c:v>41578</c:v>
                </c:pt>
                <c:pt idx="5599">
                  <c:v>41579</c:v>
                </c:pt>
                <c:pt idx="5600">
                  <c:v>41582</c:v>
                </c:pt>
                <c:pt idx="5601">
                  <c:v>41583</c:v>
                </c:pt>
                <c:pt idx="5602">
                  <c:v>41584</c:v>
                </c:pt>
                <c:pt idx="5603">
                  <c:v>41585</c:v>
                </c:pt>
                <c:pt idx="5604">
                  <c:v>41586</c:v>
                </c:pt>
                <c:pt idx="5605">
                  <c:v>41589</c:v>
                </c:pt>
                <c:pt idx="5606">
                  <c:v>41590</c:v>
                </c:pt>
                <c:pt idx="5607">
                  <c:v>41591</c:v>
                </c:pt>
                <c:pt idx="5608">
                  <c:v>41592</c:v>
                </c:pt>
                <c:pt idx="5609">
                  <c:v>41593</c:v>
                </c:pt>
                <c:pt idx="5610">
                  <c:v>41596</c:v>
                </c:pt>
                <c:pt idx="5611">
                  <c:v>41597</c:v>
                </c:pt>
                <c:pt idx="5612">
                  <c:v>41598</c:v>
                </c:pt>
                <c:pt idx="5613">
                  <c:v>41599</c:v>
                </c:pt>
                <c:pt idx="5614">
                  <c:v>41600</c:v>
                </c:pt>
                <c:pt idx="5615">
                  <c:v>41603</c:v>
                </c:pt>
                <c:pt idx="5616">
                  <c:v>41604</c:v>
                </c:pt>
                <c:pt idx="5617">
                  <c:v>41605</c:v>
                </c:pt>
                <c:pt idx="5618">
                  <c:v>41607</c:v>
                </c:pt>
                <c:pt idx="5619">
                  <c:v>41610</c:v>
                </c:pt>
                <c:pt idx="5620">
                  <c:v>41611</c:v>
                </c:pt>
                <c:pt idx="5621">
                  <c:v>41612</c:v>
                </c:pt>
                <c:pt idx="5622">
                  <c:v>41613</c:v>
                </c:pt>
                <c:pt idx="5623">
                  <c:v>41614</c:v>
                </c:pt>
                <c:pt idx="5624">
                  <c:v>41617</c:v>
                </c:pt>
                <c:pt idx="5625">
                  <c:v>41618</c:v>
                </c:pt>
                <c:pt idx="5626">
                  <c:v>41619</c:v>
                </c:pt>
                <c:pt idx="5627">
                  <c:v>41620</c:v>
                </c:pt>
                <c:pt idx="5628">
                  <c:v>41621</c:v>
                </c:pt>
                <c:pt idx="5629">
                  <c:v>41624</c:v>
                </c:pt>
                <c:pt idx="5630">
                  <c:v>41625</c:v>
                </c:pt>
                <c:pt idx="5631">
                  <c:v>41626</c:v>
                </c:pt>
                <c:pt idx="5632">
                  <c:v>41627</c:v>
                </c:pt>
                <c:pt idx="5633">
                  <c:v>41628</c:v>
                </c:pt>
                <c:pt idx="5634">
                  <c:v>41631</c:v>
                </c:pt>
                <c:pt idx="5635">
                  <c:v>41632</c:v>
                </c:pt>
                <c:pt idx="5636">
                  <c:v>41634</c:v>
                </c:pt>
                <c:pt idx="5637">
                  <c:v>41635</c:v>
                </c:pt>
                <c:pt idx="5638">
                  <c:v>41638</c:v>
                </c:pt>
                <c:pt idx="5639">
                  <c:v>41639</c:v>
                </c:pt>
                <c:pt idx="5640">
                  <c:v>41641</c:v>
                </c:pt>
                <c:pt idx="5641">
                  <c:v>41642</c:v>
                </c:pt>
                <c:pt idx="5642">
                  <c:v>41645</c:v>
                </c:pt>
                <c:pt idx="5643">
                  <c:v>41646</c:v>
                </c:pt>
                <c:pt idx="5644">
                  <c:v>41647</c:v>
                </c:pt>
                <c:pt idx="5645">
                  <c:v>41648</c:v>
                </c:pt>
                <c:pt idx="5646">
                  <c:v>41649</c:v>
                </c:pt>
                <c:pt idx="5647">
                  <c:v>41652</c:v>
                </c:pt>
                <c:pt idx="5648">
                  <c:v>41653</c:v>
                </c:pt>
                <c:pt idx="5649">
                  <c:v>41654</c:v>
                </c:pt>
                <c:pt idx="5650">
                  <c:v>41655</c:v>
                </c:pt>
                <c:pt idx="5651">
                  <c:v>41656</c:v>
                </c:pt>
                <c:pt idx="5652">
                  <c:v>41660</c:v>
                </c:pt>
                <c:pt idx="5653">
                  <c:v>41661</c:v>
                </c:pt>
                <c:pt idx="5654">
                  <c:v>41662</c:v>
                </c:pt>
                <c:pt idx="5655">
                  <c:v>41663</c:v>
                </c:pt>
                <c:pt idx="5656">
                  <c:v>41666</c:v>
                </c:pt>
                <c:pt idx="5657">
                  <c:v>41667</c:v>
                </c:pt>
                <c:pt idx="5658">
                  <c:v>41668</c:v>
                </c:pt>
                <c:pt idx="5659">
                  <c:v>41669</c:v>
                </c:pt>
                <c:pt idx="5660">
                  <c:v>41670</c:v>
                </c:pt>
                <c:pt idx="5661">
                  <c:v>41673</c:v>
                </c:pt>
                <c:pt idx="5662">
                  <c:v>41674</c:v>
                </c:pt>
                <c:pt idx="5663">
                  <c:v>41675</c:v>
                </c:pt>
                <c:pt idx="5664">
                  <c:v>41676</c:v>
                </c:pt>
                <c:pt idx="5665">
                  <c:v>41677</c:v>
                </c:pt>
                <c:pt idx="5666">
                  <c:v>41680</c:v>
                </c:pt>
                <c:pt idx="5667">
                  <c:v>41681</c:v>
                </c:pt>
                <c:pt idx="5668">
                  <c:v>41682</c:v>
                </c:pt>
                <c:pt idx="5669">
                  <c:v>41683</c:v>
                </c:pt>
                <c:pt idx="5670">
                  <c:v>41684</c:v>
                </c:pt>
                <c:pt idx="5671">
                  <c:v>41688</c:v>
                </c:pt>
                <c:pt idx="5672">
                  <c:v>41689</c:v>
                </c:pt>
                <c:pt idx="5673">
                  <c:v>41690</c:v>
                </c:pt>
                <c:pt idx="5674">
                  <c:v>41691</c:v>
                </c:pt>
                <c:pt idx="5675">
                  <c:v>41694</c:v>
                </c:pt>
                <c:pt idx="5676">
                  <c:v>41695</c:v>
                </c:pt>
                <c:pt idx="5677">
                  <c:v>41696</c:v>
                </c:pt>
                <c:pt idx="5678">
                  <c:v>41697</c:v>
                </c:pt>
                <c:pt idx="5679">
                  <c:v>41698</c:v>
                </c:pt>
                <c:pt idx="5680">
                  <c:v>41701</c:v>
                </c:pt>
                <c:pt idx="5681">
                  <c:v>41702</c:v>
                </c:pt>
                <c:pt idx="5682">
                  <c:v>41703</c:v>
                </c:pt>
                <c:pt idx="5683">
                  <c:v>41704</c:v>
                </c:pt>
                <c:pt idx="5684">
                  <c:v>41705</c:v>
                </c:pt>
                <c:pt idx="5685">
                  <c:v>41708</c:v>
                </c:pt>
                <c:pt idx="5686">
                  <c:v>41709</c:v>
                </c:pt>
                <c:pt idx="5687">
                  <c:v>41710</c:v>
                </c:pt>
                <c:pt idx="5688">
                  <c:v>41711</c:v>
                </c:pt>
                <c:pt idx="5689">
                  <c:v>41712</c:v>
                </c:pt>
                <c:pt idx="5690">
                  <c:v>41715</c:v>
                </c:pt>
                <c:pt idx="5691">
                  <c:v>41716</c:v>
                </c:pt>
                <c:pt idx="5692">
                  <c:v>41717</c:v>
                </c:pt>
                <c:pt idx="5693">
                  <c:v>41718</c:v>
                </c:pt>
                <c:pt idx="5694">
                  <c:v>41719</c:v>
                </c:pt>
                <c:pt idx="5695">
                  <c:v>41722</c:v>
                </c:pt>
                <c:pt idx="5696">
                  <c:v>41723</c:v>
                </c:pt>
                <c:pt idx="5697">
                  <c:v>41724</c:v>
                </c:pt>
                <c:pt idx="5698">
                  <c:v>41725</c:v>
                </c:pt>
                <c:pt idx="5699">
                  <c:v>41726</c:v>
                </c:pt>
                <c:pt idx="5700">
                  <c:v>41729</c:v>
                </c:pt>
                <c:pt idx="5701">
                  <c:v>41730</c:v>
                </c:pt>
                <c:pt idx="5702">
                  <c:v>41731</c:v>
                </c:pt>
                <c:pt idx="5703">
                  <c:v>41732</c:v>
                </c:pt>
                <c:pt idx="5704">
                  <c:v>41733</c:v>
                </c:pt>
                <c:pt idx="5705">
                  <c:v>41736</c:v>
                </c:pt>
                <c:pt idx="5706">
                  <c:v>41737</c:v>
                </c:pt>
                <c:pt idx="5707">
                  <c:v>41738</c:v>
                </c:pt>
                <c:pt idx="5708">
                  <c:v>41739</c:v>
                </c:pt>
                <c:pt idx="5709">
                  <c:v>41740</c:v>
                </c:pt>
                <c:pt idx="5710">
                  <c:v>41743</c:v>
                </c:pt>
                <c:pt idx="5711">
                  <c:v>41744</c:v>
                </c:pt>
                <c:pt idx="5712">
                  <c:v>41745</c:v>
                </c:pt>
                <c:pt idx="5713">
                  <c:v>41746</c:v>
                </c:pt>
                <c:pt idx="5714">
                  <c:v>41750</c:v>
                </c:pt>
                <c:pt idx="5715">
                  <c:v>41751</c:v>
                </c:pt>
                <c:pt idx="5716">
                  <c:v>41752</c:v>
                </c:pt>
                <c:pt idx="5717">
                  <c:v>41753</c:v>
                </c:pt>
                <c:pt idx="5718">
                  <c:v>41754</c:v>
                </c:pt>
                <c:pt idx="5719">
                  <c:v>41757</c:v>
                </c:pt>
                <c:pt idx="5720">
                  <c:v>41758</c:v>
                </c:pt>
                <c:pt idx="5721">
                  <c:v>41759</c:v>
                </c:pt>
                <c:pt idx="5722">
                  <c:v>41760</c:v>
                </c:pt>
                <c:pt idx="5723">
                  <c:v>41761</c:v>
                </c:pt>
                <c:pt idx="5724">
                  <c:v>41764</c:v>
                </c:pt>
                <c:pt idx="5725">
                  <c:v>41765</c:v>
                </c:pt>
                <c:pt idx="5726">
                  <c:v>41766</c:v>
                </c:pt>
                <c:pt idx="5727">
                  <c:v>41767</c:v>
                </c:pt>
                <c:pt idx="5728">
                  <c:v>41768</c:v>
                </c:pt>
                <c:pt idx="5729">
                  <c:v>41771</c:v>
                </c:pt>
                <c:pt idx="5730">
                  <c:v>41772</c:v>
                </c:pt>
                <c:pt idx="5731">
                  <c:v>41773</c:v>
                </c:pt>
                <c:pt idx="5732">
                  <c:v>41774</c:v>
                </c:pt>
                <c:pt idx="5733">
                  <c:v>41775</c:v>
                </c:pt>
                <c:pt idx="5734">
                  <c:v>41778</c:v>
                </c:pt>
                <c:pt idx="5735">
                  <c:v>41779</c:v>
                </c:pt>
                <c:pt idx="5736">
                  <c:v>41780</c:v>
                </c:pt>
                <c:pt idx="5737">
                  <c:v>41781</c:v>
                </c:pt>
                <c:pt idx="5738">
                  <c:v>41782</c:v>
                </c:pt>
                <c:pt idx="5739">
                  <c:v>41786</c:v>
                </c:pt>
                <c:pt idx="5740">
                  <c:v>41787</c:v>
                </c:pt>
                <c:pt idx="5741">
                  <c:v>41788</c:v>
                </c:pt>
                <c:pt idx="5742">
                  <c:v>41789</c:v>
                </c:pt>
                <c:pt idx="5743">
                  <c:v>41792</c:v>
                </c:pt>
                <c:pt idx="5744">
                  <c:v>41793</c:v>
                </c:pt>
                <c:pt idx="5745">
                  <c:v>41794</c:v>
                </c:pt>
                <c:pt idx="5746">
                  <c:v>41795</c:v>
                </c:pt>
                <c:pt idx="5747">
                  <c:v>41796</c:v>
                </c:pt>
                <c:pt idx="5748">
                  <c:v>41799</c:v>
                </c:pt>
                <c:pt idx="5749">
                  <c:v>41800</c:v>
                </c:pt>
                <c:pt idx="5750">
                  <c:v>41801</c:v>
                </c:pt>
                <c:pt idx="5751">
                  <c:v>41802</c:v>
                </c:pt>
                <c:pt idx="5752">
                  <c:v>41803</c:v>
                </c:pt>
                <c:pt idx="5753">
                  <c:v>41806</c:v>
                </c:pt>
                <c:pt idx="5754">
                  <c:v>41807</c:v>
                </c:pt>
                <c:pt idx="5755">
                  <c:v>41808</c:v>
                </c:pt>
                <c:pt idx="5756">
                  <c:v>41809</c:v>
                </c:pt>
                <c:pt idx="5757">
                  <c:v>41810</c:v>
                </c:pt>
                <c:pt idx="5758">
                  <c:v>41813</c:v>
                </c:pt>
                <c:pt idx="5759">
                  <c:v>41814</c:v>
                </c:pt>
                <c:pt idx="5760">
                  <c:v>41815</c:v>
                </c:pt>
                <c:pt idx="5761">
                  <c:v>41816</c:v>
                </c:pt>
                <c:pt idx="5762">
                  <c:v>41817</c:v>
                </c:pt>
                <c:pt idx="5763">
                  <c:v>41820</c:v>
                </c:pt>
                <c:pt idx="5764">
                  <c:v>41821</c:v>
                </c:pt>
                <c:pt idx="5765">
                  <c:v>41822</c:v>
                </c:pt>
                <c:pt idx="5766">
                  <c:v>41823</c:v>
                </c:pt>
                <c:pt idx="5767">
                  <c:v>41827</c:v>
                </c:pt>
                <c:pt idx="5768">
                  <c:v>41828</c:v>
                </c:pt>
                <c:pt idx="5769">
                  <c:v>41829</c:v>
                </c:pt>
                <c:pt idx="5770">
                  <c:v>41830</c:v>
                </c:pt>
                <c:pt idx="5771">
                  <c:v>41831</c:v>
                </c:pt>
                <c:pt idx="5772">
                  <c:v>41834</c:v>
                </c:pt>
                <c:pt idx="5773">
                  <c:v>41835</c:v>
                </c:pt>
                <c:pt idx="5774">
                  <c:v>41836</c:v>
                </c:pt>
                <c:pt idx="5775">
                  <c:v>41837</c:v>
                </c:pt>
                <c:pt idx="5776">
                  <c:v>41838</c:v>
                </c:pt>
                <c:pt idx="5777">
                  <c:v>41841</c:v>
                </c:pt>
                <c:pt idx="5778">
                  <c:v>41842</c:v>
                </c:pt>
                <c:pt idx="5779">
                  <c:v>41843</c:v>
                </c:pt>
                <c:pt idx="5780">
                  <c:v>41844</c:v>
                </c:pt>
                <c:pt idx="5781">
                  <c:v>41845</c:v>
                </c:pt>
                <c:pt idx="5782">
                  <c:v>41848</c:v>
                </c:pt>
                <c:pt idx="5783">
                  <c:v>41849</c:v>
                </c:pt>
                <c:pt idx="5784">
                  <c:v>41850</c:v>
                </c:pt>
                <c:pt idx="5785">
                  <c:v>41851</c:v>
                </c:pt>
                <c:pt idx="5786">
                  <c:v>41852</c:v>
                </c:pt>
                <c:pt idx="5787">
                  <c:v>41855</c:v>
                </c:pt>
                <c:pt idx="5788">
                  <c:v>41856</c:v>
                </c:pt>
                <c:pt idx="5789">
                  <c:v>41857</c:v>
                </c:pt>
                <c:pt idx="5790">
                  <c:v>41858</c:v>
                </c:pt>
                <c:pt idx="5791">
                  <c:v>41859</c:v>
                </c:pt>
                <c:pt idx="5792">
                  <c:v>41862</c:v>
                </c:pt>
                <c:pt idx="5793">
                  <c:v>41863</c:v>
                </c:pt>
                <c:pt idx="5794">
                  <c:v>41864</c:v>
                </c:pt>
                <c:pt idx="5795">
                  <c:v>41865</c:v>
                </c:pt>
                <c:pt idx="5796">
                  <c:v>41866</c:v>
                </c:pt>
                <c:pt idx="5797">
                  <c:v>41869</c:v>
                </c:pt>
                <c:pt idx="5798">
                  <c:v>41870</c:v>
                </c:pt>
                <c:pt idx="5799">
                  <c:v>41871</c:v>
                </c:pt>
                <c:pt idx="5800">
                  <c:v>41872</c:v>
                </c:pt>
                <c:pt idx="5801">
                  <c:v>41873</c:v>
                </c:pt>
                <c:pt idx="5802">
                  <c:v>41876</c:v>
                </c:pt>
                <c:pt idx="5803">
                  <c:v>41877</c:v>
                </c:pt>
                <c:pt idx="5804">
                  <c:v>41878</c:v>
                </c:pt>
                <c:pt idx="5805">
                  <c:v>41879</c:v>
                </c:pt>
                <c:pt idx="5806">
                  <c:v>41880</c:v>
                </c:pt>
                <c:pt idx="5807">
                  <c:v>41884</c:v>
                </c:pt>
                <c:pt idx="5808">
                  <c:v>41885</c:v>
                </c:pt>
                <c:pt idx="5809">
                  <c:v>41886</c:v>
                </c:pt>
                <c:pt idx="5810">
                  <c:v>41887</c:v>
                </c:pt>
                <c:pt idx="5811">
                  <c:v>41890</c:v>
                </c:pt>
                <c:pt idx="5812">
                  <c:v>41891</c:v>
                </c:pt>
                <c:pt idx="5813">
                  <c:v>41892</c:v>
                </c:pt>
                <c:pt idx="5814">
                  <c:v>41893</c:v>
                </c:pt>
                <c:pt idx="5815">
                  <c:v>41894</c:v>
                </c:pt>
                <c:pt idx="5816">
                  <c:v>41897</c:v>
                </c:pt>
                <c:pt idx="5817">
                  <c:v>41898</c:v>
                </c:pt>
                <c:pt idx="5818">
                  <c:v>41899</c:v>
                </c:pt>
                <c:pt idx="5819">
                  <c:v>41900</c:v>
                </c:pt>
                <c:pt idx="5820">
                  <c:v>41901</c:v>
                </c:pt>
                <c:pt idx="5821">
                  <c:v>41904</c:v>
                </c:pt>
                <c:pt idx="5822">
                  <c:v>41905</c:v>
                </c:pt>
                <c:pt idx="5823">
                  <c:v>41906</c:v>
                </c:pt>
                <c:pt idx="5824">
                  <c:v>41907</c:v>
                </c:pt>
                <c:pt idx="5825">
                  <c:v>41908</c:v>
                </c:pt>
                <c:pt idx="5826">
                  <c:v>41911</c:v>
                </c:pt>
                <c:pt idx="5827">
                  <c:v>41912</c:v>
                </c:pt>
                <c:pt idx="5828">
                  <c:v>41913</c:v>
                </c:pt>
                <c:pt idx="5829">
                  <c:v>41914</c:v>
                </c:pt>
                <c:pt idx="5830">
                  <c:v>41915</c:v>
                </c:pt>
                <c:pt idx="5831">
                  <c:v>41918</c:v>
                </c:pt>
                <c:pt idx="5832">
                  <c:v>41919</c:v>
                </c:pt>
                <c:pt idx="5833">
                  <c:v>41920</c:v>
                </c:pt>
                <c:pt idx="5834">
                  <c:v>41921</c:v>
                </c:pt>
                <c:pt idx="5835">
                  <c:v>41922</c:v>
                </c:pt>
                <c:pt idx="5836">
                  <c:v>41925</c:v>
                </c:pt>
                <c:pt idx="5837">
                  <c:v>41926</c:v>
                </c:pt>
                <c:pt idx="5838">
                  <c:v>41927</c:v>
                </c:pt>
                <c:pt idx="5839">
                  <c:v>41928</c:v>
                </c:pt>
                <c:pt idx="5840">
                  <c:v>41929</c:v>
                </c:pt>
                <c:pt idx="5841">
                  <c:v>41932</c:v>
                </c:pt>
                <c:pt idx="5842">
                  <c:v>41933</c:v>
                </c:pt>
                <c:pt idx="5843">
                  <c:v>41934</c:v>
                </c:pt>
                <c:pt idx="5844">
                  <c:v>41935</c:v>
                </c:pt>
                <c:pt idx="5845">
                  <c:v>41936</c:v>
                </c:pt>
                <c:pt idx="5846">
                  <c:v>41939</c:v>
                </c:pt>
                <c:pt idx="5847">
                  <c:v>41940</c:v>
                </c:pt>
                <c:pt idx="5848">
                  <c:v>41941</c:v>
                </c:pt>
                <c:pt idx="5849">
                  <c:v>41942</c:v>
                </c:pt>
                <c:pt idx="5850">
                  <c:v>41943</c:v>
                </c:pt>
                <c:pt idx="5851">
                  <c:v>41946</c:v>
                </c:pt>
                <c:pt idx="5852">
                  <c:v>41947</c:v>
                </c:pt>
                <c:pt idx="5853">
                  <c:v>41948</c:v>
                </c:pt>
                <c:pt idx="5854">
                  <c:v>41949</c:v>
                </c:pt>
                <c:pt idx="5855">
                  <c:v>41950</c:v>
                </c:pt>
                <c:pt idx="5856">
                  <c:v>41953</c:v>
                </c:pt>
                <c:pt idx="5857">
                  <c:v>41954</c:v>
                </c:pt>
                <c:pt idx="5858">
                  <c:v>41955</c:v>
                </c:pt>
                <c:pt idx="5859">
                  <c:v>41956</c:v>
                </c:pt>
                <c:pt idx="5860">
                  <c:v>41957</c:v>
                </c:pt>
                <c:pt idx="5861">
                  <c:v>41960</c:v>
                </c:pt>
                <c:pt idx="5862">
                  <c:v>41961</c:v>
                </c:pt>
                <c:pt idx="5863">
                  <c:v>41962</c:v>
                </c:pt>
                <c:pt idx="5864">
                  <c:v>41963</c:v>
                </c:pt>
                <c:pt idx="5865">
                  <c:v>41964</c:v>
                </c:pt>
                <c:pt idx="5866">
                  <c:v>41967</c:v>
                </c:pt>
                <c:pt idx="5867">
                  <c:v>41968</c:v>
                </c:pt>
                <c:pt idx="5868">
                  <c:v>41969</c:v>
                </c:pt>
                <c:pt idx="5869">
                  <c:v>41971</c:v>
                </c:pt>
                <c:pt idx="5870">
                  <c:v>41974</c:v>
                </c:pt>
                <c:pt idx="5871">
                  <c:v>41975</c:v>
                </c:pt>
                <c:pt idx="5872">
                  <c:v>41976</c:v>
                </c:pt>
                <c:pt idx="5873">
                  <c:v>41977</c:v>
                </c:pt>
                <c:pt idx="5874">
                  <c:v>41978</c:v>
                </c:pt>
                <c:pt idx="5875">
                  <c:v>41981</c:v>
                </c:pt>
                <c:pt idx="5876">
                  <c:v>41982</c:v>
                </c:pt>
                <c:pt idx="5877">
                  <c:v>41983</c:v>
                </c:pt>
                <c:pt idx="5878">
                  <c:v>41984</c:v>
                </c:pt>
                <c:pt idx="5879">
                  <c:v>41985</c:v>
                </c:pt>
                <c:pt idx="5880">
                  <c:v>41988</c:v>
                </c:pt>
                <c:pt idx="5881">
                  <c:v>41989</c:v>
                </c:pt>
                <c:pt idx="5882">
                  <c:v>41990</c:v>
                </c:pt>
                <c:pt idx="5883">
                  <c:v>41991</c:v>
                </c:pt>
                <c:pt idx="5884">
                  <c:v>41992</c:v>
                </c:pt>
                <c:pt idx="5885">
                  <c:v>41995</c:v>
                </c:pt>
                <c:pt idx="5886">
                  <c:v>41996</c:v>
                </c:pt>
                <c:pt idx="5887">
                  <c:v>41997</c:v>
                </c:pt>
                <c:pt idx="5888">
                  <c:v>41999</c:v>
                </c:pt>
                <c:pt idx="5889">
                  <c:v>42002</c:v>
                </c:pt>
                <c:pt idx="5890">
                  <c:v>42003</c:v>
                </c:pt>
                <c:pt idx="5891">
                  <c:v>42004</c:v>
                </c:pt>
                <c:pt idx="5892">
                  <c:v>42006</c:v>
                </c:pt>
                <c:pt idx="5893">
                  <c:v>42009</c:v>
                </c:pt>
                <c:pt idx="5894">
                  <c:v>42010</c:v>
                </c:pt>
                <c:pt idx="5895">
                  <c:v>42011</c:v>
                </c:pt>
                <c:pt idx="5896">
                  <c:v>42012</c:v>
                </c:pt>
                <c:pt idx="5897">
                  <c:v>42013</c:v>
                </c:pt>
                <c:pt idx="5898">
                  <c:v>42016</c:v>
                </c:pt>
                <c:pt idx="5899">
                  <c:v>42017</c:v>
                </c:pt>
                <c:pt idx="5900">
                  <c:v>42018</c:v>
                </c:pt>
                <c:pt idx="5901">
                  <c:v>42019</c:v>
                </c:pt>
                <c:pt idx="5902">
                  <c:v>42020</c:v>
                </c:pt>
                <c:pt idx="5903">
                  <c:v>42024</c:v>
                </c:pt>
                <c:pt idx="5904">
                  <c:v>42025</c:v>
                </c:pt>
                <c:pt idx="5905">
                  <c:v>42026</c:v>
                </c:pt>
                <c:pt idx="5906">
                  <c:v>42027</c:v>
                </c:pt>
                <c:pt idx="5907">
                  <c:v>42030</c:v>
                </c:pt>
                <c:pt idx="5908">
                  <c:v>42031</c:v>
                </c:pt>
                <c:pt idx="5909">
                  <c:v>42032</c:v>
                </c:pt>
                <c:pt idx="5910">
                  <c:v>42033</c:v>
                </c:pt>
                <c:pt idx="5911">
                  <c:v>42034</c:v>
                </c:pt>
                <c:pt idx="5912">
                  <c:v>42037</c:v>
                </c:pt>
                <c:pt idx="5913">
                  <c:v>42038</c:v>
                </c:pt>
                <c:pt idx="5914">
                  <c:v>42039</c:v>
                </c:pt>
                <c:pt idx="5915">
                  <c:v>42040</c:v>
                </c:pt>
                <c:pt idx="5916">
                  <c:v>42041</c:v>
                </c:pt>
                <c:pt idx="5917">
                  <c:v>42044</c:v>
                </c:pt>
                <c:pt idx="5918">
                  <c:v>42045</c:v>
                </c:pt>
                <c:pt idx="5919">
                  <c:v>42046</c:v>
                </c:pt>
                <c:pt idx="5920">
                  <c:v>42047</c:v>
                </c:pt>
                <c:pt idx="5921">
                  <c:v>42048</c:v>
                </c:pt>
                <c:pt idx="5922">
                  <c:v>42052</c:v>
                </c:pt>
                <c:pt idx="5923">
                  <c:v>42053</c:v>
                </c:pt>
                <c:pt idx="5924">
                  <c:v>42054</c:v>
                </c:pt>
                <c:pt idx="5925">
                  <c:v>42055</c:v>
                </c:pt>
                <c:pt idx="5926">
                  <c:v>42058</c:v>
                </c:pt>
                <c:pt idx="5927">
                  <c:v>42059</c:v>
                </c:pt>
                <c:pt idx="5928">
                  <c:v>42060</c:v>
                </c:pt>
                <c:pt idx="5929">
                  <c:v>42061</c:v>
                </c:pt>
                <c:pt idx="5930">
                  <c:v>42062</c:v>
                </c:pt>
                <c:pt idx="5931">
                  <c:v>42065</c:v>
                </c:pt>
                <c:pt idx="5932">
                  <c:v>42066</c:v>
                </c:pt>
                <c:pt idx="5933">
                  <c:v>42067</c:v>
                </c:pt>
                <c:pt idx="5934">
                  <c:v>42068</c:v>
                </c:pt>
                <c:pt idx="5935">
                  <c:v>42069</c:v>
                </c:pt>
                <c:pt idx="5936">
                  <c:v>42072</c:v>
                </c:pt>
                <c:pt idx="5937">
                  <c:v>42073</c:v>
                </c:pt>
                <c:pt idx="5938">
                  <c:v>42074</c:v>
                </c:pt>
                <c:pt idx="5939">
                  <c:v>42075</c:v>
                </c:pt>
                <c:pt idx="5940">
                  <c:v>42076</c:v>
                </c:pt>
                <c:pt idx="5941">
                  <c:v>42079</c:v>
                </c:pt>
                <c:pt idx="5942">
                  <c:v>42080</c:v>
                </c:pt>
                <c:pt idx="5943">
                  <c:v>42081</c:v>
                </c:pt>
                <c:pt idx="5944">
                  <c:v>42082</c:v>
                </c:pt>
                <c:pt idx="5945">
                  <c:v>42083</c:v>
                </c:pt>
                <c:pt idx="5946">
                  <c:v>42086</c:v>
                </c:pt>
                <c:pt idx="5947">
                  <c:v>42087</c:v>
                </c:pt>
                <c:pt idx="5948">
                  <c:v>42088</c:v>
                </c:pt>
                <c:pt idx="5949">
                  <c:v>42089</c:v>
                </c:pt>
                <c:pt idx="5950">
                  <c:v>42090</c:v>
                </c:pt>
                <c:pt idx="5951">
                  <c:v>42093</c:v>
                </c:pt>
                <c:pt idx="5952">
                  <c:v>42094</c:v>
                </c:pt>
                <c:pt idx="5953">
                  <c:v>42095</c:v>
                </c:pt>
                <c:pt idx="5954">
                  <c:v>42096</c:v>
                </c:pt>
                <c:pt idx="5955">
                  <c:v>42100</c:v>
                </c:pt>
                <c:pt idx="5956">
                  <c:v>42101</c:v>
                </c:pt>
                <c:pt idx="5957">
                  <c:v>42102</c:v>
                </c:pt>
                <c:pt idx="5958">
                  <c:v>42103</c:v>
                </c:pt>
                <c:pt idx="5959">
                  <c:v>42104</c:v>
                </c:pt>
                <c:pt idx="5960">
                  <c:v>42107</c:v>
                </c:pt>
                <c:pt idx="5961">
                  <c:v>42108</c:v>
                </c:pt>
                <c:pt idx="5962">
                  <c:v>42109</c:v>
                </c:pt>
                <c:pt idx="5963">
                  <c:v>42110</c:v>
                </c:pt>
                <c:pt idx="5964">
                  <c:v>42111</c:v>
                </c:pt>
                <c:pt idx="5965">
                  <c:v>42114</c:v>
                </c:pt>
                <c:pt idx="5966">
                  <c:v>42115</c:v>
                </c:pt>
                <c:pt idx="5967">
                  <c:v>42116</c:v>
                </c:pt>
                <c:pt idx="5968">
                  <c:v>42117</c:v>
                </c:pt>
                <c:pt idx="5969">
                  <c:v>42118</c:v>
                </c:pt>
                <c:pt idx="5970">
                  <c:v>42121</c:v>
                </c:pt>
                <c:pt idx="5971">
                  <c:v>42122</c:v>
                </c:pt>
                <c:pt idx="5972">
                  <c:v>42123</c:v>
                </c:pt>
                <c:pt idx="5973">
                  <c:v>42124</c:v>
                </c:pt>
                <c:pt idx="5974">
                  <c:v>42125</c:v>
                </c:pt>
                <c:pt idx="5975">
                  <c:v>42128</c:v>
                </c:pt>
                <c:pt idx="5976">
                  <c:v>42129</c:v>
                </c:pt>
                <c:pt idx="5977">
                  <c:v>42130</c:v>
                </c:pt>
                <c:pt idx="5978">
                  <c:v>42131</c:v>
                </c:pt>
                <c:pt idx="5979">
                  <c:v>42132</c:v>
                </c:pt>
                <c:pt idx="5980">
                  <c:v>42135</c:v>
                </c:pt>
                <c:pt idx="5981">
                  <c:v>42136</c:v>
                </c:pt>
                <c:pt idx="5982">
                  <c:v>42137</c:v>
                </c:pt>
                <c:pt idx="5983">
                  <c:v>42138</c:v>
                </c:pt>
                <c:pt idx="5984">
                  <c:v>42139</c:v>
                </c:pt>
                <c:pt idx="5985">
                  <c:v>42142</c:v>
                </c:pt>
                <c:pt idx="5986">
                  <c:v>42143</c:v>
                </c:pt>
                <c:pt idx="5987">
                  <c:v>42144</c:v>
                </c:pt>
                <c:pt idx="5988">
                  <c:v>42145</c:v>
                </c:pt>
                <c:pt idx="5989">
                  <c:v>42146</c:v>
                </c:pt>
                <c:pt idx="5990">
                  <c:v>42150</c:v>
                </c:pt>
                <c:pt idx="5991">
                  <c:v>42151</c:v>
                </c:pt>
                <c:pt idx="5992">
                  <c:v>42152</c:v>
                </c:pt>
                <c:pt idx="5993">
                  <c:v>42153</c:v>
                </c:pt>
                <c:pt idx="5994">
                  <c:v>42156</c:v>
                </c:pt>
                <c:pt idx="5995">
                  <c:v>42157</c:v>
                </c:pt>
                <c:pt idx="5996">
                  <c:v>42158</c:v>
                </c:pt>
                <c:pt idx="5997">
                  <c:v>42159</c:v>
                </c:pt>
                <c:pt idx="5998">
                  <c:v>42160</c:v>
                </c:pt>
                <c:pt idx="5999">
                  <c:v>42163</c:v>
                </c:pt>
                <c:pt idx="6000">
                  <c:v>42164</c:v>
                </c:pt>
                <c:pt idx="6001">
                  <c:v>42165</c:v>
                </c:pt>
                <c:pt idx="6002">
                  <c:v>42166</c:v>
                </c:pt>
                <c:pt idx="6003">
                  <c:v>42167</c:v>
                </c:pt>
                <c:pt idx="6004">
                  <c:v>42170</c:v>
                </c:pt>
                <c:pt idx="6005">
                  <c:v>42171</c:v>
                </c:pt>
                <c:pt idx="6006">
                  <c:v>42172</c:v>
                </c:pt>
                <c:pt idx="6007">
                  <c:v>42173</c:v>
                </c:pt>
                <c:pt idx="6008">
                  <c:v>42174</c:v>
                </c:pt>
                <c:pt idx="6009">
                  <c:v>42177</c:v>
                </c:pt>
                <c:pt idx="6010">
                  <c:v>42178</c:v>
                </c:pt>
                <c:pt idx="6011">
                  <c:v>42179</c:v>
                </c:pt>
                <c:pt idx="6012">
                  <c:v>42180</c:v>
                </c:pt>
                <c:pt idx="6013">
                  <c:v>42181</c:v>
                </c:pt>
                <c:pt idx="6014">
                  <c:v>42184</c:v>
                </c:pt>
                <c:pt idx="6015">
                  <c:v>42185</c:v>
                </c:pt>
                <c:pt idx="6016">
                  <c:v>42186</c:v>
                </c:pt>
                <c:pt idx="6017">
                  <c:v>42187</c:v>
                </c:pt>
                <c:pt idx="6018">
                  <c:v>42191</c:v>
                </c:pt>
                <c:pt idx="6019">
                  <c:v>42192</c:v>
                </c:pt>
                <c:pt idx="6020">
                  <c:v>42193</c:v>
                </c:pt>
                <c:pt idx="6021">
                  <c:v>42194</c:v>
                </c:pt>
                <c:pt idx="6022">
                  <c:v>42195</c:v>
                </c:pt>
                <c:pt idx="6023">
                  <c:v>42198</c:v>
                </c:pt>
                <c:pt idx="6024">
                  <c:v>42199</c:v>
                </c:pt>
                <c:pt idx="6025">
                  <c:v>42200</c:v>
                </c:pt>
                <c:pt idx="6026">
                  <c:v>42201</c:v>
                </c:pt>
                <c:pt idx="6027">
                  <c:v>42202</c:v>
                </c:pt>
                <c:pt idx="6028">
                  <c:v>42205</c:v>
                </c:pt>
                <c:pt idx="6029">
                  <c:v>42206</c:v>
                </c:pt>
                <c:pt idx="6030">
                  <c:v>42207</c:v>
                </c:pt>
                <c:pt idx="6031">
                  <c:v>42208</c:v>
                </c:pt>
                <c:pt idx="6032">
                  <c:v>42209</c:v>
                </c:pt>
                <c:pt idx="6033">
                  <c:v>42212</c:v>
                </c:pt>
                <c:pt idx="6034">
                  <c:v>42213</c:v>
                </c:pt>
                <c:pt idx="6035">
                  <c:v>42214</c:v>
                </c:pt>
                <c:pt idx="6036">
                  <c:v>42215</c:v>
                </c:pt>
                <c:pt idx="6037">
                  <c:v>42216</c:v>
                </c:pt>
                <c:pt idx="6038">
                  <c:v>42219</c:v>
                </c:pt>
                <c:pt idx="6039">
                  <c:v>42220</c:v>
                </c:pt>
                <c:pt idx="6040">
                  <c:v>42221</c:v>
                </c:pt>
                <c:pt idx="6041">
                  <c:v>42222</c:v>
                </c:pt>
                <c:pt idx="6042">
                  <c:v>42223</c:v>
                </c:pt>
                <c:pt idx="6043">
                  <c:v>42226</c:v>
                </c:pt>
                <c:pt idx="6044">
                  <c:v>42227</c:v>
                </c:pt>
                <c:pt idx="6045">
                  <c:v>42228</c:v>
                </c:pt>
                <c:pt idx="6046">
                  <c:v>42229</c:v>
                </c:pt>
                <c:pt idx="6047">
                  <c:v>42230</c:v>
                </c:pt>
                <c:pt idx="6048">
                  <c:v>42233</c:v>
                </c:pt>
                <c:pt idx="6049">
                  <c:v>42234</c:v>
                </c:pt>
                <c:pt idx="6050">
                  <c:v>42235</c:v>
                </c:pt>
                <c:pt idx="6051">
                  <c:v>42236</c:v>
                </c:pt>
                <c:pt idx="6052">
                  <c:v>42237</c:v>
                </c:pt>
                <c:pt idx="6053">
                  <c:v>42240</c:v>
                </c:pt>
                <c:pt idx="6054">
                  <c:v>42241</c:v>
                </c:pt>
                <c:pt idx="6055">
                  <c:v>42242</c:v>
                </c:pt>
                <c:pt idx="6056">
                  <c:v>42243</c:v>
                </c:pt>
                <c:pt idx="6057">
                  <c:v>42244</c:v>
                </c:pt>
                <c:pt idx="6058">
                  <c:v>42247</c:v>
                </c:pt>
                <c:pt idx="6059">
                  <c:v>42248</c:v>
                </c:pt>
                <c:pt idx="6060">
                  <c:v>42249</c:v>
                </c:pt>
                <c:pt idx="6061">
                  <c:v>42250</c:v>
                </c:pt>
                <c:pt idx="6062">
                  <c:v>42251</c:v>
                </c:pt>
                <c:pt idx="6063">
                  <c:v>42255</c:v>
                </c:pt>
                <c:pt idx="6064">
                  <c:v>42256</c:v>
                </c:pt>
                <c:pt idx="6065">
                  <c:v>42257</c:v>
                </c:pt>
                <c:pt idx="6066">
                  <c:v>42258</c:v>
                </c:pt>
                <c:pt idx="6067">
                  <c:v>42261</c:v>
                </c:pt>
                <c:pt idx="6068">
                  <c:v>42262</c:v>
                </c:pt>
                <c:pt idx="6069">
                  <c:v>42263</c:v>
                </c:pt>
                <c:pt idx="6070">
                  <c:v>42264</c:v>
                </c:pt>
                <c:pt idx="6071">
                  <c:v>42265</c:v>
                </c:pt>
                <c:pt idx="6072">
                  <c:v>42268</c:v>
                </c:pt>
                <c:pt idx="6073">
                  <c:v>42269</c:v>
                </c:pt>
                <c:pt idx="6074">
                  <c:v>42270</c:v>
                </c:pt>
                <c:pt idx="6075">
                  <c:v>42271</c:v>
                </c:pt>
                <c:pt idx="6076">
                  <c:v>42272</c:v>
                </c:pt>
                <c:pt idx="6077">
                  <c:v>42275</c:v>
                </c:pt>
                <c:pt idx="6078">
                  <c:v>42276</c:v>
                </c:pt>
                <c:pt idx="6079">
                  <c:v>42277</c:v>
                </c:pt>
                <c:pt idx="6080">
                  <c:v>42278</c:v>
                </c:pt>
                <c:pt idx="6081">
                  <c:v>42279</c:v>
                </c:pt>
                <c:pt idx="6082">
                  <c:v>42282</c:v>
                </c:pt>
                <c:pt idx="6083">
                  <c:v>42283</c:v>
                </c:pt>
                <c:pt idx="6084">
                  <c:v>42284</c:v>
                </c:pt>
                <c:pt idx="6085">
                  <c:v>42285</c:v>
                </c:pt>
                <c:pt idx="6086">
                  <c:v>42286</c:v>
                </c:pt>
                <c:pt idx="6087">
                  <c:v>42289</c:v>
                </c:pt>
                <c:pt idx="6088">
                  <c:v>42290</c:v>
                </c:pt>
                <c:pt idx="6089">
                  <c:v>42291</c:v>
                </c:pt>
                <c:pt idx="6090">
                  <c:v>42292</c:v>
                </c:pt>
                <c:pt idx="6091">
                  <c:v>42293</c:v>
                </c:pt>
                <c:pt idx="6092">
                  <c:v>42296</c:v>
                </c:pt>
                <c:pt idx="6093">
                  <c:v>42297</c:v>
                </c:pt>
                <c:pt idx="6094">
                  <c:v>42298</c:v>
                </c:pt>
                <c:pt idx="6095">
                  <c:v>42299</c:v>
                </c:pt>
                <c:pt idx="6096">
                  <c:v>42300</c:v>
                </c:pt>
                <c:pt idx="6097">
                  <c:v>42303</c:v>
                </c:pt>
                <c:pt idx="6098">
                  <c:v>42304</c:v>
                </c:pt>
                <c:pt idx="6099">
                  <c:v>42305</c:v>
                </c:pt>
                <c:pt idx="6100">
                  <c:v>42306</c:v>
                </c:pt>
                <c:pt idx="6101">
                  <c:v>42307</c:v>
                </c:pt>
                <c:pt idx="6102">
                  <c:v>42310</c:v>
                </c:pt>
                <c:pt idx="6103">
                  <c:v>42311</c:v>
                </c:pt>
                <c:pt idx="6104">
                  <c:v>42312</c:v>
                </c:pt>
                <c:pt idx="6105">
                  <c:v>42313</c:v>
                </c:pt>
                <c:pt idx="6106">
                  <c:v>42314</c:v>
                </c:pt>
                <c:pt idx="6107">
                  <c:v>42317</c:v>
                </c:pt>
                <c:pt idx="6108">
                  <c:v>42318</c:v>
                </c:pt>
                <c:pt idx="6109">
                  <c:v>42319</c:v>
                </c:pt>
                <c:pt idx="6110">
                  <c:v>42320</c:v>
                </c:pt>
                <c:pt idx="6111">
                  <c:v>42321</c:v>
                </c:pt>
                <c:pt idx="6112">
                  <c:v>42324</c:v>
                </c:pt>
                <c:pt idx="6113">
                  <c:v>42325</c:v>
                </c:pt>
                <c:pt idx="6114">
                  <c:v>42326</c:v>
                </c:pt>
                <c:pt idx="6115">
                  <c:v>42327</c:v>
                </c:pt>
                <c:pt idx="6116">
                  <c:v>42328</c:v>
                </c:pt>
                <c:pt idx="6117">
                  <c:v>42331</c:v>
                </c:pt>
                <c:pt idx="6118">
                  <c:v>42332</c:v>
                </c:pt>
                <c:pt idx="6119">
                  <c:v>42333</c:v>
                </c:pt>
                <c:pt idx="6120">
                  <c:v>42335</c:v>
                </c:pt>
                <c:pt idx="6121">
                  <c:v>42338</c:v>
                </c:pt>
                <c:pt idx="6122">
                  <c:v>42339</c:v>
                </c:pt>
                <c:pt idx="6123">
                  <c:v>42340</c:v>
                </c:pt>
                <c:pt idx="6124">
                  <c:v>42341</c:v>
                </c:pt>
                <c:pt idx="6125">
                  <c:v>42342</c:v>
                </c:pt>
                <c:pt idx="6126">
                  <c:v>42345</c:v>
                </c:pt>
                <c:pt idx="6127">
                  <c:v>42346</c:v>
                </c:pt>
                <c:pt idx="6128">
                  <c:v>42347</c:v>
                </c:pt>
                <c:pt idx="6129">
                  <c:v>42348</c:v>
                </c:pt>
                <c:pt idx="6130">
                  <c:v>42349</c:v>
                </c:pt>
                <c:pt idx="6131">
                  <c:v>42352</c:v>
                </c:pt>
                <c:pt idx="6132">
                  <c:v>42353</c:v>
                </c:pt>
                <c:pt idx="6133">
                  <c:v>42354</c:v>
                </c:pt>
                <c:pt idx="6134">
                  <c:v>42355</c:v>
                </c:pt>
                <c:pt idx="6135">
                  <c:v>42356</c:v>
                </c:pt>
                <c:pt idx="6136">
                  <c:v>42359</c:v>
                </c:pt>
                <c:pt idx="6137">
                  <c:v>42360</c:v>
                </c:pt>
                <c:pt idx="6138">
                  <c:v>42361</c:v>
                </c:pt>
                <c:pt idx="6139">
                  <c:v>42362</c:v>
                </c:pt>
                <c:pt idx="6140">
                  <c:v>42366</c:v>
                </c:pt>
                <c:pt idx="6141">
                  <c:v>42367</c:v>
                </c:pt>
                <c:pt idx="6142">
                  <c:v>42368</c:v>
                </c:pt>
                <c:pt idx="6143">
                  <c:v>42369</c:v>
                </c:pt>
                <c:pt idx="6144">
                  <c:v>42373</c:v>
                </c:pt>
                <c:pt idx="6145">
                  <c:v>42374</c:v>
                </c:pt>
                <c:pt idx="6146">
                  <c:v>42375</c:v>
                </c:pt>
                <c:pt idx="6147">
                  <c:v>42376</c:v>
                </c:pt>
                <c:pt idx="6148">
                  <c:v>42377</c:v>
                </c:pt>
                <c:pt idx="6149">
                  <c:v>42380</c:v>
                </c:pt>
                <c:pt idx="6150">
                  <c:v>42381</c:v>
                </c:pt>
                <c:pt idx="6151">
                  <c:v>42382</c:v>
                </c:pt>
                <c:pt idx="6152">
                  <c:v>42383</c:v>
                </c:pt>
                <c:pt idx="6153">
                  <c:v>42384</c:v>
                </c:pt>
                <c:pt idx="6154">
                  <c:v>42388</c:v>
                </c:pt>
                <c:pt idx="6155">
                  <c:v>42389</c:v>
                </c:pt>
                <c:pt idx="6156">
                  <c:v>42390</c:v>
                </c:pt>
                <c:pt idx="6157">
                  <c:v>42391</c:v>
                </c:pt>
                <c:pt idx="6158">
                  <c:v>42394</c:v>
                </c:pt>
                <c:pt idx="6159">
                  <c:v>42395</c:v>
                </c:pt>
                <c:pt idx="6160">
                  <c:v>42396</c:v>
                </c:pt>
                <c:pt idx="6161">
                  <c:v>42397</c:v>
                </c:pt>
                <c:pt idx="6162">
                  <c:v>42398</c:v>
                </c:pt>
                <c:pt idx="6163">
                  <c:v>42401</c:v>
                </c:pt>
                <c:pt idx="6164">
                  <c:v>42402</c:v>
                </c:pt>
                <c:pt idx="6165">
                  <c:v>42403</c:v>
                </c:pt>
                <c:pt idx="6166">
                  <c:v>42404</c:v>
                </c:pt>
                <c:pt idx="6167">
                  <c:v>42405</c:v>
                </c:pt>
                <c:pt idx="6168">
                  <c:v>42408</c:v>
                </c:pt>
                <c:pt idx="6169">
                  <c:v>42409</c:v>
                </c:pt>
                <c:pt idx="6170">
                  <c:v>42410</c:v>
                </c:pt>
                <c:pt idx="6171">
                  <c:v>42411</c:v>
                </c:pt>
                <c:pt idx="6172">
                  <c:v>42412</c:v>
                </c:pt>
                <c:pt idx="6173">
                  <c:v>42416</c:v>
                </c:pt>
                <c:pt idx="6174">
                  <c:v>42417</c:v>
                </c:pt>
                <c:pt idx="6175">
                  <c:v>42418</c:v>
                </c:pt>
                <c:pt idx="6176">
                  <c:v>42419</c:v>
                </c:pt>
                <c:pt idx="6177">
                  <c:v>42422</c:v>
                </c:pt>
                <c:pt idx="6178">
                  <c:v>42423</c:v>
                </c:pt>
                <c:pt idx="6179">
                  <c:v>42424</c:v>
                </c:pt>
                <c:pt idx="6180">
                  <c:v>42425</c:v>
                </c:pt>
                <c:pt idx="6181">
                  <c:v>42426</c:v>
                </c:pt>
              </c:numCache>
            </c:numRef>
          </c:cat>
          <c:val>
            <c:numRef>
              <c:f>Returns!$D$3:$D$6184</c:f>
              <c:numCache>
                <c:formatCode>0.0000\ %</c:formatCode>
                <c:ptCount val="6182"/>
                <c:pt idx="0">
                  <c:v>-6.3219117482177109E-5</c:v>
                </c:pt>
                <c:pt idx="1">
                  <c:v>-3.1615555116336612E-4</c:v>
                </c:pt>
                <c:pt idx="2">
                  <c:v>-1.476715631468546E-3</c:v>
                </c:pt>
                <c:pt idx="3">
                  <c:v>1.4556350403679796E-3</c:v>
                </c:pt>
                <c:pt idx="4">
                  <c:v>-3.8123445598140971E-3</c:v>
                </c:pt>
                <c:pt idx="5">
                  <c:v>1.1456469688814157E-2</c:v>
                </c:pt>
                <c:pt idx="6">
                  <c:v>-2.786275737285598E-3</c:v>
                </c:pt>
                <c:pt idx="7">
                  <c:v>9.822062043111349E-3</c:v>
                </c:pt>
                <c:pt idx="8">
                  <c:v>6.274676568019783E-3</c:v>
                </c:pt>
                <c:pt idx="9">
                  <c:v>-6.046192971109407E-3</c:v>
                </c:pt>
                <c:pt idx="10">
                  <c:v>2.9137761247799601E-3</c:v>
                </c:pt>
                <c:pt idx="11">
                  <c:v>8.7972144379740624E-4</c:v>
                </c:pt>
                <c:pt idx="12">
                  <c:v>2.7067530343733094E-3</c:v>
                </c:pt>
                <c:pt idx="13">
                  <c:v>-7.1858580676089261E-3</c:v>
                </c:pt>
                <c:pt idx="14">
                  <c:v>2.2524285398621917E-3</c:v>
                </c:pt>
                <c:pt idx="15">
                  <c:v>9.1545392535141833E-3</c:v>
                </c:pt>
                <c:pt idx="16">
                  <c:v>3.9373359043918749E-3</c:v>
                </c:pt>
                <c:pt idx="17">
                  <c:v>-1.5976734723100077E-3</c:v>
                </c:pt>
                <c:pt idx="18">
                  <c:v>1.0116341628825716E-2</c:v>
                </c:pt>
                <c:pt idx="19">
                  <c:v>3.8179388011470366E-3</c:v>
                </c:pt>
                <c:pt idx="20">
                  <c:v>1.8480280342936561E-3</c:v>
                </c:pt>
                <c:pt idx="21">
                  <c:v>-7.1281335392216179E-3</c:v>
                </c:pt>
                <c:pt idx="22">
                  <c:v>-8.9822185577893843E-3</c:v>
                </c:pt>
                <c:pt idx="23">
                  <c:v>-4.3052803534181783E-3</c:v>
                </c:pt>
                <c:pt idx="24">
                  <c:v>4.1180649794915524E-4</c:v>
                </c:pt>
                <c:pt idx="25">
                  <c:v>2.0667643997169197E-3</c:v>
                </c:pt>
                <c:pt idx="26">
                  <c:v>-9.4545162631101123E-4</c:v>
                </c:pt>
                <c:pt idx="27">
                  <c:v>-4.6580734704417962E-3</c:v>
                </c:pt>
                <c:pt idx="28">
                  <c:v>-6.7680224350783911E-3</c:v>
                </c:pt>
                <c:pt idx="29">
                  <c:v>4.3790539843078218E-3</c:v>
                </c:pt>
                <c:pt idx="30">
                  <c:v>-2.2286383956816201E-3</c:v>
                </c:pt>
                <c:pt idx="31">
                  <c:v>2.0836688390346832E-3</c:v>
                </c:pt>
                <c:pt idx="32">
                  <c:v>-1.2745653437575284E-3</c:v>
                </c:pt>
                <c:pt idx="33">
                  <c:v>6.1711681730381518E-3</c:v>
                </c:pt>
                <c:pt idx="34">
                  <c:v>8.4760184006435809E-3</c:v>
                </c:pt>
                <c:pt idx="35">
                  <c:v>3.0649775474927992E-4</c:v>
                </c:pt>
                <c:pt idx="36">
                  <c:v>9.0604185992767504E-3</c:v>
                </c:pt>
                <c:pt idx="37">
                  <c:v>-2.9602616913686048E-3</c:v>
                </c:pt>
                <c:pt idx="38">
                  <c:v>-2.47020380252202E-3</c:v>
                </c:pt>
                <c:pt idx="39">
                  <c:v>-3.4611234745020412E-4</c:v>
                </c:pt>
                <c:pt idx="40">
                  <c:v>5.0474638849899982E-3</c:v>
                </c:pt>
                <c:pt idx="41">
                  <c:v>1.2250126817307332E-3</c:v>
                </c:pt>
                <c:pt idx="42">
                  <c:v>-1.9749341778040204E-3</c:v>
                </c:pt>
                <c:pt idx="43">
                  <c:v>4.6623355090845729E-4</c:v>
                </c:pt>
                <c:pt idx="44">
                  <c:v>3.9037661202100133E-3</c:v>
                </c:pt>
                <c:pt idx="45">
                  <c:v>-9.0847149733140105E-5</c:v>
                </c:pt>
                <c:pt idx="46">
                  <c:v>-1.4041328252619284E-3</c:v>
                </c:pt>
                <c:pt idx="47">
                  <c:v>2.3424889548356266E-3</c:v>
                </c:pt>
                <c:pt idx="48">
                  <c:v>3.226717246566214E-4</c:v>
                </c:pt>
                <c:pt idx="49">
                  <c:v>1.3802624689584903E-3</c:v>
                </c:pt>
                <c:pt idx="50">
                  <c:v>2.2225471886107183E-3</c:v>
                </c:pt>
                <c:pt idx="51">
                  <c:v>-2.1420067623069521E-3</c:v>
                </c:pt>
                <c:pt idx="52">
                  <c:v>8.2511283251182448E-3</c:v>
                </c:pt>
                <c:pt idx="53">
                  <c:v>-1.8488265221247348E-3</c:v>
                </c:pt>
                <c:pt idx="54">
                  <c:v>3.2257287102253353E-3</c:v>
                </c:pt>
                <c:pt idx="55">
                  <c:v>-2.3458606336644737E-3</c:v>
                </c:pt>
                <c:pt idx="56">
                  <c:v>2.5851284752143964E-3</c:v>
                </c:pt>
                <c:pt idx="57">
                  <c:v>2.230410164906927E-3</c:v>
                </c:pt>
                <c:pt idx="58">
                  <c:v>-4.166132823599949E-3</c:v>
                </c:pt>
                <c:pt idx="59">
                  <c:v>-4.5953587685923421E-4</c:v>
                </c:pt>
                <c:pt idx="60">
                  <c:v>-7.3969675807017204E-4</c:v>
                </c:pt>
                <c:pt idx="61">
                  <c:v>1.0793740678949413E-3</c:v>
                </c:pt>
                <c:pt idx="62">
                  <c:v>7.2891758970139323E-4</c:v>
                </c:pt>
                <c:pt idx="63">
                  <c:v>1.2967582864551843E-3</c:v>
                </c:pt>
                <c:pt idx="64">
                  <c:v>2.2105838169755561E-3</c:v>
                </c:pt>
                <c:pt idx="65">
                  <c:v>1.2028133361977223E-3</c:v>
                </c:pt>
                <c:pt idx="66">
                  <c:v>9.0364293388339777E-4</c:v>
                </c:pt>
                <c:pt idx="67">
                  <c:v>1.8444700891700875E-3</c:v>
                </c:pt>
                <c:pt idx="68">
                  <c:v>-3.4139548655008206E-3</c:v>
                </c:pt>
                <c:pt idx="69">
                  <c:v>-2.3488908314337723E-3</c:v>
                </c:pt>
                <c:pt idx="70">
                  <c:v>0</c:v>
                </c:pt>
                <c:pt idx="71">
                  <c:v>1.6129678115661913E-3</c:v>
                </c:pt>
                <c:pt idx="72">
                  <c:v>3.9418015503281615E-3</c:v>
                </c:pt>
                <c:pt idx="73">
                  <c:v>6.9126519537243327E-3</c:v>
                </c:pt>
                <c:pt idx="74">
                  <c:v>3.1638444470573415E-3</c:v>
                </c:pt>
                <c:pt idx="75">
                  <c:v>-1.9246259795135689E-3</c:v>
                </c:pt>
                <c:pt idx="76">
                  <c:v>5.6009473943421982E-4</c:v>
                </c:pt>
                <c:pt idx="77">
                  <c:v>-5.7435469278237341E-3</c:v>
                </c:pt>
                <c:pt idx="78">
                  <c:v>1.9247574085985016E-3</c:v>
                </c:pt>
                <c:pt idx="79">
                  <c:v>-7.6915460782566803E-3</c:v>
                </c:pt>
                <c:pt idx="80">
                  <c:v>1.1520509765597508E-3</c:v>
                </c:pt>
                <c:pt idx="81">
                  <c:v>1.9435581153226628E-3</c:v>
                </c:pt>
                <c:pt idx="82">
                  <c:v>-1.5664505260291602E-3</c:v>
                </c:pt>
                <c:pt idx="83">
                  <c:v>1.2196635042781179E-3</c:v>
                </c:pt>
                <c:pt idx="84">
                  <c:v>5.0413297233922435E-3</c:v>
                </c:pt>
                <c:pt idx="85">
                  <c:v>-1.0062347940802624E-3</c:v>
                </c:pt>
                <c:pt idx="86">
                  <c:v>-1.6793112844871814E-3</c:v>
                </c:pt>
                <c:pt idx="87">
                  <c:v>-8.0702836745637201E-3</c:v>
                </c:pt>
                <c:pt idx="88">
                  <c:v>-4.6553065562882174E-3</c:v>
                </c:pt>
                <c:pt idx="89">
                  <c:v>-1.5733121459203005E-3</c:v>
                </c:pt>
                <c:pt idx="90">
                  <c:v>0</c:v>
                </c:pt>
                <c:pt idx="91">
                  <c:v>-9.5327108947913658E-3</c:v>
                </c:pt>
                <c:pt idx="92">
                  <c:v>1.2648303019356633E-3</c:v>
                </c:pt>
                <c:pt idx="93">
                  <c:v>3.8050682526227205E-3</c:v>
                </c:pt>
                <c:pt idx="94">
                  <c:v>3.7304283978703643E-3</c:v>
                </c:pt>
                <c:pt idx="95">
                  <c:v>-3.8613969102048971E-3</c:v>
                </c:pt>
                <c:pt idx="96">
                  <c:v>-4.8680572436804971E-3</c:v>
                </c:pt>
                <c:pt idx="97">
                  <c:v>4.2432020990336343E-3</c:v>
                </c:pt>
                <c:pt idx="98">
                  <c:v>-5.0419999656379534E-4</c:v>
                </c:pt>
                <c:pt idx="99">
                  <c:v>-6.0297216397238252E-3</c:v>
                </c:pt>
                <c:pt idx="100">
                  <c:v>1.2068293801361157E-3</c:v>
                </c:pt>
                <c:pt idx="101">
                  <c:v>-5.1416607196883932E-3</c:v>
                </c:pt>
                <c:pt idx="102">
                  <c:v>4.4217949283575668E-3</c:v>
                </c:pt>
                <c:pt idx="103">
                  <c:v>-2.4066911505418722E-3</c:v>
                </c:pt>
                <c:pt idx="104">
                  <c:v>-2.2290652757510389E-3</c:v>
                </c:pt>
                <c:pt idx="105">
                  <c:v>-7.4765747545367175E-3</c:v>
                </c:pt>
                <c:pt idx="106">
                  <c:v>3.1979363682613339E-3</c:v>
                </c:pt>
                <c:pt idx="107">
                  <c:v>-7.6840482864346353E-3</c:v>
                </c:pt>
                <c:pt idx="108">
                  <c:v>-7.1098071868600536E-3</c:v>
                </c:pt>
                <c:pt idx="109">
                  <c:v>-8.3329904568179604E-3</c:v>
                </c:pt>
                <c:pt idx="110">
                  <c:v>-4.1138069748991408E-3</c:v>
                </c:pt>
                <c:pt idx="111">
                  <c:v>-2.0316544965960017E-3</c:v>
                </c:pt>
                <c:pt idx="112">
                  <c:v>8.4263750509354525E-4</c:v>
                </c:pt>
                <c:pt idx="113">
                  <c:v>5.4703755150747064E-3</c:v>
                </c:pt>
                <c:pt idx="114">
                  <c:v>-2.3272890261146089E-3</c:v>
                </c:pt>
                <c:pt idx="115">
                  <c:v>-1.9330376763114232E-3</c:v>
                </c:pt>
                <c:pt idx="116">
                  <c:v>-1.4101109378703957E-3</c:v>
                </c:pt>
                <c:pt idx="117">
                  <c:v>-7.1335647321571771E-3</c:v>
                </c:pt>
                <c:pt idx="118">
                  <c:v>-4.7947955203610469E-3</c:v>
                </c:pt>
                <c:pt idx="119">
                  <c:v>7.3475872336219248E-3</c:v>
                </c:pt>
                <c:pt idx="120">
                  <c:v>2.9577382205519176E-3</c:v>
                </c:pt>
                <c:pt idx="121">
                  <c:v>-4.7365894249860735E-3</c:v>
                </c:pt>
                <c:pt idx="122">
                  <c:v>1.0597261677503946E-4</c:v>
                </c:pt>
                <c:pt idx="123">
                  <c:v>-6.9116858876222612E-3</c:v>
                </c:pt>
                <c:pt idx="124">
                  <c:v>5.5968310214436759E-3</c:v>
                </c:pt>
                <c:pt idx="125">
                  <c:v>2.1221059780576128E-5</c:v>
                </c:pt>
                <c:pt idx="126">
                  <c:v>-4.5196254933722937E-3</c:v>
                </c:pt>
                <c:pt idx="127">
                  <c:v>1.2994899733517295E-3</c:v>
                </c:pt>
                <c:pt idx="128">
                  <c:v>-5.4221501183390622E-3</c:v>
                </c:pt>
                <c:pt idx="129">
                  <c:v>-3.5595620301268325E-3</c:v>
                </c:pt>
                <c:pt idx="130">
                  <c:v>2.5530194187253366E-3</c:v>
                </c:pt>
                <c:pt idx="131">
                  <c:v>5.4595610916165025E-3</c:v>
                </c:pt>
                <c:pt idx="132">
                  <c:v>7.6105726027647048E-3</c:v>
                </c:pt>
                <c:pt idx="133">
                  <c:v>-4.8866160765305587E-3</c:v>
                </c:pt>
                <c:pt idx="134">
                  <c:v>1.2219293951651946E-2</c:v>
                </c:pt>
                <c:pt idx="135">
                  <c:v>1.0192873927835045E-2</c:v>
                </c:pt>
                <c:pt idx="136">
                  <c:v>8.7241914884926704E-4</c:v>
                </c:pt>
                <c:pt idx="137">
                  <c:v>0</c:v>
                </c:pt>
                <c:pt idx="138">
                  <c:v>-7.1157622524488963E-3</c:v>
                </c:pt>
                <c:pt idx="139">
                  <c:v>2.9232765667815564E-3</c:v>
                </c:pt>
                <c:pt idx="140">
                  <c:v>-3.5403442598598059E-3</c:v>
                </c:pt>
                <c:pt idx="141">
                  <c:v>1.0583651098065352E-2</c:v>
                </c:pt>
                <c:pt idx="142">
                  <c:v>4.2352810039460375E-3</c:v>
                </c:pt>
                <c:pt idx="143">
                  <c:v>-4.7219368081197356E-3</c:v>
                </c:pt>
                <c:pt idx="144">
                  <c:v>-1.0357435094036666E-4</c:v>
                </c:pt>
                <c:pt idx="145">
                  <c:v>-5.5256793206632966E-3</c:v>
                </c:pt>
                <c:pt idx="146">
                  <c:v>1.1450343199897234E-3</c:v>
                </c:pt>
                <c:pt idx="147">
                  <c:v>9.8783926011146309E-4</c:v>
                </c:pt>
                <c:pt idx="148">
                  <c:v>6.8257529647903969E-3</c:v>
                </c:pt>
                <c:pt idx="149">
                  <c:v>2.0829688795876151E-3</c:v>
                </c:pt>
                <c:pt idx="150">
                  <c:v>-2.0604112653761493E-4</c:v>
                </c:pt>
                <c:pt idx="151">
                  <c:v>5.7326764555677588E-3</c:v>
                </c:pt>
                <c:pt idx="152">
                  <c:v>4.2525415738020071E-3</c:v>
                </c:pt>
                <c:pt idx="153">
                  <c:v>-1.6632164811730254E-2</c:v>
                </c:pt>
                <c:pt idx="154">
                  <c:v>3.0756987281223835E-3</c:v>
                </c:pt>
                <c:pt idx="155">
                  <c:v>2.9013210512230702E-3</c:v>
                </c:pt>
                <c:pt idx="156">
                  <c:v>-1.5063973133409077E-3</c:v>
                </c:pt>
                <c:pt idx="157">
                  <c:v>-1.6249518281008551E-2</c:v>
                </c:pt>
                <c:pt idx="158">
                  <c:v>6.2770904744620703E-3</c:v>
                </c:pt>
                <c:pt idx="159">
                  <c:v>1.969150619880896E-3</c:v>
                </c:pt>
                <c:pt idx="160">
                  <c:v>-3.5556241808945162E-3</c:v>
                </c:pt>
                <c:pt idx="161">
                  <c:v>-4.0401557975300456E-3</c:v>
                </c:pt>
                <c:pt idx="162">
                  <c:v>1.4672286687577002E-3</c:v>
                </c:pt>
                <c:pt idx="163">
                  <c:v>1.0990104779487393E-3</c:v>
                </c:pt>
                <c:pt idx="164">
                  <c:v>4.0923336403436471E-3</c:v>
                </c:pt>
                <c:pt idx="165">
                  <c:v>1.5407200707595978E-3</c:v>
                </c:pt>
                <c:pt idx="166">
                  <c:v>-4.4830034003388794E-3</c:v>
                </c:pt>
                <c:pt idx="167">
                  <c:v>9.7128452170825309E-4</c:v>
                </c:pt>
                <c:pt idx="168">
                  <c:v>3.9485181866965608E-3</c:v>
                </c:pt>
                <c:pt idx="169">
                  <c:v>-5.2002081255078409E-4</c:v>
                </c:pt>
                <c:pt idx="170">
                  <c:v>-1.3533210476889938E-3</c:v>
                </c:pt>
                <c:pt idx="171">
                  <c:v>3.7950709685515343E-3</c:v>
                </c:pt>
                <c:pt idx="172">
                  <c:v>7.2641612260591697E-5</c:v>
                </c:pt>
                <c:pt idx="173">
                  <c:v>-3.8781298443014973E-3</c:v>
                </c:pt>
                <c:pt idx="174">
                  <c:v>1.6029814717853235E-3</c:v>
                </c:pt>
                <c:pt idx="175">
                  <c:v>5.6730238278466837E-3</c:v>
                </c:pt>
                <c:pt idx="176">
                  <c:v>-1.6664169173088866E-3</c:v>
                </c:pt>
                <c:pt idx="177">
                  <c:v>-9.3235746652828972E-5</c:v>
                </c:pt>
                <c:pt idx="178">
                  <c:v>-1.6382227913688528E-3</c:v>
                </c:pt>
                <c:pt idx="179">
                  <c:v>5.4124950379814988E-3</c:v>
                </c:pt>
                <c:pt idx="180">
                  <c:v>-7.4484574734902196E-3</c:v>
                </c:pt>
                <c:pt idx="181">
                  <c:v>2.0359624355086856E-3</c:v>
                </c:pt>
                <c:pt idx="182">
                  <c:v>2.0751839206202598E-4</c:v>
                </c:pt>
                <c:pt idx="183">
                  <c:v>1.9589253943902958E-3</c:v>
                </c:pt>
                <c:pt idx="184">
                  <c:v>-2.8996914103043158E-4</c:v>
                </c:pt>
                <c:pt idx="185">
                  <c:v>-1.5652132040509194E-3</c:v>
                </c:pt>
                <c:pt idx="186">
                  <c:v>0</c:v>
                </c:pt>
                <c:pt idx="187">
                  <c:v>6.4111400791972122E-3</c:v>
                </c:pt>
                <c:pt idx="188">
                  <c:v>3.8270470462315248E-3</c:v>
                </c:pt>
                <c:pt idx="189">
                  <c:v>-1.3151812838443334E-3</c:v>
                </c:pt>
                <c:pt idx="190">
                  <c:v>7.4469355516050568E-3</c:v>
                </c:pt>
                <c:pt idx="191">
                  <c:v>2.1611931669285301E-3</c:v>
                </c:pt>
                <c:pt idx="192">
                  <c:v>-7.9541575273878971E-3</c:v>
                </c:pt>
                <c:pt idx="193">
                  <c:v>3.4941245171130173E-3</c:v>
                </c:pt>
                <c:pt idx="194">
                  <c:v>-2.9912844866094258E-3</c:v>
                </c:pt>
                <c:pt idx="195">
                  <c:v>6.2563142094926381E-4</c:v>
                </c:pt>
                <c:pt idx="196">
                  <c:v>-5.3458470925129798E-3</c:v>
                </c:pt>
                <c:pt idx="197">
                  <c:v>-3.9557789872789939E-3</c:v>
                </c:pt>
                <c:pt idx="198">
                  <c:v>-8.1789433016978723E-4</c:v>
                </c:pt>
                <c:pt idx="199">
                  <c:v>5.278637954891547E-3</c:v>
                </c:pt>
                <c:pt idx="200">
                  <c:v>3.1990481577588597E-3</c:v>
                </c:pt>
                <c:pt idx="201">
                  <c:v>3.9563419616991209E-3</c:v>
                </c:pt>
                <c:pt idx="202">
                  <c:v>-5.5803029324141204E-3</c:v>
                </c:pt>
                <c:pt idx="203">
                  <c:v>6.1325348838619179E-3</c:v>
                </c:pt>
                <c:pt idx="204">
                  <c:v>-2.8257282761942884E-3</c:v>
                </c:pt>
                <c:pt idx="205">
                  <c:v>-6.0508788439891904E-4</c:v>
                </c:pt>
                <c:pt idx="206">
                  <c:v>9.4336727564670422E-4</c:v>
                </c:pt>
                <c:pt idx="207">
                  <c:v>2.9882844731396567E-3</c:v>
                </c:pt>
                <c:pt idx="208">
                  <c:v>-4.497184225265875E-4</c:v>
                </c:pt>
                <c:pt idx="209">
                  <c:v>3.439287774101997E-3</c:v>
                </c:pt>
                <c:pt idx="210">
                  <c:v>9.5514034118096766E-3</c:v>
                </c:pt>
                <c:pt idx="211">
                  <c:v>-3.3052869148567057E-3</c:v>
                </c:pt>
                <c:pt idx="212">
                  <c:v>-6.1779348420481963E-4</c:v>
                </c:pt>
                <c:pt idx="213">
                  <c:v>3.0548582815860853E-3</c:v>
                </c:pt>
                <c:pt idx="214">
                  <c:v>-1.2120722409892065E-4</c:v>
                </c:pt>
                <c:pt idx="215">
                  <c:v>1.8165675914213464E-3</c:v>
                </c:pt>
                <c:pt idx="216">
                  <c:v>1.8837234785020404E-3</c:v>
                </c:pt>
                <c:pt idx="217">
                  <c:v>2.9243166035439173E-3</c:v>
                </c:pt>
                <c:pt idx="218">
                  <c:v>-1.4661139567207948E-3</c:v>
                </c:pt>
                <c:pt idx="219">
                  <c:v>1.054614033715745E-3</c:v>
                </c:pt>
                <c:pt idx="220">
                  <c:v>8.2283058347230604E-4</c:v>
                </c:pt>
                <c:pt idx="221">
                  <c:v>-8.7343838561664416E-3</c:v>
                </c:pt>
                <c:pt idx="222">
                  <c:v>3.9453917830544312E-4</c:v>
                </c:pt>
                <c:pt idx="223">
                  <c:v>-3.6072224014769235E-3</c:v>
                </c:pt>
                <c:pt idx="224">
                  <c:v>2.9394495003825911E-3</c:v>
                </c:pt>
                <c:pt idx="225">
                  <c:v>2.0109588400546715E-2</c:v>
                </c:pt>
                <c:pt idx="226">
                  <c:v>-9.5274019235142156E-4</c:v>
                </c:pt>
                <c:pt idx="227">
                  <c:v>-9.4371024174372102E-4</c:v>
                </c:pt>
                <c:pt idx="228">
                  <c:v>5.3030014299641753E-3</c:v>
                </c:pt>
                <c:pt idx="229">
                  <c:v>4.2911535047546563E-3</c:v>
                </c:pt>
                <c:pt idx="230">
                  <c:v>4.1551918567483657E-3</c:v>
                </c:pt>
                <c:pt idx="231">
                  <c:v>7.4473300845303485E-4</c:v>
                </c:pt>
                <c:pt idx="232">
                  <c:v>3.6372920793809453E-3</c:v>
                </c:pt>
                <c:pt idx="233">
                  <c:v>-1.5041562469866468E-3</c:v>
                </c:pt>
                <c:pt idx="234">
                  <c:v>1.2894152530820041E-3</c:v>
                </c:pt>
                <c:pt idx="235">
                  <c:v>3.8064563815136935E-4</c:v>
                </c:pt>
                <c:pt idx="236">
                  <c:v>-4.5874470685967721E-4</c:v>
                </c:pt>
                <c:pt idx="237">
                  <c:v>-3.6579562124544177E-3</c:v>
                </c:pt>
                <c:pt idx="238">
                  <c:v>-3.8221617239699935E-4</c:v>
                </c:pt>
                <c:pt idx="239">
                  <c:v>-5.2875855395181307E-3</c:v>
                </c:pt>
                <c:pt idx="240">
                  <c:v>7.8802986770882199E-4</c:v>
                </c:pt>
                <c:pt idx="241">
                  <c:v>3.1851856934749529E-3</c:v>
                </c:pt>
                <c:pt idx="242">
                  <c:v>-1.8961262822115002E-3</c:v>
                </c:pt>
                <c:pt idx="243">
                  <c:v>-7.6733139690891795E-4</c:v>
                </c:pt>
                <c:pt idx="244">
                  <c:v>-1.2309269448213861E-3</c:v>
                </c:pt>
                <c:pt idx="245">
                  <c:v>1.5556390117115663E-3</c:v>
                </c:pt>
                <c:pt idx="246">
                  <c:v>4.0941212866851826E-3</c:v>
                </c:pt>
                <c:pt idx="247">
                  <c:v>1.4392647549154739E-3</c:v>
                </c:pt>
                <c:pt idx="248">
                  <c:v>-4.697362712982676E-4</c:v>
                </c:pt>
                <c:pt idx="249">
                  <c:v>2.0241635237775589E-3</c:v>
                </c:pt>
                <c:pt idx="250">
                  <c:v>-7.8554845323000194E-3</c:v>
                </c:pt>
                <c:pt idx="251">
                  <c:v>1.5347536093372925E-3</c:v>
                </c:pt>
                <c:pt idx="252">
                  <c:v>2.454639516987375E-3</c:v>
                </c:pt>
                <c:pt idx="253">
                  <c:v>-8.8452568342976354E-3</c:v>
                </c:pt>
                <c:pt idx="254">
                  <c:v>-4.8895003117931258E-3</c:v>
                </c:pt>
                <c:pt idx="255">
                  <c:v>3.2854442813809244E-3</c:v>
                </c:pt>
                <c:pt idx="256">
                  <c:v>-2.510258148208537E-3</c:v>
                </c:pt>
                <c:pt idx="257">
                  <c:v>1.3600919413980213E-3</c:v>
                </c:pt>
                <c:pt idx="258">
                  <c:v>2.2198227311945175E-3</c:v>
                </c:pt>
                <c:pt idx="259">
                  <c:v>-1.583954543816553E-4</c:v>
                </c:pt>
                <c:pt idx="260">
                  <c:v>6.2474603995335623E-3</c:v>
                </c:pt>
                <c:pt idx="261">
                  <c:v>-4.9206303336060393E-4</c:v>
                </c:pt>
                <c:pt idx="262">
                  <c:v>-1.4283535484959445E-3</c:v>
                </c:pt>
                <c:pt idx="263">
                  <c:v>2.267026115007599E-4</c:v>
                </c:pt>
                <c:pt idx="264">
                  <c:v>7.8841036800498913E-5</c:v>
                </c:pt>
                <c:pt idx="265">
                  <c:v>6.0227828807218374E-3</c:v>
                </c:pt>
                <c:pt idx="266">
                  <c:v>-2.5500960296801624E-3</c:v>
                </c:pt>
                <c:pt idx="267">
                  <c:v>3.0593358044761257E-3</c:v>
                </c:pt>
                <c:pt idx="268">
                  <c:v>1.0763842360660529E-3</c:v>
                </c:pt>
                <c:pt idx="269">
                  <c:v>-8.2186156259537915E-4</c:v>
                </c:pt>
                <c:pt idx="270">
                  <c:v>-2.970197304840029E-3</c:v>
                </c:pt>
                <c:pt idx="271">
                  <c:v>-1.5129933622577199E-3</c:v>
                </c:pt>
                <c:pt idx="272">
                  <c:v>-4.8787555929912033E-3</c:v>
                </c:pt>
                <c:pt idx="273">
                  <c:v>-4.9026745917525663E-3</c:v>
                </c:pt>
                <c:pt idx="274">
                  <c:v>-2.1668050104195003E-3</c:v>
                </c:pt>
                <c:pt idx="275">
                  <c:v>-4.8075577090953177E-3</c:v>
                </c:pt>
                <c:pt idx="276">
                  <c:v>3.4832981797906395E-3</c:v>
                </c:pt>
                <c:pt idx="277">
                  <c:v>-3.6532820317339647E-3</c:v>
                </c:pt>
                <c:pt idx="278">
                  <c:v>-8.4034459071480349E-4</c:v>
                </c:pt>
                <c:pt idx="279">
                  <c:v>-3.639630830737429E-3</c:v>
                </c:pt>
                <c:pt idx="280">
                  <c:v>-4.4093291351433644E-3</c:v>
                </c:pt>
                <c:pt idx="281">
                  <c:v>2.086284198993441E-3</c:v>
                </c:pt>
                <c:pt idx="282">
                  <c:v>-1.4710330108604181E-3</c:v>
                </c:pt>
                <c:pt idx="283">
                  <c:v>4.1054182696031753E-3</c:v>
                </c:pt>
                <c:pt idx="284">
                  <c:v>1.6655299431465327E-3</c:v>
                </c:pt>
                <c:pt idx="285">
                  <c:v>-5.2467705045088475E-3</c:v>
                </c:pt>
                <c:pt idx="286">
                  <c:v>4.4332047758335804E-4</c:v>
                </c:pt>
                <c:pt idx="287">
                  <c:v>-2.3195314863247284E-3</c:v>
                </c:pt>
                <c:pt idx="288">
                  <c:v>1.4056214744983902E-2</c:v>
                </c:pt>
                <c:pt idx="289">
                  <c:v>-5.1003459219007546E-3</c:v>
                </c:pt>
                <c:pt idx="290">
                  <c:v>-4.2920242381899697E-3</c:v>
                </c:pt>
                <c:pt idx="291">
                  <c:v>-3.0597684761083368E-3</c:v>
                </c:pt>
                <c:pt idx="292">
                  <c:v>4.1445415836877412E-3</c:v>
                </c:pt>
                <c:pt idx="293">
                  <c:v>5.2065720277196404E-3</c:v>
                </c:pt>
                <c:pt idx="294">
                  <c:v>9.9816346225681924E-4</c:v>
                </c:pt>
                <c:pt idx="295">
                  <c:v>2.7000250537815907E-3</c:v>
                </c:pt>
                <c:pt idx="296">
                  <c:v>2.4049462031609957E-3</c:v>
                </c:pt>
                <c:pt idx="297">
                  <c:v>3.7943942055586413E-3</c:v>
                </c:pt>
                <c:pt idx="298">
                  <c:v>-1.9776720822468502E-5</c:v>
                </c:pt>
                <c:pt idx="299">
                  <c:v>-1.5140797437799653E-3</c:v>
                </c:pt>
                <c:pt idx="300">
                  <c:v>-1.4866206900446617E-3</c:v>
                </c:pt>
                <c:pt idx="301">
                  <c:v>-3.4719639264523932E-4</c:v>
                </c:pt>
                <c:pt idx="302">
                  <c:v>8.5259083069918733E-3</c:v>
                </c:pt>
                <c:pt idx="303">
                  <c:v>5.4644676672064522E-3</c:v>
                </c:pt>
                <c:pt idx="304">
                  <c:v>1.3003966575145117E-3</c:v>
                </c:pt>
                <c:pt idx="305">
                  <c:v>-7.4241866243495687E-3</c:v>
                </c:pt>
                <c:pt idx="306">
                  <c:v>9.9373756781839578E-4</c:v>
                </c:pt>
                <c:pt idx="307">
                  <c:v>3.6026170180414722E-3</c:v>
                </c:pt>
                <c:pt idx="308">
                  <c:v>-5.6848813096828594E-4</c:v>
                </c:pt>
                <c:pt idx="309">
                  <c:v>3.2595159165864029E-3</c:v>
                </c:pt>
                <c:pt idx="310">
                  <c:v>-4.7508819700877785E-3</c:v>
                </c:pt>
                <c:pt idx="311">
                  <c:v>-7.4651792163024037E-4</c:v>
                </c:pt>
                <c:pt idx="312">
                  <c:v>-4.8659979190641099E-3</c:v>
                </c:pt>
                <c:pt idx="313">
                  <c:v>2.1798212498854597E-3</c:v>
                </c:pt>
                <c:pt idx="314">
                  <c:v>1.1914668758878845E-3</c:v>
                </c:pt>
                <c:pt idx="315">
                  <c:v>-3.6418219354754356E-4</c:v>
                </c:pt>
                <c:pt idx="316">
                  <c:v>-3.1848573769243144E-3</c:v>
                </c:pt>
                <c:pt idx="317">
                  <c:v>-7.802741285324594E-3</c:v>
                </c:pt>
                <c:pt idx="318">
                  <c:v>2.5547368451474145E-3</c:v>
                </c:pt>
                <c:pt idx="319">
                  <c:v>-6.9519622229618865E-4</c:v>
                </c:pt>
                <c:pt idx="320">
                  <c:v>-3.4334028861681635E-3</c:v>
                </c:pt>
                <c:pt idx="321">
                  <c:v>7.1817339147213222E-3</c:v>
                </c:pt>
                <c:pt idx="322">
                  <c:v>0</c:v>
                </c:pt>
                <c:pt idx="323">
                  <c:v>-7.9396647997874836E-3</c:v>
                </c:pt>
                <c:pt idx="324">
                  <c:v>5.7994820674204597E-3</c:v>
                </c:pt>
                <c:pt idx="325">
                  <c:v>3.0800184786977675E-3</c:v>
                </c:pt>
                <c:pt idx="326">
                  <c:v>-3.9929705525875566E-3</c:v>
                </c:pt>
                <c:pt idx="327">
                  <c:v>2.7660615164547138E-3</c:v>
                </c:pt>
                <c:pt idx="328">
                  <c:v>9.4999660791811899E-4</c:v>
                </c:pt>
                <c:pt idx="329">
                  <c:v>-7.5356660864637527E-3</c:v>
                </c:pt>
                <c:pt idx="330">
                  <c:v>-4.1344244242711098E-3</c:v>
                </c:pt>
                <c:pt idx="331">
                  <c:v>-5.307873413858564E-3</c:v>
                </c:pt>
                <c:pt idx="332">
                  <c:v>-2.720021019368038E-3</c:v>
                </c:pt>
                <c:pt idx="333">
                  <c:v>-1.2819802796476426E-3</c:v>
                </c:pt>
                <c:pt idx="334">
                  <c:v>6.8661903420501043E-4</c:v>
                </c:pt>
                <c:pt idx="335">
                  <c:v>-5.6889078308094577E-3</c:v>
                </c:pt>
                <c:pt idx="336">
                  <c:v>1.1261776593927456E-3</c:v>
                </c:pt>
                <c:pt idx="337">
                  <c:v>7.7976254901604572E-3</c:v>
                </c:pt>
                <c:pt idx="338">
                  <c:v>-1.66148958002123E-3</c:v>
                </c:pt>
                <c:pt idx="339">
                  <c:v>-7.4349032785376613E-3</c:v>
                </c:pt>
                <c:pt idx="340">
                  <c:v>-2.7417430549246538E-4</c:v>
                </c:pt>
                <c:pt idx="341">
                  <c:v>-5.4482728345368716E-3</c:v>
                </c:pt>
                <c:pt idx="342">
                  <c:v>-7.4571599849739109E-4</c:v>
                </c:pt>
                <c:pt idx="343">
                  <c:v>5.516790593829505E-4</c:v>
                </c:pt>
                <c:pt idx="344">
                  <c:v>4.0668900559208271E-3</c:v>
                </c:pt>
                <c:pt idx="345">
                  <c:v>-1.5779055818116899E-3</c:v>
                </c:pt>
                <c:pt idx="346">
                  <c:v>3.2345699679054637E-3</c:v>
                </c:pt>
                <c:pt idx="347">
                  <c:v>-8.4323461648636532E-4</c:v>
                </c:pt>
                <c:pt idx="348">
                  <c:v>-5.8817402911875817E-3</c:v>
                </c:pt>
                <c:pt idx="349">
                  <c:v>5.5869484476711488E-3</c:v>
                </c:pt>
                <c:pt idx="350">
                  <c:v>-1.6891036505741674E-3</c:v>
                </c:pt>
                <c:pt idx="351">
                  <c:v>-3.9387404110479566E-3</c:v>
                </c:pt>
                <c:pt idx="352">
                  <c:v>-1.4426399739528954E-3</c:v>
                </c:pt>
                <c:pt idx="353">
                  <c:v>6.6530537410708357E-4</c:v>
                </c:pt>
                <c:pt idx="354">
                  <c:v>-1.4817164049351892E-3</c:v>
                </c:pt>
                <c:pt idx="355">
                  <c:v>-1.422320352664031E-2</c:v>
                </c:pt>
                <c:pt idx="356">
                  <c:v>7.0510164679883527E-4</c:v>
                </c:pt>
                <c:pt idx="357">
                  <c:v>-3.0521061408128585E-3</c:v>
                </c:pt>
                <c:pt idx="358">
                  <c:v>-2.0295065899833928E-3</c:v>
                </c:pt>
                <c:pt idx="359">
                  <c:v>4.1482834778403194E-3</c:v>
                </c:pt>
                <c:pt idx="360">
                  <c:v>-4.3566710795322882E-3</c:v>
                </c:pt>
                <c:pt idx="361">
                  <c:v>1.7387053631385636E-3</c:v>
                </c:pt>
                <c:pt idx="362">
                  <c:v>9.6380051946834498E-3</c:v>
                </c:pt>
                <c:pt idx="363">
                  <c:v>-1.3402340198676588E-3</c:v>
                </c:pt>
                <c:pt idx="364">
                  <c:v>8.7651010246831145E-4</c:v>
                </c:pt>
                <c:pt idx="365">
                  <c:v>-4.1237964253765128E-4</c:v>
                </c:pt>
                <c:pt idx="366">
                  <c:v>6.2191492642962587E-3</c:v>
                </c:pt>
                <c:pt idx="367">
                  <c:v>4.4172302623646329E-3</c:v>
                </c:pt>
                <c:pt idx="368">
                  <c:v>1.9382909435377131E-4</c:v>
                </c:pt>
                <c:pt idx="369">
                  <c:v>3.2181875583264128E-3</c:v>
                </c:pt>
                <c:pt idx="370">
                  <c:v>-5.2886376888664443E-4</c:v>
                </c:pt>
                <c:pt idx="371">
                  <c:v>1.7076298593642939E-3</c:v>
                </c:pt>
                <c:pt idx="372">
                  <c:v>-3.8851984349039768E-3</c:v>
                </c:pt>
                <c:pt idx="373">
                  <c:v>-5.4668117573784493E-3</c:v>
                </c:pt>
                <c:pt idx="374">
                  <c:v>-5.7395869073188928E-4</c:v>
                </c:pt>
                <c:pt idx="375">
                  <c:v>2.0074158198522467E-3</c:v>
                </c:pt>
                <c:pt idx="376">
                  <c:v>-8.8278334800657877E-3</c:v>
                </c:pt>
                <c:pt idx="377">
                  <c:v>3.7400168262296343E-3</c:v>
                </c:pt>
                <c:pt idx="378">
                  <c:v>-2.4299346813640246E-3</c:v>
                </c:pt>
                <c:pt idx="379">
                  <c:v>2.3990827040068184E-3</c:v>
                </c:pt>
                <c:pt idx="380">
                  <c:v>-3.908741229381727E-4</c:v>
                </c:pt>
                <c:pt idx="381">
                  <c:v>-5.1454093793740305E-4</c:v>
                </c:pt>
                <c:pt idx="382">
                  <c:v>-8.2584875493145003E-3</c:v>
                </c:pt>
                <c:pt idx="383">
                  <c:v>3.1501963835081867E-3</c:v>
                </c:pt>
                <c:pt idx="384">
                  <c:v>1.0030765299051676E-3</c:v>
                </c:pt>
                <c:pt idx="385">
                  <c:v>1.4356466231240971E-3</c:v>
                </c:pt>
                <c:pt idx="386">
                  <c:v>-2.221476903551998E-3</c:v>
                </c:pt>
                <c:pt idx="387">
                  <c:v>-2.6723028767202889E-3</c:v>
                </c:pt>
                <c:pt idx="388">
                  <c:v>2.268807984767726E-3</c:v>
                </c:pt>
                <c:pt idx="389">
                  <c:v>-1.2632670590153406E-3</c:v>
                </c:pt>
                <c:pt idx="390">
                  <c:v>5.1156821620215401E-3</c:v>
                </c:pt>
                <c:pt idx="391">
                  <c:v>1.21564279197636E-3</c:v>
                </c:pt>
                <c:pt idx="392">
                  <c:v>-9.2666477967947742E-5</c:v>
                </c:pt>
                <c:pt idx="393">
                  <c:v>7.7031157314658132E-3</c:v>
                </c:pt>
                <c:pt idx="394">
                  <c:v>-3.2340296938822045E-3</c:v>
                </c:pt>
                <c:pt idx="395">
                  <c:v>2.2015050796929214E-3</c:v>
                </c:pt>
                <c:pt idx="396">
                  <c:v>-6.6808879226926809E-3</c:v>
                </c:pt>
                <c:pt idx="397">
                  <c:v>5.3529334323267422E-4</c:v>
                </c:pt>
                <c:pt idx="398">
                  <c:v>4.4769910588176734E-3</c:v>
                </c:pt>
                <c:pt idx="399">
                  <c:v>-8.814908014255691E-4</c:v>
                </c:pt>
                <c:pt idx="400">
                  <c:v>1.3329847085373362E-4</c:v>
                </c:pt>
                <c:pt idx="401">
                  <c:v>7.3794690131392048E-4</c:v>
                </c:pt>
                <c:pt idx="402">
                  <c:v>7.4106926062657242E-3</c:v>
                </c:pt>
                <c:pt idx="403">
                  <c:v>1.7287227324336299E-4</c:v>
                </c:pt>
                <c:pt idx="404">
                  <c:v>-7.0919026415554266E-3</c:v>
                </c:pt>
                <c:pt idx="405">
                  <c:v>-2.9701702945279378E-4</c:v>
                </c:pt>
                <c:pt idx="406">
                  <c:v>-1.1786954744695023E-3</c:v>
                </c:pt>
                <c:pt idx="407">
                  <c:v>1.8852464600105936E-3</c:v>
                </c:pt>
                <c:pt idx="408">
                  <c:v>1.5138189990759913E-3</c:v>
                </c:pt>
                <c:pt idx="409">
                  <c:v>7.4638990589874447E-3</c:v>
                </c:pt>
                <c:pt idx="410">
                  <c:v>2.4115441509103539E-3</c:v>
                </c:pt>
                <c:pt idx="411">
                  <c:v>-8.0995438310358541E-4</c:v>
                </c:pt>
                <c:pt idx="412">
                  <c:v>-1.8233018020161892E-4</c:v>
                </c:pt>
                <c:pt idx="413">
                  <c:v>4.5576313260121932E-4</c:v>
                </c:pt>
                <c:pt idx="414">
                  <c:v>-2.6666276897920073E-3</c:v>
                </c:pt>
                <c:pt idx="415">
                  <c:v>8.4232751221612913E-4</c:v>
                </c:pt>
                <c:pt idx="416">
                  <c:v>-2.3334500164216319E-4</c:v>
                </c:pt>
                <c:pt idx="417">
                  <c:v>7.7926016298095523E-3</c:v>
                </c:pt>
                <c:pt idx="418">
                  <c:v>-2.3384750098140983E-3</c:v>
                </c:pt>
                <c:pt idx="419">
                  <c:v>-2.2630386898466895E-3</c:v>
                </c:pt>
                <c:pt idx="420">
                  <c:v>1.7987252093486664E-3</c:v>
                </c:pt>
                <c:pt idx="421">
                  <c:v>-1.7683827952028309E-3</c:v>
                </c:pt>
                <c:pt idx="422">
                  <c:v>-2.1160600595005537E-3</c:v>
                </c:pt>
                <c:pt idx="423">
                  <c:v>2.9349574246377514E-3</c:v>
                </c:pt>
                <c:pt idx="424">
                  <c:v>3.1278718657488454E-3</c:v>
                </c:pt>
                <c:pt idx="425">
                  <c:v>-2.2591586177875015E-3</c:v>
                </c:pt>
                <c:pt idx="426">
                  <c:v>3.5679407313349487E-3</c:v>
                </c:pt>
                <c:pt idx="427">
                  <c:v>7.2877048604554412E-3</c:v>
                </c:pt>
                <c:pt idx="428">
                  <c:v>2.7727925205873485E-3</c:v>
                </c:pt>
                <c:pt idx="429">
                  <c:v>-7.7993375988596172E-3</c:v>
                </c:pt>
                <c:pt idx="430">
                  <c:v>3.8672752883289127E-3</c:v>
                </c:pt>
                <c:pt idx="431">
                  <c:v>4.5792696336205054E-3</c:v>
                </c:pt>
                <c:pt idx="432">
                  <c:v>2.1377833867573279E-3</c:v>
                </c:pt>
                <c:pt idx="433">
                  <c:v>-3.3728187024040274E-3</c:v>
                </c:pt>
                <c:pt idx="434">
                  <c:v>3.4875321081887276E-4</c:v>
                </c:pt>
                <c:pt idx="435">
                  <c:v>1.8612804409974641E-3</c:v>
                </c:pt>
                <c:pt idx="436">
                  <c:v>5.3653464687547494E-3</c:v>
                </c:pt>
                <c:pt idx="437">
                  <c:v>1.2948696313954873E-3</c:v>
                </c:pt>
                <c:pt idx="438">
                  <c:v>2.0032473110270007E-3</c:v>
                </c:pt>
                <c:pt idx="439">
                  <c:v>-1.9044711476104237E-3</c:v>
                </c:pt>
                <c:pt idx="440">
                  <c:v>-8.0525633963140098E-3</c:v>
                </c:pt>
                <c:pt idx="441">
                  <c:v>-1.105836638173174E-3</c:v>
                </c:pt>
                <c:pt idx="442">
                  <c:v>2.0910927102712027E-3</c:v>
                </c:pt>
                <c:pt idx="443">
                  <c:v>8.1334686524781492E-3</c:v>
                </c:pt>
                <c:pt idx="444">
                  <c:v>1.7842624937200186E-3</c:v>
                </c:pt>
                <c:pt idx="445">
                  <c:v>-8.9666221058780544E-4</c:v>
                </c:pt>
                <c:pt idx="446">
                  <c:v>-7.5003072678705915E-3</c:v>
                </c:pt>
                <c:pt idx="447">
                  <c:v>-5.5974569221929078E-3</c:v>
                </c:pt>
                <c:pt idx="448">
                  <c:v>-2.5971691002946352E-4</c:v>
                </c:pt>
                <c:pt idx="449">
                  <c:v>5.5930647456988998E-4</c:v>
                </c:pt>
                <c:pt idx="450">
                  <c:v>2.8715023320231626E-3</c:v>
                </c:pt>
                <c:pt idx="451">
                  <c:v>8.8570879905089481E-4</c:v>
                </c:pt>
                <c:pt idx="452">
                  <c:v>5.2978416701709424E-3</c:v>
                </c:pt>
                <c:pt idx="453">
                  <c:v>4.3935283512716678E-3</c:v>
                </c:pt>
                <c:pt idx="454">
                  <c:v>-2.6337999629695327E-3</c:v>
                </c:pt>
                <c:pt idx="455">
                  <c:v>-1.6409976200735873E-3</c:v>
                </c:pt>
                <c:pt idx="456">
                  <c:v>7.2258709636018863E-3</c:v>
                </c:pt>
                <c:pt idx="457">
                  <c:v>2.246806115777118E-3</c:v>
                </c:pt>
                <c:pt idx="458">
                  <c:v>-4.2033787078803271E-3</c:v>
                </c:pt>
                <c:pt idx="459">
                  <c:v>-6.5166750825572488E-3</c:v>
                </c:pt>
                <c:pt idx="460">
                  <c:v>-3.963182090732252E-4</c:v>
                </c:pt>
                <c:pt idx="461">
                  <c:v>-4.3613152038870639E-4</c:v>
                </c:pt>
                <c:pt idx="462">
                  <c:v>-7.6368815482361345E-4</c:v>
                </c:pt>
                <c:pt idx="463">
                  <c:v>-3.8371735535433376E-3</c:v>
                </c:pt>
                <c:pt idx="464">
                  <c:v>3.1920474586468023E-3</c:v>
                </c:pt>
                <c:pt idx="465">
                  <c:v>3.5578937955282196E-3</c:v>
                </c:pt>
                <c:pt idx="466">
                  <c:v>-1.2968180283316271E-3</c:v>
                </c:pt>
                <c:pt idx="467">
                  <c:v>-4.6865001627248637E-3</c:v>
                </c:pt>
                <c:pt idx="468">
                  <c:v>-6.1723480774517048E-4</c:v>
                </c:pt>
                <c:pt idx="469">
                  <c:v>4.342410845991824E-3</c:v>
                </c:pt>
                <c:pt idx="470">
                  <c:v>-5.2091735417907703E-3</c:v>
                </c:pt>
                <c:pt idx="471">
                  <c:v>6.269550719164985E-3</c:v>
                </c:pt>
                <c:pt idx="472">
                  <c:v>1.3659311239863255E-3</c:v>
                </c:pt>
                <c:pt idx="473">
                  <c:v>-1.2260934027576775E-2</c:v>
                </c:pt>
                <c:pt idx="474">
                  <c:v>7.1439565492868477E-3</c:v>
                </c:pt>
                <c:pt idx="475">
                  <c:v>-2.1099363899103668E-3</c:v>
                </c:pt>
                <c:pt idx="476">
                  <c:v>-5.1821217961709896E-4</c:v>
                </c:pt>
                <c:pt idx="477">
                  <c:v>-1.0771456684006493E-3</c:v>
                </c:pt>
                <c:pt idx="478">
                  <c:v>-7.4620858382885855E-3</c:v>
                </c:pt>
                <c:pt idx="479">
                  <c:v>-4.16081680680239E-3</c:v>
                </c:pt>
                <c:pt idx="480">
                  <c:v>6.2573172281053433E-4</c:v>
                </c:pt>
                <c:pt idx="481">
                  <c:v>5.5475705585961578E-4</c:v>
                </c:pt>
                <c:pt idx="482">
                  <c:v>-4.3859276193226864E-3</c:v>
                </c:pt>
                <c:pt idx="483">
                  <c:v>2.0437697452648507E-3</c:v>
                </c:pt>
                <c:pt idx="484">
                  <c:v>6.264588106139169E-4</c:v>
                </c:pt>
                <c:pt idx="485">
                  <c:v>-7.0551320494376697E-3</c:v>
                </c:pt>
                <c:pt idx="486">
                  <c:v>-6.3678882827030402E-3</c:v>
                </c:pt>
                <c:pt idx="487">
                  <c:v>-6.8614853198670906E-4</c:v>
                </c:pt>
                <c:pt idx="488">
                  <c:v>-3.9622305993952736E-3</c:v>
                </c:pt>
                <c:pt idx="489">
                  <c:v>3.6445995098628569E-3</c:v>
                </c:pt>
                <c:pt idx="490">
                  <c:v>6.6389776772813464E-3</c:v>
                </c:pt>
                <c:pt idx="491">
                  <c:v>2.694063003220355E-3</c:v>
                </c:pt>
                <c:pt idx="492">
                  <c:v>1.2885488362186354E-3</c:v>
                </c:pt>
                <c:pt idx="493">
                  <c:v>-5.1641875468140036E-3</c:v>
                </c:pt>
                <c:pt idx="494">
                  <c:v>5.8534373054957801E-3</c:v>
                </c:pt>
                <c:pt idx="495">
                  <c:v>1.8424228003157343E-3</c:v>
                </c:pt>
                <c:pt idx="496">
                  <c:v>4.0454710956610393E-5</c:v>
                </c:pt>
                <c:pt idx="497">
                  <c:v>1.7279102148354084E-3</c:v>
                </c:pt>
                <c:pt idx="498">
                  <c:v>2.3496085553222153E-3</c:v>
                </c:pt>
                <c:pt idx="499">
                  <c:v>6.0852725816262923E-3</c:v>
                </c:pt>
                <c:pt idx="500">
                  <c:v>3.8269622394186331E-3</c:v>
                </c:pt>
                <c:pt idx="501">
                  <c:v>1.3255265426548482E-3</c:v>
                </c:pt>
                <c:pt idx="502">
                  <c:v>1.8981293195630178E-2</c:v>
                </c:pt>
                <c:pt idx="503">
                  <c:v>3.3220968599029785E-4</c:v>
                </c:pt>
                <c:pt idx="504">
                  <c:v>-6.8324556207773795E-3</c:v>
                </c:pt>
                <c:pt idx="505">
                  <c:v>7.8658870384745922E-4</c:v>
                </c:pt>
                <c:pt idx="506">
                  <c:v>-5.9046654641879753E-3</c:v>
                </c:pt>
                <c:pt idx="507">
                  <c:v>-2.8018571958543406E-3</c:v>
                </c:pt>
                <c:pt idx="508">
                  <c:v>-7.8332630717769941E-3</c:v>
                </c:pt>
                <c:pt idx="509">
                  <c:v>8.9927608335905652E-5</c:v>
                </c:pt>
                <c:pt idx="510">
                  <c:v>-6.6965515263408507E-4</c:v>
                </c:pt>
                <c:pt idx="511">
                  <c:v>1.151140478764026E-2</c:v>
                </c:pt>
                <c:pt idx="512">
                  <c:v>-5.8882593626338395E-3</c:v>
                </c:pt>
                <c:pt idx="513">
                  <c:v>-1.0743276538637144E-3</c:v>
                </c:pt>
                <c:pt idx="514">
                  <c:v>2.6869013720540121E-4</c:v>
                </c:pt>
                <c:pt idx="515">
                  <c:v>3.3773412718879304E-3</c:v>
                </c:pt>
                <c:pt idx="516">
                  <c:v>1.931870006459288E-3</c:v>
                </c:pt>
                <c:pt idx="517">
                  <c:v>4.2271667883979859E-3</c:v>
                </c:pt>
                <c:pt idx="518">
                  <c:v>-2.299021708742736E-3</c:v>
                </c:pt>
                <c:pt idx="519">
                  <c:v>2.5355308351556732E-3</c:v>
                </c:pt>
                <c:pt idx="520">
                  <c:v>1.1915490067919104E-3</c:v>
                </c:pt>
                <c:pt idx="521">
                  <c:v>7.1684894786127173E-3</c:v>
                </c:pt>
                <c:pt idx="522">
                  <c:v>-1.5744261731915027E-3</c:v>
                </c:pt>
                <c:pt idx="523">
                  <c:v>-4.777539976845247E-3</c:v>
                </c:pt>
                <c:pt idx="524">
                  <c:v>-1.793912455956952E-2</c:v>
                </c:pt>
                <c:pt idx="525">
                  <c:v>-5.8639416162127892E-3</c:v>
                </c:pt>
                <c:pt idx="526">
                  <c:v>5.4365883727536214E-4</c:v>
                </c:pt>
                <c:pt idx="527">
                  <c:v>2.8178085686821026E-4</c:v>
                </c:pt>
                <c:pt idx="528">
                  <c:v>3.0442035495198468E-3</c:v>
                </c:pt>
                <c:pt idx="529">
                  <c:v>-6.7640596497016659E-3</c:v>
                </c:pt>
                <c:pt idx="530">
                  <c:v>2.2093882729498E-3</c:v>
                </c:pt>
                <c:pt idx="531">
                  <c:v>1.6613892025126153E-3</c:v>
                </c:pt>
                <c:pt idx="532">
                  <c:v>1.4677794934309636E-3</c:v>
                </c:pt>
                <c:pt idx="533">
                  <c:v>-2.14207138671758E-3</c:v>
                </c:pt>
                <c:pt idx="534">
                  <c:v>4.7305833087387728E-4</c:v>
                </c:pt>
                <c:pt idx="535">
                  <c:v>4.5981246807222991E-3</c:v>
                </c:pt>
                <c:pt idx="536">
                  <c:v>4.9259952828878961E-3</c:v>
                </c:pt>
                <c:pt idx="537">
                  <c:v>-3.1246437825324363E-3</c:v>
                </c:pt>
                <c:pt idx="538">
                  <c:v>-1.661129950076487E-3</c:v>
                </c:pt>
                <c:pt idx="539">
                  <c:v>-2.9588342725002112E-3</c:v>
                </c:pt>
                <c:pt idx="540">
                  <c:v>1.0660772879178965E-2</c:v>
                </c:pt>
                <c:pt idx="541">
                  <c:v>4.0738662050008028E-4</c:v>
                </c:pt>
                <c:pt idx="542">
                  <c:v>-7.8890167944832366E-3</c:v>
                </c:pt>
                <c:pt idx="543">
                  <c:v>-9.0827876613048426E-3</c:v>
                </c:pt>
                <c:pt idx="544">
                  <c:v>8.8878121634581361E-4</c:v>
                </c:pt>
                <c:pt idx="545">
                  <c:v>-1.70756269293445E-3</c:v>
                </c:pt>
                <c:pt idx="546">
                  <c:v>-2.1888796697974465E-2</c:v>
                </c:pt>
                <c:pt idx="547">
                  <c:v>1.5079687630178654E-3</c:v>
                </c:pt>
                <c:pt idx="548">
                  <c:v>-9.396313413016804E-4</c:v>
                </c:pt>
                <c:pt idx="549">
                  <c:v>-8.8717916023237035E-3</c:v>
                </c:pt>
                <c:pt idx="550">
                  <c:v>1.4997190838164547E-3</c:v>
                </c:pt>
                <c:pt idx="551">
                  <c:v>-3.2626796443273923E-3</c:v>
                </c:pt>
                <c:pt idx="552">
                  <c:v>2.9230303681307814E-4</c:v>
                </c:pt>
                <c:pt idx="553">
                  <c:v>3.2352158745133021E-4</c:v>
                </c:pt>
                <c:pt idx="554">
                  <c:v>6.1893294161466566E-3</c:v>
                </c:pt>
                <c:pt idx="555">
                  <c:v>7.6137124699593899E-3</c:v>
                </c:pt>
                <c:pt idx="556">
                  <c:v>1.008054232271547E-3</c:v>
                </c:pt>
                <c:pt idx="557">
                  <c:v>-7.523138839977188E-3</c:v>
                </c:pt>
                <c:pt idx="558">
                  <c:v>8.1192640439198063E-3</c:v>
                </c:pt>
                <c:pt idx="559">
                  <c:v>-1.2028932571959399E-3</c:v>
                </c:pt>
                <c:pt idx="560">
                  <c:v>-6.688504853766283E-3</c:v>
                </c:pt>
                <c:pt idx="561">
                  <c:v>7.2468272422174208E-4</c:v>
                </c:pt>
                <c:pt idx="562">
                  <c:v>6.1078343091092932E-3</c:v>
                </c:pt>
                <c:pt idx="563">
                  <c:v>3.27581276810402E-3</c:v>
                </c:pt>
                <c:pt idx="564">
                  <c:v>-2.4327290883826803E-3</c:v>
                </c:pt>
                <c:pt idx="565">
                  <c:v>-8.007059237160493E-3</c:v>
                </c:pt>
                <c:pt idx="566">
                  <c:v>-1.5344263946003253E-3</c:v>
                </c:pt>
                <c:pt idx="567">
                  <c:v>2.9527121632439645E-3</c:v>
                </c:pt>
                <c:pt idx="568">
                  <c:v>1.8500627993379953E-3</c:v>
                </c:pt>
                <c:pt idx="569">
                  <c:v>3.813336854969312E-3</c:v>
                </c:pt>
                <c:pt idx="570">
                  <c:v>0</c:v>
                </c:pt>
                <c:pt idx="571">
                  <c:v>7.7058246434155925E-3</c:v>
                </c:pt>
                <c:pt idx="572">
                  <c:v>1.4892187415379632E-3</c:v>
                </c:pt>
                <c:pt idx="573">
                  <c:v>-4.1979317155310314E-3</c:v>
                </c:pt>
                <c:pt idx="574">
                  <c:v>-1.0343115838191866E-3</c:v>
                </c:pt>
                <c:pt idx="575">
                  <c:v>-8.5078036036669057E-4</c:v>
                </c:pt>
                <c:pt idx="576">
                  <c:v>3.9985441731089249E-4</c:v>
                </c:pt>
                <c:pt idx="577">
                  <c:v>2.3650959878193808E-3</c:v>
                </c:pt>
                <c:pt idx="578">
                  <c:v>3.7053146738759242E-3</c:v>
                </c:pt>
                <c:pt idx="579">
                  <c:v>-6.5112848300220658E-3</c:v>
                </c:pt>
                <c:pt idx="580">
                  <c:v>-6.9153152836775467E-3</c:v>
                </c:pt>
                <c:pt idx="581">
                  <c:v>-5.0727372094824174E-3</c:v>
                </c:pt>
                <c:pt idx="582">
                  <c:v>5.9397713877843792E-3</c:v>
                </c:pt>
                <c:pt idx="583">
                  <c:v>-4.0733253876358982E-3</c:v>
                </c:pt>
                <c:pt idx="584">
                  <c:v>-2.0221405278002609E-3</c:v>
                </c:pt>
                <c:pt idx="585">
                  <c:v>2.0739365550564381E-3</c:v>
                </c:pt>
                <c:pt idx="586">
                  <c:v>-1.3786885985269085E-3</c:v>
                </c:pt>
                <c:pt idx="587">
                  <c:v>4.6983911161861819E-3</c:v>
                </c:pt>
                <c:pt idx="588">
                  <c:v>4.1933102518089075E-3</c:v>
                </c:pt>
                <c:pt idx="589">
                  <c:v>4.2144865888737548E-4</c:v>
                </c:pt>
                <c:pt idx="590">
                  <c:v>-1.0434086749061188E-2</c:v>
                </c:pt>
                <c:pt idx="591">
                  <c:v>-1.5901476575389075E-3</c:v>
                </c:pt>
                <c:pt idx="592">
                  <c:v>1.0337373008063554E-2</c:v>
                </c:pt>
                <c:pt idx="593">
                  <c:v>0</c:v>
                </c:pt>
                <c:pt idx="594">
                  <c:v>1.7587982996287374E-3</c:v>
                </c:pt>
                <c:pt idx="595">
                  <c:v>4.4909334168907874E-3</c:v>
                </c:pt>
                <c:pt idx="596">
                  <c:v>-2.150670608989904E-3</c:v>
                </c:pt>
                <c:pt idx="597">
                  <c:v>1.0453785352140449E-2</c:v>
                </c:pt>
                <c:pt idx="598">
                  <c:v>-1.1877510773999828E-3</c:v>
                </c:pt>
                <c:pt idx="599">
                  <c:v>1.9585265562200461E-3</c:v>
                </c:pt>
                <c:pt idx="600">
                  <c:v>4.3583364007911991E-4</c:v>
                </c:pt>
                <c:pt idx="601">
                  <c:v>-9.2846829445695535E-3</c:v>
                </c:pt>
                <c:pt idx="602">
                  <c:v>-1.3714896115237264E-3</c:v>
                </c:pt>
                <c:pt idx="603">
                  <c:v>-1.2857779194289447E-2</c:v>
                </c:pt>
                <c:pt idx="604">
                  <c:v>-5.3890998802082965E-3</c:v>
                </c:pt>
                <c:pt idx="605">
                  <c:v>6.5676872764210735E-3</c:v>
                </c:pt>
                <c:pt idx="606">
                  <c:v>-5.9697924776020506E-3</c:v>
                </c:pt>
                <c:pt idx="607">
                  <c:v>6.0427566470155989E-3</c:v>
                </c:pt>
                <c:pt idx="608">
                  <c:v>-7.8795357686220844E-3</c:v>
                </c:pt>
                <c:pt idx="609">
                  <c:v>7.3895313279266801E-3</c:v>
                </c:pt>
                <c:pt idx="610">
                  <c:v>-6.1545203764009552E-4</c:v>
                </c:pt>
                <c:pt idx="611">
                  <c:v>-2.2250436168646769E-3</c:v>
                </c:pt>
                <c:pt idx="612">
                  <c:v>1.1996110551995526E-2</c:v>
                </c:pt>
                <c:pt idx="613">
                  <c:v>-6.0320439933494695E-3</c:v>
                </c:pt>
                <c:pt idx="614">
                  <c:v>2.1807088673930363E-3</c:v>
                </c:pt>
                <c:pt idx="615">
                  <c:v>-3.1479727822207454E-3</c:v>
                </c:pt>
                <c:pt idx="616">
                  <c:v>-1.0827807698249568E-3</c:v>
                </c:pt>
                <c:pt idx="617">
                  <c:v>1.1452131347833472E-3</c:v>
                </c:pt>
                <c:pt idx="618">
                  <c:v>5.4091728405347857E-4</c:v>
                </c:pt>
                <c:pt idx="619">
                  <c:v>-5.2760116547806426E-3</c:v>
                </c:pt>
                <c:pt idx="620">
                  <c:v>5.5255671353783E-3</c:v>
                </c:pt>
                <c:pt idx="621">
                  <c:v>-1.2476995555662628E-4</c:v>
                </c:pt>
                <c:pt idx="622">
                  <c:v>3.2804273207268433E-3</c:v>
                </c:pt>
                <c:pt idx="623">
                  <c:v>-1.2963512126636389E-3</c:v>
                </c:pt>
                <c:pt idx="624">
                  <c:v>6.2690941367253249E-3</c:v>
                </c:pt>
                <c:pt idx="625">
                  <c:v>-3.336555909495545E-3</c:v>
                </c:pt>
                <c:pt idx="626">
                  <c:v>1.9939980054631064E-3</c:v>
                </c:pt>
                <c:pt idx="627">
                  <c:v>8.356761983328337E-4</c:v>
                </c:pt>
                <c:pt idx="628">
                  <c:v>1.0566043130846249E-2</c:v>
                </c:pt>
                <c:pt idx="629">
                  <c:v>2.720840552892016E-3</c:v>
                </c:pt>
                <c:pt idx="630">
                  <c:v>-2.6800242263558724E-3</c:v>
                </c:pt>
                <c:pt idx="631">
                  <c:v>-8.8346497079946282E-3</c:v>
                </c:pt>
                <c:pt idx="632">
                  <c:v>8.1201233575073084E-3</c:v>
                </c:pt>
                <c:pt idx="633">
                  <c:v>-4.1440975304995508E-3</c:v>
                </c:pt>
                <c:pt idx="634">
                  <c:v>9.7242191315915997E-3</c:v>
                </c:pt>
                <c:pt idx="635">
                  <c:v>1.0977302512795037E-2</c:v>
                </c:pt>
                <c:pt idx="636">
                  <c:v>0</c:v>
                </c:pt>
                <c:pt idx="637">
                  <c:v>-2.020781553584258E-3</c:v>
                </c:pt>
                <c:pt idx="638">
                  <c:v>-2.4182346588996957E-3</c:v>
                </c:pt>
                <c:pt idx="639">
                  <c:v>-5.3712177928599246E-3</c:v>
                </c:pt>
                <c:pt idx="640">
                  <c:v>-8.827872295198273E-4</c:v>
                </c:pt>
                <c:pt idx="641">
                  <c:v>9.0445311394783106E-3</c:v>
                </c:pt>
                <c:pt idx="642">
                  <c:v>3.8220917364959259E-4</c:v>
                </c:pt>
                <c:pt idx="643">
                  <c:v>1.0354389543037728E-2</c:v>
                </c:pt>
                <c:pt idx="644">
                  <c:v>-3.2498308984677637E-3</c:v>
                </c:pt>
                <c:pt idx="645">
                  <c:v>-1.3388889223707662E-3</c:v>
                </c:pt>
                <c:pt idx="646">
                  <c:v>2.5762658415159965E-3</c:v>
                </c:pt>
                <c:pt idx="647">
                  <c:v>1.7693628468626869E-2</c:v>
                </c:pt>
                <c:pt idx="648">
                  <c:v>5.7445594579546818E-3</c:v>
                </c:pt>
                <c:pt idx="649">
                  <c:v>-5.666180338111974E-3</c:v>
                </c:pt>
                <c:pt idx="650">
                  <c:v>-6.9900448304424118E-3</c:v>
                </c:pt>
                <c:pt idx="651">
                  <c:v>-1.0472857614948004E-2</c:v>
                </c:pt>
                <c:pt idx="652">
                  <c:v>7.773260377054676E-4</c:v>
                </c:pt>
                <c:pt idx="653">
                  <c:v>-6.5463901452623994E-3</c:v>
                </c:pt>
                <c:pt idx="654">
                  <c:v>-1.5453937306107875E-3</c:v>
                </c:pt>
                <c:pt idx="655">
                  <c:v>4.5182311392001601E-4</c:v>
                </c:pt>
                <c:pt idx="656">
                  <c:v>-5.6574674242563586E-3</c:v>
                </c:pt>
                <c:pt idx="657">
                  <c:v>-1.6266491086300936E-3</c:v>
                </c:pt>
                <c:pt idx="658">
                  <c:v>1.4449190378609134E-3</c:v>
                </c:pt>
                <c:pt idx="659">
                  <c:v>1.7049442456926224E-3</c:v>
                </c:pt>
                <c:pt idx="660">
                  <c:v>-1.6443638858268631E-3</c:v>
                </c:pt>
                <c:pt idx="661">
                  <c:v>4.3421167248988771E-3</c:v>
                </c:pt>
                <c:pt idx="662">
                  <c:v>-1.4587014110270574E-3</c:v>
                </c:pt>
                <c:pt idx="663">
                  <c:v>7.432219283924171E-3</c:v>
                </c:pt>
                <c:pt idx="664">
                  <c:v>-3.1727470854158194E-3</c:v>
                </c:pt>
                <c:pt idx="665">
                  <c:v>-2.5796363670077442E-3</c:v>
                </c:pt>
                <c:pt idx="666">
                  <c:v>-4.2220815488917986E-4</c:v>
                </c:pt>
                <c:pt idx="667">
                  <c:v>-3.2428650202321121E-3</c:v>
                </c:pt>
                <c:pt idx="668">
                  <c:v>-3.7190543118924692E-3</c:v>
                </c:pt>
                <c:pt idx="669">
                  <c:v>3.5778213478839024E-3</c:v>
                </c:pt>
                <c:pt idx="670">
                  <c:v>-9.3657559876420514E-3</c:v>
                </c:pt>
                <c:pt idx="671">
                  <c:v>-1.6409235658598593E-3</c:v>
                </c:pt>
                <c:pt idx="672">
                  <c:v>2.7198150587204955E-3</c:v>
                </c:pt>
                <c:pt idx="673">
                  <c:v>2.1644480218254267E-3</c:v>
                </c:pt>
                <c:pt idx="674">
                  <c:v>5.7187837732277369E-3</c:v>
                </c:pt>
                <c:pt idx="675">
                  <c:v>4.1697362176415977E-3</c:v>
                </c:pt>
                <c:pt idx="676">
                  <c:v>6.4419075555289087E-3</c:v>
                </c:pt>
                <c:pt idx="677">
                  <c:v>8.0266592341244163E-3</c:v>
                </c:pt>
                <c:pt idx="678">
                  <c:v>-6.3703028386746189E-3</c:v>
                </c:pt>
                <c:pt idx="679">
                  <c:v>3.3243784970620901E-3</c:v>
                </c:pt>
                <c:pt idx="680">
                  <c:v>1.6890968836563556E-4</c:v>
                </c:pt>
                <c:pt idx="681">
                  <c:v>2.1337522920238483E-3</c:v>
                </c:pt>
                <c:pt idx="682">
                  <c:v>-3.8671486210674832E-4</c:v>
                </c:pt>
                <c:pt idx="683">
                  <c:v>4.7593551972218557E-4</c:v>
                </c:pt>
                <c:pt idx="684">
                  <c:v>1.2581546415787589E-3</c:v>
                </c:pt>
                <c:pt idx="685">
                  <c:v>-1.886905004739849E-2</c:v>
                </c:pt>
                <c:pt idx="686">
                  <c:v>-4.5411199181906084E-4</c:v>
                </c:pt>
                <c:pt idx="687">
                  <c:v>-1.6971758225813704E-3</c:v>
                </c:pt>
                <c:pt idx="688">
                  <c:v>8.186491262331199E-3</c:v>
                </c:pt>
                <c:pt idx="689">
                  <c:v>8.7763214767635767E-3</c:v>
                </c:pt>
                <c:pt idx="690">
                  <c:v>-6.4024152880859317E-3</c:v>
                </c:pt>
                <c:pt idx="691">
                  <c:v>2.8971338658737747E-3</c:v>
                </c:pt>
                <c:pt idx="692">
                  <c:v>-4.1585089317576363E-3</c:v>
                </c:pt>
                <c:pt idx="693">
                  <c:v>-1.543844478628559E-3</c:v>
                </c:pt>
                <c:pt idx="694">
                  <c:v>-1.1042071409739795E-3</c:v>
                </c:pt>
                <c:pt idx="695">
                  <c:v>2.4102193416270396E-4</c:v>
                </c:pt>
                <c:pt idx="696">
                  <c:v>2.3068523715105071E-3</c:v>
                </c:pt>
                <c:pt idx="697">
                  <c:v>1.8716569623113432E-3</c:v>
                </c:pt>
                <c:pt idx="698">
                  <c:v>3.772685473624192E-3</c:v>
                </c:pt>
                <c:pt idx="699">
                  <c:v>-8.5708596038075306E-4</c:v>
                </c:pt>
                <c:pt idx="700">
                  <c:v>-8.3802309647839999E-3</c:v>
                </c:pt>
                <c:pt idx="701">
                  <c:v>2.299786601309453E-3</c:v>
                </c:pt>
                <c:pt idx="702">
                  <c:v>5.9209054306510146E-3</c:v>
                </c:pt>
                <c:pt idx="703">
                  <c:v>5.2117122631218553E-3</c:v>
                </c:pt>
                <c:pt idx="704">
                  <c:v>4.8589662200961515E-3</c:v>
                </c:pt>
                <c:pt idx="705">
                  <c:v>-6.5865625114893541E-3</c:v>
                </c:pt>
                <c:pt idx="706">
                  <c:v>1.8242209986218676E-3</c:v>
                </c:pt>
                <c:pt idx="707">
                  <c:v>8.5609699215751563E-3</c:v>
                </c:pt>
                <c:pt idx="708">
                  <c:v>1.0502707620909828E-3</c:v>
                </c:pt>
                <c:pt idx="709">
                  <c:v>-4.4244814427828088E-3</c:v>
                </c:pt>
                <c:pt idx="710">
                  <c:v>4.1378087937544235E-4</c:v>
                </c:pt>
                <c:pt idx="711">
                  <c:v>1.5058983854760529E-3</c:v>
                </c:pt>
                <c:pt idx="712">
                  <c:v>1.4160116287542742E-2</c:v>
                </c:pt>
                <c:pt idx="713">
                  <c:v>2.5470071924228481E-3</c:v>
                </c:pt>
                <c:pt idx="714">
                  <c:v>-5.5380847528313706E-3</c:v>
                </c:pt>
                <c:pt idx="715">
                  <c:v>5.7411785490139892E-3</c:v>
                </c:pt>
                <c:pt idx="716">
                  <c:v>5.0447429083947583E-3</c:v>
                </c:pt>
                <c:pt idx="717">
                  <c:v>6.9131437561303025E-3</c:v>
                </c:pt>
                <c:pt idx="718">
                  <c:v>8.8565606663332276E-3</c:v>
                </c:pt>
                <c:pt idx="719">
                  <c:v>-3.4438791396392567E-3</c:v>
                </c:pt>
                <c:pt idx="720">
                  <c:v>8.8278027529463208E-3</c:v>
                </c:pt>
                <c:pt idx="721">
                  <c:v>4.2769855625582357E-3</c:v>
                </c:pt>
                <c:pt idx="722">
                  <c:v>3.6047546840595932E-3</c:v>
                </c:pt>
                <c:pt idx="723">
                  <c:v>1.6673926897917819E-2</c:v>
                </c:pt>
                <c:pt idx="724">
                  <c:v>-1.7646398548464535E-2</c:v>
                </c:pt>
                <c:pt idx="725">
                  <c:v>-1.4046855206732442E-2</c:v>
                </c:pt>
                <c:pt idx="726">
                  <c:v>-7.1697863423625429E-3</c:v>
                </c:pt>
                <c:pt idx="727">
                  <c:v>7.0084845416001299E-3</c:v>
                </c:pt>
                <c:pt idx="728">
                  <c:v>1.7896664730792603E-2</c:v>
                </c:pt>
                <c:pt idx="729">
                  <c:v>-9.4680029070403886E-3</c:v>
                </c:pt>
                <c:pt idx="730">
                  <c:v>3.9723024412835553E-3</c:v>
                </c:pt>
                <c:pt idx="731">
                  <c:v>-7.3654590674079911E-3</c:v>
                </c:pt>
                <c:pt idx="732">
                  <c:v>-9.1622808585118103E-3</c:v>
                </c:pt>
                <c:pt idx="733">
                  <c:v>2.0464990603987921E-3</c:v>
                </c:pt>
                <c:pt idx="734">
                  <c:v>1.4565586739886257E-2</c:v>
                </c:pt>
                <c:pt idx="735">
                  <c:v>2.7981208158952527E-3</c:v>
                </c:pt>
                <c:pt idx="736">
                  <c:v>3.4610664957911816E-3</c:v>
                </c:pt>
                <c:pt idx="737">
                  <c:v>1.3440900929979051E-2</c:v>
                </c:pt>
                <c:pt idx="738">
                  <c:v>8.4499026859735128E-4</c:v>
                </c:pt>
                <c:pt idx="739">
                  <c:v>1.6995306955391767E-2</c:v>
                </c:pt>
                <c:pt idx="740">
                  <c:v>-2.4038255879642516E-3</c:v>
                </c:pt>
                <c:pt idx="741">
                  <c:v>1.6404108041404502E-2</c:v>
                </c:pt>
                <c:pt idx="742">
                  <c:v>-1.4370420446914079E-2</c:v>
                </c:pt>
                <c:pt idx="743">
                  <c:v>-4.6065722737593595E-3</c:v>
                </c:pt>
                <c:pt idx="744">
                  <c:v>-1.0981704335704438E-2</c:v>
                </c:pt>
                <c:pt idx="745">
                  <c:v>1.2739964419807603E-3</c:v>
                </c:pt>
                <c:pt idx="746">
                  <c:v>-1.1822878185544735E-3</c:v>
                </c:pt>
                <c:pt idx="747">
                  <c:v>-2.929658205213619E-3</c:v>
                </c:pt>
                <c:pt idx="748">
                  <c:v>9.4468998010429402E-3</c:v>
                </c:pt>
                <c:pt idx="749">
                  <c:v>-3.6235726780482992E-3</c:v>
                </c:pt>
                <c:pt idx="750">
                  <c:v>8.7761387723910601E-3</c:v>
                </c:pt>
                <c:pt idx="751">
                  <c:v>3.7184013024142994E-3</c:v>
                </c:pt>
                <c:pt idx="752">
                  <c:v>-1.2704872904420104E-2</c:v>
                </c:pt>
                <c:pt idx="753">
                  <c:v>-5.787759166085529E-3</c:v>
                </c:pt>
                <c:pt idx="754">
                  <c:v>-2.3484890675789733E-3</c:v>
                </c:pt>
                <c:pt idx="755">
                  <c:v>6.9740479756468686E-3</c:v>
                </c:pt>
                <c:pt idx="756">
                  <c:v>2.4502317887628564E-2</c:v>
                </c:pt>
                <c:pt idx="757">
                  <c:v>5.8441666927974145E-3</c:v>
                </c:pt>
                <c:pt idx="758">
                  <c:v>-1.3866792149034685E-3</c:v>
                </c:pt>
                <c:pt idx="759">
                  <c:v>-2.4909480855094923E-4</c:v>
                </c:pt>
                <c:pt idx="760">
                  <c:v>9.4267477588897081E-4</c:v>
                </c:pt>
                <c:pt idx="761">
                  <c:v>-3.1962420205529892E-3</c:v>
                </c:pt>
                <c:pt idx="762">
                  <c:v>9.0916389929604588E-4</c:v>
                </c:pt>
                <c:pt idx="763">
                  <c:v>-8.6526396929044284E-3</c:v>
                </c:pt>
                <c:pt idx="764">
                  <c:v>1.6970539093726226E-3</c:v>
                </c:pt>
                <c:pt idx="765">
                  <c:v>-7.1797820430617363E-4</c:v>
                </c:pt>
                <c:pt idx="766">
                  <c:v>-4.1564390086208944E-3</c:v>
                </c:pt>
                <c:pt idx="767">
                  <c:v>-4.535974742464882E-3</c:v>
                </c:pt>
                <c:pt idx="768">
                  <c:v>1.1675847259569575E-3</c:v>
                </c:pt>
                <c:pt idx="769">
                  <c:v>6.0588250446141868E-4</c:v>
                </c:pt>
                <c:pt idx="770">
                  <c:v>1.0879347736764333E-2</c:v>
                </c:pt>
                <c:pt idx="771">
                  <c:v>4.6749068082568403E-3</c:v>
                </c:pt>
                <c:pt idx="772">
                  <c:v>-7.4867902037528185E-3</c:v>
                </c:pt>
                <c:pt idx="773">
                  <c:v>-7.977065592325517E-3</c:v>
                </c:pt>
                <c:pt idx="774">
                  <c:v>-1.6272363235056835E-4</c:v>
                </c:pt>
                <c:pt idx="775">
                  <c:v>-1.3892526226758557E-2</c:v>
                </c:pt>
                <c:pt idx="776">
                  <c:v>-5.9858669946999087E-3</c:v>
                </c:pt>
                <c:pt idx="777">
                  <c:v>1.198847263683631E-4</c:v>
                </c:pt>
                <c:pt idx="778">
                  <c:v>-1.1071746038008882E-3</c:v>
                </c:pt>
                <c:pt idx="779">
                  <c:v>1.1809426770123103E-3</c:v>
                </c:pt>
                <c:pt idx="780">
                  <c:v>-1.1508823468275312E-2</c:v>
                </c:pt>
                <c:pt idx="781">
                  <c:v>2.8501192871078487E-3</c:v>
                </c:pt>
                <c:pt idx="782">
                  <c:v>-2.8781018819357806E-3</c:v>
                </c:pt>
                <c:pt idx="783">
                  <c:v>3.6218935801810115E-3</c:v>
                </c:pt>
                <c:pt idx="784">
                  <c:v>-2.3634513653569768E-3</c:v>
                </c:pt>
                <c:pt idx="785">
                  <c:v>-5.9706690428009941E-3</c:v>
                </c:pt>
                <c:pt idx="786">
                  <c:v>-1.008782343574415E-2</c:v>
                </c:pt>
                <c:pt idx="787">
                  <c:v>6.2003850912842814E-3</c:v>
                </c:pt>
                <c:pt idx="788">
                  <c:v>9.9978365922894791E-3</c:v>
                </c:pt>
                <c:pt idx="789">
                  <c:v>-7.3612660974011954E-4</c:v>
                </c:pt>
                <c:pt idx="790">
                  <c:v>2.4578500610047656E-3</c:v>
                </c:pt>
                <c:pt idx="791">
                  <c:v>1.0167305477516056E-2</c:v>
                </c:pt>
                <c:pt idx="792">
                  <c:v>-2.589827394647764E-3</c:v>
                </c:pt>
                <c:pt idx="793">
                  <c:v>4.6035934025500198E-3</c:v>
                </c:pt>
                <c:pt idx="794">
                  <c:v>9.2735851804712634E-4</c:v>
                </c:pt>
                <c:pt idx="795">
                  <c:v>-7.6202371469442324E-4</c:v>
                </c:pt>
                <c:pt idx="796">
                  <c:v>7.2660373118144011E-3</c:v>
                </c:pt>
                <c:pt idx="797">
                  <c:v>4.9570115736999485E-3</c:v>
                </c:pt>
                <c:pt idx="798">
                  <c:v>-2.752882951249242E-3</c:v>
                </c:pt>
                <c:pt idx="799">
                  <c:v>5.6391320869319703E-4</c:v>
                </c:pt>
                <c:pt idx="800">
                  <c:v>5.1423787256654665E-3</c:v>
                </c:pt>
                <c:pt idx="801">
                  <c:v>-7.7280768932023484E-3</c:v>
                </c:pt>
                <c:pt idx="802">
                  <c:v>-1.0502295944470814E-2</c:v>
                </c:pt>
                <c:pt idx="803">
                  <c:v>-7.9172436978205887E-3</c:v>
                </c:pt>
                <c:pt idx="804">
                  <c:v>8.7460340797245132E-3</c:v>
                </c:pt>
                <c:pt idx="805">
                  <c:v>5.8830447537918835E-3</c:v>
                </c:pt>
                <c:pt idx="806">
                  <c:v>3.215965641986816E-3</c:v>
                </c:pt>
                <c:pt idx="807">
                  <c:v>-2.4567232013691901E-3</c:v>
                </c:pt>
                <c:pt idx="808">
                  <c:v>5.062101224931728E-3</c:v>
                </c:pt>
                <c:pt idx="809">
                  <c:v>4.0584950318352277E-3</c:v>
                </c:pt>
                <c:pt idx="810">
                  <c:v>-7.3390986885271637E-3</c:v>
                </c:pt>
                <c:pt idx="811">
                  <c:v>-4.0884514910919543E-3</c:v>
                </c:pt>
                <c:pt idx="812">
                  <c:v>-2.4592808907858534E-3</c:v>
                </c:pt>
                <c:pt idx="813">
                  <c:v>2.9174332619498781E-3</c:v>
                </c:pt>
                <c:pt idx="814">
                  <c:v>-1.2283212045609867E-3</c:v>
                </c:pt>
                <c:pt idx="815">
                  <c:v>1.017597183533318E-3</c:v>
                </c:pt>
                <c:pt idx="816">
                  <c:v>-1.5578108207711566E-4</c:v>
                </c:pt>
                <c:pt idx="817">
                  <c:v>-1.1920701248418E-3</c:v>
                </c:pt>
                <c:pt idx="818">
                  <c:v>1.5768969575183579E-3</c:v>
                </c:pt>
                <c:pt idx="819">
                  <c:v>-6.3963163679379986E-3</c:v>
                </c:pt>
                <c:pt idx="820">
                  <c:v>0</c:v>
                </c:pt>
                <c:pt idx="821">
                  <c:v>-9.9139142387983398E-3</c:v>
                </c:pt>
                <c:pt idx="822">
                  <c:v>-2.9374074040748074E-3</c:v>
                </c:pt>
                <c:pt idx="823">
                  <c:v>-2.7587514282055117E-3</c:v>
                </c:pt>
                <c:pt idx="824">
                  <c:v>1.2727767901656868E-3</c:v>
                </c:pt>
                <c:pt idx="825">
                  <c:v>8.5027636198394055E-3</c:v>
                </c:pt>
                <c:pt idx="826">
                  <c:v>-1.8285528436852989E-3</c:v>
                </c:pt>
                <c:pt idx="827">
                  <c:v>7.8843305622173787E-3</c:v>
                </c:pt>
                <c:pt idx="828">
                  <c:v>8.0604137930832126E-3</c:v>
                </c:pt>
                <c:pt idx="829">
                  <c:v>-9.1763566730187207E-3</c:v>
                </c:pt>
                <c:pt idx="830">
                  <c:v>6.3378388531464902E-3</c:v>
                </c:pt>
                <c:pt idx="831">
                  <c:v>1.7223850122939524E-3</c:v>
                </c:pt>
                <c:pt idx="832">
                  <c:v>1.0326832020079856E-2</c:v>
                </c:pt>
                <c:pt idx="833">
                  <c:v>4.4655037775285719E-3</c:v>
                </c:pt>
                <c:pt idx="834">
                  <c:v>-2.7908633206250519E-3</c:v>
                </c:pt>
                <c:pt idx="835">
                  <c:v>-6.0054792088366843E-3</c:v>
                </c:pt>
                <c:pt idx="836">
                  <c:v>1.0553566748306813E-2</c:v>
                </c:pt>
                <c:pt idx="837">
                  <c:v>2.7063859315085248E-3</c:v>
                </c:pt>
                <c:pt idx="838">
                  <c:v>-1.8064416673103216E-3</c:v>
                </c:pt>
                <c:pt idx="839">
                  <c:v>1.4472107767755315E-3</c:v>
                </c:pt>
                <c:pt idx="840">
                  <c:v>-1.0392541630317872E-2</c:v>
                </c:pt>
                <c:pt idx="841">
                  <c:v>6.775087537919707E-3</c:v>
                </c:pt>
                <c:pt idx="842">
                  <c:v>-7.6013650234702706E-3</c:v>
                </c:pt>
                <c:pt idx="843">
                  <c:v>1.2709135038557196E-3</c:v>
                </c:pt>
                <c:pt idx="844">
                  <c:v>0</c:v>
                </c:pt>
                <c:pt idx="845">
                  <c:v>-5.1116113700137638E-3</c:v>
                </c:pt>
                <c:pt idx="846">
                  <c:v>2.0769007001047953E-3</c:v>
                </c:pt>
                <c:pt idx="847">
                  <c:v>-1.6210706256608704E-3</c:v>
                </c:pt>
                <c:pt idx="848">
                  <c:v>2.3215068350102915E-3</c:v>
                </c:pt>
                <c:pt idx="849">
                  <c:v>-2.3645607029234238E-4</c:v>
                </c:pt>
                <c:pt idx="850">
                  <c:v>-2.4588160900285913E-3</c:v>
                </c:pt>
                <c:pt idx="851">
                  <c:v>3.3225192480516408E-3</c:v>
                </c:pt>
                <c:pt idx="852">
                  <c:v>9.8098887904812283E-4</c:v>
                </c:pt>
                <c:pt idx="853">
                  <c:v>-1.5272313723635592E-3</c:v>
                </c:pt>
                <c:pt idx="854">
                  <c:v>-1.4931219030804E-3</c:v>
                </c:pt>
                <c:pt idx="855">
                  <c:v>-8.6593902820057255E-4</c:v>
                </c:pt>
                <c:pt idx="856">
                  <c:v>-1.925982640820489E-3</c:v>
                </c:pt>
                <c:pt idx="857">
                  <c:v>-1.0239639846235068E-2</c:v>
                </c:pt>
                <c:pt idx="858">
                  <c:v>-4.76515222545572E-3</c:v>
                </c:pt>
                <c:pt idx="859">
                  <c:v>6.0268055583341908E-4</c:v>
                </c:pt>
                <c:pt idx="860">
                  <c:v>2.7861488201684861E-3</c:v>
                </c:pt>
                <c:pt idx="861">
                  <c:v>1.21457495145621E-2</c:v>
                </c:pt>
                <c:pt idx="862">
                  <c:v>-7.3081388510314374E-4</c:v>
                </c:pt>
                <c:pt idx="863">
                  <c:v>-3.5061897676415816E-3</c:v>
                </c:pt>
                <c:pt idx="864">
                  <c:v>-8.7317493158752691E-3</c:v>
                </c:pt>
                <c:pt idx="865">
                  <c:v>3.9884830183888756E-3</c:v>
                </c:pt>
                <c:pt idx="866">
                  <c:v>5.4766461110762723E-3</c:v>
                </c:pt>
                <c:pt idx="867">
                  <c:v>3.8505734253826219E-3</c:v>
                </c:pt>
                <c:pt idx="868">
                  <c:v>-5.8411167118961977E-3</c:v>
                </c:pt>
                <c:pt idx="869">
                  <c:v>3.9039639026120865E-3</c:v>
                </c:pt>
                <c:pt idx="870">
                  <c:v>6.5547104339089427E-3</c:v>
                </c:pt>
                <c:pt idx="871">
                  <c:v>2.5772742363657322E-3</c:v>
                </c:pt>
                <c:pt idx="872">
                  <c:v>2.7062391217212798E-3</c:v>
                </c:pt>
                <c:pt idx="873">
                  <c:v>1.2762251613851071E-2</c:v>
                </c:pt>
                <c:pt idx="874">
                  <c:v>6.449138823338715E-3</c:v>
                </c:pt>
                <c:pt idx="875">
                  <c:v>-1.5262436966001689E-3</c:v>
                </c:pt>
                <c:pt idx="876">
                  <c:v>1.295681834057842E-3</c:v>
                </c:pt>
                <c:pt idx="877">
                  <c:v>-1.030523396395412E-2</c:v>
                </c:pt>
                <c:pt idx="878">
                  <c:v>-3.4018675741698061E-3</c:v>
                </c:pt>
                <c:pt idx="879">
                  <c:v>7.7740553095122476E-3</c:v>
                </c:pt>
                <c:pt idx="880">
                  <c:v>-1.6071719025787332E-3</c:v>
                </c:pt>
                <c:pt idx="881">
                  <c:v>-3.706327373270217E-3</c:v>
                </c:pt>
                <c:pt idx="882">
                  <c:v>1.5246294955650316E-4</c:v>
                </c:pt>
                <c:pt idx="883">
                  <c:v>2.337841384025431E-3</c:v>
                </c:pt>
                <c:pt idx="884">
                  <c:v>3.0818867659260485E-3</c:v>
                </c:pt>
                <c:pt idx="885">
                  <c:v>-7.9877922004838696E-3</c:v>
                </c:pt>
                <c:pt idx="886">
                  <c:v>0</c:v>
                </c:pt>
                <c:pt idx="887">
                  <c:v>1.9330940610819775E-2</c:v>
                </c:pt>
                <c:pt idx="888">
                  <c:v>4.7946532598717104E-3</c:v>
                </c:pt>
                <c:pt idx="889">
                  <c:v>-4.5648071722738436E-4</c:v>
                </c:pt>
                <c:pt idx="890">
                  <c:v>2.6394378679874017E-3</c:v>
                </c:pt>
                <c:pt idx="891">
                  <c:v>-8.0010977681469631E-3</c:v>
                </c:pt>
                <c:pt idx="892">
                  <c:v>3.4456811104835406E-3</c:v>
                </c:pt>
                <c:pt idx="893">
                  <c:v>-5.6019590098853643E-3</c:v>
                </c:pt>
                <c:pt idx="894">
                  <c:v>8.5776570571037233E-4</c:v>
                </c:pt>
                <c:pt idx="895">
                  <c:v>-7.7019697675539314E-3</c:v>
                </c:pt>
                <c:pt idx="896">
                  <c:v>-1.7563180685830329E-3</c:v>
                </c:pt>
                <c:pt idx="897">
                  <c:v>3.6578239923925005E-4</c:v>
                </c:pt>
                <c:pt idx="898">
                  <c:v>-2.2324627074495197E-3</c:v>
                </c:pt>
                <c:pt idx="899">
                  <c:v>6.300566682158058E-3</c:v>
                </c:pt>
                <c:pt idx="900">
                  <c:v>1.3324627929482425E-4</c:v>
                </c:pt>
                <c:pt idx="901">
                  <c:v>-2.267604914637459E-3</c:v>
                </c:pt>
                <c:pt idx="902">
                  <c:v>-1.0380777986098967E-2</c:v>
                </c:pt>
                <c:pt idx="903">
                  <c:v>-5.6742731282678474E-3</c:v>
                </c:pt>
                <c:pt idx="904">
                  <c:v>7.3011447260732188E-3</c:v>
                </c:pt>
                <c:pt idx="905">
                  <c:v>5.7581303287094938E-3</c:v>
                </c:pt>
                <c:pt idx="906">
                  <c:v>-5.9736959647892721E-3</c:v>
                </c:pt>
                <c:pt idx="907">
                  <c:v>4.0520364902313956E-3</c:v>
                </c:pt>
                <c:pt idx="908">
                  <c:v>-1.324965950632497E-3</c:v>
                </c:pt>
                <c:pt idx="909">
                  <c:v>3.2287665283338108E-3</c:v>
                </c:pt>
                <c:pt idx="910">
                  <c:v>4.4814957465584325E-3</c:v>
                </c:pt>
                <c:pt idx="911">
                  <c:v>1.3414294896159642E-3</c:v>
                </c:pt>
                <c:pt idx="912">
                  <c:v>5.5913770000350289E-4</c:v>
                </c:pt>
                <c:pt idx="913">
                  <c:v>-1.9716865189941496E-3</c:v>
                </c:pt>
                <c:pt idx="914">
                  <c:v>2.0958968960435513E-3</c:v>
                </c:pt>
                <c:pt idx="915">
                  <c:v>-2.9764174383762089E-3</c:v>
                </c:pt>
                <c:pt idx="916">
                  <c:v>-3.7531190003012691E-3</c:v>
                </c:pt>
                <c:pt idx="917">
                  <c:v>-1.8415882193798879E-3</c:v>
                </c:pt>
                <c:pt idx="918">
                  <c:v>-2.3267468604405098E-4</c:v>
                </c:pt>
                <c:pt idx="919">
                  <c:v>5.6761033794234675E-3</c:v>
                </c:pt>
                <c:pt idx="920">
                  <c:v>2.2934158822068623E-3</c:v>
                </c:pt>
                <c:pt idx="921">
                  <c:v>5.1542853845543014E-3</c:v>
                </c:pt>
                <c:pt idx="922">
                  <c:v>-5.8026642381440478E-3</c:v>
                </c:pt>
                <c:pt idx="923">
                  <c:v>-9.5112386446362667E-4</c:v>
                </c:pt>
                <c:pt idx="924">
                  <c:v>-1.6109727616140281E-3</c:v>
                </c:pt>
                <c:pt idx="925">
                  <c:v>6.7646402927829365E-3</c:v>
                </c:pt>
                <c:pt idx="926">
                  <c:v>-4.0248638098032809E-3</c:v>
                </c:pt>
                <c:pt idx="927">
                  <c:v>3.6354970568043478E-3</c:v>
                </c:pt>
                <c:pt idx="928">
                  <c:v>-7.703307933275064E-4</c:v>
                </c:pt>
                <c:pt idx="929">
                  <c:v>9.1193624537411471E-4</c:v>
                </c:pt>
                <c:pt idx="930">
                  <c:v>2.0421972645480574E-3</c:v>
                </c:pt>
                <c:pt idx="931">
                  <c:v>-2.9098455495968371E-3</c:v>
                </c:pt>
                <c:pt idx="932">
                  <c:v>1.4474017884960952E-2</c:v>
                </c:pt>
                <c:pt idx="933">
                  <c:v>-2.5612014053145006E-3</c:v>
                </c:pt>
                <c:pt idx="934">
                  <c:v>-5.5293370527085394E-3</c:v>
                </c:pt>
                <c:pt idx="935">
                  <c:v>3.7773020544128503E-3</c:v>
                </c:pt>
                <c:pt idx="936">
                  <c:v>-9.0349694527377641E-4</c:v>
                </c:pt>
                <c:pt idx="937">
                  <c:v>-1.9852954156350808E-3</c:v>
                </c:pt>
                <c:pt idx="938">
                  <c:v>6.485902800549114E-3</c:v>
                </c:pt>
                <c:pt idx="939">
                  <c:v>2.373474063611946E-3</c:v>
                </c:pt>
                <c:pt idx="940">
                  <c:v>3.705995594317656E-3</c:v>
                </c:pt>
                <c:pt idx="941">
                  <c:v>4.721300931421004E-3</c:v>
                </c:pt>
                <c:pt idx="942">
                  <c:v>6.2376891977537E-3</c:v>
                </c:pt>
                <c:pt idx="943">
                  <c:v>1.9563265066459496E-3</c:v>
                </c:pt>
                <c:pt idx="944">
                  <c:v>1.7999562916367086E-4</c:v>
                </c:pt>
                <c:pt idx="945">
                  <c:v>-2.9439933372627934E-3</c:v>
                </c:pt>
                <c:pt idx="946">
                  <c:v>4.8362710991083913E-3</c:v>
                </c:pt>
                <c:pt idx="947">
                  <c:v>-4.3722100409710092E-3</c:v>
                </c:pt>
                <c:pt idx="948">
                  <c:v>-9.5392151940847433E-3</c:v>
                </c:pt>
                <c:pt idx="949">
                  <c:v>1.1624829081720394E-2</c:v>
                </c:pt>
                <c:pt idx="950">
                  <c:v>4.5509060579647011E-3</c:v>
                </c:pt>
                <c:pt idx="951">
                  <c:v>-2.7263459516598241E-3</c:v>
                </c:pt>
                <c:pt idx="952">
                  <c:v>1.0008084287374318E-3</c:v>
                </c:pt>
                <c:pt idx="953">
                  <c:v>3.8229216781279505E-3</c:v>
                </c:pt>
                <c:pt idx="954">
                  <c:v>-1.3380664807978442E-3</c:v>
                </c:pt>
                <c:pt idx="955">
                  <c:v>-1.8352936285345248E-3</c:v>
                </c:pt>
                <c:pt idx="956">
                  <c:v>-7.1340678480565824E-3</c:v>
                </c:pt>
                <c:pt idx="957">
                  <c:v>7.8856650273686647E-3</c:v>
                </c:pt>
                <c:pt idx="958">
                  <c:v>-8.5413148567188492E-4</c:v>
                </c:pt>
                <c:pt idx="959">
                  <c:v>5.7937589646696666E-3</c:v>
                </c:pt>
                <c:pt idx="960">
                  <c:v>-6.015952701429802E-3</c:v>
                </c:pt>
                <c:pt idx="961">
                  <c:v>-2.2332228855916941E-3</c:v>
                </c:pt>
                <c:pt idx="962">
                  <c:v>1.5492400268949202E-3</c:v>
                </c:pt>
                <c:pt idx="963">
                  <c:v>-4.6119770054738485E-3</c:v>
                </c:pt>
                <c:pt idx="964">
                  <c:v>-2.9687273065362252E-3</c:v>
                </c:pt>
                <c:pt idx="965">
                  <c:v>-1.1004928921754847E-2</c:v>
                </c:pt>
                <c:pt idx="966">
                  <c:v>2.4106358082896383E-3</c:v>
                </c:pt>
                <c:pt idx="967">
                  <c:v>-4.6698929593289905E-3</c:v>
                </c:pt>
                <c:pt idx="968">
                  <c:v>3.0953703188860197E-3</c:v>
                </c:pt>
                <c:pt idx="969">
                  <c:v>6.7330388934287843E-3</c:v>
                </c:pt>
                <c:pt idx="970">
                  <c:v>5.4331086768204667E-3</c:v>
                </c:pt>
                <c:pt idx="971">
                  <c:v>-1.8680732861755425E-3</c:v>
                </c:pt>
                <c:pt idx="972">
                  <c:v>7.1178344359644711E-3</c:v>
                </c:pt>
                <c:pt idx="973">
                  <c:v>3.336113458799069E-4</c:v>
                </c:pt>
                <c:pt idx="974">
                  <c:v>5.0589392008392802E-3</c:v>
                </c:pt>
                <c:pt idx="975">
                  <c:v>6.3365171278458804E-3</c:v>
                </c:pt>
                <c:pt idx="976">
                  <c:v>-2.3958596126133829E-3</c:v>
                </c:pt>
                <c:pt idx="977">
                  <c:v>-2.5630594198890713E-3</c:v>
                </c:pt>
                <c:pt idx="978">
                  <c:v>-4.4628102856922348E-3</c:v>
                </c:pt>
                <c:pt idx="979">
                  <c:v>-1.0252716242489246E-2</c:v>
                </c:pt>
                <c:pt idx="980">
                  <c:v>2.3257226680519559E-3</c:v>
                </c:pt>
                <c:pt idx="981">
                  <c:v>8.4902007983768644E-3</c:v>
                </c:pt>
                <c:pt idx="982">
                  <c:v>-3.9250486868624436E-4</c:v>
                </c:pt>
                <c:pt idx="983">
                  <c:v>2.7102597301327572E-3</c:v>
                </c:pt>
                <c:pt idx="984">
                  <c:v>-4.1707062371799438E-3</c:v>
                </c:pt>
                <c:pt idx="985">
                  <c:v>5.7247588834010365E-4</c:v>
                </c:pt>
                <c:pt idx="986">
                  <c:v>-5.3828902293036253E-4</c:v>
                </c:pt>
                <c:pt idx="987">
                  <c:v>3.6743500872679738E-4</c:v>
                </c:pt>
                <c:pt idx="988">
                  <c:v>-2.6005814634243647E-3</c:v>
                </c:pt>
                <c:pt idx="989">
                  <c:v>-4.6265358353657604E-4</c:v>
                </c:pt>
                <c:pt idx="990">
                  <c:v>5.9126773243610995E-3</c:v>
                </c:pt>
                <c:pt idx="991">
                  <c:v>3.0452040340623971E-3</c:v>
                </c:pt>
                <c:pt idx="992">
                  <c:v>-5.6640002880162469E-3</c:v>
                </c:pt>
                <c:pt idx="993">
                  <c:v>1.246276271221566E-3</c:v>
                </c:pt>
                <c:pt idx="994">
                  <c:v>7.078076593756465E-4</c:v>
                </c:pt>
                <c:pt idx="995">
                  <c:v>-4.23725827685008E-3</c:v>
                </c:pt>
                <c:pt idx="996">
                  <c:v>2.1379589787951406E-3</c:v>
                </c:pt>
                <c:pt idx="997">
                  <c:v>-1.051304611882476E-3</c:v>
                </c:pt>
                <c:pt idx="998">
                  <c:v>-7.6228779659350994E-3</c:v>
                </c:pt>
                <c:pt idx="999">
                  <c:v>-1.4314666351557172E-3</c:v>
                </c:pt>
                <c:pt idx="1000">
                  <c:v>4.5288294720767135E-3</c:v>
                </c:pt>
                <c:pt idx="1001">
                  <c:v>-4.2872335573239896E-3</c:v>
                </c:pt>
                <c:pt idx="1002">
                  <c:v>-7.1951788622910927E-3</c:v>
                </c:pt>
                <c:pt idx="1003">
                  <c:v>-4.1338376006725252E-3</c:v>
                </c:pt>
                <c:pt idx="1004">
                  <c:v>5.1407733894349231E-3</c:v>
                </c:pt>
                <c:pt idx="1005">
                  <c:v>-3.1195850793868099E-3</c:v>
                </c:pt>
                <c:pt idx="1006">
                  <c:v>6.9038765778859845E-3</c:v>
                </c:pt>
                <c:pt idx="1007">
                  <c:v>1.5718520859213134E-3</c:v>
                </c:pt>
                <c:pt idx="1008">
                  <c:v>6.4514687908164689E-3</c:v>
                </c:pt>
                <c:pt idx="1009">
                  <c:v>-6.7880863058737912E-3</c:v>
                </c:pt>
                <c:pt idx="1010">
                  <c:v>7.0795690118684012E-3</c:v>
                </c:pt>
                <c:pt idx="1011">
                  <c:v>6.6211545654708583E-3</c:v>
                </c:pt>
                <c:pt idx="1012">
                  <c:v>5.9588669701139457E-4</c:v>
                </c:pt>
                <c:pt idx="1013">
                  <c:v>-1.1365801083915612E-2</c:v>
                </c:pt>
                <c:pt idx="1014">
                  <c:v>-4.2438368576331615E-3</c:v>
                </c:pt>
                <c:pt idx="1015">
                  <c:v>5.9552456612490196E-3</c:v>
                </c:pt>
                <c:pt idx="1016">
                  <c:v>-3.4371348047696465E-5</c:v>
                </c:pt>
                <c:pt idx="1017">
                  <c:v>1.4082574285875112E-3</c:v>
                </c:pt>
                <c:pt idx="1018">
                  <c:v>1.0592586996488814E-2</c:v>
                </c:pt>
                <c:pt idx="1019">
                  <c:v>-3.1549389016680349E-3</c:v>
                </c:pt>
                <c:pt idx="1020">
                  <c:v>-4.9412587583911769E-4</c:v>
                </c:pt>
                <c:pt idx="1021">
                  <c:v>-3.0682167083511937E-4</c:v>
                </c:pt>
                <c:pt idx="1022">
                  <c:v>-4.0400644305132703E-3</c:v>
                </c:pt>
                <c:pt idx="1023">
                  <c:v>6.8445686743968796E-4</c:v>
                </c:pt>
                <c:pt idx="1024">
                  <c:v>1.119787442898759E-3</c:v>
                </c:pt>
                <c:pt idx="1025">
                  <c:v>-2.2922057967460175E-3</c:v>
                </c:pt>
                <c:pt idx="1026">
                  <c:v>-1.4996168076655393E-3</c:v>
                </c:pt>
                <c:pt idx="1027">
                  <c:v>2.2015213945825868E-3</c:v>
                </c:pt>
                <c:pt idx="1028">
                  <c:v>1.2826982885937343E-3</c:v>
                </c:pt>
                <c:pt idx="1029">
                  <c:v>1.794465360951831E-4</c:v>
                </c:pt>
                <c:pt idx="1030">
                  <c:v>-5.1267153146201675E-5</c:v>
                </c:pt>
                <c:pt idx="1031">
                  <c:v>5.2109362497758697E-4</c:v>
                </c:pt>
                <c:pt idx="1032">
                  <c:v>5.0375038953295946E-4</c:v>
                </c:pt>
                <c:pt idx="1033">
                  <c:v>1.7070526923276068E-4</c:v>
                </c:pt>
                <c:pt idx="1034">
                  <c:v>5.8885267627317144E-3</c:v>
                </c:pt>
                <c:pt idx="1035">
                  <c:v>4.8160231895342702E-3</c:v>
                </c:pt>
                <c:pt idx="1036">
                  <c:v>1.0307074711687677E-2</c:v>
                </c:pt>
                <c:pt idx="1037">
                  <c:v>-1.6309601604656337E-3</c:v>
                </c:pt>
                <c:pt idx="1038">
                  <c:v>1.3718570735997413E-3</c:v>
                </c:pt>
                <c:pt idx="1039">
                  <c:v>-1.857476876336156E-3</c:v>
                </c:pt>
                <c:pt idx="1040">
                  <c:v>-1.1815429306745694E-3</c:v>
                </c:pt>
                <c:pt idx="1041">
                  <c:v>4.1076541262185108E-4</c:v>
                </c:pt>
                <c:pt idx="1042">
                  <c:v>-3.3581306639127646E-3</c:v>
                </c:pt>
                <c:pt idx="1043">
                  <c:v>-5.8786241128788719E-3</c:v>
                </c:pt>
                <c:pt idx="1044">
                  <c:v>9.2618981990642765E-3</c:v>
                </c:pt>
                <c:pt idx="1045">
                  <c:v>3.7476725504087464E-3</c:v>
                </c:pt>
                <c:pt idx="1046">
                  <c:v>3.2261184964199165E-3</c:v>
                </c:pt>
                <c:pt idx="1047">
                  <c:v>-3.3096188304698984E-3</c:v>
                </c:pt>
                <c:pt idx="1048">
                  <c:v>7.8462800973723716E-4</c:v>
                </c:pt>
                <c:pt idx="1049">
                  <c:v>9.2573679826151258E-4</c:v>
                </c:pt>
                <c:pt idx="1050">
                  <c:v>1.2496356855907272E-3</c:v>
                </c:pt>
                <c:pt idx="1051">
                  <c:v>4.0132499243745639E-3</c:v>
                </c:pt>
                <c:pt idx="1052">
                  <c:v>-4.0965104048356904E-3</c:v>
                </c:pt>
                <c:pt idx="1053">
                  <c:v>3.7564660299154598E-3</c:v>
                </c:pt>
                <c:pt idx="1054">
                  <c:v>3.8663629471737842E-3</c:v>
                </c:pt>
                <c:pt idx="1055">
                  <c:v>8.9255825497938507E-3</c:v>
                </c:pt>
                <c:pt idx="1056">
                  <c:v>-3.1662468725103189E-3</c:v>
                </c:pt>
                <c:pt idx="1057">
                  <c:v>-6.0237919319754826E-3</c:v>
                </c:pt>
                <c:pt idx="1058">
                  <c:v>3.1111924778371761E-3</c:v>
                </c:pt>
                <c:pt idx="1059">
                  <c:v>-1.0661090617491781E-2</c:v>
                </c:pt>
                <c:pt idx="1060">
                  <c:v>-1.9156210626972701E-4</c:v>
                </c:pt>
                <c:pt idx="1061">
                  <c:v>2.1654576279565824E-4</c:v>
                </c:pt>
                <c:pt idx="1062">
                  <c:v>-1.0081695911811073E-3</c:v>
                </c:pt>
                <c:pt idx="1063">
                  <c:v>5.1800016882696375E-3</c:v>
                </c:pt>
                <c:pt idx="1064">
                  <c:v>-1.0703840713298981E-3</c:v>
                </c:pt>
                <c:pt idx="1065">
                  <c:v>2.6562850350002408E-4</c:v>
                </c:pt>
                <c:pt idx="1066">
                  <c:v>-4.7170879843889341E-3</c:v>
                </c:pt>
                <c:pt idx="1067">
                  <c:v>-6.8403449533560687E-4</c:v>
                </c:pt>
                <c:pt idx="1068">
                  <c:v>-9.4995662790009275E-3</c:v>
                </c:pt>
                <c:pt idx="1069">
                  <c:v>1.0272474043333856E-3</c:v>
                </c:pt>
                <c:pt idx="1070">
                  <c:v>0</c:v>
                </c:pt>
                <c:pt idx="1071">
                  <c:v>6.057776986512573E-3</c:v>
                </c:pt>
                <c:pt idx="1072">
                  <c:v>1.7467399333899658E-3</c:v>
                </c:pt>
                <c:pt idx="1073">
                  <c:v>-3.404365388294214E-3</c:v>
                </c:pt>
                <c:pt idx="1074">
                  <c:v>5.1563952705589115E-3</c:v>
                </c:pt>
                <c:pt idx="1075">
                  <c:v>2.0068873760794061E-3</c:v>
                </c:pt>
                <c:pt idx="1076">
                  <c:v>-5.3551001303235538E-3</c:v>
                </c:pt>
                <c:pt idx="1077">
                  <c:v>-5.9399564197613777E-4</c:v>
                </c:pt>
                <c:pt idx="1078">
                  <c:v>2.8329459419345073E-3</c:v>
                </c:pt>
                <c:pt idx="1079">
                  <c:v>2.0424247755884539E-3</c:v>
                </c:pt>
                <c:pt idx="1080">
                  <c:v>1.0903628825422761E-3</c:v>
                </c:pt>
                <c:pt idx="1081">
                  <c:v>-9.1511478515080016E-5</c:v>
                </c:pt>
                <c:pt idx="1082">
                  <c:v>1.853553242645242E-3</c:v>
                </c:pt>
                <c:pt idx="1083">
                  <c:v>5.1353949074158514E-3</c:v>
                </c:pt>
                <c:pt idx="1084">
                  <c:v>-2.4153202527408646E-3</c:v>
                </c:pt>
                <c:pt idx="1085">
                  <c:v>2.7209550875785973E-3</c:v>
                </c:pt>
                <c:pt idx="1086">
                  <c:v>3.3229059389026133E-3</c:v>
                </c:pt>
                <c:pt idx="1087">
                  <c:v>4.7794329392970005E-3</c:v>
                </c:pt>
                <c:pt idx="1088">
                  <c:v>6.125568411443464E-3</c:v>
                </c:pt>
                <c:pt idx="1089">
                  <c:v>-3.7525638938494688E-3</c:v>
                </c:pt>
                <c:pt idx="1090">
                  <c:v>-7.2766818272754718E-4</c:v>
                </c:pt>
                <c:pt idx="1091">
                  <c:v>7.1949507633419299E-4</c:v>
                </c:pt>
                <c:pt idx="1092">
                  <c:v>4.5759111764303277E-4</c:v>
                </c:pt>
                <c:pt idx="1093">
                  <c:v>-1.6024858306218736E-3</c:v>
                </c:pt>
                <c:pt idx="1094">
                  <c:v>5.1173132798044496E-3</c:v>
                </c:pt>
                <c:pt idx="1095">
                  <c:v>-4.6510193671257406E-3</c:v>
                </c:pt>
                <c:pt idx="1096">
                  <c:v>-3.096332749010128E-3</c:v>
                </c:pt>
                <c:pt idx="1097">
                  <c:v>-4.2670168456072091E-4</c:v>
                </c:pt>
                <c:pt idx="1098">
                  <c:v>6.2917731600502461E-3</c:v>
                </c:pt>
                <c:pt idx="1099">
                  <c:v>7.6536582065705114E-3</c:v>
                </c:pt>
                <c:pt idx="1100">
                  <c:v>-1.085169724980664E-3</c:v>
                </c:pt>
                <c:pt idx="1101">
                  <c:v>-3.4577114553192723E-3</c:v>
                </c:pt>
                <c:pt idx="1102">
                  <c:v>2.338916394275537E-3</c:v>
                </c:pt>
                <c:pt idx="1103">
                  <c:v>1.4951491266593118E-3</c:v>
                </c:pt>
                <c:pt idx="1104">
                  <c:v>-4.0866423854520164E-3</c:v>
                </c:pt>
                <c:pt idx="1105">
                  <c:v>1.4099574486720378E-3</c:v>
                </c:pt>
                <c:pt idx="1106">
                  <c:v>-9.3975071118824354E-4</c:v>
                </c:pt>
                <c:pt idx="1107">
                  <c:v>5.6656001609724305E-3</c:v>
                </c:pt>
                <c:pt idx="1108">
                  <c:v>5.1206517112456695E-3</c:v>
                </c:pt>
                <c:pt idx="1109">
                  <c:v>7.476968970651616E-3</c:v>
                </c:pt>
                <c:pt idx="1110">
                  <c:v>2.3872425870126348E-4</c:v>
                </c:pt>
                <c:pt idx="1111">
                  <c:v>2.0586197036725927E-3</c:v>
                </c:pt>
                <c:pt idx="1112">
                  <c:v>6.5213837336732744E-3</c:v>
                </c:pt>
                <c:pt idx="1113">
                  <c:v>-3.0770080678921654E-4</c:v>
                </c:pt>
                <c:pt idx="1114">
                  <c:v>-6.7885449861635491E-4</c:v>
                </c:pt>
                <c:pt idx="1115">
                  <c:v>7.8261508396560864E-3</c:v>
                </c:pt>
                <c:pt idx="1116">
                  <c:v>4.487081784130968E-3</c:v>
                </c:pt>
                <c:pt idx="1117">
                  <c:v>-1.6314681755096056E-3</c:v>
                </c:pt>
                <c:pt idx="1118">
                  <c:v>5.9664932733374037E-3</c:v>
                </c:pt>
                <c:pt idx="1119">
                  <c:v>3.6046690375031993E-3</c:v>
                </c:pt>
                <c:pt idx="1120">
                  <c:v>6.1885019612272266E-4</c:v>
                </c:pt>
                <c:pt idx="1121">
                  <c:v>-2.8188665765423375E-3</c:v>
                </c:pt>
                <c:pt idx="1122">
                  <c:v>3.024017701916818E-4</c:v>
                </c:pt>
                <c:pt idx="1123">
                  <c:v>2.4855313905255906E-3</c:v>
                </c:pt>
                <c:pt idx="1124">
                  <c:v>5.8756115954112335E-3</c:v>
                </c:pt>
                <c:pt idx="1125">
                  <c:v>-5.6359026473201904E-3</c:v>
                </c:pt>
                <c:pt idx="1126">
                  <c:v>4.3896431871527416E-3</c:v>
                </c:pt>
                <c:pt idx="1127">
                  <c:v>7.4390839486023512E-3</c:v>
                </c:pt>
                <c:pt idx="1128">
                  <c:v>3.6379900782131051E-3</c:v>
                </c:pt>
                <c:pt idx="1129">
                  <c:v>-3.7144000329390231E-3</c:v>
                </c:pt>
                <c:pt idx="1130">
                  <c:v>6.7929042600263579E-3</c:v>
                </c:pt>
                <c:pt idx="1131">
                  <c:v>2.4735291685079553E-3</c:v>
                </c:pt>
                <c:pt idx="1132">
                  <c:v>-2.9093206530054925E-3</c:v>
                </c:pt>
                <c:pt idx="1133">
                  <c:v>-1.4876721276062989E-2</c:v>
                </c:pt>
                <c:pt idx="1134">
                  <c:v>-1.06591517505194E-2</c:v>
                </c:pt>
                <c:pt idx="1135">
                  <c:v>0</c:v>
                </c:pt>
                <c:pt idx="1136">
                  <c:v>-1.3640793623372427E-2</c:v>
                </c:pt>
                <c:pt idx="1137">
                  <c:v>7.5976709024344639E-3</c:v>
                </c:pt>
                <c:pt idx="1138">
                  <c:v>6.4745003516778459E-3</c:v>
                </c:pt>
                <c:pt idx="1139">
                  <c:v>-1.6245172204572521E-3</c:v>
                </c:pt>
                <c:pt idx="1140">
                  <c:v>-2.1858791531050629E-3</c:v>
                </c:pt>
                <c:pt idx="1141">
                  <c:v>5.8236437467867642E-3</c:v>
                </c:pt>
                <c:pt idx="1142">
                  <c:v>2.9537732850187736E-3</c:v>
                </c:pt>
                <c:pt idx="1143">
                  <c:v>-1.0944418789946729E-2</c:v>
                </c:pt>
                <c:pt idx="1144">
                  <c:v>5.2714105434501198E-3</c:v>
                </c:pt>
                <c:pt idx="1145">
                  <c:v>7.621779578667969E-3</c:v>
                </c:pt>
                <c:pt idx="1146">
                  <c:v>9.1241296702768149E-3</c:v>
                </c:pt>
                <c:pt idx="1147">
                  <c:v>9.6303013600401548E-3</c:v>
                </c:pt>
                <c:pt idx="1148">
                  <c:v>2.503703428391161E-3</c:v>
                </c:pt>
                <c:pt idx="1149">
                  <c:v>2.1171443224756773E-3</c:v>
                </c:pt>
                <c:pt idx="1150">
                  <c:v>-1.5973469803274826E-2</c:v>
                </c:pt>
                <c:pt idx="1151">
                  <c:v>6.8715556454318838E-3</c:v>
                </c:pt>
                <c:pt idx="1152">
                  <c:v>9.1316148200066085E-4</c:v>
                </c:pt>
                <c:pt idx="1153">
                  <c:v>2.4973392582325889E-3</c:v>
                </c:pt>
                <c:pt idx="1154">
                  <c:v>2.5826973728390783E-3</c:v>
                </c:pt>
                <c:pt idx="1155">
                  <c:v>-9.3144709320212176E-4</c:v>
                </c:pt>
                <c:pt idx="1156">
                  <c:v>1.125647049135084E-2</c:v>
                </c:pt>
                <c:pt idx="1157">
                  <c:v>2.8810421840810788E-3</c:v>
                </c:pt>
                <c:pt idx="1158">
                  <c:v>-1.3263600901477805E-3</c:v>
                </c:pt>
                <c:pt idx="1159">
                  <c:v>-1.2601635352474461E-3</c:v>
                </c:pt>
                <c:pt idx="1160">
                  <c:v>5.534381796438329E-3</c:v>
                </c:pt>
                <c:pt idx="1161">
                  <c:v>5.1080514017558037E-3</c:v>
                </c:pt>
                <c:pt idx="1162">
                  <c:v>2.9131544065807432E-4</c:v>
                </c:pt>
                <c:pt idx="1163">
                  <c:v>-8.527988740694728E-3</c:v>
                </c:pt>
                <c:pt idx="1164">
                  <c:v>7.7659074749187595E-3</c:v>
                </c:pt>
                <c:pt idx="1165">
                  <c:v>2.3167437149854836E-4</c:v>
                </c:pt>
                <c:pt idx="1166">
                  <c:v>-4.0658224145827971E-3</c:v>
                </c:pt>
                <c:pt idx="1167">
                  <c:v>2.6450383515775285E-3</c:v>
                </c:pt>
                <c:pt idx="1168">
                  <c:v>-5.8840475373407768E-3</c:v>
                </c:pt>
                <c:pt idx="1169">
                  <c:v>-5.6160415727455771E-3</c:v>
                </c:pt>
                <c:pt idx="1170">
                  <c:v>-3.8612816148973393E-4</c:v>
                </c:pt>
                <c:pt idx="1171">
                  <c:v>4.5558853776974393E-3</c:v>
                </c:pt>
                <c:pt idx="1172">
                  <c:v>2.304027041192265E-3</c:v>
                </c:pt>
                <c:pt idx="1173">
                  <c:v>2.7338427493740778E-3</c:v>
                </c:pt>
                <c:pt idx="1174">
                  <c:v>5.1021663922858661E-3</c:v>
                </c:pt>
                <c:pt idx="1175">
                  <c:v>5.8332630696965601E-3</c:v>
                </c:pt>
                <c:pt idx="1176">
                  <c:v>4.2640830958613875E-3</c:v>
                </c:pt>
                <c:pt idx="1177">
                  <c:v>6.646235890628208E-4</c:v>
                </c:pt>
                <c:pt idx="1178">
                  <c:v>3.2723603441029776E-3</c:v>
                </c:pt>
                <c:pt idx="1179">
                  <c:v>1.2554776002772879E-2</c:v>
                </c:pt>
                <c:pt idx="1180">
                  <c:v>-1.0105306872595806E-3</c:v>
                </c:pt>
                <c:pt idx="1181">
                  <c:v>3.3765539706654027E-3</c:v>
                </c:pt>
                <c:pt idx="1182">
                  <c:v>5.1697637636570135E-3</c:v>
                </c:pt>
                <c:pt idx="1183">
                  <c:v>9.9816052170961025E-3</c:v>
                </c:pt>
                <c:pt idx="1184">
                  <c:v>5.5751704633058207E-3</c:v>
                </c:pt>
                <c:pt idx="1185">
                  <c:v>1.0432228723530397E-3</c:v>
                </c:pt>
                <c:pt idx="1186">
                  <c:v>-1.2633612763866065E-3</c:v>
                </c:pt>
                <c:pt idx="1187">
                  <c:v>-8.2796275431247807E-3</c:v>
                </c:pt>
                <c:pt idx="1188">
                  <c:v>2.4818079146634378E-3</c:v>
                </c:pt>
                <c:pt idx="1189">
                  <c:v>9.7104705467728671E-3</c:v>
                </c:pt>
                <c:pt idx="1190">
                  <c:v>4.1017371614306799E-3</c:v>
                </c:pt>
                <c:pt idx="1191">
                  <c:v>-4.2985748420107909E-4</c:v>
                </c:pt>
                <c:pt idx="1192">
                  <c:v>7.9960270601813037E-3</c:v>
                </c:pt>
                <c:pt idx="1193">
                  <c:v>1.0212262665453517E-2</c:v>
                </c:pt>
                <c:pt idx="1194">
                  <c:v>-1.8982042042618393E-3</c:v>
                </c:pt>
                <c:pt idx="1195">
                  <c:v>1.7309962074752393E-2</c:v>
                </c:pt>
                <c:pt idx="1196">
                  <c:v>1.0569052504431688E-2</c:v>
                </c:pt>
                <c:pt idx="1197">
                  <c:v>-5.5926325916586311E-3</c:v>
                </c:pt>
                <c:pt idx="1198">
                  <c:v>-7.3267034470277364E-4</c:v>
                </c:pt>
                <c:pt idx="1199">
                  <c:v>-1.6828743235835018E-2</c:v>
                </c:pt>
                <c:pt idx="1200">
                  <c:v>7.3130686410215521E-4</c:v>
                </c:pt>
                <c:pt idx="1201">
                  <c:v>4.8022768901615498E-3</c:v>
                </c:pt>
                <c:pt idx="1202">
                  <c:v>2.1048958580818147E-3</c:v>
                </c:pt>
                <c:pt idx="1203">
                  <c:v>1.4557505278601997E-2</c:v>
                </c:pt>
                <c:pt idx="1204">
                  <c:v>8.2215357911203657E-3</c:v>
                </c:pt>
                <c:pt idx="1205">
                  <c:v>-1.4337304229363151E-3</c:v>
                </c:pt>
                <c:pt idx="1206">
                  <c:v>2.8988341286722017E-3</c:v>
                </c:pt>
                <c:pt idx="1207">
                  <c:v>-5.4832628124127432E-4</c:v>
                </c:pt>
                <c:pt idx="1208">
                  <c:v>-4.8544110134093434E-3</c:v>
                </c:pt>
                <c:pt idx="1209">
                  <c:v>-1.3084197647358773E-2</c:v>
                </c:pt>
                <c:pt idx="1210">
                  <c:v>9.056768003995264E-3</c:v>
                </c:pt>
                <c:pt idx="1211">
                  <c:v>-4.8232311679068315E-3</c:v>
                </c:pt>
                <c:pt idx="1212">
                  <c:v>5.2415452334074108E-3</c:v>
                </c:pt>
                <c:pt idx="1213">
                  <c:v>-4.7905162191234896E-4</c:v>
                </c:pt>
                <c:pt idx="1214">
                  <c:v>9.4240515308093246E-3</c:v>
                </c:pt>
                <c:pt idx="1215">
                  <c:v>5.5070477201613283E-3</c:v>
                </c:pt>
                <c:pt idx="1216">
                  <c:v>-1.6968837980080678E-3</c:v>
                </c:pt>
                <c:pt idx="1217">
                  <c:v>-1.8865854742154222E-3</c:v>
                </c:pt>
                <c:pt idx="1218">
                  <c:v>8.2069804256022297E-3</c:v>
                </c:pt>
                <c:pt idx="1219">
                  <c:v>-1.8349054409153652E-3</c:v>
                </c:pt>
                <c:pt idx="1220">
                  <c:v>-1.8382785091020052E-3</c:v>
                </c:pt>
                <c:pt idx="1221">
                  <c:v>-5.3749067907234967E-3</c:v>
                </c:pt>
                <c:pt idx="1222">
                  <c:v>-6.5527872665173265E-3</c:v>
                </c:pt>
                <c:pt idx="1223">
                  <c:v>7.0935822483012261E-3</c:v>
                </c:pt>
                <c:pt idx="1224">
                  <c:v>-6.602982598009989E-3</c:v>
                </c:pt>
                <c:pt idx="1225">
                  <c:v>4.9396055598787203E-3</c:v>
                </c:pt>
                <c:pt idx="1226">
                  <c:v>-8.829136722845757E-4</c:v>
                </c:pt>
                <c:pt idx="1227">
                  <c:v>1.0706136633915625E-4</c:v>
                </c:pt>
                <c:pt idx="1228">
                  <c:v>-5.5555325689636845E-3</c:v>
                </c:pt>
                <c:pt idx="1229">
                  <c:v>-8.3644615018550403E-3</c:v>
                </c:pt>
                <c:pt idx="1230">
                  <c:v>-8.8456348883572591E-3</c:v>
                </c:pt>
                <c:pt idx="1231">
                  <c:v>6.4322765633155401E-4</c:v>
                </c:pt>
                <c:pt idx="1232">
                  <c:v>-5.460034005271017E-3</c:v>
                </c:pt>
                <c:pt idx="1233">
                  <c:v>-2.9205748939896588E-3</c:v>
                </c:pt>
                <c:pt idx="1234">
                  <c:v>-1.7269639627065628E-2</c:v>
                </c:pt>
                <c:pt idx="1235">
                  <c:v>6.5756114738858996E-3</c:v>
                </c:pt>
                <c:pt idx="1236">
                  <c:v>1.167309549744661E-2</c:v>
                </c:pt>
                <c:pt idx="1237">
                  <c:v>7.7298387215915601E-3</c:v>
                </c:pt>
                <c:pt idx="1238">
                  <c:v>-9.7648905933922711E-3</c:v>
                </c:pt>
                <c:pt idx="1239">
                  <c:v>-4.4205001410552224E-4</c:v>
                </c:pt>
                <c:pt idx="1240">
                  <c:v>-1.5556349953849725E-3</c:v>
                </c:pt>
                <c:pt idx="1241">
                  <c:v>-4.3269998376817553E-3</c:v>
                </c:pt>
                <c:pt idx="1242">
                  <c:v>9.3240768751232436E-3</c:v>
                </c:pt>
                <c:pt idx="1243">
                  <c:v>2.0633170315199128E-3</c:v>
                </c:pt>
                <c:pt idx="1244">
                  <c:v>-7.0811522260529934E-3</c:v>
                </c:pt>
                <c:pt idx="1245">
                  <c:v>4.0124802508613027E-4</c:v>
                </c:pt>
                <c:pt idx="1246">
                  <c:v>-4.1500951069436279E-5</c:v>
                </c:pt>
                <c:pt idx="1247">
                  <c:v>-1.1350267672959144E-3</c:v>
                </c:pt>
                <c:pt idx="1248">
                  <c:v>-5.7850798358001386E-3</c:v>
                </c:pt>
                <c:pt idx="1249">
                  <c:v>6.7471674322886538E-3</c:v>
                </c:pt>
                <c:pt idx="1250">
                  <c:v>3.8597956451296685E-3</c:v>
                </c:pt>
                <c:pt idx="1251">
                  <c:v>5.7447726778185751E-3</c:v>
                </c:pt>
                <c:pt idx="1252">
                  <c:v>9.1873606456293212E-3</c:v>
                </c:pt>
                <c:pt idx="1253">
                  <c:v>-6.306805806626967E-3</c:v>
                </c:pt>
                <c:pt idx="1254">
                  <c:v>5.1111616128582948E-3</c:v>
                </c:pt>
                <c:pt idx="1255">
                  <c:v>3.2823121159086203E-3</c:v>
                </c:pt>
                <c:pt idx="1256">
                  <c:v>4.109757134396313E-3</c:v>
                </c:pt>
                <c:pt idx="1257">
                  <c:v>3.7766178107724309E-3</c:v>
                </c:pt>
                <c:pt idx="1258">
                  <c:v>8.272044380133103E-3</c:v>
                </c:pt>
                <c:pt idx="1259">
                  <c:v>5.884053532034055E-3</c:v>
                </c:pt>
                <c:pt idx="1260">
                  <c:v>-8.4984900377748621E-4</c:v>
                </c:pt>
                <c:pt idx="1261">
                  <c:v>-9.0075070571391577E-3</c:v>
                </c:pt>
                <c:pt idx="1262">
                  <c:v>-1.0429463856198523E-2</c:v>
                </c:pt>
                <c:pt idx="1263">
                  <c:v>-1.1778988072856145E-2</c:v>
                </c:pt>
                <c:pt idx="1264">
                  <c:v>-8.6030028392362207E-3</c:v>
                </c:pt>
                <c:pt idx="1265">
                  <c:v>-7.2771992228574346E-3</c:v>
                </c:pt>
                <c:pt idx="1266">
                  <c:v>9.9761816681165402E-3</c:v>
                </c:pt>
                <c:pt idx="1267">
                  <c:v>-7.0978215964289399E-3</c:v>
                </c:pt>
                <c:pt idx="1268">
                  <c:v>1.103258888537365E-3</c:v>
                </c:pt>
                <c:pt idx="1269">
                  <c:v>-1.088441376402674E-2</c:v>
                </c:pt>
                <c:pt idx="1270">
                  <c:v>2.8982686693078893E-3</c:v>
                </c:pt>
                <c:pt idx="1271">
                  <c:v>1.3622219593939003E-3</c:v>
                </c:pt>
                <c:pt idx="1272">
                  <c:v>4.3536327503655584E-3</c:v>
                </c:pt>
                <c:pt idx="1273">
                  <c:v>1.2907147497951212E-2</c:v>
                </c:pt>
                <c:pt idx="1274">
                  <c:v>3.1308150271659209E-3</c:v>
                </c:pt>
                <c:pt idx="1275">
                  <c:v>-6.2301649958931091E-3</c:v>
                </c:pt>
                <c:pt idx="1276">
                  <c:v>3.0967955295786557E-4</c:v>
                </c:pt>
                <c:pt idx="1277">
                  <c:v>2.6867421052465101E-3</c:v>
                </c:pt>
                <c:pt idx="1278">
                  <c:v>8.3166671655753883E-3</c:v>
                </c:pt>
                <c:pt idx="1279">
                  <c:v>1.6795241444218377E-3</c:v>
                </c:pt>
                <c:pt idx="1280">
                  <c:v>1.3255149496079066E-2</c:v>
                </c:pt>
                <c:pt idx="1281">
                  <c:v>3.0392311518520196E-3</c:v>
                </c:pt>
                <c:pt idx="1282">
                  <c:v>-2.1412281428389874E-3</c:v>
                </c:pt>
                <c:pt idx="1283">
                  <c:v>-4.1886283760317585E-3</c:v>
                </c:pt>
                <c:pt idx="1284">
                  <c:v>6.1694233489687856E-3</c:v>
                </c:pt>
                <c:pt idx="1285">
                  <c:v>8.1494508750260038E-3</c:v>
                </c:pt>
                <c:pt idx="1286">
                  <c:v>-7.1204517196844933E-3</c:v>
                </c:pt>
                <c:pt idx="1287">
                  <c:v>-3.3782798904736797E-3</c:v>
                </c:pt>
                <c:pt idx="1288">
                  <c:v>6.7385294703333435E-3</c:v>
                </c:pt>
                <c:pt idx="1289">
                  <c:v>-1.6853805587560694E-3</c:v>
                </c:pt>
                <c:pt idx="1290">
                  <c:v>-2.4671683367413148E-4</c:v>
                </c:pt>
                <c:pt idx="1291">
                  <c:v>-2.1697268315029887E-3</c:v>
                </c:pt>
                <c:pt idx="1292">
                  <c:v>-2.8377547253542203E-3</c:v>
                </c:pt>
                <c:pt idx="1293">
                  <c:v>8.0638061615681683E-3</c:v>
                </c:pt>
                <c:pt idx="1294">
                  <c:v>2.9409540454684809E-3</c:v>
                </c:pt>
                <c:pt idx="1295">
                  <c:v>8.0350884397771064E-3</c:v>
                </c:pt>
                <c:pt idx="1296">
                  <c:v>-6.9551496859350994E-3</c:v>
                </c:pt>
                <c:pt idx="1297">
                  <c:v>1.6210300727456336E-3</c:v>
                </c:pt>
                <c:pt idx="1298">
                  <c:v>7.5936810112333993E-3</c:v>
                </c:pt>
                <c:pt idx="1299">
                  <c:v>-2.141201861086235E-3</c:v>
                </c:pt>
                <c:pt idx="1300">
                  <c:v>5.4948435711024398E-3</c:v>
                </c:pt>
                <c:pt idx="1301">
                  <c:v>4.8377713200743484E-4</c:v>
                </c:pt>
                <c:pt idx="1302">
                  <c:v>3.2561309556154725E-3</c:v>
                </c:pt>
                <c:pt idx="1303">
                  <c:v>-6.8311411471442098E-3</c:v>
                </c:pt>
                <c:pt idx="1304">
                  <c:v>-1.4981726881629059E-2</c:v>
                </c:pt>
                <c:pt idx="1305">
                  <c:v>5.8576460594831172E-4</c:v>
                </c:pt>
                <c:pt idx="1306">
                  <c:v>1.0386729108901739E-2</c:v>
                </c:pt>
                <c:pt idx="1307">
                  <c:v>-6.7997579110128312E-3</c:v>
                </c:pt>
                <c:pt idx="1308">
                  <c:v>-1.9645980553443985E-3</c:v>
                </c:pt>
                <c:pt idx="1309">
                  <c:v>-1.3429245858741184E-3</c:v>
                </c:pt>
                <c:pt idx="1310">
                  <c:v>1.0982796125517487E-2</c:v>
                </c:pt>
                <c:pt idx="1311">
                  <c:v>6.8590432844666512E-3</c:v>
                </c:pt>
                <c:pt idx="1312">
                  <c:v>-4.3486587054839751E-3</c:v>
                </c:pt>
                <c:pt idx="1313">
                  <c:v>4.1918072369672744E-3</c:v>
                </c:pt>
                <c:pt idx="1314">
                  <c:v>-9.0473993809971395E-3</c:v>
                </c:pt>
                <c:pt idx="1315">
                  <c:v>-4.4949540585243874E-3</c:v>
                </c:pt>
                <c:pt idx="1316">
                  <c:v>6.7553250423144572E-4</c:v>
                </c:pt>
                <c:pt idx="1317">
                  <c:v>9.6065889149425376E-3</c:v>
                </c:pt>
                <c:pt idx="1318">
                  <c:v>-7.6094019139810666E-4</c:v>
                </c:pt>
                <c:pt idx="1319">
                  <c:v>9.4833870987323533E-3</c:v>
                </c:pt>
                <c:pt idx="1320">
                  <c:v>7.7637477056836874E-3</c:v>
                </c:pt>
                <c:pt idx="1321">
                  <c:v>-6.769682775712561E-3</c:v>
                </c:pt>
                <c:pt idx="1322">
                  <c:v>-1.0444640938552222E-2</c:v>
                </c:pt>
                <c:pt idx="1323">
                  <c:v>-2.5822404923721348E-3</c:v>
                </c:pt>
                <c:pt idx="1324">
                  <c:v>0</c:v>
                </c:pt>
                <c:pt idx="1325">
                  <c:v>6.2895145241451513E-3</c:v>
                </c:pt>
                <c:pt idx="1326">
                  <c:v>-6.8291444301041039E-3</c:v>
                </c:pt>
                <c:pt idx="1327">
                  <c:v>3.4236819258858468E-3</c:v>
                </c:pt>
                <c:pt idx="1328">
                  <c:v>5.836812085921498E-4</c:v>
                </c:pt>
                <c:pt idx="1329">
                  <c:v>2.8936948163799446E-3</c:v>
                </c:pt>
                <c:pt idx="1330">
                  <c:v>6.1912842286646688E-3</c:v>
                </c:pt>
                <c:pt idx="1331">
                  <c:v>-3.1169194436259273E-3</c:v>
                </c:pt>
                <c:pt idx="1332">
                  <c:v>-8.4691358422462702E-3</c:v>
                </c:pt>
                <c:pt idx="1333">
                  <c:v>8.6581194044973598E-3</c:v>
                </c:pt>
                <c:pt idx="1334">
                  <c:v>1.3414080281908913E-3</c:v>
                </c:pt>
                <c:pt idx="1335">
                  <c:v>-9.9140857153891242E-3</c:v>
                </c:pt>
                <c:pt idx="1336">
                  <c:v>2.1599060402111934E-3</c:v>
                </c:pt>
                <c:pt idx="1337">
                  <c:v>-1.9722885449872281E-2</c:v>
                </c:pt>
                <c:pt idx="1338">
                  <c:v>-2.7192676077675325E-3</c:v>
                </c:pt>
                <c:pt idx="1339">
                  <c:v>-2.7199570830533171E-3</c:v>
                </c:pt>
                <c:pt idx="1340">
                  <c:v>-1.9319645061789269E-3</c:v>
                </c:pt>
                <c:pt idx="1341">
                  <c:v>5.3558896514511048E-3</c:v>
                </c:pt>
                <c:pt idx="1342">
                  <c:v>7.8840175393482086E-3</c:v>
                </c:pt>
                <c:pt idx="1343">
                  <c:v>9.503334132876521E-3</c:v>
                </c:pt>
                <c:pt idx="1344">
                  <c:v>0</c:v>
                </c:pt>
                <c:pt idx="1345">
                  <c:v>2.0134632436344564E-3</c:v>
                </c:pt>
                <c:pt idx="1346">
                  <c:v>1.15611246228898E-2</c:v>
                </c:pt>
                <c:pt idx="1347">
                  <c:v>5.2493899058711083E-3</c:v>
                </c:pt>
                <c:pt idx="1348">
                  <c:v>3.3297442471582335E-3</c:v>
                </c:pt>
                <c:pt idx="1349">
                  <c:v>-4.066883147153407E-3</c:v>
                </c:pt>
                <c:pt idx="1350">
                  <c:v>1.3275441065267618E-2</c:v>
                </c:pt>
                <c:pt idx="1351">
                  <c:v>-1.6801948634087912E-3</c:v>
                </c:pt>
                <c:pt idx="1352">
                  <c:v>3.3894334567744597E-3</c:v>
                </c:pt>
                <c:pt idx="1353">
                  <c:v>2.5711045086972066E-3</c:v>
                </c:pt>
                <c:pt idx="1354">
                  <c:v>-3.1192732564090443E-3</c:v>
                </c:pt>
                <c:pt idx="1355">
                  <c:v>6.7799454638273107E-3</c:v>
                </c:pt>
                <c:pt idx="1356">
                  <c:v>1.0696575900660599E-3</c:v>
                </c:pt>
                <c:pt idx="1357">
                  <c:v>-4.3722495920320417E-4</c:v>
                </c:pt>
                <c:pt idx="1358">
                  <c:v>2.3359837417960888E-3</c:v>
                </c:pt>
                <c:pt idx="1359">
                  <c:v>5.0584248075957443E-5</c:v>
                </c:pt>
                <c:pt idx="1360">
                  <c:v>1.5932493634418468E-2</c:v>
                </c:pt>
                <c:pt idx="1361">
                  <c:v>-8.9700154820988049E-3</c:v>
                </c:pt>
                <c:pt idx="1362">
                  <c:v>-1.1760383127179811E-2</c:v>
                </c:pt>
                <c:pt idx="1363">
                  <c:v>-6.4502782710369293E-3</c:v>
                </c:pt>
                <c:pt idx="1364">
                  <c:v>-7.9413135575422296E-3</c:v>
                </c:pt>
                <c:pt idx="1365">
                  <c:v>7.8965518019786744E-3</c:v>
                </c:pt>
                <c:pt idx="1366">
                  <c:v>1.0831268855908452E-2</c:v>
                </c:pt>
                <c:pt idx="1367">
                  <c:v>1.2928221092211407E-2</c:v>
                </c:pt>
                <c:pt idx="1368">
                  <c:v>-2.1879794931906433E-3</c:v>
                </c:pt>
                <c:pt idx="1369">
                  <c:v>5.871707024285076E-3</c:v>
                </c:pt>
                <c:pt idx="1370">
                  <c:v>4.7605985095191348E-3</c:v>
                </c:pt>
                <c:pt idx="1371">
                  <c:v>-2.2626477661499746E-3</c:v>
                </c:pt>
                <c:pt idx="1372">
                  <c:v>-5.8570151096421722E-3</c:v>
                </c:pt>
                <c:pt idx="1373">
                  <c:v>6.9424851161407827E-3</c:v>
                </c:pt>
                <c:pt idx="1374">
                  <c:v>-5.3269809178310848E-3</c:v>
                </c:pt>
                <c:pt idx="1375">
                  <c:v>-5.2991181760904645E-3</c:v>
                </c:pt>
                <c:pt idx="1376">
                  <c:v>-5.7305666823290963E-3</c:v>
                </c:pt>
                <c:pt idx="1377">
                  <c:v>8.2211500650964733E-3</c:v>
                </c:pt>
                <c:pt idx="1378">
                  <c:v>4.6143087777509185E-3</c:v>
                </c:pt>
                <c:pt idx="1379">
                  <c:v>-3.9823532500258695E-4</c:v>
                </c:pt>
                <c:pt idx="1380">
                  <c:v>1.5800867772249143E-2</c:v>
                </c:pt>
                <c:pt idx="1381">
                  <c:v>-1.5316421991229938E-4</c:v>
                </c:pt>
                <c:pt idx="1382">
                  <c:v>5.1822770056698907E-3</c:v>
                </c:pt>
                <c:pt idx="1383">
                  <c:v>-1.3357773739078075E-3</c:v>
                </c:pt>
                <c:pt idx="1384">
                  <c:v>-6.8993521619959189E-4</c:v>
                </c:pt>
                <c:pt idx="1385">
                  <c:v>-5.5796777973957908E-3</c:v>
                </c:pt>
                <c:pt idx="1386">
                  <c:v>7.8585465733903802E-4</c:v>
                </c:pt>
                <c:pt idx="1387">
                  <c:v>1.3284067237915444E-2</c:v>
                </c:pt>
                <c:pt idx="1388">
                  <c:v>-9.492413511687529E-3</c:v>
                </c:pt>
                <c:pt idx="1389">
                  <c:v>-4.3011609578267294E-3</c:v>
                </c:pt>
                <c:pt idx="1390">
                  <c:v>0</c:v>
                </c:pt>
                <c:pt idx="1391">
                  <c:v>-7.4202695960684144E-3</c:v>
                </c:pt>
                <c:pt idx="1392">
                  <c:v>1.9651956688016415E-3</c:v>
                </c:pt>
                <c:pt idx="1393">
                  <c:v>4.259009566909611E-4</c:v>
                </c:pt>
                <c:pt idx="1394">
                  <c:v>1.104028582505194E-3</c:v>
                </c:pt>
                <c:pt idx="1395">
                  <c:v>4.4653365377280031E-3</c:v>
                </c:pt>
                <c:pt idx="1396">
                  <c:v>-4.7366049039515076E-3</c:v>
                </c:pt>
                <c:pt idx="1397">
                  <c:v>-4.5639008575500128E-4</c:v>
                </c:pt>
                <c:pt idx="1398">
                  <c:v>1.1405849045518571E-3</c:v>
                </c:pt>
                <c:pt idx="1399">
                  <c:v>-7.8252258948360749E-3</c:v>
                </c:pt>
                <c:pt idx="1400">
                  <c:v>-6.6471396452031663E-4</c:v>
                </c:pt>
                <c:pt idx="1401">
                  <c:v>9.8759305531612293E-4</c:v>
                </c:pt>
                <c:pt idx="1402">
                  <c:v>1.6066353137905662E-3</c:v>
                </c:pt>
                <c:pt idx="1403">
                  <c:v>-1.034238468834639E-2</c:v>
                </c:pt>
                <c:pt idx="1404">
                  <c:v>-1.0868234901100282E-2</c:v>
                </c:pt>
                <c:pt idx="1405">
                  <c:v>2.8323257898932278E-3</c:v>
                </c:pt>
                <c:pt idx="1406">
                  <c:v>1.0222175436906964E-3</c:v>
                </c:pt>
                <c:pt idx="1407">
                  <c:v>2.5635629278479067E-3</c:v>
                </c:pt>
                <c:pt idx="1408">
                  <c:v>2.8706861301894598E-3</c:v>
                </c:pt>
                <c:pt idx="1409">
                  <c:v>2.5496873689620646E-3</c:v>
                </c:pt>
                <c:pt idx="1410">
                  <c:v>4.594293938134042E-3</c:v>
                </c:pt>
                <c:pt idx="1411">
                  <c:v>7.9895717502460693E-3</c:v>
                </c:pt>
                <c:pt idx="1412">
                  <c:v>3.1504721335705419E-4</c:v>
                </c:pt>
                <c:pt idx="1413">
                  <c:v>1.0617809284353878E-3</c:v>
                </c:pt>
                <c:pt idx="1414">
                  <c:v>-5.8475899198987633E-3</c:v>
                </c:pt>
                <c:pt idx="1415">
                  <c:v>6.7972986034114417E-3</c:v>
                </c:pt>
                <c:pt idx="1416">
                  <c:v>5.7406779699073276E-3</c:v>
                </c:pt>
                <c:pt idx="1417">
                  <c:v>-1.2142249770134253E-3</c:v>
                </c:pt>
                <c:pt idx="1418">
                  <c:v>-1.5659498227358418E-3</c:v>
                </c:pt>
                <c:pt idx="1419">
                  <c:v>7.6345829436163326E-3</c:v>
                </c:pt>
                <c:pt idx="1420">
                  <c:v>6.0623382401772466E-3</c:v>
                </c:pt>
                <c:pt idx="1421">
                  <c:v>-8.2604097076675233E-3</c:v>
                </c:pt>
                <c:pt idx="1422">
                  <c:v>8.9815497461310234E-3</c:v>
                </c:pt>
                <c:pt idx="1423">
                  <c:v>4.2556342486025954E-3</c:v>
                </c:pt>
                <c:pt idx="1424">
                  <c:v>3.8170512999944049E-3</c:v>
                </c:pt>
                <c:pt idx="1425">
                  <c:v>-6.6102392630215597E-5</c:v>
                </c:pt>
                <c:pt idx="1426">
                  <c:v>-8.0308147127242553E-3</c:v>
                </c:pt>
                <c:pt idx="1427">
                  <c:v>-7.1509520479226269E-4</c:v>
                </c:pt>
                <c:pt idx="1428">
                  <c:v>1.1704216780387373E-2</c:v>
                </c:pt>
                <c:pt idx="1429">
                  <c:v>-1.4101695418267057E-2</c:v>
                </c:pt>
                <c:pt idx="1430">
                  <c:v>4.8738889287197546E-3</c:v>
                </c:pt>
                <c:pt idx="1431">
                  <c:v>4.2301987788652753E-3</c:v>
                </c:pt>
                <c:pt idx="1432">
                  <c:v>5.4349102201595072E-3</c:v>
                </c:pt>
                <c:pt idx="1433">
                  <c:v>-6.8570598337447221E-3</c:v>
                </c:pt>
                <c:pt idx="1434">
                  <c:v>-7.7366312199988871E-3</c:v>
                </c:pt>
                <c:pt idx="1435">
                  <c:v>5.8715164637144013E-3</c:v>
                </c:pt>
                <c:pt idx="1436">
                  <c:v>-2.3287263323595923E-3</c:v>
                </c:pt>
                <c:pt idx="1437">
                  <c:v>7.0481470640689587E-3</c:v>
                </c:pt>
                <c:pt idx="1438">
                  <c:v>-1.1672333685869591E-3</c:v>
                </c:pt>
                <c:pt idx="1439">
                  <c:v>2.0466516249003578E-4</c:v>
                </c:pt>
                <c:pt idx="1440">
                  <c:v>-1.1441010527967905E-2</c:v>
                </c:pt>
                <c:pt idx="1441">
                  <c:v>-1.177669383769479E-2</c:v>
                </c:pt>
                <c:pt idx="1442">
                  <c:v>-7.1716361262882302E-3</c:v>
                </c:pt>
                <c:pt idx="1443">
                  <c:v>1.0728317272472279E-3</c:v>
                </c:pt>
                <c:pt idx="1444">
                  <c:v>-2.7274981572511281E-4</c:v>
                </c:pt>
                <c:pt idx="1445">
                  <c:v>4.2686726164432153E-3</c:v>
                </c:pt>
                <c:pt idx="1446">
                  <c:v>7.2151849690603427E-3</c:v>
                </c:pt>
                <c:pt idx="1447">
                  <c:v>-7.0732092219830903E-3</c:v>
                </c:pt>
                <c:pt idx="1448">
                  <c:v>7.8206575174328118E-3</c:v>
                </c:pt>
                <c:pt idx="1449">
                  <c:v>-2.477297825083566E-3</c:v>
                </c:pt>
                <c:pt idx="1450">
                  <c:v>-6.3005428066166564E-3</c:v>
                </c:pt>
                <c:pt idx="1451">
                  <c:v>5.907535868670391E-3</c:v>
                </c:pt>
                <c:pt idx="1452">
                  <c:v>8.3366181780158838E-3</c:v>
                </c:pt>
                <c:pt idx="1453">
                  <c:v>3.775344401610189E-3</c:v>
                </c:pt>
                <c:pt idx="1454">
                  <c:v>-2.1847179069909401E-4</c:v>
                </c:pt>
                <c:pt idx="1455">
                  <c:v>2.1886291008864633E-3</c:v>
                </c:pt>
                <c:pt idx="1456">
                  <c:v>1.8166514319767552E-4</c:v>
                </c:pt>
                <c:pt idx="1457">
                  <c:v>4.6213455129094343E-3</c:v>
                </c:pt>
                <c:pt idx="1458">
                  <c:v>-5.3966802176897404E-3</c:v>
                </c:pt>
                <c:pt idx="1459">
                  <c:v>5.6799108567013651E-3</c:v>
                </c:pt>
                <c:pt idx="1460">
                  <c:v>8.692811674685625E-3</c:v>
                </c:pt>
                <c:pt idx="1461">
                  <c:v>-5.7358979148841094E-4</c:v>
                </c:pt>
                <c:pt idx="1462">
                  <c:v>-5.5497097897375496E-3</c:v>
                </c:pt>
                <c:pt idx="1463">
                  <c:v>9.0707857855077041E-4</c:v>
                </c:pt>
                <c:pt idx="1464">
                  <c:v>-1.9894403974753112E-3</c:v>
                </c:pt>
                <c:pt idx="1465">
                  <c:v>3.3575117505501378E-3</c:v>
                </c:pt>
                <c:pt idx="1466">
                  <c:v>8.2764034969019379E-3</c:v>
                </c:pt>
                <c:pt idx="1467">
                  <c:v>5.1426193536522214E-3</c:v>
                </c:pt>
                <c:pt idx="1468">
                  <c:v>5.3988005986536957E-3</c:v>
                </c:pt>
                <c:pt idx="1469">
                  <c:v>2.7559963264650262E-3</c:v>
                </c:pt>
                <c:pt idx="1470">
                  <c:v>-3.3858286176544571E-3</c:v>
                </c:pt>
                <c:pt idx="1471">
                  <c:v>3.9900741943944759E-3</c:v>
                </c:pt>
                <c:pt idx="1472">
                  <c:v>7.0653912942997259E-3</c:v>
                </c:pt>
                <c:pt idx="1473">
                  <c:v>-3.967772927662208E-3</c:v>
                </c:pt>
                <c:pt idx="1474">
                  <c:v>-9.3749034567956382E-3</c:v>
                </c:pt>
                <c:pt idx="1475">
                  <c:v>6.5528875324500479E-3</c:v>
                </c:pt>
                <c:pt idx="1476">
                  <c:v>4.1040674245373922E-5</c:v>
                </c:pt>
                <c:pt idx="1477">
                  <c:v>-3.8298918994657842E-3</c:v>
                </c:pt>
                <c:pt idx="1478">
                  <c:v>-5.902717033444799E-3</c:v>
                </c:pt>
                <c:pt idx="1479">
                  <c:v>9.2810688510570113E-3</c:v>
                </c:pt>
                <c:pt idx="1480">
                  <c:v>7.0779893901455563E-3</c:v>
                </c:pt>
                <c:pt idx="1481">
                  <c:v>-1.062703035087123E-2</c:v>
                </c:pt>
                <c:pt idx="1482">
                  <c:v>-7.8833629325094409E-3</c:v>
                </c:pt>
                <c:pt idx="1483">
                  <c:v>-4.9186033292794975E-3</c:v>
                </c:pt>
                <c:pt idx="1484">
                  <c:v>-1.2219304975237471E-2</c:v>
                </c:pt>
                <c:pt idx="1485">
                  <c:v>-4.0822677867242254E-3</c:v>
                </c:pt>
                <c:pt idx="1486">
                  <c:v>-6.6091923791248728E-3</c:v>
                </c:pt>
                <c:pt idx="1487">
                  <c:v>-1.3185446644371197E-3</c:v>
                </c:pt>
                <c:pt idx="1488">
                  <c:v>-6.071820312645991E-3</c:v>
                </c:pt>
                <c:pt idx="1489">
                  <c:v>1.0687633461054244E-3</c:v>
                </c:pt>
                <c:pt idx="1490">
                  <c:v>-1.3699431742509004E-3</c:v>
                </c:pt>
                <c:pt idx="1491">
                  <c:v>4.732418692258411E-4</c:v>
                </c:pt>
                <c:pt idx="1492">
                  <c:v>-1.4265513087638694E-3</c:v>
                </c:pt>
                <c:pt idx="1493">
                  <c:v>6.2445379364287146E-3</c:v>
                </c:pt>
                <c:pt idx="1494">
                  <c:v>-1.1432913081570153E-2</c:v>
                </c:pt>
                <c:pt idx="1495">
                  <c:v>3.9578244850464088E-4</c:v>
                </c:pt>
                <c:pt idx="1496">
                  <c:v>-6.3762830548126639E-3</c:v>
                </c:pt>
                <c:pt idx="1497">
                  <c:v>3.4661003220363379E-3</c:v>
                </c:pt>
                <c:pt idx="1498">
                  <c:v>-3.5469951432561494E-3</c:v>
                </c:pt>
                <c:pt idx="1499">
                  <c:v>1.3867514620725155E-3</c:v>
                </c:pt>
                <c:pt idx="1500">
                  <c:v>-8.1239371603417602E-3</c:v>
                </c:pt>
                <c:pt idx="1501">
                  <c:v>3.4960150431499284E-3</c:v>
                </c:pt>
                <c:pt idx="1502">
                  <c:v>-3.434312562437756E-4</c:v>
                </c:pt>
                <c:pt idx="1503">
                  <c:v>-3.1525837869061913E-3</c:v>
                </c:pt>
                <c:pt idx="1504">
                  <c:v>-1.0279876794581843E-3</c:v>
                </c:pt>
                <c:pt idx="1505">
                  <c:v>-1.1010326892018389E-2</c:v>
                </c:pt>
                <c:pt idx="1506">
                  <c:v>-1.2615142555254087E-2</c:v>
                </c:pt>
                <c:pt idx="1507">
                  <c:v>3.5447278096832689E-3</c:v>
                </c:pt>
                <c:pt idx="1508">
                  <c:v>2.9900927610771351E-3</c:v>
                </c:pt>
                <c:pt idx="1509">
                  <c:v>-4.7833212441487022E-3</c:v>
                </c:pt>
                <c:pt idx="1510">
                  <c:v>3.2382784800483989E-3</c:v>
                </c:pt>
                <c:pt idx="1511">
                  <c:v>6.3500364642705507E-3</c:v>
                </c:pt>
                <c:pt idx="1512">
                  <c:v>5.2368573229797299E-3</c:v>
                </c:pt>
                <c:pt idx="1513">
                  <c:v>-5.3765442973964708E-3</c:v>
                </c:pt>
                <c:pt idx="1514">
                  <c:v>5.7049121228263432E-3</c:v>
                </c:pt>
                <c:pt idx="1515">
                  <c:v>1.5897953648419147E-3</c:v>
                </c:pt>
                <c:pt idx="1516">
                  <c:v>-6.7424229518799131E-3</c:v>
                </c:pt>
                <c:pt idx="1517">
                  <c:v>5.0831741539585388E-3</c:v>
                </c:pt>
                <c:pt idx="1518">
                  <c:v>6.9591980196463477E-3</c:v>
                </c:pt>
                <c:pt idx="1519">
                  <c:v>5.8145151155955853E-3</c:v>
                </c:pt>
                <c:pt idx="1520">
                  <c:v>9.2334696740278121E-3</c:v>
                </c:pt>
                <c:pt idx="1521">
                  <c:v>1.069016373310819E-2</c:v>
                </c:pt>
                <c:pt idx="1522">
                  <c:v>5.6816621306103252E-4</c:v>
                </c:pt>
                <c:pt idx="1523">
                  <c:v>1.7513406500526785E-3</c:v>
                </c:pt>
                <c:pt idx="1524">
                  <c:v>7.9007628513280692E-3</c:v>
                </c:pt>
                <c:pt idx="1525">
                  <c:v>4.6408276239203157E-3</c:v>
                </c:pt>
                <c:pt idx="1526">
                  <c:v>6.2003325804299162E-3</c:v>
                </c:pt>
                <c:pt idx="1527">
                  <c:v>-6.3689321207934602E-3</c:v>
                </c:pt>
                <c:pt idx="1528">
                  <c:v>1.8666209097675373E-4</c:v>
                </c:pt>
                <c:pt idx="1529">
                  <c:v>-3.5525515886168247E-3</c:v>
                </c:pt>
                <c:pt idx="1530">
                  <c:v>-2.2502368613475997E-3</c:v>
                </c:pt>
                <c:pt idx="1531">
                  <c:v>-4.6130582564628698E-3</c:v>
                </c:pt>
                <c:pt idx="1532">
                  <c:v>-7.7903428038877021E-4</c:v>
                </c:pt>
                <c:pt idx="1533">
                  <c:v>3.3795315413549208E-3</c:v>
                </c:pt>
                <c:pt idx="1534">
                  <c:v>-2.1868820145645508E-3</c:v>
                </c:pt>
                <c:pt idx="1535">
                  <c:v>-2.9781956133350706E-3</c:v>
                </c:pt>
                <c:pt idx="1536">
                  <c:v>-7.0083805603289012E-3</c:v>
                </c:pt>
                <c:pt idx="1537">
                  <c:v>9.1652608671535483E-3</c:v>
                </c:pt>
                <c:pt idx="1538">
                  <c:v>-7.1587251485988853E-3</c:v>
                </c:pt>
                <c:pt idx="1539">
                  <c:v>1.8067294851842651E-3</c:v>
                </c:pt>
                <c:pt idx="1540">
                  <c:v>5.1876516240161059E-3</c:v>
                </c:pt>
                <c:pt idx="1541">
                  <c:v>-7.000511170715578E-3</c:v>
                </c:pt>
                <c:pt idx="1542">
                  <c:v>4.0450347750358448E-4</c:v>
                </c:pt>
                <c:pt idx="1543">
                  <c:v>8.481297521893149E-3</c:v>
                </c:pt>
                <c:pt idx="1544">
                  <c:v>-7.5368946700697941E-4</c:v>
                </c:pt>
                <c:pt idx="1545">
                  <c:v>4.192776495479284E-3</c:v>
                </c:pt>
                <c:pt idx="1546">
                  <c:v>1.5670143723540606E-3</c:v>
                </c:pt>
                <c:pt idx="1547">
                  <c:v>3.8676831584528283E-3</c:v>
                </c:pt>
                <c:pt idx="1548">
                  <c:v>-4.7144130175596089E-3</c:v>
                </c:pt>
                <c:pt idx="1549">
                  <c:v>6.0488019168066702E-4</c:v>
                </c:pt>
                <c:pt idx="1550">
                  <c:v>-4.5394705144434925E-3</c:v>
                </c:pt>
                <c:pt idx="1551">
                  <c:v>1.3900905190118485E-3</c:v>
                </c:pt>
                <c:pt idx="1552">
                  <c:v>-8.0710989267856505E-4</c:v>
                </c:pt>
                <c:pt idx="1553">
                  <c:v>2.177097680073856E-3</c:v>
                </c:pt>
                <c:pt idx="1554">
                  <c:v>-6.9846822179174288E-3</c:v>
                </c:pt>
                <c:pt idx="1555">
                  <c:v>-1.4834488320898615E-3</c:v>
                </c:pt>
                <c:pt idx="1556">
                  <c:v>1.0380349101172183E-3</c:v>
                </c:pt>
                <c:pt idx="1557">
                  <c:v>-1.5085584526131472E-3</c:v>
                </c:pt>
                <c:pt idx="1558">
                  <c:v>3.0940599860734166E-3</c:v>
                </c:pt>
                <c:pt idx="1559">
                  <c:v>-1.1827899366357089E-3</c:v>
                </c:pt>
                <c:pt idx="1560">
                  <c:v>4.0911306438123352E-3</c:v>
                </c:pt>
                <c:pt idx="1561">
                  <c:v>9.5340759320818209E-4</c:v>
                </c:pt>
                <c:pt idx="1562">
                  <c:v>1.2556528769152885E-3</c:v>
                </c:pt>
                <c:pt idx="1563">
                  <c:v>8.2828707586014121E-3</c:v>
                </c:pt>
                <c:pt idx="1564">
                  <c:v>3.0375271729630401E-3</c:v>
                </c:pt>
                <c:pt idx="1565">
                  <c:v>4.6941845527516089E-3</c:v>
                </c:pt>
                <c:pt idx="1566">
                  <c:v>-3.699690135211208E-3</c:v>
                </c:pt>
                <c:pt idx="1567">
                  <c:v>-1.5760727896250463E-3</c:v>
                </c:pt>
                <c:pt idx="1568">
                  <c:v>4.971458809310614E-3</c:v>
                </c:pt>
                <c:pt idx="1569">
                  <c:v>1.390890811785183E-2</c:v>
                </c:pt>
                <c:pt idx="1570">
                  <c:v>-8.9798572773448389E-3</c:v>
                </c:pt>
                <c:pt idx="1571">
                  <c:v>2.3902810617851275E-3</c:v>
                </c:pt>
                <c:pt idx="1572">
                  <c:v>4.4332602045317341E-3</c:v>
                </c:pt>
                <c:pt idx="1573">
                  <c:v>-3.5393845379821985E-4</c:v>
                </c:pt>
                <c:pt idx="1574">
                  <c:v>8.1149101308454485E-3</c:v>
                </c:pt>
                <c:pt idx="1575">
                  <c:v>0</c:v>
                </c:pt>
                <c:pt idx="1576">
                  <c:v>-1.3575508981997364E-2</c:v>
                </c:pt>
                <c:pt idx="1577">
                  <c:v>1.0850264465005581E-3</c:v>
                </c:pt>
                <c:pt idx="1578">
                  <c:v>1.8368574383647256E-4</c:v>
                </c:pt>
                <c:pt idx="1579">
                  <c:v>-7.4096878597371199E-3</c:v>
                </c:pt>
                <c:pt idx="1580">
                  <c:v>4.6686760042388064E-3</c:v>
                </c:pt>
                <c:pt idx="1581">
                  <c:v>5.7611728252590449E-4</c:v>
                </c:pt>
                <c:pt idx="1582">
                  <c:v>1.0213845169889024E-2</c:v>
                </c:pt>
                <c:pt idx="1583">
                  <c:v>-8.3689411184464414E-3</c:v>
                </c:pt>
                <c:pt idx="1584">
                  <c:v>-5.890674308731263E-3</c:v>
                </c:pt>
                <c:pt idx="1585">
                  <c:v>2.429425814254683E-3</c:v>
                </c:pt>
                <c:pt idx="1586">
                  <c:v>-1.0738711364121011E-2</c:v>
                </c:pt>
                <c:pt idx="1587">
                  <c:v>3.0791324735084608E-3</c:v>
                </c:pt>
                <c:pt idx="1588">
                  <c:v>6.3026862042510285E-3</c:v>
                </c:pt>
                <c:pt idx="1589">
                  <c:v>-1.50783296988943E-3</c:v>
                </c:pt>
                <c:pt idx="1590">
                  <c:v>1.1504497261683102E-3</c:v>
                </c:pt>
                <c:pt idx="1591">
                  <c:v>-4.8372165122492995E-3</c:v>
                </c:pt>
                <c:pt idx="1592">
                  <c:v>5.3875601249940699E-5</c:v>
                </c:pt>
                <c:pt idx="1593">
                  <c:v>-1.4316823512142496E-3</c:v>
                </c:pt>
                <c:pt idx="1594">
                  <c:v>3.2856278978117418E-3</c:v>
                </c:pt>
                <c:pt idx="1595">
                  <c:v>-3.3515705936329322E-3</c:v>
                </c:pt>
                <c:pt idx="1596">
                  <c:v>0</c:v>
                </c:pt>
                <c:pt idx="1597">
                  <c:v>2.1259593535161441E-3</c:v>
                </c:pt>
                <c:pt idx="1598">
                  <c:v>2.3124575225379252E-3</c:v>
                </c:pt>
                <c:pt idx="1599">
                  <c:v>-3.8271149637798389E-3</c:v>
                </c:pt>
                <c:pt idx="1600">
                  <c:v>-5.4790707323148155E-3</c:v>
                </c:pt>
                <c:pt idx="1601">
                  <c:v>-5.4729119409013729E-3</c:v>
                </c:pt>
                <c:pt idx="1602">
                  <c:v>-3.6713991023270536E-3</c:v>
                </c:pt>
                <c:pt idx="1603">
                  <c:v>-1.1913712477924823E-2</c:v>
                </c:pt>
                <c:pt idx="1604">
                  <c:v>4.9588602975669692E-3</c:v>
                </c:pt>
                <c:pt idx="1605">
                  <c:v>-2.5745562386481255E-3</c:v>
                </c:pt>
                <c:pt idx="1606">
                  <c:v>-5.6751186390072454E-3</c:v>
                </c:pt>
                <c:pt idx="1607">
                  <c:v>-4.1814924998066546E-3</c:v>
                </c:pt>
                <c:pt idx="1608">
                  <c:v>-2.418952324777545E-3</c:v>
                </c:pt>
                <c:pt idx="1609">
                  <c:v>-1.4641610326515614E-3</c:v>
                </c:pt>
                <c:pt idx="1610">
                  <c:v>-4.4930695585845984E-3</c:v>
                </c:pt>
                <c:pt idx="1611">
                  <c:v>-6.5412484368002994E-3</c:v>
                </c:pt>
                <c:pt idx="1612">
                  <c:v>4.8675973877934115E-3</c:v>
                </c:pt>
                <c:pt idx="1613">
                  <c:v>3.031823920960876E-3</c:v>
                </c:pt>
                <c:pt idx="1614">
                  <c:v>6.2544171841743529E-5</c:v>
                </c:pt>
                <c:pt idx="1615">
                  <c:v>3.9393835686904043E-4</c:v>
                </c:pt>
                <c:pt idx="1616">
                  <c:v>-8.3685123494715991E-3</c:v>
                </c:pt>
                <c:pt idx="1617">
                  <c:v>-4.2075000948859544E-3</c:v>
                </c:pt>
                <c:pt idx="1618">
                  <c:v>-3.8438897208551092E-3</c:v>
                </c:pt>
                <c:pt idx="1619">
                  <c:v>-4.624594991341332E-3</c:v>
                </c:pt>
                <c:pt idx="1620">
                  <c:v>5.7615397814475434E-3</c:v>
                </c:pt>
                <c:pt idx="1621">
                  <c:v>7.1707108104476162E-4</c:v>
                </c:pt>
                <c:pt idx="1622">
                  <c:v>-2.7377872798580189E-3</c:v>
                </c:pt>
                <c:pt idx="1623">
                  <c:v>-7.5982385273941997E-3</c:v>
                </c:pt>
                <c:pt idx="1624">
                  <c:v>2.5476905343475484E-3</c:v>
                </c:pt>
                <c:pt idx="1625">
                  <c:v>3.9622458595434612E-3</c:v>
                </c:pt>
                <c:pt idx="1626">
                  <c:v>-3.5666064118418432E-4</c:v>
                </c:pt>
                <c:pt idx="1627">
                  <c:v>-9.1252368976446029E-3</c:v>
                </c:pt>
                <c:pt idx="1628">
                  <c:v>1.3498876721132602E-4</c:v>
                </c:pt>
                <c:pt idx="1629">
                  <c:v>-6.448348680979793E-3</c:v>
                </c:pt>
                <c:pt idx="1630">
                  <c:v>-7.8650302978600008E-3</c:v>
                </c:pt>
                <c:pt idx="1631">
                  <c:v>-7.6645278911269812E-3</c:v>
                </c:pt>
                <c:pt idx="1632">
                  <c:v>-4.0358075852800377E-3</c:v>
                </c:pt>
                <c:pt idx="1633">
                  <c:v>5.9355402094790686E-4</c:v>
                </c:pt>
                <c:pt idx="1634">
                  <c:v>-6.9667328865843951E-3</c:v>
                </c:pt>
                <c:pt idx="1635">
                  <c:v>-7.9922303286182415E-3</c:v>
                </c:pt>
                <c:pt idx="1636">
                  <c:v>-8.0498744766658806E-3</c:v>
                </c:pt>
                <c:pt idx="1637">
                  <c:v>1.4766569007032198E-2</c:v>
                </c:pt>
                <c:pt idx="1638">
                  <c:v>5.7153491906131355E-4</c:v>
                </c:pt>
                <c:pt idx="1639">
                  <c:v>2.7335292132144922E-3</c:v>
                </c:pt>
                <c:pt idx="1640">
                  <c:v>5.8137009955980491E-3</c:v>
                </c:pt>
                <c:pt idx="1641">
                  <c:v>3.5565157059149914E-4</c:v>
                </c:pt>
                <c:pt idx="1642">
                  <c:v>-2.4856199647382169E-3</c:v>
                </c:pt>
                <c:pt idx="1643">
                  <c:v>3.0361633689110441E-4</c:v>
                </c:pt>
                <c:pt idx="1644">
                  <c:v>3.8794841328209772E-3</c:v>
                </c:pt>
                <c:pt idx="1645">
                  <c:v>1.2555691465050822E-2</c:v>
                </c:pt>
                <c:pt idx="1646">
                  <c:v>4.4240837789391715E-3</c:v>
                </c:pt>
                <c:pt idx="1647">
                  <c:v>4.1664845790279929E-3</c:v>
                </c:pt>
                <c:pt idx="1648">
                  <c:v>8.2429495078056494E-3</c:v>
                </c:pt>
                <c:pt idx="1649">
                  <c:v>-9.6599277173263377E-3</c:v>
                </c:pt>
                <c:pt idx="1650">
                  <c:v>1.8416804417299632E-3</c:v>
                </c:pt>
                <c:pt idx="1651">
                  <c:v>-1.1159855362845335E-2</c:v>
                </c:pt>
                <c:pt idx="1652">
                  <c:v>8.7788610677160808E-4</c:v>
                </c:pt>
                <c:pt idx="1653">
                  <c:v>5.632612660145051E-3</c:v>
                </c:pt>
                <c:pt idx="1654">
                  <c:v>-2.647070838689528E-3</c:v>
                </c:pt>
                <c:pt idx="1655">
                  <c:v>-4.6379078776465571E-3</c:v>
                </c:pt>
                <c:pt idx="1656">
                  <c:v>1.3598229771365181E-3</c:v>
                </c:pt>
                <c:pt idx="1657">
                  <c:v>-7.6232118913794654E-3</c:v>
                </c:pt>
                <c:pt idx="1658">
                  <c:v>-1.5069960682812384E-4</c:v>
                </c:pt>
                <c:pt idx="1659">
                  <c:v>-7.7351184773296515E-4</c:v>
                </c:pt>
                <c:pt idx="1660">
                  <c:v>-1.6190215973166059E-2</c:v>
                </c:pt>
                <c:pt idx="1661">
                  <c:v>7.1655379394110876E-3</c:v>
                </c:pt>
                <c:pt idx="1662">
                  <c:v>6.0859443030027713E-4</c:v>
                </c:pt>
                <c:pt idx="1663">
                  <c:v>-8.2407741572841069E-3</c:v>
                </c:pt>
                <c:pt idx="1664">
                  <c:v>-1.6986488719965873E-2</c:v>
                </c:pt>
                <c:pt idx="1665">
                  <c:v>-6.3682782117534999E-3</c:v>
                </c:pt>
                <c:pt idx="1666">
                  <c:v>4.8683101696477462E-3</c:v>
                </c:pt>
                <c:pt idx="1667">
                  <c:v>1.0047522909084916E-3</c:v>
                </c:pt>
                <c:pt idx="1668">
                  <c:v>7.456490669244158E-3</c:v>
                </c:pt>
                <c:pt idx="1669">
                  <c:v>3.3752923228327217E-3</c:v>
                </c:pt>
                <c:pt idx="1670">
                  <c:v>-9.2520198991508061E-3</c:v>
                </c:pt>
                <c:pt idx="1671">
                  <c:v>-1.2473309416406711E-3</c:v>
                </c:pt>
                <c:pt idx="1672">
                  <c:v>-4.7493691016762922E-4</c:v>
                </c:pt>
                <c:pt idx="1673">
                  <c:v>-5.4098141197672332E-3</c:v>
                </c:pt>
                <c:pt idx="1674">
                  <c:v>-6.8878434647930637E-3</c:v>
                </c:pt>
                <c:pt idx="1675">
                  <c:v>2.8745607620658349E-3</c:v>
                </c:pt>
                <c:pt idx="1676">
                  <c:v>5.2051587036368351E-4</c:v>
                </c:pt>
                <c:pt idx="1677">
                  <c:v>3.5268824365030796E-3</c:v>
                </c:pt>
                <c:pt idx="1678">
                  <c:v>-5.6860516870508469E-3</c:v>
                </c:pt>
                <c:pt idx="1679">
                  <c:v>-1.1025896028440126E-2</c:v>
                </c:pt>
                <c:pt idx="1680">
                  <c:v>-3.4471768703352845E-3</c:v>
                </c:pt>
                <c:pt idx="1681">
                  <c:v>1.5625209965927728E-2</c:v>
                </c:pt>
                <c:pt idx="1682">
                  <c:v>-2.7178778861399757E-3</c:v>
                </c:pt>
                <c:pt idx="1683">
                  <c:v>2.1831221813335545E-3</c:v>
                </c:pt>
                <c:pt idx="1684">
                  <c:v>3.5793393889773019E-2</c:v>
                </c:pt>
                <c:pt idx="1685">
                  <c:v>-1.2142017314741691E-2</c:v>
                </c:pt>
                <c:pt idx="1686">
                  <c:v>4.1037626350317585E-3</c:v>
                </c:pt>
                <c:pt idx="1687">
                  <c:v>5.3881232723153143E-3</c:v>
                </c:pt>
                <c:pt idx="1688">
                  <c:v>-4.7777041386594605E-4</c:v>
                </c:pt>
                <c:pt idx="1689">
                  <c:v>-3.7970899167845385E-3</c:v>
                </c:pt>
                <c:pt idx="1690">
                  <c:v>-7.9331519736416667E-3</c:v>
                </c:pt>
                <c:pt idx="1691">
                  <c:v>-9.9616802832840634E-3</c:v>
                </c:pt>
                <c:pt idx="1692">
                  <c:v>6.490412275177132E-3</c:v>
                </c:pt>
                <c:pt idx="1693">
                  <c:v>1.4141797422039921E-3</c:v>
                </c:pt>
                <c:pt idx="1694">
                  <c:v>-1.1996217381752286E-2</c:v>
                </c:pt>
                <c:pt idx="1695">
                  <c:v>2.1022775604332832E-3</c:v>
                </c:pt>
                <c:pt idx="1696">
                  <c:v>6.1386049625299921E-3</c:v>
                </c:pt>
                <c:pt idx="1697">
                  <c:v>3.8966429004611914E-3</c:v>
                </c:pt>
                <c:pt idx="1698">
                  <c:v>-5.9048182662498651E-3</c:v>
                </c:pt>
                <c:pt idx="1699">
                  <c:v>-1.5850440221575736E-3</c:v>
                </c:pt>
                <c:pt idx="1700">
                  <c:v>9.8689116567923577E-3</c:v>
                </c:pt>
                <c:pt idx="1701">
                  <c:v>3.3573156951874745E-3</c:v>
                </c:pt>
                <c:pt idx="1702">
                  <c:v>-4.7544893331872744E-3</c:v>
                </c:pt>
                <c:pt idx="1703">
                  <c:v>4.4354541355259993E-4</c:v>
                </c:pt>
                <c:pt idx="1704">
                  <c:v>9.4556712569095237E-3</c:v>
                </c:pt>
                <c:pt idx="1705">
                  <c:v>-1.079362599966399E-2</c:v>
                </c:pt>
                <c:pt idx="1706">
                  <c:v>-5.0045968588219511E-3</c:v>
                </c:pt>
                <c:pt idx="1707">
                  <c:v>-2.0983099388220306E-3</c:v>
                </c:pt>
                <c:pt idx="1708">
                  <c:v>1.0632427192634637E-3</c:v>
                </c:pt>
                <c:pt idx="1709">
                  <c:v>4.4843124473285863E-3</c:v>
                </c:pt>
                <c:pt idx="1710">
                  <c:v>-6.9850677041886121E-3</c:v>
                </c:pt>
                <c:pt idx="1711">
                  <c:v>-2.7995805326854932E-3</c:v>
                </c:pt>
                <c:pt idx="1712">
                  <c:v>9.1645266192449774E-3</c:v>
                </c:pt>
                <c:pt idx="1713">
                  <c:v>2.1351050910782612E-3</c:v>
                </c:pt>
                <c:pt idx="1714">
                  <c:v>-4.3355933261999061E-3</c:v>
                </c:pt>
                <c:pt idx="1715">
                  <c:v>-5.9982490143517496E-3</c:v>
                </c:pt>
                <c:pt idx="1716">
                  <c:v>-5.8908324085922611E-3</c:v>
                </c:pt>
                <c:pt idx="1717">
                  <c:v>-2.4716475047690803E-3</c:v>
                </c:pt>
                <c:pt idx="1718">
                  <c:v>-6.9201572138962008E-3</c:v>
                </c:pt>
                <c:pt idx="1719">
                  <c:v>7.9350024001028697E-4</c:v>
                </c:pt>
                <c:pt idx="1720">
                  <c:v>-6.0464528236663885E-3</c:v>
                </c:pt>
                <c:pt idx="1721">
                  <c:v>2.3011300935043238E-3</c:v>
                </c:pt>
                <c:pt idx="1722">
                  <c:v>-9.9074774966897393E-3</c:v>
                </c:pt>
                <c:pt idx="1723">
                  <c:v>-1.2290378455895628E-2</c:v>
                </c:pt>
                <c:pt idx="1724">
                  <c:v>-2.6012056754100431E-3</c:v>
                </c:pt>
                <c:pt idx="1725">
                  <c:v>-7.837309896156032E-3</c:v>
                </c:pt>
                <c:pt idx="1726">
                  <c:v>2.4860884792605046E-3</c:v>
                </c:pt>
                <c:pt idx="1727">
                  <c:v>3.8384209209952227E-3</c:v>
                </c:pt>
                <c:pt idx="1728">
                  <c:v>-1.3200496469812089E-2</c:v>
                </c:pt>
                <c:pt idx="1729">
                  <c:v>-1.1241705022654934E-3</c:v>
                </c:pt>
                <c:pt idx="1730">
                  <c:v>-8.8004045209410717E-4</c:v>
                </c:pt>
                <c:pt idx="1731">
                  <c:v>8.2791805691635936E-3</c:v>
                </c:pt>
                <c:pt idx="1732">
                  <c:v>-8.7772514571114943E-3</c:v>
                </c:pt>
                <c:pt idx="1733">
                  <c:v>2.021456321767197E-4</c:v>
                </c:pt>
                <c:pt idx="1734">
                  <c:v>-1.2062596943151836E-3</c:v>
                </c:pt>
                <c:pt idx="1735">
                  <c:v>1.1268502120594997E-3</c:v>
                </c:pt>
                <c:pt idx="1736">
                  <c:v>-3.3771234011507533E-3</c:v>
                </c:pt>
                <c:pt idx="1737">
                  <c:v>-7.1168986170624194E-3</c:v>
                </c:pt>
                <c:pt idx="1738">
                  <c:v>-1.0715920659246989E-2</c:v>
                </c:pt>
                <c:pt idx="1739">
                  <c:v>-1.6679339940694554E-3</c:v>
                </c:pt>
                <c:pt idx="1740">
                  <c:v>-9.5741385484440639E-3</c:v>
                </c:pt>
                <c:pt idx="1741">
                  <c:v>1.5425029605109952E-3</c:v>
                </c:pt>
                <c:pt idx="1742">
                  <c:v>-1.3916084606700891E-2</c:v>
                </c:pt>
                <c:pt idx="1743">
                  <c:v>4.0989531232925929E-3</c:v>
                </c:pt>
                <c:pt idx="1744">
                  <c:v>1.871998232398395E-2</c:v>
                </c:pt>
                <c:pt idx="1745">
                  <c:v>-7.913028071982818E-3</c:v>
                </c:pt>
                <c:pt idx="1746">
                  <c:v>1.5265894245882468E-2</c:v>
                </c:pt>
                <c:pt idx="1747">
                  <c:v>3.3569472363193689E-3</c:v>
                </c:pt>
                <c:pt idx="1748">
                  <c:v>1.4094032464001646E-2</c:v>
                </c:pt>
                <c:pt idx="1749">
                  <c:v>1.0078322975588103E-4</c:v>
                </c:pt>
                <c:pt idx="1750">
                  <c:v>-1.0303476653314282E-2</c:v>
                </c:pt>
                <c:pt idx="1751">
                  <c:v>-2.7165123016966949E-3</c:v>
                </c:pt>
                <c:pt idx="1752">
                  <c:v>-1.1176414372405611E-2</c:v>
                </c:pt>
                <c:pt idx="1753">
                  <c:v>8.255041003036874E-3</c:v>
                </c:pt>
                <c:pt idx="1754">
                  <c:v>-5.5668772402166101E-3</c:v>
                </c:pt>
                <c:pt idx="1755">
                  <c:v>-2.9020540968991634E-3</c:v>
                </c:pt>
                <c:pt idx="1756">
                  <c:v>-1.0798007631739454E-2</c:v>
                </c:pt>
                <c:pt idx="1757">
                  <c:v>3.6246890414587808E-3</c:v>
                </c:pt>
                <c:pt idx="1758">
                  <c:v>1.4773628424368408E-3</c:v>
                </c:pt>
                <c:pt idx="1759">
                  <c:v>-6.9529506203618967E-3</c:v>
                </c:pt>
                <c:pt idx="1760">
                  <c:v>-9.4193397431945308E-3</c:v>
                </c:pt>
                <c:pt idx="1761">
                  <c:v>-4.4501266003448649E-4</c:v>
                </c:pt>
                <c:pt idx="1762">
                  <c:v>5.8297798978436512E-3</c:v>
                </c:pt>
                <c:pt idx="1763">
                  <c:v>-1.0501128880986233E-4</c:v>
                </c:pt>
                <c:pt idx="1764">
                  <c:v>-5.0686327729225298E-3</c:v>
                </c:pt>
                <c:pt idx="1765">
                  <c:v>4.3107244135333622E-3</c:v>
                </c:pt>
                <c:pt idx="1766">
                  <c:v>-1.3231714443687523E-2</c:v>
                </c:pt>
                <c:pt idx="1767">
                  <c:v>-3.3755370614390679E-3</c:v>
                </c:pt>
                <c:pt idx="1768">
                  <c:v>7.1720689151378322E-4</c:v>
                </c:pt>
                <c:pt idx="1769">
                  <c:v>-5.3993003497654667E-3</c:v>
                </c:pt>
                <c:pt idx="1770">
                  <c:v>3.5823950007921285E-3</c:v>
                </c:pt>
                <c:pt idx="1771">
                  <c:v>-2.8158471115075287E-3</c:v>
                </c:pt>
                <c:pt idx="1772">
                  <c:v>-1.8176733423532114E-3</c:v>
                </c:pt>
                <c:pt idx="1773">
                  <c:v>-5.38030908765285E-3</c:v>
                </c:pt>
                <c:pt idx="1774">
                  <c:v>8.1776246244602557E-4</c:v>
                </c:pt>
                <c:pt idx="1775">
                  <c:v>-9.2035883351226089E-3</c:v>
                </c:pt>
                <c:pt idx="1776">
                  <c:v>-1.6051935696607567E-2</c:v>
                </c:pt>
                <c:pt idx="1777">
                  <c:v>4.8127844464257398E-3</c:v>
                </c:pt>
                <c:pt idx="1778">
                  <c:v>-1.717320142875687E-3</c:v>
                </c:pt>
                <c:pt idx="1779">
                  <c:v>2.6535135233716231E-3</c:v>
                </c:pt>
                <c:pt idx="1780">
                  <c:v>2.8817445455192998E-3</c:v>
                </c:pt>
                <c:pt idx="1781">
                  <c:v>-1.137092746400415E-2</c:v>
                </c:pt>
                <c:pt idx="1782">
                  <c:v>-1.5375943242774208E-2</c:v>
                </c:pt>
                <c:pt idx="1783">
                  <c:v>-1.7410513574770729E-3</c:v>
                </c:pt>
                <c:pt idx="1784">
                  <c:v>7.9470404064002007E-3</c:v>
                </c:pt>
                <c:pt idx="1785">
                  <c:v>8.1603268658927638E-4</c:v>
                </c:pt>
                <c:pt idx="1786">
                  <c:v>2.7312602330655357E-3</c:v>
                </c:pt>
                <c:pt idx="1787">
                  <c:v>-5.0531001725461445E-3</c:v>
                </c:pt>
                <c:pt idx="1788">
                  <c:v>-4.5699625978248224E-4</c:v>
                </c:pt>
                <c:pt idx="1789">
                  <c:v>7.9475483524173475E-3</c:v>
                </c:pt>
                <c:pt idx="1790">
                  <c:v>-1.4884197018272901E-2</c:v>
                </c:pt>
                <c:pt idx="1791">
                  <c:v>5.1788756882914086E-3</c:v>
                </c:pt>
                <c:pt idx="1792">
                  <c:v>-3.283018172929782E-3</c:v>
                </c:pt>
                <c:pt idx="1793">
                  <c:v>-8.3281544823672546E-3</c:v>
                </c:pt>
                <c:pt idx="1794">
                  <c:v>-1.1854485689165138E-2</c:v>
                </c:pt>
                <c:pt idx="1795">
                  <c:v>-4.6409533351069263E-3</c:v>
                </c:pt>
                <c:pt idx="1796">
                  <c:v>-5.6675214676238728E-3</c:v>
                </c:pt>
                <c:pt idx="1797">
                  <c:v>1.7552329971656639E-2</c:v>
                </c:pt>
                <c:pt idx="1798">
                  <c:v>-1.3644517552733897E-3</c:v>
                </c:pt>
                <c:pt idx="1799">
                  <c:v>2.1578916313211835E-2</c:v>
                </c:pt>
                <c:pt idx="1800">
                  <c:v>1.7188247473309221E-3</c:v>
                </c:pt>
                <c:pt idx="1801">
                  <c:v>4.4074527689832088E-3</c:v>
                </c:pt>
                <c:pt idx="1802">
                  <c:v>-6.0222646186210167E-3</c:v>
                </c:pt>
                <c:pt idx="1803">
                  <c:v>1.5724854999848124E-2</c:v>
                </c:pt>
                <c:pt idx="1804">
                  <c:v>-4.6416982879615952E-3</c:v>
                </c:pt>
                <c:pt idx="1805">
                  <c:v>1.1545427791091376E-3</c:v>
                </c:pt>
                <c:pt idx="1806">
                  <c:v>1.0620709790985399E-2</c:v>
                </c:pt>
                <c:pt idx="1807">
                  <c:v>-4.3494173351899977E-3</c:v>
                </c:pt>
                <c:pt idx="1808">
                  <c:v>-2.0422109360677094E-4</c:v>
                </c:pt>
                <c:pt idx="1809">
                  <c:v>1.1652194376632365E-2</c:v>
                </c:pt>
                <c:pt idx="1810">
                  <c:v>-2.869196999731208E-3</c:v>
                </c:pt>
                <c:pt idx="1811">
                  <c:v>3.5444767425506568E-3</c:v>
                </c:pt>
                <c:pt idx="1812">
                  <c:v>-2.5608691574610811E-4</c:v>
                </c:pt>
                <c:pt idx="1813">
                  <c:v>6.9839221201370314E-3</c:v>
                </c:pt>
                <c:pt idx="1814">
                  <c:v>-3.7759350524541281E-3</c:v>
                </c:pt>
                <c:pt idx="1815">
                  <c:v>-2.0116521147617135E-4</c:v>
                </c:pt>
                <c:pt idx="1816">
                  <c:v>4.1928782600357366E-3</c:v>
                </c:pt>
                <c:pt idx="1817">
                  <c:v>-7.245818554894491E-4</c:v>
                </c:pt>
                <c:pt idx="1818">
                  <c:v>-1.2726866022570109E-2</c:v>
                </c:pt>
                <c:pt idx="1819">
                  <c:v>4.3406667982694982E-3</c:v>
                </c:pt>
                <c:pt idx="1820">
                  <c:v>-5.8100025009597978E-3</c:v>
                </c:pt>
                <c:pt idx="1821">
                  <c:v>3.606955489981795E-3</c:v>
                </c:pt>
                <c:pt idx="1822">
                  <c:v>5.1768479392593153E-3</c:v>
                </c:pt>
                <c:pt idx="1823">
                  <c:v>-1.4730038276799204E-2</c:v>
                </c:pt>
                <c:pt idx="1824">
                  <c:v>4.5139006418840454E-3</c:v>
                </c:pt>
                <c:pt idx="1825">
                  <c:v>-6.5695617171274163E-3</c:v>
                </c:pt>
                <c:pt idx="1826">
                  <c:v>2.7556685758174907E-3</c:v>
                </c:pt>
                <c:pt idx="1827">
                  <c:v>-6.9272133541124735E-3</c:v>
                </c:pt>
                <c:pt idx="1828">
                  <c:v>7.5184700685833339E-4</c:v>
                </c:pt>
                <c:pt idx="1829">
                  <c:v>5.9945124806167292E-3</c:v>
                </c:pt>
                <c:pt idx="1830">
                  <c:v>-1.467906091174416E-2</c:v>
                </c:pt>
                <c:pt idx="1831">
                  <c:v>-1.197103012144245E-4</c:v>
                </c:pt>
                <c:pt idx="1832">
                  <c:v>5.4125176906823546E-3</c:v>
                </c:pt>
                <c:pt idx="1833">
                  <c:v>-2.1853589704599725E-3</c:v>
                </c:pt>
                <c:pt idx="1834">
                  <c:v>8.1907576258265615E-4</c:v>
                </c:pt>
                <c:pt idx="1835">
                  <c:v>3.5944004198947329E-3</c:v>
                </c:pt>
                <c:pt idx="1836">
                  <c:v>-7.2815469821497303E-3</c:v>
                </c:pt>
                <c:pt idx="1837">
                  <c:v>1.2677456160733848E-3</c:v>
                </c:pt>
                <c:pt idx="1838">
                  <c:v>-1.2358329291820695E-3</c:v>
                </c:pt>
                <c:pt idx="1839">
                  <c:v>3.8380426936163595E-3</c:v>
                </c:pt>
                <c:pt idx="1840">
                  <c:v>-6.360008482394566E-4</c:v>
                </c:pt>
                <c:pt idx="1841">
                  <c:v>-4.0566177114622173E-4</c:v>
                </c:pt>
                <c:pt idx="1842">
                  <c:v>-1.5911658472505892E-5</c:v>
                </c:pt>
                <c:pt idx="1843">
                  <c:v>3.2090261463456724E-3</c:v>
                </c:pt>
                <c:pt idx="1844">
                  <c:v>-7.3779956619519948E-4</c:v>
                </c:pt>
                <c:pt idx="1845">
                  <c:v>-1.0074064738802894E-2</c:v>
                </c:pt>
                <c:pt idx="1846">
                  <c:v>2.6819648046589452E-3</c:v>
                </c:pt>
                <c:pt idx="1847">
                  <c:v>3.1176181649939048E-4</c:v>
                </c:pt>
                <c:pt idx="1848">
                  <c:v>7.4929382980595313E-3</c:v>
                </c:pt>
                <c:pt idx="1849">
                  <c:v>-9.7654301340548665E-3</c:v>
                </c:pt>
                <c:pt idx="1850">
                  <c:v>-1.8923264627670584E-2</c:v>
                </c:pt>
                <c:pt idx="1851">
                  <c:v>-5.0170134983459199E-3</c:v>
                </c:pt>
                <c:pt idx="1852">
                  <c:v>5.987803106365945E-4</c:v>
                </c:pt>
                <c:pt idx="1853">
                  <c:v>-3.9520059981301677E-3</c:v>
                </c:pt>
                <c:pt idx="1854">
                  <c:v>-1.1120035741538623E-3</c:v>
                </c:pt>
                <c:pt idx="1855">
                  <c:v>-1.6763117281302146E-2</c:v>
                </c:pt>
                <c:pt idx="1856">
                  <c:v>-3.6523816740566236E-3</c:v>
                </c:pt>
                <c:pt idx="1857">
                  <c:v>-2.231570477370081E-3</c:v>
                </c:pt>
                <c:pt idx="1858">
                  <c:v>-1.9465025225034533E-2</c:v>
                </c:pt>
                <c:pt idx="1859">
                  <c:v>-3.1481499539506366E-3</c:v>
                </c:pt>
                <c:pt idx="1860">
                  <c:v>-3.235663939115719E-3</c:v>
                </c:pt>
                <c:pt idx="1861">
                  <c:v>-5.3063818229569714E-3</c:v>
                </c:pt>
                <c:pt idx="1862">
                  <c:v>-1.422117633733008E-3</c:v>
                </c:pt>
                <c:pt idx="1863">
                  <c:v>5.5641993497432167E-3</c:v>
                </c:pt>
                <c:pt idx="1864">
                  <c:v>-1.2556717228556653E-2</c:v>
                </c:pt>
                <c:pt idx="1865">
                  <c:v>-6.8041788883687962E-3</c:v>
                </c:pt>
                <c:pt idx="1866">
                  <c:v>-8.2070860987534834E-3</c:v>
                </c:pt>
                <c:pt idx="1867">
                  <c:v>-5.4436425287497396E-3</c:v>
                </c:pt>
                <c:pt idx="1868">
                  <c:v>1.1113639983755899E-2</c:v>
                </c:pt>
                <c:pt idx="1869">
                  <c:v>1.6040474782382152E-3</c:v>
                </c:pt>
                <c:pt idx="1870">
                  <c:v>1.8108295125338503E-2</c:v>
                </c:pt>
                <c:pt idx="1871">
                  <c:v>-2.8038195378962759E-2</c:v>
                </c:pt>
                <c:pt idx="1872">
                  <c:v>-3.4301683230430632E-3</c:v>
                </c:pt>
                <c:pt idx="1873">
                  <c:v>-1.0046098823781793E-2</c:v>
                </c:pt>
                <c:pt idx="1874">
                  <c:v>1.2793025042487922E-3</c:v>
                </c:pt>
                <c:pt idx="1875">
                  <c:v>1.0078741010653557E-3</c:v>
                </c:pt>
                <c:pt idx="1876">
                  <c:v>1.1865489899673381E-3</c:v>
                </c:pt>
                <c:pt idx="1877">
                  <c:v>3.2647232907779471E-3</c:v>
                </c:pt>
                <c:pt idx="1878">
                  <c:v>6.2218177866950729E-3</c:v>
                </c:pt>
                <c:pt idx="1879">
                  <c:v>-2.039917150982696E-3</c:v>
                </c:pt>
                <c:pt idx="1880">
                  <c:v>5.7882006175059937E-3</c:v>
                </c:pt>
                <c:pt idx="1881">
                  <c:v>5.4375109106584267E-3</c:v>
                </c:pt>
                <c:pt idx="1882">
                  <c:v>-2.6929562401231759E-3</c:v>
                </c:pt>
                <c:pt idx="1883">
                  <c:v>1.8734864874877782E-2</c:v>
                </c:pt>
                <c:pt idx="1884">
                  <c:v>2.0976725268967299E-3</c:v>
                </c:pt>
                <c:pt idx="1885">
                  <c:v>6.4216207347330646E-3</c:v>
                </c:pt>
                <c:pt idx="1886">
                  <c:v>7.7560626549492088E-3</c:v>
                </c:pt>
                <c:pt idx="1887">
                  <c:v>-1.251653906784935E-2</c:v>
                </c:pt>
                <c:pt idx="1888">
                  <c:v>-1.8382116803535676E-2</c:v>
                </c:pt>
                <c:pt idx="1889">
                  <c:v>-3.2631635753708438E-3</c:v>
                </c:pt>
                <c:pt idx="1890">
                  <c:v>-1.6621286140843911E-3</c:v>
                </c:pt>
                <c:pt idx="1891">
                  <c:v>-8.0490124588723372E-3</c:v>
                </c:pt>
                <c:pt idx="1892">
                  <c:v>-4.7208699671919992E-3</c:v>
                </c:pt>
                <c:pt idx="1893">
                  <c:v>1.0306979741445002E-2</c:v>
                </c:pt>
                <c:pt idx="1894">
                  <c:v>8.6004731128021305E-4</c:v>
                </c:pt>
                <c:pt idx="1895">
                  <c:v>-9.3761956285553331E-3</c:v>
                </c:pt>
                <c:pt idx="1896">
                  <c:v>-8.0841183999590237E-3</c:v>
                </c:pt>
                <c:pt idx="1897">
                  <c:v>2.2881449892381083E-3</c:v>
                </c:pt>
                <c:pt idx="1898">
                  <c:v>7.5032287650445319E-3</c:v>
                </c:pt>
                <c:pt idx="1899">
                  <c:v>2.9695707921899117E-3</c:v>
                </c:pt>
                <c:pt idx="1900">
                  <c:v>-4.8915566605446329E-3</c:v>
                </c:pt>
                <c:pt idx="1901">
                  <c:v>5.2120637767655732E-3</c:v>
                </c:pt>
                <c:pt idx="1902">
                  <c:v>-1.3806927925461014E-3</c:v>
                </c:pt>
                <c:pt idx="1903">
                  <c:v>2.1459331242399669E-3</c:v>
                </c:pt>
                <c:pt idx="1904">
                  <c:v>-6.4952689144870456E-4</c:v>
                </c:pt>
                <c:pt idx="1905">
                  <c:v>1.0230361935046788E-3</c:v>
                </c:pt>
                <c:pt idx="1906">
                  <c:v>-9.0298704442502587E-3</c:v>
                </c:pt>
                <c:pt idx="1907">
                  <c:v>-2.2635214593788593E-3</c:v>
                </c:pt>
                <c:pt idx="1908">
                  <c:v>-1.8361345536450379E-3</c:v>
                </c:pt>
                <c:pt idx="1909">
                  <c:v>-1.5056238334593876E-3</c:v>
                </c:pt>
                <c:pt idx="1910">
                  <c:v>-1.9450991994470763E-2</c:v>
                </c:pt>
                <c:pt idx="1911">
                  <c:v>1.1401146866238691E-3</c:v>
                </c:pt>
                <c:pt idx="1912">
                  <c:v>7.3974720961965624E-3</c:v>
                </c:pt>
                <c:pt idx="1913">
                  <c:v>-2.6487420268282167E-3</c:v>
                </c:pt>
                <c:pt idx="1914">
                  <c:v>-4.9784873088808074E-3</c:v>
                </c:pt>
                <c:pt idx="1915">
                  <c:v>1.0132503105816967E-2</c:v>
                </c:pt>
                <c:pt idx="1916">
                  <c:v>-5.2912107099638804E-3</c:v>
                </c:pt>
                <c:pt idx="1917">
                  <c:v>4.7451405809914729E-3</c:v>
                </c:pt>
                <c:pt idx="1918">
                  <c:v>-1.3334325148335598E-2</c:v>
                </c:pt>
                <c:pt idx="1919">
                  <c:v>1.8526802329498963E-3</c:v>
                </c:pt>
                <c:pt idx="1920">
                  <c:v>7.5411125884633865E-3</c:v>
                </c:pt>
                <c:pt idx="1921">
                  <c:v>5.6414682515482876E-3</c:v>
                </c:pt>
                <c:pt idx="1922">
                  <c:v>1.0208275994516588E-2</c:v>
                </c:pt>
                <c:pt idx="1923">
                  <c:v>2.1566838574585542E-3</c:v>
                </c:pt>
                <c:pt idx="1924">
                  <c:v>1.0572093396697832E-2</c:v>
                </c:pt>
                <c:pt idx="1925">
                  <c:v>4.9262929227533673E-3</c:v>
                </c:pt>
                <c:pt idx="1926">
                  <c:v>1.8763656435735979E-2</c:v>
                </c:pt>
                <c:pt idx="1927">
                  <c:v>-8.6594958654608936E-3</c:v>
                </c:pt>
                <c:pt idx="1928">
                  <c:v>-3.1987127270629578E-3</c:v>
                </c:pt>
                <c:pt idx="1929">
                  <c:v>-9.2503845204846974E-3</c:v>
                </c:pt>
                <c:pt idx="1930">
                  <c:v>3.3255237829450199E-3</c:v>
                </c:pt>
                <c:pt idx="1931">
                  <c:v>1.4829499011964209E-2</c:v>
                </c:pt>
                <c:pt idx="1932">
                  <c:v>-3.4074255513993723E-3</c:v>
                </c:pt>
                <c:pt idx="1933">
                  <c:v>8.2328603939479487E-3</c:v>
                </c:pt>
                <c:pt idx="1934">
                  <c:v>1.8732375560893279E-2</c:v>
                </c:pt>
                <c:pt idx="1935">
                  <c:v>-5.0259923501059199E-3</c:v>
                </c:pt>
                <c:pt idx="1936">
                  <c:v>-7.5952770574913018E-3</c:v>
                </c:pt>
                <c:pt idx="1937">
                  <c:v>1.3360257876483338E-2</c:v>
                </c:pt>
                <c:pt idx="1938">
                  <c:v>9.7761244335908444E-3</c:v>
                </c:pt>
                <c:pt idx="1939">
                  <c:v>-1.5977194690887419E-4</c:v>
                </c:pt>
                <c:pt idx="1940">
                  <c:v>4.0369167836120882E-3</c:v>
                </c:pt>
                <c:pt idx="1941">
                  <c:v>-5.1391976065698203E-3</c:v>
                </c:pt>
                <c:pt idx="1942">
                  <c:v>-2.8750067228113531E-3</c:v>
                </c:pt>
                <c:pt idx="1943">
                  <c:v>3.8847763287181854E-3</c:v>
                </c:pt>
                <c:pt idx="1944">
                  <c:v>-1.9531420636967455E-3</c:v>
                </c:pt>
                <c:pt idx="1945">
                  <c:v>-1.2823406801343666E-2</c:v>
                </c:pt>
                <c:pt idx="1946">
                  <c:v>-6.9465244919870517E-3</c:v>
                </c:pt>
                <c:pt idx="1947">
                  <c:v>1.4980403327907659E-2</c:v>
                </c:pt>
                <c:pt idx="1948">
                  <c:v>-3.6986180844550756E-3</c:v>
                </c:pt>
                <c:pt idx="1949">
                  <c:v>1.0348768337406767E-2</c:v>
                </c:pt>
                <c:pt idx="1950">
                  <c:v>-6.988903643724999E-3</c:v>
                </c:pt>
                <c:pt idx="1951">
                  <c:v>1.0515414880435574E-2</c:v>
                </c:pt>
                <c:pt idx="1952">
                  <c:v>7.2822342128028876E-3</c:v>
                </c:pt>
                <c:pt idx="1953">
                  <c:v>8.9051471749862984E-3</c:v>
                </c:pt>
                <c:pt idx="1954">
                  <c:v>-3.4201341910431613E-3</c:v>
                </c:pt>
                <c:pt idx="1955">
                  <c:v>4.0219900688546768E-3</c:v>
                </c:pt>
                <c:pt idx="1956">
                  <c:v>7.2504369916487484E-4</c:v>
                </c:pt>
                <c:pt idx="1957">
                  <c:v>-1.5990903431417553E-3</c:v>
                </c:pt>
                <c:pt idx="1958">
                  <c:v>-4.920435482023925E-3</c:v>
                </c:pt>
                <c:pt idx="1959">
                  <c:v>3.9052530540576729E-3</c:v>
                </c:pt>
                <c:pt idx="1960">
                  <c:v>1.1518963495480872E-2</c:v>
                </c:pt>
                <c:pt idx="1961">
                  <c:v>6.5173843924327245E-3</c:v>
                </c:pt>
                <c:pt idx="1962">
                  <c:v>2.2520707498032864E-3</c:v>
                </c:pt>
                <c:pt idx="1963">
                  <c:v>3.570220751644558E-3</c:v>
                </c:pt>
                <c:pt idx="1964">
                  <c:v>6.6900687219713026E-4</c:v>
                </c:pt>
                <c:pt idx="1965">
                  <c:v>7.4102716194609369E-4</c:v>
                </c:pt>
                <c:pt idx="1966">
                  <c:v>-7.8732289879848479E-3</c:v>
                </c:pt>
                <c:pt idx="1967">
                  <c:v>-7.5349712773398999E-3</c:v>
                </c:pt>
                <c:pt idx="1968">
                  <c:v>3.4201741792676548E-3</c:v>
                </c:pt>
                <c:pt idx="1969">
                  <c:v>-5.0486591074253252E-3</c:v>
                </c:pt>
                <c:pt idx="1970">
                  <c:v>-1.0240626875235156E-2</c:v>
                </c:pt>
                <c:pt idx="1971">
                  <c:v>8.4371998760844492E-3</c:v>
                </c:pt>
                <c:pt idx="1972">
                  <c:v>-3.3037776908969902E-3</c:v>
                </c:pt>
                <c:pt idx="1973">
                  <c:v>-2.5138998860543861E-3</c:v>
                </c:pt>
                <c:pt idx="1974">
                  <c:v>-1.3400939124819671E-2</c:v>
                </c:pt>
                <c:pt idx="1975">
                  <c:v>-6.6884268085824023E-3</c:v>
                </c:pt>
                <c:pt idx="1976">
                  <c:v>-1.3987194730684968E-3</c:v>
                </c:pt>
                <c:pt idx="1977">
                  <c:v>2.2763583423557142E-4</c:v>
                </c:pt>
                <c:pt idx="1978">
                  <c:v>-1.4965075492504048E-2</c:v>
                </c:pt>
                <c:pt idx="1979">
                  <c:v>2.50409289157822E-3</c:v>
                </c:pt>
                <c:pt idx="1980">
                  <c:v>1.7056846061092585E-3</c:v>
                </c:pt>
                <c:pt idx="1981">
                  <c:v>-8.6006392252045497E-3</c:v>
                </c:pt>
                <c:pt idx="1982">
                  <c:v>-3.1247738876490267E-3</c:v>
                </c:pt>
                <c:pt idx="1983">
                  <c:v>-7.1556501166765854E-3</c:v>
                </c:pt>
                <c:pt idx="1984">
                  <c:v>7.1728932797629277E-3</c:v>
                </c:pt>
                <c:pt idx="1985">
                  <c:v>5.6740667537193206E-3</c:v>
                </c:pt>
                <c:pt idx="1986">
                  <c:v>1.0328053632309812E-2</c:v>
                </c:pt>
                <c:pt idx="1987">
                  <c:v>1.0961256322222064E-2</c:v>
                </c:pt>
                <c:pt idx="1988">
                  <c:v>-3.6404185064176204E-3</c:v>
                </c:pt>
                <c:pt idx="1989">
                  <c:v>4.7475689654958774E-3</c:v>
                </c:pt>
                <c:pt idx="1990">
                  <c:v>-4.1328968063678861E-3</c:v>
                </c:pt>
                <c:pt idx="1991">
                  <c:v>1.2264651946508685E-2</c:v>
                </c:pt>
                <c:pt idx="1992">
                  <c:v>1.5536919919865676E-3</c:v>
                </c:pt>
                <c:pt idx="1993">
                  <c:v>-4.643314243271854E-3</c:v>
                </c:pt>
                <c:pt idx="1994">
                  <c:v>-1.0084541737371765E-2</c:v>
                </c:pt>
                <c:pt idx="1995">
                  <c:v>3.9016892327761177E-3</c:v>
                </c:pt>
                <c:pt idx="1996">
                  <c:v>4.3796362812590578E-3</c:v>
                </c:pt>
                <c:pt idx="1997">
                  <c:v>-5.1268416421704549E-3</c:v>
                </c:pt>
                <c:pt idx="1998">
                  <c:v>-1.7063918165292464E-3</c:v>
                </c:pt>
                <c:pt idx="1999">
                  <c:v>8.5196730505757538E-3</c:v>
                </c:pt>
                <c:pt idx="2000">
                  <c:v>-3.1497667895019179E-3</c:v>
                </c:pt>
                <c:pt idx="2001">
                  <c:v>1.496749657521965E-3</c:v>
                </c:pt>
                <c:pt idx="2002">
                  <c:v>-2.6940888610318754E-3</c:v>
                </c:pt>
                <c:pt idx="2003">
                  <c:v>5.8641395669955798E-3</c:v>
                </c:pt>
                <c:pt idx="2004">
                  <c:v>1.9849660712450718E-2</c:v>
                </c:pt>
                <c:pt idx="2005">
                  <c:v>-6.5208183807985978E-3</c:v>
                </c:pt>
                <c:pt idx="2006">
                  <c:v>-9.1269766033189004E-4</c:v>
                </c:pt>
                <c:pt idx="2007">
                  <c:v>-1.2366171739981112E-2</c:v>
                </c:pt>
                <c:pt idx="2008">
                  <c:v>4.9184240588300981E-3</c:v>
                </c:pt>
                <c:pt idx="2009">
                  <c:v>8.5327418058200562E-4</c:v>
                </c:pt>
                <c:pt idx="2010">
                  <c:v>1.2578722104763446E-3</c:v>
                </c:pt>
                <c:pt idx="2011">
                  <c:v>9.0931642208410797E-4</c:v>
                </c:pt>
                <c:pt idx="2012">
                  <c:v>8.2627214924411459E-6</c:v>
                </c:pt>
                <c:pt idx="2013">
                  <c:v>5.0389695134686933E-4</c:v>
                </c:pt>
                <c:pt idx="2014">
                  <c:v>1.0327453547224693E-2</c:v>
                </c:pt>
                <c:pt idx="2015">
                  <c:v>-1.0549602506070262E-3</c:v>
                </c:pt>
                <c:pt idx="2016">
                  <c:v>1.8229906173877449E-3</c:v>
                </c:pt>
                <c:pt idx="2017">
                  <c:v>-1.2574853592268495E-2</c:v>
                </c:pt>
                <c:pt idx="2018">
                  <c:v>5.7317144600384003E-3</c:v>
                </c:pt>
                <c:pt idx="2019">
                  <c:v>1.1699099658539155E-2</c:v>
                </c:pt>
                <c:pt idx="2020">
                  <c:v>2.1079316334970597E-2</c:v>
                </c:pt>
                <c:pt idx="2021">
                  <c:v>-7.1802266064544774E-3</c:v>
                </c:pt>
                <c:pt idx="2022">
                  <c:v>-8.2257295069726143E-3</c:v>
                </c:pt>
                <c:pt idx="2023">
                  <c:v>9.1283263131306707E-4</c:v>
                </c:pt>
                <c:pt idx="2024">
                  <c:v>8.6906385588041528E-3</c:v>
                </c:pt>
                <c:pt idx="2025">
                  <c:v>-2.4443913417762347E-3</c:v>
                </c:pt>
                <c:pt idx="2026">
                  <c:v>1.1552060304136424E-2</c:v>
                </c:pt>
                <c:pt idx="2027">
                  <c:v>3.0887199250483402E-3</c:v>
                </c:pt>
                <c:pt idx="2028">
                  <c:v>1.2025988709596551E-2</c:v>
                </c:pt>
                <c:pt idx="2029">
                  <c:v>1.5847925716754366E-3</c:v>
                </c:pt>
                <c:pt idx="2030">
                  <c:v>9.0931248270020634E-3</c:v>
                </c:pt>
                <c:pt idx="2031">
                  <c:v>6.6258572850001656E-3</c:v>
                </c:pt>
                <c:pt idx="2032">
                  <c:v>1.2662358041255592E-3</c:v>
                </c:pt>
                <c:pt idx="2033">
                  <c:v>2.2139749878302755E-3</c:v>
                </c:pt>
                <c:pt idx="2034">
                  <c:v>-1.0098338040740633E-2</c:v>
                </c:pt>
                <c:pt idx="2035">
                  <c:v>3.8575532343979157E-3</c:v>
                </c:pt>
                <c:pt idx="2036">
                  <c:v>-9.2407207827914015E-5</c:v>
                </c:pt>
                <c:pt idx="2037">
                  <c:v>7.8319267816606419E-3</c:v>
                </c:pt>
                <c:pt idx="2038">
                  <c:v>-5.7548272034448752E-3</c:v>
                </c:pt>
                <c:pt idx="2039">
                  <c:v>7.2208008494067536E-3</c:v>
                </c:pt>
                <c:pt idx="2040">
                  <c:v>-2.6816119483539201E-3</c:v>
                </c:pt>
                <c:pt idx="2041">
                  <c:v>5.7359842800645496E-4</c:v>
                </c:pt>
                <c:pt idx="2042">
                  <c:v>-3.369817312990157E-3</c:v>
                </c:pt>
                <c:pt idx="2043">
                  <c:v>-1.0573458421093796E-2</c:v>
                </c:pt>
                <c:pt idx="2044">
                  <c:v>-6.1268571528149524E-4</c:v>
                </c:pt>
                <c:pt idx="2045">
                  <c:v>3.0906179108620732E-3</c:v>
                </c:pt>
                <c:pt idx="2046">
                  <c:v>1.1289474995962102E-2</c:v>
                </c:pt>
                <c:pt idx="2047">
                  <c:v>8.255320662847657E-3</c:v>
                </c:pt>
                <c:pt idx="2048">
                  <c:v>1.1218411497492654E-3</c:v>
                </c:pt>
                <c:pt idx="2049">
                  <c:v>-9.1630650706374852E-3</c:v>
                </c:pt>
                <c:pt idx="2050">
                  <c:v>7.3735861199295564E-3</c:v>
                </c:pt>
                <c:pt idx="2051">
                  <c:v>2.2623956356441571E-2</c:v>
                </c:pt>
                <c:pt idx="2052">
                  <c:v>-4.2083098033797155E-3</c:v>
                </c:pt>
                <c:pt idx="2053">
                  <c:v>1.127636528248162E-2</c:v>
                </c:pt>
                <c:pt idx="2054">
                  <c:v>4.3372853409187843E-3</c:v>
                </c:pt>
                <c:pt idx="2055">
                  <c:v>2.3811715619519429E-3</c:v>
                </c:pt>
                <c:pt idx="2056">
                  <c:v>-1.050504010949346E-2</c:v>
                </c:pt>
                <c:pt idx="2057">
                  <c:v>-2.9624823550484509E-3</c:v>
                </c:pt>
                <c:pt idx="2058">
                  <c:v>7.4885543546628997E-4</c:v>
                </c:pt>
                <c:pt idx="2059">
                  <c:v>4.6584624093551612E-3</c:v>
                </c:pt>
                <c:pt idx="2060">
                  <c:v>-8.1554497317497289E-3</c:v>
                </c:pt>
                <c:pt idx="2061">
                  <c:v>1.1298764284797956E-3</c:v>
                </c:pt>
                <c:pt idx="2062">
                  <c:v>2.3596992316641092E-3</c:v>
                </c:pt>
                <c:pt idx="2063">
                  <c:v>1.5035886162335622E-2</c:v>
                </c:pt>
                <c:pt idx="2064">
                  <c:v>-1.8984615216973284E-4</c:v>
                </c:pt>
                <c:pt idx="2065">
                  <c:v>7.5441309071889008E-3</c:v>
                </c:pt>
                <c:pt idx="2066">
                  <c:v>1.2524786242773658E-2</c:v>
                </c:pt>
                <c:pt idx="2067">
                  <c:v>-1.3034916796387257E-3</c:v>
                </c:pt>
                <c:pt idx="2068">
                  <c:v>-5.9084579208689902E-3</c:v>
                </c:pt>
                <c:pt idx="2069">
                  <c:v>-9.737134229364972E-4</c:v>
                </c:pt>
                <c:pt idx="2070">
                  <c:v>-1.097086195359123E-2</c:v>
                </c:pt>
                <c:pt idx="2071">
                  <c:v>-3.9621672665533497E-3</c:v>
                </c:pt>
                <c:pt idx="2072">
                  <c:v>-3.1399273095887169E-3</c:v>
                </c:pt>
                <c:pt idx="2073">
                  <c:v>-1.1201784081731416E-2</c:v>
                </c:pt>
                <c:pt idx="2074">
                  <c:v>-2.7259454145090976E-2</c:v>
                </c:pt>
                <c:pt idx="2075">
                  <c:v>7.0687266701975893E-3</c:v>
                </c:pt>
                <c:pt idx="2076">
                  <c:v>2.661976015850644E-2</c:v>
                </c:pt>
                <c:pt idx="2077">
                  <c:v>1.4403292327619298E-2</c:v>
                </c:pt>
                <c:pt idx="2078">
                  <c:v>-1.577746693102609E-2</c:v>
                </c:pt>
                <c:pt idx="2079">
                  <c:v>8.202198865058177E-3</c:v>
                </c:pt>
                <c:pt idx="2080">
                  <c:v>-2.7903237989035886E-3</c:v>
                </c:pt>
                <c:pt idx="2081">
                  <c:v>-9.4901445725390822E-4</c:v>
                </c:pt>
                <c:pt idx="2082">
                  <c:v>-9.5728315643910837E-4</c:v>
                </c:pt>
                <c:pt idx="2083">
                  <c:v>-1.0614460248849608E-3</c:v>
                </c:pt>
                <c:pt idx="2084">
                  <c:v>1.0294052095998627E-2</c:v>
                </c:pt>
                <c:pt idx="2085">
                  <c:v>-2.0898496484626165E-3</c:v>
                </c:pt>
                <c:pt idx="2086">
                  <c:v>-9.6950766562700422E-3</c:v>
                </c:pt>
                <c:pt idx="2087">
                  <c:v>-1.3155854404107428E-3</c:v>
                </c:pt>
                <c:pt idx="2088">
                  <c:v>-1.6554941029901234E-2</c:v>
                </c:pt>
                <c:pt idx="2089">
                  <c:v>1.6678816515319117E-3</c:v>
                </c:pt>
                <c:pt idx="2090">
                  <c:v>4.9272618650035771E-3</c:v>
                </c:pt>
                <c:pt idx="2091">
                  <c:v>-1.0089347626720635E-3</c:v>
                </c:pt>
                <c:pt idx="2092">
                  <c:v>5.941770409882809E-3</c:v>
                </c:pt>
                <c:pt idx="2093">
                  <c:v>5.337536950177477E-3</c:v>
                </c:pt>
                <c:pt idx="2094">
                  <c:v>-4.6465007027203919E-3</c:v>
                </c:pt>
                <c:pt idx="2095">
                  <c:v>-5.1265859175822839E-4</c:v>
                </c:pt>
                <c:pt idx="2096">
                  <c:v>1.1556209586626379E-2</c:v>
                </c:pt>
                <c:pt idx="2097">
                  <c:v>4.434694585795455E-3</c:v>
                </c:pt>
                <c:pt idx="2098">
                  <c:v>-5.566673096173232E-3</c:v>
                </c:pt>
                <c:pt idx="2099">
                  <c:v>7.9408519240693441E-3</c:v>
                </c:pt>
                <c:pt idx="2100">
                  <c:v>5.9072761228056254E-3</c:v>
                </c:pt>
                <c:pt idx="2101">
                  <c:v>4.7686848428038905E-3</c:v>
                </c:pt>
                <c:pt idx="2102">
                  <c:v>5.1985946979258178E-3</c:v>
                </c:pt>
                <c:pt idx="2103">
                  <c:v>-1.362247481750696E-2</c:v>
                </c:pt>
                <c:pt idx="2104">
                  <c:v>1.0508002964570882E-2</c:v>
                </c:pt>
                <c:pt idx="2105">
                  <c:v>9.3858353766873986E-3</c:v>
                </c:pt>
                <c:pt idx="2106">
                  <c:v>-4.8360767582834715E-3</c:v>
                </c:pt>
                <c:pt idx="2107">
                  <c:v>4.2435560651891959E-3</c:v>
                </c:pt>
                <c:pt idx="2108">
                  <c:v>-1.1180682249394345E-2</c:v>
                </c:pt>
                <c:pt idx="2109">
                  <c:v>-1.559603548355256E-2</c:v>
                </c:pt>
                <c:pt idx="2110">
                  <c:v>3.1270278828468673E-3</c:v>
                </c:pt>
                <c:pt idx="2111">
                  <c:v>9.4677071959294885E-3</c:v>
                </c:pt>
                <c:pt idx="2112">
                  <c:v>-1.6817691531814353E-3</c:v>
                </c:pt>
                <c:pt idx="2113">
                  <c:v>8.3950931948989678E-3</c:v>
                </c:pt>
                <c:pt idx="2114">
                  <c:v>-4.1164930291784241E-3</c:v>
                </c:pt>
                <c:pt idx="2115">
                  <c:v>1.458210269509048E-3</c:v>
                </c:pt>
                <c:pt idx="2116">
                  <c:v>-1.091583247114741E-2</c:v>
                </c:pt>
                <c:pt idx="2117">
                  <c:v>-8.3411625844916053E-3</c:v>
                </c:pt>
                <c:pt idx="2118">
                  <c:v>2.8858989257227845E-3</c:v>
                </c:pt>
                <c:pt idx="2119">
                  <c:v>9.465531228723895E-3</c:v>
                </c:pt>
                <c:pt idx="2120">
                  <c:v>9.7149197333180459E-3</c:v>
                </c:pt>
                <c:pt idx="2121">
                  <c:v>1.0411952846363634E-2</c:v>
                </c:pt>
                <c:pt idx="2122">
                  <c:v>3.2480367999354626E-3</c:v>
                </c:pt>
                <c:pt idx="2123">
                  <c:v>1.41814827814902E-3</c:v>
                </c:pt>
                <c:pt idx="2124">
                  <c:v>-5.3213344328383637E-3</c:v>
                </c:pt>
                <c:pt idx="2125">
                  <c:v>-3.5538212396269788E-3</c:v>
                </c:pt>
                <c:pt idx="2126">
                  <c:v>3.8387215264542194E-3</c:v>
                </c:pt>
                <c:pt idx="2127">
                  <c:v>2.4823174392212982E-3</c:v>
                </c:pt>
                <c:pt idx="2128">
                  <c:v>5.5539562294048871E-3</c:v>
                </c:pt>
                <c:pt idx="2129">
                  <c:v>-3.2501943337059761E-4</c:v>
                </c:pt>
                <c:pt idx="2130">
                  <c:v>-8.8727317936184939E-3</c:v>
                </c:pt>
                <c:pt idx="2131">
                  <c:v>-5.8387319265363153E-3</c:v>
                </c:pt>
                <c:pt idx="2132">
                  <c:v>-5.2516626659642488E-3</c:v>
                </c:pt>
                <c:pt idx="2133">
                  <c:v>5.6322570953389701E-4</c:v>
                </c:pt>
                <c:pt idx="2134">
                  <c:v>-3.0437462271360317E-3</c:v>
                </c:pt>
                <c:pt idx="2135">
                  <c:v>3.0942766157615988E-3</c:v>
                </c:pt>
                <c:pt idx="2136">
                  <c:v>1.1704517202856804E-2</c:v>
                </c:pt>
                <c:pt idx="2137">
                  <c:v>1.2154281603049316E-2</c:v>
                </c:pt>
                <c:pt idx="2138">
                  <c:v>6.9675435518003837E-3</c:v>
                </c:pt>
                <c:pt idx="2139">
                  <c:v>1.5108808266850439E-2</c:v>
                </c:pt>
                <c:pt idx="2140">
                  <c:v>1.3470084753230395E-2</c:v>
                </c:pt>
                <c:pt idx="2141">
                  <c:v>7.7582536439627058E-3</c:v>
                </c:pt>
                <c:pt idx="2142">
                  <c:v>4.9285063807874459E-3</c:v>
                </c:pt>
                <c:pt idx="2143">
                  <c:v>-1.72759795995636E-3</c:v>
                </c:pt>
                <c:pt idx="2144">
                  <c:v>-3.8490753465008853E-3</c:v>
                </c:pt>
                <c:pt idx="2145">
                  <c:v>6.1339765106030869E-3</c:v>
                </c:pt>
                <c:pt idx="2146">
                  <c:v>-7.9321369231881659E-3</c:v>
                </c:pt>
                <c:pt idx="2147">
                  <c:v>1.277972727951735E-3</c:v>
                </c:pt>
                <c:pt idx="2148">
                  <c:v>-4.402011713568142E-3</c:v>
                </c:pt>
                <c:pt idx="2149">
                  <c:v>3.5637376976187136E-3</c:v>
                </c:pt>
                <c:pt idx="2150">
                  <c:v>7.7139303306634783E-3</c:v>
                </c:pt>
                <c:pt idx="2151">
                  <c:v>-7.6124888470959782E-3</c:v>
                </c:pt>
                <c:pt idx="2152">
                  <c:v>3.6517946844059606E-3</c:v>
                </c:pt>
                <c:pt idx="2153">
                  <c:v>1.8855323521713992E-2</c:v>
                </c:pt>
                <c:pt idx="2154">
                  <c:v>-1.2682402219810639E-2</c:v>
                </c:pt>
                <c:pt idx="2155">
                  <c:v>-1.2648629691853623E-2</c:v>
                </c:pt>
                <c:pt idx="2156">
                  <c:v>1.2755764896584221E-2</c:v>
                </c:pt>
                <c:pt idx="2157">
                  <c:v>1.7028383138637814E-2</c:v>
                </c:pt>
                <c:pt idx="2158">
                  <c:v>-5.0880619760733823E-3</c:v>
                </c:pt>
                <c:pt idx="2159">
                  <c:v>1.4809136768831105E-3</c:v>
                </c:pt>
                <c:pt idx="2160">
                  <c:v>-4.2502827987742839E-3</c:v>
                </c:pt>
                <c:pt idx="2161">
                  <c:v>2.7826012733732307E-3</c:v>
                </c:pt>
                <c:pt idx="2162">
                  <c:v>-3.240484335386715E-3</c:v>
                </c:pt>
                <c:pt idx="2163">
                  <c:v>-7.3015230345691365E-5</c:v>
                </c:pt>
                <c:pt idx="2164">
                  <c:v>8.4266965371029325E-4</c:v>
                </c:pt>
                <c:pt idx="2165">
                  <c:v>-4.1205654288450416E-3</c:v>
                </c:pt>
                <c:pt idx="2166">
                  <c:v>3.1451271508208213E-3</c:v>
                </c:pt>
                <c:pt idx="2167">
                  <c:v>-6.1465300576151452E-3</c:v>
                </c:pt>
                <c:pt idx="2168">
                  <c:v>-2.8362551038069858E-3</c:v>
                </c:pt>
                <c:pt idx="2169">
                  <c:v>7.7737799190631474E-3</c:v>
                </c:pt>
                <c:pt idx="2170">
                  <c:v>1.8087820805198634E-2</c:v>
                </c:pt>
                <c:pt idx="2171">
                  <c:v>-1.19529343005478E-3</c:v>
                </c:pt>
                <c:pt idx="2172">
                  <c:v>3.9527290036994161E-3</c:v>
                </c:pt>
                <c:pt idx="2173">
                  <c:v>8.9691930900209944E-3</c:v>
                </c:pt>
                <c:pt idx="2174">
                  <c:v>1.3075516858018303E-2</c:v>
                </c:pt>
                <c:pt idx="2175">
                  <c:v>-2.7501749411097537E-2</c:v>
                </c:pt>
                <c:pt idx="2176">
                  <c:v>1.0890935722788457E-2</c:v>
                </c:pt>
                <c:pt idx="2177">
                  <c:v>-4.9262622139195703E-3</c:v>
                </c:pt>
                <c:pt idx="2178">
                  <c:v>7.6483199845709046E-3</c:v>
                </c:pt>
                <c:pt idx="2179">
                  <c:v>1.3558577919653048E-4</c:v>
                </c:pt>
                <c:pt idx="2180">
                  <c:v>-6.541940177581973E-3</c:v>
                </c:pt>
                <c:pt idx="2181">
                  <c:v>2.6867256948041513E-3</c:v>
                </c:pt>
                <c:pt idx="2182">
                  <c:v>1.5865772445587878E-3</c:v>
                </c:pt>
                <c:pt idx="2183">
                  <c:v>-2.2967397734992456E-2</c:v>
                </c:pt>
                <c:pt idx="2184">
                  <c:v>4.6701430764494048E-3</c:v>
                </c:pt>
                <c:pt idx="2185">
                  <c:v>-4.9438543954237512E-4</c:v>
                </c:pt>
                <c:pt idx="2186">
                  <c:v>-3.9639072554459066E-3</c:v>
                </c:pt>
                <c:pt idx="2187">
                  <c:v>6.4991634723607569E-3</c:v>
                </c:pt>
                <c:pt idx="2188">
                  <c:v>-3.4862802072559439E-4</c:v>
                </c:pt>
                <c:pt idx="2189">
                  <c:v>-5.8394615492196947E-3</c:v>
                </c:pt>
                <c:pt idx="2190">
                  <c:v>-1.0631179070016466E-2</c:v>
                </c:pt>
                <c:pt idx="2191">
                  <c:v>5.8351976977840826E-3</c:v>
                </c:pt>
                <c:pt idx="2192">
                  <c:v>1.0016822425385959E-2</c:v>
                </c:pt>
                <c:pt idx="2193">
                  <c:v>-8.1434536012001194E-3</c:v>
                </c:pt>
                <c:pt idx="2194">
                  <c:v>-1.5645542463113116E-2</c:v>
                </c:pt>
                <c:pt idx="2195">
                  <c:v>5.9552792017763135E-3</c:v>
                </c:pt>
                <c:pt idx="2196">
                  <c:v>-7.6285922790265259E-3</c:v>
                </c:pt>
                <c:pt idx="2197">
                  <c:v>-2.0617518668426572E-3</c:v>
                </c:pt>
                <c:pt idx="2198">
                  <c:v>-1.1015927496968723E-2</c:v>
                </c:pt>
                <c:pt idx="2199">
                  <c:v>-3.4209437018551654E-5</c:v>
                </c:pt>
                <c:pt idx="2200">
                  <c:v>1.8580247310312596E-2</c:v>
                </c:pt>
                <c:pt idx="2201">
                  <c:v>3.3323195128598005E-3</c:v>
                </c:pt>
                <c:pt idx="2202">
                  <c:v>-8.4090877557831591E-3</c:v>
                </c:pt>
                <c:pt idx="2203">
                  <c:v>3.409798716004807E-3</c:v>
                </c:pt>
                <c:pt idx="2204">
                  <c:v>4.1287280086971983E-3</c:v>
                </c:pt>
                <c:pt idx="2205">
                  <c:v>1.0688732099563411E-2</c:v>
                </c:pt>
                <c:pt idx="2206">
                  <c:v>-1.4128277805039993E-3</c:v>
                </c:pt>
                <c:pt idx="2207">
                  <c:v>3.505183502605415E-3</c:v>
                </c:pt>
                <c:pt idx="2208">
                  <c:v>-1.3105207554567242E-3</c:v>
                </c:pt>
                <c:pt idx="2209">
                  <c:v>-8.079656398212667E-3</c:v>
                </c:pt>
                <c:pt idx="2210">
                  <c:v>2.5368849859018369E-4</c:v>
                </c:pt>
                <c:pt idx="2211">
                  <c:v>1.5341109169224312E-3</c:v>
                </c:pt>
                <c:pt idx="2212">
                  <c:v>1.7219703674787767E-2</c:v>
                </c:pt>
                <c:pt idx="2213">
                  <c:v>1.2855529915427762E-2</c:v>
                </c:pt>
                <c:pt idx="2214">
                  <c:v>-3.4011985559920335E-3</c:v>
                </c:pt>
                <c:pt idx="2215">
                  <c:v>4.8036553468728833E-3</c:v>
                </c:pt>
                <c:pt idx="2216">
                  <c:v>-1.2084515521309737E-3</c:v>
                </c:pt>
                <c:pt idx="2217">
                  <c:v>5.3976277072541601E-3</c:v>
                </c:pt>
                <c:pt idx="2218">
                  <c:v>6.0592839249825102E-3</c:v>
                </c:pt>
                <c:pt idx="2219">
                  <c:v>5.9592463138702194E-3</c:v>
                </c:pt>
                <c:pt idx="2220">
                  <c:v>9.6063068570749165E-3</c:v>
                </c:pt>
                <c:pt idx="2221">
                  <c:v>4.4649239123009917E-3</c:v>
                </c:pt>
                <c:pt idx="2222">
                  <c:v>-6.3304430603573433E-4</c:v>
                </c:pt>
                <c:pt idx="2223">
                  <c:v>3.5548917146280535E-3</c:v>
                </c:pt>
                <c:pt idx="2224">
                  <c:v>8.6802579552493501E-4</c:v>
                </c:pt>
                <c:pt idx="2225">
                  <c:v>8.4595879416589567E-3</c:v>
                </c:pt>
                <c:pt idx="2226">
                  <c:v>4.0223643999944621E-4</c:v>
                </c:pt>
                <c:pt idx="2227">
                  <c:v>-7.5705478035873394E-3</c:v>
                </c:pt>
                <c:pt idx="2228">
                  <c:v>1.1464032856393512E-3</c:v>
                </c:pt>
                <c:pt idx="2229">
                  <c:v>1.3372705854188991E-2</c:v>
                </c:pt>
                <c:pt idx="2230">
                  <c:v>2.3627107896178816E-3</c:v>
                </c:pt>
                <c:pt idx="2231">
                  <c:v>-1.3739888930176128E-3</c:v>
                </c:pt>
                <c:pt idx="2232">
                  <c:v>-6.9663943604469274E-3</c:v>
                </c:pt>
                <c:pt idx="2233">
                  <c:v>-1.0244775443812791E-2</c:v>
                </c:pt>
                <c:pt idx="2234">
                  <c:v>6.0514556833552819E-3</c:v>
                </c:pt>
                <c:pt idx="2235">
                  <c:v>6.4530123913891964E-3</c:v>
                </c:pt>
                <c:pt idx="2236">
                  <c:v>1.4297337707990182E-3</c:v>
                </c:pt>
                <c:pt idx="2237">
                  <c:v>-7.8856583682178382E-4</c:v>
                </c:pt>
                <c:pt idx="2238">
                  <c:v>-1.2677396673682364E-2</c:v>
                </c:pt>
                <c:pt idx="2239">
                  <c:v>4.4280515157322248E-3</c:v>
                </c:pt>
                <c:pt idx="2240">
                  <c:v>4.7301930365188363E-3</c:v>
                </c:pt>
                <c:pt idx="2241">
                  <c:v>3.4821728359902514E-3</c:v>
                </c:pt>
                <c:pt idx="2242">
                  <c:v>4.8142787192499677E-3</c:v>
                </c:pt>
                <c:pt idx="2243">
                  <c:v>3.0668167364846183E-5</c:v>
                </c:pt>
                <c:pt idx="2244">
                  <c:v>2.8235716398385784E-3</c:v>
                </c:pt>
                <c:pt idx="2245">
                  <c:v>-5.9196634573347355E-3</c:v>
                </c:pt>
                <c:pt idx="2246">
                  <c:v>-1.0259544737027539E-2</c:v>
                </c:pt>
                <c:pt idx="2247">
                  <c:v>3.6545416815270955E-3</c:v>
                </c:pt>
                <c:pt idx="2248">
                  <c:v>1.1190435333816676E-2</c:v>
                </c:pt>
                <c:pt idx="2249">
                  <c:v>1.0957561952746489E-2</c:v>
                </c:pt>
                <c:pt idx="2250">
                  <c:v>-7.0517009537369143E-3</c:v>
                </c:pt>
                <c:pt idx="2251">
                  <c:v>-2.5716298199913441E-3</c:v>
                </c:pt>
                <c:pt idx="2252">
                  <c:v>7.9378792134087075E-3</c:v>
                </c:pt>
                <c:pt idx="2253">
                  <c:v>-4.3114130543629977E-3</c:v>
                </c:pt>
                <c:pt idx="2254">
                  <c:v>8.1268939817615848E-3</c:v>
                </c:pt>
                <c:pt idx="2255">
                  <c:v>-9.2061327659422772E-3</c:v>
                </c:pt>
                <c:pt idx="2256">
                  <c:v>-2.5731488744427607E-2</c:v>
                </c:pt>
                <c:pt idx="2257">
                  <c:v>-1.2465321630644025E-2</c:v>
                </c:pt>
                <c:pt idx="2258">
                  <c:v>8.9914194068529459E-3</c:v>
                </c:pt>
                <c:pt idx="2259">
                  <c:v>-1.4835305713079036E-3</c:v>
                </c:pt>
                <c:pt idx="2260">
                  <c:v>2.7829535467764955E-3</c:v>
                </c:pt>
                <c:pt idx="2261">
                  <c:v>-1.1738011472547548E-3</c:v>
                </c:pt>
                <c:pt idx="2262">
                  <c:v>1.1626803637740093E-2</c:v>
                </c:pt>
                <c:pt idx="2263">
                  <c:v>-6.2586805783876589E-3</c:v>
                </c:pt>
                <c:pt idx="2264">
                  <c:v>-3.3477809218823724E-3</c:v>
                </c:pt>
                <c:pt idx="2265">
                  <c:v>1.4257906350700707E-2</c:v>
                </c:pt>
                <c:pt idx="2266">
                  <c:v>-8.1714146533728473E-3</c:v>
                </c:pt>
                <c:pt idx="2267">
                  <c:v>-3.1011065906156828E-3</c:v>
                </c:pt>
                <c:pt idx="2268">
                  <c:v>-1.0188146364141316E-2</c:v>
                </c:pt>
                <c:pt idx="2269">
                  <c:v>-1.3417048280489412E-2</c:v>
                </c:pt>
                <c:pt idx="2270">
                  <c:v>-3.4355484514425128E-3</c:v>
                </c:pt>
                <c:pt idx="2271">
                  <c:v>8.535791474817057E-4</c:v>
                </c:pt>
                <c:pt idx="2272">
                  <c:v>5.9993784036794125E-3</c:v>
                </c:pt>
                <c:pt idx="2273">
                  <c:v>1.1407923688816011E-3</c:v>
                </c:pt>
                <c:pt idx="2274">
                  <c:v>-8.2762974733909776E-3</c:v>
                </c:pt>
                <c:pt idx="2275">
                  <c:v>6.5359082197582064E-3</c:v>
                </c:pt>
                <c:pt idx="2276">
                  <c:v>1.1444864720878481E-2</c:v>
                </c:pt>
                <c:pt idx="2277">
                  <c:v>4.4154984001004794E-5</c:v>
                </c:pt>
                <c:pt idx="2278">
                  <c:v>8.8545614029724006E-3</c:v>
                </c:pt>
                <c:pt idx="2279">
                  <c:v>-1.0337974281477194E-2</c:v>
                </c:pt>
                <c:pt idx="2280">
                  <c:v>5.0283659824585224E-3</c:v>
                </c:pt>
                <c:pt idx="2281">
                  <c:v>8.5803592424028002E-3</c:v>
                </c:pt>
                <c:pt idx="2282">
                  <c:v>9.4831531625574565E-3</c:v>
                </c:pt>
                <c:pt idx="2283">
                  <c:v>1.6406388601011379E-3</c:v>
                </c:pt>
                <c:pt idx="2284">
                  <c:v>3.1073601694799561E-3</c:v>
                </c:pt>
                <c:pt idx="2285">
                  <c:v>-3.3662295281898314E-3</c:v>
                </c:pt>
                <c:pt idx="2286">
                  <c:v>7.1802897438014365E-3</c:v>
                </c:pt>
                <c:pt idx="2287">
                  <c:v>2.554997997521344E-3</c:v>
                </c:pt>
                <c:pt idx="2288">
                  <c:v>3.6378411745023958E-3</c:v>
                </c:pt>
                <c:pt idx="2289">
                  <c:v>1.0786651348389653E-2</c:v>
                </c:pt>
                <c:pt idx="2290">
                  <c:v>-1.0896141731593654E-2</c:v>
                </c:pt>
                <c:pt idx="2291">
                  <c:v>7.913178554316622E-3</c:v>
                </c:pt>
                <c:pt idx="2292">
                  <c:v>-1.0446324659198663E-3</c:v>
                </c:pt>
                <c:pt idx="2293">
                  <c:v>5.7230106142435663E-3</c:v>
                </c:pt>
                <c:pt idx="2294">
                  <c:v>1.0938799239355786E-2</c:v>
                </c:pt>
                <c:pt idx="2295">
                  <c:v>4.9076362302374115E-3</c:v>
                </c:pt>
                <c:pt idx="2296">
                  <c:v>8.653934125040199E-3</c:v>
                </c:pt>
                <c:pt idx="2297">
                  <c:v>2.4413174156651613E-3</c:v>
                </c:pt>
                <c:pt idx="2298">
                  <c:v>2.4587040830623009E-3</c:v>
                </c:pt>
                <c:pt idx="2299">
                  <c:v>1.0981312366245664E-2</c:v>
                </c:pt>
                <c:pt idx="2300">
                  <c:v>5.3338676650005294E-3</c:v>
                </c:pt>
                <c:pt idx="2301">
                  <c:v>4.8202520626856801E-3</c:v>
                </c:pt>
                <c:pt idx="2302">
                  <c:v>-1.1435719709133053E-2</c:v>
                </c:pt>
                <c:pt idx="2303">
                  <c:v>1.5106850195307647E-2</c:v>
                </c:pt>
                <c:pt idx="2304">
                  <c:v>-5.8551116870080942E-3</c:v>
                </c:pt>
                <c:pt idx="2305">
                  <c:v>-7.5202362864798247E-3</c:v>
                </c:pt>
                <c:pt idx="2306">
                  <c:v>2.1946950206350982E-3</c:v>
                </c:pt>
                <c:pt idx="2307">
                  <c:v>6.3552366242307003E-3</c:v>
                </c:pt>
                <c:pt idx="2308">
                  <c:v>7.9670805846643374E-3</c:v>
                </c:pt>
                <c:pt idx="2309">
                  <c:v>-4.8444417887503798E-3</c:v>
                </c:pt>
                <c:pt idx="2310">
                  <c:v>-2.5281866175178897E-3</c:v>
                </c:pt>
                <c:pt idx="2311">
                  <c:v>-4.8631513803469514E-3</c:v>
                </c:pt>
                <c:pt idx="2312">
                  <c:v>-1.101047205699297E-2</c:v>
                </c:pt>
                <c:pt idx="2313">
                  <c:v>-2.3133089456898481E-3</c:v>
                </c:pt>
                <c:pt idx="2314">
                  <c:v>-2.0950818031481358E-4</c:v>
                </c:pt>
                <c:pt idx="2315">
                  <c:v>2.7840357413480505E-3</c:v>
                </c:pt>
                <c:pt idx="2316">
                  <c:v>-1.8641321050129667E-2</c:v>
                </c:pt>
                <c:pt idx="2317">
                  <c:v>4.9901892586662324E-3</c:v>
                </c:pt>
                <c:pt idx="2318">
                  <c:v>1.3511823688150147E-2</c:v>
                </c:pt>
                <c:pt idx="2319">
                  <c:v>5.6871929433228172E-4</c:v>
                </c:pt>
                <c:pt idx="2320">
                  <c:v>-7.2199957296838861E-3</c:v>
                </c:pt>
                <c:pt idx="2321">
                  <c:v>-9.4941045170346544E-3</c:v>
                </c:pt>
                <c:pt idx="2322">
                  <c:v>-2.5222184072606463E-3</c:v>
                </c:pt>
                <c:pt idx="2323">
                  <c:v>1.090541309192425E-2</c:v>
                </c:pt>
                <c:pt idx="2324">
                  <c:v>1.7622393290226687E-2</c:v>
                </c:pt>
                <c:pt idx="2325">
                  <c:v>8.6476569132731291E-3</c:v>
                </c:pt>
                <c:pt idx="2326">
                  <c:v>2.2454367343362768E-2</c:v>
                </c:pt>
                <c:pt idx="2327">
                  <c:v>-1.8666376305065267E-2</c:v>
                </c:pt>
                <c:pt idx="2328">
                  <c:v>-1.7038840284930107E-2</c:v>
                </c:pt>
                <c:pt idx="2329">
                  <c:v>-5.313926076641087E-4</c:v>
                </c:pt>
                <c:pt idx="2330">
                  <c:v>-6.5965517585232347E-3</c:v>
                </c:pt>
                <c:pt idx="2331">
                  <c:v>-1.2547421660471474E-2</c:v>
                </c:pt>
                <c:pt idx="2332">
                  <c:v>5.4561660965226312E-3</c:v>
                </c:pt>
                <c:pt idx="2333">
                  <c:v>6.9865660554868378E-3</c:v>
                </c:pt>
                <c:pt idx="2334">
                  <c:v>-6.4185821779855811E-3</c:v>
                </c:pt>
                <c:pt idx="2335">
                  <c:v>-1.3846089399470685E-2</c:v>
                </c:pt>
                <c:pt idx="2336">
                  <c:v>-3.9787259323783046E-3</c:v>
                </c:pt>
                <c:pt idx="2337">
                  <c:v>-1.2044112966976434E-2</c:v>
                </c:pt>
                <c:pt idx="2338">
                  <c:v>-2.6210276865955597E-3</c:v>
                </c:pt>
                <c:pt idx="2339">
                  <c:v>2.8984302356536225E-3</c:v>
                </c:pt>
                <c:pt idx="2340">
                  <c:v>5.8257319905432913E-3</c:v>
                </c:pt>
                <c:pt idx="2341">
                  <c:v>9.6466979526465635E-4</c:v>
                </c:pt>
                <c:pt idx="2342">
                  <c:v>8.1356057436238142E-3</c:v>
                </c:pt>
                <c:pt idx="2343">
                  <c:v>2.0195060594418893E-4</c:v>
                </c:pt>
                <c:pt idx="2344">
                  <c:v>1.131510362617087E-2</c:v>
                </c:pt>
                <c:pt idx="2345">
                  <c:v>6.3629048430200183E-3</c:v>
                </c:pt>
                <c:pt idx="2346">
                  <c:v>5.5744164086956082E-3</c:v>
                </c:pt>
                <c:pt idx="2347">
                  <c:v>-1.8934449501150574E-3</c:v>
                </c:pt>
                <c:pt idx="2348">
                  <c:v>6.0626268820901958E-3</c:v>
                </c:pt>
                <c:pt idx="2349">
                  <c:v>1.2358598019876172E-2</c:v>
                </c:pt>
                <c:pt idx="2350">
                  <c:v>1.3976570883020276E-2</c:v>
                </c:pt>
                <c:pt idx="2351">
                  <c:v>-1.3394575077503241E-2</c:v>
                </c:pt>
                <c:pt idx="2352">
                  <c:v>1.3861613695455395E-2</c:v>
                </c:pt>
                <c:pt idx="2353">
                  <c:v>7.1415261423791584E-3</c:v>
                </c:pt>
                <c:pt idx="2354">
                  <c:v>3.3569054341597523E-3</c:v>
                </c:pt>
                <c:pt idx="2355">
                  <c:v>5.5293233124350553E-3</c:v>
                </c:pt>
                <c:pt idx="2356">
                  <c:v>2.3059386729964203E-3</c:v>
                </c:pt>
                <c:pt idx="2357">
                  <c:v>-1.7304727806587355E-2</c:v>
                </c:pt>
                <c:pt idx="2358">
                  <c:v>7.078532679847784E-4</c:v>
                </c:pt>
                <c:pt idx="2359">
                  <c:v>6.2589427557316743E-3</c:v>
                </c:pt>
                <c:pt idx="2360">
                  <c:v>-1.1331709108417569E-2</c:v>
                </c:pt>
                <c:pt idx="2361">
                  <c:v>1.7241082786073419E-2</c:v>
                </c:pt>
                <c:pt idx="2362">
                  <c:v>-1.4873216986284295E-2</c:v>
                </c:pt>
                <c:pt idx="2363">
                  <c:v>3.2378304108752552E-2</c:v>
                </c:pt>
                <c:pt idx="2364">
                  <c:v>-7.9473661758596038E-3</c:v>
                </c:pt>
                <c:pt idx="2365">
                  <c:v>-8.0262120589869458E-4</c:v>
                </c:pt>
                <c:pt idx="2366">
                  <c:v>2.6719913157525876E-2</c:v>
                </c:pt>
                <c:pt idx="2367">
                  <c:v>-2.4621264971019172E-2</c:v>
                </c:pt>
                <c:pt idx="2368">
                  <c:v>-1.6143838447156268E-2</c:v>
                </c:pt>
                <c:pt idx="2369">
                  <c:v>-1.2086468380208578E-2</c:v>
                </c:pt>
                <c:pt idx="2370">
                  <c:v>1.813634253701886E-2</c:v>
                </c:pt>
                <c:pt idx="2371">
                  <c:v>8.589097906479562E-3</c:v>
                </c:pt>
                <c:pt idx="2372">
                  <c:v>2.0535241065450932E-3</c:v>
                </c:pt>
                <c:pt idx="2373">
                  <c:v>-1.3590699709993792E-2</c:v>
                </c:pt>
                <c:pt idx="2374">
                  <c:v>3.2418538028905525E-3</c:v>
                </c:pt>
                <c:pt idx="2375">
                  <c:v>-3.7535163837115935E-3</c:v>
                </c:pt>
                <c:pt idx="2376">
                  <c:v>8.1387970762169404E-3</c:v>
                </c:pt>
                <c:pt idx="2377">
                  <c:v>5.1459552787151358E-3</c:v>
                </c:pt>
                <c:pt idx="2378">
                  <c:v>-3.161488586636976E-3</c:v>
                </c:pt>
                <c:pt idx="2379">
                  <c:v>1.8161184111389925E-2</c:v>
                </c:pt>
                <c:pt idx="2380">
                  <c:v>-2.7328074020327775E-2</c:v>
                </c:pt>
                <c:pt idx="2381">
                  <c:v>6.5003433025535872E-4</c:v>
                </c:pt>
                <c:pt idx="2382">
                  <c:v>1.5825329578987843E-2</c:v>
                </c:pt>
                <c:pt idx="2383">
                  <c:v>5.1474270247582072E-3</c:v>
                </c:pt>
                <c:pt idx="2384">
                  <c:v>7.7311664562949361E-3</c:v>
                </c:pt>
                <c:pt idx="2385">
                  <c:v>3.8298434886603386E-3</c:v>
                </c:pt>
                <c:pt idx="2386">
                  <c:v>4.1686510661840537E-3</c:v>
                </c:pt>
                <c:pt idx="2387">
                  <c:v>-6.9628287233899728E-3</c:v>
                </c:pt>
                <c:pt idx="2388">
                  <c:v>2.6974003417332523E-3</c:v>
                </c:pt>
                <c:pt idx="2389">
                  <c:v>-7.9244251426380825E-3</c:v>
                </c:pt>
                <c:pt idx="2390">
                  <c:v>-1.1753361168374585E-2</c:v>
                </c:pt>
                <c:pt idx="2391">
                  <c:v>1.1791297332653562E-2</c:v>
                </c:pt>
                <c:pt idx="2392">
                  <c:v>1.0624892751454411E-2</c:v>
                </c:pt>
                <c:pt idx="2393">
                  <c:v>2.6293186687934523E-3</c:v>
                </c:pt>
                <c:pt idx="2394">
                  <c:v>-9.5326328124038431E-3</c:v>
                </c:pt>
                <c:pt idx="2395">
                  <c:v>-6.0546182046269537E-3</c:v>
                </c:pt>
                <c:pt idx="2396">
                  <c:v>1.9427703060221908E-3</c:v>
                </c:pt>
                <c:pt idx="2397">
                  <c:v>1.966057713945887E-3</c:v>
                </c:pt>
                <c:pt idx="2398">
                  <c:v>-1.6404139569088091E-2</c:v>
                </c:pt>
                <c:pt idx="2399">
                  <c:v>1.9012979609441543E-3</c:v>
                </c:pt>
                <c:pt idx="2400">
                  <c:v>-8.7173549913292687E-3</c:v>
                </c:pt>
                <c:pt idx="2401">
                  <c:v>1.8729974793821984E-2</c:v>
                </c:pt>
                <c:pt idx="2402">
                  <c:v>1.6136556324079485E-2</c:v>
                </c:pt>
                <c:pt idx="2403">
                  <c:v>-1.7882768549017727E-2</c:v>
                </c:pt>
                <c:pt idx="2404">
                  <c:v>-2.8316271154130786E-4</c:v>
                </c:pt>
                <c:pt idx="2405">
                  <c:v>8.3791874113752374E-3</c:v>
                </c:pt>
                <c:pt idx="2406">
                  <c:v>-2.086870776719893E-3</c:v>
                </c:pt>
                <c:pt idx="2407">
                  <c:v>-6.3467801958231648E-3</c:v>
                </c:pt>
                <c:pt idx="2408">
                  <c:v>-6.7765747019743142E-3</c:v>
                </c:pt>
                <c:pt idx="2409">
                  <c:v>2.6778616122243963E-3</c:v>
                </c:pt>
                <c:pt idx="2410">
                  <c:v>-6.3696055374574704E-3</c:v>
                </c:pt>
                <c:pt idx="2411">
                  <c:v>-8.1235215214793318E-3</c:v>
                </c:pt>
                <c:pt idx="2412">
                  <c:v>3.9705335956354984E-3</c:v>
                </c:pt>
                <c:pt idx="2413">
                  <c:v>-4.081513996610775E-3</c:v>
                </c:pt>
                <c:pt idx="2414">
                  <c:v>-4.0202344509573879E-3</c:v>
                </c:pt>
                <c:pt idx="2415">
                  <c:v>-1.4720070459484423E-3</c:v>
                </c:pt>
                <c:pt idx="2416">
                  <c:v>2.5245009687542073E-3</c:v>
                </c:pt>
                <c:pt idx="2417">
                  <c:v>-2.4408061201232614E-3</c:v>
                </c:pt>
                <c:pt idx="2418">
                  <c:v>3.1696630432860844E-3</c:v>
                </c:pt>
                <c:pt idx="2419">
                  <c:v>7.2300346795005834E-5</c:v>
                </c:pt>
                <c:pt idx="2420">
                  <c:v>2.5549607882228349E-3</c:v>
                </c:pt>
                <c:pt idx="2421">
                  <c:v>3.5328486113597557E-3</c:v>
                </c:pt>
                <c:pt idx="2422">
                  <c:v>9.3147273465167893E-3</c:v>
                </c:pt>
                <c:pt idx="2423">
                  <c:v>-8.7660190905109283E-4</c:v>
                </c:pt>
                <c:pt idx="2424">
                  <c:v>3.0975364893416121E-3</c:v>
                </c:pt>
                <c:pt idx="2425">
                  <c:v>-7.6903202801652795E-3</c:v>
                </c:pt>
                <c:pt idx="2426">
                  <c:v>-3.8563969285794687E-3</c:v>
                </c:pt>
                <c:pt idx="2427">
                  <c:v>1.7686984636323201E-4</c:v>
                </c:pt>
                <c:pt idx="2428">
                  <c:v>-6.9879936074624732E-3</c:v>
                </c:pt>
                <c:pt idx="2429">
                  <c:v>-1.7771632392179222E-2</c:v>
                </c:pt>
                <c:pt idx="2430">
                  <c:v>-7.0097530609151797E-3</c:v>
                </c:pt>
                <c:pt idx="2431">
                  <c:v>-4.0989404161142166E-3</c:v>
                </c:pt>
                <c:pt idx="2432">
                  <c:v>-3.4430355649417289E-3</c:v>
                </c:pt>
                <c:pt idx="2433">
                  <c:v>1.5278754020489104E-3</c:v>
                </c:pt>
                <c:pt idx="2434">
                  <c:v>2.5107493842989738E-3</c:v>
                </c:pt>
                <c:pt idx="2435">
                  <c:v>-4.8206969723655806E-3</c:v>
                </c:pt>
                <c:pt idx="2436">
                  <c:v>1.107012875420524E-2</c:v>
                </c:pt>
                <c:pt idx="2437">
                  <c:v>5.4866164104206572E-3</c:v>
                </c:pt>
                <c:pt idx="2438">
                  <c:v>8.6648429446628487E-3</c:v>
                </c:pt>
                <c:pt idx="2439">
                  <c:v>-2.0778820090778825E-2</c:v>
                </c:pt>
                <c:pt idx="2440">
                  <c:v>-2.1385599536611032E-3</c:v>
                </c:pt>
                <c:pt idx="2441">
                  <c:v>-1.2004266779554544E-2</c:v>
                </c:pt>
                <c:pt idx="2442">
                  <c:v>-3.8936938257808067E-3</c:v>
                </c:pt>
                <c:pt idx="2443">
                  <c:v>8.6167385614896053E-3</c:v>
                </c:pt>
                <c:pt idx="2444">
                  <c:v>1.5671568698024517E-2</c:v>
                </c:pt>
                <c:pt idx="2445">
                  <c:v>4.8714944148176061E-3</c:v>
                </c:pt>
                <c:pt idx="2446">
                  <c:v>-6.3638024716987868E-3</c:v>
                </c:pt>
                <c:pt idx="2447">
                  <c:v>5.3494455521245305E-3</c:v>
                </c:pt>
                <c:pt idx="2448">
                  <c:v>1.113537606303165E-2</c:v>
                </c:pt>
                <c:pt idx="2449">
                  <c:v>-4.4304241874364207E-4</c:v>
                </c:pt>
                <c:pt idx="2450">
                  <c:v>2.1796694300656697E-3</c:v>
                </c:pt>
                <c:pt idx="2451">
                  <c:v>1.001893528662634E-2</c:v>
                </c:pt>
                <c:pt idx="2452">
                  <c:v>-7.7881580345949778E-3</c:v>
                </c:pt>
                <c:pt idx="2453">
                  <c:v>1.954450149595115E-4</c:v>
                </c:pt>
                <c:pt idx="2454">
                  <c:v>-5.3466033752463775E-3</c:v>
                </c:pt>
                <c:pt idx="2455">
                  <c:v>-4.8393272131004158E-3</c:v>
                </c:pt>
                <c:pt idx="2456">
                  <c:v>-2.6942699552300938E-3</c:v>
                </c:pt>
                <c:pt idx="2457">
                  <c:v>-6.5597820145248571E-3</c:v>
                </c:pt>
                <c:pt idx="2458">
                  <c:v>2.1440380377182417E-3</c:v>
                </c:pt>
                <c:pt idx="2459">
                  <c:v>1.1477693344996948E-2</c:v>
                </c:pt>
                <c:pt idx="2460">
                  <c:v>-3.0711449239121313E-3</c:v>
                </c:pt>
                <c:pt idx="2461">
                  <c:v>3.9188285809762429E-3</c:v>
                </c:pt>
                <c:pt idx="2462">
                  <c:v>6.2316650633782392E-3</c:v>
                </c:pt>
                <c:pt idx="2463">
                  <c:v>-8.3606580790195565E-3</c:v>
                </c:pt>
                <c:pt idx="2464">
                  <c:v>6.1946083732192783E-3</c:v>
                </c:pt>
                <c:pt idx="2465">
                  <c:v>-8.1068317072857275E-4</c:v>
                </c:pt>
                <c:pt idx="2466">
                  <c:v>-7.2582661438261769E-3</c:v>
                </c:pt>
                <c:pt idx="2467">
                  <c:v>-2.4481197251637766E-3</c:v>
                </c:pt>
                <c:pt idx="2468">
                  <c:v>3.3829150111386358E-3</c:v>
                </c:pt>
                <c:pt idx="2469">
                  <c:v>3.2078248690144915E-4</c:v>
                </c:pt>
                <c:pt idx="2470">
                  <c:v>-2.3322377510081021E-3</c:v>
                </c:pt>
                <c:pt idx="2471">
                  <c:v>9.0199290158636135E-4</c:v>
                </c:pt>
                <c:pt idx="2472">
                  <c:v>4.6660754773674776E-3</c:v>
                </c:pt>
                <c:pt idx="2473">
                  <c:v>-1.1217427395168484E-5</c:v>
                </c:pt>
                <c:pt idx="2474">
                  <c:v>4.3485264249600915E-3</c:v>
                </c:pt>
                <c:pt idx="2475">
                  <c:v>1.6400211394005645E-2</c:v>
                </c:pt>
                <c:pt idx="2476">
                  <c:v>-4.4376490557322878E-3</c:v>
                </c:pt>
                <c:pt idx="2477">
                  <c:v>-5.488894923213093E-3</c:v>
                </c:pt>
                <c:pt idx="2478">
                  <c:v>-2.3886511596207618E-3</c:v>
                </c:pt>
                <c:pt idx="2479">
                  <c:v>-9.5110020011216698E-3</c:v>
                </c:pt>
                <c:pt idx="2480">
                  <c:v>-8.5541212640753272E-3</c:v>
                </c:pt>
                <c:pt idx="2481">
                  <c:v>-6.277306212252148E-3</c:v>
                </c:pt>
                <c:pt idx="2482">
                  <c:v>-4.855654084245712E-3</c:v>
                </c:pt>
                <c:pt idx="2483">
                  <c:v>-9.0518482261939801E-4</c:v>
                </c:pt>
                <c:pt idx="2484">
                  <c:v>9.6817352189490686E-4</c:v>
                </c:pt>
                <c:pt idx="2485">
                  <c:v>-3.3898434761838753E-3</c:v>
                </c:pt>
                <c:pt idx="2486">
                  <c:v>1.4525581639451581E-3</c:v>
                </c:pt>
                <c:pt idx="2487">
                  <c:v>-4.1565997623227774E-3</c:v>
                </c:pt>
                <c:pt idx="2488">
                  <c:v>-1.481691012815304E-3</c:v>
                </c:pt>
                <c:pt idx="2489">
                  <c:v>8.3654610227554115E-3</c:v>
                </c:pt>
                <c:pt idx="2490">
                  <c:v>4.8572184522902226E-3</c:v>
                </c:pt>
                <c:pt idx="2491">
                  <c:v>4.9357292350336113E-3</c:v>
                </c:pt>
                <c:pt idx="2492">
                  <c:v>-4.1275334027666647E-3</c:v>
                </c:pt>
                <c:pt idx="2493">
                  <c:v>9.6670010257762589E-4</c:v>
                </c:pt>
                <c:pt idx="2494">
                  <c:v>-1.3193316755876395E-2</c:v>
                </c:pt>
                <c:pt idx="2495">
                  <c:v>-4.8205384383702031E-3</c:v>
                </c:pt>
                <c:pt idx="2496">
                  <c:v>1.012219014919437E-3</c:v>
                </c:pt>
                <c:pt idx="2497">
                  <c:v>-2.1468879588687255E-2</c:v>
                </c:pt>
                <c:pt idx="2498">
                  <c:v>4.2518764998032661E-4</c:v>
                </c:pt>
                <c:pt idx="2499">
                  <c:v>-2.5420035206561047E-3</c:v>
                </c:pt>
                <c:pt idx="2500">
                  <c:v>-6.2762747042228865E-4</c:v>
                </c:pt>
                <c:pt idx="2501">
                  <c:v>2.6203962148451348E-3</c:v>
                </c:pt>
                <c:pt idx="2502">
                  <c:v>-1.4153326408351147E-2</c:v>
                </c:pt>
                <c:pt idx="2503">
                  <c:v>-5.1178967394068294E-3</c:v>
                </c:pt>
                <c:pt idx="2504">
                  <c:v>8.7780346715922875E-3</c:v>
                </c:pt>
                <c:pt idx="2505">
                  <c:v>-2.3879028841175982E-5</c:v>
                </c:pt>
                <c:pt idx="2506">
                  <c:v>1.0501382254710387E-3</c:v>
                </c:pt>
                <c:pt idx="2507">
                  <c:v>4.5280042615541572E-3</c:v>
                </c:pt>
                <c:pt idx="2508">
                  <c:v>1.1691828895500793E-2</c:v>
                </c:pt>
                <c:pt idx="2509">
                  <c:v>-2.0381379538158264E-3</c:v>
                </c:pt>
                <c:pt idx="2510">
                  <c:v>1.433590920134484E-3</c:v>
                </c:pt>
                <c:pt idx="2511">
                  <c:v>4.0604612522019516E-3</c:v>
                </c:pt>
                <c:pt idx="2512">
                  <c:v>1.0088284577062031E-2</c:v>
                </c:pt>
                <c:pt idx="2513">
                  <c:v>-9.2349324883375227E-3</c:v>
                </c:pt>
                <c:pt idx="2514">
                  <c:v>-1.0087928466256639E-2</c:v>
                </c:pt>
                <c:pt idx="2515">
                  <c:v>9.3164362335042706E-3</c:v>
                </c:pt>
                <c:pt idx="2516">
                  <c:v>-1.2934765936929635E-2</c:v>
                </c:pt>
                <c:pt idx="2517">
                  <c:v>-5.6546656016754331E-3</c:v>
                </c:pt>
                <c:pt idx="2518">
                  <c:v>3.9901259801231552E-4</c:v>
                </c:pt>
                <c:pt idx="2519">
                  <c:v>1.523120787567179E-3</c:v>
                </c:pt>
                <c:pt idx="2520">
                  <c:v>2.2091582118401554E-3</c:v>
                </c:pt>
                <c:pt idx="2521">
                  <c:v>9.6227814811010517E-3</c:v>
                </c:pt>
                <c:pt idx="2522">
                  <c:v>-1.0463387917721218E-3</c:v>
                </c:pt>
                <c:pt idx="2523">
                  <c:v>3.6456860181959708E-3</c:v>
                </c:pt>
                <c:pt idx="2524">
                  <c:v>-6.4727428166149363E-3</c:v>
                </c:pt>
                <c:pt idx="2525">
                  <c:v>8.6074253196235693E-4</c:v>
                </c:pt>
                <c:pt idx="2526">
                  <c:v>-2.6376287268366841E-3</c:v>
                </c:pt>
                <c:pt idx="2527">
                  <c:v>4.303947402743172E-3</c:v>
                </c:pt>
                <c:pt idx="2528">
                  <c:v>-5.6815820508430348E-3</c:v>
                </c:pt>
                <c:pt idx="2529">
                  <c:v>2.3343577674705125E-3</c:v>
                </c:pt>
                <c:pt idx="2530">
                  <c:v>3.9588846662628185E-3</c:v>
                </c:pt>
                <c:pt idx="2531">
                  <c:v>-2.4842539414356274E-3</c:v>
                </c:pt>
                <c:pt idx="2532">
                  <c:v>5.0561872440880373E-3</c:v>
                </c:pt>
                <c:pt idx="2533">
                  <c:v>5.2174540022119891E-3</c:v>
                </c:pt>
                <c:pt idx="2534">
                  <c:v>3.081397279003598E-3</c:v>
                </c:pt>
                <c:pt idx="2535">
                  <c:v>5.5817849206063854E-4</c:v>
                </c:pt>
                <c:pt idx="2536">
                  <c:v>-5.058360210767603E-4</c:v>
                </c:pt>
                <c:pt idx="2537">
                  <c:v>-5.6162394112927467E-3</c:v>
                </c:pt>
                <c:pt idx="2538">
                  <c:v>-3.0927497385478848E-3</c:v>
                </c:pt>
                <c:pt idx="2539">
                  <c:v>-8.7855024834976678E-3</c:v>
                </c:pt>
                <c:pt idx="2540">
                  <c:v>4.1696256960961162E-3</c:v>
                </c:pt>
                <c:pt idx="2541">
                  <c:v>-3.2586202143826417E-3</c:v>
                </c:pt>
                <c:pt idx="2542">
                  <c:v>3.1702109620019908E-3</c:v>
                </c:pt>
                <c:pt idx="2543">
                  <c:v>-7.6627675006318781E-5</c:v>
                </c:pt>
                <c:pt idx="2544">
                  <c:v>-5.2476261592602049E-4</c:v>
                </c:pt>
                <c:pt idx="2545">
                  <c:v>-1.6515081846191855E-4</c:v>
                </c:pt>
                <c:pt idx="2546">
                  <c:v>3.1332110393817877E-3</c:v>
                </c:pt>
                <c:pt idx="2547">
                  <c:v>-1.1491150376803108E-2</c:v>
                </c:pt>
                <c:pt idx="2548">
                  <c:v>8.9004753527106451E-3</c:v>
                </c:pt>
                <c:pt idx="2549">
                  <c:v>-8.2047735131500106E-3</c:v>
                </c:pt>
                <c:pt idx="2550">
                  <c:v>6.5382980833295502E-5</c:v>
                </c:pt>
                <c:pt idx="2551">
                  <c:v>-1.5644195953272077E-3</c:v>
                </c:pt>
                <c:pt idx="2552">
                  <c:v>4.4311200774034103E-3</c:v>
                </c:pt>
                <c:pt idx="2553">
                  <c:v>-4.2465935214250454E-3</c:v>
                </c:pt>
                <c:pt idx="2554">
                  <c:v>2.6065982020961428E-2</c:v>
                </c:pt>
                <c:pt idx="2555">
                  <c:v>-7.9059158606866117E-3</c:v>
                </c:pt>
                <c:pt idx="2556">
                  <c:v>-1.7791115167062985E-2</c:v>
                </c:pt>
                <c:pt idx="2557">
                  <c:v>-1.6200732801452712E-2</c:v>
                </c:pt>
                <c:pt idx="2558">
                  <c:v>-3.8046816767014864E-3</c:v>
                </c:pt>
                <c:pt idx="2559">
                  <c:v>-6.6076785678554073E-3</c:v>
                </c:pt>
                <c:pt idx="2560">
                  <c:v>-4.2513656210738306E-2</c:v>
                </c:pt>
                <c:pt idx="2561">
                  <c:v>-4.6906439449719102E-3</c:v>
                </c:pt>
                <c:pt idx="2562">
                  <c:v>1.1438668026289839E-2</c:v>
                </c:pt>
                <c:pt idx="2563">
                  <c:v>1.1961610357558302E-3</c:v>
                </c:pt>
                <c:pt idx="2564">
                  <c:v>4.9323697241880171E-4</c:v>
                </c:pt>
                <c:pt idx="2565">
                  <c:v>-2.1961408660264702E-3</c:v>
                </c:pt>
                <c:pt idx="2566">
                  <c:v>-7.0576858993566432E-3</c:v>
                </c:pt>
                <c:pt idx="2567">
                  <c:v>-5.5988142426884688E-3</c:v>
                </c:pt>
                <c:pt idx="2568">
                  <c:v>9.1084502255318212E-3</c:v>
                </c:pt>
                <c:pt idx="2569">
                  <c:v>-5.5535684526427263E-3</c:v>
                </c:pt>
                <c:pt idx="2570">
                  <c:v>-8.9517500731225015E-5</c:v>
                </c:pt>
                <c:pt idx="2571">
                  <c:v>-5.289338471511815E-3</c:v>
                </c:pt>
                <c:pt idx="2572">
                  <c:v>-1.8917098586035571E-3</c:v>
                </c:pt>
                <c:pt idx="2573">
                  <c:v>5.9077537487432037E-3</c:v>
                </c:pt>
                <c:pt idx="2574">
                  <c:v>-1.5589423989353866E-2</c:v>
                </c:pt>
                <c:pt idx="2575">
                  <c:v>-1.2775377292583202E-2</c:v>
                </c:pt>
                <c:pt idx="2576">
                  <c:v>3.1369531539428303E-3</c:v>
                </c:pt>
                <c:pt idx="2577">
                  <c:v>1.1615279662430486E-3</c:v>
                </c:pt>
                <c:pt idx="2578">
                  <c:v>-1.1775979441184957E-2</c:v>
                </c:pt>
                <c:pt idx="2579">
                  <c:v>4.6675998315412531E-3</c:v>
                </c:pt>
                <c:pt idx="2580">
                  <c:v>-5.3912056771878575E-3</c:v>
                </c:pt>
                <c:pt idx="2581">
                  <c:v>-1.7214968641734185E-3</c:v>
                </c:pt>
                <c:pt idx="2582">
                  <c:v>5.2019518418382916E-3</c:v>
                </c:pt>
                <c:pt idx="2583">
                  <c:v>-1.331086356217781E-3</c:v>
                </c:pt>
                <c:pt idx="2584">
                  <c:v>2.0124993552318531E-3</c:v>
                </c:pt>
                <c:pt idx="2585">
                  <c:v>3.4001174930982014E-3</c:v>
                </c:pt>
                <c:pt idx="2586">
                  <c:v>-1.5160353726697922E-4</c:v>
                </c:pt>
                <c:pt idx="2587">
                  <c:v>-6.8128715412894419E-3</c:v>
                </c:pt>
                <c:pt idx="2588">
                  <c:v>-6.9398010107476144E-3</c:v>
                </c:pt>
                <c:pt idx="2589">
                  <c:v>-7.0690631798129462E-3</c:v>
                </c:pt>
                <c:pt idx="2590">
                  <c:v>-3.2291908911138232E-3</c:v>
                </c:pt>
                <c:pt idx="2591">
                  <c:v>-4.1749476183675291E-3</c:v>
                </c:pt>
                <c:pt idx="2592">
                  <c:v>4.8364661650099365E-3</c:v>
                </c:pt>
                <c:pt idx="2593">
                  <c:v>1.2199812618261242E-2</c:v>
                </c:pt>
                <c:pt idx="2594">
                  <c:v>1.8813720830708772E-2</c:v>
                </c:pt>
                <c:pt idx="2595">
                  <c:v>-7.7427876533451376E-3</c:v>
                </c:pt>
                <c:pt idx="2596">
                  <c:v>1.3138349252351298E-2</c:v>
                </c:pt>
                <c:pt idx="2597">
                  <c:v>-1.7121694513587131E-2</c:v>
                </c:pt>
                <c:pt idx="2598">
                  <c:v>-2.5671056280858143E-2</c:v>
                </c:pt>
                <c:pt idx="2599">
                  <c:v>1.3450727927908216E-2</c:v>
                </c:pt>
                <c:pt idx="2600">
                  <c:v>1.1317331791199931E-3</c:v>
                </c:pt>
                <c:pt idx="2601">
                  <c:v>4.1743117073943523E-3</c:v>
                </c:pt>
                <c:pt idx="2602">
                  <c:v>-7.1340708231939565E-4</c:v>
                </c:pt>
                <c:pt idx="2603">
                  <c:v>-5.6921136527415444E-3</c:v>
                </c:pt>
                <c:pt idx="2604">
                  <c:v>1.0243837388451594E-2</c:v>
                </c:pt>
                <c:pt idx="2605">
                  <c:v>-8.1264134209296426E-3</c:v>
                </c:pt>
                <c:pt idx="2606">
                  <c:v>-1.7619733295014121E-3</c:v>
                </c:pt>
                <c:pt idx="2607">
                  <c:v>1.7949293552548956E-2</c:v>
                </c:pt>
                <c:pt idx="2608">
                  <c:v>1.5925770863000975E-3</c:v>
                </c:pt>
                <c:pt idx="2609">
                  <c:v>-1.1627345820670281E-2</c:v>
                </c:pt>
                <c:pt idx="2610">
                  <c:v>-4.520640587311821E-3</c:v>
                </c:pt>
                <c:pt idx="2611">
                  <c:v>-1.2054454222626867E-2</c:v>
                </c:pt>
                <c:pt idx="2612">
                  <c:v>2.2025547719223119E-3</c:v>
                </c:pt>
                <c:pt idx="2613">
                  <c:v>-1.0706827570331935E-2</c:v>
                </c:pt>
                <c:pt idx="2614">
                  <c:v>1.3224990338637872E-3</c:v>
                </c:pt>
                <c:pt idx="2615">
                  <c:v>-3.7265597741517669E-3</c:v>
                </c:pt>
                <c:pt idx="2616">
                  <c:v>-1.5876603826320216E-3</c:v>
                </c:pt>
                <c:pt idx="2617">
                  <c:v>1.7670379161350017E-2</c:v>
                </c:pt>
                <c:pt idx="2618">
                  <c:v>-9.7615825553153048E-4</c:v>
                </c:pt>
                <c:pt idx="2619">
                  <c:v>2.3814981049622912E-3</c:v>
                </c:pt>
                <c:pt idx="2620">
                  <c:v>-6.856129110017835E-4</c:v>
                </c:pt>
                <c:pt idx="2621">
                  <c:v>-4.744935403251509E-3</c:v>
                </c:pt>
                <c:pt idx="2622">
                  <c:v>7.6589016650404707E-3</c:v>
                </c:pt>
                <c:pt idx="2623">
                  <c:v>1.777544019653949E-2</c:v>
                </c:pt>
                <c:pt idx="2624">
                  <c:v>-6.5550606743139429E-3</c:v>
                </c:pt>
                <c:pt idx="2625">
                  <c:v>-4.9513112441209829E-3</c:v>
                </c:pt>
                <c:pt idx="2626">
                  <c:v>-8.363042828289256E-3</c:v>
                </c:pt>
                <c:pt idx="2627">
                  <c:v>9.6015072908476849E-3</c:v>
                </c:pt>
                <c:pt idx="2628">
                  <c:v>-2.8254065321704188E-3</c:v>
                </c:pt>
                <c:pt idx="2629">
                  <c:v>2.0155193593251373E-2</c:v>
                </c:pt>
                <c:pt idx="2630">
                  <c:v>1.0098861221847574E-2</c:v>
                </c:pt>
                <c:pt idx="2631">
                  <c:v>-3.0800080112905015E-3</c:v>
                </c:pt>
                <c:pt idx="2632">
                  <c:v>-5.8227550925001332E-3</c:v>
                </c:pt>
                <c:pt idx="2633">
                  <c:v>-1.7979560454226744E-3</c:v>
                </c:pt>
                <c:pt idx="2634">
                  <c:v>-3.2707506979049966E-3</c:v>
                </c:pt>
                <c:pt idx="2635">
                  <c:v>-1.0095763743614176E-2</c:v>
                </c:pt>
                <c:pt idx="2636">
                  <c:v>1.4381006299062594E-3</c:v>
                </c:pt>
                <c:pt idx="2637">
                  <c:v>9.5370321247138443E-3</c:v>
                </c:pt>
                <c:pt idx="2638">
                  <c:v>-1.9219389190828794E-2</c:v>
                </c:pt>
                <c:pt idx="2639">
                  <c:v>-7.214336418203772E-3</c:v>
                </c:pt>
                <c:pt idx="2640">
                  <c:v>-6.4597438027992581E-3</c:v>
                </c:pt>
                <c:pt idx="2641">
                  <c:v>4.8149844161702697E-3</c:v>
                </c:pt>
                <c:pt idx="2642">
                  <c:v>3.9321354192610831E-3</c:v>
                </c:pt>
                <c:pt idx="2643">
                  <c:v>1.3296534787330296E-3</c:v>
                </c:pt>
                <c:pt idx="2644">
                  <c:v>-1.0476809933019865E-2</c:v>
                </c:pt>
                <c:pt idx="2645">
                  <c:v>-2.5191581276893171E-3</c:v>
                </c:pt>
                <c:pt idx="2646">
                  <c:v>-5.6589388151966485E-3</c:v>
                </c:pt>
                <c:pt idx="2647">
                  <c:v>1.0785625028934912E-2</c:v>
                </c:pt>
                <c:pt idx="2648">
                  <c:v>1.4524490933648097E-2</c:v>
                </c:pt>
                <c:pt idx="2649">
                  <c:v>-3.2919697060443658E-3</c:v>
                </c:pt>
                <c:pt idx="2650">
                  <c:v>2.1980747309330315E-3</c:v>
                </c:pt>
                <c:pt idx="2651">
                  <c:v>-6.6826727515623963E-3</c:v>
                </c:pt>
                <c:pt idx="2652">
                  <c:v>2.462650504958119E-3</c:v>
                </c:pt>
                <c:pt idx="2653">
                  <c:v>1.0314559371112468E-2</c:v>
                </c:pt>
                <c:pt idx="2654">
                  <c:v>1.0294606447504578E-2</c:v>
                </c:pt>
                <c:pt idx="2655">
                  <c:v>-2.56373314585424E-3</c:v>
                </c:pt>
                <c:pt idx="2656">
                  <c:v>5.0292273294200215E-3</c:v>
                </c:pt>
                <c:pt idx="2657">
                  <c:v>-5.7930435502397959E-3</c:v>
                </c:pt>
                <c:pt idx="2658">
                  <c:v>-1.3380838397645228E-3</c:v>
                </c:pt>
                <c:pt idx="2659">
                  <c:v>-5.6223400719036982E-3</c:v>
                </c:pt>
                <c:pt idx="2660">
                  <c:v>-3.0159923480206803E-3</c:v>
                </c:pt>
                <c:pt idx="2661">
                  <c:v>6.8492283100241172E-3</c:v>
                </c:pt>
                <c:pt idx="2662">
                  <c:v>-1.9578150166235063E-3</c:v>
                </c:pt>
                <c:pt idx="2663">
                  <c:v>-1.4182365033774753E-2</c:v>
                </c:pt>
                <c:pt idx="2664">
                  <c:v>1.103256816092436E-2</c:v>
                </c:pt>
                <c:pt idx="2665">
                  <c:v>5.2463654204785186E-3</c:v>
                </c:pt>
                <c:pt idx="2666">
                  <c:v>2.0789959671345705E-3</c:v>
                </c:pt>
                <c:pt idx="2667">
                  <c:v>1.608897840521405E-2</c:v>
                </c:pt>
                <c:pt idx="2668">
                  <c:v>6.0349666830568343E-3</c:v>
                </c:pt>
                <c:pt idx="2669">
                  <c:v>7.9392005098556546E-3</c:v>
                </c:pt>
                <c:pt idx="2670">
                  <c:v>5.5634386630339606E-3</c:v>
                </c:pt>
                <c:pt idx="2671">
                  <c:v>1.6838611578972901E-2</c:v>
                </c:pt>
                <c:pt idx="2672">
                  <c:v>5.3720800422388647E-3</c:v>
                </c:pt>
                <c:pt idx="2673">
                  <c:v>1.5969721634080145E-2</c:v>
                </c:pt>
                <c:pt idx="2674">
                  <c:v>-4.2877444671215391E-4</c:v>
                </c:pt>
                <c:pt idx="2675">
                  <c:v>-6.0653732520504957E-3</c:v>
                </c:pt>
                <c:pt idx="2676">
                  <c:v>6.9104954776225509E-3</c:v>
                </c:pt>
                <c:pt idx="2677">
                  <c:v>5.8472560061297064E-3</c:v>
                </c:pt>
                <c:pt idx="2678">
                  <c:v>1.0208371528208271E-2</c:v>
                </c:pt>
                <c:pt idx="2679">
                  <c:v>-1.0366630026072924E-3</c:v>
                </c:pt>
                <c:pt idx="2680">
                  <c:v>-9.0317449767487613E-3</c:v>
                </c:pt>
                <c:pt idx="2681">
                  <c:v>1.4708146092537306E-2</c:v>
                </c:pt>
                <c:pt idx="2682">
                  <c:v>-9.1014033313014352E-3</c:v>
                </c:pt>
                <c:pt idx="2683">
                  <c:v>-1.8290509178154832E-3</c:v>
                </c:pt>
                <c:pt idx="2684">
                  <c:v>3.2197960370362938E-3</c:v>
                </c:pt>
                <c:pt idx="2685">
                  <c:v>7.6986659351067407E-3</c:v>
                </c:pt>
                <c:pt idx="2686">
                  <c:v>2.4494330343338886E-3</c:v>
                </c:pt>
                <c:pt idx="2687">
                  <c:v>1.7038874784732441E-2</c:v>
                </c:pt>
                <c:pt idx="2688">
                  <c:v>1.3173266017336389E-2</c:v>
                </c:pt>
                <c:pt idx="2689">
                  <c:v>-1.5811184064030828E-2</c:v>
                </c:pt>
                <c:pt idx="2690">
                  <c:v>-2.1219137688149838E-2</c:v>
                </c:pt>
                <c:pt idx="2691">
                  <c:v>-7.4594280443979295E-3</c:v>
                </c:pt>
                <c:pt idx="2692">
                  <c:v>6.7326795270702749E-4</c:v>
                </c:pt>
                <c:pt idx="2693">
                  <c:v>-8.3293731034338285E-3</c:v>
                </c:pt>
                <c:pt idx="2694">
                  <c:v>-5.0760335863490121E-4</c:v>
                </c:pt>
                <c:pt idx="2695">
                  <c:v>-1.7762280934678722E-2</c:v>
                </c:pt>
                <c:pt idx="2696">
                  <c:v>-1.5658021829655994E-2</c:v>
                </c:pt>
                <c:pt idx="2697">
                  <c:v>2.1624222877053383E-2</c:v>
                </c:pt>
                <c:pt idx="2698">
                  <c:v>2.3926044730980733E-3</c:v>
                </c:pt>
                <c:pt idx="2699">
                  <c:v>2.1587922760785496E-2</c:v>
                </c:pt>
                <c:pt idx="2700">
                  <c:v>-8.2825753265090222E-4</c:v>
                </c:pt>
                <c:pt idx="2701">
                  <c:v>1.6799820241011215E-3</c:v>
                </c:pt>
                <c:pt idx="2702">
                  <c:v>3.3816093346754699E-3</c:v>
                </c:pt>
                <c:pt idx="2703">
                  <c:v>6.3165305699673592E-4</c:v>
                </c:pt>
                <c:pt idx="2704">
                  <c:v>-8.9646065829966284E-3</c:v>
                </c:pt>
                <c:pt idx="2705">
                  <c:v>-4.9759820416878636E-3</c:v>
                </c:pt>
                <c:pt idx="2706">
                  <c:v>5.0609304052691966E-3</c:v>
                </c:pt>
                <c:pt idx="2707">
                  <c:v>6.0431185798315865E-3</c:v>
                </c:pt>
                <c:pt idx="2708">
                  <c:v>8.2344044010270231E-3</c:v>
                </c:pt>
                <c:pt idx="2709">
                  <c:v>-1.0637598543689942E-2</c:v>
                </c:pt>
                <c:pt idx="2710">
                  <c:v>-7.7073309511891744E-3</c:v>
                </c:pt>
                <c:pt idx="2711">
                  <c:v>4.5890739204256922E-3</c:v>
                </c:pt>
                <c:pt idx="2712">
                  <c:v>-9.6523140271093499E-3</c:v>
                </c:pt>
                <c:pt idx="2713">
                  <c:v>9.621991976608589E-3</c:v>
                </c:pt>
                <c:pt idx="2714">
                  <c:v>1.0682966488799467E-2</c:v>
                </c:pt>
                <c:pt idx="2715">
                  <c:v>-5.1013519688712259E-4</c:v>
                </c:pt>
                <c:pt idx="2716">
                  <c:v>6.3849038220310569E-3</c:v>
                </c:pt>
                <c:pt idx="2717">
                  <c:v>9.1144802051035326E-3</c:v>
                </c:pt>
                <c:pt idx="2718">
                  <c:v>1.0132788034607933E-2</c:v>
                </c:pt>
                <c:pt idx="2719">
                  <c:v>-1.6429836432020863E-2</c:v>
                </c:pt>
                <c:pt idx="2720">
                  <c:v>-1.6847398145460467E-3</c:v>
                </c:pt>
                <c:pt idx="2721">
                  <c:v>-1.9323101286010892E-3</c:v>
                </c:pt>
                <c:pt idx="2722">
                  <c:v>-2.4026979140411935E-3</c:v>
                </c:pt>
                <c:pt idx="2723">
                  <c:v>-1.2815823990163507E-2</c:v>
                </c:pt>
                <c:pt idx="2724">
                  <c:v>2.6815266258025188E-3</c:v>
                </c:pt>
                <c:pt idx="2725">
                  <c:v>5.4390196601656422E-4</c:v>
                </c:pt>
                <c:pt idx="2726">
                  <c:v>-6.3883264007820271E-3</c:v>
                </c:pt>
                <c:pt idx="2727">
                  <c:v>-3.3315396994092993E-3</c:v>
                </c:pt>
                <c:pt idx="2728">
                  <c:v>1.2193905051981698E-2</c:v>
                </c:pt>
                <c:pt idx="2729">
                  <c:v>-2.1522582482852076E-2</c:v>
                </c:pt>
                <c:pt idx="2730">
                  <c:v>1.3571866245000445E-2</c:v>
                </c:pt>
                <c:pt idx="2731">
                  <c:v>-9.5421304422901355E-4</c:v>
                </c:pt>
                <c:pt idx="2732">
                  <c:v>6.1831494538937843E-3</c:v>
                </c:pt>
                <c:pt idx="2733">
                  <c:v>-7.3452363517888895E-3</c:v>
                </c:pt>
                <c:pt idx="2734">
                  <c:v>-2.1634938795749986E-3</c:v>
                </c:pt>
                <c:pt idx="2735">
                  <c:v>-5.0030685398060847E-3</c:v>
                </c:pt>
                <c:pt idx="2736">
                  <c:v>-1.14205909390872E-2</c:v>
                </c:pt>
                <c:pt idx="2737">
                  <c:v>-3.280015364956936E-3</c:v>
                </c:pt>
                <c:pt idx="2738">
                  <c:v>2.8768058114921071E-3</c:v>
                </c:pt>
                <c:pt idx="2739">
                  <c:v>1.6997680938363374E-2</c:v>
                </c:pt>
                <c:pt idx="2740">
                  <c:v>5.6932728824573078E-3</c:v>
                </c:pt>
                <c:pt idx="2741">
                  <c:v>1.8905773708339797E-3</c:v>
                </c:pt>
                <c:pt idx="2742">
                  <c:v>-6.8582249794504387E-3</c:v>
                </c:pt>
                <c:pt idx="2743">
                  <c:v>-7.4392515397724024E-4</c:v>
                </c:pt>
                <c:pt idx="2744">
                  <c:v>2.2118577952267046E-3</c:v>
                </c:pt>
                <c:pt idx="2745">
                  <c:v>-2.3155634420919582E-3</c:v>
                </c:pt>
                <c:pt idx="2746">
                  <c:v>1.7711029128376857E-2</c:v>
                </c:pt>
                <c:pt idx="2747">
                  <c:v>2.8165722502144434E-4</c:v>
                </c:pt>
                <c:pt idx="2748">
                  <c:v>-2.2254556820750218E-3</c:v>
                </c:pt>
                <c:pt idx="2749">
                  <c:v>1.5781249993729301E-3</c:v>
                </c:pt>
                <c:pt idx="2750">
                  <c:v>6.0970331436812821E-3</c:v>
                </c:pt>
                <c:pt idx="2751">
                  <c:v>7.0251155178706727E-3</c:v>
                </c:pt>
                <c:pt idx="2752">
                  <c:v>-4.08554707641393E-3</c:v>
                </c:pt>
                <c:pt idx="2753">
                  <c:v>-1.9865350429381758E-3</c:v>
                </c:pt>
                <c:pt idx="2754">
                  <c:v>-1.2990285192324737E-2</c:v>
                </c:pt>
                <c:pt idx="2755">
                  <c:v>7.8821456668151501E-3</c:v>
                </c:pt>
                <c:pt idx="2756">
                  <c:v>3.2977895287452244E-3</c:v>
                </c:pt>
                <c:pt idx="2757">
                  <c:v>1.5019044822903531E-3</c:v>
                </c:pt>
                <c:pt idx="2758">
                  <c:v>9.9406841066363859E-4</c:v>
                </c:pt>
                <c:pt idx="2759">
                  <c:v>2.9743315409176831E-4</c:v>
                </c:pt>
                <c:pt idx="2760">
                  <c:v>1.1954665521406943E-2</c:v>
                </c:pt>
                <c:pt idx="2761">
                  <c:v>-2.74248490206579E-3</c:v>
                </c:pt>
                <c:pt idx="2762">
                  <c:v>1.9958147515243261E-3</c:v>
                </c:pt>
                <c:pt idx="2763">
                  <c:v>2.4671789763797149E-3</c:v>
                </c:pt>
                <c:pt idx="2764">
                  <c:v>-5.6600372327061622E-3</c:v>
                </c:pt>
                <c:pt idx="2765">
                  <c:v>-2.0596177974015067E-2</c:v>
                </c:pt>
                <c:pt idx="2766">
                  <c:v>1.1224027033481814E-2</c:v>
                </c:pt>
                <c:pt idx="2767">
                  <c:v>-8.9619093051150137E-3</c:v>
                </c:pt>
                <c:pt idx="2768">
                  <c:v>-7.64313413971918E-3</c:v>
                </c:pt>
                <c:pt idx="2769">
                  <c:v>-7.7081042787378231E-3</c:v>
                </c:pt>
                <c:pt idx="2770">
                  <c:v>1.3378186767790349E-2</c:v>
                </c:pt>
                <c:pt idx="2771">
                  <c:v>4.9253490245544096E-3</c:v>
                </c:pt>
                <c:pt idx="2772">
                  <c:v>-9.1491946535878655E-3</c:v>
                </c:pt>
                <c:pt idx="2773">
                  <c:v>4.0010312415286247E-3</c:v>
                </c:pt>
                <c:pt idx="2774">
                  <c:v>-1.4706593514344305E-2</c:v>
                </c:pt>
                <c:pt idx="2775">
                  <c:v>7.8837635334669549E-3</c:v>
                </c:pt>
                <c:pt idx="2776">
                  <c:v>-6.0640712797964194E-3</c:v>
                </c:pt>
                <c:pt idx="2777">
                  <c:v>1.4204764336782829E-3</c:v>
                </c:pt>
                <c:pt idx="2778">
                  <c:v>6.0978761422381686E-3</c:v>
                </c:pt>
                <c:pt idx="2779">
                  <c:v>2.2150672560894431E-2</c:v>
                </c:pt>
                <c:pt idx="2780">
                  <c:v>4.6206652761966822E-3</c:v>
                </c:pt>
                <c:pt idx="2781">
                  <c:v>1.1076742920730714E-3</c:v>
                </c:pt>
                <c:pt idx="2782">
                  <c:v>1.6915463102571152E-2</c:v>
                </c:pt>
                <c:pt idx="2783">
                  <c:v>-2.7365508728891732E-3</c:v>
                </c:pt>
                <c:pt idx="2784">
                  <c:v>5.2250092175134376E-5</c:v>
                </c:pt>
                <c:pt idx="2785">
                  <c:v>-9.1211391027631143E-3</c:v>
                </c:pt>
                <c:pt idx="2786">
                  <c:v>7.3431026087711409E-3</c:v>
                </c:pt>
                <c:pt idx="2787">
                  <c:v>8.9509629578457661E-3</c:v>
                </c:pt>
                <c:pt idx="2788">
                  <c:v>-2.0309613078592264E-3</c:v>
                </c:pt>
                <c:pt idx="2789">
                  <c:v>1.008522010766519E-2</c:v>
                </c:pt>
                <c:pt idx="2790">
                  <c:v>-4.4812544549048903E-3</c:v>
                </c:pt>
                <c:pt idx="2791">
                  <c:v>-7.448094015647817E-3</c:v>
                </c:pt>
                <c:pt idx="2792">
                  <c:v>-1.3722943495240282E-3</c:v>
                </c:pt>
                <c:pt idx="2793">
                  <c:v>5.1263343465249196E-3</c:v>
                </c:pt>
                <c:pt idx="2794">
                  <c:v>-1.2926763045735841E-2</c:v>
                </c:pt>
                <c:pt idx="2795">
                  <c:v>1.2822994518636869E-2</c:v>
                </c:pt>
                <c:pt idx="2796">
                  <c:v>1.3770103042451938E-2</c:v>
                </c:pt>
                <c:pt idx="2797">
                  <c:v>9.2204634030228841E-3</c:v>
                </c:pt>
                <c:pt idx="2798">
                  <c:v>1.5813412067146076E-2</c:v>
                </c:pt>
                <c:pt idx="2799">
                  <c:v>2.1605220246038136E-3</c:v>
                </c:pt>
                <c:pt idx="2800">
                  <c:v>4.9238873148016991E-4</c:v>
                </c:pt>
                <c:pt idx="2801">
                  <c:v>-9.7544939274595045E-3</c:v>
                </c:pt>
                <c:pt idx="2802">
                  <c:v>5.4642357518310336E-3</c:v>
                </c:pt>
                <c:pt idx="2803">
                  <c:v>2.7215191799025769E-4</c:v>
                </c:pt>
                <c:pt idx="2804">
                  <c:v>-7.4442793598062209E-4</c:v>
                </c:pt>
                <c:pt idx="2805">
                  <c:v>6.3100430137446864E-3</c:v>
                </c:pt>
                <c:pt idx="2806">
                  <c:v>-2.9755507084895183E-3</c:v>
                </c:pt>
                <c:pt idx="2807">
                  <c:v>-4.8361444044341395E-3</c:v>
                </c:pt>
                <c:pt idx="2808">
                  <c:v>4.9524566419972748E-3</c:v>
                </c:pt>
                <c:pt idx="2809">
                  <c:v>-2.6786101670209835E-3</c:v>
                </c:pt>
                <c:pt idx="2810">
                  <c:v>-6.4122603770509594E-3</c:v>
                </c:pt>
                <c:pt idx="2811">
                  <c:v>3.9101879128237713E-3</c:v>
                </c:pt>
                <c:pt idx="2812">
                  <c:v>3.5843626957787404E-3</c:v>
                </c:pt>
                <c:pt idx="2813">
                  <c:v>-1.4766459510710769E-3</c:v>
                </c:pt>
                <c:pt idx="2814">
                  <c:v>2.7018271788838005E-3</c:v>
                </c:pt>
                <c:pt idx="2815">
                  <c:v>1.3952100060837943E-3</c:v>
                </c:pt>
                <c:pt idx="2816">
                  <c:v>-2.3817447922685919E-2</c:v>
                </c:pt>
                <c:pt idx="2817">
                  <c:v>-2.8938653270596808E-3</c:v>
                </c:pt>
                <c:pt idx="2818">
                  <c:v>2.8598684887624591E-3</c:v>
                </c:pt>
                <c:pt idx="2819">
                  <c:v>4.3027355634748304E-3</c:v>
                </c:pt>
                <c:pt idx="2820">
                  <c:v>-1.9031328364601705E-3</c:v>
                </c:pt>
                <c:pt idx="2821">
                  <c:v>-8.8800647121553972E-3</c:v>
                </c:pt>
                <c:pt idx="2822">
                  <c:v>1.1646037133732329E-2</c:v>
                </c:pt>
                <c:pt idx="2823">
                  <c:v>1.151196684252513E-2</c:v>
                </c:pt>
                <c:pt idx="2824">
                  <c:v>1.0592785050214023E-2</c:v>
                </c:pt>
                <c:pt idx="2825">
                  <c:v>-2.3074300620509968E-3</c:v>
                </c:pt>
                <c:pt idx="2826">
                  <c:v>5.4673556201131242E-3</c:v>
                </c:pt>
                <c:pt idx="2827">
                  <c:v>-6.5788078384093999E-3</c:v>
                </c:pt>
                <c:pt idx="2828">
                  <c:v>-1.0903292190422079E-2</c:v>
                </c:pt>
                <c:pt idx="2829">
                  <c:v>-5.3278423815756003E-3</c:v>
                </c:pt>
                <c:pt idx="2830">
                  <c:v>5.8926103803935885E-3</c:v>
                </c:pt>
                <c:pt idx="2831">
                  <c:v>9.5546480011537939E-4</c:v>
                </c:pt>
                <c:pt idx="2832">
                  <c:v>-9.3817319249761763E-3</c:v>
                </c:pt>
                <c:pt idx="2833">
                  <c:v>1.2957821293744596E-3</c:v>
                </c:pt>
                <c:pt idx="2834">
                  <c:v>-4.7349187897652032E-3</c:v>
                </c:pt>
                <c:pt idx="2835">
                  <c:v>3.8055061960714535E-3</c:v>
                </c:pt>
                <c:pt idx="2836">
                  <c:v>3.9314218079244791E-3</c:v>
                </c:pt>
                <c:pt idx="2837">
                  <c:v>-2.1297108216326043E-3</c:v>
                </c:pt>
                <c:pt idx="2838">
                  <c:v>-7.9292434847930138E-3</c:v>
                </c:pt>
                <c:pt idx="2839">
                  <c:v>-8.3013070940005165E-3</c:v>
                </c:pt>
                <c:pt idx="2840">
                  <c:v>-1.4990619367852569E-3</c:v>
                </c:pt>
                <c:pt idx="2841">
                  <c:v>-4.9076683804466269E-3</c:v>
                </c:pt>
                <c:pt idx="2842">
                  <c:v>-1.1745199636786854E-3</c:v>
                </c:pt>
                <c:pt idx="2843">
                  <c:v>1.9008942900786011E-4</c:v>
                </c:pt>
                <c:pt idx="2844">
                  <c:v>-3.1728843306548745E-3</c:v>
                </c:pt>
                <c:pt idx="2845">
                  <c:v>-8.5066894927897825E-3</c:v>
                </c:pt>
                <c:pt idx="2846">
                  <c:v>1.5314339949219619E-3</c:v>
                </c:pt>
                <c:pt idx="2847">
                  <c:v>9.1627392353406563E-3</c:v>
                </c:pt>
                <c:pt idx="2848">
                  <c:v>1.7539346366803529E-2</c:v>
                </c:pt>
                <c:pt idx="2849">
                  <c:v>9.5695683726946157E-4</c:v>
                </c:pt>
                <c:pt idx="2850">
                  <c:v>8.96437462149011E-3</c:v>
                </c:pt>
                <c:pt idx="2851">
                  <c:v>3.1977626129347054E-3</c:v>
                </c:pt>
                <c:pt idx="2852">
                  <c:v>3.5386412612835997E-3</c:v>
                </c:pt>
                <c:pt idx="2853">
                  <c:v>-9.2525099569547523E-3</c:v>
                </c:pt>
                <c:pt idx="2854">
                  <c:v>-2.4660786103053783E-3</c:v>
                </c:pt>
                <c:pt idx="2855">
                  <c:v>7.0890411583642175E-3</c:v>
                </c:pt>
                <c:pt idx="2856">
                  <c:v>9.9972706850962722E-3</c:v>
                </c:pt>
                <c:pt idx="2857">
                  <c:v>-8.0177364033905702E-3</c:v>
                </c:pt>
                <c:pt idx="2858">
                  <c:v>-2.8587192163572282E-3</c:v>
                </c:pt>
                <c:pt idx="2859">
                  <c:v>6.5667743963976682E-3</c:v>
                </c:pt>
                <c:pt idx="2860">
                  <c:v>-4.7644375880674253E-3</c:v>
                </c:pt>
                <c:pt idx="2861">
                  <c:v>-7.272605535563702E-4</c:v>
                </c:pt>
                <c:pt idx="2862">
                  <c:v>1.551520697336666E-2</c:v>
                </c:pt>
                <c:pt idx="2863">
                  <c:v>-2.314546937772294E-4</c:v>
                </c:pt>
                <c:pt idx="2864">
                  <c:v>1.5607287990601227E-2</c:v>
                </c:pt>
                <c:pt idx="2865">
                  <c:v>7.2500716298007865E-3</c:v>
                </c:pt>
                <c:pt idx="2866">
                  <c:v>1.2542554546040582E-2</c:v>
                </c:pt>
                <c:pt idx="2867">
                  <c:v>-3.53858165300372E-3</c:v>
                </c:pt>
                <c:pt idx="2868">
                  <c:v>6.2904334509375753E-3</c:v>
                </c:pt>
                <c:pt idx="2869">
                  <c:v>-1.7788071817736865E-3</c:v>
                </c:pt>
                <c:pt idx="2870">
                  <c:v>3.9833188427641306E-3</c:v>
                </c:pt>
                <c:pt idx="2871">
                  <c:v>1.3272250942106848E-2</c:v>
                </c:pt>
                <c:pt idx="2872">
                  <c:v>2.2801457275073004E-3</c:v>
                </c:pt>
                <c:pt idx="2873">
                  <c:v>-3.3201982942594657E-3</c:v>
                </c:pt>
                <c:pt idx="2874">
                  <c:v>1.0087100082564224E-3</c:v>
                </c:pt>
                <c:pt idx="2875">
                  <c:v>-2.0572709033131784E-2</c:v>
                </c:pt>
                <c:pt idx="2876">
                  <c:v>-6.9879154585331484E-4</c:v>
                </c:pt>
                <c:pt idx="2877">
                  <c:v>2.5405450420813644E-2</c:v>
                </c:pt>
                <c:pt idx="2878">
                  <c:v>1.4317760819175244E-2</c:v>
                </c:pt>
                <c:pt idx="2879">
                  <c:v>-1.6015147460175318E-2</c:v>
                </c:pt>
                <c:pt idx="2880">
                  <c:v>-2.666438651142901E-3</c:v>
                </c:pt>
                <c:pt idx="2881">
                  <c:v>4.1244912639452919E-3</c:v>
                </c:pt>
                <c:pt idx="2882">
                  <c:v>1.3967162159535923E-2</c:v>
                </c:pt>
                <c:pt idx="2883">
                  <c:v>-1.412328043505841E-2</c:v>
                </c:pt>
                <c:pt idx="2884">
                  <c:v>3.755682735231193E-3</c:v>
                </c:pt>
                <c:pt idx="2885">
                  <c:v>-4.4080850177692226E-4</c:v>
                </c:pt>
                <c:pt idx="2886">
                  <c:v>9.6531825373754841E-3</c:v>
                </c:pt>
                <c:pt idx="2887">
                  <c:v>8.542688403634726E-3</c:v>
                </c:pt>
                <c:pt idx="2888">
                  <c:v>-7.2355216298816108E-4</c:v>
                </c:pt>
                <c:pt idx="2889">
                  <c:v>1.9503556796192716E-3</c:v>
                </c:pt>
                <c:pt idx="2890">
                  <c:v>5.7120112287146552E-3</c:v>
                </c:pt>
                <c:pt idx="2891">
                  <c:v>-4.6645659331456977E-3</c:v>
                </c:pt>
                <c:pt idx="2892">
                  <c:v>1.1354599480612985E-2</c:v>
                </c:pt>
                <c:pt idx="2893">
                  <c:v>-1.2997441916018112E-2</c:v>
                </c:pt>
                <c:pt idx="2894">
                  <c:v>6.7676144579674339E-3</c:v>
                </c:pt>
                <c:pt idx="2895">
                  <c:v>1.3628813945466146E-2</c:v>
                </c:pt>
                <c:pt idx="2896">
                  <c:v>6.9534292933548713E-3</c:v>
                </c:pt>
                <c:pt idx="2897">
                  <c:v>-3.4677327815408839E-4</c:v>
                </c:pt>
                <c:pt idx="2898">
                  <c:v>-7.6828332118547419E-4</c:v>
                </c:pt>
                <c:pt idx="2899">
                  <c:v>6.1544435671659001E-3</c:v>
                </c:pt>
                <c:pt idx="2900">
                  <c:v>-2.8587341916920864E-4</c:v>
                </c:pt>
                <c:pt idx="2901">
                  <c:v>3.297360672132803E-3</c:v>
                </c:pt>
                <c:pt idx="2902">
                  <c:v>1.200461775975613E-2</c:v>
                </c:pt>
                <c:pt idx="2903">
                  <c:v>-3.876699693135937E-3</c:v>
                </c:pt>
                <c:pt idx="2904">
                  <c:v>7.172457937441065E-3</c:v>
                </c:pt>
                <c:pt idx="2905">
                  <c:v>-1.2053030624429674E-2</c:v>
                </c:pt>
                <c:pt idx="2906">
                  <c:v>-2.4000137258850637E-4</c:v>
                </c:pt>
                <c:pt idx="2907">
                  <c:v>5.1498149656573709E-3</c:v>
                </c:pt>
                <c:pt idx="2908">
                  <c:v>-1.9903319398817741E-3</c:v>
                </c:pt>
                <c:pt idx="2909">
                  <c:v>4.5213011427965187E-3</c:v>
                </c:pt>
                <c:pt idx="2910">
                  <c:v>-3.0964449732099296E-3</c:v>
                </c:pt>
                <c:pt idx="2911">
                  <c:v>1.4392777698808097E-2</c:v>
                </c:pt>
                <c:pt idx="2912">
                  <c:v>2.2964065347831245E-2</c:v>
                </c:pt>
                <c:pt idx="2913">
                  <c:v>-2.7304117872853546E-2</c:v>
                </c:pt>
                <c:pt idx="2914">
                  <c:v>1.799773024147926E-2</c:v>
                </c:pt>
                <c:pt idx="2915">
                  <c:v>-1.1871259776743961E-2</c:v>
                </c:pt>
                <c:pt idx="2916">
                  <c:v>9.2556853536321013E-4</c:v>
                </c:pt>
                <c:pt idx="2917">
                  <c:v>-4.7568342931826645E-3</c:v>
                </c:pt>
                <c:pt idx="2918">
                  <c:v>2.9528621877246662E-3</c:v>
                </c:pt>
                <c:pt idx="2919">
                  <c:v>-4.2203597248288783E-3</c:v>
                </c:pt>
                <c:pt idx="2920">
                  <c:v>5.3194428930309311E-3</c:v>
                </c:pt>
                <c:pt idx="2921">
                  <c:v>1.2944115761834287E-2</c:v>
                </c:pt>
                <c:pt idx="2922">
                  <c:v>-8.3831317201268872E-3</c:v>
                </c:pt>
                <c:pt idx="2923">
                  <c:v>-1.098537543062904E-2</c:v>
                </c:pt>
                <c:pt idx="2924">
                  <c:v>-4.3942354133972683E-4</c:v>
                </c:pt>
                <c:pt idx="2925">
                  <c:v>-2.2487784718207161E-2</c:v>
                </c:pt>
                <c:pt idx="2926">
                  <c:v>-7.7856136994204012E-3</c:v>
                </c:pt>
                <c:pt idx="2927">
                  <c:v>-1.0590053528372997E-2</c:v>
                </c:pt>
                <c:pt idx="2928">
                  <c:v>-1.8299385491459836E-2</c:v>
                </c:pt>
                <c:pt idx="2929">
                  <c:v>-4.0049344966484072E-3</c:v>
                </c:pt>
                <c:pt idx="2930">
                  <c:v>-9.1169076032090769E-3</c:v>
                </c:pt>
                <c:pt idx="2931">
                  <c:v>-1.4860186992024091E-2</c:v>
                </c:pt>
                <c:pt idx="2932">
                  <c:v>8.3647804613618381E-3</c:v>
                </c:pt>
                <c:pt idx="2933">
                  <c:v>-9.8783221999752327E-3</c:v>
                </c:pt>
                <c:pt idx="2934">
                  <c:v>5.2762653708112416E-4</c:v>
                </c:pt>
                <c:pt idx="2935">
                  <c:v>1.2444791439362115E-2</c:v>
                </c:pt>
                <c:pt idx="2936">
                  <c:v>-2.5194251513973821E-3</c:v>
                </c:pt>
                <c:pt idx="2937">
                  <c:v>7.3267644186280727E-3</c:v>
                </c:pt>
                <c:pt idx="2938">
                  <c:v>-9.6902507183018564E-3</c:v>
                </c:pt>
                <c:pt idx="2939">
                  <c:v>-6.4442315726727451E-3</c:v>
                </c:pt>
                <c:pt idx="2940">
                  <c:v>-3.1346830035867586E-3</c:v>
                </c:pt>
                <c:pt idx="2941">
                  <c:v>2.1963642121207399E-3</c:v>
                </c:pt>
                <c:pt idx="2942">
                  <c:v>3.5640902058484574E-3</c:v>
                </c:pt>
                <c:pt idx="2943">
                  <c:v>-2.9525016382535604E-3</c:v>
                </c:pt>
                <c:pt idx="2944">
                  <c:v>9.4790920197969988E-3</c:v>
                </c:pt>
                <c:pt idx="2945">
                  <c:v>-6.8577205634055101E-3</c:v>
                </c:pt>
                <c:pt idx="2946">
                  <c:v>6.4033922955895372E-3</c:v>
                </c:pt>
                <c:pt idx="2947">
                  <c:v>-1.1707155244391073E-3</c:v>
                </c:pt>
                <c:pt idx="2948">
                  <c:v>1.1744137560677208E-2</c:v>
                </c:pt>
                <c:pt idx="2949">
                  <c:v>-2.3777525181805962E-4</c:v>
                </c:pt>
                <c:pt idx="2950">
                  <c:v>1.346375627976942E-2</c:v>
                </c:pt>
                <c:pt idx="2951">
                  <c:v>3.9654210685549788E-3</c:v>
                </c:pt>
                <c:pt idx="2952">
                  <c:v>-7.7725355084529973E-3</c:v>
                </c:pt>
                <c:pt idx="2953">
                  <c:v>-1.0432388923177856E-2</c:v>
                </c:pt>
                <c:pt idx="2954">
                  <c:v>-4.0124470628947482E-3</c:v>
                </c:pt>
                <c:pt idx="2955">
                  <c:v>-2.1684368457243687E-3</c:v>
                </c:pt>
                <c:pt idx="2956">
                  <c:v>-1.4725582305633133E-2</c:v>
                </c:pt>
                <c:pt idx="2957">
                  <c:v>2.3797788170629537E-3</c:v>
                </c:pt>
                <c:pt idx="2958">
                  <c:v>1.0157003014957491E-2</c:v>
                </c:pt>
                <c:pt idx="2959">
                  <c:v>2.5947650353596412E-3</c:v>
                </c:pt>
                <c:pt idx="2960">
                  <c:v>-5.5154056811519865E-3</c:v>
                </c:pt>
                <c:pt idx="2961">
                  <c:v>1.4229809454744632E-2</c:v>
                </c:pt>
                <c:pt idx="2962">
                  <c:v>-5.5141017933946776E-3</c:v>
                </c:pt>
                <c:pt idx="2963">
                  <c:v>6.9265241259070468E-3</c:v>
                </c:pt>
                <c:pt idx="2964">
                  <c:v>9.4539596328128365E-3</c:v>
                </c:pt>
                <c:pt idx="2965">
                  <c:v>1.53479526668926E-2</c:v>
                </c:pt>
                <c:pt idx="2966">
                  <c:v>6.6809816197452559E-3</c:v>
                </c:pt>
                <c:pt idx="2967">
                  <c:v>1.3899232885770963E-2</c:v>
                </c:pt>
                <c:pt idx="2968">
                  <c:v>5.7919104843618362E-3</c:v>
                </c:pt>
                <c:pt idx="2969">
                  <c:v>-4.2375646443457713E-3</c:v>
                </c:pt>
                <c:pt idx="2970">
                  <c:v>2.3417087493616019E-3</c:v>
                </c:pt>
                <c:pt idx="2971">
                  <c:v>-8.4055004754102283E-3</c:v>
                </c:pt>
                <c:pt idx="2972">
                  <c:v>2.65681792641977E-3</c:v>
                </c:pt>
                <c:pt idx="2973">
                  <c:v>7.3018849318500613E-3</c:v>
                </c:pt>
                <c:pt idx="2974">
                  <c:v>-7.7606446607923615E-3</c:v>
                </c:pt>
                <c:pt idx="2975">
                  <c:v>1.0454680900963387E-3</c:v>
                </c:pt>
                <c:pt idx="2976">
                  <c:v>-5.0302264909158493E-3</c:v>
                </c:pt>
                <c:pt idx="2977">
                  <c:v>-8.057420070143876E-3</c:v>
                </c:pt>
                <c:pt idx="2978">
                  <c:v>7.1058509005477253E-3</c:v>
                </c:pt>
                <c:pt idx="2979">
                  <c:v>5.9571509752604146E-3</c:v>
                </c:pt>
                <c:pt idx="2980">
                  <c:v>1.2164414104267366E-2</c:v>
                </c:pt>
                <c:pt idx="2981">
                  <c:v>-4.6709100445715083E-3</c:v>
                </c:pt>
                <c:pt idx="2982">
                  <c:v>-5.4943306377546429E-3</c:v>
                </c:pt>
                <c:pt idx="2983">
                  <c:v>9.0690244669431423E-3</c:v>
                </c:pt>
                <c:pt idx="2984">
                  <c:v>5.8762657335263754E-3</c:v>
                </c:pt>
                <c:pt idx="2985">
                  <c:v>-6.6858007340414981E-3</c:v>
                </c:pt>
                <c:pt idx="2986">
                  <c:v>4.3326358558472833E-3</c:v>
                </c:pt>
                <c:pt idx="2987">
                  <c:v>3.4483010174207079E-4</c:v>
                </c:pt>
                <c:pt idx="2988">
                  <c:v>-1.6870165021252836E-2</c:v>
                </c:pt>
                <c:pt idx="2989">
                  <c:v>-1.3243580571418608E-2</c:v>
                </c:pt>
                <c:pt idx="2990">
                  <c:v>2.9521477088827528E-4</c:v>
                </c:pt>
                <c:pt idx="2991">
                  <c:v>6.7908420417785434E-3</c:v>
                </c:pt>
                <c:pt idx="2992">
                  <c:v>-4.3823461866833325E-3</c:v>
                </c:pt>
                <c:pt idx="2993">
                  <c:v>2.8208482240818112E-3</c:v>
                </c:pt>
                <c:pt idx="2994">
                  <c:v>-5.973953740132271E-4</c:v>
                </c:pt>
                <c:pt idx="2995">
                  <c:v>-6.1990842476323553E-3</c:v>
                </c:pt>
                <c:pt idx="2996">
                  <c:v>-7.726279990764323E-3</c:v>
                </c:pt>
                <c:pt idx="2997">
                  <c:v>1.1557165778484068E-2</c:v>
                </c:pt>
                <c:pt idx="2998">
                  <c:v>-2.1876085268133474E-2</c:v>
                </c:pt>
                <c:pt idx="2999">
                  <c:v>5.0687131421010782E-3</c:v>
                </c:pt>
                <c:pt idx="3000">
                  <c:v>4.391403566803077E-3</c:v>
                </c:pt>
                <c:pt idx="3001">
                  <c:v>5.2725085346654824E-3</c:v>
                </c:pt>
                <c:pt idx="3002">
                  <c:v>4.4231108257996926E-4</c:v>
                </c:pt>
                <c:pt idx="3003">
                  <c:v>-2.6416904056908467E-3</c:v>
                </c:pt>
                <c:pt idx="3004">
                  <c:v>4.8001740812826576E-3</c:v>
                </c:pt>
                <c:pt idx="3005">
                  <c:v>4.6824199970675693E-3</c:v>
                </c:pt>
                <c:pt idx="3006">
                  <c:v>8.8346644766581061E-3</c:v>
                </c:pt>
                <c:pt idx="3007">
                  <c:v>-1.0193109266516088E-2</c:v>
                </c:pt>
                <c:pt idx="3008">
                  <c:v>-3.848951208325194E-4</c:v>
                </c:pt>
                <c:pt idx="3009">
                  <c:v>1.3539745712665249E-3</c:v>
                </c:pt>
                <c:pt idx="3010">
                  <c:v>-9.0378073981690569E-3</c:v>
                </c:pt>
                <c:pt idx="3011">
                  <c:v>-5.9830490818592466E-3</c:v>
                </c:pt>
                <c:pt idx="3012">
                  <c:v>2.6270448722491876E-3</c:v>
                </c:pt>
                <c:pt idx="3013">
                  <c:v>3.9704714053159758E-3</c:v>
                </c:pt>
                <c:pt idx="3014">
                  <c:v>-8.3617099026825066E-4</c:v>
                </c:pt>
                <c:pt idx="3015">
                  <c:v>-1.7743581790902095E-2</c:v>
                </c:pt>
                <c:pt idx="3016">
                  <c:v>6.4219794386965361E-3</c:v>
                </c:pt>
                <c:pt idx="3017">
                  <c:v>5.4031243812407304E-3</c:v>
                </c:pt>
                <c:pt idx="3018">
                  <c:v>3.3602930375201583E-3</c:v>
                </c:pt>
                <c:pt idx="3019">
                  <c:v>4.1895805914114702E-3</c:v>
                </c:pt>
                <c:pt idx="3020">
                  <c:v>-4.7806560473706529E-4</c:v>
                </c:pt>
                <c:pt idx="3021">
                  <c:v>-1.1785267766491667E-3</c:v>
                </c:pt>
                <c:pt idx="3022">
                  <c:v>3.114538444273261E-3</c:v>
                </c:pt>
                <c:pt idx="3023">
                  <c:v>1.6793219213651671E-2</c:v>
                </c:pt>
                <c:pt idx="3024">
                  <c:v>-9.3656461142532163E-3</c:v>
                </c:pt>
                <c:pt idx="3025">
                  <c:v>1.7139074799474559E-3</c:v>
                </c:pt>
                <c:pt idx="3026">
                  <c:v>2.1034894339204517E-3</c:v>
                </c:pt>
                <c:pt idx="3027">
                  <c:v>1.2283541266311324E-2</c:v>
                </c:pt>
                <c:pt idx="3028">
                  <c:v>-4.4358619625183265E-3</c:v>
                </c:pt>
                <c:pt idx="3029">
                  <c:v>5.6171749058878551E-4</c:v>
                </c:pt>
                <c:pt idx="3030">
                  <c:v>2.7842154057973298E-3</c:v>
                </c:pt>
                <c:pt idx="3031">
                  <c:v>-3.903034601573761E-3</c:v>
                </c:pt>
                <c:pt idx="3032">
                  <c:v>-1.9992453956808585E-3</c:v>
                </c:pt>
                <c:pt idx="3033">
                  <c:v>-2.7759446011341887E-3</c:v>
                </c:pt>
                <c:pt idx="3034">
                  <c:v>8.3048226071586531E-3</c:v>
                </c:pt>
                <c:pt idx="3035">
                  <c:v>-5.0136401551576155E-4</c:v>
                </c:pt>
                <c:pt idx="3036">
                  <c:v>1.0276718085749001E-2</c:v>
                </c:pt>
                <c:pt idx="3037">
                  <c:v>6.1901979524704078E-3</c:v>
                </c:pt>
                <c:pt idx="3038">
                  <c:v>4.0012505992181461E-3</c:v>
                </c:pt>
                <c:pt idx="3039">
                  <c:v>-6.2090242115992126E-3</c:v>
                </c:pt>
                <c:pt idx="3040">
                  <c:v>-9.694384535354553E-5</c:v>
                </c:pt>
                <c:pt idx="3041">
                  <c:v>-4.625431555423342E-3</c:v>
                </c:pt>
                <c:pt idx="3042">
                  <c:v>3.4273996764155718E-3</c:v>
                </c:pt>
                <c:pt idx="3043">
                  <c:v>4.2037624502219107E-3</c:v>
                </c:pt>
                <c:pt idx="3044">
                  <c:v>-1.756133179453755E-2</c:v>
                </c:pt>
                <c:pt idx="3045">
                  <c:v>6.4665488227638674E-3</c:v>
                </c:pt>
                <c:pt idx="3046">
                  <c:v>-1.990907058109859E-3</c:v>
                </c:pt>
                <c:pt idx="3047">
                  <c:v>2.7627231111178917E-3</c:v>
                </c:pt>
                <c:pt idx="3048">
                  <c:v>-2.4418116410151406E-4</c:v>
                </c:pt>
                <c:pt idx="3049">
                  <c:v>3.2524794062399548E-3</c:v>
                </c:pt>
                <c:pt idx="3050">
                  <c:v>5.5781582383989383E-3</c:v>
                </c:pt>
                <c:pt idx="3051">
                  <c:v>-4.3096665517834937E-4</c:v>
                </c:pt>
                <c:pt idx="3052">
                  <c:v>-7.6087402864834569E-3</c:v>
                </c:pt>
                <c:pt idx="3053">
                  <c:v>-3.8384384362827118E-3</c:v>
                </c:pt>
                <c:pt idx="3054">
                  <c:v>-1.1812703426938397E-2</c:v>
                </c:pt>
                <c:pt idx="3055">
                  <c:v>-9.6218711545841896E-4</c:v>
                </c:pt>
                <c:pt idx="3056">
                  <c:v>-2.0514559860596825E-3</c:v>
                </c:pt>
                <c:pt idx="3057">
                  <c:v>3.8659426273618467E-3</c:v>
                </c:pt>
                <c:pt idx="3058">
                  <c:v>6.1723104537786833E-3</c:v>
                </c:pt>
                <c:pt idx="3059">
                  <c:v>-9.2095776260088871E-4</c:v>
                </c:pt>
                <c:pt idx="3060">
                  <c:v>1.3142723262721383E-2</c:v>
                </c:pt>
                <c:pt idx="3061">
                  <c:v>-2.5289983842201959E-4</c:v>
                </c:pt>
                <c:pt idx="3062">
                  <c:v>-8.5730931044831794E-3</c:v>
                </c:pt>
                <c:pt idx="3063">
                  <c:v>1.1909140776159058E-2</c:v>
                </c:pt>
                <c:pt idx="3064">
                  <c:v>3.9335746775665363E-3</c:v>
                </c:pt>
                <c:pt idx="3065">
                  <c:v>2.0164214880548535E-3</c:v>
                </c:pt>
                <c:pt idx="3066">
                  <c:v>6.5709128740560601E-3</c:v>
                </c:pt>
                <c:pt idx="3067">
                  <c:v>7.6597904127320319E-5</c:v>
                </c:pt>
                <c:pt idx="3068">
                  <c:v>2.7058828790621908E-3</c:v>
                </c:pt>
                <c:pt idx="3069">
                  <c:v>9.276178151890805E-3</c:v>
                </c:pt>
                <c:pt idx="3070">
                  <c:v>-2.6002397018344203E-3</c:v>
                </c:pt>
                <c:pt idx="3071">
                  <c:v>1.7357727081683795E-2</c:v>
                </c:pt>
                <c:pt idx="3072">
                  <c:v>1.5516233031998259E-2</c:v>
                </c:pt>
                <c:pt idx="3073">
                  <c:v>9.750070959963459E-3</c:v>
                </c:pt>
                <c:pt idx="3074">
                  <c:v>-7.952754529081495E-3</c:v>
                </c:pt>
                <c:pt idx="3075">
                  <c:v>1.5791536731089395E-3</c:v>
                </c:pt>
                <c:pt idx="3076">
                  <c:v>-4.924198536365553E-3</c:v>
                </c:pt>
                <c:pt idx="3077">
                  <c:v>-1.14501450892161E-2</c:v>
                </c:pt>
                <c:pt idx="3078">
                  <c:v>-4.9636451565012295E-3</c:v>
                </c:pt>
                <c:pt idx="3079">
                  <c:v>1.4800188520963473E-3</c:v>
                </c:pt>
                <c:pt idx="3080">
                  <c:v>4.4594718822670498E-3</c:v>
                </c:pt>
                <c:pt idx="3081">
                  <c:v>9.5086267993350973E-3</c:v>
                </c:pt>
                <c:pt idx="3082">
                  <c:v>-1.4548671547138146E-3</c:v>
                </c:pt>
                <c:pt idx="3083">
                  <c:v>-2.2693946030693489E-3</c:v>
                </c:pt>
                <c:pt idx="3084">
                  <c:v>2.3548152617739151E-4</c:v>
                </c:pt>
                <c:pt idx="3085">
                  <c:v>5.4008267032311678E-3</c:v>
                </c:pt>
                <c:pt idx="3086">
                  <c:v>-9.6062749931736177E-3</c:v>
                </c:pt>
                <c:pt idx="3087">
                  <c:v>5.9398380674425483E-3</c:v>
                </c:pt>
                <c:pt idx="3088">
                  <c:v>-1.1127266031957623E-2</c:v>
                </c:pt>
                <c:pt idx="3089">
                  <c:v>4.6602014147393386E-5</c:v>
                </c:pt>
                <c:pt idx="3090">
                  <c:v>1.697626537990465E-2</c:v>
                </c:pt>
                <c:pt idx="3091">
                  <c:v>-9.0945700809099556E-3</c:v>
                </c:pt>
                <c:pt idx="3092">
                  <c:v>7.5126504013930317E-3</c:v>
                </c:pt>
                <c:pt idx="3093">
                  <c:v>-8.719296037096075E-5</c:v>
                </c:pt>
                <c:pt idx="3094">
                  <c:v>8.1403265473603027E-3</c:v>
                </c:pt>
                <c:pt idx="3095">
                  <c:v>2.8773335669127729E-3</c:v>
                </c:pt>
                <c:pt idx="3096">
                  <c:v>5.9104555107157859E-3</c:v>
                </c:pt>
                <c:pt idx="3097">
                  <c:v>1.2483907253612892E-2</c:v>
                </c:pt>
                <c:pt idx="3098">
                  <c:v>-1.8081219598615535E-2</c:v>
                </c:pt>
                <c:pt idx="3099">
                  <c:v>1.1535839231464113E-2</c:v>
                </c:pt>
                <c:pt idx="3100">
                  <c:v>-1.7255926271906565E-2</c:v>
                </c:pt>
                <c:pt idx="3101">
                  <c:v>-5.8861123526913004E-3</c:v>
                </c:pt>
                <c:pt idx="3102">
                  <c:v>-8.1745500513029823E-4</c:v>
                </c:pt>
                <c:pt idx="3103">
                  <c:v>-1.6462992777235473E-2</c:v>
                </c:pt>
                <c:pt idx="3104">
                  <c:v>1.9037848127921181E-3</c:v>
                </c:pt>
                <c:pt idx="3105">
                  <c:v>8.2728356505194361E-3</c:v>
                </c:pt>
                <c:pt idx="3106">
                  <c:v>2.3268978309636916E-2</c:v>
                </c:pt>
                <c:pt idx="3107">
                  <c:v>1.6205805916103704E-2</c:v>
                </c:pt>
                <c:pt idx="3108">
                  <c:v>7.3064134094187119E-3</c:v>
                </c:pt>
                <c:pt idx="3109">
                  <c:v>5.1224164427291011E-3</c:v>
                </c:pt>
                <c:pt idx="3110">
                  <c:v>-7.3618018349516697E-3</c:v>
                </c:pt>
                <c:pt idx="3111">
                  <c:v>2.4107026997771366E-2</c:v>
                </c:pt>
                <c:pt idx="3112">
                  <c:v>-1.5205843354954406E-3</c:v>
                </c:pt>
                <c:pt idx="3113">
                  <c:v>-3.5023468243428524E-4</c:v>
                </c:pt>
                <c:pt idx="3114">
                  <c:v>-6.1164127382859045E-3</c:v>
                </c:pt>
                <c:pt idx="3115">
                  <c:v>2.001820049415997E-2</c:v>
                </c:pt>
                <c:pt idx="3116">
                  <c:v>-2.1048280040709458E-3</c:v>
                </c:pt>
                <c:pt idx="3117">
                  <c:v>-4.1028246231131537E-3</c:v>
                </c:pt>
                <c:pt idx="3118">
                  <c:v>7.5374287218025072E-3</c:v>
                </c:pt>
                <c:pt idx="3119">
                  <c:v>3.8896577896966327E-3</c:v>
                </c:pt>
                <c:pt idx="3120">
                  <c:v>-4.025963728587041E-3</c:v>
                </c:pt>
                <c:pt idx="3121">
                  <c:v>-2.1181212891532974E-2</c:v>
                </c:pt>
                <c:pt idx="3122">
                  <c:v>-1.5370985833089337E-3</c:v>
                </c:pt>
                <c:pt idx="3123">
                  <c:v>7.4154491872321978E-3</c:v>
                </c:pt>
                <c:pt idx="3124">
                  <c:v>3.2863301523660851E-3</c:v>
                </c:pt>
                <c:pt idx="3125">
                  <c:v>5.876313767864229E-3</c:v>
                </c:pt>
                <c:pt idx="3126">
                  <c:v>-4.5708277413735836E-3</c:v>
                </c:pt>
                <c:pt idx="3127">
                  <c:v>3.7492957489249114E-2</c:v>
                </c:pt>
                <c:pt idx="3128">
                  <c:v>-2.4083189955376766E-3</c:v>
                </c:pt>
                <c:pt idx="3129">
                  <c:v>-6.1299486799396511E-3</c:v>
                </c:pt>
                <c:pt idx="3130">
                  <c:v>1.4104981113936889E-2</c:v>
                </c:pt>
                <c:pt idx="3131">
                  <c:v>7.261133642534748E-3</c:v>
                </c:pt>
                <c:pt idx="3132">
                  <c:v>7.2035791804604221E-4</c:v>
                </c:pt>
                <c:pt idx="3133">
                  <c:v>-1.1633995765794538E-2</c:v>
                </c:pt>
                <c:pt idx="3134">
                  <c:v>-3.6432889365482746E-4</c:v>
                </c:pt>
                <c:pt idx="3135">
                  <c:v>-2.2932125690758365E-2</c:v>
                </c:pt>
                <c:pt idx="3136">
                  <c:v>1.8300220406942205E-2</c:v>
                </c:pt>
                <c:pt idx="3137">
                  <c:v>1.5827980326944879E-2</c:v>
                </c:pt>
                <c:pt idx="3138">
                  <c:v>-1.8320315462778253E-3</c:v>
                </c:pt>
                <c:pt idx="3139">
                  <c:v>-4.226041627094254E-3</c:v>
                </c:pt>
                <c:pt idx="3140">
                  <c:v>-6.5111412868990969E-4</c:v>
                </c:pt>
                <c:pt idx="3141">
                  <c:v>-9.4558162805968345E-3</c:v>
                </c:pt>
                <c:pt idx="3142">
                  <c:v>-4.4042094621151856E-3</c:v>
                </c:pt>
                <c:pt idx="3143">
                  <c:v>-4.9150237323961378E-3</c:v>
                </c:pt>
                <c:pt idx="3144">
                  <c:v>-1.2655881958823192E-2</c:v>
                </c:pt>
                <c:pt idx="3145">
                  <c:v>5.8701943193732861E-3</c:v>
                </c:pt>
                <c:pt idx="3146">
                  <c:v>6.1974523283707204E-3</c:v>
                </c:pt>
                <c:pt idx="3147">
                  <c:v>4.2440452690882909E-4</c:v>
                </c:pt>
                <c:pt idx="3148">
                  <c:v>-8.4631856716664532E-3</c:v>
                </c:pt>
                <c:pt idx="3149">
                  <c:v>2.6825548577651711E-3</c:v>
                </c:pt>
                <c:pt idx="3150">
                  <c:v>-3.0130829429486088E-3</c:v>
                </c:pt>
                <c:pt idx="3151">
                  <c:v>5.5114489108766722E-3</c:v>
                </c:pt>
                <c:pt idx="3152">
                  <c:v>2.6308770518008446E-3</c:v>
                </c:pt>
                <c:pt idx="3153">
                  <c:v>6.9792373246587523E-3</c:v>
                </c:pt>
                <c:pt idx="3154">
                  <c:v>4.6397610921244904E-3</c:v>
                </c:pt>
                <c:pt idx="3155">
                  <c:v>3.5050859579463527E-3</c:v>
                </c:pt>
                <c:pt idx="3156">
                  <c:v>1.0896889033214157E-2</c:v>
                </c:pt>
                <c:pt idx="3157">
                  <c:v>-7.3669095071145609E-3</c:v>
                </c:pt>
                <c:pt idx="3158">
                  <c:v>6.3424116263227264E-3</c:v>
                </c:pt>
                <c:pt idx="3159">
                  <c:v>-6.5363608246205998E-3</c:v>
                </c:pt>
                <c:pt idx="3160">
                  <c:v>4.533511842131588E-3</c:v>
                </c:pt>
                <c:pt idx="3161">
                  <c:v>1.0994801356273161E-2</c:v>
                </c:pt>
                <c:pt idx="3162">
                  <c:v>4.8803916861668885E-3</c:v>
                </c:pt>
                <c:pt idx="3163">
                  <c:v>1.2329462804060717E-2</c:v>
                </c:pt>
                <c:pt idx="3164">
                  <c:v>5.6952525032203999E-3</c:v>
                </c:pt>
                <c:pt idx="3165">
                  <c:v>1.5346174452294855E-2</c:v>
                </c:pt>
                <c:pt idx="3166">
                  <c:v>-1.2970146218408777E-2</c:v>
                </c:pt>
                <c:pt idx="3167">
                  <c:v>-1.8498016331572095E-2</c:v>
                </c:pt>
                <c:pt idx="3168">
                  <c:v>5.1526793148958796E-3</c:v>
                </c:pt>
                <c:pt idx="3169">
                  <c:v>8.5279071446822518E-3</c:v>
                </c:pt>
                <c:pt idx="3170">
                  <c:v>-1.4387121941909302E-2</c:v>
                </c:pt>
                <c:pt idx="3171">
                  <c:v>2.3518364636178797E-3</c:v>
                </c:pt>
                <c:pt idx="3172">
                  <c:v>-2.8366066112709295E-3</c:v>
                </c:pt>
                <c:pt idx="3173">
                  <c:v>1.9582343604760681E-2</c:v>
                </c:pt>
                <c:pt idx="3174">
                  <c:v>-7.3414235420449954E-3</c:v>
                </c:pt>
                <c:pt idx="3175">
                  <c:v>1.8045733340307169E-2</c:v>
                </c:pt>
                <c:pt idx="3176">
                  <c:v>6.6063785997117486E-3</c:v>
                </c:pt>
                <c:pt idx="3177">
                  <c:v>6.3819398697944315E-3</c:v>
                </c:pt>
                <c:pt idx="3178">
                  <c:v>6.2722540105071408E-3</c:v>
                </c:pt>
                <c:pt idx="3179">
                  <c:v>6.8424749671083124E-4</c:v>
                </c:pt>
                <c:pt idx="3180">
                  <c:v>2.8974755537548528E-3</c:v>
                </c:pt>
                <c:pt idx="3181">
                  <c:v>-1.6102071956390854E-3</c:v>
                </c:pt>
                <c:pt idx="3182">
                  <c:v>-9.0915710335863695E-3</c:v>
                </c:pt>
                <c:pt idx="3183">
                  <c:v>-1.6107763308293561E-2</c:v>
                </c:pt>
                <c:pt idx="3184">
                  <c:v>2.7473246603040725E-3</c:v>
                </c:pt>
                <c:pt idx="3185">
                  <c:v>-3.7294170960836757E-4</c:v>
                </c:pt>
                <c:pt idx="3186">
                  <c:v>1.6197366614522167E-2</c:v>
                </c:pt>
                <c:pt idx="3187">
                  <c:v>2.8320701958718794E-3</c:v>
                </c:pt>
                <c:pt idx="3188">
                  <c:v>-5.7640097930627375E-3</c:v>
                </c:pt>
                <c:pt idx="3189">
                  <c:v>7.8547905864510186E-4</c:v>
                </c:pt>
                <c:pt idx="3190">
                  <c:v>-9.3736986978793652E-3</c:v>
                </c:pt>
                <c:pt idx="3191">
                  <c:v>7.0289908409115675E-3</c:v>
                </c:pt>
                <c:pt idx="3192">
                  <c:v>7.7315120663300025E-3</c:v>
                </c:pt>
                <c:pt idx="3193">
                  <c:v>4.6295418498128512E-3</c:v>
                </c:pt>
                <c:pt idx="3194">
                  <c:v>-5.0264098441018536E-4</c:v>
                </c:pt>
                <c:pt idx="3195">
                  <c:v>-1.9082828489802431E-2</c:v>
                </c:pt>
                <c:pt idx="3196">
                  <c:v>8.2251452432836585E-3</c:v>
                </c:pt>
                <c:pt idx="3197">
                  <c:v>-8.9837549124429164E-3</c:v>
                </c:pt>
                <c:pt idx="3198">
                  <c:v>2.4259182197691356E-3</c:v>
                </c:pt>
                <c:pt idx="3199">
                  <c:v>-2.4180945649487427E-3</c:v>
                </c:pt>
                <c:pt idx="3200">
                  <c:v>-5.7158144297254137E-3</c:v>
                </c:pt>
                <c:pt idx="3201">
                  <c:v>-2.3485629399649693E-2</c:v>
                </c:pt>
                <c:pt idx="3202">
                  <c:v>6.6557722782196573E-3</c:v>
                </c:pt>
                <c:pt idx="3203">
                  <c:v>2.3139046357515776E-3</c:v>
                </c:pt>
                <c:pt idx="3204">
                  <c:v>7.9478621508826935E-3</c:v>
                </c:pt>
                <c:pt idx="3205">
                  <c:v>1.3351259644024787E-2</c:v>
                </c:pt>
                <c:pt idx="3206">
                  <c:v>-1.303449695602042E-2</c:v>
                </c:pt>
                <c:pt idx="3207">
                  <c:v>7.1361390332480689E-3</c:v>
                </c:pt>
                <c:pt idx="3208">
                  <c:v>2.2341025867550143E-3</c:v>
                </c:pt>
                <c:pt idx="3209">
                  <c:v>1.5998535987144669E-2</c:v>
                </c:pt>
                <c:pt idx="3210">
                  <c:v>1.001166439924559E-2</c:v>
                </c:pt>
                <c:pt idx="3211">
                  <c:v>2.8999695603460726E-3</c:v>
                </c:pt>
                <c:pt idx="3212">
                  <c:v>-9.0904706310887626E-3</c:v>
                </c:pt>
                <c:pt idx="3213">
                  <c:v>1.5291468689699172E-3</c:v>
                </c:pt>
                <c:pt idx="3214">
                  <c:v>-1.9706883690572018E-2</c:v>
                </c:pt>
                <c:pt idx="3215">
                  <c:v>1.240473067748603E-2</c:v>
                </c:pt>
                <c:pt idx="3216">
                  <c:v>-1.8692545671553232E-3</c:v>
                </c:pt>
                <c:pt idx="3217">
                  <c:v>1.6031504306827835E-3</c:v>
                </c:pt>
                <c:pt idx="3218">
                  <c:v>-6.4428746678246674E-3</c:v>
                </c:pt>
                <c:pt idx="3219">
                  <c:v>-5.6409356836050065E-3</c:v>
                </c:pt>
                <c:pt idx="3220">
                  <c:v>-8.9512451310485193E-3</c:v>
                </c:pt>
                <c:pt idx="3221">
                  <c:v>2.4976818316765837E-2</c:v>
                </c:pt>
                <c:pt idx="3222">
                  <c:v>-1.4996369944645321E-2</c:v>
                </c:pt>
                <c:pt idx="3223">
                  <c:v>-2.2296936610653148E-4</c:v>
                </c:pt>
                <c:pt idx="3224">
                  <c:v>2.2058252774648124E-2</c:v>
                </c:pt>
                <c:pt idx="3225">
                  <c:v>-1.3977687762509767E-3</c:v>
                </c:pt>
                <c:pt idx="3226">
                  <c:v>-1.9609323624619141E-3</c:v>
                </c:pt>
                <c:pt idx="3227">
                  <c:v>-1.0036885347488835E-2</c:v>
                </c:pt>
                <c:pt idx="3228">
                  <c:v>5.6465445720139083E-3</c:v>
                </c:pt>
                <c:pt idx="3229">
                  <c:v>2.9959819228499548E-2</c:v>
                </c:pt>
                <c:pt idx="3230">
                  <c:v>-2.5326838653685985E-2</c:v>
                </c:pt>
                <c:pt idx="3231">
                  <c:v>-1.4302174117670496E-2</c:v>
                </c:pt>
                <c:pt idx="3232">
                  <c:v>-5.3327129290734422E-3</c:v>
                </c:pt>
                <c:pt idx="3233">
                  <c:v>2.7948458422052918E-3</c:v>
                </c:pt>
                <c:pt idx="3234">
                  <c:v>-1.5861621717062537E-2</c:v>
                </c:pt>
                <c:pt idx="3235">
                  <c:v>-4.5638036636534794E-3</c:v>
                </c:pt>
                <c:pt idx="3236">
                  <c:v>1.5646932034624093E-3</c:v>
                </c:pt>
                <c:pt idx="3237">
                  <c:v>-6.0533572978250707E-3</c:v>
                </c:pt>
                <c:pt idx="3238">
                  <c:v>-5.0437775077153812E-3</c:v>
                </c:pt>
                <c:pt idx="3239">
                  <c:v>7.2067617488115864E-3</c:v>
                </c:pt>
                <c:pt idx="3240">
                  <c:v>1.3987850587987429E-2</c:v>
                </c:pt>
                <c:pt idx="3241">
                  <c:v>2.756790072574378E-5</c:v>
                </c:pt>
                <c:pt idx="3242">
                  <c:v>-7.9870102579736695E-3</c:v>
                </c:pt>
                <c:pt idx="3243">
                  <c:v>-3.7385897374595076E-3</c:v>
                </c:pt>
                <c:pt idx="3244">
                  <c:v>6.2443598676160559E-3</c:v>
                </c:pt>
                <c:pt idx="3245">
                  <c:v>8.8663093611096987E-3</c:v>
                </c:pt>
                <c:pt idx="3246">
                  <c:v>-4.3740506434315372E-3</c:v>
                </c:pt>
                <c:pt idx="3247">
                  <c:v>-1.8982924790217421E-2</c:v>
                </c:pt>
                <c:pt idx="3248">
                  <c:v>-6.6471675943853819E-3</c:v>
                </c:pt>
                <c:pt idx="3249">
                  <c:v>5.2158562127412539E-3</c:v>
                </c:pt>
                <c:pt idx="3250">
                  <c:v>1.1854858526172482E-2</c:v>
                </c:pt>
                <c:pt idx="3251">
                  <c:v>-3.8961088245649382E-3</c:v>
                </c:pt>
                <c:pt idx="3252">
                  <c:v>1.2345101186077205E-2</c:v>
                </c:pt>
                <c:pt idx="3253">
                  <c:v>2.4689280191503415E-3</c:v>
                </c:pt>
                <c:pt idx="3254">
                  <c:v>1.1830809038919335E-3</c:v>
                </c:pt>
                <c:pt idx="3255">
                  <c:v>-2.580210129452646E-3</c:v>
                </c:pt>
                <c:pt idx="3256">
                  <c:v>-7.8879885501188397E-3</c:v>
                </c:pt>
                <c:pt idx="3257">
                  <c:v>-5.3852269603945476E-3</c:v>
                </c:pt>
                <c:pt idx="3258">
                  <c:v>1.8234991025680398E-2</c:v>
                </c:pt>
                <c:pt idx="3259">
                  <c:v>-9.0344096866735914E-3</c:v>
                </c:pt>
                <c:pt idx="3260">
                  <c:v>1.2922527895277028E-3</c:v>
                </c:pt>
                <c:pt idx="3261">
                  <c:v>6.3563380948261508E-4</c:v>
                </c:pt>
                <c:pt idx="3262">
                  <c:v>-8.9358517878240177E-3</c:v>
                </c:pt>
                <c:pt idx="3263">
                  <c:v>-8.1608952047438933E-3</c:v>
                </c:pt>
                <c:pt idx="3264">
                  <c:v>7.7147884742783364E-3</c:v>
                </c:pt>
                <c:pt idx="3265">
                  <c:v>-7.0541398170198728E-4</c:v>
                </c:pt>
                <c:pt idx="3266">
                  <c:v>-5.9179341646566578E-3</c:v>
                </c:pt>
                <c:pt idx="3267">
                  <c:v>-9.2244817811801304E-5</c:v>
                </c:pt>
                <c:pt idx="3268">
                  <c:v>9.7269305103868629E-3</c:v>
                </c:pt>
                <c:pt idx="3269">
                  <c:v>1.6073696381742534E-3</c:v>
                </c:pt>
                <c:pt idx="3270">
                  <c:v>3.0449258632526512E-3</c:v>
                </c:pt>
                <c:pt idx="3271">
                  <c:v>-2.692047422247535E-3</c:v>
                </c:pt>
                <c:pt idx="3272">
                  <c:v>1.2360745120078033E-3</c:v>
                </c:pt>
                <c:pt idx="3273">
                  <c:v>-1.4095101585656499E-2</c:v>
                </c:pt>
                <c:pt idx="3274">
                  <c:v>1.1287959773851575E-2</c:v>
                </c:pt>
                <c:pt idx="3275">
                  <c:v>-6.5048716980860306E-3</c:v>
                </c:pt>
                <c:pt idx="3276">
                  <c:v>4.4420769737749935E-3</c:v>
                </c:pt>
                <c:pt idx="3277">
                  <c:v>-1.955431923127352E-3</c:v>
                </c:pt>
                <c:pt idx="3278">
                  <c:v>-6.9886853785659751E-3</c:v>
                </c:pt>
                <c:pt idx="3279">
                  <c:v>5.7760708493275661E-3</c:v>
                </c:pt>
                <c:pt idx="3280">
                  <c:v>1.3187666590710197E-2</c:v>
                </c:pt>
                <c:pt idx="3281">
                  <c:v>-4.7973653245476748E-3</c:v>
                </c:pt>
                <c:pt idx="3282">
                  <c:v>5.9822998686086216E-3</c:v>
                </c:pt>
                <c:pt idx="3283">
                  <c:v>-1.1022191146321521E-3</c:v>
                </c:pt>
                <c:pt idx="3284">
                  <c:v>1.5240139794825006E-2</c:v>
                </c:pt>
                <c:pt idx="3285">
                  <c:v>-4.1327834104222579E-3</c:v>
                </c:pt>
                <c:pt idx="3286">
                  <c:v>-4.4417641897224929E-3</c:v>
                </c:pt>
                <c:pt idx="3287">
                  <c:v>-1.166045965331596E-2</c:v>
                </c:pt>
                <c:pt idx="3288">
                  <c:v>-1.48467534018384E-2</c:v>
                </c:pt>
                <c:pt idx="3289">
                  <c:v>-5.9678334148775391E-3</c:v>
                </c:pt>
                <c:pt idx="3290">
                  <c:v>-2.9790838689593706E-3</c:v>
                </c:pt>
                <c:pt idx="3291">
                  <c:v>2.9669588601180107E-3</c:v>
                </c:pt>
                <c:pt idx="3292">
                  <c:v>3.6510599371127523E-3</c:v>
                </c:pt>
                <c:pt idx="3293">
                  <c:v>1.2644922912325591E-2</c:v>
                </c:pt>
                <c:pt idx="3294">
                  <c:v>-8.2932027837192817E-3</c:v>
                </c:pt>
                <c:pt idx="3295">
                  <c:v>-9.4709923263342922E-3</c:v>
                </c:pt>
                <c:pt idx="3296">
                  <c:v>-8.2302315244825834E-3</c:v>
                </c:pt>
                <c:pt idx="3297">
                  <c:v>-4.323035552134466E-3</c:v>
                </c:pt>
                <c:pt idx="3298">
                  <c:v>1.379511884910539E-2</c:v>
                </c:pt>
                <c:pt idx="3299">
                  <c:v>-9.015106435712128E-3</c:v>
                </c:pt>
                <c:pt idx="3300">
                  <c:v>1.2691158359942816E-2</c:v>
                </c:pt>
                <c:pt idx="3301">
                  <c:v>3.3254349786220501E-3</c:v>
                </c:pt>
                <c:pt idx="3302">
                  <c:v>-6.2619629528247404E-3</c:v>
                </c:pt>
                <c:pt idx="3303">
                  <c:v>7.5108729468885773E-4</c:v>
                </c:pt>
                <c:pt idx="3304">
                  <c:v>1.2587259004955555E-2</c:v>
                </c:pt>
                <c:pt idx="3305">
                  <c:v>4.8909186236672144E-3</c:v>
                </c:pt>
                <c:pt idx="3306">
                  <c:v>1.7661301689169059E-2</c:v>
                </c:pt>
                <c:pt idx="3307">
                  <c:v>1.2824188462578696E-2</c:v>
                </c:pt>
                <c:pt idx="3308">
                  <c:v>1.6957148158836222E-3</c:v>
                </c:pt>
                <c:pt idx="3309">
                  <c:v>-6.7093045650676751E-3</c:v>
                </c:pt>
                <c:pt idx="3310">
                  <c:v>6.8360504903557887E-3</c:v>
                </c:pt>
                <c:pt idx="3311">
                  <c:v>3.7566662636200556E-3</c:v>
                </c:pt>
                <c:pt idx="3312">
                  <c:v>1.228231750627601E-2</c:v>
                </c:pt>
                <c:pt idx="3313">
                  <c:v>2.7857173946754044E-3</c:v>
                </c:pt>
                <c:pt idx="3314">
                  <c:v>9.7567451706395746E-4</c:v>
                </c:pt>
                <c:pt idx="3315">
                  <c:v>-8.4551103895350518E-3</c:v>
                </c:pt>
                <c:pt idx="3316">
                  <c:v>1.6805726002699542E-2</c:v>
                </c:pt>
                <c:pt idx="3317">
                  <c:v>7.3656244679057787E-3</c:v>
                </c:pt>
                <c:pt idx="3318">
                  <c:v>4.4523685877597263E-3</c:v>
                </c:pt>
                <c:pt idx="3319">
                  <c:v>8.5720804889871209E-3</c:v>
                </c:pt>
                <c:pt idx="3320">
                  <c:v>-2.7077087168511904E-4</c:v>
                </c:pt>
                <c:pt idx="3321">
                  <c:v>-1.872378526558444E-2</c:v>
                </c:pt>
                <c:pt idx="3322">
                  <c:v>-1.0635502961927038E-2</c:v>
                </c:pt>
                <c:pt idx="3323">
                  <c:v>6.6677330426921401E-3</c:v>
                </c:pt>
                <c:pt idx="3324">
                  <c:v>5.6405687072997538E-3</c:v>
                </c:pt>
                <c:pt idx="3325">
                  <c:v>-1.1919834951198929E-2</c:v>
                </c:pt>
                <c:pt idx="3326">
                  <c:v>8.9635305245713056E-3</c:v>
                </c:pt>
                <c:pt idx="3327">
                  <c:v>1.201958778999877E-2</c:v>
                </c:pt>
                <c:pt idx="3328">
                  <c:v>5.1111802513650563E-3</c:v>
                </c:pt>
                <c:pt idx="3329">
                  <c:v>6.3106072263889807E-3</c:v>
                </c:pt>
                <c:pt idx="3330">
                  <c:v>-5.4004689168279706E-3</c:v>
                </c:pt>
                <c:pt idx="3331">
                  <c:v>1.2932296641986188E-2</c:v>
                </c:pt>
                <c:pt idx="3332">
                  <c:v>-2.0914347290994541E-2</c:v>
                </c:pt>
                <c:pt idx="3333">
                  <c:v>-1.2585903169049475E-2</c:v>
                </c:pt>
                <c:pt idx="3334">
                  <c:v>9.8696130023716647E-3</c:v>
                </c:pt>
                <c:pt idx="3335">
                  <c:v>-1.4717252334672144E-2</c:v>
                </c:pt>
                <c:pt idx="3336">
                  <c:v>-5.177819357864627E-3</c:v>
                </c:pt>
                <c:pt idx="3337">
                  <c:v>1.1576835829550701E-2</c:v>
                </c:pt>
                <c:pt idx="3338">
                  <c:v>-1.3298525068856173E-2</c:v>
                </c:pt>
                <c:pt idx="3339">
                  <c:v>6.5156336808884963E-4</c:v>
                </c:pt>
                <c:pt idx="3340">
                  <c:v>-7.3237024706330174E-3</c:v>
                </c:pt>
                <c:pt idx="3341">
                  <c:v>-1.0190061902862311E-2</c:v>
                </c:pt>
                <c:pt idx="3342">
                  <c:v>1.5850130146815848E-2</c:v>
                </c:pt>
                <c:pt idx="3343">
                  <c:v>-1.0522188709251121E-2</c:v>
                </c:pt>
                <c:pt idx="3344">
                  <c:v>1.6345546110332412E-3</c:v>
                </c:pt>
                <c:pt idx="3345">
                  <c:v>6.6256258983334784E-3</c:v>
                </c:pt>
                <c:pt idx="3346">
                  <c:v>-1.0967852374162472E-2</c:v>
                </c:pt>
                <c:pt idx="3347">
                  <c:v>1.7085474126077027E-2</c:v>
                </c:pt>
                <c:pt idx="3348">
                  <c:v>-8.2392942181634971E-3</c:v>
                </c:pt>
                <c:pt idx="3349">
                  <c:v>1.196008533037074E-2</c:v>
                </c:pt>
                <c:pt idx="3350">
                  <c:v>-6.6590180791140045E-3</c:v>
                </c:pt>
                <c:pt idx="3351">
                  <c:v>6.2078030178103457E-3</c:v>
                </c:pt>
                <c:pt idx="3352">
                  <c:v>2.1283040635211099E-2</c:v>
                </c:pt>
                <c:pt idx="3353">
                  <c:v>-9.2354684652231622E-3</c:v>
                </c:pt>
                <c:pt idx="3354">
                  <c:v>-8.5946988725289029E-3</c:v>
                </c:pt>
                <c:pt idx="3355">
                  <c:v>-2.3175042199964566E-2</c:v>
                </c:pt>
                <c:pt idx="3356">
                  <c:v>-3.11339898671096E-2</c:v>
                </c:pt>
                <c:pt idx="3357">
                  <c:v>-3.3669833929695264E-4</c:v>
                </c:pt>
                <c:pt idx="3358">
                  <c:v>3.3105606172062632E-3</c:v>
                </c:pt>
                <c:pt idx="3359">
                  <c:v>-1.9659219717064559E-2</c:v>
                </c:pt>
                <c:pt idx="3360">
                  <c:v>-3.0208761727877143E-3</c:v>
                </c:pt>
                <c:pt idx="3361">
                  <c:v>3.8340250761654121E-3</c:v>
                </c:pt>
                <c:pt idx="3362">
                  <c:v>-1.1611589747183598E-2</c:v>
                </c:pt>
                <c:pt idx="3363">
                  <c:v>1.5799686513083524E-2</c:v>
                </c:pt>
                <c:pt idx="3364">
                  <c:v>3.132597754809912E-3</c:v>
                </c:pt>
                <c:pt idx="3365">
                  <c:v>2.0386437601979508E-2</c:v>
                </c:pt>
                <c:pt idx="3366">
                  <c:v>-6.3567563444902088E-3</c:v>
                </c:pt>
                <c:pt idx="3367">
                  <c:v>2.4107858191931179E-2</c:v>
                </c:pt>
                <c:pt idx="3368">
                  <c:v>-5.5642163829397306E-3</c:v>
                </c:pt>
                <c:pt idx="3369">
                  <c:v>-1.0749407729570827E-4</c:v>
                </c:pt>
                <c:pt idx="3370">
                  <c:v>-1.15237727776876E-2</c:v>
                </c:pt>
                <c:pt idx="3371">
                  <c:v>1.6329826975134832E-3</c:v>
                </c:pt>
                <c:pt idx="3372">
                  <c:v>-2.0667486740891899E-2</c:v>
                </c:pt>
                <c:pt idx="3373">
                  <c:v>3.3672343702271443E-3</c:v>
                </c:pt>
                <c:pt idx="3374">
                  <c:v>1.1225440242939698E-2</c:v>
                </c:pt>
                <c:pt idx="3375">
                  <c:v>-3.9920998522231963E-3</c:v>
                </c:pt>
                <c:pt idx="3376">
                  <c:v>-1.5732890767219808E-2</c:v>
                </c:pt>
                <c:pt idx="3377">
                  <c:v>-6.2550453179039522E-3</c:v>
                </c:pt>
                <c:pt idx="3378">
                  <c:v>-1.4325811706952132E-3</c:v>
                </c:pt>
                <c:pt idx="3379">
                  <c:v>1.6167309223331195E-2</c:v>
                </c:pt>
                <c:pt idx="3380">
                  <c:v>-1.8494181594455544E-3</c:v>
                </c:pt>
                <c:pt idx="3381">
                  <c:v>2.6835194438627552E-3</c:v>
                </c:pt>
                <c:pt idx="3382">
                  <c:v>4.9623962475122034E-3</c:v>
                </c:pt>
                <c:pt idx="3383">
                  <c:v>-7.943863783297549E-4</c:v>
                </c:pt>
                <c:pt idx="3384">
                  <c:v>1.6566181250808668E-2</c:v>
                </c:pt>
                <c:pt idx="3385">
                  <c:v>-5.2242019206949512E-3</c:v>
                </c:pt>
                <c:pt idx="3386">
                  <c:v>-4.6431068750980653E-3</c:v>
                </c:pt>
                <c:pt idx="3387">
                  <c:v>3.3639966796354336E-3</c:v>
                </c:pt>
                <c:pt idx="3388">
                  <c:v>-3.2697448622727361E-3</c:v>
                </c:pt>
                <c:pt idx="3389">
                  <c:v>6.3875919873816285E-3</c:v>
                </c:pt>
                <c:pt idx="3390">
                  <c:v>6.1074047194594003E-3</c:v>
                </c:pt>
                <c:pt idx="3391">
                  <c:v>3.032038515223831E-3</c:v>
                </c:pt>
                <c:pt idx="3392">
                  <c:v>-8.386023682991307E-4</c:v>
                </c:pt>
                <c:pt idx="3393">
                  <c:v>-7.7859134207648876E-3</c:v>
                </c:pt>
                <c:pt idx="3394">
                  <c:v>-8.4430792909259336E-3</c:v>
                </c:pt>
                <c:pt idx="3395">
                  <c:v>7.3782130799483992E-3</c:v>
                </c:pt>
                <c:pt idx="3396">
                  <c:v>-8.7163376228530723E-3</c:v>
                </c:pt>
                <c:pt idx="3397">
                  <c:v>-6.3212084833759513E-3</c:v>
                </c:pt>
                <c:pt idx="3398">
                  <c:v>-7.3151411632888805E-3</c:v>
                </c:pt>
                <c:pt idx="3399">
                  <c:v>-2.1261977859513494E-3</c:v>
                </c:pt>
                <c:pt idx="3400">
                  <c:v>-5.5203985205767962E-3</c:v>
                </c:pt>
                <c:pt idx="3401">
                  <c:v>4.7959797748798457E-3</c:v>
                </c:pt>
                <c:pt idx="3402">
                  <c:v>1.9159660987347626E-3</c:v>
                </c:pt>
                <c:pt idx="3403">
                  <c:v>1.5901258534760383E-2</c:v>
                </c:pt>
                <c:pt idx="3404">
                  <c:v>2.1608463206992542E-3</c:v>
                </c:pt>
                <c:pt idx="3405">
                  <c:v>6.0170644955383785E-3</c:v>
                </c:pt>
                <c:pt idx="3406">
                  <c:v>4.0100062377412008E-3</c:v>
                </c:pt>
                <c:pt idx="3407">
                  <c:v>8.590845608077353E-4</c:v>
                </c:pt>
                <c:pt idx="3408">
                  <c:v>1.473714980148073E-3</c:v>
                </c:pt>
                <c:pt idx="3409">
                  <c:v>5.3308799468334165E-3</c:v>
                </c:pt>
                <c:pt idx="3410">
                  <c:v>2.9631482391583645E-2</c:v>
                </c:pt>
                <c:pt idx="3411">
                  <c:v>7.3733833195525362E-3</c:v>
                </c:pt>
                <c:pt idx="3412">
                  <c:v>-5.3765222889116619E-3</c:v>
                </c:pt>
                <c:pt idx="3413">
                  <c:v>1.2802899633376382E-2</c:v>
                </c:pt>
                <c:pt idx="3414">
                  <c:v>1.1364498370962964E-2</c:v>
                </c:pt>
                <c:pt idx="3415">
                  <c:v>-7.0042552859933159E-3</c:v>
                </c:pt>
                <c:pt idx="3416">
                  <c:v>9.5932042314915561E-3</c:v>
                </c:pt>
                <c:pt idx="3417">
                  <c:v>4.5078059211409761E-3</c:v>
                </c:pt>
                <c:pt idx="3418">
                  <c:v>4.8252623503178202E-3</c:v>
                </c:pt>
                <c:pt idx="3419">
                  <c:v>-1.5000945780961183E-3</c:v>
                </c:pt>
                <c:pt idx="3420">
                  <c:v>1.3573260987020224E-2</c:v>
                </c:pt>
                <c:pt idx="3421">
                  <c:v>4.6850720397035367E-3</c:v>
                </c:pt>
                <c:pt idx="3422">
                  <c:v>-3.7773149964741631E-3</c:v>
                </c:pt>
                <c:pt idx="3423">
                  <c:v>1.0476323864998629E-2</c:v>
                </c:pt>
                <c:pt idx="3424">
                  <c:v>3.0687541943479513E-4</c:v>
                </c:pt>
                <c:pt idx="3425">
                  <c:v>1.1606984715441615E-2</c:v>
                </c:pt>
                <c:pt idx="3426">
                  <c:v>5.8334115753720548E-3</c:v>
                </c:pt>
                <c:pt idx="3427">
                  <c:v>-4.4434983523807311E-3</c:v>
                </c:pt>
                <c:pt idx="3428">
                  <c:v>-4.5631151194448615E-3</c:v>
                </c:pt>
                <c:pt idx="3429">
                  <c:v>-9.8919281344324889E-3</c:v>
                </c:pt>
                <c:pt idx="3430">
                  <c:v>-4.6658184964511766E-3</c:v>
                </c:pt>
                <c:pt idx="3431">
                  <c:v>-1.9743088505976482E-2</c:v>
                </c:pt>
                <c:pt idx="3432">
                  <c:v>3.1581375803627029E-3</c:v>
                </c:pt>
                <c:pt idx="3433">
                  <c:v>-2.1043164613449568E-3</c:v>
                </c:pt>
                <c:pt idx="3434">
                  <c:v>6.1989839812318596E-3</c:v>
                </c:pt>
                <c:pt idx="3435">
                  <c:v>7.8563010467484363E-3</c:v>
                </c:pt>
                <c:pt idx="3436">
                  <c:v>1.0103258619991663E-2</c:v>
                </c:pt>
                <c:pt idx="3437">
                  <c:v>1.8953057121888612E-3</c:v>
                </c:pt>
                <c:pt idx="3438">
                  <c:v>-6.5828380074322585E-3</c:v>
                </c:pt>
                <c:pt idx="3439">
                  <c:v>-5.9073874840649332E-3</c:v>
                </c:pt>
                <c:pt idx="3440">
                  <c:v>7.7900378963963548E-4</c:v>
                </c:pt>
                <c:pt idx="3441">
                  <c:v>-1.3372434432284407E-2</c:v>
                </c:pt>
                <c:pt idx="3442">
                  <c:v>-9.85445145611555E-3</c:v>
                </c:pt>
                <c:pt idx="3443">
                  <c:v>5.3430616028093117E-3</c:v>
                </c:pt>
                <c:pt idx="3444">
                  <c:v>-1.1610550569968616E-2</c:v>
                </c:pt>
                <c:pt idx="3445">
                  <c:v>-1.3680442879555518E-2</c:v>
                </c:pt>
                <c:pt idx="3446">
                  <c:v>-1.4114081926888615E-3</c:v>
                </c:pt>
                <c:pt idx="3447">
                  <c:v>-2.9417825335064573E-3</c:v>
                </c:pt>
                <c:pt idx="3448">
                  <c:v>-5.8338902605474131E-3</c:v>
                </c:pt>
                <c:pt idx="3449">
                  <c:v>2.4580655400459166E-2</c:v>
                </c:pt>
                <c:pt idx="3450">
                  <c:v>7.9138182763854627E-3</c:v>
                </c:pt>
                <c:pt idx="3451">
                  <c:v>-1.3260799320442605E-3</c:v>
                </c:pt>
                <c:pt idx="3452">
                  <c:v>6.0959389166504131E-3</c:v>
                </c:pt>
                <c:pt idx="3453">
                  <c:v>3.3960298570068903E-4</c:v>
                </c:pt>
                <c:pt idx="3454">
                  <c:v>1.4808859192273237E-4</c:v>
                </c:pt>
                <c:pt idx="3455">
                  <c:v>-2.2942332717960964E-2</c:v>
                </c:pt>
                <c:pt idx="3456">
                  <c:v>-4.0473247220880089E-3</c:v>
                </c:pt>
                <c:pt idx="3457">
                  <c:v>-7.7024355301943065E-3</c:v>
                </c:pt>
                <c:pt idx="3458">
                  <c:v>2.0510590348750716E-3</c:v>
                </c:pt>
                <c:pt idx="3459">
                  <c:v>-1.6638646586032375E-2</c:v>
                </c:pt>
                <c:pt idx="3460">
                  <c:v>3.9343086425342611E-3</c:v>
                </c:pt>
                <c:pt idx="3461">
                  <c:v>3.610537808574915E-3</c:v>
                </c:pt>
                <c:pt idx="3462">
                  <c:v>1.1925979064255246E-3</c:v>
                </c:pt>
                <c:pt idx="3463">
                  <c:v>5.2475856159028165E-3</c:v>
                </c:pt>
                <c:pt idx="3464">
                  <c:v>3.5558550941248816E-3</c:v>
                </c:pt>
                <c:pt idx="3465">
                  <c:v>-7.5931048971029421E-3</c:v>
                </c:pt>
                <c:pt idx="3466">
                  <c:v>-1.9528069935376383E-2</c:v>
                </c:pt>
                <c:pt idx="3467">
                  <c:v>-7.8798886680488522E-3</c:v>
                </c:pt>
                <c:pt idx="3468">
                  <c:v>-3.9462967156195881E-3</c:v>
                </c:pt>
                <c:pt idx="3469">
                  <c:v>4.9882010403525219E-3</c:v>
                </c:pt>
                <c:pt idx="3470">
                  <c:v>-2.0736870689917015E-3</c:v>
                </c:pt>
                <c:pt idx="3471">
                  <c:v>-6.140820423723185E-3</c:v>
                </c:pt>
                <c:pt idx="3472">
                  <c:v>-7.7804425394590584E-4</c:v>
                </c:pt>
                <c:pt idx="3473">
                  <c:v>1.0807116424501904E-2</c:v>
                </c:pt>
                <c:pt idx="3474">
                  <c:v>3.098985028281888E-3</c:v>
                </c:pt>
                <c:pt idx="3475">
                  <c:v>1.2224962418990524E-2</c:v>
                </c:pt>
                <c:pt idx="3476">
                  <c:v>3.1985758227425737E-3</c:v>
                </c:pt>
                <c:pt idx="3477">
                  <c:v>2.5258810413157536E-3</c:v>
                </c:pt>
                <c:pt idx="3478">
                  <c:v>3.5052211192285014E-4</c:v>
                </c:pt>
                <c:pt idx="3479">
                  <c:v>2.0347418267823138E-2</c:v>
                </c:pt>
                <c:pt idx="3480">
                  <c:v>-4.0106936384384836E-3</c:v>
                </c:pt>
                <c:pt idx="3481">
                  <c:v>1.2383715843739308E-2</c:v>
                </c:pt>
                <c:pt idx="3482">
                  <c:v>2.6508525837221405E-3</c:v>
                </c:pt>
                <c:pt idx="3483">
                  <c:v>-7.0733368082513542E-3</c:v>
                </c:pt>
                <c:pt idx="3484">
                  <c:v>-1.1909538475346135E-2</c:v>
                </c:pt>
                <c:pt idx="3485">
                  <c:v>7.8781316455248229E-3</c:v>
                </c:pt>
                <c:pt idx="3486">
                  <c:v>-8.4771805198014406E-3</c:v>
                </c:pt>
                <c:pt idx="3487">
                  <c:v>1.4217732867912444E-2</c:v>
                </c:pt>
                <c:pt idx="3488">
                  <c:v>-2.488803512750948E-3</c:v>
                </c:pt>
                <c:pt idx="3489">
                  <c:v>1.2436702347332091E-2</c:v>
                </c:pt>
                <c:pt idx="3490">
                  <c:v>9.0940543067139414E-3</c:v>
                </c:pt>
                <c:pt idx="3491">
                  <c:v>1.5119664605262565E-2</c:v>
                </c:pt>
                <c:pt idx="3492">
                  <c:v>9.9045948467223806E-3</c:v>
                </c:pt>
                <c:pt idx="3493">
                  <c:v>-1.0941247715551876E-2</c:v>
                </c:pt>
                <c:pt idx="3494">
                  <c:v>-4.6529455322738547E-3</c:v>
                </c:pt>
                <c:pt idx="3495">
                  <c:v>1.2981230039682235E-3</c:v>
                </c:pt>
                <c:pt idx="3496">
                  <c:v>4.89202109461849E-3</c:v>
                </c:pt>
                <c:pt idx="3497">
                  <c:v>-1.098746585974659E-2</c:v>
                </c:pt>
                <c:pt idx="3498">
                  <c:v>-2.0430552706483359E-2</c:v>
                </c:pt>
                <c:pt idx="3499">
                  <c:v>-1.2747749218372621E-3</c:v>
                </c:pt>
                <c:pt idx="3500">
                  <c:v>-1.1283906598184717E-2</c:v>
                </c:pt>
                <c:pt idx="3501">
                  <c:v>1.1624640454268973E-2</c:v>
                </c:pt>
                <c:pt idx="3502">
                  <c:v>2.4565483201986777E-2</c:v>
                </c:pt>
                <c:pt idx="3503">
                  <c:v>1.0898805168235583E-2</c:v>
                </c:pt>
                <c:pt idx="3504">
                  <c:v>-6.2733086659014772E-3</c:v>
                </c:pt>
                <c:pt idx="3505">
                  <c:v>-6.3530120915344874E-3</c:v>
                </c:pt>
                <c:pt idx="3506">
                  <c:v>-1.2797621647309097E-3</c:v>
                </c:pt>
                <c:pt idx="3507">
                  <c:v>1.1201626109623336E-2</c:v>
                </c:pt>
                <c:pt idx="3508">
                  <c:v>2.6726363984724269E-3</c:v>
                </c:pt>
                <c:pt idx="3509">
                  <c:v>-4.627907806889874E-3</c:v>
                </c:pt>
                <c:pt idx="3510">
                  <c:v>1.6038882903030079E-3</c:v>
                </c:pt>
                <c:pt idx="3511">
                  <c:v>-8.9369384987414389E-3</c:v>
                </c:pt>
                <c:pt idx="3512">
                  <c:v>-9.8096494407138596E-3</c:v>
                </c:pt>
                <c:pt idx="3513">
                  <c:v>-2.4351928522104867E-3</c:v>
                </c:pt>
                <c:pt idx="3514">
                  <c:v>-1.3052597674326302E-2</c:v>
                </c:pt>
                <c:pt idx="3515">
                  <c:v>1.0238472676973892E-2</c:v>
                </c:pt>
                <c:pt idx="3516">
                  <c:v>1.1623303283220565E-4</c:v>
                </c:pt>
                <c:pt idx="3517">
                  <c:v>2.9333128057124117E-3</c:v>
                </c:pt>
                <c:pt idx="3518">
                  <c:v>4.9170237825065599E-3</c:v>
                </c:pt>
                <c:pt idx="3519">
                  <c:v>1.2306176981009418E-2</c:v>
                </c:pt>
                <c:pt idx="3520">
                  <c:v>3.5465345680770984E-3</c:v>
                </c:pt>
                <c:pt idx="3521">
                  <c:v>1.1191043284567498E-2</c:v>
                </c:pt>
                <c:pt idx="3522">
                  <c:v>1.1185818465607912E-2</c:v>
                </c:pt>
                <c:pt idx="3523">
                  <c:v>-7.8934747536504903E-3</c:v>
                </c:pt>
                <c:pt idx="3524">
                  <c:v>1.668990529617874E-3</c:v>
                </c:pt>
                <c:pt idx="3525">
                  <c:v>2.6183773918276852E-3</c:v>
                </c:pt>
                <c:pt idx="3526">
                  <c:v>3.5301437266508878E-3</c:v>
                </c:pt>
                <c:pt idx="3527">
                  <c:v>-1.0688691022063943E-2</c:v>
                </c:pt>
                <c:pt idx="3528">
                  <c:v>1.8663071396148753E-2</c:v>
                </c:pt>
                <c:pt idx="3529">
                  <c:v>1.0781158398505976E-2</c:v>
                </c:pt>
                <c:pt idx="3530">
                  <c:v>1.9453743820582387E-3</c:v>
                </c:pt>
                <c:pt idx="3531">
                  <c:v>-9.2987695159415101E-3</c:v>
                </c:pt>
                <c:pt idx="3532">
                  <c:v>4.3974901425490988E-3</c:v>
                </c:pt>
                <c:pt idx="3533">
                  <c:v>-1.7771489222354341E-2</c:v>
                </c:pt>
                <c:pt idx="3534">
                  <c:v>-9.0881943884978441E-3</c:v>
                </c:pt>
                <c:pt idx="3535">
                  <c:v>1.0976795963185857E-2</c:v>
                </c:pt>
                <c:pt idx="3536">
                  <c:v>1.1804284571394262E-2</c:v>
                </c:pt>
                <c:pt idx="3537">
                  <c:v>8.5329412672635152E-4</c:v>
                </c:pt>
                <c:pt idx="3538">
                  <c:v>7.1846426614428985E-3</c:v>
                </c:pt>
                <c:pt idx="3539">
                  <c:v>-5.5961664274450972E-3</c:v>
                </c:pt>
                <c:pt idx="3540">
                  <c:v>-2.5062253526486528E-3</c:v>
                </c:pt>
                <c:pt idx="3541">
                  <c:v>2.5633186458209761E-2</c:v>
                </c:pt>
                <c:pt idx="3542">
                  <c:v>2.0902849809263671E-2</c:v>
                </c:pt>
                <c:pt idx="3543">
                  <c:v>-7.7264401084851698E-3</c:v>
                </c:pt>
                <c:pt idx="3544">
                  <c:v>1.8827997546278993E-2</c:v>
                </c:pt>
                <c:pt idx="3545">
                  <c:v>-1.1876826398031656E-2</c:v>
                </c:pt>
                <c:pt idx="3546">
                  <c:v>-2.1741530362569274E-3</c:v>
                </c:pt>
                <c:pt idx="3547">
                  <c:v>-1.6828208950221028E-2</c:v>
                </c:pt>
                <c:pt idx="3548">
                  <c:v>3.1724437823482574E-3</c:v>
                </c:pt>
                <c:pt idx="3549">
                  <c:v>-2.1015062527648008E-3</c:v>
                </c:pt>
                <c:pt idx="3550">
                  <c:v>-7.9844980061891963E-3</c:v>
                </c:pt>
                <c:pt idx="3551">
                  <c:v>-6.8530484115240497E-3</c:v>
                </c:pt>
                <c:pt idx="3552">
                  <c:v>1.2239959376192508E-2</c:v>
                </c:pt>
                <c:pt idx="3553">
                  <c:v>-3.4691703752555681E-3</c:v>
                </c:pt>
                <c:pt idx="3554">
                  <c:v>-1.0600328693324935E-2</c:v>
                </c:pt>
                <c:pt idx="3555">
                  <c:v>4.8511958365925242E-2</c:v>
                </c:pt>
                <c:pt idx="3556">
                  <c:v>-8.1727940449284088E-3</c:v>
                </c:pt>
                <c:pt idx="3557">
                  <c:v>6.6474153016035766E-3</c:v>
                </c:pt>
                <c:pt idx="3558">
                  <c:v>5.0816883569928225E-3</c:v>
                </c:pt>
                <c:pt idx="3559">
                  <c:v>-1.6504364336081063E-2</c:v>
                </c:pt>
                <c:pt idx="3560">
                  <c:v>1.5851441646874884E-2</c:v>
                </c:pt>
                <c:pt idx="3561">
                  <c:v>-3.1424321917288855E-3</c:v>
                </c:pt>
                <c:pt idx="3562">
                  <c:v>2.5533839554651203E-2</c:v>
                </c:pt>
                <c:pt idx="3563">
                  <c:v>3.8153072670125045E-3</c:v>
                </c:pt>
                <c:pt idx="3564">
                  <c:v>-4.4992495671815199E-3</c:v>
                </c:pt>
                <c:pt idx="3565">
                  <c:v>3.4640368653519752E-3</c:v>
                </c:pt>
                <c:pt idx="3566">
                  <c:v>-5.8812693265110549E-3</c:v>
                </c:pt>
                <c:pt idx="3567">
                  <c:v>-3.7755618576359082E-3</c:v>
                </c:pt>
                <c:pt idx="3568">
                  <c:v>-1.9067166329995035E-2</c:v>
                </c:pt>
                <c:pt idx="3569">
                  <c:v>4.6530730993940724E-4</c:v>
                </c:pt>
                <c:pt idx="3570">
                  <c:v>-3.087026870291402E-3</c:v>
                </c:pt>
                <c:pt idx="3571">
                  <c:v>1.7869730627158423E-2</c:v>
                </c:pt>
                <c:pt idx="3572">
                  <c:v>4.221792510861108E-3</c:v>
                </c:pt>
                <c:pt idx="3573">
                  <c:v>-1.2400494552962058E-2</c:v>
                </c:pt>
                <c:pt idx="3574">
                  <c:v>-4.04867445411733E-3</c:v>
                </c:pt>
                <c:pt idx="3575">
                  <c:v>1.8621245767189258E-2</c:v>
                </c:pt>
                <c:pt idx="3576">
                  <c:v>-1.41910601295091E-2</c:v>
                </c:pt>
                <c:pt idx="3577">
                  <c:v>-7.0856649356664629E-3</c:v>
                </c:pt>
                <c:pt idx="3578">
                  <c:v>-1.5285500562789415E-2</c:v>
                </c:pt>
                <c:pt idx="3579">
                  <c:v>-2.9924776753003941E-3</c:v>
                </c:pt>
                <c:pt idx="3580">
                  <c:v>-3.6627402949231591E-3</c:v>
                </c:pt>
                <c:pt idx="3581">
                  <c:v>3.3766270334874053E-2</c:v>
                </c:pt>
                <c:pt idx="3582">
                  <c:v>-1.612246142783743E-2</c:v>
                </c:pt>
                <c:pt idx="3583">
                  <c:v>-5.8084537456143852E-3</c:v>
                </c:pt>
                <c:pt idx="3584">
                  <c:v>-9.849197560532914E-3</c:v>
                </c:pt>
                <c:pt idx="3585">
                  <c:v>-2.0051109956134513E-2</c:v>
                </c:pt>
                <c:pt idx="3586">
                  <c:v>-4.8615507126054868E-3</c:v>
                </c:pt>
                <c:pt idx="3587">
                  <c:v>-1.5718562566822427E-3</c:v>
                </c:pt>
                <c:pt idx="3588">
                  <c:v>1.3310063581210925E-2</c:v>
                </c:pt>
                <c:pt idx="3589">
                  <c:v>-7.9405226503521872E-3</c:v>
                </c:pt>
                <c:pt idx="3590">
                  <c:v>5.1915133376442416E-3</c:v>
                </c:pt>
                <c:pt idx="3591">
                  <c:v>1.0443096121834812E-3</c:v>
                </c:pt>
                <c:pt idx="3592">
                  <c:v>-5.4141039496438097E-3</c:v>
                </c:pt>
                <c:pt idx="3593">
                  <c:v>-9.6228813088751596E-3</c:v>
                </c:pt>
                <c:pt idx="3594">
                  <c:v>8.7075740786557998E-3</c:v>
                </c:pt>
                <c:pt idx="3595">
                  <c:v>-3.7410374221850761E-4</c:v>
                </c:pt>
                <c:pt idx="3596">
                  <c:v>-5.1827977549961605E-3</c:v>
                </c:pt>
                <c:pt idx="3597">
                  <c:v>1.4448280043147178E-2</c:v>
                </c:pt>
                <c:pt idx="3598">
                  <c:v>-8.6661756477740808E-3</c:v>
                </c:pt>
                <c:pt idx="3599">
                  <c:v>-9.7855575516677794E-3</c:v>
                </c:pt>
                <c:pt idx="3600">
                  <c:v>-5.7119195029966521E-4</c:v>
                </c:pt>
                <c:pt idx="3601">
                  <c:v>4.9638904325261368E-3</c:v>
                </c:pt>
                <c:pt idx="3602">
                  <c:v>-2.7452105281517273E-3</c:v>
                </c:pt>
                <c:pt idx="3603">
                  <c:v>-4.8882237291421439E-3</c:v>
                </c:pt>
                <c:pt idx="3604">
                  <c:v>-2.0310196484298526E-3</c:v>
                </c:pt>
                <c:pt idx="3605">
                  <c:v>1.8568153421545275E-2</c:v>
                </c:pt>
                <c:pt idx="3606">
                  <c:v>2.1147382084470295E-2</c:v>
                </c:pt>
                <c:pt idx="3607">
                  <c:v>1.6221219222464254E-2</c:v>
                </c:pt>
                <c:pt idx="3608">
                  <c:v>4.4360867863158012E-3</c:v>
                </c:pt>
                <c:pt idx="3609">
                  <c:v>-6.519058347448454E-3</c:v>
                </c:pt>
                <c:pt idx="3610">
                  <c:v>3.0679600937979562E-3</c:v>
                </c:pt>
                <c:pt idx="3611">
                  <c:v>2.7931240884185974E-2</c:v>
                </c:pt>
                <c:pt idx="3612">
                  <c:v>-1.3261804831132833E-2</c:v>
                </c:pt>
                <c:pt idx="3613">
                  <c:v>1.6254723453670038E-2</c:v>
                </c:pt>
                <c:pt idx="3614">
                  <c:v>1.2014013647011263E-2</c:v>
                </c:pt>
                <c:pt idx="3615">
                  <c:v>-1.7745033689988102E-2</c:v>
                </c:pt>
                <c:pt idx="3616">
                  <c:v>-1.6518180577892842E-2</c:v>
                </c:pt>
                <c:pt idx="3617">
                  <c:v>-3.9508342777333652E-3</c:v>
                </c:pt>
                <c:pt idx="3618">
                  <c:v>5.2523868905314892E-3</c:v>
                </c:pt>
                <c:pt idx="3619">
                  <c:v>-5.3064983471637611E-4</c:v>
                </c:pt>
                <c:pt idx="3620">
                  <c:v>4.3898376635046069E-3</c:v>
                </c:pt>
                <c:pt idx="3621">
                  <c:v>-1.3483599545631849E-2</c:v>
                </c:pt>
                <c:pt idx="3622">
                  <c:v>-7.1309786994385241E-3</c:v>
                </c:pt>
                <c:pt idx="3623">
                  <c:v>-1.6808561465099014E-2</c:v>
                </c:pt>
                <c:pt idx="3624">
                  <c:v>1.5667543168746054E-2</c:v>
                </c:pt>
                <c:pt idx="3625">
                  <c:v>-6.7016115545999759E-3</c:v>
                </c:pt>
                <c:pt idx="3626">
                  <c:v>7.6544466197333806E-3</c:v>
                </c:pt>
                <c:pt idx="3627">
                  <c:v>4.3979224248399959E-3</c:v>
                </c:pt>
                <c:pt idx="3628">
                  <c:v>1.1293644974430456E-4</c:v>
                </c:pt>
                <c:pt idx="3629">
                  <c:v>-1.6314693126896922E-2</c:v>
                </c:pt>
                <c:pt idx="3630">
                  <c:v>7.9116591599660818E-3</c:v>
                </c:pt>
                <c:pt idx="3631">
                  <c:v>-6.8298204811386692E-3</c:v>
                </c:pt>
                <c:pt idx="3632">
                  <c:v>-3.1590518718142024E-3</c:v>
                </c:pt>
                <c:pt idx="3633">
                  <c:v>-3.5265427517413407E-3</c:v>
                </c:pt>
                <c:pt idx="3634">
                  <c:v>-5.6353350702316443E-3</c:v>
                </c:pt>
                <c:pt idx="3635">
                  <c:v>5.2519193342088341E-3</c:v>
                </c:pt>
                <c:pt idx="3636">
                  <c:v>1.0676858259138212E-2</c:v>
                </c:pt>
                <c:pt idx="3637">
                  <c:v>-1.3237832682811555E-2</c:v>
                </c:pt>
                <c:pt idx="3638">
                  <c:v>9.2126408851700148E-3</c:v>
                </c:pt>
                <c:pt idx="3639">
                  <c:v>9.3307809758303856E-3</c:v>
                </c:pt>
                <c:pt idx="3640">
                  <c:v>-2.7720463527995749E-3</c:v>
                </c:pt>
                <c:pt idx="3641">
                  <c:v>1.546263312770814E-3</c:v>
                </c:pt>
                <c:pt idx="3642">
                  <c:v>-2.8691279874332585E-5</c:v>
                </c:pt>
                <c:pt idx="3643">
                  <c:v>-9.8904813492106734E-4</c:v>
                </c:pt>
                <c:pt idx="3644">
                  <c:v>9.8535219092592378E-3</c:v>
                </c:pt>
                <c:pt idx="3645">
                  <c:v>1.559678131632829E-2</c:v>
                </c:pt>
                <c:pt idx="3646">
                  <c:v>-3.0724457359337129E-3</c:v>
                </c:pt>
                <c:pt idx="3647">
                  <c:v>-1.2973958507553958E-2</c:v>
                </c:pt>
                <c:pt idx="3648">
                  <c:v>-3.2574737469132013E-3</c:v>
                </c:pt>
                <c:pt idx="3649">
                  <c:v>1.0168533872204743E-2</c:v>
                </c:pt>
                <c:pt idx="3650">
                  <c:v>-1.0957375647803433E-2</c:v>
                </c:pt>
                <c:pt idx="3651">
                  <c:v>-2.1017784434059491E-2</c:v>
                </c:pt>
                <c:pt idx="3652">
                  <c:v>-1.0843126184386055E-3</c:v>
                </c:pt>
                <c:pt idx="3653">
                  <c:v>5.4412014305697635E-3</c:v>
                </c:pt>
                <c:pt idx="3654">
                  <c:v>-2.0633116044916702E-2</c:v>
                </c:pt>
                <c:pt idx="3655">
                  <c:v>-1.1266671979591376E-2</c:v>
                </c:pt>
                <c:pt idx="3656">
                  <c:v>-3.2391815348576025E-3</c:v>
                </c:pt>
                <c:pt idx="3657">
                  <c:v>-1.3018345003274425E-2</c:v>
                </c:pt>
                <c:pt idx="3658">
                  <c:v>6.5664873343378987E-3</c:v>
                </c:pt>
                <c:pt idx="3659">
                  <c:v>1.0994670279700455E-2</c:v>
                </c:pt>
                <c:pt idx="3660">
                  <c:v>1.855879685033613E-2</c:v>
                </c:pt>
                <c:pt idx="3661">
                  <c:v>-1.4801139633644605E-2</c:v>
                </c:pt>
                <c:pt idx="3662">
                  <c:v>-4.653124882562267E-3</c:v>
                </c:pt>
                <c:pt idx="3663">
                  <c:v>1.0252141426523635E-2</c:v>
                </c:pt>
                <c:pt idx="3664">
                  <c:v>-1.9691249288147913E-2</c:v>
                </c:pt>
                <c:pt idx="3665">
                  <c:v>9.9638878942946759E-3</c:v>
                </c:pt>
                <c:pt idx="3666">
                  <c:v>7.8274187571197179E-4</c:v>
                </c:pt>
                <c:pt idx="3667">
                  <c:v>1.4431318538325274E-2</c:v>
                </c:pt>
                <c:pt idx="3668">
                  <c:v>5.0905197024101873E-3</c:v>
                </c:pt>
                <c:pt idx="3669">
                  <c:v>-1.8342417013119373E-2</c:v>
                </c:pt>
                <c:pt idx="3670">
                  <c:v>-1.1918485996207498E-2</c:v>
                </c:pt>
                <c:pt idx="3671">
                  <c:v>-1.0543535297841161E-2</c:v>
                </c:pt>
                <c:pt idx="3672">
                  <c:v>5.4413778807226509E-3</c:v>
                </c:pt>
                <c:pt idx="3673">
                  <c:v>1.5016334982412109E-3</c:v>
                </c:pt>
                <c:pt idx="3674">
                  <c:v>8.5638750162544824E-3</c:v>
                </c:pt>
                <c:pt idx="3675">
                  <c:v>9.1684439241465163E-3</c:v>
                </c:pt>
                <c:pt idx="3676">
                  <c:v>-3.8721720272106518E-3</c:v>
                </c:pt>
                <c:pt idx="3677">
                  <c:v>2.6166075257899532E-3</c:v>
                </c:pt>
                <c:pt idx="3678">
                  <c:v>-1.0698809852515319E-3</c:v>
                </c:pt>
                <c:pt idx="3679">
                  <c:v>-1.3644951669263456E-2</c:v>
                </c:pt>
                <c:pt idx="3680">
                  <c:v>5.3566522705087967E-3</c:v>
                </c:pt>
                <c:pt idx="3681">
                  <c:v>-5.3979925499335552E-3</c:v>
                </c:pt>
                <c:pt idx="3682">
                  <c:v>1.7275547179660299E-2</c:v>
                </c:pt>
                <c:pt idx="3683">
                  <c:v>2.1340054069752361E-3</c:v>
                </c:pt>
                <c:pt idx="3684">
                  <c:v>2.0256078642181142E-3</c:v>
                </c:pt>
                <c:pt idx="3685">
                  <c:v>8.3178392991296868E-3</c:v>
                </c:pt>
                <c:pt idx="3686">
                  <c:v>3.4548368063487891E-3</c:v>
                </c:pt>
                <c:pt idx="3687">
                  <c:v>1.346943527687614E-2</c:v>
                </c:pt>
                <c:pt idx="3688">
                  <c:v>-1.2843108476400493E-2</c:v>
                </c:pt>
                <c:pt idx="3689">
                  <c:v>8.7045218939145706E-3</c:v>
                </c:pt>
                <c:pt idx="3690">
                  <c:v>-1.1058611192012282E-2</c:v>
                </c:pt>
                <c:pt idx="3691">
                  <c:v>1.232892692572162E-2</c:v>
                </c:pt>
                <c:pt idx="3692">
                  <c:v>1.0897751657792292E-2</c:v>
                </c:pt>
                <c:pt idx="3693">
                  <c:v>-7.9505723496918895E-3</c:v>
                </c:pt>
                <c:pt idx="3694">
                  <c:v>1.2643548247778899E-2</c:v>
                </c:pt>
                <c:pt idx="3695">
                  <c:v>4.6148287341267928E-3</c:v>
                </c:pt>
                <c:pt idx="3696">
                  <c:v>1.7079875636607227E-3</c:v>
                </c:pt>
                <c:pt idx="3697">
                  <c:v>5.7033219299108097E-3</c:v>
                </c:pt>
                <c:pt idx="3698">
                  <c:v>1.6169627618269504E-2</c:v>
                </c:pt>
                <c:pt idx="3699">
                  <c:v>2.0752996354306143E-2</c:v>
                </c:pt>
                <c:pt idx="3700">
                  <c:v>7.7351294866926639E-3</c:v>
                </c:pt>
                <c:pt idx="3701">
                  <c:v>-1.1765375218393385E-2</c:v>
                </c:pt>
                <c:pt idx="3702">
                  <c:v>1.8079815121264872E-2</c:v>
                </c:pt>
                <c:pt idx="3703">
                  <c:v>-1.7363089984447633E-2</c:v>
                </c:pt>
                <c:pt idx="3704">
                  <c:v>5.8973174762546555E-3</c:v>
                </c:pt>
                <c:pt idx="3705">
                  <c:v>-6.6283311601716022E-4</c:v>
                </c:pt>
                <c:pt idx="3706">
                  <c:v>-2.3071715270624699E-2</c:v>
                </c:pt>
                <c:pt idx="3707">
                  <c:v>1.2235599165378719E-2</c:v>
                </c:pt>
                <c:pt idx="3708">
                  <c:v>1.4033338027459949E-2</c:v>
                </c:pt>
                <c:pt idx="3709">
                  <c:v>3.5677279917042345E-3</c:v>
                </c:pt>
                <c:pt idx="3710">
                  <c:v>-9.8919519345909823E-3</c:v>
                </c:pt>
                <c:pt idx="3711">
                  <c:v>3.6331883157451404E-3</c:v>
                </c:pt>
                <c:pt idx="3712">
                  <c:v>7.2726319530563585E-3</c:v>
                </c:pt>
                <c:pt idx="3713">
                  <c:v>-3.9144239773197401E-3</c:v>
                </c:pt>
                <c:pt idx="3714">
                  <c:v>1.5490029414719874E-2</c:v>
                </c:pt>
                <c:pt idx="3715">
                  <c:v>1.7126393229236689E-2</c:v>
                </c:pt>
                <c:pt idx="3716">
                  <c:v>1.9677272326679356E-2</c:v>
                </c:pt>
                <c:pt idx="3717">
                  <c:v>-1.2391641369140647E-2</c:v>
                </c:pt>
                <c:pt idx="3718">
                  <c:v>-2.9612836859011168E-2</c:v>
                </c:pt>
                <c:pt idx="3719">
                  <c:v>6.4864489132989847E-3</c:v>
                </c:pt>
                <c:pt idx="3720">
                  <c:v>-7.6397425707705607E-3</c:v>
                </c:pt>
                <c:pt idx="3721">
                  <c:v>-5.0344593119056027E-3</c:v>
                </c:pt>
                <c:pt idx="3722">
                  <c:v>-2.2858362779562866E-2</c:v>
                </c:pt>
                <c:pt idx="3723">
                  <c:v>9.0905777594532597E-3</c:v>
                </c:pt>
                <c:pt idx="3724">
                  <c:v>2.7583489366453922E-2</c:v>
                </c:pt>
                <c:pt idx="3725">
                  <c:v>-3.0498681466870636E-2</c:v>
                </c:pt>
                <c:pt idx="3726">
                  <c:v>9.6019292818039035E-3</c:v>
                </c:pt>
                <c:pt idx="3727">
                  <c:v>1.186269453277458E-2</c:v>
                </c:pt>
                <c:pt idx="3728">
                  <c:v>-3.0876379069870734E-3</c:v>
                </c:pt>
                <c:pt idx="3729">
                  <c:v>-1.0975112537709253E-2</c:v>
                </c:pt>
                <c:pt idx="3730">
                  <c:v>-9.6450149940671415E-3</c:v>
                </c:pt>
                <c:pt idx="3731">
                  <c:v>2.2473244044551845E-2</c:v>
                </c:pt>
                <c:pt idx="3732">
                  <c:v>-4.2057463622582761E-3</c:v>
                </c:pt>
                <c:pt idx="3733">
                  <c:v>-1.5850075997702717E-2</c:v>
                </c:pt>
                <c:pt idx="3734">
                  <c:v>-1.9097115275278818E-3</c:v>
                </c:pt>
                <c:pt idx="3735">
                  <c:v>-1.8985792526954405E-2</c:v>
                </c:pt>
                <c:pt idx="3736">
                  <c:v>-2.0895345308595322E-3</c:v>
                </c:pt>
                <c:pt idx="3737">
                  <c:v>-4.3114910838840548E-3</c:v>
                </c:pt>
                <c:pt idx="3738">
                  <c:v>-3.0004326561863005E-2</c:v>
                </c:pt>
                <c:pt idx="3739">
                  <c:v>3.4702821691769926E-3</c:v>
                </c:pt>
                <c:pt idx="3740">
                  <c:v>2.0687055475586299E-2</c:v>
                </c:pt>
                <c:pt idx="3741">
                  <c:v>6.9886575775252114E-3</c:v>
                </c:pt>
                <c:pt idx="3742">
                  <c:v>-1.8590931891206974E-2</c:v>
                </c:pt>
                <c:pt idx="3743">
                  <c:v>-3.1844949634725781E-3</c:v>
                </c:pt>
                <c:pt idx="3744">
                  <c:v>9.2813112134274948E-3</c:v>
                </c:pt>
                <c:pt idx="3745">
                  <c:v>-4.5905695299923418E-3</c:v>
                </c:pt>
                <c:pt idx="3746">
                  <c:v>-4.2008365425742567E-3</c:v>
                </c:pt>
                <c:pt idx="3747">
                  <c:v>8.2993178924719926E-3</c:v>
                </c:pt>
                <c:pt idx="3748">
                  <c:v>-1.829740144272804E-3</c:v>
                </c:pt>
                <c:pt idx="3749">
                  <c:v>2.4085091101380017E-3</c:v>
                </c:pt>
                <c:pt idx="3750">
                  <c:v>1.4614839136425663E-2</c:v>
                </c:pt>
                <c:pt idx="3751">
                  <c:v>1.5516180495265822E-2</c:v>
                </c:pt>
                <c:pt idx="3752">
                  <c:v>3.2145421756297771E-3</c:v>
                </c:pt>
                <c:pt idx="3753">
                  <c:v>1.4955604314121785E-2</c:v>
                </c:pt>
                <c:pt idx="3754">
                  <c:v>-1.2260942720047388E-2</c:v>
                </c:pt>
                <c:pt idx="3755">
                  <c:v>2.4240893139551136E-4</c:v>
                </c:pt>
                <c:pt idx="3756">
                  <c:v>1.3109568139110876E-2</c:v>
                </c:pt>
                <c:pt idx="3757">
                  <c:v>5.6777213602210198E-3</c:v>
                </c:pt>
                <c:pt idx="3758">
                  <c:v>3.9670511516188191E-3</c:v>
                </c:pt>
                <c:pt idx="3759">
                  <c:v>6.1212972391137942E-3</c:v>
                </c:pt>
                <c:pt idx="3760">
                  <c:v>-2.5381057897765638E-2</c:v>
                </c:pt>
                <c:pt idx="3761">
                  <c:v>-1.6775149471173954E-2</c:v>
                </c:pt>
                <c:pt idx="3762">
                  <c:v>5.0380642736700745E-3</c:v>
                </c:pt>
                <c:pt idx="3763">
                  <c:v>-8.522117770567543E-3</c:v>
                </c:pt>
                <c:pt idx="3764">
                  <c:v>-5.1006418109809954E-3</c:v>
                </c:pt>
                <c:pt idx="3765">
                  <c:v>1.0231288474053852E-2</c:v>
                </c:pt>
                <c:pt idx="3766">
                  <c:v>-1.7286795182330104E-3</c:v>
                </c:pt>
                <c:pt idx="3767">
                  <c:v>7.6084889250696769E-4</c:v>
                </c:pt>
                <c:pt idx="3768">
                  <c:v>7.6145587034993148E-3</c:v>
                </c:pt>
                <c:pt idx="3769">
                  <c:v>4.0216087762118069E-3</c:v>
                </c:pt>
                <c:pt idx="3770">
                  <c:v>2.1420879967195036E-2</c:v>
                </c:pt>
                <c:pt idx="3771">
                  <c:v>-3.3231298551984595E-3</c:v>
                </c:pt>
                <c:pt idx="3772">
                  <c:v>1.1996463705404721E-2</c:v>
                </c:pt>
                <c:pt idx="3773">
                  <c:v>-1.812276381578241E-2</c:v>
                </c:pt>
                <c:pt idx="3774">
                  <c:v>6.919176946789684E-3</c:v>
                </c:pt>
                <c:pt idx="3775">
                  <c:v>-1.030557380540876E-3</c:v>
                </c:pt>
                <c:pt idx="3776">
                  <c:v>-3.555467186894611E-3</c:v>
                </c:pt>
                <c:pt idx="3777">
                  <c:v>1.2867449301177071E-2</c:v>
                </c:pt>
                <c:pt idx="3778">
                  <c:v>-1.5225157843239178E-2</c:v>
                </c:pt>
                <c:pt idx="3779">
                  <c:v>-1.446660048998758E-2</c:v>
                </c:pt>
                <c:pt idx="3780">
                  <c:v>-9.5188211804447739E-3</c:v>
                </c:pt>
                <c:pt idx="3781">
                  <c:v>1.6116099698442147E-3</c:v>
                </c:pt>
                <c:pt idx="3782">
                  <c:v>-2.4141899230792582E-4</c:v>
                </c:pt>
                <c:pt idx="3783">
                  <c:v>-1.7499123023943356E-2</c:v>
                </c:pt>
                <c:pt idx="3784">
                  <c:v>5.0830748506176769E-3</c:v>
                </c:pt>
                <c:pt idx="3785">
                  <c:v>1.050555956608753E-2</c:v>
                </c:pt>
                <c:pt idx="3786">
                  <c:v>5.5144055696073656E-3</c:v>
                </c:pt>
                <c:pt idx="3787">
                  <c:v>-4.4520137741334643E-3</c:v>
                </c:pt>
                <c:pt idx="3788">
                  <c:v>4.0546188024271164E-3</c:v>
                </c:pt>
                <c:pt idx="3789">
                  <c:v>1.5920704449090782E-3</c:v>
                </c:pt>
                <c:pt idx="3790">
                  <c:v>-1.1568819580560517E-2</c:v>
                </c:pt>
                <c:pt idx="3791">
                  <c:v>-9.4995020387249156E-3</c:v>
                </c:pt>
                <c:pt idx="3792">
                  <c:v>-3.0002425953091247E-4</c:v>
                </c:pt>
                <c:pt idx="3793">
                  <c:v>1.1955912603625567E-2</c:v>
                </c:pt>
                <c:pt idx="3794">
                  <c:v>-9.0873464376003184E-3</c:v>
                </c:pt>
                <c:pt idx="3795">
                  <c:v>8.4341956561417401E-3</c:v>
                </c:pt>
                <c:pt idx="3796">
                  <c:v>-9.1196915225378347E-4</c:v>
                </c:pt>
                <c:pt idx="3797">
                  <c:v>-8.2606558610150566E-3</c:v>
                </c:pt>
                <c:pt idx="3798">
                  <c:v>-1.2223649261193032E-2</c:v>
                </c:pt>
                <c:pt idx="3799">
                  <c:v>-2.5732380344950203E-2</c:v>
                </c:pt>
                <c:pt idx="3800">
                  <c:v>-5.8995106859651659E-3</c:v>
                </c:pt>
                <c:pt idx="3801">
                  <c:v>-1.938914815471437E-3</c:v>
                </c:pt>
                <c:pt idx="3802">
                  <c:v>-1.6092673786082812E-2</c:v>
                </c:pt>
                <c:pt idx="3803">
                  <c:v>-8.0331336793603228E-3</c:v>
                </c:pt>
                <c:pt idx="3804">
                  <c:v>1.2034405922164468E-2</c:v>
                </c:pt>
                <c:pt idx="3805">
                  <c:v>-1.0436933138845533E-2</c:v>
                </c:pt>
                <c:pt idx="3806">
                  <c:v>-6.442332671759702E-3</c:v>
                </c:pt>
                <c:pt idx="3807">
                  <c:v>1.428707957654788E-2</c:v>
                </c:pt>
                <c:pt idx="3808">
                  <c:v>-7.7148084991609947E-3</c:v>
                </c:pt>
                <c:pt idx="3809">
                  <c:v>-1.8876405803813507E-3</c:v>
                </c:pt>
                <c:pt idx="3810">
                  <c:v>4.9932886539906258E-3</c:v>
                </c:pt>
                <c:pt idx="3811">
                  <c:v>4.9272083986636756E-3</c:v>
                </c:pt>
                <c:pt idx="3812">
                  <c:v>6.1881905238341936E-3</c:v>
                </c:pt>
                <c:pt idx="3813">
                  <c:v>1.6967470105121506E-3</c:v>
                </c:pt>
                <c:pt idx="3814">
                  <c:v>-7.2731488654149464E-3</c:v>
                </c:pt>
                <c:pt idx="3815">
                  <c:v>-1.6755959430071528E-2</c:v>
                </c:pt>
                <c:pt idx="3816">
                  <c:v>5.2320036888835195E-3</c:v>
                </c:pt>
                <c:pt idx="3817">
                  <c:v>1.6673618429975001E-2</c:v>
                </c:pt>
                <c:pt idx="3818">
                  <c:v>5.6548697080690607E-3</c:v>
                </c:pt>
                <c:pt idx="3819">
                  <c:v>1.5672516424726675E-2</c:v>
                </c:pt>
                <c:pt idx="3820">
                  <c:v>-1.0588701439563421E-2</c:v>
                </c:pt>
                <c:pt idx="3821">
                  <c:v>3.9122381244797496E-3</c:v>
                </c:pt>
                <c:pt idx="3822">
                  <c:v>2.7410576599437367E-3</c:v>
                </c:pt>
                <c:pt idx="3823">
                  <c:v>1.3321059553287001E-2</c:v>
                </c:pt>
                <c:pt idx="3824">
                  <c:v>2.1858582237371846E-2</c:v>
                </c:pt>
                <c:pt idx="3825">
                  <c:v>-5.8638635991044496E-3</c:v>
                </c:pt>
                <c:pt idx="3826">
                  <c:v>-7.798917987355985E-3</c:v>
                </c:pt>
                <c:pt idx="3827">
                  <c:v>1.0353721878288116E-2</c:v>
                </c:pt>
                <c:pt idx="3828">
                  <c:v>-5.2062668418181813E-3</c:v>
                </c:pt>
                <c:pt idx="3829">
                  <c:v>1.4566195211036864E-3</c:v>
                </c:pt>
                <c:pt idx="3830">
                  <c:v>4.5817783794376643E-3</c:v>
                </c:pt>
                <c:pt idx="3831">
                  <c:v>1.3287707495225171E-2</c:v>
                </c:pt>
                <c:pt idx="3832">
                  <c:v>-1.7574358226616887E-3</c:v>
                </c:pt>
                <c:pt idx="3833">
                  <c:v>3.9207579637123352E-3</c:v>
                </c:pt>
                <c:pt idx="3834">
                  <c:v>-1.4632056926311664E-2</c:v>
                </c:pt>
                <c:pt idx="3835">
                  <c:v>-2.444833664818933E-3</c:v>
                </c:pt>
                <c:pt idx="3836">
                  <c:v>4.3644385686139936E-3</c:v>
                </c:pt>
                <c:pt idx="3837">
                  <c:v>8.0672198008412393E-3</c:v>
                </c:pt>
                <c:pt idx="3838">
                  <c:v>5.2964653993868172E-3</c:v>
                </c:pt>
                <c:pt idx="3839">
                  <c:v>3.0740840153864494E-3</c:v>
                </c:pt>
                <c:pt idx="3840">
                  <c:v>2.5551636831174633E-3</c:v>
                </c:pt>
                <c:pt idx="3841">
                  <c:v>-1.5371445050956498E-4</c:v>
                </c:pt>
                <c:pt idx="3842">
                  <c:v>1.0910557324370147E-2</c:v>
                </c:pt>
                <c:pt idx="3843">
                  <c:v>-2.4395291767093718E-2</c:v>
                </c:pt>
                <c:pt idx="3844">
                  <c:v>-5.3583125211768496E-3</c:v>
                </c:pt>
                <c:pt idx="3845">
                  <c:v>3.4880749184063669E-3</c:v>
                </c:pt>
                <c:pt idx="3846">
                  <c:v>5.5291141494687654E-3</c:v>
                </c:pt>
                <c:pt idx="3847">
                  <c:v>-1.5087834995420787E-2</c:v>
                </c:pt>
                <c:pt idx="3848">
                  <c:v>3.2242394645295258E-3</c:v>
                </c:pt>
                <c:pt idx="3849">
                  <c:v>5.09632120792213E-3</c:v>
                </c:pt>
                <c:pt idx="3850">
                  <c:v>1.3953449379160888E-2</c:v>
                </c:pt>
                <c:pt idx="3851">
                  <c:v>-5.6728202828732017E-3</c:v>
                </c:pt>
                <c:pt idx="3852">
                  <c:v>2.1605149239313278E-2</c:v>
                </c:pt>
                <c:pt idx="3853">
                  <c:v>-9.087371991921251E-4</c:v>
                </c:pt>
                <c:pt idx="3854">
                  <c:v>5.9969080738929625E-3</c:v>
                </c:pt>
                <c:pt idx="3855">
                  <c:v>1.1661279536239865E-2</c:v>
                </c:pt>
                <c:pt idx="3856">
                  <c:v>-3.4299514660478059E-3</c:v>
                </c:pt>
                <c:pt idx="3857">
                  <c:v>-1.7372215429194097E-2</c:v>
                </c:pt>
                <c:pt idx="3858">
                  <c:v>4.6830926352625125E-3</c:v>
                </c:pt>
                <c:pt idx="3859">
                  <c:v>-1.4433799409949806E-2</c:v>
                </c:pt>
                <c:pt idx="3860">
                  <c:v>-7.5489947895084053E-4</c:v>
                </c:pt>
                <c:pt idx="3861">
                  <c:v>-3.1551794513852401E-3</c:v>
                </c:pt>
                <c:pt idx="3862">
                  <c:v>2.3268464732198127E-4</c:v>
                </c:pt>
                <c:pt idx="3863">
                  <c:v>-4.8251188403503082E-3</c:v>
                </c:pt>
                <c:pt idx="3864">
                  <c:v>8.9650292520635367E-4</c:v>
                </c:pt>
                <c:pt idx="3865">
                  <c:v>7.9257853497810612E-3</c:v>
                </c:pt>
                <c:pt idx="3866">
                  <c:v>-7.8440380017503596E-3</c:v>
                </c:pt>
                <c:pt idx="3867">
                  <c:v>-1.0035581808312183E-2</c:v>
                </c:pt>
                <c:pt idx="3868">
                  <c:v>5.8325680463425103E-3</c:v>
                </c:pt>
                <c:pt idx="3869">
                  <c:v>-5.6926258495729925E-3</c:v>
                </c:pt>
                <c:pt idx="3870">
                  <c:v>-4.1847219759578594E-3</c:v>
                </c:pt>
                <c:pt idx="3871">
                  <c:v>4.006523378409739E-3</c:v>
                </c:pt>
                <c:pt idx="3872">
                  <c:v>-3.8109679274945128E-3</c:v>
                </c:pt>
                <c:pt idx="3873">
                  <c:v>1.4368167844918759E-4</c:v>
                </c:pt>
                <c:pt idx="3874">
                  <c:v>3.2399903241767409E-3</c:v>
                </c:pt>
                <c:pt idx="3875">
                  <c:v>1.5612954942079034E-3</c:v>
                </c:pt>
                <c:pt idx="3876">
                  <c:v>-3.1869623456060606E-2</c:v>
                </c:pt>
                <c:pt idx="3877">
                  <c:v>-1.2111930766710421E-2</c:v>
                </c:pt>
                <c:pt idx="3878">
                  <c:v>-7.7806559925044623E-3</c:v>
                </c:pt>
                <c:pt idx="3879">
                  <c:v>-5.2086927317609765E-3</c:v>
                </c:pt>
                <c:pt idx="3880">
                  <c:v>-7.4540660406645417E-3</c:v>
                </c:pt>
                <c:pt idx="3881">
                  <c:v>9.2327987528421397E-3</c:v>
                </c:pt>
                <c:pt idx="3882">
                  <c:v>-3.0700505011008053E-3</c:v>
                </c:pt>
                <c:pt idx="3883">
                  <c:v>1.7585892348986065E-2</c:v>
                </c:pt>
                <c:pt idx="3884">
                  <c:v>-7.4474186075905698E-3</c:v>
                </c:pt>
                <c:pt idx="3885">
                  <c:v>2.1862762020010084E-3</c:v>
                </c:pt>
                <c:pt idx="3886">
                  <c:v>-7.7351296060485077E-3</c:v>
                </c:pt>
                <c:pt idx="3887">
                  <c:v>1.9245570125211411E-2</c:v>
                </c:pt>
                <c:pt idx="3888">
                  <c:v>5.9611813613653034E-3</c:v>
                </c:pt>
                <c:pt idx="3889">
                  <c:v>2.2108887173815144E-2</c:v>
                </c:pt>
                <c:pt idx="3890">
                  <c:v>-5.4024587009035771E-3</c:v>
                </c:pt>
                <c:pt idx="3891">
                  <c:v>-9.6093630954408576E-3</c:v>
                </c:pt>
                <c:pt idx="3892">
                  <c:v>7.3387158598601969E-3</c:v>
                </c:pt>
                <c:pt idx="3893">
                  <c:v>-1.7793859131817122E-2</c:v>
                </c:pt>
                <c:pt idx="3894">
                  <c:v>2.53477398016341E-2</c:v>
                </c:pt>
                <c:pt idx="3895">
                  <c:v>8.5785989672184509E-3</c:v>
                </c:pt>
                <c:pt idx="3896">
                  <c:v>-7.5726812676905324E-3</c:v>
                </c:pt>
                <c:pt idx="3897">
                  <c:v>1.8844912885557065E-3</c:v>
                </c:pt>
                <c:pt idx="3898">
                  <c:v>1.9728119854110315E-3</c:v>
                </c:pt>
                <c:pt idx="3899">
                  <c:v>8.2290269284536683E-4</c:v>
                </c:pt>
                <c:pt idx="3900">
                  <c:v>-5.7502291480862203E-3</c:v>
                </c:pt>
                <c:pt idx="3901">
                  <c:v>1.1387724440496181E-2</c:v>
                </c:pt>
                <c:pt idx="3902">
                  <c:v>6.2835212251945907E-3</c:v>
                </c:pt>
                <c:pt idx="3903">
                  <c:v>-2.0865049298981274E-2</c:v>
                </c:pt>
                <c:pt idx="3904">
                  <c:v>1.7249501930966801E-2</c:v>
                </c:pt>
                <c:pt idx="3905">
                  <c:v>-5.8993144236492902E-3</c:v>
                </c:pt>
                <c:pt idx="3906">
                  <c:v>6.5220822469662923E-3</c:v>
                </c:pt>
                <c:pt idx="3907">
                  <c:v>9.2220422173378246E-3</c:v>
                </c:pt>
                <c:pt idx="3908">
                  <c:v>-6.3136656351083995E-3</c:v>
                </c:pt>
                <c:pt idx="3909">
                  <c:v>1.6293681479395309E-2</c:v>
                </c:pt>
                <c:pt idx="3910">
                  <c:v>1.3874867065052351E-2</c:v>
                </c:pt>
                <c:pt idx="3911">
                  <c:v>7.0922876997797186E-3</c:v>
                </c:pt>
                <c:pt idx="3912">
                  <c:v>1.0856911535445932E-3</c:v>
                </c:pt>
                <c:pt idx="3913">
                  <c:v>-8.6667367440456736E-3</c:v>
                </c:pt>
                <c:pt idx="3914">
                  <c:v>-5.5034447590276182E-3</c:v>
                </c:pt>
                <c:pt idx="3915">
                  <c:v>-7.2163784145802901E-3</c:v>
                </c:pt>
                <c:pt idx="3916">
                  <c:v>-9.789451077159143E-3</c:v>
                </c:pt>
                <c:pt idx="3917">
                  <c:v>-1.2428543389730342E-2</c:v>
                </c:pt>
                <c:pt idx="3918">
                  <c:v>9.3593837867332035E-3</c:v>
                </c:pt>
                <c:pt idx="3919">
                  <c:v>1.0387313703554744E-2</c:v>
                </c:pt>
                <c:pt idx="3920">
                  <c:v>2.9044080286791409E-3</c:v>
                </c:pt>
                <c:pt idx="3921">
                  <c:v>-1.0667006789509522E-2</c:v>
                </c:pt>
                <c:pt idx="3922">
                  <c:v>-3.1678089635752359E-3</c:v>
                </c:pt>
                <c:pt idx="3923">
                  <c:v>-6.5933100683721654E-3</c:v>
                </c:pt>
                <c:pt idx="3924">
                  <c:v>6.5687089291165839E-4</c:v>
                </c:pt>
                <c:pt idx="3925">
                  <c:v>2.3151844687438676E-3</c:v>
                </c:pt>
                <c:pt idx="3926">
                  <c:v>1.1011570185711491E-3</c:v>
                </c:pt>
                <c:pt idx="3927">
                  <c:v>-6.0394371720869197E-4</c:v>
                </c:pt>
                <c:pt idx="3928">
                  <c:v>5.1647472066440093E-4</c:v>
                </c:pt>
                <c:pt idx="3929">
                  <c:v>3.4736789911838893E-3</c:v>
                </c:pt>
                <c:pt idx="3930">
                  <c:v>1.5148744865362433E-2</c:v>
                </c:pt>
                <c:pt idx="3931">
                  <c:v>-4.1815367014892604E-3</c:v>
                </c:pt>
                <c:pt idx="3932">
                  <c:v>3.2700283362376826E-3</c:v>
                </c:pt>
                <c:pt idx="3933">
                  <c:v>1.0600518289251874E-3</c:v>
                </c:pt>
                <c:pt idx="3934">
                  <c:v>7.3528939948321569E-3</c:v>
                </c:pt>
                <c:pt idx="3935">
                  <c:v>8.7861817136260095E-3</c:v>
                </c:pt>
                <c:pt idx="3936">
                  <c:v>-1.9827984567031345E-3</c:v>
                </c:pt>
                <c:pt idx="3937">
                  <c:v>-2.4783167699472647E-3</c:v>
                </c:pt>
                <c:pt idx="3938">
                  <c:v>-3.5807651910868665E-3</c:v>
                </c:pt>
                <c:pt idx="3939">
                  <c:v>1.2199388763414695E-2</c:v>
                </c:pt>
                <c:pt idx="3940">
                  <c:v>3.4801324774558656E-3</c:v>
                </c:pt>
                <c:pt idx="3941">
                  <c:v>-6.7110071474845382E-3</c:v>
                </c:pt>
                <c:pt idx="3942">
                  <c:v>9.5595486701236382E-3</c:v>
                </c:pt>
                <c:pt idx="3943">
                  <c:v>1.3499884038773412E-4</c:v>
                </c:pt>
                <c:pt idx="3944">
                  <c:v>5.1066591011231016E-4</c:v>
                </c:pt>
                <c:pt idx="3945">
                  <c:v>2.5988788437755193E-3</c:v>
                </c:pt>
                <c:pt idx="3946">
                  <c:v>-1.0057486580141413E-2</c:v>
                </c:pt>
                <c:pt idx="3947">
                  <c:v>-2.2943825903497649E-3</c:v>
                </c:pt>
                <c:pt idx="3948">
                  <c:v>-1.2573219548479304E-3</c:v>
                </c:pt>
                <c:pt idx="3949">
                  <c:v>-1.3894156748528986E-3</c:v>
                </c:pt>
                <c:pt idx="3950">
                  <c:v>4.1018716903955732E-3</c:v>
                </c:pt>
                <c:pt idx="3951">
                  <c:v>7.2967176503841045E-3</c:v>
                </c:pt>
                <c:pt idx="3952">
                  <c:v>-1.0273226865824586E-2</c:v>
                </c:pt>
                <c:pt idx="3953">
                  <c:v>1.2640969365723538E-2</c:v>
                </c:pt>
                <c:pt idx="3954">
                  <c:v>-1.2218942985697675E-2</c:v>
                </c:pt>
                <c:pt idx="3955">
                  <c:v>1.0822289471464156E-2</c:v>
                </c:pt>
                <c:pt idx="3956">
                  <c:v>-1.5999435613570936E-3</c:v>
                </c:pt>
                <c:pt idx="3957">
                  <c:v>-4.9674362999434609E-4</c:v>
                </c:pt>
                <c:pt idx="3958">
                  <c:v>-3.9039514018944779E-3</c:v>
                </c:pt>
                <c:pt idx="3959">
                  <c:v>7.8623101585591649E-3</c:v>
                </c:pt>
                <c:pt idx="3960">
                  <c:v>2.5971208440215194E-3</c:v>
                </c:pt>
                <c:pt idx="3961">
                  <c:v>-7.2025194162076353E-3</c:v>
                </c:pt>
                <c:pt idx="3962">
                  <c:v>-4.7844379854371372E-3</c:v>
                </c:pt>
                <c:pt idx="3963">
                  <c:v>-1.2515321994440826E-3</c:v>
                </c:pt>
                <c:pt idx="3964">
                  <c:v>-3.7357231925012144E-3</c:v>
                </c:pt>
                <c:pt idx="3965">
                  <c:v>1.3695991937760556E-2</c:v>
                </c:pt>
                <c:pt idx="3966">
                  <c:v>-6.2532485692609616E-3</c:v>
                </c:pt>
                <c:pt idx="3967">
                  <c:v>5.5656773079920908E-3</c:v>
                </c:pt>
                <c:pt idx="3968">
                  <c:v>-2.3036534399734992E-3</c:v>
                </c:pt>
                <c:pt idx="3969">
                  <c:v>3.9485330550689431E-3</c:v>
                </c:pt>
                <c:pt idx="3970">
                  <c:v>-1.0290458833455845E-3</c:v>
                </c:pt>
                <c:pt idx="3971">
                  <c:v>9.3002414574773502E-3</c:v>
                </c:pt>
                <c:pt idx="3972">
                  <c:v>-1.6830012498820723E-2</c:v>
                </c:pt>
                <c:pt idx="3973">
                  <c:v>-1.5981411696465366E-3</c:v>
                </c:pt>
                <c:pt idx="3974">
                  <c:v>-6.3328681899793206E-3</c:v>
                </c:pt>
                <c:pt idx="3975">
                  <c:v>1.1170899096570911E-2</c:v>
                </c:pt>
                <c:pt idx="3976">
                  <c:v>-1.2799790783990335E-2</c:v>
                </c:pt>
                <c:pt idx="3977">
                  <c:v>8.0644445671864545E-3</c:v>
                </c:pt>
                <c:pt idx="3978">
                  <c:v>7.6098356822196234E-3</c:v>
                </c:pt>
                <c:pt idx="3979">
                  <c:v>7.6657226380233649E-3</c:v>
                </c:pt>
                <c:pt idx="3980">
                  <c:v>9.1728071482511317E-3</c:v>
                </c:pt>
                <c:pt idx="3981">
                  <c:v>-4.1412758863569651E-3</c:v>
                </c:pt>
                <c:pt idx="3982">
                  <c:v>-6.0608889354627441E-3</c:v>
                </c:pt>
                <c:pt idx="3983">
                  <c:v>-3.7038757987732426E-3</c:v>
                </c:pt>
                <c:pt idx="3984">
                  <c:v>-1.8832747764880458E-2</c:v>
                </c:pt>
                <c:pt idx="3985">
                  <c:v>1.469445477472146E-2</c:v>
                </c:pt>
                <c:pt idx="3986">
                  <c:v>-5.5502490639160783E-3</c:v>
                </c:pt>
                <c:pt idx="3987">
                  <c:v>5.2760408984700554E-3</c:v>
                </c:pt>
                <c:pt idx="3988">
                  <c:v>1.5286683654287659E-2</c:v>
                </c:pt>
                <c:pt idx="3989">
                  <c:v>9.6981282137225851E-3</c:v>
                </c:pt>
                <c:pt idx="3990">
                  <c:v>-1.7835083585926623E-3</c:v>
                </c:pt>
                <c:pt idx="3991">
                  <c:v>-1.4365846409306106E-2</c:v>
                </c:pt>
                <c:pt idx="3992">
                  <c:v>1.40830194226359E-4</c:v>
                </c:pt>
                <c:pt idx="3993">
                  <c:v>-6.6606755221888664E-3</c:v>
                </c:pt>
                <c:pt idx="3994">
                  <c:v>-8.6568744346466418E-3</c:v>
                </c:pt>
                <c:pt idx="3995">
                  <c:v>-3.3353144683204786E-3</c:v>
                </c:pt>
                <c:pt idx="3996">
                  <c:v>-1.0093785415864054E-2</c:v>
                </c:pt>
                <c:pt idx="3997">
                  <c:v>2.6337725757506194E-3</c:v>
                </c:pt>
                <c:pt idx="3998">
                  <c:v>-1.8268663480876777E-3</c:v>
                </c:pt>
                <c:pt idx="3999">
                  <c:v>6.3764355402178129E-3</c:v>
                </c:pt>
                <c:pt idx="4000">
                  <c:v>5.1357276871610283E-3</c:v>
                </c:pt>
                <c:pt idx="4001">
                  <c:v>-2.0614601522248445E-3</c:v>
                </c:pt>
                <c:pt idx="4002">
                  <c:v>4.5698531903483417E-3</c:v>
                </c:pt>
                <c:pt idx="4003">
                  <c:v>4.7893588049611252E-3</c:v>
                </c:pt>
                <c:pt idx="4004">
                  <c:v>1.0351942876541159E-3</c:v>
                </c:pt>
                <c:pt idx="4005">
                  <c:v>9.1800318886418979E-3</c:v>
                </c:pt>
                <c:pt idx="4006">
                  <c:v>4.7086746013490846E-5</c:v>
                </c:pt>
                <c:pt idx="4007">
                  <c:v>1.4026446465018791E-3</c:v>
                </c:pt>
                <c:pt idx="4008">
                  <c:v>6.0324221403790521E-3</c:v>
                </c:pt>
                <c:pt idx="4009">
                  <c:v>-1.9459974738480289E-2</c:v>
                </c:pt>
                <c:pt idx="4010">
                  <c:v>-7.5230721131994416E-3</c:v>
                </c:pt>
                <c:pt idx="4011">
                  <c:v>1.7740703130127791E-2</c:v>
                </c:pt>
                <c:pt idx="4012">
                  <c:v>8.4694080308514094E-3</c:v>
                </c:pt>
                <c:pt idx="4013">
                  <c:v>-4.3459967680649966E-3</c:v>
                </c:pt>
                <c:pt idx="4014">
                  <c:v>-1.8675892689438769E-2</c:v>
                </c:pt>
                <c:pt idx="4015">
                  <c:v>-4.2192547934911473E-3</c:v>
                </c:pt>
                <c:pt idx="4016">
                  <c:v>8.3287510761241698E-4</c:v>
                </c:pt>
                <c:pt idx="4017">
                  <c:v>-4.8351068216451569E-3</c:v>
                </c:pt>
                <c:pt idx="4018">
                  <c:v>9.3389611737144142E-3</c:v>
                </c:pt>
                <c:pt idx="4019">
                  <c:v>7.2208379101260291E-3</c:v>
                </c:pt>
                <c:pt idx="4020">
                  <c:v>5.864804987607752E-3</c:v>
                </c:pt>
                <c:pt idx="4021">
                  <c:v>-9.3405792051428904E-3</c:v>
                </c:pt>
                <c:pt idx="4022">
                  <c:v>-2.3934113869372277E-3</c:v>
                </c:pt>
                <c:pt idx="4023">
                  <c:v>-4.5183981178024447E-3</c:v>
                </c:pt>
                <c:pt idx="4024">
                  <c:v>-1.1937235355605803E-2</c:v>
                </c:pt>
                <c:pt idx="4025">
                  <c:v>2.0566875810530158E-3</c:v>
                </c:pt>
                <c:pt idx="4026">
                  <c:v>2.6907442472777579E-3</c:v>
                </c:pt>
                <c:pt idx="4027">
                  <c:v>-4.3573734589829232E-3</c:v>
                </c:pt>
                <c:pt idx="4028">
                  <c:v>6.3236973756285175E-4</c:v>
                </c:pt>
                <c:pt idx="4029">
                  <c:v>3.6182956188868486E-3</c:v>
                </c:pt>
                <c:pt idx="4030">
                  <c:v>-1.8859331606105314E-3</c:v>
                </c:pt>
                <c:pt idx="4031">
                  <c:v>-2.6746165414358062E-3</c:v>
                </c:pt>
                <c:pt idx="4032">
                  <c:v>-3.4226577488410979E-2</c:v>
                </c:pt>
                <c:pt idx="4033">
                  <c:v>1.5681196190103528E-2</c:v>
                </c:pt>
                <c:pt idx="4034">
                  <c:v>-1.5026294741118249E-2</c:v>
                </c:pt>
                <c:pt idx="4035">
                  <c:v>-3.8736725444804905E-3</c:v>
                </c:pt>
                <c:pt idx="4036">
                  <c:v>5.5815151481160043E-3</c:v>
                </c:pt>
                <c:pt idx="4037">
                  <c:v>7.3832900811558848E-3</c:v>
                </c:pt>
                <c:pt idx="4038">
                  <c:v>7.8540078116642147E-3</c:v>
                </c:pt>
                <c:pt idx="4039">
                  <c:v>-2.3413736993271946E-3</c:v>
                </c:pt>
                <c:pt idx="4040">
                  <c:v>-2.6242933203343712E-3</c:v>
                </c:pt>
                <c:pt idx="4041">
                  <c:v>5.5935407293368315E-3</c:v>
                </c:pt>
                <c:pt idx="4042">
                  <c:v>4.1581668570315573E-3</c:v>
                </c:pt>
                <c:pt idx="4043">
                  <c:v>2.964305913851373E-3</c:v>
                </c:pt>
                <c:pt idx="4044">
                  <c:v>9.3457384556418742E-3</c:v>
                </c:pt>
                <c:pt idx="4045">
                  <c:v>-5.9856821449052046E-4</c:v>
                </c:pt>
                <c:pt idx="4046">
                  <c:v>-2.7652496781873634E-4</c:v>
                </c:pt>
                <c:pt idx="4047">
                  <c:v>1.7500347565243225E-3</c:v>
                </c:pt>
                <c:pt idx="4048">
                  <c:v>9.1517531782177135E-3</c:v>
                </c:pt>
                <c:pt idx="4049">
                  <c:v>9.833254023697488E-3</c:v>
                </c:pt>
                <c:pt idx="4050">
                  <c:v>1.3153203865664612E-2</c:v>
                </c:pt>
                <c:pt idx="4051">
                  <c:v>-4.1766652711766328E-3</c:v>
                </c:pt>
                <c:pt idx="4052">
                  <c:v>3.4694283360550129E-3</c:v>
                </c:pt>
                <c:pt idx="4053">
                  <c:v>1.3082524340328895E-2</c:v>
                </c:pt>
                <c:pt idx="4054">
                  <c:v>3.3979521103819584E-3</c:v>
                </c:pt>
                <c:pt idx="4055">
                  <c:v>4.0710384483385658E-3</c:v>
                </c:pt>
                <c:pt idx="4056">
                  <c:v>7.9158879662744337E-3</c:v>
                </c:pt>
                <c:pt idx="4057">
                  <c:v>2.9754382130015315E-4</c:v>
                </c:pt>
                <c:pt idx="4058">
                  <c:v>3.8456485532563332E-3</c:v>
                </c:pt>
                <c:pt idx="4059">
                  <c:v>-6.2545391853592322E-3</c:v>
                </c:pt>
                <c:pt idx="4060">
                  <c:v>3.9786289230579665E-3</c:v>
                </c:pt>
                <c:pt idx="4061">
                  <c:v>1.3096076866133011E-2</c:v>
                </c:pt>
                <c:pt idx="4062">
                  <c:v>-8.0795957592643894E-3</c:v>
                </c:pt>
                <c:pt idx="4063">
                  <c:v>-6.1107862441884696E-4</c:v>
                </c:pt>
                <c:pt idx="4064">
                  <c:v>-8.8853354290881169E-3</c:v>
                </c:pt>
                <c:pt idx="4065">
                  <c:v>7.1553411330525481E-4</c:v>
                </c:pt>
                <c:pt idx="4066">
                  <c:v>3.6118333903211648E-3</c:v>
                </c:pt>
                <c:pt idx="4067">
                  <c:v>-8.3474541668817938E-3</c:v>
                </c:pt>
                <c:pt idx="4068">
                  <c:v>-2.0382102423361179E-2</c:v>
                </c:pt>
                <c:pt idx="4069">
                  <c:v>7.1075543729662511E-3</c:v>
                </c:pt>
                <c:pt idx="4070">
                  <c:v>1.2145439306404977E-2</c:v>
                </c:pt>
                <c:pt idx="4071">
                  <c:v>1.0219847507463947E-2</c:v>
                </c:pt>
                <c:pt idx="4072">
                  <c:v>-1.4562380616418864E-3</c:v>
                </c:pt>
                <c:pt idx="4073">
                  <c:v>1.173274223757393E-2</c:v>
                </c:pt>
                <c:pt idx="4074">
                  <c:v>-9.3296487657705898E-4</c:v>
                </c:pt>
                <c:pt idx="4075">
                  <c:v>-1.3975072589134181E-3</c:v>
                </c:pt>
                <c:pt idx="4076">
                  <c:v>9.1738905864007843E-3</c:v>
                </c:pt>
                <c:pt idx="4077">
                  <c:v>-5.9338383433021431E-3</c:v>
                </c:pt>
                <c:pt idx="4078">
                  <c:v>-9.2278785668417386E-3</c:v>
                </c:pt>
                <c:pt idx="4079">
                  <c:v>-4.0037136277067207E-3</c:v>
                </c:pt>
                <c:pt idx="4080">
                  <c:v>-6.4972520412724774E-4</c:v>
                </c:pt>
                <c:pt idx="4081">
                  <c:v>1.5547209407580854E-2</c:v>
                </c:pt>
                <c:pt idx="4082">
                  <c:v>7.794143599586952E-3</c:v>
                </c:pt>
                <c:pt idx="4083">
                  <c:v>1.2348702336534989E-2</c:v>
                </c:pt>
                <c:pt idx="4084">
                  <c:v>-1.2913222819065153E-2</c:v>
                </c:pt>
                <c:pt idx="4085">
                  <c:v>1.7137613743138835E-2</c:v>
                </c:pt>
                <c:pt idx="4086">
                  <c:v>-5.3264826660334875E-3</c:v>
                </c:pt>
                <c:pt idx="4087">
                  <c:v>9.1481191837088811E-3</c:v>
                </c:pt>
                <c:pt idx="4088">
                  <c:v>-1.0120362837334959E-2</c:v>
                </c:pt>
                <c:pt idx="4089">
                  <c:v>1.4512040929236329E-2</c:v>
                </c:pt>
                <c:pt idx="4090">
                  <c:v>-6.665329046693742E-3</c:v>
                </c:pt>
                <c:pt idx="4091">
                  <c:v>-4.9640399318369411E-4</c:v>
                </c:pt>
                <c:pt idx="4092">
                  <c:v>5.3558924716931534E-3</c:v>
                </c:pt>
                <c:pt idx="4093">
                  <c:v>-1.3441387012763231E-2</c:v>
                </c:pt>
                <c:pt idx="4094">
                  <c:v>-9.8045979508967259E-3</c:v>
                </c:pt>
                <c:pt idx="4095">
                  <c:v>1.596009676715493E-2</c:v>
                </c:pt>
                <c:pt idx="4096">
                  <c:v>-1.4777554117792014E-2</c:v>
                </c:pt>
                <c:pt idx="4097">
                  <c:v>7.6515083435841919E-3</c:v>
                </c:pt>
                <c:pt idx="4098">
                  <c:v>-9.5996390089715476E-3</c:v>
                </c:pt>
                <c:pt idx="4099">
                  <c:v>1.3173611546118806E-2</c:v>
                </c:pt>
                <c:pt idx="4100">
                  <c:v>-2.6034255791976047E-3</c:v>
                </c:pt>
                <c:pt idx="4101">
                  <c:v>1.3237470349678508E-2</c:v>
                </c:pt>
                <c:pt idx="4102">
                  <c:v>-9.1413476448402615E-4</c:v>
                </c:pt>
                <c:pt idx="4103">
                  <c:v>-1.4969444984531337E-2</c:v>
                </c:pt>
                <c:pt idx="4104">
                  <c:v>-1.0419268155091296E-2</c:v>
                </c:pt>
                <c:pt idx="4105">
                  <c:v>-8.7045146096942187E-4</c:v>
                </c:pt>
                <c:pt idx="4106">
                  <c:v>-1.089446052926483E-2</c:v>
                </c:pt>
                <c:pt idx="4107">
                  <c:v>-3.83153455930605E-3</c:v>
                </c:pt>
                <c:pt idx="4108">
                  <c:v>3.2541766896534725E-4</c:v>
                </c:pt>
                <c:pt idx="4109">
                  <c:v>-1.8889559031411947E-3</c:v>
                </c:pt>
                <c:pt idx="4110">
                  <c:v>1.0739239050954714E-2</c:v>
                </c:pt>
                <c:pt idx="4111">
                  <c:v>1.3785759882782537E-3</c:v>
                </c:pt>
                <c:pt idx="4112">
                  <c:v>-3.6426308969495462E-4</c:v>
                </c:pt>
                <c:pt idx="4113">
                  <c:v>7.5007989079870253E-3</c:v>
                </c:pt>
                <c:pt idx="4114">
                  <c:v>2.0675150045934357E-2</c:v>
                </c:pt>
                <c:pt idx="4115">
                  <c:v>-1.2661240370839252E-2</c:v>
                </c:pt>
                <c:pt idx="4116">
                  <c:v>-1.650803453676258E-3</c:v>
                </c:pt>
                <c:pt idx="4117">
                  <c:v>-2.7851111988393571E-3</c:v>
                </c:pt>
                <c:pt idx="4118">
                  <c:v>-2.0304186139577882E-3</c:v>
                </c:pt>
                <c:pt idx="4119">
                  <c:v>9.2167586972379915E-3</c:v>
                </c:pt>
                <c:pt idx="4120">
                  <c:v>-3.0873261465621865E-3</c:v>
                </c:pt>
                <c:pt idx="4121">
                  <c:v>1.2327719479934765E-2</c:v>
                </c:pt>
                <c:pt idx="4122">
                  <c:v>-3.6304244538181578E-5</c:v>
                </c:pt>
                <c:pt idx="4123">
                  <c:v>1.324494232024152E-2</c:v>
                </c:pt>
                <c:pt idx="4124">
                  <c:v>1.1045636873713734E-3</c:v>
                </c:pt>
                <c:pt idx="4125">
                  <c:v>-4.2189921875824413E-3</c:v>
                </c:pt>
                <c:pt idx="4126">
                  <c:v>1.3247489794784239E-3</c:v>
                </c:pt>
                <c:pt idx="4127">
                  <c:v>2.4840016389446624E-2</c:v>
                </c:pt>
                <c:pt idx="4128">
                  <c:v>7.1505257435751177E-3</c:v>
                </c:pt>
                <c:pt idx="4129">
                  <c:v>-5.6149702625399589E-3</c:v>
                </c:pt>
                <c:pt idx="4130">
                  <c:v>-1.1054758065397833E-2</c:v>
                </c:pt>
                <c:pt idx="4131">
                  <c:v>1.6494048516944006E-2</c:v>
                </c:pt>
                <c:pt idx="4132">
                  <c:v>-3.9276711087768909E-3</c:v>
                </c:pt>
                <c:pt idx="4133">
                  <c:v>-4.9039371897567526E-3</c:v>
                </c:pt>
                <c:pt idx="4134">
                  <c:v>6.0117350809556491E-3</c:v>
                </c:pt>
                <c:pt idx="4135">
                  <c:v>1.2113613289130389E-2</c:v>
                </c:pt>
                <c:pt idx="4136">
                  <c:v>-1.2712364130167365E-2</c:v>
                </c:pt>
                <c:pt idx="4137">
                  <c:v>-1.2584752277513874E-2</c:v>
                </c:pt>
                <c:pt idx="4138">
                  <c:v>3.7451835800152145E-4</c:v>
                </c:pt>
                <c:pt idx="4139">
                  <c:v>2.6279257039845279E-3</c:v>
                </c:pt>
                <c:pt idx="4140">
                  <c:v>-1.4958526120617353E-2</c:v>
                </c:pt>
                <c:pt idx="4141">
                  <c:v>-2.2628565962356104E-2</c:v>
                </c:pt>
                <c:pt idx="4142">
                  <c:v>2.2996947983585335E-2</c:v>
                </c:pt>
                <c:pt idx="4143">
                  <c:v>1.2479949762608905E-2</c:v>
                </c:pt>
                <c:pt idx="4144">
                  <c:v>9.1086278967703015E-3</c:v>
                </c:pt>
                <c:pt idx="4145">
                  <c:v>9.0504873809767027E-3</c:v>
                </c:pt>
                <c:pt idx="4146">
                  <c:v>3.7247751412482254E-4</c:v>
                </c:pt>
                <c:pt idx="4147">
                  <c:v>6.1332932134223568E-3</c:v>
                </c:pt>
                <c:pt idx="4148">
                  <c:v>-1.2709038008413175E-2</c:v>
                </c:pt>
                <c:pt idx="4149">
                  <c:v>1.0403578472090657E-2</c:v>
                </c:pt>
                <c:pt idx="4150">
                  <c:v>-9.4030190333609619E-3</c:v>
                </c:pt>
                <c:pt idx="4151">
                  <c:v>3.8044152467545909E-3</c:v>
                </c:pt>
                <c:pt idx="4152">
                  <c:v>1.1331621241314337E-2</c:v>
                </c:pt>
                <c:pt idx="4153">
                  <c:v>2.1636488827155548E-2</c:v>
                </c:pt>
                <c:pt idx="4154">
                  <c:v>4.2702025565822723E-3</c:v>
                </c:pt>
                <c:pt idx="4155">
                  <c:v>-8.9390765861388222E-3</c:v>
                </c:pt>
                <c:pt idx="4156">
                  <c:v>1.9290135936814748E-4</c:v>
                </c:pt>
                <c:pt idx="4157">
                  <c:v>1.9009109417534909E-2</c:v>
                </c:pt>
                <c:pt idx="4158">
                  <c:v>-1.4716296779512415E-3</c:v>
                </c:pt>
                <c:pt idx="4159">
                  <c:v>2.832311320558276E-2</c:v>
                </c:pt>
                <c:pt idx="4160">
                  <c:v>8.0131804994924892E-4</c:v>
                </c:pt>
                <c:pt idx="4161">
                  <c:v>6.2771415344485071E-3</c:v>
                </c:pt>
                <c:pt idx="4162">
                  <c:v>5.0284919237180798E-3</c:v>
                </c:pt>
                <c:pt idx="4163">
                  <c:v>6.3541049250310198E-3</c:v>
                </c:pt>
                <c:pt idx="4164">
                  <c:v>1.3100904809328408E-2</c:v>
                </c:pt>
                <c:pt idx="4165">
                  <c:v>4.5062752612239328E-3</c:v>
                </c:pt>
                <c:pt idx="4166">
                  <c:v>1.7640596728876416E-2</c:v>
                </c:pt>
                <c:pt idx="4167">
                  <c:v>-4.2964236411426387E-3</c:v>
                </c:pt>
                <c:pt idx="4168">
                  <c:v>1.1427549176222303E-2</c:v>
                </c:pt>
                <c:pt idx="4169">
                  <c:v>-1.8937626494033667E-2</c:v>
                </c:pt>
                <c:pt idx="4170">
                  <c:v>2.4228620921582348E-2</c:v>
                </c:pt>
                <c:pt idx="4171">
                  <c:v>-1.0717409400018866E-2</c:v>
                </c:pt>
                <c:pt idx="4172">
                  <c:v>-7.9837376309726416E-3</c:v>
                </c:pt>
                <c:pt idx="4173">
                  <c:v>1.0550656080613975E-3</c:v>
                </c:pt>
                <c:pt idx="4174">
                  <c:v>5.279674253640192E-3</c:v>
                </c:pt>
                <c:pt idx="4175">
                  <c:v>7.1219347096659171E-3</c:v>
                </c:pt>
                <c:pt idx="4176">
                  <c:v>5.0393106475993569E-3</c:v>
                </c:pt>
                <c:pt idx="4177">
                  <c:v>-1.438937824198851E-2</c:v>
                </c:pt>
                <c:pt idx="4178">
                  <c:v>-4.5931818752064701E-2</c:v>
                </c:pt>
                <c:pt idx="4179">
                  <c:v>1.9652646062978368E-2</c:v>
                </c:pt>
                <c:pt idx="4180">
                  <c:v>-4.2793550439065409E-2</c:v>
                </c:pt>
                <c:pt idx="4181">
                  <c:v>-2.030898001735712E-2</c:v>
                </c:pt>
                <c:pt idx="4182">
                  <c:v>1.1119628901996083E-2</c:v>
                </c:pt>
                <c:pt idx="4183">
                  <c:v>1.8828212272468489E-2</c:v>
                </c:pt>
                <c:pt idx="4184">
                  <c:v>1.5290686874721387E-2</c:v>
                </c:pt>
                <c:pt idx="4185">
                  <c:v>7.2231147145667175E-3</c:v>
                </c:pt>
                <c:pt idx="4186">
                  <c:v>-1.3677653116412482E-2</c:v>
                </c:pt>
                <c:pt idx="4187">
                  <c:v>-1.7046653802143354E-2</c:v>
                </c:pt>
                <c:pt idx="4188">
                  <c:v>-1.0089829576300457E-2</c:v>
                </c:pt>
                <c:pt idx="4189">
                  <c:v>1.7704636071488609E-2</c:v>
                </c:pt>
                <c:pt idx="4190">
                  <c:v>-2.782058954127831E-3</c:v>
                </c:pt>
                <c:pt idx="4191">
                  <c:v>1.0598048569289803E-2</c:v>
                </c:pt>
                <c:pt idx="4192">
                  <c:v>1.2871348843003652E-2</c:v>
                </c:pt>
                <c:pt idx="4193">
                  <c:v>-7.127866306134982E-3</c:v>
                </c:pt>
                <c:pt idx="4194">
                  <c:v>2.4606241635915436E-2</c:v>
                </c:pt>
                <c:pt idx="4195">
                  <c:v>-1.3383327463672252E-3</c:v>
                </c:pt>
                <c:pt idx="4196">
                  <c:v>-6.9049957660588983E-3</c:v>
                </c:pt>
                <c:pt idx="4197">
                  <c:v>6.3982032649726184E-3</c:v>
                </c:pt>
                <c:pt idx="4198">
                  <c:v>1.0454618664050196E-2</c:v>
                </c:pt>
                <c:pt idx="4199">
                  <c:v>1.0596886687783275E-2</c:v>
                </c:pt>
                <c:pt idx="4200">
                  <c:v>-2.7942034274278061E-3</c:v>
                </c:pt>
                <c:pt idx="4201">
                  <c:v>-3.6885865449333275E-4</c:v>
                </c:pt>
                <c:pt idx="4202">
                  <c:v>-9.560101362111155E-3</c:v>
                </c:pt>
                <c:pt idx="4203">
                  <c:v>1.3874741712098414E-2</c:v>
                </c:pt>
                <c:pt idx="4204">
                  <c:v>-1.9532450091069194E-3</c:v>
                </c:pt>
                <c:pt idx="4205">
                  <c:v>-1.5012317617443982E-2</c:v>
                </c:pt>
                <c:pt idx="4206">
                  <c:v>6.4613310680511366E-3</c:v>
                </c:pt>
                <c:pt idx="4207">
                  <c:v>4.8492780142105046E-3</c:v>
                </c:pt>
                <c:pt idx="4208">
                  <c:v>-2.2142511340496294E-2</c:v>
                </c:pt>
                <c:pt idx="4209">
                  <c:v>-3.3256105438113988E-3</c:v>
                </c:pt>
                <c:pt idx="4210">
                  <c:v>-2.2011572650649121E-2</c:v>
                </c:pt>
                <c:pt idx="4211">
                  <c:v>2.0030619732346502E-2</c:v>
                </c:pt>
                <c:pt idx="4212">
                  <c:v>1.3884428627339174E-2</c:v>
                </c:pt>
                <c:pt idx="4213">
                  <c:v>8.1666672793770552E-3</c:v>
                </c:pt>
                <c:pt idx="4214">
                  <c:v>4.3576458295958818E-3</c:v>
                </c:pt>
                <c:pt idx="4215">
                  <c:v>2.3761815327141703E-3</c:v>
                </c:pt>
                <c:pt idx="4216">
                  <c:v>1.1020994442106571E-2</c:v>
                </c:pt>
                <c:pt idx="4217">
                  <c:v>-6.45156909334757E-3</c:v>
                </c:pt>
                <c:pt idx="4218">
                  <c:v>5.3588747235731628E-3</c:v>
                </c:pt>
                <c:pt idx="4219">
                  <c:v>-5.9136408065677375E-3</c:v>
                </c:pt>
                <c:pt idx="4220">
                  <c:v>-1.1919976925083983E-3</c:v>
                </c:pt>
                <c:pt idx="4221">
                  <c:v>7.6150444938674839E-3</c:v>
                </c:pt>
                <c:pt idx="4222">
                  <c:v>-8.292235342814926E-3</c:v>
                </c:pt>
                <c:pt idx="4223">
                  <c:v>1.2138121659224522E-2</c:v>
                </c:pt>
                <c:pt idx="4224">
                  <c:v>1.5172981071776451E-2</c:v>
                </c:pt>
                <c:pt idx="4225">
                  <c:v>-1.2727857442431011E-2</c:v>
                </c:pt>
                <c:pt idx="4226">
                  <c:v>8.9445746540789337E-3</c:v>
                </c:pt>
                <c:pt idx="4227">
                  <c:v>-1.2430364310831036E-2</c:v>
                </c:pt>
                <c:pt idx="4228">
                  <c:v>3.520914398114988E-3</c:v>
                </c:pt>
                <c:pt idx="4229">
                  <c:v>-3.0417685456772359E-2</c:v>
                </c:pt>
                <c:pt idx="4230">
                  <c:v>1.3823020457511223E-2</c:v>
                </c:pt>
                <c:pt idx="4231">
                  <c:v>8.2009185555268933E-3</c:v>
                </c:pt>
                <c:pt idx="4232">
                  <c:v>-9.6186501688690345E-3</c:v>
                </c:pt>
                <c:pt idx="4233">
                  <c:v>-2.9760075348760316E-3</c:v>
                </c:pt>
                <c:pt idx="4234">
                  <c:v>2.1401720422672355E-2</c:v>
                </c:pt>
                <c:pt idx="4235">
                  <c:v>2.8052914038488662E-2</c:v>
                </c:pt>
                <c:pt idx="4236">
                  <c:v>-1.1729243314224085E-2</c:v>
                </c:pt>
                <c:pt idx="4237">
                  <c:v>-7.3306651941324654E-3</c:v>
                </c:pt>
                <c:pt idx="4238">
                  <c:v>2.6288125516772134E-2</c:v>
                </c:pt>
                <c:pt idx="4239">
                  <c:v>1.8514466495305789E-3</c:v>
                </c:pt>
                <c:pt idx="4240">
                  <c:v>1.4854047122306081E-3</c:v>
                </c:pt>
                <c:pt idx="4241">
                  <c:v>8.8280612668844884E-3</c:v>
                </c:pt>
                <c:pt idx="4242">
                  <c:v>4.4137062267946472E-3</c:v>
                </c:pt>
                <c:pt idx="4243">
                  <c:v>1.1901076888152673E-2</c:v>
                </c:pt>
                <c:pt idx="4244">
                  <c:v>-1.7165429128273537E-2</c:v>
                </c:pt>
                <c:pt idx="4245">
                  <c:v>1.0459465698104832E-2</c:v>
                </c:pt>
                <c:pt idx="4246">
                  <c:v>4.8619254509330435E-4</c:v>
                </c:pt>
                <c:pt idx="4247">
                  <c:v>-5.1375630783450452E-3</c:v>
                </c:pt>
                <c:pt idx="4248">
                  <c:v>-4.7261809395014133E-3</c:v>
                </c:pt>
                <c:pt idx="4249">
                  <c:v>2.5238698248914931E-2</c:v>
                </c:pt>
                <c:pt idx="4250">
                  <c:v>1.6332755776736665E-3</c:v>
                </c:pt>
                <c:pt idx="4251">
                  <c:v>-4.4716692533981551E-3</c:v>
                </c:pt>
                <c:pt idx="4252">
                  <c:v>9.1639478943308823E-3</c:v>
                </c:pt>
                <c:pt idx="4253">
                  <c:v>1.1826127982500148E-2</c:v>
                </c:pt>
                <c:pt idx="4254">
                  <c:v>-6.0730345954879486E-4</c:v>
                </c:pt>
                <c:pt idx="4255">
                  <c:v>-2.5688009070434597E-2</c:v>
                </c:pt>
                <c:pt idx="4256">
                  <c:v>-2.8060537562943553E-2</c:v>
                </c:pt>
                <c:pt idx="4257">
                  <c:v>1.7374501989707017E-3</c:v>
                </c:pt>
                <c:pt idx="4258">
                  <c:v>1.8692836872178507E-2</c:v>
                </c:pt>
                <c:pt idx="4259">
                  <c:v>4.9574888005808051E-3</c:v>
                </c:pt>
                <c:pt idx="4260">
                  <c:v>-6.03335515512582E-3</c:v>
                </c:pt>
                <c:pt idx="4261">
                  <c:v>-2.3824015315905455E-2</c:v>
                </c:pt>
                <c:pt idx="4262">
                  <c:v>-8.9688795339808742E-3</c:v>
                </c:pt>
                <c:pt idx="4263">
                  <c:v>-2.7636928231355981E-2</c:v>
                </c:pt>
                <c:pt idx="4264">
                  <c:v>-1.2409737189194496E-2</c:v>
                </c:pt>
                <c:pt idx="4265">
                  <c:v>-4.7905813249209659E-4</c:v>
                </c:pt>
                <c:pt idx="4266">
                  <c:v>-1.6240684430041435E-2</c:v>
                </c:pt>
                <c:pt idx="4267">
                  <c:v>-1.7964643732867571E-2</c:v>
                </c:pt>
                <c:pt idx="4268">
                  <c:v>-8.4638960261581315E-3</c:v>
                </c:pt>
                <c:pt idx="4269">
                  <c:v>-3.0631784673646441E-3</c:v>
                </c:pt>
                <c:pt idx="4270">
                  <c:v>5.6543005222425263E-3</c:v>
                </c:pt>
                <c:pt idx="4271">
                  <c:v>-8.2828255929049393E-3</c:v>
                </c:pt>
                <c:pt idx="4272">
                  <c:v>1.3652087496136042E-2</c:v>
                </c:pt>
                <c:pt idx="4273">
                  <c:v>-4.1398557954331399E-3</c:v>
                </c:pt>
                <c:pt idx="4274">
                  <c:v>-3.6518115561475582E-3</c:v>
                </c:pt>
                <c:pt idx="4275">
                  <c:v>-3.5571891994235876E-2</c:v>
                </c:pt>
                <c:pt idx="4276">
                  <c:v>-8.2026823114301102E-3</c:v>
                </c:pt>
                <c:pt idx="4277">
                  <c:v>-4.2665303307949072E-3</c:v>
                </c:pt>
                <c:pt idx="4278">
                  <c:v>4.8381588267761358E-3</c:v>
                </c:pt>
                <c:pt idx="4279">
                  <c:v>-3.2942771428290177E-2</c:v>
                </c:pt>
                <c:pt idx="4280">
                  <c:v>-4.2618431772202814E-3</c:v>
                </c:pt>
                <c:pt idx="4281">
                  <c:v>-5.3529738168795003E-3</c:v>
                </c:pt>
                <c:pt idx="4282">
                  <c:v>2.7154409714617266E-2</c:v>
                </c:pt>
                <c:pt idx="4283">
                  <c:v>-9.9719428702243051E-3</c:v>
                </c:pt>
                <c:pt idx="4284">
                  <c:v>-1.8623251560537117E-2</c:v>
                </c:pt>
                <c:pt idx="4285">
                  <c:v>6.3900213405136816E-3</c:v>
                </c:pt>
                <c:pt idx="4286">
                  <c:v>9.8195344073804328E-3</c:v>
                </c:pt>
                <c:pt idx="4287">
                  <c:v>8.1591457570068925E-3</c:v>
                </c:pt>
                <c:pt idx="4288">
                  <c:v>3.4498545445459834E-2</c:v>
                </c:pt>
                <c:pt idx="4289">
                  <c:v>-2.8155496797268094E-2</c:v>
                </c:pt>
                <c:pt idx="4290">
                  <c:v>-8.1736493533605178E-4</c:v>
                </c:pt>
                <c:pt idx="4291">
                  <c:v>5.3243445213084521E-3</c:v>
                </c:pt>
                <c:pt idx="4292">
                  <c:v>5.0006371414487447E-3</c:v>
                </c:pt>
                <c:pt idx="4293">
                  <c:v>-1.9856244522536228E-2</c:v>
                </c:pt>
                <c:pt idx="4294">
                  <c:v>-5.1412319366433267E-3</c:v>
                </c:pt>
                <c:pt idx="4295">
                  <c:v>-3.2539618594867849E-2</c:v>
                </c:pt>
                <c:pt idx="4296">
                  <c:v>-6.0312853610161562E-3</c:v>
                </c:pt>
                <c:pt idx="4297">
                  <c:v>-4.1992866039285218E-3</c:v>
                </c:pt>
                <c:pt idx="4298">
                  <c:v>-1.8282096594411591E-2</c:v>
                </c:pt>
                <c:pt idx="4299">
                  <c:v>9.6922426817992464E-4</c:v>
                </c:pt>
                <c:pt idx="4300">
                  <c:v>-1.5393530550250004E-2</c:v>
                </c:pt>
                <c:pt idx="4301">
                  <c:v>-9.5424965961348127E-3</c:v>
                </c:pt>
                <c:pt idx="4302">
                  <c:v>-7.2819126475889267E-3</c:v>
                </c:pt>
                <c:pt idx="4303">
                  <c:v>1.5670029296136982E-2</c:v>
                </c:pt>
                <c:pt idx="4304">
                  <c:v>-1.8627850122068104E-2</c:v>
                </c:pt>
                <c:pt idx="4305">
                  <c:v>-3.0003877547734849E-2</c:v>
                </c:pt>
                <c:pt idx="4306">
                  <c:v>3.4010172636524567E-2</c:v>
                </c:pt>
                <c:pt idx="4307">
                  <c:v>-7.6763521828266158E-3</c:v>
                </c:pt>
                <c:pt idx="4308">
                  <c:v>2.0349785955471763E-2</c:v>
                </c:pt>
                <c:pt idx="4309">
                  <c:v>3.553907082269081E-2</c:v>
                </c:pt>
                <c:pt idx="4310">
                  <c:v>-1.2994062174884722E-2</c:v>
                </c:pt>
                <c:pt idx="4311">
                  <c:v>-5.0627374943421144E-3</c:v>
                </c:pt>
                <c:pt idx="4312">
                  <c:v>4.8927194274227702E-3</c:v>
                </c:pt>
                <c:pt idx="4313">
                  <c:v>-1.410014394645883E-2</c:v>
                </c:pt>
                <c:pt idx="4314">
                  <c:v>-5.3582523999949505E-2</c:v>
                </c:pt>
                <c:pt idx="4315">
                  <c:v>1.4035253167328367E-3</c:v>
                </c:pt>
                <c:pt idx="4316">
                  <c:v>-1.7110796255364066E-3</c:v>
                </c:pt>
                <c:pt idx="4317">
                  <c:v>-4.6478531266211258E-2</c:v>
                </c:pt>
                <c:pt idx="4318">
                  <c:v>-5.3334345582002479E-3</c:v>
                </c:pt>
                <c:pt idx="4319">
                  <c:v>-5.2526783147249304E-2</c:v>
                </c:pt>
                <c:pt idx="4320">
                  <c:v>8.1698100564708918E-3</c:v>
                </c:pt>
                <c:pt idx="4321">
                  <c:v>-3.9065583678782557E-3</c:v>
                </c:pt>
                <c:pt idx="4322">
                  <c:v>3.9595806790644465E-4</c:v>
                </c:pt>
                <c:pt idx="4323">
                  <c:v>-6.4008316987770014E-2</c:v>
                </c:pt>
                <c:pt idx="4324">
                  <c:v>2.7242772853043322E-2</c:v>
                </c:pt>
                <c:pt idx="4325">
                  <c:v>-8.3752672526719116E-3</c:v>
                </c:pt>
                <c:pt idx="4326">
                  <c:v>-4.3947380764841816E-2</c:v>
                </c:pt>
                <c:pt idx="4327">
                  <c:v>-2.3091658468504486E-2</c:v>
                </c:pt>
                <c:pt idx="4328">
                  <c:v>1.8903332878801086E-2</c:v>
                </c:pt>
                <c:pt idx="4329">
                  <c:v>3.6155836559167618E-3</c:v>
                </c:pt>
                <c:pt idx="4330">
                  <c:v>-1.4329280648840922E-2</c:v>
                </c:pt>
                <c:pt idx="4331">
                  <c:v>-4.4251136380065094E-2</c:v>
                </c:pt>
                <c:pt idx="4332">
                  <c:v>-8.3038427729463845E-3</c:v>
                </c:pt>
                <c:pt idx="4333">
                  <c:v>-2.6340180659508668E-2</c:v>
                </c:pt>
                <c:pt idx="4334">
                  <c:v>1.1498133609643168E-2</c:v>
                </c:pt>
                <c:pt idx="4335">
                  <c:v>3.210122642020303E-3</c:v>
                </c:pt>
                <c:pt idx="4336">
                  <c:v>5.6498650358803887E-2</c:v>
                </c:pt>
                <c:pt idx="4337">
                  <c:v>-3.1704625288053075E-2</c:v>
                </c:pt>
                <c:pt idx="4338">
                  <c:v>5.459657535228828E-3</c:v>
                </c:pt>
                <c:pt idx="4339">
                  <c:v>-4.8503719588437067E-3</c:v>
                </c:pt>
                <c:pt idx="4340">
                  <c:v>4.6903075213928183E-2</c:v>
                </c:pt>
                <c:pt idx="4341">
                  <c:v>-3.2154064670160125E-2</c:v>
                </c:pt>
                <c:pt idx="4342">
                  <c:v>-3.5863401171641482E-2</c:v>
                </c:pt>
                <c:pt idx="4343">
                  <c:v>-6.7676753825929459E-3</c:v>
                </c:pt>
                <c:pt idx="4344">
                  <c:v>2.2242856567457277E-2</c:v>
                </c:pt>
                <c:pt idx="4345">
                  <c:v>-3.6203383451360677E-2</c:v>
                </c:pt>
                <c:pt idx="4346">
                  <c:v>-2.27235573805873E-2</c:v>
                </c:pt>
                <c:pt idx="4347">
                  <c:v>3.5505463314070519E-3</c:v>
                </c:pt>
                <c:pt idx="4348">
                  <c:v>4.6005641324206835E-3</c:v>
                </c:pt>
                <c:pt idx="4349">
                  <c:v>-8.9950540021643578E-3</c:v>
                </c:pt>
                <c:pt idx="4350">
                  <c:v>-5.184753659378199E-3</c:v>
                </c:pt>
                <c:pt idx="4351">
                  <c:v>-4.9903160738149453E-3</c:v>
                </c:pt>
                <c:pt idx="4352">
                  <c:v>-3.584714945228807E-2</c:v>
                </c:pt>
                <c:pt idx="4353">
                  <c:v>2.1313822137496619E-3</c:v>
                </c:pt>
                <c:pt idx="4354">
                  <c:v>4.9178063218369941E-2</c:v>
                </c:pt>
                <c:pt idx="4355">
                  <c:v>-2.1735416470594692E-2</c:v>
                </c:pt>
                <c:pt idx="4356">
                  <c:v>2.5225990235235491E-2</c:v>
                </c:pt>
                <c:pt idx="4357">
                  <c:v>-1.0638613374015549E-2</c:v>
                </c:pt>
                <c:pt idx="4358">
                  <c:v>-3.7772392813244494E-2</c:v>
                </c:pt>
                <c:pt idx="4359">
                  <c:v>-1.5779394915652421E-2</c:v>
                </c:pt>
                <c:pt idx="4360">
                  <c:v>-1.4189906080032181E-2</c:v>
                </c:pt>
                <c:pt idx="4361">
                  <c:v>-3.6692948130635943E-2</c:v>
                </c:pt>
                <c:pt idx="4362">
                  <c:v>-4.1421268165869739E-2</c:v>
                </c:pt>
                <c:pt idx="4363">
                  <c:v>3.3826421144190107E-2</c:v>
                </c:pt>
                <c:pt idx="4364">
                  <c:v>-8.8408614343008403E-3</c:v>
                </c:pt>
                <c:pt idx="4365">
                  <c:v>2.4403340680373371E-2</c:v>
                </c:pt>
                <c:pt idx="4366">
                  <c:v>2.5237862830653515E-2</c:v>
                </c:pt>
                <c:pt idx="4367">
                  <c:v>-1.4688518100490907E-2</c:v>
                </c:pt>
                <c:pt idx="4368">
                  <c:v>-3.1021287253003908E-5</c:v>
                </c:pt>
                <c:pt idx="4369">
                  <c:v>9.2810547103524318E-3</c:v>
                </c:pt>
                <c:pt idx="4370">
                  <c:v>2.1491519125391434E-3</c:v>
                </c:pt>
                <c:pt idx="4371">
                  <c:v>-1.4643902205896354E-2</c:v>
                </c:pt>
                <c:pt idx="4372">
                  <c:v>-8.963062498788003E-3</c:v>
                </c:pt>
                <c:pt idx="4373">
                  <c:v>-4.5456360882460039E-3</c:v>
                </c:pt>
                <c:pt idx="4374">
                  <c:v>6.065226315505828E-3</c:v>
                </c:pt>
                <c:pt idx="4375">
                  <c:v>-4.5432176911746423E-3</c:v>
                </c:pt>
                <c:pt idx="4376">
                  <c:v>1.4597495200289723E-2</c:v>
                </c:pt>
                <c:pt idx="4377">
                  <c:v>7.6993624112969439E-3</c:v>
                </c:pt>
                <c:pt idx="4378">
                  <c:v>2.419895956284338E-4</c:v>
                </c:pt>
                <c:pt idx="4379">
                  <c:v>3.2734475529352984E-2</c:v>
                </c:pt>
                <c:pt idx="4380">
                  <c:v>2.1618889442574306E-2</c:v>
                </c:pt>
                <c:pt idx="4381">
                  <c:v>6.2469311262441487E-3</c:v>
                </c:pt>
                <c:pt idx="4382">
                  <c:v>2.3788240499723057E-2</c:v>
                </c:pt>
                <c:pt idx="4383">
                  <c:v>-3.7407902622727716E-2</c:v>
                </c:pt>
                <c:pt idx="4384">
                  <c:v>-1.6321763172558491E-2</c:v>
                </c:pt>
                <c:pt idx="4385">
                  <c:v>1.0795364091368533E-2</c:v>
                </c:pt>
                <c:pt idx="4386">
                  <c:v>-4.2682387471311208E-2</c:v>
                </c:pt>
                <c:pt idx="4387">
                  <c:v>1.2193539815901976E-3</c:v>
                </c:pt>
                <c:pt idx="4388">
                  <c:v>-1.5034944490690746E-2</c:v>
                </c:pt>
                <c:pt idx="4389">
                  <c:v>-3.2923607674016238E-3</c:v>
                </c:pt>
                <c:pt idx="4390">
                  <c:v>1.2733354004087425E-2</c:v>
                </c:pt>
                <c:pt idx="4391">
                  <c:v>-2.1848161614034679E-2</c:v>
                </c:pt>
                <c:pt idx="4392">
                  <c:v>7.1503378557809831E-3</c:v>
                </c:pt>
                <c:pt idx="4393">
                  <c:v>-8.0188843165447214E-3</c:v>
                </c:pt>
                <c:pt idx="4394">
                  <c:v>2.6333412429400072E-2</c:v>
                </c:pt>
                <c:pt idx="4395">
                  <c:v>8.9215974717991239E-3</c:v>
                </c:pt>
                <c:pt idx="4396">
                  <c:v>-3.5060426117559829E-2</c:v>
                </c:pt>
                <c:pt idx="4397">
                  <c:v>8.5244172476171796E-3</c:v>
                </c:pt>
                <c:pt idx="4398">
                  <c:v>-3.658579034489334E-3</c:v>
                </c:pt>
                <c:pt idx="4399">
                  <c:v>7.4268626270959008E-4</c:v>
                </c:pt>
                <c:pt idx="4400">
                  <c:v>-1.3526452407321976E-2</c:v>
                </c:pt>
                <c:pt idx="4401">
                  <c:v>3.0874060280062297E-3</c:v>
                </c:pt>
                <c:pt idx="4402">
                  <c:v>4.2692937042297444E-3</c:v>
                </c:pt>
                <c:pt idx="4403">
                  <c:v>1.3593232482077486E-2</c:v>
                </c:pt>
                <c:pt idx="4404">
                  <c:v>1.2374824471354847E-2</c:v>
                </c:pt>
                <c:pt idx="4405">
                  <c:v>-2.8714325638379964E-3</c:v>
                </c:pt>
                <c:pt idx="4406">
                  <c:v>-2.0234939378247496E-2</c:v>
                </c:pt>
                <c:pt idx="4407">
                  <c:v>-6.6037035793828271E-3</c:v>
                </c:pt>
                <c:pt idx="4408">
                  <c:v>-7.0502471853052251E-3</c:v>
                </c:pt>
                <c:pt idx="4409">
                  <c:v>-8.2209302860358838E-3</c:v>
                </c:pt>
                <c:pt idx="4410">
                  <c:v>-4.3821492873803845E-2</c:v>
                </c:pt>
                <c:pt idx="4411">
                  <c:v>-9.3868296199244635E-3</c:v>
                </c:pt>
                <c:pt idx="4412">
                  <c:v>1.4594285676942594E-2</c:v>
                </c:pt>
                <c:pt idx="4413">
                  <c:v>-1.1329420853288698E-2</c:v>
                </c:pt>
                <c:pt idx="4414">
                  <c:v>-2.9096829351692817E-3</c:v>
                </c:pt>
                <c:pt idx="4415">
                  <c:v>1.3044220051467889E-2</c:v>
                </c:pt>
                <c:pt idx="4416">
                  <c:v>1.3103759140543977E-2</c:v>
                </c:pt>
                <c:pt idx="4417">
                  <c:v>1.3126056492905016E-2</c:v>
                </c:pt>
                <c:pt idx="4418">
                  <c:v>-6.5838645127929479E-3</c:v>
                </c:pt>
                <c:pt idx="4419">
                  <c:v>-3.8339352480246898E-2</c:v>
                </c:pt>
                <c:pt idx="4420">
                  <c:v>1.2489740196095708E-2</c:v>
                </c:pt>
                <c:pt idx="4421">
                  <c:v>3.3630146831814665E-2</c:v>
                </c:pt>
                <c:pt idx="4422">
                  <c:v>-1.9692287911835388E-2</c:v>
                </c:pt>
                <c:pt idx="4423">
                  <c:v>1.0512443367765854E-2</c:v>
                </c:pt>
                <c:pt idx="4424">
                  <c:v>-9.4742986009720819E-3</c:v>
                </c:pt>
                <c:pt idx="4425">
                  <c:v>-6.7133748655844191E-4</c:v>
                </c:pt>
                <c:pt idx="4426">
                  <c:v>-1.9997828240166E-2</c:v>
                </c:pt>
                <c:pt idx="4427">
                  <c:v>3.2841390257493566E-2</c:v>
                </c:pt>
                <c:pt idx="4428">
                  <c:v>-1.6329530660561743E-3</c:v>
                </c:pt>
                <c:pt idx="4429">
                  <c:v>1.3640210920937819E-2</c:v>
                </c:pt>
                <c:pt idx="4430">
                  <c:v>8.1159812133357028E-3</c:v>
                </c:pt>
                <c:pt idx="4431">
                  <c:v>-1.6860624065821173E-2</c:v>
                </c:pt>
                <c:pt idx="4432">
                  <c:v>5.5044796176056524E-2</c:v>
                </c:pt>
                <c:pt idx="4433">
                  <c:v>2.8967810200204295E-3</c:v>
                </c:pt>
                <c:pt idx="4434">
                  <c:v>1.2334330738341099E-2</c:v>
                </c:pt>
                <c:pt idx="4435">
                  <c:v>-6.6801628275606224E-3</c:v>
                </c:pt>
                <c:pt idx="4436">
                  <c:v>-8.9679964181449429E-3</c:v>
                </c:pt>
                <c:pt idx="4437">
                  <c:v>4.2510481284893853E-3</c:v>
                </c:pt>
                <c:pt idx="4438">
                  <c:v>-2.4431386566245425E-2</c:v>
                </c:pt>
                <c:pt idx="4439">
                  <c:v>-2.7828226020850017E-2</c:v>
                </c:pt>
                <c:pt idx="4440">
                  <c:v>2.4217376860420525E-2</c:v>
                </c:pt>
                <c:pt idx="4441">
                  <c:v>-1.0020544952801767E-2</c:v>
                </c:pt>
                <c:pt idx="4442">
                  <c:v>3.2666175676250429E-2</c:v>
                </c:pt>
                <c:pt idx="4443">
                  <c:v>1.2217970928570935E-2</c:v>
                </c:pt>
                <c:pt idx="4444">
                  <c:v>-1.6536689685355585E-2</c:v>
                </c:pt>
                <c:pt idx="4445">
                  <c:v>-9.9773704255839857E-3</c:v>
                </c:pt>
                <c:pt idx="4446">
                  <c:v>6.0297174577184096E-3</c:v>
                </c:pt>
                <c:pt idx="4447">
                  <c:v>1.5627401419156049E-2</c:v>
                </c:pt>
                <c:pt idx="4448">
                  <c:v>3.3070314403238249E-4</c:v>
                </c:pt>
                <c:pt idx="4449">
                  <c:v>1.7134945156180952E-3</c:v>
                </c:pt>
                <c:pt idx="4450">
                  <c:v>3.6506411586579041E-3</c:v>
                </c:pt>
                <c:pt idx="4451">
                  <c:v>-4.3594691786770249E-3</c:v>
                </c:pt>
                <c:pt idx="4452">
                  <c:v>2.7137178071497308E-3</c:v>
                </c:pt>
                <c:pt idx="4453">
                  <c:v>-3.5342652763645219E-2</c:v>
                </c:pt>
                <c:pt idx="4454">
                  <c:v>1.3641574352168131E-3</c:v>
                </c:pt>
                <c:pt idx="4455">
                  <c:v>2.0155439711169875E-3</c:v>
                </c:pt>
                <c:pt idx="4456">
                  <c:v>-2.4518719148445903E-3</c:v>
                </c:pt>
                <c:pt idx="4457">
                  <c:v>1.1786428553985505E-2</c:v>
                </c:pt>
                <c:pt idx="4458">
                  <c:v>-2.2095327117158326E-2</c:v>
                </c:pt>
                <c:pt idx="4459">
                  <c:v>-1.0253848436835581E-2</c:v>
                </c:pt>
                <c:pt idx="4460">
                  <c:v>2.1871160099977836E-2</c:v>
                </c:pt>
                <c:pt idx="4461">
                  <c:v>6.3541126169544149E-3</c:v>
                </c:pt>
                <c:pt idx="4462">
                  <c:v>3.1677077700783485E-2</c:v>
                </c:pt>
                <c:pt idx="4463">
                  <c:v>1.4005727848165303E-2</c:v>
                </c:pt>
                <c:pt idx="4464">
                  <c:v>-4.1417762576575054E-3</c:v>
                </c:pt>
                <c:pt idx="4465">
                  <c:v>2.7565522337756443E-2</c:v>
                </c:pt>
                <c:pt idx="4466">
                  <c:v>7.2278807094922383E-3</c:v>
                </c:pt>
                <c:pt idx="4467">
                  <c:v>1.2461479249894217E-2</c:v>
                </c:pt>
                <c:pt idx="4468">
                  <c:v>-4.0329723856343935E-3</c:v>
                </c:pt>
                <c:pt idx="4469">
                  <c:v>7.1818413543757471E-3</c:v>
                </c:pt>
                <c:pt idx="4470">
                  <c:v>-1.2476223155297108E-2</c:v>
                </c:pt>
                <c:pt idx="4471">
                  <c:v>4.116583980549586E-3</c:v>
                </c:pt>
                <c:pt idx="4472">
                  <c:v>-2.1059589500026139E-2</c:v>
                </c:pt>
                <c:pt idx="4473">
                  <c:v>1.8146467804598866E-2</c:v>
                </c:pt>
                <c:pt idx="4474">
                  <c:v>1.4148862704727841E-4</c:v>
                </c:pt>
                <c:pt idx="4475">
                  <c:v>1.2060846762398094E-2</c:v>
                </c:pt>
                <c:pt idx="4476">
                  <c:v>-1.5123968162727073E-2</c:v>
                </c:pt>
                <c:pt idx="4477">
                  <c:v>9.6244654988067672E-3</c:v>
                </c:pt>
                <c:pt idx="4478">
                  <c:v>5.7173752011268611E-3</c:v>
                </c:pt>
                <c:pt idx="4479">
                  <c:v>8.8333602708359305E-4</c:v>
                </c:pt>
                <c:pt idx="4480">
                  <c:v>1.3635397625716599E-2</c:v>
                </c:pt>
                <c:pt idx="4481">
                  <c:v>1.4646354784851927E-2</c:v>
                </c:pt>
                <c:pt idx="4482">
                  <c:v>3.3211620009692432E-2</c:v>
                </c:pt>
                <c:pt idx="4483">
                  <c:v>-5.1137143815947654E-3</c:v>
                </c:pt>
                <c:pt idx="4484">
                  <c:v>-3.3955627782728738E-2</c:v>
                </c:pt>
                <c:pt idx="4485">
                  <c:v>3.0170905714908706E-2</c:v>
                </c:pt>
                <c:pt idx="4486">
                  <c:v>-7.3826471206036677E-3</c:v>
                </c:pt>
                <c:pt idx="4487">
                  <c:v>-1.0071547941974103E-2</c:v>
                </c:pt>
                <c:pt idx="4488">
                  <c:v>1.9311400986930738E-2</c:v>
                </c:pt>
                <c:pt idx="4489">
                  <c:v>4.5064337977628478E-4</c:v>
                </c:pt>
                <c:pt idx="4490">
                  <c:v>2.1752334066280923E-2</c:v>
                </c:pt>
                <c:pt idx="4491">
                  <c:v>-1.7106119928427848E-2</c:v>
                </c:pt>
                <c:pt idx="4492">
                  <c:v>-2.2435675961197537E-2</c:v>
                </c:pt>
                <c:pt idx="4493">
                  <c:v>-2.7182651551212575E-3</c:v>
                </c:pt>
                <c:pt idx="4494">
                  <c:v>6.1116542717479828E-3</c:v>
                </c:pt>
                <c:pt idx="4495">
                  <c:v>-1.5629258305421623E-3</c:v>
                </c:pt>
                <c:pt idx="4496">
                  <c:v>-1.2184223216635422E-2</c:v>
                </c:pt>
                <c:pt idx="4497">
                  <c:v>-3.0639723842365466E-2</c:v>
                </c:pt>
                <c:pt idx="4498">
                  <c:v>1.5142846651275847E-2</c:v>
                </c:pt>
                <c:pt idx="4499">
                  <c:v>4.2991822416975538E-3</c:v>
                </c:pt>
                <c:pt idx="4500">
                  <c:v>1.2116878778926839E-2</c:v>
                </c:pt>
                <c:pt idx="4501">
                  <c:v>-7.4054068476246881E-3</c:v>
                </c:pt>
                <c:pt idx="4502">
                  <c:v>7.2895562947082361E-3</c:v>
                </c:pt>
                <c:pt idx="4503">
                  <c:v>-1.8491343964791681E-2</c:v>
                </c:pt>
                <c:pt idx="4504">
                  <c:v>8.6269435486507357E-3</c:v>
                </c:pt>
                <c:pt idx="4505">
                  <c:v>-2.1071694201027006E-2</c:v>
                </c:pt>
                <c:pt idx="4506">
                  <c:v>-2.4320591458741485E-2</c:v>
                </c:pt>
                <c:pt idx="4507">
                  <c:v>-1.5856393563965534E-2</c:v>
                </c:pt>
                <c:pt idx="4508">
                  <c:v>-2.6254683201163996E-2</c:v>
                </c:pt>
                <c:pt idx="4509">
                  <c:v>1.374138199161698E-2</c:v>
                </c:pt>
                <c:pt idx="4510">
                  <c:v>-7.1182744264699028E-3</c:v>
                </c:pt>
                <c:pt idx="4511">
                  <c:v>7.739989235569756E-4</c:v>
                </c:pt>
                <c:pt idx="4512">
                  <c:v>1.3278527711256909E-2</c:v>
                </c:pt>
                <c:pt idx="4513">
                  <c:v>1.6220306886060257E-2</c:v>
                </c:pt>
                <c:pt idx="4514">
                  <c:v>7.3829159037534214E-3</c:v>
                </c:pt>
                <c:pt idx="4515">
                  <c:v>1.6180744327604728E-2</c:v>
                </c:pt>
                <c:pt idx="4516">
                  <c:v>1.1048105187409913E-2</c:v>
                </c:pt>
                <c:pt idx="4517">
                  <c:v>-6.1603441943756379E-3</c:v>
                </c:pt>
                <c:pt idx="4518">
                  <c:v>6.107046174384503E-3</c:v>
                </c:pt>
                <c:pt idx="4519">
                  <c:v>1.2293692065547108E-2</c:v>
                </c:pt>
                <c:pt idx="4520">
                  <c:v>1.5943738986611028E-3</c:v>
                </c:pt>
                <c:pt idx="4521">
                  <c:v>3.2174163705790139E-3</c:v>
                </c:pt>
                <c:pt idx="4522">
                  <c:v>-9.7526582111130793E-3</c:v>
                </c:pt>
                <c:pt idx="4523">
                  <c:v>-2.5068947614801669E-2</c:v>
                </c:pt>
                <c:pt idx="4524">
                  <c:v>3.8458485500952613E-2</c:v>
                </c:pt>
                <c:pt idx="4525">
                  <c:v>1.8485447197616415E-2</c:v>
                </c:pt>
                <c:pt idx="4526">
                  <c:v>3.7043594014410743E-2</c:v>
                </c:pt>
                <c:pt idx="4527">
                  <c:v>3.9884524392055252E-3</c:v>
                </c:pt>
                <c:pt idx="4528">
                  <c:v>8.6799887043504335E-3</c:v>
                </c:pt>
                <c:pt idx="4529">
                  <c:v>-1.9136002322633024E-2</c:v>
                </c:pt>
                <c:pt idx="4530">
                  <c:v>-1.2009251511766353E-3</c:v>
                </c:pt>
                <c:pt idx="4531">
                  <c:v>-3.4781456646279176E-3</c:v>
                </c:pt>
                <c:pt idx="4532">
                  <c:v>-7.3414003885456719E-3</c:v>
                </c:pt>
                <c:pt idx="4533">
                  <c:v>1.1140673669329521E-2</c:v>
                </c:pt>
                <c:pt idx="4534">
                  <c:v>5.233330906859162E-3</c:v>
                </c:pt>
                <c:pt idx="4535">
                  <c:v>-2.6708405695209349E-2</c:v>
                </c:pt>
                <c:pt idx="4536">
                  <c:v>-1.8507939153534336E-2</c:v>
                </c:pt>
                <c:pt idx="4537">
                  <c:v>7.3336281154334094E-3</c:v>
                </c:pt>
                <c:pt idx="4538">
                  <c:v>9.252674825670517E-3</c:v>
                </c:pt>
                <c:pt idx="4539">
                  <c:v>-1.0257469441594285E-2</c:v>
                </c:pt>
                <c:pt idx="4540">
                  <c:v>1.2824041270765661E-2</c:v>
                </c:pt>
                <c:pt idx="4541">
                  <c:v>9.085600282126528E-3</c:v>
                </c:pt>
                <c:pt idx="4542">
                  <c:v>-1.4292119198091074E-2</c:v>
                </c:pt>
                <c:pt idx="4543">
                  <c:v>-3.1866204755221115E-3</c:v>
                </c:pt>
                <c:pt idx="4544">
                  <c:v>1.6417875939449427E-3</c:v>
                </c:pt>
                <c:pt idx="4545">
                  <c:v>8.7881785349926932E-3</c:v>
                </c:pt>
                <c:pt idx="4546">
                  <c:v>-1.6746592134198952E-2</c:v>
                </c:pt>
                <c:pt idx="4547">
                  <c:v>-1.7924423156043711E-2</c:v>
                </c:pt>
                <c:pt idx="4548">
                  <c:v>8.595243284245217E-4</c:v>
                </c:pt>
                <c:pt idx="4549">
                  <c:v>8.0668581244630667E-5</c:v>
                </c:pt>
                <c:pt idx="4550">
                  <c:v>-5.4273449112464921E-3</c:v>
                </c:pt>
                <c:pt idx="4551">
                  <c:v>2.0311705578196868E-2</c:v>
                </c:pt>
                <c:pt idx="4552">
                  <c:v>-7.1154151110022009E-4</c:v>
                </c:pt>
                <c:pt idx="4553">
                  <c:v>4.0042675680760581E-3</c:v>
                </c:pt>
                <c:pt idx="4554">
                  <c:v>-1.6601321738925878E-2</c:v>
                </c:pt>
                <c:pt idx="4555">
                  <c:v>2.5337443776750871E-3</c:v>
                </c:pt>
                <c:pt idx="4556">
                  <c:v>1.9770414212852732E-2</c:v>
                </c:pt>
                <c:pt idx="4557">
                  <c:v>2.3095160943948988E-2</c:v>
                </c:pt>
                <c:pt idx="4558">
                  <c:v>-4.585990974800707E-3</c:v>
                </c:pt>
                <c:pt idx="4559">
                  <c:v>-1.1191466021462006E-2</c:v>
                </c:pt>
                <c:pt idx="4560">
                  <c:v>-1.8258285895414197E-2</c:v>
                </c:pt>
                <c:pt idx="4561">
                  <c:v>1.7061299341812677E-2</c:v>
                </c:pt>
                <c:pt idx="4562">
                  <c:v>-9.6515367990013534E-3</c:v>
                </c:pt>
                <c:pt idx="4563">
                  <c:v>-1.9659653345291989E-2</c:v>
                </c:pt>
                <c:pt idx="4564">
                  <c:v>-2.4979885830166779E-3</c:v>
                </c:pt>
                <c:pt idx="4565">
                  <c:v>3.4849705731692651E-3</c:v>
                </c:pt>
                <c:pt idx="4566">
                  <c:v>2.5937326671411423E-3</c:v>
                </c:pt>
                <c:pt idx="4567">
                  <c:v>2.8325261028142385E-2</c:v>
                </c:pt>
                <c:pt idx="4568">
                  <c:v>-1.7667356337179519E-2</c:v>
                </c:pt>
                <c:pt idx="4569">
                  <c:v>-1.0200176300599407E-2</c:v>
                </c:pt>
                <c:pt idx="4570">
                  <c:v>1.099456162718089E-2</c:v>
                </c:pt>
                <c:pt idx="4571">
                  <c:v>1.5482990753607633E-2</c:v>
                </c:pt>
                <c:pt idx="4572">
                  <c:v>-2.6775769065267518E-3</c:v>
                </c:pt>
                <c:pt idx="4573">
                  <c:v>2.5683265493634637E-2</c:v>
                </c:pt>
                <c:pt idx="4574">
                  <c:v>-9.9642831950097471E-3</c:v>
                </c:pt>
                <c:pt idx="4575">
                  <c:v>2.0286375815570818E-2</c:v>
                </c:pt>
                <c:pt idx="4576">
                  <c:v>-3.2036494208491687E-3</c:v>
                </c:pt>
                <c:pt idx="4577">
                  <c:v>5.1302081111529781E-3</c:v>
                </c:pt>
                <c:pt idx="4578">
                  <c:v>9.3461028965099602E-3</c:v>
                </c:pt>
                <c:pt idx="4579">
                  <c:v>7.5051191038907217E-3</c:v>
                </c:pt>
                <c:pt idx="4580">
                  <c:v>1.6605536071364498E-2</c:v>
                </c:pt>
                <c:pt idx="4581">
                  <c:v>-5.3285798361793557E-3</c:v>
                </c:pt>
                <c:pt idx="4582">
                  <c:v>2.229713203025099E-2</c:v>
                </c:pt>
                <c:pt idx="4583">
                  <c:v>-6.9933238177883814E-3</c:v>
                </c:pt>
                <c:pt idx="4584">
                  <c:v>-4.4981040418711473E-3</c:v>
                </c:pt>
                <c:pt idx="4585">
                  <c:v>-1.5983562354296477E-2</c:v>
                </c:pt>
                <c:pt idx="4586">
                  <c:v>-1.9855392268791736E-3</c:v>
                </c:pt>
                <c:pt idx="4587">
                  <c:v>-2.3919221614635926E-2</c:v>
                </c:pt>
                <c:pt idx="4588">
                  <c:v>2.3179821618806568E-2</c:v>
                </c:pt>
                <c:pt idx="4589">
                  <c:v>-2.1819626624360329E-2</c:v>
                </c:pt>
                <c:pt idx="4590">
                  <c:v>9.7701606659442771E-3</c:v>
                </c:pt>
                <c:pt idx="4591">
                  <c:v>1.0799376516746206E-2</c:v>
                </c:pt>
                <c:pt idx="4592">
                  <c:v>2.0500959908601314E-3</c:v>
                </c:pt>
                <c:pt idx="4593">
                  <c:v>-8.6535511402262635E-3</c:v>
                </c:pt>
                <c:pt idx="4594">
                  <c:v>-1.7317705000509363E-2</c:v>
                </c:pt>
                <c:pt idx="4595">
                  <c:v>1.5994676448949391E-2</c:v>
                </c:pt>
                <c:pt idx="4596">
                  <c:v>-6.5385812588173E-3</c:v>
                </c:pt>
                <c:pt idx="4597">
                  <c:v>5.5721533480865247E-3</c:v>
                </c:pt>
                <c:pt idx="4598">
                  <c:v>-1.4629342264147097E-2</c:v>
                </c:pt>
                <c:pt idx="4599">
                  <c:v>1.5599693442588432E-3</c:v>
                </c:pt>
                <c:pt idx="4600">
                  <c:v>3.2933833934377675E-2</c:v>
                </c:pt>
                <c:pt idx="4601">
                  <c:v>2.4461781035763617E-3</c:v>
                </c:pt>
                <c:pt idx="4602">
                  <c:v>-2.2161940403118098E-3</c:v>
                </c:pt>
                <c:pt idx="4603">
                  <c:v>-1.0331338476045232E-2</c:v>
                </c:pt>
                <c:pt idx="4604">
                  <c:v>1.4016009972822752E-3</c:v>
                </c:pt>
                <c:pt idx="4605">
                  <c:v>2.7295294066684507E-3</c:v>
                </c:pt>
                <c:pt idx="4606">
                  <c:v>-9.7237769832879909E-3</c:v>
                </c:pt>
                <c:pt idx="4607">
                  <c:v>2.4200702156074495E-2</c:v>
                </c:pt>
                <c:pt idx="4608">
                  <c:v>-1.4089388808774165E-2</c:v>
                </c:pt>
                <c:pt idx="4609">
                  <c:v>8.6121817941988612E-3</c:v>
                </c:pt>
                <c:pt idx="4610">
                  <c:v>7.8929080621995829E-3</c:v>
                </c:pt>
                <c:pt idx="4611">
                  <c:v>-6.8141041889119647E-3</c:v>
                </c:pt>
                <c:pt idx="4612">
                  <c:v>-3.7728612486225203E-3</c:v>
                </c:pt>
                <c:pt idx="4613">
                  <c:v>-9.8634908401640121E-3</c:v>
                </c:pt>
                <c:pt idx="4614">
                  <c:v>-3.176787510543512E-4</c:v>
                </c:pt>
                <c:pt idx="4615">
                  <c:v>-7.5682555436065299E-3</c:v>
                </c:pt>
                <c:pt idx="4616">
                  <c:v>-1.6141950538564157E-2</c:v>
                </c:pt>
                <c:pt idx="4617">
                  <c:v>6.24548350482738E-3</c:v>
                </c:pt>
                <c:pt idx="4618">
                  <c:v>5.5844468662468987E-3</c:v>
                </c:pt>
                <c:pt idx="4619">
                  <c:v>9.6714879887881428E-3</c:v>
                </c:pt>
                <c:pt idx="4620">
                  <c:v>2.0001521317229982E-3</c:v>
                </c:pt>
                <c:pt idx="4621">
                  <c:v>1.480297496723945E-2</c:v>
                </c:pt>
                <c:pt idx="4622">
                  <c:v>-1.2207009483398137E-2</c:v>
                </c:pt>
                <c:pt idx="4623">
                  <c:v>3.1374828631587212E-3</c:v>
                </c:pt>
                <c:pt idx="4624">
                  <c:v>-4.0685359099890189E-3</c:v>
                </c:pt>
                <c:pt idx="4625">
                  <c:v>-6.3584384177616156E-4</c:v>
                </c:pt>
                <c:pt idx="4626">
                  <c:v>1.7991288254216743E-2</c:v>
                </c:pt>
                <c:pt idx="4627">
                  <c:v>5.280238030807567E-3</c:v>
                </c:pt>
                <c:pt idx="4628">
                  <c:v>1.4518830537645508E-2</c:v>
                </c:pt>
                <c:pt idx="4629">
                  <c:v>-2.9113637621758738E-3</c:v>
                </c:pt>
                <c:pt idx="4630">
                  <c:v>-1.1867191006156644E-3</c:v>
                </c:pt>
                <c:pt idx="4631">
                  <c:v>-2.041749974757933E-3</c:v>
                </c:pt>
                <c:pt idx="4632">
                  <c:v>2.2138287488281224E-2</c:v>
                </c:pt>
                <c:pt idx="4633">
                  <c:v>-1.3296382988212323E-3</c:v>
                </c:pt>
                <c:pt idx="4634">
                  <c:v>2.0319172118191984E-2</c:v>
                </c:pt>
                <c:pt idx="4635">
                  <c:v>-1.5164343930110801E-2</c:v>
                </c:pt>
                <c:pt idx="4636">
                  <c:v>-3.0472919528076398E-3</c:v>
                </c:pt>
                <c:pt idx="4637">
                  <c:v>-2.8193420858223799E-3</c:v>
                </c:pt>
                <c:pt idx="4638">
                  <c:v>-2.0182424567096863E-2</c:v>
                </c:pt>
                <c:pt idx="4639">
                  <c:v>5.9004488507038372E-3</c:v>
                </c:pt>
                <c:pt idx="4640">
                  <c:v>-3.8481607707902153E-3</c:v>
                </c:pt>
                <c:pt idx="4641">
                  <c:v>-9.8760524268961866E-3</c:v>
                </c:pt>
                <c:pt idx="4642">
                  <c:v>2.8834670860671415E-3</c:v>
                </c:pt>
                <c:pt idx="4643">
                  <c:v>-1.5731340438276464E-2</c:v>
                </c:pt>
                <c:pt idx="4644">
                  <c:v>-5.1558153290666552E-3</c:v>
                </c:pt>
                <c:pt idx="4645">
                  <c:v>-5.363175927775677E-3</c:v>
                </c:pt>
                <c:pt idx="4646">
                  <c:v>1.5862293398405734E-3</c:v>
                </c:pt>
                <c:pt idx="4647">
                  <c:v>-1.1185530925544855E-2</c:v>
                </c:pt>
                <c:pt idx="4648">
                  <c:v>-2.0242802295959268E-2</c:v>
                </c:pt>
                <c:pt idx="4649">
                  <c:v>-6.7159163163757109E-3</c:v>
                </c:pt>
                <c:pt idx="4650">
                  <c:v>-7.729371420886989E-3</c:v>
                </c:pt>
                <c:pt idx="4651">
                  <c:v>1.2399964537312343E-2</c:v>
                </c:pt>
                <c:pt idx="4652">
                  <c:v>1.7763806051743825E-2</c:v>
                </c:pt>
                <c:pt idx="4653">
                  <c:v>-1.3803074681184588E-2</c:v>
                </c:pt>
                <c:pt idx="4654">
                  <c:v>-2.186367590182469E-2</c:v>
                </c:pt>
                <c:pt idx="4655">
                  <c:v>-1.3983354330104848E-2</c:v>
                </c:pt>
                <c:pt idx="4656">
                  <c:v>1.1183669798764279E-2</c:v>
                </c:pt>
                <c:pt idx="4657">
                  <c:v>1.0477140698796045E-2</c:v>
                </c:pt>
                <c:pt idx="4658">
                  <c:v>4.3547688792009735E-3</c:v>
                </c:pt>
                <c:pt idx="4659">
                  <c:v>1.3705413486170661E-2</c:v>
                </c:pt>
                <c:pt idx="4660">
                  <c:v>-5.2189660404081545E-3</c:v>
                </c:pt>
                <c:pt idx="4661">
                  <c:v>2.5135762829169846E-2</c:v>
                </c:pt>
                <c:pt idx="4662">
                  <c:v>-3.00046814805934E-3</c:v>
                </c:pt>
                <c:pt idx="4663">
                  <c:v>2.0254490817000754E-3</c:v>
                </c:pt>
                <c:pt idx="4664">
                  <c:v>4.7466201489732279E-3</c:v>
                </c:pt>
                <c:pt idx="4665">
                  <c:v>-3.4581787211648719E-3</c:v>
                </c:pt>
                <c:pt idx="4666">
                  <c:v>-1.5863923526727275E-2</c:v>
                </c:pt>
                <c:pt idx="4667">
                  <c:v>8.2330779558148631E-3</c:v>
                </c:pt>
                <c:pt idx="4668">
                  <c:v>-1.2927151843645705E-2</c:v>
                </c:pt>
                <c:pt idx="4669">
                  <c:v>1.6548062160355731E-2</c:v>
                </c:pt>
                <c:pt idx="4670">
                  <c:v>-6.4991496892538208E-3</c:v>
                </c:pt>
                <c:pt idx="4671">
                  <c:v>1.0636651241948378E-2</c:v>
                </c:pt>
                <c:pt idx="4672">
                  <c:v>1.0873955568282625E-2</c:v>
                </c:pt>
                <c:pt idx="4673">
                  <c:v>-1.4150963475059883E-2</c:v>
                </c:pt>
                <c:pt idx="4674">
                  <c:v>5.4716389628128425E-3</c:v>
                </c:pt>
                <c:pt idx="4675">
                  <c:v>-1.1476450105761134E-3</c:v>
                </c:pt>
                <c:pt idx="4676">
                  <c:v>-4.4095635350553429E-3</c:v>
                </c:pt>
                <c:pt idx="4677">
                  <c:v>-2.392585805159973E-3</c:v>
                </c:pt>
                <c:pt idx="4678">
                  <c:v>-6.932853829812605E-3</c:v>
                </c:pt>
                <c:pt idx="4679">
                  <c:v>-1.8226700558081654E-3</c:v>
                </c:pt>
                <c:pt idx="4680">
                  <c:v>-8.2242214256708704E-3</c:v>
                </c:pt>
                <c:pt idx="4681">
                  <c:v>1.1683671585950076E-2</c:v>
                </c:pt>
                <c:pt idx="4682">
                  <c:v>9.7514500978601489E-3</c:v>
                </c:pt>
                <c:pt idx="4683">
                  <c:v>-4.8123521092334953E-3</c:v>
                </c:pt>
                <c:pt idx="4684">
                  <c:v>-8.8369504673801013E-3</c:v>
                </c:pt>
                <c:pt idx="4685">
                  <c:v>-2.3246714752145768E-3</c:v>
                </c:pt>
                <c:pt idx="4686">
                  <c:v>-2.1104073764508756E-3</c:v>
                </c:pt>
                <c:pt idx="4687">
                  <c:v>-9.1566003374503203E-3</c:v>
                </c:pt>
                <c:pt idx="4688">
                  <c:v>-6.0593106623057294E-3</c:v>
                </c:pt>
                <c:pt idx="4689">
                  <c:v>-7.6571622781739792E-4</c:v>
                </c:pt>
                <c:pt idx="4690">
                  <c:v>1.8120706675881636E-2</c:v>
                </c:pt>
                <c:pt idx="4691">
                  <c:v>4.5469320541273121E-3</c:v>
                </c:pt>
                <c:pt idx="4692">
                  <c:v>-3.9412380596629886E-3</c:v>
                </c:pt>
                <c:pt idx="4693">
                  <c:v>1.2816476247722128E-2</c:v>
                </c:pt>
                <c:pt idx="4694">
                  <c:v>1.1758909844215199E-2</c:v>
                </c:pt>
                <c:pt idx="4695">
                  <c:v>-2.4991693190957467E-3</c:v>
                </c:pt>
                <c:pt idx="4696">
                  <c:v>-9.2572598097629739E-5</c:v>
                </c:pt>
                <c:pt idx="4697">
                  <c:v>-8.4542315628573072E-3</c:v>
                </c:pt>
                <c:pt idx="4698">
                  <c:v>5.8502081682572839E-3</c:v>
                </c:pt>
                <c:pt idx="4699">
                  <c:v>-5.7630493229754551E-4</c:v>
                </c:pt>
                <c:pt idx="4700">
                  <c:v>4.9822932874162805E-3</c:v>
                </c:pt>
                <c:pt idx="4701">
                  <c:v>9.1256222236662382E-3</c:v>
                </c:pt>
                <c:pt idx="4702">
                  <c:v>1.3930206497283983E-3</c:v>
                </c:pt>
                <c:pt idx="4703">
                  <c:v>-1.1940782806990777E-2</c:v>
                </c:pt>
                <c:pt idx="4704">
                  <c:v>-1.4074970895207612E-2</c:v>
                </c:pt>
                <c:pt idx="4705">
                  <c:v>9.3389840395683953E-3</c:v>
                </c:pt>
                <c:pt idx="4706">
                  <c:v>3.7451890939226022E-3</c:v>
                </c:pt>
                <c:pt idx="4707">
                  <c:v>2.8505938749715199E-3</c:v>
                </c:pt>
                <c:pt idx="4708">
                  <c:v>4.9686118530916541E-3</c:v>
                </c:pt>
                <c:pt idx="4709">
                  <c:v>-2.1283225487540398E-3</c:v>
                </c:pt>
                <c:pt idx="4710">
                  <c:v>-1.7818657233522096E-2</c:v>
                </c:pt>
                <c:pt idx="4711">
                  <c:v>3.9991784291410421E-3</c:v>
                </c:pt>
                <c:pt idx="4712">
                  <c:v>-2.9362162116886499E-3</c:v>
                </c:pt>
                <c:pt idx="4713">
                  <c:v>8.9482423852994299E-3</c:v>
                </c:pt>
                <c:pt idx="4714">
                  <c:v>2.6120910423398707E-3</c:v>
                </c:pt>
                <c:pt idx="4715">
                  <c:v>-2.2236242287213468E-2</c:v>
                </c:pt>
                <c:pt idx="4716">
                  <c:v>-1.4505770564494553E-2</c:v>
                </c:pt>
                <c:pt idx="4717">
                  <c:v>-1.4459901835974235E-2</c:v>
                </c:pt>
                <c:pt idx="4718">
                  <c:v>2.7233827080453106E-3</c:v>
                </c:pt>
                <c:pt idx="4719">
                  <c:v>1.2173061770748877E-2</c:v>
                </c:pt>
                <c:pt idx="4720">
                  <c:v>5.37668756234244E-4</c:v>
                </c:pt>
                <c:pt idx="4721">
                  <c:v>7.5495282221495494E-3</c:v>
                </c:pt>
                <c:pt idx="4722">
                  <c:v>-2.4560418122638911E-3</c:v>
                </c:pt>
                <c:pt idx="4723">
                  <c:v>-2.4150349503783201E-2</c:v>
                </c:pt>
                <c:pt idx="4724">
                  <c:v>-2.1652898636766078E-2</c:v>
                </c:pt>
                <c:pt idx="4725">
                  <c:v>5.324759389515368E-3</c:v>
                </c:pt>
                <c:pt idx="4726">
                  <c:v>-1.3640442378004394E-2</c:v>
                </c:pt>
                <c:pt idx="4727">
                  <c:v>-8.573709271757015E-3</c:v>
                </c:pt>
                <c:pt idx="4728">
                  <c:v>2.7605424405216772E-3</c:v>
                </c:pt>
                <c:pt idx="4729">
                  <c:v>6.1423567900607311E-3</c:v>
                </c:pt>
                <c:pt idx="4730">
                  <c:v>-1.3863566991896092E-2</c:v>
                </c:pt>
                <c:pt idx="4731">
                  <c:v>1.5757113541328097E-2</c:v>
                </c:pt>
                <c:pt idx="4732">
                  <c:v>1.8451016255760691E-2</c:v>
                </c:pt>
                <c:pt idx="4733">
                  <c:v>-1.0234775557992466E-2</c:v>
                </c:pt>
                <c:pt idx="4734">
                  <c:v>-1.1213402260264066E-2</c:v>
                </c:pt>
                <c:pt idx="4735">
                  <c:v>-7.3939144099807917E-5</c:v>
                </c:pt>
                <c:pt idx="4736">
                  <c:v>5.5642893466292557E-3</c:v>
                </c:pt>
                <c:pt idx="4737">
                  <c:v>-2.1237986431245217E-2</c:v>
                </c:pt>
                <c:pt idx="4738">
                  <c:v>2.2849752902533017E-3</c:v>
                </c:pt>
                <c:pt idx="4739">
                  <c:v>4.2741594639689106E-3</c:v>
                </c:pt>
                <c:pt idx="4740">
                  <c:v>6.6001931173746628E-3</c:v>
                </c:pt>
                <c:pt idx="4741">
                  <c:v>4.3908918784516067E-3</c:v>
                </c:pt>
                <c:pt idx="4742">
                  <c:v>7.0688931014367936E-3</c:v>
                </c:pt>
                <c:pt idx="4743">
                  <c:v>1.6653994764581154E-2</c:v>
                </c:pt>
                <c:pt idx="4744">
                  <c:v>1.2714145000503692E-2</c:v>
                </c:pt>
                <c:pt idx="4745">
                  <c:v>-8.0061001110681471E-5</c:v>
                </c:pt>
                <c:pt idx="4746">
                  <c:v>3.2291216779651102E-4</c:v>
                </c:pt>
                <c:pt idx="4747">
                  <c:v>-2.843661067456627E-3</c:v>
                </c:pt>
                <c:pt idx="4748">
                  <c:v>-4.3826461877679034E-4</c:v>
                </c:pt>
                <c:pt idx="4749">
                  <c:v>-4.5167656987777881E-3</c:v>
                </c:pt>
                <c:pt idx="4750">
                  <c:v>-9.7320681934531684E-3</c:v>
                </c:pt>
                <c:pt idx="4751">
                  <c:v>4.1725808576482878E-3</c:v>
                </c:pt>
                <c:pt idx="4752">
                  <c:v>1.2853074879525847E-2</c:v>
                </c:pt>
                <c:pt idx="4753">
                  <c:v>-8.9273157882504336E-3</c:v>
                </c:pt>
                <c:pt idx="4754">
                  <c:v>-2.6816369847930434E-2</c:v>
                </c:pt>
                <c:pt idx="4755">
                  <c:v>1.2157028331854445E-2</c:v>
                </c:pt>
                <c:pt idx="4756">
                  <c:v>-8.3150722260873795E-3</c:v>
                </c:pt>
                <c:pt idx="4757">
                  <c:v>-5.7718981062578065E-3</c:v>
                </c:pt>
                <c:pt idx="4758">
                  <c:v>-5.985602819270825E-5</c:v>
                </c:pt>
                <c:pt idx="4759">
                  <c:v>1.5072449559444175E-2</c:v>
                </c:pt>
                <c:pt idx="4760">
                  <c:v>3.9084040442979463E-3</c:v>
                </c:pt>
                <c:pt idx="4761">
                  <c:v>4.686017283899762E-3</c:v>
                </c:pt>
                <c:pt idx="4762">
                  <c:v>-9.3125164041204331E-3</c:v>
                </c:pt>
                <c:pt idx="4763">
                  <c:v>1.0743120314637908E-2</c:v>
                </c:pt>
                <c:pt idx="4764">
                  <c:v>1.1378458667465792E-3</c:v>
                </c:pt>
                <c:pt idx="4765">
                  <c:v>1.2896822478932526E-2</c:v>
                </c:pt>
                <c:pt idx="4766">
                  <c:v>-1.0608218702302311E-2</c:v>
                </c:pt>
                <c:pt idx="4767">
                  <c:v>-4.0479953526769844E-3</c:v>
                </c:pt>
                <c:pt idx="4768">
                  <c:v>3.7562991449827457E-3</c:v>
                </c:pt>
                <c:pt idx="4769">
                  <c:v>3.3203813460030152E-3</c:v>
                </c:pt>
                <c:pt idx="4770">
                  <c:v>1.8208658160931271E-2</c:v>
                </c:pt>
                <c:pt idx="4771">
                  <c:v>-3.0214932416013107E-3</c:v>
                </c:pt>
                <c:pt idx="4772">
                  <c:v>-9.8885683865480335E-4</c:v>
                </c:pt>
                <c:pt idx="4773">
                  <c:v>-7.57187737126583E-3</c:v>
                </c:pt>
                <c:pt idx="4774">
                  <c:v>8.8141199876710114E-3</c:v>
                </c:pt>
                <c:pt idx="4775">
                  <c:v>1.4427043663150929E-2</c:v>
                </c:pt>
                <c:pt idx="4776">
                  <c:v>1.827275177375981E-2</c:v>
                </c:pt>
                <c:pt idx="4777">
                  <c:v>1.0005330250162639E-2</c:v>
                </c:pt>
                <c:pt idx="4778">
                  <c:v>-2.0131664013981611E-3</c:v>
                </c:pt>
                <c:pt idx="4779">
                  <c:v>1.2369471383796364E-2</c:v>
                </c:pt>
                <c:pt idx="4780">
                  <c:v>-1.1234229755722476E-3</c:v>
                </c:pt>
                <c:pt idx="4781">
                  <c:v>-1.1293522151848865E-2</c:v>
                </c:pt>
                <c:pt idx="4782">
                  <c:v>-2.4200962237074944E-3</c:v>
                </c:pt>
                <c:pt idx="4783">
                  <c:v>-1.0043035855027766E-2</c:v>
                </c:pt>
                <c:pt idx="4784">
                  <c:v>-1.0028610184516756E-2</c:v>
                </c:pt>
                <c:pt idx="4785">
                  <c:v>3.6462433130778826E-3</c:v>
                </c:pt>
                <c:pt idx="4786">
                  <c:v>-1.8302825549794369E-4</c:v>
                </c:pt>
                <c:pt idx="4787">
                  <c:v>-5.4370874239235744E-3</c:v>
                </c:pt>
                <c:pt idx="4788">
                  <c:v>7.2520111026685048E-3</c:v>
                </c:pt>
                <c:pt idx="4789">
                  <c:v>-5.8874906759223808E-4</c:v>
                </c:pt>
                <c:pt idx="4790">
                  <c:v>-6.0279877005661696E-3</c:v>
                </c:pt>
                <c:pt idx="4791">
                  <c:v>-5.5679288053381319E-3</c:v>
                </c:pt>
                <c:pt idx="4792">
                  <c:v>-3.022936977916872E-3</c:v>
                </c:pt>
                <c:pt idx="4793">
                  <c:v>-1.2660859372068595E-2</c:v>
                </c:pt>
                <c:pt idx="4794">
                  <c:v>-4.3672597603170082E-3</c:v>
                </c:pt>
                <c:pt idx="4795">
                  <c:v>1.0645994663094434E-2</c:v>
                </c:pt>
                <c:pt idx="4796">
                  <c:v>1.0938086153134317E-2</c:v>
                </c:pt>
                <c:pt idx="4797">
                  <c:v>4.3891251747473232E-3</c:v>
                </c:pt>
                <c:pt idx="4798">
                  <c:v>-1.0249850495405458E-2</c:v>
                </c:pt>
                <c:pt idx="4799">
                  <c:v>1.2513523107335021E-2</c:v>
                </c:pt>
                <c:pt idx="4800">
                  <c:v>8.2442629779326884E-3</c:v>
                </c:pt>
                <c:pt idx="4801">
                  <c:v>1.0672403689836719E-2</c:v>
                </c:pt>
                <c:pt idx="4802">
                  <c:v>3.1271645338243467E-3</c:v>
                </c:pt>
                <c:pt idx="4803">
                  <c:v>1.2685411554730694E-4</c:v>
                </c:pt>
                <c:pt idx="4804">
                  <c:v>-2.7443727979468528E-3</c:v>
                </c:pt>
                <c:pt idx="4805">
                  <c:v>4.1695477829006757E-3</c:v>
                </c:pt>
                <c:pt idx="4806">
                  <c:v>9.0541982650704494E-3</c:v>
                </c:pt>
                <c:pt idx="4807">
                  <c:v>8.0746902331459511E-3</c:v>
                </c:pt>
                <c:pt idx="4808">
                  <c:v>-2.5234219380924328E-3</c:v>
                </c:pt>
                <c:pt idx="4809">
                  <c:v>-1.1711822476230419E-3</c:v>
                </c:pt>
                <c:pt idx="4810">
                  <c:v>7.0073258352024749E-3</c:v>
                </c:pt>
                <c:pt idx="4811">
                  <c:v>-1.5310490350636517E-3</c:v>
                </c:pt>
                <c:pt idx="4812">
                  <c:v>-6.8744396240301578E-3</c:v>
                </c:pt>
                <c:pt idx="4813">
                  <c:v>5.6448082773443431E-3</c:v>
                </c:pt>
                <c:pt idx="4814">
                  <c:v>3.7806779210878389E-3</c:v>
                </c:pt>
                <c:pt idx="4815">
                  <c:v>1.2010033595767508E-2</c:v>
                </c:pt>
                <c:pt idx="4816">
                  <c:v>-2.9324799065399689E-3</c:v>
                </c:pt>
                <c:pt idx="4817">
                  <c:v>-9.526738468392873E-4</c:v>
                </c:pt>
                <c:pt idx="4818">
                  <c:v>3.6717395893615312E-3</c:v>
                </c:pt>
                <c:pt idx="4819">
                  <c:v>7.2137678165084043E-4</c:v>
                </c:pt>
                <c:pt idx="4820">
                  <c:v>-8.2869824151584615E-3</c:v>
                </c:pt>
                <c:pt idx="4821">
                  <c:v>-4.7540055891273081E-3</c:v>
                </c:pt>
                <c:pt idx="4822">
                  <c:v>1.7930266999990258E-2</c:v>
                </c:pt>
                <c:pt idx="4823">
                  <c:v>3.2218830845901613E-3</c:v>
                </c:pt>
                <c:pt idx="4824">
                  <c:v>-1.0948547506874073E-2</c:v>
                </c:pt>
                <c:pt idx="4825">
                  <c:v>3.1677707139783469E-2</c:v>
                </c:pt>
                <c:pt idx="4826">
                  <c:v>4.9280108756611547E-3</c:v>
                </c:pt>
                <c:pt idx="4827">
                  <c:v>6.3759801699829364E-3</c:v>
                </c:pt>
                <c:pt idx="4828">
                  <c:v>5.4700094928738464E-3</c:v>
                </c:pt>
                <c:pt idx="4829">
                  <c:v>6.0740431775489268E-4</c:v>
                </c:pt>
                <c:pt idx="4830">
                  <c:v>-8.529900062562568E-3</c:v>
                </c:pt>
                <c:pt idx="4831">
                  <c:v>3.688565191281452E-3</c:v>
                </c:pt>
                <c:pt idx="4832">
                  <c:v>-1.8951289594056894E-2</c:v>
                </c:pt>
                <c:pt idx="4833">
                  <c:v>1.9576923374996044E-2</c:v>
                </c:pt>
                <c:pt idx="4834">
                  <c:v>-1.2606952775260027E-2</c:v>
                </c:pt>
                <c:pt idx="4835">
                  <c:v>2.5409432088639911E-3</c:v>
                </c:pt>
                <c:pt idx="4836">
                  <c:v>9.8151903613146723E-3</c:v>
                </c:pt>
                <c:pt idx="4837">
                  <c:v>5.5536388950178789E-3</c:v>
                </c:pt>
                <c:pt idx="4838">
                  <c:v>-7.2221488717736952E-3</c:v>
                </c:pt>
                <c:pt idx="4839">
                  <c:v>5.7717166719510483E-3</c:v>
                </c:pt>
                <c:pt idx="4840">
                  <c:v>2.767614067973624E-3</c:v>
                </c:pt>
                <c:pt idx="4841">
                  <c:v>7.6055356843511625E-5</c:v>
                </c:pt>
                <c:pt idx="4842">
                  <c:v>7.6066632984617896E-3</c:v>
                </c:pt>
                <c:pt idx="4843">
                  <c:v>-1.5996960464509111E-3</c:v>
                </c:pt>
                <c:pt idx="4844">
                  <c:v>2.659667052887834E-2</c:v>
                </c:pt>
                <c:pt idx="4845">
                  <c:v>6.912999174342193E-3</c:v>
                </c:pt>
                <c:pt idx="4846">
                  <c:v>3.8250401777850888E-3</c:v>
                </c:pt>
                <c:pt idx="4847">
                  <c:v>1.3410440126179724E-2</c:v>
                </c:pt>
                <c:pt idx="4848">
                  <c:v>-1.0889610764895722E-2</c:v>
                </c:pt>
                <c:pt idx="4849">
                  <c:v>-2.9167609509028738E-3</c:v>
                </c:pt>
                <c:pt idx="4850">
                  <c:v>-3.9394493416659085E-2</c:v>
                </c:pt>
                <c:pt idx="4851">
                  <c:v>7.2110328319055245E-3</c:v>
                </c:pt>
                <c:pt idx="4852">
                  <c:v>-3.9167479254082274E-2</c:v>
                </c:pt>
                <c:pt idx="4853">
                  <c:v>-1.8188973046135942E-4</c:v>
                </c:pt>
                <c:pt idx="4854">
                  <c:v>2.3739430393898361E-2</c:v>
                </c:pt>
                <c:pt idx="4855">
                  <c:v>-9.98042800203559E-3</c:v>
                </c:pt>
                <c:pt idx="4856">
                  <c:v>-7.0043142368027126E-4</c:v>
                </c:pt>
                <c:pt idx="4857">
                  <c:v>9.3505717781432705E-4</c:v>
                </c:pt>
                <c:pt idx="4858">
                  <c:v>1.3418515853024914E-2</c:v>
                </c:pt>
                <c:pt idx="4859">
                  <c:v>-5.109800685735094E-3</c:v>
                </c:pt>
                <c:pt idx="4860">
                  <c:v>2.5593515517407721E-3</c:v>
                </c:pt>
                <c:pt idx="4861">
                  <c:v>1.0279429158061979E-4</c:v>
                </c:pt>
                <c:pt idx="4862">
                  <c:v>2.6853899970691097E-2</c:v>
                </c:pt>
                <c:pt idx="4863">
                  <c:v>7.2742933107051598E-3</c:v>
                </c:pt>
                <c:pt idx="4864">
                  <c:v>1.3006640336708663E-2</c:v>
                </c:pt>
                <c:pt idx="4865">
                  <c:v>2.6198187058891049E-3</c:v>
                </c:pt>
                <c:pt idx="4866">
                  <c:v>-4.1536527359178916E-3</c:v>
                </c:pt>
                <c:pt idx="4867">
                  <c:v>4.141710099948891E-3</c:v>
                </c:pt>
                <c:pt idx="4868">
                  <c:v>-2.2500177928611188E-3</c:v>
                </c:pt>
                <c:pt idx="4869">
                  <c:v>-2.8648362400678995E-3</c:v>
                </c:pt>
                <c:pt idx="4870">
                  <c:v>1.6637799637580337E-2</c:v>
                </c:pt>
                <c:pt idx="4871">
                  <c:v>-3.3780333594724504E-3</c:v>
                </c:pt>
                <c:pt idx="4872">
                  <c:v>-5.4958519854333872E-3</c:v>
                </c:pt>
                <c:pt idx="4873">
                  <c:v>-7.1444428927667104E-3</c:v>
                </c:pt>
                <c:pt idx="4874">
                  <c:v>1.0853500908849248E-2</c:v>
                </c:pt>
                <c:pt idx="4875">
                  <c:v>1.1424646597460919E-2</c:v>
                </c:pt>
                <c:pt idx="4876">
                  <c:v>5.6244921175612923E-3</c:v>
                </c:pt>
                <c:pt idx="4877">
                  <c:v>5.2355234954176901E-3</c:v>
                </c:pt>
                <c:pt idx="4878">
                  <c:v>1.3268498420355146E-3</c:v>
                </c:pt>
                <c:pt idx="4879">
                  <c:v>1.0848084842984087E-3</c:v>
                </c:pt>
                <c:pt idx="4880">
                  <c:v>9.5414708423296624E-3</c:v>
                </c:pt>
                <c:pt idx="4881">
                  <c:v>4.3877154588815691E-4</c:v>
                </c:pt>
                <c:pt idx="4882">
                  <c:v>-6.0135843026936199E-3</c:v>
                </c:pt>
                <c:pt idx="4883">
                  <c:v>1.6790215403104446E-2</c:v>
                </c:pt>
                <c:pt idx="4884">
                  <c:v>3.2971626314665483E-4</c:v>
                </c:pt>
                <c:pt idx="4885">
                  <c:v>-1.5078101791782213E-2</c:v>
                </c:pt>
                <c:pt idx="4886">
                  <c:v>4.4725738839908463E-3</c:v>
                </c:pt>
                <c:pt idx="4887">
                  <c:v>-1.1382951443527283E-2</c:v>
                </c:pt>
                <c:pt idx="4888">
                  <c:v>-6.6283196795662294E-3</c:v>
                </c:pt>
                <c:pt idx="4889">
                  <c:v>5.3735255060972454E-3</c:v>
                </c:pt>
                <c:pt idx="4890">
                  <c:v>1.0443681417113743E-2</c:v>
                </c:pt>
                <c:pt idx="4891">
                  <c:v>1.3845629479462707E-2</c:v>
                </c:pt>
                <c:pt idx="4892">
                  <c:v>-4.4941235113564494E-3</c:v>
                </c:pt>
                <c:pt idx="4893">
                  <c:v>-1.2729779123266016E-3</c:v>
                </c:pt>
                <c:pt idx="4894">
                  <c:v>2.5136324536650769E-3</c:v>
                </c:pt>
                <c:pt idx="4895">
                  <c:v>-1.5176922809695852E-3</c:v>
                </c:pt>
                <c:pt idx="4896">
                  <c:v>-5.3343096502065594E-3</c:v>
                </c:pt>
                <c:pt idx="4897">
                  <c:v>5.8514256792603584E-3</c:v>
                </c:pt>
                <c:pt idx="4898">
                  <c:v>-6.4093157559888432E-3</c:v>
                </c:pt>
                <c:pt idx="4899">
                  <c:v>-1.7282091121357836E-2</c:v>
                </c:pt>
                <c:pt idx="4900">
                  <c:v>1.4854245818128005E-2</c:v>
                </c:pt>
                <c:pt idx="4901">
                  <c:v>-6.3902413684385996E-3</c:v>
                </c:pt>
                <c:pt idx="4902">
                  <c:v>1.1411304426760267E-2</c:v>
                </c:pt>
                <c:pt idx="4903">
                  <c:v>1.6674536388098533E-2</c:v>
                </c:pt>
                <c:pt idx="4904">
                  <c:v>3.5569014676303241E-3</c:v>
                </c:pt>
                <c:pt idx="4905">
                  <c:v>4.5756729751250721E-3</c:v>
                </c:pt>
                <c:pt idx="4906">
                  <c:v>-6.5662576283611503E-3</c:v>
                </c:pt>
                <c:pt idx="4907">
                  <c:v>-1.6886085124122104E-3</c:v>
                </c:pt>
                <c:pt idx="4908">
                  <c:v>-7.4276793355321615E-3</c:v>
                </c:pt>
                <c:pt idx="4909">
                  <c:v>7.1027440542889336E-4</c:v>
                </c:pt>
                <c:pt idx="4910">
                  <c:v>5.6862829319587324E-3</c:v>
                </c:pt>
                <c:pt idx="4911">
                  <c:v>-3.3088259888994342E-3</c:v>
                </c:pt>
                <c:pt idx="4912">
                  <c:v>-4.9354615658350042E-3</c:v>
                </c:pt>
                <c:pt idx="4913">
                  <c:v>3.1896149048130855E-3</c:v>
                </c:pt>
                <c:pt idx="4914">
                  <c:v>-8.2009638528792277E-3</c:v>
                </c:pt>
                <c:pt idx="4915">
                  <c:v>4.7026686356329216E-4</c:v>
                </c:pt>
                <c:pt idx="4916">
                  <c:v>8.171183069614972E-3</c:v>
                </c:pt>
                <c:pt idx="4917">
                  <c:v>-3.9957344769336406E-4</c:v>
                </c:pt>
                <c:pt idx="4918">
                  <c:v>-6.8209797157782609E-3</c:v>
                </c:pt>
                <c:pt idx="4919">
                  <c:v>9.8435746393422223E-3</c:v>
                </c:pt>
                <c:pt idx="4920">
                  <c:v>-6.8557957811187569E-3</c:v>
                </c:pt>
                <c:pt idx="4921">
                  <c:v>1.8233771256885863E-2</c:v>
                </c:pt>
                <c:pt idx="4922">
                  <c:v>4.8592985312538774E-3</c:v>
                </c:pt>
                <c:pt idx="4923">
                  <c:v>5.0500699488099576E-3</c:v>
                </c:pt>
                <c:pt idx="4924">
                  <c:v>5.3457373987842215E-3</c:v>
                </c:pt>
                <c:pt idx="4925">
                  <c:v>2.2441209329388872E-3</c:v>
                </c:pt>
                <c:pt idx="4926">
                  <c:v>6.0728913674275705E-3</c:v>
                </c:pt>
                <c:pt idx="4927">
                  <c:v>-4.8756214487314306E-3</c:v>
                </c:pt>
                <c:pt idx="4928">
                  <c:v>-6.2158956962252146E-3</c:v>
                </c:pt>
                <c:pt idx="4929">
                  <c:v>-4.1461006031810648E-3</c:v>
                </c:pt>
                <c:pt idx="4930">
                  <c:v>-1.4017747749045665E-2</c:v>
                </c:pt>
                <c:pt idx="4931">
                  <c:v>-6.3801459446251119E-3</c:v>
                </c:pt>
                <c:pt idx="4932">
                  <c:v>-1.2865403490702144E-3</c:v>
                </c:pt>
                <c:pt idx="4933">
                  <c:v>-3.4688823194247521E-2</c:v>
                </c:pt>
                <c:pt idx="4934">
                  <c:v>1.3218309580501411E-3</c:v>
                </c:pt>
                <c:pt idx="4935">
                  <c:v>3.1807881870642561E-2</c:v>
                </c:pt>
                <c:pt idx="4936">
                  <c:v>1.1755572125792105E-2</c:v>
                </c:pt>
                <c:pt idx="4937">
                  <c:v>4.361344221278758E-3</c:v>
                </c:pt>
                <c:pt idx="4938">
                  <c:v>7.6881512658130728E-3</c:v>
                </c:pt>
                <c:pt idx="4939">
                  <c:v>4.6649612315036873E-3</c:v>
                </c:pt>
                <c:pt idx="4940">
                  <c:v>4.5339528145346948E-3</c:v>
                </c:pt>
                <c:pt idx="4941">
                  <c:v>2.3212144024189374E-3</c:v>
                </c:pt>
                <c:pt idx="4942">
                  <c:v>-1.2588844987713784E-2</c:v>
                </c:pt>
                <c:pt idx="4943">
                  <c:v>-4.3545409320534985E-4</c:v>
                </c:pt>
                <c:pt idx="4944">
                  <c:v>1.6189876822020696E-4</c:v>
                </c:pt>
                <c:pt idx="4945">
                  <c:v>1.7740815330155875E-2</c:v>
                </c:pt>
                <c:pt idx="4946">
                  <c:v>2.6991368516951632E-3</c:v>
                </c:pt>
                <c:pt idx="4947">
                  <c:v>4.9118601740423739E-3</c:v>
                </c:pt>
                <c:pt idx="4948">
                  <c:v>2.3222827901996858E-3</c:v>
                </c:pt>
                <c:pt idx="4949">
                  <c:v>1.1106587347343368E-3</c:v>
                </c:pt>
                <c:pt idx="4950">
                  <c:v>-2.1303470630693814E-4</c:v>
                </c:pt>
                <c:pt idx="4951">
                  <c:v>1.4363641314234687E-2</c:v>
                </c:pt>
                <c:pt idx="4952">
                  <c:v>-5.8745769159624581E-3</c:v>
                </c:pt>
                <c:pt idx="4953">
                  <c:v>-2.116440794294398E-2</c:v>
                </c:pt>
                <c:pt idx="4954">
                  <c:v>9.3116237322010665E-4</c:v>
                </c:pt>
                <c:pt idx="4955">
                  <c:v>2.9385322863524424E-3</c:v>
                </c:pt>
                <c:pt idx="4956">
                  <c:v>4.5152818557914311E-3</c:v>
                </c:pt>
                <c:pt idx="4957">
                  <c:v>-4.9543397366182094E-3</c:v>
                </c:pt>
                <c:pt idx="4958">
                  <c:v>5.7702543113384479E-3</c:v>
                </c:pt>
                <c:pt idx="4959">
                  <c:v>1.1108628047908161E-2</c:v>
                </c:pt>
                <c:pt idx="4960">
                  <c:v>8.6869628314561811E-3</c:v>
                </c:pt>
                <c:pt idx="4961">
                  <c:v>1.7435965209066245E-3</c:v>
                </c:pt>
                <c:pt idx="4962">
                  <c:v>-4.7082038915058771E-3</c:v>
                </c:pt>
                <c:pt idx="4963">
                  <c:v>-3.495529426718292E-3</c:v>
                </c:pt>
                <c:pt idx="4964">
                  <c:v>-4.3783750373704524E-4</c:v>
                </c:pt>
                <c:pt idx="4965">
                  <c:v>1.3790383638799E-2</c:v>
                </c:pt>
                <c:pt idx="4966">
                  <c:v>-7.0200672170864344E-3</c:v>
                </c:pt>
                <c:pt idx="4967">
                  <c:v>-1.1557039784905456E-2</c:v>
                </c:pt>
                <c:pt idx="4968">
                  <c:v>-1.9246223506338443E-2</c:v>
                </c:pt>
                <c:pt idx="4969">
                  <c:v>-4.7830304050890872E-2</c:v>
                </c:pt>
                <c:pt idx="4970">
                  <c:v>-9.4533321349070318E-3</c:v>
                </c:pt>
                <c:pt idx="4971">
                  <c:v>1.9033906051069867E-2</c:v>
                </c:pt>
                <c:pt idx="4972">
                  <c:v>1.2431795163058474E-2</c:v>
                </c:pt>
                <c:pt idx="4973">
                  <c:v>-3.0504246013270314E-2</c:v>
                </c:pt>
                <c:pt idx="4974">
                  <c:v>1.3623481824062884E-3</c:v>
                </c:pt>
                <c:pt idx="4975">
                  <c:v>-2.1816227469509178E-4</c:v>
                </c:pt>
                <c:pt idx="4976">
                  <c:v>-3.8585276930045336E-3</c:v>
                </c:pt>
                <c:pt idx="4977">
                  <c:v>-1.9594367034068802E-3</c:v>
                </c:pt>
                <c:pt idx="4978">
                  <c:v>2.4663168693942316E-2</c:v>
                </c:pt>
                <c:pt idx="4979">
                  <c:v>-1.2501246209197498E-2</c:v>
                </c:pt>
                <c:pt idx="4980">
                  <c:v>9.2586455634943703E-3</c:v>
                </c:pt>
                <c:pt idx="4981">
                  <c:v>-9.8749240591953641E-3</c:v>
                </c:pt>
                <c:pt idx="4982">
                  <c:v>4.5755831678975685E-3</c:v>
                </c:pt>
                <c:pt idx="4983">
                  <c:v>1.4269595012313209E-2</c:v>
                </c:pt>
                <c:pt idx="4984">
                  <c:v>-1.9927025975451547E-3</c:v>
                </c:pt>
                <c:pt idx="4985">
                  <c:v>1.1306933657475312E-2</c:v>
                </c:pt>
                <c:pt idx="4986">
                  <c:v>7.2079962743019331E-3</c:v>
                </c:pt>
                <c:pt idx="4987">
                  <c:v>-9.3899432527679381E-3</c:v>
                </c:pt>
                <c:pt idx="4988">
                  <c:v>4.1801934672932887E-3</c:v>
                </c:pt>
                <c:pt idx="4989">
                  <c:v>1.2651733948614127E-3</c:v>
                </c:pt>
                <c:pt idx="4990">
                  <c:v>-7.2012458697467653E-3</c:v>
                </c:pt>
                <c:pt idx="4991">
                  <c:v>3.4301140659972122E-3</c:v>
                </c:pt>
                <c:pt idx="4992">
                  <c:v>5.8592449118997116E-3</c:v>
                </c:pt>
                <c:pt idx="4993">
                  <c:v>3.0852320264489197E-3</c:v>
                </c:pt>
                <c:pt idx="4994">
                  <c:v>-6.8821282220836062E-3</c:v>
                </c:pt>
                <c:pt idx="4995">
                  <c:v>-1.1638118527894566E-2</c:v>
                </c:pt>
                <c:pt idx="4996">
                  <c:v>3.4790875153087805E-3</c:v>
                </c:pt>
                <c:pt idx="4997">
                  <c:v>-1.8015664009087412E-2</c:v>
                </c:pt>
                <c:pt idx="4998">
                  <c:v>-8.895467445539651E-3</c:v>
                </c:pt>
                <c:pt idx="4999">
                  <c:v>-5.5948792500797257E-3</c:v>
                </c:pt>
                <c:pt idx="5000">
                  <c:v>-5.1669794553307533E-4</c:v>
                </c:pt>
                <c:pt idx="5001">
                  <c:v>7.4724847891753914E-3</c:v>
                </c:pt>
                <c:pt idx="5002">
                  <c:v>-3.3432397978689268E-3</c:v>
                </c:pt>
                <c:pt idx="5003">
                  <c:v>-2.286451368493856E-2</c:v>
                </c:pt>
                <c:pt idx="5004">
                  <c:v>-2.9362020496224495E-3</c:v>
                </c:pt>
                <c:pt idx="5005">
                  <c:v>-5.4598888052115775E-3</c:v>
                </c:pt>
                <c:pt idx="5006">
                  <c:v>1.6357810369539712E-2</c:v>
                </c:pt>
                <c:pt idx="5007">
                  <c:v>1.1469511156925434E-2</c:v>
                </c:pt>
                <c:pt idx="5008">
                  <c:v>-5.6199987837219807E-3</c:v>
                </c:pt>
                <c:pt idx="5009">
                  <c:v>-8.0527240600660691E-3</c:v>
                </c:pt>
                <c:pt idx="5010">
                  <c:v>1.6234280560955942E-2</c:v>
                </c:pt>
                <c:pt idx="5011">
                  <c:v>-4.4427707271673701E-3</c:v>
                </c:pt>
                <c:pt idx="5012">
                  <c:v>1.4790966542127771E-2</c:v>
                </c:pt>
                <c:pt idx="5013">
                  <c:v>-1.6207183476711058E-3</c:v>
                </c:pt>
                <c:pt idx="5014">
                  <c:v>-5.1717476190275809E-3</c:v>
                </c:pt>
                <c:pt idx="5015">
                  <c:v>1.223463238575296E-2</c:v>
                </c:pt>
                <c:pt idx="5016">
                  <c:v>1.6494579975144603E-2</c:v>
                </c:pt>
                <c:pt idx="5017">
                  <c:v>-7.9023310397504376E-3</c:v>
                </c:pt>
                <c:pt idx="5018">
                  <c:v>7.1815375373305871E-3</c:v>
                </c:pt>
                <c:pt idx="5019">
                  <c:v>-3.045452164761014E-3</c:v>
                </c:pt>
                <c:pt idx="5020">
                  <c:v>5.9487262191003712E-3</c:v>
                </c:pt>
                <c:pt idx="5021">
                  <c:v>-2.997604977567272E-3</c:v>
                </c:pt>
                <c:pt idx="5022">
                  <c:v>-5.9170603918781333E-3</c:v>
                </c:pt>
                <c:pt idx="5023">
                  <c:v>1.0457511578560725E-2</c:v>
                </c:pt>
                <c:pt idx="5024">
                  <c:v>-4.1308414030411262E-3</c:v>
                </c:pt>
                <c:pt idx="5025">
                  <c:v>7.4452319740785939E-3</c:v>
                </c:pt>
                <c:pt idx="5026">
                  <c:v>-4.8093070650013425E-3</c:v>
                </c:pt>
                <c:pt idx="5027">
                  <c:v>-5.9360076587517954E-3</c:v>
                </c:pt>
                <c:pt idx="5028">
                  <c:v>-7.5733252940064647E-3</c:v>
                </c:pt>
                <c:pt idx="5029">
                  <c:v>-2.0234811379632664E-3</c:v>
                </c:pt>
                <c:pt idx="5030">
                  <c:v>5.9230797754383259E-3</c:v>
                </c:pt>
                <c:pt idx="5031">
                  <c:v>-1.0131775375962231E-2</c:v>
                </c:pt>
                <c:pt idx="5032">
                  <c:v>-2.8260163702251782E-2</c:v>
                </c:pt>
                <c:pt idx="5033">
                  <c:v>-7.2875013059674641E-3</c:v>
                </c:pt>
                <c:pt idx="5034">
                  <c:v>-1.9977800499043904E-2</c:v>
                </c:pt>
                <c:pt idx="5035">
                  <c:v>-1.4759454192373208E-3</c:v>
                </c:pt>
                <c:pt idx="5036">
                  <c:v>1.2641850400624599E-2</c:v>
                </c:pt>
                <c:pt idx="5037">
                  <c:v>1.6104773228071363E-2</c:v>
                </c:pt>
                <c:pt idx="5038">
                  <c:v>-1.6474804639975858E-3</c:v>
                </c:pt>
                <c:pt idx="5039">
                  <c:v>8.6451375019107306E-3</c:v>
                </c:pt>
                <c:pt idx="5040">
                  <c:v>-7.8202228175462758E-5</c:v>
                </c:pt>
                <c:pt idx="5041">
                  <c:v>8.3104106347154129E-3</c:v>
                </c:pt>
                <c:pt idx="5042">
                  <c:v>-1.6500132447244409E-2</c:v>
                </c:pt>
                <c:pt idx="5043">
                  <c:v>1.2110506276649828E-2</c:v>
                </c:pt>
                <c:pt idx="5044">
                  <c:v>5.5100081951338954E-3</c:v>
                </c:pt>
                <c:pt idx="5045">
                  <c:v>5.0378518781312252E-3</c:v>
                </c:pt>
                <c:pt idx="5046">
                  <c:v>-1.4511359983423403E-2</c:v>
                </c:pt>
                <c:pt idx="5047">
                  <c:v>5.7239118609794283E-3</c:v>
                </c:pt>
                <c:pt idx="5048">
                  <c:v>1.1604550369085252E-2</c:v>
                </c:pt>
                <c:pt idx="5049">
                  <c:v>1.6785089457806281E-3</c:v>
                </c:pt>
                <c:pt idx="5050">
                  <c:v>1.2444415568010313E-2</c:v>
                </c:pt>
                <c:pt idx="5051">
                  <c:v>6.0951865677944502E-3</c:v>
                </c:pt>
                <c:pt idx="5052">
                  <c:v>-9.2949259048386509E-3</c:v>
                </c:pt>
                <c:pt idx="5053">
                  <c:v>-2.4353130418282767E-3</c:v>
                </c:pt>
                <c:pt idx="5054">
                  <c:v>-7.9783464472420514E-3</c:v>
                </c:pt>
                <c:pt idx="5055">
                  <c:v>6.4749469748328712E-3</c:v>
                </c:pt>
                <c:pt idx="5056">
                  <c:v>2.9333285392466597E-3</c:v>
                </c:pt>
                <c:pt idx="5057">
                  <c:v>-1.327028617389775E-2</c:v>
                </c:pt>
                <c:pt idx="5058">
                  <c:v>-5.4191652079063121E-3</c:v>
                </c:pt>
                <c:pt idx="5059">
                  <c:v>2.8767557394415873E-3</c:v>
                </c:pt>
                <c:pt idx="5060">
                  <c:v>-3.2065983196893702E-3</c:v>
                </c:pt>
                <c:pt idx="5061">
                  <c:v>-8.8132348536411956E-3</c:v>
                </c:pt>
                <c:pt idx="5062">
                  <c:v>-5.062249055868496E-3</c:v>
                </c:pt>
                <c:pt idx="5063">
                  <c:v>-1.7739642631906433E-2</c:v>
                </c:pt>
                <c:pt idx="5064">
                  <c:v>3.5048868338829432E-3</c:v>
                </c:pt>
                <c:pt idx="5065">
                  <c:v>-8.1342703486707718E-3</c:v>
                </c:pt>
                <c:pt idx="5066">
                  <c:v>-4.5071556796674205E-2</c:v>
                </c:pt>
                <c:pt idx="5067">
                  <c:v>-2.8406435713303681E-2</c:v>
                </c:pt>
                <c:pt idx="5068">
                  <c:v>1.2333739304479314E-3</c:v>
                </c:pt>
                <c:pt idx="5069">
                  <c:v>2.6273486104849236E-2</c:v>
                </c:pt>
                <c:pt idx="5070">
                  <c:v>-2.6481489586445375E-2</c:v>
                </c:pt>
                <c:pt idx="5071">
                  <c:v>5.038233810811631E-3</c:v>
                </c:pt>
                <c:pt idx="5072">
                  <c:v>-2.6427311911894881E-2</c:v>
                </c:pt>
                <c:pt idx="5073">
                  <c:v>6.8842105853931406E-4</c:v>
                </c:pt>
                <c:pt idx="5074">
                  <c:v>-1.3962102812880092E-2</c:v>
                </c:pt>
                <c:pt idx="5075">
                  <c:v>1.470036067489431E-2</c:v>
                </c:pt>
                <c:pt idx="5076">
                  <c:v>1.6875812727054879E-2</c:v>
                </c:pt>
                <c:pt idx="5077">
                  <c:v>-6.881105444452122E-3</c:v>
                </c:pt>
                <c:pt idx="5078">
                  <c:v>1.7519346979237519E-2</c:v>
                </c:pt>
                <c:pt idx="5079">
                  <c:v>1.0938181889384599E-2</c:v>
                </c:pt>
                <c:pt idx="5080">
                  <c:v>1.108755224201171E-3</c:v>
                </c:pt>
                <c:pt idx="5081">
                  <c:v>-3.4386216640653481E-3</c:v>
                </c:pt>
                <c:pt idx="5082">
                  <c:v>1.7999802244138535E-2</c:v>
                </c:pt>
                <c:pt idx="5083">
                  <c:v>-7.1325589949364186E-3</c:v>
                </c:pt>
                <c:pt idx="5084">
                  <c:v>-1.8364949906097723E-3</c:v>
                </c:pt>
                <c:pt idx="5085">
                  <c:v>-1.3387934249288703E-2</c:v>
                </c:pt>
                <c:pt idx="5086">
                  <c:v>-1.0306401675587705E-2</c:v>
                </c:pt>
                <c:pt idx="5087">
                  <c:v>1.0415537287332603E-2</c:v>
                </c:pt>
                <c:pt idx="5088">
                  <c:v>1.9530640929422124E-2</c:v>
                </c:pt>
                <c:pt idx="5089">
                  <c:v>6.1618268252855201E-3</c:v>
                </c:pt>
                <c:pt idx="5090">
                  <c:v>-1.0039180148437271E-2</c:v>
                </c:pt>
                <c:pt idx="5091">
                  <c:v>2.4303133277299584E-2</c:v>
                </c:pt>
                <c:pt idx="5092">
                  <c:v>1.2562049866110121E-4</c:v>
                </c:pt>
                <c:pt idx="5093">
                  <c:v>-9.297206961321209E-3</c:v>
                </c:pt>
                <c:pt idx="5094">
                  <c:v>-1.5137628043642526E-2</c:v>
                </c:pt>
                <c:pt idx="5095">
                  <c:v>2.2296681188067693E-3</c:v>
                </c:pt>
                <c:pt idx="5096">
                  <c:v>1.3151518921884488E-2</c:v>
                </c:pt>
                <c:pt idx="5097">
                  <c:v>-2.0795309185568084E-4</c:v>
                </c:pt>
                <c:pt idx="5098">
                  <c:v>1.2959238745062602E-3</c:v>
                </c:pt>
                <c:pt idx="5099">
                  <c:v>6.871820843394846E-3</c:v>
                </c:pt>
                <c:pt idx="5100">
                  <c:v>-1.3566674945625249E-2</c:v>
                </c:pt>
                <c:pt idx="5101">
                  <c:v>-3.5667509192656511E-3</c:v>
                </c:pt>
                <c:pt idx="5102">
                  <c:v>5.2558600460814583E-3</c:v>
                </c:pt>
                <c:pt idx="5103">
                  <c:v>-7.0271997959834862E-3</c:v>
                </c:pt>
                <c:pt idx="5104">
                  <c:v>7.0909910576374387E-3</c:v>
                </c:pt>
                <c:pt idx="5105">
                  <c:v>1.6554789660666225E-3</c:v>
                </c:pt>
                <c:pt idx="5106">
                  <c:v>-2.5252861084769339E-2</c:v>
                </c:pt>
                <c:pt idx="5107">
                  <c:v>-3.907217244673372E-3</c:v>
                </c:pt>
                <c:pt idx="5108">
                  <c:v>-1.2604668221829304E-2</c:v>
                </c:pt>
                <c:pt idx="5109">
                  <c:v>8.735886742185504E-3</c:v>
                </c:pt>
                <c:pt idx="5110">
                  <c:v>-1.3326252264447046E-2</c:v>
                </c:pt>
                <c:pt idx="5111">
                  <c:v>-4.8648846785473935E-3</c:v>
                </c:pt>
                <c:pt idx="5112">
                  <c:v>9.0369484684237594E-3</c:v>
                </c:pt>
                <c:pt idx="5113">
                  <c:v>9.6255162183493063E-3</c:v>
                </c:pt>
                <c:pt idx="5114">
                  <c:v>1.2071695291393451E-2</c:v>
                </c:pt>
                <c:pt idx="5115">
                  <c:v>-1.8019336314198924E-3</c:v>
                </c:pt>
                <c:pt idx="5116">
                  <c:v>2.6850233050566088E-3</c:v>
                </c:pt>
                <c:pt idx="5117">
                  <c:v>-5.364626767849651E-3</c:v>
                </c:pt>
                <c:pt idx="5118">
                  <c:v>2.314734041076873E-3</c:v>
                </c:pt>
                <c:pt idx="5119">
                  <c:v>-8.4949922087896382E-3</c:v>
                </c:pt>
                <c:pt idx="5120">
                  <c:v>-7.8429526608875429E-3</c:v>
                </c:pt>
                <c:pt idx="5121">
                  <c:v>-3.458556977539847E-3</c:v>
                </c:pt>
                <c:pt idx="5122">
                  <c:v>-1.5618732842913518E-2</c:v>
                </c:pt>
                <c:pt idx="5123">
                  <c:v>6.1998225924348909E-3</c:v>
                </c:pt>
                <c:pt idx="5124">
                  <c:v>-3.6762128175074835E-2</c:v>
                </c:pt>
                <c:pt idx="5125">
                  <c:v>-1.9524902816356971E-3</c:v>
                </c:pt>
                <c:pt idx="5126">
                  <c:v>5.4311822314054075E-3</c:v>
                </c:pt>
                <c:pt idx="5127">
                  <c:v>1.8748873133473322E-3</c:v>
                </c:pt>
                <c:pt idx="5128">
                  <c:v>1.666633671394363E-2</c:v>
                </c:pt>
                <c:pt idx="5129">
                  <c:v>5.7788572506918745E-3</c:v>
                </c:pt>
                <c:pt idx="5130">
                  <c:v>5.0203477877129249E-3</c:v>
                </c:pt>
                <c:pt idx="5131">
                  <c:v>7.9505995683533642E-4</c:v>
                </c:pt>
                <c:pt idx="5132">
                  <c:v>6.5793337732611909E-3</c:v>
                </c:pt>
                <c:pt idx="5133">
                  <c:v>-1.0146536267418337E-2</c:v>
                </c:pt>
                <c:pt idx="5134">
                  <c:v>-5.1060972466256318E-3</c:v>
                </c:pt>
                <c:pt idx="5135">
                  <c:v>5.0042728215452092E-3</c:v>
                </c:pt>
                <c:pt idx="5136">
                  <c:v>2.442718912354519E-2</c:v>
                </c:pt>
                <c:pt idx="5137">
                  <c:v>2.3273637605202846E-3</c:v>
                </c:pt>
                <c:pt idx="5138">
                  <c:v>-1.5055569407494605E-2</c:v>
                </c:pt>
                <c:pt idx="5139">
                  <c:v>1.5071445541937052E-3</c:v>
                </c:pt>
                <c:pt idx="5140">
                  <c:v>3.7388337970220525E-3</c:v>
                </c:pt>
                <c:pt idx="5141">
                  <c:v>7.8654964134961206E-3</c:v>
                </c:pt>
                <c:pt idx="5142">
                  <c:v>-7.2514153810312471E-3</c:v>
                </c:pt>
                <c:pt idx="5143">
                  <c:v>-1.0984758671082673E-2</c:v>
                </c:pt>
                <c:pt idx="5144">
                  <c:v>-7.8111471024939197E-3</c:v>
                </c:pt>
                <c:pt idx="5145">
                  <c:v>6.9182015759138848E-3</c:v>
                </c:pt>
                <c:pt idx="5146">
                  <c:v>-2.3368143912830194E-3</c:v>
                </c:pt>
                <c:pt idx="5147">
                  <c:v>3.0773022579403831E-3</c:v>
                </c:pt>
                <c:pt idx="5148">
                  <c:v>-2.4269935673871101E-3</c:v>
                </c:pt>
                <c:pt idx="5149">
                  <c:v>1.6067714462334549E-2</c:v>
                </c:pt>
                <c:pt idx="5150">
                  <c:v>3.1776803188711153E-3</c:v>
                </c:pt>
                <c:pt idx="5151">
                  <c:v>1.1154062540659449E-2</c:v>
                </c:pt>
                <c:pt idx="5152">
                  <c:v>4.4778323301560346E-3</c:v>
                </c:pt>
                <c:pt idx="5153">
                  <c:v>2.5182872660318174E-3</c:v>
                </c:pt>
                <c:pt idx="5154">
                  <c:v>-1.0751425651978827E-2</c:v>
                </c:pt>
                <c:pt idx="5155">
                  <c:v>-6.2111050189831239E-3</c:v>
                </c:pt>
                <c:pt idx="5156">
                  <c:v>1.1435071530693835E-3</c:v>
                </c:pt>
                <c:pt idx="5157">
                  <c:v>9.2185368002825022E-4</c:v>
                </c:pt>
                <c:pt idx="5158">
                  <c:v>7.5221209600716101E-3</c:v>
                </c:pt>
                <c:pt idx="5159">
                  <c:v>2.066477937983775E-3</c:v>
                </c:pt>
                <c:pt idx="5160">
                  <c:v>1.3635901779762713E-3</c:v>
                </c:pt>
                <c:pt idx="5161">
                  <c:v>-1.0607882347295912E-3</c:v>
                </c:pt>
                <c:pt idx="5162">
                  <c:v>4.5005142860372153E-3</c:v>
                </c:pt>
                <c:pt idx="5163">
                  <c:v>-1.1382864739995353E-2</c:v>
                </c:pt>
                <c:pt idx="5164">
                  <c:v>2.7326762916394095E-3</c:v>
                </c:pt>
                <c:pt idx="5165">
                  <c:v>-2.503037549441688E-3</c:v>
                </c:pt>
                <c:pt idx="5166">
                  <c:v>-1.4892986906955784E-3</c:v>
                </c:pt>
                <c:pt idx="5167">
                  <c:v>3.5016149882069175E-3</c:v>
                </c:pt>
                <c:pt idx="5168">
                  <c:v>3.7586728841345835E-3</c:v>
                </c:pt>
                <c:pt idx="5169">
                  <c:v>1.3390383385389984E-2</c:v>
                </c:pt>
                <c:pt idx="5170">
                  <c:v>3.8693074859578701E-3</c:v>
                </c:pt>
                <c:pt idx="5171">
                  <c:v>1.9966724303082193E-3</c:v>
                </c:pt>
                <c:pt idx="5172">
                  <c:v>5.129009112798886E-3</c:v>
                </c:pt>
                <c:pt idx="5173">
                  <c:v>-2.0471798431416946E-3</c:v>
                </c:pt>
                <c:pt idx="5174">
                  <c:v>-2.1945082649094711E-3</c:v>
                </c:pt>
                <c:pt idx="5175">
                  <c:v>-4.5896303881878594E-3</c:v>
                </c:pt>
                <c:pt idx="5176">
                  <c:v>3.5349283340654963E-3</c:v>
                </c:pt>
                <c:pt idx="5177">
                  <c:v>-5.857198743475899E-3</c:v>
                </c:pt>
                <c:pt idx="5178">
                  <c:v>-8.8798490114415148E-3</c:v>
                </c:pt>
                <c:pt idx="5179">
                  <c:v>-1.6719993706857283E-2</c:v>
                </c:pt>
                <c:pt idx="5180">
                  <c:v>-1.7898519920766403E-3</c:v>
                </c:pt>
                <c:pt idx="5181">
                  <c:v>3.6075441621980851E-3</c:v>
                </c:pt>
                <c:pt idx="5182">
                  <c:v>8.1464991959486147E-3</c:v>
                </c:pt>
                <c:pt idx="5183">
                  <c:v>-3.591610651724191E-3</c:v>
                </c:pt>
                <c:pt idx="5184">
                  <c:v>7.6201775459374668E-3</c:v>
                </c:pt>
                <c:pt idx="5185">
                  <c:v>-9.2989221048687624E-3</c:v>
                </c:pt>
                <c:pt idx="5186">
                  <c:v>6.5245996450479342E-3</c:v>
                </c:pt>
                <c:pt idx="5187">
                  <c:v>4.4365214073467532E-3</c:v>
                </c:pt>
                <c:pt idx="5188">
                  <c:v>1.7300663157378035E-3</c:v>
                </c:pt>
                <c:pt idx="5189">
                  <c:v>-1.4765160243207759E-2</c:v>
                </c:pt>
                <c:pt idx="5190">
                  <c:v>1.9604968561321711E-4</c:v>
                </c:pt>
                <c:pt idx="5191">
                  <c:v>-9.8811885771984548E-3</c:v>
                </c:pt>
                <c:pt idx="5192">
                  <c:v>7.8115988127981217E-3</c:v>
                </c:pt>
                <c:pt idx="5193">
                  <c:v>2.8547813673755933E-3</c:v>
                </c:pt>
                <c:pt idx="5194">
                  <c:v>-3.2449688142295718E-3</c:v>
                </c:pt>
                <c:pt idx="5195">
                  <c:v>-1.2392918253427348E-2</c:v>
                </c:pt>
                <c:pt idx="5196">
                  <c:v>-1.6185859933933722E-2</c:v>
                </c:pt>
                <c:pt idx="5197">
                  <c:v>1.3899535726249765E-2</c:v>
                </c:pt>
                <c:pt idx="5198">
                  <c:v>1.305954638583399E-2</c:v>
                </c:pt>
                <c:pt idx="5199">
                  <c:v>-1.1567529417776973E-3</c:v>
                </c:pt>
                <c:pt idx="5200">
                  <c:v>-1.9300538780681126E-2</c:v>
                </c:pt>
                <c:pt idx="5201">
                  <c:v>5.7337172057608408E-3</c:v>
                </c:pt>
                <c:pt idx="5202">
                  <c:v>-3.5318931022024708E-3</c:v>
                </c:pt>
                <c:pt idx="5203">
                  <c:v>-1.2700002663628073E-2</c:v>
                </c:pt>
                <c:pt idx="5204">
                  <c:v>1.746088945145687E-3</c:v>
                </c:pt>
                <c:pt idx="5205">
                  <c:v>1.2306530791228015E-2</c:v>
                </c:pt>
                <c:pt idx="5206">
                  <c:v>-1.3470845587083743E-2</c:v>
                </c:pt>
                <c:pt idx="5207">
                  <c:v>-8.7720646177925788E-3</c:v>
                </c:pt>
                <c:pt idx="5208">
                  <c:v>1.5621914111288977E-3</c:v>
                </c:pt>
                <c:pt idx="5209">
                  <c:v>-9.3679088854531252E-3</c:v>
                </c:pt>
                <c:pt idx="5210">
                  <c:v>2.58746690059709E-3</c:v>
                </c:pt>
                <c:pt idx="5211">
                  <c:v>4.9153070541856211E-3</c:v>
                </c:pt>
                <c:pt idx="5212">
                  <c:v>-2.087839100079464E-3</c:v>
                </c:pt>
                <c:pt idx="5213">
                  <c:v>1.6552119524213648E-3</c:v>
                </c:pt>
                <c:pt idx="5214">
                  <c:v>4.7952128355451809E-3</c:v>
                </c:pt>
                <c:pt idx="5215">
                  <c:v>5.4424605914278022E-3</c:v>
                </c:pt>
                <c:pt idx="5216">
                  <c:v>7.674060477897867E-3</c:v>
                </c:pt>
                <c:pt idx="5217">
                  <c:v>4.6691083021976549E-3</c:v>
                </c:pt>
                <c:pt idx="5218">
                  <c:v>1.6904545762874807E-3</c:v>
                </c:pt>
                <c:pt idx="5219">
                  <c:v>-1.6558583056736076E-2</c:v>
                </c:pt>
                <c:pt idx="5220">
                  <c:v>-5.923671936759343E-3</c:v>
                </c:pt>
                <c:pt idx="5221">
                  <c:v>-9.0484601630868872E-3</c:v>
                </c:pt>
                <c:pt idx="5222">
                  <c:v>1.2890207276163891E-3</c:v>
                </c:pt>
                <c:pt idx="5223">
                  <c:v>-7.586547019463436E-3</c:v>
                </c:pt>
                <c:pt idx="5224">
                  <c:v>-2.6871874603553855E-3</c:v>
                </c:pt>
                <c:pt idx="5225">
                  <c:v>7.6881834730336835E-4</c:v>
                </c:pt>
                <c:pt idx="5226">
                  <c:v>-9.2931088161401394E-3</c:v>
                </c:pt>
                <c:pt idx="5227">
                  <c:v>-1.2185461056101415E-2</c:v>
                </c:pt>
                <c:pt idx="5228">
                  <c:v>5.6938886771124688E-3</c:v>
                </c:pt>
                <c:pt idx="5229">
                  <c:v>3.2817820627752846E-3</c:v>
                </c:pt>
                <c:pt idx="5230">
                  <c:v>5.4012623708140891E-3</c:v>
                </c:pt>
                <c:pt idx="5231">
                  <c:v>7.0358238828861202E-3</c:v>
                </c:pt>
                <c:pt idx="5232">
                  <c:v>-2.0482127579709041E-3</c:v>
                </c:pt>
                <c:pt idx="5233">
                  <c:v>-9.4304760108570567E-3</c:v>
                </c:pt>
                <c:pt idx="5234">
                  <c:v>-1.5657557433322391E-2</c:v>
                </c:pt>
                <c:pt idx="5235">
                  <c:v>2.4304645894453474E-4</c:v>
                </c:pt>
                <c:pt idx="5236">
                  <c:v>1.6895490312273194E-3</c:v>
                </c:pt>
                <c:pt idx="5237">
                  <c:v>-1.1229851298415226E-2</c:v>
                </c:pt>
                <c:pt idx="5238">
                  <c:v>-1.3102862615495491E-2</c:v>
                </c:pt>
                <c:pt idx="5239">
                  <c:v>-8.1045726784576347E-3</c:v>
                </c:pt>
                <c:pt idx="5240">
                  <c:v>-1.2274893634317647E-2</c:v>
                </c:pt>
                <c:pt idx="5241">
                  <c:v>5.8021653403352519E-3</c:v>
                </c:pt>
                <c:pt idx="5242">
                  <c:v>9.3792754518223667E-4</c:v>
                </c:pt>
                <c:pt idx="5243">
                  <c:v>1.37454091252738E-2</c:v>
                </c:pt>
                <c:pt idx="5244">
                  <c:v>-1.473597105863934E-3</c:v>
                </c:pt>
                <c:pt idx="5245">
                  <c:v>-3.4242127956585636E-3</c:v>
                </c:pt>
                <c:pt idx="5246">
                  <c:v>-3.6246511048367361E-3</c:v>
                </c:pt>
                <c:pt idx="5247">
                  <c:v>-1.0970991939834086E-3</c:v>
                </c:pt>
                <c:pt idx="5248">
                  <c:v>-6.6470380849961742E-3</c:v>
                </c:pt>
                <c:pt idx="5249">
                  <c:v>1.1588428495306781E-2</c:v>
                </c:pt>
                <c:pt idx="5250">
                  <c:v>-3.0805018759421082E-4</c:v>
                </c:pt>
                <c:pt idx="5251">
                  <c:v>1.0329129212026698E-2</c:v>
                </c:pt>
                <c:pt idx="5252">
                  <c:v>1.0110051760327581E-2</c:v>
                </c:pt>
                <c:pt idx="5253">
                  <c:v>-7.9255675936966453E-3</c:v>
                </c:pt>
                <c:pt idx="5254">
                  <c:v>-1.99377641937993E-2</c:v>
                </c:pt>
                <c:pt idx="5255">
                  <c:v>3.4337094134572394E-3</c:v>
                </c:pt>
                <c:pt idx="5256">
                  <c:v>1.7704765900967392E-2</c:v>
                </c:pt>
                <c:pt idx="5257">
                  <c:v>5.144305510480016E-3</c:v>
                </c:pt>
                <c:pt idx="5258">
                  <c:v>5.6587401074118604E-3</c:v>
                </c:pt>
                <c:pt idx="5259">
                  <c:v>-1.1291005940135412E-2</c:v>
                </c:pt>
                <c:pt idx="5260">
                  <c:v>3.7024202091368405E-2</c:v>
                </c:pt>
                <c:pt idx="5261">
                  <c:v>1.8781228845907894E-3</c:v>
                </c:pt>
                <c:pt idx="5262">
                  <c:v>2.6476146660417317E-2</c:v>
                </c:pt>
                <c:pt idx="5263">
                  <c:v>5.5724448937311587E-3</c:v>
                </c:pt>
                <c:pt idx="5264">
                  <c:v>-2.3155385882186061E-2</c:v>
                </c:pt>
                <c:pt idx="5265">
                  <c:v>1.9938922566612283E-2</c:v>
                </c:pt>
                <c:pt idx="5266">
                  <c:v>-1.5449660588728891E-2</c:v>
                </c:pt>
                <c:pt idx="5267">
                  <c:v>6.3548600029225289E-3</c:v>
                </c:pt>
                <c:pt idx="5268">
                  <c:v>3.0445016954338804E-3</c:v>
                </c:pt>
                <c:pt idx="5269">
                  <c:v>1.1074143812643246E-2</c:v>
                </c:pt>
                <c:pt idx="5270">
                  <c:v>9.7333530623919234E-3</c:v>
                </c:pt>
                <c:pt idx="5271">
                  <c:v>-1.8707016335349816E-3</c:v>
                </c:pt>
                <c:pt idx="5272">
                  <c:v>1.3356766993296805E-2</c:v>
                </c:pt>
                <c:pt idx="5273">
                  <c:v>1.7244750111048403E-2</c:v>
                </c:pt>
                <c:pt idx="5274">
                  <c:v>2.3933805830271271E-3</c:v>
                </c:pt>
                <c:pt idx="5275">
                  <c:v>-1.7335002370031348E-2</c:v>
                </c:pt>
                <c:pt idx="5276">
                  <c:v>-1.094787858811222E-2</c:v>
                </c:pt>
                <c:pt idx="5277">
                  <c:v>5.7430553191731397E-3</c:v>
                </c:pt>
                <c:pt idx="5278">
                  <c:v>-3.5944881923408302E-3</c:v>
                </c:pt>
                <c:pt idx="5279">
                  <c:v>7.3951312759809179E-3</c:v>
                </c:pt>
                <c:pt idx="5280">
                  <c:v>1.484331203973654E-2</c:v>
                </c:pt>
                <c:pt idx="5281">
                  <c:v>-1.0015735648887081E-2</c:v>
                </c:pt>
                <c:pt idx="5282">
                  <c:v>-5.4927826787168907E-3</c:v>
                </c:pt>
                <c:pt idx="5283">
                  <c:v>-1.8595045633435614E-2</c:v>
                </c:pt>
                <c:pt idx="5284">
                  <c:v>1.5421345000150348E-2</c:v>
                </c:pt>
                <c:pt idx="5285">
                  <c:v>6.4854803154213477E-4</c:v>
                </c:pt>
                <c:pt idx="5286">
                  <c:v>4.4703027689908491E-3</c:v>
                </c:pt>
                <c:pt idx="5287">
                  <c:v>2.3547471007679573E-3</c:v>
                </c:pt>
                <c:pt idx="5288">
                  <c:v>5.170488488030949E-3</c:v>
                </c:pt>
                <c:pt idx="5289">
                  <c:v>-1.0686162691404124E-2</c:v>
                </c:pt>
                <c:pt idx="5290">
                  <c:v>-1.0879505237970166E-2</c:v>
                </c:pt>
                <c:pt idx="5291">
                  <c:v>1.3436899897589136E-3</c:v>
                </c:pt>
                <c:pt idx="5292">
                  <c:v>3.0629310191071599E-3</c:v>
                </c:pt>
                <c:pt idx="5293">
                  <c:v>3.1305645768775121E-3</c:v>
                </c:pt>
                <c:pt idx="5294">
                  <c:v>2.7616673049680389E-3</c:v>
                </c:pt>
                <c:pt idx="5295">
                  <c:v>6.7721361154147661E-3</c:v>
                </c:pt>
                <c:pt idx="5296">
                  <c:v>1.2013823950851555E-2</c:v>
                </c:pt>
                <c:pt idx="5297">
                  <c:v>1.9971357422031324E-3</c:v>
                </c:pt>
                <c:pt idx="5298">
                  <c:v>-9.646934544786307E-4</c:v>
                </c:pt>
                <c:pt idx="5299">
                  <c:v>-4.2528007509452063E-3</c:v>
                </c:pt>
                <c:pt idx="5300">
                  <c:v>-4.5856410557173098E-3</c:v>
                </c:pt>
                <c:pt idx="5301">
                  <c:v>-1.9527958037187968E-3</c:v>
                </c:pt>
                <c:pt idx="5302">
                  <c:v>5.6587278491581454E-3</c:v>
                </c:pt>
                <c:pt idx="5303">
                  <c:v>-1.2920526866774021E-3</c:v>
                </c:pt>
                <c:pt idx="5304">
                  <c:v>6.7953680963626605E-3</c:v>
                </c:pt>
                <c:pt idx="5305">
                  <c:v>3.6964435571369995E-3</c:v>
                </c:pt>
                <c:pt idx="5306">
                  <c:v>-6.2506040783618273E-3</c:v>
                </c:pt>
                <c:pt idx="5307">
                  <c:v>2.3437477436942951E-3</c:v>
                </c:pt>
                <c:pt idx="5308">
                  <c:v>8.6441633980177957E-3</c:v>
                </c:pt>
                <c:pt idx="5309">
                  <c:v>3.8988518949843141E-3</c:v>
                </c:pt>
                <c:pt idx="5310">
                  <c:v>5.6413836573063238E-3</c:v>
                </c:pt>
                <c:pt idx="5311">
                  <c:v>5.5103135345880233E-3</c:v>
                </c:pt>
                <c:pt idx="5312">
                  <c:v>6.7562069624697877E-3</c:v>
                </c:pt>
                <c:pt idx="5313">
                  <c:v>9.9687161283436732E-3</c:v>
                </c:pt>
                <c:pt idx="5314">
                  <c:v>-2.2034632606028337E-2</c:v>
                </c:pt>
                <c:pt idx="5315">
                  <c:v>-8.6132870237131849E-3</c:v>
                </c:pt>
                <c:pt idx="5316">
                  <c:v>-2.6295555005556269E-3</c:v>
                </c:pt>
                <c:pt idx="5317">
                  <c:v>-4.9880351171042421E-3</c:v>
                </c:pt>
                <c:pt idx="5318">
                  <c:v>9.1927519846060433E-3</c:v>
                </c:pt>
                <c:pt idx="5319">
                  <c:v>-9.0218588262190279E-3</c:v>
                </c:pt>
                <c:pt idx="5320">
                  <c:v>3.846701746182036E-3</c:v>
                </c:pt>
                <c:pt idx="5321">
                  <c:v>-9.1863643311821015E-3</c:v>
                </c:pt>
                <c:pt idx="5322">
                  <c:v>9.3887157364044693E-3</c:v>
                </c:pt>
                <c:pt idx="5323">
                  <c:v>1.0747457836186091E-2</c:v>
                </c:pt>
                <c:pt idx="5324">
                  <c:v>5.2441509218800666E-3</c:v>
                </c:pt>
                <c:pt idx="5325">
                  <c:v>-2.0529196307014735E-3</c:v>
                </c:pt>
                <c:pt idx="5326">
                  <c:v>-1.1537625355775705E-2</c:v>
                </c:pt>
                <c:pt idx="5327">
                  <c:v>1.0481359051778315E-2</c:v>
                </c:pt>
                <c:pt idx="5328">
                  <c:v>-6.9583102244894744E-3</c:v>
                </c:pt>
                <c:pt idx="5329">
                  <c:v>-5.2517067813831631E-3</c:v>
                </c:pt>
                <c:pt idx="5330">
                  <c:v>5.4013702490624963E-3</c:v>
                </c:pt>
                <c:pt idx="5331">
                  <c:v>-4.8247061973464445E-3</c:v>
                </c:pt>
                <c:pt idx="5332">
                  <c:v>1.131765868723183E-2</c:v>
                </c:pt>
                <c:pt idx="5333">
                  <c:v>-1.2537631220098617E-2</c:v>
                </c:pt>
                <c:pt idx="5334">
                  <c:v>-1.0478166334970415E-2</c:v>
                </c:pt>
                <c:pt idx="5335">
                  <c:v>1.8063346848365494E-3</c:v>
                </c:pt>
                <c:pt idx="5336">
                  <c:v>7.7619701516792594E-3</c:v>
                </c:pt>
                <c:pt idx="5337">
                  <c:v>5.8461631203126051E-3</c:v>
                </c:pt>
                <c:pt idx="5338">
                  <c:v>-8.6421896018218161E-3</c:v>
                </c:pt>
                <c:pt idx="5339">
                  <c:v>-8.5277652141614591E-3</c:v>
                </c:pt>
                <c:pt idx="5340">
                  <c:v>-6.6225544150068927E-3</c:v>
                </c:pt>
                <c:pt idx="5341">
                  <c:v>-2.6365304508104673E-3</c:v>
                </c:pt>
                <c:pt idx="5342">
                  <c:v>-1.8719158654516746E-3</c:v>
                </c:pt>
                <c:pt idx="5343">
                  <c:v>-3.6247166189857889E-3</c:v>
                </c:pt>
                <c:pt idx="5344">
                  <c:v>-3.4205875642895783E-3</c:v>
                </c:pt>
                <c:pt idx="5345">
                  <c:v>-2.0260389329028843E-3</c:v>
                </c:pt>
                <c:pt idx="5346">
                  <c:v>3.6563163051599183E-3</c:v>
                </c:pt>
                <c:pt idx="5347">
                  <c:v>2.3987586793707276E-3</c:v>
                </c:pt>
                <c:pt idx="5348">
                  <c:v>-1.9177843140177547E-2</c:v>
                </c:pt>
                <c:pt idx="5349">
                  <c:v>-9.6079932284515862E-4</c:v>
                </c:pt>
                <c:pt idx="5350">
                  <c:v>1.5824261188834027E-2</c:v>
                </c:pt>
                <c:pt idx="5351">
                  <c:v>-1.0420099907427441E-2</c:v>
                </c:pt>
                <c:pt idx="5352">
                  <c:v>3.9606548197291813E-3</c:v>
                </c:pt>
                <c:pt idx="5353">
                  <c:v>-5.3661493201110329E-3</c:v>
                </c:pt>
                <c:pt idx="5354">
                  <c:v>-2.5164039855343624E-3</c:v>
                </c:pt>
                <c:pt idx="5355">
                  <c:v>3.730805195494527E-3</c:v>
                </c:pt>
                <c:pt idx="5356">
                  <c:v>3.8602565704723736E-3</c:v>
                </c:pt>
                <c:pt idx="5357">
                  <c:v>-6.1060452503645737E-3</c:v>
                </c:pt>
                <c:pt idx="5358">
                  <c:v>2.163275861267494E-3</c:v>
                </c:pt>
                <c:pt idx="5359">
                  <c:v>1.2410129863217077E-2</c:v>
                </c:pt>
                <c:pt idx="5360">
                  <c:v>-1.2991846328564428E-4</c:v>
                </c:pt>
                <c:pt idx="5361">
                  <c:v>2.9592046077840319E-3</c:v>
                </c:pt>
                <c:pt idx="5362">
                  <c:v>6.7560796766169638E-3</c:v>
                </c:pt>
                <c:pt idx="5363">
                  <c:v>-5.3359359590227752E-3</c:v>
                </c:pt>
                <c:pt idx="5364">
                  <c:v>5.0057530460763718E-3</c:v>
                </c:pt>
                <c:pt idx="5365">
                  <c:v>-5.7603437251318194E-3</c:v>
                </c:pt>
                <c:pt idx="5366">
                  <c:v>2.474316120141143E-3</c:v>
                </c:pt>
                <c:pt idx="5367">
                  <c:v>-5.2543832538606942E-3</c:v>
                </c:pt>
                <c:pt idx="5368">
                  <c:v>4.0138307874344799E-3</c:v>
                </c:pt>
                <c:pt idx="5369">
                  <c:v>-8.9618902028092626E-3</c:v>
                </c:pt>
                <c:pt idx="5370">
                  <c:v>7.8416117294224912E-3</c:v>
                </c:pt>
                <c:pt idx="5371">
                  <c:v>-5.2856741263385253E-3</c:v>
                </c:pt>
                <c:pt idx="5372">
                  <c:v>-6.6646238160204532E-3</c:v>
                </c:pt>
                <c:pt idx="5373">
                  <c:v>-2.3864517751429268E-3</c:v>
                </c:pt>
                <c:pt idx="5374">
                  <c:v>-3.9418158642370426E-3</c:v>
                </c:pt>
                <c:pt idx="5375">
                  <c:v>1.9998340137214006E-3</c:v>
                </c:pt>
                <c:pt idx="5376">
                  <c:v>-9.0423064679904987E-3</c:v>
                </c:pt>
                <c:pt idx="5377">
                  <c:v>6.4633843074485744E-3</c:v>
                </c:pt>
                <c:pt idx="5378">
                  <c:v>-5.2139544143102966E-4</c:v>
                </c:pt>
                <c:pt idx="5379">
                  <c:v>-9.1964836128987043E-4</c:v>
                </c:pt>
                <c:pt idx="5380">
                  <c:v>-5.6176311751045564E-3</c:v>
                </c:pt>
                <c:pt idx="5381">
                  <c:v>-4.5919256654600527E-3</c:v>
                </c:pt>
                <c:pt idx="5382">
                  <c:v>2.5534346402471208E-3</c:v>
                </c:pt>
                <c:pt idx="5383">
                  <c:v>-4.2948351939326047E-3</c:v>
                </c:pt>
                <c:pt idx="5384">
                  <c:v>3.3701201384092948E-3</c:v>
                </c:pt>
                <c:pt idx="5385">
                  <c:v>-7.75149631951101E-5</c:v>
                </c:pt>
                <c:pt idx="5386">
                  <c:v>-2.6688317588637956E-4</c:v>
                </c:pt>
                <c:pt idx="5387">
                  <c:v>-8.6475422630904531E-5</c:v>
                </c:pt>
                <c:pt idx="5388">
                  <c:v>4.4448558611695889E-3</c:v>
                </c:pt>
                <c:pt idx="5389">
                  <c:v>-7.2360926230764164E-3</c:v>
                </c:pt>
                <c:pt idx="5390">
                  <c:v>-6.8582883400142821E-3</c:v>
                </c:pt>
                <c:pt idx="5391">
                  <c:v>1.6713495492610328E-3</c:v>
                </c:pt>
                <c:pt idx="5392">
                  <c:v>-3.4622589802104194E-4</c:v>
                </c:pt>
                <c:pt idx="5393">
                  <c:v>-4.4579473118697942E-3</c:v>
                </c:pt>
                <c:pt idx="5394">
                  <c:v>8.3011360370806551E-3</c:v>
                </c:pt>
                <c:pt idx="5395">
                  <c:v>7.1729746644365138E-4</c:v>
                </c:pt>
                <c:pt idx="5396">
                  <c:v>7.7098612740997413E-3</c:v>
                </c:pt>
                <c:pt idx="5397">
                  <c:v>2.1831150830433454E-3</c:v>
                </c:pt>
                <c:pt idx="5398">
                  <c:v>6.9801735379850936E-4</c:v>
                </c:pt>
                <c:pt idx="5399">
                  <c:v>5.8990916210759645E-3</c:v>
                </c:pt>
                <c:pt idx="5400">
                  <c:v>4.4632417015029431E-3</c:v>
                </c:pt>
                <c:pt idx="5401">
                  <c:v>2.9234889760537106E-3</c:v>
                </c:pt>
                <c:pt idx="5402">
                  <c:v>-2.0653735890441192E-3</c:v>
                </c:pt>
                <c:pt idx="5403">
                  <c:v>-3.7979266963480271E-3</c:v>
                </c:pt>
                <c:pt idx="5404">
                  <c:v>-2.9262193577328463E-3</c:v>
                </c:pt>
                <c:pt idx="5405">
                  <c:v>-8.2571571723791227E-4</c:v>
                </c:pt>
                <c:pt idx="5406">
                  <c:v>3.17823282267747E-3</c:v>
                </c:pt>
                <c:pt idx="5407">
                  <c:v>1.3994491374611446E-2</c:v>
                </c:pt>
                <c:pt idx="5408">
                  <c:v>-3.9813236078786165E-3</c:v>
                </c:pt>
                <c:pt idx="5409">
                  <c:v>3.4625707864792028E-3</c:v>
                </c:pt>
                <c:pt idx="5410">
                  <c:v>-3.1890031416840323E-3</c:v>
                </c:pt>
                <c:pt idx="5411">
                  <c:v>2.9879662357787397E-3</c:v>
                </c:pt>
                <c:pt idx="5412">
                  <c:v>-3.0713545653337109E-3</c:v>
                </c:pt>
                <c:pt idx="5413">
                  <c:v>-8.7640762330336592E-3</c:v>
                </c:pt>
                <c:pt idx="5414">
                  <c:v>2.1328385416486805E-4</c:v>
                </c:pt>
                <c:pt idx="5415">
                  <c:v>-4.9404157870671902E-3</c:v>
                </c:pt>
                <c:pt idx="5416">
                  <c:v>-1.7967860213307367E-3</c:v>
                </c:pt>
                <c:pt idx="5417">
                  <c:v>1.6680458813565938E-3</c:v>
                </c:pt>
                <c:pt idx="5418">
                  <c:v>-6.290570779236975E-3</c:v>
                </c:pt>
                <c:pt idx="5419">
                  <c:v>-2.9643571918322254E-3</c:v>
                </c:pt>
                <c:pt idx="5420">
                  <c:v>3.3052105195292933E-4</c:v>
                </c:pt>
                <c:pt idx="5421">
                  <c:v>-6.0160617630727678E-3</c:v>
                </c:pt>
                <c:pt idx="5422">
                  <c:v>-1.143012781250276E-2</c:v>
                </c:pt>
                <c:pt idx="5423">
                  <c:v>-1.0406198730942037E-3</c:v>
                </c:pt>
                <c:pt idx="5424">
                  <c:v>3.1457963609078311E-3</c:v>
                </c:pt>
                <c:pt idx="5425">
                  <c:v>-2.9104331622240302E-4</c:v>
                </c:pt>
                <c:pt idx="5426">
                  <c:v>-3.6050051489347258E-3</c:v>
                </c:pt>
                <c:pt idx="5427">
                  <c:v>-1.3498146572152038E-4</c:v>
                </c:pt>
                <c:pt idx="5428">
                  <c:v>-5.8786014782576234E-3</c:v>
                </c:pt>
                <c:pt idx="5429">
                  <c:v>1.3423233203075035E-3</c:v>
                </c:pt>
                <c:pt idx="5430">
                  <c:v>4.0616973378298548E-3</c:v>
                </c:pt>
                <c:pt idx="5431">
                  <c:v>-7.5793344438771799E-3</c:v>
                </c:pt>
                <c:pt idx="5432">
                  <c:v>9.5965657760832303E-3</c:v>
                </c:pt>
                <c:pt idx="5433">
                  <c:v>3.4945986479334125E-3</c:v>
                </c:pt>
                <c:pt idx="5434">
                  <c:v>1.1748138229496895E-3</c:v>
                </c:pt>
                <c:pt idx="5435">
                  <c:v>2.559761022990205E-3</c:v>
                </c:pt>
                <c:pt idx="5436">
                  <c:v>-3.4359465250323917E-3</c:v>
                </c:pt>
                <c:pt idx="5437">
                  <c:v>6.8414364015239567E-3</c:v>
                </c:pt>
                <c:pt idx="5438">
                  <c:v>9.5173551597338305E-4</c:v>
                </c:pt>
                <c:pt idx="5439">
                  <c:v>-6.1138278120819282E-3</c:v>
                </c:pt>
                <c:pt idx="5440">
                  <c:v>-1.0378663038576881E-3</c:v>
                </c:pt>
                <c:pt idx="5441">
                  <c:v>5.5239602541509707E-3</c:v>
                </c:pt>
                <c:pt idx="5442">
                  <c:v>-9.6912849544320077E-4</c:v>
                </c:pt>
                <c:pt idx="5443">
                  <c:v>4.2124250343258268E-5</c:v>
                </c:pt>
                <c:pt idx="5444">
                  <c:v>-1.5630255827970311E-3</c:v>
                </c:pt>
                <c:pt idx="5445">
                  <c:v>5.1543363452720347E-3</c:v>
                </c:pt>
                <c:pt idx="5446">
                  <c:v>5.9484460134816911E-3</c:v>
                </c:pt>
                <c:pt idx="5447">
                  <c:v>-1.339878075081624E-2</c:v>
                </c:pt>
                <c:pt idx="5448">
                  <c:v>-8.169585160731253E-3</c:v>
                </c:pt>
                <c:pt idx="5449">
                  <c:v>-6.1448909337502309E-3</c:v>
                </c:pt>
                <c:pt idx="5450">
                  <c:v>-1.1815672321512006E-2</c:v>
                </c:pt>
                <c:pt idx="5451">
                  <c:v>-2.1362101549369807E-3</c:v>
                </c:pt>
                <c:pt idx="5452">
                  <c:v>3.3056261697923498E-3</c:v>
                </c:pt>
                <c:pt idx="5453">
                  <c:v>3.0538984218587443E-3</c:v>
                </c:pt>
                <c:pt idx="5454">
                  <c:v>5.9620857658959393E-3</c:v>
                </c:pt>
                <c:pt idx="5455">
                  <c:v>-2.0184942921185871E-3</c:v>
                </c:pt>
                <c:pt idx="5456">
                  <c:v>-2.9438172480262459E-5</c:v>
                </c:pt>
                <c:pt idx="5457">
                  <c:v>-8.6710926109124214E-3</c:v>
                </c:pt>
                <c:pt idx="5458">
                  <c:v>-2.969847120035474E-2</c:v>
                </c:pt>
                <c:pt idx="5459">
                  <c:v>8.9570791346788737E-3</c:v>
                </c:pt>
                <c:pt idx="5460">
                  <c:v>-6.0049077074287001E-3</c:v>
                </c:pt>
                <c:pt idx="5461">
                  <c:v>9.8123280301254841E-3</c:v>
                </c:pt>
                <c:pt idx="5462">
                  <c:v>-7.1906883687985351E-4</c:v>
                </c:pt>
                <c:pt idx="5463">
                  <c:v>-4.1917528035443005E-3</c:v>
                </c:pt>
                <c:pt idx="5464">
                  <c:v>-6.6781795566196473E-3</c:v>
                </c:pt>
                <c:pt idx="5465">
                  <c:v>4.0060185700366542E-3</c:v>
                </c:pt>
                <c:pt idx="5466">
                  <c:v>1.5251270412933914E-2</c:v>
                </c:pt>
                <c:pt idx="5467">
                  <c:v>-5.2847858676406513E-3</c:v>
                </c:pt>
                <c:pt idx="5468">
                  <c:v>1.851911341793391E-2</c:v>
                </c:pt>
                <c:pt idx="5469">
                  <c:v>-5.6113822015015575E-3</c:v>
                </c:pt>
                <c:pt idx="5470">
                  <c:v>-1.7391351346132917E-2</c:v>
                </c:pt>
                <c:pt idx="5471">
                  <c:v>2.0559466407211418E-3</c:v>
                </c:pt>
                <c:pt idx="5472">
                  <c:v>1.1487715227928252E-2</c:v>
                </c:pt>
                <c:pt idx="5473">
                  <c:v>-3.1542913714216227E-3</c:v>
                </c:pt>
                <c:pt idx="5474">
                  <c:v>-5.0665994305598176E-3</c:v>
                </c:pt>
                <c:pt idx="5475">
                  <c:v>6.8711240237604209E-3</c:v>
                </c:pt>
                <c:pt idx="5476">
                  <c:v>3.3549904258486306E-3</c:v>
                </c:pt>
                <c:pt idx="5477">
                  <c:v>-1.0852869926521689E-2</c:v>
                </c:pt>
                <c:pt idx="5478">
                  <c:v>1.9219341267149299E-3</c:v>
                </c:pt>
                <c:pt idx="5479">
                  <c:v>-2.1068361432950776E-3</c:v>
                </c:pt>
                <c:pt idx="5480">
                  <c:v>-4.7142921263917609E-3</c:v>
                </c:pt>
                <c:pt idx="5481">
                  <c:v>-3.0051993958275696E-3</c:v>
                </c:pt>
                <c:pt idx="5482">
                  <c:v>6.0610007075988879E-3</c:v>
                </c:pt>
                <c:pt idx="5483">
                  <c:v>6.0383602198372998E-3</c:v>
                </c:pt>
                <c:pt idx="5484">
                  <c:v>-8.2602810866428311E-4</c:v>
                </c:pt>
                <c:pt idx="5485">
                  <c:v>-5.5181569405153368E-4</c:v>
                </c:pt>
                <c:pt idx="5486">
                  <c:v>1.8749323213222849E-3</c:v>
                </c:pt>
                <c:pt idx="5487">
                  <c:v>-4.437542049924169E-3</c:v>
                </c:pt>
                <c:pt idx="5488">
                  <c:v>3.3965971260056706E-3</c:v>
                </c:pt>
                <c:pt idx="5489">
                  <c:v>-4.3694453975503048E-3</c:v>
                </c:pt>
                <c:pt idx="5490">
                  <c:v>-4.0559965105637728E-3</c:v>
                </c:pt>
                <c:pt idx="5491">
                  <c:v>-5.2132261274017103E-3</c:v>
                </c:pt>
                <c:pt idx="5492">
                  <c:v>9.0457444228635719E-3</c:v>
                </c:pt>
                <c:pt idx="5493">
                  <c:v>2.4013754975229355E-3</c:v>
                </c:pt>
                <c:pt idx="5494">
                  <c:v>3.2856871404154454E-4</c:v>
                </c:pt>
                <c:pt idx="5495">
                  <c:v>-3.2177750291496471E-3</c:v>
                </c:pt>
                <c:pt idx="5496">
                  <c:v>-3.4453335805362129E-3</c:v>
                </c:pt>
                <c:pt idx="5497">
                  <c:v>-5.4012901486623762E-3</c:v>
                </c:pt>
                <c:pt idx="5498">
                  <c:v>-4.9480129691569126E-3</c:v>
                </c:pt>
                <c:pt idx="5499">
                  <c:v>1.2826395167290217E-3</c:v>
                </c:pt>
                <c:pt idx="5500">
                  <c:v>-2.3676520792404978E-4</c:v>
                </c:pt>
                <c:pt idx="5501">
                  <c:v>2.2409122569592116E-3</c:v>
                </c:pt>
                <c:pt idx="5502">
                  <c:v>2.9949102101154272E-3</c:v>
                </c:pt>
                <c:pt idx="5503">
                  <c:v>1.0252855273830126E-3</c:v>
                </c:pt>
                <c:pt idx="5504">
                  <c:v>8.1921398942678119E-3</c:v>
                </c:pt>
                <c:pt idx="5505">
                  <c:v>-3.0096381078107026E-2</c:v>
                </c:pt>
                <c:pt idx="5506">
                  <c:v>-6.1437263444311758E-3</c:v>
                </c:pt>
                <c:pt idx="5507">
                  <c:v>-6.7631548971940668E-3</c:v>
                </c:pt>
                <c:pt idx="5508">
                  <c:v>-8.2530397760922111E-5</c:v>
                </c:pt>
                <c:pt idx="5509">
                  <c:v>-5.3001144292234422E-3</c:v>
                </c:pt>
                <c:pt idx="5510">
                  <c:v>-3.266936296004417E-3</c:v>
                </c:pt>
                <c:pt idx="5511">
                  <c:v>-6.912068938467783E-3</c:v>
                </c:pt>
                <c:pt idx="5512">
                  <c:v>7.4328023838577516E-3</c:v>
                </c:pt>
                <c:pt idx="5513">
                  <c:v>4.6346090590149418E-3</c:v>
                </c:pt>
                <c:pt idx="5514">
                  <c:v>6.5517042005532565E-3</c:v>
                </c:pt>
                <c:pt idx="5515">
                  <c:v>-1.002337026138567E-2</c:v>
                </c:pt>
                <c:pt idx="5516">
                  <c:v>1.0992570715613936E-2</c:v>
                </c:pt>
                <c:pt idx="5517">
                  <c:v>2.7411728918860364E-3</c:v>
                </c:pt>
                <c:pt idx="5518">
                  <c:v>8.0552105645119755E-3</c:v>
                </c:pt>
                <c:pt idx="5519">
                  <c:v>2.3792426269814283E-3</c:v>
                </c:pt>
                <c:pt idx="5520">
                  <c:v>-1.2473135773283109E-3</c:v>
                </c:pt>
                <c:pt idx="5521">
                  <c:v>-5.8650823856726026E-4</c:v>
                </c:pt>
                <c:pt idx="5522">
                  <c:v>5.3370615058623101E-3</c:v>
                </c:pt>
                <c:pt idx="5523">
                  <c:v>-4.9733549294818961E-3</c:v>
                </c:pt>
                <c:pt idx="5524">
                  <c:v>8.2917339571115939E-3</c:v>
                </c:pt>
                <c:pt idx="5525">
                  <c:v>1.3434317648733983E-3</c:v>
                </c:pt>
                <c:pt idx="5526">
                  <c:v>1.5673546352034369E-3</c:v>
                </c:pt>
                <c:pt idx="5527">
                  <c:v>-1.4018509634792511E-3</c:v>
                </c:pt>
                <c:pt idx="5528">
                  <c:v>-9.1954299353566998E-3</c:v>
                </c:pt>
                <c:pt idx="5529">
                  <c:v>-5.5513558307693492E-3</c:v>
                </c:pt>
                <c:pt idx="5530">
                  <c:v>-9.1741541219586605E-3</c:v>
                </c:pt>
                <c:pt idx="5531">
                  <c:v>-3.5370301523318733E-3</c:v>
                </c:pt>
                <c:pt idx="5532">
                  <c:v>-7.1697131984640007E-3</c:v>
                </c:pt>
                <c:pt idx="5533">
                  <c:v>7.0748166444961338E-3</c:v>
                </c:pt>
                <c:pt idx="5534">
                  <c:v>8.2817076228912346E-4</c:v>
                </c:pt>
                <c:pt idx="5535">
                  <c:v>-4.5784700606057507E-3</c:v>
                </c:pt>
                <c:pt idx="5536">
                  <c:v>-5.3121480107886851E-3</c:v>
                </c:pt>
                <c:pt idx="5537">
                  <c:v>-5.9579248835782816E-3</c:v>
                </c:pt>
                <c:pt idx="5538">
                  <c:v>-4.3646752693409178E-3</c:v>
                </c:pt>
                <c:pt idx="5539">
                  <c:v>1.037068018034586E-2</c:v>
                </c:pt>
                <c:pt idx="5540">
                  <c:v>4.3917443125927481E-3</c:v>
                </c:pt>
                <c:pt idx="5541">
                  <c:v>1.3151266188660684E-2</c:v>
                </c:pt>
                <c:pt idx="5542">
                  <c:v>-1.4100778934036718E-3</c:v>
                </c:pt>
                <c:pt idx="5543">
                  <c:v>7.3830569461136317E-3</c:v>
                </c:pt>
                <c:pt idx="5544">
                  <c:v>1.1917838692846461E-2</c:v>
                </c:pt>
                <c:pt idx="5545">
                  <c:v>5.6935480987497968E-4</c:v>
                </c:pt>
                <c:pt idx="5546">
                  <c:v>4.5989118792550765E-3</c:v>
                </c:pt>
                <c:pt idx="5547">
                  <c:v>-5.5008278213991794E-3</c:v>
                </c:pt>
                <c:pt idx="5548">
                  <c:v>-3.2327885580082259E-3</c:v>
                </c:pt>
                <c:pt idx="5549">
                  <c:v>-5.5361479526943767E-4</c:v>
                </c:pt>
                <c:pt idx="5550">
                  <c:v>9.1243019899410853E-3</c:v>
                </c:pt>
                <c:pt idx="5551">
                  <c:v>9.679937597980531E-3</c:v>
                </c:pt>
                <c:pt idx="5552">
                  <c:v>6.2234912650728736E-3</c:v>
                </c:pt>
                <c:pt idx="5553">
                  <c:v>7.7076358400799674E-4</c:v>
                </c:pt>
                <c:pt idx="5554">
                  <c:v>-5.6357916935964149E-3</c:v>
                </c:pt>
                <c:pt idx="5555">
                  <c:v>-9.0069284463501209E-3</c:v>
                </c:pt>
                <c:pt idx="5556">
                  <c:v>9.226933802084997E-3</c:v>
                </c:pt>
                <c:pt idx="5557">
                  <c:v>-1.039140920724251E-2</c:v>
                </c:pt>
                <c:pt idx="5558">
                  <c:v>-3.984548453241166E-3</c:v>
                </c:pt>
                <c:pt idx="5559">
                  <c:v>7.6498110550730419E-3</c:v>
                </c:pt>
                <c:pt idx="5560">
                  <c:v>-3.2894034294739505E-3</c:v>
                </c:pt>
                <c:pt idx="5561">
                  <c:v>-8.055020973978335E-3</c:v>
                </c:pt>
                <c:pt idx="5562">
                  <c:v>1.033365982779237E-3</c:v>
                </c:pt>
                <c:pt idx="5563">
                  <c:v>3.681244523359108E-3</c:v>
                </c:pt>
                <c:pt idx="5564">
                  <c:v>-4.513690615065495E-3</c:v>
                </c:pt>
                <c:pt idx="5565">
                  <c:v>-3.2962638043499419E-3</c:v>
                </c:pt>
                <c:pt idx="5566">
                  <c:v>-6.7948565653030589E-3</c:v>
                </c:pt>
                <c:pt idx="5567">
                  <c:v>7.0306921720232635E-3</c:v>
                </c:pt>
                <c:pt idx="5568">
                  <c:v>8.3160809714971622E-3</c:v>
                </c:pt>
                <c:pt idx="5569">
                  <c:v>-1.3221489991678236E-2</c:v>
                </c:pt>
                <c:pt idx="5570">
                  <c:v>-5.5274501287017859E-3</c:v>
                </c:pt>
                <c:pt idx="5571">
                  <c:v>-5.7578667680032343E-3</c:v>
                </c:pt>
                <c:pt idx="5572">
                  <c:v>4.6565744595665681E-3</c:v>
                </c:pt>
                <c:pt idx="5573">
                  <c:v>2.8557107993061404E-3</c:v>
                </c:pt>
                <c:pt idx="5574">
                  <c:v>1.5491851818823976E-3</c:v>
                </c:pt>
                <c:pt idx="5575">
                  <c:v>-7.0405287987500773E-3</c:v>
                </c:pt>
                <c:pt idx="5576">
                  <c:v>-6.5427274521079699E-3</c:v>
                </c:pt>
                <c:pt idx="5577">
                  <c:v>7.4450807803428665E-3</c:v>
                </c:pt>
                <c:pt idx="5578">
                  <c:v>-2.4738437394851739E-3</c:v>
                </c:pt>
                <c:pt idx="5579">
                  <c:v>2.7502462301163435E-3</c:v>
                </c:pt>
                <c:pt idx="5580">
                  <c:v>6.62402742007183E-3</c:v>
                </c:pt>
                <c:pt idx="5581">
                  <c:v>3.207121282239571E-3</c:v>
                </c:pt>
                <c:pt idx="5582">
                  <c:v>-8.7005680962966691E-3</c:v>
                </c:pt>
                <c:pt idx="5583">
                  <c:v>6.011370633459889E-3</c:v>
                </c:pt>
                <c:pt idx="5584">
                  <c:v>-3.0287686083599516E-3</c:v>
                </c:pt>
                <c:pt idx="5585">
                  <c:v>4.2109245457990288E-3</c:v>
                </c:pt>
                <c:pt idx="5586">
                  <c:v>-4.4150353378452816E-3</c:v>
                </c:pt>
                <c:pt idx="5587">
                  <c:v>3.8911392973469921E-3</c:v>
                </c:pt>
                <c:pt idx="5588">
                  <c:v>-4.9278241361124387E-4</c:v>
                </c:pt>
                <c:pt idx="5589">
                  <c:v>3.9042116985272646E-3</c:v>
                </c:pt>
                <c:pt idx="5590">
                  <c:v>-4.4662490015891345E-3</c:v>
                </c:pt>
                <c:pt idx="5591">
                  <c:v>-2.6753098562802013E-5</c:v>
                </c:pt>
                <c:pt idx="5592">
                  <c:v>-7.8391658244589581E-3</c:v>
                </c:pt>
                <c:pt idx="5593">
                  <c:v>6.1802719255269888E-4</c:v>
                </c:pt>
                <c:pt idx="5594">
                  <c:v>2.536080616628386E-3</c:v>
                </c:pt>
                <c:pt idx="5595">
                  <c:v>-4.766212787900276E-3</c:v>
                </c:pt>
                <c:pt idx="5596">
                  <c:v>-3.2736525921055965E-3</c:v>
                </c:pt>
                <c:pt idx="5597">
                  <c:v>1.1228743935438451E-3</c:v>
                </c:pt>
                <c:pt idx="5598">
                  <c:v>-1.1171643428392674E-2</c:v>
                </c:pt>
                <c:pt idx="5599">
                  <c:v>-1.0929654628994546E-2</c:v>
                </c:pt>
                <c:pt idx="5600">
                  <c:v>-5.4002781109308545E-3</c:v>
                </c:pt>
                <c:pt idx="5601">
                  <c:v>-3.3217758108384861E-3</c:v>
                </c:pt>
                <c:pt idx="5602">
                  <c:v>1.6762003537792926E-3</c:v>
                </c:pt>
                <c:pt idx="5603">
                  <c:v>-2.4880266756368949E-3</c:v>
                </c:pt>
                <c:pt idx="5604">
                  <c:v>4.6153020792281101E-3</c:v>
                </c:pt>
                <c:pt idx="5605">
                  <c:v>2.2301265399370185E-3</c:v>
                </c:pt>
                <c:pt idx="5606">
                  <c:v>-3.3966831551567019E-3</c:v>
                </c:pt>
                <c:pt idx="5607">
                  <c:v>-2.30485118286848E-3</c:v>
                </c:pt>
                <c:pt idx="5608">
                  <c:v>3.2283697977192249E-3</c:v>
                </c:pt>
                <c:pt idx="5609">
                  <c:v>-1.1247040860981872E-4</c:v>
                </c:pt>
                <c:pt idx="5610">
                  <c:v>-6.4825329065823266E-3</c:v>
                </c:pt>
                <c:pt idx="5611">
                  <c:v>-3.3743418077949996E-3</c:v>
                </c:pt>
                <c:pt idx="5612">
                  <c:v>3.4696918693882918E-3</c:v>
                </c:pt>
                <c:pt idx="5613">
                  <c:v>7.0271681649035894E-3</c:v>
                </c:pt>
                <c:pt idx="5614">
                  <c:v>4.2217658408447659E-3</c:v>
                </c:pt>
                <c:pt idx="5615">
                  <c:v>6.7617295117311667E-4</c:v>
                </c:pt>
                <c:pt idx="5616">
                  <c:v>-5.0447957266007242E-4</c:v>
                </c:pt>
                <c:pt idx="5617">
                  <c:v>-2.2487892122244721E-3</c:v>
                </c:pt>
                <c:pt idx="5618">
                  <c:v>5.3834241805230647E-3</c:v>
                </c:pt>
                <c:pt idx="5619">
                  <c:v>-2.6405792663023583E-3</c:v>
                </c:pt>
                <c:pt idx="5620">
                  <c:v>2.5678015653578861E-3</c:v>
                </c:pt>
                <c:pt idx="5621">
                  <c:v>6.7509321734885129E-3</c:v>
                </c:pt>
                <c:pt idx="5622">
                  <c:v>1.3963794053674134E-3</c:v>
                </c:pt>
                <c:pt idx="5623">
                  <c:v>1.2462819288125407E-3</c:v>
                </c:pt>
                <c:pt idx="5624">
                  <c:v>4.813542198137441E-3</c:v>
                </c:pt>
                <c:pt idx="5625">
                  <c:v>4.2622178217863078E-3</c:v>
                </c:pt>
                <c:pt idx="5626">
                  <c:v>4.2507738676555848E-3</c:v>
                </c:pt>
                <c:pt idx="5627">
                  <c:v>-5.7810200958397411E-3</c:v>
                </c:pt>
                <c:pt idx="5628">
                  <c:v>-1.708232017913707E-3</c:v>
                </c:pt>
                <c:pt idx="5629">
                  <c:v>1.7927611269387966E-3</c:v>
                </c:pt>
                <c:pt idx="5630">
                  <c:v>-2.3588801598162555E-3</c:v>
                </c:pt>
                <c:pt idx="5631">
                  <c:v>-9.1822642069958903E-5</c:v>
                </c:pt>
                <c:pt idx="5632">
                  <c:v>5.5662128519104103E-3</c:v>
                </c:pt>
                <c:pt idx="5633">
                  <c:v>6.7117714548475026E-3</c:v>
                </c:pt>
                <c:pt idx="5634">
                  <c:v>-1.9491641562971668E-3</c:v>
                </c:pt>
                <c:pt idx="5635">
                  <c:v>1.1698764231983612E-3</c:v>
                </c:pt>
                <c:pt idx="5636">
                  <c:v>-1.2467307408280124E-5</c:v>
                </c:pt>
                <c:pt idx="5637">
                  <c:v>1.0038996382815619E-3</c:v>
                </c:pt>
                <c:pt idx="5638">
                  <c:v>-3.7122071551592382E-3</c:v>
                </c:pt>
                <c:pt idx="5639">
                  <c:v>-1.0955365461680562E-2</c:v>
                </c:pt>
                <c:pt idx="5640">
                  <c:v>-2.7765106204512661E-3</c:v>
                </c:pt>
                <c:pt idx="5641">
                  <c:v>-3.9533931096815307E-3</c:v>
                </c:pt>
                <c:pt idx="5642">
                  <c:v>1.1866272569674052E-3</c:v>
                </c:pt>
                <c:pt idx="5643">
                  <c:v>-1.4848963440254673E-3</c:v>
                </c:pt>
                <c:pt idx="5644">
                  <c:v>-9.5641808235693484E-3</c:v>
                </c:pt>
                <c:pt idx="5645">
                  <c:v>-1.1003607181367859E-2</c:v>
                </c:pt>
                <c:pt idx="5646">
                  <c:v>1.0641723672176967E-2</c:v>
                </c:pt>
                <c:pt idx="5647">
                  <c:v>7.1028205807842542E-3</c:v>
                </c:pt>
                <c:pt idx="5648">
                  <c:v>2.276981862517713E-3</c:v>
                </c:pt>
                <c:pt idx="5649">
                  <c:v>8.6719578997097359E-4</c:v>
                </c:pt>
                <c:pt idx="5650">
                  <c:v>1.8988378306478604E-3</c:v>
                </c:pt>
                <c:pt idx="5651">
                  <c:v>1.40878746293109E-4</c:v>
                </c:pt>
                <c:pt idx="5652">
                  <c:v>-1.6894713520112237E-3</c:v>
                </c:pt>
                <c:pt idx="5653">
                  <c:v>6.5651189910381231E-3</c:v>
                </c:pt>
                <c:pt idx="5654">
                  <c:v>1.5865675809074347E-3</c:v>
                </c:pt>
                <c:pt idx="5655">
                  <c:v>8.1284006063682135E-3</c:v>
                </c:pt>
                <c:pt idx="5656">
                  <c:v>-1.1778783521985478E-2</c:v>
                </c:pt>
                <c:pt idx="5657">
                  <c:v>6.907946852948159E-3</c:v>
                </c:pt>
                <c:pt idx="5658">
                  <c:v>9.4985445249124445E-3</c:v>
                </c:pt>
                <c:pt idx="5659">
                  <c:v>-9.9151851575669456E-3</c:v>
                </c:pt>
                <c:pt idx="5660">
                  <c:v>-1.6635750625419339E-3</c:v>
                </c:pt>
                <c:pt idx="5661">
                  <c:v>2.2334643307976108E-3</c:v>
                </c:pt>
                <c:pt idx="5662">
                  <c:v>1.5212498223644922E-2</c:v>
                </c:pt>
                <c:pt idx="5663">
                  <c:v>-2.0798738422618318E-3</c:v>
                </c:pt>
                <c:pt idx="5664">
                  <c:v>6.3595347479091538E-5</c:v>
                </c:pt>
                <c:pt idx="5665">
                  <c:v>3.1104549287794768E-3</c:v>
                </c:pt>
                <c:pt idx="5666">
                  <c:v>-4.447195564847661E-3</c:v>
                </c:pt>
                <c:pt idx="5667">
                  <c:v>7.3186881982344578E-3</c:v>
                </c:pt>
                <c:pt idx="5668">
                  <c:v>3.7234591046828884E-3</c:v>
                </c:pt>
                <c:pt idx="5669">
                  <c:v>5.8426439841081507E-3</c:v>
                </c:pt>
                <c:pt idx="5670">
                  <c:v>4.3786002686847869E-3</c:v>
                </c:pt>
                <c:pt idx="5671">
                  <c:v>1.6548924355399133E-2</c:v>
                </c:pt>
                <c:pt idx="5672">
                  <c:v>6.5712753704028201E-3</c:v>
                </c:pt>
                <c:pt idx="5673">
                  <c:v>-2.6730102846859978E-3</c:v>
                </c:pt>
                <c:pt idx="5674">
                  <c:v>2.5062259585343408E-3</c:v>
                </c:pt>
                <c:pt idx="5675">
                  <c:v>1.5323289828474377E-3</c:v>
                </c:pt>
                <c:pt idx="5676">
                  <c:v>5.3435216264760739E-4</c:v>
                </c:pt>
                <c:pt idx="5677">
                  <c:v>-3.6095470921208013E-3</c:v>
                </c:pt>
                <c:pt idx="5678">
                  <c:v>-1.1209062830714912E-3</c:v>
                </c:pt>
                <c:pt idx="5679">
                  <c:v>4.8390688230477855E-3</c:v>
                </c:pt>
                <c:pt idx="5680">
                  <c:v>1.0150196050605803E-2</c:v>
                </c:pt>
                <c:pt idx="5681">
                  <c:v>4.6653530857475485E-3</c:v>
                </c:pt>
                <c:pt idx="5682">
                  <c:v>-2.4068359583689662E-3</c:v>
                </c:pt>
                <c:pt idx="5683">
                  <c:v>8.1833928995468028E-3</c:v>
                </c:pt>
                <c:pt idx="5684">
                  <c:v>-4.5585275487622203E-3</c:v>
                </c:pt>
                <c:pt idx="5685">
                  <c:v>-5.6533390642509304E-3</c:v>
                </c:pt>
                <c:pt idx="5686">
                  <c:v>-1.4670209335573489E-3</c:v>
                </c:pt>
                <c:pt idx="5687">
                  <c:v>-1.0601196090128681E-3</c:v>
                </c:pt>
                <c:pt idx="5688">
                  <c:v>-3.3376638477181577E-3</c:v>
                </c:pt>
                <c:pt idx="5689">
                  <c:v>2.3390064693884945E-3</c:v>
                </c:pt>
                <c:pt idx="5690">
                  <c:v>-5.7393135514212153E-3</c:v>
                </c:pt>
                <c:pt idx="5691">
                  <c:v>4.6508412849920614E-3</c:v>
                </c:pt>
                <c:pt idx="5692">
                  <c:v>1.036930087612144E-3</c:v>
                </c:pt>
                <c:pt idx="5693">
                  <c:v>-1.2093142207283181E-2</c:v>
                </c:pt>
                <c:pt idx="5694">
                  <c:v>-2.4300015707093797E-3</c:v>
                </c:pt>
                <c:pt idx="5695">
                  <c:v>1.0308507521640208E-3</c:v>
                </c:pt>
                <c:pt idx="5696">
                  <c:v>4.3699492282146864E-3</c:v>
                </c:pt>
                <c:pt idx="5697">
                  <c:v>-1.6495192581445983E-3</c:v>
                </c:pt>
                <c:pt idx="5698">
                  <c:v>8.6548673364716493E-3</c:v>
                </c:pt>
                <c:pt idx="5699">
                  <c:v>1.061269411630647E-3</c:v>
                </c:pt>
                <c:pt idx="5700">
                  <c:v>-1.6432699635584051E-3</c:v>
                </c:pt>
                <c:pt idx="5701">
                  <c:v>-6.2182774656495392E-3</c:v>
                </c:pt>
                <c:pt idx="5702">
                  <c:v>-2.1944247532287033E-3</c:v>
                </c:pt>
                <c:pt idx="5703">
                  <c:v>6.6121512214108238E-3</c:v>
                </c:pt>
                <c:pt idx="5704">
                  <c:v>3.4581945728438786E-3</c:v>
                </c:pt>
                <c:pt idx="5705">
                  <c:v>-9.8119675887563848E-4</c:v>
                </c:pt>
                <c:pt idx="5706">
                  <c:v>1.0528867899176137E-2</c:v>
                </c:pt>
                <c:pt idx="5707">
                  <c:v>3.1989169121079317E-3</c:v>
                </c:pt>
                <c:pt idx="5708">
                  <c:v>3.7333811573507865E-3</c:v>
                </c:pt>
                <c:pt idx="5709">
                  <c:v>-4.2618796878907267E-3</c:v>
                </c:pt>
                <c:pt idx="5710">
                  <c:v>7.0751204551956067E-3</c:v>
                </c:pt>
                <c:pt idx="5711">
                  <c:v>-3.9975943095459411E-3</c:v>
                </c:pt>
                <c:pt idx="5712">
                  <c:v>1.7700265338349062E-3</c:v>
                </c:pt>
                <c:pt idx="5713">
                  <c:v>4.4869759070103408E-3</c:v>
                </c:pt>
                <c:pt idx="5714">
                  <c:v>-5.5890214365937147E-3</c:v>
                </c:pt>
                <c:pt idx="5715">
                  <c:v>3.5255320509710777E-3</c:v>
                </c:pt>
                <c:pt idx="5716">
                  <c:v>1.6117994551377189E-3</c:v>
                </c:pt>
                <c:pt idx="5717">
                  <c:v>3.8810453620498862E-3</c:v>
                </c:pt>
                <c:pt idx="5718">
                  <c:v>-7.6809807814222169E-4</c:v>
                </c:pt>
                <c:pt idx="5719">
                  <c:v>-1.6720045803326831E-3</c:v>
                </c:pt>
                <c:pt idx="5720">
                  <c:v>6.1697092058930021E-3</c:v>
                </c:pt>
                <c:pt idx="5721">
                  <c:v>-6.302682250939118E-3</c:v>
                </c:pt>
                <c:pt idx="5722">
                  <c:v>-1.1086471945839929E-2</c:v>
                </c:pt>
                <c:pt idx="5723">
                  <c:v>2.916426229111604E-3</c:v>
                </c:pt>
                <c:pt idx="5724">
                  <c:v>1.0578524187613741E-3</c:v>
                </c:pt>
                <c:pt idx="5725">
                  <c:v>2.7564836914892323E-3</c:v>
                </c:pt>
                <c:pt idx="5726">
                  <c:v>-4.4769260979802992E-3</c:v>
                </c:pt>
                <c:pt idx="5727">
                  <c:v>-2.2163035255120221E-3</c:v>
                </c:pt>
                <c:pt idx="5728">
                  <c:v>-3.8202487270331893E-3</c:v>
                </c:pt>
                <c:pt idx="5729">
                  <c:v>2.1452104300425196E-3</c:v>
                </c:pt>
                <c:pt idx="5730">
                  <c:v>1.8422786153410452E-3</c:v>
                </c:pt>
                <c:pt idx="5731">
                  <c:v>2.2381078524354391E-3</c:v>
                </c:pt>
                <c:pt idx="5732">
                  <c:v>-6.0076138835380693E-3</c:v>
                </c:pt>
                <c:pt idx="5733">
                  <c:v>-4.1020865119407689E-3</c:v>
                </c:pt>
                <c:pt idx="5734">
                  <c:v>3.5830186203638318E-3</c:v>
                </c:pt>
                <c:pt idx="5735">
                  <c:v>-8.7743113430180657E-4</c:v>
                </c:pt>
                <c:pt idx="5736">
                  <c:v>2.929287032487738E-4</c:v>
                </c:pt>
                <c:pt idx="5737">
                  <c:v>-2.8963277805613862E-4</c:v>
                </c:pt>
                <c:pt idx="5738">
                  <c:v>8.2510430133240619E-4</c:v>
                </c:pt>
                <c:pt idx="5739">
                  <c:v>-6.7927428841897787E-3</c:v>
                </c:pt>
                <c:pt idx="5740">
                  <c:v>8.1048830817454399E-6</c:v>
                </c:pt>
                <c:pt idx="5741">
                  <c:v>-3.9942783599734768E-4</c:v>
                </c:pt>
                <c:pt idx="5742">
                  <c:v>-6.7639623319227515E-3</c:v>
                </c:pt>
                <c:pt idx="5743">
                  <c:v>1.1125332079751917E-3</c:v>
                </c:pt>
                <c:pt idx="5744">
                  <c:v>-2.9386561800363365E-3</c:v>
                </c:pt>
                <c:pt idx="5745">
                  <c:v>-2.2604346278382219E-3</c:v>
                </c:pt>
                <c:pt idx="5746">
                  <c:v>4.4708322899799224E-6</c:v>
                </c:pt>
                <c:pt idx="5747">
                  <c:v>3.2019381806223692E-3</c:v>
                </c:pt>
                <c:pt idx="5748">
                  <c:v>6.2446192310440312E-4</c:v>
                </c:pt>
                <c:pt idx="5749">
                  <c:v>-3.8073992894854607E-3</c:v>
                </c:pt>
                <c:pt idx="5750">
                  <c:v>-3.3874712496632852E-3</c:v>
                </c:pt>
                <c:pt idx="5751">
                  <c:v>1.0776684345866523E-2</c:v>
                </c:pt>
                <c:pt idx="5752">
                  <c:v>3.6887858826470522E-3</c:v>
                </c:pt>
                <c:pt idx="5753">
                  <c:v>-4.6141458291681611E-4</c:v>
                </c:pt>
                <c:pt idx="5754">
                  <c:v>-3.6574489775094334E-4</c:v>
                </c:pt>
                <c:pt idx="5755">
                  <c:v>1.5383969330090394E-3</c:v>
                </c:pt>
                <c:pt idx="5756">
                  <c:v>1.0327378953602523E-2</c:v>
                </c:pt>
                <c:pt idx="5757">
                  <c:v>2.1015412539504091E-3</c:v>
                </c:pt>
                <c:pt idx="5758">
                  <c:v>-2.9542646154998502E-3</c:v>
                </c:pt>
                <c:pt idx="5759">
                  <c:v>1.3809813502560129E-3</c:v>
                </c:pt>
                <c:pt idx="5760">
                  <c:v>2.0997056448254789E-3</c:v>
                </c:pt>
                <c:pt idx="5761">
                  <c:v>-1.9372768754926067E-3</c:v>
                </c:pt>
                <c:pt idx="5762">
                  <c:v>-3.4867175032848624E-3</c:v>
                </c:pt>
                <c:pt idx="5763">
                  <c:v>-9.3116822027677348E-3</c:v>
                </c:pt>
                <c:pt idx="5764">
                  <c:v>-2.9348244851185807E-3</c:v>
                </c:pt>
                <c:pt idx="5765">
                  <c:v>4.1276250394623251E-4</c:v>
                </c:pt>
                <c:pt idx="5766">
                  <c:v>-5.3262869790155886E-4</c:v>
                </c:pt>
                <c:pt idx="5767">
                  <c:v>-1.1655046867905335E-2</c:v>
                </c:pt>
                <c:pt idx="5768">
                  <c:v>-2.2469266929820504E-3</c:v>
                </c:pt>
                <c:pt idx="5769">
                  <c:v>-6.1701017508452071E-3</c:v>
                </c:pt>
                <c:pt idx="5770">
                  <c:v>-3.0959782903696273E-3</c:v>
                </c:pt>
                <c:pt idx="5771">
                  <c:v>-7.2924659759356272E-3</c:v>
                </c:pt>
                <c:pt idx="5772">
                  <c:v>-1.6021037945752428E-4</c:v>
                </c:pt>
                <c:pt idx="5773">
                  <c:v>-5.2845192755931816E-3</c:v>
                </c:pt>
                <c:pt idx="5774">
                  <c:v>2.2398442125162506E-3</c:v>
                </c:pt>
                <c:pt idx="5775">
                  <c:v>1.6241652388268267E-3</c:v>
                </c:pt>
                <c:pt idx="5776">
                  <c:v>-5.3246962874748402E-3</c:v>
                </c:pt>
                <c:pt idx="5777">
                  <c:v>6.2429595958864864E-4</c:v>
                </c:pt>
                <c:pt idx="5778">
                  <c:v>-4.3566902418366703E-3</c:v>
                </c:pt>
                <c:pt idx="5779">
                  <c:v>2.6918030649607369E-3</c:v>
                </c:pt>
                <c:pt idx="5780">
                  <c:v>-8.3002111741821254E-4</c:v>
                </c:pt>
                <c:pt idx="5781">
                  <c:v>1.9754567819344829E-3</c:v>
                </c:pt>
                <c:pt idx="5782">
                  <c:v>2.6647816246280038E-4</c:v>
                </c:pt>
                <c:pt idx="5783">
                  <c:v>-5.4940317459460748E-3</c:v>
                </c:pt>
                <c:pt idx="5784">
                  <c:v>-1.3794935920009451E-3</c:v>
                </c:pt>
                <c:pt idx="5785">
                  <c:v>-4.1972946013933421E-3</c:v>
                </c:pt>
                <c:pt idx="5786">
                  <c:v>-6.4715667001598969E-3</c:v>
                </c:pt>
                <c:pt idx="5787">
                  <c:v>6.4715667001598925E-3</c:v>
                </c:pt>
                <c:pt idx="5788">
                  <c:v>-5.3844003870793609E-3</c:v>
                </c:pt>
                <c:pt idx="5789">
                  <c:v>7.7414704849566324E-3</c:v>
                </c:pt>
                <c:pt idx="5790">
                  <c:v>-3.778881779562487E-3</c:v>
                </c:pt>
                <c:pt idx="5791">
                  <c:v>-3.1339499039024568E-3</c:v>
                </c:pt>
                <c:pt idx="5792">
                  <c:v>2.7439581828811377E-3</c:v>
                </c:pt>
                <c:pt idx="5793">
                  <c:v>-6.3393045578020056E-3</c:v>
                </c:pt>
                <c:pt idx="5794">
                  <c:v>-4.7830556667271869E-3</c:v>
                </c:pt>
                <c:pt idx="5795">
                  <c:v>-4.9107622562252285E-3</c:v>
                </c:pt>
                <c:pt idx="5796">
                  <c:v>4.9781122130509797E-4</c:v>
                </c:pt>
                <c:pt idx="5797">
                  <c:v>-4.6138402585251276E-3</c:v>
                </c:pt>
                <c:pt idx="5798">
                  <c:v>-1.2138046439155068E-3</c:v>
                </c:pt>
                <c:pt idx="5799">
                  <c:v>2.2834466855412771E-3</c:v>
                </c:pt>
                <c:pt idx="5800">
                  <c:v>1.7714929783902457E-3</c:v>
                </c:pt>
                <c:pt idx="5801">
                  <c:v>-5.4184743590976795E-4</c:v>
                </c:pt>
                <c:pt idx="5802">
                  <c:v>-1.3738855266144057E-4</c:v>
                </c:pt>
                <c:pt idx="5803">
                  <c:v>3.8650063921477065E-3</c:v>
                </c:pt>
                <c:pt idx="5804">
                  <c:v>9.5840524930116528E-4</c:v>
                </c:pt>
                <c:pt idx="5805">
                  <c:v>2.5038365602921696E-3</c:v>
                </c:pt>
                <c:pt idx="5806">
                  <c:v>1.9653774087189982E-3</c:v>
                </c:pt>
                <c:pt idx="5807">
                  <c:v>-1.0113786979944046E-2</c:v>
                </c:pt>
                <c:pt idx="5808">
                  <c:v>-1.0066739082224454E-3</c:v>
                </c:pt>
                <c:pt idx="5809">
                  <c:v>-4.0117683959614847E-3</c:v>
                </c:pt>
                <c:pt idx="5810">
                  <c:v>1.4375486782596449E-3</c:v>
                </c:pt>
                <c:pt idx="5811">
                  <c:v>-4.8882073137450962E-3</c:v>
                </c:pt>
                <c:pt idx="5812">
                  <c:v>-6.1974363563545428E-3</c:v>
                </c:pt>
                <c:pt idx="5813">
                  <c:v>-6.8023575353809707E-3</c:v>
                </c:pt>
                <c:pt idx="5814">
                  <c:v>-8.262104064914795E-3</c:v>
                </c:pt>
                <c:pt idx="5815">
                  <c:v>-2.7172846669400062E-3</c:v>
                </c:pt>
                <c:pt idx="5816">
                  <c:v>4.8005766524875207E-4</c:v>
                </c:pt>
                <c:pt idx="5817">
                  <c:v>7.421930805080715E-3</c:v>
                </c:pt>
                <c:pt idx="5818">
                  <c:v>-1.7902094496448039E-3</c:v>
                </c:pt>
                <c:pt idx="5819">
                  <c:v>-1.2848242439224694E-2</c:v>
                </c:pt>
                <c:pt idx="5820">
                  <c:v>-8.3285309527977441E-3</c:v>
                </c:pt>
                <c:pt idx="5821">
                  <c:v>-7.2207388258798289E-3</c:v>
                </c:pt>
                <c:pt idx="5822">
                  <c:v>-2.0679977836454366E-4</c:v>
                </c:pt>
                <c:pt idx="5823">
                  <c:v>7.8110344917649384E-3</c:v>
                </c:pt>
                <c:pt idx="5824">
                  <c:v>-3.752774397608316E-3</c:v>
                </c:pt>
                <c:pt idx="5825">
                  <c:v>8.552580549635525E-4</c:v>
                </c:pt>
                <c:pt idx="5826">
                  <c:v>1.0349532601799757E-2</c:v>
                </c:pt>
                <c:pt idx="5827">
                  <c:v>-1.4488817851458502E-2</c:v>
                </c:pt>
                <c:pt idx="5828">
                  <c:v>-1.1427271482117914E-3</c:v>
                </c:pt>
                <c:pt idx="5829">
                  <c:v>-2.865484099466133E-3</c:v>
                </c:pt>
                <c:pt idx="5830">
                  <c:v>-1.6857101208052456E-3</c:v>
                </c:pt>
                <c:pt idx="5831">
                  <c:v>1.3168883284218816E-2</c:v>
                </c:pt>
                <c:pt idx="5832">
                  <c:v>2.292743776694064E-3</c:v>
                </c:pt>
                <c:pt idx="5833">
                  <c:v>-8.8327295318576873E-3</c:v>
                </c:pt>
                <c:pt idx="5834">
                  <c:v>2.5032152237606874E-4</c:v>
                </c:pt>
                <c:pt idx="5835">
                  <c:v>-5.2985200619024356E-3</c:v>
                </c:pt>
                <c:pt idx="5836">
                  <c:v>7.0494355230430981E-3</c:v>
                </c:pt>
                <c:pt idx="5837">
                  <c:v>-5.3550629975499505E-3</c:v>
                </c:pt>
                <c:pt idx="5838">
                  <c:v>-1.1942137944304512E-2</c:v>
                </c:pt>
                <c:pt idx="5839">
                  <c:v>4.6676032402788578E-3</c:v>
                </c:pt>
                <c:pt idx="5840">
                  <c:v>-8.6210253540436733E-4</c:v>
                </c:pt>
                <c:pt idx="5841">
                  <c:v>-7.1710809196314463E-3</c:v>
                </c:pt>
                <c:pt idx="5842">
                  <c:v>7.3676549934971842E-3</c:v>
                </c:pt>
                <c:pt idx="5843">
                  <c:v>-6.9585216501284785E-3</c:v>
                </c:pt>
                <c:pt idx="5844">
                  <c:v>5.0194160475802371E-3</c:v>
                </c:pt>
                <c:pt idx="5845">
                  <c:v>-5.6465951482039221E-3</c:v>
                </c:pt>
                <c:pt idx="5846">
                  <c:v>2.1710961838131942E-3</c:v>
                </c:pt>
                <c:pt idx="5847">
                  <c:v>7.9307189387624027E-3</c:v>
                </c:pt>
                <c:pt idx="5848">
                  <c:v>1.1113065713869419E-2</c:v>
                </c:pt>
                <c:pt idx="5849">
                  <c:v>-9.542440127940666E-3</c:v>
                </c:pt>
                <c:pt idx="5850">
                  <c:v>-1.7991785095759548E-3</c:v>
                </c:pt>
                <c:pt idx="5851">
                  <c:v>-1.1640495948886499E-4</c:v>
                </c:pt>
                <c:pt idx="5852">
                  <c:v>-1.0603086456977875E-2</c:v>
                </c:pt>
                <c:pt idx="5853">
                  <c:v>-1.5195548521663761E-3</c:v>
                </c:pt>
                <c:pt idx="5854">
                  <c:v>5.9141847643935661E-3</c:v>
                </c:pt>
                <c:pt idx="5855">
                  <c:v>5.8157007121189307E-3</c:v>
                </c:pt>
                <c:pt idx="5856">
                  <c:v>-9.7308832453782083E-3</c:v>
                </c:pt>
                <c:pt idx="5857">
                  <c:v>8.7138951519780353E-3</c:v>
                </c:pt>
                <c:pt idx="5858">
                  <c:v>-1.9888362861639887E-3</c:v>
                </c:pt>
                <c:pt idx="5859">
                  <c:v>-1.1841203958962574E-2</c:v>
                </c:pt>
                <c:pt idx="5860">
                  <c:v>8.0479143645756732E-3</c:v>
                </c:pt>
                <c:pt idx="5861">
                  <c:v>5.1213104762372827E-3</c:v>
                </c:pt>
                <c:pt idx="5862">
                  <c:v>-5.9190269331169708E-3</c:v>
                </c:pt>
                <c:pt idx="5863">
                  <c:v>2.7182086930184826E-3</c:v>
                </c:pt>
                <c:pt idx="5864">
                  <c:v>6.9242384658766065E-3</c:v>
                </c:pt>
                <c:pt idx="5865">
                  <c:v>1.6770381032577863E-3</c:v>
                </c:pt>
                <c:pt idx="5866">
                  <c:v>-7.5557884202046999E-3</c:v>
                </c:pt>
                <c:pt idx="5867">
                  <c:v>3.9656162766692283E-3</c:v>
                </c:pt>
                <c:pt idx="5868">
                  <c:v>-1.7054730212090442E-3</c:v>
                </c:pt>
                <c:pt idx="5869">
                  <c:v>-3.9447004994726857E-2</c:v>
                </c:pt>
                <c:pt idx="5870">
                  <c:v>1.6264668848252707E-2</c:v>
                </c:pt>
                <c:pt idx="5871">
                  <c:v>-2.0088713071788396E-2</c:v>
                </c:pt>
                <c:pt idx="5872">
                  <c:v>-3.1146855723999034E-3</c:v>
                </c:pt>
                <c:pt idx="5873">
                  <c:v>3.2044643242016218E-4</c:v>
                </c:pt>
                <c:pt idx="5874">
                  <c:v>9.2931847103406005E-6</c:v>
                </c:pt>
                <c:pt idx="5875">
                  <c:v>-1.3715157082829922E-2</c:v>
                </c:pt>
                <c:pt idx="5876">
                  <c:v>1.1871646716420544E-2</c:v>
                </c:pt>
                <c:pt idx="5877">
                  <c:v>-1.000211070282468E-2</c:v>
                </c:pt>
                <c:pt idx="5878">
                  <c:v>-1.7766714860515502E-3</c:v>
                </c:pt>
                <c:pt idx="5879">
                  <c:v>7.9191408777053412E-4</c:v>
                </c:pt>
                <c:pt idx="5880">
                  <c:v>-8.9917568840322485E-3</c:v>
                </c:pt>
                <c:pt idx="5881">
                  <c:v>-1.3896035756645886E-2</c:v>
                </c:pt>
                <c:pt idx="5882">
                  <c:v>5.4386650629803766E-3</c:v>
                </c:pt>
                <c:pt idx="5883">
                  <c:v>-3.0264700841395216E-3</c:v>
                </c:pt>
                <c:pt idx="5884">
                  <c:v>1.2518993879019271E-3</c:v>
                </c:pt>
                <c:pt idx="5885">
                  <c:v>-1.5180586009125738E-2</c:v>
                </c:pt>
                <c:pt idx="5886">
                  <c:v>5.3755212070008031E-3</c:v>
                </c:pt>
                <c:pt idx="5887">
                  <c:v>-1.341947841581187E-2</c:v>
                </c:pt>
                <c:pt idx="5888">
                  <c:v>3.0227311396862225E-3</c:v>
                </c:pt>
                <c:pt idx="5889">
                  <c:v>-3.5040915323662752E-3</c:v>
                </c:pt>
                <c:pt idx="5890">
                  <c:v>-9.218192038318021E-5</c:v>
                </c:pt>
                <c:pt idx="5891">
                  <c:v>-1.6865018902993648E-2</c:v>
                </c:pt>
                <c:pt idx="5892">
                  <c:v>-4.4854931301538956E-3</c:v>
                </c:pt>
                <c:pt idx="5893">
                  <c:v>1.1520305028364951E-4</c:v>
                </c:pt>
                <c:pt idx="5894">
                  <c:v>2.016054622559525E-3</c:v>
                </c:pt>
                <c:pt idx="5895">
                  <c:v>-5.3680983955773347E-3</c:v>
                </c:pt>
                <c:pt idx="5896">
                  <c:v>1.0756400231804895E-3</c:v>
                </c:pt>
                <c:pt idx="5897">
                  <c:v>-1.3654791092146377E-4</c:v>
                </c:pt>
                <c:pt idx="5898">
                  <c:v>-1.6806655410610279E-2</c:v>
                </c:pt>
                <c:pt idx="5899">
                  <c:v>-5.945757143974331E-3</c:v>
                </c:pt>
                <c:pt idx="5900">
                  <c:v>1.0397755604971217E-2</c:v>
                </c:pt>
                <c:pt idx="5901">
                  <c:v>-6.191599640112364E-3</c:v>
                </c:pt>
                <c:pt idx="5902">
                  <c:v>1.5496624440696587E-2</c:v>
                </c:pt>
                <c:pt idx="5903">
                  <c:v>-1.7643226971651889E-2</c:v>
                </c:pt>
                <c:pt idx="5904">
                  <c:v>1.0272382975583187E-2</c:v>
                </c:pt>
                <c:pt idx="5905">
                  <c:v>-9.3947144955291891E-3</c:v>
                </c:pt>
                <c:pt idx="5906">
                  <c:v>-4.510449800387807E-3</c:v>
                </c:pt>
                <c:pt idx="5907">
                  <c:v>-3.8219501947995638E-3</c:v>
                </c:pt>
                <c:pt idx="5908">
                  <c:v>5.7029605696597378E-3</c:v>
                </c:pt>
                <c:pt idx="5909">
                  <c:v>-1.0614686037064962E-2</c:v>
                </c:pt>
                <c:pt idx="5910">
                  <c:v>-1.4957514498921394E-2</c:v>
                </c:pt>
                <c:pt idx="5911">
                  <c:v>2.0827328709366825E-2</c:v>
                </c:pt>
                <c:pt idx="5912">
                  <c:v>4.7600624580185283E-3</c:v>
                </c:pt>
                <c:pt idx="5913">
                  <c:v>2.6241454682090569E-2</c:v>
                </c:pt>
                <c:pt idx="5914">
                  <c:v>-2.3398014363722002E-2</c:v>
                </c:pt>
                <c:pt idx="5915">
                  <c:v>8.5368763279634035E-3</c:v>
                </c:pt>
                <c:pt idx="5916">
                  <c:v>1.6279525355982728E-3</c:v>
                </c:pt>
                <c:pt idx="5917">
                  <c:v>8.9021180793058471E-3</c:v>
                </c:pt>
                <c:pt idx="5918">
                  <c:v>-1.4040894721269723E-2</c:v>
                </c:pt>
                <c:pt idx="5919">
                  <c:v>-4.8838723697088825E-3</c:v>
                </c:pt>
                <c:pt idx="5920">
                  <c:v>1.3536235106821644E-2</c:v>
                </c:pt>
                <c:pt idx="5921">
                  <c:v>1.4095673852708469E-2</c:v>
                </c:pt>
                <c:pt idx="5922">
                  <c:v>-4.6983208372082565E-3</c:v>
                </c:pt>
                <c:pt idx="5923">
                  <c:v>-7.4529803200280359E-3</c:v>
                </c:pt>
                <c:pt idx="5924">
                  <c:v>1.000535864753278E-4</c:v>
                </c:pt>
                <c:pt idx="5925">
                  <c:v>-4.7766849026501922E-3</c:v>
                </c:pt>
                <c:pt idx="5926">
                  <c:v>-9.7516925301992172E-3</c:v>
                </c:pt>
                <c:pt idx="5927">
                  <c:v>2.3086997890243411E-3</c:v>
                </c:pt>
                <c:pt idx="5928">
                  <c:v>8.0102329444338826E-3</c:v>
                </c:pt>
                <c:pt idx="5929">
                  <c:v>-6.6721081142706315E-3</c:v>
                </c:pt>
                <c:pt idx="5930">
                  <c:v>1.2991888761523971E-2</c:v>
                </c:pt>
                <c:pt idx="5931">
                  <c:v>-1.5114256679031655E-2</c:v>
                </c:pt>
                <c:pt idx="5932">
                  <c:v>2.0800619299638804E-3</c:v>
                </c:pt>
                <c:pt idx="5933">
                  <c:v>-4.3045574740606759E-4</c:v>
                </c:pt>
                <c:pt idx="5934">
                  <c:v>-3.4976870876117514E-3</c:v>
                </c:pt>
                <c:pt idx="5935">
                  <c:v>-9.1707744016963945E-3</c:v>
                </c:pt>
                <c:pt idx="5936">
                  <c:v>-4.2274008193580893E-3</c:v>
                </c:pt>
                <c:pt idx="5937">
                  <c:v>-1.2115670521418674E-2</c:v>
                </c:pt>
                <c:pt idx="5938">
                  <c:v>2.441999991043949E-3</c:v>
                </c:pt>
                <c:pt idx="5939">
                  <c:v>-3.8588102504617263E-3</c:v>
                </c:pt>
                <c:pt idx="5940">
                  <c:v>-1.44230889487259E-2</c:v>
                </c:pt>
                <c:pt idx="5941">
                  <c:v>-2.5422011208307829E-3</c:v>
                </c:pt>
                <c:pt idx="5942">
                  <c:v>-3.7788640416742975E-3</c:v>
                </c:pt>
                <c:pt idx="5943">
                  <c:v>1.2546804888888683E-2</c:v>
                </c:pt>
                <c:pt idx="5944">
                  <c:v>-2.023651796546086E-3</c:v>
                </c:pt>
                <c:pt idx="5945">
                  <c:v>1.5769510573014976E-2</c:v>
                </c:pt>
                <c:pt idx="5946">
                  <c:v>5.8452042090828948E-3</c:v>
                </c:pt>
                <c:pt idx="5947">
                  <c:v>-1.2478266986435103E-3</c:v>
                </c:pt>
                <c:pt idx="5948">
                  <c:v>3.0436489356786482E-3</c:v>
                </c:pt>
                <c:pt idx="5949">
                  <c:v>7.3256535215550549E-3</c:v>
                </c:pt>
                <c:pt idx="5950">
                  <c:v>-1.6774290543242816E-2</c:v>
                </c:pt>
                <c:pt idx="5951">
                  <c:v>-7.8026342471462231E-4</c:v>
                </c:pt>
                <c:pt idx="5952">
                  <c:v>-1.1796830081268651E-2</c:v>
                </c:pt>
                <c:pt idx="5953">
                  <c:v>1.7911133148982739E-2</c:v>
                </c:pt>
                <c:pt idx="5954">
                  <c:v>-2.0915544973469204E-3</c:v>
                </c:pt>
                <c:pt idx="5955">
                  <c:v>1.2430880579597932E-2</c:v>
                </c:pt>
                <c:pt idx="5956">
                  <c:v>4.2572624750941103E-3</c:v>
                </c:pt>
                <c:pt idx="5957">
                  <c:v>-2.1511432330655975E-2</c:v>
                </c:pt>
                <c:pt idx="5958">
                  <c:v>-4.3198842470016756E-3</c:v>
                </c:pt>
                <c:pt idx="5959">
                  <c:v>6.8040658037506153E-3</c:v>
                </c:pt>
                <c:pt idx="5960">
                  <c:v>-4.1377234267837041E-3</c:v>
                </c:pt>
                <c:pt idx="5961">
                  <c:v>6.1321914355111527E-3</c:v>
                </c:pt>
                <c:pt idx="5962">
                  <c:v>1.7637878215905619E-2</c:v>
                </c:pt>
                <c:pt idx="5963">
                  <c:v>8.5083338546112462E-3</c:v>
                </c:pt>
                <c:pt idx="5964">
                  <c:v>-4.8103360339546188E-3</c:v>
                </c:pt>
                <c:pt idx="5965">
                  <c:v>-6.4370656287325041E-3</c:v>
                </c:pt>
                <c:pt idx="5966">
                  <c:v>-4.2220207946521244E-3</c:v>
                </c:pt>
                <c:pt idx="5967">
                  <c:v>-9.6542713593551267E-4</c:v>
                </c:pt>
                <c:pt idx="5968">
                  <c:v>9.6116066560055554E-3</c:v>
                </c:pt>
                <c:pt idx="5969">
                  <c:v>-2.2721892201027112E-4</c:v>
                </c:pt>
                <c:pt idx="5970">
                  <c:v>1.7167889139102679E-3</c:v>
                </c:pt>
                <c:pt idx="5971">
                  <c:v>2.9048864428727079E-3</c:v>
                </c:pt>
                <c:pt idx="5972">
                  <c:v>9.7743715998115915E-3</c:v>
                </c:pt>
                <c:pt idx="5973">
                  <c:v>6.6122482561039204E-3</c:v>
                </c:pt>
                <c:pt idx="5974">
                  <c:v>-3.3568346253659391E-3</c:v>
                </c:pt>
                <c:pt idx="5975">
                  <c:v>2.8676484070238469E-3</c:v>
                </c:pt>
                <c:pt idx="5976">
                  <c:v>9.9068469009949006E-3</c:v>
                </c:pt>
                <c:pt idx="5977">
                  <c:v>-1.5898152715733639E-3</c:v>
                </c:pt>
                <c:pt idx="5978">
                  <c:v>-1.403890686166679E-2</c:v>
                </c:pt>
                <c:pt idx="5979">
                  <c:v>9.6048352472186647E-3</c:v>
                </c:pt>
                <c:pt idx="5980">
                  <c:v>-6.7871003212800962E-3</c:v>
                </c:pt>
                <c:pt idx="5981">
                  <c:v>1.2075934703314866E-2</c:v>
                </c:pt>
                <c:pt idx="5982">
                  <c:v>3.1729781377029961E-3</c:v>
                </c:pt>
                <c:pt idx="5983">
                  <c:v>4.8482101497964118E-3</c:v>
                </c:pt>
                <c:pt idx="5984">
                  <c:v>-1.4090625003133979E-3</c:v>
                </c:pt>
                <c:pt idx="5985">
                  <c:v>-2.4432457951314049E-3</c:v>
                </c:pt>
                <c:pt idx="5986">
                  <c:v>-2.1966476686523875E-2</c:v>
                </c:pt>
                <c:pt idx="5987">
                  <c:v>1.343065571239341E-3</c:v>
                </c:pt>
                <c:pt idx="5988">
                  <c:v>7.8130764288816233E-3</c:v>
                </c:pt>
                <c:pt idx="5989">
                  <c:v>-1.2086931096485507E-2</c:v>
                </c:pt>
                <c:pt idx="5990">
                  <c:v>-1.7037049307801942E-2</c:v>
                </c:pt>
                <c:pt idx="5991">
                  <c:v>-7.6754697709931685E-3</c:v>
                </c:pt>
                <c:pt idx="5992">
                  <c:v>1.5452668188349601E-3</c:v>
                </c:pt>
                <c:pt idx="5993">
                  <c:v>7.860898211858142E-3</c:v>
                </c:pt>
                <c:pt idx="5994">
                  <c:v>1.0867976792488102E-3</c:v>
                </c:pt>
                <c:pt idx="5995">
                  <c:v>9.9599471352295153E-3</c:v>
                </c:pt>
                <c:pt idx="5996">
                  <c:v>-1.0599790842558387E-2</c:v>
                </c:pt>
                <c:pt idx="5997">
                  <c:v>-9.3493427797749357E-3</c:v>
                </c:pt>
                <c:pt idx="5998">
                  <c:v>1.9397725003795084E-3</c:v>
                </c:pt>
                <c:pt idx="5999">
                  <c:v>3.5683019927026426E-3</c:v>
                </c:pt>
                <c:pt idx="6000">
                  <c:v>1.5494058743802479E-2</c:v>
                </c:pt>
                <c:pt idx="6001">
                  <c:v>5.2431130250645075E-3</c:v>
                </c:pt>
                <c:pt idx="6002">
                  <c:v>-1.1926511785270617E-2</c:v>
                </c:pt>
                <c:pt idx="6003">
                  <c:v>-9.0396612135046212E-3</c:v>
                </c:pt>
                <c:pt idx="6004">
                  <c:v>-3.1011164491012585E-3</c:v>
                </c:pt>
                <c:pt idx="6005">
                  <c:v>2.5031958224061316E-3</c:v>
                </c:pt>
                <c:pt idx="6006">
                  <c:v>2.4200261610830881E-5</c:v>
                </c:pt>
                <c:pt idx="6007">
                  <c:v>8.0124115201442086E-4</c:v>
                </c:pt>
                <c:pt idx="6008">
                  <c:v>-7.6649377773841598E-3</c:v>
                </c:pt>
                <c:pt idx="6009">
                  <c:v>2.1067369451448722E-3</c:v>
                </c:pt>
                <c:pt idx="6010">
                  <c:v>6.7507274133267329E-3</c:v>
                </c:pt>
                <c:pt idx="6011">
                  <c:v>-2.539156543623188E-3</c:v>
                </c:pt>
                <c:pt idx="6012">
                  <c:v>4.2987150840654168E-3</c:v>
                </c:pt>
                <c:pt idx="6013">
                  <c:v>2.2867835848481097E-3</c:v>
                </c:pt>
                <c:pt idx="6014">
                  <c:v>-3.930518926563013E-3</c:v>
                </c:pt>
                <c:pt idx="6015">
                  <c:v>1.9214220470866936E-2</c:v>
                </c:pt>
                <c:pt idx="6016">
                  <c:v>-1.0633897152340114E-2</c:v>
                </c:pt>
                <c:pt idx="6017">
                  <c:v>2.5746709876412767E-3</c:v>
                </c:pt>
                <c:pt idx="6018">
                  <c:v>-2.7436570005584859E-2</c:v>
                </c:pt>
                <c:pt idx="6019">
                  <c:v>-1.533613217079265E-2</c:v>
                </c:pt>
                <c:pt idx="6020">
                  <c:v>2.5066209423247597E-3</c:v>
                </c:pt>
                <c:pt idx="6021">
                  <c:v>1.2127968858858843E-2</c:v>
                </c:pt>
                <c:pt idx="6022">
                  <c:v>2.9851590200903571E-3</c:v>
                </c:pt>
                <c:pt idx="6023">
                  <c:v>2.4489359921981723E-3</c:v>
                </c:pt>
                <c:pt idx="6024">
                  <c:v>-1.7474862507364931E-3</c:v>
                </c:pt>
                <c:pt idx="6025">
                  <c:v>-9.3066541875824124E-3</c:v>
                </c:pt>
                <c:pt idx="6026">
                  <c:v>-4.1077880839417921E-3</c:v>
                </c:pt>
                <c:pt idx="6027">
                  <c:v>-5.2272681361047683E-3</c:v>
                </c:pt>
                <c:pt idx="6028">
                  <c:v>-1.4085984893309268E-2</c:v>
                </c:pt>
                <c:pt idx="6029">
                  <c:v>1.6314462230170275E-3</c:v>
                </c:pt>
                <c:pt idx="6030">
                  <c:v>-1.0850184637402963E-2</c:v>
                </c:pt>
                <c:pt idx="6031">
                  <c:v>-9.7993177877199415E-3</c:v>
                </c:pt>
                <c:pt idx="6032">
                  <c:v>-1.1756118204714115E-2</c:v>
                </c:pt>
                <c:pt idx="6033">
                  <c:v>-1.2269790368195492E-2</c:v>
                </c:pt>
                <c:pt idx="6034">
                  <c:v>8.0930740422604456E-3</c:v>
                </c:pt>
                <c:pt idx="6035">
                  <c:v>1.5837869694772953E-3</c:v>
                </c:pt>
                <c:pt idx="6036">
                  <c:v>-4.5294800631053306E-3</c:v>
                </c:pt>
                <c:pt idx="6037">
                  <c:v>-9.1274679798055217E-3</c:v>
                </c:pt>
                <c:pt idx="6038">
                  <c:v>-1.4809563828573883E-2</c:v>
                </c:pt>
                <c:pt idx="6039">
                  <c:v>7.5210118229716016E-3</c:v>
                </c:pt>
                <c:pt idx="6040">
                  <c:v>-3.1667830491419057E-3</c:v>
                </c:pt>
                <c:pt idx="6041">
                  <c:v>-3.2519659511602676E-3</c:v>
                </c:pt>
                <c:pt idx="6042">
                  <c:v>-5.7649266431356212E-4</c:v>
                </c:pt>
                <c:pt idx="6043">
                  <c:v>2.3412333610172149E-2</c:v>
                </c:pt>
                <c:pt idx="6044">
                  <c:v>-1.6377318566636521E-2</c:v>
                </c:pt>
                <c:pt idx="6045">
                  <c:v>-3.1431551806756176E-3</c:v>
                </c:pt>
                <c:pt idx="6046">
                  <c:v>-4.1640403816833142E-3</c:v>
                </c:pt>
                <c:pt idx="6047">
                  <c:v>-1.0856175426160683E-3</c:v>
                </c:pt>
                <c:pt idx="6048">
                  <c:v>-5.9912261866617465E-3</c:v>
                </c:pt>
                <c:pt idx="6049">
                  <c:v>-5.8132753355965407E-3</c:v>
                </c:pt>
                <c:pt idx="6050">
                  <c:v>-8.6275877006250848E-3</c:v>
                </c:pt>
                <c:pt idx="6051">
                  <c:v>7.9157235654212458E-3</c:v>
                </c:pt>
                <c:pt idx="6052">
                  <c:v>-1.6094726503801747E-2</c:v>
                </c:pt>
                <c:pt idx="6053">
                  <c:v>-2.2470118958449265E-2</c:v>
                </c:pt>
                <c:pt idx="6054">
                  <c:v>4.9062513699145048E-3</c:v>
                </c:pt>
                <c:pt idx="6055">
                  <c:v>-1.3263340072976521E-2</c:v>
                </c:pt>
                <c:pt idx="6056">
                  <c:v>2.9892216616653478E-2</c:v>
                </c:pt>
                <c:pt idx="6057">
                  <c:v>1.8482938712332652E-2</c:v>
                </c:pt>
                <c:pt idx="6058">
                  <c:v>1.7474628773550743E-2</c:v>
                </c:pt>
                <c:pt idx="6059">
                  <c:v>-2.4430159603759754E-2</c:v>
                </c:pt>
                <c:pt idx="6060">
                  <c:v>2.1430449654985606E-3</c:v>
                </c:pt>
                <c:pt idx="6061">
                  <c:v>5.5138792115690402E-3</c:v>
                </c:pt>
                <c:pt idx="6062">
                  <c:v>-1.0454534645736932E-2</c:v>
                </c:pt>
                <c:pt idx="6063">
                  <c:v>9.6931418321889954E-3</c:v>
                </c:pt>
                <c:pt idx="6064">
                  <c:v>-1.2728149538589476E-2</c:v>
                </c:pt>
                <c:pt idx="6065">
                  <c:v>1.0445498136689555E-2</c:v>
                </c:pt>
                <c:pt idx="6066">
                  <c:v>-2.4620200321397697E-3</c:v>
                </c:pt>
                <c:pt idx="6067">
                  <c:v>-3.9913380213040441E-3</c:v>
                </c:pt>
                <c:pt idx="6068">
                  <c:v>-1.0088006649171194E-5</c:v>
                </c:pt>
                <c:pt idx="6069">
                  <c:v>9.9759224516319123E-3</c:v>
                </c:pt>
                <c:pt idx="6070">
                  <c:v>-4.7878890467000865E-3</c:v>
                </c:pt>
                <c:pt idx="6071">
                  <c:v>-1.4756228803598604E-2</c:v>
                </c:pt>
                <c:pt idx="6072">
                  <c:v>9.4701122515428136E-3</c:v>
                </c:pt>
                <c:pt idx="6073">
                  <c:v>-1.0126131134904764E-2</c:v>
                </c:pt>
                <c:pt idx="6074">
                  <c:v>-5.5272740810059888E-3</c:v>
                </c:pt>
                <c:pt idx="6075">
                  <c:v>7.818917714345678E-3</c:v>
                </c:pt>
                <c:pt idx="6076">
                  <c:v>7.0752788363610186E-3</c:v>
                </c:pt>
                <c:pt idx="6077">
                  <c:v>-1.319330109440001E-2</c:v>
                </c:pt>
                <c:pt idx="6078">
                  <c:v>2.6014888504236654E-3</c:v>
                </c:pt>
                <c:pt idx="6079">
                  <c:v>2.9605063197439461E-3</c:v>
                </c:pt>
                <c:pt idx="6080">
                  <c:v>-7.8984820582746543E-3</c:v>
                </c:pt>
                <c:pt idx="6081">
                  <c:v>8.6962618772090314E-3</c:v>
                </c:pt>
                <c:pt idx="6082">
                  <c:v>1.0293509504962687E-2</c:v>
                </c:pt>
                <c:pt idx="6083">
                  <c:v>1.6383238884423248E-2</c:v>
                </c:pt>
                <c:pt idx="6084">
                  <c:v>-1.7590502584658879E-3</c:v>
                </c:pt>
                <c:pt idx="6085">
                  <c:v>2.6192852243540851E-3</c:v>
                </c:pt>
                <c:pt idx="6086">
                  <c:v>7.3136356278283854E-3</c:v>
                </c:pt>
                <c:pt idx="6087">
                  <c:v>-1.0560013823006335E-2</c:v>
                </c:pt>
                <c:pt idx="6088">
                  <c:v>-7.830404868066997E-4</c:v>
                </c:pt>
                <c:pt idx="6089">
                  <c:v>1.7290395518529487E-3</c:v>
                </c:pt>
                <c:pt idx="6090">
                  <c:v>-3.3179583119103883E-3</c:v>
                </c:pt>
                <c:pt idx="6091">
                  <c:v>-6.1902532021543852E-4</c:v>
                </c:pt>
                <c:pt idx="6092">
                  <c:v>-1.4181183495237507E-2</c:v>
                </c:pt>
                <c:pt idx="6093">
                  <c:v>3.4942052627749405E-3</c:v>
                </c:pt>
                <c:pt idx="6094">
                  <c:v>-7.2831973484481513E-3</c:v>
                </c:pt>
                <c:pt idx="6095">
                  <c:v>-1.0808212225274639E-4</c:v>
                </c:pt>
                <c:pt idx="6096">
                  <c:v>-8.2940223732289042E-3</c:v>
                </c:pt>
                <c:pt idx="6097">
                  <c:v>-5.5607735501835964E-3</c:v>
                </c:pt>
                <c:pt idx="6098">
                  <c:v>-3.8942322397852221E-3</c:v>
                </c:pt>
                <c:pt idx="6099">
                  <c:v>1.1690735803948438E-2</c:v>
                </c:pt>
                <c:pt idx="6100">
                  <c:v>-8.8787779306661822E-3</c:v>
                </c:pt>
                <c:pt idx="6101">
                  <c:v>6.4460550937979018E-3</c:v>
                </c:pt>
                <c:pt idx="6102">
                  <c:v>-6.4300551760827166E-3</c:v>
                </c:pt>
                <c:pt idx="6103">
                  <c:v>9.4505067302241494E-3</c:v>
                </c:pt>
                <c:pt idx="6104">
                  <c:v>-1.3522733590627055E-2</c:v>
                </c:pt>
                <c:pt idx="6105">
                  <c:v>-7.9909410080567667E-3</c:v>
                </c:pt>
                <c:pt idx="6106">
                  <c:v>-6.9114703348214226E-3</c:v>
                </c:pt>
                <c:pt idx="6107">
                  <c:v>-1.1764610700352703E-2</c:v>
                </c:pt>
                <c:pt idx="6108">
                  <c:v>-2.2818547662278202E-3</c:v>
                </c:pt>
                <c:pt idx="6109">
                  <c:v>-5.08561628210047E-3</c:v>
                </c:pt>
                <c:pt idx="6110">
                  <c:v>-8.9926395316157256E-3</c:v>
                </c:pt>
                <c:pt idx="6111">
                  <c:v>-5.2698979072318781E-3</c:v>
                </c:pt>
                <c:pt idx="6112">
                  <c:v>3.3714345893797338E-4</c:v>
                </c:pt>
                <c:pt idx="6113">
                  <c:v>-8.7403382967411996E-3</c:v>
                </c:pt>
                <c:pt idx="6114">
                  <c:v>-2.1378927142760656E-3</c:v>
                </c:pt>
                <c:pt idx="6115">
                  <c:v>2.1336421327813005E-3</c:v>
                </c:pt>
                <c:pt idx="6116">
                  <c:v>-3.8913869230822727E-3</c:v>
                </c:pt>
                <c:pt idx="6117">
                  <c:v>9.5112498559970918E-4</c:v>
                </c:pt>
                <c:pt idx="6118">
                  <c:v>7.8836047891659485E-3</c:v>
                </c:pt>
                <c:pt idx="6119">
                  <c:v>1.5100457724549867E-3</c:v>
                </c:pt>
                <c:pt idx="6120">
                  <c:v>-1.4342553846412899E-2</c:v>
                </c:pt>
                <c:pt idx="6121">
                  <c:v>-2.1239928329283477E-4</c:v>
                </c:pt>
                <c:pt idx="6122">
                  <c:v>8.3001080948858861E-3</c:v>
                </c:pt>
                <c:pt idx="6123">
                  <c:v>-1.7050021352465475E-2</c:v>
                </c:pt>
                <c:pt idx="6124">
                  <c:v>1.1474014295966894E-2</c:v>
                </c:pt>
                <c:pt idx="6125">
                  <c:v>4.9608188110584423E-3</c:v>
                </c:pt>
                <c:pt idx="6126">
                  <c:v>-2.7217691509407241E-2</c:v>
                </c:pt>
                <c:pt idx="6127">
                  <c:v>-4.2451008387004311E-3</c:v>
                </c:pt>
                <c:pt idx="6128">
                  <c:v>9.8812844184618812E-4</c:v>
                </c:pt>
                <c:pt idx="6129">
                  <c:v>-1.1567779950581083E-3</c:v>
                </c:pt>
                <c:pt idx="6130">
                  <c:v>-9.2830963952959516E-3</c:v>
                </c:pt>
                <c:pt idx="6131">
                  <c:v>-5.8787072174384912E-3</c:v>
                </c:pt>
                <c:pt idx="6132">
                  <c:v>-4.9137325740801615E-3</c:v>
                </c:pt>
                <c:pt idx="6133">
                  <c:v>-6.425450682723979E-3</c:v>
                </c:pt>
                <c:pt idx="6134">
                  <c:v>-6.1890429741659958E-3</c:v>
                </c:pt>
                <c:pt idx="6135">
                  <c:v>1.1014560411625287E-2</c:v>
                </c:pt>
                <c:pt idx="6136">
                  <c:v>3.1960333988339759E-3</c:v>
                </c:pt>
                <c:pt idx="6137">
                  <c:v>-6.8298672558055797E-3</c:v>
                </c:pt>
                <c:pt idx="6138">
                  <c:v>1.2068766509592366E-2</c:v>
                </c:pt>
                <c:pt idx="6139">
                  <c:v>4.8550522845569139E-3</c:v>
                </c:pt>
                <c:pt idx="6140">
                  <c:v>-7.7246389465296513E-3</c:v>
                </c:pt>
                <c:pt idx="6141">
                  <c:v>1.4828335413432181E-2</c:v>
                </c:pt>
                <c:pt idx="6142">
                  <c:v>-1.2131581590128854E-2</c:v>
                </c:pt>
                <c:pt idx="6143">
                  <c:v>6.0162866539389638E-3</c:v>
                </c:pt>
                <c:pt idx="6144">
                  <c:v>-8.323158793748257E-3</c:v>
                </c:pt>
                <c:pt idx="6145">
                  <c:v>-3.1118173281161404E-3</c:v>
                </c:pt>
                <c:pt idx="6146">
                  <c:v>-1.3234296975157109E-2</c:v>
                </c:pt>
                <c:pt idx="6147">
                  <c:v>5.4757956320433503E-4</c:v>
                </c:pt>
                <c:pt idx="6148">
                  <c:v>5.7444200491811701E-4</c:v>
                </c:pt>
                <c:pt idx="6149">
                  <c:v>-2.1113898900799736E-2</c:v>
                </c:pt>
                <c:pt idx="6150">
                  <c:v>-9.1988031984137908E-3</c:v>
                </c:pt>
                <c:pt idx="6151">
                  <c:v>2.6382999976011607E-3</c:v>
                </c:pt>
                <c:pt idx="6152">
                  <c:v>-9.4054799504248094E-4</c:v>
                </c:pt>
                <c:pt idx="6153">
                  <c:v>-1.4471279819562753E-2</c:v>
                </c:pt>
                <c:pt idx="6154">
                  <c:v>1.6838348450799686E-3</c:v>
                </c:pt>
                <c:pt idx="6155">
                  <c:v>-1.0013032547035661E-2</c:v>
                </c:pt>
                <c:pt idx="6156">
                  <c:v>1.2493138785155485E-2</c:v>
                </c:pt>
                <c:pt idx="6157">
                  <c:v>1.9386419030492645E-2</c:v>
                </c:pt>
                <c:pt idx="6158">
                  <c:v>-9.8586626013444454E-3</c:v>
                </c:pt>
                <c:pt idx="6159">
                  <c:v>1.3383885393308138E-2</c:v>
                </c:pt>
                <c:pt idx="6160">
                  <c:v>8.1970649314766723E-3</c:v>
                </c:pt>
                <c:pt idx="6161">
                  <c:v>-1.8577492150668049E-4</c:v>
                </c:pt>
                <c:pt idx="6162">
                  <c:v>1.4597249970813578E-2</c:v>
                </c:pt>
                <c:pt idx="6163">
                  <c:v>-1.6566629313369746E-2</c:v>
                </c:pt>
                <c:pt idx="6164">
                  <c:v>-1.461355388270622E-2</c:v>
                </c:pt>
                <c:pt idx="6165">
                  <c:v>1.8826218881815741E-2</c:v>
                </c:pt>
                <c:pt idx="6166">
                  <c:v>-1.6945344427970693E-3</c:v>
                </c:pt>
                <c:pt idx="6167">
                  <c:v>-7.1796736114238275E-3</c:v>
                </c:pt>
                <c:pt idx="6168">
                  <c:v>-1.1839002783073345E-3</c:v>
                </c:pt>
                <c:pt idx="6169">
                  <c:v>-2.0084974148676278E-2</c:v>
                </c:pt>
                <c:pt idx="6170">
                  <c:v>-1.1643990374545102E-3</c:v>
                </c:pt>
                <c:pt idx="6171">
                  <c:v>5.7364938178157908E-4</c:v>
                </c:pt>
                <c:pt idx="6172">
                  <c:v>1.9837676267915098E-2</c:v>
                </c:pt>
                <c:pt idx="6173">
                  <c:v>-9.5857891774449068E-3</c:v>
                </c:pt>
                <c:pt idx="6174">
                  <c:v>1.7418882170727384E-2</c:v>
                </c:pt>
                <c:pt idx="6175">
                  <c:v>-3.724513510913202E-3</c:v>
                </c:pt>
                <c:pt idx="6176">
                  <c:v>-8.4731611944344667E-3</c:v>
                </c:pt>
                <c:pt idx="6177">
                  <c:v>1.1507810878770461E-2</c:v>
                </c:pt>
                <c:pt idx="6178">
                  <c:v>-1.0549305756401449E-2</c:v>
                </c:pt>
                <c:pt idx="6179">
                  <c:v>7.9500508592476992E-3</c:v>
                </c:pt>
                <c:pt idx="6180">
                  <c:v>-3.9282904192642986E-4</c:v>
                </c:pt>
                <c:pt idx="6181">
                  <c:v>-3.7284185686776001E-3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D9B-4BF0-BCFE-F77963F9C2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933769343"/>
        <c:axId val="1933768511"/>
      </c:lineChart>
      <c:dateAx>
        <c:axId val="1933769343"/>
        <c:scaling>
          <c:orientation val="minMax"/>
        </c:scaling>
        <c:delete val="0"/>
        <c:axPos val="b"/>
        <c:numFmt formatCode="d/m/yy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3768511"/>
        <c:crosses val="autoZero"/>
        <c:auto val="1"/>
        <c:lblOffset val="100"/>
        <c:baseTimeUnit val="days"/>
      </c:dateAx>
      <c:valAx>
        <c:axId val="193376851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00\ 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933769343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Månedlig avkastning vs. VaR</a:t>
            </a:r>
            <a:r>
              <a:rPr lang="en-US" baseline="0"/>
              <a:t> 95 % SP500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'Backtest SP500'!$D$2</c:f>
              <c:strCache>
                <c:ptCount val="1"/>
                <c:pt idx="0">
                  <c:v>Avkastning SP500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'Backtest SP500'!$A$3:$A$298</c:f>
              <c:numCache>
                <c:formatCode>[$-414]mmm\.\ yy;@</c:formatCode>
                <c:ptCount val="296"/>
                <c:pt idx="0">
                  <c:v>33424</c:v>
                </c:pt>
                <c:pt idx="1">
                  <c:v>33451</c:v>
                </c:pt>
                <c:pt idx="2">
                  <c:v>33484</c:v>
                </c:pt>
                <c:pt idx="3">
                  <c:v>33512</c:v>
                </c:pt>
                <c:pt idx="4">
                  <c:v>33543</c:v>
                </c:pt>
                <c:pt idx="5">
                  <c:v>33574</c:v>
                </c:pt>
                <c:pt idx="6">
                  <c:v>33605</c:v>
                </c:pt>
                <c:pt idx="7">
                  <c:v>33637</c:v>
                </c:pt>
                <c:pt idx="8">
                  <c:v>33665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33819</c:v>
                </c:pt>
                <c:pt idx="14">
                  <c:v>33848</c:v>
                </c:pt>
                <c:pt idx="15">
                  <c:v>33878</c:v>
                </c:pt>
                <c:pt idx="16">
                  <c:v>33910</c:v>
                </c:pt>
                <c:pt idx="17">
                  <c:v>33939</c:v>
                </c:pt>
                <c:pt idx="18">
                  <c:v>33973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34092</c:v>
                </c:pt>
                <c:pt idx="23">
                  <c:v>34121</c:v>
                </c:pt>
                <c:pt idx="24">
                  <c:v>34151</c:v>
                </c:pt>
                <c:pt idx="25">
                  <c:v>34183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34337</c:v>
                </c:pt>
                <c:pt idx="31">
                  <c:v>34366</c:v>
                </c:pt>
                <c:pt idx="32">
                  <c:v>34394</c:v>
                </c:pt>
                <c:pt idx="33">
                  <c:v>34428</c:v>
                </c:pt>
                <c:pt idx="34">
                  <c:v>34456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34610</c:v>
                </c:pt>
                <c:pt idx="40">
                  <c:v>34639</c:v>
                </c:pt>
                <c:pt idx="41">
                  <c:v>34669</c:v>
                </c:pt>
                <c:pt idx="42">
                  <c:v>34702</c:v>
                </c:pt>
                <c:pt idx="43">
                  <c:v>34731</c:v>
                </c:pt>
                <c:pt idx="44">
                  <c:v>34759</c:v>
                </c:pt>
                <c:pt idx="45">
                  <c:v>34792</c:v>
                </c:pt>
                <c:pt idx="46">
                  <c:v>34820</c:v>
                </c:pt>
                <c:pt idx="47">
                  <c:v>34851</c:v>
                </c:pt>
                <c:pt idx="48">
                  <c:v>34885</c:v>
                </c:pt>
                <c:pt idx="49">
                  <c:v>34912</c:v>
                </c:pt>
                <c:pt idx="50">
                  <c:v>34943</c:v>
                </c:pt>
                <c:pt idx="51">
                  <c:v>34974</c:v>
                </c:pt>
                <c:pt idx="52">
                  <c:v>35004</c:v>
                </c:pt>
                <c:pt idx="53">
                  <c:v>35034</c:v>
                </c:pt>
                <c:pt idx="54">
                  <c:v>35066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35219</c:v>
                </c:pt>
                <c:pt idx="60">
                  <c:v>35247</c:v>
                </c:pt>
                <c:pt idx="61">
                  <c:v>35278</c:v>
                </c:pt>
                <c:pt idx="62">
                  <c:v>35311</c:v>
                </c:pt>
                <c:pt idx="63">
                  <c:v>35339</c:v>
                </c:pt>
                <c:pt idx="64">
                  <c:v>35370</c:v>
                </c:pt>
                <c:pt idx="65">
                  <c:v>35401</c:v>
                </c:pt>
                <c:pt idx="66">
                  <c:v>35432</c:v>
                </c:pt>
                <c:pt idx="67">
                  <c:v>35464</c:v>
                </c:pt>
                <c:pt idx="68">
                  <c:v>35492</c:v>
                </c:pt>
                <c:pt idx="69">
                  <c:v>35521</c:v>
                </c:pt>
                <c:pt idx="70">
                  <c:v>35551</c:v>
                </c:pt>
                <c:pt idx="71">
                  <c:v>35583</c:v>
                </c:pt>
                <c:pt idx="72">
                  <c:v>35612</c:v>
                </c:pt>
                <c:pt idx="73">
                  <c:v>35643</c:v>
                </c:pt>
                <c:pt idx="74">
                  <c:v>35675</c:v>
                </c:pt>
                <c:pt idx="75">
                  <c:v>35704</c:v>
                </c:pt>
                <c:pt idx="76">
                  <c:v>35737</c:v>
                </c:pt>
                <c:pt idx="77">
                  <c:v>35765</c:v>
                </c:pt>
                <c:pt idx="78">
                  <c:v>35797</c:v>
                </c:pt>
                <c:pt idx="79">
                  <c:v>35828</c:v>
                </c:pt>
                <c:pt idx="80">
                  <c:v>35856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36010</c:v>
                </c:pt>
                <c:pt idx="86">
                  <c:v>36039</c:v>
                </c:pt>
                <c:pt idx="87">
                  <c:v>36069</c:v>
                </c:pt>
                <c:pt idx="88">
                  <c:v>36101</c:v>
                </c:pt>
                <c:pt idx="89">
                  <c:v>36130</c:v>
                </c:pt>
                <c:pt idx="90">
                  <c:v>36164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36283</c:v>
                </c:pt>
                <c:pt idx="95">
                  <c:v>36312</c:v>
                </c:pt>
                <c:pt idx="96">
                  <c:v>36342</c:v>
                </c:pt>
                <c:pt idx="97">
                  <c:v>36374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36529</c:v>
                </c:pt>
                <c:pt idx="103">
                  <c:v>36557</c:v>
                </c:pt>
                <c:pt idx="104">
                  <c:v>36586</c:v>
                </c:pt>
                <c:pt idx="105">
                  <c:v>36619</c:v>
                </c:pt>
                <c:pt idx="106">
                  <c:v>36647</c:v>
                </c:pt>
                <c:pt idx="107">
                  <c:v>36678</c:v>
                </c:pt>
                <c:pt idx="108">
                  <c:v>36712</c:v>
                </c:pt>
                <c:pt idx="109">
                  <c:v>36739</c:v>
                </c:pt>
                <c:pt idx="110">
                  <c:v>36770</c:v>
                </c:pt>
                <c:pt idx="111">
                  <c:v>36801</c:v>
                </c:pt>
                <c:pt idx="112">
                  <c:v>36831</c:v>
                </c:pt>
                <c:pt idx="113">
                  <c:v>36861</c:v>
                </c:pt>
                <c:pt idx="114">
                  <c:v>36893</c:v>
                </c:pt>
                <c:pt idx="115">
                  <c:v>36923</c:v>
                </c:pt>
                <c:pt idx="116">
                  <c:v>36951</c:v>
                </c:pt>
                <c:pt idx="117">
                  <c:v>36983</c:v>
                </c:pt>
                <c:pt idx="118">
                  <c:v>37012</c:v>
                </c:pt>
                <c:pt idx="119">
                  <c:v>37043</c:v>
                </c:pt>
                <c:pt idx="120">
                  <c:v>37074</c:v>
                </c:pt>
                <c:pt idx="121">
                  <c:v>37104</c:v>
                </c:pt>
                <c:pt idx="122">
                  <c:v>37138</c:v>
                </c:pt>
                <c:pt idx="123">
                  <c:v>37165</c:v>
                </c:pt>
                <c:pt idx="124">
                  <c:v>37196</c:v>
                </c:pt>
                <c:pt idx="125">
                  <c:v>37228</c:v>
                </c:pt>
                <c:pt idx="126">
                  <c:v>37258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37410</c:v>
                </c:pt>
                <c:pt idx="132">
                  <c:v>37438</c:v>
                </c:pt>
                <c:pt idx="133">
                  <c:v>37469</c:v>
                </c:pt>
                <c:pt idx="134">
                  <c:v>37502</c:v>
                </c:pt>
                <c:pt idx="135">
                  <c:v>37530</c:v>
                </c:pt>
                <c:pt idx="136">
                  <c:v>37561</c:v>
                </c:pt>
                <c:pt idx="137">
                  <c:v>37592</c:v>
                </c:pt>
                <c:pt idx="138">
                  <c:v>37623</c:v>
                </c:pt>
                <c:pt idx="139">
                  <c:v>37655</c:v>
                </c:pt>
                <c:pt idx="140">
                  <c:v>37683</c:v>
                </c:pt>
                <c:pt idx="141">
                  <c:v>37712</c:v>
                </c:pt>
                <c:pt idx="142">
                  <c:v>37742</c:v>
                </c:pt>
                <c:pt idx="143">
                  <c:v>37774</c:v>
                </c:pt>
                <c:pt idx="144">
                  <c:v>37803</c:v>
                </c:pt>
                <c:pt idx="145">
                  <c:v>37834</c:v>
                </c:pt>
                <c:pt idx="146">
                  <c:v>37866</c:v>
                </c:pt>
                <c:pt idx="147">
                  <c:v>37895</c:v>
                </c:pt>
                <c:pt idx="148">
                  <c:v>37928</c:v>
                </c:pt>
                <c:pt idx="149">
                  <c:v>37956</c:v>
                </c:pt>
                <c:pt idx="150">
                  <c:v>37991</c:v>
                </c:pt>
                <c:pt idx="151">
                  <c:v>38019</c:v>
                </c:pt>
                <c:pt idx="152">
                  <c:v>38047</c:v>
                </c:pt>
                <c:pt idx="153">
                  <c:v>38078</c:v>
                </c:pt>
                <c:pt idx="154">
                  <c:v>38110</c:v>
                </c:pt>
                <c:pt idx="155">
                  <c:v>38139</c:v>
                </c:pt>
                <c:pt idx="156">
                  <c:v>38169</c:v>
                </c:pt>
                <c:pt idx="157">
                  <c:v>38201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38355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38474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38628</c:v>
                </c:pt>
                <c:pt idx="172">
                  <c:v>38657</c:v>
                </c:pt>
                <c:pt idx="173">
                  <c:v>38687</c:v>
                </c:pt>
                <c:pt idx="174">
                  <c:v>38720</c:v>
                </c:pt>
                <c:pt idx="175">
                  <c:v>38749</c:v>
                </c:pt>
                <c:pt idx="176">
                  <c:v>38777</c:v>
                </c:pt>
                <c:pt idx="177">
                  <c:v>38810</c:v>
                </c:pt>
                <c:pt idx="178">
                  <c:v>38838</c:v>
                </c:pt>
                <c:pt idx="179">
                  <c:v>38869</c:v>
                </c:pt>
                <c:pt idx="180">
                  <c:v>38903</c:v>
                </c:pt>
                <c:pt idx="181">
                  <c:v>38930</c:v>
                </c:pt>
                <c:pt idx="182">
                  <c:v>38961</c:v>
                </c:pt>
                <c:pt idx="183">
                  <c:v>38992</c:v>
                </c:pt>
                <c:pt idx="184">
                  <c:v>39022</c:v>
                </c:pt>
                <c:pt idx="185">
                  <c:v>39052</c:v>
                </c:pt>
                <c:pt idx="186">
                  <c:v>39085</c:v>
                </c:pt>
                <c:pt idx="187">
                  <c:v>39114</c:v>
                </c:pt>
                <c:pt idx="188">
                  <c:v>39142</c:v>
                </c:pt>
                <c:pt idx="189">
                  <c:v>39174</c:v>
                </c:pt>
                <c:pt idx="190">
                  <c:v>39203</c:v>
                </c:pt>
                <c:pt idx="191">
                  <c:v>39234</c:v>
                </c:pt>
                <c:pt idx="192">
                  <c:v>39265</c:v>
                </c:pt>
                <c:pt idx="193">
                  <c:v>39295</c:v>
                </c:pt>
                <c:pt idx="194">
                  <c:v>39329</c:v>
                </c:pt>
                <c:pt idx="195">
                  <c:v>39356</c:v>
                </c:pt>
                <c:pt idx="196">
                  <c:v>39387</c:v>
                </c:pt>
                <c:pt idx="197">
                  <c:v>39419</c:v>
                </c:pt>
                <c:pt idx="198">
                  <c:v>39449</c:v>
                </c:pt>
                <c:pt idx="199">
                  <c:v>39479</c:v>
                </c:pt>
                <c:pt idx="200">
                  <c:v>39510</c:v>
                </c:pt>
                <c:pt idx="201">
                  <c:v>39539</c:v>
                </c:pt>
                <c:pt idx="202">
                  <c:v>39569</c:v>
                </c:pt>
                <c:pt idx="203">
                  <c:v>39601</c:v>
                </c:pt>
                <c:pt idx="204">
                  <c:v>39630</c:v>
                </c:pt>
                <c:pt idx="205">
                  <c:v>39661</c:v>
                </c:pt>
                <c:pt idx="206">
                  <c:v>39693</c:v>
                </c:pt>
                <c:pt idx="207">
                  <c:v>39722</c:v>
                </c:pt>
                <c:pt idx="208">
                  <c:v>39755</c:v>
                </c:pt>
                <c:pt idx="209">
                  <c:v>39783</c:v>
                </c:pt>
                <c:pt idx="210">
                  <c:v>39815</c:v>
                </c:pt>
                <c:pt idx="211">
                  <c:v>39846</c:v>
                </c:pt>
                <c:pt idx="212">
                  <c:v>39874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40028</c:v>
                </c:pt>
                <c:pt idx="218">
                  <c:v>40057</c:v>
                </c:pt>
                <c:pt idx="219">
                  <c:v>40087</c:v>
                </c:pt>
                <c:pt idx="220">
                  <c:v>40119</c:v>
                </c:pt>
                <c:pt idx="221">
                  <c:v>40148</c:v>
                </c:pt>
                <c:pt idx="222">
                  <c:v>40182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40301</c:v>
                </c:pt>
                <c:pt idx="227">
                  <c:v>40330</c:v>
                </c:pt>
                <c:pt idx="228">
                  <c:v>40360</c:v>
                </c:pt>
                <c:pt idx="229">
                  <c:v>40392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40546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40665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40819</c:v>
                </c:pt>
                <c:pt idx="244">
                  <c:v>40848</c:v>
                </c:pt>
                <c:pt idx="245">
                  <c:v>40878</c:v>
                </c:pt>
                <c:pt idx="246">
                  <c:v>40911</c:v>
                </c:pt>
                <c:pt idx="247">
                  <c:v>40940</c:v>
                </c:pt>
                <c:pt idx="248">
                  <c:v>40969</c:v>
                </c:pt>
                <c:pt idx="249">
                  <c:v>41001</c:v>
                </c:pt>
                <c:pt idx="250">
                  <c:v>41030</c:v>
                </c:pt>
                <c:pt idx="251">
                  <c:v>41061</c:v>
                </c:pt>
                <c:pt idx="252">
                  <c:v>41092</c:v>
                </c:pt>
                <c:pt idx="253">
                  <c:v>41122</c:v>
                </c:pt>
                <c:pt idx="254">
                  <c:v>41156</c:v>
                </c:pt>
                <c:pt idx="255">
                  <c:v>41183</c:v>
                </c:pt>
                <c:pt idx="256">
                  <c:v>41214</c:v>
                </c:pt>
                <c:pt idx="257">
                  <c:v>41246</c:v>
                </c:pt>
                <c:pt idx="258">
                  <c:v>41276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41428</c:v>
                </c:pt>
                <c:pt idx="264">
                  <c:v>41456</c:v>
                </c:pt>
                <c:pt idx="265">
                  <c:v>41487</c:v>
                </c:pt>
                <c:pt idx="266">
                  <c:v>41520</c:v>
                </c:pt>
                <c:pt idx="267">
                  <c:v>41548</c:v>
                </c:pt>
                <c:pt idx="268">
                  <c:v>41579</c:v>
                </c:pt>
                <c:pt idx="269">
                  <c:v>41610</c:v>
                </c:pt>
                <c:pt idx="270">
                  <c:v>41641</c:v>
                </c:pt>
                <c:pt idx="271">
                  <c:v>41673</c:v>
                </c:pt>
                <c:pt idx="272">
                  <c:v>41701</c:v>
                </c:pt>
                <c:pt idx="273">
                  <c:v>41730</c:v>
                </c:pt>
                <c:pt idx="274">
                  <c:v>41760</c:v>
                </c:pt>
                <c:pt idx="275">
                  <c:v>41792</c:v>
                </c:pt>
                <c:pt idx="276">
                  <c:v>41821</c:v>
                </c:pt>
                <c:pt idx="277">
                  <c:v>41852</c:v>
                </c:pt>
                <c:pt idx="278">
                  <c:v>41884</c:v>
                </c:pt>
                <c:pt idx="279">
                  <c:v>41913</c:v>
                </c:pt>
                <c:pt idx="280">
                  <c:v>41946</c:v>
                </c:pt>
                <c:pt idx="281">
                  <c:v>41974</c:v>
                </c:pt>
                <c:pt idx="282">
                  <c:v>42006</c:v>
                </c:pt>
                <c:pt idx="283">
                  <c:v>42037</c:v>
                </c:pt>
                <c:pt idx="284">
                  <c:v>42065</c:v>
                </c:pt>
                <c:pt idx="285">
                  <c:v>42095</c:v>
                </c:pt>
                <c:pt idx="286">
                  <c:v>42125</c:v>
                </c:pt>
                <c:pt idx="287">
                  <c:v>42156</c:v>
                </c:pt>
                <c:pt idx="288">
                  <c:v>42186</c:v>
                </c:pt>
                <c:pt idx="289">
                  <c:v>42219</c:v>
                </c:pt>
                <c:pt idx="290">
                  <c:v>42248</c:v>
                </c:pt>
                <c:pt idx="291">
                  <c:v>42278</c:v>
                </c:pt>
                <c:pt idx="292">
                  <c:v>42310</c:v>
                </c:pt>
                <c:pt idx="293">
                  <c:v>42339</c:v>
                </c:pt>
                <c:pt idx="294">
                  <c:v>42373</c:v>
                </c:pt>
                <c:pt idx="295">
                  <c:v>42401</c:v>
                </c:pt>
              </c:numCache>
            </c:numRef>
          </c:cat>
          <c:val>
            <c:numRef>
              <c:f>'Backtest SP500'!$D$3:$D$298</c:f>
              <c:numCache>
                <c:formatCode>0.00%</c:formatCode>
                <c:ptCount val="296"/>
                <c:pt idx="0">
                  <c:v>3.8052781954224416E-2</c:v>
                </c:pt>
                <c:pt idx="1">
                  <c:v>1.9458251428518564E-2</c:v>
                </c:pt>
                <c:pt idx="2">
                  <c:v>-1.9329330624389126E-2</c:v>
                </c:pt>
                <c:pt idx="3">
                  <c:v>1.179017143308129E-2</c:v>
                </c:pt>
                <c:pt idx="4">
                  <c:v>-4.4922100585711243E-2</c:v>
                </c:pt>
                <c:pt idx="5">
                  <c:v>0.10578950523409703</c:v>
                </c:pt>
                <c:pt idx="6">
                  <c:v>-2.0100449098792689E-2</c:v>
                </c:pt>
                <c:pt idx="7">
                  <c:v>9.5193600077670224E-3</c:v>
                </c:pt>
                <c:pt idx="8">
                  <c:v>-2.2073680075901426E-2</c:v>
                </c:pt>
                <c:pt idx="9">
                  <c:v>2.7510774361822352E-2</c:v>
                </c:pt>
                <c:pt idx="10">
                  <c:v>9.6350724062390074E-4</c:v>
                </c:pt>
                <c:pt idx="11">
                  <c:v>-1.7511285484141048E-2</c:v>
                </c:pt>
                <c:pt idx="12">
                  <c:v>3.8618362837735266E-2</c:v>
                </c:pt>
                <c:pt idx="13">
                  <c:v>-2.4290180670616262E-2</c:v>
                </c:pt>
                <c:pt idx="14">
                  <c:v>9.064414154407301E-3</c:v>
                </c:pt>
                <c:pt idx="15">
                  <c:v>2.1040558642178939E-3</c:v>
                </c:pt>
                <c:pt idx="16">
                  <c:v>1.9039851123345827E-2</c:v>
                </c:pt>
                <c:pt idx="17">
                  <c:v>8.3729438096951207E-3</c:v>
                </c:pt>
                <c:pt idx="18">
                  <c:v>7.7306543760917446E-3</c:v>
                </c:pt>
                <c:pt idx="19">
                  <c:v>1.0429041654892092E-2</c:v>
                </c:pt>
                <c:pt idx="20">
                  <c:v>1.8524634526452956E-2</c:v>
                </c:pt>
                <c:pt idx="21">
                  <c:v>-2.5745372804774645E-2</c:v>
                </c:pt>
                <c:pt idx="22">
                  <c:v>2.2463263988381988E-2</c:v>
                </c:pt>
                <c:pt idx="23">
                  <c:v>7.5495163013779569E-4</c:v>
                </c:pt>
                <c:pt idx="24">
                  <c:v>-5.341298613249704E-3</c:v>
                </c:pt>
                <c:pt idx="25">
                  <c:v>3.3852457573435205E-2</c:v>
                </c:pt>
                <c:pt idx="26">
                  <c:v>-1.0038133482406078E-2</c:v>
                </c:pt>
                <c:pt idx="27">
                  <c:v>1.9207289080128826E-2</c:v>
                </c:pt>
                <c:pt idx="28">
                  <c:v>-1.4507566670805178E-2</c:v>
                </c:pt>
                <c:pt idx="29">
                  <c:v>1.4724640789330157E-2</c:v>
                </c:pt>
                <c:pt idx="30">
                  <c:v>3.1983824491671496E-2</c:v>
                </c:pt>
                <c:pt idx="31">
                  <c:v>-3.0505659289310746E-2</c:v>
                </c:pt>
                <c:pt idx="32">
                  <c:v>-4.6825874672964854E-2</c:v>
                </c:pt>
                <c:pt idx="33">
                  <c:v>1.1464639111236618E-2</c:v>
                </c:pt>
                <c:pt idx="34">
                  <c:v>1.2320936987420547E-2</c:v>
                </c:pt>
                <c:pt idx="35">
                  <c:v>-2.7156214317501821E-2</c:v>
                </c:pt>
                <c:pt idx="36">
                  <c:v>3.1004222913674627E-2</c:v>
                </c:pt>
                <c:pt idx="37">
                  <c:v>3.6909142638887824E-2</c:v>
                </c:pt>
                <c:pt idx="38">
                  <c:v>-2.7288567866451868E-2</c:v>
                </c:pt>
                <c:pt idx="39">
                  <c:v>2.0662952811510309E-2</c:v>
                </c:pt>
                <c:pt idx="40">
                  <c:v>-4.5537642695435379E-2</c:v>
                </c:pt>
                <c:pt idx="41">
                  <c:v>1.222412698134084E-2</c:v>
                </c:pt>
                <c:pt idx="42">
                  <c:v>2.3987640275297841E-2</c:v>
                </c:pt>
                <c:pt idx="43">
                  <c:v>3.543871126409727E-2</c:v>
                </c:pt>
                <c:pt idx="44">
                  <c:v>2.6962467224110883E-2</c:v>
                </c:pt>
                <c:pt idx="45">
                  <c:v>2.7576544087838745E-2</c:v>
                </c:pt>
                <c:pt idx="46">
                  <c:v>3.56679764844696E-2</c:v>
                </c:pt>
                <c:pt idx="47">
                  <c:v>2.1055362076815146E-2</c:v>
                </c:pt>
                <c:pt idx="48">
                  <c:v>2.6995283052299177E-2</c:v>
                </c:pt>
                <c:pt idx="49">
                  <c:v>-3.2030179820807629E-4</c:v>
                </c:pt>
                <c:pt idx="50">
                  <c:v>3.9314487334852939E-2</c:v>
                </c:pt>
                <c:pt idx="51">
                  <c:v>-4.9918193388430393E-3</c:v>
                </c:pt>
                <c:pt idx="52">
                  <c:v>3.7608642081345831E-2</c:v>
                </c:pt>
                <c:pt idx="53">
                  <c:v>1.7293479366879961E-2</c:v>
                </c:pt>
                <c:pt idx="54">
                  <c:v>2.9263068733287191E-2</c:v>
                </c:pt>
                <c:pt idx="55">
                  <c:v>6.9098163601862836E-3</c:v>
                </c:pt>
                <c:pt idx="56">
                  <c:v>7.8853845399400185E-3</c:v>
                </c:pt>
                <c:pt idx="57">
                  <c:v>1.3342046230175576E-2</c:v>
                </c:pt>
                <c:pt idx="58">
                  <c:v>2.2596159723395827E-2</c:v>
                </c:pt>
                <c:pt idx="59">
                  <c:v>2.2541528484940998E-3</c:v>
                </c:pt>
                <c:pt idx="60">
                  <c:v>-2.4327624387601308E-2</c:v>
                </c:pt>
                <c:pt idx="61">
                  <c:v>1.8639176083919518E-2</c:v>
                </c:pt>
                <c:pt idx="62">
                  <c:v>5.275620332317521E-2</c:v>
                </c:pt>
                <c:pt idx="63">
                  <c:v>2.5795280509145084E-2</c:v>
                </c:pt>
                <c:pt idx="64">
                  <c:v>6.8137041030984641E-2</c:v>
                </c:pt>
                <c:pt idx="65">
                  <c:v>-2.1739986636406018E-2</c:v>
                </c:pt>
                <c:pt idx="66">
                  <c:v>5.9510647522872176E-2</c:v>
                </c:pt>
                <c:pt idx="67">
                  <c:v>5.9100477671966073E-3</c:v>
                </c:pt>
                <c:pt idx="68">
                  <c:v>-4.3548620471400894E-2</c:v>
                </c:pt>
                <c:pt idx="69">
                  <c:v>5.6763565069968908E-2</c:v>
                </c:pt>
                <c:pt idx="70">
                  <c:v>5.6925443550926512E-2</c:v>
                </c:pt>
                <c:pt idx="71">
                  <c:v>4.2535054616412361E-2</c:v>
                </c:pt>
                <c:pt idx="72">
                  <c:v>7.5221783895981761E-2</c:v>
                </c:pt>
                <c:pt idx="73">
                  <c:v>-5.9161907511001074E-2</c:v>
                </c:pt>
                <c:pt idx="74">
                  <c:v>5.1789019050444959E-2</c:v>
                </c:pt>
                <c:pt idx="75">
                  <c:v>-3.5086041554783703E-2</c:v>
                </c:pt>
                <c:pt idx="76">
                  <c:v>3.9678133545725677E-2</c:v>
                </c:pt>
                <c:pt idx="77">
                  <c:v>1.5609171282679749E-2</c:v>
                </c:pt>
                <c:pt idx="78">
                  <c:v>1.0098972903237129E-2</c:v>
                </c:pt>
                <c:pt idx="79">
                  <c:v>6.8078428947376743E-2</c:v>
                </c:pt>
                <c:pt idx="80">
                  <c:v>4.8738429632941824E-2</c:v>
                </c:pt>
                <c:pt idx="81">
                  <c:v>9.0355256687094012E-3</c:v>
                </c:pt>
                <c:pt idx="82">
                  <c:v>-1.9005643420609526E-2</c:v>
                </c:pt>
                <c:pt idx="83">
                  <c:v>3.8680394888453457E-2</c:v>
                </c:pt>
                <c:pt idx="84">
                  <c:v>-1.1683381142634328E-2</c:v>
                </c:pt>
                <c:pt idx="85">
                  <c:v>-0.15758607007429432</c:v>
                </c:pt>
                <c:pt idx="86">
                  <c:v>6.0526299200187816E-2</c:v>
                </c:pt>
                <c:pt idx="87">
                  <c:v>7.7233407495323342E-2</c:v>
                </c:pt>
                <c:pt idx="88">
                  <c:v>5.2854285873082565E-2</c:v>
                </c:pt>
                <c:pt idx="89">
                  <c:v>5.4843527731921277E-2</c:v>
                </c:pt>
                <c:pt idx="90">
                  <c:v>4.0190831279159331E-2</c:v>
                </c:pt>
                <c:pt idx="91">
                  <c:v>-3.281509066537746E-2</c:v>
                </c:pt>
                <c:pt idx="92">
                  <c:v>3.8060600567156454E-2</c:v>
                </c:pt>
                <c:pt idx="93">
                  <c:v>3.7241815948836375E-2</c:v>
                </c:pt>
                <c:pt idx="94">
                  <c:v>-2.5287465853720863E-2</c:v>
                </c:pt>
                <c:pt idx="95">
                  <c:v>5.3008239791665274E-2</c:v>
                </c:pt>
                <c:pt idx="96">
                  <c:v>-3.2570815353280755E-2</c:v>
                </c:pt>
                <c:pt idx="97">
                  <c:v>-6.2737783777967963E-3</c:v>
                </c:pt>
                <c:pt idx="98">
                  <c:v>-2.8967267082334568E-2</c:v>
                </c:pt>
                <c:pt idx="99">
                  <c:v>6.0661766747015969E-2</c:v>
                </c:pt>
                <c:pt idx="100">
                  <c:v>1.9207136630907146E-2</c:v>
                </c:pt>
                <c:pt idx="101">
                  <c:v>5.2974135412215961E-2</c:v>
                </c:pt>
                <c:pt idx="102">
                  <c:v>-4.2649848384774328E-2</c:v>
                </c:pt>
                <c:pt idx="103">
                  <c:v>-2.0313062610448372E-2</c:v>
                </c:pt>
                <c:pt idx="104">
                  <c:v>9.2323812122223639E-2</c:v>
                </c:pt>
                <c:pt idx="105">
                  <c:v>-3.1279977258077886E-2</c:v>
                </c:pt>
                <c:pt idx="106">
                  <c:v>-2.2158698229963421E-2</c:v>
                </c:pt>
                <c:pt idx="107">
                  <c:v>2.3651631156730961E-2</c:v>
                </c:pt>
                <c:pt idx="108">
                  <c:v>-2.6694731175338701E-2</c:v>
                </c:pt>
                <c:pt idx="109">
                  <c:v>5.8928157588211488E-2</c:v>
                </c:pt>
                <c:pt idx="110">
                  <c:v>-5.4966292284748489E-2</c:v>
                </c:pt>
                <c:pt idx="111">
                  <c:v>-4.9617849736626959E-3</c:v>
                </c:pt>
                <c:pt idx="112">
                  <c:v>-9.8027752547443392E-2</c:v>
                </c:pt>
                <c:pt idx="113">
                  <c:v>4.0451932227233631E-3</c:v>
                </c:pt>
                <c:pt idx="114">
                  <c:v>3.4050246450141909E-2</c:v>
                </c:pt>
                <c:pt idx="115">
                  <c:v>-9.6831090416541254E-2</c:v>
                </c:pt>
                <c:pt idx="116">
                  <c:v>-6.6358543930130784E-2</c:v>
                </c:pt>
                <c:pt idx="117">
                  <c:v>7.400701055598026E-2</c:v>
                </c:pt>
                <c:pt idx="118">
                  <c:v>5.0772876986083289E-3</c:v>
                </c:pt>
                <c:pt idx="119">
                  <c:v>-2.5321483187022622E-2</c:v>
                </c:pt>
                <c:pt idx="120">
                  <c:v>-1.0830890268300791E-2</c:v>
                </c:pt>
                <c:pt idx="121">
                  <c:v>-6.6255605887467081E-2</c:v>
                </c:pt>
                <c:pt idx="122">
                  <c:v>-8.525661524698977E-2</c:v>
                </c:pt>
                <c:pt idx="123">
                  <c:v>1.7937188329115027E-2</c:v>
                </c:pt>
                <c:pt idx="124">
                  <c:v>6.084639922538216E-2</c:v>
                </c:pt>
                <c:pt idx="125">
                  <c:v>7.7549411344829036E-3</c:v>
                </c:pt>
                <c:pt idx="126">
                  <c:v>-1.5696373666933515E-2</c:v>
                </c:pt>
                <c:pt idx="127">
                  <c:v>-2.0984886675167888E-2</c:v>
                </c:pt>
                <c:pt idx="128">
                  <c:v>3.608007625275822E-2</c:v>
                </c:pt>
                <c:pt idx="129">
                  <c:v>-6.3384682784413171E-2</c:v>
                </c:pt>
                <c:pt idx="130">
                  <c:v>-9.1229422971265267E-3</c:v>
                </c:pt>
                <c:pt idx="131">
                  <c:v>-7.5224446173922543E-2</c:v>
                </c:pt>
                <c:pt idx="132">
                  <c:v>-0.1183612445598578</c:v>
                </c:pt>
                <c:pt idx="133">
                  <c:v>4.8695443903159046E-3</c:v>
                </c:pt>
                <c:pt idx="134">
                  <c:v>-0.11656116844786685</c:v>
                </c:pt>
                <c:pt idx="135">
                  <c:v>8.2914421028757387E-2</c:v>
                </c:pt>
                <c:pt idx="136">
                  <c:v>5.8230990920233067E-2</c:v>
                </c:pt>
                <c:pt idx="137">
                  <c:v>-6.2229277129875395E-2</c:v>
                </c:pt>
                <c:pt idx="138">
                  <c:v>-2.7797493671423243E-2</c:v>
                </c:pt>
                <c:pt idx="139">
                  <c:v>-1.7149844258839773E-2</c:v>
                </c:pt>
                <c:pt idx="140">
                  <c:v>8.322874252829543E-3</c:v>
                </c:pt>
                <c:pt idx="141">
                  <c:v>7.7927350029476705E-2</c:v>
                </c:pt>
                <c:pt idx="142">
                  <c:v>4.9645665489287769E-2</c:v>
                </c:pt>
                <c:pt idx="143">
                  <c:v>1.1258626010851975E-2</c:v>
                </c:pt>
                <c:pt idx="144">
                  <c:v>1.6093506478773473E-2</c:v>
                </c:pt>
                <c:pt idx="145">
                  <c:v>1.7715343790636811E-2</c:v>
                </c:pt>
                <c:pt idx="146">
                  <c:v>-1.2016232567986014E-2</c:v>
                </c:pt>
                <c:pt idx="147">
                  <c:v>5.350426846494627E-2</c:v>
                </c:pt>
                <c:pt idx="148">
                  <c:v>7.3394476896025988E-3</c:v>
                </c:pt>
                <c:pt idx="149">
                  <c:v>4.7829347183725772E-2</c:v>
                </c:pt>
                <c:pt idx="150">
                  <c:v>2.0227425545509169E-2</c:v>
                </c:pt>
                <c:pt idx="151">
                  <c:v>1.2135100829125563E-2</c:v>
                </c:pt>
                <c:pt idx="152">
                  <c:v>-1.6494220669989155E-2</c:v>
                </c:pt>
                <c:pt idx="153">
                  <c:v>-1.6933393494544279E-2</c:v>
                </c:pt>
                <c:pt idx="154">
                  <c:v>1.2011024205564172E-2</c:v>
                </c:pt>
                <c:pt idx="155">
                  <c:v>1.7829189249312698E-2</c:v>
                </c:pt>
                <c:pt idx="156">
                  <c:v>-3.4892238215330357E-2</c:v>
                </c:pt>
                <c:pt idx="157">
                  <c:v>2.2847205717139883E-3</c:v>
                </c:pt>
                <c:pt idx="158">
                  <c:v>9.3203368022065775E-3</c:v>
                </c:pt>
                <c:pt idx="159">
                  <c:v>1.3916955878213923E-2</c:v>
                </c:pt>
                <c:pt idx="160">
                  <c:v>3.7115948909719178E-2</c:v>
                </c:pt>
                <c:pt idx="161">
                  <c:v>3.3286560792392485E-2</c:v>
                </c:pt>
                <c:pt idx="162">
                  <c:v>-2.5615747968515568E-2</c:v>
                </c:pt>
                <c:pt idx="163">
                  <c:v>1.8726934874337985E-2</c:v>
                </c:pt>
                <c:pt idx="164">
                  <c:v>-1.9302752254528762E-2</c:v>
                </c:pt>
                <c:pt idx="165">
                  <c:v>-2.0313519347670186E-2</c:v>
                </c:pt>
                <c:pt idx="166">
                  <c:v>2.951222338510576E-2</c:v>
                </c:pt>
                <c:pt idx="167">
                  <c:v>-1.426874768985344E-4</c:v>
                </c:pt>
                <c:pt idx="168">
                  <c:v>3.533645186472912E-2</c:v>
                </c:pt>
                <c:pt idx="169">
                  <c:v>-1.1285467972359495E-2</c:v>
                </c:pt>
                <c:pt idx="170">
                  <c:v>6.9249074268587871E-3</c:v>
                </c:pt>
                <c:pt idx="171">
                  <c:v>-1.7899994313773728E-2</c:v>
                </c:pt>
                <c:pt idx="172">
                  <c:v>3.2497459603007858E-2</c:v>
                </c:pt>
                <c:pt idx="173">
                  <c:v>-9.5285001424118363E-4</c:v>
                </c:pt>
                <c:pt idx="174">
                  <c:v>2.5147961230518309E-2</c:v>
                </c:pt>
                <c:pt idx="175">
                  <c:v>4.5299406415208812E-4</c:v>
                </c:pt>
                <c:pt idx="176">
                  <c:v>1.1003842360389877E-2</c:v>
                </c:pt>
                <c:pt idx="177">
                  <c:v>1.2113265284214044E-2</c:v>
                </c:pt>
                <c:pt idx="178">
                  <c:v>-3.1404913585891661E-2</c:v>
                </c:pt>
                <c:pt idx="179">
                  <c:v>8.6604285392118032E-5</c:v>
                </c:pt>
                <c:pt idx="180">
                  <c:v>-2.7612118370747762E-3</c:v>
                </c:pt>
                <c:pt idx="181">
                  <c:v>2.1051124587992485E-2</c:v>
                </c:pt>
                <c:pt idx="182">
                  <c:v>2.4269376195304115E-2</c:v>
                </c:pt>
                <c:pt idx="183">
                  <c:v>3.1021836917226077E-2</c:v>
                </c:pt>
                <c:pt idx="184">
                  <c:v>1.9994729917701785E-2</c:v>
                </c:pt>
                <c:pt idx="185">
                  <c:v>1.2536835916846758E-2</c:v>
                </c:pt>
                <c:pt idx="186">
                  <c:v>1.3961172524527523E-2</c:v>
                </c:pt>
                <c:pt idx="187">
                  <c:v>-2.2088305664389952E-2</c:v>
                </c:pt>
                <c:pt idx="188">
                  <c:v>9.9304839152859637E-3</c:v>
                </c:pt>
                <c:pt idx="189">
                  <c:v>4.2379836237605356E-2</c:v>
                </c:pt>
                <c:pt idx="190">
                  <c:v>3.2030723748061332E-2</c:v>
                </c:pt>
                <c:pt idx="191">
                  <c:v>-1.7976930819990848E-2</c:v>
                </c:pt>
                <c:pt idx="192">
                  <c:v>-3.2504500841186834E-2</c:v>
                </c:pt>
                <c:pt idx="193">
                  <c:v>1.2781559065278506E-2</c:v>
                </c:pt>
                <c:pt idx="194">
                  <c:v>3.5168283637491207E-2</c:v>
                </c:pt>
                <c:pt idx="195">
                  <c:v>1.471355778870883E-2</c:v>
                </c:pt>
                <c:pt idx="196">
                  <c:v>-4.5042789369416809E-2</c:v>
                </c:pt>
                <c:pt idx="197">
                  <c:v>-8.6727401469874135E-3</c:v>
                </c:pt>
                <c:pt idx="198">
                  <c:v>-6.3107099260091296E-2</c:v>
                </c:pt>
                <c:pt idx="199">
                  <c:v>-3.5379707842081949E-2</c:v>
                </c:pt>
                <c:pt idx="200">
                  <c:v>-5.977412241373695E-3</c:v>
                </c:pt>
                <c:pt idx="201">
                  <c:v>4.6450939660056111E-2</c:v>
                </c:pt>
                <c:pt idx="202">
                  <c:v>1.0617586652649766E-2</c:v>
                </c:pt>
                <c:pt idx="203">
                  <c:v>-8.9883550431045067E-2</c:v>
                </c:pt>
                <c:pt idx="204">
                  <c:v>-9.9083004864562712E-3</c:v>
                </c:pt>
                <c:pt idx="205">
                  <c:v>1.2116797460713046E-2</c:v>
                </c:pt>
                <c:pt idx="206">
                  <c:v>-9.5180786774375331E-2</c:v>
                </c:pt>
                <c:pt idx="207">
                  <c:v>-0.18563648644598732</c:v>
                </c:pt>
                <c:pt idx="208">
                  <c:v>-7.7798346417088549E-2</c:v>
                </c:pt>
                <c:pt idx="209">
                  <c:v>7.7911357772819934E-3</c:v>
                </c:pt>
                <c:pt idx="210">
                  <c:v>-8.9549885511071112E-2</c:v>
                </c:pt>
                <c:pt idx="211">
                  <c:v>-0.11645654382051442</c:v>
                </c:pt>
                <c:pt idx="212">
                  <c:v>8.1952736214643801E-2</c:v>
                </c:pt>
                <c:pt idx="213">
                  <c:v>8.9772214920969734E-2</c:v>
                </c:pt>
                <c:pt idx="214">
                  <c:v>5.172055842088237E-2</c:v>
                </c:pt>
                <c:pt idx="215">
                  <c:v>1.9581606407031993E-4</c:v>
                </c:pt>
                <c:pt idx="216">
                  <c:v>7.1521977088892019E-2</c:v>
                </c:pt>
                <c:pt idx="217">
                  <c:v>3.3009321348136944E-2</c:v>
                </c:pt>
                <c:pt idx="218">
                  <c:v>3.5100104155946367E-2</c:v>
                </c:pt>
                <c:pt idx="219">
                  <c:v>-1.9959865222177686E-2</c:v>
                </c:pt>
                <c:pt idx="220">
                  <c:v>5.5779015582807359E-2</c:v>
                </c:pt>
                <c:pt idx="221">
                  <c:v>1.7614546700982447E-2</c:v>
                </c:pt>
                <c:pt idx="222">
                  <c:v>-3.7675141059321057E-2</c:v>
                </c:pt>
                <c:pt idx="223">
                  <c:v>2.8114744036660123E-2</c:v>
                </c:pt>
                <c:pt idx="224">
                  <c:v>5.7132760645482929E-2</c:v>
                </c:pt>
                <c:pt idx="225">
                  <c:v>1.4651468311863095E-2</c:v>
                </c:pt>
                <c:pt idx="226">
                  <c:v>-8.5531653633769938E-2</c:v>
                </c:pt>
                <c:pt idx="227">
                  <c:v>-5.5388380132376583E-2</c:v>
                </c:pt>
                <c:pt idx="228">
                  <c:v>6.6515783274589638E-2</c:v>
                </c:pt>
                <c:pt idx="229">
                  <c:v>-4.8611803170382412E-2</c:v>
                </c:pt>
                <c:pt idx="230">
                  <c:v>8.3928475095282895E-2</c:v>
                </c:pt>
                <c:pt idx="231">
                  <c:v>3.6193000710687699E-2</c:v>
                </c:pt>
                <c:pt idx="232">
                  <c:v>-2.292909487060197E-3</c:v>
                </c:pt>
                <c:pt idx="233">
                  <c:v>6.3256517221925754E-2</c:v>
                </c:pt>
                <c:pt idx="234">
                  <c:v>2.2392985256517006E-2</c:v>
                </c:pt>
                <c:pt idx="235">
                  <c:v>3.1456595040145099E-2</c:v>
                </c:pt>
                <c:pt idx="236">
                  <c:v>-1.0478506829376406E-3</c:v>
                </c:pt>
                <c:pt idx="237">
                  <c:v>2.8096916367129587E-2</c:v>
                </c:pt>
                <c:pt idx="238">
                  <c:v>-1.3592893899637193E-2</c:v>
                </c:pt>
                <c:pt idx="239">
                  <c:v>-1.8426233301897341E-2</c:v>
                </c:pt>
                <c:pt idx="240">
                  <c:v>-2.1708367435427017E-2</c:v>
                </c:pt>
                <c:pt idx="241">
                  <c:v>-5.846749161912039E-2</c:v>
                </c:pt>
                <c:pt idx="242">
                  <c:v>-7.4467127542783382E-2</c:v>
                </c:pt>
                <c:pt idx="243">
                  <c:v>0.10230659165059065</c:v>
                </c:pt>
                <c:pt idx="244">
                  <c:v>-5.0714834366807696E-3</c:v>
                </c:pt>
                <c:pt idx="245">
                  <c:v>8.4965534941461481E-3</c:v>
                </c:pt>
                <c:pt idx="246">
                  <c:v>4.2659999011137387E-2</c:v>
                </c:pt>
                <c:pt idx="247">
                  <c:v>3.9787331386418358E-2</c:v>
                </c:pt>
                <c:pt idx="248">
                  <c:v>3.0851535762571613E-2</c:v>
                </c:pt>
                <c:pt idx="249">
                  <c:v>-7.52574479604857E-3</c:v>
                </c:pt>
                <c:pt idx="250">
                  <c:v>-6.4699250170469014E-2</c:v>
                </c:pt>
                <c:pt idx="251">
                  <c:v>3.8792661243837553E-2</c:v>
                </c:pt>
                <c:pt idx="252">
                  <c:v>1.2518948972710695E-2</c:v>
                </c:pt>
                <c:pt idx="253">
                  <c:v>1.9570602004381838E-2</c:v>
                </c:pt>
                <c:pt idx="254">
                  <c:v>2.3947057050200487E-2</c:v>
                </c:pt>
                <c:pt idx="255">
                  <c:v>-1.9987836058499908E-2</c:v>
                </c:pt>
                <c:pt idx="256">
                  <c:v>2.8426587376604116E-3</c:v>
                </c:pt>
                <c:pt idx="257">
                  <c:v>7.0434471114575598E-3</c:v>
                </c:pt>
                <c:pt idx="258">
                  <c:v>4.9197760692578162E-2</c:v>
                </c:pt>
                <c:pt idx="259">
                  <c:v>1.0999881888156055E-2</c:v>
                </c:pt>
                <c:pt idx="260">
                  <c:v>3.5355367130083276E-2</c:v>
                </c:pt>
                <c:pt idx="261">
                  <c:v>1.792416211692488E-2</c:v>
                </c:pt>
                <c:pt idx="262">
                  <c:v>2.0550174751576541E-2</c:v>
                </c:pt>
                <c:pt idx="263">
                  <c:v>-1.5112952997701025E-2</c:v>
                </c:pt>
                <c:pt idx="264">
                  <c:v>4.8271825711288602E-2</c:v>
                </c:pt>
                <c:pt idx="265">
                  <c:v>-3.1792329517633493E-2</c:v>
                </c:pt>
                <c:pt idx="266">
                  <c:v>2.9315544388002462E-2</c:v>
                </c:pt>
                <c:pt idx="267">
                  <c:v>4.3629977912082236E-2</c:v>
                </c:pt>
                <c:pt idx="268">
                  <c:v>2.7663279564205865E-2</c:v>
                </c:pt>
                <c:pt idx="269">
                  <c:v>2.328951485450334E-2</c:v>
                </c:pt>
                <c:pt idx="270">
                  <c:v>-3.623139652694668E-2</c:v>
                </c:pt>
                <c:pt idx="271">
                  <c:v>4.2213382157548454E-2</c:v>
                </c:pt>
                <c:pt idx="272">
                  <c:v>6.9028994979959983E-3</c:v>
                </c:pt>
                <c:pt idx="273">
                  <c:v>6.1869919530391781E-3</c:v>
                </c:pt>
                <c:pt idx="274">
                  <c:v>2.0812198017934332E-2</c:v>
                </c:pt>
                <c:pt idx="275">
                  <c:v>1.8878978754786575E-2</c:v>
                </c:pt>
                <c:pt idx="276">
                  <c:v>-1.5194720363435832E-2</c:v>
                </c:pt>
                <c:pt idx="277">
                  <c:v>3.6963669606979131E-2</c:v>
                </c:pt>
                <c:pt idx="278">
                  <c:v>-1.5640528609389873E-2</c:v>
                </c:pt>
                <c:pt idx="279">
                  <c:v>2.2941464700669167E-2</c:v>
                </c:pt>
                <c:pt idx="280">
                  <c:v>2.4237469419438832E-2</c:v>
                </c:pt>
                <c:pt idx="281">
                  <c:v>-4.1973084502869252E-3</c:v>
                </c:pt>
                <c:pt idx="282">
                  <c:v>-3.1532821802626079E-2</c:v>
                </c:pt>
                <c:pt idx="283">
                  <c:v>5.343887143055262E-2</c:v>
                </c:pt>
                <c:pt idx="284">
                  <c:v>-1.754914548638481E-2</c:v>
                </c:pt>
                <c:pt idx="285">
                  <c:v>8.4846659144501048E-3</c:v>
                </c:pt>
                <c:pt idx="286">
                  <c:v>1.0436785331839702E-2</c:v>
                </c:pt>
                <c:pt idx="287">
                  <c:v>-2.1235661913586647E-2</c:v>
                </c:pt>
                <c:pt idx="288">
                  <c:v>1.9549693281665444E-2</c:v>
                </c:pt>
                <c:pt idx="289">
                  <c:v>-6.4624716451134573E-2</c:v>
                </c:pt>
                <c:pt idx="290">
                  <c:v>-2.6798718987715704E-2</c:v>
                </c:pt>
                <c:pt idx="291">
                  <c:v>7.9719343140922105E-2</c:v>
                </c:pt>
                <c:pt idx="292">
                  <c:v>5.0483561461305265E-4</c:v>
                </c:pt>
                <c:pt idx="293">
                  <c:v>-1.768567196997865E-2</c:v>
                </c:pt>
                <c:pt idx="294">
                  <c:v>-5.2067640939351886E-2</c:v>
                </c:pt>
                <c:pt idx="295">
                  <c:v>4.0171954782458729E-3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64-40FF-A0E3-2653FDDBE62B}"/>
            </c:ext>
          </c:extLst>
        </c:ser>
        <c:ser>
          <c:idx val="1"/>
          <c:order val="1"/>
          <c:tx>
            <c:strRef>
              <c:f>'Backtest SP500'!$E$2</c:f>
              <c:strCache>
                <c:ptCount val="1"/>
                <c:pt idx="0">
                  <c:v>VaR 95 % Baseline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'Backtest SP500'!$A$3:$A$298</c:f>
              <c:numCache>
                <c:formatCode>[$-414]mmm\.\ yy;@</c:formatCode>
                <c:ptCount val="296"/>
                <c:pt idx="0">
                  <c:v>33424</c:v>
                </c:pt>
                <c:pt idx="1">
                  <c:v>33451</c:v>
                </c:pt>
                <c:pt idx="2">
                  <c:v>33484</c:v>
                </c:pt>
                <c:pt idx="3">
                  <c:v>33512</c:v>
                </c:pt>
                <c:pt idx="4">
                  <c:v>33543</c:v>
                </c:pt>
                <c:pt idx="5">
                  <c:v>33574</c:v>
                </c:pt>
                <c:pt idx="6">
                  <c:v>33605</c:v>
                </c:pt>
                <c:pt idx="7">
                  <c:v>33637</c:v>
                </c:pt>
                <c:pt idx="8">
                  <c:v>33665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33819</c:v>
                </c:pt>
                <c:pt idx="14">
                  <c:v>33848</c:v>
                </c:pt>
                <c:pt idx="15">
                  <c:v>33878</c:v>
                </c:pt>
                <c:pt idx="16">
                  <c:v>33910</c:v>
                </c:pt>
                <c:pt idx="17">
                  <c:v>33939</c:v>
                </c:pt>
                <c:pt idx="18">
                  <c:v>33973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34092</c:v>
                </c:pt>
                <c:pt idx="23">
                  <c:v>34121</c:v>
                </c:pt>
                <c:pt idx="24">
                  <c:v>34151</c:v>
                </c:pt>
                <c:pt idx="25">
                  <c:v>34183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34337</c:v>
                </c:pt>
                <c:pt idx="31">
                  <c:v>34366</c:v>
                </c:pt>
                <c:pt idx="32">
                  <c:v>34394</c:v>
                </c:pt>
                <c:pt idx="33">
                  <c:v>34428</c:v>
                </c:pt>
                <c:pt idx="34">
                  <c:v>34456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34610</c:v>
                </c:pt>
                <c:pt idx="40">
                  <c:v>34639</c:v>
                </c:pt>
                <c:pt idx="41">
                  <c:v>34669</c:v>
                </c:pt>
                <c:pt idx="42">
                  <c:v>34702</c:v>
                </c:pt>
                <c:pt idx="43">
                  <c:v>34731</c:v>
                </c:pt>
                <c:pt idx="44">
                  <c:v>34759</c:v>
                </c:pt>
                <c:pt idx="45">
                  <c:v>34792</c:v>
                </c:pt>
                <c:pt idx="46">
                  <c:v>34820</c:v>
                </c:pt>
                <c:pt idx="47">
                  <c:v>34851</c:v>
                </c:pt>
                <c:pt idx="48">
                  <c:v>34885</c:v>
                </c:pt>
                <c:pt idx="49">
                  <c:v>34912</c:v>
                </c:pt>
                <c:pt idx="50">
                  <c:v>34943</c:v>
                </c:pt>
                <c:pt idx="51">
                  <c:v>34974</c:v>
                </c:pt>
                <c:pt idx="52">
                  <c:v>35004</c:v>
                </c:pt>
                <c:pt idx="53">
                  <c:v>35034</c:v>
                </c:pt>
                <c:pt idx="54">
                  <c:v>35066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35219</c:v>
                </c:pt>
                <c:pt idx="60">
                  <c:v>35247</c:v>
                </c:pt>
                <c:pt idx="61">
                  <c:v>35278</c:v>
                </c:pt>
                <c:pt idx="62">
                  <c:v>35311</c:v>
                </c:pt>
                <c:pt idx="63">
                  <c:v>35339</c:v>
                </c:pt>
                <c:pt idx="64">
                  <c:v>35370</c:v>
                </c:pt>
                <c:pt idx="65">
                  <c:v>35401</c:v>
                </c:pt>
                <c:pt idx="66">
                  <c:v>35432</c:v>
                </c:pt>
                <c:pt idx="67">
                  <c:v>35464</c:v>
                </c:pt>
                <c:pt idx="68">
                  <c:v>35492</c:v>
                </c:pt>
                <c:pt idx="69">
                  <c:v>35521</c:v>
                </c:pt>
                <c:pt idx="70">
                  <c:v>35551</c:v>
                </c:pt>
                <c:pt idx="71">
                  <c:v>35583</c:v>
                </c:pt>
                <c:pt idx="72">
                  <c:v>35612</c:v>
                </c:pt>
                <c:pt idx="73">
                  <c:v>35643</c:v>
                </c:pt>
                <c:pt idx="74">
                  <c:v>35675</c:v>
                </c:pt>
                <c:pt idx="75">
                  <c:v>35704</c:v>
                </c:pt>
                <c:pt idx="76">
                  <c:v>35737</c:v>
                </c:pt>
                <c:pt idx="77">
                  <c:v>35765</c:v>
                </c:pt>
                <c:pt idx="78">
                  <c:v>35797</c:v>
                </c:pt>
                <c:pt idx="79">
                  <c:v>35828</c:v>
                </c:pt>
                <c:pt idx="80">
                  <c:v>35856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36010</c:v>
                </c:pt>
                <c:pt idx="86">
                  <c:v>36039</c:v>
                </c:pt>
                <c:pt idx="87">
                  <c:v>36069</c:v>
                </c:pt>
                <c:pt idx="88">
                  <c:v>36101</c:v>
                </c:pt>
                <c:pt idx="89">
                  <c:v>36130</c:v>
                </c:pt>
                <c:pt idx="90">
                  <c:v>36164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36283</c:v>
                </c:pt>
                <c:pt idx="95">
                  <c:v>36312</c:v>
                </c:pt>
                <c:pt idx="96">
                  <c:v>36342</c:v>
                </c:pt>
                <c:pt idx="97">
                  <c:v>36374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36529</c:v>
                </c:pt>
                <c:pt idx="103">
                  <c:v>36557</c:v>
                </c:pt>
                <c:pt idx="104">
                  <c:v>36586</c:v>
                </c:pt>
                <c:pt idx="105">
                  <c:v>36619</c:v>
                </c:pt>
                <c:pt idx="106">
                  <c:v>36647</c:v>
                </c:pt>
                <c:pt idx="107">
                  <c:v>36678</c:v>
                </c:pt>
                <c:pt idx="108">
                  <c:v>36712</c:v>
                </c:pt>
                <c:pt idx="109">
                  <c:v>36739</c:v>
                </c:pt>
                <c:pt idx="110">
                  <c:v>36770</c:v>
                </c:pt>
                <c:pt idx="111">
                  <c:v>36801</c:v>
                </c:pt>
                <c:pt idx="112">
                  <c:v>36831</c:v>
                </c:pt>
                <c:pt idx="113">
                  <c:v>36861</c:v>
                </c:pt>
                <c:pt idx="114">
                  <c:v>36893</c:v>
                </c:pt>
                <c:pt idx="115">
                  <c:v>36923</c:v>
                </c:pt>
                <c:pt idx="116">
                  <c:v>36951</c:v>
                </c:pt>
                <c:pt idx="117">
                  <c:v>36983</c:v>
                </c:pt>
                <c:pt idx="118">
                  <c:v>37012</c:v>
                </c:pt>
                <c:pt idx="119">
                  <c:v>37043</c:v>
                </c:pt>
                <c:pt idx="120">
                  <c:v>37074</c:v>
                </c:pt>
                <c:pt idx="121">
                  <c:v>37104</c:v>
                </c:pt>
                <c:pt idx="122">
                  <c:v>37138</c:v>
                </c:pt>
                <c:pt idx="123">
                  <c:v>37165</c:v>
                </c:pt>
                <c:pt idx="124">
                  <c:v>37196</c:v>
                </c:pt>
                <c:pt idx="125">
                  <c:v>37228</c:v>
                </c:pt>
                <c:pt idx="126">
                  <c:v>37258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37410</c:v>
                </c:pt>
                <c:pt idx="132">
                  <c:v>37438</c:v>
                </c:pt>
                <c:pt idx="133">
                  <c:v>37469</c:v>
                </c:pt>
                <c:pt idx="134">
                  <c:v>37502</c:v>
                </c:pt>
                <c:pt idx="135">
                  <c:v>37530</c:v>
                </c:pt>
                <c:pt idx="136">
                  <c:v>37561</c:v>
                </c:pt>
                <c:pt idx="137">
                  <c:v>37592</c:v>
                </c:pt>
                <c:pt idx="138">
                  <c:v>37623</c:v>
                </c:pt>
                <c:pt idx="139">
                  <c:v>37655</c:v>
                </c:pt>
                <c:pt idx="140">
                  <c:v>37683</c:v>
                </c:pt>
                <c:pt idx="141">
                  <c:v>37712</c:v>
                </c:pt>
                <c:pt idx="142">
                  <c:v>37742</c:v>
                </c:pt>
                <c:pt idx="143">
                  <c:v>37774</c:v>
                </c:pt>
                <c:pt idx="144">
                  <c:v>37803</c:v>
                </c:pt>
                <c:pt idx="145">
                  <c:v>37834</c:v>
                </c:pt>
                <c:pt idx="146">
                  <c:v>37866</c:v>
                </c:pt>
                <c:pt idx="147">
                  <c:v>37895</c:v>
                </c:pt>
                <c:pt idx="148">
                  <c:v>37928</c:v>
                </c:pt>
                <c:pt idx="149">
                  <c:v>37956</c:v>
                </c:pt>
                <c:pt idx="150">
                  <c:v>37991</c:v>
                </c:pt>
                <c:pt idx="151">
                  <c:v>38019</c:v>
                </c:pt>
                <c:pt idx="152">
                  <c:v>38047</c:v>
                </c:pt>
                <c:pt idx="153">
                  <c:v>38078</c:v>
                </c:pt>
                <c:pt idx="154">
                  <c:v>38110</c:v>
                </c:pt>
                <c:pt idx="155">
                  <c:v>38139</c:v>
                </c:pt>
                <c:pt idx="156">
                  <c:v>38169</c:v>
                </c:pt>
                <c:pt idx="157">
                  <c:v>38201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38355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38474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38628</c:v>
                </c:pt>
                <c:pt idx="172">
                  <c:v>38657</c:v>
                </c:pt>
                <c:pt idx="173">
                  <c:v>38687</c:v>
                </c:pt>
                <c:pt idx="174">
                  <c:v>38720</c:v>
                </c:pt>
                <c:pt idx="175">
                  <c:v>38749</c:v>
                </c:pt>
                <c:pt idx="176">
                  <c:v>38777</c:v>
                </c:pt>
                <c:pt idx="177">
                  <c:v>38810</c:v>
                </c:pt>
                <c:pt idx="178">
                  <c:v>38838</c:v>
                </c:pt>
                <c:pt idx="179">
                  <c:v>38869</c:v>
                </c:pt>
                <c:pt idx="180">
                  <c:v>38903</c:v>
                </c:pt>
                <c:pt idx="181">
                  <c:v>38930</c:v>
                </c:pt>
                <c:pt idx="182">
                  <c:v>38961</c:v>
                </c:pt>
                <c:pt idx="183">
                  <c:v>38992</c:v>
                </c:pt>
                <c:pt idx="184">
                  <c:v>39022</c:v>
                </c:pt>
                <c:pt idx="185">
                  <c:v>39052</c:v>
                </c:pt>
                <c:pt idx="186">
                  <c:v>39085</c:v>
                </c:pt>
                <c:pt idx="187">
                  <c:v>39114</c:v>
                </c:pt>
                <c:pt idx="188">
                  <c:v>39142</c:v>
                </c:pt>
                <c:pt idx="189">
                  <c:v>39174</c:v>
                </c:pt>
                <c:pt idx="190">
                  <c:v>39203</c:v>
                </c:pt>
                <c:pt idx="191">
                  <c:v>39234</c:v>
                </c:pt>
                <c:pt idx="192">
                  <c:v>39265</c:v>
                </c:pt>
                <c:pt idx="193">
                  <c:v>39295</c:v>
                </c:pt>
                <c:pt idx="194">
                  <c:v>39329</c:v>
                </c:pt>
                <c:pt idx="195">
                  <c:v>39356</c:v>
                </c:pt>
                <c:pt idx="196">
                  <c:v>39387</c:v>
                </c:pt>
                <c:pt idx="197">
                  <c:v>39419</c:v>
                </c:pt>
                <c:pt idx="198">
                  <c:v>39449</c:v>
                </c:pt>
                <c:pt idx="199">
                  <c:v>39479</c:v>
                </c:pt>
                <c:pt idx="200">
                  <c:v>39510</c:v>
                </c:pt>
                <c:pt idx="201">
                  <c:v>39539</c:v>
                </c:pt>
                <c:pt idx="202">
                  <c:v>39569</c:v>
                </c:pt>
                <c:pt idx="203">
                  <c:v>39601</c:v>
                </c:pt>
                <c:pt idx="204">
                  <c:v>39630</c:v>
                </c:pt>
                <c:pt idx="205">
                  <c:v>39661</c:v>
                </c:pt>
                <c:pt idx="206">
                  <c:v>39693</c:v>
                </c:pt>
                <c:pt idx="207">
                  <c:v>39722</c:v>
                </c:pt>
                <c:pt idx="208">
                  <c:v>39755</c:v>
                </c:pt>
                <c:pt idx="209">
                  <c:v>39783</c:v>
                </c:pt>
                <c:pt idx="210">
                  <c:v>39815</c:v>
                </c:pt>
                <c:pt idx="211">
                  <c:v>39846</c:v>
                </c:pt>
                <c:pt idx="212">
                  <c:v>39874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40028</c:v>
                </c:pt>
                <c:pt idx="218">
                  <c:v>40057</c:v>
                </c:pt>
                <c:pt idx="219">
                  <c:v>40087</c:v>
                </c:pt>
                <c:pt idx="220">
                  <c:v>40119</c:v>
                </c:pt>
                <c:pt idx="221">
                  <c:v>40148</c:v>
                </c:pt>
                <c:pt idx="222">
                  <c:v>40182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40301</c:v>
                </c:pt>
                <c:pt idx="227">
                  <c:v>40330</c:v>
                </c:pt>
                <c:pt idx="228">
                  <c:v>40360</c:v>
                </c:pt>
                <c:pt idx="229">
                  <c:v>40392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40546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40665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40819</c:v>
                </c:pt>
                <c:pt idx="244">
                  <c:v>40848</c:v>
                </c:pt>
                <c:pt idx="245">
                  <c:v>40878</c:v>
                </c:pt>
                <c:pt idx="246">
                  <c:v>40911</c:v>
                </c:pt>
                <c:pt idx="247">
                  <c:v>40940</c:v>
                </c:pt>
                <c:pt idx="248">
                  <c:v>40969</c:v>
                </c:pt>
                <c:pt idx="249">
                  <c:v>41001</c:v>
                </c:pt>
                <c:pt idx="250">
                  <c:v>41030</c:v>
                </c:pt>
                <c:pt idx="251">
                  <c:v>41061</c:v>
                </c:pt>
                <c:pt idx="252">
                  <c:v>41092</c:v>
                </c:pt>
                <c:pt idx="253">
                  <c:v>41122</c:v>
                </c:pt>
                <c:pt idx="254">
                  <c:v>41156</c:v>
                </c:pt>
                <c:pt idx="255">
                  <c:v>41183</c:v>
                </c:pt>
                <c:pt idx="256">
                  <c:v>41214</c:v>
                </c:pt>
                <c:pt idx="257">
                  <c:v>41246</c:v>
                </c:pt>
                <c:pt idx="258">
                  <c:v>41276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41428</c:v>
                </c:pt>
                <c:pt idx="264">
                  <c:v>41456</c:v>
                </c:pt>
                <c:pt idx="265">
                  <c:v>41487</c:v>
                </c:pt>
                <c:pt idx="266">
                  <c:v>41520</c:v>
                </c:pt>
                <c:pt idx="267">
                  <c:v>41548</c:v>
                </c:pt>
                <c:pt idx="268">
                  <c:v>41579</c:v>
                </c:pt>
                <c:pt idx="269">
                  <c:v>41610</c:v>
                </c:pt>
                <c:pt idx="270">
                  <c:v>41641</c:v>
                </c:pt>
                <c:pt idx="271">
                  <c:v>41673</c:v>
                </c:pt>
                <c:pt idx="272">
                  <c:v>41701</c:v>
                </c:pt>
                <c:pt idx="273">
                  <c:v>41730</c:v>
                </c:pt>
                <c:pt idx="274">
                  <c:v>41760</c:v>
                </c:pt>
                <c:pt idx="275">
                  <c:v>41792</c:v>
                </c:pt>
                <c:pt idx="276">
                  <c:v>41821</c:v>
                </c:pt>
                <c:pt idx="277">
                  <c:v>41852</c:v>
                </c:pt>
                <c:pt idx="278">
                  <c:v>41884</c:v>
                </c:pt>
                <c:pt idx="279">
                  <c:v>41913</c:v>
                </c:pt>
                <c:pt idx="280">
                  <c:v>41946</c:v>
                </c:pt>
                <c:pt idx="281">
                  <c:v>41974</c:v>
                </c:pt>
                <c:pt idx="282">
                  <c:v>42006</c:v>
                </c:pt>
                <c:pt idx="283">
                  <c:v>42037</c:v>
                </c:pt>
                <c:pt idx="284">
                  <c:v>42065</c:v>
                </c:pt>
                <c:pt idx="285">
                  <c:v>42095</c:v>
                </c:pt>
                <c:pt idx="286">
                  <c:v>42125</c:v>
                </c:pt>
                <c:pt idx="287">
                  <c:v>42156</c:v>
                </c:pt>
                <c:pt idx="288">
                  <c:v>42186</c:v>
                </c:pt>
                <c:pt idx="289">
                  <c:v>42219</c:v>
                </c:pt>
                <c:pt idx="290">
                  <c:v>42248</c:v>
                </c:pt>
                <c:pt idx="291">
                  <c:v>42278</c:v>
                </c:pt>
                <c:pt idx="292">
                  <c:v>42310</c:v>
                </c:pt>
                <c:pt idx="293">
                  <c:v>42339</c:v>
                </c:pt>
                <c:pt idx="294">
                  <c:v>42373</c:v>
                </c:pt>
                <c:pt idx="295">
                  <c:v>42401</c:v>
                </c:pt>
              </c:numCache>
            </c:numRef>
          </c:cat>
          <c:val>
            <c:numRef>
              <c:f>'Backtest SP500'!$E$3:$E$298</c:f>
              <c:numCache>
                <c:formatCode>0.00%</c:formatCode>
                <c:ptCount val="296"/>
                <c:pt idx="0">
                  <c:v>-8.4673239738153397E-2</c:v>
                </c:pt>
                <c:pt idx="1">
                  <c:v>-8.4673239738153397E-2</c:v>
                </c:pt>
                <c:pt idx="2">
                  <c:v>-8.4673239738153397E-2</c:v>
                </c:pt>
                <c:pt idx="3">
                  <c:v>-8.4673239738153397E-2</c:v>
                </c:pt>
                <c:pt idx="4">
                  <c:v>-8.4673239738153397E-2</c:v>
                </c:pt>
                <c:pt idx="5">
                  <c:v>-8.4673239738153397E-2</c:v>
                </c:pt>
                <c:pt idx="6">
                  <c:v>-8.4673239738153397E-2</c:v>
                </c:pt>
                <c:pt idx="7">
                  <c:v>-8.4673239738153397E-2</c:v>
                </c:pt>
                <c:pt idx="8">
                  <c:v>-8.4673239738153397E-2</c:v>
                </c:pt>
                <c:pt idx="9">
                  <c:v>-8.4673239738153397E-2</c:v>
                </c:pt>
                <c:pt idx="10">
                  <c:v>-8.4673239738153397E-2</c:v>
                </c:pt>
                <c:pt idx="11">
                  <c:v>-8.4673239738153397E-2</c:v>
                </c:pt>
                <c:pt idx="12">
                  <c:v>-8.4673239738153397E-2</c:v>
                </c:pt>
                <c:pt idx="13">
                  <c:v>-8.4673239738153397E-2</c:v>
                </c:pt>
                <c:pt idx="14">
                  <c:v>-8.4673239738153397E-2</c:v>
                </c:pt>
                <c:pt idx="15">
                  <c:v>-8.4673239738153397E-2</c:v>
                </c:pt>
                <c:pt idx="16">
                  <c:v>-8.4673239738153397E-2</c:v>
                </c:pt>
                <c:pt idx="17">
                  <c:v>-8.4673239738153397E-2</c:v>
                </c:pt>
                <c:pt idx="18">
                  <c:v>-8.4673239738153397E-2</c:v>
                </c:pt>
                <c:pt idx="19">
                  <c:v>-8.4673239738153397E-2</c:v>
                </c:pt>
                <c:pt idx="20">
                  <c:v>-8.4673239738153397E-2</c:v>
                </c:pt>
                <c:pt idx="21">
                  <c:v>-8.4673239738153397E-2</c:v>
                </c:pt>
                <c:pt idx="22">
                  <c:v>-8.4673239738153397E-2</c:v>
                </c:pt>
                <c:pt idx="23">
                  <c:v>-8.4673239738153397E-2</c:v>
                </c:pt>
                <c:pt idx="24">
                  <c:v>-8.4673239738153397E-2</c:v>
                </c:pt>
                <c:pt idx="25">
                  <c:v>-8.4673239738153397E-2</c:v>
                </c:pt>
                <c:pt idx="26">
                  <c:v>-8.4673239738153397E-2</c:v>
                </c:pt>
                <c:pt idx="27">
                  <c:v>-8.4673239738153397E-2</c:v>
                </c:pt>
                <c:pt idx="28">
                  <c:v>-8.4673239738153397E-2</c:v>
                </c:pt>
                <c:pt idx="29">
                  <c:v>-8.4673239738153397E-2</c:v>
                </c:pt>
                <c:pt idx="30">
                  <c:v>-8.4673239738153397E-2</c:v>
                </c:pt>
                <c:pt idx="31">
                  <c:v>-8.4673239738153397E-2</c:v>
                </c:pt>
                <c:pt idx="32">
                  <c:v>-8.4673239738153397E-2</c:v>
                </c:pt>
                <c:pt idx="33">
                  <c:v>-8.4673239738153397E-2</c:v>
                </c:pt>
                <c:pt idx="34">
                  <c:v>-8.4673239738153397E-2</c:v>
                </c:pt>
                <c:pt idx="35">
                  <c:v>-8.4673239738153397E-2</c:v>
                </c:pt>
                <c:pt idx="36">
                  <c:v>-8.4673239738153397E-2</c:v>
                </c:pt>
                <c:pt idx="37">
                  <c:v>-8.4673239738153397E-2</c:v>
                </c:pt>
                <c:pt idx="38">
                  <c:v>-8.4673239738153397E-2</c:v>
                </c:pt>
                <c:pt idx="39">
                  <c:v>-8.4673239738153397E-2</c:v>
                </c:pt>
                <c:pt idx="40">
                  <c:v>-8.4673239738153397E-2</c:v>
                </c:pt>
                <c:pt idx="41">
                  <c:v>-8.4673239738153397E-2</c:v>
                </c:pt>
                <c:pt idx="42">
                  <c:v>-8.4673239738153397E-2</c:v>
                </c:pt>
                <c:pt idx="43">
                  <c:v>-8.4673239738153397E-2</c:v>
                </c:pt>
                <c:pt idx="44">
                  <c:v>-8.4673239738153397E-2</c:v>
                </c:pt>
                <c:pt idx="45">
                  <c:v>-8.4673239738153397E-2</c:v>
                </c:pt>
                <c:pt idx="46">
                  <c:v>-8.4673239738153397E-2</c:v>
                </c:pt>
                <c:pt idx="47">
                  <c:v>-8.4673239738153397E-2</c:v>
                </c:pt>
                <c:pt idx="48">
                  <c:v>-8.4673239738153397E-2</c:v>
                </c:pt>
                <c:pt idx="49">
                  <c:v>-8.4673239738153397E-2</c:v>
                </c:pt>
                <c:pt idx="50">
                  <c:v>-8.4673239738153397E-2</c:v>
                </c:pt>
                <c:pt idx="51">
                  <c:v>-8.4673239738153397E-2</c:v>
                </c:pt>
                <c:pt idx="52">
                  <c:v>-8.4673239738153397E-2</c:v>
                </c:pt>
                <c:pt idx="53">
                  <c:v>-8.4673239738153397E-2</c:v>
                </c:pt>
                <c:pt idx="54">
                  <c:v>-8.4673239738153397E-2</c:v>
                </c:pt>
                <c:pt idx="55">
                  <c:v>-8.4673239738153397E-2</c:v>
                </c:pt>
                <c:pt idx="56">
                  <c:v>-8.4673239738153397E-2</c:v>
                </c:pt>
                <c:pt idx="57">
                  <c:v>-8.4673239738153397E-2</c:v>
                </c:pt>
                <c:pt idx="58">
                  <c:v>-8.4673239738153397E-2</c:v>
                </c:pt>
                <c:pt idx="59">
                  <c:v>-8.4673239738153397E-2</c:v>
                </c:pt>
                <c:pt idx="60">
                  <c:v>-8.4673239738153397E-2</c:v>
                </c:pt>
                <c:pt idx="61">
                  <c:v>-8.4673239738153397E-2</c:v>
                </c:pt>
                <c:pt idx="62">
                  <c:v>-8.4673239738153397E-2</c:v>
                </c:pt>
                <c:pt idx="63">
                  <c:v>-8.4673239738153397E-2</c:v>
                </c:pt>
                <c:pt idx="64">
                  <c:v>-8.4673239738153397E-2</c:v>
                </c:pt>
                <c:pt idx="65">
                  <c:v>-8.4673239738153397E-2</c:v>
                </c:pt>
                <c:pt idx="66">
                  <c:v>-8.4673239738153397E-2</c:v>
                </c:pt>
                <c:pt idx="67">
                  <c:v>-8.4673239738153397E-2</c:v>
                </c:pt>
                <c:pt idx="68">
                  <c:v>-8.4673239738153397E-2</c:v>
                </c:pt>
                <c:pt idx="69">
                  <c:v>-8.4673239738153397E-2</c:v>
                </c:pt>
                <c:pt idx="70">
                  <c:v>-8.4673239738153397E-2</c:v>
                </c:pt>
                <c:pt idx="71">
                  <c:v>-8.4673239738153397E-2</c:v>
                </c:pt>
                <c:pt idx="72">
                  <c:v>-8.4673239738153397E-2</c:v>
                </c:pt>
                <c:pt idx="73">
                  <c:v>-8.4673239738153397E-2</c:v>
                </c:pt>
                <c:pt idx="74">
                  <c:v>-8.4673239738153397E-2</c:v>
                </c:pt>
                <c:pt idx="75">
                  <c:v>-8.4673239738153397E-2</c:v>
                </c:pt>
                <c:pt idx="76">
                  <c:v>-8.4673239738153397E-2</c:v>
                </c:pt>
                <c:pt idx="77">
                  <c:v>-8.4673239738153397E-2</c:v>
                </c:pt>
                <c:pt idx="78">
                  <c:v>-8.4673239738153397E-2</c:v>
                </c:pt>
                <c:pt idx="79">
                  <c:v>-8.4673239738153397E-2</c:v>
                </c:pt>
                <c:pt idx="80">
                  <c:v>-8.4673239738153397E-2</c:v>
                </c:pt>
                <c:pt idx="81">
                  <c:v>-8.4673239738153397E-2</c:v>
                </c:pt>
                <c:pt idx="82">
                  <c:v>-8.4673239738153397E-2</c:v>
                </c:pt>
                <c:pt idx="83">
                  <c:v>-8.4673239738153397E-2</c:v>
                </c:pt>
                <c:pt idx="84">
                  <c:v>-8.4673239738153397E-2</c:v>
                </c:pt>
                <c:pt idx="85">
                  <c:v>-8.4673239738153397E-2</c:v>
                </c:pt>
                <c:pt idx="86">
                  <c:v>-8.4673239738153397E-2</c:v>
                </c:pt>
                <c:pt idx="87">
                  <c:v>-8.4673239738153397E-2</c:v>
                </c:pt>
                <c:pt idx="88">
                  <c:v>-8.4673239738153397E-2</c:v>
                </c:pt>
                <c:pt idx="89">
                  <c:v>-8.4673239738153397E-2</c:v>
                </c:pt>
                <c:pt idx="90">
                  <c:v>-8.4673239738153397E-2</c:v>
                </c:pt>
                <c:pt idx="91">
                  <c:v>-8.4673239738153397E-2</c:v>
                </c:pt>
                <c:pt idx="92">
                  <c:v>-8.4673239738153397E-2</c:v>
                </c:pt>
                <c:pt idx="93">
                  <c:v>-8.4673239738153397E-2</c:v>
                </c:pt>
                <c:pt idx="94">
                  <c:v>-8.4673239738153397E-2</c:v>
                </c:pt>
                <c:pt idx="95">
                  <c:v>-8.4673239738153397E-2</c:v>
                </c:pt>
                <c:pt idx="96">
                  <c:v>-8.4673239738153397E-2</c:v>
                </c:pt>
                <c:pt idx="97">
                  <c:v>-8.4673239738153397E-2</c:v>
                </c:pt>
                <c:pt idx="98">
                  <c:v>-8.4673239738153397E-2</c:v>
                </c:pt>
                <c:pt idx="99">
                  <c:v>-8.4673239738153397E-2</c:v>
                </c:pt>
                <c:pt idx="100">
                  <c:v>-8.4673239738153397E-2</c:v>
                </c:pt>
                <c:pt idx="101">
                  <c:v>-8.4673239738153397E-2</c:v>
                </c:pt>
                <c:pt idx="102">
                  <c:v>-8.4673239738153397E-2</c:v>
                </c:pt>
                <c:pt idx="103">
                  <c:v>-8.4673239738153397E-2</c:v>
                </c:pt>
                <c:pt idx="104">
                  <c:v>-8.4673239738153397E-2</c:v>
                </c:pt>
                <c:pt idx="105">
                  <c:v>-8.4673239738153397E-2</c:v>
                </c:pt>
                <c:pt idx="106">
                  <c:v>-8.4673239738153397E-2</c:v>
                </c:pt>
                <c:pt idx="107">
                  <c:v>-8.4673239738153397E-2</c:v>
                </c:pt>
                <c:pt idx="108">
                  <c:v>-8.4673239738153397E-2</c:v>
                </c:pt>
                <c:pt idx="109">
                  <c:v>-8.4673239738153397E-2</c:v>
                </c:pt>
                <c:pt idx="110">
                  <c:v>-8.4673239738153397E-2</c:v>
                </c:pt>
                <c:pt idx="111">
                  <c:v>-8.4673239738153397E-2</c:v>
                </c:pt>
                <c:pt idx="112">
                  <c:v>-8.4673239738153397E-2</c:v>
                </c:pt>
                <c:pt idx="113">
                  <c:v>-8.4673239738153397E-2</c:v>
                </c:pt>
                <c:pt idx="114">
                  <c:v>-8.4673239738153397E-2</c:v>
                </c:pt>
                <c:pt idx="115">
                  <c:v>-8.4673239738153397E-2</c:v>
                </c:pt>
                <c:pt idx="116">
                  <c:v>-8.4673239738153397E-2</c:v>
                </c:pt>
                <c:pt idx="117">
                  <c:v>-8.4673239738153397E-2</c:v>
                </c:pt>
                <c:pt idx="118">
                  <c:v>-8.4673239738153397E-2</c:v>
                </c:pt>
                <c:pt idx="119">
                  <c:v>-8.4673239738153397E-2</c:v>
                </c:pt>
                <c:pt idx="120">
                  <c:v>-8.4673239738153397E-2</c:v>
                </c:pt>
                <c:pt idx="121">
                  <c:v>-8.4673239738153397E-2</c:v>
                </c:pt>
                <c:pt idx="122">
                  <c:v>-8.4673239738153397E-2</c:v>
                </c:pt>
                <c:pt idx="123">
                  <c:v>-8.4673239738153397E-2</c:v>
                </c:pt>
                <c:pt idx="124">
                  <c:v>-8.4673239738153397E-2</c:v>
                </c:pt>
                <c:pt idx="125">
                  <c:v>-8.4673239738153397E-2</c:v>
                </c:pt>
                <c:pt idx="126">
                  <c:v>-8.4673239738153397E-2</c:v>
                </c:pt>
                <c:pt idx="127">
                  <c:v>-8.4673239738153397E-2</c:v>
                </c:pt>
                <c:pt idx="128">
                  <c:v>-8.4673239738153397E-2</c:v>
                </c:pt>
                <c:pt idx="129">
                  <c:v>-8.4673239738153397E-2</c:v>
                </c:pt>
                <c:pt idx="130">
                  <c:v>-8.4673239738153397E-2</c:v>
                </c:pt>
                <c:pt idx="131">
                  <c:v>-8.4673239738153397E-2</c:v>
                </c:pt>
                <c:pt idx="132">
                  <c:v>-8.4673239738153397E-2</c:v>
                </c:pt>
                <c:pt idx="133">
                  <c:v>-8.4673239738153397E-2</c:v>
                </c:pt>
                <c:pt idx="134">
                  <c:v>-8.4673239738153397E-2</c:v>
                </c:pt>
                <c:pt idx="135">
                  <c:v>-8.4673239738153397E-2</c:v>
                </c:pt>
                <c:pt idx="136">
                  <c:v>-8.4673239738153397E-2</c:v>
                </c:pt>
                <c:pt idx="137">
                  <c:v>-8.4673239738153397E-2</c:v>
                </c:pt>
                <c:pt idx="138">
                  <c:v>-8.4673239738153397E-2</c:v>
                </c:pt>
                <c:pt idx="139">
                  <c:v>-8.4673239738153397E-2</c:v>
                </c:pt>
                <c:pt idx="140">
                  <c:v>-8.4673239738153397E-2</c:v>
                </c:pt>
                <c:pt idx="141">
                  <c:v>-8.4673239738153397E-2</c:v>
                </c:pt>
                <c:pt idx="142">
                  <c:v>-8.4673239738153397E-2</c:v>
                </c:pt>
                <c:pt idx="143">
                  <c:v>-8.4673239738153397E-2</c:v>
                </c:pt>
                <c:pt idx="144">
                  <c:v>-8.4673239738153397E-2</c:v>
                </c:pt>
                <c:pt idx="145">
                  <c:v>-8.4673239738153397E-2</c:v>
                </c:pt>
                <c:pt idx="146">
                  <c:v>-8.4673239738153397E-2</c:v>
                </c:pt>
                <c:pt idx="147">
                  <c:v>-8.4673239738153397E-2</c:v>
                </c:pt>
                <c:pt idx="148">
                  <c:v>-8.4673239738153397E-2</c:v>
                </c:pt>
                <c:pt idx="149">
                  <c:v>-8.4673239738153397E-2</c:v>
                </c:pt>
                <c:pt idx="150">
                  <c:v>-8.4673239738153397E-2</c:v>
                </c:pt>
                <c:pt idx="151">
                  <c:v>-8.4673239738153397E-2</c:v>
                </c:pt>
                <c:pt idx="152">
                  <c:v>-8.4673239738153397E-2</c:v>
                </c:pt>
                <c:pt idx="153">
                  <c:v>-8.4673239738153397E-2</c:v>
                </c:pt>
                <c:pt idx="154">
                  <c:v>-8.4673239738153397E-2</c:v>
                </c:pt>
                <c:pt idx="155">
                  <c:v>-8.4673239738153397E-2</c:v>
                </c:pt>
                <c:pt idx="156">
                  <c:v>-8.4673239738153397E-2</c:v>
                </c:pt>
                <c:pt idx="157">
                  <c:v>-8.4673239738153397E-2</c:v>
                </c:pt>
                <c:pt idx="158">
                  <c:v>-8.4673239738153397E-2</c:v>
                </c:pt>
                <c:pt idx="159">
                  <c:v>-8.4673239738153397E-2</c:v>
                </c:pt>
                <c:pt idx="160">
                  <c:v>-8.4673239738153397E-2</c:v>
                </c:pt>
                <c:pt idx="161">
                  <c:v>-8.4673239738153397E-2</c:v>
                </c:pt>
                <c:pt idx="162">
                  <c:v>-8.4673239738153397E-2</c:v>
                </c:pt>
                <c:pt idx="163">
                  <c:v>-8.4673239738153397E-2</c:v>
                </c:pt>
                <c:pt idx="164">
                  <c:v>-8.4673239738153397E-2</c:v>
                </c:pt>
                <c:pt idx="165">
                  <c:v>-8.4673239738153397E-2</c:v>
                </c:pt>
                <c:pt idx="166">
                  <c:v>-8.4673239738153397E-2</c:v>
                </c:pt>
                <c:pt idx="167">
                  <c:v>-8.4673239738153397E-2</c:v>
                </c:pt>
                <c:pt idx="168">
                  <c:v>-8.4673239738153397E-2</c:v>
                </c:pt>
                <c:pt idx="169">
                  <c:v>-8.4673239738153397E-2</c:v>
                </c:pt>
                <c:pt idx="170">
                  <c:v>-8.4673239738153397E-2</c:v>
                </c:pt>
                <c:pt idx="171">
                  <c:v>-8.4673239738153397E-2</c:v>
                </c:pt>
                <c:pt idx="172">
                  <c:v>-8.4673239738153397E-2</c:v>
                </c:pt>
                <c:pt idx="173">
                  <c:v>-8.4673239738153397E-2</c:v>
                </c:pt>
                <c:pt idx="174">
                  <c:v>-8.4673239738153397E-2</c:v>
                </c:pt>
                <c:pt idx="175">
                  <c:v>-8.4673239738153397E-2</c:v>
                </c:pt>
                <c:pt idx="176">
                  <c:v>-8.4673239738153397E-2</c:v>
                </c:pt>
                <c:pt idx="177">
                  <c:v>-8.4673239738153397E-2</c:v>
                </c:pt>
                <c:pt idx="178">
                  <c:v>-8.4673239738153397E-2</c:v>
                </c:pt>
                <c:pt idx="179">
                  <c:v>-8.4673239738153397E-2</c:v>
                </c:pt>
                <c:pt idx="180">
                  <c:v>-8.4673239738153397E-2</c:v>
                </c:pt>
                <c:pt idx="181">
                  <c:v>-8.4673239738153397E-2</c:v>
                </c:pt>
                <c:pt idx="182">
                  <c:v>-8.4673239738153397E-2</c:v>
                </c:pt>
                <c:pt idx="183">
                  <c:v>-8.4673239738153397E-2</c:v>
                </c:pt>
                <c:pt idx="184">
                  <c:v>-8.4673239738153397E-2</c:v>
                </c:pt>
                <c:pt idx="185">
                  <c:v>-8.4673239738153397E-2</c:v>
                </c:pt>
                <c:pt idx="186">
                  <c:v>-8.4673239738153397E-2</c:v>
                </c:pt>
                <c:pt idx="187">
                  <c:v>-8.4673239738153397E-2</c:v>
                </c:pt>
                <c:pt idx="188">
                  <c:v>-8.4673239738153397E-2</c:v>
                </c:pt>
                <c:pt idx="189">
                  <c:v>-8.4673239738153397E-2</c:v>
                </c:pt>
                <c:pt idx="190">
                  <c:v>-8.4673239738153397E-2</c:v>
                </c:pt>
                <c:pt idx="191">
                  <c:v>-8.4673239738153397E-2</c:v>
                </c:pt>
                <c:pt idx="192">
                  <c:v>-8.4673239738153397E-2</c:v>
                </c:pt>
                <c:pt idx="193">
                  <c:v>-8.4673239738153397E-2</c:v>
                </c:pt>
                <c:pt idx="194">
                  <c:v>-8.4673239738153397E-2</c:v>
                </c:pt>
                <c:pt idx="195">
                  <c:v>-8.4673239738153397E-2</c:v>
                </c:pt>
                <c:pt idx="196">
                  <c:v>-8.4673239738153397E-2</c:v>
                </c:pt>
                <c:pt idx="197">
                  <c:v>-8.4673239738153397E-2</c:v>
                </c:pt>
                <c:pt idx="198">
                  <c:v>-8.4673239738153397E-2</c:v>
                </c:pt>
                <c:pt idx="199">
                  <c:v>-8.4673239738153397E-2</c:v>
                </c:pt>
                <c:pt idx="200">
                  <c:v>-8.4673239738153397E-2</c:v>
                </c:pt>
                <c:pt idx="201">
                  <c:v>-8.4673239738153397E-2</c:v>
                </c:pt>
                <c:pt idx="202">
                  <c:v>-8.4673239738153397E-2</c:v>
                </c:pt>
                <c:pt idx="203">
                  <c:v>-8.4673239738153397E-2</c:v>
                </c:pt>
                <c:pt idx="204">
                  <c:v>-8.4673239738153397E-2</c:v>
                </c:pt>
                <c:pt idx="205">
                  <c:v>-8.4673239738153397E-2</c:v>
                </c:pt>
                <c:pt idx="206">
                  <c:v>-8.4673239738153397E-2</c:v>
                </c:pt>
                <c:pt idx="207">
                  <c:v>-8.4673239738153397E-2</c:v>
                </c:pt>
                <c:pt idx="208">
                  <c:v>-8.4673239738153397E-2</c:v>
                </c:pt>
                <c:pt idx="209">
                  <c:v>-8.4673239738153397E-2</c:v>
                </c:pt>
                <c:pt idx="210">
                  <c:v>-8.4673239738153397E-2</c:v>
                </c:pt>
                <c:pt idx="211">
                  <c:v>-8.4673239738153397E-2</c:v>
                </c:pt>
                <c:pt idx="212">
                  <c:v>-8.4673239738153397E-2</c:v>
                </c:pt>
                <c:pt idx="213">
                  <c:v>-8.4673239738153397E-2</c:v>
                </c:pt>
                <c:pt idx="214">
                  <c:v>-8.4673239738153397E-2</c:v>
                </c:pt>
                <c:pt idx="215">
                  <c:v>-8.4673239738153397E-2</c:v>
                </c:pt>
                <c:pt idx="216">
                  <c:v>-8.4673239738153397E-2</c:v>
                </c:pt>
                <c:pt idx="217">
                  <c:v>-8.4673239738153397E-2</c:v>
                </c:pt>
                <c:pt idx="218">
                  <c:v>-8.4673239738153397E-2</c:v>
                </c:pt>
                <c:pt idx="219">
                  <c:v>-8.4673239738153397E-2</c:v>
                </c:pt>
                <c:pt idx="220">
                  <c:v>-8.4673239738153397E-2</c:v>
                </c:pt>
                <c:pt idx="221">
                  <c:v>-8.4673239738153397E-2</c:v>
                </c:pt>
                <c:pt idx="222">
                  <c:v>-8.4673239738153397E-2</c:v>
                </c:pt>
                <c:pt idx="223">
                  <c:v>-8.4673239738153397E-2</c:v>
                </c:pt>
                <c:pt idx="224">
                  <c:v>-8.4673239738153397E-2</c:v>
                </c:pt>
                <c:pt idx="225">
                  <c:v>-8.4673239738153397E-2</c:v>
                </c:pt>
                <c:pt idx="226">
                  <c:v>-8.4673239738153397E-2</c:v>
                </c:pt>
                <c:pt idx="227">
                  <c:v>-8.4673239738153397E-2</c:v>
                </c:pt>
                <c:pt idx="228">
                  <c:v>-8.4673239738153397E-2</c:v>
                </c:pt>
                <c:pt idx="229">
                  <c:v>-8.4673239738153397E-2</c:v>
                </c:pt>
                <c:pt idx="230">
                  <c:v>-8.4673239738153397E-2</c:v>
                </c:pt>
                <c:pt idx="231">
                  <c:v>-8.4673239738153397E-2</c:v>
                </c:pt>
                <c:pt idx="232">
                  <c:v>-8.4673239738153397E-2</c:v>
                </c:pt>
                <c:pt idx="233">
                  <c:v>-8.4673239738153397E-2</c:v>
                </c:pt>
                <c:pt idx="234">
                  <c:v>-8.4673239738153397E-2</c:v>
                </c:pt>
                <c:pt idx="235">
                  <c:v>-8.4673239738153397E-2</c:v>
                </c:pt>
                <c:pt idx="236">
                  <c:v>-8.4673239738153397E-2</c:v>
                </c:pt>
                <c:pt idx="237">
                  <c:v>-8.4673239738153397E-2</c:v>
                </c:pt>
                <c:pt idx="238">
                  <c:v>-8.4673239738153397E-2</c:v>
                </c:pt>
                <c:pt idx="239">
                  <c:v>-8.4673239738153397E-2</c:v>
                </c:pt>
                <c:pt idx="240">
                  <c:v>-8.4673239738153397E-2</c:v>
                </c:pt>
                <c:pt idx="241">
                  <c:v>-8.4673239738153397E-2</c:v>
                </c:pt>
                <c:pt idx="242">
                  <c:v>-8.4673239738153397E-2</c:v>
                </c:pt>
                <c:pt idx="243">
                  <c:v>-8.4673239738153397E-2</c:v>
                </c:pt>
                <c:pt idx="244">
                  <c:v>-8.4673239738153397E-2</c:v>
                </c:pt>
                <c:pt idx="245">
                  <c:v>-8.4673239738153397E-2</c:v>
                </c:pt>
                <c:pt idx="246">
                  <c:v>-8.4673239738153397E-2</c:v>
                </c:pt>
                <c:pt idx="247">
                  <c:v>-8.4673239738153397E-2</c:v>
                </c:pt>
                <c:pt idx="248">
                  <c:v>-8.4673239738153397E-2</c:v>
                </c:pt>
                <c:pt idx="249">
                  <c:v>-8.4673239738153397E-2</c:v>
                </c:pt>
                <c:pt idx="250">
                  <c:v>-8.4673239738153397E-2</c:v>
                </c:pt>
                <c:pt idx="251">
                  <c:v>-8.4673239738153397E-2</c:v>
                </c:pt>
                <c:pt idx="252">
                  <c:v>-8.4673239738153397E-2</c:v>
                </c:pt>
                <c:pt idx="253">
                  <c:v>-8.4673239738153397E-2</c:v>
                </c:pt>
                <c:pt idx="254">
                  <c:v>-8.4673239738153397E-2</c:v>
                </c:pt>
                <c:pt idx="255">
                  <c:v>-8.4673239738153397E-2</c:v>
                </c:pt>
                <c:pt idx="256">
                  <c:v>-8.4673239738153397E-2</c:v>
                </c:pt>
                <c:pt idx="257">
                  <c:v>-8.4673239738153397E-2</c:v>
                </c:pt>
                <c:pt idx="258">
                  <c:v>-8.4673239738153397E-2</c:v>
                </c:pt>
                <c:pt idx="259">
                  <c:v>-8.4673239738153397E-2</c:v>
                </c:pt>
                <c:pt idx="260">
                  <c:v>-8.4673239738153397E-2</c:v>
                </c:pt>
                <c:pt idx="261">
                  <c:v>-8.4673239738153397E-2</c:v>
                </c:pt>
                <c:pt idx="262">
                  <c:v>-8.4673239738153397E-2</c:v>
                </c:pt>
                <c:pt idx="263">
                  <c:v>-8.4673239738153397E-2</c:v>
                </c:pt>
                <c:pt idx="264">
                  <c:v>-8.4673239738153397E-2</c:v>
                </c:pt>
                <c:pt idx="265">
                  <c:v>-8.4673239738153397E-2</c:v>
                </c:pt>
                <c:pt idx="266">
                  <c:v>-8.4673239738153397E-2</c:v>
                </c:pt>
                <c:pt idx="267">
                  <c:v>-8.4673239738153397E-2</c:v>
                </c:pt>
                <c:pt idx="268">
                  <c:v>-8.4673239738153397E-2</c:v>
                </c:pt>
                <c:pt idx="269">
                  <c:v>-8.4673239738153397E-2</c:v>
                </c:pt>
                <c:pt idx="270">
                  <c:v>-8.4673239738153397E-2</c:v>
                </c:pt>
                <c:pt idx="271">
                  <c:v>-8.4673239738153397E-2</c:v>
                </c:pt>
                <c:pt idx="272">
                  <c:v>-8.4673239738153397E-2</c:v>
                </c:pt>
                <c:pt idx="273">
                  <c:v>-8.4673239738153397E-2</c:v>
                </c:pt>
                <c:pt idx="274">
                  <c:v>-8.4673239738153397E-2</c:v>
                </c:pt>
                <c:pt idx="275">
                  <c:v>-8.4673239738153397E-2</c:v>
                </c:pt>
                <c:pt idx="276">
                  <c:v>-8.4673239738153397E-2</c:v>
                </c:pt>
                <c:pt idx="277">
                  <c:v>-8.4673239738153397E-2</c:v>
                </c:pt>
                <c:pt idx="278">
                  <c:v>-8.4673239738153397E-2</c:v>
                </c:pt>
                <c:pt idx="279">
                  <c:v>-8.4673239738153397E-2</c:v>
                </c:pt>
                <c:pt idx="280">
                  <c:v>-8.4673239738153397E-2</c:v>
                </c:pt>
                <c:pt idx="281">
                  <c:v>-8.4673239738153397E-2</c:v>
                </c:pt>
                <c:pt idx="282">
                  <c:v>-8.4673239738153397E-2</c:v>
                </c:pt>
                <c:pt idx="283">
                  <c:v>-8.4673239738153397E-2</c:v>
                </c:pt>
                <c:pt idx="284">
                  <c:v>-8.4673239738153397E-2</c:v>
                </c:pt>
                <c:pt idx="285">
                  <c:v>-8.4673239738153397E-2</c:v>
                </c:pt>
                <c:pt idx="286">
                  <c:v>-8.4673239738153397E-2</c:v>
                </c:pt>
                <c:pt idx="287">
                  <c:v>-8.4673239738153397E-2</c:v>
                </c:pt>
                <c:pt idx="288">
                  <c:v>-8.4673239738153397E-2</c:v>
                </c:pt>
                <c:pt idx="289">
                  <c:v>-8.4673239738153397E-2</c:v>
                </c:pt>
                <c:pt idx="290">
                  <c:v>-8.4673239738153397E-2</c:v>
                </c:pt>
                <c:pt idx="291">
                  <c:v>-8.4673239738153397E-2</c:v>
                </c:pt>
                <c:pt idx="292">
                  <c:v>-8.4673239738153397E-2</c:v>
                </c:pt>
                <c:pt idx="293">
                  <c:v>-8.4673239738153397E-2</c:v>
                </c:pt>
                <c:pt idx="294">
                  <c:v>-8.4673239738153397E-2</c:v>
                </c:pt>
                <c:pt idx="295">
                  <c:v>-8.4673239738153397E-2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64-40FF-A0E3-2653FDDBE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359536"/>
        <c:axId val="1054359952"/>
      </c:lineChart>
      <c:dateAx>
        <c:axId val="1054359536"/>
        <c:scaling>
          <c:orientation val="minMax"/>
        </c:scaling>
        <c:delete val="0"/>
        <c:axPos val="b"/>
        <c:numFmt formatCode="[$-414]mmm\.\ 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4359952"/>
        <c:crosses val="autoZero"/>
        <c:auto val="1"/>
        <c:lblOffset val="100"/>
        <c:baseTimeUnit val="days"/>
      </c:dateAx>
      <c:valAx>
        <c:axId val="105435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435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Overskridelser SP500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Overskridelser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'Backtest SP500'!$A$3:$A$298</c:f>
              <c:numCache>
                <c:formatCode>[$-414]mmm\.\ yy;@</c:formatCode>
                <c:ptCount val="296"/>
                <c:pt idx="0">
                  <c:v>33424</c:v>
                </c:pt>
                <c:pt idx="1">
                  <c:v>33451</c:v>
                </c:pt>
                <c:pt idx="2">
                  <c:v>33484</c:v>
                </c:pt>
                <c:pt idx="3">
                  <c:v>33512</c:v>
                </c:pt>
                <c:pt idx="4">
                  <c:v>33543</c:v>
                </c:pt>
                <c:pt idx="5">
                  <c:v>33574</c:v>
                </c:pt>
                <c:pt idx="6">
                  <c:v>33605</c:v>
                </c:pt>
                <c:pt idx="7">
                  <c:v>33637</c:v>
                </c:pt>
                <c:pt idx="8">
                  <c:v>33665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33819</c:v>
                </c:pt>
                <c:pt idx="14">
                  <c:v>33848</c:v>
                </c:pt>
                <c:pt idx="15">
                  <c:v>33878</c:v>
                </c:pt>
                <c:pt idx="16">
                  <c:v>33910</c:v>
                </c:pt>
                <c:pt idx="17">
                  <c:v>33939</c:v>
                </c:pt>
                <c:pt idx="18">
                  <c:v>33973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34092</c:v>
                </c:pt>
                <c:pt idx="23">
                  <c:v>34121</c:v>
                </c:pt>
                <c:pt idx="24">
                  <c:v>34151</c:v>
                </c:pt>
                <c:pt idx="25">
                  <c:v>34183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34337</c:v>
                </c:pt>
                <c:pt idx="31">
                  <c:v>34366</c:v>
                </c:pt>
                <c:pt idx="32">
                  <c:v>34394</c:v>
                </c:pt>
                <c:pt idx="33">
                  <c:v>34428</c:v>
                </c:pt>
                <c:pt idx="34">
                  <c:v>34456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34610</c:v>
                </c:pt>
                <c:pt idx="40">
                  <c:v>34639</c:v>
                </c:pt>
                <c:pt idx="41">
                  <c:v>34669</c:v>
                </c:pt>
                <c:pt idx="42">
                  <c:v>34702</c:v>
                </c:pt>
                <c:pt idx="43">
                  <c:v>34731</c:v>
                </c:pt>
                <c:pt idx="44">
                  <c:v>34759</c:v>
                </c:pt>
                <c:pt idx="45">
                  <c:v>34792</c:v>
                </c:pt>
                <c:pt idx="46">
                  <c:v>34820</c:v>
                </c:pt>
                <c:pt idx="47">
                  <c:v>34851</c:v>
                </c:pt>
                <c:pt idx="48">
                  <c:v>34885</c:v>
                </c:pt>
                <c:pt idx="49">
                  <c:v>34912</c:v>
                </c:pt>
                <c:pt idx="50">
                  <c:v>34943</c:v>
                </c:pt>
                <c:pt idx="51">
                  <c:v>34974</c:v>
                </c:pt>
                <c:pt idx="52">
                  <c:v>35004</c:v>
                </c:pt>
                <c:pt idx="53">
                  <c:v>35034</c:v>
                </c:pt>
                <c:pt idx="54">
                  <c:v>35066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35219</c:v>
                </c:pt>
                <c:pt idx="60">
                  <c:v>35247</c:v>
                </c:pt>
                <c:pt idx="61">
                  <c:v>35278</c:v>
                </c:pt>
                <c:pt idx="62">
                  <c:v>35311</c:v>
                </c:pt>
                <c:pt idx="63">
                  <c:v>35339</c:v>
                </c:pt>
                <c:pt idx="64">
                  <c:v>35370</c:v>
                </c:pt>
                <c:pt idx="65">
                  <c:v>35401</c:v>
                </c:pt>
                <c:pt idx="66">
                  <c:v>35432</c:v>
                </c:pt>
                <c:pt idx="67">
                  <c:v>35464</c:v>
                </c:pt>
                <c:pt idx="68">
                  <c:v>35492</c:v>
                </c:pt>
                <c:pt idx="69">
                  <c:v>35521</c:v>
                </c:pt>
                <c:pt idx="70">
                  <c:v>35551</c:v>
                </c:pt>
                <c:pt idx="71">
                  <c:v>35583</c:v>
                </c:pt>
                <c:pt idx="72">
                  <c:v>35612</c:v>
                </c:pt>
                <c:pt idx="73">
                  <c:v>35643</c:v>
                </c:pt>
                <c:pt idx="74">
                  <c:v>35675</c:v>
                </c:pt>
                <c:pt idx="75">
                  <c:v>35704</c:v>
                </c:pt>
                <c:pt idx="76">
                  <c:v>35737</c:v>
                </c:pt>
                <c:pt idx="77">
                  <c:v>35765</c:v>
                </c:pt>
                <c:pt idx="78">
                  <c:v>35797</c:v>
                </c:pt>
                <c:pt idx="79">
                  <c:v>35828</c:v>
                </c:pt>
                <c:pt idx="80">
                  <c:v>35856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36010</c:v>
                </c:pt>
                <c:pt idx="86">
                  <c:v>36039</c:v>
                </c:pt>
                <c:pt idx="87">
                  <c:v>36069</c:v>
                </c:pt>
                <c:pt idx="88">
                  <c:v>36101</c:v>
                </c:pt>
                <c:pt idx="89">
                  <c:v>36130</c:v>
                </c:pt>
                <c:pt idx="90">
                  <c:v>36164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36283</c:v>
                </c:pt>
                <c:pt idx="95">
                  <c:v>36312</c:v>
                </c:pt>
                <c:pt idx="96">
                  <c:v>36342</c:v>
                </c:pt>
                <c:pt idx="97">
                  <c:v>36374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36529</c:v>
                </c:pt>
                <c:pt idx="103">
                  <c:v>36557</c:v>
                </c:pt>
                <c:pt idx="104">
                  <c:v>36586</c:v>
                </c:pt>
                <c:pt idx="105">
                  <c:v>36619</c:v>
                </c:pt>
                <c:pt idx="106">
                  <c:v>36647</c:v>
                </c:pt>
                <c:pt idx="107">
                  <c:v>36678</c:v>
                </c:pt>
                <c:pt idx="108">
                  <c:v>36712</c:v>
                </c:pt>
                <c:pt idx="109">
                  <c:v>36739</c:v>
                </c:pt>
                <c:pt idx="110">
                  <c:v>36770</c:v>
                </c:pt>
                <c:pt idx="111">
                  <c:v>36801</c:v>
                </c:pt>
                <c:pt idx="112">
                  <c:v>36831</c:v>
                </c:pt>
                <c:pt idx="113">
                  <c:v>36861</c:v>
                </c:pt>
                <c:pt idx="114">
                  <c:v>36893</c:v>
                </c:pt>
                <c:pt idx="115">
                  <c:v>36923</c:v>
                </c:pt>
                <c:pt idx="116">
                  <c:v>36951</c:v>
                </c:pt>
                <c:pt idx="117">
                  <c:v>36983</c:v>
                </c:pt>
                <c:pt idx="118">
                  <c:v>37012</c:v>
                </c:pt>
                <c:pt idx="119">
                  <c:v>37043</c:v>
                </c:pt>
                <c:pt idx="120">
                  <c:v>37074</c:v>
                </c:pt>
                <c:pt idx="121">
                  <c:v>37104</c:v>
                </c:pt>
                <c:pt idx="122">
                  <c:v>37138</c:v>
                </c:pt>
                <c:pt idx="123">
                  <c:v>37165</c:v>
                </c:pt>
                <c:pt idx="124">
                  <c:v>37196</c:v>
                </c:pt>
                <c:pt idx="125">
                  <c:v>37228</c:v>
                </c:pt>
                <c:pt idx="126">
                  <c:v>37258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37410</c:v>
                </c:pt>
                <c:pt idx="132">
                  <c:v>37438</c:v>
                </c:pt>
                <c:pt idx="133">
                  <c:v>37469</c:v>
                </c:pt>
                <c:pt idx="134">
                  <c:v>37502</c:v>
                </c:pt>
                <c:pt idx="135">
                  <c:v>37530</c:v>
                </c:pt>
                <c:pt idx="136">
                  <c:v>37561</c:v>
                </c:pt>
                <c:pt idx="137">
                  <c:v>37592</c:v>
                </c:pt>
                <c:pt idx="138">
                  <c:v>37623</c:v>
                </c:pt>
                <c:pt idx="139">
                  <c:v>37655</c:v>
                </c:pt>
                <c:pt idx="140">
                  <c:v>37683</c:v>
                </c:pt>
                <c:pt idx="141">
                  <c:v>37712</c:v>
                </c:pt>
                <c:pt idx="142">
                  <c:v>37742</c:v>
                </c:pt>
                <c:pt idx="143">
                  <c:v>37774</c:v>
                </c:pt>
                <c:pt idx="144">
                  <c:v>37803</c:v>
                </c:pt>
                <c:pt idx="145">
                  <c:v>37834</c:v>
                </c:pt>
                <c:pt idx="146">
                  <c:v>37866</c:v>
                </c:pt>
                <c:pt idx="147">
                  <c:v>37895</c:v>
                </c:pt>
                <c:pt idx="148">
                  <c:v>37928</c:v>
                </c:pt>
                <c:pt idx="149">
                  <c:v>37956</c:v>
                </c:pt>
                <c:pt idx="150">
                  <c:v>37991</c:v>
                </c:pt>
                <c:pt idx="151">
                  <c:v>38019</c:v>
                </c:pt>
                <c:pt idx="152">
                  <c:v>38047</c:v>
                </c:pt>
                <c:pt idx="153">
                  <c:v>38078</c:v>
                </c:pt>
                <c:pt idx="154">
                  <c:v>38110</c:v>
                </c:pt>
                <c:pt idx="155">
                  <c:v>38139</c:v>
                </c:pt>
                <c:pt idx="156">
                  <c:v>38169</c:v>
                </c:pt>
                <c:pt idx="157">
                  <c:v>38201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38355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38474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38628</c:v>
                </c:pt>
                <c:pt idx="172">
                  <c:v>38657</c:v>
                </c:pt>
                <c:pt idx="173">
                  <c:v>38687</c:v>
                </c:pt>
                <c:pt idx="174">
                  <c:v>38720</c:v>
                </c:pt>
                <c:pt idx="175">
                  <c:v>38749</c:v>
                </c:pt>
                <c:pt idx="176">
                  <c:v>38777</c:v>
                </c:pt>
                <c:pt idx="177">
                  <c:v>38810</c:v>
                </c:pt>
                <c:pt idx="178">
                  <c:v>38838</c:v>
                </c:pt>
                <c:pt idx="179">
                  <c:v>38869</c:v>
                </c:pt>
                <c:pt idx="180">
                  <c:v>38903</c:v>
                </c:pt>
                <c:pt idx="181">
                  <c:v>38930</c:v>
                </c:pt>
                <c:pt idx="182">
                  <c:v>38961</c:v>
                </c:pt>
                <c:pt idx="183">
                  <c:v>38992</c:v>
                </c:pt>
                <c:pt idx="184">
                  <c:v>39022</c:v>
                </c:pt>
                <c:pt idx="185">
                  <c:v>39052</c:v>
                </c:pt>
                <c:pt idx="186">
                  <c:v>39085</c:v>
                </c:pt>
                <c:pt idx="187">
                  <c:v>39114</c:v>
                </c:pt>
                <c:pt idx="188">
                  <c:v>39142</c:v>
                </c:pt>
                <c:pt idx="189">
                  <c:v>39174</c:v>
                </c:pt>
                <c:pt idx="190">
                  <c:v>39203</c:v>
                </c:pt>
                <c:pt idx="191">
                  <c:v>39234</c:v>
                </c:pt>
                <c:pt idx="192">
                  <c:v>39265</c:v>
                </c:pt>
                <c:pt idx="193">
                  <c:v>39295</c:v>
                </c:pt>
                <c:pt idx="194">
                  <c:v>39329</c:v>
                </c:pt>
                <c:pt idx="195">
                  <c:v>39356</c:v>
                </c:pt>
                <c:pt idx="196">
                  <c:v>39387</c:v>
                </c:pt>
                <c:pt idx="197">
                  <c:v>39419</c:v>
                </c:pt>
                <c:pt idx="198">
                  <c:v>39449</c:v>
                </c:pt>
                <c:pt idx="199">
                  <c:v>39479</c:v>
                </c:pt>
                <c:pt idx="200">
                  <c:v>39510</c:v>
                </c:pt>
                <c:pt idx="201">
                  <c:v>39539</c:v>
                </c:pt>
                <c:pt idx="202">
                  <c:v>39569</c:v>
                </c:pt>
                <c:pt idx="203">
                  <c:v>39601</c:v>
                </c:pt>
                <c:pt idx="204">
                  <c:v>39630</c:v>
                </c:pt>
                <c:pt idx="205">
                  <c:v>39661</c:v>
                </c:pt>
                <c:pt idx="206">
                  <c:v>39693</c:v>
                </c:pt>
                <c:pt idx="207">
                  <c:v>39722</c:v>
                </c:pt>
                <c:pt idx="208">
                  <c:v>39755</c:v>
                </c:pt>
                <c:pt idx="209">
                  <c:v>39783</c:v>
                </c:pt>
                <c:pt idx="210">
                  <c:v>39815</c:v>
                </c:pt>
                <c:pt idx="211">
                  <c:v>39846</c:v>
                </c:pt>
                <c:pt idx="212">
                  <c:v>39874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40028</c:v>
                </c:pt>
                <c:pt idx="218">
                  <c:v>40057</c:v>
                </c:pt>
                <c:pt idx="219">
                  <c:v>40087</c:v>
                </c:pt>
                <c:pt idx="220">
                  <c:v>40119</c:v>
                </c:pt>
                <c:pt idx="221">
                  <c:v>40148</c:v>
                </c:pt>
                <c:pt idx="222">
                  <c:v>40182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40301</c:v>
                </c:pt>
                <c:pt idx="227">
                  <c:v>40330</c:v>
                </c:pt>
                <c:pt idx="228">
                  <c:v>40360</c:v>
                </c:pt>
                <c:pt idx="229">
                  <c:v>40392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40546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40665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40819</c:v>
                </c:pt>
                <c:pt idx="244">
                  <c:v>40848</c:v>
                </c:pt>
                <c:pt idx="245">
                  <c:v>40878</c:v>
                </c:pt>
                <c:pt idx="246">
                  <c:v>40911</c:v>
                </c:pt>
                <c:pt idx="247">
                  <c:v>40940</c:v>
                </c:pt>
                <c:pt idx="248">
                  <c:v>40969</c:v>
                </c:pt>
                <c:pt idx="249">
                  <c:v>41001</c:v>
                </c:pt>
                <c:pt idx="250">
                  <c:v>41030</c:v>
                </c:pt>
                <c:pt idx="251">
                  <c:v>41061</c:v>
                </c:pt>
                <c:pt idx="252">
                  <c:v>41092</c:v>
                </c:pt>
                <c:pt idx="253">
                  <c:v>41122</c:v>
                </c:pt>
                <c:pt idx="254">
                  <c:v>41156</c:v>
                </c:pt>
                <c:pt idx="255">
                  <c:v>41183</c:v>
                </c:pt>
                <c:pt idx="256">
                  <c:v>41214</c:v>
                </c:pt>
                <c:pt idx="257">
                  <c:v>41246</c:v>
                </c:pt>
                <c:pt idx="258">
                  <c:v>41276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41428</c:v>
                </c:pt>
                <c:pt idx="264">
                  <c:v>41456</c:v>
                </c:pt>
                <c:pt idx="265">
                  <c:v>41487</c:v>
                </c:pt>
                <c:pt idx="266">
                  <c:v>41520</c:v>
                </c:pt>
                <c:pt idx="267">
                  <c:v>41548</c:v>
                </c:pt>
                <c:pt idx="268">
                  <c:v>41579</c:v>
                </c:pt>
                <c:pt idx="269">
                  <c:v>41610</c:v>
                </c:pt>
                <c:pt idx="270">
                  <c:v>41641</c:v>
                </c:pt>
                <c:pt idx="271">
                  <c:v>41673</c:v>
                </c:pt>
                <c:pt idx="272">
                  <c:v>41701</c:v>
                </c:pt>
                <c:pt idx="273">
                  <c:v>41730</c:v>
                </c:pt>
                <c:pt idx="274">
                  <c:v>41760</c:v>
                </c:pt>
                <c:pt idx="275">
                  <c:v>41792</c:v>
                </c:pt>
                <c:pt idx="276">
                  <c:v>41821</c:v>
                </c:pt>
                <c:pt idx="277">
                  <c:v>41852</c:v>
                </c:pt>
                <c:pt idx="278">
                  <c:v>41884</c:v>
                </c:pt>
                <c:pt idx="279">
                  <c:v>41913</c:v>
                </c:pt>
                <c:pt idx="280">
                  <c:v>41946</c:v>
                </c:pt>
                <c:pt idx="281">
                  <c:v>41974</c:v>
                </c:pt>
                <c:pt idx="282">
                  <c:v>42006</c:v>
                </c:pt>
                <c:pt idx="283">
                  <c:v>42037</c:v>
                </c:pt>
                <c:pt idx="284">
                  <c:v>42065</c:v>
                </c:pt>
                <c:pt idx="285">
                  <c:v>42095</c:v>
                </c:pt>
                <c:pt idx="286">
                  <c:v>42125</c:v>
                </c:pt>
                <c:pt idx="287">
                  <c:v>42156</c:v>
                </c:pt>
                <c:pt idx="288">
                  <c:v>42186</c:v>
                </c:pt>
                <c:pt idx="289">
                  <c:v>42219</c:v>
                </c:pt>
                <c:pt idx="290">
                  <c:v>42248</c:v>
                </c:pt>
                <c:pt idx="291">
                  <c:v>42278</c:v>
                </c:pt>
                <c:pt idx="292">
                  <c:v>42310</c:v>
                </c:pt>
                <c:pt idx="293">
                  <c:v>42339</c:v>
                </c:pt>
                <c:pt idx="294">
                  <c:v>42373</c:v>
                </c:pt>
                <c:pt idx="295">
                  <c:v>42401</c:v>
                </c:pt>
              </c:numCache>
            </c:numRef>
          </c:cat>
          <c:val>
            <c:numRef>
              <c:f>'Backtest SP500'!$I$3:$I$298</c:f>
              <c:numCache>
                <c:formatCode>General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1</c:v>
                </c:pt>
                <c:pt idx="113">
                  <c:v>0</c:v>
                </c:pt>
                <c:pt idx="114">
                  <c:v>0</c:v>
                </c:pt>
                <c:pt idx="115">
                  <c:v>1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1</c:v>
                </c:pt>
                <c:pt idx="133">
                  <c:v>0</c:v>
                </c:pt>
                <c:pt idx="134">
                  <c:v>1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1</c:v>
                </c:pt>
                <c:pt idx="204">
                  <c:v>0</c:v>
                </c:pt>
                <c:pt idx="205">
                  <c:v>0</c:v>
                </c:pt>
                <c:pt idx="206">
                  <c:v>1</c:v>
                </c:pt>
                <c:pt idx="207">
                  <c:v>1</c:v>
                </c:pt>
                <c:pt idx="208">
                  <c:v>0</c:v>
                </c:pt>
                <c:pt idx="209">
                  <c:v>0</c:v>
                </c:pt>
                <c:pt idx="210">
                  <c:v>1</c:v>
                </c:pt>
                <c:pt idx="211">
                  <c:v>1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2B-4FAE-B986-570B72A59A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971776"/>
        <c:axId val="1199968864"/>
      </c:lineChart>
      <c:dateAx>
        <c:axId val="1199971776"/>
        <c:scaling>
          <c:orientation val="minMax"/>
        </c:scaling>
        <c:delete val="0"/>
        <c:axPos val="b"/>
        <c:numFmt formatCode="[$-414]mmm\.\ 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99968864"/>
        <c:crosses val="autoZero"/>
        <c:auto val="1"/>
        <c:lblOffset val="100"/>
        <c:baseTimeUnit val="days"/>
      </c:dateAx>
      <c:valAx>
        <c:axId val="1199968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99971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Månedlig avkastning vs. VaR</a:t>
            </a:r>
            <a:r>
              <a:rPr lang="en-US" baseline="0"/>
              <a:t> 95 % BMUS10Y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'Backtest BMUS10Y'!$C$2</c:f>
              <c:strCache>
                <c:ptCount val="1"/>
                <c:pt idx="0">
                  <c:v>Avkastning BMUS10Y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'Backtest SP500'!$A$3:$A$298</c:f>
              <c:numCache>
                <c:formatCode>[$-414]mmm\.\ yy;@</c:formatCode>
                <c:ptCount val="296"/>
                <c:pt idx="0">
                  <c:v>33424</c:v>
                </c:pt>
                <c:pt idx="1">
                  <c:v>33451</c:v>
                </c:pt>
                <c:pt idx="2">
                  <c:v>33484</c:v>
                </c:pt>
                <c:pt idx="3">
                  <c:v>33512</c:v>
                </c:pt>
                <c:pt idx="4">
                  <c:v>33543</c:v>
                </c:pt>
                <c:pt idx="5">
                  <c:v>33574</c:v>
                </c:pt>
                <c:pt idx="6">
                  <c:v>33605</c:v>
                </c:pt>
                <c:pt idx="7">
                  <c:v>33637</c:v>
                </c:pt>
                <c:pt idx="8">
                  <c:v>33665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33819</c:v>
                </c:pt>
                <c:pt idx="14">
                  <c:v>33848</c:v>
                </c:pt>
                <c:pt idx="15">
                  <c:v>33878</c:v>
                </c:pt>
                <c:pt idx="16">
                  <c:v>33910</c:v>
                </c:pt>
                <c:pt idx="17">
                  <c:v>33939</c:v>
                </c:pt>
                <c:pt idx="18">
                  <c:v>33973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34092</c:v>
                </c:pt>
                <c:pt idx="23">
                  <c:v>34121</c:v>
                </c:pt>
                <c:pt idx="24">
                  <c:v>34151</c:v>
                </c:pt>
                <c:pt idx="25">
                  <c:v>34183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34337</c:v>
                </c:pt>
                <c:pt idx="31">
                  <c:v>34366</c:v>
                </c:pt>
                <c:pt idx="32">
                  <c:v>34394</c:v>
                </c:pt>
                <c:pt idx="33">
                  <c:v>34428</c:v>
                </c:pt>
                <c:pt idx="34">
                  <c:v>34456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34610</c:v>
                </c:pt>
                <c:pt idx="40">
                  <c:v>34639</c:v>
                </c:pt>
                <c:pt idx="41">
                  <c:v>34669</c:v>
                </c:pt>
                <c:pt idx="42">
                  <c:v>34702</c:v>
                </c:pt>
                <c:pt idx="43">
                  <c:v>34731</c:v>
                </c:pt>
                <c:pt idx="44">
                  <c:v>34759</c:v>
                </c:pt>
                <c:pt idx="45">
                  <c:v>34792</c:v>
                </c:pt>
                <c:pt idx="46">
                  <c:v>34820</c:v>
                </c:pt>
                <c:pt idx="47">
                  <c:v>34851</c:v>
                </c:pt>
                <c:pt idx="48">
                  <c:v>34885</c:v>
                </c:pt>
                <c:pt idx="49">
                  <c:v>34912</c:v>
                </c:pt>
                <c:pt idx="50">
                  <c:v>34943</c:v>
                </c:pt>
                <c:pt idx="51">
                  <c:v>34974</c:v>
                </c:pt>
                <c:pt idx="52">
                  <c:v>35004</c:v>
                </c:pt>
                <c:pt idx="53">
                  <c:v>35034</c:v>
                </c:pt>
                <c:pt idx="54">
                  <c:v>35066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35219</c:v>
                </c:pt>
                <c:pt idx="60">
                  <c:v>35247</c:v>
                </c:pt>
                <c:pt idx="61">
                  <c:v>35278</c:v>
                </c:pt>
                <c:pt idx="62">
                  <c:v>35311</c:v>
                </c:pt>
                <c:pt idx="63">
                  <c:v>35339</c:v>
                </c:pt>
                <c:pt idx="64">
                  <c:v>35370</c:v>
                </c:pt>
                <c:pt idx="65">
                  <c:v>35401</c:v>
                </c:pt>
                <c:pt idx="66">
                  <c:v>35432</c:v>
                </c:pt>
                <c:pt idx="67">
                  <c:v>35464</c:v>
                </c:pt>
                <c:pt idx="68">
                  <c:v>35492</c:v>
                </c:pt>
                <c:pt idx="69">
                  <c:v>35521</c:v>
                </c:pt>
                <c:pt idx="70">
                  <c:v>35551</c:v>
                </c:pt>
                <c:pt idx="71">
                  <c:v>35583</c:v>
                </c:pt>
                <c:pt idx="72">
                  <c:v>35612</c:v>
                </c:pt>
                <c:pt idx="73">
                  <c:v>35643</c:v>
                </c:pt>
                <c:pt idx="74">
                  <c:v>35675</c:v>
                </c:pt>
                <c:pt idx="75">
                  <c:v>35704</c:v>
                </c:pt>
                <c:pt idx="76">
                  <c:v>35737</c:v>
                </c:pt>
                <c:pt idx="77">
                  <c:v>35765</c:v>
                </c:pt>
                <c:pt idx="78">
                  <c:v>35797</c:v>
                </c:pt>
                <c:pt idx="79">
                  <c:v>35828</c:v>
                </c:pt>
                <c:pt idx="80">
                  <c:v>35856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36010</c:v>
                </c:pt>
                <c:pt idx="86">
                  <c:v>36039</c:v>
                </c:pt>
                <c:pt idx="87">
                  <c:v>36069</c:v>
                </c:pt>
                <c:pt idx="88">
                  <c:v>36101</c:v>
                </c:pt>
                <c:pt idx="89">
                  <c:v>36130</c:v>
                </c:pt>
                <c:pt idx="90">
                  <c:v>36164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36283</c:v>
                </c:pt>
                <c:pt idx="95">
                  <c:v>36312</c:v>
                </c:pt>
                <c:pt idx="96">
                  <c:v>36342</c:v>
                </c:pt>
                <c:pt idx="97">
                  <c:v>36374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36529</c:v>
                </c:pt>
                <c:pt idx="103">
                  <c:v>36557</c:v>
                </c:pt>
                <c:pt idx="104">
                  <c:v>36586</c:v>
                </c:pt>
                <c:pt idx="105">
                  <c:v>36619</c:v>
                </c:pt>
                <c:pt idx="106">
                  <c:v>36647</c:v>
                </c:pt>
                <c:pt idx="107">
                  <c:v>36678</c:v>
                </c:pt>
                <c:pt idx="108">
                  <c:v>36712</c:v>
                </c:pt>
                <c:pt idx="109">
                  <c:v>36739</c:v>
                </c:pt>
                <c:pt idx="110">
                  <c:v>36770</c:v>
                </c:pt>
                <c:pt idx="111">
                  <c:v>36801</c:v>
                </c:pt>
                <c:pt idx="112">
                  <c:v>36831</c:v>
                </c:pt>
                <c:pt idx="113">
                  <c:v>36861</c:v>
                </c:pt>
                <c:pt idx="114">
                  <c:v>36893</c:v>
                </c:pt>
                <c:pt idx="115">
                  <c:v>36923</c:v>
                </c:pt>
                <c:pt idx="116">
                  <c:v>36951</c:v>
                </c:pt>
                <c:pt idx="117">
                  <c:v>36983</c:v>
                </c:pt>
                <c:pt idx="118">
                  <c:v>37012</c:v>
                </c:pt>
                <c:pt idx="119">
                  <c:v>37043</c:v>
                </c:pt>
                <c:pt idx="120">
                  <c:v>37074</c:v>
                </c:pt>
                <c:pt idx="121">
                  <c:v>37104</c:v>
                </c:pt>
                <c:pt idx="122">
                  <c:v>37138</c:v>
                </c:pt>
                <c:pt idx="123">
                  <c:v>37165</c:v>
                </c:pt>
                <c:pt idx="124">
                  <c:v>37196</c:v>
                </c:pt>
                <c:pt idx="125">
                  <c:v>37228</c:v>
                </c:pt>
                <c:pt idx="126">
                  <c:v>37258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37410</c:v>
                </c:pt>
                <c:pt idx="132">
                  <c:v>37438</c:v>
                </c:pt>
                <c:pt idx="133">
                  <c:v>37469</c:v>
                </c:pt>
                <c:pt idx="134">
                  <c:v>37502</c:v>
                </c:pt>
                <c:pt idx="135">
                  <c:v>37530</c:v>
                </c:pt>
                <c:pt idx="136">
                  <c:v>37561</c:v>
                </c:pt>
                <c:pt idx="137">
                  <c:v>37592</c:v>
                </c:pt>
                <c:pt idx="138">
                  <c:v>37623</c:v>
                </c:pt>
                <c:pt idx="139">
                  <c:v>37655</c:v>
                </c:pt>
                <c:pt idx="140">
                  <c:v>37683</c:v>
                </c:pt>
                <c:pt idx="141">
                  <c:v>37712</c:v>
                </c:pt>
                <c:pt idx="142">
                  <c:v>37742</c:v>
                </c:pt>
                <c:pt idx="143">
                  <c:v>37774</c:v>
                </c:pt>
                <c:pt idx="144">
                  <c:v>37803</c:v>
                </c:pt>
                <c:pt idx="145">
                  <c:v>37834</c:v>
                </c:pt>
                <c:pt idx="146">
                  <c:v>37866</c:v>
                </c:pt>
                <c:pt idx="147">
                  <c:v>37895</c:v>
                </c:pt>
                <c:pt idx="148">
                  <c:v>37928</c:v>
                </c:pt>
                <c:pt idx="149">
                  <c:v>37956</c:v>
                </c:pt>
                <c:pt idx="150">
                  <c:v>37991</c:v>
                </c:pt>
                <c:pt idx="151">
                  <c:v>38019</c:v>
                </c:pt>
                <c:pt idx="152">
                  <c:v>38047</c:v>
                </c:pt>
                <c:pt idx="153">
                  <c:v>38078</c:v>
                </c:pt>
                <c:pt idx="154">
                  <c:v>38110</c:v>
                </c:pt>
                <c:pt idx="155">
                  <c:v>38139</c:v>
                </c:pt>
                <c:pt idx="156">
                  <c:v>38169</c:v>
                </c:pt>
                <c:pt idx="157">
                  <c:v>38201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38355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38474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38628</c:v>
                </c:pt>
                <c:pt idx="172">
                  <c:v>38657</c:v>
                </c:pt>
                <c:pt idx="173">
                  <c:v>38687</c:v>
                </c:pt>
                <c:pt idx="174">
                  <c:v>38720</c:v>
                </c:pt>
                <c:pt idx="175">
                  <c:v>38749</c:v>
                </c:pt>
                <c:pt idx="176">
                  <c:v>38777</c:v>
                </c:pt>
                <c:pt idx="177">
                  <c:v>38810</c:v>
                </c:pt>
                <c:pt idx="178">
                  <c:v>38838</c:v>
                </c:pt>
                <c:pt idx="179">
                  <c:v>38869</c:v>
                </c:pt>
                <c:pt idx="180">
                  <c:v>38903</c:v>
                </c:pt>
                <c:pt idx="181">
                  <c:v>38930</c:v>
                </c:pt>
                <c:pt idx="182">
                  <c:v>38961</c:v>
                </c:pt>
                <c:pt idx="183">
                  <c:v>38992</c:v>
                </c:pt>
                <c:pt idx="184">
                  <c:v>39022</c:v>
                </c:pt>
                <c:pt idx="185">
                  <c:v>39052</c:v>
                </c:pt>
                <c:pt idx="186">
                  <c:v>39085</c:v>
                </c:pt>
                <c:pt idx="187">
                  <c:v>39114</c:v>
                </c:pt>
                <c:pt idx="188">
                  <c:v>39142</c:v>
                </c:pt>
                <c:pt idx="189">
                  <c:v>39174</c:v>
                </c:pt>
                <c:pt idx="190">
                  <c:v>39203</c:v>
                </c:pt>
                <c:pt idx="191">
                  <c:v>39234</c:v>
                </c:pt>
                <c:pt idx="192">
                  <c:v>39265</c:v>
                </c:pt>
                <c:pt idx="193">
                  <c:v>39295</c:v>
                </c:pt>
                <c:pt idx="194">
                  <c:v>39329</c:v>
                </c:pt>
                <c:pt idx="195">
                  <c:v>39356</c:v>
                </c:pt>
                <c:pt idx="196">
                  <c:v>39387</c:v>
                </c:pt>
                <c:pt idx="197">
                  <c:v>39419</c:v>
                </c:pt>
                <c:pt idx="198">
                  <c:v>39449</c:v>
                </c:pt>
                <c:pt idx="199">
                  <c:v>39479</c:v>
                </c:pt>
                <c:pt idx="200">
                  <c:v>39510</c:v>
                </c:pt>
                <c:pt idx="201">
                  <c:v>39539</c:v>
                </c:pt>
                <c:pt idx="202">
                  <c:v>39569</c:v>
                </c:pt>
                <c:pt idx="203">
                  <c:v>39601</c:v>
                </c:pt>
                <c:pt idx="204">
                  <c:v>39630</c:v>
                </c:pt>
                <c:pt idx="205">
                  <c:v>39661</c:v>
                </c:pt>
                <c:pt idx="206">
                  <c:v>39693</c:v>
                </c:pt>
                <c:pt idx="207">
                  <c:v>39722</c:v>
                </c:pt>
                <c:pt idx="208">
                  <c:v>39755</c:v>
                </c:pt>
                <c:pt idx="209">
                  <c:v>39783</c:v>
                </c:pt>
                <c:pt idx="210">
                  <c:v>39815</c:v>
                </c:pt>
                <c:pt idx="211">
                  <c:v>39846</c:v>
                </c:pt>
                <c:pt idx="212">
                  <c:v>39874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40028</c:v>
                </c:pt>
                <c:pt idx="218">
                  <c:v>40057</c:v>
                </c:pt>
                <c:pt idx="219">
                  <c:v>40087</c:v>
                </c:pt>
                <c:pt idx="220">
                  <c:v>40119</c:v>
                </c:pt>
                <c:pt idx="221">
                  <c:v>40148</c:v>
                </c:pt>
                <c:pt idx="222">
                  <c:v>40182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40301</c:v>
                </c:pt>
                <c:pt idx="227">
                  <c:v>40330</c:v>
                </c:pt>
                <c:pt idx="228">
                  <c:v>40360</c:v>
                </c:pt>
                <c:pt idx="229">
                  <c:v>40392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40546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40665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40819</c:v>
                </c:pt>
                <c:pt idx="244">
                  <c:v>40848</c:v>
                </c:pt>
                <c:pt idx="245">
                  <c:v>40878</c:v>
                </c:pt>
                <c:pt idx="246">
                  <c:v>40911</c:v>
                </c:pt>
                <c:pt idx="247">
                  <c:v>40940</c:v>
                </c:pt>
                <c:pt idx="248">
                  <c:v>40969</c:v>
                </c:pt>
                <c:pt idx="249">
                  <c:v>41001</c:v>
                </c:pt>
                <c:pt idx="250">
                  <c:v>41030</c:v>
                </c:pt>
                <c:pt idx="251">
                  <c:v>41061</c:v>
                </c:pt>
                <c:pt idx="252">
                  <c:v>41092</c:v>
                </c:pt>
                <c:pt idx="253">
                  <c:v>41122</c:v>
                </c:pt>
                <c:pt idx="254">
                  <c:v>41156</c:v>
                </c:pt>
                <c:pt idx="255">
                  <c:v>41183</c:v>
                </c:pt>
                <c:pt idx="256">
                  <c:v>41214</c:v>
                </c:pt>
                <c:pt idx="257">
                  <c:v>41246</c:v>
                </c:pt>
                <c:pt idx="258">
                  <c:v>41276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41428</c:v>
                </c:pt>
                <c:pt idx="264">
                  <c:v>41456</c:v>
                </c:pt>
                <c:pt idx="265">
                  <c:v>41487</c:v>
                </c:pt>
                <c:pt idx="266">
                  <c:v>41520</c:v>
                </c:pt>
                <c:pt idx="267">
                  <c:v>41548</c:v>
                </c:pt>
                <c:pt idx="268">
                  <c:v>41579</c:v>
                </c:pt>
                <c:pt idx="269">
                  <c:v>41610</c:v>
                </c:pt>
                <c:pt idx="270">
                  <c:v>41641</c:v>
                </c:pt>
                <c:pt idx="271">
                  <c:v>41673</c:v>
                </c:pt>
                <c:pt idx="272">
                  <c:v>41701</c:v>
                </c:pt>
                <c:pt idx="273">
                  <c:v>41730</c:v>
                </c:pt>
                <c:pt idx="274">
                  <c:v>41760</c:v>
                </c:pt>
                <c:pt idx="275">
                  <c:v>41792</c:v>
                </c:pt>
                <c:pt idx="276">
                  <c:v>41821</c:v>
                </c:pt>
                <c:pt idx="277">
                  <c:v>41852</c:v>
                </c:pt>
                <c:pt idx="278">
                  <c:v>41884</c:v>
                </c:pt>
                <c:pt idx="279">
                  <c:v>41913</c:v>
                </c:pt>
                <c:pt idx="280">
                  <c:v>41946</c:v>
                </c:pt>
                <c:pt idx="281">
                  <c:v>41974</c:v>
                </c:pt>
                <c:pt idx="282">
                  <c:v>42006</c:v>
                </c:pt>
                <c:pt idx="283">
                  <c:v>42037</c:v>
                </c:pt>
                <c:pt idx="284">
                  <c:v>42065</c:v>
                </c:pt>
                <c:pt idx="285">
                  <c:v>42095</c:v>
                </c:pt>
                <c:pt idx="286">
                  <c:v>42125</c:v>
                </c:pt>
                <c:pt idx="287">
                  <c:v>42156</c:v>
                </c:pt>
                <c:pt idx="288">
                  <c:v>42186</c:v>
                </c:pt>
                <c:pt idx="289">
                  <c:v>42219</c:v>
                </c:pt>
                <c:pt idx="290">
                  <c:v>42248</c:v>
                </c:pt>
                <c:pt idx="291">
                  <c:v>42278</c:v>
                </c:pt>
                <c:pt idx="292">
                  <c:v>42310</c:v>
                </c:pt>
                <c:pt idx="293">
                  <c:v>42339</c:v>
                </c:pt>
                <c:pt idx="294">
                  <c:v>42373</c:v>
                </c:pt>
                <c:pt idx="295">
                  <c:v>42401</c:v>
                </c:pt>
              </c:numCache>
            </c:numRef>
          </c:cat>
          <c:val>
            <c:numRef>
              <c:f>'Backtest BMUS10Y'!$C$3:$C$298</c:f>
              <c:numCache>
                <c:formatCode>0.00%</c:formatCode>
                <c:ptCount val="296"/>
                <c:pt idx="0">
                  <c:v>6.494345125715225E-3</c:v>
                </c:pt>
                <c:pt idx="1">
                  <c:v>1.983832501807449E-2</c:v>
                </c:pt>
                <c:pt idx="2">
                  <c:v>2.4284608752101901E-2</c:v>
                </c:pt>
                <c:pt idx="3">
                  <c:v>-9.2171420407197386E-6</c:v>
                </c:pt>
                <c:pt idx="4">
                  <c:v>2.421186090417892E-3</c:v>
                </c:pt>
                <c:pt idx="5">
                  <c:v>4.688983279273138E-2</c:v>
                </c:pt>
                <c:pt idx="6">
                  <c:v>-4.1653282444434676E-2</c:v>
                </c:pt>
                <c:pt idx="7">
                  <c:v>2.4574862885997917E-3</c:v>
                </c:pt>
                <c:pt idx="8">
                  <c:v>-1.8621894656196996E-2</c:v>
                </c:pt>
                <c:pt idx="9">
                  <c:v>-4.3973314256803434E-3</c:v>
                </c:pt>
                <c:pt idx="10">
                  <c:v>1.497572237869441E-2</c:v>
                </c:pt>
                <c:pt idx="11">
                  <c:v>1.3485074981212675E-2</c:v>
                </c:pt>
                <c:pt idx="12">
                  <c:v>2.9401785260742819E-2</c:v>
                </c:pt>
                <c:pt idx="13">
                  <c:v>2.0598780160069391E-3</c:v>
                </c:pt>
                <c:pt idx="14">
                  <c:v>1.8583506937276593E-2</c:v>
                </c:pt>
                <c:pt idx="15">
                  <c:v>-3.0748730376060678E-2</c:v>
                </c:pt>
                <c:pt idx="16">
                  <c:v>-4.2004101122052146E-3</c:v>
                </c:pt>
                <c:pt idx="17">
                  <c:v>1.8666398273946175E-2</c:v>
                </c:pt>
                <c:pt idx="18">
                  <c:v>2.2429066682958732E-2</c:v>
                </c:pt>
                <c:pt idx="19">
                  <c:v>2.0092625052084891E-2</c:v>
                </c:pt>
                <c:pt idx="20">
                  <c:v>-3.1337740636009129E-4</c:v>
                </c:pt>
                <c:pt idx="21">
                  <c:v>-9.3224295916378508E-4</c:v>
                </c:pt>
                <c:pt idx="22">
                  <c:v>-7.7286188965730628E-3</c:v>
                </c:pt>
                <c:pt idx="23">
                  <c:v>2.6310206227494918E-2</c:v>
                </c:pt>
                <c:pt idx="24">
                  <c:v>-2.4248698411321865E-3</c:v>
                </c:pt>
                <c:pt idx="25">
                  <c:v>2.3034645237337687E-2</c:v>
                </c:pt>
                <c:pt idx="26">
                  <c:v>3.9545361835785064E-3</c:v>
                </c:pt>
                <c:pt idx="27">
                  <c:v>-1.8369956477366594E-3</c:v>
                </c:pt>
                <c:pt idx="28">
                  <c:v>-3.3453582037203188E-2</c:v>
                </c:pt>
                <c:pt idx="29">
                  <c:v>9.2898308148535707E-4</c:v>
                </c:pt>
                <c:pt idx="30">
                  <c:v>1.0914057961891811E-2</c:v>
                </c:pt>
                <c:pt idx="31">
                  <c:v>-4.019189922465688E-2</c:v>
                </c:pt>
                <c:pt idx="32">
                  <c:v>-4.4674321418583976E-2</c:v>
                </c:pt>
                <c:pt idx="33">
                  <c:v>-2.0221101504957168E-2</c:v>
                </c:pt>
                <c:pt idx="34">
                  <c:v>-8.5530604724338467E-3</c:v>
                </c:pt>
                <c:pt idx="35">
                  <c:v>-1.186946479503527E-2</c:v>
                </c:pt>
                <c:pt idx="36">
                  <c:v>1.5887244686002513E-2</c:v>
                </c:pt>
                <c:pt idx="37">
                  <c:v>-6.5254900879959726E-3</c:v>
                </c:pt>
                <c:pt idx="38">
                  <c:v>-2.9673471291493739E-2</c:v>
                </c:pt>
                <c:pt idx="39">
                  <c:v>-1.3220575669775183E-2</c:v>
                </c:pt>
                <c:pt idx="40">
                  <c:v>-8.1455732795842895E-3</c:v>
                </c:pt>
                <c:pt idx="41">
                  <c:v>4.6752546008071855E-3</c:v>
                </c:pt>
                <c:pt idx="42">
                  <c:v>1.6073603016292827E-2</c:v>
                </c:pt>
                <c:pt idx="43">
                  <c:v>2.5431352966549952E-2</c:v>
                </c:pt>
                <c:pt idx="44">
                  <c:v>9.0574218686553993E-4</c:v>
                </c:pt>
                <c:pt idx="45">
                  <c:v>9.7430357179878867E-3</c:v>
                </c:pt>
                <c:pt idx="46">
                  <c:v>4.9937377025794663E-2</c:v>
                </c:pt>
                <c:pt idx="47">
                  <c:v>6.127217707223207E-3</c:v>
                </c:pt>
                <c:pt idx="48">
                  <c:v>-1.6663307253360429E-2</c:v>
                </c:pt>
                <c:pt idx="49">
                  <c:v>8.6615097874175335E-3</c:v>
                </c:pt>
                <c:pt idx="50">
                  <c:v>7.9581020578860205E-3</c:v>
                </c:pt>
                <c:pt idx="51">
                  <c:v>1.0614122153331063E-2</c:v>
                </c:pt>
                <c:pt idx="52">
                  <c:v>1.4951338047480396E-2</c:v>
                </c:pt>
                <c:pt idx="53">
                  <c:v>1.322396169170046E-2</c:v>
                </c:pt>
                <c:pt idx="54">
                  <c:v>-1.8437989622459871E-3</c:v>
                </c:pt>
                <c:pt idx="55">
                  <c:v>-4.1869953172922705E-2</c:v>
                </c:pt>
                <c:pt idx="56">
                  <c:v>-1.5046242900207042E-2</c:v>
                </c:pt>
                <c:pt idx="57">
                  <c:v>-5.0498084703509E-3</c:v>
                </c:pt>
                <c:pt idx="58">
                  <c:v>-1.1192422242820733E-2</c:v>
                </c:pt>
                <c:pt idx="59">
                  <c:v>9.3068237355214828E-3</c:v>
                </c:pt>
                <c:pt idx="60">
                  <c:v>1.4152017235584475E-2</c:v>
                </c:pt>
                <c:pt idx="61">
                  <c:v>-1.0831845206881048E-2</c:v>
                </c:pt>
                <c:pt idx="62">
                  <c:v>1.6965291612857068E-2</c:v>
                </c:pt>
                <c:pt idx="63">
                  <c:v>2.329226521067173E-2</c:v>
                </c:pt>
                <c:pt idx="64">
                  <c:v>1.7465573282102236E-2</c:v>
                </c:pt>
                <c:pt idx="65">
                  <c:v>-2.6976927691470885E-2</c:v>
                </c:pt>
                <c:pt idx="66">
                  <c:v>-6.5489293798911309E-3</c:v>
                </c:pt>
                <c:pt idx="67">
                  <c:v>-6.275047338421086E-3</c:v>
                </c:pt>
                <c:pt idx="68">
                  <c:v>-2.654267765954595E-2</c:v>
                </c:pt>
                <c:pt idx="69">
                  <c:v>1.4964161903272075E-2</c:v>
                </c:pt>
                <c:pt idx="70">
                  <c:v>4.8262465482937222E-3</c:v>
                </c:pt>
                <c:pt idx="71">
                  <c:v>1.153210365040282E-2</c:v>
                </c:pt>
                <c:pt idx="72">
                  <c:v>3.530825499046019E-2</c:v>
                </c:pt>
                <c:pt idx="73">
                  <c:v>-2.6379263684468239E-2</c:v>
                </c:pt>
                <c:pt idx="74">
                  <c:v>1.6366281314678151E-2</c:v>
                </c:pt>
                <c:pt idx="75">
                  <c:v>2.0994448650295511E-2</c:v>
                </c:pt>
                <c:pt idx="76">
                  <c:v>-1.8434455245019922E-3</c:v>
                </c:pt>
                <c:pt idx="77">
                  <c:v>9.4655423342649841E-3</c:v>
                </c:pt>
                <c:pt idx="78">
                  <c:v>1.5975350147688461E-2</c:v>
                </c:pt>
                <c:pt idx="79">
                  <c:v>-1.2950870077197118E-2</c:v>
                </c:pt>
                <c:pt idx="80">
                  <c:v>-3.1699539089888786E-3</c:v>
                </c:pt>
                <c:pt idx="81">
                  <c:v>-3.1669270373599172E-4</c:v>
                </c:pt>
                <c:pt idx="82">
                  <c:v>6.9356747242602318E-3</c:v>
                </c:pt>
                <c:pt idx="83">
                  <c:v>8.6509537471453415E-3</c:v>
                </c:pt>
                <c:pt idx="84">
                  <c:v>-4.6378314929178951E-3</c:v>
                </c:pt>
                <c:pt idx="85">
                  <c:v>3.4380973849941696E-2</c:v>
                </c:pt>
                <c:pt idx="86">
                  <c:v>4.6172252871051721E-2</c:v>
                </c:pt>
                <c:pt idx="87">
                  <c:v>-1.5263506009397691E-2</c:v>
                </c:pt>
                <c:pt idx="88">
                  <c:v>-1.433553421377139E-2</c:v>
                </c:pt>
                <c:pt idx="89">
                  <c:v>6.2120453690250607E-3</c:v>
                </c:pt>
                <c:pt idx="90">
                  <c:v>-9.3414299179686447E-4</c:v>
                </c:pt>
                <c:pt idx="91">
                  <c:v>-4.7663313083717879E-2</c:v>
                </c:pt>
                <c:pt idx="92">
                  <c:v>3.2369661031709626E-3</c:v>
                </c:pt>
                <c:pt idx="93">
                  <c:v>-8.4700074484958324E-3</c:v>
                </c:pt>
                <c:pt idx="94">
                  <c:v>-2.6860828070915371E-2</c:v>
                </c:pt>
                <c:pt idx="95">
                  <c:v>-1.3350775043221135E-2</c:v>
                </c:pt>
                <c:pt idx="96">
                  <c:v>-7.0650531208931566E-3</c:v>
                </c:pt>
                <c:pt idx="97">
                  <c:v>-9.3944049897197231E-3</c:v>
                </c:pt>
                <c:pt idx="98">
                  <c:v>6.5207000468710747E-3</c:v>
                </c:pt>
                <c:pt idx="99">
                  <c:v>-9.0283425272966854E-3</c:v>
                </c:pt>
                <c:pt idx="100">
                  <c:v>-9.4430169928547605E-3</c:v>
                </c:pt>
                <c:pt idx="101">
                  <c:v>-1.4665648991636013E-2</c:v>
                </c:pt>
                <c:pt idx="102">
                  <c:v>-6.8581934644965986E-3</c:v>
                </c:pt>
                <c:pt idx="103">
                  <c:v>9.1245675873563026E-3</c:v>
                </c:pt>
                <c:pt idx="104">
                  <c:v>2.8779425154950123E-2</c:v>
                </c:pt>
                <c:pt idx="105">
                  <c:v>-1.4601715944037046E-2</c:v>
                </c:pt>
                <c:pt idx="106">
                  <c:v>-5.2275952022484791E-3</c:v>
                </c:pt>
                <c:pt idx="107">
                  <c:v>1.8900366333658544E-2</c:v>
                </c:pt>
                <c:pt idx="108">
                  <c:v>-3.931120381251629E-3</c:v>
                </c:pt>
                <c:pt idx="109">
                  <c:v>1.052333855830925E-2</c:v>
                </c:pt>
                <c:pt idx="110">
                  <c:v>-5.0097117325710672E-3</c:v>
                </c:pt>
                <c:pt idx="111">
                  <c:v>3.1216947075143678E-3</c:v>
                </c:pt>
                <c:pt idx="112">
                  <c:v>2.5351482283361822E-2</c:v>
                </c:pt>
                <c:pt idx="113">
                  <c:v>2.504377385438198E-2</c:v>
                </c:pt>
                <c:pt idx="114">
                  <c:v>-4.0377826553367469E-3</c:v>
                </c:pt>
                <c:pt idx="115">
                  <c:v>9.2320687109547946E-3</c:v>
                </c:pt>
                <c:pt idx="116">
                  <c:v>-1.3938469025304291E-3</c:v>
                </c:pt>
                <c:pt idx="117">
                  <c:v>-3.0789466153207226E-2</c:v>
                </c:pt>
                <c:pt idx="118">
                  <c:v>-5.1530187891342723E-3</c:v>
                </c:pt>
                <c:pt idx="119">
                  <c:v>4.6715174907717601E-4</c:v>
                </c:pt>
                <c:pt idx="120">
                  <c:v>2.7319900098032524E-2</c:v>
                </c:pt>
                <c:pt idx="121">
                  <c:v>8.2659918849817202E-3</c:v>
                </c:pt>
                <c:pt idx="122">
                  <c:v>3.1532140848193539E-3</c:v>
                </c:pt>
                <c:pt idx="123">
                  <c:v>2.3747306354130866E-2</c:v>
                </c:pt>
                <c:pt idx="124">
                  <c:v>-3.2792602216278867E-2</c:v>
                </c:pt>
                <c:pt idx="125">
                  <c:v>-1.8232560383847844E-2</c:v>
                </c:pt>
                <c:pt idx="126">
                  <c:v>7.9545556992755484E-4</c:v>
                </c:pt>
                <c:pt idx="127">
                  <c:v>8.4000115231731044E-3</c:v>
                </c:pt>
                <c:pt idx="128">
                  <c:v>-4.22589460721573E-2</c:v>
                </c:pt>
                <c:pt idx="129">
                  <c:v>2.4297627693790201E-2</c:v>
                </c:pt>
                <c:pt idx="130">
                  <c:v>4.2752410619455068E-3</c:v>
                </c:pt>
                <c:pt idx="131">
                  <c:v>1.6621454112297554E-2</c:v>
                </c:pt>
                <c:pt idx="132">
                  <c:v>3.6027458039511115E-2</c:v>
                </c:pt>
                <c:pt idx="133">
                  <c:v>2.6300786087928876E-2</c:v>
                </c:pt>
                <c:pt idx="134">
                  <c:v>4.2620019120190207E-2</c:v>
                </c:pt>
                <c:pt idx="135">
                  <c:v>-2.4099633871444627E-2</c:v>
                </c:pt>
                <c:pt idx="136">
                  <c:v>-2.6848548090777091E-2</c:v>
                </c:pt>
                <c:pt idx="137">
                  <c:v>3.1613418807423327E-2</c:v>
                </c:pt>
                <c:pt idx="138">
                  <c:v>-1.2093909820697612E-2</c:v>
                </c:pt>
                <c:pt idx="139">
                  <c:v>2.3418756768844806E-2</c:v>
                </c:pt>
                <c:pt idx="140">
                  <c:v>-1.0416965289336144E-2</c:v>
                </c:pt>
                <c:pt idx="141">
                  <c:v>-2.8448172426590087E-3</c:v>
                </c:pt>
                <c:pt idx="142">
                  <c:v>4.1966583992940974E-2</c:v>
                </c:pt>
                <c:pt idx="143">
                  <c:v>-1.4853820790479382E-2</c:v>
                </c:pt>
                <c:pt idx="144">
                  <c:v>-7.7171477712692019E-2</c:v>
                </c:pt>
                <c:pt idx="145">
                  <c:v>7.8314127532314679E-3</c:v>
                </c:pt>
                <c:pt idx="146">
                  <c:v>4.1182171020535424E-2</c:v>
                </c:pt>
                <c:pt idx="147">
                  <c:v>-2.888409288737943E-2</c:v>
                </c:pt>
                <c:pt idx="148">
                  <c:v>5.8617815739872492E-3</c:v>
                </c:pt>
                <c:pt idx="149">
                  <c:v>9.7857705322697752E-4</c:v>
                </c:pt>
                <c:pt idx="150">
                  <c:v>1.9067351922676078E-2</c:v>
                </c:pt>
                <c:pt idx="151">
                  <c:v>1.3413915675992635E-2</c:v>
                </c:pt>
                <c:pt idx="152">
                  <c:v>1.1780369869987945E-2</c:v>
                </c:pt>
                <c:pt idx="153">
                  <c:v>-5.3210243044670411E-2</c:v>
                </c:pt>
                <c:pt idx="154">
                  <c:v>-1.0472691317806098E-2</c:v>
                </c:pt>
                <c:pt idx="155">
                  <c:v>2.8928137553228691E-3</c:v>
                </c:pt>
                <c:pt idx="156">
                  <c:v>1.0837948286567362E-2</c:v>
                </c:pt>
                <c:pt idx="157">
                  <c:v>2.7084887439492351E-2</c:v>
                </c:pt>
                <c:pt idx="158">
                  <c:v>4.5673992660774914E-4</c:v>
                </c:pt>
                <c:pt idx="159">
                  <c:v>7.0807635216272834E-3</c:v>
                </c:pt>
                <c:pt idx="160">
                  <c:v>-2.3256847753646795E-2</c:v>
                </c:pt>
                <c:pt idx="161">
                  <c:v>7.5280417695882153E-3</c:v>
                </c:pt>
                <c:pt idx="162">
                  <c:v>6.5538631716988002E-3</c:v>
                </c:pt>
                <c:pt idx="163">
                  <c:v>-1.8720145554807891E-2</c:v>
                </c:pt>
                <c:pt idx="164">
                  <c:v>-1.0843712514105279E-2</c:v>
                </c:pt>
                <c:pt idx="165">
                  <c:v>2.3656015834608787E-2</c:v>
                </c:pt>
                <c:pt idx="166">
                  <c:v>1.3996444860239383E-2</c:v>
                </c:pt>
                <c:pt idx="167">
                  <c:v>4.8520462229764052E-3</c:v>
                </c:pt>
                <c:pt idx="168">
                  <c:v>-2.7246928864672736E-2</c:v>
                </c:pt>
                <c:pt idx="169">
                  <c:v>1.9157704927570896E-2</c:v>
                </c:pt>
                <c:pt idx="170">
                  <c:v>-2.5003526230672576E-2</c:v>
                </c:pt>
                <c:pt idx="171">
                  <c:v>-1.8262253723141907E-2</c:v>
                </c:pt>
                <c:pt idx="172">
                  <c:v>7.1056503959584486E-4</c:v>
                </c:pt>
                <c:pt idx="173">
                  <c:v>8.0064611382983999E-3</c:v>
                </c:pt>
                <c:pt idx="174">
                  <c:v>-1.048422078292374E-2</c:v>
                </c:pt>
                <c:pt idx="175">
                  <c:v>-4.4721524979735999E-3</c:v>
                </c:pt>
                <c:pt idx="176">
                  <c:v>-2.4061043873533802E-2</c:v>
                </c:pt>
                <c:pt idx="177">
                  <c:v>-1.6774887831827977E-2</c:v>
                </c:pt>
                <c:pt idx="178">
                  <c:v>-5.2051610072594507E-3</c:v>
                </c:pt>
                <c:pt idx="179">
                  <c:v>-1.9633284713529934E-3</c:v>
                </c:pt>
                <c:pt idx="180">
                  <c:v>1.2524000442191803E-2</c:v>
                </c:pt>
                <c:pt idx="181">
                  <c:v>1.8986172185074483E-2</c:v>
                </c:pt>
                <c:pt idx="182">
                  <c:v>7.4608863329349963E-3</c:v>
                </c:pt>
                <c:pt idx="183">
                  <c:v>1.8312627746819516E-3</c:v>
                </c:pt>
                <c:pt idx="184">
                  <c:v>9.270983860068336E-3</c:v>
                </c:pt>
                <c:pt idx="185">
                  <c:v>-1.9624657029087299E-2</c:v>
                </c:pt>
                <c:pt idx="186">
                  <c:v>-1.0577953436444631E-2</c:v>
                </c:pt>
                <c:pt idx="187">
                  <c:v>2.0439907966522546E-2</c:v>
                </c:pt>
                <c:pt idx="188">
                  <c:v>-7.8004042442831201E-3</c:v>
                </c:pt>
                <c:pt idx="189">
                  <c:v>7.5376597428004379E-3</c:v>
                </c:pt>
                <c:pt idx="190">
                  <c:v>-2.1346915102739124E-2</c:v>
                </c:pt>
                <c:pt idx="191">
                  <c:v>-1.1021598253760732E-2</c:v>
                </c:pt>
                <c:pt idx="192">
                  <c:v>2.0554001209929604E-2</c:v>
                </c:pt>
                <c:pt idx="193">
                  <c:v>1.6600886474666635E-2</c:v>
                </c:pt>
                <c:pt idx="194">
                  <c:v>-2.9265063497975158E-3</c:v>
                </c:pt>
                <c:pt idx="195">
                  <c:v>8.4357457174662927E-3</c:v>
                </c:pt>
                <c:pt idx="196">
                  <c:v>3.9445850205204525E-2</c:v>
                </c:pt>
                <c:pt idx="197">
                  <c:v>-5.441289622511389E-3</c:v>
                </c:pt>
                <c:pt idx="198">
                  <c:v>3.166344280033713E-2</c:v>
                </c:pt>
                <c:pt idx="199">
                  <c:v>8.6523158255327227E-3</c:v>
                </c:pt>
                <c:pt idx="200">
                  <c:v>8.2619820860469415E-3</c:v>
                </c:pt>
                <c:pt idx="201">
                  <c:v>-2.7249472032156219E-2</c:v>
                </c:pt>
                <c:pt idx="202">
                  <c:v>-2.2745921527490887E-2</c:v>
                </c:pt>
                <c:pt idx="203">
                  <c:v>5.682775028880426E-3</c:v>
                </c:pt>
                <c:pt idx="204">
                  <c:v>-2.4184966742667527E-4</c:v>
                </c:pt>
                <c:pt idx="205">
                  <c:v>1.4670659415480502E-2</c:v>
                </c:pt>
                <c:pt idx="206">
                  <c:v>-1.0095510740310357E-3</c:v>
                </c:pt>
                <c:pt idx="207">
                  <c:v>-1.1301543564654421E-2</c:v>
                </c:pt>
                <c:pt idx="208">
                  <c:v>9.1645816904564831E-2</c:v>
                </c:pt>
                <c:pt idx="209">
                  <c:v>5.8834838312046445E-2</c:v>
                </c:pt>
                <c:pt idx="210">
                  <c:v>-4.9949917739304441E-2</c:v>
                </c:pt>
                <c:pt idx="211">
                  <c:v>-1.467026141591839E-2</c:v>
                </c:pt>
                <c:pt idx="212">
                  <c:v>3.0768974366020684E-2</c:v>
                </c:pt>
                <c:pt idx="213">
                  <c:v>-3.7375329213349545E-2</c:v>
                </c:pt>
                <c:pt idx="214">
                  <c:v>-2.8872585477241787E-2</c:v>
                </c:pt>
                <c:pt idx="215">
                  <c:v>-4.3614468787342075E-3</c:v>
                </c:pt>
                <c:pt idx="216">
                  <c:v>1.9186204101980815E-3</c:v>
                </c:pt>
                <c:pt idx="217">
                  <c:v>8.2692110795694745E-3</c:v>
                </c:pt>
                <c:pt idx="218">
                  <c:v>7.4242765261585495E-3</c:v>
                </c:pt>
                <c:pt idx="219">
                  <c:v>-6.5502004258920551E-3</c:v>
                </c:pt>
                <c:pt idx="220">
                  <c:v>1.5289918567978959E-2</c:v>
                </c:pt>
                <c:pt idx="221">
                  <c:v>-5.3061805234200114E-2</c:v>
                </c:pt>
                <c:pt idx="222">
                  <c:v>2.0560997628163987E-2</c:v>
                </c:pt>
                <c:pt idx="223">
                  <c:v>-1.3070936819531967E-3</c:v>
                </c:pt>
                <c:pt idx="224">
                  <c:v>-1.8000212686759512E-2</c:v>
                </c:pt>
                <c:pt idx="225">
                  <c:v>1.4130805987821387E-2</c:v>
                </c:pt>
                <c:pt idx="226">
                  <c:v>2.9971095898352961E-2</c:v>
                </c:pt>
                <c:pt idx="227">
                  <c:v>2.9582153830722085E-2</c:v>
                </c:pt>
                <c:pt idx="228">
                  <c:v>2.1425106272219951E-3</c:v>
                </c:pt>
                <c:pt idx="229">
                  <c:v>3.9662537493305047E-2</c:v>
                </c:pt>
                <c:pt idx="230">
                  <c:v>-2.9670274174290884E-3</c:v>
                </c:pt>
                <c:pt idx="231">
                  <c:v>-8.5067778359075048E-3</c:v>
                </c:pt>
                <c:pt idx="232">
                  <c:v>-9.4109779776233825E-3</c:v>
                </c:pt>
                <c:pt idx="233">
                  <c:v>-4.1082631346794032E-2</c:v>
                </c:pt>
                <c:pt idx="234">
                  <c:v>-7.4998527904712514E-3</c:v>
                </c:pt>
                <c:pt idx="235">
                  <c:v>-5.433124323016343E-3</c:v>
                </c:pt>
                <c:pt idx="236">
                  <c:v>-3.2357105207644963E-3</c:v>
                </c:pt>
                <c:pt idx="237">
                  <c:v>1.2542767617861737E-2</c:v>
                </c:pt>
                <c:pt idx="238">
                  <c:v>2.2021150595242091E-2</c:v>
                </c:pt>
                <c:pt idx="239">
                  <c:v>-1.0509906998898724E-2</c:v>
                </c:pt>
                <c:pt idx="240">
                  <c:v>2.9635570026808805E-2</c:v>
                </c:pt>
                <c:pt idx="241">
                  <c:v>5.3028136220738223E-2</c:v>
                </c:pt>
                <c:pt idx="242">
                  <c:v>2.3657730032101965E-2</c:v>
                </c:pt>
                <c:pt idx="243">
                  <c:v>-2.1740059463403877E-2</c:v>
                </c:pt>
                <c:pt idx="244">
                  <c:v>1.1528514314899842E-2</c:v>
                </c:pt>
                <c:pt idx="245">
                  <c:v>1.6350354451194697E-2</c:v>
                </c:pt>
                <c:pt idx="246">
                  <c:v>6.9219320526041463E-3</c:v>
                </c:pt>
                <c:pt idx="247">
                  <c:v>-1.0020977551603562E-2</c:v>
                </c:pt>
                <c:pt idx="248">
                  <c:v>-2.1440413251547646E-2</c:v>
                </c:pt>
                <c:pt idx="249">
                  <c:v>1.6134195139148887E-2</c:v>
                </c:pt>
                <c:pt idx="250">
                  <c:v>3.4180571280319982E-2</c:v>
                </c:pt>
                <c:pt idx="251">
                  <c:v>-7.1099202363453153E-3</c:v>
                </c:pt>
                <c:pt idx="252">
                  <c:v>1.229010215564174E-2</c:v>
                </c:pt>
                <c:pt idx="253">
                  <c:v>-3.156143020733566E-3</c:v>
                </c:pt>
                <c:pt idx="254">
                  <c:v>-7.6429608297493854E-3</c:v>
                </c:pt>
                <c:pt idx="255">
                  <c:v>-4.3974376573491618E-3</c:v>
                </c:pt>
                <c:pt idx="256">
                  <c:v>9.3697113669064767E-3</c:v>
                </c:pt>
                <c:pt idx="257">
                  <c:v>-1.2516736565181744E-2</c:v>
                </c:pt>
                <c:pt idx="258">
                  <c:v>-1.8861614842710303E-2</c:v>
                </c:pt>
                <c:pt idx="259">
                  <c:v>1.1858086140096489E-2</c:v>
                </c:pt>
                <c:pt idx="260">
                  <c:v>3.3938515836612173E-3</c:v>
                </c:pt>
                <c:pt idx="261">
                  <c:v>1.5602561905119865E-2</c:v>
                </c:pt>
                <c:pt idx="262">
                  <c:v>-3.6546216353886239E-2</c:v>
                </c:pt>
                <c:pt idx="263">
                  <c:v>-2.8300357697167676E-2</c:v>
                </c:pt>
                <c:pt idx="264">
                  <c:v>-9.5661792583886501E-3</c:v>
                </c:pt>
                <c:pt idx="265">
                  <c:v>-1.3182018491153507E-2</c:v>
                </c:pt>
                <c:pt idx="266">
                  <c:v>1.157986727808822E-2</c:v>
                </c:pt>
                <c:pt idx="267">
                  <c:v>6.4411245961661021E-3</c:v>
                </c:pt>
                <c:pt idx="268">
                  <c:v>-1.6518361989719198E-2</c:v>
                </c:pt>
                <c:pt idx="269">
                  <c:v>-2.1493662563650543E-2</c:v>
                </c:pt>
                <c:pt idx="270">
                  <c:v>2.9118010037511841E-2</c:v>
                </c:pt>
                <c:pt idx="271">
                  <c:v>2.9482493750183731E-3</c:v>
                </c:pt>
                <c:pt idx="272">
                  <c:v>-5.6008257930556023E-3</c:v>
                </c:pt>
                <c:pt idx="273">
                  <c:v>7.2962891385705553E-3</c:v>
                </c:pt>
                <c:pt idx="274">
                  <c:v>1.8586756761570612E-2</c:v>
                </c:pt>
                <c:pt idx="275">
                  <c:v>-5.1532910408079655E-3</c:v>
                </c:pt>
                <c:pt idx="276">
                  <c:v>-3.6136433835287358E-3</c:v>
                </c:pt>
                <c:pt idx="277">
                  <c:v>1.9128052480289297E-2</c:v>
                </c:pt>
                <c:pt idx="278">
                  <c:v>-1.4132182679440991E-2</c:v>
                </c:pt>
                <c:pt idx="279">
                  <c:v>1.5053036068593021E-2</c:v>
                </c:pt>
                <c:pt idx="280">
                  <c:v>1.2494155802162333E-2</c:v>
                </c:pt>
                <c:pt idx="281">
                  <c:v>3.2618088539729823E-3</c:v>
                </c:pt>
                <c:pt idx="282">
                  <c:v>4.6526879557770878E-2</c:v>
                </c:pt>
                <c:pt idx="283">
                  <c:v>-3.1901342676259589E-2</c:v>
                </c:pt>
                <c:pt idx="284">
                  <c:v>6.2178906058455718E-3</c:v>
                </c:pt>
                <c:pt idx="285">
                  <c:v>-1.6016719258318622E-2</c:v>
                </c:pt>
                <c:pt idx="286">
                  <c:v>-8.1227059723386549E-3</c:v>
                </c:pt>
                <c:pt idx="287">
                  <c:v>-2.0045759452272542E-2</c:v>
                </c:pt>
                <c:pt idx="288">
                  <c:v>1.4394079924622633E-2</c:v>
                </c:pt>
                <c:pt idx="289">
                  <c:v>-2.7751519918338056E-3</c:v>
                </c:pt>
                <c:pt idx="290">
                  <c:v>1.6107941765526396E-2</c:v>
                </c:pt>
                <c:pt idx="291">
                  <c:v>-9.7713312009473658E-3</c:v>
                </c:pt>
                <c:pt idx="292">
                  <c:v>-6.475240439539412E-3</c:v>
                </c:pt>
                <c:pt idx="293">
                  <c:v>-5.468075772416676E-3</c:v>
                </c:pt>
                <c:pt idx="294">
                  <c:v>2.9749677121191739E-2</c:v>
                </c:pt>
                <c:pt idx="295">
                  <c:v>1.4241354391799001E-2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4F-4034-9F4A-91AF253E603D}"/>
            </c:ext>
          </c:extLst>
        </c:ser>
        <c:ser>
          <c:idx val="1"/>
          <c:order val="1"/>
          <c:tx>
            <c:strRef>
              <c:f>'Backtest BMUS10Y'!$D$2</c:f>
              <c:strCache>
                <c:ptCount val="1"/>
                <c:pt idx="0">
                  <c:v>VaR 95 % Baseline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'Backtest SP500'!$A$3:$A$298</c:f>
              <c:numCache>
                <c:formatCode>[$-414]mmm\.\ yy;@</c:formatCode>
                <c:ptCount val="296"/>
                <c:pt idx="0">
                  <c:v>33424</c:v>
                </c:pt>
                <c:pt idx="1">
                  <c:v>33451</c:v>
                </c:pt>
                <c:pt idx="2">
                  <c:v>33484</c:v>
                </c:pt>
                <c:pt idx="3">
                  <c:v>33512</c:v>
                </c:pt>
                <c:pt idx="4">
                  <c:v>33543</c:v>
                </c:pt>
                <c:pt idx="5">
                  <c:v>33574</c:v>
                </c:pt>
                <c:pt idx="6">
                  <c:v>33605</c:v>
                </c:pt>
                <c:pt idx="7">
                  <c:v>33637</c:v>
                </c:pt>
                <c:pt idx="8">
                  <c:v>33665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33819</c:v>
                </c:pt>
                <c:pt idx="14">
                  <c:v>33848</c:v>
                </c:pt>
                <c:pt idx="15">
                  <c:v>33878</c:v>
                </c:pt>
                <c:pt idx="16">
                  <c:v>33910</c:v>
                </c:pt>
                <c:pt idx="17">
                  <c:v>33939</c:v>
                </c:pt>
                <c:pt idx="18">
                  <c:v>33973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34092</c:v>
                </c:pt>
                <c:pt idx="23">
                  <c:v>34121</c:v>
                </c:pt>
                <c:pt idx="24">
                  <c:v>34151</c:v>
                </c:pt>
                <c:pt idx="25">
                  <c:v>34183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34337</c:v>
                </c:pt>
                <c:pt idx="31">
                  <c:v>34366</c:v>
                </c:pt>
                <c:pt idx="32">
                  <c:v>34394</c:v>
                </c:pt>
                <c:pt idx="33">
                  <c:v>34428</c:v>
                </c:pt>
                <c:pt idx="34">
                  <c:v>34456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34610</c:v>
                </c:pt>
                <c:pt idx="40">
                  <c:v>34639</c:v>
                </c:pt>
                <c:pt idx="41">
                  <c:v>34669</c:v>
                </c:pt>
                <c:pt idx="42">
                  <c:v>34702</c:v>
                </c:pt>
                <c:pt idx="43">
                  <c:v>34731</c:v>
                </c:pt>
                <c:pt idx="44">
                  <c:v>34759</c:v>
                </c:pt>
                <c:pt idx="45">
                  <c:v>34792</c:v>
                </c:pt>
                <c:pt idx="46">
                  <c:v>34820</c:v>
                </c:pt>
                <c:pt idx="47">
                  <c:v>34851</c:v>
                </c:pt>
                <c:pt idx="48">
                  <c:v>34885</c:v>
                </c:pt>
                <c:pt idx="49">
                  <c:v>34912</c:v>
                </c:pt>
                <c:pt idx="50">
                  <c:v>34943</c:v>
                </c:pt>
                <c:pt idx="51">
                  <c:v>34974</c:v>
                </c:pt>
                <c:pt idx="52">
                  <c:v>35004</c:v>
                </c:pt>
                <c:pt idx="53">
                  <c:v>35034</c:v>
                </c:pt>
                <c:pt idx="54">
                  <c:v>35066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35219</c:v>
                </c:pt>
                <c:pt idx="60">
                  <c:v>35247</c:v>
                </c:pt>
                <c:pt idx="61">
                  <c:v>35278</c:v>
                </c:pt>
                <c:pt idx="62">
                  <c:v>35311</c:v>
                </c:pt>
                <c:pt idx="63">
                  <c:v>35339</c:v>
                </c:pt>
                <c:pt idx="64">
                  <c:v>35370</c:v>
                </c:pt>
                <c:pt idx="65">
                  <c:v>35401</c:v>
                </c:pt>
                <c:pt idx="66">
                  <c:v>35432</c:v>
                </c:pt>
                <c:pt idx="67">
                  <c:v>35464</c:v>
                </c:pt>
                <c:pt idx="68">
                  <c:v>35492</c:v>
                </c:pt>
                <c:pt idx="69">
                  <c:v>35521</c:v>
                </c:pt>
                <c:pt idx="70">
                  <c:v>35551</c:v>
                </c:pt>
                <c:pt idx="71">
                  <c:v>35583</c:v>
                </c:pt>
                <c:pt idx="72">
                  <c:v>35612</c:v>
                </c:pt>
                <c:pt idx="73">
                  <c:v>35643</c:v>
                </c:pt>
                <c:pt idx="74">
                  <c:v>35675</c:v>
                </c:pt>
                <c:pt idx="75">
                  <c:v>35704</c:v>
                </c:pt>
                <c:pt idx="76">
                  <c:v>35737</c:v>
                </c:pt>
                <c:pt idx="77">
                  <c:v>35765</c:v>
                </c:pt>
                <c:pt idx="78">
                  <c:v>35797</c:v>
                </c:pt>
                <c:pt idx="79">
                  <c:v>35828</c:v>
                </c:pt>
                <c:pt idx="80">
                  <c:v>35856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36010</c:v>
                </c:pt>
                <c:pt idx="86">
                  <c:v>36039</c:v>
                </c:pt>
                <c:pt idx="87">
                  <c:v>36069</c:v>
                </c:pt>
                <c:pt idx="88">
                  <c:v>36101</c:v>
                </c:pt>
                <c:pt idx="89">
                  <c:v>36130</c:v>
                </c:pt>
                <c:pt idx="90">
                  <c:v>36164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36283</c:v>
                </c:pt>
                <c:pt idx="95">
                  <c:v>36312</c:v>
                </c:pt>
                <c:pt idx="96">
                  <c:v>36342</c:v>
                </c:pt>
                <c:pt idx="97">
                  <c:v>36374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36529</c:v>
                </c:pt>
                <c:pt idx="103">
                  <c:v>36557</c:v>
                </c:pt>
                <c:pt idx="104">
                  <c:v>36586</c:v>
                </c:pt>
                <c:pt idx="105">
                  <c:v>36619</c:v>
                </c:pt>
                <c:pt idx="106">
                  <c:v>36647</c:v>
                </c:pt>
                <c:pt idx="107">
                  <c:v>36678</c:v>
                </c:pt>
                <c:pt idx="108">
                  <c:v>36712</c:v>
                </c:pt>
                <c:pt idx="109">
                  <c:v>36739</c:v>
                </c:pt>
                <c:pt idx="110">
                  <c:v>36770</c:v>
                </c:pt>
                <c:pt idx="111">
                  <c:v>36801</c:v>
                </c:pt>
                <c:pt idx="112">
                  <c:v>36831</c:v>
                </c:pt>
                <c:pt idx="113">
                  <c:v>36861</c:v>
                </c:pt>
                <c:pt idx="114">
                  <c:v>36893</c:v>
                </c:pt>
                <c:pt idx="115">
                  <c:v>36923</c:v>
                </c:pt>
                <c:pt idx="116">
                  <c:v>36951</c:v>
                </c:pt>
                <c:pt idx="117">
                  <c:v>36983</c:v>
                </c:pt>
                <c:pt idx="118">
                  <c:v>37012</c:v>
                </c:pt>
                <c:pt idx="119">
                  <c:v>37043</c:v>
                </c:pt>
                <c:pt idx="120">
                  <c:v>37074</c:v>
                </c:pt>
                <c:pt idx="121">
                  <c:v>37104</c:v>
                </c:pt>
                <c:pt idx="122">
                  <c:v>37138</c:v>
                </c:pt>
                <c:pt idx="123">
                  <c:v>37165</c:v>
                </c:pt>
                <c:pt idx="124">
                  <c:v>37196</c:v>
                </c:pt>
                <c:pt idx="125">
                  <c:v>37228</c:v>
                </c:pt>
                <c:pt idx="126">
                  <c:v>37258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37410</c:v>
                </c:pt>
                <c:pt idx="132">
                  <c:v>37438</c:v>
                </c:pt>
                <c:pt idx="133">
                  <c:v>37469</c:v>
                </c:pt>
                <c:pt idx="134">
                  <c:v>37502</c:v>
                </c:pt>
                <c:pt idx="135">
                  <c:v>37530</c:v>
                </c:pt>
                <c:pt idx="136">
                  <c:v>37561</c:v>
                </c:pt>
                <c:pt idx="137">
                  <c:v>37592</c:v>
                </c:pt>
                <c:pt idx="138">
                  <c:v>37623</c:v>
                </c:pt>
                <c:pt idx="139">
                  <c:v>37655</c:v>
                </c:pt>
                <c:pt idx="140">
                  <c:v>37683</c:v>
                </c:pt>
                <c:pt idx="141">
                  <c:v>37712</c:v>
                </c:pt>
                <c:pt idx="142">
                  <c:v>37742</c:v>
                </c:pt>
                <c:pt idx="143">
                  <c:v>37774</c:v>
                </c:pt>
                <c:pt idx="144">
                  <c:v>37803</c:v>
                </c:pt>
                <c:pt idx="145">
                  <c:v>37834</c:v>
                </c:pt>
                <c:pt idx="146">
                  <c:v>37866</c:v>
                </c:pt>
                <c:pt idx="147">
                  <c:v>37895</c:v>
                </c:pt>
                <c:pt idx="148">
                  <c:v>37928</c:v>
                </c:pt>
                <c:pt idx="149">
                  <c:v>37956</c:v>
                </c:pt>
                <c:pt idx="150">
                  <c:v>37991</c:v>
                </c:pt>
                <c:pt idx="151">
                  <c:v>38019</c:v>
                </c:pt>
                <c:pt idx="152">
                  <c:v>38047</c:v>
                </c:pt>
                <c:pt idx="153">
                  <c:v>38078</c:v>
                </c:pt>
                <c:pt idx="154">
                  <c:v>38110</c:v>
                </c:pt>
                <c:pt idx="155">
                  <c:v>38139</c:v>
                </c:pt>
                <c:pt idx="156">
                  <c:v>38169</c:v>
                </c:pt>
                <c:pt idx="157">
                  <c:v>38201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38355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38474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38628</c:v>
                </c:pt>
                <c:pt idx="172">
                  <c:v>38657</c:v>
                </c:pt>
                <c:pt idx="173">
                  <c:v>38687</c:v>
                </c:pt>
                <c:pt idx="174">
                  <c:v>38720</c:v>
                </c:pt>
                <c:pt idx="175">
                  <c:v>38749</c:v>
                </c:pt>
                <c:pt idx="176">
                  <c:v>38777</c:v>
                </c:pt>
                <c:pt idx="177">
                  <c:v>38810</c:v>
                </c:pt>
                <c:pt idx="178">
                  <c:v>38838</c:v>
                </c:pt>
                <c:pt idx="179">
                  <c:v>38869</c:v>
                </c:pt>
                <c:pt idx="180">
                  <c:v>38903</c:v>
                </c:pt>
                <c:pt idx="181">
                  <c:v>38930</c:v>
                </c:pt>
                <c:pt idx="182">
                  <c:v>38961</c:v>
                </c:pt>
                <c:pt idx="183">
                  <c:v>38992</c:v>
                </c:pt>
                <c:pt idx="184">
                  <c:v>39022</c:v>
                </c:pt>
                <c:pt idx="185">
                  <c:v>39052</c:v>
                </c:pt>
                <c:pt idx="186">
                  <c:v>39085</c:v>
                </c:pt>
                <c:pt idx="187">
                  <c:v>39114</c:v>
                </c:pt>
                <c:pt idx="188">
                  <c:v>39142</c:v>
                </c:pt>
                <c:pt idx="189">
                  <c:v>39174</c:v>
                </c:pt>
                <c:pt idx="190">
                  <c:v>39203</c:v>
                </c:pt>
                <c:pt idx="191">
                  <c:v>39234</c:v>
                </c:pt>
                <c:pt idx="192">
                  <c:v>39265</c:v>
                </c:pt>
                <c:pt idx="193">
                  <c:v>39295</c:v>
                </c:pt>
                <c:pt idx="194">
                  <c:v>39329</c:v>
                </c:pt>
                <c:pt idx="195">
                  <c:v>39356</c:v>
                </c:pt>
                <c:pt idx="196">
                  <c:v>39387</c:v>
                </c:pt>
                <c:pt idx="197">
                  <c:v>39419</c:v>
                </c:pt>
                <c:pt idx="198">
                  <c:v>39449</c:v>
                </c:pt>
                <c:pt idx="199">
                  <c:v>39479</c:v>
                </c:pt>
                <c:pt idx="200">
                  <c:v>39510</c:v>
                </c:pt>
                <c:pt idx="201">
                  <c:v>39539</c:v>
                </c:pt>
                <c:pt idx="202">
                  <c:v>39569</c:v>
                </c:pt>
                <c:pt idx="203">
                  <c:v>39601</c:v>
                </c:pt>
                <c:pt idx="204">
                  <c:v>39630</c:v>
                </c:pt>
                <c:pt idx="205">
                  <c:v>39661</c:v>
                </c:pt>
                <c:pt idx="206">
                  <c:v>39693</c:v>
                </c:pt>
                <c:pt idx="207">
                  <c:v>39722</c:v>
                </c:pt>
                <c:pt idx="208">
                  <c:v>39755</c:v>
                </c:pt>
                <c:pt idx="209">
                  <c:v>39783</c:v>
                </c:pt>
                <c:pt idx="210">
                  <c:v>39815</c:v>
                </c:pt>
                <c:pt idx="211">
                  <c:v>39846</c:v>
                </c:pt>
                <c:pt idx="212">
                  <c:v>39874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40028</c:v>
                </c:pt>
                <c:pt idx="218">
                  <c:v>40057</c:v>
                </c:pt>
                <c:pt idx="219">
                  <c:v>40087</c:v>
                </c:pt>
                <c:pt idx="220">
                  <c:v>40119</c:v>
                </c:pt>
                <c:pt idx="221">
                  <c:v>40148</c:v>
                </c:pt>
                <c:pt idx="222">
                  <c:v>40182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40301</c:v>
                </c:pt>
                <c:pt idx="227">
                  <c:v>40330</c:v>
                </c:pt>
                <c:pt idx="228">
                  <c:v>40360</c:v>
                </c:pt>
                <c:pt idx="229">
                  <c:v>40392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40546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40665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40819</c:v>
                </c:pt>
                <c:pt idx="244">
                  <c:v>40848</c:v>
                </c:pt>
                <c:pt idx="245">
                  <c:v>40878</c:v>
                </c:pt>
                <c:pt idx="246">
                  <c:v>40911</c:v>
                </c:pt>
                <c:pt idx="247">
                  <c:v>40940</c:v>
                </c:pt>
                <c:pt idx="248">
                  <c:v>40969</c:v>
                </c:pt>
                <c:pt idx="249">
                  <c:v>41001</c:v>
                </c:pt>
                <c:pt idx="250">
                  <c:v>41030</c:v>
                </c:pt>
                <c:pt idx="251">
                  <c:v>41061</c:v>
                </c:pt>
                <c:pt idx="252">
                  <c:v>41092</c:v>
                </c:pt>
                <c:pt idx="253">
                  <c:v>41122</c:v>
                </c:pt>
                <c:pt idx="254">
                  <c:v>41156</c:v>
                </c:pt>
                <c:pt idx="255">
                  <c:v>41183</c:v>
                </c:pt>
                <c:pt idx="256">
                  <c:v>41214</c:v>
                </c:pt>
                <c:pt idx="257">
                  <c:v>41246</c:v>
                </c:pt>
                <c:pt idx="258">
                  <c:v>41276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41428</c:v>
                </c:pt>
                <c:pt idx="264">
                  <c:v>41456</c:v>
                </c:pt>
                <c:pt idx="265">
                  <c:v>41487</c:v>
                </c:pt>
                <c:pt idx="266">
                  <c:v>41520</c:v>
                </c:pt>
                <c:pt idx="267">
                  <c:v>41548</c:v>
                </c:pt>
                <c:pt idx="268">
                  <c:v>41579</c:v>
                </c:pt>
                <c:pt idx="269">
                  <c:v>41610</c:v>
                </c:pt>
                <c:pt idx="270">
                  <c:v>41641</c:v>
                </c:pt>
                <c:pt idx="271">
                  <c:v>41673</c:v>
                </c:pt>
                <c:pt idx="272">
                  <c:v>41701</c:v>
                </c:pt>
                <c:pt idx="273">
                  <c:v>41730</c:v>
                </c:pt>
                <c:pt idx="274">
                  <c:v>41760</c:v>
                </c:pt>
                <c:pt idx="275">
                  <c:v>41792</c:v>
                </c:pt>
                <c:pt idx="276">
                  <c:v>41821</c:v>
                </c:pt>
                <c:pt idx="277">
                  <c:v>41852</c:v>
                </c:pt>
                <c:pt idx="278">
                  <c:v>41884</c:v>
                </c:pt>
                <c:pt idx="279">
                  <c:v>41913</c:v>
                </c:pt>
                <c:pt idx="280">
                  <c:v>41946</c:v>
                </c:pt>
                <c:pt idx="281">
                  <c:v>41974</c:v>
                </c:pt>
                <c:pt idx="282">
                  <c:v>42006</c:v>
                </c:pt>
                <c:pt idx="283">
                  <c:v>42037</c:v>
                </c:pt>
                <c:pt idx="284">
                  <c:v>42065</c:v>
                </c:pt>
                <c:pt idx="285">
                  <c:v>42095</c:v>
                </c:pt>
                <c:pt idx="286">
                  <c:v>42125</c:v>
                </c:pt>
                <c:pt idx="287">
                  <c:v>42156</c:v>
                </c:pt>
                <c:pt idx="288">
                  <c:v>42186</c:v>
                </c:pt>
                <c:pt idx="289">
                  <c:v>42219</c:v>
                </c:pt>
                <c:pt idx="290">
                  <c:v>42248</c:v>
                </c:pt>
                <c:pt idx="291">
                  <c:v>42278</c:v>
                </c:pt>
                <c:pt idx="292">
                  <c:v>42310</c:v>
                </c:pt>
                <c:pt idx="293">
                  <c:v>42339</c:v>
                </c:pt>
                <c:pt idx="294">
                  <c:v>42373</c:v>
                </c:pt>
                <c:pt idx="295">
                  <c:v>42401</c:v>
                </c:pt>
              </c:numCache>
            </c:numRef>
          </c:cat>
          <c:val>
            <c:numRef>
              <c:f>'Backtest BMUS10Y'!$D$3:$D$298</c:f>
              <c:numCache>
                <c:formatCode>0.00%</c:formatCode>
                <c:ptCount val="296"/>
                <c:pt idx="0">
                  <c:v>-5.8198526561225331E-2</c:v>
                </c:pt>
                <c:pt idx="1">
                  <c:v>-5.8198526561225331E-2</c:v>
                </c:pt>
                <c:pt idx="2">
                  <c:v>-5.8198526561225331E-2</c:v>
                </c:pt>
                <c:pt idx="3">
                  <c:v>-5.8198526561225331E-2</c:v>
                </c:pt>
                <c:pt idx="4">
                  <c:v>-5.8198526561225331E-2</c:v>
                </c:pt>
                <c:pt idx="5">
                  <c:v>-5.8198526561225331E-2</c:v>
                </c:pt>
                <c:pt idx="6">
                  <c:v>-5.8198526561225331E-2</c:v>
                </c:pt>
                <c:pt idx="7">
                  <c:v>-5.8198526561225331E-2</c:v>
                </c:pt>
                <c:pt idx="8">
                  <c:v>-5.8198526561225331E-2</c:v>
                </c:pt>
                <c:pt idx="9">
                  <c:v>-5.8198526561225331E-2</c:v>
                </c:pt>
                <c:pt idx="10">
                  <c:v>-5.8198526561225331E-2</c:v>
                </c:pt>
                <c:pt idx="11">
                  <c:v>-5.8198526561225331E-2</c:v>
                </c:pt>
                <c:pt idx="12">
                  <c:v>-5.8198526561225331E-2</c:v>
                </c:pt>
                <c:pt idx="13">
                  <c:v>-5.8198526561225331E-2</c:v>
                </c:pt>
                <c:pt idx="14">
                  <c:v>-5.8198526561225331E-2</c:v>
                </c:pt>
                <c:pt idx="15">
                  <c:v>-5.8198526561225331E-2</c:v>
                </c:pt>
                <c:pt idx="16">
                  <c:v>-5.8198526561225331E-2</c:v>
                </c:pt>
                <c:pt idx="17">
                  <c:v>-5.8198526561225331E-2</c:v>
                </c:pt>
                <c:pt idx="18">
                  <c:v>-5.8198526561225331E-2</c:v>
                </c:pt>
                <c:pt idx="19">
                  <c:v>-5.8198526561225331E-2</c:v>
                </c:pt>
                <c:pt idx="20">
                  <c:v>-5.8198526561225331E-2</c:v>
                </c:pt>
                <c:pt idx="21">
                  <c:v>-5.8198526561225331E-2</c:v>
                </c:pt>
                <c:pt idx="22">
                  <c:v>-5.8198526561225331E-2</c:v>
                </c:pt>
                <c:pt idx="23">
                  <c:v>-5.8198526561225331E-2</c:v>
                </c:pt>
                <c:pt idx="24">
                  <c:v>-5.8198526561225331E-2</c:v>
                </c:pt>
                <c:pt idx="25">
                  <c:v>-5.8198526561225331E-2</c:v>
                </c:pt>
                <c:pt idx="26">
                  <c:v>-5.8198526561225331E-2</c:v>
                </c:pt>
                <c:pt idx="27">
                  <c:v>-5.8198526561225331E-2</c:v>
                </c:pt>
                <c:pt idx="28">
                  <c:v>-5.8198526561225331E-2</c:v>
                </c:pt>
                <c:pt idx="29">
                  <c:v>-5.8198526561225331E-2</c:v>
                </c:pt>
                <c:pt idx="30">
                  <c:v>-5.8198526561225331E-2</c:v>
                </c:pt>
                <c:pt idx="31">
                  <c:v>-5.8198526561225331E-2</c:v>
                </c:pt>
                <c:pt idx="32">
                  <c:v>-5.8198526561225331E-2</c:v>
                </c:pt>
                <c:pt idx="33">
                  <c:v>-5.8198526561225331E-2</c:v>
                </c:pt>
                <c:pt idx="34">
                  <c:v>-5.8198526561225331E-2</c:v>
                </c:pt>
                <c:pt idx="35">
                  <c:v>-5.8198526561225331E-2</c:v>
                </c:pt>
                <c:pt idx="36">
                  <c:v>-5.8198526561225331E-2</c:v>
                </c:pt>
                <c:pt idx="37">
                  <c:v>-5.8198526561225331E-2</c:v>
                </c:pt>
                <c:pt idx="38">
                  <c:v>-5.8198526561225331E-2</c:v>
                </c:pt>
                <c:pt idx="39">
                  <c:v>-5.8198526561225331E-2</c:v>
                </c:pt>
                <c:pt idx="40">
                  <c:v>-5.8198526561225331E-2</c:v>
                </c:pt>
                <c:pt idx="41">
                  <c:v>-5.8198526561225331E-2</c:v>
                </c:pt>
                <c:pt idx="42">
                  <c:v>-5.8198526561225331E-2</c:v>
                </c:pt>
                <c:pt idx="43">
                  <c:v>-5.8198526561225331E-2</c:v>
                </c:pt>
                <c:pt idx="44">
                  <c:v>-5.8198526561225331E-2</c:v>
                </c:pt>
                <c:pt idx="45">
                  <c:v>-5.8198526561225331E-2</c:v>
                </c:pt>
                <c:pt idx="46">
                  <c:v>-5.8198526561225331E-2</c:v>
                </c:pt>
                <c:pt idx="47">
                  <c:v>-5.8198526561225331E-2</c:v>
                </c:pt>
                <c:pt idx="48">
                  <c:v>-5.8198526561225331E-2</c:v>
                </c:pt>
                <c:pt idx="49">
                  <c:v>-5.8198526561225331E-2</c:v>
                </c:pt>
                <c:pt idx="50">
                  <c:v>-5.8198526561225331E-2</c:v>
                </c:pt>
                <c:pt idx="51">
                  <c:v>-5.8198526561225331E-2</c:v>
                </c:pt>
                <c:pt idx="52">
                  <c:v>-5.8198526561225331E-2</c:v>
                </c:pt>
                <c:pt idx="53">
                  <c:v>-5.8198526561225331E-2</c:v>
                </c:pt>
                <c:pt idx="54">
                  <c:v>-5.8198526561225331E-2</c:v>
                </c:pt>
                <c:pt idx="55">
                  <c:v>-5.8198526561225331E-2</c:v>
                </c:pt>
                <c:pt idx="56">
                  <c:v>-5.8198526561225331E-2</c:v>
                </c:pt>
                <c:pt idx="57">
                  <c:v>-5.8198526561225331E-2</c:v>
                </c:pt>
                <c:pt idx="58">
                  <c:v>-5.8198526561225331E-2</c:v>
                </c:pt>
                <c:pt idx="59">
                  <c:v>-5.8198526561225331E-2</c:v>
                </c:pt>
                <c:pt idx="60">
                  <c:v>-5.8198526561225331E-2</c:v>
                </c:pt>
                <c:pt idx="61">
                  <c:v>-5.8198526561225331E-2</c:v>
                </c:pt>
                <c:pt idx="62">
                  <c:v>-5.8198526561225331E-2</c:v>
                </c:pt>
                <c:pt idx="63">
                  <c:v>-5.8198526561225331E-2</c:v>
                </c:pt>
                <c:pt idx="64">
                  <c:v>-5.8198526561225331E-2</c:v>
                </c:pt>
                <c:pt idx="65">
                  <c:v>-5.8198526561225331E-2</c:v>
                </c:pt>
                <c:pt idx="66">
                  <c:v>-5.8198526561225331E-2</c:v>
                </c:pt>
                <c:pt idx="67">
                  <c:v>-5.8198526561225331E-2</c:v>
                </c:pt>
                <c:pt idx="68">
                  <c:v>-5.8198526561225331E-2</c:v>
                </c:pt>
                <c:pt idx="69">
                  <c:v>-5.8198526561225331E-2</c:v>
                </c:pt>
                <c:pt idx="70">
                  <c:v>-5.8198526561225331E-2</c:v>
                </c:pt>
                <c:pt idx="71">
                  <c:v>-5.8198526561225331E-2</c:v>
                </c:pt>
                <c:pt idx="72">
                  <c:v>-5.8198526561225331E-2</c:v>
                </c:pt>
                <c:pt idx="73">
                  <c:v>-5.8198526561225331E-2</c:v>
                </c:pt>
                <c:pt idx="74">
                  <c:v>-5.8198526561225331E-2</c:v>
                </c:pt>
                <c:pt idx="75">
                  <c:v>-5.8198526561225331E-2</c:v>
                </c:pt>
                <c:pt idx="76">
                  <c:v>-5.8198526561225331E-2</c:v>
                </c:pt>
                <c:pt idx="77">
                  <c:v>-5.8198526561225331E-2</c:v>
                </c:pt>
                <c:pt idx="78">
                  <c:v>-5.8198526561225331E-2</c:v>
                </c:pt>
                <c:pt idx="79">
                  <c:v>-5.8198526561225331E-2</c:v>
                </c:pt>
                <c:pt idx="80">
                  <c:v>-5.8198526561225331E-2</c:v>
                </c:pt>
                <c:pt idx="81">
                  <c:v>-5.8198526561225331E-2</c:v>
                </c:pt>
                <c:pt idx="82">
                  <c:v>-5.8198526561225331E-2</c:v>
                </c:pt>
                <c:pt idx="83">
                  <c:v>-5.8198526561225331E-2</c:v>
                </c:pt>
                <c:pt idx="84">
                  <c:v>-5.8198526561225331E-2</c:v>
                </c:pt>
                <c:pt idx="85">
                  <c:v>-5.8198526561225331E-2</c:v>
                </c:pt>
                <c:pt idx="86">
                  <c:v>-5.8198526561225331E-2</c:v>
                </c:pt>
                <c:pt idx="87">
                  <c:v>-5.8198526561225331E-2</c:v>
                </c:pt>
                <c:pt idx="88">
                  <c:v>-5.8198526561225331E-2</c:v>
                </c:pt>
                <c:pt idx="89">
                  <c:v>-5.8198526561225331E-2</c:v>
                </c:pt>
                <c:pt idx="90">
                  <c:v>-5.8198526561225331E-2</c:v>
                </c:pt>
                <c:pt idx="91">
                  <c:v>-5.8198526561225331E-2</c:v>
                </c:pt>
                <c:pt idx="92">
                  <c:v>-5.8198526561225331E-2</c:v>
                </c:pt>
                <c:pt idx="93">
                  <c:v>-5.8198526561225331E-2</c:v>
                </c:pt>
                <c:pt idx="94">
                  <c:v>-5.8198526561225331E-2</c:v>
                </c:pt>
                <c:pt idx="95">
                  <c:v>-5.8198526561225331E-2</c:v>
                </c:pt>
                <c:pt idx="96">
                  <c:v>-5.8198526561225331E-2</c:v>
                </c:pt>
                <c:pt idx="97">
                  <c:v>-5.8198526561225331E-2</c:v>
                </c:pt>
                <c:pt idx="98">
                  <c:v>-5.8198526561225331E-2</c:v>
                </c:pt>
                <c:pt idx="99">
                  <c:v>-5.8198526561225331E-2</c:v>
                </c:pt>
                <c:pt idx="100">
                  <c:v>-5.8198526561225331E-2</c:v>
                </c:pt>
                <c:pt idx="101">
                  <c:v>-5.8198526561225331E-2</c:v>
                </c:pt>
                <c:pt idx="102">
                  <c:v>-5.8198526561225331E-2</c:v>
                </c:pt>
                <c:pt idx="103">
                  <c:v>-5.8198526561225331E-2</c:v>
                </c:pt>
                <c:pt idx="104">
                  <c:v>-5.8198526561225331E-2</c:v>
                </c:pt>
                <c:pt idx="105">
                  <c:v>-5.8198526561225331E-2</c:v>
                </c:pt>
                <c:pt idx="106">
                  <c:v>-5.8198526561225331E-2</c:v>
                </c:pt>
                <c:pt idx="107">
                  <c:v>-5.8198526561225331E-2</c:v>
                </c:pt>
                <c:pt idx="108">
                  <c:v>-5.8198526561225331E-2</c:v>
                </c:pt>
                <c:pt idx="109">
                  <c:v>-5.8198526561225331E-2</c:v>
                </c:pt>
                <c:pt idx="110">
                  <c:v>-5.8198526561225331E-2</c:v>
                </c:pt>
                <c:pt idx="111">
                  <c:v>-5.8198526561225331E-2</c:v>
                </c:pt>
                <c:pt idx="112">
                  <c:v>-5.8198526561225331E-2</c:v>
                </c:pt>
                <c:pt idx="113">
                  <c:v>-5.8198526561225331E-2</c:v>
                </c:pt>
                <c:pt idx="114">
                  <c:v>-5.8198526561225331E-2</c:v>
                </c:pt>
                <c:pt idx="115">
                  <c:v>-5.8198526561225331E-2</c:v>
                </c:pt>
                <c:pt idx="116">
                  <c:v>-5.8198526561225331E-2</c:v>
                </c:pt>
                <c:pt idx="117">
                  <c:v>-5.8198526561225331E-2</c:v>
                </c:pt>
                <c:pt idx="118">
                  <c:v>-5.8198526561225331E-2</c:v>
                </c:pt>
                <c:pt idx="119">
                  <c:v>-5.8198526561225331E-2</c:v>
                </c:pt>
                <c:pt idx="120">
                  <c:v>-5.8198526561225331E-2</c:v>
                </c:pt>
                <c:pt idx="121">
                  <c:v>-5.8198526561225331E-2</c:v>
                </c:pt>
                <c:pt idx="122">
                  <c:v>-5.8198526561225331E-2</c:v>
                </c:pt>
                <c:pt idx="123">
                  <c:v>-5.8198526561225331E-2</c:v>
                </c:pt>
                <c:pt idx="124">
                  <c:v>-5.8198526561225331E-2</c:v>
                </c:pt>
                <c:pt idx="125">
                  <c:v>-5.8198526561225331E-2</c:v>
                </c:pt>
                <c:pt idx="126">
                  <c:v>-5.8198526561225331E-2</c:v>
                </c:pt>
                <c:pt idx="127">
                  <c:v>-5.8198526561225331E-2</c:v>
                </c:pt>
                <c:pt idx="128">
                  <c:v>-5.8198526561225331E-2</c:v>
                </c:pt>
                <c:pt idx="129">
                  <c:v>-5.8198526561225331E-2</c:v>
                </c:pt>
                <c:pt idx="130">
                  <c:v>-5.8198526561225331E-2</c:v>
                </c:pt>
                <c:pt idx="131">
                  <c:v>-5.8198526561225331E-2</c:v>
                </c:pt>
                <c:pt idx="132">
                  <c:v>-5.8198526561225331E-2</c:v>
                </c:pt>
                <c:pt idx="133">
                  <c:v>-5.8198526561225331E-2</c:v>
                </c:pt>
                <c:pt idx="134">
                  <c:v>-5.8198526561225331E-2</c:v>
                </c:pt>
                <c:pt idx="135">
                  <c:v>-5.8198526561225331E-2</c:v>
                </c:pt>
                <c:pt idx="136">
                  <c:v>-5.8198526561225331E-2</c:v>
                </c:pt>
                <c:pt idx="137">
                  <c:v>-5.8198526561225331E-2</c:v>
                </c:pt>
                <c:pt idx="138">
                  <c:v>-5.8198526561225331E-2</c:v>
                </c:pt>
                <c:pt idx="139">
                  <c:v>-5.8198526561225331E-2</c:v>
                </c:pt>
                <c:pt idx="140">
                  <c:v>-5.8198526561225331E-2</c:v>
                </c:pt>
                <c:pt idx="141">
                  <c:v>-5.8198526561225331E-2</c:v>
                </c:pt>
                <c:pt idx="142">
                  <c:v>-5.8198526561225331E-2</c:v>
                </c:pt>
                <c:pt idx="143">
                  <c:v>-5.8198526561225331E-2</c:v>
                </c:pt>
                <c:pt idx="144">
                  <c:v>-5.8198526561225331E-2</c:v>
                </c:pt>
                <c:pt idx="145">
                  <c:v>-5.8198526561225331E-2</c:v>
                </c:pt>
                <c:pt idx="146">
                  <c:v>-5.8198526561225331E-2</c:v>
                </c:pt>
                <c:pt idx="147">
                  <c:v>-5.8198526561225331E-2</c:v>
                </c:pt>
                <c:pt idx="148">
                  <c:v>-5.8198526561225331E-2</c:v>
                </c:pt>
                <c:pt idx="149">
                  <c:v>-5.8198526561225331E-2</c:v>
                </c:pt>
                <c:pt idx="150">
                  <c:v>-5.8198526561225331E-2</c:v>
                </c:pt>
                <c:pt idx="151">
                  <c:v>-5.8198526561225331E-2</c:v>
                </c:pt>
                <c:pt idx="152">
                  <c:v>-5.8198526561225331E-2</c:v>
                </c:pt>
                <c:pt idx="153">
                  <c:v>-5.8198526561225331E-2</c:v>
                </c:pt>
                <c:pt idx="154">
                  <c:v>-5.8198526561225331E-2</c:v>
                </c:pt>
                <c:pt idx="155">
                  <c:v>-5.8198526561225331E-2</c:v>
                </c:pt>
                <c:pt idx="156">
                  <c:v>-5.8198526561225331E-2</c:v>
                </c:pt>
                <c:pt idx="157">
                  <c:v>-5.8198526561225331E-2</c:v>
                </c:pt>
                <c:pt idx="158">
                  <c:v>-5.8198526561225331E-2</c:v>
                </c:pt>
                <c:pt idx="159">
                  <c:v>-5.8198526561225331E-2</c:v>
                </c:pt>
                <c:pt idx="160">
                  <c:v>-5.8198526561225331E-2</c:v>
                </c:pt>
                <c:pt idx="161">
                  <c:v>-5.8198526561225331E-2</c:v>
                </c:pt>
                <c:pt idx="162">
                  <c:v>-5.8198526561225331E-2</c:v>
                </c:pt>
                <c:pt idx="163">
                  <c:v>-5.8198526561225331E-2</c:v>
                </c:pt>
                <c:pt idx="164">
                  <c:v>-5.8198526561225331E-2</c:v>
                </c:pt>
                <c:pt idx="165">
                  <c:v>-5.8198526561225331E-2</c:v>
                </c:pt>
                <c:pt idx="166">
                  <c:v>-5.8198526561225331E-2</c:v>
                </c:pt>
                <c:pt idx="167">
                  <c:v>-5.8198526561225331E-2</c:v>
                </c:pt>
                <c:pt idx="168">
                  <c:v>-5.8198526561225331E-2</c:v>
                </c:pt>
                <c:pt idx="169">
                  <c:v>-5.8198526561225331E-2</c:v>
                </c:pt>
                <c:pt idx="170">
                  <c:v>-5.8198526561225331E-2</c:v>
                </c:pt>
                <c:pt idx="171">
                  <c:v>-5.8198526561225331E-2</c:v>
                </c:pt>
                <c:pt idx="172">
                  <c:v>-5.8198526561225331E-2</c:v>
                </c:pt>
                <c:pt idx="173">
                  <c:v>-5.8198526561225331E-2</c:v>
                </c:pt>
                <c:pt idx="174">
                  <c:v>-5.8198526561225331E-2</c:v>
                </c:pt>
                <c:pt idx="175">
                  <c:v>-5.8198526561225331E-2</c:v>
                </c:pt>
                <c:pt idx="176">
                  <c:v>-5.8198526561225331E-2</c:v>
                </c:pt>
                <c:pt idx="177">
                  <c:v>-5.8198526561225331E-2</c:v>
                </c:pt>
                <c:pt idx="178">
                  <c:v>-5.8198526561225331E-2</c:v>
                </c:pt>
                <c:pt idx="179">
                  <c:v>-5.8198526561225331E-2</c:v>
                </c:pt>
                <c:pt idx="180">
                  <c:v>-5.8198526561225331E-2</c:v>
                </c:pt>
                <c:pt idx="181">
                  <c:v>-5.8198526561225331E-2</c:v>
                </c:pt>
                <c:pt idx="182">
                  <c:v>-5.8198526561225331E-2</c:v>
                </c:pt>
                <c:pt idx="183">
                  <c:v>-5.8198526561225331E-2</c:v>
                </c:pt>
                <c:pt idx="184">
                  <c:v>-5.8198526561225331E-2</c:v>
                </c:pt>
                <c:pt idx="185">
                  <c:v>-5.8198526561225331E-2</c:v>
                </c:pt>
                <c:pt idx="186">
                  <c:v>-5.8198526561225331E-2</c:v>
                </c:pt>
                <c:pt idx="187">
                  <c:v>-5.8198526561225331E-2</c:v>
                </c:pt>
                <c:pt idx="188">
                  <c:v>-5.8198526561225331E-2</c:v>
                </c:pt>
                <c:pt idx="189">
                  <c:v>-5.8198526561225331E-2</c:v>
                </c:pt>
                <c:pt idx="190">
                  <c:v>-5.8198526561225331E-2</c:v>
                </c:pt>
                <c:pt idx="191">
                  <c:v>-5.8198526561225331E-2</c:v>
                </c:pt>
                <c:pt idx="192">
                  <c:v>-5.8198526561225331E-2</c:v>
                </c:pt>
                <c:pt idx="193">
                  <c:v>-5.8198526561225331E-2</c:v>
                </c:pt>
                <c:pt idx="194">
                  <c:v>-5.8198526561225331E-2</c:v>
                </c:pt>
                <c:pt idx="195">
                  <c:v>-5.8198526561225331E-2</c:v>
                </c:pt>
                <c:pt idx="196">
                  <c:v>-5.8198526561225331E-2</c:v>
                </c:pt>
                <c:pt idx="197">
                  <c:v>-5.8198526561225331E-2</c:v>
                </c:pt>
                <c:pt idx="198">
                  <c:v>-5.8198526561225331E-2</c:v>
                </c:pt>
                <c:pt idx="199">
                  <c:v>-5.8198526561225331E-2</c:v>
                </c:pt>
                <c:pt idx="200">
                  <c:v>-5.8198526561225331E-2</c:v>
                </c:pt>
                <c:pt idx="201">
                  <c:v>-5.8198526561225331E-2</c:v>
                </c:pt>
                <c:pt idx="202">
                  <c:v>-5.8198526561225331E-2</c:v>
                </c:pt>
                <c:pt idx="203">
                  <c:v>-5.8198526561225331E-2</c:v>
                </c:pt>
                <c:pt idx="204">
                  <c:v>-5.8198526561225331E-2</c:v>
                </c:pt>
                <c:pt idx="205">
                  <c:v>-5.8198526561225331E-2</c:v>
                </c:pt>
                <c:pt idx="206">
                  <c:v>-5.8198526561225331E-2</c:v>
                </c:pt>
                <c:pt idx="207">
                  <c:v>-5.8198526561225331E-2</c:v>
                </c:pt>
                <c:pt idx="208">
                  <c:v>-5.8198526561225331E-2</c:v>
                </c:pt>
                <c:pt idx="209">
                  <c:v>-5.8198526561225331E-2</c:v>
                </c:pt>
                <c:pt idx="210">
                  <c:v>-5.8198526561225331E-2</c:v>
                </c:pt>
                <c:pt idx="211">
                  <c:v>-5.8198526561225331E-2</c:v>
                </c:pt>
                <c:pt idx="212">
                  <c:v>-5.8198526561225331E-2</c:v>
                </c:pt>
                <c:pt idx="213">
                  <c:v>-5.8198526561225331E-2</c:v>
                </c:pt>
                <c:pt idx="214">
                  <c:v>-5.8198526561225331E-2</c:v>
                </c:pt>
                <c:pt idx="215">
                  <c:v>-5.8198526561225331E-2</c:v>
                </c:pt>
                <c:pt idx="216">
                  <c:v>-5.8198526561225331E-2</c:v>
                </c:pt>
                <c:pt idx="217">
                  <c:v>-5.8198526561225331E-2</c:v>
                </c:pt>
                <c:pt idx="218">
                  <c:v>-5.8198526561225331E-2</c:v>
                </c:pt>
                <c:pt idx="219">
                  <c:v>-5.8198526561225331E-2</c:v>
                </c:pt>
                <c:pt idx="220">
                  <c:v>-5.8198526561225331E-2</c:v>
                </c:pt>
                <c:pt idx="221">
                  <c:v>-5.8198526561225331E-2</c:v>
                </c:pt>
                <c:pt idx="222">
                  <c:v>-5.8198526561225331E-2</c:v>
                </c:pt>
                <c:pt idx="223">
                  <c:v>-5.8198526561225331E-2</c:v>
                </c:pt>
                <c:pt idx="224">
                  <c:v>-5.8198526561225331E-2</c:v>
                </c:pt>
                <c:pt idx="225">
                  <c:v>-5.8198526561225331E-2</c:v>
                </c:pt>
                <c:pt idx="226">
                  <c:v>-5.8198526561225331E-2</c:v>
                </c:pt>
                <c:pt idx="227">
                  <c:v>-5.8198526561225331E-2</c:v>
                </c:pt>
                <c:pt idx="228">
                  <c:v>-5.8198526561225331E-2</c:v>
                </c:pt>
                <c:pt idx="229">
                  <c:v>-5.8198526561225331E-2</c:v>
                </c:pt>
                <c:pt idx="230">
                  <c:v>-5.8198526561225331E-2</c:v>
                </c:pt>
                <c:pt idx="231">
                  <c:v>-5.8198526561225331E-2</c:v>
                </c:pt>
                <c:pt idx="232">
                  <c:v>-5.8198526561225331E-2</c:v>
                </c:pt>
                <c:pt idx="233">
                  <c:v>-5.8198526561225331E-2</c:v>
                </c:pt>
                <c:pt idx="234">
                  <c:v>-5.8198526561225331E-2</c:v>
                </c:pt>
                <c:pt idx="235">
                  <c:v>-5.8198526561225331E-2</c:v>
                </c:pt>
                <c:pt idx="236">
                  <c:v>-5.8198526561225331E-2</c:v>
                </c:pt>
                <c:pt idx="237">
                  <c:v>-5.8198526561225331E-2</c:v>
                </c:pt>
                <c:pt idx="238">
                  <c:v>-5.8198526561225331E-2</c:v>
                </c:pt>
                <c:pt idx="239">
                  <c:v>-5.8198526561225331E-2</c:v>
                </c:pt>
                <c:pt idx="240">
                  <c:v>-5.8198526561225331E-2</c:v>
                </c:pt>
                <c:pt idx="241">
                  <c:v>-5.8198526561225331E-2</c:v>
                </c:pt>
                <c:pt idx="242">
                  <c:v>-5.8198526561225331E-2</c:v>
                </c:pt>
                <c:pt idx="243">
                  <c:v>-5.8198526561225331E-2</c:v>
                </c:pt>
                <c:pt idx="244">
                  <c:v>-5.8198526561225331E-2</c:v>
                </c:pt>
                <c:pt idx="245">
                  <c:v>-5.8198526561225331E-2</c:v>
                </c:pt>
                <c:pt idx="246">
                  <c:v>-5.8198526561225331E-2</c:v>
                </c:pt>
                <c:pt idx="247">
                  <c:v>-5.8198526561225331E-2</c:v>
                </c:pt>
                <c:pt idx="248">
                  <c:v>-5.8198526561225331E-2</c:v>
                </c:pt>
                <c:pt idx="249">
                  <c:v>-5.8198526561225331E-2</c:v>
                </c:pt>
                <c:pt idx="250">
                  <c:v>-5.8198526561225331E-2</c:v>
                </c:pt>
                <c:pt idx="251">
                  <c:v>-5.8198526561225331E-2</c:v>
                </c:pt>
                <c:pt idx="252">
                  <c:v>-5.8198526561225331E-2</c:v>
                </c:pt>
                <c:pt idx="253">
                  <c:v>-5.8198526561225331E-2</c:v>
                </c:pt>
                <c:pt idx="254">
                  <c:v>-5.8198526561225331E-2</c:v>
                </c:pt>
                <c:pt idx="255">
                  <c:v>-5.8198526561225331E-2</c:v>
                </c:pt>
                <c:pt idx="256">
                  <c:v>-5.8198526561225331E-2</c:v>
                </c:pt>
                <c:pt idx="257">
                  <c:v>-5.8198526561225331E-2</c:v>
                </c:pt>
                <c:pt idx="258">
                  <c:v>-5.8198526561225331E-2</c:v>
                </c:pt>
                <c:pt idx="259">
                  <c:v>-5.8198526561225331E-2</c:v>
                </c:pt>
                <c:pt idx="260">
                  <c:v>-5.8198526561225331E-2</c:v>
                </c:pt>
                <c:pt idx="261">
                  <c:v>-5.8198526561225331E-2</c:v>
                </c:pt>
                <c:pt idx="262">
                  <c:v>-5.8198526561225331E-2</c:v>
                </c:pt>
                <c:pt idx="263">
                  <c:v>-5.8198526561225331E-2</c:v>
                </c:pt>
                <c:pt idx="264">
                  <c:v>-5.8198526561225331E-2</c:v>
                </c:pt>
                <c:pt idx="265">
                  <c:v>-5.8198526561225331E-2</c:v>
                </c:pt>
                <c:pt idx="266">
                  <c:v>-5.8198526561225331E-2</c:v>
                </c:pt>
                <c:pt idx="267">
                  <c:v>-5.8198526561225331E-2</c:v>
                </c:pt>
                <c:pt idx="268">
                  <c:v>-5.8198526561225331E-2</c:v>
                </c:pt>
                <c:pt idx="269">
                  <c:v>-5.8198526561225331E-2</c:v>
                </c:pt>
                <c:pt idx="270">
                  <c:v>-5.8198526561225331E-2</c:v>
                </c:pt>
                <c:pt idx="271">
                  <c:v>-5.8198526561225331E-2</c:v>
                </c:pt>
                <c:pt idx="272">
                  <c:v>-5.8198526561225331E-2</c:v>
                </c:pt>
                <c:pt idx="273">
                  <c:v>-5.8198526561225331E-2</c:v>
                </c:pt>
                <c:pt idx="274">
                  <c:v>-5.8198526561225331E-2</c:v>
                </c:pt>
                <c:pt idx="275">
                  <c:v>-5.8198526561225331E-2</c:v>
                </c:pt>
                <c:pt idx="276">
                  <c:v>-5.8198526561225331E-2</c:v>
                </c:pt>
                <c:pt idx="277">
                  <c:v>-5.8198526561225331E-2</c:v>
                </c:pt>
                <c:pt idx="278">
                  <c:v>-5.8198526561225331E-2</c:v>
                </c:pt>
                <c:pt idx="279">
                  <c:v>-5.8198526561225331E-2</c:v>
                </c:pt>
                <c:pt idx="280">
                  <c:v>-5.8198526561225331E-2</c:v>
                </c:pt>
                <c:pt idx="281">
                  <c:v>-5.8198526561225331E-2</c:v>
                </c:pt>
                <c:pt idx="282">
                  <c:v>-5.8198526561225331E-2</c:v>
                </c:pt>
                <c:pt idx="283">
                  <c:v>-5.8198526561225331E-2</c:v>
                </c:pt>
                <c:pt idx="284">
                  <c:v>-5.8198526561225331E-2</c:v>
                </c:pt>
                <c:pt idx="285">
                  <c:v>-5.8198526561225331E-2</c:v>
                </c:pt>
                <c:pt idx="286">
                  <c:v>-5.8198526561225331E-2</c:v>
                </c:pt>
                <c:pt idx="287">
                  <c:v>-5.8198526561225331E-2</c:v>
                </c:pt>
                <c:pt idx="288">
                  <c:v>-5.8198526561225331E-2</c:v>
                </c:pt>
                <c:pt idx="289">
                  <c:v>-5.8198526561225331E-2</c:v>
                </c:pt>
                <c:pt idx="290">
                  <c:v>-5.8198526561225331E-2</c:v>
                </c:pt>
                <c:pt idx="291">
                  <c:v>-5.8198526561225331E-2</c:v>
                </c:pt>
                <c:pt idx="292">
                  <c:v>-5.8198526561225331E-2</c:v>
                </c:pt>
                <c:pt idx="293">
                  <c:v>-5.8198526561225331E-2</c:v>
                </c:pt>
                <c:pt idx="294">
                  <c:v>-5.8198526561225331E-2</c:v>
                </c:pt>
                <c:pt idx="295">
                  <c:v>-5.8198526561225331E-2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4F-4034-9F4A-91AF253E6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359536"/>
        <c:axId val="1054359952"/>
      </c:lineChart>
      <c:dateAx>
        <c:axId val="1054359536"/>
        <c:scaling>
          <c:orientation val="minMax"/>
        </c:scaling>
        <c:delete val="0"/>
        <c:axPos val="b"/>
        <c:numFmt formatCode="[$-414]mmm\.\ 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4359952"/>
        <c:crosses val="autoZero"/>
        <c:auto val="0"/>
        <c:lblOffset val="100"/>
        <c:baseTimeUnit val="days"/>
      </c:dateAx>
      <c:valAx>
        <c:axId val="105435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435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Overskridelser BMUS10Y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Overskridelser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'Backtest SP500'!$A$3:$A$298</c:f>
              <c:numCache>
                <c:formatCode>[$-414]mmm\.\ yy;@</c:formatCode>
                <c:ptCount val="296"/>
                <c:pt idx="0">
                  <c:v>33424</c:v>
                </c:pt>
                <c:pt idx="1">
                  <c:v>33451</c:v>
                </c:pt>
                <c:pt idx="2">
                  <c:v>33484</c:v>
                </c:pt>
                <c:pt idx="3">
                  <c:v>33512</c:v>
                </c:pt>
                <c:pt idx="4">
                  <c:v>33543</c:v>
                </c:pt>
                <c:pt idx="5">
                  <c:v>33574</c:v>
                </c:pt>
                <c:pt idx="6">
                  <c:v>33605</c:v>
                </c:pt>
                <c:pt idx="7">
                  <c:v>33637</c:v>
                </c:pt>
                <c:pt idx="8">
                  <c:v>33665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33819</c:v>
                </c:pt>
                <c:pt idx="14">
                  <c:v>33848</c:v>
                </c:pt>
                <c:pt idx="15">
                  <c:v>33878</c:v>
                </c:pt>
                <c:pt idx="16">
                  <c:v>33910</c:v>
                </c:pt>
                <c:pt idx="17">
                  <c:v>33939</c:v>
                </c:pt>
                <c:pt idx="18">
                  <c:v>33973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34092</c:v>
                </c:pt>
                <c:pt idx="23">
                  <c:v>34121</c:v>
                </c:pt>
                <c:pt idx="24">
                  <c:v>34151</c:v>
                </c:pt>
                <c:pt idx="25">
                  <c:v>34183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34337</c:v>
                </c:pt>
                <c:pt idx="31">
                  <c:v>34366</c:v>
                </c:pt>
                <c:pt idx="32">
                  <c:v>34394</c:v>
                </c:pt>
                <c:pt idx="33">
                  <c:v>34428</c:v>
                </c:pt>
                <c:pt idx="34">
                  <c:v>34456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34610</c:v>
                </c:pt>
                <c:pt idx="40">
                  <c:v>34639</c:v>
                </c:pt>
                <c:pt idx="41">
                  <c:v>34669</c:v>
                </c:pt>
                <c:pt idx="42">
                  <c:v>34702</c:v>
                </c:pt>
                <c:pt idx="43">
                  <c:v>34731</c:v>
                </c:pt>
                <c:pt idx="44">
                  <c:v>34759</c:v>
                </c:pt>
                <c:pt idx="45">
                  <c:v>34792</c:v>
                </c:pt>
                <c:pt idx="46">
                  <c:v>34820</c:v>
                </c:pt>
                <c:pt idx="47">
                  <c:v>34851</c:v>
                </c:pt>
                <c:pt idx="48">
                  <c:v>34885</c:v>
                </c:pt>
                <c:pt idx="49">
                  <c:v>34912</c:v>
                </c:pt>
                <c:pt idx="50">
                  <c:v>34943</c:v>
                </c:pt>
                <c:pt idx="51">
                  <c:v>34974</c:v>
                </c:pt>
                <c:pt idx="52">
                  <c:v>35004</c:v>
                </c:pt>
                <c:pt idx="53">
                  <c:v>35034</c:v>
                </c:pt>
                <c:pt idx="54">
                  <c:v>35066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35219</c:v>
                </c:pt>
                <c:pt idx="60">
                  <c:v>35247</c:v>
                </c:pt>
                <c:pt idx="61">
                  <c:v>35278</c:v>
                </c:pt>
                <c:pt idx="62">
                  <c:v>35311</c:v>
                </c:pt>
                <c:pt idx="63">
                  <c:v>35339</c:v>
                </c:pt>
                <c:pt idx="64">
                  <c:v>35370</c:v>
                </c:pt>
                <c:pt idx="65">
                  <c:v>35401</c:v>
                </c:pt>
                <c:pt idx="66">
                  <c:v>35432</c:v>
                </c:pt>
                <c:pt idx="67">
                  <c:v>35464</c:v>
                </c:pt>
                <c:pt idx="68">
                  <c:v>35492</c:v>
                </c:pt>
                <c:pt idx="69">
                  <c:v>35521</c:v>
                </c:pt>
                <c:pt idx="70">
                  <c:v>35551</c:v>
                </c:pt>
                <c:pt idx="71">
                  <c:v>35583</c:v>
                </c:pt>
                <c:pt idx="72">
                  <c:v>35612</c:v>
                </c:pt>
                <c:pt idx="73">
                  <c:v>35643</c:v>
                </c:pt>
                <c:pt idx="74">
                  <c:v>35675</c:v>
                </c:pt>
                <c:pt idx="75">
                  <c:v>35704</c:v>
                </c:pt>
                <c:pt idx="76">
                  <c:v>35737</c:v>
                </c:pt>
                <c:pt idx="77">
                  <c:v>35765</c:v>
                </c:pt>
                <c:pt idx="78">
                  <c:v>35797</c:v>
                </c:pt>
                <c:pt idx="79">
                  <c:v>35828</c:v>
                </c:pt>
                <c:pt idx="80">
                  <c:v>35856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36010</c:v>
                </c:pt>
                <c:pt idx="86">
                  <c:v>36039</c:v>
                </c:pt>
                <c:pt idx="87">
                  <c:v>36069</c:v>
                </c:pt>
                <c:pt idx="88">
                  <c:v>36101</c:v>
                </c:pt>
                <c:pt idx="89">
                  <c:v>36130</c:v>
                </c:pt>
                <c:pt idx="90">
                  <c:v>36164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36283</c:v>
                </c:pt>
                <c:pt idx="95">
                  <c:v>36312</c:v>
                </c:pt>
                <c:pt idx="96">
                  <c:v>36342</c:v>
                </c:pt>
                <c:pt idx="97">
                  <c:v>36374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36529</c:v>
                </c:pt>
                <c:pt idx="103">
                  <c:v>36557</c:v>
                </c:pt>
                <c:pt idx="104">
                  <c:v>36586</c:v>
                </c:pt>
                <c:pt idx="105">
                  <c:v>36619</c:v>
                </c:pt>
                <c:pt idx="106">
                  <c:v>36647</c:v>
                </c:pt>
                <c:pt idx="107">
                  <c:v>36678</c:v>
                </c:pt>
                <c:pt idx="108">
                  <c:v>36712</c:v>
                </c:pt>
                <c:pt idx="109">
                  <c:v>36739</c:v>
                </c:pt>
                <c:pt idx="110">
                  <c:v>36770</c:v>
                </c:pt>
                <c:pt idx="111">
                  <c:v>36801</c:v>
                </c:pt>
                <c:pt idx="112">
                  <c:v>36831</c:v>
                </c:pt>
                <c:pt idx="113">
                  <c:v>36861</c:v>
                </c:pt>
                <c:pt idx="114">
                  <c:v>36893</c:v>
                </c:pt>
                <c:pt idx="115">
                  <c:v>36923</c:v>
                </c:pt>
                <c:pt idx="116">
                  <c:v>36951</c:v>
                </c:pt>
                <c:pt idx="117">
                  <c:v>36983</c:v>
                </c:pt>
                <c:pt idx="118">
                  <c:v>37012</c:v>
                </c:pt>
                <c:pt idx="119">
                  <c:v>37043</c:v>
                </c:pt>
                <c:pt idx="120">
                  <c:v>37074</c:v>
                </c:pt>
                <c:pt idx="121">
                  <c:v>37104</c:v>
                </c:pt>
                <c:pt idx="122">
                  <c:v>37138</c:v>
                </c:pt>
                <c:pt idx="123">
                  <c:v>37165</c:v>
                </c:pt>
                <c:pt idx="124">
                  <c:v>37196</c:v>
                </c:pt>
                <c:pt idx="125">
                  <c:v>37228</c:v>
                </c:pt>
                <c:pt idx="126">
                  <c:v>37258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37410</c:v>
                </c:pt>
                <c:pt idx="132">
                  <c:v>37438</c:v>
                </c:pt>
                <c:pt idx="133">
                  <c:v>37469</c:v>
                </c:pt>
                <c:pt idx="134">
                  <c:v>37502</c:v>
                </c:pt>
                <c:pt idx="135">
                  <c:v>37530</c:v>
                </c:pt>
                <c:pt idx="136">
                  <c:v>37561</c:v>
                </c:pt>
                <c:pt idx="137">
                  <c:v>37592</c:v>
                </c:pt>
                <c:pt idx="138">
                  <c:v>37623</c:v>
                </c:pt>
                <c:pt idx="139">
                  <c:v>37655</c:v>
                </c:pt>
                <c:pt idx="140">
                  <c:v>37683</c:v>
                </c:pt>
                <c:pt idx="141">
                  <c:v>37712</c:v>
                </c:pt>
                <c:pt idx="142">
                  <c:v>37742</c:v>
                </c:pt>
                <c:pt idx="143">
                  <c:v>37774</c:v>
                </c:pt>
                <c:pt idx="144">
                  <c:v>37803</c:v>
                </c:pt>
                <c:pt idx="145">
                  <c:v>37834</c:v>
                </c:pt>
                <c:pt idx="146">
                  <c:v>37866</c:v>
                </c:pt>
                <c:pt idx="147">
                  <c:v>37895</c:v>
                </c:pt>
                <c:pt idx="148">
                  <c:v>37928</c:v>
                </c:pt>
                <c:pt idx="149">
                  <c:v>37956</c:v>
                </c:pt>
                <c:pt idx="150">
                  <c:v>37991</c:v>
                </c:pt>
                <c:pt idx="151">
                  <c:v>38019</c:v>
                </c:pt>
                <c:pt idx="152">
                  <c:v>38047</c:v>
                </c:pt>
                <c:pt idx="153">
                  <c:v>38078</c:v>
                </c:pt>
                <c:pt idx="154">
                  <c:v>38110</c:v>
                </c:pt>
                <c:pt idx="155">
                  <c:v>38139</c:v>
                </c:pt>
                <c:pt idx="156">
                  <c:v>38169</c:v>
                </c:pt>
                <c:pt idx="157">
                  <c:v>38201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38355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38474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38628</c:v>
                </c:pt>
                <c:pt idx="172">
                  <c:v>38657</c:v>
                </c:pt>
                <c:pt idx="173">
                  <c:v>38687</c:v>
                </c:pt>
                <c:pt idx="174">
                  <c:v>38720</c:v>
                </c:pt>
                <c:pt idx="175">
                  <c:v>38749</c:v>
                </c:pt>
                <c:pt idx="176">
                  <c:v>38777</c:v>
                </c:pt>
                <c:pt idx="177">
                  <c:v>38810</c:v>
                </c:pt>
                <c:pt idx="178">
                  <c:v>38838</c:v>
                </c:pt>
                <c:pt idx="179">
                  <c:v>38869</c:v>
                </c:pt>
                <c:pt idx="180">
                  <c:v>38903</c:v>
                </c:pt>
                <c:pt idx="181">
                  <c:v>38930</c:v>
                </c:pt>
                <c:pt idx="182">
                  <c:v>38961</c:v>
                </c:pt>
                <c:pt idx="183">
                  <c:v>38992</c:v>
                </c:pt>
                <c:pt idx="184">
                  <c:v>39022</c:v>
                </c:pt>
                <c:pt idx="185">
                  <c:v>39052</c:v>
                </c:pt>
                <c:pt idx="186">
                  <c:v>39085</c:v>
                </c:pt>
                <c:pt idx="187">
                  <c:v>39114</c:v>
                </c:pt>
                <c:pt idx="188">
                  <c:v>39142</c:v>
                </c:pt>
                <c:pt idx="189">
                  <c:v>39174</c:v>
                </c:pt>
                <c:pt idx="190">
                  <c:v>39203</c:v>
                </c:pt>
                <c:pt idx="191">
                  <c:v>39234</c:v>
                </c:pt>
                <c:pt idx="192">
                  <c:v>39265</c:v>
                </c:pt>
                <c:pt idx="193">
                  <c:v>39295</c:v>
                </c:pt>
                <c:pt idx="194">
                  <c:v>39329</c:v>
                </c:pt>
                <c:pt idx="195">
                  <c:v>39356</c:v>
                </c:pt>
                <c:pt idx="196">
                  <c:v>39387</c:v>
                </c:pt>
                <c:pt idx="197">
                  <c:v>39419</c:v>
                </c:pt>
                <c:pt idx="198">
                  <c:v>39449</c:v>
                </c:pt>
                <c:pt idx="199">
                  <c:v>39479</c:v>
                </c:pt>
                <c:pt idx="200">
                  <c:v>39510</c:v>
                </c:pt>
                <c:pt idx="201">
                  <c:v>39539</c:v>
                </c:pt>
                <c:pt idx="202">
                  <c:v>39569</c:v>
                </c:pt>
                <c:pt idx="203">
                  <c:v>39601</c:v>
                </c:pt>
                <c:pt idx="204">
                  <c:v>39630</c:v>
                </c:pt>
                <c:pt idx="205">
                  <c:v>39661</c:v>
                </c:pt>
                <c:pt idx="206">
                  <c:v>39693</c:v>
                </c:pt>
                <c:pt idx="207">
                  <c:v>39722</c:v>
                </c:pt>
                <c:pt idx="208">
                  <c:v>39755</c:v>
                </c:pt>
                <c:pt idx="209">
                  <c:v>39783</c:v>
                </c:pt>
                <c:pt idx="210">
                  <c:v>39815</c:v>
                </c:pt>
                <c:pt idx="211">
                  <c:v>39846</c:v>
                </c:pt>
                <c:pt idx="212">
                  <c:v>39874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40028</c:v>
                </c:pt>
                <c:pt idx="218">
                  <c:v>40057</c:v>
                </c:pt>
                <c:pt idx="219">
                  <c:v>40087</c:v>
                </c:pt>
                <c:pt idx="220">
                  <c:v>40119</c:v>
                </c:pt>
                <c:pt idx="221">
                  <c:v>40148</c:v>
                </c:pt>
                <c:pt idx="222">
                  <c:v>40182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40301</c:v>
                </c:pt>
                <c:pt idx="227">
                  <c:v>40330</c:v>
                </c:pt>
                <c:pt idx="228">
                  <c:v>40360</c:v>
                </c:pt>
                <c:pt idx="229">
                  <c:v>40392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40546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40665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40819</c:v>
                </c:pt>
                <c:pt idx="244">
                  <c:v>40848</c:v>
                </c:pt>
                <c:pt idx="245">
                  <c:v>40878</c:v>
                </c:pt>
                <c:pt idx="246">
                  <c:v>40911</c:v>
                </c:pt>
                <c:pt idx="247">
                  <c:v>40940</c:v>
                </c:pt>
                <c:pt idx="248">
                  <c:v>40969</c:v>
                </c:pt>
                <c:pt idx="249">
                  <c:v>41001</c:v>
                </c:pt>
                <c:pt idx="250">
                  <c:v>41030</c:v>
                </c:pt>
                <c:pt idx="251">
                  <c:v>41061</c:v>
                </c:pt>
                <c:pt idx="252">
                  <c:v>41092</c:v>
                </c:pt>
                <c:pt idx="253">
                  <c:v>41122</c:v>
                </c:pt>
                <c:pt idx="254">
                  <c:v>41156</c:v>
                </c:pt>
                <c:pt idx="255">
                  <c:v>41183</c:v>
                </c:pt>
                <c:pt idx="256">
                  <c:v>41214</c:v>
                </c:pt>
                <c:pt idx="257">
                  <c:v>41246</c:v>
                </c:pt>
                <c:pt idx="258">
                  <c:v>41276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41428</c:v>
                </c:pt>
                <c:pt idx="264">
                  <c:v>41456</c:v>
                </c:pt>
                <c:pt idx="265">
                  <c:v>41487</c:v>
                </c:pt>
                <c:pt idx="266">
                  <c:v>41520</c:v>
                </c:pt>
                <c:pt idx="267">
                  <c:v>41548</c:v>
                </c:pt>
                <c:pt idx="268">
                  <c:v>41579</c:v>
                </c:pt>
                <c:pt idx="269">
                  <c:v>41610</c:v>
                </c:pt>
                <c:pt idx="270">
                  <c:v>41641</c:v>
                </c:pt>
                <c:pt idx="271">
                  <c:v>41673</c:v>
                </c:pt>
                <c:pt idx="272">
                  <c:v>41701</c:v>
                </c:pt>
                <c:pt idx="273">
                  <c:v>41730</c:v>
                </c:pt>
                <c:pt idx="274">
                  <c:v>41760</c:v>
                </c:pt>
                <c:pt idx="275">
                  <c:v>41792</c:v>
                </c:pt>
                <c:pt idx="276">
                  <c:v>41821</c:v>
                </c:pt>
                <c:pt idx="277">
                  <c:v>41852</c:v>
                </c:pt>
                <c:pt idx="278">
                  <c:v>41884</c:v>
                </c:pt>
                <c:pt idx="279">
                  <c:v>41913</c:v>
                </c:pt>
                <c:pt idx="280">
                  <c:v>41946</c:v>
                </c:pt>
                <c:pt idx="281">
                  <c:v>41974</c:v>
                </c:pt>
                <c:pt idx="282">
                  <c:v>42006</c:v>
                </c:pt>
                <c:pt idx="283">
                  <c:v>42037</c:v>
                </c:pt>
                <c:pt idx="284">
                  <c:v>42065</c:v>
                </c:pt>
                <c:pt idx="285">
                  <c:v>42095</c:v>
                </c:pt>
                <c:pt idx="286">
                  <c:v>42125</c:v>
                </c:pt>
                <c:pt idx="287">
                  <c:v>42156</c:v>
                </c:pt>
                <c:pt idx="288">
                  <c:v>42186</c:v>
                </c:pt>
                <c:pt idx="289">
                  <c:v>42219</c:v>
                </c:pt>
                <c:pt idx="290">
                  <c:v>42248</c:v>
                </c:pt>
                <c:pt idx="291">
                  <c:v>42278</c:v>
                </c:pt>
                <c:pt idx="292">
                  <c:v>42310</c:v>
                </c:pt>
                <c:pt idx="293">
                  <c:v>42339</c:v>
                </c:pt>
                <c:pt idx="294">
                  <c:v>42373</c:v>
                </c:pt>
                <c:pt idx="295">
                  <c:v>42401</c:v>
                </c:pt>
              </c:numCache>
            </c:numRef>
          </c:cat>
          <c:val>
            <c:numRef>
              <c:f>'Backtest BMUS10Y'!$H$3:$H$298</c:f>
              <c:numCache>
                <c:formatCode>General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0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0</c:v>
                </c:pt>
                <c:pt idx="85">
                  <c:v>0</c:v>
                </c:pt>
                <c:pt idx="86">
                  <c:v>0</c:v>
                </c:pt>
                <c:pt idx="87">
                  <c:v>0</c:v>
                </c:pt>
                <c:pt idx="88">
                  <c:v>0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0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0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0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1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0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0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0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0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0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0</c:v>
                </c:pt>
                <c:pt idx="205">
                  <c:v>0</c:v>
                </c:pt>
                <c:pt idx="206">
                  <c:v>0</c:v>
                </c:pt>
                <c:pt idx="207">
                  <c:v>0</c:v>
                </c:pt>
                <c:pt idx="208">
                  <c:v>0</c:v>
                </c:pt>
                <c:pt idx="209">
                  <c:v>0</c:v>
                </c:pt>
                <c:pt idx="210">
                  <c:v>0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0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0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0</c:v>
                </c:pt>
                <c:pt idx="239">
                  <c:v>0</c:v>
                </c:pt>
                <c:pt idx="240">
                  <c:v>0</c:v>
                </c:pt>
                <c:pt idx="241">
                  <c:v>0</c:v>
                </c:pt>
                <c:pt idx="242">
                  <c:v>0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0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0</c:v>
                </c:pt>
                <c:pt idx="279">
                  <c:v>0</c:v>
                </c:pt>
                <c:pt idx="280">
                  <c:v>0</c:v>
                </c:pt>
                <c:pt idx="281">
                  <c:v>0</c:v>
                </c:pt>
                <c:pt idx="282">
                  <c:v>0</c:v>
                </c:pt>
                <c:pt idx="283">
                  <c:v>0</c:v>
                </c:pt>
                <c:pt idx="284">
                  <c:v>0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0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0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A4-4C15-A36A-52B2E857DB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971776"/>
        <c:axId val="1199968864"/>
      </c:lineChart>
      <c:dateAx>
        <c:axId val="1199971776"/>
        <c:scaling>
          <c:orientation val="minMax"/>
        </c:scaling>
        <c:delete val="0"/>
        <c:axPos val="b"/>
        <c:numFmt formatCode="[$-414]mmm\.\ 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99968864"/>
        <c:crosses val="autoZero"/>
        <c:auto val="1"/>
        <c:lblOffset val="100"/>
        <c:baseTimeUnit val="days"/>
      </c:dateAx>
      <c:valAx>
        <c:axId val="1199968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99971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Månedlig avkastning vs. VaR</a:t>
            </a:r>
            <a:r>
              <a:rPr lang="en-US" baseline="0"/>
              <a:t> 95 % BCOM</a:t>
            </a:r>
            <a:endParaRPr lang="en-US"/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'Backtest BCOM'!$C$2</c:f>
              <c:strCache>
                <c:ptCount val="1"/>
                <c:pt idx="0">
                  <c:v>Avkastning BCOM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'Backtest SP500'!$A$3:$A$298</c:f>
              <c:numCache>
                <c:formatCode>[$-414]mmm\.\ yy;@</c:formatCode>
                <c:ptCount val="296"/>
                <c:pt idx="0">
                  <c:v>33424</c:v>
                </c:pt>
                <c:pt idx="1">
                  <c:v>33451</c:v>
                </c:pt>
                <c:pt idx="2">
                  <c:v>33484</c:v>
                </c:pt>
                <c:pt idx="3">
                  <c:v>33512</c:v>
                </c:pt>
                <c:pt idx="4">
                  <c:v>33543</c:v>
                </c:pt>
                <c:pt idx="5">
                  <c:v>33574</c:v>
                </c:pt>
                <c:pt idx="6">
                  <c:v>33605</c:v>
                </c:pt>
                <c:pt idx="7">
                  <c:v>33637</c:v>
                </c:pt>
                <c:pt idx="8">
                  <c:v>33665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33819</c:v>
                </c:pt>
                <c:pt idx="14">
                  <c:v>33848</c:v>
                </c:pt>
                <c:pt idx="15">
                  <c:v>33878</c:v>
                </c:pt>
                <c:pt idx="16">
                  <c:v>33910</c:v>
                </c:pt>
                <c:pt idx="17">
                  <c:v>33939</c:v>
                </c:pt>
                <c:pt idx="18">
                  <c:v>33973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34092</c:v>
                </c:pt>
                <c:pt idx="23">
                  <c:v>34121</c:v>
                </c:pt>
                <c:pt idx="24">
                  <c:v>34151</c:v>
                </c:pt>
                <c:pt idx="25">
                  <c:v>34183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34337</c:v>
                </c:pt>
                <c:pt idx="31">
                  <c:v>34366</c:v>
                </c:pt>
                <c:pt idx="32">
                  <c:v>34394</c:v>
                </c:pt>
                <c:pt idx="33">
                  <c:v>34428</c:v>
                </c:pt>
                <c:pt idx="34">
                  <c:v>34456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34610</c:v>
                </c:pt>
                <c:pt idx="40">
                  <c:v>34639</c:v>
                </c:pt>
                <c:pt idx="41">
                  <c:v>34669</c:v>
                </c:pt>
                <c:pt idx="42">
                  <c:v>34702</c:v>
                </c:pt>
                <c:pt idx="43">
                  <c:v>34731</c:v>
                </c:pt>
                <c:pt idx="44">
                  <c:v>34759</c:v>
                </c:pt>
                <c:pt idx="45">
                  <c:v>34792</c:v>
                </c:pt>
                <c:pt idx="46">
                  <c:v>34820</c:v>
                </c:pt>
                <c:pt idx="47">
                  <c:v>34851</c:v>
                </c:pt>
                <c:pt idx="48">
                  <c:v>34885</c:v>
                </c:pt>
                <c:pt idx="49">
                  <c:v>34912</c:v>
                </c:pt>
                <c:pt idx="50">
                  <c:v>34943</c:v>
                </c:pt>
                <c:pt idx="51">
                  <c:v>34974</c:v>
                </c:pt>
                <c:pt idx="52">
                  <c:v>35004</c:v>
                </c:pt>
                <c:pt idx="53">
                  <c:v>35034</c:v>
                </c:pt>
                <c:pt idx="54">
                  <c:v>35066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35219</c:v>
                </c:pt>
                <c:pt idx="60">
                  <c:v>35247</c:v>
                </c:pt>
                <c:pt idx="61">
                  <c:v>35278</c:v>
                </c:pt>
                <c:pt idx="62">
                  <c:v>35311</c:v>
                </c:pt>
                <c:pt idx="63">
                  <c:v>35339</c:v>
                </c:pt>
                <c:pt idx="64">
                  <c:v>35370</c:v>
                </c:pt>
                <c:pt idx="65">
                  <c:v>35401</c:v>
                </c:pt>
                <c:pt idx="66">
                  <c:v>35432</c:v>
                </c:pt>
                <c:pt idx="67">
                  <c:v>35464</c:v>
                </c:pt>
                <c:pt idx="68">
                  <c:v>35492</c:v>
                </c:pt>
                <c:pt idx="69">
                  <c:v>35521</c:v>
                </c:pt>
                <c:pt idx="70">
                  <c:v>35551</c:v>
                </c:pt>
                <c:pt idx="71">
                  <c:v>35583</c:v>
                </c:pt>
                <c:pt idx="72">
                  <c:v>35612</c:v>
                </c:pt>
                <c:pt idx="73">
                  <c:v>35643</c:v>
                </c:pt>
                <c:pt idx="74">
                  <c:v>35675</c:v>
                </c:pt>
                <c:pt idx="75">
                  <c:v>35704</c:v>
                </c:pt>
                <c:pt idx="76">
                  <c:v>35737</c:v>
                </c:pt>
                <c:pt idx="77">
                  <c:v>35765</c:v>
                </c:pt>
                <c:pt idx="78">
                  <c:v>35797</c:v>
                </c:pt>
                <c:pt idx="79">
                  <c:v>35828</c:v>
                </c:pt>
                <c:pt idx="80">
                  <c:v>35856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36010</c:v>
                </c:pt>
                <c:pt idx="86">
                  <c:v>36039</c:v>
                </c:pt>
                <c:pt idx="87">
                  <c:v>36069</c:v>
                </c:pt>
                <c:pt idx="88">
                  <c:v>36101</c:v>
                </c:pt>
                <c:pt idx="89">
                  <c:v>36130</c:v>
                </c:pt>
                <c:pt idx="90">
                  <c:v>36164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36283</c:v>
                </c:pt>
                <c:pt idx="95">
                  <c:v>36312</c:v>
                </c:pt>
                <c:pt idx="96">
                  <c:v>36342</c:v>
                </c:pt>
                <c:pt idx="97">
                  <c:v>36374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36529</c:v>
                </c:pt>
                <c:pt idx="103">
                  <c:v>36557</c:v>
                </c:pt>
                <c:pt idx="104">
                  <c:v>36586</c:v>
                </c:pt>
                <c:pt idx="105">
                  <c:v>36619</c:v>
                </c:pt>
                <c:pt idx="106">
                  <c:v>36647</c:v>
                </c:pt>
                <c:pt idx="107">
                  <c:v>36678</c:v>
                </c:pt>
                <c:pt idx="108">
                  <c:v>36712</c:v>
                </c:pt>
                <c:pt idx="109">
                  <c:v>36739</c:v>
                </c:pt>
                <c:pt idx="110">
                  <c:v>36770</c:v>
                </c:pt>
                <c:pt idx="111">
                  <c:v>36801</c:v>
                </c:pt>
                <c:pt idx="112">
                  <c:v>36831</c:v>
                </c:pt>
                <c:pt idx="113">
                  <c:v>36861</c:v>
                </c:pt>
                <c:pt idx="114">
                  <c:v>36893</c:v>
                </c:pt>
                <c:pt idx="115">
                  <c:v>36923</c:v>
                </c:pt>
                <c:pt idx="116">
                  <c:v>36951</c:v>
                </c:pt>
                <c:pt idx="117">
                  <c:v>36983</c:v>
                </c:pt>
                <c:pt idx="118">
                  <c:v>37012</c:v>
                </c:pt>
                <c:pt idx="119">
                  <c:v>37043</c:v>
                </c:pt>
                <c:pt idx="120">
                  <c:v>37074</c:v>
                </c:pt>
                <c:pt idx="121">
                  <c:v>37104</c:v>
                </c:pt>
                <c:pt idx="122">
                  <c:v>37138</c:v>
                </c:pt>
                <c:pt idx="123">
                  <c:v>37165</c:v>
                </c:pt>
                <c:pt idx="124">
                  <c:v>37196</c:v>
                </c:pt>
                <c:pt idx="125">
                  <c:v>37228</c:v>
                </c:pt>
                <c:pt idx="126">
                  <c:v>37258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37410</c:v>
                </c:pt>
                <c:pt idx="132">
                  <c:v>37438</c:v>
                </c:pt>
                <c:pt idx="133">
                  <c:v>37469</c:v>
                </c:pt>
                <c:pt idx="134">
                  <c:v>37502</c:v>
                </c:pt>
                <c:pt idx="135">
                  <c:v>37530</c:v>
                </c:pt>
                <c:pt idx="136">
                  <c:v>37561</c:v>
                </c:pt>
                <c:pt idx="137">
                  <c:v>37592</c:v>
                </c:pt>
                <c:pt idx="138">
                  <c:v>37623</c:v>
                </c:pt>
                <c:pt idx="139">
                  <c:v>37655</c:v>
                </c:pt>
                <c:pt idx="140">
                  <c:v>37683</c:v>
                </c:pt>
                <c:pt idx="141">
                  <c:v>37712</c:v>
                </c:pt>
                <c:pt idx="142">
                  <c:v>37742</c:v>
                </c:pt>
                <c:pt idx="143">
                  <c:v>37774</c:v>
                </c:pt>
                <c:pt idx="144">
                  <c:v>37803</c:v>
                </c:pt>
                <c:pt idx="145">
                  <c:v>37834</c:v>
                </c:pt>
                <c:pt idx="146">
                  <c:v>37866</c:v>
                </c:pt>
                <c:pt idx="147">
                  <c:v>37895</c:v>
                </c:pt>
                <c:pt idx="148">
                  <c:v>37928</c:v>
                </c:pt>
                <c:pt idx="149">
                  <c:v>37956</c:v>
                </c:pt>
                <c:pt idx="150">
                  <c:v>37991</c:v>
                </c:pt>
                <c:pt idx="151">
                  <c:v>38019</c:v>
                </c:pt>
                <c:pt idx="152">
                  <c:v>38047</c:v>
                </c:pt>
                <c:pt idx="153">
                  <c:v>38078</c:v>
                </c:pt>
                <c:pt idx="154">
                  <c:v>38110</c:v>
                </c:pt>
                <c:pt idx="155">
                  <c:v>38139</c:v>
                </c:pt>
                <c:pt idx="156">
                  <c:v>38169</c:v>
                </c:pt>
                <c:pt idx="157">
                  <c:v>38201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38355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38474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38628</c:v>
                </c:pt>
                <c:pt idx="172">
                  <c:v>38657</c:v>
                </c:pt>
                <c:pt idx="173">
                  <c:v>38687</c:v>
                </c:pt>
                <c:pt idx="174">
                  <c:v>38720</c:v>
                </c:pt>
                <c:pt idx="175">
                  <c:v>38749</c:v>
                </c:pt>
                <c:pt idx="176">
                  <c:v>38777</c:v>
                </c:pt>
                <c:pt idx="177">
                  <c:v>38810</c:v>
                </c:pt>
                <c:pt idx="178">
                  <c:v>38838</c:v>
                </c:pt>
                <c:pt idx="179">
                  <c:v>38869</c:v>
                </c:pt>
                <c:pt idx="180">
                  <c:v>38903</c:v>
                </c:pt>
                <c:pt idx="181">
                  <c:v>38930</c:v>
                </c:pt>
                <c:pt idx="182">
                  <c:v>38961</c:v>
                </c:pt>
                <c:pt idx="183">
                  <c:v>38992</c:v>
                </c:pt>
                <c:pt idx="184">
                  <c:v>39022</c:v>
                </c:pt>
                <c:pt idx="185">
                  <c:v>39052</c:v>
                </c:pt>
                <c:pt idx="186">
                  <c:v>39085</c:v>
                </c:pt>
                <c:pt idx="187">
                  <c:v>39114</c:v>
                </c:pt>
                <c:pt idx="188">
                  <c:v>39142</c:v>
                </c:pt>
                <c:pt idx="189">
                  <c:v>39174</c:v>
                </c:pt>
                <c:pt idx="190">
                  <c:v>39203</c:v>
                </c:pt>
                <c:pt idx="191">
                  <c:v>39234</c:v>
                </c:pt>
                <c:pt idx="192">
                  <c:v>39265</c:v>
                </c:pt>
                <c:pt idx="193">
                  <c:v>39295</c:v>
                </c:pt>
                <c:pt idx="194">
                  <c:v>39329</c:v>
                </c:pt>
                <c:pt idx="195">
                  <c:v>39356</c:v>
                </c:pt>
                <c:pt idx="196">
                  <c:v>39387</c:v>
                </c:pt>
                <c:pt idx="197">
                  <c:v>39419</c:v>
                </c:pt>
                <c:pt idx="198">
                  <c:v>39449</c:v>
                </c:pt>
                <c:pt idx="199">
                  <c:v>39479</c:v>
                </c:pt>
                <c:pt idx="200">
                  <c:v>39510</c:v>
                </c:pt>
                <c:pt idx="201">
                  <c:v>39539</c:v>
                </c:pt>
                <c:pt idx="202">
                  <c:v>39569</c:v>
                </c:pt>
                <c:pt idx="203">
                  <c:v>39601</c:v>
                </c:pt>
                <c:pt idx="204">
                  <c:v>39630</c:v>
                </c:pt>
                <c:pt idx="205">
                  <c:v>39661</c:v>
                </c:pt>
                <c:pt idx="206">
                  <c:v>39693</c:v>
                </c:pt>
                <c:pt idx="207">
                  <c:v>39722</c:v>
                </c:pt>
                <c:pt idx="208">
                  <c:v>39755</c:v>
                </c:pt>
                <c:pt idx="209">
                  <c:v>39783</c:v>
                </c:pt>
                <c:pt idx="210">
                  <c:v>39815</c:v>
                </c:pt>
                <c:pt idx="211">
                  <c:v>39846</c:v>
                </c:pt>
                <c:pt idx="212">
                  <c:v>39874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40028</c:v>
                </c:pt>
                <c:pt idx="218">
                  <c:v>40057</c:v>
                </c:pt>
                <c:pt idx="219">
                  <c:v>40087</c:v>
                </c:pt>
                <c:pt idx="220">
                  <c:v>40119</c:v>
                </c:pt>
                <c:pt idx="221">
                  <c:v>40148</c:v>
                </c:pt>
                <c:pt idx="222">
                  <c:v>40182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40301</c:v>
                </c:pt>
                <c:pt idx="227">
                  <c:v>40330</c:v>
                </c:pt>
                <c:pt idx="228">
                  <c:v>40360</c:v>
                </c:pt>
                <c:pt idx="229">
                  <c:v>40392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40546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40665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40819</c:v>
                </c:pt>
                <c:pt idx="244">
                  <c:v>40848</c:v>
                </c:pt>
                <c:pt idx="245">
                  <c:v>40878</c:v>
                </c:pt>
                <c:pt idx="246">
                  <c:v>40911</c:v>
                </c:pt>
                <c:pt idx="247">
                  <c:v>40940</c:v>
                </c:pt>
                <c:pt idx="248">
                  <c:v>40969</c:v>
                </c:pt>
                <c:pt idx="249">
                  <c:v>41001</c:v>
                </c:pt>
                <c:pt idx="250">
                  <c:v>41030</c:v>
                </c:pt>
                <c:pt idx="251">
                  <c:v>41061</c:v>
                </c:pt>
                <c:pt idx="252">
                  <c:v>41092</c:v>
                </c:pt>
                <c:pt idx="253">
                  <c:v>41122</c:v>
                </c:pt>
                <c:pt idx="254">
                  <c:v>41156</c:v>
                </c:pt>
                <c:pt idx="255">
                  <c:v>41183</c:v>
                </c:pt>
                <c:pt idx="256">
                  <c:v>41214</c:v>
                </c:pt>
                <c:pt idx="257">
                  <c:v>41246</c:v>
                </c:pt>
                <c:pt idx="258">
                  <c:v>41276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41428</c:v>
                </c:pt>
                <c:pt idx="264">
                  <c:v>41456</c:v>
                </c:pt>
                <c:pt idx="265">
                  <c:v>41487</c:v>
                </c:pt>
                <c:pt idx="266">
                  <c:v>41520</c:v>
                </c:pt>
                <c:pt idx="267">
                  <c:v>41548</c:v>
                </c:pt>
                <c:pt idx="268">
                  <c:v>41579</c:v>
                </c:pt>
                <c:pt idx="269">
                  <c:v>41610</c:v>
                </c:pt>
                <c:pt idx="270">
                  <c:v>41641</c:v>
                </c:pt>
                <c:pt idx="271">
                  <c:v>41673</c:v>
                </c:pt>
                <c:pt idx="272">
                  <c:v>41701</c:v>
                </c:pt>
                <c:pt idx="273">
                  <c:v>41730</c:v>
                </c:pt>
                <c:pt idx="274">
                  <c:v>41760</c:v>
                </c:pt>
                <c:pt idx="275">
                  <c:v>41792</c:v>
                </c:pt>
                <c:pt idx="276">
                  <c:v>41821</c:v>
                </c:pt>
                <c:pt idx="277">
                  <c:v>41852</c:v>
                </c:pt>
                <c:pt idx="278">
                  <c:v>41884</c:v>
                </c:pt>
                <c:pt idx="279">
                  <c:v>41913</c:v>
                </c:pt>
                <c:pt idx="280">
                  <c:v>41946</c:v>
                </c:pt>
                <c:pt idx="281">
                  <c:v>41974</c:v>
                </c:pt>
                <c:pt idx="282">
                  <c:v>42006</c:v>
                </c:pt>
                <c:pt idx="283">
                  <c:v>42037</c:v>
                </c:pt>
                <c:pt idx="284">
                  <c:v>42065</c:v>
                </c:pt>
                <c:pt idx="285">
                  <c:v>42095</c:v>
                </c:pt>
                <c:pt idx="286">
                  <c:v>42125</c:v>
                </c:pt>
                <c:pt idx="287">
                  <c:v>42156</c:v>
                </c:pt>
                <c:pt idx="288">
                  <c:v>42186</c:v>
                </c:pt>
                <c:pt idx="289">
                  <c:v>42219</c:v>
                </c:pt>
                <c:pt idx="290">
                  <c:v>42248</c:v>
                </c:pt>
                <c:pt idx="291">
                  <c:v>42278</c:v>
                </c:pt>
                <c:pt idx="292">
                  <c:v>42310</c:v>
                </c:pt>
                <c:pt idx="293">
                  <c:v>42339</c:v>
                </c:pt>
                <c:pt idx="294">
                  <c:v>42373</c:v>
                </c:pt>
                <c:pt idx="295">
                  <c:v>42401</c:v>
                </c:pt>
              </c:numCache>
            </c:numRef>
          </c:cat>
          <c:val>
            <c:numRef>
              <c:f>'Backtest BCOM'!$C$3:$C$298</c:f>
              <c:numCache>
                <c:formatCode>0.00%</c:formatCode>
                <c:ptCount val="296"/>
                <c:pt idx="0">
                  <c:v>3.7685304161615786E-2</c:v>
                </c:pt>
                <c:pt idx="1">
                  <c:v>1.601865806106675E-3</c:v>
                </c:pt>
                <c:pt idx="2">
                  <c:v>1.2983404835950956E-2</c:v>
                </c:pt>
                <c:pt idx="3">
                  <c:v>9.0089354185898252E-3</c:v>
                </c:pt>
                <c:pt idx="4">
                  <c:v>-2.5615403927186021E-2</c:v>
                </c:pt>
                <c:pt idx="5">
                  <c:v>-4.2705942156496396E-2</c:v>
                </c:pt>
                <c:pt idx="6">
                  <c:v>1.972044345295693E-2</c:v>
                </c:pt>
                <c:pt idx="7">
                  <c:v>1.1443135431545731E-4</c:v>
                </c:pt>
                <c:pt idx="8">
                  <c:v>9.1535715492063723E-3</c:v>
                </c:pt>
                <c:pt idx="9">
                  <c:v>8.2121651864878673E-3</c:v>
                </c:pt>
                <c:pt idx="10">
                  <c:v>3.3545721995732289E-2</c:v>
                </c:pt>
                <c:pt idx="11">
                  <c:v>4.0745711730879666E-3</c:v>
                </c:pt>
                <c:pt idx="12">
                  <c:v>-3.4914721335050298E-3</c:v>
                </c:pt>
                <c:pt idx="13">
                  <c:v>-1.0717918111981571E-2</c:v>
                </c:pt>
                <c:pt idx="14">
                  <c:v>1.4691714071298179E-2</c:v>
                </c:pt>
                <c:pt idx="15">
                  <c:v>-2.9937062247096861E-2</c:v>
                </c:pt>
                <c:pt idx="16">
                  <c:v>-1.0516618531933534E-2</c:v>
                </c:pt>
                <c:pt idx="17">
                  <c:v>-9.9888600778802244E-4</c:v>
                </c:pt>
                <c:pt idx="18">
                  <c:v>-1.8741460457523213E-3</c:v>
                </c:pt>
                <c:pt idx="19">
                  <c:v>1.2276593102104437E-2</c:v>
                </c:pt>
                <c:pt idx="20">
                  <c:v>2.346738601856703E-2</c:v>
                </c:pt>
                <c:pt idx="21">
                  <c:v>9.1956934295359238E-3</c:v>
                </c:pt>
                <c:pt idx="22">
                  <c:v>-1.8057529541758779E-2</c:v>
                </c:pt>
                <c:pt idx="23">
                  <c:v>-3.2284047450662082E-3</c:v>
                </c:pt>
                <c:pt idx="24">
                  <c:v>1.7082555578944707E-2</c:v>
                </c:pt>
                <c:pt idx="25">
                  <c:v>-1.7252760676498044E-2</c:v>
                </c:pt>
                <c:pt idx="26">
                  <c:v>-2.3616802939928946E-2</c:v>
                </c:pt>
                <c:pt idx="27">
                  <c:v>-1.2430849949183191E-2</c:v>
                </c:pt>
                <c:pt idx="28">
                  <c:v>-4.8220594671463182E-3</c:v>
                </c:pt>
                <c:pt idx="29">
                  <c:v>1.3951703503798681E-2</c:v>
                </c:pt>
                <c:pt idx="30">
                  <c:v>3.635508606655749E-2</c:v>
                </c:pt>
                <c:pt idx="31">
                  <c:v>-7.7688955709558933E-3</c:v>
                </c:pt>
                <c:pt idx="32">
                  <c:v>2.1986305069402424E-3</c:v>
                </c:pt>
                <c:pt idx="33">
                  <c:v>1.9509378243521384E-2</c:v>
                </c:pt>
                <c:pt idx="34">
                  <c:v>5.2251833123842087E-2</c:v>
                </c:pt>
                <c:pt idx="35">
                  <c:v>2.7932132584923768E-2</c:v>
                </c:pt>
                <c:pt idx="36">
                  <c:v>1.3504472579839106E-2</c:v>
                </c:pt>
                <c:pt idx="37">
                  <c:v>-2.6872252748618385E-2</c:v>
                </c:pt>
                <c:pt idx="38">
                  <c:v>1.5053746543676198E-3</c:v>
                </c:pt>
                <c:pt idx="39">
                  <c:v>8.0118458773048989E-3</c:v>
                </c:pt>
                <c:pt idx="40">
                  <c:v>-1.6595146201574171E-3</c:v>
                </c:pt>
                <c:pt idx="41">
                  <c:v>2.7832653321639811E-2</c:v>
                </c:pt>
                <c:pt idx="42">
                  <c:v>-5.7457109827211391E-3</c:v>
                </c:pt>
                <c:pt idx="43">
                  <c:v>-1.3031527425249388E-3</c:v>
                </c:pt>
                <c:pt idx="44">
                  <c:v>2.4465377567923791E-2</c:v>
                </c:pt>
                <c:pt idx="45">
                  <c:v>1.9779385265290311E-2</c:v>
                </c:pt>
                <c:pt idx="46">
                  <c:v>-6.8594431594038961E-3</c:v>
                </c:pt>
                <c:pt idx="47">
                  <c:v>-9.934930207743109E-3</c:v>
                </c:pt>
                <c:pt idx="48">
                  <c:v>1.8679266480862818E-2</c:v>
                </c:pt>
                <c:pt idx="49">
                  <c:v>1.6929716230253765E-2</c:v>
                </c:pt>
                <c:pt idx="50">
                  <c:v>9.4758184945143674E-3</c:v>
                </c:pt>
                <c:pt idx="51">
                  <c:v>8.4982366004064894E-3</c:v>
                </c:pt>
                <c:pt idx="52">
                  <c:v>1.2562809175914111E-2</c:v>
                </c:pt>
                <c:pt idx="53">
                  <c:v>5.156558890817077E-2</c:v>
                </c:pt>
                <c:pt idx="54">
                  <c:v>1.4285514394294298E-2</c:v>
                </c:pt>
                <c:pt idx="55">
                  <c:v>2.1114231344500318E-2</c:v>
                </c:pt>
                <c:pt idx="56">
                  <c:v>4.6473415085440034E-2</c:v>
                </c:pt>
                <c:pt idx="57">
                  <c:v>4.7813093598157483E-2</c:v>
                </c:pt>
                <c:pt idx="58">
                  <c:v>-4.5182855539452017E-3</c:v>
                </c:pt>
                <c:pt idx="59">
                  <c:v>-1.6636603672190529E-3</c:v>
                </c:pt>
                <c:pt idx="60">
                  <c:v>-1.2918180051694223E-2</c:v>
                </c:pt>
                <c:pt idx="61">
                  <c:v>4.7388787968405163E-2</c:v>
                </c:pt>
                <c:pt idx="62">
                  <c:v>5.0781333297758822E-3</c:v>
                </c:pt>
                <c:pt idx="63">
                  <c:v>-1.4034082937639887E-2</c:v>
                </c:pt>
                <c:pt idx="64">
                  <c:v>5.5745004963891072E-2</c:v>
                </c:pt>
                <c:pt idx="65">
                  <c:v>1.3547520547136097E-2</c:v>
                </c:pt>
                <c:pt idx="66">
                  <c:v>6.3795672186587552E-3</c:v>
                </c:pt>
                <c:pt idx="67">
                  <c:v>1.0428280259566344E-2</c:v>
                </c:pt>
                <c:pt idx="68">
                  <c:v>2.0650266523665396E-2</c:v>
                </c:pt>
                <c:pt idx="69">
                  <c:v>7.8375805596024757E-3</c:v>
                </c:pt>
                <c:pt idx="70">
                  <c:v>1.464597777677059E-2</c:v>
                </c:pt>
                <c:pt idx="71">
                  <c:v>-5.9191958131674487E-2</c:v>
                </c:pt>
                <c:pt idx="72">
                  <c:v>3.1947161329443655E-2</c:v>
                </c:pt>
                <c:pt idx="73">
                  <c:v>-1.0046237742476483E-3</c:v>
                </c:pt>
                <c:pt idx="74">
                  <c:v>1.1133471416866741E-2</c:v>
                </c:pt>
                <c:pt idx="75">
                  <c:v>3.956188339638957E-3</c:v>
                </c:pt>
                <c:pt idx="76">
                  <c:v>-3.8528615652955379E-2</c:v>
                </c:pt>
                <c:pt idx="77">
                  <c:v>-4.0748760675369089E-2</c:v>
                </c:pt>
                <c:pt idx="78">
                  <c:v>3.6870983787810844E-3</c:v>
                </c:pt>
                <c:pt idx="79">
                  <c:v>-4.3962326801996611E-2</c:v>
                </c:pt>
                <c:pt idx="80">
                  <c:v>2.8918859096272176E-3</c:v>
                </c:pt>
                <c:pt idx="81">
                  <c:v>-1.316831369097354E-2</c:v>
                </c:pt>
                <c:pt idx="82">
                  <c:v>-5.0506059226541548E-2</c:v>
                </c:pt>
                <c:pt idx="83">
                  <c:v>-2.1697909946480666E-2</c:v>
                </c:pt>
                <c:pt idx="84">
                  <c:v>-6.2121935235682227E-2</c:v>
                </c:pt>
                <c:pt idx="85">
                  <c:v>-6.545680461945276E-2</c:v>
                </c:pt>
                <c:pt idx="86">
                  <c:v>7.4722083744931223E-2</c:v>
                </c:pt>
                <c:pt idx="87">
                  <c:v>-3.0193010850782659E-2</c:v>
                </c:pt>
                <c:pt idx="88">
                  <c:v>-7.8456779696774948E-2</c:v>
                </c:pt>
                <c:pt idx="89">
                  <c:v>-3.4539668543618972E-2</c:v>
                </c:pt>
                <c:pt idx="90">
                  <c:v>-4.3713974542291482E-3</c:v>
                </c:pt>
                <c:pt idx="91">
                  <c:v>-3.5464420259613161E-2</c:v>
                </c:pt>
                <c:pt idx="92">
                  <c:v>9.1519563898076792E-2</c:v>
                </c:pt>
                <c:pt idx="93">
                  <c:v>3.9632187897823738E-2</c:v>
                </c:pt>
                <c:pt idx="94">
                  <c:v>-6.3418695663701855E-2</c:v>
                </c:pt>
                <c:pt idx="95">
                  <c:v>5.4379820874245241E-2</c:v>
                </c:pt>
                <c:pt idx="96">
                  <c:v>1.7435243273899226E-2</c:v>
                </c:pt>
                <c:pt idx="97">
                  <c:v>5.6386901427825632E-2</c:v>
                </c:pt>
                <c:pt idx="98">
                  <c:v>5.0719759805749991E-2</c:v>
                </c:pt>
                <c:pt idx="99">
                  <c:v>-4.0442983554132429E-2</c:v>
                </c:pt>
                <c:pt idx="100">
                  <c:v>2.3180238929476606E-2</c:v>
                </c:pt>
                <c:pt idx="101">
                  <c:v>2.8339357413024312E-2</c:v>
                </c:pt>
                <c:pt idx="102">
                  <c:v>5.4680221901156373E-2</c:v>
                </c:pt>
                <c:pt idx="103">
                  <c:v>1.7331572556248582E-2</c:v>
                </c:pt>
                <c:pt idx="104">
                  <c:v>9.6445265522400285E-3</c:v>
                </c:pt>
                <c:pt idx="105">
                  <c:v>-1.235348206679409E-2</c:v>
                </c:pt>
                <c:pt idx="106">
                  <c:v>6.5134438558805435E-2</c:v>
                </c:pt>
                <c:pt idx="107">
                  <c:v>2.3324402624598794E-2</c:v>
                </c:pt>
                <c:pt idx="108">
                  <c:v>-5.1397332545244104E-2</c:v>
                </c:pt>
                <c:pt idx="109">
                  <c:v>9.3812045180502998E-2</c:v>
                </c:pt>
                <c:pt idx="110">
                  <c:v>-6.2292341005172501E-3</c:v>
                </c:pt>
                <c:pt idx="111">
                  <c:v>-2.4473903425107583E-2</c:v>
                </c:pt>
                <c:pt idx="112">
                  <c:v>7.7347534245185673E-2</c:v>
                </c:pt>
                <c:pt idx="113">
                  <c:v>3.1493864916421373E-2</c:v>
                </c:pt>
                <c:pt idx="114">
                  <c:v>-2.3771947611490925E-2</c:v>
                </c:pt>
                <c:pt idx="115">
                  <c:v>-4.2232675116811794E-3</c:v>
                </c:pt>
                <c:pt idx="116">
                  <c:v>-4.3539861978327862E-2</c:v>
                </c:pt>
                <c:pt idx="117">
                  <c:v>3.4579408751998775E-2</c:v>
                </c:pt>
                <c:pt idx="118">
                  <c:v>-2.1192868687464575E-2</c:v>
                </c:pt>
                <c:pt idx="119">
                  <c:v>-4.0697578526024722E-2</c:v>
                </c:pt>
                <c:pt idx="120">
                  <c:v>1.2935854909864462E-2</c:v>
                </c:pt>
                <c:pt idx="121">
                  <c:v>-4.3617417007910976E-4</c:v>
                </c:pt>
                <c:pt idx="122">
                  <c:v>-6.9839659745709062E-2</c:v>
                </c:pt>
                <c:pt idx="123">
                  <c:v>-4.8628966374647913E-2</c:v>
                </c:pt>
                <c:pt idx="124">
                  <c:v>7.6958039884300403E-3</c:v>
                </c:pt>
                <c:pt idx="125">
                  <c:v>-1.9895759654255239E-2</c:v>
                </c:pt>
                <c:pt idx="126">
                  <c:v>-6.7479232069745185E-3</c:v>
                </c:pt>
                <c:pt idx="127">
                  <c:v>2.5582751712349923E-2</c:v>
                </c:pt>
                <c:pt idx="128">
                  <c:v>9.7356151700191518E-2</c:v>
                </c:pt>
                <c:pt idx="129">
                  <c:v>5.9814872965160276E-6</c:v>
                </c:pt>
                <c:pt idx="130">
                  <c:v>-1.5497831244914193E-2</c:v>
                </c:pt>
                <c:pt idx="131">
                  <c:v>1.9211401371681987E-2</c:v>
                </c:pt>
                <c:pt idx="132">
                  <c:v>-5.4305363084215137E-3</c:v>
                </c:pt>
                <c:pt idx="133">
                  <c:v>3.864533914431266E-2</c:v>
                </c:pt>
                <c:pt idx="134">
                  <c:v>3.6968425204264875E-2</c:v>
                </c:pt>
                <c:pt idx="135">
                  <c:v>-1.0369962787891773E-2</c:v>
                </c:pt>
                <c:pt idx="136">
                  <c:v>2.8307114453746205E-3</c:v>
                </c:pt>
                <c:pt idx="137">
                  <c:v>4.780532902970467E-2</c:v>
                </c:pt>
                <c:pt idx="138">
                  <c:v>7.4155234086987237E-2</c:v>
                </c:pt>
                <c:pt idx="139">
                  <c:v>3.3094094875233585E-2</c:v>
                </c:pt>
                <c:pt idx="140">
                  <c:v>-7.8447354891798743E-2</c:v>
                </c:pt>
                <c:pt idx="141">
                  <c:v>-6.2462334439829133E-3</c:v>
                </c:pt>
                <c:pt idx="142">
                  <c:v>5.6813153662975985E-2</c:v>
                </c:pt>
                <c:pt idx="143">
                  <c:v>-2.5034620289802717E-2</c:v>
                </c:pt>
                <c:pt idx="144">
                  <c:v>5.9961884786032937E-3</c:v>
                </c:pt>
                <c:pt idx="145">
                  <c:v>3.8731745358398489E-2</c:v>
                </c:pt>
                <c:pt idx="146">
                  <c:v>8.3573874745212877E-4</c:v>
                </c:pt>
                <c:pt idx="147">
                  <c:v>4.6651922110539687E-2</c:v>
                </c:pt>
                <c:pt idx="148">
                  <c:v>-3.1527347099952179E-3</c:v>
                </c:pt>
                <c:pt idx="149">
                  <c:v>7.1162232025627464E-2</c:v>
                </c:pt>
                <c:pt idx="150">
                  <c:v>1.7968988455348764E-2</c:v>
                </c:pt>
                <c:pt idx="151">
                  <c:v>6.2864003955491243E-2</c:v>
                </c:pt>
                <c:pt idx="152">
                  <c:v>3.0409933429402361E-2</c:v>
                </c:pt>
                <c:pt idx="153">
                  <c:v>-1.7895340620307787E-2</c:v>
                </c:pt>
                <c:pt idx="154">
                  <c:v>1.6812223419055056E-2</c:v>
                </c:pt>
                <c:pt idx="155">
                  <c:v>-4.23459649569949E-2</c:v>
                </c:pt>
                <c:pt idx="156">
                  <c:v>1.7512576638131872E-2</c:v>
                </c:pt>
                <c:pt idx="157">
                  <c:v>-1.8394093225662718E-2</c:v>
                </c:pt>
                <c:pt idx="158">
                  <c:v>6.6224020505590953E-2</c:v>
                </c:pt>
                <c:pt idx="159">
                  <c:v>1.678086743428742E-2</c:v>
                </c:pt>
                <c:pt idx="160">
                  <c:v>-1.2050768890040095E-2</c:v>
                </c:pt>
                <c:pt idx="161">
                  <c:v>-5.0352419153079205E-2</c:v>
                </c:pt>
                <c:pt idx="162">
                  <c:v>1.0379680615513524E-2</c:v>
                </c:pt>
                <c:pt idx="163">
                  <c:v>6.8261258800660876E-2</c:v>
                </c:pt>
                <c:pt idx="164">
                  <c:v>3.5031452402661575E-2</c:v>
                </c:pt>
                <c:pt idx="165">
                  <c:v>-6.0117883442695287E-2</c:v>
                </c:pt>
                <c:pt idx="166">
                  <c:v>-7.7923705582954444E-3</c:v>
                </c:pt>
                <c:pt idx="167">
                  <c:v>1.6692565124673524E-2</c:v>
                </c:pt>
                <c:pt idx="168">
                  <c:v>4.3856464274952843E-2</c:v>
                </c:pt>
                <c:pt idx="169">
                  <c:v>7.2767070516669682E-2</c:v>
                </c:pt>
                <c:pt idx="170">
                  <c:v>4.547547093439195E-2</c:v>
                </c:pt>
                <c:pt idx="171">
                  <c:v>-6.4900476264446338E-2</c:v>
                </c:pt>
                <c:pt idx="172">
                  <c:v>2.5785890760742329E-3</c:v>
                </c:pt>
                <c:pt idx="173">
                  <c:v>3.1386527690749774E-2</c:v>
                </c:pt>
                <c:pt idx="174">
                  <c:v>1.8325776539093151E-2</c:v>
                </c:pt>
                <c:pt idx="175">
                  <c:v>-6.4648014233796264E-2</c:v>
                </c:pt>
                <c:pt idx="176">
                  <c:v>2.1997898050091585E-2</c:v>
                </c:pt>
                <c:pt idx="177">
                  <c:v>6.5599175043885238E-2</c:v>
                </c:pt>
                <c:pt idx="178">
                  <c:v>9.5208703985177386E-3</c:v>
                </c:pt>
                <c:pt idx="179">
                  <c:v>-1.5658869542066654E-2</c:v>
                </c:pt>
                <c:pt idx="180">
                  <c:v>2.6606853209580106E-2</c:v>
                </c:pt>
                <c:pt idx="181">
                  <c:v>-3.6703057660798961E-2</c:v>
                </c:pt>
                <c:pt idx="182">
                  <c:v>-6.2100833172184948E-2</c:v>
                </c:pt>
                <c:pt idx="183">
                  <c:v>4.6345346487382755E-2</c:v>
                </c:pt>
                <c:pt idx="184">
                  <c:v>5.3245753544383642E-2</c:v>
                </c:pt>
                <c:pt idx="185">
                  <c:v>-4.7016975159808017E-2</c:v>
                </c:pt>
                <c:pt idx="186">
                  <c:v>2.102411962331352E-3</c:v>
                </c:pt>
                <c:pt idx="187">
                  <c:v>3.3120484148956755E-2</c:v>
                </c:pt>
                <c:pt idx="188">
                  <c:v>9.7015947716977413E-3</c:v>
                </c:pt>
                <c:pt idx="189">
                  <c:v>1.1484652361647106E-2</c:v>
                </c:pt>
                <c:pt idx="190">
                  <c:v>1.2933857463607625E-3</c:v>
                </c:pt>
                <c:pt idx="191">
                  <c:v>-1.4067032768724922E-2</c:v>
                </c:pt>
                <c:pt idx="192">
                  <c:v>2.0539151655156098E-2</c:v>
                </c:pt>
                <c:pt idx="193">
                  <c:v>-3.6985639104149044E-2</c:v>
                </c:pt>
                <c:pt idx="194">
                  <c:v>7.7002820246762832E-2</c:v>
                </c:pt>
                <c:pt idx="195">
                  <c:v>3.2793451199352633E-2</c:v>
                </c:pt>
                <c:pt idx="196">
                  <c:v>-3.1864202516033113E-2</c:v>
                </c:pt>
                <c:pt idx="197">
                  <c:v>4.5282965058246104E-2</c:v>
                </c:pt>
                <c:pt idx="198">
                  <c:v>4.1368621716400128E-2</c:v>
                </c:pt>
                <c:pt idx="199">
                  <c:v>0.11586107661195201</c:v>
                </c:pt>
                <c:pt idx="200">
                  <c:v>-6.5520363750554186E-2</c:v>
                </c:pt>
                <c:pt idx="201">
                  <c:v>3.5015403226983377E-2</c:v>
                </c:pt>
                <c:pt idx="202">
                  <c:v>2.6973146105703963E-2</c:v>
                </c:pt>
                <c:pt idx="203">
                  <c:v>8.7085597735219983E-2</c:v>
                </c:pt>
                <c:pt idx="204">
                  <c:v>-0.12617866792881194</c:v>
                </c:pt>
                <c:pt idx="205">
                  <c:v>-7.5631240083032097E-2</c:v>
                </c:pt>
                <c:pt idx="206">
                  <c:v>-0.12248324669330293</c:v>
                </c:pt>
                <c:pt idx="207">
                  <c:v>-0.23931405453044308</c:v>
                </c:pt>
                <c:pt idx="208">
                  <c:v>-7.2121279134873775E-2</c:v>
                </c:pt>
                <c:pt idx="209">
                  <c:v>-4.5875749081402066E-2</c:v>
                </c:pt>
                <c:pt idx="210">
                  <c:v>-5.5250825194423751E-2</c:v>
                </c:pt>
                <c:pt idx="211">
                  <c:v>-4.5345918147582841E-2</c:v>
                </c:pt>
                <c:pt idx="212">
                  <c:v>3.5397792026314115E-2</c:v>
                </c:pt>
                <c:pt idx="213">
                  <c:v>7.3034503095034172E-3</c:v>
                </c:pt>
                <c:pt idx="214">
                  <c:v>0.1222573160513048</c:v>
                </c:pt>
                <c:pt idx="215">
                  <c:v>-1.9210199577661805E-2</c:v>
                </c:pt>
                <c:pt idx="216">
                  <c:v>3.1805798815992381E-2</c:v>
                </c:pt>
                <c:pt idx="217">
                  <c:v>-5.843669268044218E-3</c:v>
                </c:pt>
                <c:pt idx="218">
                  <c:v>1.5611196264381125E-2</c:v>
                </c:pt>
                <c:pt idx="219">
                  <c:v>3.2270113845794313E-2</c:v>
                </c:pt>
                <c:pt idx="220">
                  <c:v>3.4570580734904273E-2</c:v>
                </c:pt>
                <c:pt idx="221">
                  <c:v>1.9595730023216663E-2</c:v>
                </c:pt>
                <c:pt idx="222">
                  <c:v>-7.5563601803146183E-2</c:v>
                </c:pt>
                <c:pt idx="223">
                  <c:v>3.6454942434882391E-2</c:v>
                </c:pt>
                <c:pt idx="224">
                  <c:v>-1.2501893355049237E-2</c:v>
                </c:pt>
                <c:pt idx="225">
                  <c:v>1.9256101988488768E-2</c:v>
                </c:pt>
                <c:pt idx="226">
                  <c:v>-7.1742177923440981E-2</c:v>
                </c:pt>
                <c:pt idx="227">
                  <c:v>3.1773041486594499E-3</c:v>
                </c:pt>
                <c:pt idx="228">
                  <c:v>6.5546129353298122E-2</c:v>
                </c:pt>
                <c:pt idx="229">
                  <c:v>-2.578127961001582E-2</c:v>
                </c:pt>
                <c:pt idx="230">
                  <c:v>7.0088987309872286E-2</c:v>
                </c:pt>
                <c:pt idx="231">
                  <c:v>4.8626027037222408E-2</c:v>
                </c:pt>
                <c:pt idx="232">
                  <c:v>-3.5465395124480267E-3</c:v>
                </c:pt>
                <c:pt idx="233">
                  <c:v>0.10155402198925552</c:v>
                </c:pt>
                <c:pt idx="234">
                  <c:v>9.9801468002032358E-3</c:v>
                </c:pt>
                <c:pt idx="235">
                  <c:v>1.3092695217106763E-2</c:v>
                </c:pt>
                <c:pt idx="236">
                  <c:v>2.0435268570325321E-2</c:v>
                </c:pt>
                <c:pt idx="237">
                  <c:v>3.4044451606885837E-2</c:v>
                </c:pt>
                <c:pt idx="238">
                  <c:v>-5.1906240478483731E-2</c:v>
                </c:pt>
                <c:pt idx="239">
                  <c:v>-5.1759135946646356E-2</c:v>
                </c:pt>
                <c:pt idx="240">
                  <c:v>2.9187576024361832E-2</c:v>
                </c:pt>
                <c:pt idx="241">
                  <c:v>9.9363486390586266E-3</c:v>
                </c:pt>
                <c:pt idx="242">
                  <c:v>-0.15940581406029458</c:v>
                </c:pt>
                <c:pt idx="243">
                  <c:v>6.4085832673872634E-2</c:v>
                </c:pt>
                <c:pt idx="244">
                  <c:v>-2.2440781741909145E-2</c:v>
                </c:pt>
                <c:pt idx="245">
                  <c:v>-3.8199189272843326E-2</c:v>
                </c:pt>
                <c:pt idx="246">
                  <c:v>2.4427879208950058E-2</c:v>
                </c:pt>
                <c:pt idx="247">
                  <c:v>2.6629093062501143E-2</c:v>
                </c:pt>
                <c:pt idx="248">
                  <c:v>-4.2245219834122293E-2</c:v>
                </c:pt>
                <c:pt idx="249">
                  <c:v>-4.2409428253282607E-3</c:v>
                </c:pt>
                <c:pt idx="250">
                  <c:v>-9.5762906168194328E-2</c:v>
                </c:pt>
                <c:pt idx="251">
                  <c:v>5.3474954667255228E-2</c:v>
                </c:pt>
                <c:pt idx="252">
                  <c:v>6.2680038997184648E-2</c:v>
                </c:pt>
                <c:pt idx="253">
                  <c:v>1.2899996041119981E-2</c:v>
                </c:pt>
                <c:pt idx="254">
                  <c:v>1.6911116696755504E-2</c:v>
                </c:pt>
                <c:pt idx="255">
                  <c:v>-3.9498041236254819E-2</c:v>
                </c:pt>
                <c:pt idx="256">
                  <c:v>5.1557330124286926E-4</c:v>
                </c:pt>
                <c:pt idx="257">
                  <c:v>-2.6416856034785857E-2</c:v>
                </c:pt>
                <c:pt idx="258">
                  <c:v>2.3689065979595005E-2</c:v>
                </c:pt>
                <c:pt idx="259">
                  <c:v>-4.1726218928426741E-2</c:v>
                </c:pt>
                <c:pt idx="260">
                  <c:v>6.7152873166759098E-3</c:v>
                </c:pt>
                <c:pt idx="261">
                  <c:v>-2.8306511897155318E-2</c:v>
                </c:pt>
                <c:pt idx="262">
                  <c:v>-2.2682892808568708E-2</c:v>
                </c:pt>
                <c:pt idx="263">
                  <c:v>-4.8302513276735487E-2</c:v>
                </c:pt>
                <c:pt idx="264">
                  <c:v>1.3541629740843235E-2</c:v>
                </c:pt>
                <c:pt idx="265">
                  <c:v>3.3456270776640366E-2</c:v>
                </c:pt>
                <c:pt idx="266">
                  <c:v>-2.5872929788215874E-2</c:v>
                </c:pt>
                <c:pt idx="267">
                  <c:v>-1.4876298290087013E-2</c:v>
                </c:pt>
                <c:pt idx="268">
                  <c:v>-8.0356616948011762E-3</c:v>
                </c:pt>
                <c:pt idx="269">
                  <c:v>1.2322712193295055E-2</c:v>
                </c:pt>
                <c:pt idx="270">
                  <c:v>2.9720411223316048E-3</c:v>
                </c:pt>
                <c:pt idx="271">
                  <c:v>6.0485046972302725E-2</c:v>
                </c:pt>
                <c:pt idx="272">
                  <c:v>4.103903093586588E-3</c:v>
                </c:pt>
                <c:pt idx="273">
                  <c:v>2.4066541411783816E-2</c:v>
                </c:pt>
                <c:pt idx="274">
                  <c:v>-2.9167331911104127E-2</c:v>
                </c:pt>
                <c:pt idx="275">
                  <c:v>5.9458164834128614E-3</c:v>
                </c:pt>
                <c:pt idx="276">
                  <c:v>-5.1120124077942794E-2</c:v>
                </c:pt>
                <c:pt idx="277">
                  <c:v>-1.0506430278776143E-2</c:v>
                </c:pt>
                <c:pt idx="278">
                  <c:v>-6.4280370619324456E-2</c:v>
                </c:pt>
                <c:pt idx="279">
                  <c:v>-8.0713515708492473E-3</c:v>
                </c:pt>
                <c:pt idx="280">
                  <c:v>-4.1529156120269868E-2</c:v>
                </c:pt>
                <c:pt idx="281">
                  <c:v>-7.93261713542492E-2</c:v>
                </c:pt>
                <c:pt idx="282">
                  <c:v>-3.397274363340326E-2</c:v>
                </c:pt>
                <c:pt idx="283">
                  <c:v>2.5436679964907317E-2</c:v>
                </c:pt>
                <c:pt idx="284">
                  <c:v>-5.2729188113402943E-2</c:v>
                </c:pt>
                <c:pt idx="285">
                  <c:v>5.5578984365084155E-2</c:v>
                </c:pt>
                <c:pt idx="286">
                  <c:v>-2.735213166026973E-2</c:v>
                </c:pt>
                <c:pt idx="287">
                  <c:v>1.7126775492930735E-2</c:v>
                </c:pt>
                <c:pt idx="288">
                  <c:v>-0.11226247688546753</c:v>
                </c:pt>
                <c:pt idx="289">
                  <c:v>-9.2301074518956784E-3</c:v>
                </c:pt>
                <c:pt idx="290">
                  <c:v>-3.4769323438793423E-2</c:v>
                </c:pt>
                <c:pt idx="291">
                  <c:v>-4.4718724873300522E-3</c:v>
                </c:pt>
                <c:pt idx="292">
                  <c:v>-7.5308322491757757E-2</c:v>
                </c:pt>
                <c:pt idx="293">
                  <c:v>-3.1343605016062821E-2</c:v>
                </c:pt>
                <c:pt idx="294">
                  <c:v>-1.6949358558676946E-2</c:v>
                </c:pt>
                <c:pt idx="295">
                  <c:v>-2.2827393524275069E-2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57-443E-8743-31E39EE3EB5D}"/>
            </c:ext>
          </c:extLst>
        </c:ser>
        <c:ser>
          <c:idx val="1"/>
          <c:order val="1"/>
          <c:tx>
            <c:strRef>
              <c:f>'Backtest BCOM'!$D$2</c:f>
              <c:strCache>
                <c:ptCount val="1"/>
                <c:pt idx="0">
                  <c:v>VaR 95 % Baseline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none"/>
          </c:marker>
          <c:cat>
            <c:numRef>
              <c:f>'Backtest SP500'!$A$3:$A$298</c:f>
              <c:numCache>
                <c:formatCode>[$-414]mmm\.\ yy;@</c:formatCode>
                <c:ptCount val="296"/>
                <c:pt idx="0">
                  <c:v>33424</c:v>
                </c:pt>
                <c:pt idx="1">
                  <c:v>33451</c:v>
                </c:pt>
                <c:pt idx="2">
                  <c:v>33484</c:v>
                </c:pt>
                <c:pt idx="3">
                  <c:v>33512</c:v>
                </c:pt>
                <c:pt idx="4">
                  <c:v>33543</c:v>
                </c:pt>
                <c:pt idx="5">
                  <c:v>33574</c:v>
                </c:pt>
                <c:pt idx="6">
                  <c:v>33605</c:v>
                </c:pt>
                <c:pt idx="7">
                  <c:v>33637</c:v>
                </c:pt>
                <c:pt idx="8">
                  <c:v>33665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33819</c:v>
                </c:pt>
                <c:pt idx="14">
                  <c:v>33848</c:v>
                </c:pt>
                <c:pt idx="15">
                  <c:v>33878</c:v>
                </c:pt>
                <c:pt idx="16">
                  <c:v>33910</c:v>
                </c:pt>
                <c:pt idx="17">
                  <c:v>33939</c:v>
                </c:pt>
                <c:pt idx="18">
                  <c:v>33973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34092</c:v>
                </c:pt>
                <c:pt idx="23">
                  <c:v>34121</c:v>
                </c:pt>
                <c:pt idx="24">
                  <c:v>34151</c:v>
                </c:pt>
                <c:pt idx="25">
                  <c:v>34183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34337</c:v>
                </c:pt>
                <c:pt idx="31">
                  <c:v>34366</c:v>
                </c:pt>
                <c:pt idx="32">
                  <c:v>34394</c:v>
                </c:pt>
                <c:pt idx="33">
                  <c:v>34428</c:v>
                </c:pt>
                <c:pt idx="34">
                  <c:v>34456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34610</c:v>
                </c:pt>
                <c:pt idx="40">
                  <c:v>34639</c:v>
                </c:pt>
                <c:pt idx="41">
                  <c:v>34669</c:v>
                </c:pt>
                <c:pt idx="42">
                  <c:v>34702</c:v>
                </c:pt>
                <c:pt idx="43">
                  <c:v>34731</c:v>
                </c:pt>
                <c:pt idx="44">
                  <c:v>34759</c:v>
                </c:pt>
                <c:pt idx="45">
                  <c:v>34792</c:v>
                </c:pt>
                <c:pt idx="46">
                  <c:v>34820</c:v>
                </c:pt>
                <c:pt idx="47">
                  <c:v>34851</c:v>
                </c:pt>
                <c:pt idx="48">
                  <c:v>34885</c:v>
                </c:pt>
                <c:pt idx="49">
                  <c:v>34912</c:v>
                </c:pt>
                <c:pt idx="50">
                  <c:v>34943</c:v>
                </c:pt>
                <c:pt idx="51">
                  <c:v>34974</c:v>
                </c:pt>
                <c:pt idx="52">
                  <c:v>35004</c:v>
                </c:pt>
                <c:pt idx="53">
                  <c:v>35034</c:v>
                </c:pt>
                <c:pt idx="54">
                  <c:v>35066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35219</c:v>
                </c:pt>
                <c:pt idx="60">
                  <c:v>35247</c:v>
                </c:pt>
                <c:pt idx="61">
                  <c:v>35278</c:v>
                </c:pt>
                <c:pt idx="62">
                  <c:v>35311</c:v>
                </c:pt>
                <c:pt idx="63">
                  <c:v>35339</c:v>
                </c:pt>
                <c:pt idx="64">
                  <c:v>35370</c:v>
                </c:pt>
                <c:pt idx="65">
                  <c:v>35401</c:v>
                </c:pt>
                <c:pt idx="66">
                  <c:v>35432</c:v>
                </c:pt>
                <c:pt idx="67">
                  <c:v>35464</c:v>
                </c:pt>
                <c:pt idx="68">
                  <c:v>35492</c:v>
                </c:pt>
                <c:pt idx="69">
                  <c:v>35521</c:v>
                </c:pt>
                <c:pt idx="70">
                  <c:v>35551</c:v>
                </c:pt>
                <c:pt idx="71">
                  <c:v>35583</c:v>
                </c:pt>
                <c:pt idx="72">
                  <c:v>35612</c:v>
                </c:pt>
                <c:pt idx="73">
                  <c:v>35643</c:v>
                </c:pt>
                <c:pt idx="74">
                  <c:v>35675</c:v>
                </c:pt>
                <c:pt idx="75">
                  <c:v>35704</c:v>
                </c:pt>
                <c:pt idx="76">
                  <c:v>35737</c:v>
                </c:pt>
                <c:pt idx="77">
                  <c:v>35765</c:v>
                </c:pt>
                <c:pt idx="78">
                  <c:v>35797</c:v>
                </c:pt>
                <c:pt idx="79">
                  <c:v>35828</c:v>
                </c:pt>
                <c:pt idx="80">
                  <c:v>35856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36010</c:v>
                </c:pt>
                <c:pt idx="86">
                  <c:v>36039</c:v>
                </c:pt>
                <c:pt idx="87">
                  <c:v>36069</c:v>
                </c:pt>
                <c:pt idx="88">
                  <c:v>36101</c:v>
                </c:pt>
                <c:pt idx="89">
                  <c:v>36130</c:v>
                </c:pt>
                <c:pt idx="90">
                  <c:v>36164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36283</c:v>
                </c:pt>
                <c:pt idx="95">
                  <c:v>36312</c:v>
                </c:pt>
                <c:pt idx="96">
                  <c:v>36342</c:v>
                </c:pt>
                <c:pt idx="97">
                  <c:v>36374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36529</c:v>
                </c:pt>
                <c:pt idx="103">
                  <c:v>36557</c:v>
                </c:pt>
                <c:pt idx="104">
                  <c:v>36586</c:v>
                </c:pt>
                <c:pt idx="105">
                  <c:v>36619</c:v>
                </c:pt>
                <c:pt idx="106">
                  <c:v>36647</c:v>
                </c:pt>
                <c:pt idx="107">
                  <c:v>36678</c:v>
                </c:pt>
                <c:pt idx="108">
                  <c:v>36712</c:v>
                </c:pt>
                <c:pt idx="109">
                  <c:v>36739</c:v>
                </c:pt>
                <c:pt idx="110">
                  <c:v>36770</c:v>
                </c:pt>
                <c:pt idx="111">
                  <c:v>36801</c:v>
                </c:pt>
                <c:pt idx="112">
                  <c:v>36831</c:v>
                </c:pt>
                <c:pt idx="113">
                  <c:v>36861</c:v>
                </c:pt>
                <c:pt idx="114">
                  <c:v>36893</c:v>
                </c:pt>
                <c:pt idx="115">
                  <c:v>36923</c:v>
                </c:pt>
                <c:pt idx="116">
                  <c:v>36951</c:v>
                </c:pt>
                <c:pt idx="117">
                  <c:v>36983</c:v>
                </c:pt>
                <c:pt idx="118">
                  <c:v>37012</c:v>
                </c:pt>
                <c:pt idx="119">
                  <c:v>37043</c:v>
                </c:pt>
                <c:pt idx="120">
                  <c:v>37074</c:v>
                </c:pt>
                <c:pt idx="121">
                  <c:v>37104</c:v>
                </c:pt>
                <c:pt idx="122">
                  <c:v>37138</c:v>
                </c:pt>
                <c:pt idx="123">
                  <c:v>37165</c:v>
                </c:pt>
                <c:pt idx="124">
                  <c:v>37196</c:v>
                </c:pt>
                <c:pt idx="125">
                  <c:v>37228</c:v>
                </c:pt>
                <c:pt idx="126">
                  <c:v>37258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37410</c:v>
                </c:pt>
                <c:pt idx="132">
                  <c:v>37438</c:v>
                </c:pt>
                <c:pt idx="133">
                  <c:v>37469</c:v>
                </c:pt>
                <c:pt idx="134">
                  <c:v>37502</c:v>
                </c:pt>
                <c:pt idx="135">
                  <c:v>37530</c:v>
                </c:pt>
                <c:pt idx="136">
                  <c:v>37561</c:v>
                </c:pt>
                <c:pt idx="137">
                  <c:v>37592</c:v>
                </c:pt>
                <c:pt idx="138">
                  <c:v>37623</c:v>
                </c:pt>
                <c:pt idx="139">
                  <c:v>37655</c:v>
                </c:pt>
                <c:pt idx="140">
                  <c:v>37683</c:v>
                </c:pt>
                <c:pt idx="141">
                  <c:v>37712</c:v>
                </c:pt>
                <c:pt idx="142">
                  <c:v>37742</c:v>
                </c:pt>
                <c:pt idx="143">
                  <c:v>37774</c:v>
                </c:pt>
                <c:pt idx="144">
                  <c:v>37803</c:v>
                </c:pt>
                <c:pt idx="145">
                  <c:v>37834</c:v>
                </c:pt>
                <c:pt idx="146">
                  <c:v>37866</c:v>
                </c:pt>
                <c:pt idx="147">
                  <c:v>37895</c:v>
                </c:pt>
                <c:pt idx="148">
                  <c:v>37928</c:v>
                </c:pt>
                <c:pt idx="149">
                  <c:v>37956</c:v>
                </c:pt>
                <c:pt idx="150">
                  <c:v>37991</c:v>
                </c:pt>
                <c:pt idx="151">
                  <c:v>38019</c:v>
                </c:pt>
                <c:pt idx="152">
                  <c:v>38047</c:v>
                </c:pt>
                <c:pt idx="153">
                  <c:v>38078</c:v>
                </c:pt>
                <c:pt idx="154">
                  <c:v>38110</c:v>
                </c:pt>
                <c:pt idx="155">
                  <c:v>38139</c:v>
                </c:pt>
                <c:pt idx="156">
                  <c:v>38169</c:v>
                </c:pt>
                <c:pt idx="157">
                  <c:v>38201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38355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38474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38628</c:v>
                </c:pt>
                <c:pt idx="172">
                  <c:v>38657</c:v>
                </c:pt>
                <c:pt idx="173">
                  <c:v>38687</c:v>
                </c:pt>
                <c:pt idx="174">
                  <c:v>38720</c:v>
                </c:pt>
                <c:pt idx="175">
                  <c:v>38749</c:v>
                </c:pt>
                <c:pt idx="176">
                  <c:v>38777</c:v>
                </c:pt>
                <c:pt idx="177">
                  <c:v>38810</c:v>
                </c:pt>
                <c:pt idx="178">
                  <c:v>38838</c:v>
                </c:pt>
                <c:pt idx="179">
                  <c:v>38869</c:v>
                </c:pt>
                <c:pt idx="180">
                  <c:v>38903</c:v>
                </c:pt>
                <c:pt idx="181">
                  <c:v>38930</c:v>
                </c:pt>
                <c:pt idx="182">
                  <c:v>38961</c:v>
                </c:pt>
                <c:pt idx="183">
                  <c:v>38992</c:v>
                </c:pt>
                <c:pt idx="184">
                  <c:v>39022</c:v>
                </c:pt>
                <c:pt idx="185">
                  <c:v>39052</c:v>
                </c:pt>
                <c:pt idx="186">
                  <c:v>39085</c:v>
                </c:pt>
                <c:pt idx="187">
                  <c:v>39114</c:v>
                </c:pt>
                <c:pt idx="188">
                  <c:v>39142</c:v>
                </c:pt>
                <c:pt idx="189">
                  <c:v>39174</c:v>
                </c:pt>
                <c:pt idx="190">
                  <c:v>39203</c:v>
                </c:pt>
                <c:pt idx="191">
                  <c:v>39234</c:v>
                </c:pt>
                <c:pt idx="192">
                  <c:v>39265</c:v>
                </c:pt>
                <c:pt idx="193">
                  <c:v>39295</c:v>
                </c:pt>
                <c:pt idx="194">
                  <c:v>39329</c:v>
                </c:pt>
                <c:pt idx="195">
                  <c:v>39356</c:v>
                </c:pt>
                <c:pt idx="196">
                  <c:v>39387</c:v>
                </c:pt>
                <c:pt idx="197">
                  <c:v>39419</c:v>
                </c:pt>
                <c:pt idx="198">
                  <c:v>39449</c:v>
                </c:pt>
                <c:pt idx="199">
                  <c:v>39479</c:v>
                </c:pt>
                <c:pt idx="200">
                  <c:v>39510</c:v>
                </c:pt>
                <c:pt idx="201">
                  <c:v>39539</c:v>
                </c:pt>
                <c:pt idx="202">
                  <c:v>39569</c:v>
                </c:pt>
                <c:pt idx="203">
                  <c:v>39601</c:v>
                </c:pt>
                <c:pt idx="204">
                  <c:v>39630</c:v>
                </c:pt>
                <c:pt idx="205">
                  <c:v>39661</c:v>
                </c:pt>
                <c:pt idx="206">
                  <c:v>39693</c:v>
                </c:pt>
                <c:pt idx="207">
                  <c:v>39722</c:v>
                </c:pt>
                <c:pt idx="208">
                  <c:v>39755</c:v>
                </c:pt>
                <c:pt idx="209">
                  <c:v>39783</c:v>
                </c:pt>
                <c:pt idx="210">
                  <c:v>39815</c:v>
                </c:pt>
                <c:pt idx="211">
                  <c:v>39846</c:v>
                </c:pt>
                <c:pt idx="212">
                  <c:v>39874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40028</c:v>
                </c:pt>
                <c:pt idx="218">
                  <c:v>40057</c:v>
                </c:pt>
                <c:pt idx="219">
                  <c:v>40087</c:v>
                </c:pt>
                <c:pt idx="220">
                  <c:v>40119</c:v>
                </c:pt>
                <c:pt idx="221">
                  <c:v>40148</c:v>
                </c:pt>
                <c:pt idx="222">
                  <c:v>40182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40301</c:v>
                </c:pt>
                <c:pt idx="227">
                  <c:v>40330</c:v>
                </c:pt>
                <c:pt idx="228">
                  <c:v>40360</c:v>
                </c:pt>
                <c:pt idx="229">
                  <c:v>40392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40546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40665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40819</c:v>
                </c:pt>
                <c:pt idx="244">
                  <c:v>40848</c:v>
                </c:pt>
                <c:pt idx="245">
                  <c:v>40878</c:v>
                </c:pt>
                <c:pt idx="246">
                  <c:v>40911</c:v>
                </c:pt>
                <c:pt idx="247">
                  <c:v>40940</c:v>
                </c:pt>
                <c:pt idx="248">
                  <c:v>40969</c:v>
                </c:pt>
                <c:pt idx="249">
                  <c:v>41001</c:v>
                </c:pt>
                <c:pt idx="250">
                  <c:v>41030</c:v>
                </c:pt>
                <c:pt idx="251">
                  <c:v>41061</c:v>
                </c:pt>
                <c:pt idx="252">
                  <c:v>41092</c:v>
                </c:pt>
                <c:pt idx="253">
                  <c:v>41122</c:v>
                </c:pt>
                <c:pt idx="254">
                  <c:v>41156</c:v>
                </c:pt>
                <c:pt idx="255">
                  <c:v>41183</c:v>
                </c:pt>
                <c:pt idx="256">
                  <c:v>41214</c:v>
                </c:pt>
                <c:pt idx="257">
                  <c:v>41246</c:v>
                </c:pt>
                <c:pt idx="258">
                  <c:v>41276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41428</c:v>
                </c:pt>
                <c:pt idx="264">
                  <c:v>41456</c:v>
                </c:pt>
                <c:pt idx="265">
                  <c:v>41487</c:v>
                </c:pt>
                <c:pt idx="266">
                  <c:v>41520</c:v>
                </c:pt>
                <c:pt idx="267">
                  <c:v>41548</c:v>
                </c:pt>
                <c:pt idx="268">
                  <c:v>41579</c:v>
                </c:pt>
                <c:pt idx="269">
                  <c:v>41610</c:v>
                </c:pt>
                <c:pt idx="270">
                  <c:v>41641</c:v>
                </c:pt>
                <c:pt idx="271">
                  <c:v>41673</c:v>
                </c:pt>
                <c:pt idx="272">
                  <c:v>41701</c:v>
                </c:pt>
                <c:pt idx="273">
                  <c:v>41730</c:v>
                </c:pt>
                <c:pt idx="274">
                  <c:v>41760</c:v>
                </c:pt>
                <c:pt idx="275">
                  <c:v>41792</c:v>
                </c:pt>
                <c:pt idx="276">
                  <c:v>41821</c:v>
                </c:pt>
                <c:pt idx="277">
                  <c:v>41852</c:v>
                </c:pt>
                <c:pt idx="278">
                  <c:v>41884</c:v>
                </c:pt>
                <c:pt idx="279">
                  <c:v>41913</c:v>
                </c:pt>
                <c:pt idx="280">
                  <c:v>41946</c:v>
                </c:pt>
                <c:pt idx="281">
                  <c:v>41974</c:v>
                </c:pt>
                <c:pt idx="282">
                  <c:v>42006</c:v>
                </c:pt>
                <c:pt idx="283">
                  <c:v>42037</c:v>
                </c:pt>
                <c:pt idx="284">
                  <c:v>42065</c:v>
                </c:pt>
                <c:pt idx="285">
                  <c:v>42095</c:v>
                </c:pt>
                <c:pt idx="286">
                  <c:v>42125</c:v>
                </c:pt>
                <c:pt idx="287">
                  <c:v>42156</c:v>
                </c:pt>
                <c:pt idx="288">
                  <c:v>42186</c:v>
                </c:pt>
                <c:pt idx="289">
                  <c:v>42219</c:v>
                </c:pt>
                <c:pt idx="290">
                  <c:v>42248</c:v>
                </c:pt>
                <c:pt idx="291">
                  <c:v>42278</c:v>
                </c:pt>
                <c:pt idx="292">
                  <c:v>42310</c:v>
                </c:pt>
                <c:pt idx="293">
                  <c:v>42339</c:v>
                </c:pt>
                <c:pt idx="294">
                  <c:v>42373</c:v>
                </c:pt>
                <c:pt idx="295">
                  <c:v>42401</c:v>
                </c:pt>
              </c:numCache>
            </c:numRef>
          </c:cat>
          <c:val>
            <c:numRef>
              <c:f>'Backtest BCOM'!$D$3:$D$298</c:f>
              <c:numCache>
                <c:formatCode>0.00%</c:formatCode>
                <c:ptCount val="296"/>
                <c:pt idx="0">
                  <c:v>-5.1416491930841059E-2</c:v>
                </c:pt>
                <c:pt idx="1">
                  <c:v>-5.1416491930841059E-2</c:v>
                </c:pt>
                <c:pt idx="2">
                  <c:v>-5.1416491930841059E-2</c:v>
                </c:pt>
                <c:pt idx="3">
                  <c:v>-5.1416491930841059E-2</c:v>
                </c:pt>
                <c:pt idx="4">
                  <c:v>-5.1416491930841059E-2</c:v>
                </c:pt>
                <c:pt idx="5">
                  <c:v>-5.1416491930841059E-2</c:v>
                </c:pt>
                <c:pt idx="6">
                  <c:v>-5.1416491930841059E-2</c:v>
                </c:pt>
                <c:pt idx="7">
                  <c:v>-5.1416491930841059E-2</c:v>
                </c:pt>
                <c:pt idx="8">
                  <c:v>-5.1416491930841059E-2</c:v>
                </c:pt>
                <c:pt idx="9">
                  <c:v>-5.1416491930841059E-2</c:v>
                </c:pt>
                <c:pt idx="10">
                  <c:v>-5.1416491930841059E-2</c:v>
                </c:pt>
                <c:pt idx="11">
                  <c:v>-5.1416491930841059E-2</c:v>
                </c:pt>
                <c:pt idx="12">
                  <c:v>-5.1416491930841059E-2</c:v>
                </c:pt>
                <c:pt idx="13">
                  <c:v>-5.1416491930841059E-2</c:v>
                </c:pt>
                <c:pt idx="14">
                  <c:v>-5.1416491930841059E-2</c:v>
                </c:pt>
                <c:pt idx="15">
                  <c:v>-5.1416491930841059E-2</c:v>
                </c:pt>
                <c:pt idx="16">
                  <c:v>-5.1416491930841059E-2</c:v>
                </c:pt>
                <c:pt idx="17">
                  <c:v>-5.1416491930841059E-2</c:v>
                </c:pt>
                <c:pt idx="18">
                  <c:v>-5.1416491930841059E-2</c:v>
                </c:pt>
                <c:pt idx="19">
                  <c:v>-5.1416491930841059E-2</c:v>
                </c:pt>
                <c:pt idx="20">
                  <c:v>-5.1416491930841059E-2</c:v>
                </c:pt>
                <c:pt idx="21">
                  <c:v>-5.1416491930841059E-2</c:v>
                </c:pt>
                <c:pt idx="22">
                  <c:v>-5.1416491930841059E-2</c:v>
                </c:pt>
                <c:pt idx="23">
                  <c:v>-5.1416491930841059E-2</c:v>
                </c:pt>
                <c:pt idx="24">
                  <c:v>-5.1416491930841059E-2</c:v>
                </c:pt>
                <c:pt idx="25">
                  <c:v>-5.1416491930841059E-2</c:v>
                </c:pt>
                <c:pt idx="26">
                  <c:v>-5.1416491930841059E-2</c:v>
                </c:pt>
                <c:pt idx="27">
                  <c:v>-5.1416491930841059E-2</c:v>
                </c:pt>
                <c:pt idx="28">
                  <c:v>-5.1416491930841059E-2</c:v>
                </c:pt>
                <c:pt idx="29">
                  <c:v>-5.1416491930841059E-2</c:v>
                </c:pt>
                <c:pt idx="30">
                  <c:v>-5.1416491930841059E-2</c:v>
                </c:pt>
                <c:pt idx="31">
                  <c:v>-5.1416491930841059E-2</c:v>
                </c:pt>
                <c:pt idx="32">
                  <c:v>-5.1416491930841059E-2</c:v>
                </c:pt>
                <c:pt idx="33">
                  <c:v>-5.1416491930841059E-2</c:v>
                </c:pt>
                <c:pt idx="34">
                  <c:v>-5.1416491930841059E-2</c:v>
                </c:pt>
                <c:pt idx="35">
                  <c:v>-5.1416491930841059E-2</c:v>
                </c:pt>
                <c:pt idx="36">
                  <c:v>-5.1416491930841059E-2</c:v>
                </c:pt>
                <c:pt idx="37">
                  <c:v>-5.1416491930841059E-2</c:v>
                </c:pt>
                <c:pt idx="38">
                  <c:v>-5.1416491930841059E-2</c:v>
                </c:pt>
                <c:pt idx="39">
                  <c:v>-5.1416491930841059E-2</c:v>
                </c:pt>
                <c:pt idx="40">
                  <c:v>-5.1416491930841059E-2</c:v>
                </c:pt>
                <c:pt idx="41">
                  <c:v>-5.1416491930841059E-2</c:v>
                </c:pt>
                <c:pt idx="42">
                  <c:v>-5.1416491930841059E-2</c:v>
                </c:pt>
                <c:pt idx="43">
                  <c:v>-5.1416491930841059E-2</c:v>
                </c:pt>
                <c:pt idx="44">
                  <c:v>-5.1416491930841059E-2</c:v>
                </c:pt>
                <c:pt idx="45">
                  <c:v>-5.1416491930841059E-2</c:v>
                </c:pt>
                <c:pt idx="46">
                  <c:v>-5.1416491930841059E-2</c:v>
                </c:pt>
                <c:pt idx="47">
                  <c:v>-5.1416491930841059E-2</c:v>
                </c:pt>
                <c:pt idx="48">
                  <c:v>-5.1416491930841059E-2</c:v>
                </c:pt>
                <c:pt idx="49">
                  <c:v>-5.1416491930841059E-2</c:v>
                </c:pt>
                <c:pt idx="50">
                  <c:v>-5.1416491930841059E-2</c:v>
                </c:pt>
                <c:pt idx="51">
                  <c:v>-5.1416491930841059E-2</c:v>
                </c:pt>
                <c:pt idx="52">
                  <c:v>-5.1416491930841059E-2</c:v>
                </c:pt>
                <c:pt idx="53">
                  <c:v>-5.1416491930841059E-2</c:v>
                </c:pt>
                <c:pt idx="54">
                  <c:v>-5.1416491930841059E-2</c:v>
                </c:pt>
                <c:pt idx="55">
                  <c:v>-5.1416491930841059E-2</c:v>
                </c:pt>
                <c:pt idx="56">
                  <c:v>-5.1416491930841059E-2</c:v>
                </c:pt>
                <c:pt idx="57">
                  <c:v>-5.1416491930841059E-2</c:v>
                </c:pt>
                <c:pt idx="58">
                  <c:v>-5.1416491930841059E-2</c:v>
                </c:pt>
                <c:pt idx="59">
                  <c:v>-5.1416491930841059E-2</c:v>
                </c:pt>
                <c:pt idx="60">
                  <c:v>-5.1416491930841059E-2</c:v>
                </c:pt>
                <c:pt idx="61">
                  <c:v>-5.1416491930841059E-2</c:v>
                </c:pt>
                <c:pt idx="62">
                  <c:v>-5.1416491930841059E-2</c:v>
                </c:pt>
                <c:pt idx="63">
                  <c:v>-5.1416491930841059E-2</c:v>
                </c:pt>
                <c:pt idx="64">
                  <c:v>-5.1416491930841059E-2</c:v>
                </c:pt>
                <c:pt idx="65">
                  <c:v>-5.1416491930841059E-2</c:v>
                </c:pt>
                <c:pt idx="66">
                  <c:v>-5.1416491930841059E-2</c:v>
                </c:pt>
                <c:pt idx="67">
                  <c:v>-5.1416491930841059E-2</c:v>
                </c:pt>
                <c:pt idx="68">
                  <c:v>-5.1416491930841059E-2</c:v>
                </c:pt>
                <c:pt idx="69">
                  <c:v>-5.1416491930841059E-2</c:v>
                </c:pt>
                <c:pt idx="70">
                  <c:v>-5.1416491930841059E-2</c:v>
                </c:pt>
                <c:pt idx="71">
                  <c:v>-5.1416491930841059E-2</c:v>
                </c:pt>
                <c:pt idx="72">
                  <c:v>-5.1416491930841059E-2</c:v>
                </c:pt>
                <c:pt idx="73">
                  <c:v>-5.1416491930841059E-2</c:v>
                </c:pt>
                <c:pt idx="74">
                  <c:v>-5.1416491930841059E-2</c:v>
                </c:pt>
                <c:pt idx="75">
                  <c:v>-5.1416491930841059E-2</c:v>
                </c:pt>
                <c:pt idx="76">
                  <c:v>-5.1416491930841059E-2</c:v>
                </c:pt>
                <c:pt idx="77">
                  <c:v>-5.1416491930841059E-2</c:v>
                </c:pt>
                <c:pt idx="78">
                  <c:v>-5.1416491930841059E-2</c:v>
                </c:pt>
                <c:pt idx="79">
                  <c:v>-5.1416491930841059E-2</c:v>
                </c:pt>
                <c:pt idx="80">
                  <c:v>-5.1416491930841059E-2</c:v>
                </c:pt>
                <c:pt idx="81">
                  <c:v>-5.1416491930841059E-2</c:v>
                </c:pt>
                <c:pt idx="82">
                  <c:v>-5.1416491930841059E-2</c:v>
                </c:pt>
                <c:pt idx="83">
                  <c:v>-5.1416491930841059E-2</c:v>
                </c:pt>
                <c:pt idx="84">
                  <c:v>-5.1416491930841059E-2</c:v>
                </c:pt>
                <c:pt idx="85">
                  <c:v>-5.1416491930841059E-2</c:v>
                </c:pt>
                <c:pt idx="86">
                  <c:v>-5.1416491930841059E-2</c:v>
                </c:pt>
                <c:pt idx="87">
                  <c:v>-5.1416491930841059E-2</c:v>
                </c:pt>
                <c:pt idx="88">
                  <c:v>-5.1416491930841059E-2</c:v>
                </c:pt>
                <c:pt idx="89">
                  <c:v>-5.1416491930841059E-2</c:v>
                </c:pt>
                <c:pt idx="90">
                  <c:v>-5.1416491930841059E-2</c:v>
                </c:pt>
                <c:pt idx="91">
                  <c:v>-5.1416491930841059E-2</c:v>
                </c:pt>
                <c:pt idx="92">
                  <c:v>-5.1416491930841059E-2</c:v>
                </c:pt>
                <c:pt idx="93">
                  <c:v>-5.1416491930841059E-2</c:v>
                </c:pt>
                <c:pt idx="94">
                  <c:v>-5.1416491930841059E-2</c:v>
                </c:pt>
                <c:pt idx="95">
                  <c:v>-5.1416491930841059E-2</c:v>
                </c:pt>
                <c:pt idx="96">
                  <c:v>-5.1416491930841059E-2</c:v>
                </c:pt>
                <c:pt idx="97">
                  <c:v>-5.1416491930841059E-2</c:v>
                </c:pt>
                <c:pt idx="98">
                  <c:v>-5.1416491930841059E-2</c:v>
                </c:pt>
                <c:pt idx="99">
                  <c:v>-5.1416491930841059E-2</c:v>
                </c:pt>
                <c:pt idx="100">
                  <c:v>-5.1416491930841059E-2</c:v>
                </c:pt>
                <c:pt idx="101">
                  <c:v>-5.1416491930841059E-2</c:v>
                </c:pt>
                <c:pt idx="102">
                  <c:v>-5.1416491930841059E-2</c:v>
                </c:pt>
                <c:pt idx="103">
                  <c:v>-5.1416491930841059E-2</c:v>
                </c:pt>
                <c:pt idx="104">
                  <c:v>-5.1416491930841059E-2</c:v>
                </c:pt>
                <c:pt idx="105">
                  <c:v>-5.1416491930841059E-2</c:v>
                </c:pt>
                <c:pt idx="106">
                  <c:v>-5.1416491930841059E-2</c:v>
                </c:pt>
                <c:pt idx="107">
                  <c:v>-5.1416491930841059E-2</c:v>
                </c:pt>
                <c:pt idx="108">
                  <c:v>-5.1416491930841059E-2</c:v>
                </c:pt>
                <c:pt idx="109">
                  <c:v>-5.1416491930841059E-2</c:v>
                </c:pt>
                <c:pt idx="110">
                  <c:v>-5.1416491930841059E-2</c:v>
                </c:pt>
                <c:pt idx="111">
                  <c:v>-5.1416491930841059E-2</c:v>
                </c:pt>
                <c:pt idx="112">
                  <c:v>-5.1416491930841059E-2</c:v>
                </c:pt>
                <c:pt idx="113">
                  <c:v>-5.1416491930841059E-2</c:v>
                </c:pt>
                <c:pt idx="114">
                  <c:v>-5.1416491930841059E-2</c:v>
                </c:pt>
                <c:pt idx="115">
                  <c:v>-5.1416491930841059E-2</c:v>
                </c:pt>
                <c:pt idx="116">
                  <c:v>-5.1416491930841059E-2</c:v>
                </c:pt>
                <c:pt idx="117">
                  <c:v>-5.1416491930841059E-2</c:v>
                </c:pt>
                <c:pt idx="118">
                  <c:v>-5.1416491930841059E-2</c:v>
                </c:pt>
                <c:pt idx="119">
                  <c:v>-5.1416491930841059E-2</c:v>
                </c:pt>
                <c:pt idx="120">
                  <c:v>-5.1416491930841059E-2</c:v>
                </c:pt>
                <c:pt idx="121">
                  <c:v>-5.1416491930841059E-2</c:v>
                </c:pt>
                <c:pt idx="122">
                  <c:v>-5.1416491930841059E-2</c:v>
                </c:pt>
                <c:pt idx="123">
                  <c:v>-5.1416491930841059E-2</c:v>
                </c:pt>
                <c:pt idx="124">
                  <c:v>-5.1416491930841059E-2</c:v>
                </c:pt>
                <c:pt idx="125">
                  <c:v>-5.1416491930841059E-2</c:v>
                </c:pt>
                <c:pt idx="126">
                  <c:v>-5.1416491930841059E-2</c:v>
                </c:pt>
                <c:pt idx="127">
                  <c:v>-5.1416491930841059E-2</c:v>
                </c:pt>
                <c:pt idx="128">
                  <c:v>-5.1416491930841059E-2</c:v>
                </c:pt>
                <c:pt idx="129">
                  <c:v>-5.1416491930841059E-2</c:v>
                </c:pt>
                <c:pt idx="130">
                  <c:v>-5.1416491930841059E-2</c:v>
                </c:pt>
                <c:pt idx="131">
                  <c:v>-5.1416491930841059E-2</c:v>
                </c:pt>
                <c:pt idx="132">
                  <c:v>-5.1416491930841059E-2</c:v>
                </c:pt>
                <c:pt idx="133">
                  <c:v>-5.1416491930841059E-2</c:v>
                </c:pt>
                <c:pt idx="134">
                  <c:v>-5.1416491930841059E-2</c:v>
                </c:pt>
                <c:pt idx="135">
                  <c:v>-5.1416491930841059E-2</c:v>
                </c:pt>
                <c:pt idx="136">
                  <c:v>-5.1416491930841059E-2</c:v>
                </c:pt>
                <c:pt idx="137">
                  <c:v>-5.1416491930841059E-2</c:v>
                </c:pt>
                <c:pt idx="138">
                  <c:v>-5.1416491930841059E-2</c:v>
                </c:pt>
                <c:pt idx="139">
                  <c:v>-5.1416491930841059E-2</c:v>
                </c:pt>
                <c:pt idx="140">
                  <c:v>-5.1416491930841059E-2</c:v>
                </c:pt>
                <c:pt idx="141">
                  <c:v>-5.1416491930841059E-2</c:v>
                </c:pt>
                <c:pt idx="142">
                  <c:v>-5.1416491930841059E-2</c:v>
                </c:pt>
                <c:pt idx="143">
                  <c:v>-5.1416491930841059E-2</c:v>
                </c:pt>
                <c:pt idx="144">
                  <c:v>-5.1416491930841059E-2</c:v>
                </c:pt>
                <c:pt idx="145">
                  <c:v>-5.1416491930841059E-2</c:v>
                </c:pt>
                <c:pt idx="146">
                  <c:v>-5.1416491930841059E-2</c:v>
                </c:pt>
                <c:pt idx="147">
                  <c:v>-5.1416491930841059E-2</c:v>
                </c:pt>
                <c:pt idx="148">
                  <c:v>-5.1416491930841059E-2</c:v>
                </c:pt>
                <c:pt idx="149">
                  <c:v>-5.1416491930841059E-2</c:v>
                </c:pt>
                <c:pt idx="150">
                  <c:v>-5.1416491930841059E-2</c:v>
                </c:pt>
                <c:pt idx="151">
                  <c:v>-5.1416491930841059E-2</c:v>
                </c:pt>
                <c:pt idx="152">
                  <c:v>-5.1416491930841059E-2</c:v>
                </c:pt>
                <c:pt idx="153">
                  <c:v>-5.1416491930841059E-2</c:v>
                </c:pt>
                <c:pt idx="154">
                  <c:v>-5.1416491930841059E-2</c:v>
                </c:pt>
                <c:pt idx="155">
                  <c:v>-5.1416491930841059E-2</c:v>
                </c:pt>
                <c:pt idx="156">
                  <c:v>-5.1416491930841059E-2</c:v>
                </c:pt>
                <c:pt idx="157">
                  <c:v>-5.1416491930841059E-2</c:v>
                </c:pt>
                <c:pt idx="158">
                  <c:v>-5.1416491930841059E-2</c:v>
                </c:pt>
                <c:pt idx="159">
                  <c:v>-5.1416491930841059E-2</c:v>
                </c:pt>
                <c:pt idx="160">
                  <c:v>-5.1416491930841059E-2</c:v>
                </c:pt>
                <c:pt idx="161">
                  <c:v>-5.1416491930841059E-2</c:v>
                </c:pt>
                <c:pt idx="162">
                  <c:v>-5.1416491930841059E-2</c:v>
                </c:pt>
                <c:pt idx="163">
                  <c:v>-5.1416491930841059E-2</c:v>
                </c:pt>
                <c:pt idx="164">
                  <c:v>-5.1416491930841059E-2</c:v>
                </c:pt>
                <c:pt idx="165">
                  <c:v>-5.1416491930841059E-2</c:v>
                </c:pt>
                <c:pt idx="166">
                  <c:v>-5.1416491930841059E-2</c:v>
                </c:pt>
                <c:pt idx="167">
                  <c:v>-5.1416491930841059E-2</c:v>
                </c:pt>
                <c:pt idx="168">
                  <c:v>-5.1416491930841059E-2</c:v>
                </c:pt>
                <c:pt idx="169">
                  <c:v>-5.1416491930841059E-2</c:v>
                </c:pt>
                <c:pt idx="170">
                  <c:v>-5.1416491930841059E-2</c:v>
                </c:pt>
                <c:pt idx="171">
                  <c:v>-5.1416491930841059E-2</c:v>
                </c:pt>
                <c:pt idx="172">
                  <c:v>-5.1416491930841059E-2</c:v>
                </c:pt>
                <c:pt idx="173">
                  <c:v>-5.1416491930841059E-2</c:v>
                </c:pt>
                <c:pt idx="174">
                  <c:v>-5.1416491930841059E-2</c:v>
                </c:pt>
                <c:pt idx="175">
                  <c:v>-5.1416491930841059E-2</c:v>
                </c:pt>
                <c:pt idx="176">
                  <c:v>-5.1416491930841059E-2</c:v>
                </c:pt>
                <c:pt idx="177">
                  <c:v>-5.1416491930841059E-2</c:v>
                </c:pt>
                <c:pt idx="178">
                  <c:v>-5.1416491930841059E-2</c:v>
                </c:pt>
                <c:pt idx="179">
                  <c:v>-5.1416491930841059E-2</c:v>
                </c:pt>
                <c:pt idx="180">
                  <c:v>-5.1416491930841059E-2</c:v>
                </c:pt>
                <c:pt idx="181">
                  <c:v>-5.1416491930841059E-2</c:v>
                </c:pt>
                <c:pt idx="182">
                  <c:v>-5.1416491930841059E-2</c:v>
                </c:pt>
                <c:pt idx="183">
                  <c:v>-5.1416491930841059E-2</c:v>
                </c:pt>
                <c:pt idx="184">
                  <c:v>-5.1416491930841059E-2</c:v>
                </c:pt>
                <c:pt idx="185">
                  <c:v>-5.1416491930841059E-2</c:v>
                </c:pt>
                <c:pt idx="186">
                  <c:v>-5.1416491930841059E-2</c:v>
                </c:pt>
                <c:pt idx="187">
                  <c:v>-5.1416491930841059E-2</c:v>
                </c:pt>
                <c:pt idx="188">
                  <c:v>-5.1416491930841059E-2</c:v>
                </c:pt>
                <c:pt idx="189">
                  <c:v>-5.1416491930841059E-2</c:v>
                </c:pt>
                <c:pt idx="190">
                  <c:v>-5.1416491930841059E-2</c:v>
                </c:pt>
                <c:pt idx="191">
                  <c:v>-5.1416491930841059E-2</c:v>
                </c:pt>
                <c:pt idx="192">
                  <c:v>-5.1416491930841059E-2</c:v>
                </c:pt>
                <c:pt idx="193">
                  <c:v>-5.1416491930841059E-2</c:v>
                </c:pt>
                <c:pt idx="194">
                  <c:v>-5.1416491930841059E-2</c:v>
                </c:pt>
                <c:pt idx="195">
                  <c:v>-5.1416491930841059E-2</c:v>
                </c:pt>
                <c:pt idx="196">
                  <c:v>-5.1416491930841059E-2</c:v>
                </c:pt>
                <c:pt idx="197">
                  <c:v>-5.1416491930841059E-2</c:v>
                </c:pt>
                <c:pt idx="198">
                  <c:v>-5.1416491930841059E-2</c:v>
                </c:pt>
                <c:pt idx="199">
                  <c:v>-5.1416491930841059E-2</c:v>
                </c:pt>
                <c:pt idx="200">
                  <c:v>-5.1416491930841059E-2</c:v>
                </c:pt>
                <c:pt idx="201">
                  <c:v>-5.1416491930841059E-2</c:v>
                </c:pt>
                <c:pt idx="202">
                  <c:v>-5.1416491930841059E-2</c:v>
                </c:pt>
                <c:pt idx="203">
                  <c:v>-5.1416491930841059E-2</c:v>
                </c:pt>
                <c:pt idx="204">
                  <c:v>-5.1416491930841059E-2</c:v>
                </c:pt>
                <c:pt idx="205">
                  <c:v>-5.1416491930841059E-2</c:v>
                </c:pt>
                <c:pt idx="206">
                  <c:v>-5.1416491930841059E-2</c:v>
                </c:pt>
                <c:pt idx="207">
                  <c:v>-5.1416491930841059E-2</c:v>
                </c:pt>
                <c:pt idx="208">
                  <c:v>-5.1416491930841059E-2</c:v>
                </c:pt>
                <c:pt idx="209">
                  <c:v>-5.1416491930841059E-2</c:v>
                </c:pt>
                <c:pt idx="210">
                  <c:v>-5.1416491930841059E-2</c:v>
                </c:pt>
                <c:pt idx="211">
                  <c:v>-5.1416491930841059E-2</c:v>
                </c:pt>
                <c:pt idx="212">
                  <c:v>-5.1416491930841059E-2</c:v>
                </c:pt>
                <c:pt idx="213">
                  <c:v>-5.1416491930841059E-2</c:v>
                </c:pt>
                <c:pt idx="214">
                  <c:v>-5.1416491930841059E-2</c:v>
                </c:pt>
                <c:pt idx="215">
                  <c:v>-5.1416491930841059E-2</c:v>
                </c:pt>
                <c:pt idx="216">
                  <c:v>-5.1416491930841059E-2</c:v>
                </c:pt>
                <c:pt idx="217">
                  <c:v>-5.1416491930841059E-2</c:v>
                </c:pt>
                <c:pt idx="218">
                  <c:v>-5.1416491930841059E-2</c:v>
                </c:pt>
                <c:pt idx="219">
                  <c:v>-5.1416491930841059E-2</c:v>
                </c:pt>
                <c:pt idx="220">
                  <c:v>-5.1416491930841059E-2</c:v>
                </c:pt>
                <c:pt idx="221">
                  <c:v>-5.1416491930841059E-2</c:v>
                </c:pt>
                <c:pt idx="222">
                  <c:v>-5.1416491930841059E-2</c:v>
                </c:pt>
                <c:pt idx="223">
                  <c:v>-5.1416491930841059E-2</c:v>
                </c:pt>
                <c:pt idx="224">
                  <c:v>-5.1416491930841059E-2</c:v>
                </c:pt>
                <c:pt idx="225">
                  <c:v>-5.1416491930841059E-2</c:v>
                </c:pt>
                <c:pt idx="226">
                  <c:v>-5.1416491930841059E-2</c:v>
                </c:pt>
                <c:pt idx="227">
                  <c:v>-5.1416491930841059E-2</c:v>
                </c:pt>
                <c:pt idx="228">
                  <c:v>-5.1416491930841059E-2</c:v>
                </c:pt>
                <c:pt idx="229">
                  <c:v>-5.1416491930841059E-2</c:v>
                </c:pt>
                <c:pt idx="230">
                  <c:v>-5.1416491930841059E-2</c:v>
                </c:pt>
                <c:pt idx="231">
                  <c:v>-5.1416491930841059E-2</c:v>
                </c:pt>
                <c:pt idx="232">
                  <c:v>-5.1416491930841059E-2</c:v>
                </c:pt>
                <c:pt idx="233">
                  <c:v>-5.1416491930841059E-2</c:v>
                </c:pt>
                <c:pt idx="234">
                  <c:v>-5.1416491930841059E-2</c:v>
                </c:pt>
                <c:pt idx="235">
                  <c:v>-5.1416491930841059E-2</c:v>
                </c:pt>
                <c:pt idx="236">
                  <c:v>-5.1416491930841059E-2</c:v>
                </c:pt>
                <c:pt idx="237">
                  <c:v>-5.1416491930841059E-2</c:v>
                </c:pt>
                <c:pt idx="238">
                  <c:v>-5.1416491930841059E-2</c:v>
                </c:pt>
                <c:pt idx="239">
                  <c:v>-5.1416491930841059E-2</c:v>
                </c:pt>
                <c:pt idx="240">
                  <c:v>-5.1416491930841059E-2</c:v>
                </c:pt>
                <c:pt idx="241">
                  <c:v>-5.1416491930841059E-2</c:v>
                </c:pt>
                <c:pt idx="242">
                  <c:v>-5.1416491930841059E-2</c:v>
                </c:pt>
                <c:pt idx="243">
                  <c:v>-5.1416491930841059E-2</c:v>
                </c:pt>
                <c:pt idx="244">
                  <c:v>-5.1416491930841059E-2</c:v>
                </c:pt>
                <c:pt idx="245">
                  <c:v>-5.1416491930841059E-2</c:v>
                </c:pt>
                <c:pt idx="246">
                  <c:v>-5.1416491930841059E-2</c:v>
                </c:pt>
                <c:pt idx="247">
                  <c:v>-5.1416491930841059E-2</c:v>
                </c:pt>
                <c:pt idx="248">
                  <c:v>-5.1416491930841059E-2</c:v>
                </c:pt>
                <c:pt idx="249">
                  <c:v>-5.1416491930841059E-2</c:v>
                </c:pt>
                <c:pt idx="250">
                  <c:v>-5.1416491930841059E-2</c:v>
                </c:pt>
                <c:pt idx="251">
                  <c:v>-5.1416491930841059E-2</c:v>
                </c:pt>
                <c:pt idx="252">
                  <c:v>-5.1416491930841059E-2</c:v>
                </c:pt>
                <c:pt idx="253">
                  <c:v>-5.1416491930841059E-2</c:v>
                </c:pt>
                <c:pt idx="254">
                  <c:v>-5.1416491930841059E-2</c:v>
                </c:pt>
                <c:pt idx="255">
                  <c:v>-5.1416491930841059E-2</c:v>
                </c:pt>
                <c:pt idx="256">
                  <c:v>-5.1416491930841059E-2</c:v>
                </c:pt>
                <c:pt idx="257">
                  <c:v>-5.1416491930841059E-2</c:v>
                </c:pt>
                <c:pt idx="258">
                  <c:v>-5.1416491930841059E-2</c:v>
                </c:pt>
                <c:pt idx="259">
                  <c:v>-5.1416491930841059E-2</c:v>
                </c:pt>
                <c:pt idx="260">
                  <c:v>-5.1416491930841059E-2</c:v>
                </c:pt>
                <c:pt idx="261">
                  <c:v>-5.1416491930841059E-2</c:v>
                </c:pt>
                <c:pt idx="262">
                  <c:v>-5.1416491930841059E-2</c:v>
                </c:pt>
                <c:pt idx="263">
                  <c:v>-5.1416491930841059E-2</c:v>
                </c:pt>
                <c:pt idx="264">
                  <c:v>-5.1416491930841059E-2</c:v>
                </c:pt>
                <c:pt idx="265">
                  <c:v>-5.1416491930841059E-2</c:v>
                </c:pt>
                <c:pt idx="266">
                  <c:v>-5.1416491930841059E-2</c:v>
                </c:pt>
                <c:pt idx="267">
                  <c:v>-5.1416491930841059E-2</c:v>
                </c:pt>
                <c:pt idx="268">
                  <c:v>-5.1416491930841059E-2</c:v>
                </c:pt>
                <c:pt idx="269">
                  <c:v>-5.1416491930841059E-2</c:v>
                </c:pt>
                <c:pt idx="270">
                  <c:v>-5.1416491930841059E-2</c:v>
                </c:pt>
                <c:pt idx="271">
                  <c:v>-5.1416491930841059E-2</c:v>
                </c:pt>
                <c:pt idx="272">
                  <c:v>-5.1416491930841059E-2</c:v>
                </c:pt>
                <c:pt idx="273">
                  <c:v>-5.1416491930841059E-2</c:v>
                </c:pt>
                <c:pt idx="274">
                  <c:v>-5.1416491930841059E-2</c:v>
                </c:pt>
                <c:pt idx="275">
                  <c:v>-5.1416491930841059E-2</c:v>
                </c:pt>
                <c:pt idx="276">
                  <c:v>-5.1416491930841059E-2</c:v>
                </c:pt>
                <c:pt idx="277">
                  <c:v>-5.1416491930841059E-2</c:v>
                </c:pt>
                <c:pt idx="278">
                  <c:v>-5.1416491930841059E-2</c:v>
                </c:pt>
                <c:pt idx="279">
                  <c:v>-5.1416491930841059E-2</c:v>
                </c:pt>
                <c:pt idx="280">
                  <c:v>-5.1416491930841059E-2</c:v>
                </c:pt>
                <c:pt idx="281">
                  <c:v>-5.1416491930841059E-2</c:v>
                </c:pt>
                <c:pt idx="282">
                  <c:v>-5.1416491930841059E-2</c:v>
                </c:pt>
                <c:pt idx="283">
                  <c:v>-5.1416491930841059E-2</c:v>
                </c:pt>
                <c:pt idx="284">
                  <c:v>-5.1416491930841059E-2</c:v>
                </c:pt>
                <c:pt idx="285">
                  <c:v>-5.1416491930841059E-2</c:v>
                </c:pt>
                <c:pt idx="286">
                  <c:v>-5.1416491930841059E-2</c:v>
                </c:pt>
                <c:pt idx="287">
                  <c:v>-5.1416491930841059E-2</c:v>
                </c:pt>
                <c:pt idx="288">
                  <c:v>-5.1416491930841059E-2</c:v>
                </c:pt>
                <c:pt idx="289">
                  <c:v>-5.1416491930841059E-2</c:v>
                </c:pt>
                <c:pt idx="290">
                  <c:v>-5.1416491930841059E-2</c:v>
                </c:pt>
                <c:pt idx="291">
                  <c:v>-5.1416491930841059E-2</c:v>
                </c:pt>
                <c:pt idx="292">
                  <c:v>-5.1416491930841059E-2</c:v>
                </c:pt>
                <c:pt idx="293">
                  <c:v>-5.1416491930841059E-2</c:v>
                </c:pt>
                <c:pt idx="294">
                  <c:v>-5.1416491930841059E-2</c:v>
                </c:pt>
                <c:pt idx="295">
                  <c:v>-5.1416491930841059E-2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B57-443E-8743-31E39EE3EB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054359536"/>
        <c:axId val="1054359952"/>
      </c:lineChart>
      <c:dateAx>
        <c:axId val="1054359536"/>
        <c:scaling>
          <c:orientation val="minMax"/>
        </c:scaling>
        <c:delete val="0"/>
        <c:axPos val="b"/>
        <c:numFmt formatCode="[$-414]mmm\.\ 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4359952"/>
        <c:crosses val="autoZero"/>
        <c:auto val="1"/>
        <c:lblOffset val="100"/>
        <c:baseTimeUnit val="days"/>
      </c:dateAx>
      <c:valAx>
        <c:axId val="1054359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05435953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Overskridelser BCOM</a:t>
            </a:r>
          </a:p>
        </c:rich>
      </c:tx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Overskridelser</c:v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none"/>
          </c:marker>
          <c:cat>
            <c:numRef>
              <c:f>'Backtest SP500'!$A$3:$A$298</c:f>
              <c:numCache>
                <c:formatCode>[$-414]mmm\.\ yy;@</c:formatCode>
                <c:ptCount val="296"/>
                <c:pt idx="0">
                  <c:v>33424</c:v>
                </c:pt>
                <c:pt idx="1">
                  <c:v>33451</c:v>
                </c:pt>
                <c:pt idx="2">
                  <c:v>33484</c:v>
                </c:pt>
                <c:pt idx="3">
                  <c:v>33512</c:v>
                </c:pt>
                <c:pt idx="4">
                  <c:v>33543</c:v>
                </c:pt>
                <c:pt idx="5">
                  <c:v>33574</c:v>
                </c:pt>
                <c:pt idx="6">
                  <c:v>33605</c:v>
                </c:pt>
                <c:pt idx="7">
                  <c:v>33637</c:v>
                </c:pt>
                <c:pt idx="8">
                  <c:v>33665</c:v>
                </c:pt>
                <c:pt idx="9">
                  <c:v>33695</c:v>
                </c:pt>
                <c:pt idx="10">
                  <c:v>33725</c:v>
                </c:pt>
                <c:pt idx="11">
                  <c:v>33756</c:v>
                </c:pt>
                <c:pt idx="12">
                  <c:v>33786</c:v>
                </c:pt>
                <c:pt idx="13">
                  <c:v>33819</c:v>
                </c:pt>
                <c:pt idx="14">
                  <c:v>33848</c:v>
                </c:pt>
                <c:pt idx="15">
                  <c:v>33878</c:v>
                </c:pt>
                <c:pt idx="16">
                  <c:v>33910</c:v>
                </c:pt>
                <c:pt idx="17">
                  <c:v>33939</c:v>
                </c:pt>
                <c:pt idx="18">
                  <c:v>33973</c:v>
                </c:pt>
                <c:pt idx="19">
                  <c:v>34001</c:v>
                </c:pt>
                <c:pt idx="20">
                  <c:v>34029</c:v>
                </c:pt>
                <c:pt idx="21">
                  <c:v>34060</c:v>
                </c:pt>
                <c:pt idx="22">
                  <c:v>34092</c:v>
                </c:pt>
                <c:pt idx="23">
                  <c:v>34121</c:v>
                </c:pt>
                <c:pt idx="24">
                  <c:v>34151</c:v>
                </c:pt>
                <c:pt idx="25">
                  <c:v>34183</c:v>
                </c:pt>
                <c:pt idx="26">
                  <c:v>34213</c:v>
                </c:pt>
                <c:pt idx="27">
                  <c:v>34243</c:v>
                </c:pt>
                <c:pt idx="28">
                  <c:v>34274</c:v>
                </c:pt>
                <c:pt idx="29">
                  <c:v>34304</c:v>
                </c:pt>
                <c:pt idx="30">
                  <c:v>34337</c:v>
                </c:pt>
                <c:pt idx="31">
                  <c:v>34366</c:v>
                </c:pt>
                <c:pt idx="32">
                  <c:v>34394</c:v>
                </c:pt>
                <c:pt idx="33">
                  <c:v>34428</c:v>
                </c:pt>
                <c:pt idx="34">
                  <c:v>34456</c:v>
                </c:pt>
                <c:pt idx="35">
                  <c:v>34486</c:v>
                </c:pt>
                <c:pt idx="36">
                  <c:v>34516</c:v>
                </c:pt>
                <c:pt idx="37">
                  <c:v>34547</c:v>
                </c:pt>
                <c:pt idx="38">
                  <c:v>34578</c:v>
                </c:pt>
                <c:pt idx="39">
                  <c:v>34610</c:v>
                </c:pt>
                <c:pt idx="40">
                  <c:v>34639</c:v>
                </c:pt>
                <c:pt idx="41">
                  <c:v>34669</c:v>
                </c:pt>
                <c:pt idx="42">
                  <c:v>34702</c:v>
                </c:pt>
                <c:pt idx="43">
                  <c:v>34731</c:v>
                </c:pt>
                <c:pt idx="44">
                  <c:v>34759</c:v>
                </c:pt>
                <c:pt idx="45">
                  <c:v>34792</c:v>
                </c:pt>
                <c:pt idx="46">
                  <c:v>34820</c:v>
                </c:pt>
                <c:pt idx="47">
                  <c:v>34851</c:v>
                </c:pt>
                <c:pt idx="48">
                  <c:v>34885</c:v>
                </c:pt>
                <c:pt idx="49">
                  <c:v>34912</c:v>
                </c:pt>
                <c:pt idx="50">
                  <c:v>34943</c:v>
                </c:pt>
                <c:pt idx="51">
                  <c:v>34974</c:v>
                </c:pt>
                <c:pt idx="52">
                  <c:v>35004</c:v>
                </c:pt>
                <c:pt idx="53">
                  <c:v>35034</c:v>
                </c:pt>
                <c:pt idx="54">
                  <c:v>35066</c:v>
                </c:pt>
                <c:pt idx="55">
                  <c:v>35096</c:v>
                </c:pt>
                <c:pt idx="56">
                  <c:v>35125</c:v>
                </c:pt>
                <c:pt idx="57">
                  <c:v>35156</c:v>
                </c:pt>
                <c:pt idx="58">
                  <c:v>35186</c:v>
                </c:pt>
                <c:pt idx="59">
                  <c:v>35219</c:v>
                </c:pt>
                <c:pt idx="60">
                  <c:v>35247</c:v>
                </c:pt>
                <c:pt idx="61">
                  <c:v>35278</c:v>
                </c:pt>
                <c:pt idx="62">
                  <c:v>35311</c:v>
                </c:pt>
                <c:pt idx="63">
                  <c:v>35339</c:v>
                </c:pt>
                <c:pt idx="64">
                  <c:v>35370</c:v>
                </c:pt>
                <c:pt idx="65">
                  <c:v>35401</c:v>
                </c:pt>
                <c:pt idx="66">
                  <c:v>35432</c:v>
                </c:pt>
                <c:pt idx="67">
                  <c:v>35464</c:v>
                </c:pt>
                <c:pt idx="68">
                  <c:v>35492</c:v>
                </c:pt>
                <c:pt idx="69">
                  <c:v>35521</c:v>
                </c:pt>
                <c:pt idx="70">
                  <c:v>35551</c:v>
                </c:pt>
                <c:pt idx="71">
                  <c:v>35583</c:v>
                </c:pt>
                <c:pt idx="72">
                  <c:v>35612</c:v>
                </c:pt>
                <c:pt idx="73">
                  <c:v>35643</c:v>
                </c:pt>
                <c:pt idx="74">
                  <c:v>35675</c:v>
                </c:pt>
                <c:pt idx="75">
                  <c:v>35704</c:v>
                </c:pt>
                <c:pt idx="76">
                  <c:v>35737</c:v>
                </c:pt>
                <c:pt idx="77">
                  <c:v>35765</c:v>
                </c:pt>
                <c:pt idx="78">
                  <c:v>35797</c:v>
                </c:pt>
                <c:pt idx="79">
                  <c:v>35828</c:v>
                </c:pt>
                <c:pt idx="80">
                  <c:v>35856</c:v>
                </c:pt>
                <c:pt idx="81">
                  <c:v>35886</c:v>
                </c:pt>
                <c:pt idx="82">
                  <c:v>35916</c:v>
                </c:pt>
                <c:pt idx="83">
                  <c:v>35947</c:v>
                </c:pt>
                <c:pt idx="84">
                  <c:v>35977</c:v>
                </c:pt>
                <c:pt idx="85">
                  <c:v>36010</c:v>
                </c:pt>
                <c:pt idx="86">
                  <c:v>36039</c:v>
                </c:pt>
                <c:pt idx="87">
                  <c:v>36069</c:v>
                </c:pt>
                <c:pt idx="88">
                  <c:v>36101</c:v>
                </c:pt>
                <c:pt idx="89">
                  <c:v>36130</c:v>
                </c:pt>
                <c:pt idx="90">
                  <c:v>36164</c:v>
                </c:pt>
                <c:pt idx="91">
                  <c:v>36192</c:v>
                </c:pt>
                <c:pt idx="92">
                  <c:v>36220</c:v>
                </c:pt>
                <c:pt idx="93">
                  <c:v>36251</c:v>
                </c:pt>
                <c:pt idx="94">
                  <c:v>36283</c:v>
                </c:pt>
                <c:pt idx="95">
                  <c:v>36312</c:v>
                </c:pt>
                <c:pt idx="96">
                  <c:v>36342</c:v>
                </c:pt>
                <c:pt idx="97">
                  <c:v>36374</c:v>
                </c:pt>
                <c:pt idx="98">
                  <c:v>36404</c:v>
                </c:pt>
                <c:pt idx="99">
                  <c:v>36434</c:v>
                </c:pt>
                <c:pt idx="100">
                  <c:v>36465</c:v>
                </c:pt>
                <c:pt idx="101">
                  <c:v>36495</c:v>
                </c:pt>
                <c:pt idx="102">
                  <c:v>36529</c:v>
                </c:pt>
                <c:pt idx="103">
                  <c:v>36557</c:v>
                </c:pt>
                <c:pt idx="104">
                  <c:v>36586</c:v>
                </c:pt>
                <c:pt idx="105">
                  <c:v>36619</c:v>
                </c:pt>
                <c:pt idx="106">
                  <c:v>36647</c:v>
                </c:pt>
                <c:pt idx="107">
                  <c:v>36678</c:v>
                </c:pt>
                <c:pt idx="108">
                  <c:v>36712</c:v>
                </c:pt>
                <c:pt idx="109">
                  <c:v>36739</c:v>
                </c:pt>
                <c:pt idx="110">
                  <c:v>36770</c:v>
                </c:pt>
                <c:pt idx="111">
                  <c:v>36801</c:v>
                </c:pt>
                <c:pt idx="112">
                  <c:v>36831</c:v>
                </c:pt>
                <c:pt idx="113">
                  <c:v>36861</c:v>
                </c:pt>
                <c:pt idx="114">
                  <c:v>36893</c:v>
                </c:pt>
                <c:pt idx="115">
                  <c:v>36923</c:v>
                </c:pt>
                <c:pt idx="116">
                  <c:v>36951</c:v>
                </c:pt>
                <c:pt idx="117">
                  <c:v>36983</c:v>
                </c:pt>
                <c:pt idx="118">
                  <c:v>37012</c:v>
                </c:pt>
                <c:pt idx="119">
                  <c:v>37043</c:v>
                </c:pt>
                <c:pt idx="120">
                  <c:v>37074</c:v>
                </c:pt>
                <c:pt idx="121">
                  <c:v>37104</c:v>
                </c:pt>
                <c:pt idx="122">
                  <c:v>37138</c:v>
                </c:pt>
                <c:pt idx="123">
                  <c:v>37165</c:v>
                </c:pt>
                <c:pt idx="124">
                  <c:v>37196</c:v>
                </c:pt>
                <c:pt idx="125">
                  <c:v>37228</c:v>
                </c:pt>
                <c:pt idx="126">
                  <c:v>37258</c:v>
                </c:pt>
                <c:pt idx="127">
                  <c:v>37288</c:v>
                </c:pt>
                <c:pt idx="128">
                  <c:v>37316</c:v>
                </c:pt>
                <c:pt idx="129">
                  <c:v>37347</c:v>
                </c:pt>
                <c:pt idx="130">
                  <c:v>37377</c:v>
                </c:pt>
                <c:pt idx="131">
                  <c:v>37410</c:v>
                </c:pt>
                <c:pt idx="132">
                  <c:v>37438</c:v>
                </c:pt>
                <c:pt idx="133">
                  <c:v>37469</c:v>
                </c:pt>
                <c:pt idx="134">
                  <c:v>37502</c:v>
                </c:pt>
                <c:pt idx="135">
                  <c:v>37530</c:v>
                </c:pt>
                <c:pt idx="136">
                  <c:v>37561</c:v>
                </c:pt>
                <c:pt idx="137">
                  <c:v>37592</c:v>
                </c:pt>
                <c:pt idx="138">
                  <c:v>37623</c:v>
                </c:pt>
                <c:pt idx="139">
                  <c:v>37655</c:v>
                </c:pt>
                <c:pt idx="140">
                  <c:v>37683</c:v>
                </c:pt>
                <c:pt idx="141">
                  <c:v>37712</c:v>
                </c:pt>
                <c:pt idx="142">
                  <c:v>37742</c:v>
                </c:pt>
                <c:pt idx="143">
                  <c:v>37774</c:v>
                </c:pt>
                <c:pt idx="144">
                  <c:v>37803</c:v>
                </c:pt>
                <c:pt idx="145">
                  <c:v>37834</c:v>
                </c:pt>
                <c:pt idx="146">
                  <c:v>37866</c:v>
                </c:pt>
                <c:pt idx="147">
                  <c:v>37895</c:v>
                </c:pt>
                <c:pt idx="148">
                  <c:v>37928</c:v>
                </c:pt>
                <c:pt idx="149">
                  <c:v>37956</c:v>
                </c:pt>
                <c:pt idx="150">
                  <c:v>37991</c:v>
                </c:pt>
                <c:pt idx="151">
                  <c:v>38019</c:v>
                </c:pt>
                <c:pt idx="152">
                  <c:v>38047</c:v>
                </c:pt>
                <c:pt idx="153">
                  <c:v>38078</c:v>
                </c:pt>
                <c:pt idx="154">
                  <c:v>38110</c:v>
                </c:pt>
                <c:pt idx="155">
                  <c:v>38139</c:v>
                </c:pt>
                <c:pt idx="156">
                  <c:v>38169</c:v>
                </c:pt>
                <c:pt idx="157">
                  <c:v>38201</c:v>
                </c:pt>
                <c:pt idx="158">
                  <c:v>38231</c:v>
                </c:pt>
                <c:pt idx="159">
                  <c:v>38261</c:v>
                </c:pt>
                <c:pt idx="160">
                  <c:v>38292</c:v>
                </c:pt>
                <c:pt idx="161">
                  <c:v>38322</c:v>
                </c:pt>
                <c:pt idx="162">
                  <c:v>38355</c:v>
                </c:pt>
                <c:pt idx="163">
                  <c:v>38384</c:v>
                </c:pt>
                <c:pt idx="164">
                  <c:v>38412</c:v>
                </c:pt>
                <c:pt idx="165">
                  <c:v>38443</c:v>
                </c:pt>
                <c:pt idx="166">
                  <c:v>38474</c:v>
                </c:pt>
                <c:pt idx="167">
                  <c:v>38504</c:v>
                </c:pt>
                <c:pt idx="168">
                  <c:v>38534</c:v>
                </c:pt>
                <c:pt idx="169">
                  <c:v>38565</c:v>
                </c:pt>
                <c:pt idx="170">
                  <c:v>38596</c:v>
                </c:pt>
                <c:pt idx="171">
                  <c:v>38628</c:v>
                </c:pt>
                <c:pt idx="172">
                  <c:v>38657</c:v>
                </c:pt>
                <c:pt idx="173">
                  <c:v>38687</c:v>
                </c:pt>
                <c:pt idx="174">
                  <c:v>38720</c:v>
                </c:pt>
                <c:pt idx="175">
                  <c:v>38749</c:v>
                </c:pt>
                <c:pt idx="176">
                  <c:v>38777</c:v>
                </c:pt>
                <c:pt idx="177">
                  <c:v>38810</c:v>
                </c:pt>
                <c:pt idx="178">
                  <c:v>38838</c:v>
                </c:pt>
                <c:pt idx="179">
                  <c:v>38869</c:v>
                </c:pt>
                <c:pt idx="180">
                  <c:v>38903</c:v>
                </c:pt>
                <c:pt idx="181">
                  <c:v>38930</c:v>
                </c:pt>
                <c:pt idx="182">
                  <c:v>38961</c:v>
                </c:pt>
                <c:pt idx="183">
                  <c:v>38992</c:v>
                </c:pt>
                <c:pt idx="184">
                  <c:v>39022</c:v>
                </c:pt>
                <c:pt idx="185">
                  <c:v>39052</c:v>
                </c:pt>
                <c:pt idx="186">
                  <c:v>39085</c:v>
                </c:pt>
                <c:pt idx="187">
                  <c:v>39114</c:v>
                </c:pt>
                <c:pt idx="188">
                  <c:v>39142</c:v>
                </c:pt>
                <c:pt idx="189">
                  <c:v>39174</c:v>
                </c:pt>
                <c:pt idx="190">
                  <c:v>39203</c:v>
                </c:pt>
                <c:pt idx="191">
                  <c:v>39234</c:v>
                </c:pt>
                <c:pt idx="192">
                  <c:v>39265</c:v>
                </c:pt>
                <c:pt idx="193">
                  <c:v>39295</c:v>
                </c:pt>
                <c:pt idx="194">
                  <c:v>39329</c:v>
                </c:pt>
                <c:pt idx="195">
                  <c:v>39356</c:v>
                </c:pt>
                <c:pt idx="196">
                  <c:v>39387</c:v>
                </c:pt>
                <c:pt idx="197">
                  <c:v>39419</c:v>
                </c:pt>
                <c:pt idx="198">
                  <c:v>39449</c:v>
                </c:pt>
                <c:pt idx="199">
                  <c:v>39479</c:v>
                </c:pt>
                <c:pt idx="200">
                  <c:v>39510</c:v>
                </c:pt>
                <c:pt idx="201">
                  <c:v>39539</c:v>
                </c:pt>
                <c:pt idx="202">
                  <c:v>39569</c:v>
                </c:pt>
                <c:pt idx="203">
                  <c:v>39601</c:v>
                </c:pt>
                <c:pt idx="204">
                  <c:v>39630</c:v>
                </c:pt>
                <c:pt idx="205">
                  <c:v>39661</c:v>
                </c:pt>
                <c:pt idx="206">
                  <c:v>39693</c:v>
                </c:pt>
                <c:pt idx="207">
                  <c:v>39722</c:v>
                </c:pt>
                <c:pt idx="208">
                  <c:v>39755</c:v>
                </c:pt>
                <c:pt idx="209">
                  <c:v>39783</c:v>
                </c:pt>
                <c:pt idx="210">
                  <c:v>39815</c:v>
                </c:pt>
                <c:pt idx="211">
                  <c:v>39846</c:v>
                </c:pt>
                <c:pt idx="212">
                  <c:v>39874</c:v>
                </c:pt>
                <c:pt idx="213">
                  <c:v>39904</c:v>
                </c:pt>
                <c:pt idx="214">
                  <c:v>39934</c:v>
                </c:pt>
                <c:pt idx="215">
                  <c:v>39965</c:v>
                </c:pt>
                <c:pt idx="216">
                  <c:v>39995</c:v>
                </c:pt>
                <c:pt idx="217">
                  <c:v>40028</c:v>
                </c:pt>
                <c:pt idx="218">
                  <c:v>40057</c:v>
                </c:pt>
                <c:pt idx="219">
                  <c:v>40087</c:v>
                </c:pt>
                <c:pt idx="220">
                  <c:v>40119</c:v>
                </c:pt>
                <c:pt idx="221">
                  <c:v>40148</c:v>
                </c:pt>
                <c:pt idx="222">
                  <c:v>40182</c:v>
                </c:pt>
                <c:pt idx="223">
                  <c:v>40210</c:v>
                </c:pt>
                <c:pt idx="224">
                  <c:v>40238</c:v>
                </c:pt>
                <c:pt idx="225">
                  <c:v>40269</c:v>
                </c:pt>
                <c:pt idx="226">
                  <c:v>40301</c:v>
                </c:pt>
                <c:pt idx="227">
                  <c:v>40330</c:v>
                </c:pt>
                <c:pt idx="228">
                  <c:v>40360</c:v>
                </c:pt>
                <c:pt idx="229">
                  <c:v>40392</c:v>
                </c:pt>
                <c:pt idx="230">
                  <c:v>40422</c:v>
                </c:pt>
                <c:pt idx="231">
                  <c:v>40452</c:v>
                </c:pt>
                <c:pt idx="232">
                  <c:v>40483</c:v>
                </c:pt>
                <c:pt idx="233">
                  <c:v>40513</c:v>
                </c:pt>
                <c:pt idx="234">
                  <c:v>40546</c:v>
                </c:pt>
                <c:pt idx="235">
                  <c:v>40575</c:v>
                </c:pt>
                <c:pt idx="236">
                  <c:v>40603</c:v>
                </c:pt>
                <c:pt idx="237">
                  <c:v>40634</c:v>
                </c:pt>
                <c:pt idx="238">
                  <c:v>40665</c:v>
                </c:pt>
                <c:pt idx="239">
                  <c:v>40695</c:v>
                </c:pt>
                <c:pt idx="240">
                  <c:v>40725</c:v>
                </c:pt>
                <c:pt idx="241">
                  <c:v>40756</c:v>
                </c:pt>
                <c:pt idx="242">
                  <c:v>40787</c:v>
                </c:pt>
                <c:pt idx="243">
                  <c:v>40819</c:v>
                </c:pt>
                <c:pt idx="244">
                  <c:v>40848</c:v>
                </c:pt>
                <c:pt idx="245">
                  <c:v>40878</c:v>
                </c:pt>
                <c:pt idx="246">
                  <c:v>40911</c:v>
                </c:pt>
                <c:pt idx="247">
                  <c:v>40940</c:v>
                </c:pt>
                <c:pt idx="248">
                  <c:v>40969</c:v>
                </c:pt>
                <c:pt idx="249">
                  <c:v>41001</c:v>
                </c:pt>
                <c:pt idx="250">
                  <c:v>41030</c:v>
                </c:pt>
                <c:pt idx="251">
                  <c:v>41061</c:v>
                </c:pt>
                <c:pt idx="252">
                  <c:v>41092</c:v>
                </c:pt>
                <c:pt idx="253">
                  <c:v>41122</c:v>
                </c:pt>
                <c:pt idx="254">
                  <c:v>41156</c:v>
                </c:pt>
                <c:pt idx="255">
                  <c:v>41183</c:v>
                </c:pt>
                <c:pt idx="256">
                  <c:v>41214</c:v>
                </c:pt>
                <c:pt idx="257">
                  <c:v>41246</c:v>
                </c:pt>
                <c:pt idx="258">
                  <c:v>41276</c:v>
                </c:pt>
                <c:pt idx="259">
                  <c:v>41306</c:v>
                </c:pt>
                <c:pt idx="260">
                  <c:v>41334</c:v>
                </c:pt>
                <c:pt idx="261">
                  <c:v>41365</c:v>
                </c:pt>
                <c:pt idx="262">
                  <c:v>41395</c:v>
                </c:pt>
                <c:pt idx="263">
                  <c:v>41428</c:v>
                </c:pt>
                <c:pt idx="264">
                  <c:v>41456</c:v>
                </c:pt>
                <c:pt idx="265">
                  <c:v>41487</c:v>
                </c:pt>
                <c:pt idx="266">
                  <c:v>41520</c:v>
                </c:pt>
                <c:pt idx="267">
                  <c:v>41548</c:v>
                </c:pt>
                <c:pt idx="268">
                  <c:v>41579</c:v>
                </c:pt>
                <c:pt idx="269">
                  <c:v>41610</c:v>
                </c:pt>
                <c:pt idx="270">
                  <c:v>41641</c:v>
                </c:pt>
                <c:pt idx="271">
                  <c:v>41673</c:v>
                </c:pt>
                <c:pt idx="272">
                  <c:v>41701</c:v>
                </c:pt>
                <c:pt idx="273">
                  <c:v>41730</c:v>
                </c:pt>
                <c:pt idx="274">
                  <c:v>41760</c:v>
                </c:pt>
                <c:pt idx="275">
                  <c:v>41792</c:v>
                </c:pt>
                <c:pt idx="276">
                  <c:v>41821</c:v>
                </c:pt>
                <c:pt idx="277">
                  <c:v>41852</c:v>
                </c:pt>
                <c:pt idx="278">
                  <c:v>41884</c:v>
                </c:pt>
                <c:pt idx="279">
                  <c:v>41913</c:v>
                </c:pt>
                <c:pt idx="280">
                  <c:v>41946</c:v>
                </c:pt>
                <c:pt idx="281">
                  <c:v>41974</c:v>
                </c:pt>
                <c:pt idx="282">
                  <c:v>42006</c:v>
                </c:pt>
                <c:pt idx="283">
                  <c:v>42037</c:v>
                </c:pt>
                <c:pt idx="284">
                  <c:v>42065</c:v>
                </c:pt>
                <c:pt idx="285">
                  <c:v>42095</c:v>
                </c:pt>
                <c:pt idx="286">
                  <c:v>42125</c:v>
                </c:pt>
                <c:pt idx="287">
                  <c:v>42156</c:v>
                </c:pt>
                <c:pt idx="288">
                  <c:v>42186</c:v>
                </c:pt>
                <c:pt idx="289">
                  <c:v>42219</c:v>
                </c:pt>
                <c:pt idx="290">
                  <c:v>42248</c:v>
                </c:pt>
                <c:pt idx="291">
                  <c:v>42278</c:v>
                </c:pt>
                <c:pt idx="292">
                  <c:v>42310</c:v>
                </c:pt>
                <c:pt idx="293">
                  <c:v>42339</c:v>
                </c:pt>
                <c:pt idx="294">
                  <c:v>42373</c:v>
                </c:pt>
                <c:pt idx="295">
                  <c:v>42401</c:v>
                </c:pt>
              </c:numCache>
            </c:numRef>
          </c:cat>
          <c:val>
            <c:numRef>
              <c:f>'Backtest BCOM'!$H$3:$H$298</c:f>
              <c:numCache>
                <c:formatCode>General</c:formatCode>
                <c:ptCount val="296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  <c:pt idx="18">
                  <c:v>0</c:v>
                </c:pt>
                <c:pt idx="19">
                  <c:v>0</c:v>
                </c:pt>
                <c:pt idx="20">
                  <c:v>0</c:v>
                </c:pt>
                <c:pt idx="21">
                  <c:v>0</c:v>
                </c:pt>
                <c:pt idx="22">
                  <c:v>0</c:v>
                </c:pt>
                <c:pt idx="23">
                  <c:v>0</c:v>
                </c:pt>
                <c:pt idx="24">
                  <c:v>0</c:v>
                </c:pt>
                <c:pt idx="25">
                  <c:v>0</c:v>
                </c:pt>
                <c:pt idx="26">
                  <c:v>0</c:v>
                </c:pt>
                <c:pt idx="27">
                  <c:v>0</c:v>
                </c:pt>
                <c:pt idx="28">
                  <c:v>0</c:v>
                </c:pt>
                <c:pt idx="29">
                  <c:v>0</c:v>
                </c:pt>
                <c:pt idx="30">
                  <c:v>0</c:v>
                </c:pt>
                <c:pt idx="31">
                  <c:v>0</c:v>
                </c:pt>
                <c:pt idx="32">
                  <c:v>0</c:v>
                </c:pt>
                <c:pt idx="33">
                  <c:v>0</c:v>
                </c:pt>
                <c:pt idx="34">
                  <c:v>0</c:v>
                </c:pt>
                <c:pt idx="35">
                  <c:v>0</c:v>
                </c:pt>
                <c:pt idx="36">
                  <c:v>0</c:v>
                </c:pt>
                <c:pt idx="37">
                  <c:v>0</c:v>
                </c:pt>
                <c:pt idx="38">
                  <c:v>0</c:v>
                </c:pt>
                <c:pt idx="39">
                  <c:v>0</c:v>
                </c:pt>
                <c:pt idx="40">
                  <c:v>0</c:v>
                </c:pt>
                <c:pt idx="41">
                  <c:v>0</c:v>
                </c:pt>
                <c:pt idx="42">
                  <c:v>0</c:v>
                </c:pt>
                <c:pt idx="43">
                  <c:v>0</c:v>
                </c:pt>
                <c:pt idx="44">
                  <c:v>0</c:v>
                </c:pt>
                <c:pt idx="45">
                  <c:v>0</c:v>
                </c:pt>
                <c:pt idx="46">
                  <c:v>0</c:v>
                </c:pt>
                <c:pt idx="47">
                  <c:v>0</c:v>
                </c:pt>
                <c:pt idx="48">
                  <c:v>0</c:v>
                </c:pt>
                <c:pt idx="49">
                  <c:v>0</c:v>
                </c:pt>
                <c:pt idx="50">
                  <c:v>0</c:v>
                </c:pt>
                <c:pt idx="51">
                  <c:v>0</c:v>
                </c:pt>
                <c:pt idx="52">
                  <c:v>0</c:v>
                </c:pt>
                <c:pt idx="53">
                  <c:v>0</c:v>
                </c:pt>
                <c:pt idx="54">
                  <c:v>0</c:v>
                </c:pt>
                <c:pt idx="55">
                  <c:v>0</c:v>
                </c:pt>
                <c:pt idx="56">
                  <c:v>0</c:v>
                </c:pt>
                <c:pt idx="57">
                  <c:v>0</c:v>
                </c:pt>
                <c:pt idx="58">
                  <c:v>0</c:v>
                </c:pt>
                <c:pt idx="59">
                  <c:v>0</c:v>
                </c:pt>
                <c:pt idx="60">
                  <c:v>0</c:v>
                </c:pt>
                <c:pt idx="61">
                  <c:v>0</c:v>
                </c:pt>
                <c:pt idx="62">
                  <c:v>0</c:v>
                </c:pt>
                <c:pt idx="63">
                  <c:v>0</c:v>
                </c:pt>
                <c:pt idx="64">
                  <c:v>0</c:v>
                </c:pt>
                <c:pt idx="65">
                  <c:v>0</c:v>
                </c:pt>
                <c:pt idx="66">
                  <c:v>0</c:v>
                </c:pt>
                <c:pt idx="67">
                  <c:v>0</c:v>
                </c:pt>
                <c:pt idx="68">
                  <c:v>0</c:v>
                </c:pt>
                <c:pt idx="69">
                  <c:v>0</c:v>
                </c:pt>
                <c:pt idx="70">
                  <c:v>0</c:v>
                </c:pt>
                <c:pt idx="71">
                  <c:v>1</c:v>
                </c:pt>
                <c:pt idx="72">
                  <c:v>0</c:v>
                </c:pt>
                <c:pt idx="73">
                  <c:v>0</c:v>
                </c:pt>
                <c:pt idx="74">
                  <c:v>0</c:v>
                </c:pt>
                <c:pt idx="75">
                  <c:v>0</c:v>
                </c:pt>
                <c:pt idx="76">
                  <c:v>0</c:v>
                </c:pt>
                <c:pt idx="77">
                  <c:v>0</c:v>
                </c:pt>
                <c:pt idx="78">
                  <c:v>0</c:v>
                </c:pt>
                <c:pt idx="79">
                  <c:v>0</c:v>
                </c:pt>
                <c:pt idx="80">
                  <c:v>0</c:v>
                </c:pt>
                <c:pt idx="81">
                  <c:v>0</c:v>
                </c:pt>
                <c:pt idx="82">
                  <c:v>0</c:v>
                </c:pt>
                <c:pt idx="83">
                  <c:v>0</c:v>
                </c:pt>
                <c:pt idx="84">
                  <c:v>1</c:v>
                </c:pt>
                <c:pt idx="85">
                  <c:v>1</c:v>
                </c:pt>
                <c:pt idx="86">
                  <c:v>0</c:v>
                </c:pt>
                <c:pt idx="87">
                  <c:v>0</c:v>
                </c:pt>
                <c:pt idx="88">
                  <c:v>1</c:v>
                </c:pt>
                <c:pt idx="89">
                  <c:v>0</c:v>
                </c:pt>
                <c:pt idx="90">
                  <c:v>0</c:v>
                </c:pt>
                <c:pt idx="91">
                  <c:v>0</c:v>
                </c:pt>
                <c:pt idx="92">
                  <c:v>0</c:v>
                </c:pt>
                <c:pt idx="93">
                  <c:v>0</c:v>
                </c:pt>
                <c:pt idx="94">
                  <c:v>1</c:v>
                </c:pt>
                <c:pt idx="95">
                  <c:v>0</c:v>
                </c:pt>
                <c:pt idx="96">
                  <c:v>0</c:v>
                </c:pt>
                <c:pt idx="97">
                  <c:v>0</c:v>
                </c:pt>
                <c:pt idx="98">
                  <c:v>0</c:v>
                </c:pt>
                <c:pt idx="99">
                  <c:v>0</c:v>
                </c:pt>
                <c:pt idx="100">
                  <c:v>0</c:v>
                </c:pt>
                <c:pt idx="101">
                  <c:v>0</c:v>
                </c:pt>
                <c:pt idx="102">
                  <c:v>0</c:v>
                </c:pt>
                <c:pt idx="103">
                  <c:v>0</c:v>
                </c:pt>
                <c:pt idx="104">
                  <c:v>0</c:v>
                </c:pt>
                <c:pt idx="105">
                  <c:v>0</c:v>
                </c:pt>
                <c:pt idx="106">
                  <c:v>0</c:v>
                </c:pt>
                <c:pt idx="107">
                  <c:v>0</c:v>
                </c:pt>
                <c:pt idx="108">
                  <c:v>0</c:v>
                </c:pt>
                <c:pt idx="109">
                  <c:v>0</c:v>
                </c:pt>
                <c:pt idx="110">
                  <c:v>0</c:v>
                </c:pt>
                <c:pt idx="111">
                  <c:v>0</c:v>
                </c:pt>
                <c:pt idx="112">
                  <c:v>0</c:v>
                </c:pt>
                <c:pt idx="113">
                  <c:v>0</c:v>
                </c:pt>
                <c:pt idx="114">
                  <c:v>0</c:v>
                </c:pt>
                <c:pt idx="115">
                  <c:v>0</c:v>
                </c:pt>
                <c:pt idx="116">
                  <c:v>0</c:v>
                </c:pt>
                <c:pt idx="117">
                  <c:v>0</c:v>
                </c:pt>
                <c:pt idx="118">
                  <c:v>0</c:v>
                </c:pt>
                <c:pt idx="119">
                  <c:v>0</c:v>
                </c:pt>
                <c:pt idx="120">
                  <c:v>0</c:v>
                </c:pt>
                <c:pt idx="121">
                  <c:v>0</c:v>
                </c:pt>
                <c:pt idx="122">
                  <c:v>1</c:v>
                </c:pt>
                <c:pt idx="123">
                  <c:v>0</c:v>
                </c:pt>
                <c:pt idx="124">
                  <c:v>0</c:v>
                </c:pt>
                <c:pt idx="125">
                  <c:v>0</c:v>
                </c:pt>
                <c:pt idx="126">
                  <c:v>0</c:v>
                </c:pt>
                <c:pt idx="127">
                  <c:v>0</c:v>
                </c:pt>
                <c:pt idx="128">
                  <c:v>0</c:v>
                </c:pt>
                <c:pt idx="129">
                  <c:v>0</c:v>
                </c:pt>
                <c:pt idx="130">
                  <c:v>0</c:v>
                </c:pt>
                <c:pt idx="131">
                  <c:v>0</c:v>
                </c:pt>
                <c:pt idx="132">
                  <c:v>0</c:v>
                </c:pt>
                <c:pt idx="133">
                  <c:v>0</c:v>
                </c:pt>
                <c:pt idx="134">
                  <c:v>0</c:v>
                </c:pt>
                <c:pt idx="135">
                  <c:v>0</c:v>
                </c:pt>
                <c:pt idx="136">
                  <c:v>0</c:v>
                </c:pt>
                <c:pt idx="137">
                  <c:v>0</c:v>
                </c:pt>
                <c:pt idx="138">
                  <c:v>0</c:v>
                </c:pt>
                <c:pt idx="139">
                  <c:v>0</c:v>
                </c:pt>
                <c:pt idx="140">
                  <c:v>1</c:v>
                </c:pt>
                <c:pt idx="141">
                  <c:v>0</c:v>
                </c:pt>
                <c:pt idx="142">
                  <c:v>0</c:v>
                </c:pt>
                <c:pt idx="143">
                  <c:v>0</c:v>
                </c:pt>
                <c:pt idx="144">
                  <c:v>0</c:v>
                </c:pt>
                <c:pt idx="145">
                  <c:v>0</c:v>
                </c:pt>
                <c:pt idx="146">
                  <c:v>0</c:v>
                </c:pt>
                <c:pt idx="147">
                  <c:v>0</c:v>
                </c:pt>
                <c:pt idx="148">
                  <c:v>0</c:v>
                </c:pt>
                <c:pt idx="149">
                  <c:v>0</c:v>
                </c:pt>
                <c:pt idx="150">
                  <c:v>0</c:v>
                </c:pt>
                <c:pt idx="151">
                  <c:v>0</c:v>
                </c:pt>
                <c:pt idx="152">
                  <c:v>0</c:v>
                </c:pt>
                <c:pt idx="153">
                  <c:v>0</c:v>
                </c:pt>
                <c:pt idx="154">
                  <c:v>0</c:v>
                </c:pt>
                <c:pt idx="155">
                  <c:v>0</c:v>
                </c:pt>
                <c:pt idx="156">
                  <c:v>0</c:v>
                </c:pt>
                <c:pt idx="157">
                  <c:v>0</c:v>
                </c:pt>
                <c:pt idx="158">
                  <c:v>0</c:v>
                </c:pt>
                <c:pt idx="159">
                  <c:v>0</c:v>
                </c:pt>
                <c:pt idx="160">
                  <c:v>0</c:v>
                </c:pt>
                <c:pt idx="161">
                  <c:v>0</c:v>
                </c:pt>
                <c:pt idx="162">
                  <c:v>0</c:v>
                </c:pt>
                <c:pt idx="163">
                  <c:v>0</c:v>
                </c:pt>
                <c:pt idx="164">
                  <c:v>0</c:v>
                </c:pt>
                <c:pt idx="165">
                  <c:v>1</c:v>
                </c:pt>
                <c:pt idx="166">
                  <c:v>0</c:v>
                </c:pt>
                <c:pt idx="167">
                  <c:v>0</c:v>
                </c:pt>
                <c:pt idx="168">
                  <c:v>0</c:v>
                </c:pt>
                <c:pt idx="169">
                  <c:v>0</c:v>
                </c:pt>
                <c:pt idx="170">
                  <c:v>0</c:v>
                </c:pt>
                <c:pt idx="171">
                  <c:v>1</c:v>
                </c:pt>
                <c:pt idx="172">
                  <c:v>0</c:v>
                </c:pt>
                <c:pt idx="173">
                  <c:v>0</c:v>
                </c:pt>
                <c:pt idx="174">
                  <c:v>0</c:v>
                </c:pt>
                <c:pt idx="175">
                  <c:v>1</c:v>
                </c:pt>
                <c:pt idx="176">
                  <c:v>0</c:v>
                </c:pt>
                <c:pt idx="177">
                  <c:v>0</c:v>
                </c:pt>
                <c:pt idx="178">
                  <c:v>0</c:v>
                </c:pt>
                <c:pt idx="179">
                  <c:v>0</c:v>
                </c:pt>
                <c:pt idx="180">
                  <c:v>0</c:v>
                </c:pt>
                <c:pt idx="181">
                  <c:v>0</c:v>
                </c:pt>
                <c:pt idx="182">
                  <c:v>1</c:v>
                </c:pt>
                <c:pt idx="183">
                  <c:v>0</c:v>
                </c:pt>
                <c:pt idx="184">
                  <c:v>0</c:v>
                </c:pt>
                <c:pt idx="185">
                  <c:v>0</c:v>
                </c:pt>
                <c:pt idx="186">
                  <c:v>0</c:v>
                </c:pt>
                <c:pt idx="187">
                  <c:v>0</c:v>
                </c:pt>
                <c:pt idx="188">
                  <c:v>0</c:v>
                </c:pt>
                <c:pt idx="189">
                  <c:v>0</c:v>
                </c:pt>
                <c:pt idx="190">
                  <c:v>0</c:v>
                </c:pt>
                <c:pt idx="191">
                  <c:v>0</c:v>
                </c:pt>
                <c:pt idx="192">
                  <c:v>0</c:v>
                </c:pt>
                <c:pt idx="193">
                  <c:v>0</c:v>
                </c:pt>
                <c:pt idx="194">
                  <c:v>0</c:v>
                </c:pt>
                <c:pt idx="195">
                  <c:v>0</c:v>
                </c:pt>
                <c:pt idx="196">
                  <c:v>0</c:v>
                </c:pt>
                <c:pt idx="197">
                  <c:v>0</c:v>
                </c:pt>
                <c:pt idx="198">
                  <c:v>0</c:v>
                </c:pt>
                <c:pt idx="199">
                  <c:v>0</c:v>
                </c:pt>
                <c:pt idx="200">
                  <c:v>1</c:v>
                </c:pt>
                <c:pt idx="201">
                  <c:v>0</c:v>
                </c:pt>
                <c:pt idx="202">
                  <c:v>0</c:v>
                </c:pt>
                <c:pt idx="203">
                  <c:v>0</c:v>
                </c:pt>
                <c:pt idx="204">
                  <c:v>1</c:v>
                </c:pt>
                <c:pt idx="205">
                  <c:v>1</c:v>
                </c:pt>
                <c:pt idx="206">
                  <c:v>1</c:v>
                </c:pt>
                <c:pt idx="207">
                  <c:v>1</c:v>
                </c:pt>
                <c:pt idx="208">
                  <c:v>1</c:v>
                </c:pt>
                <c:pt idx="209">
                  <c:v>0</c:v>
                </c:pt>
                <c:pt idx="210">
                  <c:v>1</c:v>
                </c:pt>
                <c:pt idx="211">
                  <c:v>0</c:v>
                </c:pt>
                <c:pt idx="212">
                  <c:v>0</c:v>
                </c:pt>
                <c:pt idx="213">
                  <c:v>0</c:v>
                </c:pt>
                <c:pt idx="214">
                  <c:v>0</c:v>
                </c:pt>
                <c:pt idx="215">
                  <c:v>0</c:v>
                </c:pt>
                <c:pt idx="216">
                  <c:v>0</c:v>
                </c:pt>
                <c:pt idx="217">
                  <c:v>0</c:v>
                </c:pt>
                <c:pt idx="218">
                  <c:v>0</c:v>
                </c:pt>
                <c:pt idx="219">
                  <c:v>0</c:v>
                </c:pt>
                <c:pt idx="220">
                  <c:v>0</c:v>
                </c:pt>
                <c:pt idx="221">
                  <c:v>0</c:v>
                </c:pt>
                <c:pt idx="222">
                  <c:v>1</c:v>
                </c:pt>
                <c:pt idx="223">
                  <c:v>0</c:v>
                </c:pt>
                <c:pt idx="224">
                  <c:v>0</c:v>
                </c:pt>
                <c:pt idx="225">
                  <c:v>0</c:v>
                </c:pt>
                <c:pt idx="226">
                  <c:v>1</c:v>
                </c:pt>
                <c:pt idx="227">
                  <c:v>0</c:v>
                </c:pt>
                <c:pt idx="228">
                  <c:v>0</c:v>
                </c:pt>
                <c:pt idx="229">
                  <c:v>0</c:v>
                </c:pt>
                <c:pt idx="230">
                  <c:v>0</c:v>
                </c:pt>
                <c:pt idx="231">
                  <c:v>0</c:v>
                </c:pt>
                <c:pt idx="232">
                  <c:v>0</c:v>
                </c:pt>
                <c:pt idx="233">
                  <c:v>0</c:v>
                </c:pt>
                <c:pt idx="234">
                  <c:v>0</c:v>
                </c:pt>
                <c:pt idx="235">
                  <c:v>0</c:v>
                </c:pt>
                <c:pt idx="236">
                  <c:v>0</c:v>
                </c:pt>
                <c:pt idx="237">
                  <c:v>0</c:v>
                </c:pt>
                <c:pt idx="238">
                  <c:v>1</c:v>
                </c:pt>
                <c:pt idx="239">
                  <c:v>1</c:v>
                </c:pt>
                <c:pt idx="240">
                  <c:v>0</c:v>
                </c:pt>
                <c:pt idx="241">
                  <c:v>0</c:v>
                </c:pt>
                <c:pt idx="242">
                  <c:v>1</c:v>
                </c:pt>
                <c:pt idx="243">
                  <c:v>0</c:v>
                </c:pt>
                <c:pt idx="244">
                  <c:v>0</c:v>
                </c:pt>
                <c:pt idx="245">
                  <c:v>0</c:v>
                </c:pt>
                <c:pt idx="246">
                  <c:v>0</c:v>
                </c:pt>
                <c:pt idx="247">
                  <c:v>0</c:v>
                </c:pt>
                <c:pt idx="248">
                  <c:v>0</c:v>
                </c:pt>
                <c:pt idx="249">
                  <c:v>0</c:v>
                </c:pt>
                <c:pt idx="250">
                  <c:v>1</c:v>
                </c:pt>
                <c:pt idx="251">
                  <c:v>0</c:v>
                </c:pt>
                <c:pt idx="252">
                  <c:v>0</c:v>
                </c:pt>
                <c:pt idx="253">
                  <c:v>0</c:v>
                </c:pt>
                <c:pt idx="254">
                  <c:v>0</c:v>
                </c:pt>
                <c:pt idx="255">
                  <c:v>0</c:v>
                </c:pt>
                <c:pt idx="256">
                  <c:v>0</c:v>
                </c:pt>
                <c:pt idx="257">
                  <c:v>0</c:v>
                </c:pt>
                <c:pt idx="258">
                  <c:v>0</c:v>
                </c:pt>
                <c:pt idx="259">
                  <c:v>0</c:v>
                </c:pt>
                <c:pt idx="260">
                  <c:v>0</c:v>
                </c:pt>
                <c:pt idx="261">
                  <c:v>0</c:v>
                </c:pt>
                <c:pt idx="262">
                  <c:v>0</c:v>
                </c:pt>
                <c:pt idx="263">
                  <c:v>0</c:v>
                </c:pt>
                <c:pt idx="264">
                  <c:v>0</c:v>
                </c:pt>
                <c:pt idx="265">
                  <c:v>0</c:v>
                </c:pt>
                <c:pt idx="266">
                  <c:v>0</c:v>
                </c:pt>
                <c:pt idx="267">
                  <c:v>0</c:v>
                </c:pt>
                <c:pt idx="268">
                  <c:v>0</c:v>
                </c:pt>
                <c:pt idx="269">
                  <c:v>0</c:v>
                </c:pt>
                <c:pt idx="270">
                  <c:v>0</c:v>
                </c:pt>
                <c:pt idx="271">
                  <c:v>0</c:v>
                </c:pt>
                <c:pt idx="272">
                  <c:v>0</c:v>
                </c:pt>
                <c:pt idx="273">
                  <c:v>0</c:v>
                </c:pt>
                <c:pt idx="274">
                  <c:v>0</c:v>
                </c:pt>
                <c:pt idx="275">
                  <c:v>0</c:v>
                </c:pt>
                <c:pt idx="276">
                  <c:v>0</c:v>
                </c:pt>
                <c:pt idx="277">
                  <c:v>0</c:v>
                </c:pt>
                <c:pt idx="278">
                  <c:v>1</c:v>
                </c:pt>
                <c:pt idx="279">
                  <c:v>0</c:v>
                </c:pt>
                <c:pt idx="280">
                  <c:v>0</c:v>
                </c:pt>
                <c:pt idx="281">
                  <c:v>1</c:v>
                </c:pt>
                <c:pt idx="282">
                  <c:v>0</c:v>
                </c:pt>
                <c:pt idx="283">
                  <c:v>0</c:v>
                </c:pt>
                <c:pt idx="284">
                  <c:v>1</c:v>
                </c:pt>
                <c:pt idx="285">
                  <c:v>0</c:v>
                </c:pt>
                <c:pt idx="286">
                  <c:v>0</c:v>
                </c:pt>
                <c:pt idx="287">
                  <c:v>0</c:v>
                </c:pt>
                <c:pt idx="288">
                  <c:v>1</c:v>
                </c:pt>
                <c:pt idx="289">
                  <c:v>0</c:v>
                </c:pt>
                <c:pt idx="290">
                  <c:v>0</c:v>
                </c:pt>
                <c:pt idx="291">
                  <c:v>0</c:v>
                </c:pt>
                <c:pt idx="292">
                  <c:v>1</c:v>
                </c:pt>
                <c:pt idx="293">
                  <c:v>0</c:v>
                </c:pt>
                <c:pt idx="294">
                  <c:v>0</c:v>
                </c:pt>
                <c:pt idx="29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F83-4C9F-939C-5311F35874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199971776"/>
        <c:axId val="1199968864"/>
      </c:lineChart>
      <c:dateAx>
        <c:axId val="1199971776"/>
        <c:scaling>
          <c:orientation val="minMax"/>
        </c:scaling>
        <c:delete val="0"/>
        <c:axPos val="b"/>
        <c:numFmt formatCode="[$-414]mmm\.\ yy;@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99968864"/>
        <c:crosses val="autoZero"/>
        <c:auto val="1"/>
        <c:lblOffset val="100"/>
        <c:baseTimeUnit val="days"/>
      </c:dateAx>
      <c:valAx>
        <c:axId val="1199968864"/>
        <c:scaling>
          <c:orientation val="minMax"/>
          <c:max val="1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nb-NO"/>
          </a:p>
        </c:txPr>
        <c:crossAx val="119997177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nb-NO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/>
      </a:solidFill>
      <a:round/>
    </a:ln>
    <a:effectLst/>
  </c:spPr>
  <c:txPr>
    <a:bodyPr/>
    <a:lstStyle/>
    <a:p>
      <a:pPr>
        <a:defRPr/>
      </a:pPr>
      <a:endParaRPr lang="nb-NO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0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1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1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6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7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8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9.xml><?xml version="1.0" encoding="utf-8"?>
<cs:chartStyle xmlns:cs="http://schemas.microsoft.com/office/drawing/2012/chartStyle" xmlns:a="http://schemas.openxmlformats.org/drawingml/2006/main" id="227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2.xml"/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0</xdr:colOff>
      <xdr:row>1</xdr:row>
      <xdr:rowOff>0</xdr:rowOff>
    </xdr:from>
    <xdr:to>
      <xdr:col>17</xdr:col>
      <xdr:colOff>0</xdr:colOff>
      <xdr:row>15</xdr:row>
      <xdr:rowOff>76200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9525</xdr:colOff>
      <xdr:row>15</xdr:row>
      <xdr:rowOff>142875</xdr:rowOff>
    </xdr:from>
    <xdr:to>
      <xdr:col>17</xdr:col>
      <xdr:colOff>9525</xdr:colOff>
      <xdr:row>30</xdr:row>
      <xdr:rowOff>28575</xdr:rowOff>
    </xdr:to>
    <xdr:graphicFrame macro="">
      <xdr:nvGraphicFramePr>
        <xdr:cNvPr id="4" name="Diagram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0</xdr:colOff>
      <xdr:row>31</xdr:row>
      <xdr:rowOff>0</xdr:rowOff>
    </xdr:from>
    <xdr:to>
      <xdr:col>17</xdr:col>
      <xdr:colOff>0</xdr:colOff>
      <xdr:row>45</xdr:row>
      <xdr:rowOff>76200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1</xdr:row>
      <xdr:rowOff>0</xdr:rowOff>
    </xdr:from>
    <xdr:to>
      <xdr:col>12</xdr:col>
      <xdr:colOff>609600</xdr:colOff>
      <xdr:row>16</xdr:row>
      <xdr:rowOff>0</xdr:rowOff>
    </xdr:to>
    <xdr:graphicFrame macro="">
      <xdr:nvGraphicFramePr>
        <xdr:cNvPr id="2" name="Diagra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0</xdr:colOff>
      <xdr:row>16</xdr:row>
      <xdr:rowOff>0</xdr:rowOff>
    </xdr:from>
    <xdr:to>
      <xdr:col>12</xdr:col>
      <xdr:colOff>609600</xdr:colOff>
      <xdr:row>31</xdr:row>
      <xdr:rowOff>0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13</xdr:col>
      <xdr:colOff>0</xdr:colOff>
      <xdr:row>1</xdr:row>
      <xdr:rowOff>0</xdr:rowOff>
    </xdr:from>
    <xdr:to>
      <xdr:col>18</xdr:col>
      <xdr:colOff>609601</xdr:colOff>
      <xdr:row>16</xdr:row>
      <xdr:rowOff>0</xdr:rowOff>
    </xdr:to>
    <xdr:graphicFrame macro="">
      <xdr:nvGraphicFramePr>
        <xdr:cNvPr id="8" name="Diagram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13</xdr:col>
      <xdr:colOff>0</xdr:colOff>
      <xdr:row>16</xdr:row>
      <xdr:rowOff>0</xdr:rowOff>
    </xdr:from>
    <xdr:to>
      <xdr:col>18</xdr:col>
      <xdr:colOff>609601</xdr:colOff>
      <xdr:row>31</xdr:row>
      <xdr:rowOff>0</xdr:rowOff>
    </xdr:to>
    <xdr:graphicFrame macro="">
      <xdr:nvGraphicFramePr>
        <xdr:cNvPr id="9" name="Diagram 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19</xdr:col>
      <xdr:colOff>0</xdr:colOff>
      <xdr:row>1</xdr:row>
      <xdr:rowOff>0</xdr:rowOff>
    </xdr:from>
    <xdr:to>
      <xdr:col>24</xdr:col>
      <xdr:colOff>609600</xdr:colOff>
      <xdr:row>16</xdr:row>
      <xdr:rowOff>0</xdr:rowOff>
    </xdr:to>
    <xdr:graphicFrame macro="">
      <xdr:nvGraphicFramePr>
        <xdr:cNvPr id="10" name="Diagram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19</xdr:col>
      <xdr:colOff>0</xdr:colOff>
      <xdr:row>16</xdr:row>
      <xdr:rowOff>0</xdr:rowOff>
    </xdr:from>
    <xdr:to>
      <xdr:col>24</xdr:col>
      <xdr:colOff>609600</xdr:colOff>
      <xdr:row>31</xdr:row>
      <xdr:rowOff>0</xdr:rowOff>
    </xdr:to>
    <xdr:graphicFrame macro="">
      <xdr:nvGraphicFramePr>
        <xdr:cNvPr id="11" name="Diagram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11</xdr:col>
      <xdr:colOff>66675</xdr:colOff>
      <xdr:row>0</xdr:row>
      <xdr:rowOff>171450</xdr:rowOff>
    </xdr:from>
    <xdr:to>
      <xdr:col>17</xdr:col>
      <xdr:colOff>66675</xdr:colOff>
      <xdr:row>15</xdr:row>
      <xdr:rowOff>57150</xdr:rowOff>
    </xdr:to>
    <xdr:graphicFrame macro="">
      <xdr:nvGraphicFramePr>
        <xdr:cNvPr id="5" name="Diagram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11</xdr:col>
      <xdr:colOff>85725</xdr:colOff>
      <xdr:row>15</xdr:row>
      <xdr:rowOff>95250</xdr:rowOff>
    </xdr:from>
    <xdr:to>
      <xdr:col>17</xdr:col>
      <xdr:colOff>85725</xdr:colOff>
      <xdr:row>29</xdr:row>
      <xdr:rowOff>171450</xdr:rowOff>
    </xdr:to>
    <xdr:graphicFrame macro="">
      <xdr:nvGraphicFramePr>
        <xdr:cNvPr id="6" name="Diagram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11</xdr:col>
      <xdr:colOff>85725</xdr:colOff>
      <xdr:row>30</xdr:row>
      <xdr:rowOff>28575</xdr:rowOff>
    </xdr:from>
    <xdr:to>
      <xdr:col>17</xdr:col>
      <xdr:colOff>85725</xdr:colOff>
      <xdr:row>44</xdr:row>
      <xdr:rowOff>104775</xdr:rowOff>
    </xdr:to>
    <xdr:graphicFrame macro="">
      <xdr:nvGraphicFramePr>
        <xdr:cNvPr id="7" name="Diagram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200025</xdr:colOff>
      <xdr:row>2</xdr:row>
      <xdr:rowOff>76200</xdr:rowOff>
    </xdr:from>
    <xdr:to>
      <xdr:col>10</xdr:col>
      <xdr:colOff>723900</xdr:colOff>
      <xdr:row>24</xdr:row>
      <xdr:rowOff>9525</xdr:rowOff>
    </xdr:to>
    <xdr:graphicFrame macro="">
      <xdr:nvGraphicFramePr>
        <xdr:cNvPr id="3" name="Diagram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6186"/>
  <sheetViews>
    <sheetView workbookViewId="0">
      <selection activeCell="C2" sqref="C2"/>
    </sheetView>
  </sheetViews>
  <sheetFormatPr defaultColWidth="10.90625" defaultRowHeight="14.5" x14ac:dyDescent="0.35"/>
  <cols>
    <col min="4" max="4" width="12" bestFit="1" customWidth="1"/>
    <col min="5" max="5" width="13.08984375" customWidth="1"/>
  </cols>
  <sheetData>
    <row r="1" spans="1:10" x14ac:dyDescent="0.35">
      <c r="B1" s="44" t="s">
        <v>19</v>
      </c>
      <c r="C1" s="44"/>
      <c r="D1" s="44"/>
    </row>
    <row r="2" spans="1:10" x14ac:dyDescent="0.35">
      <c r="A2" s="2" t="s">
        <v>1</v>
      </c>
      <c r="B2" s="2" t="s">
        <v>14</v>
      </c>
      <c r="C2" s="4" t="s">
        <v>16</v>
      </c>
      <c r="D2" s="2" t="s">
        <v>15</v>
      </c>
      <c r="E2" s="7"/>
      <c r="F2" s="7"/>
      <c r="G2" s="7"/>
      <c r="H2" s="7"/>
      <c r="I2" s="7"/>
      <c r="J2" s="4"/>
    </row>
    <row r="3" spans="1:10" x14ac:dyDescent="0.35">
      <c r="A3" s="3">
        <v>33424</v>
      </c>
      <c r="B3" s="1">
        <v>2.0069312739615496E-3</v>
      </c>
      <c r="C3" s="1">
        <v>-5.1032173467526068E-3</v>
      </c>
      <c r="D3" s="1">
        <v>-6.3219117482177109E-5</v>
      </c>
      <c r="E3" s="8"/>
      <c r="F3" s="8"/>
      <c r="G3" s="8"/>
      <c r="H3" s="8"/>
      <c r="I3" s="8"/>
      <c r="J3" s="8"/>
    </row>
    <row r="4" spans="1:10" x14ac:dyDescent="0.35">
      <c r="A4" s="3">
        <v>33427</v>
      </c>
      <c r="B4" s="1">
        <v>1.0265774578189132E-2</v>
      </c>
      <c r="C4" s="1">
        <v>-3.1189692059716277E-4</v>
      </c>
      <c r="D4" s="1">
        <v>-3.1615555116336612E-4</v>
      </c>
      <c r="E4" s="8"/>
      <c r="F4" s="8"/>
      <c r="G4" s="8"/>
      <c r="H4" s="8"/>
      <c r="I4" s="8"/>
      <c r="J4" s="8"/>
    </row>
    <row r="5" spans="1:10" x14ac:dyDescent="0.35">
      <c r="A5" s="3">
        <v>33428</v>
      </c>
      <c r="B5" s="1">
        <v>-4.8537990658492035E-3</v>
      </c>
      <c r="C5" s="1">
        <v>-1.9222612485035632E-3</v>
      </c>
      <c r="D5" s="1">
        <v>-1.476715631468546E-3</v>
      </c>
      <c r="E5" s="8"/>
      <c r="F5" s="8"/>
      <c r="G5" s="8"/>
      <c r="H5" s="8"/>
      <c r="I5" s="8"/>
      <c r="J5" s="8"/>
    </row>
    <row r="6" spans="1:10" x14ac:dyDescent="0.35">
      <c r="A6" s="3">
        <v>33429</v>
      </c>
      <c r="B6" s="1">
        <v>-9.8423895689045719E-4</v>
      </c>
      <c r="C6" s="1">
        <v>1.6005156295121551E-3</v>
      </c>
      <c r="D6" s="1">
        <v>1.4556350403679796E-3</v>
      </c>
      <c r="E6" s="8"/>
      <c r="F6" s="8"/>
      <c r="G6" s="8"/>
      <c r="H6" s="8"/>
      <c r="I6" s="8"/>
      <c r="J6" s="8"/>
    </row>
    <row r="7" spans="1:10" x14ac:dyDescent="0.35">
      <c r="A7" s="3">
        <v>33430</v>
      </c>
      <c r="B7" s="1">
        <v>3.2681938457352049E-3</v>
      </c>
      <c r="C7" s="1">
        <v>2.8725438826983567E-3</v>
      </c>
      <c r="D7" s="1">
        <v>-3.8123445598140971E-3</v>
      </c>
      <c r="E7" s="8"/>
      <c r="F7" s="8"/>
      <c r="G7" s="8"/>
      <c r="H7" s="8"/>
      <c r="I7" s="8"/>
      <c r="J7" s="8"/>
    </row>
    <row r="8" spans="1:10" x14ac:dyDescent="0.35">
      <c r="A8" s="3">
        <v>33431</v>
      </c>
      <c r="B8" s="1">
        <v>8.66332245451416E-3</v>
      </c>
      <c r="C8" s="1">
        <v>2.0689562069178173E-3</v>
      </c>
      <c r="D8" s="1">
        <v>1.1456469688814157E-2</v>
      </c>
      <c r="E8" s="8"/>
      <c r="F8" s="8"/>
      <c r="G8" s="8"/>
      <c r="H8" s="8"/>
      <c r="I8" s="8"/>
      <c r="J8" s="8"/>
    </row>
    <row r="9" spans="1:10" x14ac:dyDescent="0.35">
      <c r="A9" s="3">
        <v>33434</v>
      </c>
      <c r="B9" s="1">
        <v>5.6120990682952884E-3</v>
      </c>
      <c r="C9" s="1">
        <v>4.7535203623013392E-4</v>
      </c>
      <c r="D9" s="1">
        <v>-2.786275737285598E-3</v>
      </c>
      <c r="E9" s="8"/>
      <c r="F9" s="8"/>
      <c r="G9" s="8"/>
      <c r="H9" s="8"/>
      <c r="I9" s="8"/>
      <c r="J9" s="8"/>
    </row>
    <row r="10" spans="1:10" x14ac:dyDescent="0.35">
      <c r="A10" s="3">
        <v>33435</v>
      </c>
      <c r="B10" s="1">
        <v>-2.2253357003260391E-3</v>
      </c>
      <c r="C10" s="1">
        <v>-6.3061797798748818E-4</v>
      </c>
      <c r="D10" s="1">
        <v>9.822062043111349E-3</v>
      </c>
      <c r="E10" s="8"/>
      <c r="F10" s="8"/>
      <c r="G10" s="8"/>
      <c r="H10" s="8"/>
      <c r="I10" s="8"/>
      <c r="J10" s="8"/>
    </row>
    <row r="11" spans="1:10" x14ac:dyDescent="0.35">
      <c r="A11" s="3">
        <v>33436</v>
      </c>
      <c r="B11" s="1">
        <v>-9.4399000087459566E-4</v>
      </c>
      <c r="C11" s="1">
        <v>-1.9136902651605255E-3</v>
      </c>
      <c r="D11" s="1">
        <v>6.274676568019783E-3</v>
      </c>
      <c r="E11" s="8"/>
      <c r="F11" s="8"/>
      <c r="G11" s="8"/>
      <c r="H11" s="8"/>
      <c r="I11" s="8"/>
      <c r="J11" s="8"/>
    </row>
    <row r="12" spans="1:10" x14ac:dyDescent="0.35">
      <c r="A12" s="3">
        <v>33437</v>
      </c>
      <c r="B12" s="1">
        <v>1.093220724004142E-2</v>
      </c>
      <c r="C12" s="1">
        <v>-9.6308662090054825E-4</v>
      </c>
      <c r="D12" s="1">
        <v>-6.046192971109407E-3</v>
      </c>
      <c r="E12" s="8"/>
      <c r="F12" s="8"/>
      <c r="G12" s="8"/>
      <c r="H12" s="8"/>
      <c r="I12" s="8"/>
      <c r="J12" s="8"/>
    </row>
    <row r="13" spans="1:10" x14ac:dyDescent="0.35">
      <c r="A13" s="3">
        <v>33438</v>
      </c>
      <c r="B13" s="1">
        <v>-2.9886065462416114E-3</v>
      </c>
      <c r="C13" s="1">
        <v>1.7600930294214947E-3</v>
      </c>
      <c r="D13" s="1">
        <v>2.9137761247799601E-3</v>
      </c>
      <c r="E13" s="8"/>
      <c r="F13" s="8"/>
      <c r="G13" s="8"/>
      <c r="H13" s="8"/>
      <c r="I13" s="8"/>
      <c r="J13" s="8"/>
    </row>
    <row r="14" spans="1:10" x14ac:dyDescent="0.35">
      <c r="A14" s="3">
        <v>33441</v>
      </c>
      <c r="B14" s="1">
        <v>-3.4936810402335216E-3</v>
      </c>
      <c r="C14" s="1">
        <v>-9.7157652866155463E-6</v>
      </c>
      <c r="D14" s="1">
        <v>8.7972144379740624E-4</v>
      </c>
      <c r="E14" s="8"/>
      <c r="F14" s="8"/>
      <c r="G14" s="8"/>
      <c r="H14" s="8"/>
      <c r="I14" s="8"/>
      <c r="J14" s="8"/>
    </row>
    <row r="15" spans="1:10" x14ac:dyDescent="0.35">
      <c r="A15" s="3">
        <v>33442</v>
      </c>
      <c r="B15" s="1">
        <v>-9.0778532356637805E-3</v>
      </c>
      <c r="C15" s="1">
        <v>-1.7406444777839894E-3</v>
      </c>
      <c r="D15" s="1">
        <v>2.7067530343733094E-3</v>
      </c>
      <c r="E15" s="8"/>
      <c r="F15" s="8"/>
      <c r="G15" s="8"/>
      <c r="H15" s="8"/>
      <c r="I15" s="8"/>
      <c r="J15" s="8"/>
    </row>
    <row r="16" spans="1:10" x14ac:dyDescent="0.35">
      <c r="A16" s="3">
        <v>33443</v>
      </c>
      <c r="B16" s="1">
        <v>-2.0578853264068319E-3</v>
      </c>
      <c r="C16" s="1">
        <v>4.7673927455666332E-3</v>
      </c>
      <c r="D16" s="1">
        <v>-7.1858580676089261E-3</v>
      </c>
      <c r="E16" s="8"/>
      <c r="F16" s="8"/>
      <c r="G16" s="8"/>
      <c r="H16" s="8"/>
      <c r="I16" s="8"/>
      <c r="J16" s="8"/>
    </row>
    <row r="17" spans="1:10" x14ac:dyDescent="0.35">
      <c r="A17" s="3">
        <v>33444</v>
      </c>
      <c r="B17" s="1">
        <v>6.1084971405601374E-3</v>
      </c>
      <c r="C17" s="1">
        <v>3.0176147007624624E-3</v>
      </c>
      <c r="D17" s="1">
        <v>2.2524285398621917E-3</v>
      </c>
      <c r="E17" s="8"/>
      <c r="F17" s="8"/>
      <c r="G17" s="8"/>
      <c r="H17" s="8"/>
      <c r="I17" s="8"/>
      <c r="J17" s="8"/>
    </row>
    <row r="18" spans="1:10" x14ac:dyDescent="0.35">
      <c r="A18" s="3">
        <v>33445</v>
      </c>
      <c r="B18" s="1">
        <v>-7.8751525851429653E-5</v>
      </c>
      <c r="C18" s="1">
        <v>-6.3758261752599619E-4</v>
      </c>
      <c r="D18" s="1">
        <v>9.1545392535141833E-3</v>
      </c>
      <c r="E18" s="8"/>
      <c r="F18" s="8"/>
      <c r="G18" s="8"/>
      <c r="H18" s="8"/>
      <c r="I18" s="8"/>
      <c r="J18" s="8"/>
    </row>
    <row r="19" spans="1:10" x14ac:dyDescent="0.35">
      <c r="A19" s="3">
        <v>33448</v>
      </c>
      <c r="B19" s="1">
        <v>5.810926203712102E-3</v>
      </c>
      <c r="C19" s="1">
        <v>1.5460281601173203E-4</v>
      </c>
      <c r="D19" s="1">
        <v>3.9373359043918749E-3</v>
      </c>
      <c r="E19" s="8"/>
      <c r="F19" s="8"/>
      <c r="G19" s="8"/>
      <c r="H19" s="8"/>
      <c r="I19" s="8"/>
      <c r="J19" s="8"/>
    </row>
    <row r="20" spans="1:10" x14ac:dyDescent="0.35">
      <c r="A20" s="3">
        <v>33449</v>
      </c>
      <c r="B20" s="1">
        <v>9.1967810227977717E-3</v>
      </c>
      <c r="C20" s="1">
        <v>1.6423930669965035E-4</v>
      </c>
      <c r="D20" s="1">
        <v>-1.5976734723100077E-3</v>
      </c>
      <c r="E20" s="8"/>
      <c r="F20" s="8"/>
      <c r="G20" s="8"/>
      <c r="H20" s="8"/>
      <c r="I20" s="8"/>
      <c r="J20" s="8"/>
    </row>
    <row r="21" spans="1:10" x14ac:dyDescent="0.35">
      <c r="A21" s="3">
        <v>33450</v>
      </c>
      <c r="B21" s="1">
        <v>2.8921905247551245E-3</v>
      </c>
      <c r="C21" s="1">
        <v>2.8457480123932838E-3</v>
      </c>
      <c r="D21" s="1">
        <v>1.0116341628825716E-2</v>
      </c>
      <c r="E21" s="8"/>
      <c r="F21" s="8"/>
      <c r="G21" s="8"/>
      <c r="H21" s="8"/>
      <c r="I21" s="8"/>
      <c r="J21" s="8"/>
    </row>
    <row r="22" spans="1:10" x14ac:dyDescent="0.35">
      <c r="A22" s="3">
        <v>33451</v>
      </c>
      <c r="B22" s="1">
        <v>-1.7808064789029223E-3</v>
      </c>
      <c r="C22" s="1">
        <v>-7.9020915743417111E-4</v>
      </c>
      <c r="D22" s="1">
        <v>3.8179388011470366E-3</v>
      </c>
      <c r="E22" s="8"/>
      <c r="F22" s="8"/>
      <c r="G22" s="8"/>
      <c r="H22" s="8"/>
      <c r="I22" s="8"/>
      <c r="J22" s="8"/>
    </row>
    <row r="23" spans="1:10" x14ac:dyDescent="0.35">
      <c r="A23" s="3">
        <v>33452</v>
      </c>
      <c r="B23" s="1">
        <v>1.5497869074031627E-4</v>
      </c>
      <c r="C23" s="1">
        <v>7.0799306278584882E-3</v>
      </c>
      <c r="D23" s="1">
        <v>1.8480280342936561E-3</v>
      </c>
      <c r="E23" s="8"/>
      <c r="F23" s="8"/>
      <c r="G23" s="8"/>
      <c r="H23" s="8"/>
      <c r="I23" s="8"/>
      <c r="J23" s="8"/>
    </row>
    <row r="24" spans="1:10" x14ac:dyDescent="0.35">
      <c r="A24" s="3">
        <v>33455</v>
      </c>
      <c r="B24" s="1">
        <v>-5.4905348746139117E-3</v>
      </c>
      <c r="C24" s="1">
        <v>1.7215659020701391E-3</v>
      </c>
      <c r="D24" s="1">
        <v>-7.1281335392216179E-3</v>
      </c>
      <c r="E24" s="8"/>
      <c r="F24" s="8"/>
      <c r="G24" s="8"/>
      <c r="H24" s="8"/>
      <c r="I24" s="8"/>
      <c r="J24" s="8"/>
    </row>
    <row r="25" spans="1:10" x14ac:dyDescent="0.35">
      <c r="A25" s="3">
        <v>33456</v>
      </c>
      <c r="B25" s="1">
        <v>1.4336054107555826E-2</v>
      </c>
      <c r="C25" s="1">
        <v>4.6905474397506497E-3</v>
      </c>
      <c r="D25" s="1">
        <v>-8.9822185577893843E-3</v>
      </c>
      <c r="E25" s="8"/>
      <c r="F25" s="8"/>
      <c r="G25" s="8"/>
      <c r="H25" s="8"/>
      <c r="I25" s="8"/>
      <c r="J25" s="8"/>
    </row>
    <row r="26" spans="1:10" x14ac:dyDescent="0.35">
      <c r="A26" s="3">
        <v>33457</v>
      </c>
      <c r="B26" s="1">
        <v>-1.5361376409528434E-4</v>
      </c>
      <c r="C26" s="1">
        <v>9.3167413357928832E-4</v>
      </c>
      <c r="D26" s="1">
        <v>-4.3052803534181783E-3</v>
      </c>
      <c r="E26" s="8"/>
      <c r="F26" s="8"/>
      <c r="G26" s="8"/>
      <c r="H26" s="8"/>
      <c r="I26" s="8"/>
      <c r="J26" s="8"/>
    </row>
    <row r="27" spans="1:10" x14ac:dyDescent="0.35">
      <c r="A27" s="3">
        <v>33458</v>
      </c>
      <c r="B27" s="1">
        <v>-3.1799790863571513E-3</v>
      </c>
      <c r="C27" s="1">
        <v>-3.7414540096825273E-3</v>
      </c>
      <c r="D27" s="1">
        <v>4.1180649794915524E-4</v>
      </c>
      <c r="E27" s="8"/>
      <c r="F27" s="8"/>
      <c r="G27" s="8"/>
      <c r="H27" s="8"/>
      <c r="I27" s="8"/>
      <c r="J27" s="8"/>
    </row>
    <row r="28" spans="1:10" x14ac:dyDescent="0.35">
      <c r="A28" s="3">
        <v>33459</v>
      </c>
      <c r="B28" s="1">
        <v>-5.666905073229693E-3</v>
      </c>
      <c r="C28" s="1">
        <v>9.3429438974125599E-4</v>
      </c>
      <c r="D28" s="1">
        <v>2.0667643997169197E-3</v>
      </c>
      <c r="E28" s="8"/>
      <c r="F28" s="8"/>
      <c r="G28" s="8"/>
      <c r="H28" s="8"/>
      <c r="I28" s="8"/>
      <c r="J28" s="8"/>
    </row>
    <row r="29" spans="1:10" x14ac:dyDescent="0.35">
      <c r="A29" s="3">
        <v>33462</v>
      </c>
      <c r="B29" s="1">
        <v>2.3221622014932496E-3</v>
      </c>
      <c r="C29" s="1">
        <v>6.2872713409162142E-4</v>
      </c>
      <c r="D29" s="1">
        <v>-9.4545162631101123E-4</v>
      </c>
      <c r="E29" s="8"/>
      <c r="F29" s="8"/>
      <c r="G29" s="8"/>
      <c r="H29" s="8"/>
      <c r="I29" s="8"/>
      <c r="J29" s="8"/>
    </row>
    <row r="30" spans="1:10" x14ac:dyDescent="0.35">
      <c r="A30" s="3">
        <v>33463</v>
      </c>
      <c r="B30" s="1">
        <v>4.1150204665015783E-3</v>
      </c>
      <c r="C30" s="1">
        <v>2.7959011689334397E-3</v>
      </c>
      <c r="D30" s="1">
        <v>-4.6580734704417962E-3</v>
      </c>
      <c r="E30" s="8"/>
      <c r="F30" s="8"/>
      <c r="G30" s="8"/>
      <c r="H30" s="8"/>
      <c r="I30" s="8"/>
      <c r="J30" s="8"/>
    </row>
    <row r="31" spans="1:10" x14ac:dyDescent="0.35">
      <c r="A31" s="3">
        <v>33464</v>
      </c>
      <c r="B31" s="1">
        <v>7.1839083549365382E-4</v>
      </c>
      <c r="C31" s="1">
        <v>5.8989400550961656E-3</v>
      </c>
      <c r="D31" s="1">
        <v>-6.7680224350783911E-3</v>
      </c>
      <c r="E31" s="8"/>
      <c r="F31" s="8"/>
      <c r="G31" s="8"/>
      <c r="H31" s="8"/>
      <c r="I31" s="8"/>
      <c r="J31" s="8"/>
    </row>
    <row r="32" spans="1:10" x14ac:dyDescent="0.35">
      <c r="A32" s="3">
        <v>33465</v>
      </c>
      <c r="B32" s="1">
        <v>-1.4629829489755991E-3</v>
      </c>
      <c r="C32" s="1">
        <v>-1.2375011616250189E-3</v>
      </c>
      <c r="D32" s="1">
        <v>4.3790539843078218E-3</v>
      </c>
      <c r="E32" s="8"/>
      <c r="F32" s="8"/>
      <c r="G32" s="8"/>
      <c r="H32" s="8"/>
      <c r="I32" s="8"/>
      <c r="J32" s="8"/>
    </row>
    <row r="33" spans="1:10" x14ac:dyDescent="0.35">
      <c r="A33" s="3">
        <v>33466</v>
      </c>
      <c r="B33" s="1">
        <v>-9.6786188682531603E-3</v>
      </c>
      <c r="C33" s="1">
        <v>0</v>
      </c>
      <c r="D33" s="1">
        <v>-2.2286383956816201E-3</v>
      </c>
      <c r="E33" s="8"/>
      <c r="F33" s="8"/>
      <c r="G33" s="8"/>
      <c r="H33" s="8"/>
      <c r="I33" s="8"/>
      <c r="J33" s="8"/>
    </row>
    <row r="34" spans="1:10" x14ac:dyDescent="0.35">
      <c r="A34" s="3">
        <v>33469</v>
      </c>
      <c r="B34" s="1">
        <v>-2.3910331380996179E-2</v>
      </c>
      <c r="C34" s="1">
        <v>3.1188126082712185E-4</v>
      </c>
      <c r="D34" s="1">
        <v>2.0836688390346832E-3</v>
      </c>
      <c r="E34" s="8"/>
      <c r="F34" s="8"/>
      <c r="G34" s="8"/>
      <c r="H34" s="8"/>
      <c r="I34" s="8"/>
      <c r="J34" s="8"/>
    </row>
    <row r="35" spans="1:10" x14ac:dyDescent="0.35">
      <c r="A35" s="3">
        <v>33470</v>
      </c>
      <c r="B35" s="1">
        <v>7.831763803837849E-3</v>
      </c>
      <c r="C35" s="1">
        <v>1.8503838216461694E-3</v>
      </c>
      <c r="D35" s="1">
        <v>-1.2745653437575284E-3</v>
      </c>
      <c r="E35" s="8"/>
      <c r="F35" s="8"/>
      <c r="G35" s="8"/>
      <c r="H35" s="8"/>
      <c r="I35" s="8"/>
      <c r="J35" s="8"/>
    </row>
    <row r="36" spans="1:10" x14ac:dyDescent="0.35">
      <c r="A36" s="3">
        <v>33471</v>
      </c>
      <c r="B36" s="1">
        <v>2.8988289882181831E-2</v>
      </c>
      <c r="C36" s="1">
        <v>0</v>
      </c>
      <c r="D36" s="1">
        <v>6.1711681730381518E-3</v>
      </c>
      <c r="E36" s="8"/>
      <c r="F36" s="8"/>
      <c r="G36" s="8"/>
      <c r="H36" s="8"/>
      <c r="I36" s="8"/>
      <c r="J36" s="8"/>
    </row>
    <row r="37" spans="1:10" x14ac:dyDescent="0.35">
      <c r="A37" s="3">
        <v>33472</v>
      </c>
      <c r="B37" s="1">
        <v>1.8927773197447454E-3</v>
      </c>
      <c r="C37" s="1">
        <v>1.2348298965080015E-3</v>
      </c>
      <c r="D37" s="1">
        <v>8.4760184006435809E-3</v>
      </c>
      <c r="E37" s="8"/>
      <c r="F37" s="8"/>
      <c r="G37" s="8"/>
      <c r="H37" s="8"/>
      <c r="I37" s="8"/>
      <c r="J37" s="8"/>
    </row>
    <row r="38" spans="1:10" x14ac:dyDescent="0.35">
      <c r="A38" s="3">
        <v>33473</v>
      </c>
      <c r="B38" s="1">
        <v>7.231094525749767E-3</v>
      </c>
      <c r="C38" s="1">
        <v>-6.5023053242178131E-3</v>
      </c>
      <c r="D38" s="1">
        <v>3.0649775474927992E-4</v>
      </c>
      <c r="E38" s="8"/>
      <c r="F38" s="8"/>
      <c r="G38" s="8"/>
      <c r="H38" s="8"/>
      <c r="I38" s="8"/>
      <c r="J38" s="8"/>
    </row>
    <row r="39" spans="1:10" x14ac:dyDescent="0.35">
      <c r="A39" s="3">
        <v>33476</v>
      </c>
      <c r="B39" s="1">
        <v>-8.1216217250713342E-4</v>
      </c>
      <c r="C39" s="1">
        <v>-2.1736972313180542E-3</v>
      </c>
      <c r="D39" s="1">
        <v>9.0604185992767504E-3</v>
      </c>
      <c r="E39" s="8"/>
      <c r="F39" s="8"/>
      <c r="G39" s="8"/>
      <c r="H39" s="8"/>
      <c r="I39" s="8"/>
      <c r="J39" s="8"/>
    </row>
    <row r="40" spans="1:10" x14ac:dyDescent="0.35">
      <c r="A40" s="3">
        <v>33477</v>
      </c>
      <c r="B40" s="1">
        <v>-2.0078541774933749E-3</v>
      </c>
      <c r="C40" s="1">
        <v>9.3080692478138076E-4</v>
      </c>
      <c r="D40" s="1">
        <v>-2.9602616913686048E-3</v>
      </c>
      <c r="E40" s="8"/>
      <c r="F40" s="8"/>
      <c r="G40" s="8"/>
      <c r="H40" s="8"/>
      <c r="I40" s="8"/>
      <c r="J40" s="8"/>
    </row>
    <row r="41" spans="1:10" x14ac:dyDescent="0.35">
      <c r="A41" s="3">
        <v>33478</v>
      </c>
      <c r="B41" s="1">
        <v>9.0667963150403916E-3</v>
      </c>
      <c r="C41" s="1">
        <v>5.5856018133984327E-3</v>
      </c>
      <c r="D41" s="1">
        <v>-2.47020380252202E-3</v>
      </c>
      <c r="E41" s="8"/>
      <c r="F41" s="8"/>
      <c r="G41" s="8"/>
      <c r="H41" s="8"/>
      <c r="I41" s="8"/>
      <c r="J41" s="8"/>
    </row>
    <row r="42" spans="1:10" x14ac:dyDescent="0.35">
      <c r="A42" s="3">
        <v>33479</v>
      </c>
      <c r="B42" s="1">
        <v>-4.2869211736948462E-4</v>
      </c>
      <c r="C42" s="1">
        <v>4.3239338800627027E-3</v>
      </c>
      <c r="D42" s="1">
        <v>-3.4611234745020412E-4</v>
      </c>
      <c r="E42" s="8"/>
      <c r="F42" s="8"/>
      <c r="G42" s="8"/>
      <c r="H42" s="8"/>
      <c r="I42" s="8"/>
      <c r="J42" s="8"/>
    </row>
    <row r="43" spans="1:10" x14ac:dyDescent="0.35">
      <c r="A43" s="3">
        <v>33480</v>
      </c>
      <c r="B43" s="1">
        <v>-2.6265957770267526E-3</v>
      </c>
      <c r="C43" s="1">
        <v>-4.6355265459927823E-3</v>
      </c>
      <c r="D43" s="1">
        <v>5.0474638849899982E-3</v>
      </c>
      <c r="E43" s="8"/>
      <c r="F43" s="8"/>
      <c r="G43" s="8"/>
      <c r="H43" s="8"/>
      <c r="I43" s="8"/>
      <c r="J43" s="8"/>
    </row>
    <row r="44" spans="1:10" x14ac:dyDescent="0.35">
      <c r="A44" s="3">
        <v>33484</v>
      </c>
      <c r="B44" s="1">
        <v>-8.3293607338086311E-3</v>
      </c>
      <c r="C44" s="1">
        <v>9.3448687899741359E-4</v>
      </c>
      <c r="D44" s="1">
        <v>1.2250126817307332E-3</v>
      </c>
      <c r="E44" s="8"/>
      <c r="F44" s="8"/>
      <c r="G44" s="8"/>
      <c r="H44" s="8"/>
      <c r="I44" s="8"/>
      <c r="J44" s="8"/>
    </row>
    <row r="45" spans="1:10" x14ac:dyDescent="0.35">
      <c r="A45" s="3">
        <v>33485</v>
      </c>
      <c r="B45" s="1">
        <v>-5.5746065706379321E-3</v>
      </c>
      <c r="C45" s="1">
        <v>0</v>
      </c>
      <c r="D45" s="1">
        <v>-1.9749341778040204E-3</v>
      </c>
      <c r="E45" s="8"/>
      <c r="F45" s="8"/>
      <c r="G45" s="8"/>
      <c r="H45" s="8"/>
      <c r="I45" s="8"/>
      <c r="J45" s="8"/>
    </row>
    <row r="46" spans="1:10" x14ac:dyDescent="0.35">
      <c r="A46" s="3">
        <v>33486</v>
      </c>
      <c r="B46" s="1">
        <v>-2.1306370448075191E-3</v>
      </c>
      <c r="C46" s="1">
        <v>-1.5579636321760707E-3</v>
      </c>
      <c r="D46" s="1">
        <v>4.6623355090845729E-4</v>
      </c>
      <c r="E46" s="8"/>
      <c r="F46" s="8"/>
      <c r="G46" s="8"/>
      <c r="H46" s="8"/>
      <c r="I46" s="8"/>
      <c r="J46" s="8"/>
    </row>
    <row r="47" spans="1:10" x14ac:dyDescent="0.35">
      <c r="A47" s="3">
        <v>33487</v>
      </c>
      <c r="B47" s="1">
        <v>-1.0279605272198496E-4</v>
      </c>
      <c r="C47" s="1">
        <v>4.6572223856736423E-3</v>
      </c>
      <c r="D47" s="1">
        <v>3.9037661202100133E-3</v>
      </c>
      <c r="E47" s="8"/>
      <c r="F47" s="8"/>
      <c r="G47" s="8"/>
      <c r="H47" s="8"/>
      <c r="I47" s="8"/>
      <c r="J47" s="8"/>
    </row>
    <row r="48" spans="1:10" x14ac:dyDescent="0.35">
      <c r="A48" s="3">
        <v>33490</v>
      </c>
      <c r="B48" s="1">
        <v>-1.3630462331247171E-3</v>
      </c>
      <c r="C48" s="1">
        <v>2.1703497519652334E-3</v>
      </c>
      <c r="D48" s="1">
        <v>-9.0847149733140105E-5</v>
      </c>
      <c r="E48" s="8"/>
      <c r="F48" s="8"/>
      <c r="G48" s="8"/>
      <c r="H48" s="8"/>
      <c r="I48" s="8"/>
      <c r="J48" s="8"/>
    </row>
    <row r="49" spans="1:10" x14ac:dyDescent="0.35">
      <c r="A49" s="3">
        <v>33491</v>
      </c>
      <c r="B49" s="1">
        <v>-1.0373510171677931E-2</v>
      </c>
      <c r="C49" s="1">
        <v>3.0966579801072741E-4</v>
      </c>
      <c r="D49" s="1">
        <v>-1.4041328252619284E-3</v>
      </c>
      <c r="E49" s="8"/>
      <c r="F49" s="8"/>
      <c r="G49" s="8"/>
      <c r="H49" s="8"/>
      <c r="I49" s="8"/>
      <c r="J49" s="8"/>
    </row>
    <row r="50" spans="1:10" x14ac:dyDescent="0.35">
      <c r="A50" s="3">
        <v>33492</v>
      </c>
      <c r="B50" s="1">
        <v>1.3772496167765837E-3</v>
      </c>
      <c r="C50" s="1">
        <v>-9.2928522131037049E-4</v>
      </c>
      <c r="D50" s="1">
        <v>2.3424889548356266E-3</v>
      </c>
      <c r="E50" s="8"/>
      <c r="F50" s="8"/>
      <c r="G50" s="8"/>
      <c r="H50" s="8"/>
      <c r="I50" s="8"/>
      <c r="J50" s="8"/>
    </row>
    <row r="51" spans="1:10" x14ac:dyDescent="0.35">
      <c r="A51" s="3">
        <v>33493</v>
      </c>
      <c r="B51" s="1">
        <v>5.8257870971040737E-3</v>
      </c>
      <c r="C51" s="1">
        <v>4.628466723829037E-3</v>
      </c>
      <c r="D51" s="1">
        <v>3.226717246566214E-4</v>
      </c>
      <c r="E51" s="8"/>
      <c r="F51" s="8"/>
      <c r="G51" s="8"/>
      <c r="H51" s="8"/>
      <c r="I51" s="8"/>
      <c r="J51" s="8"/>
    </row>
    <row r="52" spans="1:10" x14ac:dyDescent="0.35">
      <c r="A52" s="3">
        <v>33494</v>
      </c>
      <c r="B52" s="1">
        <v>-9.7285864517895528E-3</v>
      </c>
      <c r="C52" s="1">
        <v>6.1675904432404382E-4</v>
      </c>
      <c r="D52" s="1">
        <v>1.3802624689584903E-3</v>
      </c>
      <c r="E52" s="8"/>
      <c r="F52" s="8"/>
      <c r="G52" s="8"/>
      <c r="H52" s="8"/>
      <c r="I52" s="8"/>
      <c r="J52" s="8"/>
    </row>
    <row r="53" spans="1:10" x14ac:dyDescent="0.35">
      <c r="A53" s="3">
        <v>33497</v>
      </c>
      <c r="B53" s="1">
        <v>5.6929849482978377E-3</v>
      </c>
      <c r="C53" s="1">
        <v>2.4632392838513368E-3</v>
      </c>
      <c r="D53" s="1">
        <v>2.2225471886107183E-3</v>
      </c>
      <c r="E53" s="8"/>
      <c r="F53" s="8"/>
      <c r="G53" s="8"/>
      <c r="H53" s="8"/>
      <c r="I53" s="8"/>
      <c r="J53" s="8"/>
    </row>
    <row r="54" spans="1:10" x14ac:dyDescent="0.35">
      <c r="A54" s="3">
        <v>33498</v>
      </c>
      <c r="B54" s="1">
        <v>-7.2606579270987606E-4</v>
      </c>
      <c r="C54" s="1">
        <v>6.1486293288945588E-4</v>
      </c>
      <c r="D54" s="1">
        <v>-2.1420067623069521E-3</v>
      </c>
      <c r="E54" s="8"/>
      <c r="F54" s="8"/>
      <c r="G54" s="8"/>
      <c r="H54" s="8"/>
      <c r="I54" s="8"/>
      <c r="J54" s="8"/>
    </row>
    <row r="55" spans="1:10" x14ac:dyDescent="0.35">
      <c r="A55" s="3">
        <v>33499</v>
      </c>
      <c r="B55" s="1">
        <v>3.7284492469567311E-3</v>
      </c>
      <c r="C55" s="1">
        <v>0</v>
      </c>
      <c r="D55" s="1">
        <v>8.2511283251182448E-3</v>
      </c>
      <c r="E55" s="8"/>
      <c r="F55" s="8"/>
      <c r="G55" s="8"/>
      <c r="H55" s="8"/>
      <c r="I55" s="8"/>
      <c r="J55" s="8"/>
    </row>
    <row r="56" spans="1:10" x14ac:dyDescent="0.35">
      <c r="A56" s="3">
        <v>33500</v>
      </c>
      <c r="B56" s="1">
        <v>1.6010332664623042E-3</v>
      </c>
      <c r="C56" s="1">
        <v>2.9797932988901051E-4</v>
      </c>
      <c r="D56" s="1">
        <v>-1.8488265221247348E-3</v>
      </c>
      <c r="E56" s="8"/>
      <c r="F56" s="8"/>
      <c r="G56" s="8"/>
      <c r="H56" s="8"/>
      <c r="I56" s="8"/>
      <c r="J56" s="8"/>
    </row>
    <row r="57" spans="1:10" x14ac:dyDescent="0.35">
      <c r="A57" s="3">
        <v>33501</v>
      </c>
      <c r="B57" s="1">
        <v>9.2845728029348584E-4</v>
      </c>
      <c r="C57" s="1">
        <v>2.7613924914891069E-3</v>
      </c>
      <c r="D57" s="1">
        <v>3.2257287102253353E-3</v>
      </c>
      <c r="E57" s="8"/>
      <c r="F57" s="8"/>
      <c r="G57" s="8"/>
      <c r="H57" s="8"/>
      <c r="I57" s="8"/>
      <c r="J57" s="8"/>
    </row>
    <row r="58" spans="1:10" x14ac:dyDescent="0.35">
      <c r="A58" s="3">
        <v>33504</v>
      </c>
      <c r="B58" s="1">
        <v>-5.1690386983308844E-3</v>
      </c>
      <c r="C58" s="1">
        <v>1.2248421763458959E-3</v>
      </c>
      <c r="D58" s="1">
        <v>-2.3458606336644737E-3</v>
      </c>
      <c r="E58" s="8"/>
      <c r="F58" s="8"/>
      <c r="G58" s="8"/>
      <c r="H58" s="8"/>
      <c r="I58" s="8"/>
      <c r="J58" s="8"/>
    </row>
    <row r="59" spans="1:10" x14ac:dyDescent="0.35">
      <c r="A59" s="3">
        <v>33505</v>
      </c>
      <c r="B59" s="1">
        <v>4.6275433845051938E-3</v>
      </c>
      <c r="C59" s="1">
        <v>-6.1223355838994496E-4</v>
      </c>
      <c r="D59" s="1">
        <v>2.5851284752143964E-3</v>
      </c>
      <c r="E59" s="8"/>
      <c r="F59" s="8"/>
      <c r="G59" s="8"/>
      <c r="H59" s="8"/>
      <c r="I59" s="8"/>
      <c r="J59" s="8"/>
    </row>
    <row r="60" spans="1:10" x14ac:dyDescent="0.35">
      <c r="A60" s="3">
        <v>33506</v>
      </c>
      <c r="B60" s="1">
        <v>-2.1430700568432553E-3</v>
      </c>
      <c r="C60" s="1">
        <v>-9.1905371792888981E-4</v>
      </c>
      <c r="D60" s="1">
        <v>2.230410164906927E-3</v>
      </c>
      <c r="E60" s="8"/>
      <c r="F60" s="8"/>
      <c r="G60" s="8"/>
      <c r="H60" s="8"/>
      <c r="I60" s="8"/>
      <c r="J60" s="8"/>
    </row>
    <row r="61" spans="1:10" x14ac:dyDescent="0.35">
      <c r="A61" s="3">
        <v>33507</v>
      </c>
      <c r="B61" s="1">
        <v>-1.0085729548847744E-3</v>
      </c>
      <c r="C61" s="1">
        <v>9.1905371792899205E-4</v>
      </c>
      <c r="D61" s="1">
        <v>-4.166132823599949E-3</v>
      </c>
      <c r="E61" s="8"/>
      <c r="F61" s="8"/>
      <c r="G61" s="8"/>
      <c r="H61" s="8"/>
      <c r="I61" s="8"/>
      <c r="J61" s="8"/>
    </row>
    <row r="62" spans="1:10" x14ac:dyDescent="0.35">
      <c r="A62" s="3">
        <v>33508</v>
      </c>
      <c r="B62" s="1">
        <v>-1.5277259279700966E-3</v>
      </c>
      <c r="C62" s="1">
        <v>4.8781713379305687E-3</v>
      </c>
      <c r="D62" s="1">
        <v>-4.5953587685923421E-4</v>
      </c>
      <c r="E62" s="8"/>
      <c r="F62" s="8"/>
      <c r="G62" s="8"/>
      <c r="H62" s="8"/>
      <c r="I62" s="8"/>
      <c r="J62" s="8"/>
    </row>
    <row r="63" spans="1:10" x14ac:dyDescent="0.35">
      <c r="A63" s="3">
        <v>33511</v>
      </c>
      <c r="B63" s="1">
        <v>5.0661812245218138E-3</v>
      </c>
      <c r="C63" s="1">
        <v>1.8266530287827099E-3</v>
      </c>
      <c r="D63" s="1">
        <v>-7.3969675807017204E-4</v>
      </c>
      <c r="E63" s="8"/>
      <c r="F63" s="8"/>
      <c r="G63" s="8"/>
      <c r="H63" s="8"/>
      <c r="I63" s="8"/>
      <c r="J63" s="8"/>
    </row>
    <row r="64" spans="1:10" x14ac:dyDescent="0.35">
      <c r="A64" s="3">
        <v>33512</v>
      </c>
      <c r="B64" s="1">
        <v>3.4489005437552045E-3</v>
      </c>
      <c r="C64" s="1">
        <v>9.0286804913470827E-4</v>
      </c>
      <c r="D64" s="1">
        <v>1.0793740678949413E-3</v>
      </c>
      <c r="E64" s="8"/>
      <c r="F64" s="8"/>
      <c r="G64" s="8"/>
      <c r="H64" s="8"/>
      <c r="I64" s="8"/>
      <c r="J64" s="8"/>
    </row>
    <row r="65" spans="1:10" x14ac:dyDescent="0.35">
      <c r="A65" s="3">
        <v>33513</v>
      </c>
      <c r="B65" s="1">
        <v>-2.4181320146202715E-3</v>
      </c>
      <c r="C65" s="1">
        <v>-9.0286804913467943E-4</v>
      </c>
      <c r="D65" s="1">
        <v>7.2891758970139323E-4</v>
      </c>
      <c r="E65" s="8"/>
      <c r="F65" s="8"/>
      <c r="G65" s="8"/>
      <c r="H65" s="8"/>
      <c r="I65" s="8"/>
      <c r="J65" s="8"/>
    </row>
    <row r="66" spans="1:10" x14ac:dyDescent="0.35">
      <c r="A66" s="3">
        <v>33514</v>
      </c>
      <c r="B66" s="1">
        <v>-9.8094558025373854E-3</v>
      </c>
      <c r="C66" s="1">
        <v>-3.0421055292112877E-4</v>
      </c>
      <c r="D66" s="1">
        <v>1.2967582864551843E-3</v>
      </c>
      <c r="E66" s="8"/>
      <c r="F66" s="8"/>
      <c r="G66" s="8"/>
      <c r="H66" s="8"/>
      <c r="I66" s="8"/>
      <c r="J66" s="8"/>
    </row>
    <row r="67" spans="1:10" x14ac:dyDescent="0.35">
      <c r="A67" s="3">
        <v>33515</v>
      </c>
      <c r="B67" s="1">
        <v>-8.4366644252671045E-3</v>
      </c>
      <c r="C67" s="1">
        <v>5.1498628635951518E-3</v>
      </c>
      <c r="D67" s="1">
        <v>2.2105838169755561E-3</v>
      </c>
      <c r="E67" s="8"/>
      <c r="F67" s="8"/>
      <c r="G67" s="8"/>
      <c r="H67" s="8"/>
      <c r="I67" s="8"/>
      <c r="J67" s="8"/>
    </row>
    <row r="68" spans="1:10" x14ac:dyDescent="0.35">
      <c r="A68" s="3">
        <v>33518</v>
      </c>
      <c r="B68" s="1">
        <v>-4.5745012337404887E-3</v>
      </c>
      <c r="C68" s="1">
        <v>-3.0273979745834616E-4</v>
      </c>
      <c r="D68" s="1">
        <v>1.2028133361977223E-3</v>
      </c>
      <c r="E68" s="8"/>
      <c r="F68" s="8"/>
      <c r="G68" s="8"/>
      <c r="H68" s="8"/>
      <c r="I68" s="8"/>
      <c r="J68" s="8"/>
    </row>
    <row r="69" spans="1:10" x14ac:dyDescent="0.35">
      <c r="A69" s="3">
        <v>33519</v>
      </c>
      <c r="B69" s="1">
        <v>3.0782612412482125E-3</v>
      </c>
      <c r="C69" s="1">
        <v>-1.8183659924923237E-3</v>
      </c>
      <c r="D69" s="1">
        <v>9.0364293388339777E-4</v>
      </c>
      <c r="E69" s="8"/>
      <c r="F69" s="8"/>
      <c r="G69" s="8"/>
      <c r="H69" s="8"/>
      <c r="I69" s="8"/>
      <c r="J69" s="8"/>
    </row>
    <row r="70" spans="1:10" x14ac:dyDescent="0.35">
      <c r="A70" s="3">
        <v>33520</v>
      </c>
      <c r="B70" s="1">
        <v>-1.0218315374724908E-2</v>
      </c>
      <c r="C70" s="1">
        <v>-6.0759633910550549E-3</v>
      </c>
      <c r="D70" s="1">
        <v>1.8444700891700875E-3</v>
      </c>
      <c r="E70" s="8"/>
      <c r="F70" s="8"/>
      <c r="G70" s="8"/>
      <c r="H70" s="8"/>
      <c r="I70" s="8"/>
      <c r="J70" s="8"/>
    </row>
    <row r="71" spans="1:10" x14ac:dyDescent="0.35">
      <c r="A71" s="3">
        <v>33521</v>
      </c>
      <c r="B71" s="1">
        <v>9.9030320111925356E-3</v>
      </c>
      <c r="C71" s="1">
        <v>-4.2724612143106551E-3</v>
      </c>
      <c r="D71" s="1">
        <v>-3.4139548655008206E-3</v>
      </c>
      <c r="E71" s="8"/>
      <c r="F71" s="8"/>
      <c r="G71" s="8"/>
      <c r="H71" s="8"/>
      <c r="I71" s="8"/>
      <c r="J71" s="8"/>
    </row>
    <row r="72" spans="1:10" x14ac:dyDescent="0.35">
      <c r="A72" s="3">
        <v>33522</v>
      </c>
      <c r="B72" s="1">
        <v>2.3622058228376834E-3</v>
      </c>
      <c r="C72" s="1">
        <v>5.7972250558595458E-3</v>
      </c>
      <c r="D72" s="1">
        <v>-2.3488908314337723E-3</v>
      </c>
      <c r="E72" s="8"/>
      <c r="F72" s="8"/>
      <c r="G72" s="8"/>
      <c r="H72" s="8"/>
      <c r="I72" s="8"/>
      <c r="J72" s="8"/>
    </row>
    <row r="73" spans="1:10" x14ac:dyDescent="0.35">
      <c r="A73" s="3">
        <v>33525</v>
      </c>
      <c r="B73" s="1">
        <v>1.3074464815028258E-2</v>
      </c>
      <c r="C73" s="1">
        <v>0</v>
      </c>
      <c r="D73" s="1">
        <v>0</v>
      </c>
      <c r="E73" s="8"/>
      <c r="F73" s="8"/>
      <c r="G73" s="8"/>
      <c r="H73" s="8"/>
      <c r="I73" s="8"/>
      <c r="J73" s="8"/>
    </row>
    <row r="74" spans="1:10" x14ac:dyDescent="0.35">
      <c r="A74" s="3">
        <v>33526</v>
      </c>
      <c r="B74" s="1">
        <v>1.167888975462319E-2</v>
      </c>
      <c r="C74" s="1">
        <v>2.4255851047554396E-3</v>
      </c>
      <c r="D74" s="1">
        <v>1.6129678115661913E-3</v>
      </c>
      <c r="E74" s="8"/>
      <c r="F74" s="8"/>
      <c r="G74" s="8"/>
      <c r="H74" s="8"/>
      <c r="I74" s="8"/>
      <c r="J74" s="8"/>
    </row>
    <row r="75" spans="1:10" x14ac:dyDescent="0.35">
      <c r="A75" s="3">
        <v>33527</v>
      </c>
      <c r="B75" s="1">
        <v>4.5674413744208522E-3</v>
      </c>
      <c r="C75" s="1">
        <v>6.0777959731552009E-4</v>
      </c>
      <c r="D75" s="1">
        <v>3.9418015503281615E-3</v>
      </c>
      <c r="E75" s="8"/>
      <c r="F75" s="8"/>
      <c r="G75" s="8"/>
      <c r="H75" s="8"/>
      <c r="I75" s="8"/>
      <c r="J75" s="8"/>
    </row>
    <row r="76" spans="1:10" x14ac:dyDescent="0.35">
      <c r="A76" s="3">
        <v>33528</v>
      </c>
      <c r="B76" s="1">
        <v>-2.2428391499914394E-3</v>
      </c>
      <c r="C76" s="1">
        <v>-7.002596839246064E-3</v>
      </c>
      <c r="D76" s="1">
        <v>6.9126519537243327E-3</v>
      </c>
      <c r="E76" s="8"/>
      <c r="F76" s="8"/>
      <c r="G76" s="8"/>
      <c r="H76" s="8"/>
      <c r="I76" s="8"/>
      <c r="J76" s="8"/>
    </row>
    <row r="77" spans="1:10" x14ac:dyDescent="0.35">
      <c r="A77" s="3">
        <v>33529</v>
      </c>
      <c r="B77" s="1">
        <v>1.4787998921436717E-3</v>
      </c>
      <c r="C77" s="1">
        <v>1.5284927871271395E-3</v>
      </c>
      <c r="D77" s="1">
        <v>3.1638444470573415E-3</v>
      </c>
      <c r="E77" s="8"/>
      <c r="F77" s="8"/>
      <c r="G77" s="8"/>
      <c r="H77" s="8"/>
      <c r="I77" s="8"/>
      <c r="J77" s="8"/>
    </row>
    <row r="78" spans="1:10" x14ac:dyDescent="0.35">
      <c r="A78" s="3">
        <v>33532</v>
      </c>
      <c r="B78" s="1">
        <v>-6.33851736236846E-3</v>
      </c>
      <c r="C78" s="1">
        <v>-6.1187257121519609E-3</v>
      </c>
      <c r="D78" s="1">
        <v>-1.9246259795135689E-3</v>
      </c>
      <c r="E78" s="8"/>
      <c r="F78" s="8"/>
      <c r="G78" s="8"/>
      <c r="H78" s="8"/>
      <c r="I78" s="8"/>
      <c r="J78" s="8"/>
    </row>
    <row r="79" spans="1:10" x14ac:dyDescent="0.35">
      <c r="A79" s="3">
        <v>33533</v>
      </c>
      <c r="B79" s="1">
        <v>-5.6309205799912566E-3</v>
      </c>
      <c r="C79" s="1">
        <v>-3.6948957361725475E-3</v>
      </c>
      <c r="D79" s="1">
        <v>5.6009473943421982E-4</v>
      </c>
      <c r="E79" s="8"/>
      <c r="F79" s="8"/>
      <c r="G79" s="8"/>
      <c r="H79" s="8"/>
      <c r="I79" s="8"/>
      <c r="J79" s="8"/>
    </row>
    <row r="80" spans="1:10" x14ac:dyDescent="0.35">
      <c r="A80" s="3">
        <v>33534</v>
      </c>
      <c r="B80" s="1">
        <v>2.8358921004224992E-4</v>
      </c>
      <c r="C80" s="1">
        <v>-1.2346719866857887E-3</v>
      </c>
      <c r="D80" s="1">
        <v>-5.7435469278237341E-3</v>
      </c>
      <c r="E80" s="8"/>
      <c r="F80" s="8"/>
      <c r="G80" s="8"/>
      <c r="H80" s="8"/>
      <c r="I80" s="8"/>
      <c r="J80" s="8"/>
    </row>
    <row r="81" spans="1:10" x14ac:dyDescent="0.35">
      <c r="A81" s="3">
        <v>33535</v>
      </c>
      <c r="B81" s="1">
        <v>-7.4255525474656451E-3</v>
      </c>
      <c r="C81" s="1">
        <v>3.0838263856140598E-3</v>
      </c>
      <c r="D81" s="1">
        <v>1.9247574085985016E-3</v>
      </c>
      <c r="E81" s="8"/>
      <c r="F81" s="8"/>
      <c r="G81" s="8"/>
      <c r="H81" s="8"/>
      <c r="I81" s="8"/>
      <c r="J81" s="8"/>
    </row>
    <row r="82" spans="1:10" x14ac:dyDescent="0.35">
      <c r="A82" s="3">
        <v>33536</v>
      </c>
      <c r="B82" s="1">
        <v>-2.2618856082237794E-3</v>
      </c>
      <c r="C82" s="1">
        <v>-2.1576795111122342E-3</v>
      </c>
      <c r="D82" s="1">
        <v>-7.6915460782566803E-3</v>
      </c>
      <c r="E82" s="8"/>
      <c r="F82" s="8"/>
      <c r="G82" s="8"/>
      <c r="H82" s="8"/>
      <c r="I82" s="8"/>
      <c r="J82" s="8"/>
    </row>
    <row r="83" spans="1:10" x14ac:dyDescent="0.35">
      <c r="A83" s="3">
        <v>33539</v>
      </c>
      <c r="B83" s="1">
        <v>1.3751961539989204E-2</v>
      </c>
      <c r="C83" s="1">
        <v>1.8497244701141358E-3</v>
      </c>
      <c r="D83" s="1">
        <v>1.1520509765597508E-3</v>
      </c>
      <c r="E83" s="8"/>
      <c r="F83" s="8"/>
      <c r="G83" s="8"/>
      <c r="H83" s="8"/>
      <c r="I83" s="8"/>
      <c r="J83" s="8"/>
    </row>
    <row r="84" spans="1:10" x14ac:dyDescent="0.35">
      <c r="A84" s="3">
        <v>33540</v>
      </c>
      <c r="B84" s="1">
        <v>5.0192166831734171E-3</v>
      </c>
      <c r="C84" s="1">
        <v>9.7893397092740989E-3</v>
      </c>
      <c r="D84" s="1">
        <v>1.9435581153226628E-3</v>
      </c>
      <c r="E84" s="8"/>
      <c r="F84" s="8"/>
      <c r="G84" s="8"/>
      <c r="H84" s="8"/>
      <c r="I84" s="8"/>
      <c r="J84" s="8"/>
    </row>
    <row r="85" spans="1:10" x14ac:dyDescent="0.35">
      <c r="A85" s="3">
        <v>33541</v>
      </c>
      <c r="B85" s="1">
        <v>3.7733969611041061E-3</v>
      </c>
      <c r="C85" s="1">
        <v>1.8283397678252628E-3</v>
      </c>
      <c r="D85" s="1">
        <v>-1.5664505260291602E-3</v>
      </c>
      <c r="E85" s="8"/>
      <c r="F85" s="8"/>
      <c r="G85" s="8"/>
      <c r="H85" s="8"/>
      <c r="I85" s="8"/>
      <c r="J85" s="8"/>
    </row>
    <row r="86" spans="1:10" x14ac:dyDescent="0.35">
      <c r="A86" s="3">
        <v>33542</v>
      </c>
      <c r="B86" s="1">
        <v>-1.2732043175465568E-3</v>
      </c>
      <c r="C86" s="1">
        <v>9.1291785008500083E-4</v>
      </c>
      <c r="D86" s="1">
        <v>1.2196635042781179E-3</v>
      </c>
      <c r="E86" s="8"/>
      <c r="F86" s="8"/>
      <c r="G86" s="8"/>
      <c r="H86" s="8"/>
      <c r="I86" s="8"/>
      <c r="J86" s="8"/>
    </row>
    <row r="87" spans="1:10" x14ac:dyDescent="0.35">
      <c r="A87" s="3">
        <v>33543</v>
      </c>
      <c r="B87" s="1">
        <v>-2.9089816119482704E-3</v>
      </c>
      <c r="C87" s="1">
        <v>-9.1291785008501037E-4</v>
      </c>
      <c r="D87" s="1">
        <v>5.0413297233922435E-3</v>
      </c>
      <c r="E87" s="8"/>
      <c r="F87" s="8"/>
      <c r="G87" s="8"/>
      <c r="H87" s="8"/>
      <c r="I87" s="8"/>
      <c r="J87" s="8"/>
    </row>
    <row r="88" spans="1:10" x14ac:dyDescent="0.35">
      <c r="A88" s="3">
        <v>33546</v>
      </c>
      <c r="B88" s="1">
        <v>-2.6612093494788494E-3</v>
      </c>
      <c r="C88" s="1">
        <v>-1.5233842381429336E-3</v>
      </c>
      <c r="D88" s="1">
        <v>-1.0062347940802624E-3</v>
      </c>
      <c r="E88" s="8"/>
      <c r="F88" s="8"/>
      <c r="G88" s="8"/>
      <c r="H88" s="8"/>
      <c r="I88" s="8"/>
      <c r="J88" s="8"/>
    </row>
    <row r="89" spans="1:10" x14ac:dyDescent="0.35">
      <c r="A89" s="3">
        <v>33547</v>
      </c>
      <c r="B89" s="1">
        <v>-4.0308659309201116E-3</v>
      </c>
      <c r="C89" s="1">
        <v>-3.6563450480477763E-3</v>
      </c>
      <c r="D89" s="1">
        <v>-1.6793112844871814E-3</v>
      </c>
      <c r="E89" s="8"/>
      <c r="F89" s="8"/>
      <c r="G89" s="8"/>
      <c r="H89" s="8"/>
      <c r="I89" s="8"/>
      <c r="J89" s="8"/>
    </row>
    <row r="90" spans="1:10" x14ac:dyDescent="0.35">
      <c r="A90" s="3">
        <v>33548</v>
      </c>
      <c r="B90" s="1">
        <v>3.2362487792083248E-3</v>
      </c>
      <c r="C90" s="1">
        <v>9.1765661057783394E-4</v>
      </c>
      <c r="D90" s="1">
        <v>-8.0702836745637201E-3</v>
      </c>
      <c r="E90" s="8"/>
      <c r="F90" s="8"/>
      <c r="G90" s="8"/>
      <c r="H90" s="8"/>
      <c r="I90" s="8"/>
      <c r="J90" s="8"/>
    </row>
    <row r="91" spans="1:10" x14ac:dyDescent="0.35">
      <c r="A91" s="3">
        <v>33549</v>
      </c>
      <c r="B91" s="1">
        <v>9.5701836729732044E-3</v>
      </c>
      <c r="C91" s="1">
        <v>5.783139743711624E-3</v>
      </c>
      <c r="D91" s="1">
        <v>-4.6553065562882174E-3</v>
      </c>
      <c r="E91" s="8"/>
      <c r="F91" s="8"/>
      <c r="G91" s="8"/>
      <c r="H91" s="8"/>
      <c r="I91" s="8"/>
      <c r="J91" s="8"/>
    </row>
    <row r="92" spans="1:10" x14ac:dyDescent="0.35">
      <c r="A92" s="3">
        <v>33550</v>
      </c>
      <c r="B92" s="1">
        <v>-2.1103222893962673E-3</v>
      </c>
      <c r="C92" s="1">
        <v>6.0777959731552009E-4</v>
      </c>
      <c r="D92" s="1">
        <v>-1.5733121459203005E-3</v>
      </c>
      <c r="E92" s="8"/>
      <c r="F92" s="8"/>
      <c r="G92" s="8"/>
      <c r="H92" s="8"/>
      <c r="I92" s="8"/>
      <c r="J92" s="8"/>
    </row>
    <row r="93" spans="1:10" x14ac:dyDescent="0.35">
      <c r="A93" s="3">
        <v>33553</v>
      </c>
      <c r="B93" s="1">
        <v>5.8523430125461838E-4</v>
      </c>
      <c r="C93" s="1">
        <v>0</v>
      </c>
      <c r="D93" s="1">
        <v>0</v>
      </c>
      <c r="E93" s="8"/>
      <c r="F93" s="8"/>
      <c r="G93" s="8"/>
      <c r="H93" s="8"/>
      <c r="I93" s="8"/>
      <c r="J93" s="8"/>
    </row>
    <row r="94" spans="1:10" x14ac:dyDescent="0.35">
      <c r="A94" s="3">
        <v>33554</v>
      </c>
      <c r="B94" s="1">
        <v>9.1662455270936603E-3</v>
      </c>
      <c r="C94" s="1">
        <v>3.6297680505787311E-3</v>
      </c>
      <c r="D94" s="1">
        <v>-9.5327108947913658E-3</v>
      </c>
      <c r="E94" s="8"/>
      <c r="F94" s="8"/>
      <c r="G94" s="8"/>
      <c r="H94" s="8"/>
      <c r="I94" s="8"/>
      <c r="J94" s="8"/>
    </row>
    <row r="95" spans="1:10" x14ac:dyDescent="0.35">
      <c r="A95" s="3">
        <v>33555</v>
      </c>
      <c r="B95" s="1">
        <v>1.6873390643174567E-3</v>
      </c>
      <c r="C95" s="1">
        <v>-4.2375476478941137E-3</v>
      </c>
      <c r="D95" s="1">
        <v>1.2648303019356633E-3</v>
      </c>
      <c r="E95" s="8"/>
      <c r="F95" s="8"/>
      <c r="G95" s="8"/>
      <c r="H95" s="8"/>
      <c r="I95" s="8"/>
      <c r="J95" s="8"/>
    </row>
    <row r="96" spans="1:10" x14ac:dyDescent="0.35">
      <c r="A96" s="3">
        <v>33556</v>
      </c>
      <c r="B96" s="1">
        <v>-6.5445028513895303E-4</v>
      </c>
      <c r="C96" s="1">
        <v>3.9348050730955465E-3</v>
      </c>
      <c r="D96" s="1">
        <v>3.8050682526227205E-3</v>
      </c>
      <c r="E96" s="8"/>
      <c r="F96" s="8"/>
      <c r="G96" s="8"/>
      <c r="H96" s="8"/>
      <c r="I96" s="8"/>
      <c r="J96" s="8"/>
    </row>
    <row r="97" spans="1:10" x14ac:dyDescent="0.35">
      <c r="A97" s="3">
        <v>33557</v>
      </c>
      <c r="B97" s="1">
        <v>-3.7271713523905722E-2</v>
      </c>
      <c r="C97" s="1">
        <v>9.0795290385447495E-4</v>
      </c>
      <c r="D97" s="1">
        <v>3.7304283978703643E-3</v>
      </c>
      <c r="E97" s="8"/>
      <c r="F97" s="8"/>
      <c r="G97" s="8"/>
      <c r="H97" s="8"/>
      <c r="I97" s="8"/>
      <c r="J97" s="8"/>
    </row>
    <row r="98" spans="1:10" x14ac:dyDescent="0.35">
      <c r="A98" s="3">
        <v>33560</v>
      </c>
      <c r="B98" s="1">
        <v>6.8241871374283827E-3</v>
      </c>
      <c r="C98" s="1">
        <v>3.0246786509548299E-4</v>
      </c>
      <c r="D98" s="1">
        <v>-3.8613969102048971E-3</v>
      </c>
      <c r="E98" s="8"/>
      <c r="F98" s="8"/>
      <c r="G98" s="8"/>
      <c r="H98" s="8"/>
      <c r="I98" s="8"/>
      <c r="J98" s="8"/>
    </row>
    <row r="99" spans="1:10" x14ac:dyDescent="0.35">
      <c r="A99" s="3">
        <v>33561</v>
      </c>
      <c r="B99" s="1">
        <v>-1.5222745768264254E-2</v>
      </c>
      <c r="C99" s="1">
        <v>-2.422308432076377E-3</v>
      </c>
      <c r="D99" s="1">
        <v>-4.8680572436804971E-3</v>
      </c>
      <c r="E99" s="8"/>
      <c r="F99" s="8"/>
      <c r="G99" s="8"/>
      <c r="H99" s="8"/>
      <c r="I99" s="8"/>
      <c r="J99" s="8"/>
    </row>
    <row r="100" spans="1:10" x14ac:dyDescent="0.35">
      <c r="A100" s="3">
        <v>33562</v>
      </c>
      <c r="B100" s="1">
        <v>-2.3484409500419672E-3</v>
      </c>
      <c r="C100" s="1">
        <v>-6.0649502879105708E-4</v>
      </c>
      <c r="D100" s="1">
        <v>4.2432020990336343E-3</v>
      </c>
      <c r="E100" s="8"/>
      <c r="F100" s="8"/>
      <c r="G100" s="8"/>
      <c r="H100" s="8"/>
      <c r="I100" s="8"/>
      <c r="J100" s="8"/>
    </row>
    <row r="101" spans="1:10" x14ac:dyDescent="0.35">
      <c r="A101" s="3">
        <v>33563</v>
      </c>
      <c r="B101" s="1">
        <v>4.0338050188541948E-3</v>
      </c>
      <c r="C101" s="1">
        <v>-1.2140946829492668E-3</v>
      </c>
      <c r="D101" s="1">
        <v>-5.0419999656379534E-4</v>
      </c>
      <c r="E101" s="8"/>
      <c r="F101" s="8"/>
      <c r="G101" s="8"/>
      <c r="H101" s="8"/>
      <c r="I101" s="8"/>
      <c r="J101" s="8"/>
    </row>
    <row r="102" spans="1:10" x14ac:dyDescent="0.35">
      <c r="A102" s="3">
        <v>33564</v>
      </c>
      <c r="B102" s="1">
        <v>-1.0367720479279436E-2</v>
      </c>
      <c r="C102" s="1">
        <v>-3.0324700059467889E-3</v>
      </c>
      <c r="D102" s="1">
        <v>-6.0297216397238252E-3</v>
      </c>
      <c r="E102" s="8"/>
      <c r="F102" s="8"/>
      <c r="G102" s="8"/>
      <c r="H102" s="8"/>
      <c r="I102" s="8"/>
      <c r="J102" s="8"/>
    </row>
    <row r="103" spans="1:10" x14ac:dyDescent="0.35">
      <c r="A103" s="3">
        <v>33567</v>
      </c>
      <c r="B103" s="1">
        <v>-2.1291326508056539E-3</v>
      </c>
      <c r="C103" s="1">
        <v>-1.2192645282062963E-3</v>
      </c>
      <c r="D103" s="1">
        <v>1.2068293801361157E-3</v>
      </c>
      <c r="E103" s="8"/>
      <c r="F103" s="8"/>
      <c r="G103" s="8"/>
      <c r="H103" s="8"/>
      <c r="I103" s="8"/>
      <c r="J103" s="8"/>
    </row>
    <row r="104" spans="1:10" x14ac:dyDescent="0.35">
      <c r="A104" s="3">
        <v>33568</v>
      </c>
      <c r="B104" s="1">
        <v>6.9560880512985809E-3</v>
      </c>
      <c r="C104" s="1">
        <v>2.4278242291575908E-3</v>
      </c>
      <c r="D104" s="1">
        <v>-5.1416607196883932E-3</v>
      </c>
      <c r="E104" s="8"/>
      <c r="F104" s="8"/>
      <c r="G104" s="8"/>
      <c r="H104" s="8"/>
      <c r="I104" s="8"/>
      <c r="J104" s="8"/>
    </row>
    <row r="105" spans="1:10" x14ac:dyDescent="0.35">
      <c r="A105" s="3">
        <v>33569</v>
      </c>
      <c r="B105" s="1">
        <v>-3.7375293670643675E-3</v>
      </c>
      <c r="C105" s="1">
        <v>3.042161617554774E-4</v>
      </c>
      <c r="D105" s="1">
        <v>4.4217949283575668E-3</v>
      </c>
      <c r="E105" s="8"/>
      <c r="F105" s="8"/>
      <c r="G105" s="8"/>
      <c r="H105" s="8"/>
      <c r="I105" s="8"/>
      <c r="J105" s="8"/>
    </row>
    <row r="106" spans="1:10" x14ac:dyDescent="0.35">
      <c r="A106" s="3">
        <v>33571</v>
      </c>
      <c r="B106" s="1">
        <v>-3.5383199318958255E-3</v>
      </c>
      <c r="C106" s="1">
        <v>2.4304033174152298E-3</v>
      </c>
      <c r="D106" s="1">
        <v>-2.4066911505418722E-3</v>
      </c>
      <c r="E106" s="8"/>
      <c r="F106" s="8"/>
      <c r="G106" s="8"/>
      <c r="H106" s="8"/>
      <c r="I106" s="8"/>
      <c r="J106" s="8"/>
    </row>
    <row r="107" spans="1:10" x14ac:dyDescent="0.35">
      <c r="A107" s="3">
        <v>33574</v>
      </c>
      <c r="B107" s="1">
        <v>1.6336172550853754E-2</v>
      </c>
      <c r="C107" s="1">
        <v>4.0192758856798481E-3</v>
      </c>
      <c r="D107" s="1">
        <v>-2.2290652757510389E-3</v>
      </c>
      <c r="E107" s="8"/>
      <c r="F107" s="8"/>
      <c r="G107" s="8"/>
      <c r="H107" s="8"/>
      <c r="I107" s="8"/>
      <c r="J107" s="8"/>
    </row>
    <row r="108" spans="1:10" x14ac:dyDescent="0.35">
      <c r="A108" s="3">
        <v>33575</v>
      </c>
      <c r="B108" s="1">
        <v>-1.1543104277659956E-3</v>
      </c>
      <c r="C108" s="1">
        <v>3.081497466396767E-3</v>
      </c>
      <c r="D108" s="1">
        <v>-7.4765747545367175E-3</v>
      </c>
      <c r="E108" s="8"/>
      <c r="F108" s="8"/>
      <c r="G108" s="8"/>
      <c r="H108" s="8"/>
      <c r="I108" s="8"/>
      <c r="J108" s="8"/>
    </row>
    <row r="109" spans="1:10" x14ac:dyDescent="0.35">
      <c r="A109" s="3">
        <v>33576</v>
      </c>
      <c r="B109" s="1">
        <v>-2.3389364564810025E-3</v>
      </c>
      <c r="C109" s="1">
        <v>7.349830693993132E-3</v>
      </c>
      <c r="D109" s="1">
        <v>3.1979363682613339E-3</v>
      </c>
      <c r="E109" s="8"/>
      <c r="F109" s="8"/>
      <c r="G109" s="8"/>
      <c r="H109" s="8"/>
      <c r="I109" s="8"/>
      <c r="J109" s="8"/>
    </row>
    <row r="110" spans="1:10" x14ac:dyDescent="0.35">
      <c r="A110" s="3">
        <v>33577</v>
      </c>
      <c r="B110" s="1">
        <v>-7.0498133476217485E-3</v>
      </c>
      <c r="C110" s="1">
        <v>-2.7498599290631254E-3</v>
      </c>
      <c r="D110" s="1">
        <v>-7.6840482864346353E-3</v>
      </c>
      <c r="E110" s="8"/>
      <c r="F110" s="8"/>
      <c r="G110" s="8"/>
      <c r="H110" s="8"/>
      <c r="I110" s="8"/>
      <c r="J110" s="8"/>
    </row>
    <row r="111" spans="1:10" x14ac:dyDescent="0.35">
      <c r="A111" s="3">
        <v>33578</v>
      </c>
      <c r="B111" s="1">
        <v>4.4680109756165985E-3</v>
      </c>
      <c r="C111" s="1">
        <v>-3.3773205642625812E-3</v>
      </c>
      <c r="D111" s="1">
        <v>-7.1098071868600536E-3</v>
      </c>
      <c r="E111" s="8"/>
      <c r="F111" s="8"/>
      <c r="G111" s="8"/>
      <c r="H111" s="8"/>
      <c r="I111" s="8"/>
      <c r="J111" s="8"/>
    </row>
    <row r="112" spans="1:10" x14ac:dyDescent="0.35">
      <c r="A112" s="3">
        <v>33581</v>
      </c>
      <c r="B112" s="1">
        <v>-2.1918540497580193E-3</v>
      </c>
      <c r="C112" s="1">
        <v>2.7682434790027395E-3</v>
      </c>
      <c r="D112" s="1">
        <v>-8.3329904568179604E-3</v>
      </c>
      <c r="E112" s="8"/>
      <c r="F112" s="8"/>
      <c r="G112" s="8"/>
      <c r="H112" s="8"/>
      <c r="I112" s="8"/>
      <c r="J112" s="8"/>
    </row>
    <row r="113" spans="1:10" x14ac:dyDescent="0.35">
      <c r="A113" s="3">
        <v>33582</v>
      </c>
      <c r="B113" s="1">
        <v>-9.5217950486503795E-4</v>
      </c>
      <c r="C113" s="1">
        <v>6.0907708525962734E-4</v>
      </c>
      <c r="D113" s="1">
        <v>-4.1138069748991408E-3</v>
      </c>
      <c r="E113" s="8"/>
      <c r="F113" s="8"/>
      <c r="G113" s="8"/>
      <c r="H113" s="8"/>
      <c r="I113" s="8"/>
      <c r="J113" s="8"/>
    </row>
    <row r="114" spans="1:10" x14ac:dyDescent="0.35">
      <c r="A114" s="3">
        <v>33583</v>
      </c>
      <c r="B114" s="1">
        <v>-5.2938063703204081E-4</v>
      </c>
      <c r="C114" s="1">
        <v>-3.0903753234076524E-4</v>
      </c>
      <c r="D114" s="1">
        <v>-2.0316544965960017E-3</v>
      </c>
      <c r="E114" s="8"/>
      <c r="F114" s="8"/>
      <c r="G114" s="8"/>
      <c r="H114" s="8"/>
      <c r="I114" s="8"/>
      <c r="J114" s="8"/>
    </row>
    <row r="115" spans="1:10" x14ac:dyDescent="0.35">
      <c r="A115" s="3">
        <v>33584</v>
      </c>
      <c r="B115" s="1">
        <v>1.014167401723106E-2</v>
      </c>
      <c r="C115" s="1">
        <v>2.1431174203418945E-3</v>
      </c>
      <c r="D115" s="1">
        <v>8.4263750509354525E-4</v>
      </c>
      <c r="E115" s="8"/>
      <c r="F115" s="8"/>
      <c r="G115" s="8"/>
      <c r="H115" s="8"/>
      <c r="I115" s="8"/>
      <c r="J115" s="8"/>
    </row>
    <row r="116" spans="1:10" x14ac:dyDescent="0.35">
      <c r="A116" s="3">
        <v>33585</v>
      </c>
      <c r="B116" s="1">
        <v>7.6238587590500605E-3</v>
      </c>
      <c r="C116" s="1">
        <v>-2.4522504864033451E-3</v>
      </c>
      <c r="D116" s="1">
        <v>5.4703755150747064E-3</v>
      </c>
      <c r="E116" s="8"/>
      <c r="F116" s="8"/>
      <c r="G116" s="8"/>
      <c r="H116" s="8"/>
      <c r="I116" s="8"/>
      <c r="J116" s="8"/>
    </row>
    <row r="117" spans="1:10" x14ac:dyDescent="0.35">
      <c r="A117" s="3">
        <v>33588</v>
      </c>
      <c r="B117" s="1">
        <v>-2.6010169978060883E-5</v>
      </c>
      <c r="C117" s="1">
        <v>6.1817059840212746E-4</v>
      </c>
      <c r="D117" s="1">
        <v>-2.3272890261146089E-3</v>
      </c>
      <c r="E117" s="8"/>
      <c r="F117" s="8"/>
      <c r="G117" s="8"/>
      <c r="H117" s="8"/>
      <c r="I117" s="8"/>
      <c r="J117" s="8"/>
    </row>
    <row r="118" spans="1:10" x14ac:dyDescent="0.35">
      <c r="A118" s="3">
        <v>33589</v>
      </c>
      <c r="B118" s="1">
        <v>-4.4838448427952995E-3</v>
      </c>
      <c r="C118" s="1">
        <v>2.1424559278128402E-3</v>
      </c>
      <c r="D118" s="1">
        <v>-1.9330376763114232E-3</v>
      </c>
      <c r="E118" s="8"/>
      <c r="F118" s="8"/>
      <c r="G118" s="8"/>
      <c r="H118" s="8"/>
      <c r="I118" s="8"/>
      <c r="J118" s="8"/>
    </row>
    <row r="119" spans="1:10" x14ac:dyDescent="0.35">
      <c r="A119" s="3">
        <v>33590</v>
      </c>
      <c r="B119" s="1">
        <v>1.9315607268770214E-3</v>
      </c>
      <c r="C119" s="1">
        <v>-6.1684720474049258E-4</v>
      </c>
      <c r="D119" s="1">
        <v>-1.4101109378703957E-3</v>
      </c>
      <c r="E119" s="8"/>
      <c r="F119" s="8"/>
      <c r="G119" s="8"/>
      <c r="H119" s="8"/>
      <c r="I119" s="8"/>
      <c r="J119" s="8"/>
    </row>
    <row r="120" spans="1:10" x14ac:dyDescent="0.35">
      <c r="A120" s="3">
        <v>33591</v>
      </c>
      <c r="B120" s="1">
        <v>-2.5065287274539561E-3</v>
      </c>
      <c r="C120" s="1">
        <v>5.7906136977493774E-3</v>
      </c>
      <c r="D120" s="1">
        <v>-7.1335647321571771E-3</v>
      </c>
      <c r="E120" s="8"/>
      <c r="F120" s="8"/>
      <c r="G120" s="8"/>
      <c r="H120" s="8"/>
      <c r="I120" s="8"/>
      <c r="J120" s="8"/>
    </row>
    <row r="121" spans="1:10" x14ac:dyDescent="0.35">
      <c r="A121" s="3">
        <v>33592</v>
      </c>
      <c r="B121" s="1">
        <v>1.1747107380375245E-2</v>
      </c>
      <c r="C121" s="1">
        <v>9.3835010320359041E-3</v>
      </c>
      <c r="D121" s="1">
        <v>-4.7947955203610469E-3</v>
      </c>
      <c r="E121" s="8"/>
      <c r="F121" s="8"/>
      <c r="G121" s="8"/>
      <c r="H121" s="8"/>
      <c r="I121" s="8"/>
      <c r="J121" s="8"/>
    </row>
    <row r="122" spans="1:10" x14ac:dyDescent="0.35">
      <c r="A122" s="3">
        <v>33595</v>
      </c>
      <c r="B122" s="1">
        <v>2.4954730504607118E-2</v>
      </c>
      <c r="C122" s="1">
        <v>6.2988826654037889E-3</v>
      </c>
      <c r="D122" s="1">
        <v>7.3475872336219248E-3</v>
      </c>
      <c r="E122" s="8"/>
      <c r="F122" s="8"/>
      <c r="G122" s="8"/>
      <c r="H122" s="8"/>
      <c r="I122" s="8"/>
      <c r="J122" s="8"/>
    </row>
    <row r="123" spans="1:10" x14ac:dyDescent="0.35">
      <c r="A123" s="3">
        <v>33596</v>
      </c>
      <c r="B123" s="1">
        <v>6.3053653607131263E-3</v>
      </c>
      <c r="C123" s="1">
        <v>3.0191896369220251E-4</v>
      </c>
      <c r="D123" s="1">
        <v>2.9577382205519176E-3</v>
      </c>
      <c r="E123" s="8"/>
      <c r="F123" s="8"/>
      <c r="G123" s="8"/>
      <c r="H123" s="8"/>
      <c r="I123" s="8"/>
      <c r="J123" s="8"/>
    </row>
    <row r="124" spans="1:10" x14ac:dyDescent="0.35">
      <c r="A124" s="3">
        <v>33598</v>
      </c>
      <c r="B124" s="1">
        <v>1.3703784593663009E-2</v>
      </c>
      <c r="C124" s="1">
        <v>1.7918767157998081E-3</v>
      </c>
      <c r="D124" s="1">
        <v>-4.7365894249860735E-3</v>
      </c>
      <c r="E124" s="8"/>
      <c r="F124" s="8"/>
      <c r="G124" s="8"/>
      <c r="H124" s="8"/>
      <c r="I124" s="8"/>
      <c r="J124" s="8"/>
    </row>
    <row r="125" spans="1:10" x14ac:dyDescent="0.35">
      <c r="A125" s="3">
        <v>33599</v>
      </c>
      <c r="B125" s="1">
        <v>3.9935958414604646E-3</v>
      </c>
      <c r="C125" s="1">
        <v>2.0894208575329828E-3</v>
      </c>
      <c r="D125" s="1">
        <v>1.0597261677503946E-4</v>
      </c>
      <c r="E125" s="8"/>
      <c r="F125" s="8"/>
      <c r="G125" s="8"/>
      <c r="H125" s="8"/>
      <c r="I125" s="8"/>
      <c r="J125" s="8"/>
    </row>
    <row r="126" spans="1:10" x14ac:dyDescent="0.35">
      <c r="A126" s="3">
        <v>33602</v>
      </c>
      <c r="B126" s="1">
        <v>2.1130289576613778E-2</v>
      </c>
      <c r="C126" s="1">
        <v>4.4563943483447591E-3</v>
      </c>
      <c r="D126" s="1">
        <v>-6.9116858876222612E-3</v>
      </c>
      <c r="E126" s="8"/>
      <c r="F126" s="8"/>
      <c r="G126" s="8"/>
      <c r="H126" s="8"/>
      <c r="I126" s="8"/>
      <c r="J126" s="8"/>
    </row>
    <row r="127" spans="1:10" x14ac:dyDescent="0.35">
      <c r="A127" s="3">
        <v>33603</v>
      </c>
      <c r="B127" s="1">
        <v>4.6862131107869368E-3</v>
      </c>
      <c r="C127" s="1">
        <v>3.5508716720938928E-3</v>
      </c>
      <c r="D127" s="1">
        <v>5.5968310214436759E-3</v>
      </c>
      <c r="E127" s="8"/>
      <c r="F127" s="8"/>
      <c r="G127" s="8"/>
      <c r="H127" s="8"/>
      <c r="I127" s="8"/>
      <c r="J127" s="8"/>
    </row>
    <row r="128" spans="1:10" x14ac:dyDescent="0.35">
      <c r="A128" s="3">
        <v>33605</v>
      </c>
      <c r="B128" s="1">
        <v>4.075028521664075E-4</v>
      </c>
      <c r="C128" s="1">
        <v>-5.3310469871075015E-3</v>
      </c>
      <c r="D128" s="1">
        <v>2.1221059780576128E-5</v>
      </c>
      <c r="E128" s="8"/>
      <c r="F128" s="8"/>
      <c r="G128" s="8"/>
      <c r="H128" s="8"/>
      <c r="I128" s="8"/>
      <c r="J128" s="8"/>
    </row>
    <row r="129" spans="1:10" x14ac:dyDescent="0.35">
      <c r="A129" s="3">
        <v>33606</v>
      </c>
      <c r="B129" s="1">
        <v>4.9725180153646891E-3</v>
      </c>
      <c r="C129" s="1">
        <v>-4.4732124307280156E-3</v>
      </c>
      <c r="D129" s="1">
        <v>-4.5196254933722937E-3</v>
      </c>
      <c r="E129" s="8"/>
      <c r="F129" s="8"/>
      <c r="G129" s="8"/>
      <c r="H129" s="8"/>
      <c r="I129" s="8"/>
      <c r="J129" s="8"/>
    </row>
    <row r="130" spans="1:10" x14ac:dyDescent="0.35">
      <c r="A130" s="3">
        <v>33609</v>
      </c>
      <c r="B130" s="1">
        <v>-3.2963125511824586E-3</v>
      </c>
      <c r="C130" s="1">
        <v>2.0888105804254425E-3</v>
      </c>
      <c r="D130" s="1">
        <v>1.2994899733517295E-3</v>
      </c>
      <c r="E130" s="8"/>
      <c r="F130" s="8"/>
      <c r="G130" s="8"/>
      <c r="H130" s="8"/>
      <c r="I130" s="8"/>
      <c r="J130" s="8"/>
    </row>
    <row r="131" spans="1:10" x14ac:dyDescent="0.35">
      <c r="A131" s="3">
        <v>33610</v>
      </c>
      <c r="B131" s="1">
        <v>-1.3407395228097691E-3</v>
      </c>
      <c r="C131" s="1">
        <v>4.1645771653162382E-3</v>
      </c>
      <c r="D131" s="1">
        <v>-5.4221501183390622E-3</v>
      </c>
      <c r="E131" s="8"/>
      <c r="F131" s="8"/>
      <c r="G131" s="8"/>
      <c r="H131" s="8"/>
      <c r="I131" s="8"/>
      <c r="J131" s="8"/>
    </row>
    <row r="132" spans="1:10" x14ac:dyDescent="0.35">
      <c r="A132" s="3">
        <v>33611</v>
      </c>
      <c r="B132" s="1">
        <v>1.6756437194190336E-3</v>
      </c>
      <c r="C132" s="1">
        <v>-1.1893698183281255E-3</v>
      </c>
      <c r="D132" s="1">
        <v>-3.5595620301268325E-3</v>
      </c>
      <c r="E132" s="8"/>
      <c r="F132" s="8"/>
      <c r="G132" s="8"/>
      <c r="H132" s="8"/>
      <c r="I132" s="8"/>
      <c r="J132" s="8"/>
    </row>
    <row r="133" spans="1:10" x14ac:dyDescent="0.35">
      <c r="A133" s="3">
        <v>33612</v>
      </c>
      <c r="B133" s="1">
        <v>-1.1726557206465803E-3</v>
      </c>
      <c r="C133" s="1">
        <v>-8.9075080302588336E-4</v>
      </c>
      <c r="D133" s="1">
        <v>2.5530194187253366E-3</v>
      </c>
      <c r="E133" s="8"/>
      <c r="F133" s="8"/>
      <c r="G133" s="8"/>
      <c r="H133" s="8"/>
      <c r="I133" s="8"/>
      <c r="J133" s="8"/>
    </row>
    <row r="134" spans="1:10" x14ac:dyDescent="0.35">
      <c r="A134" s="3">
        <v>33613</v>
      </c>
      <c r="B134" s="1">
        <v>-6.0285275828796288E-3</v>
      </c>
      <c r="C134" s="1">
        <v>-4.474557357774191E-3</v>
      </c>
      <c r="D134" s="1">
        <v>5.4595610916165025E-3</v>
      </c>
      <c r="E134" s="8"/>
      <c r="F134" s="8"/>
      <c r="G134" s="8"/>
      <c r="H134" s="8"/>
      <c r="I134" s="8"/>
      <c r="J134" s="8"/>
    </row>
    <row r="135" spans="1:10" x14ac:dyDescent="0.35">
      <c r="A135" s="3">
        <v>33616</v>
      </c>
      <c r="B135" s="1">
        <v>-1.8325622412504626E-3</v>
      </c>
      <c r="C135" s="1">
        <v>-4.7885025512972405E-3</v>
      </c>
      <c r="D135" s="1">
        <v>7.6105726027647048E-3</v>
      </c>
      <c r="E135" s="8"/>
      <c r="F135" s="8"/>
      <c r="G135" s="8"/>
      <c r="H135" s="8"/>
      <c r="I135" s="8"/>
      <c r="J135" s="8"/>
    </row>
    <row r="136" spans="1:10" x14ac:dyDescent="0.35">
      <c r="A136" s="3">
        <v>33617</v>
      </c>
      <c r="B136" s="1">
        <v>1.4614889137410944E-2</v>
      </c>
      <c r="C136" s="1">
        <v>-7.8316777000665781E-3</v>
      </c>
      <c r="D136" s="1">
        <v>-4.8866160765305587E-3</v>
      </c>
      <c r="E136" s="8"/>
      <c r="F136" s="8"/>
      <c r="G136" s="8"/>
      <c r="H136" s="8"/>
      <c r="I136" s="8"/>
      <c r="J136" s="8"/>
    </row>
    <row r="137" spans="1:10" x14ac:dyDescent="0.35">
      <c r="A137" s="3">
        <v>33618</v>
      </c>
      <c r="B137" s="1">
        <v>7.8458415123021396E-4</v>
      </c>
      <c r="C137" s="1">
        <v>-1.2034236155859461E-3</v>
      </c>
      <c r="D137" s="1">
        <v>1.2219293951651946E-2</v>
      </c>
      <c r="E137" s="8"/>
      <c r="F137" s="8"/>
      <c r="G137" s="8"/>
      <c r="H137" s="8"/>
      <c r="I137" s="8"/>
      <c r="J137" s="8"/>
    </row>
    <row r="138" spans="1:10" x14ac:dyDescent="0.35">
      <c r="A138" s="3">
        <v>33619</v>
      </c>
      <c r="B138" s="1">
        <v>-6.1026673939122691E-3</v>
      </c>
      <c r="C138" s="1">
        <v>-5.7767944970600719E-3</v>
      </c>
      <c r="D138" s="1">
        <v>1.0192873927835045E-2</v>
      </c>
      <c r="E138" s="8"/>
      <c r="F138" s="8"/>
      <c r="G138" s="8"/>
      <c r="H138" s="8"/>
      <c r="I138" s="8"/>
      <c r="J138" s="8"/>
    </row>
    <row r="139" spans="1:10" x14ac:dyDescent="0.35">
      <c r="A139" s="3">
        <v>33620</v>
      </c>
      <c r="B139" s="1">
        <v>1.5530364978934635E-3</v>
      </c>
      <c r="C139" s="1">
        <v>2.7438573802350038E-3</v>
      </c>
      <c r="D139" s="1">
        <v>8.7241914884926704E-4</v>
      </c>
      <c r="E139" s="8"/>
      <c r="F139" s="8"/>
      <c r="G139" s="8"/>
      <c r="H139" s="8"/>
      <c r="I139" s="8"/>
      <c r="J139" s="8"/>
    </row>
    <row r="140" spans="1:10" x14ac:dyDescent="0.35">
      <c r="A140" s="3">
        <v>33623</v>
      </c>
      <c r="B140" s="1">
        <v>-5.9864645630974597E-3</v>
      </c>
      <c r="C140" s="1">
        <v>0</v>
      </c>
      <c r="D140" s="1">
        <v>0</v>
      </c>
      <c r="E140" s="8"/>
      <c r="F140" s="8"/>
      <c r="G140" s="8"/>
      <c r="H140" s="8"/>
      <c r="I140" s="8"/>
      <c r="J140" s="8"/>
    </row>
    <row r="141" spans="1:10" x14ac:dyDescent="0.35">
      <c r="A141" s="3">
        <v>33624</v>
      </c>
      <c r="B141" s="1">
        <v>-8.9747285142330723E-3</v>
      </c>
      <c r="C141" s="1">
        <v>4.5414768134980346E-3</v>
      </c>
      <c r="D141" s="1">
        <v>-7.1157622524488963E-3</v>
      </c>
      <c r="E141" s="8"/>
      <c r="F141" s="8"/>
      <c r="G141" s="8"/>
      <c r="H141" s="8"/>
      <c r="I141" s="8"/>
      <c r="J141" s="8"/>
    </row>
    <row r="142" spans="1:10" x14ac:dyDescent="0.35">
      <c r="A142" s="3">
        <v>33625</v>
      </c>
      <c r="B142" s="1">
        <v>1.3216846824447421E-2</v>
      </c>
      <c r="C142" s="1">
        <v>-4.2440763616005666E-3</v>
      </c>
      <c r="D142" s="1">
        <v>2.9232765667815564E-3</v>
      </c>
      <c r="E142" s="8"/>
      <c r="F142" s="8"/>
      <c r="G142" s="8"/>
      <c r="H142" s="8"/>
      <c r="I142" s="8"/>
      <c r="J142" s="8"/>
    </row>
    <row r="143" spans="1:10" x14ac:dyDescent="0.35">
      <c r="A143" s="3">
        <v>33626</v>
      </c>
      <c r="B143" s="1">
        <v>-7.6102589143373645E-3</v>
      </c>
      <c r="C143" s="1">
        <v>-7.9247746023613282E-3</v>
      </c>
      <c r="D143" s="1">
        <v>-3.5403442598598059E-3</v>
      </c>
      <c r="E143" s="8"/>
      <c r="F143" s="8"/>
      <c r="G143" s="8"/>
      <c r="H143" s="8"/>
      <c r="I143" s="8"/>
      <c r="J143" s="8"/>
    </row>
    <row r="144" spans="1:10" x14ac:dyDescent="0.35">
      <c r="A144" s="3">
        <v>33627</v>
      </c>
      <c r="B144" s="1">
        <v>1.2523483164660952E-3</v>
      </c>
      <c r="C144" s="1">
        <v>-3.0654919920299136E-3</v>
      </c>
      <c r="D144" s="1">
        <v>1.0583651098065352E-2</v>
      </c>
      <c r="E144" s="8"/>
      <c r="F144" s="8"/>
      <c r="G144" s="8"/>
      <c r="H144" s="8"/>
      <c r="I144" s="8"/>
      <c r="J144" s="8"/>
    </row>
    <row r="145" spans="1:10" x14ac:dyDescent="0.35">
      <c r="A145" s="3">
        <v>33630</v>
      </c>
      <c r="B145" s="1">
        <v>-1.1800548047770586E-3</v>
      </c>
      <c r="C145" s="1">
        <v>3.0970468994708341E-4</v>
      </c>
      <c r="D145" s="1">
        <v>4.2352810039460375E-3</v>
      </c>
      <c r="E145" s="8"/>
      <c r="F145" s="8"/>
      <c r="G145" s="8"/>
      <c r="H145" s="8"/>
      <c r="I145" s="8"/>
      <c r="J145" s="8"/>
    </row>
    <row r="146" spans="1:10" x14ac:dyDescent="0.35">
      <c r="A146" s="3">
        <v>33631</v>
      </c>
      <c r="B146" s="1">
        <v>-7.2293511688911681E-5</v>
      </c>
      <c r="C146" s="1">
        <v>5.8119107647968942E-3</v>
      </c>
      <c r="D146" s="1">
        <v>-4.7219368081197356E-3</v>
      </c>
      <c r="E146" s="8"/>
      <c r="F146" s="8"/>
      <c r="G146" s="8"/>
      <c r="H146" s="8"/>
      <c r="I146" s="8"/>
      <c r="J146" s="8"/>
    </row>
    <row r="147" spans="1:10" x14ac:dyDescent="0.35">
      <c r="A147" s="3">
        <v>33632</v>
      </c>
      <c r="B147" s="1">
        <v>-1.1196045705085041E-2</v>
      </c>
      <c r="C147" s="1">
        <v>-6.4314160914019534E-3</v>
      </c>
      <c r="D147" s="1">
        <v>-1.0357435094036666E-4</v>
      </c>
      <c r="E147" s="8"/>
      <c r="F147" s="8"/>
      <c r="G147" s="8"/>
      <c r="H147" s="8"/>
      <c r="I147" s="8"/>
      <c r="J147" s="8"/>
    </row>
    <row r="148" spans="1:10" x14ac:dyDescent="0.35">
      <c r="A148" s="3">
        <v>33633</v>
      </c>
      <c r="B148" s="1">
        <v>3.1388032631338926E-3</v>
      </c>
      <c r="C148" s="1">
        <v>-4.3015532716565042E-3</v>
      </c>
      <c r="D148" s="1">
        <v>-5.5256793206632966E-3</v>
      </c>
      <c r="E148" s="8"/>
      <c r="F148" s="8"/>
      <c r="G148" s="8"/>
      <c r="H148" s="8"/>
      <c r="I148" s="8"/>
      <c r="J148" s="8"/>
    </row>
    <row r="149" spans="1:10" x14ac:dyDescent="0.35">
      <c r="A149" s="3">
        <v>33634</v>
      </c>
      <c r="B149" s="1">
        <v>-6.9233108504247716E-3</v>
      </c>
      <c r="C149" s="1">
        <v>6.1302824137043574E-4</v>
      </c>
      <c r="D149" s="1">
        <v>1.1450343199897234E-3</v>
      </c>
      <c r="E149" s="8"/>
      <c r="F149" s="8"/>
      <c r="G149" s="8"/>
      <c r="H149" s="8"/>
      <c r="I149" s="8"/>
      <c r="J149" s="8"/>
    </row>
    <row r="150" spans="1:10" x14ac:dyDescent="0.35">
      <c r="A150" s="3">
        <v>33637</v>
      </c>
      <c r="B150" s="1">
        <v>1.8085839322272213E-3</v>
      </c>
      <c r="C150" s="1">
        <v>-3.7021806317524943E-3</v>
      </c>
      <c r="D150" s="1">
        <v>9.8783926011146309E-4</v>
      </c>
      <c r="E150" s="8"/>
      <c r="F150" s="8"/>
      <c r="G150" s="8"/>
      <c r="H150" s="8"/>
      <c r="I150" s="8"/>
      <c r="J150" s="8"/>
    </row>
    <row r="151" spans="1:10" x14ac:dyDescent="0.35">
      <c r="A151" s="3">
        <v>33638</v>
      </c>
      <c r="B151" s="1">
        <v>1.0493428648408748E-2</v>
      </c>
      <c r="C151" s="1">
        <v>4.9362464863688463E-3</v>
      </c>
      <c r="D151" s="1">
        <v>6.8257529647903969E-3</v>
      </c>
      <c r="E151" s="8"/>
      <c r="F151" s="8"/>
      <c r="G151" s="8"/>
      <c r="H151" s="8"/>
      <c r="I151" s="8"/>
      <c r="J151" s="8"/>
    </row>
    <row r="152" spans="1:10" x14ac:dyDescent="0.35">
      <c r="A152" s="3">
        <v>33639</v>
      </c>
      <c r="B152" s="1">
        <v>-2.4163636145266647E-5</v>
      </c>
      <c r="C152" s="1">
        <v>5.5208995513685169E-3</v>
      </c>
      <c r="D152" s="1">
        <v>2.0829688795876151E-3</v>
      </c>
      <c r="E152" s="8"/>
      <c r="F152" s="8"/>
      <c r="G152" s="8"/>
      <c r="H152" s="8"/>
      <c r="I152" s="8"/>
      <c r="J152" s="8"/>
    </row>
    <row r="153" spans="1:10" x14ac:dyDescent="0.35">
      <c r="A153" s="3">
        <v>33640</v>
      </c>
      <c r="B153" s="1">
        <v>-4.832902400472289E-5</v>
      </c>
      <c r="C153" s="1">
        <v>3.0885225298882529E-4</v>
      </c>
      <c r="D153" s="1">
        <v>-2.0604112653761493E-4</v>
      </c>
      <c r="E153" s="8"/>
      <c r="F153" s="8"/>
      <c r="G153" s="8"/>
      <c r="H153" s="8"/>
      <c r="I153" s="8"/>
      <c r="J153" s="8"/>
    </row>
    <row r="154" spans="1:10" x14ac:dyDescent="0.35">
      <c r="A154" s="3">
        <v>33641</v>
      </c>
      <c r="B154" s="1">
        <v>-6.6189280450356224E-3</v>
      </c>
      <c r="C154" s="1">
        <v>0</v>
      </c>
      <c r="D154" s="1">
        <v>5.7326764555677588E-3</v>
      </c>
      <c r="E154" s="8"/>
      <c r="F154" s="8"/>
      <c r="G154" s="8"/>
      <c r="H154" s="8"/>
      <c r="I154" s="8"/>
      <c r="J154" s="8"/>
    </row>
    <row r="155" spans="1:10" x14ac:dyDescent="0.35">
      <c r="A155" s="3">
        <v>33644</v>
      </c>
      <c r="B155" s="1">
        <v>6.4980952653721788E-3</v>
      </c>
      <c r="C155" s="1">
        <v>-3.088522529888551E-4</v>
      </c>
      <c r="D155" s="1">
        <v>4.2525415738020071E-3</v>
      </c>
      <c r="E155" s="8"/>
      <c r="F155" s="8"/>
      <c r="G155" s="8"/>
      <c r="H155" s="8"/>
      <c r="I155" s="8"/>
      <c r="J155" s="8"/>
    </row>
    <row r="156" spans="1:10" x14ac:dyDescent="0.35">
      <c r="A156" s="3">
        <v>33645</v>
      </c>
      <c r="B156" s="1">
        <v>-2.4168308098748641E-5</v>
      </c>
      <c r="C156" s="1">
        <v>-1.5274952053514596E-3</v>
      </c>
      <c r="D156" s="1">
        <v>-1.6632164811730254E-2</v>
      </c>
      <c r="E156" s="8"/>
      <c r="F156" s="8"/>
      <c r="G156" s="8"/>
      <c r="H156" s="8"/>
      <c r="I156" s="8"/>
      <c r="J156" s="8"/>
    </row>
    <row r="157" spans="1:10" x14ac:dyDescent="0.35">
      <c r="A157" s="3">
        <v>33646</v>
      </c>
      <c r="B157" s="1">
        <v>8.1118282307082162E-3</v>
      </c>
      <c r="C157" s="1">
        <v>-3.6919752960222572E-3</v>
      </c>
      <c r="D157" s="1">
        <v>3.0756987281223835E-3</v>
      </c>
      <c r="E157" s="8"/>
      <c r="F157" s="8"/>
      <c r="G157" s="8"/>
      <c r="H157" s="8"/>
      <c r="I157" s="8"/>
      <c r="J157" s="8"/>
    </row>
    <row r="158" spans="1:10" x14ac:dyDescent="0.35">
      <c r="A158" s="3">
        <v>33647</v>
      </c>
      <c r="B158" s="1">
        <v>-8.2810227443754214E-3</v>
      </c>
      <c r="C158" s="1">
        <v>-8.0325399568932487E-3</v>
      </c>
      <c r="D158" s="1">
        <v>2.9013210512230702E-3</v>
      </c>
      <c r="E158" s="8"/>
      <c r="F158" s="8"/>
      <c r="G158" s="8"/>
      <c r="H158" s="8"/>
      <c r="I158" s="8"/>
      <c r="J158" s="8"/>
    </row>
    <row r="159" spans="1:10" x14ac:dyDescent="0.35">
      <c r="A159" s="3">
        <v>33648</v>
      </c>
      <c r="B159" s="1">
        <v>-2.9291813190027841E-3</v>
      </c>
      <c r="C159" s="1">
        <v>-6.1702531300850062E-4</v>
      </c>
      <c r="D159" s="1">
        <v>-1.5063973133409077E-3</v>
      </c>
      <c r="E159" s="8"/>
      <c r="F159" s="8"/>
      <c r="G159" s="8"/>
      <c r="H159" s="8"/>
      <c r="I159" s="8"/>
      <c r="J159" s="8"/>
    </row>
    <row r="160" spans="1:10" x14ac:dyDescent="0.35">
      <c r="A160" s="3">
        <v>33652</v>
      </c>
      <c r="B160" s="1">
        <v>-1.2441308964828245E-2</v>
      </c>
      <c r="C160" s="1">
        <v>-3.7286614496054343E-3</v>
      </c>
      <c r="D160" s="1">
        <v>-1.6249518281008551E-2</v>
      </c>
      <c r="E160" s="8"/>
      <c r="F160" s="8"/>
      <c r="G160" s="8"/>
      <c r="H160" s="8"/>
      <c r="I160" s="8"/>
      <c r="J160" s="8"/>
    </row>
    <row r="161" spans="1:10" x14ac:dyDescent="0.35">
      <c r="A161" s="3">
        <v>33653</v>
      </c>
      <c r="B161" s="1">
        <v>2.157815559443583E-3</v>
      </c>
      <c r="C161" s="1">
        <v>2.7977986754216099E-3</v>
      </c>
      <c r="D161" s="1">
        <v>6.2770904744620703E-3</v>
      </c>
      <c r="E161" s="8"/>
      <c r="F161" s="8"/>
      <c r="G161" s="8"/>
      <c r="H161" s="8"/>
      <c r="I161" s="8"/>
      <c r="J161" s="8"/>
    </row>
    <row r="162" spans="1:10" x14ac:dyDescent="0.35">
      <c r="A162" s="3">
        <v>33654</v>
      </c>
      <c r="B162" s="1">
        <v>1.3720172409248631E-2</v>
      </c>
      <c r="C162" s="1">
        <v>1.234818343746446E-3</v>
      </c>
      <c r="D162" s="1">
        <v>1.969150619880896E-3</v>
      </c>
      <c r="E162" s="8"/>
      <c r="F162" s="8"/>
      <c r="G162" s="8"/>
      <c r="H162" s="8"/>
      <c r="I162" s="8"/>
      <c r="J162" s="8"/>
    </row>
    <row r="163" spans="1:10" x14ac:dyDescent="0.35">
      <c r="A163" s="3">
        <v>33655</v>
      </c>
      <c r="B163" s="1">
        <v>-5.9125887086020823E-3</v>
      </c>
      <c r="C163" s="1">
        <v>-3.0991474485733443E-3</v>
      </c>
      <c r="D163" s="1">
        <v>-3.5556241808945162E-3</v>
      </c>
      <c r="E163" s="8"/>
      <c r="F163" s="8"/>
      <c r="G163" s="8"/>
      <c r="H163" s="8"/>
      <c r="I163" s="8"/>
      <c r="J163" s="8"/>
    </row>
    <row r="164" spans="1:10" x14ac:dyDescent="0.35">
      <c r="A164" s="3">
        <v>33658</v>
      </c>
      <c r="B164" s="1">
        <v>1.966664467906686E-3</v>
      </c>
      <c r="C164" s="1">
        <v>-1.5624353126977083E-3</v>
      </c>
      <c r="D164" s="1">
        <v>-4.0401557975300456E-3</v>
      </c>
      <c r="E164" s="8"/>
      <c r="F164" s="8"/>
      <c r="G164" s="8"/>
      <c r="H164" s="8"/>
      <c r="I164" s="8"/>
      <c r="J164" s="8"/>
    </row>
    <row r="165" spans="1:10" x14ac:dyDescent="0.35">
      <c r="A165" s="3">
        <v>33659</v>
      </c>
      <c r="B165" s="1">
        <v>-4.4243557197161387E-3</v>
      </c>
      <c r="C165" s="1">
        <v>2.1811872083188936E-3</v>
      </c>
      <c r="D165" s="1">
        <v>1.4672286687577002E-3</v>
      </c>
      <c r="E165" s="8"/>
      <c r="F165" s="8"/>
      <c r="G165" s="8"/>
      <c r="H165" s="8"/>
      <c r="I165" s="8"/>
      <c r="J165" s="8"/>
    </row>
    <row r="166" spans="1:10" x14ac:dyDescent="0.35">
      <c r="A166" s="3">
        <v>33660</v>
      </c>
      <c r="B166" s="1">
        <v>1.186741949080536E-2</v>
      </c>
      <c r="C166" s="1">
        <v>7.4319694545378233E-3</v>
      </c>
      <c r="D166" s="1">
        <v>1.0990104779487393E-3</v>
      </c>
      <c r="E166" s="8"/>
      <c r="F166" s="8"/>
      <c r="G166" s="8"/>
      <c r="H166" s="8"/>
      <c r="I166" s="8"/>
      <c r="J166" s="8"/>
    </row>
    <row r="167" spans="1:10" x14ac:dyDescent="0.35">
      <c r="A167" s="3">
        <v>33661</v>
      </c>
      <c r="B167" s="1">
        <v>-3.5937859013978912E-3</v>
      </c>
      <c r="C167" s="1">
        <v>-9.2598117064912947E-4</v>
      </c>
      <c r="D167" s="1">
        <v>4.0923336403436471E-3</v>
      </c>
      <c r="E167" s="8"/>
      <c r="F167" s="8"/>
      <c r="G167" s="8"/>
      <c r="H167" s="8"/>
      <c r="I167" s="8"/>
      <c r="J167" s="8"/>
    </row>
    <row r="168" spans="1:10" x14ac:dyDescent="0.35">
      <c r="A168" s="3">
        <v>33662</v>
      </c>
      <c r="B168" s="1">
        <v>-2.8068156251466751E-3</v>
      </c>
      <c r="C168" s="1">
        <v>5.2420083533912644E-3</v>
      </c>
      <c r="D168" s="1">
        <v>1.5407200707595978E-3</v>
      </c>
      <c r="E168" s="8"/>
      <c r="F168" s="8"/>
      <c r="G168" s="8"/>
      <c r="H168" s="8"/>
      <c r="I168" s="8"/>
      <c r="J168" s="8"/>
    </row>
    <row r="169" spans="1:10" x14ac:dyDescent="0.35">
      <c r="A169" s="3">
        <v>33665</v>
      </c>
      <c r="B169" s="1">
        <v>-6.0595045179542514E-4</v>
      </c>
      <c r="C169" s="1">
        <v>-7.7124265959801416E-3</v>
      </c>
      <c r="D169" s="1">
        <v>-4.4830034003388794E-3</v>
      </c>
      <c r="E169" s="8"/>
      <c r="F169" s="8"/>
      <c r="G169" s="8"/>
      <c r="H169" s="8"/>
      <c r="I169" s="8"/>
      <c r="J169" s="8"/>
    </row>
    <row r="170" spans="1:10" x14ac:dyDescent="0.35">
      <c r="A170" s="3">
        <v>33666</v>
      </c>
      <c r="B170" s="1">
        <v>9.6934455669700742E-4</v>
      </c>
      <c r="C170" s="1">
        <v>-3.4172007628541132E-3</v>
      </c>
      <c r="D170" s="1">
        <v>9.7128452170825309E-4</v>
      </c>
      <c r="E170" s="8"/>
      <c r="F170" s="8"/>
      <c r="G170" s="8"/>
      <c r="H170" s="8"/>
      <c r="I170" s="8"/>
      <c r="J170" s="8"/>
    </row>
    <row r="171" spans="1:10" x14ac:dyDescent="0.35">
      <c r="A171" s="3">
        <v>33667</v>
      </c>
      <c r="B171" s="1">
        <v>-8.5626541800922253E-3</v>
      </c>
      <c r="C171" s="1">
        <v>6.1798713417546378E-4</v>
      </c>
      <c r="D171" s="1">
        <v>3.9485181866965608E-3</v>
      </c>
      <c r="E171" s="8"/>
      <c r="F171" s="8"/>
      <c r="G171" s="8"/>
      <c r="H171" s="8"/>
      <c r="I171" s="8"/>
      <c r="J171" s="8"/>
    </row>
    <row r="172" spans="1:10" x14ac:dyDescent="0.35">
      <c r="A172" s="3">
        <v>33668</v>
      </c>
      <c r="B172" s="1">
        <v>-6.9131477520587882E-3</v>
      </c>
      <c r="C172" s="1">
        <v>-5.9188187218568097E-3</v>
      </c>
      <c r="D172" s="1">
        <v>-5.2002081255078409E-4</v>
      </c>
      <c r="E172" s="8"/>
      <c r="F172" s="8"/>
      <c r="G172" s="8"/>
      <c r="H172" s="8"/>
      <c r="I172" s="8"/>
      <c r="J172" s="8"/>
    </row>
    <row r="173" spans="1:10" x14ac:dyDescent="0.35">
      <c r="A173" s="3">
        <v>33669</v>
      </c>
      <c r="B173" s="1">
        <v>-5.1051347080883066E-3</v>
      </c>
      <c r="C173" s="1">
        <v>2.1866438184198114E-3</v>
      </c>
      <c r="D173" s="1">
        <v>-1.3533210476889938E-3</v>
      </c>
      <c r="E173" s="8"/>
      <c r="F173" s="8"/>
      <c r="G173" s="8"/>
      <c r="H173" s="8"/>
      <c r="I173" s="8"/>
      <c r="J173" s="8"/>
    </row>
    <row r="174" spans="1:10" x14ac:dyDescent="0.35">
      <c r="A174" s="3">
        <v>33672</v>
      </c>
      <c r="B174" s="1">
        <v>1.9020570175840646E-3</v>
      </c>
      <c r="C174" s="1">
        <v>3.7321749034370777E-3</v>
      </c>
      <c r="D174" s="1">
        <v>3.7950709685515343E-3</v>
      </c>
      <c r="E174" s="8"/>
      <c r="F174" s="8"/>
      <c r="G174" s="8"/>
      <c r="H174" s="8"/>
      <c r="I174" s="8"/>
      <c r="J174" s="8"/>
    </row>
    <row r="175" spans="1:10" x14ac:dyDescent="0.35">
      <c r="A175" s="3">
        <v>33673</v>
      </c>
      <c r="B175" s="1">
        <v>4.1374274019506645E-3</v>
      </c>
      <c r="C175" s="1">
        <v>0</v>
      </c>
      <c r="D175" s="1">
        <v>7.2641612260591697E-5</v>
      </c>
      <c r="E175" s="8"/>
      <c r="F175" s="8"/>
      <c r="G175" s="8"/>
      <c r="H175" s="8"/>
      <c r="I175" s="8"/>
      <c r="J175" s="8"/>
    </row>
    <row r="176" spans="1:10" x14ac:dyDescent="0.35">
      <c r="A176" s="3">
        <v>33674</v>
      </c>
      <c r="B176" s="1">
        <v>-7.0537460127867322E-3</v>
      </c>
      <c r="C176" s="1">
        <v>-5.6034988086468129E-3</v>
      </c>
      <c r="D176" s="1">
        <v>-3.8781298443014973E-3</v>
      </c>
      <c r="E176" s="8"/>
      <c r="F176" s="8"/>
      <c r="G176" s="8"/>
      <c r="H176" s="8"/>
      <c r="I176" s="8"/>
      <c r="J176" s="8"/>
    </row>
    <row r="177" spans="1:10" x14ac:dyDescent="0.35">
      <c r="A177" s="3">
        <v>33675</v>
      </c>
      <c r="B177" s="1">
        <v>-3.4656897069327105E-4</v>
      </c>
      <c r="C177" s="1">
        <v>-7.5298546850509022E-3</v>
      </c>
      <c r="D177" s="1">
        <v>1.6029814717853235E-3</v>
      </c>
      <c r="E177" s="8"/>
      <c r="F177" s="8"/>
      <c r="G177" s="8"/>
      <c r="H177" s="8"/>
      <c r="I177" s="8"/>
      <c r="J177" s="8"/>
    </row>
    <row r="178" spans="1:10" x14ac:dyDescent="0.35">
      <c r="A178" s="3">
        <v>33676</v>
      </c>
      <c r="B178" s="1">
        <v>4.8164295991813769E-3</v>
      </c>
      <c r="C178" s="1">
        <v>-5.9973004570260261E-3</v>
      </c>
      <c r="D178" s="1">
        <v>5.6730238278466837E-3</v>
      </c>
      <c r="E178" s="8"/>
      <c r="F178" s="8"/>
      <c r="G178" s="8"/>
      <c r="H178" s="8"/>
      <c r="I178" s="8"/>
      <c r="J178" s="8"/>
    </row>
    <row r="179" spans="1:10" x14ac:dyDescent="0.35">
      <c r="A179" s="3">
        <v>33679</v>
      </c>
      <c r="B179" s="1">
        <v>1.3542964038851743E-3</v>
      </c>
      <c r="C179" s="1">
        <v>9.488424365289254E-4</v>
      </c>
      <c r="D179" s="1">
        <v>-1.6664169173088866E-3</v>
      </c>
      <c r="E179" s="8"/>
      <c r="F179" s="8"/>
      <c r="G179" s="8"/>
      <c r="H179" s="8"/>
      <c r="I179" s="8"/>
      <c r="J179" s="8"/>
    </row>
    <row r="180" spans="1:10" x14ac:dyDescent="0.35">
      <c r="A180" s="3">
        <v>33680</v>
      </c>
      <c r="B180" s="1">
        <v>7.8189547458467033E-3</v>
      </c>
      <c r="C180" s="1">
        <v>4.7307544539383767E-3</v>
      </c>
      <c r="D180" s="1">
        <v>-9.3235746652828972E-5</v>
      </c>
      <c r="E180" s="8"/>
      <c r="F180" s="8"/>
      <c r="G180" s="8"/>
      <c r="H180" s="8"/>
      <c r="I180" s="8"/>
      <c r="J180" s="8"/>
    </row>
    <row r="181" spans="1:10" x14ac:dyDescent="0.35">
      <c r="A181" s="3">
        <v>33681</v>
      </c>
      <c r="B181" s="1">
        <v>-1.050407434775669E-3</v>
      </c>
      <c r="C181" s="1">
        <v>3.1770356655858153E-4</v>
      </c>
      <c r="D181" s="1">
        <v>-1.6382227913688528E-3</v>
      </c>
      <c r="E181" s="8"/>
      <c r="F181" s="8"/>
      <c r="G181" s="8"/>
      <c r="H181" s="8"/>
      <c r="I181" s="8"/>
      <c r="J181" s="8"/>
    </row>
    <row r="182" spans="1:10" x14ac:dyDescent="0.35">
      <c r="A182" s="3">
        <v>33682</v>
      </c>
      <c r="B182" s="1">
        <v>1.5873988314087841E-3</v>
      </c>
      <c r="C182" s="1">
        <v>3.1435566704260056E-3</v>
      </c>
      <c r="D182" s="1">
        <v>5.4124950379814988E-3</v>
      </c>
      <c r="E182" s="8"/>
      <c r="F182" s="8"/>
      <c r="G182" s="8"/>
      <c r="H182" s="8"/>
      <c r="I182" s="8"/>
      <c r="J182" s="8"/>
    </row>
    <row r="183" spans="1:10" x14ac:dyDescent="0.35">
      <c r="A183" s="3">
        <v>33683</v>
      </c>
      <c r="B183" s="1">
        <v>3.6536394315790318E-3</v>
      </c>
      <c r="C183" s="1">
        <v>-4.4056224186121706E-3</v>
      </c>
      <c r="D183" s="1">
        <v>-7.4484574734902196E-3</v>
      </c>
      <c r="E183" s="8"/>
      <c r="F183" s="8"/>
      <c r="G183" s="8"/>
      <c r="H183" s="8"/>
      <c r="I183" s="8"/>
      <c r="J183" s="8"/>
    </row>
    <row r="184" spans="1:10" x14ac:dyDescent="0.35">
      <c r="A184" s="3">
        <v>33686</v>
      </c>
      <c r="B184" s="1">
        <v>-3.3852518294750799E-3</v>
      </c>
      <c r="C184" s="1">
        <v>9.4436218162747448E-4</v>
      </c>
      <c r="D184" s="1">
        <v>2.0359624355086856E-3</v>
      </c>
      <c r="E184" s="8"/>
      <c r="F184" s="8"/>
      <c r="G184" s="8"/>
      <c r="H184" s="8"/>
      <c r="I184" s="8"/>
      <c r="J184" s="8"/>
    </row>
    <row r="185" spans="1:10" x14ac:dyDescent="0.35">
      <c r="A185" s="3">
        <v>33687</v>
      </c>
      <c r="B185" s="1">
        <v>-2.5159089468792025E-3</v>
      </c>
      <c r="C185" s="1">
        <v>6.5949659179274107E-3</v>
      </c>
      <c r="D185" s="1">
        <v>2.0751839206202598E-4</v>
      </c>
      <c r="E185" s="8"/>
      <c r="F185" s="8"/>
      <c r="G185" s="8"/>
      <c r="H185" s="8"/>
      <c r="I185" s="8"/>
      <c r="J185" s="8"/>
    </row>
    <row r="186" spans="1:10" x14ac:dyDescent="0.35">
      <c r="A186" s="3">
        <v>33688</v>
      </c>
      <c r="B186" s="1">
        <v>-3.3317032288773013E-3</v>
      </c>
      <c r="C186" s="1">
        <v>0</v>
      </c>
      <c r="D186" s="1">
        <v>1.9589253943902958E-3</v>
      </c>
      <c r="E186" s="8"/>
      <c r="F186" s="8"/>
      <c r="G186" s="8"/>
      <c r="H186" s="8"/>
      <c r="I186" s="8"/>
      <c r="J186" s="8"/>
    </row>
    <row r="187" spans="1:10" x14ac:dyDescent="0.35">
      <c r="A187" s="3">
        <v>33689</v>
      </c>
      <c r="B187" s="1">
        <v>8.3396703305434151E-4</v>
      </c>
      <c r="C187" s="1">
        <v>-2.8264102046143091E-3</v>
      </c>
      <c r="D187" s="1">
        <v>-2.8996914103043158E-4</v>
      </c>
      <c r="E187" s="8"/>
      <c r="F187" s="8"/>
      <c r="G187" s="8"/>
      <c r="H187" s="8"/>
      <c r="I187" s="8"/>
      <c r="J187" s="8"/>
    </row>
    <row r="188" spans="1:10" x14ac:dyDescent="0.35">
      <c r="A188" s="3">
        <v>33690</v>
      </c>
      <c r="B188" s="1">
        <v>-1.0747490554197657E-2</v>
      </c>
      <c r="C188" s="1">
        <v>1.8882584803404773E-3</v>
      </c>
      <c r="D188" s="1">
        <v>-1.5652132040509194E-3</v>
      </c>
      <c r="E188" s="8"/>
      <c r="F188" s="8"/>
      <c r="G188" s="8"/>
      <c r="H188" s="8"/>
      <c r="I188" s="8"/>
      <c r="J188" s="8"/>
    </row>
    <row r="189" spans="1:10" x14ac:dyDescent="0.35">
      <c r="A189" s="3">
        <v>33693</v>
      </c>
      <c r="B189" s="1">
        <v>-1.2399257633205472E-3</v>
      </c>
      <c r="C189" s="1">
        <v>0</v>
      </c>
      <c r="D189" s="1">
        <v>0</v>
      </c>
      <c r="E189" s="8"/>
      <c r="F189" s="8"/>
      <c r="G189" s="8"/>
      <c r="H189" s="8"/>
      <c r="I189" s="8"/>
      <c r="J189" s="8"/>
    </row>
    <row r="190" spans="1:10" x14ac:dyDescent="0.35">
      <c r="A190" s="3">
        <v>33694</v>
      </c>
      <c r="B190" s="1">
        <v>1.7106947359516267E-3</v>
      </c>
      <c r="C190" s="1">
        <v>-3.1601156493531624E-4</v>
      </c>
      <c r="D190" s="1">
        <v>6.4111400791972122E-3</v>
      </c>
      <c r="E190" s="8"/>
      <c r="F190" s="8"/>
      <c r="G190" s="8"/>
      <c r="H190" s="8"/>
      <c r="I190" s="8"/>
      <c r="J190" s="8"/>
    </row>
    <row r="191" spans="1:10" x14ac:dyDescent="0.35">
      <c r="A191" s="3">
        <v>33695</v>
      </c>
      <c r="B191" s="1">
        <v>1.3367662154977721E-3</v>
      </c>
      <c r="C191" s="1">
        <v>5.9317652193538314E-3</v>
      </c>
      <c r="D191" s="1">
        <v>3.8270470462315248E-3</v>
      </c>
      <c r="E191" s="8"/>
      <c r="F191" s="8"/>
      <c r="G191" s="8"/>
      <c r="H191" s="8"/>
      <c r="I191" s="8"/>
      <c r="J191" s="8"/>
    </row>
    <row r="192" spans="1:10" x14ac:dyDescent="0.35">
      <c r="A192" s="3">
        <v>33696</v>
      </c>
      <c r="B192" s="1">
        <v>-9.2702563897184304E-3</v>
      </c>
      <c r="C192" s="1">
        <v>-9.3377162664612715E-4</v>
      </c>
      <c r="D192" s="1">
        <v>-1.3151812838443334E-3</v>
      </c>
      <c r="E192" s="8"/>
      <c r="F192" s="8"/>
      <c r="G192" s="8"/>
      <c r="H192" s="8"/>
      <c r="I192" s="8"/>
      <c r="J192" s="8"/>
    </row>
    <row r="193" spans="1:10" x14ac:dyDescent="0.35">
      <c r="A193" s="3">
        <v>33697</v>
      </c>
      <c r="B193" s="1">
        <v>2.6182921260573672E-3</v>
      </c>
      <c r="C193" s="1">
        <v>0</v>
      </c>
      <c r="D193" s="1">
        <v>7.4469355516050568E-3</v>
      </c>
      <c r="E193" s="8"/>
      <c r="F193" s="8"/>
      <c r="G193" s="8"/>
      <c r="H193" s="8"/>
      <c r="I193" s="8"/>
      <c r="J193" s="8"/>
    </row>
    <row r="194" spans="1:10" x14ac:dyDescent="0.35">
      <c r="A194" s="3">
        <v>33700</v>
      </c>
      <c r="B194" s="1">
        <v>1.0010738506219617E-2</v>
      </c>
      <c r="C194" s="1">
        <v>4.3470905616111114E-3</v>
      </c>
      <c r="D194" s="1">
        <v>2.1611931669285301E-3</v>
      </c>
      <c r="E194" s="8"/>
      <c r="F194" s="8"/>
      <c r="G194" s="8"/>
      <c r="H194" s="8"/>
      <c r="I194" s="8"/>
      <c r="J194" s="8"/>
    </row>
    <row r="195" spans="1:10" x14ac:dyDescent="0.35">
      <c r="A195" s="3">
        <v>33701</v>
      </c>
      <c r="B195" s="1">
        <v>-1.8740049449616405E-2</v>
      </c>
      <c r="C195" s="1">
        <v>0</v>
      </c>
      <c r="D195" s="1">
        <v>-7.9541575273878971E-3</v>
      </c>
      <c r="E195" s="8"/>
      <c r="F195" s="8"/>
      <c r="G195" s="8"/>
      <c r="H195" s="8"/>
      <c r="I195" s="8"/>
      <c r="J195" s="8"/>
    </row>
    <row r="196" spans="1:10" x14ac:dyDescent="0.35">
      <c r="A196" s="3">
        <v>33702</v>
      </c>
      <c r="B196" s="1">
        <v>-8.9836074051454686E-3</v>
      </c>
      <c r="C196" s="1">
        <v>-1.8620434387381381E-3</v>
      </c>
      <c r="D196" s="1">
        <v>3.4941245171130173E-3</v>
      </c>
      <c r="E196" s="8"/>
      <c r="F196" s="8"/>
      <c r="G196" s="8"/>
      <c r="H196" s="8"/>
      <c r="I196" s="8"/>
      <c r="J196" s="8"/>
    </row>
    <row r="197" spans="1:10" x14ac:dyDescent="0.35">
      <c r="A197" s="3">
        <v>33703</v>
      </c>
      <c r="B197" s="1">
        <v>1.5444128185750153E-2</v>
      </c>
      <c r="C197" s="1">
        <v>5.5849361485186639E-3</v>
      </c>
      <c r="D197" s="1">
        <v>-2.9912844866094258E-3</v>
      </c>
      <c r="E197" s="8"/>
      <c r="F197" s="8"/>
      <c r="G197" s="8"/>
      <c r="H197" s="8"/>
      <c r="I197" s="8"/>
      <c r="J197" s="8"/>
    </row>
    <row r="198" spans="1:10" x14ac:dyDescent="0.35">
      <c r="A198" s="3">
        <v>33704</v>
      </c>
      <c r="B198" s="1">
        <v>9.0691737608177159E-3</v>
      </c>
      <c r="C198" s="1">
        <v>-9.2712867567202066E-4</v>
      </c>
      <c r="D198" s="1">
        <v>6.2563142094926381E-4</v>
      </c>
      <c r="E198" s="8"/>
      <c r="F198" s="8"/>
      <c r="G198" s="8"/>
      <c r="H198" s="8"/>
      <c r="I198" s="8"/>
      <c r="J198" s="8"/>
    </row>
    <row r="199" spans="1:10" x14ac:dyDescent="0.35">
      <c r="A199" s="3">
        <v>33707</v>
      </c>
      <c r="B199" s="1">
        <v>4.4177422935259576E-3</v>
      </c>
      <c r="C199" s="1">
        <v>2.7788113020990627E-3</v>
      </c>
      <c r="D199" s="1">
        <v>-5.3458470925129798E-3</v>
      </c>
      <c r="E199" s="8"/>
      <c r="F199" s="8"/>
      <c r="G199" s="8"/>
      <c r="H199" s="8"/>
      <c r="I199" s="8"/>
      <c r="J199" s="8"/>
    </row>
    <row r="200" spans="1:10" x14ac:dyDescent="0.35">
      <c r="A200" s="3">
        <v>33708</v>
      </c>
      <c r="B200" s="1">
        <v>1.5419319020168387E-2</v>
      </c>
      <c r="C200" s="1">
        <v>-1.2371305650756865E-3</v>
      </c>
      <c r="D200" s="1">
        <v>-3.9557789872789939E-3</v>
      </c>
      <c r="E200" s="8"/>
      <c r="F200" s="8"/>
      <c r="G200" s="8"/>
      <c r="H200" s="8"/>
      <c r="I200" s="8"/>
      <c r="J200" s="8"/>
    </row>
    <row r="201" spans="1:10" x14ac:dyDescent="0.35">
      <c r="A201" s="3">
        <v>33709</v>
      </c>
      <c r="B201" s="1">
        <v>9.3886072234673976E-3</v>
      </c>
      <c r="C201" s="1">
        <v>-1.8539769433256377E-3</v>
      </c>
      <c r="D201" s="1">
        <v>-8.1789433016978723E-4</v>
      </c>
      <c r="E201" s="8"/>
      <c r="F201" s="8"/>
      <c r="G201" s="8"/>
      <c r="H201" s="8"/>
      <c r="I201" s="8"/>
      <c r="J201" s="8"/>
    </row>
    <row r="202" spans="1:10" x14ac:dyDescent="0.35">
      <c r="A202" s="3">
        <v>33710</v>
      </c>
      <c r="B202" s="1">
        <v>-5.5266542321963168E-4</v>
      </c>
      <c r="C202" s="1">
        <v>-5.277834804167169E-3</v>
      </c>
      <c r="D202" s="1">
        <v>5.278637954891547E-3</v>
      </c>
      <c r="E202" s="8"/>
      <c r="F202" s="8"/>
      <c r="G202" s="8"/>
      <c r="H202" s="8"/>
      <c r="I202" s="8"/>
      <c r="J202" s="8"/>
    </row>
    <row r="203" spans="1:10" x14ac:dyDescent="0.35">
      <c r="A203" s="3">
        <v>33714</v>
      </c>
      <c r="B203" s="1">
        <v>-1.4258117870993754E-2</v>
      </c>
      <c r="C203" s="1">
        <v>-9.3806794099652157E-3</v>
      </c>
      <c r="D203" s="1">
        <v>3.1990481577588597E-3</v>
      </c>
      <c r="E203" s="8"/>
      <c r="F203" s="8"/>
      <c r="G203" s="8"/>
      <c r="H203" s="8"/>
      <c r="I203" s="8"/>
      <c r="J203" s="8"/>
    </row>
    <row r="204" spans="1:10" x14ac:dyDescent="0.35">
      <c r="A204" s="3">
        <v>33715</v>
      </c>
      <c r="B204" s="1">
        <v>2.4377757854561867E-4</v>
      </c>
      <c r="C204" s="1">
        <v>6.3371358267805874E-4</v>
      </c>
      <c r="D204" s="1">
        <v>3.9563419616991209E-3</v>
      </c>
      <c r="E204" s="8"/>
      <c r="F204" s="8"/>
      <c r="G204" s="8"/>
      <c r="H204" s="8"/>
      <c r="I204" s="8"/>
      <c r="J204" s="8"/>
    </row>
    <row r="205" spans="1:10" x14ac:dyDescent="0.35">
      <c r="A205" s="3">
        <v>33716</v>
      </c>
      <c r="B205" s="1">
        <v>-1.0974673995300162E-3</v>
      </c>
      <c r="C205" s="1">
        <v>6.2400173392413469E-4</v>
      </c>
      <c r="D205" s="1">
        <v>-5.5803029324141204E-3</v>
      </c>
      <c r="E205" s="8"/>
      <c r="F205" s="8"/>
      <c r="G205" s="8"/>
      <c r="H205" s="8"/>
      <c r="I205" s="8"/>
      <c r="J205" s="8"/>
    </row>
    <row r="206" spans="1:10" x14ac:dyDescent="0.35">
      <c r="A206" s="3">
        <v>33717</v>
      </c>
      <c r="B206" s="1">
        <v>4.3583663054338187E-3</v>
      </c>
      <c r="C206" s="1">
        <v>-9.4080832615081546E-4</v>
      </c>
      <c r="D206" s="1">
        <v>6.1325348838619179E-3</v>
      </c>
      <c r="E206" s="8"/>
      <c r="F206" s="8"/>
      <c r="G206" s="8"/>
      <c r="H206" s="8"/>
      <c r="I206" s="8"/>
      <c r="J206" s="8"/>
    </row>
    <row r="207" spans="1:10" x14ac:dyDescent="0.35">
      <c r="A207" s="3">
        <v>33718</v>
      </c>
      <c r="B207" s="1">
        <v>-6.2879493571457662E-3</v>
      </c>
      <c r="C207" s="1">
        <v>2.5037592718235931E-3</v>
      </c>
      <c r="D207" s="1">
        <v>-2.8257282761942884E-3</v>
      </c>
      <c r="E207" s="8"/>
      <c r="F207" s="8"/>
      <c r="G207" s="8"/>
      <c r="H207" s="8"/>
      <c r="I207" s="8"/>
      <c r="J207" s="8"/>
    </row>
    <row r="208" spans="1:10" x14ac:dyDescent="0.35">
      <c r="A208" s="3">
        <v>33721</v>
      </c>
      <c r="B208" s="1">
        <v>-1.3945468148706174E-3</v>
      </c>
      <c r="C208" s="1">
        <v>-3.1376737146047158E-3</v>
      </c>
      <c r="D208" s="1">
        <v>-6.0508788439891904E-4</v>
      </c>
      <c r="E208" s="8"/>
      <c r="F208" s="8"/>
      <c r="G208" s="8"/>
      <c r="H208" s="8"/>
      <c r="I208" s="8"/>
      <c r="J208" s="8"/>
    </row>
    <row r="209" spans="1:10" x14ac:dyDescent="0.35">
      <c r="A209" s="3">
        <v>33722</v>
      </c>
      <c r="B209" s="1">
        <v>1.6145607499738976E-3</v>
      </c>
      <c r="C209" s="1">
        <v>1.5747227689319715E-3</v>
      </c>
      <c r="D209" s="1">
        <v>9.4336727564670422E-4</v>
      </c>
      <c r="E209" s="8"/>
      <c r="F209" s="8"/>
      <c r="G209" s="8"/>
      <c r="H209" s="8"/>
      <c r="I209" s="8"/>
      <c r="J209" s="8"/>
    </row>
    <row r="210" spans="1:10" x14ac:dyDescent="0.35">
      <c r="A210" s="3">
        <v>33723</v>
      </c>
      <c r="B210" s="1">
        <v>7.087823322787787E-3</v>
      </c>
      <c r="C210" s="1">
        <v>-1.5747227689320157E-3</v>
      </c>
      <c r="D210" s="1">
        <v>2.9882844731396567E-3</v>
      </c>
      <c r="E210" s="8"/>
      <c r="F210" s="8"/>
      <c r="G210" s="8"/>
      <c r="H210" s="8"/>
      <c r="I210" s="8"/>
      <c r="J210" s="8"/>
    </row>
    <row r="211" spans="1:10" x14ac:dyDescent="0.35">
      <c r="A211" s="3">
        <v>33724</v>
      </c>
      <c r="B211" s="1">
        <v>7.0861391838169504E-3</v>
      </c>
      <c r="C211" s="1">
        <v>-1.2503617413432264E-3</v>
      </c>
      <c r="D211" s="1">
        <v>-4.497184225265875E-4</v>
      </c>
      <c r="E211" s="8"/>
      <c r="F211" s="8"/>
      <c r="G211" s="8"/>
      <c r="H211" s="8"/>
      <c r="I211" s="8"/>
      <c r="J211" s="8"/>
    </row>
    <row r="212" spans="1:10" x14ac:dyDescent="0.35">
      <c r="A212" s="3">
        <v>33725</v>
      </c>
      <c r="B212" s="1">
        <v>-5.849100641493939E-3</v>
      </c>
      <c r="C212" s="1">
        <v>3.7650085480003268E-3</v>
      </c>
      <c r="D212" s="1">
        <v>3.439287774101997E-3</v>
      </c>
      <c r="E212" s="8"/>
      <c r="F212" s="8"/>
      <c r="G212" s="8"/>
      <c r="H212" s="8"/>
      <c r="I212" s="8"/>
      <c r="J212" s="8"/>
    </row>
    <row r="213" spans="1:10" x14ac:dyDescent="0.35">
      <c r="A213" s="3">
        <v>33728</v>
      </c>
      <c r="B213" s="1">
        <v>1.0561440763637384E-2</v>
      </c>
      <c r="C213" s="1">
        <v>-1.2565329724665314E-3</v>
      </c>
      <c r="D213" s="1">
        <v>9.5514034118096766E-3</v>
      </c>
      <c r="E213" s="8"/>
      <c r="F213" s="8"/>
      <c r="G213" s="8"/>
      <c r="H213" s="8"/>
      <c r="I213" s="8"/>
      <c r="J213" s="8"/>
    </row>
    <row r="214" spans="1:10" x14ac:dyDescent="0.35">
      <c r="A214" s="3">
        <v>33729</v>
      </c>
      <c r="B214" s="1">
        <v>-1.679160423736481E-4</v>
      </c>
      <c r="C214" s="1">
        <v>1.2565329724664961E-3</v>
      </c>
      <c r="D214" s="1">
        <v>-3.3052869148567057E-3</v>
      </c>
      <c r="E214" s="8"/>
      <c r="F214" s="8"/>
      <c r="G214" s="8"/>
      <c r="H214" s="8"/>
      <c r="I214" s="8"/>
      <c r="J214" s="8"/>
    </row>
    <row r="215" spans="1:10" x14ac:dyDescent="0.35">
      <c r="A215" s="3">
        <v>33730</v>
      </c>
      <c r="B215" s="1">
        <v>-1.1995729534660675E-4</v>
      </c>
      <c r="C215" s="1">
        <v>3.4357593853732741E-3</v>
      </c>
      <c r="D215" s="1">
        <v>-6.1779348420481963E-4</v>
      </c>
      <c r="E215" s="8"/>
      <c r="F215" s="8"/>
      <c r="G215" s="8"/>
      <c r="H215" s="8"/>
      <c r="I215" s="8"/>
      <c r="J215" s="8"/>
    </row>
    <row r="216" spans="1:10" x14ac:dyDescent="0.35">
      <c r="A216" s="3">
        <v>33731</v>
      </c>
      <c r="B216" s="1">
        <v>-2.2578795141835061E-3</v>
      </c>
      <c r="C216" s="1">
        <v>-1.5585575368063129E-3</v>
      </c>
      <c r="D216" s="1">
        <v>3.0548582815860853E-3</v>
      </c>
      <c r="E216" s="8"/>
      <c r="F216" s="8"/>
      <c r="G216" s="8"/>
      <c r="H216" s="8"/>
      <c r="I216" s="8"/>
      <c r="J216" s="8"/>
    </row>
    <row r="217" spans="1:10" x14ac:dyDescent="0.35">
      <c r="A217" s="3">
        <v>33732</v>
      </c>
      <c r="B217" s="1">
        <v>4.8082703174246247E-4</v>
      </c>
      <c r="C217" s="1">
        <v>5.3058382070707601E-3</v>
      </c>
      <c r="D217" s="1">
        <v>-1.2120722409892065E-4</v>
      </c>
      <c r="E217" s="8"/>
      <c r="F217" s="8"/>
      <c r="G217" s="8"/>
      <c r="H217" s="8"/>
      <c r="I217" s="8"/>
      <c r="J217" s="8"/>
    </row>
    <row r="218" spans="1:10" x14ac:dyDescent="0.35">
      <c r="A218" s="3">
        <v>33735</v>
      </c>
      <c r="B218" s="1">
        <v>5.8475494349997936E-3</v>
      </c>
      <c r="C218" s="1">
        <v>6.1856909403932854E-4</v>
      </c>
      <c r="D218" s="1">
        <v>1.8165675914213464E-3</v>
      </c>
      <c r="E218" s="8"/>
      <c r="F218" s="8"/>
      <c r="G218" s="8"/>
      <c r="H218" s="8"/>
      <c r="I218" s="8"/>
      <c r="J218" s="8"/>
    </row>
    <row r="219" spans="1:10" x14ac:dyDescent="0.35">
      <c r="A219" s="3">
        <v>33736</v>
      </c>
      <c r="B219" s="1">
        <v>-5.2708620076230119E-3</v>
      </c>
      <c r="C219" s="1">
        <v>2.7926414123645186E-3</v>
      </c>
      <c r="D219" s="1">
        <v>1.8837234785020404E-3</v>
      </c>
      <c r="E219" s="8"/>
      <c r="F219" s="8"/>
      <c r="G219" s="8"/>
      <c r="H219" s="8"/>
      <c r="I219" s="8"/>
      <c r="J219" s="8"/>
    </row>
    <row r="220" spans="1:10" x14ac:dyDescent="0.35">
      <c r="A220" s="3">
        <v>33737</v>
      </c>
      <c r="B220" s="1">
        <v>3.842736075338543E-4</v>
      </c>
      <c r="C220" s="1">
        <v>6.1646326865217422E-4</v>
      </c>
      <c r="D220" s="1">
        <v>2.9243166035439173E-3</v>
      </c>
      <c r="E220" s="8"/>
      <c r="F220" s="8"/>
      <c r="G220" s="8"/>
      <c r="H220" s="8"/>
      <c r="I220" s="8"/>
      <c r="J220" s="8"/>
    </row>
    <row r="221" spans="1:10" x14ac:dyDescent="0.35">
      <c r="A221" s="3">
        <v>33738</v>
      </c>
      <c r="B221" s="1">
        <v>-7.9798878112428539E-3</v>
      </c>
      <c r="C221" s="1">
        <v>-6.1646326865213898E-4</v>
      </c>
      <c r="D221" s="1">
        <v>-1.4661139567207948E-3</v>
      </c>
      <c r="E221" s="8"/>
      <c r="F221" s="8"/>
      <c r="G221" s="8"/>
      <c r="H221" s="8"/>
      <c r="I221" s="8"/>
      <c r="J221" s="8"/>
    </row>
    <row r="222" spans="1:10" x14ac:dyDescent="0.35">
      <c r="A222" s="3">
        <v>33739</v>
      </c>
      <c r="B222" s="1">
        <v>-7.4098707659079697E-3</v>
      </c>
      <c r="C222" s="1">
        <v>4.3347758601504343E-3</v>
      </c>
      <c r="D222" s="1">
        <v>1.054614033715745E-3</v>
      </c>
      <c r="E222" s="8"/>
      <c r="F222" s="8"/>
      <c r="G222" s="8"/>
      <c r="H222" s="8"/>
      <c r="I222" s="8"/>
      <c r="J222" s="8"/>
    </row>
    <row r="223" spans="1:10" x14ac:dyDescent="0.35">
      <c r="A223" s="3">
        <v>33742</v>
      </c>
      <c r="B223" s="1">
        <v>6.6107908759400402E-3</v>
      </c>
      <c r="C223" s="1">
        <v>3.0236532374999385E-4</v>
      </c>
      <c r="D223" s="1">
        <v>8.2283058347230604E-4</v>
      </c>
      <c r="E223" s="8"/>
      <c r="F223" s="8"/>
      <c r="G223" s="8"/>
      <c r="H223" s="8"/>
      <c r="I223" s="8"/>
      <c r="J223" s="8"/>
    </row>
    <row r="224" spans="1:10" x14ac:dyDescent="0.35">
      <c r="A224" s="3">
        <v>33743</v>
      </c>
      <c r="B224" s="1">
        <v>8.5868493557194822E-3</v>
      </c>
      <c r="C224" s="1">
        <v>4.6157373201022051E-3</v>
      </c>
      <c r="D224" s="1">
        <v>-8.7343838561664416E-3</v>
      </c>
      <c r="E224" s="8"/>
      <c r="F224" s="8"/>
      <c r="G224" s="8"/>
      <c r="H224" s="8"/>
      <c r="I224" s="8"/>
      <c r="J224" s="8"/>
    </row>
    <row r="225" spans="1:10" x14ac:dyDescent="0.35">
      <c r="A225" s="3">
        <v>33744</v>
      </c>
      <c r="B225" s="1">
        <v>-2.3564500660846104E-3</v>
      </c>
      <c r="C225" s="1">
        <v>-3.3797394150129104E-3</v>
      </c>
      <c r="D225" s="1">
        <v>3.9453917830544312E-4</v>
      </c>
      <c r="E225" s="8"/>
      <c r="F225" s="8"/>
      <c r="G225" s="8"/>
      <c r="H225" s="8"/>
      <c r="I225" s="8"/>
      <c r="J225" s="8"/>
    </row>
    <row r="226" spans="1:10" x14ac:dyDescent="0.35">
      <c r="A226" s="3">
        <v>33745</v>
      </c>
      <c r="B226" s="1">
        <v>-6.7392373326219997E-3</v>
      </c>
      <c r="C226" s="1">
        <v>-8.6657805013540881E-3</v>
      </c>
      <c r="D226" s="1">
        <v>-3.6072224014769235E-3</v>
      </c>
      <c r="E226" s="8"/>
      <c r="F226" s="8"/>
      <c r="G226" s="8"/>
      <c r="H226" s="8"/>
      <c r="I226" s="8"/>
      <c r="J226" s="8"/>
    </row>
    <row r="227" spans="1:10" x14ac:dyDescent="0.35">
      <c r="A227" s="3">
        <v>33746</v>
      </c>
      <c r="B227" s="1">
        <v>3.4356812000560545E-3</v>
      </c>
      <c r="C227" s="1">
        <v>2.4796638889598628E-3</v>
      </c>
      <c r="D227" s="1">
        <v>2.9394495003825911E-3</v>
      </c>
      <c r="E227" s="8"/>
      <c r="F227" s="8"/>
      <c r="G227" s="8"/>
      <c r="H227" s="8"/>
      <c r="I227" s="8"/>
      <c r="J227" s="8"/>
    </row>
    <row r="228" spans="1:10" x14ac:dyDescent="0.35">
      <c r="A228" s="3">
        <v>33750</v>
      </c>
      <c r="B228" s="1">
        <v>-6.3239976702083424E-3</v>
      </c>
      <c r="C228" s="1">
        <v>-7.1607400162149136E-3</v>
      </c>
      <c r="D228" s="1">
        <v>2.0109588400546715E-2</v>
      </c>
      <c r="E228" s="8"/>
      <c r="F228" s="8"/>
      <c r="G228" s="8"/>
      <c r="H228" s="8"/>
      <c r="I228" s="8"/>
      <c r="J228" s="8"/>
    </row>
    <row r="229" spans="1:10" x14ac:dyDescent="0.35">
      <c r="A229" s="3">
        <v>33751</v>
      </c>
      <c r="B229" s="1">
        <v>1.8456014369673994E-3</v>
      </c>
      <c r="C229" s="1">
        <v>1.2510484953376709E-3</v>
      </c>
      <c r="D229" s="1">
        <v>-9.5274019235142156E-4</v>
      </c>
      <c r="E229" s="8"/>
      <c r="F229" s="8"/>
      <c r="G229" s="8"/>
      <c r="H229" s="8"/>
      <c r="I229" s="8"/>
      <c r="J229" s="8"/>
    </row>
    <row r="230" spans="1:10" x14ac:dyDescent="0.35">
      <c r="A230" s="3">
        <v>33752</v>
      </c>
      <c r="B230" s="1">
        <v>1.1026640538087518E-2</v>
      </c>
      <c r="C230" s="1">
        <v>4.6660191188800677E-3</v>
      </c>
      <c r="D230" s="1">
        <v>-9.4371024174372102E-4</v>
      </c>
      <c r="E230" s="8"/>
      <c r="F230" s="8"/>
      <c r="G230" s="8"/>
      <c r="H230" s="8"/>
      <c r="I230" s="8"/>
      <c r="J230" s="8"/>
    </row>
    <row r="231" spans="1:10" x14ac:dyDescent="0.35">
      <c r="A231" s="3">
        <v>33753</v>
      </c>
      <c r="B231" s="1">
        <v>-3.3409878569735998E-3</v>
      </c>
      <c r="C231" s="1">
        <v>2.1731131940541911E-3</v>
      </c>
      <c r="D231" s="1">
        <v>5.3030014299641753E-3</v>
      </c>
      <c r="E231" s="8"/>
      <c r="F231" s="8"/>
      <c r="G231" s="8"/>
      <c r="H231" s="8"/>
      <c r="I231" s="8"/>
      <c r="J231" s="8"/>
    </row>
    <row r="232" spans="1:10" x14ac:dyDescent="0.35">
      <c r="A232" s="3">
        <v>33756</v>
      </c>
      <c r="B232" s="1">
        <v>4.6838493124264375E-3</v>
      </c>
      <c r="C232" s="1">
        <v>-4.0184385871429818E-3</v>
      </c>
      <c r="D232" s="1">
        <v>4.2911535047546563E-3</v>
      </c>
      <c r="E232" s="8"/>
      <c r="F232" s="8"/>
      <c r="G232" s="8"/>
      <c r="H232" s="8"/>
      <c r="I232" s="8"/>
      <c r="J232" s="8"/>
    </row>
    <row r="233" spans="1:10" x14ac:dyDescent="0.35">
      <c r="A233" s="3">
        <v>33757</v>
      </c>
      <c r="B233" s="1">
        <v>-9.1478731337609823E-3</v>
      </c>
      <c r="C233" s="1">
        <v>2.4719611170847407E-3</v>
      </c>
      <c r="D233" s="1">
        <v>4.1551918567483657E-3</v>
      </c>
      <c r="E233" s="8"/>
      <c r="F233" s="8"/>
      <c r="G233" s="8"/>
      <c r="H233" s="8"/>
      <c r="I233" s="8"/>
      <c r="J233" s="8"/>
    </row>
    <row r="234" spans="1:10" x14ac:dyDescent="0.35">
      <c r="A234" s="3">
        <v>33758</v>
      </c>
      <c r="B234" s="1">
        <v>2.6325656136684814E-3</v>
      </c>
      <c r="C234" s="1">
        <v>6.1703667800147403E-4</v>
      </c>
      <c r="D234" s="1">
        <v>7.4473300845303485E-4</v>
      </c>
      <c r="E234" s="8"/>
      <c r="F234" s="8"/>
      <c r="G234" s="8"/>
      <c r="H234" s="8"/>
      <c r="I234" s="8"/>
      <c r="J234" s="8"/>
    </row>
    <row r="235" spans="1:10" x14ac:dyDescent="0.35">
      <c r="A235" s="3">
        <v>33759</v>
      </c>
      <c r="B235" s="1">
        <v>-3.2131452419559684E-3</v>
      </c>
      <c r="C235" s="1">
        <v>0</v>
      </c>
      <c r="D235" s="1">
        <v>3.6372920793809453E-3</v>
      </c>
      <c r="E235" s="8"/>
      <c r="F235" s="8"/>
      <c r="G235" s="8"/>
      <c r="H235" s="8"/>
      <c r="I235" s="8"/>
      <c r="J235" s="8"/>
    </row>
    <row r="236" spans="1:10" x14ac:dyDescent="0.35">
      <c r="A236" s="3">
        <v>33760</v>
      </c>
      <c r="B236" s="1">
        <v>5.3221086482553386E-4</v>
      </c>
      <c r="C236" s="1">
        <v>2.4735303619080719E-3</v>
      </c>
      <c r="D236" s="1">
        <v>-1.5041562469866468E-3</v>
      </c>
      <c r="E236" s="8"/>
      <c r="F236" s="8"/>
      <c r="G236" s="8"/>
      <c r="H236" s="8"/>
      <c r="I236" s="8"/>
      <c r="J236" s="8"/>
    </row>
    <row r="237" spans="1:10" x14ac:dyDescent="0.35">
      <c r="A237" s="3">
        <v>33763</v>
      </c>
      <c r="B237" s="1">
        <v>-2.9026172135482157E-4</v>
      </c>
      <c r="C237" s="1">
        <v>-3.1230194340288692E-4</v>
      </c>
      <c r="D237" s="1">
        <v>1.2894152530820041E-3</v>
      </c>
      <c r="E237" s="8"/>
      <c r="F237" s="8"/>
      <c r="G237" s="8"/>
      <c r="H237" s="8"/>
      <c r="I237" s="8"/>
      <c r="J237" s="8"/>
    </row>
    <row r="238" spans="1:10" x14ac:dyDescent="0.35">
      <c r="A238" s="3">
        <v>33764</v>
      </c>
      <c r="B238" s="1">
        <v>-8.0153935240284239E-3</v>
      </c>
      <c r="C238" s="1">
        <v>-1.2317876264483943E-3</v>
      </c>
      <c r="D238" s="1">
        <v>3.8064563815136935E-4</v>
      </c>
      <c r="E238" s="8"/>
      <c r="F238" s="8"/>
      <c r="G238" s="8"/>
      <c r="H238" s="8"/>
      <c r="I238" s="8"/>
      <c r="J238" s="8"/>
    </row>
    <row r="239" spans="1:10" x14ac:dyDescent="0.35">
      <c r="A239" s="3">
        <v>33765</v>
      </c>
      <c r="B239" s="1">
        <v>-6.8762429727462536E-3</v>
      </c>
      <c r="C239" s="1">
        <v>-1.5464774700581459E-3</v>
      </c>
      <c r="D239" s="1">
        <v>-4.5874470685967721E-4</v>
      </c>
      <c r="E239" s="8"/>
      <c r="F239" s="8"/>
      <c r="G239" s="8"/>
      <c r="H239" s="8"/>
      <c r="I239" s="8"/>
      <c r="J239" s="8"/>
    </row>
    <row r="240" spans="1:10" x14ac:dyDescent="0.35">
      <c r="A240" s="3">
        <v>33766</v>
      </c>
      <c r="B240" s="1">
        <v>4.4101504775527897E-3</v>
      </c>
      <c r="C240" s="1">
        <v>1.5464774700582669E-3</v>
      </c>
      <c r="D240" s="1">
        <v>-3.6579562124544177E-3</v>
      </c>
      <c r="E240" s="8"/>
      <c r="F240" s="8"/>
      <c r="G240" s="8"/>
      <c r="H240" s="8"/>
      <c r="I240" s="8"/>
      <c r="J240" s="8"/>
    </row>
    <row r="241" spans="1:10" x14ac:dyDescent="0.35">
      <c r="A241" s="3">
        <v>33767</v>
      </c>
      <c r="B241" s="1">
        <v>1.7342244915077979E-3</v>
      </c>
      <c r="C241" s="1">
        <v>3.0766287912457535E-3</v>
      </c>
      <c r="D241" s="1">
        <v>-3.8221617239699935E-4</v>
      </c>
      <c r="E241" s="8"/>
      <c r="F241" s="8"/>
      <c r="G241" s="8"/>
      <c r="H241" s="8"/>
      <c r="I241" s="8"/>
      <c r="J241" s="8"/>
    </row>
    <row r="242" spans="1:10" x14ac:dyDescent="0.35">
      <c r="A242" s="3">
        <v>33770</v>
      </c>
      <c r="B242" s="1">
        <v>1.2926042894818401E-3</v>
      </c>
      <c r="C242" s="1">
        <v>3.1172641675380065E-4</v>
      </c>
      <c r="D242" s="1">
        <v>-5.2875855395181307E-3</v>
      </c>
      <c r="E242" s="8"/>
      <c r="F242" s="8"/>
      <c r="G242" s="8"/>
      <c r="H242" s="8"/>
      <c r="I242" s="8"/>
      <c r="J242" s="8"/>
    </row>
    <row r="243" spans="1:10" x14ac:dyDescent="0.35">
      <c r="A243" s="3">
        <v>33771</v>
      </c>
      <c r="B243" s="1">
        <v>-4.8130460243266792E-3</v>
      </c>
      <c r="C243" s="1">
        <v>2.7646074841187981E-3</v>
      </c>
      <c r="D243" s="1">
        <v>7.8802986770882199E-4</v>
      </c>
      <c r="E243" s="8"/>
      <c r="F243" s="8"/>
      <c r="G243" s="8"/>
      <c r="H243" s="8"/>
      <c r="I243" s="8"/>
      <c r="J243" s="8"/>
    </row>
    <row r="244" spans="1:10" x14ac:dyDescent="0.35">
      <c r="A244" s="3">
        <v>33772</v>
      </c>
      <c r="B244" s="1">
        <v>-1.4952534991295448E-2</v>
      </c>
      <c r="C244" s="1">
        <v>1.2242363756769039E-3</v>
      </c>
      <c r="D244" s="1">
        <v>3.1851856934749529E-3</v>
      </c>
      <c r="E244" s="8"/>
      <c r="F244" s="8"/>
      <c r="G244" s="8"/>
      <c r="H244" s="8"/>
      <c r="I244" s="8"/>
      <c r="J244" s="8"/>
    </row>
    <row r="245" spans="1:10" x14ac:dyDescent="0.35">
      <c r="A245" s="3">
        <v>33773</v>
      </c>
      <c r="B245" s="1">
        <v>-3.2369740173715349E-3</v>
      </c>
      <c r="C245" s="1">
        <v>2.4439856406656122E-3</v>
      </c>
      <c r="D245" s="1">
        <v>-1.8961262822115002E-3</v>
      </c>
      <c r="E245" s="8"/>
      <c r="F245" s="8"/>
      <c r="G245" s="8"/>
      <c r="H245" s="8"/>
      <c r="I245" s="8"/>
      <c r="J245" s="8"/>
    </row>
    <row r="246" spans="1:10" x14ac:dyDescent="0.35">
      <c r="A246" s="3">
        <v>33774</v>
      </c>
      <c r="B246" s="1">
        <v>6.7360407815005297E-3</v>
      </c>
      <c r="C246" s="1">
        <v>-3.3665918400697914E-3</v>
      </c>
      <c r="D246" s="1">
        <v>-7.6733139690891795E-4</v>
      </c>
      <c r="E246" s="8"/>
      <c r="F246" s="8"/>
      <c r="G246" s="8"/>
      <c r="H246" s="8"/>
      <c r="I246" s="8"/>
      <c r="J246" s="8"/>
    </row>
    <row r="247" spans="1:10" x14ac:dyDescent="0.35">
      <c r="A247" s="3">
        <v>33777</v>
      </c>
      <c r="B247" s="1">
        <v>-6.6908696909260504E-4</v>
      </c>
      <c r="C247" s="1">
        <v>0</v>
      </c>
      <c r="D247" s="1">
        <v>-1.2309269448213861E-3</v>
      </c>
      <c r="E247" s="8"/>
      <c r="F247" s="8"/>
      <c r="G247" s="8"/>
      <c r="H247" s="8"/>
      <c r="I247" s="8"/>
      <c r="J247" s="8"/>
    </row>
    <row r="248" spans="1:10" x14ac:dyDescent="0.35">
      <c r="A248" s="3">
        <v>33778</v>
      </c>
      <c r="B248" s="1">
        <v>1.5852574408720364E-3</v>
      </c>
      <c r="C248" s="1">
        <v>-6.1249584823443778E-4</v>
      </c>
      <c r="D248" s="1">
        <v>1.5556390117115663E-3</v>
      </c>
      <c r="E248" s="8"/>
      <c r="F248" s="8"/>
      <c r="G248" s="8"/>
      <c r="H248" s="8"/>
      <c r="I248" s="8"/>
      <c r="J248" s="8"/>
    </row>
    <row r="249" spans="1:10" x14ac:dyDescent="0.35">
      <c r="A249" s="3">
        <v>33779</v>
      </c>
      <c r="B249" s="1">
        <v>-5.1988563687216523E-4</v>
      </c>
      <c r="C249" s="1">
        <v>3.0678511685021076E-3</v>
      </c>
      <c r="D249" s="1">
        <v>4.0941212866851826E-3</v>
      </c>
      <c r="E249" s="8"/>
      <c r="F249" s="8"/>
      <c r="G249" s="8"/>
      <c r="H249" s="8"/>
      <c r="I249" s="8"/>
      <c r="J249" s="8"/>
    </row>
    <row r="250" spans="1:10" x14ac:dyDescent="0.35">
      <c r="A250" s="3">
        <v>33780</v>
      </c>
      <c r="B250" s="1">
        <v>-1.7597129517686319E-3</v>
      </c>
      <c r="C250" s="1">
        <v>4.2665324373815485E-3</v>
      </c>
      <c r="D250" s="1">
        <v>1.4392647549154739E-3</v>
      </c>
      <c r="E250" s="8"/>
      <c r="F250" s="8"/>
      <c r="G250" s="8"/>
      <c r="H250" s="8"/>
      <c r="I250" s="8"/>
      <c r="J250" s="8"/>
    </row>
    <row r="251" spans="1:10" x14ac:dyDescent="0.35">
      <c r="A251" s="3">
        <v>33781</v>
      </c>
      <c r="B251" s="1">
        <v>8.1827992217282073E-4</v>
      </c>
      <c r="C251" s="1">
        <v>-6.0839127790866885E-4</v>
      </c>
      <c r="D251" s="1">
        <v>-4.697362712982676E-4</v>
      </c>
      <c r="E251" s="8"/>
      <c r="F251" s="8"/>
      <c r="G251" s="8"/>
      <c r="H251" s="8"/>
      <c r="I251" s="8"/>
      <c r="J251" s="8"/>
    </row>
    <row r="252" spans="1:10" x14ac:dyDescent="0.35">
      <c r="A252" s="3">
        <v>33784</v>
      </c>
      <c r="B252" s="1">
        <v>1.3515881720392711E-2</v>
      </c>
      <c r="C252" s="1">
        <v>2.4404085505389229E-3</v>
      </c>
      <c r="D252" s="1">
        <v>2.0241635237775589E-3</v>
      </c>
      <c r="E252" s="8"/>
      <c r="F252" s="8"/>
      <c r="G252" s="8"/>
      <c r="H252" s="8"/>
      <c r="I252" s="8"/>
      <c r="J252" s="8"/>
    </row>
    <row r="253" spans="1:10" x14ac:dyDescent="0.35">
      <c r="A253" s="3">
        <v>33785</v>
      </c>
      <c r="B253" s="1">
        <v>-1.9581932139685178E-3</v>
      </c>
      <c r="C253" s="1">
        <v>-1.5234229174580188E-3</v>
      </c>
      <c r="D253" s="1">
        <v>-7.8554845323000194E-3</v>
      </c>
      <c r="E253" s="8"/>
      <c r="F253" s="8"/>
      <c r="G253" s="8"/>
      <c r="H253" s="8"/>
      <c r="I253" s="8"/>
      <c r="J253" s="8"/>
    </row>
    <row r="254" spans="1:10" x14ac:dyDescent="0.35">
      <c r="A254" s="3">
        <v>33786</v>
      </c>
      <c r="B254" s="1">
        <v>1.1546741039532033E-2</v>
      </c>
      <c r="C254" s="1">
        <v>2.4291216353126283E-3</v>
      </c>
      <c r="D254" s="1">
        <v>1.5347536093372925E-3</v>
      </c>
      <c r="E254" s="8"/>
      <c r="F254" s="8"/>
      <c r="G254" s="8"/>
      <c r="H254" s="8"/>
      <c r="I254" s="8"/>
      <c r="J254" s="8"/>
    </row>
    <row r="255" spans="1:10" x14ac:dyDescent="0.35">
      <c r="A255" s="3">
        <v>33787</v>
      </c>
      <c r="B255" s="1">
        <v>-2.6920527990326689E-3</v>
      </c>
      <c r="C255" s="1">
        <v>1.2084712029224844E-2</v>
      </c>
      <c r="D255" s="1">
        <v>2.454639516987375E-3</v>
      </c>
      <c r="E255" s="8"/>
      <c r="F255" s="8"/>
      <c r="G255" s="8"/>
      <c r="H255" s="8"/>
      <c r="I255" s="8"/>
      <c r="J255" s="8"/>
    </row>
    <row r="256" spans="1:10" x14ac:dyDescent="0.35">
      <c r="A256" s="3">
        <v>33791</v>
      </c>
      <c r="B256" s="1">
        <v>5.0144846538205546E-3</v>
      </c>
      <c r="C256" s="1">
        <v>2.099667951798629E-3</v>
      </c>
      <c r="D256" s="1">
        <v>-8.8452568342976354E-3</v>
      </c>
      <c r="E256" s="8"/>
      <c r="F256" s="8"/>
      <c r="G256" s="8"/>
      <c r="H256" s="8"/>
      <c r="I256" s="8"/>
      <c r="J256" s="8"/>
    </row>
    <row r="257" spans="1:10" x14ac:dyDescent="0.35">
      <c r="A257" s="3">
        <v>33792</v>
      </c>
      <c r="B257" s="1">
        <v>-1.1373148106452839E-2</v>
      </c>
      <c r="C257" s="1">
        <v>2.0952685818940464E-3</v>
      </c>
      <c r="D257" s="1">
        <v>-4.8895003117931258E-3</v>
      </c>
      <c r="E257" s="8"/>
      <c r="F257" s="8"/>
      <c r="G257" s="8"/>
      <c r="H257" s="8"/>
      <c r="I257" s="8"/>
      <c r="J257" s="8"/>
    </row>
    <row r="258" spans="1:10" x14ac:dyDescent="0.35">
      <c r="A258" s="3">
        <v>33793</v>
      </c>
      <c r="B258" s="1">
        <v>2.7335758504035438E-3</v>
      </c>
      <c r="C258" s="1">
        <v>-2.6934481696663432E-3</v>
      </c>
      <c r="D258" s="1">
        <v>3.2854442813809244E-3</v>
      </c>
      <c r="E258" s="8"/>
      <c r="F258" s="8"/>
      <c r="G258" s="8"/>
      <c r="H258" s="8"/>
      <c r="I258" s="8"/>
      <c r="J258" s="8"/>
    </row>
    <row r="259" spans="1:10" x14ac:dyDescent="0.35">
      <c r="A259" s="3">
        <v>33794</v>
      </c>
      <c r="B259" s="1">
        <v>9.5815216778043881E-3</v>
      </c>
      <c r="C259" s="1">
        <v>0</v>
      </c>
      <c r="D259" s="1">
        <v>-2.510258148208537E-3</v>
      </c>
      <c r="E259" s="8"/>
      <c r="F259" s="8"/>
      <c r="G259" s="8"/>
      <c r="H259" s="8"/>
      <c r="I259" s="8"/>
      <c r="J259" s="8"/>
    </row>
    <row r="260" spans="1:10" x14ac:dyDescent="0.35">
      <c r="A260" s="3">
        <v>33795</v>
      </c>
      <c r="B260" s="1">
        <v>9.4106298795193467E-4</v>
      </c>
      <c r="C260" s="1">
        <v>-1.2063751680890162E-3</v>
      </c>
      <c r="D260" s="1">
        <v>1.3600919413980213E-3</v>
      </c>
      <c r="E260" s="8"/>
      <c r="F260" s="8"/>
      <c r="G260" s="8"/>
      <c r="H260" s="8"/>
      <c r="I260" s="8"/>
      <c r="J260" s="8"/>
    </row>
    <row r="261" spans="1:10" x14ac:dyDescent="0.35">
      <c r="A261" s="3">
        <v>33798</v>
      </c>
      <c r="B261" s="1">
        <v>6.0278003971033335E-4</v>
      </c>
      <c r="C261" s="1">
        <v>-2.9998992682318329E-3</v>
      </c>
      <c r="D261" s="1">
        <v>2.2198227311945175E-3</v>
      </c>
      <c r="E261" s="8"/>
      <c r="F261" s="8"/>
      <c r="G261" s="8"/>
      <c r="H261" s="8"/>
      <c r="I261" s="8"/>
      <c r="J261" s="8"/>
    </row>
    <row r="262" spans="1:10" x14ac:dyDescent="0.35">
      <c r="A262" s="3">
        <v>33799</v>
      </c>
      <c r="B262" s="1">
        <v>6.7503709576203575E-3</v>
      </c>
      <c r="C262" s="1">
        <v>0</v>
      </c>
      <c r="D262" s="1">
        <v>-1.583954543816553E-4</v>
      </c>
      <c r="E262" s="8"/>
      <c r="F262" s="8"/>
      <c r="G262" s="8"/>
      <c r="H262" s="8"/>
      <c r="I262" s="8"/>
      <c r="J262" s="8"/>
    </row>
    <row r="263" spans="1:10" x14ac:dyDescent="0.35">
      <c r="A263" s="3">
        <v>33800</v>
      </c>
      <c r="B263" s="1">
        <v>-1.3895878993972811E-3</v>
      </c>
      <c r="C263" s="1">
        <v>4.5009449209536118E-3</v>
      </c>
      <c r="D263" s="1">
        <v>6.2474603995335623E-3</v>
      </c>
      <c r="E263" s="8"/>
      <c r="F263" s="8"/>
      <c r="G263" s="8"/>
      <c r="H263" s="8"/>
      <c r="I263" s="8"/>
      <c r="J263" s="8"/>
    </row>
    <row r="264" spans="1:10" x14ac:dyDescent="0.35">
      <c r="A264" s="3">
        <v>33801</v>
      </c>
      <c r="B264" s="1">
        <v>1.0543468819141249E-3</v>
      </c>
      <c r="C264" s="1">
        <v>2.095903945434476E-3</v>
      </c>
      <c r="D264" s="1">
        <v>-4.9206303336060393E-4</v>
      </c>
      <c r="E264" s="8"/>
      <c r="F264" s="8"/>
      <c r="G264" s="8"/>
      <c r="H264" s="8"/>
      <c r="I264" s="8"/>
      <c r="J264" s="8"/>
    </row>
    <row r="265" spans="1:10" x14ac:dyDescent="0.35">
      <c r="A265" s="3">
        <v>33802</v>
      </c>
      <c r="B265" s="1">
        <v>-4.6089668222450766E-3</v>
      </c>
      <c r="C265" s="1">
        <v>-2.0959039454344652E-3</v>
      </c>
      <c r="D265" s="1">
        <v>-1.4283535484959445E-3</v>
      </c>
      <c r="E265" s="8"/>
      <c r="F265" s="8"/>
      <c r="G265" s="8"/>
      <c r="H265" s="8"/>
      <c r="I265" s="8"/>
      <c r="J265" s="8"/>
    </row>
    <row r="266" spans="1:10" x14ac:dyDescent="0.35">
      <c r="A266" s="3">
        <v>33805</v>
      </c>
      <c r="B266" s="1">
        <v>-4.5094545712959858E-3</v>
      </c>
      <c r="C266" s="1">
        <v>2.94583679516475E-4</v>
      </c>
      <c r="D266" s="1">
        <v>2.267026115007599E-4</v>
      </c>
      <c r="E266" s="8"/>
      <c r="F266" s="8"/>
      <c r="G266" s="8"/>
      <c r="H266" s="8"/>
      <c r="I266" s="8"/>
      <c r="J266" s="8"/>
    </row>
    <row r="267" spans="1:10" x14ac:dyDescent="0.35">
      <c r="A267" s="3">
        <v>33806</v>
      </c>
      <c r="B267" s="1">
        <v>2.4168892219906409E-5</v>
      </c>
      <c r="C267" s="1">
        <v>6.067474064773387E-4</v>
      </c>
      <c r="D267" s="1">
        <v>7.8841036800498913E-5</v>
      </c>
      <c r="E267" s="8"/>
      <c r="F267" s="8"/>
      <c r="G267" s="8"/>
      <c r="H267" s="8"/>
      <c r="I267" s="8"/>
      <c r="J267" s="8"/>
    </row>
    <row r="268" spans="1:10" x14ac:dyDescent="0.35">
      <c r="A268" s="3">
        <v>33807</v>
      </c>
      <c r="B268" s="1">
        <v>-6.8632118944295245E-3</v>
      </c>
      <c r="C268" s="1">
        <v>2.983760769696146E-3</v>
      </c>
      <c r="D268" s="1">
        <v>6.0227828807218374E-3</v>
      </c>
      <c r="E268" s="8"/>
      <c r="F268" s="8"/>
      <c r="G268" s="8"/>
      <c r="H268" s="8"/>
      <c r="I268" s="8"/>
      <c r="J268" s="8"/>
    </row>
    <row r="269" spans="1:10" x14ac:dyDescent="0.35">
      <c r="A269" s="3">
        <v>33808</v>
      </c>
      <c r="B269" s="1">
        <v>2.7946215682665516E-3</v>
      </c>
      <c r="C269" s="1">
        <v>8.6161245338846337E-3</v>
      </c>
      <c r="D269" s="1">
        <v>-2.5500960296801624E-3</v>
      </c>
      <c r="E269" s="8"/>
      <c r="F269" s="8"/>
      <c r="G269" s="8"/>
      <c r="H269" s="8"/>
      <c r="I269" s="8"/>
      <c r="J269" s="8"/>
    </row>
    <row r="270" spans="1:10" x14ac:dyDescent="0.35">
      <c r="A270" s="3">
        <v>33809</v>
      </c>
      <c r="B270" s="1">
        <v>-1.1655012974350985E-3</v>
      </c>
      <c r="C270" s="1">
        <v>-5.9092534451979861E-4</v>
      </c>
      <c r="D270" s="1">
        <v>3.0593358044761257E-3</v>
      </c>
      <c r="E270" s="8"/>
      <c r="F270" s="8"/>
      <c r="G270" s="8"/>
      <c r="H270" s="8"/>
      <c r="I270" s="8"/>
      <c r="J270" s="8"/>
    </row>
    <row r="271" spans="1:10" x14ac:dyDescent="0.35">
      <c r="A271" s="3">
        <v>33812</v>
      </c>
      <c r="B271" s="1">
        <v>-1.4578322060957805E-4</v>
      </c>
      <c r="C271" s="1">
        <v>3.2501735171118033E-3</v>
      </c>
      <c r="D271" s="1">
        <v>1.0763842360660529E-3</v>
      </c>
      <c r="E271" s="8"/>
      <c r="F271" s="8"/>
      <c r="G271" s="8"/>
      <c r="H271" s="8"/>
      <c r="I271" s="8"/>
      <c r="J271" s="8"/>
    </row>
    <row r="272" spans="1:10" x14ac:dyDescent="0.35">
      <c r="A272" s="3">
        <v>33813</v>
      </c>
      <c r="B272" s="1">
        <v>1.4426226595872668E-2</v>
      </c>
      <c r="C272" s="1">
        <v>4.1245495147041083E-3</v>
      </c>
      <c r="D272" s="1">
        <v>-8.2186156259537915E-4</v>
      </c>
      <c r="E272" s="8"/>
      <c r="F272" s="8"/>
      <c r="G272" s="8"/>
      <c r="H272" s="8"/>
      <c r="I272" s="8"/>
      <c r="J272" s="8"/>
    </row>
    <row r="273" spans="1:10" x14ac:dyDescent="0.35">
      <c r="A273" s="3">
        <v>33814</v>
      </c>
      <c r="B273" s="1">
        <v>1.1217741926066074E-2</v>
      </c>
      <c r="C273" s="1">
        <v>2.0559127836120923E-3</v>
      </c>
      <c r="D273" s="1">
        <v>-2.970197304840029E-3</v>
      </c>
      <c r="E273" s="8"/>
      <c r="F273" s="8"/>
      <c r="G273" s="8"/>
      <c r="H273" s="8"/>
      <c r="I273" s="8"/>
      <c r="J273" s="8"/>
    </row>
    <row r="274" spans="1:10" x14ac:dyDescent="0.35">
      <c r="A274" s="3">
        <v>33815</v>
      </c>
      <c r="B274" s="1">
        <v>3.9945689232828221E-3</v>
      </c>
      <c r="C274" s="1">
        <v>-6.4706984910475667E-3</v>
      </c>
      <c r="D274" s="1">
        <v>-1.5129933622577199E-3</v>
      </c>
      <c r="E274" s="8"/>
      <c r="F274" s="8"/>
      <c r="G274" s="8"/>
      <c r="H274" s="8"/>
      <c r="I274" s="8"/>
      <c r="J274" s="8"/>
    </row>
    <row r="275" spans="1:10" x14ac:dyDescent="0.35">
      <c r="A275" s="3">
        <v>33816</v>
      </c>
      <c r="B275" s="1">
        <v>6.8385745416802064E-4</v>
      </c>
      <c r="C275" s="1">
        <v>-1.7784356218889955E-3</v>
      </c>
      <c r="D275" s="1">
        <v>-4.8787555929912033E-3</v>
      </c>
      <c r="E275" s="8"/>
      <c r="F275" s="8"/>
      <c r="G275" s="8"/>
      <c r="H275" s="8"/>
      <c r="I275" s="8"/>
      <c r="J275" s="8"/>
    </row>
    <row r="276" spans="1:10" x14ac:dyDescent="0.35">
      <c r="A276" s="3">
        <v>33819</v>
      </c>
      <c r="B276" s="1">
        <v>2.0722955726441136E-3</v>
      </c>
      <c r="C276" s="1">
        <v>-5.9057635797172333E-4</v>
      </c>
      <c r="D276" s="1">
        <v>-4.9026745917525663E-3</v>
      </c>
      <c r="E276" s="8"/>
      <c r="F276" s="8"/>
      <c r="G276" s="8"/>
      <c r="H276" s="8"/>
      <c r="I276" s="8"/>
      <c r="J276" s="8"/>
    </row>
    <row r="277" spans="1:10" x14ac:dyDescent="0.35">
      <c r="A277" s="3">
        <v>33820</v>
      </c>
      <c r="B277" s="1">
        <v>-1.7187596202479845E-3</v>
      </c>
      <c r="C277" s="1">
        <v>4.7236494170242484E-3</v>
      </c>
      <c r="D277" s="1">
        <v>-2.1668050104195003E-3</v>
      </c>
      <c r="E277" s="8"/>
      <c r="F277" s="8"/>
      <c r="G277" s="8"/>
      <c r="H277" s="8"/>
      <c r="I277" s="8"/>
      <c r="J277" s="8"/>
    </row>
    <row r="278" spans="1:10" x14ac:dyDescent="0.35">
      <c r="A278" s="3">
        <v>33821</v>
      </c>
      <c r="B278" s="1">
        <v>-5.1267019144847856E-3</v>
      </c>
      <c r="C278" s="1">
        <v>1.1752428579741986E-3</v>
      </c>
      <c r="D278" s="1">
        <v>-4.8075577090953177E-3</v>
      </c>
      <c r="E278" s="8"/>
      <c r="F278" s="8"/>
      <c r="G278" s="8"/>
      <c r="H278" s="8"/>
      <c r="I278" s="8"/>
      <c r="J278" s="8"/>
    </row>
    <row r="279" spans="1:10" x14ac:dyDescent="0.35">
      <c r="A279" s="3">
        <v>33822</v>
      </c>
      <c r="B279" s="1">
        <v>-3.7969622493553637E-3</v>
      </c>
      <c r="C279" s="1">
        <v>-8.7691611778889002E-4</v>
      </c>
      <c r="D279" s="1">
        <v>3.4832981797906395E-3</v>
      </c>
      <c r="E279" s="8"/>
      <c r="F279" s="8"/>
      <c r="G279" s="8"/>
      <c r="H279" s="8"/>
      <c r="I279" s="8"/>
      <c r="J279" s="8"/>
    </row>
    <row r="280" spans="1:10" x14ac:dyDescent="0.35">
      <c r="A280" s="3">
        <v>33823</v>
      </c>
      <c r="B280" s="1">
        <v>-4.0740047056955914E-3</v>
      </c>
      <c r="C280" s="1">
        <v>5.8694289905139628E-3</v>
      </c>
      <c r="D280" s="1">
        <v>-3.6532820317339647E-3</v>
      </c>
      <c r="E280" s="8"/>
      <c r="F280" s="8"/>
      <c r="G280" s="8"/>
      <c r="H280" s="8"/>
      <c r="I280" s="8"/>
      <c r="J280" s="8"/>
    </row>
    <row r="281" spans="1:10" x14ac:dyDescent="0.35">
      <c r="A281" s="3">
        <v>33826</v>
      </c>
      <c r="B281" s="1">
        <v>1.2883217814382054E-3</v>
      </c>
      <c r="C281" s="1">
        <v>3.5086686090808833E-3</v>
      </c>
      <c r="D281" s="1">
        <v>-8.4034459071480349E-4</v>
      </c>
      <c r="E281" s="8"/>
      <c r="F281" s="8"/>
      <c r="G281" s="8"/>
      <c r="H281" s="8"/>
      <c r="I281" s="8"/>
      <c r="J281" s="8"/>
    </row>
    <row r="282" spans="1:10" x14ac:dyDescent="0.35">
      <c r="A282" s="3">
        <v>33827</v>
      </c>
      <c r="B282" s="1">
        <v>-1.2405765499841636E-3</v>
      </c>
      <c r="C282" s="1">
        <v>1.4503643651139896E-3</v>
      </c>
      <c r="D282" s="1">
        <v>-3.639630830737429E-3</v>
      </c>
      <c r="E282" s="8"/>
      <c r="F282" s="8"/>
      <c r="G282" s="8"/>
      <c r="H282" s="8"/>
      <c r="I282" s="8"/>
      <c r="J282" s="8"/>
    </row>
    <row r="283" spans="1:10" x14ac:dyDescent="0.35">
      <c r="A283" s="3">
        <v>33828</v>
      </c>
      <c r="B283" s="1">
        <v>-2.6772497704788882E-3</v>
      </c>
      <c r="C283" s="1">
        <v>-1.7459060342940357E-3</v>
      </c>
      <c r="D283" s="1">
        <v>-4.4093291351433644E-3</v>
      </c>
      <c r="E283" s="8"/>
      <c r="F283" s="8"/>
      <c r="G283" s="8"/>
      <c r="H283" s="8"/>
      <c r="I283" s="8"/>
      <c r="J283" s="8"/>
    </row>
    <row r="284" spans="1:10" x14ac:dyDescent="0.35">
      <c r="A284" s="3">
        <v>33829</v>
      </c>
      <c r="B284" s="1">
        <v>-1.1968737671517013E-4</v>
      </c>
      <c r="C284" s="1">
        <v>-5.8505448486447708E-3</v>
      </c>
      <c r="D284" s="1">
        <v>2.086284198993441E-3</v>
      </c>
      <c r="E284" s="8"/>
      <c r="F284" s="8"/>
      <c r="G284" s="8"/>
      <c r="H284" s="8"/>
      <c r="I284" s="8"/>
      <c r="J284" s="8"/>
    </row>
    <row r="285" spans="1:10" x14ac:dyDescent="0.35">
      <c r="A285" s="3">
        <v>33830</v>
      </c>
      <c r="B285" s="1">
        <v>5.2051117948692192E-3</v>
      </c>
      <c r="C285" s="1">
        <v>1.4592993584878222E-3</v>
      </c>
      <c r="D285" s="1">
        <v>-1.4710330108604181E-3</v>
      </c>
      <c r="E285" s="8"/>
      <c r="F285" s="8"/>
      <c r="G285" s="8"/>
      <c r="H285" s="8"/>
      <c r="I285" s="8"/>
      <c r="J285" s="8"/>
    </row>
    <row r="286" spans="1:10" x14ac:dyDescent="0.35">
      <c r="A286" s="3">
        <v>33833</v>
      </c>
      <c r="B286" s="1">
        <v>1.9746631052189657E-3</v>
      </c>
      <c r="C286" s="1">
        <v>-2.3429041734458179E-3</v>
      </c>
      <c r="D286" s="1">
        <v>4.1054182696031753E-3</v>
      </c>
      <c r="E286" s="8"/>
      <c r="F286" s="8"/>
      <c r="G286" s="8"/>
      <c r="H286" s="8"/>
      <c r="I286" s="8"/>
      <c r="J286" s="8"/>
    </row>
    <row r="287" spans="1:10" x14ac:dyDescent="0.35">
      <c r="A287" s="3">
        <v>33834</v>
      </c>
      <c r="B287" s="1">
        <v>1.4250429924410556E-3</v>
      </c>
      <c r="C287" s="1">
        <v>4.9764811667145966E-3</v>
      </c>
      <c r="D287" s="1">
        <v>1.6655299431465327E-3</v>
      </c>
      <c r="E287" s="8"/>
      <c r="F287" s="8"/>
      <c r="G287" s="8"/>
      <c r="H287" s="8"/>
      <c r="I287" s="8"/>
      <c r="J287" s="8"/>
    </row>
    <row r="288" spans="1:10" x14ac:dyDescent="0.35">
      <c r="A288" s="3">
        <v>33835</v>
      </c>
      <c r="B288" s="1">
        <v>-7.5281468550471384E-3</v>
      </c>
      <c r="C288" s="1">
        <v>-2.8743766937882513E-4</v>
      </c>
      <c r="D288" s="1">
        <v>-5.2467705045088475E-3</v>
      </c>
      <c r="E288" s="8"/>
      <c r="F288" s="8"/>
      <c r="G288" s="8"/>
      <c r="H288" s="8"/>
      <c r="I288" s="8"/>
      <c r="J288" s="8"/>
    </row>
    <row r="289" spans="1:10" x14ac:dyDescent="0.35">
      <c r="A289" s="3">
        <v>33836</v>
      </c>
      <c r="B289" s="1">
        <v>1.9128688308522442E-4</v>
      </c>
      <c r="C289" s="1">
        <v>1.7494771263864334E-3</v>
      </c>
      <c r="D289" s="1">
        <v>4.4332047758335804E-4</v>
      </c>
      <c r="E289" s="8"/>
      <c r="F289" s="8"/>
      <c r="G289" s="8"/>
      <c r="H289" s="8"/>
      <c r="I289" s="8"/>
      <c r="J289" s="8"/>
    </row>
    <row r="290" spans="1:10" x14ac:dyDescent="0.35">
      <c r="A290" s="3">
        <v>33837</v>
      </c>
      <c r="B290" s="1">
        <v>-8.1862396160679481E-3</v>
      </c>
      <c r="C290" s="1">
        <v>-4.3838122157934898E-3</v>
      </c>
      <c r="D290" s="1">
        <v>-2.3195314863247284E-3</v>
      </c>
      <c r="E290" s="8"/>
      <c r="F290" s="8"/>
      <c r="G290" s="8"/>
      <c r="H290" s="8"/>
      <c r="I290" s="8"/>
      <c r="J290" s="8"/>
    </row>
    <row r="291" spans="1:10" x14ac:dyDescent="0.35">
      <c r="A291" s="3">
        <v>33840</v>
      </c>
      <c r="B291" s="1">
        <v>-1.0005291987464006E-2</v>
      </c>
      <c r="C291" s="1">
        <v>-1.0616118564883707E-2</v>
      </c>
      <c r="D291" s="1">
        <v>1.4056214744983902E-2</v>
      </c>
      <c r="E291" s="8"/>
      <c r="F291" s="8"/>
      <c r="G291" s="8"/>
      <c r="H291" s="8"/>
      <c r="I291" s="8"/>
      <c r="J291" s="8"/>
    </row>
    <row r="292" spans="1:10" x14ac:dyDescent="0.35">
      <c r="A292" s="3">
        <v>33841</v>
      </c>
      <c r="B292" s="1">
        <v>2.1645819743936995E-3</v>
      </c>
      <c r="C292" s="1">
        <v>-3.2627321807379237E-3</v>
      </c>
      <c r="D292" s="1">
        <v>-5.1003459219007546E-3</v>
      </c>
      <c r="E292" s="8"/>
      <c r="F292" s="8"/>
      <c r="G292" s="8"/>
      <c r="H292" s="8"/>
      <c r="I292" s="8"/>
      <c r="J292" s="8"/>
    </row>
    <row r="293" spans="1:10" x14ac:dyDescent="0.35">
      <c r="A293" s="3">
        <v>33842</v>
      </c>
      <c r="B293" s="1">
        <v>4.6053988709548405E-3</v>
      </c>
      <c r="C293" s="1">
        <v>3.5628283903035404E-3</v>
      </c>
      <c r="D293" s="1">
        <v>-4.2920242381899697E-3</v>
      </c>
      <c r="E293" s="8"/>
      <c r="F293" s="8"/>
      <c r="G293" s="8"/>
      <c r="H293" s="8"/>
      <c r="I293" s="8"/>
      <c r="J293" s="8"/>
    </row>
    <row r="294" spans="1:10" x14ac:dyDescent="0.35">
      <c r="A294" s="3">
        <v>33843</v>
      </c>
      <c r="B294" s="1">
        <v>4.8365254410727567E-5</v>
      </c>
      <c r="C294" s="1">
        <v>2.6616152847626019E-3</v>
      </c>
      <c r="D294" s="1">
        <v>-3.0597684761083368E-3</v>
      </c>
      <c r="E294" s="8"/>
      <c r="F294" s="8"/>
      <c r="G294" s="8"/>
      <c r="H294" s="8"/>
      <c r="I294" s="8"/>
      <c r="J294" s="8"/>
    </row>
    <row r="295" spans="1:10" x14ac:dyDescent="0.35">
      <c r="A295" s="3">
        <v>33844</v>
      </c>
      <c r="B295" s="1">
        <v>3.1628404989439206E-3</v>
      </c>
      <c r="C295" s="1">
        <v>5.8953186719239777E-4</v>
      </c>
      <c r="D295" s="1">
        <v>4.1445415836877412E-3</v>
      </c>
      <c r="E295" s="8"/>
      <c r="F295" s="8"/>
      <c r="G295" s="8"/>
      <c r="H295" s="8"/>
      <c r="I295" s="8"/>
      <c r="J295" s="8"/>
    </row>
    <row r="296" spans="1:10" x14ac:dyDescent="0.35">
      <c r="A296" s="3">
        <v>33847</v>
      </c>
      <c r="B296" s="1">
        <v>-1.9544687534751959E-3</v>
      </c>
      <c r="C296" s="1">
        <v>2.9023874539144552E-4</v>
      </c>
      <c r="D296" s="1">
        <v>5.2065720277196404E-3</v>
      </c>
      <c r="E296" s="8"/>
      <c r="F296" s="8"/>
      <c r="G296" s="8"/>
      <c r="H296" s="8"/>
      <c r="I296" s="8"/>
      <c r="J296" s="8"/>
    </row>
    <row r="297" spans="1:10" x14ac:dyDescent="0.35">
      <c r="A297" s="3">
        <v>33848</v>
      </c>
      <c r="B297" s="1">
        <v>4.9150803682952941E-3</v>
      </c>
      <c r="C297" s="1">
        <v>4.1245857106236546E-3</v>
      </c>
      <c r="D297" s="1">
        <v>9.9816346225681924E-4</v>
      </c>
      <c r="E297" s="8"/>
      <c r="F297" s="8"/>
      <c r="G297" s="8"/>
      <c r="H297" s="8"/>
      <c r="I297" s="8"/>
      <c r="J297" s="8"/>
    </row>
    <row r="298" spans="1:10" x14ac:dyDescent="0.35">
      <c r="A298" s="3">
        <v>33849</v>
      </c>
      <c r="B298" s="1">
        <v>4.5800691537517353E-3</v>
      </c>
      <c r="C298" s="1">
        <v>1.8986046151387285E-3</v>
      </c>
      <c r="D298" s="1">
        <v>2.7000250537815907E-3</v>
      </c>
      <c r="E298" s="8"/>
      <c r="F298" s="8"/>
      <c r="G298" s="8"/>
      <c r="H298" s="8"/>
      <c r="I298" s="8"/>
      <c r="J298" s="8"/>
    </row>
    <row r="299" spans="1:10" x14ac:dyDescent="0.35">
      <c r="A299" s="3">
        <v>33850</v>
      </c>
      <c r="B299" s="1">
        <v>0</v>
      </c>
      <c r="C299" s="1">
        <v>0</v>
      </c>
      <c r="D299" s="1">
        <v>2.4049462031609957E-3</v>
      </c>
      <c r="E299" s="8"/>
      <c r="F299" s="8"/>
      <c r="G299" s="8"/>
      <c r="H299" s="8"/>
      <c r="I299" s="8"/>
      <c r="J299" s="8"/>
    </row>
    <row r="300" spans="1:10" x14ac:dyDescent="0.35">
      <c r="A300" s="3">
        <v>33851</v>
      </c>
      <c r="B300" s="1">
        <v>-2.1555345687129337E-3</v>
      </c>
      <c r="C300" s="1">
        <v>9.7509982057457489E-3</v>
      </c>
      <c r="D300" s="1">
        <v>3.7943942055586413E-3</v>
      </c>
      <c r="E300" s="8"/>
      <c r="F300" s="8"/>
      <c r="G300" s="8"/>
      <c r="H300" s="8"/>
      <c r="I300" s="8"/>
      <c r="J300" s="8"/>
    </row>
    <row r="301" spans="1:10" x14ac:dyDescent="0.35">
      <c r="A301" s="3">
        <v>33855</v>
      </c>
      <c r="B301" s="1">
        <v>-6.3498385378413322E-3</v>
      </c>
      <c r="C301" s="1">
        <v>8.4129724219253691E-3</v>
      </c>
      <c r="D301" s="1">
        <v>-1.9776720822468502E-5</v>
      </c>
      <c r="E301" s="8"/>
      <c r="F301" s="8"/>
      <c r="G301" s="8"/>
      <c r="H301" s="8"/>
      <c r="I301" s="8"/>
      <c r="J301" s="8"/>
    </row>
    <row r="302" spans="1:10" x14ac:dyDescent="0.35">
      <c r="A302" s="3">
        <v>33856</v>
      </c>
      <c r="B302" s="1">
        <v>4.6220592637165889E-3</v>
      </c>
      <c r="C302" s="1">
        <v>-1.8643978542873245E-3</v>
      </c>
      <c r="D302" s="1">
        <v>-1.5140797437799653E-3</v>
      </c>
      <c r="E302" s="8"/>
      <c r="F302" s="8"/>
      <c r="G302" s="8"/>
      <c r="H302" s="8"/>
      <c r="I302" s="8"/>
      <c r="J302" s="8"/>
    </row>
    <row r="303" spans="1:10" x14ac:dyDescent="0.35">
      <c r="A303" s="3">
        <v>33857</v>
      </c>
      <c r="B303" s="1">
        <v>8.5853859243684542E-3</v>
      </c>
      <c r="C303" s="1">
        <v>6.2758181040982225E-4</v>
      </c>
      <c r="D303" s="1">
        <v>-1.4866206900446617E-3</v>
      </c>
      <c r="E303" s="8"/>
      <c r="F303" s="8"/>
      <c r="G303" s="8"/>
      <c r="H303" s="8"/>
      <c r="I303" s="8"/>
      <c r="J303" s="8"/>
    </row>
    <row r="304" spans="1:10" x14ac:dyDescent="0.35">
      <c r="A304" s="3">
        <v>33858</v>
      </c>
      <c r="B304" s="1">
        <v>-8.8144562780565416E-4</v>
      </c>
      <c r="C304" s="1">
        <v>-4.9885298576376651E-3</v>
      </c>
      <c r="D304" s="1">
        <v>-3.4719639264523932E-4</v>
      </c>
      <c r="E304" s="8"/>
      <c r="F304" s="8"/>
      <c r="G304" s="8"/>
      <c r="H304" s="8"/>
      <c r="I304" s="8"/>
      <c r="J304" s="8"/>
    </row>
    <row r="305" spans="1:10" x14ac:dyDescent="0.35">
      <c r="A305" s="3">
        <v>33861</v>
      </c>
      <c r="B305" s="1">
        <v>1.3470050384352623E-2</v>
      </c>
      <c r="C305" s="1">
        <v>3.7415772049546226E-3</v>
      </c>
      <c r="D305" s="1">
        <v>8.5259083069918733E-3</v>
      </c>
      <c r="E305" s="8"/>
      <c r="F305" s="8"/>
      <c r="G305" s="8"/>
      <c r="H305" s="8"/>
      <c r="I305" s="8"/>
      <c r="J305" s="8"/>
    </row>
    <row r="306" spans="1:10" x14ac:dyDescent="0.35">
      <c r="A306" s="3">
        <v>33862</v>
      </c>
      <c r="B306" s="1">
        <v>-1.3017319096462534E-2</v>
      </c>
      <c r="C306" s="1">
        <v>-5.6176287111601893E-3</v>
      </c>
      <c r="D306" s="1">
        <v>5.4644676672064522E-3</v>
      </c>
      <c r="E306" s="8"/>
      <c r="F306" s="8"/>
      <c r="G306" s="8"/>
      <c r="H306" s="8"/>
      <c r="I306" s="8"/>
      <c r="J306" s="8"/>
    </row>
    <row r="307" spans="1:10" x14ac:dyDescent="0.35">
      <c r="A307" s="3">
        <v>33863</v>
      </c>
      <c r="B307" s="1">
        <v>3.5727471232383244E-4</v>
      </c>
      <c r="C307" s="1">
        <v>-6.2324713765647916E-4</v>
      </c>
      <c r="D307" s="1">
        <v>1.3003966575145117E-3</v>
      </c>
      <c r="E307" s="8"/>
      <c r="F307" s="8"/>
      <c r="G307" s="8"/>
      <c r="H307" s="8"/>
      <c r="I307" s="8"/>
      <c r="J307" s="8"/>
    </row>
    <row r="308" spans="1:10" x14ac:dyDescent="0.35">
      <c r="A308" s="3">
        <v>33864</v>
      </c>
      <c r="B308" s="1">
        <v>2.3813776270771449E-5</v>
      </c>
      <c r="C308" s="1">
        <v>6.2324713765642354E-4</v>
      </c>
      <c r="D308" s="1">
        <v>-7.4241866243495687E-3</v>
      </c>
      <c r="E308" s="8"/>
      <c r="F308" s="8"/>
      <c r="G308" s="8"/>
      <c r="H308" s="8"/>
      <c r="I308" s="8"/>
      <c r="J308" s="8"/>
    </row>
    <row r="309" spans="1:10" x14ac:dyDescent="0.35">
      <c r="A309" s="3">
        <v>33865</v>
      </c>
      <c r="B309" s="1">
        <v>7.118649998300375E-3</v>
      </c>
      <c r="C309" s="1">
        <v>-9.3501643090664304E-4</v>
      </c>
      <c r="D309" s="1">
        <v>9.9373756781839578E-4</v>
      </c>
      <c r="E309" s="8"/>
      <c r="F309" s="8"/>
      <c r="G309" s="8"/>
      <c r="H309" s="8"/>
      <c r="I309" s="8"/>
      <c r="J309" s="8"/>
    </row>
    <row r="310" spans="1:10" x14ac:dyDescent="0.35">
      <c r="A310" s="3">
        <v>33868</v>
      </c>
      <c r="B310" s="1">
        <v>-1.8696681461438439E-3</v>
      </c>
      <c r="C310" s="1">
        <v>-3.2053087116628486E-4</v>
      </c>
      <c r="D310" s="1">
        <v>3.6026170180414722E-3</v>
      </c>
      <c r="E310" s="8"/>
      <c r="F310" s="8"/>
      <c r="G310" s="8"/>
      <c r="H310" s="8"/>
      <c r="I310" s="8"/>
      <c r="J310" s="8"/>
    </row>
    <row r="311" spans="1:10" x14ac:dyDescent="0.35">
      <c r="A311" s="3">
        <v>33869</v>
      </c>
      <c r="B311" s="1">
        <v>-1.1915115703982642E-2</v>
      </c>
      <c r="C311" s="1">
        <v>-5.6477689440366874E-3</v>
      </c>
      <c r="D311" s="1">
        <v>-5.6848813096828594E-4</v>
      </c>
      <c r="E311" s="8"/>
      <c r="F311" s="8"/>
      <c r="G311" s="8"/>
      <c r="H311" s="8"/>
      <c r="I311" s="8"/>
      <c r="J311" s="8"/>
    </row>
    <row r="312" spans="1:10" x14ac:dyDescent="0.35">
      <c r="A312" s="3">
        <v>33870</v>
      </c>
      <c r="B312" s="1">
        <v>7.1892451992934645E-4</v>
      </c>
      <c r="C312" s="1">
        <v>-3.4739835577211118E-3</v>
      </c>
      <c r="D312" s="1">
        <v>3.2595159165864029E-3</v>
      </c>
      <c r="E312" s="8"/>
      <c r="F312" s="8"/>
      <c r="G312" s="8"/>
      <c r="H312" s="8"/>
      <c r="I312" s="8"/>
      <c r="J312" s="8"/>
    </row>
    <row r="313" spans="1:10" x14ac:dyDescent="0.35">
      <c r="A313" s="3">
        <v>33871</v>
      </c>
      <c r="B313" s="1">
        <v>2.4643813838353974E-3</v>
      </c>
      <c r="C313" s="1">
        <v>4.727934974675138E-3</v>
      </c>
      <c r="D313" s="1">
        <v>-4.7508819700877785E-3</v>
      </c>
      <c r="E313" s="8"/>
      <c r="F313" s="8"/>
      <c r="G313" s="8"/>
      <c r="H313" s="8"/>
      <c r="I313" s="8"/>
      <c r="J313" s="8"/>
    </row>
    <row r="314" spans="1:10" x14ac:dyDescent="0.35">
      <c r="A314" s="3">
        <v>33872</v>
      </c>
      <c r="B314" s="1">
        <v>-9.8941754772020243E-3</v>
      </c>
      <c r="C314" s="1">
        <v>5.0261176914991913E-3</v>
      </c>
      <c r="D314" s="1">
        <v>-7.4651792163024037E-4</v>
      </c>
      <c r="E314" s="8"/>
      <c r="F314" s="8"/>
      <c r="G314" s="8"/>
      <c r="H314" s="8"/>
      <c r="I314" s="8"/>
      <c r="J314" s="8"/>
    </row>
    <row r="315" spans="1:10" x14ac:dyDescent="0.35">
      <c r="A315" s="3">
        <v>33875</v>
      </c>
      <c r="B315" s="1">
        <v>5.4635080607172357E-3</v>
      </c>
      <c r="C315" s="1">
        <v>3.1209905292202827E-3</v>
      </c>
      <c r="D315" s="1">
        <v>-4.8659979190641099E-3</v>
      </c>
      <c r="E315" s="8"/>
      <c r="F315" s="8"/>
      <c r="G315" s="8"/>
      <c r="H315" s="8"/>
      <c r="I315" s="8"/>
      <c r="J315" s="8"/>
    </row>
    <row r="316" spans="1:10" x14ac:dyDescent="0.35">
      <c r="A316" s="3">
        <v>33876</v>
      </c>
      <c r="B316" s="1">
        <v>4.3195508338834997E-4</v>
      </c>
      <c r="C316" s="1">
        <v>0</v>
      </c>
      <c r="D316" s="1">
        <v>2.1798212498854597E-3</v>
      </c>
      <c r="E316" s="8"/>
      <c r="F316" s="8"/>
      <c r="G316" s="8"/>
      <c r="H316" s="8"/>
      <c r="I316" s="8"/>
      <c r="J316" s="8"/>
    </row>
    <row r="317" spans="1:10" x14ac:dyDescent="0.35">
      <c r="A317" s="3">
        <v>33877</v>
      </c>
      <c r="B317" s="1">
        <v>2.3963586833082606E-3</v>
      </c>
      <c r="C317" s="1">
        <v>0</v>
      </c>
      <c r="D317" s="1">
        <v>1.1914668758878845E-3</v>
      </c>
      <c r="E317" s="8"/>
      <c r="F317" s="8"/>
      <c r="G317" s="8"/>
      <c r="H317" s="8"/>
      <c r="I317" s="8"/>
      <c r="J317" s="8"/>
    </row>
    <row r="318" spans="1:10" x14ac:dyDescent="0.35">
      <c r="A318" s="3">
        <v>33878</v>
      </c>
      <c r="B318" s="1">
        <v>-3.6207163486498091E-3</v>
      </c>
      <c r="C318" s="1">
        <v>9.9375965445603256E-3</v>
      </c>
      <c r="D318" s="1">
        <v>-3.6418219354754356E-4</v>
      </c>
      <c r="E318" s="8"/>
      <c r="F318" s="8"/>
      <c r="G318" s="8"/>
      <c r="H318" s="8"/>
      <c r="I318" s="8"/>
      <c r="J318" s="8"/>
    </row>
    <row r="319" spans="1:10" x14ac:dyDescent="0.35">
      <c r="A319" s="3">
        <v>33879</v>
      </c>
      <c r="B319" s="1">
        <v>-1.4079288159718853E-2</v>
      </c>
      <c r="C319" s="1">
        <v>-1.8563276572578368E-3</v>
      </c>
      <c r="D319" s="1">
        <v>-3.1848573769243144E-3</v>
      </c>
      <c r="E319" s="8"/>
      <c r="F319" s="8"/>
      <c r="G319" s="8"/>
      <c r="H319" s="8"/>
      <c r="I319" s="8"/>
      <c r="J319" s="8"/>
    </row>
    <row r="320" spans="1:10" x14ac:dyDescent="0.35">
      <c r="A320" s="3">
        <v>33882</v>
      </c>
      <c r="B320" s="1">
        <v>-7.090147544422336E-3</v>
      </c>
      <c r="C320" s="1">
        <v>1.5486037857147278E-3</v>
      </c>
      <c r="D320" s="1">
        <v>-7.802741285324594E-3</v>
      </c>
      <c r="E320" s="8"/>
      <c r="F320" s="8"/>
      <c r="G320" s="8"/>
      <c r="H320" s="8"/>
      <c r="I320" s="8"/>
      <c r="J320" s="8"/>
    </row>
    <row r="321" spans="1:10" x14ac:dyDescent="0.35">
      <c r="A321" s="3">
        <v>33883</v>
      </c>
      <c r="B321" s="1">
        <v>-9.5734895314343355E-4</v>
      </c>
      <c r="C321" s="1">
        <v>-4.6530245006659223E-3</v>
      </c>
      <c r="D321" s="1">
        <v>2.5547368451474145E-3</v>
      </c>
      <c r="E321" s="8"/>
      <c r="F321" s="8"/>
      <c r="G321" s="8"/>
      <c r="H321" s="8"/>
      <c r="I321" s="8"/>
      <c r="J321" s="8"/>
    </row>
    <row r="322" spans="1:10" x14ac:dyDescent="0.35">
      <c r="A322" s="3">
        <v>33884</v>
      </c>
      <c r="B322" s="1">
        <v>-7.2218496593148161E-3</v>
      </c>
      <c r="C322" s="1">
        <v>-1.1550036181550004E-2</v>
      </c>
      <c r="D322" s="1">
        <v>-6.9519622229618865E-4</v>
      </c>
      <c r="E322" s="8"/>
      <c r="F322" s="8"/>
      <c r="G322" s="8"/>
      <c r="H322" s="8"/>
      <c r="I322" s="8"/>
      <c r="J322" s="8"/>
    </row>
    <row r="323" spans="1:10" x14ac:dyDescent="0.35">
      <c r="A323" s="3">
        <v>33885</v>
      </c>
      <c r="B323" s="1">
        <v>8.6207430439069546E-3</v>
      </c>
      <c r="C323" s="1">
        <v>3.4435385342049701E-3</v>
      </c>
      <c r="D323" s="1">
        <v>-3.4334028861681635E-3</v>
      </c>
      <c r="E323" s="8"/>
      <c r="F323" s="8"/>
      <c r="G323" s="8"/>
      <c r="H323" s="8"/>
      <c r="I323" s="8"/>
      <c r="J323" s="8"/>
    </row>
    <row r="324" spans="1:10" x14ac:dyDescent="0.35">
      <c r="A324" s="3">
        <v>33886</v>
      </c>
      <c r="B324" s="1">
        <v>-1.2561708102920205E-2</v>
      </c>
      <c r="C324" s="1">
        <v>-7.8585182970737529E-3</v>
      </c>
      <c r="D324" s="1">
        <v>7.1817339147213222E-3</v>
      </c>
      <c r="E324" s="8"/>
      <c r="F324" s="8"/>
      <c r="G324" s="8"/>
      <c r="H324" s="8"/>
      <c r="I324" s="8"/>
      <c r="J324" s="8"/>
    </row>
    <row r="325" spans="1:10" x14ac:dyDescent="0.35">
      <c r="A325" s="3">
        <v>33889</v>
      </c>
      <c r="B325" s="1">
        <v>1.1801149178146271E-2</v>
      </c>
      <c r="C325" s="1">
        <v>0</v>
      </c>
      <c r="D325" s="1">
        <v>0</v>
      </c>
      <c r="E325" s="8"/>
      <c r="F325" s="8"/>
      <c r="G325" s="8"/>
      <c r="H325" s="8"/>
      <c r="I325" s="8"/>
      <c r="J325" s="8"/>
    </row>
    <row r="326" spans="1:10" x14ac:dyDescent="0.35">
      <c r="A326" s="3">
        <v>33890</v>
      </c>
      <c r="B326" s="1">
        <v>4.5547009220082294E-3</v>
      </c>
      <c r="C326" s="1">
        <v>6.3688990501249926E-4</v>
      </c>
      <c r="D326" s="1">
        <v>-7.9396647997874836E-3</v>
      </c>
      <c r="E326" s="8"/>
      <c r="F326" s="8"/>
      <c r="G326" s="8"/>
      <c r="H326" s="8"/>
      <c r="I326" s="8"/>
      <c r="J326" s="8"/>
    </row>
    <row r="327" spans="1:10" x14ac:dyDescent="0.35">
      <c r="A327" s="3">
        <v>33891</v>
      </c>
      <c r="B327" s="1">
        <v>1.7100907611264726E-4</v>
      </c>
      <c r="C327" s="1">
        <v>0</v>
      </c>
      <c r="D327" s="1">
        <v>5.7994820674204597E-3</v>
      </c>
      <c r="E327" s="8"/>
      <c r="F327" s="8"/>
      <c r="G327" s="8"/>
      <c r="H327" s="8"/>
      <c r="I327" s="8"/>
      <c r="J327" s="8"/>
    </row>
    <row r="328" spans="1:10" x14ac:dyDescent="0.35">
      <c r="A328" s="3">
        <v>33892</v>
      </c>
      <c r="B328" s="1">
        <v>5.616811508281145E-4</v>
      </c>
      <c r="C328" s="1">
        <v>-9.5112200291524269E-4</v>
      </c>
      <c r="D328" s="1">
        <v>3.0800184786977675E-3</v>
      </c>
      <c r="E328" s="8"/>
      <c r="F328" s="8"/>
      <c r="G328" s="8"/>
      <c r="H328" s="8"/>
      <c r="I328" s="8"/>
      <c r="J328" s="8"/>
    </row>
    <row r="329" spans="1:10" x14ac:dyDescent="0.35">
      <c r="A329" s="3">
        <v>33893</v>
      </c>
      <c r="B329" s="1">
        <v>5.1867209894101577E-3</v>
      </c>
      <c r="C329" s="1">
        <v>-5.3834399248712164E-3</v>
      </c>
      <c r="D329" s="1">
        <v>-3.9929705525875566E-3</v>
      </c>
      <c r="E329" s="8"/>
      <c r="F329" s="8"/>
      <c r="G329" s="8"/>
      <c r="H329" s="8"/>
      <c r="I329" s="8"/>
      <c r="J329" s="8"/>
    </row>
    <row r="330" spans="1:10" x14ac:dyDescent="0.35">
      <c r="A330" s="3">
        <v>33896</v>
      </c>
      <c r="B330" s="1">
        <v>7.8625315835970187E-3</v>
      </c>
      <c r="C330" s="1">
        <v>-6.0481659166334682E-3</v>
      </c>
      <c r="D330" s="1">
        <v>2.7660615164547138E-3</v>
      </c>
      <c r="E330" s="8"/>
      <c r="F330" s="8"/>
      <c r="G330" s="8"/>
      <c r="H330" s="8"/>
      <c r="I330" s="8"/>
      <c r="J330" s="8"/>
    </row>
    <row r="331" spans="1:10" x14ac:dyDescent="0.35">
      <c r="A331" s="3">
        <v>33897</v>
      </c>
      <c r="B331" s="1">
        <v>1.2041520613056739E-3</v>
      </c>
      <c r="C331" s="1">
        <v>-1.2850997140955403E-2</v>
      </c>
      <c r="D331" s="1">
        <v>9.4999660791811899E-4</v>
      </c>
      <c r="E331" s="8"/>
      <c r="F331" s="8"/>
      <c r="G331" s="8"/>
      <c r="H331" s="8"/>
      <c r="I331" s="8"/>
      <c r="J331" s="8"/>
    </row>
    <row r="332" spans="1:10" x14ac:dyDescent="0.35">
      <c r="A332" s="3">
        <v>33898</v>
      </c>
      <c r="B332" s="1">
        <v>4.5719786635286559E-4</v>
      </c>
      <c r="C332" s="1">
        <v>4.8362724763697457E-3</v>
      </c>
      <c r="D332" s="1">
        <v>-7.5356660864637527E-3</v>
      </c>
      <c r="E332" s="8"/>
      <c r="F332" s="8"/>
      <c r="G332" s="8"/>
      <c r="H332" s="8"/>
      <c r="I332" s="8"/>
      <c r="J332" s="8"/>
    </row>
    <row r="333" spans="1:10" x14ac:dyDescent="0.35">
      <c r="A333" s="3">
        <v>33899</v>
      </c>
      <c r="B333" s="1">
        <v>-1.8541488871415652E-3</v>
      </c>
      <c r="C333" s="1">
        <v>4.1749634263726493E-3</v>
      </c>
      <c r="D333" s="1">
        <v>-4.1344244242711098E-3</v>
      </c>
      <c r="E333" s="8"/>
      <c r="F333" s="8"/>
      <c r="G333" s="8"/>
      <c r="H333" s="8"/>
      <c r="I333" s="8"/>
      <c r="J333" s="8"/>
    </row>
    <row r="334" spans="1:10" x14ac:dyDescent="0.35">
      <c r="A334" s="3">
        <v>33900</v>
      </c>
      <c r="B334" s="1">
        <v>-1.9300367873004885E-3</v>
      </c>
      <c r="C334" s="1">
        <v>-6.429574970979973E-3</v>
      </c>
      <c r="D334" s="1">
        <v>-5.307873413858564E-3</v>
      </c>
      <c r="E334" s="8"/>
      <c r="F334" s="8"/>
      <c r="G334" s="8"/>
      <c r="H334" s="8"/>
      <c r="I334" s="8"/>
      <c r="J334" s="8"/>
    </row>
    <row r="335" spans="1:10" x14ac:dyDescent="0.35">
      <c r="A335" s="3">
        <v>33903</v>
      </c>
      <c r="B335" s="1">
        <v>9.7566438531448401E-3</v>
      </c>
      <c r="C335" s="1">
        <v>0</v>
      </c>
      <c r="D335" s="1">
        <v>-2.720021019368038E-3</v>
      </c>
      <c r="E335" s="8"/>
      <c r="F335" s="8"/>
      <c r="G335" s="8"/>
      <c r="H335" s="8"/>
      <c r="I335" s="8"/>
      <c r="J335" s="8"/>
    </row>
    <row r="336" spans="1:10" x14ac:dyDescent="0.35">
      <c r="A336" s="3">
        <v>33904</v>
      </c>
      <c r="B336" s="1">
        <v>7.8886037677220171E-4</v>
      </c>
      <c r="C336" s="1">
        <v>3.8644810126048914E-3</v>
      </c>
      <c r="D336" s="1">
        <v>-1.2819802796476426E-3</v>
      </c>
      <c r="E336" s="8"/>
      <c r="F336" s="8"/>
      <c r="G336" s="8"/>
      <c r="H336" s="8"/>
      <c r="I336" s="8"/>
      <c r="J336" s="8"/>
    </row>
    <row r="337" spans="1:10" x14ac:dyDescent="0.35">
      <c r="A337" s="3">
        <v>33905</v>
      </c>
      <c r="B337" s="1">
        <v>3.9111924128871871E-3</v>
      </c>
      <c r="C337" s="1">
        <v>9.5935197806980299E-4</v>
      </c>
      <c r="D337" s="1">
        <v>6.8661903420501043E-4</v>
      </c>
      <c r="E337" s="8"/>
      <c r="F337" s="8"/>
      <c r="G337" s="8"/>
      <c r="H337" s="8"/>
      <c r="I337" s="8"/>
      <c r="J337" s="8"/>
    </row>
    <row r="338" spans="1:10" x14ac:dyDescent="0.35">
      <c r="A338" s="3">
        <v>33906</v>
      </c>
      <c r="B338" s="1">
        <v>1.7360496161515882E-3</v>
      </c>
      <c r="C338" s="1">
        <v>3.8459200062445709E-3</v>
      </c>
      <c r="D338" s="1">
        <v>-5.6889078308094577E-3</v>
      </c>
      <c r="E338" s="8"/>
      <c r="F338" s="8"/>
      <c r="G338" s="8"/>
      <c r="H338" s="8"/>
      <c r="I338" s="8"/>
      <c r="J338" s="8"/>
    </row>
    <row r="339" spans="1:10" x14ac:dyDescent="0.35">
      <c r="A339" s="3">
        <v>33907</v>
      </c>
      <c r="B339" s="1">
        <v>-5.193331823794352E-3</v>
      </c>
      <c r="C339" s="1">
        <v>-6.4151414523120412E-3</v>
      </c>
      <c r="D339" s="1">
        <v>1.1261776593927456E-3</v>
      </c>
      <c r="E339" s="8"/>
      <c r="F339" s="8"/>
      <c r="G339" s="8"/>
      <c r="H339" s="8"/>
      <c r="I339" s="8"/>
      <c r="J339" s="8"/>
    </row>
    <row r="340" spans="1:10" x14ac:dyDescent="0.35">
      <c r="A340" s="3">
        <v>33910</v>
      </c>
      <c r="B340" s="1">
        <v>9.6740827920066431E-3</v>
      </c>
      <c r="C340" s="1">
        <v>-5.4894432858571679E-3</v>
      </c>
      <c r="D340" s="1">
        <v>7.7976254901604572E-3</v>
      </c>
      <c r="E340" s="8"/>
      <c r="F340" s="8"/>
      <c r="G340" s="8"/>
      <c r="H340" s="8"/>
      <c r="I340" s="8"/>
      <c r="J340" s="8"/>
    </row>
    <row r="341" spans="1:10" x14ac:dyDescent="0.35">
      <c r="A341" s="3">
        <v>33911</v>
      </c>
      <c r="B341" s="1">
        <v>-6.7167708346452951E-3</v>
      </c>
      <c r="C341" s="1">
        <v>3.311124962574151E-4</v>
      </c>
      <c r="D341" s="1">
        <v>-1.66148958002123E-3</v>
      </c>
      <c r="E341" s="8"/>
      <c r="F341" s="8"/>
      <c r="G341" s="8"/>
      <c r="H341" s="8"/>
      <c r="I341" s="8"/>
      <c r="J341" s="8"/>
    </row>
    <row r="342" spans="1:10" x14ac:dyDescent="0.35">
      <c r="A342" s="3">
        <v>33912</v>
      </c>
      <c r="B342" s="1">
        <v>-6.7142409626105943E-3</v>
      </c>
      <c r="C342" s="1">
        <v>-9.7575393679270428E-4</v>
      </c>
      <c r="D342" s="1">
        <v>-7.4349032785376613E-3</v>
      </c>
      <c r="E342" s="8"/>
      <c r="F342" s="8"/>
      <c r="G342" s="8"/>
      <c r="H342" s="8"/>
      <c r="I342" s="8"/>
      <c r="J342" s="8"/>
    </row>
    <row r="343" spans="1:10" x14ac:dyDescent="0.35">
      <c r="A343" s="3">
        <v>33913</v>
      </c>
      <c r="B343" s="1">
        <v>2.9445230443401241E-3</v>
      </c>
      <c r="C343" s="1">
        <v>9.6680639177527668E-4</v>
      </c>
      <c r="D343" s="1">
        <v>-2.7417430549246538E-4</v>
      </c>
      <c r="E343" s="8"/>
      <c r="F343" s="8"/>
      <c r="G343" s="8"/>
      <c r="H343" s="8"/>
      <c r="I343" s="8"/>
      <c r="J343" s="8"/>
    </row>
    <row r="344" spans="1:10" x14ac:dyDescent="0.35">
      <c r="A344" s="3">
        <v>33914</v>
      </c>
      <c r="B344" s="1">
        <v>-1.8183563245443176E-3</v>
      </c>
      <c r="C344" s="1">
        <v>-6.8143823047828282E-3</v>
      </c>
      <c r="D344" s="1">
        <v>-5.4482728345368716E-3</v>
      </c>
      <c r="E344" s="8"/>
      <c r="F344" s="8"/>
      <c r="G344" s="8"/>
      <c r="H344" s="8"/>
      <c r="I344" s="8"/>
      <c r="J344" s="8"/>
    </row>
    <row r="345" spans="1:10" x14ac:dyDescent="0.35">
      <c r="A345" s="3">
        <v>33917</v>
      </c>
      <c r="B345" s="1">
        <v>2.4157778709954776E-3</v>
      </c>
      <c r="C345" s="1">
        <v>-2.2818190488926148E-3</v>
      </c>
      <c r="D345" s="1">
        <v>-7.4571599849739109E-4</v>
      </c>
      <c r="E345" s="8"/>
      <c r="F345" s="8"/>
      <c r="G345" s="8"/>
      <c r="H345" s="8"/>
      <c r="I345" s="8"/>
      <c r="J345" s="8"/>
    </row>
    <row r="346" spans="1:10" x14ac:dyDescent="0.35">
      <c r="A346" s="3">
        <v>33918</v>
      </c>
      <c r="B346" s="1">
        <v>7.1666606975313952E-5</v>
      </c>
      <c r="C346" s="1">
        <v>6.507000184918163E-3</v>
      </c>
      <c r="D346" s="1">
        <v>5.516790593829505E-4</v>
      </c>
      <c r="E346" s="8"/>
      <c r="F346" s="8"/>
      <c r="G346" s="8"/>
      <c r="H346" s="8"/>
      <c r="I346" s="8"/>
      <c r="J346" s="8"/>
    </row>
    <row r="347" spans="1:10" x14ac:dyDescent="0.35">
      <c r="A347" s="3">
        <v>33920</v>
      </c>
      <c r="B347" s="1">
        <v>1.5856677917429423E-3</v>
      </c>
      <c r="C347" s="1">
        <v>9.0374703112990687E-3</v>
      </c>
      <c r="D347" s="1">
        <v>4.0668900559208271E-3</v>
      </c>
      <c r="E347" s="8"/>
      <c r="F347" s="8"/>
      <c r="G347" s="8"/>
      <c r="H347" s="8"/>
      <c r="I347" s="8"/>
      <c r="J347" s="8"/>
    </row>
    <row r="348" spans="1:10" x14ac:dyDescent="0.35">
      <c r="A348" s="3">
        <v>33921</v>
      </c>
      <c r="B348" s="1">
        <v>-1.0410506086332586E-3</v>
      </c>
      <c r="C348" s="1">
        <v>-2.5725375922509694E-3</v>
      </c>
      <c r="D348" s="1">
        <v>-1.5779055818116899E-3</v>
      </c>
      <c r="E348" s="8"/>
      <c r="F348" s="8"/>
      <c r="G348" s="8"/>
      <c r="H348" s="8"/>
      <c r="I348" s="8"/>
      <c r="J348" s="8"/>
    </row>
    <row r="349" spans="1:10" x14ac:dyDescent="0.35">
      <c r="A349" s="3">
        <v>33924</v>
      </c>
      <c r="B349" s="1">
        <v>-4.1513029455022788E-3</v>
      </c>
      <c r="C349" s="1">
        <v>-5.4965572723871267E-3</v>
      </c>
      <c r="D349" s="1">
        <v>3.2345699679054637E-3</v>
      </c>
      <c r="E349" s="8"/>
      <c r="F349" s="8"/>
      <c r="G349" s="8"/>
      <c r="H349" s="8"/>
      <c r="I349" s="8"/>
      <c r="J349" s="8"/>
    </row>
    <row r="350" spans="1:10" x14ac:dyDescent="0.35">
      <c r="A350" s="3">
        <v>33925</v>
      </c>
      <c r="B350" s="1">
        <v>-3.357345852569573E-3</v>
      </c>
      <c r="C350" s="1">
        <v>2.2737862054092051E-3</v>
      </c>
      <c r="D350" s="1">
        <v>-8.4323461648636532E-4</v>
      </c>
      <c r="E350" s="8"/>
      <c r="F350" s="8"/>
      <c r="G350" s="8"/>
      <c r="H350" s="8"/>
      <c r="I350" s="8"/>
      <c r="J350" s="8"/>
    </row>
    <row r="351" spans="1:10" x14ac:dyDescent="0.35">
      <c r="A351" s="3">
        <v>33926</v>
      </c>
      <c r="B351" s="1">
        <v>8.5024024289731704E-3</v>
      </c>
      <c r="C351" s="1">
        <v>5.7953086592289395E-3</v>
      </c>
      <c r="D351" s="1">
        <v>-5.8817402911875817E-3</v>
      </c>
      <c r="E351" s="8"/>
      <c r="F351" s="8"/>
      <c r="G351" s="8"/>
      <c r="H351" s="8"/>
      <c r="I351" s="8"/>
      <c r="J351" s="8"/>
    </row>
    <row r="352" spans="1:10" x14ac:dyDescent="0.35">
      <c r="A352" s="3">
        <v>33927</v>
      </c>
      <c r="B352" s="1">
        <v>1.7957143969568345E-3</v>
      </c>
      <c r="C352" s="1">
        <v>-1.9310093073647647E-3</v>
      </c>
      <c r="D352" s="1">
        <v>5.5869484476711488E-3</v>
      </c>
      <c r="E352" s="8"/>
      <c r="F352" s="8"/>
      <c r="G352" s="8"/>
      <c r="H352" s="8"/>
      <c r="I352" s="8"/>
      <c r="J352" s="8"/>
    </row>
    <row r="353" spans="1:10" x14ac:dyDescent="0.35">
      <c r="A353" s="3">
        <v>33928</v>
      </c>
      <c r="B353" s="1">
        <v>7.1507843574057936E-3</v>
      </c>
      <c r="C353" s="1">
        <v>-2.2560792152050311E-3</v>
      </c>
      <c r="D353" s="1">
        <v>-1.6891036505741674E-3</v>
      </c>
      <c r="E353" s="8"/>
      <c r="F353" s="8"/>
      <c r="G353" s="8"/>
      <c r="H353" s="8"/>
      <c r="I353" s="8"/>
      <c r="J353" s="8"/>
    </row>
    <row r="354" spans="1:10" x14ac:dyDescent="0.35">
      <c r="A354" s="3">
        <v>33931</v>
      </c>
      <c r="B354" s="1">
        <v>-3.5925229710904263E-3</v>
      </c>
      <c r="C354" s="1">
        <v>-1.2863691330137139E-3</v>
      </c>
      <c r="D354" s="1">
        <v>-3.9387404110479566E-3</v>
      </c>
      <c r="E354" s="8"/>
      <c r="F354" s="8"/>
      <c r="G354" s="8"/>
      <c r="H354" s="8"/>
      <c r="I354" s="8"/>
      <c r="J354" s="8"/>
    </row>
    <row r="355" spans="1:10" x14ac:dyDescent="0.35">
      <c r="A355" s="3">
        <v>33932</v>
      </c>
      <c r="B355" s="1">
        <v>5.7933105235458996E-3</v>
      </c>
      <c r="C355" s="1">
        <v>3.221735650592195E-3</v>
      </c>
      <c r="D355" s="1">
        <v>-1.4426399739528954E-3</v>
      </c>
      <c r="E355" s="8"/>
      <c r="F355" s="8"/>
      <c r="G355" s="8"/>
      <c r="H355" s="8"/>
      <c r="I355" s="8"/>
      <c r="J355" s="8"/>
    </row>
    <row r="356" spans="1:10" x14ac:dyDescent="0.35">
      <c r="A356" s="3">
        <v>33933</v>
      </c>
      <c r="B356" s="1">
        <v>3.7349187888343384E-3</v>
      </c>
      <c r="C356" s="1">
        <v>-1.9353665175785015E-3</v>
      </c>
      <c r="D356" s="1">
        <v>6.6530537410708357E-4</v>
      </c>
      <c r="E356" s="8"/>
      <c r="F356" s="8"/>
      <c r="G356" s="8"/>
      <c r="H356" s="8"/>
      <c r="I356" s="8"/>
      <c r="J356" s="8"/>
    </row>
    <row r="357" spans="1:10" x14ac:dyDescent="0.35">
      <c r="A357" s="3">
        <v>33938</v>
      </c>
      <c r="B357" s="1">
        <v>2.7625930211650322E-3</v>
      </c>
      <c r="C357" s="1">
        <v>-1.2943123975600558E-3</v>
      </c>
      <c r="D357" s="1">
        <v>-1.4817164049351892E-3</v>
      </c>
      <c r="E357" s="8"/>
      <c r="F357" s="8"/>
      <c r="G357" s="8"/>
      <c r="H357" s="8"/>
      <c r="I357" s="8"/>
      <c r="J357" s="8"/>
    </row>
    <row r="358" spans="1:10" x14ac:dyDescent="0.35">
      <c r="A358" s="3">
        <v>33939</v>
      </c>
      <c r="B358" s="1">
        <v>-1.3223065733788616E-3</v>
      </c>
      <c r="C358" s="1">
        <v>9.7089131846735675E-4</v>
      </c>
      <c r="D358" s="1">
        <v>-1.422320352664031E-2</v>
      </c>
      <c r="E358" s="8"/>
      <c r="F358" s="8"/>
      <c r="G358" s="8"/>
      <c r="H358" s="8"/>
      <c r="I358" s="8"/>
      <c r="J358" s="8"/>
    </row>
    <row r="359" spans="1:10" x14ac:dyDescent="0.35">
      <c r="A359" s="3">
        <v>33940</v>
      </c>
      <c r="B359" s="1">
        <v>-2.0681569410600197E-3</v>
      </c>
      <c r="C359" s="1">
        <v>3.2342107909275888E-4</v>
      </c>
      <c r="D359" s="1">
        <v>7.0510164679883527E-4</v>
      </c>
      <c r="E359" s="8"/>
      <c r="F359" s="8"/>
      <c r="G359" s="8"/>
      <c r="H359" s="8"/>
      <c r="I359" s="8"/>
      <c r="J359" s="8"/>
    </row>
    <row r="360" spans="1:10" x14ac:dyDescent="0.35">
      <c r="A360" s="3">
        <v>33941</v>
      </c>
      <c r="B360" s="1">
        <v>4.6522447089209729E-5</v>
      </c>
      <c r="C360" s="1">
        <v>1.3016101406317321E-3</v>
      </c>
      <c r="D360" s="1">
        <v>-3.0521061408128585E-3</v>
      </c>
      <c r="E360" s="8"/>
      <c r="F360" s="8"/>
      <c r="G360" s="8"/>
      <c r="H360" s="8"/>
      <c r="I360" s="8"/>
      <c r="J360" s="8"/>
    </row>
    <row r="361" spans="1:10" x14ac:dyDescent="0.35">
      <c r="A361" s="3">
        <v>33942</v>
      </c>
      <c r="B361" s="1">
        <v>4.9885830335923221E-3</v>
      </c>
      <c r="C361" s="1">
        <v>5.1717156841866539E-3</v>
      </c>
      <c r="D361" s="1">
        <v>-2.0295065899833928E-3</v>
      </c>
      <c r="E361" s="8"/>
      <c r="F361" s="8"/>
      <c r="G361" s="8"/>
      <c r="H361" s="8"/>
      <c r="I361" s="8"/>
      <c r="J361" s="8"/>
    </row>
    <row r="362" spans="1:10" x14ac:dyDescent="0.35">
      <c r="A362" s="3">
        <v>33945</v>
      </c>
      <c r="B362" s="1">
        <v>7.4939534680853407E-3</v>
      </c>
      <c r="C362" s="1">
        <v>4.1857460967372005E-3</v>
      </c>
      <c r="D362" s="1">
        <v>4.1482834778403194E-3</v>
      </c>
      <c r="E362" s="8"/>
      <c r="F362" s="8"/>
      <c r="G362" s="8"/>
      <c r="H362" s="8"/>
      <c r="I362" s="8"/>
      <c r="J362" s="8"/>
    </row>
    <row r="363" spans="1:10" x14ac:dyDescent="0.35">
      <c r="A363" s="3">
        <v>33946</v>
      </c>
      <c r="B363" s="1">
        <v>3.8518905816532843E-3</v>
      </c>
      <c r="C363" s="1">
        <v>3.5308766278541082E-3</v>
      </c>
      <c r="D363" s="1">
        <v>-4.3566710795322882E-3</v>
      </c>
      <c r="E363" s="8"/>
      <c r="F363" s="8"/>
      <c r="G363" s="8"/>
      <c r="H363" s="8"/>
      <c r="I363" s="8"/>
      <c r="J363" s="8"/>
    </row>
    <row r="364" spans="1:10" x14ac:dyDescent="0.35">
      <c r="A364" s="3">
        <v>33947</v>
      </c>
      <c r="B364" s="1">
        <v>-3.0711428612732912E-3</v>
      </c>
      <c r="C364" s="1">
        <v>-1.6042049554550403E-3</v>
      </c>
      <c r="D364" s="1">
        <v>1.7387053631385636E-3</v>
      </c>
      <c r="E364" s="8"/>
      <c r="F364" s="8"/>
      <c r="G364" s="8"/>
      <c r="H364" s="8"/>
      <c r="I364" s="8"/>
      <c r="J364" s="8"/>
    </row>
    <row r="365" spans="1:10" x14ac:dyDescent="0.35">
      <c r="A365" s="3">
        <v>33948</v>
      </c>
      <c r="B365" s="1">
        <v>-2.3210664340281399E-3</v>
      </c>
      <c r="C365" s="1">
        <v>-9.6731117243599549E-4</v>
      </c>
      <c r="D365" s="1">
        <v>9.6380051946834498E-3</v>
      </c>
      <c r="E365" s="8"/>
      <c r="F365" s="8"/>
      <c r="G365" s="8"/>
      <c r="H365" s="8"/>
      <c r="I365" s="8"/>
      <c r="J365" s="8"/>
    </row>
    <row r="366" spans="1:10" x14ac:dyDescent="0.35">
      <c r="A366" s="3">
        <v>33949</v>
      </c>
      <c r="B366" s="1">
        <v>-2.0958815553612327E-3</v>
      </c>
      <c r="C366" s="1">
        <v>-2.5692442867636289E-3</v>
      </c>
      <c r="D366" s="1">
        <v>-1.3402340198676588E-3</v>
      </c>
      <c r="E366" s="8"/>
      <c r="F366" s="8"/>
      <c r="G366" s="8"/>
      <c r="H366" s="8"/>
      <c r="I366" s="8"/>
      <c r="J366" s="8"/>
    </row>
    <row r="367" spans="1:10" x14ac:dyDescent="0.35">
      <c r="A367" s="3">
        <v>33952</v>
      </c>
      <c r="B367" s="1">
        <v>-2.054075984458551E-3</v>
      </c>
      <c r="C367" s="1">
        <v>-1.6124796922751077E-3</v>
      </c>
      <c r="D367" s="1">
        <v>8.7651010246831145E-4</v>
      </c>
      <c r="E367" s="8"/>
      <c r="F367" s="8"/>
      <c r="G367" s="8"/>
      <c r="H367" s="8"/>
      <c r="I367" s="8"/>
      <c r="J367" s="8"/>
    </row>
    <row r="368" spans="1:10" x14ac:dyDescent="0.35">
      <c r="A368" s="3">
        <v>33953</v>
      </c>
      <c r="B368" s="1">
        <v>-6.2398171678266297E-4</v>
      </c>
      <c r="C368" s="1">
        <v>0</v>
      </c>
      <c r="D368" s="1">
        <v>-4.1237964253765128E-4</v>
      </c>
      <c r="E368" s="8"/>
      <c r="F368" s="8"/>
      <c r="G368" s="8"/>
      <c r="H368" s="8"/>
      <c r="I368" s="8"/>
      <c r="J368" s="8"/>
    </row>
    <row r="369" spans="1:10" x14ac:dyDescent="0.35">
      <c r="A369" s="3">
        <v>33954</v>
      </c>
      <c r="B369" s="1">
        <v>-2.4303035952454302E-3</v>
      </c>
      <c r="C369" s="1">
        <v>3.8620393984327862E-3</v>
      </c>
      <c r="D369" s="1">
        <v>6.2191492642962587E-3</v>
      </c>
      <c r="E369" s="8"/>
      <c r="F369" s="8"/>
      <c r="G369" s="8"/>
      <c r="H369" s="8"/>
      <c r="I369" s="8"/>
      <c r="J369" s="8"/>
    </row>
    <row r="370" spans="1:10" x14ac:dyDescent="0.35">
      <c r="A370" s="3">
        <v>33955</v>
      </c>
      <c r="B370" s="1">
        <v>9.0201891943168886E-3</v>
      </c>
      <c r="C370" s="1">
        <v>0</v>
      </c>
      <c r="D370" s="1">
        <v>4.4172302623646329E-3</v>
      </c>
      <c r="E370" s="8"/>
      <c r="F370" s="8"/>
      <c r="G370" s="8"/>
      <c r="H370" s="8"/>
      <c r="I370" s="8"/>
      <c r="J370" s="8"/>
    </row>
    <row r="371" spans="1:10" x14ac:dyDescent="0.35">
      <c r="A371" s="3">
        <v>33956</v>
      </c>
      <c r="B371" s="1">
        <v>1.3345546019200226E-2</v>
      </c>
      <c r="C371" s="1">
        <v>9.6762030674996612E-4</v>
      </c>
      <c r="D371" s="1">
        <v>1.9382909435377131E-4</v>
      </c>
      <c r="E371" s="8"/>
      <c r="F371" s="8"/>
      <c r="G371" s="8"/>
      <c r="H371" s="8"/>
      <c r="I371" s="8"/>
      <c r="J371" s="8"/>
    </row>
    <row r="372" spans="1:10" x14ac:dyDescent="0.35">
      <c r="A372" s="3">
        <v>33959</v>
      </c>
      <c r="B372" s="1">
        <v>-1.3152227569956799E-3</v>
      </c>
      <c r="C372" s="1">
        <v>3.5163742328122661E-3</v>
      </c>
      <c r="D372" s="1">
        <v>3.2181875583264128E-3</v>
      </c>
      <c r="E372" s="8"/>
      <c r="F372" s="8"/>
      <c r="G372" s="8"/>
      <c r="H372" s="8"/>
      <c r="I372" s="8"/>
      <c r="J372" s="8"/>
    </row>
    <row r="373" spans="1:10" x14ac:dyDescent="0.35">
      <c r="A373" s="3">
        <v>33960</v>
      </c>
      <c r="B373" s="1">
        <v>-8.8534755672421445E-4</v>
      </c>
      <c r="C373" s="1">
        <v>4.4639780529599146E-3</v>
      </c>
      <c r="D373" s="1">
        <v>-5.2886376888664443E-4</v>
      </c>
      <c r="E373" s="8"/>
      <c r="F373" s="8"/>
      <c r="G373" s="8"/>
      <c r="H373" s="8"/>
      <c r="I373" s="8"/>
      <c r="J373" s="8"/>
    </row>
    <row r="374" spans="1:10" x14ac:dyDescent="0.35">
      <c r="A374" s="3">
        <v>33961</v>
      </c>
      <c r="B374" s="1">
        <v>-2.911276421080532E-3</v>
      </c>
      <c r="C374" s="1">
        <v>-1.9119538144774576E-3</v>
      </c>
      <c r="D374" s="1">
        <v>1.7076298593642939E-3</v>
      </c>
      <c r="E374" s="8"/>
      <c r="F374" s="8"/>
      <c r="G374" s="8"/>
      <c r="H374" s="8"/>
      <c r="I374" s="8"/>
      <c r="J374" s="8"/>
    </row>
    <row r="375" spans="1:10" x14ac:dyDescent="0.35">
      <c r="A375" s="3">
        <v>33966</v>
      </c>
      <c r="B375" s="1">
        <v>-1.4108226069230007E-3</v>
      </c>
      <c r="C375" s="1">
        <v>-2.2359017211220941E-3</v>
      </c>
      <c r="D375" s="1">
        <v>-3.8851984349039768E-3</v>
      </c>
      <c r="E375" s="8"/>
      <c r="F375" s="8"/>
      <c r="G375" s="8"/>
      <c r="H375" s="8"/>
      <c r="I375" s="8"/>
      <c r="J375" s="8"/>
    </row>
    <row r="376" spans="1:10" x14ac:dyDescent="0.35">
      <c r="A376" s="3">
        <v>33967</v>
      </c>
      <c r="B376" s="1">
        <v>-2.6677931296822011E-3</v>
      </c>
      <c r="C376" s="1">
        <v>1.918054602908775E-3</v>
      </c>
      <c r="D376" s="1">
        <v>-5.4668117573784493E-3</v>
      </c>
      <c r="E376" s="8"/>
      <c r="F376" s="8"/>
      <c r="G376" s="8"/>
      <c r="H376" s="8"/>
      <c r="I376" s="8"/>
      <c r="J376" s="8"/>
    </row>
    <row r="377" spans="1:10" x14ac:dyDescent="0.35">
      <c r="A377" s="3">
        <v>33968</v>
      </c>
      <c r="B377" s="1">
        <v>1.9160589803597062E-3</v>
      </c>
      <c r="C377" s="1">
        <v>9.5323843472935681E-4</v>
      </c>
      <c r="D377" s="1">
        <v>-5.7395869073188928E-4</v>
      </c>
      <c r="E377" s="8"/>
      <c r="F377" s="8"/>
      <c r="G377" s="8"/>
      <c r="H377" s="8"/>
      <c r="I377" s="8"/>
      <c r="J377" s="8"/>
    </row>
    <row r="378" spans="1:10" x14ac:dyDescent="0.35">
      <c r="A378" s="3">
        <v>33969</v>
      </c>
      <c r="B378" s="1">
        <v>-7.1124217816080455E-3</v>
      </c>
      <c r="C378" s="1">
        <v>-1.5980720590873698E-3</v>
      </c>
      <c r="D378" s="1">
        <v>2.0074158198522467E-3</v>
      </c>
      <c r="E378" s="8"/>
      <c r="F378" s="8"/>
      <c r="G378" s="8"/>
      <c r="H378" s="8"/>
      <c r="I378" s="8"/>
      <c r="J378" s="8"/>
    </row>
    <row r="379" spans="1:10" x14ac:dyDescent="0.35">
      <c r="A379" s="3">
        <v>33973</v>
      </c>
      <c r="B379" s="1">
        <v>-7.5767145940555235E-4</v>
      </c>
      <c r="C379" s="1">
        <v>7.3248146348764464E-3</v>
      </c>
      <c r="D379" s="1">
        <v>-8.8278334800657877E-3</v>
      </c>
      <c r="E379" s="8"/>
      <c r="F379" s="8"/>
      <c r="G379" s="8"/>
      <c r="H379" s="8"/>
      <c r="I379" s="8"/>
      <c r="J379" s="8"/>
    </row>
    <row r="380" spans="1:10" x14ac:dyDescent="0.35">
      <c r="A380" s="3">
        <v>33974</v>
      </c>
      <c r="B380" s="1">
        <v>-2.3915754396851793E-3</v>
      </c>
      <c r="C380" s="1">
        <v>-3.1583103302407976E-4</v>
      </c>
      <c r="D380" s="1">
        <v>3.7400168262296343E-3</v>
      </c>
      <c r="E380" s="8"/>
      <c r="F380" s="8"/>
      <c r="G380" s="8"/>
      <c r="H380" s="8"/>
      <c r="I380" s="8"/>
      <c r="J380" s="8"/>
    </row>
    <row r="381" spans="1:10" x14ac:dyDescent="0.35">
      <c r="A381" s="3">
        <v>33975</v>
      </c>
      <c r="B381" s="1">
        <v>4.1433603244518235E-4</v>
      </c>
      <c r="C381" s="1">
        <v>-1.58944152749157E-3</v>
      </c>
      <c r="D381" s="1">
        <v>-2.4299346813640246E-3</v>
      </c>
      <c r="E381" s="8"/>
      <c r="F381" s="8"/>
      <c r="G381" s="8"/>
      <c r="H381" s="8"/>
      <c r="I381" s="8"/>
      <c r="J381" s="8"/>
    </row>
    <row r="382" spans="1:10" x14ac:dyDescent="0.35">
      <c r="A382" s="3">
        <v>33976</v>
      </c>
      <c r="B382" s="1">
        <v>-8.7605298796720153E-3</v>
      </c>
      <c r="C382" s="1">
        <v>-9.5811971563713461E-3</v>
      </c>
      <c r="D382" s="1">
        <v>2.3990827040068184E-3</v>
      </c>
      <c r="E382" s="8"/>
      <c r="F382" s="8"/>
      <c r="G382" s="8"/>
      <c r="H382" s="8"/>
      <c r="I382" s="8"/>
      <c r="J382" s="8"/>
    </row>
    <row r="383" spans="1:10" x14ac:dyDescent="0.35">
      <c r="A383" s="3">
        <v>33977</v>
      </c>
      <c r="B383" s="1">
        <v>-3.9079814327481728E-3</v>
      </c>
      <c r="C383" s="1">
        <v>1.2857632331711229E-3</v>
      </c>
      <c r="D383" s="1">
        <v>-3.908741229381727E-4</v>
      </c>
      <c r="E383" s="8"/>
      <c r="F383" s="8"/>
      <c r="G383" s="8"/>
      <c r="H383" s="8"/>
      <c r="I383" s="8"/>
      <c r="J383" s="8"/>
    </row>
    <row r="384" spans="1:10" x14ac:dyDescent="0.35">
      <c r="A384" s="3">
        <v>33980</v>
      </c>
      <c r="B384" s="1">
        <v>4.4186118402783619E-3</v>
      </c>
      <c r="C384" s="1">
        <v>2.875891848839384E-3</v>
      </c>
      <c r="D384" s="1">
        <v>-5.1454093793740305E-4</v>
      </c>
      <c r="E384" s="8"/>
      <c r="F384" s="8"/>
      <c r="G384" s="8"/>
      <c r="H384" s="8"/>
      <c r="I384" s="8"/>
      <c r="J384" s="8"/>
    </row>
    <row r="385" spans="1:10" x14ac:dyDescent="0.35">
      <c r="A385" s="3">
        <v>33981</v>
      </c>
      <c r="B385" s="1">
        <v>2.0881912859099802E-4</v>
      </c>
      <c r="C385" s="1">
        <v>-9.5476372432232875E-4</v>
      </c>
      <c r="D385" s="1">
        <v>-8.2584875493145003E-3</v>
      </c>
      <c r="E385" s="8"/>
      <c r="F385" s="8"/>
      <c r="G385" s="8"/>
      <c r="H385" s="8"/>
      <c r="I385" s="8"/>
      <c r="J385" s="8"/>
    </row>
    <row r="386" spans="1:10" x14ac:dyDescent="0.35">
      <c r="A386" s="3">
        <v>33982</v>
      </c>
      <c r="B386" s="1">
        <v>4.6061164451257387E-3</v>
      </c>
      <c r="C386" s="1">
        <v>9.547637243223242E-4</v>
      </c>
      <c r="D386" s="1">
        <v>3.1501963835081867E-3</v>
      </c>
      <c r="E386" s="8"/>
      <c r="F386" s="8"/>
      <c r="G386" s="8"/>
      <c r="H386" s="8"/>
      <c r="I386" s="8"/>
      <c r="J386" s="8"/>
    </row>
    <row r="387" spans="1:10" x14ac:dyDescent="0.35">
      <c r="A387" s="3">
        <v>33983</v>
      </c>
      <c r="B387" s="1">
        <v>6.697609533241649E-3</v>
      </c>
      <c r="C387" s="1">
        <v>3.827570200128372E-3</v>
      </c>
      <c r="D387" s="1">
        <v>1.0030765299051676E-3</v>
      </c>
      <c r="E387" s="8"/>
      <c r="F387" s="8"/>
      <c r="G387" s="8"/>
      <c r="H387" s="8"/>
      <c r="I387" s="8"/>
      <c r="J387" s="8"/>
    </row>
    <row r="388" spans="1:10" x14ac:dyDescent="0.35">
      <c r="A388" s="3">
        <v>33984</v>
      </c>
      <c r="B388" s="1">
        <v>2.7717664265335222E-3</v>
      </c>
      <c r="C388" s="1">
        <v>3.8129757500240035E-3</v>
      </c>
      <c r="D388" s="1">
        <v>1.4356466231240971E-3</v>
      </c>
      <c r="E388" s="8"/>
      <c r="F388" s="8"/>
      <c r="G388" s="8"/>
      <c r="H388" s="8"/>
      <c r="I388" s="8"/>
      <c r="J388" s="8"/>
    </row>
    <row r="389" spans="1:10" x14ac:dyDescent="0.35">
      <c r="A389" s="3">
        <v>33988</v>
      </c>
      <c r="B389" s="1">
        <v>-3.9221583130689278E-3</v>
      </c>
      <c r="C389" s="1">
        <v>6.3116372903981497E-4</v>
      </c>
      <c r="D389" s="1">
        <v>-2.221476903551998E-3</v>
      </c>
      <c r="E389" s="8"/>
      <c r="F389" s="8"/>
      <c r="G389" s="8"/>
      <c r="H389" s="8"/>
      <c r="I389" s="8"/>
      <c r="J389" s="8"/>
    </row>
    <row r="390" spans="1:10" x14ac:dyDescent="0.35">
      <c r="A390" s="3">
        <v>33989</v>
      </c>
      <c r="B390" s="1">
        <v>-4.0529704300046052E-3</v>
      </c>
      <c r="C390" s="1">
        <v>-1.5874341720059314E-3</v>
      </c>
      <c r="D390" s="1">
        <v>-2.6723028767202889E-3</v>
      </c>
      <c r="E390" s="8"/>
      <c r="F390" s="8"/>
      <c r="G390" s="8"/>
      <c r="H390" s="8"/>
      <c r="I390" s="8"/>
      <c r="J390" s="8"/>
    </row>
    <row r="391" spans="1:10" x14ac:dyDescent="0.35">
      <c r="A391" s="3">
        <v>33990</v>
      </c>
      <c r="B391" s="1">
        <v>4.8799673299557691E-3</v>
      </c>
      <c r="C391" s="1">
        <v>9.5627044296609301E-4</v>
      </c>
      <c r="D391" s="1">
        <v>2.268807984767726E-3</v>
      </c>
      <c r="E391" s="8"/>
      <c r="F391" s="8"/>
      <c r="G391" s="8"/>
      <c r="H391" s="8"/>
      <c r="I391" s="8"/>
      <c r="J391" s="8"/>
    </row>
    <row r="392" spans="1:10" x14ac:dyDescent="0.35">
      <c r="A392" s="3">
        <v>33991</v>
      </c>
      <c r="B392" s="1">
        <v>1.4226711899334348E-3</v>
      </c>
      <c r="C392" s="1">
        <v>2.5310150265030135E-3</v>
      </c>
      <c r="D392" s="1">
        <v>-1.2632670590153406E-3</v>
      </c>
      <c r="E392" s="8"/>
      <c r="F392" s="8"/>
      <c r="G392" s="8"/>
      <c r="H392" s="8"/>
      <c r="I392" s="8"/>
      <c r="J392" s="8"/>
    </row>
    <row r="393" spans="1:10" x14ac:dyDescent="0.35">
      <c r="A393" s="3">
        <v>33994</v>
      </c>
      <c r="B393" s="1">
        <v>8.9029488204303616E-3</v>
      </c>
      <c r="C393" s="1">
        <v>5.6779928131062557E-3</v>
      </c>
      <c r="D393" s="1">
        <v>5.1156821620215401E-3</v>
      </c>
      <c r="E393" s="8"/>
      <c r="F393" s="8"/>
      <c r="G393" s="8"/>
      <c r="H393" s="8"/>
      <c r="I393" s="8"/>
      <c r="J393" s="8"/>
    </row>
    <row r="394" spans="1:10" x14ac:dyDescent="0.35">
      <c r="A394" s="3">
        <v>33995</v>
      </c>
      <c r="B394" s="1">
        <v>-1.3636983520383484E-4</v>
      </c>
      <c r="C394" s="1">
        <v>-9.4844883528716491E-4</v>
      </c>
      <c r="D394" s="1">
        <v>1.21564279197636E-3</v>
      </c>
      <c r="E394" s="8"/>
      <c r="F394" s="8"/>
      <c r="G394" s="8"/>
      <c r="H394" s="8"/>
      <c r="I394" s="8"/>
      <c r="J394" s="8"/>
    </row>
    <row r="395" spans="1:10" x14ac:dyDescent="0.35">
      <c r="A395" s="3">
        <v>33996</v>
      </c>
      <c r="B395" s="1">
        <v>-4.1910636933728254E-3</v>
      </c>
      <c r="C395" s="1">
        <v>1.2615004826692124E-3</v>
      </c>
      <c r="D395" s="1">
        <v>-9.2666477967947742E-5</v>
      </c>
      <c r="E395" s="8"/>
      <c r="F395" s="8"/>
      <c r="G395" s="8"/>
      <c r="H395" s="8"/>
      <c r="I395" s="8"/>
      <c r="J395" s="8"/>
    </row>
    <row r="396" spans="1:10" x14ac:dyDescent="0.35">
      <c r="A396" s="3">
        <v>33997</v>
      </c>
      <c r="B396" s="1">
        <v>1.2546051350827104E-3</v>
      </c>
      <c r="C396" s="1">
        <v>3.1338055344216961E-3</v>
      </c>
      <c r="D396" s="1">
        <v>7.7031157314658132E-3</v>
      </c>
      <c r="E396" s="8"/>
      <c r="F396" s="8"/>
      <c r="G396" s="8"/>
      <c r="H396" s="8"/>
      <c r="I396" s="8"/>
      <c r="J396" s="8"/>
    </row>
    <row r="397" spans="1:10" x14ac:dyDescent="0.35">
      <c r="A397" s="3">
        <v>33998</v>
      </c>
      <c r="B397" s="1">
        <v>2.7352297763513127E-4</v>
      </c>
      <c r="C397" s="1">
        <v>3.1326557113934171E-3</v>
      </c>
      <c r="D397" s="1">
        <v>-3.2340296938822045E-3</v>
      </c>
      <c r="E397" s="8"/>
      <c r="F397" s="8"/>
      <c r="G397" s="8"/>
      <c r="H397" s="8"/>
      <c r="I397" s="8"/>
      <c r="J397" s="8"/>
    </row>
    <row r="398" spans="1:10" x14ac:dyDescent="0.35">
      <c r="A398" s="3">
        <v>34001</v>
      </c>
      <c r="B398" s="1">
        <v>8.4875126557952419E-3</v>
      </c>
      <c r="C398" s="1">
        <v>9.327069903748049E-4</v>
      </c>
      <c r="D398" s="1">
        <v>2.2015050796929214E-3</v>
      </c>
      <c r="E398" s="8"/>
      <c r="F398" s="8"/>
      <c r="G398" s="8"/>
      <c r="H398" s="8"/>
      <c r="I398" s="8"/>
      <c r="J398" s="8"/>
    </row>
    <row r="399" spans="1:10" x14ac:dyDescent="0.35">
      <c r="A399" s="3">
        <v>34002</v>
      </c>
      <c r="B399" s="1">
        <v>9.0387309683254735E-5</v>
      </c>
      <c r="C399" s="1">
        <v>-5.3229135923224006E-3</v>
      </c>
      <c r="D399" s="1">
        <v>-6.6808879226926809E-3</v>
      </c>
      <c r="E399" s="8"/>
      <c r="F399" s="8"/>
      <c r="G399" s="8"/>
      <c r="H399" s="8"/>
      <c r="I399" s="8"/>
      <c r="J399" s="8"/>
    </row>
    <row r="400" spans="1:10" x14ac:dyDescent="0.35">
      <c r="A400" s="3">
        <v>34003</v>
      </c>
      <c r="B400" s="1">
        <v>1.0429873364495978E-2</v>
      </c>
      <c r="C400" s="1">
        <v>6.3330949695209154E-4</v>
      </c>
      <c r="D400" s="1">
        <v>5.3529334323267422E-4</v>
      </c>
      <c r="E400" s="8"/>
      <c r="F400" s="8"/>
      <c r="G400" s="8"/>
      <c r="H400" s="8"/>
      <c r="I400" s="8"/>
      <c r="J400" s="8"/>
    </row>
    <row r="401" spans="1:10" x14ac:dyDescent="0.35">
      <c r="A401" s="3">
        <v>34004</v>
      </c>
      <c r="B401" s="1">
        <v>5.263404809177019E-3</v>
      </c>
      <c r="C401" s="1">
        <v>3.7482568630686735E-3</v>
      </c>
      <c r="D401" s="1">
        <v>4.4769910588176734E-3</v>
      </c>
      <c r="E401" s="8"/>
      <c r="F401" s="8"/>
      <c r="G401" s="8"/>
      <c r="H401" s="8"/>
      <c r="I401" s="8"/>
      <c r="J401" s="8"/>
    </row>
    <row r="402" spans="1:10" x14ac:dyDescent="0.35">
      <c r="A402" s="3">
        <v>34005</v>
      </c>
      <c r="B402" s="1">
        <v>-1.4023530662471322E-3</v>
      </c>
      <c r="C402" s="1">
        <v>5.609061555535806E-3</v>
      </c>
      <c r="D402" s="1">
        <v>-8.814908014255691E-4</v>
      </c>
      <c r="E402" s="8"/>
      <c r="F402" s="8"/>
      <c r="G402" s="8"/>
      <c r="H402" s="8"/>
      <c r="I402" s="8"/>
      <c r="J402" s="8"/>
    </row>
    <row r="403" spans="1:10" x14ac:dyDescent="0.35">
      <c r="A403" s="3">
        <v>34008</v>
      </c>
      <c r="B403" s="1">
        <v>-2.4086186626148349E-3</v>
      </c>
      <c r="C403" s="1">
        <v>-3.7358764646068616E-3</v>
      </c>
      <c r="D403" s="1">
        <v>1.3329847085373362E-4</v>
      </c>
      <c r="E403" s="8"/>
      <c r="F403" s="8"/>
      <c r="G403" s="8"/>
      <c r="H403" s="8"/>
      <c r="I403" s="8"/>
      <c r="J403" s="8"/>
    </row>
    <row r="404" spans="1:10" x14ac:dyDescent="0.35">
      <c r="A404" s="3">
        <v>34009</v>
      </c>
      <c r="B404" s="1">
        <v>-5.6427745506761467E-3</v>
      </c>
      <c r="C404" s="1">
        <v>-2.8067709059944909E-3</v>
      </c>
      <c r="D404" s="1">
        <v>7.3794690131392048E-4</v>
      </c>
      <c r="E404" s="8"/>
      <c r="F404" s="8"/>
      <c r="G404" s="8"/>
      <c r="H404" s="8"/>
      <c r="I404" s="8"/>
      <c r="J404" s="8"/>
    </row>
    <row r="405" spans="1:10" x14ac:dyDescent="0.35">
      <c r="A405" s="3">
        <v>34010</v>
      </c>
      <c r="B405" s="1">
        <v>2.0189337917964349E-3</v>
      </c>
      <c r="C405" s="1">
        <v>-4.3856678255172078E-3</v>
      </c>
      <c r="D405" s="1">
        <v>7.4106926062657242E-3</v>
      </c>
      <c r="E405" s="8"/>
      <c r="F405" s="8"/>
      <c r="G405" s="8"/>
      <c r="H405" s="8"/>
      <c r="I405" s="8"/>
      <c r="J405" s="8"/>
    </row>
    <row r="406" spans="1:10" x14ac:dyDescent="0.35">
      <c r="A406" s="3">
        <v>34011</v>
      </c>
      <c r="B406" s="1">
        <v>3.1995015491533222E-3</v>
      </c>
      <c r="C406" s="1">
        <v>2.1952381711162245E-3</v>
      </c>
      <c r="D406" s="1">
        <v>1.7287227324336299E-4</v>
      </c>
      <c r="E406" s="8"/>
      <c r="F406" s="8"/>
      <c r="G406" s="8"/>
      <c r="H406" s="8"/>
      <c r="I406" s="8"/>
      <c r="J406" s="8"/>
    </row>
    <row r="407" spans="1:10" x14ac:dyDescent="0.35">
      <c r="A407" s="3">
        <v>34012</v>
      </c>
      <c r="B407" s="1">
        <v>-6.9039994487144077E-3</v>
      </c>
      <c r="C407" s="1">
        <v>3.1197462859411417E-4</v>
      </c>
      <c r="D407" s="1">
        <v>-7.0919026415554266E-3</v>
      </c>
      <c r="E407" s="8"/>
      <c r="F407" s="8"/>
      <c r="G407" s="8"/>
      <c r="H407" s="8"/>
      <c r="I407" s="8"/>
      <c r="J407" s="8"/>
    </row>
    <row r="408" spans="1:10" x14ac:dyDescent="0.35">
      <c r="A408" s="3">
        <v>34016</v>
      </c>
      <c r="B408" s="1">
        <v>-2.4292876939058086E-2</v>
      </c>
      <c r="C408" s="1">
        <v>9.3534034151822841E-4</v>
      </c>
      <c r="D408" s="1">
        <v>-2.9701702945279378E-4</v>
      </c>
      <c r="E408" s="8"/>
      <c r="F408" s="8"/>
      <c r="G408" s="8"/>
      <c r="H408" s="8"/>
      <c r="I408" s="8"/>
      <c r="J408" s="8"/>
    </row>
    <row r="409" spans="1:10" x14ac:dyDescent="0.35">
      <c r="A409" s="3">
        <v>34017</v>
      </c>
      <c r="B409" s="1">
        <v>-1.4068105778417181E-3</v>
      </c>
      <c r="C409" s="1">
        <v>3.4393694409486325E-3</v>
      </c>
      <c r="D409" s="1">
        <v>-1.1786954744695023E-3</v>
      </c>
      <c r="E409" s="8"/>
      <c r="F409" s="8"/>
      <c r="G409" s="8"/>
      <c r="H409" s="8"/>
      <c r="I409" s="8"/>
      <c r="J409" s="8"/>
    </row>
    <row r="410" spans="1:10" x14ac:dyDescent="0.35">
      <c r="A410" s="3">
        <v>34018</v>
      </c>
      <c r="B410" s="1">
        <v>-3.2362487792084163E-3</v>
      </c>
      <c r="C410" s="1">
        <v>8.6924205667625945E-3</v>
      </c>
      <c r="D410" s="1">
        <v>1.8852464600105936E-3</v>
      </c>
      <c r="E410" s="8"/>
      <c r="F410" s="8"/>
      <c r="G410" s="8"/>
      <c r="H410" s="8"/>
      <c r="I410" s="8"/>
      <c r="J410" s="8"/>
    </row>
    <row r="411" spans="1:10" x14ac:dyDescent="0.35">
      <c r="A411" s="3">
        <v>34019</v>
      </c>
      <c r="B411" s="1">
        <v>5.3572381394360689E-3</v>
      </c>
      <c r="C411" s="1">
        <v>1.546737845807711E-3</v>
      </c>
      <c r="D411" s="1">
        <v>1.5138189990759913E-3</v>
      </c>
      <c r="E411" s="8"/>
      <c r="F411" s="8"/>
      <c r="G411" s="8"/>
      <c r="H411" s="8"/>
      <c r="I411" s="8"/>
      <c r="J411" s="8"/>
    </row>
    <row r="412" spans="1:10" x14ac:dyDescent="0.35">
      <c r="A412" s="3">
        <v>34022</v>
      </c>
      <c r="B412" s="1">
        <v>2.3462849767198922E-3</v>
      </c>
      <c r="C412" s="1">
        <v>4.6174112127494232E-3</v>
      </c>
      <c r="D412" s="1">
        <v>7.4638990589874447E-3</v>
      </c>
      <c r="E412" s="8"/>
      <c r="F412" s="8"/>
      <c r="G412" s="8"/>
      <c r="H412" s="8"/>
      <c r="I412" s="8"/>
      <c r="J412" s="8"/>
    </row>
    <row r="413" spans="1:10" x14ac:dyDescent="0.35">
      <c r="A413" s="3">
        <v>34023</v>
      </c>
      <c r="B413" s="1">
        <v>-1.0114478357569016E-3</v>
      </c>
      <c r="C413" s="1">
        <v>1.2215465809595514E-2</v>
      </c>
      <c r="D413" s="1">
        <v>2.4115441509103539E-3</v>
      </c>
      <c r="E413" s="8"/>
      <c r="F413" s="8"/>
      <c r="G413" s="8"/>
      <c r="H413" s="8"/>
      <c r="I413" s="8"/>
      <c r="J413" s="8"/>
    </row>
    <row r="414" spans="1:10" x14ac:dyDescent="0.35">
      <c r="A414" s="3">
        <v>34024</v>
      </c>
      <c r="B414" s="1">
        <v>1.3863892161777648E-2</v>
      </c>
      <c r="C414" s="1">
        <v>-6.6974972661583611E-3</v>
      </c>
      <c r="D414" s="1">
        <v>-8.0995438310358541E-4</v>
      </c>
      <c r="E414" s="8"/>
      <c r="F414" s="8"/>
      <c r="G414" s="8"/>
      <c r="H414" s="8"/>
      <c r="I414" s="8"/>
      <c r="J414" s="8"/>
    </row>
    <row r="415" spans="1:10" x14ac:dyDescent="0.35">
      <c r="A415" s="3">
        <v>34025</v>
      </c>
      <c r="B415" s="1">
        <v>3.3287697317431189E-3</v>
      </c>
      <c r="C415" s="1">
        <v>-1.5311283005804812E-3</v>
      </c>
      <c r="D415" s="1">
        <v>-1.8233018020161892E-4</v>
      </c>
      <c r="E415" s="8"/>
      <c r="F415" s="8"/>
      <c r="G415" s="8"/>
      <c r="H415" s="8"/>
      <c r="I415" s="8"/>
      <c r="J415" s="8"/>
    </row>
    <row r="416" spans="1:10" x14ac:dyDescent="0.35">
      <c r="A416" s="3">
        <v>34026</v>
      </c>
      <c r="B416" s="1">
        <v>2.3483730252317507E-3</v>
      </c>
      <c r="C416" s="1">
        <v>-3.0481351575912526E-4</v>
      </c>
      <c r="D416" s="1">
        <v>4.5576313260121932E-4</v>
      </c>
      <c r="E416" s="8"/>
      <c r="F416" s="8"/>
      <c r="G416" s="8"/>
      <c r="H416" s="8"/>
      <c r="I416" s="8"/>
      <c r="J416" s="8"/>
    </row>
    <row r="417" spans="1:10" x14ac:dyDescent="0.35">
      <c r="A417" s="3">
        <v>34029</v>
      </c>
      <c r="B417" s="1">
        <v>-3.094683909648452E-3</v>
      </c>
      <c r="C417" s="1">
        <v>6.4321388657379375E-3</v>
      </c>
      <c r="D417" s="1">
        <v>-2.6666276897920073E-3</v>
      </c>
      <c r="E417" s="8"/>
      <c r="F417" s="8"/>
      <c r="G417" s="8"/>
      <c r="H417" s="8"/>
      <c r="I417" s="8"/>
      <c r="J417" s="8"/>
    </row>
    <row r="418" spans="1:10" x14ac:dyDescent="0.35">
      <c r="A418" s="3">
        <v>34030</v>
      </c>
      <c r="B418" s="1">
        <v>1.3237486957095753E-2</v>
      </c>
      <c r="C418" s="1">
        <v>-6.0599431209870506E-4</v>
      </c>
      <c r="D418" s="1">
        <v>8.4232751221612913E-4</v>
      </c>
      <c r="E418" s="8"/>
      <c r="F418" s="8"/>
      <c r="G418" s="8"/>
      <c r="H418" s="8"/>
      <c r="I418" s="8"/>
      <c r="J418" s="8"/>
    </row>
    <row r="419" spans="1:10" x14ac:dyDescent="0.35">
      <c r="A419" s="3">
        <v>34031</v>
      </c>
      <c r="B419" s="1">
        <v>3.0317915237697353E-3</v>
      </c>
      <c r="C419" s="1">
        <v>5.1727872827204875E-3</v>
      </c>
      <c r="D419" s="1">
        <v>-2.3334500164216319E-4</v>
      </c>
      <c r="E419" s="8"/>
      <c r="F419" s="8"/>
      <c r="G419" s="8"/>
      <c r="H419" s="8"/>
      <c r="I419" s="8"/>
      <c r="J419" s="8"/>
    </row>
    <row r="420" spans="1:10" x14ac:dyDescent="0.35">
      <c r="A420" s="3">
        <v>34032</v>
      </c>
      <c r="B420" s="1">
        <v>-4.2828528549000155E-3</v>
      </c>
      <c r="C420" s="1">
        <v>3.9455367202941571E-3</v>
      </c>
      <c r="D420" s="1">
        <v>7.7926016298095523E-3</v>
      </c>
      <c r="E420" s="8"/>
      <c r="F420" s="8"/>
      <c r="G420" s="8"/>
      <c r="H420" s="8"/>
      <c r="I420" s="8"/>
      <c r="J420" s="8"/>
    </row>
    <row r="421" spans="1:10" x14ac:dyDescent="0.35">
      <c r="A421" s="3">
        <v>34033</v>
      </c>
      <c r="B421" s="1">
        <v>-2.7533735006079816E-3</v>
      </c>
      <c r="C421" s="1">
        <v>-5.7647174172438939E-3</v>
      </c>
      <c r="D421" s="1">
        <v>-2.3384750098140983E-3</v>
      </c>
      <c r="E421" s="8"/>
      <c r="F421" s="8"/>
      <c r="G421" s="8"/>
      <c r="H421" s="8"/>
      <c r="I421" s="8"/>
      <c r="J421" s="8"/>
    </row>
    <row r="422" spans="1:10" x14ac:dyDescent="0.35">
      <c r="A422" s="3">
        <v>34036</v>
      </c>
      <c r="B422" s="1">
        <v>1.9094294730159066E-2</v>
      </c>
      <c r="C422" s="1">
        <v>3.6434184541072039E-3</v>
      </c>
      <c r="D422" s="1">
        <v>-2.2630386898466895E-3</v>
      </c>
      <c r="E422" s="8"/>
      <c r="F422" s="8"/>
      <c r="G422" s="8"/>
      <c r="H422" s="8"/>
      <c r="I422" s="8"/>
      <c r="J422" s="8"/>
    </row>
    <row r="423" spans="1:10" x14ac:dyDescent="0.35">
      <c r="A423" s="3">
        <v>34037</v>
      </c>
      <c r="B423" s="1">
        <v>-6.8198570473366939E-4</v>
      </c>
      <c r="C423" s="1">
        <v>-3.9539318527375819E-3</v>
      </c>
      <c r="D423" s="1">
        <v>1.7987252093486664E-3</v>
      </c>
      <c r="E423" s="8"/>
      <c r="F423" s="8"/>
      <c r="G423" s="8"/>
      <c r="H423" s="8"/>
      <c r="I423" s="8"/>
      <c r="J423" s="8"/>
    </row>
    <row r="424" spans="1:10" x14ac:dyDescent="0.35">
      <c r="A424" s="3">
        <v>34038</v>
      </c>
      <c r="B424" s="1">
        <v>4.2383645848197808E-3</v>
      </c>
      <c r="C424" s="1">
        <v>-4.2730434702433944E-3</v>
      </c>
      <c r="D424" s="1">
        <v>-1.7683827952028309E-3</v>
      </c>
      <c r="E424" s="8"/>
      <c r="F424" s="8"/>
      <c r="G424" s="8"/>
      <c r="H424" s="8"/>
      <c r="I424" s="8"/>
      <c r="J424" s="8"/>
    </row>
    <row r="425" spans="1:10" x14ac:dyDescent="0.35">
      <c r="A425" s="3">
        <v>34039</v>
      </c>
      <c r="B425" s="1">
        <v>-5.7359643009193923E-3</v>
      </c>
      <c r="C425" s="1">
        <v>3.0341596032140141E-4</v>
      </c>
      <c r="D425" s="1">
        <v>-2.1160600595005537E-3</v>
      </c>
      <c r="E425" s="8"/>
      <c r="F425" s="8"/>
      <c r="G425" s="8"/>
      <c r="H425" s="8"/>
      <c r="I425" s="8"/>
      <c r="J425" s="8"/>
    </row>
    <row r="426" spans="1:10" x14ac:dyDescent="0.35">
      <c r="A426" s="3">
        <v>34040</v>
      </c>
      <c r="B426" s="1">
        <v>-8.6105340802556957E-3</v>
      </c>
      <c r="C426" s="1">
        <v>-1.0759897763935548E-2</v>
      </c>
      <c r="D426" s="1">
        <v>2.9349574246377514E-3</v>
      </c>
      <c r="E426" s="8"/>
      <c r="F426" s="8"/>
      <c r="G426" s="8"/>
      <c r="H426" s="8"/>
      <c r="I426" s="8"/>
      <c r="J426" s="8"/>
    </row>
    <row r="427" spans="1:10" x14ac:dyDescent="0.35">
      <c r="A427" s="3">
        <v>34043</v>
      </c>
      <c r="B427" s="1">
        <v>3.5505884670131781E-3</v>
      </c>
      <c r="C427" s="1">
        <v>-4.6446188085572417E-3</v>
      </c>
      <c r="D427" s="1">
        <v>3.1278718657488454E-3</v>
      </c>
      <c r="E427" s="8"/>
      <c r="F427" s="8"/>
      <c r="G427" s="8"/>
      <c r="H427" s="8"/>
      <c r="I427" s="8"/>
      <c r="J427" s="8"/>
    </row>
    <row r="428" spans="1:10" x14ac:dyDescent="0.35">
      <c r="A428" s="3">
        <v>34044</v>
      </c>
      <c r="B428" s="1">
        <v>-1.3291980524661066E-4</v>
      </c>
      <c r="C428" s="1">
        <v>8.3516332139556525E-3</v>
      </c>
      <c r="D428" s="1">
        <v>-2.2591586177875015E-3</v>
      </c>
      <c r="E428" s="8"/>
      <c r="F428" s="8"/>
      <c r="G428" s="8"/>
      <c r="H428" s="8"/>
      <c r="I428" s="8"/>
      <c r="J428" s="8"/>
    </row>
    <row r="429" spans="1:10" x14ac:dyDescent="0.35">
      <c r="A429" s="3">
        <v>34045</v>
      </c>
      <c r="B429" s="1">
        <v>-6.8024448685560044E-3</v>
      </c>
      <c r="C429" s="1">
        <v>3.0674350826418542E-3</v>
      </c>
      <c r="D429" s="1">
        <v>3.5679407313349487E-3</v>
      </c>
      <c r="E429" s="8"/>
      <c r="F429" s="8"/>
      <c r="G429" s="8"/>
      <c r="H429" s="8"/>
      <c r="I429" s="8"/>
      <c r="J429" s="8"/>
    </row>
    <row r="430" spans="1:10" x14ac:dyDescent="0.35">
      <c r="A430" s="3">
        <v>34046</v>
      </c>
      <c r="B430" s="1">
        <v>7.9538299790368819E-3</v>
      </c>
      <c r="C430" s="1">
        <v>6.4346867438185486E-3</v>
      </c>
      <c r="D430" s="1">
        <v>7.2877048604554412E-3</v>
      </c>
      <c r="E430" s="8"/>
      <c r="F430" s="8"/>
      <c r="G430" s="8"/>
      <c r="H430" s="8"/>
      <c r="I430" s="8"/>
      <c r="J430" s="8"/>
    </row>
    <row r="431" spans="1:10" x14ac:dyDescent="0.35">
      <c r="A431" s="3">
        <v>34047</v>
      </c>
      <c r="B431" s="1">
        <v>-3.7912845971411267E-3</v>
      </c>
      <c r="C431" s="1">
        <v>-1.834260794133547E-3</v>
      </c>
      <c r="D431" s="1">
        <v>2.7727925205873485E-3</v>
      </c>
      <c r="E431" s="8"/>
      <c r="F431" s="8"/>
      <c r="G431" s="8"/>
      <c r="H431" s="8"/>
      <c r="I431" s="8"/>
      <c r="J431" s="8"/>
    </row>
    <row r="432" spans="1:10" x14ac:dyDescent="0.35">
      <c r="A432" s="3">
        <v>34050</v>
      </c>
      <c r="B432" s="1">
        <v>-2.8919113429758561E-3</v>
      </c>
      <c r="C432" s="1">
        <v>-3.1165374678954709E-4</v>
      </c>
      <c r="D432" s="1">
        <v>-7.7993375988596172E-3</v>
      </c>
      <c r="E432" s="8"/>
      <c r="F432" s="8"/>
      <c r="G432" s="8"/>
      <c r="H432" s="8"/>
      <c r="I432" s="8"/>
      <c r="J432" s="8"/>
    </row>
    <row r="433" spans="1:10" x14ac:dyDescent="0.35">
      <c r="A433" s="3">
        <v>34051</v>
      </c>
      <c r="B433" s="1">
        <v>-2.6736776595260388E-4</v>
      </c>
      <c r="C433" s="1">
        <v>3.6663035829217106E-3</v>
      </c>
      <c r="D433" s="1">
        <v>3.8672752883289127E-3</v>
      </c>
      <c r="E433" s="8"/>
      <c r="F433" s="8"/>
      <c r="G433" s="8"/>
      <c r="H433" s="8"/>
      <c r="I433" s="8"/>
      <c r="J433" s="8"/>
    </row>
    <row r="434" spans="1:10" x14ac:dyDescent="0.35">
      <c r="A434" s="3">
        <v>34052</v>
      </c>
      <c r="B434" s="1">
        <v>-1.5387534675385525E-3</v>
      </c>
      <c r="C434" s="1">
        <v>-3.3546498361321261E-3</v>
      </c>
      <c r="D434" s="1">
        <v>4.5792696336205054E-3</v>
      </c>
      <c r="E434" s="8"/>
      <c r="F434" s="8"/>
      <c r="G434" s="8"/>
      <c r="H434" s="8"/>
      <c r="I434" s="8"/>
      <c r="J434" s="8"/>
    </row>
    <row r="435" spans="1:10" x14ac:dyDescent="0.35">
      <c r="A435" s="3">
        <v>34053</v>
      </c>
      <c r="B435" s="1">
        <v>6.2517585010901811E-3</v>
      </c>
      <c r="C435" s="1">
        <v>-1.5339365328537321E-3</v>
      </c>
      <c r="D435" s="1">
        <v>2.1377833867573279E-3</v>
      </c>
      <c r="E435" s="8"/>
      <c r="F435" s="8"/>
      <c r="G435" s="8"/>
      <c r="H435" s="8"/>
      <c r="I435" s="8"/>
      <c r="J435" s="8"/>
    </row>
    <row r="436" spans="1:10" x14ac:dyDescent="0.35">
      <c r="A436" s="3">
        <v>34054</v>
      </c>
      <c r="B436" s="1">
        <v>-6.8991883389643458E-3</v>
      </c>
      <c r="C436" s="1">
        <v>-8.6065757858423374E-3</v>
      </c>
      <c r="D436" s="1">
        <v>-3.3728187024040274E-3</v>
      </c>
      <c r="E436" s="8"/>
      <c r="F436" s="8"/>
      <c r="G436" s="8"/>
      <c r="H436" s="8"/>
      <c r="I436" s="8"/>
      <c r="J436" s="8"/>
    </row>
    <row r="437" spans="1:10" x14ac:dyDescent="0.35">
      <c r="A437" s="3">
        <v>34057</v>
      </c>
      <c r="B437" s="1">
        <v>6.6551912213560554E-3</v>
      </c>
      <c r="C437" s="1">
        <v>2.7781217556901261E-3</v>
      </c>
      <c r="D437" s="1">
        <v>3.4875321081887276E-4</v>
      </c>
      <c r="E437" s="8"/>
      <c r="F437" s="8"/>
      <c r="G437" s="8"/>
      <c r="H437" s="8"/>
      <c r="I437" s="8"/>
      <c r="J437" s="8"/>
    </row>
    <row r="438" spans="1:10" x14ac:dyDescent="0.35">
      <c r="A438" s="3">
        <v>34058</v>
      </c>
      <c r="B438" s="1">
        <v>2.6585743554107008E-3</v>
      </c>
      <c r="C438" s="1">
        <v>2.7619646133208147E-3</v>
      </c>
      <c r="D438" s="1">
        <v>1.8612804409974641E-3</v>
      </c>
      <c r="E438" s="8"/>
      <c r="F438" s="8"/>
      <c r="G438" s="8"/>
      <c r="H438" s="8"/>
      <c r="I438" s="8"/>
      <c r="J438" s="8"/>
    </row>
    <row r="439" spans="1:10" x14ac:dyDescent="0.35">
      <c r="A439" s="3">
        <v>34059</v>
      </c>
      <c r="B439" s="1">
        <v>-6.6398125585806652E-4</v>
      </c>
      <c r="C439" s="1">
        <v>-1.2275393613223314E-3</v>
      </c>
      <c r="D439" s="1">
        <v>5.3653464687547494E-3</v>
      </c>
      <c r="E439" s="8"/>
      <c r="F439" s="8"/>
      <c r="G439" s="8"/>
      <c r="H439" s="8"/>
      <c r="I439" s="8"/>
      <c r="J439" s="8"/>
    </row>
    <row r="440" spans="1:10" x14ac:dyDescent="0.35">
      <c r="A440" s="3">
        <v>34060</v>
      </c>
      <c r="B440" s="1">
        <v>-3.0377973847337263E-3</v>
      </c>
      <c r="C440" s="1">
        <v>-1.5344252519984619E-3</v>
      </c>
      <c r="D440" s="1">
        <v>1.2948696313954873E-3</v>
      </c>
      <c r="E440" s="8"/>
      <c r="F440" s="8"/>
      <c r="G440" s="8"/>
      <c r="H440" s="8"/>
      <c r="I440" s="8"/>
      <c r="J440" s="8"/>
    </row>
    <row r="441" spans="1:10" x14ac:dyDescent="0.35">
      <c r="A441" s="3">
        <v>34061</v>
      </c>
      <c r="B441" s="1">
        <v>-1.9985188929560704E-2</v>
      </c>
      <c r="C441" s="1">
        <v>-7.7332923830049412E-3</v>
      </c>
      <c r="D441" s="1">
        <v>2.0032473110270007E-3</v>
      </c>
      <c r="E441" s="8"/>
      <c r="F441" s="8"/>
      <c r="G441" s="8"/>
      <c r="H441" s="8"/>
      <c r="I441" s="8"/>
      <c r="J441" s="8"/>
    </row>
    <row r="442" spans="1:10" x14ac:dyDescent="0.35">
      <c r="A442" s="3">
        <v>34064</v>
      </c>
      <c r="B442" s="1">
        <v>2.0369371518727704E-3</v>
      </c>
      <c r="C442" s="1">
        <v>2.4763901781486249E-3</v>
      </c>
      <c r="D442" s="1">
        <v>-1.9044711476104237E-3</v>
      </c>
      <c r="E442" s="8"/>
      <c r="F442" s="8"/>
      <c r="G442" s="8"/>
      <c r="H442" s="8"/>
      <c r="I442" s="8"/>
      <c r="J442" s="8"/>
    </row>
    <row r="443" spans="1:10" x14ac:dyDescent="0.35">
      <c r="A443" s="3">
        <v>34065</v>
      </c>
      <c r="B443" s="1">
        <v>-2.558154091891909E-3</v>
      </c>
      <c r="C443" s="1">
        <v>3.4056788500866774E-3</v>
      </c>
      <c r="D443" s="1">
        <v>-8.0525633963140098E-3</v>
      </c>
      <c r="E443" s="8"/>
      <c r="F443" s="8"/>
      <c r="G443" s="8"/>
      <c r="H443" s="8"/>
      <c r="I443" s="8"/>
      <c r="J443" s="8"/>
    </row>
    <row r="444" spans="1:10" x14ac:dyDescent="0.35">
      <c r="A444" s="3">
        <v>34066</v>
      </c>
      <c r="B444" s="1">
        <v>3.5524819856161396E-3</v>
      </c>
      <c r="C444" s="1">
        <v>9.1754817193018799E-4</v>
      </c>
      <c r="D444" s="1">
        <v>-1.105836638173174E-3</v>
      </c>
      <c r="E444" s="8"/>
      <c r="F444" s="8"/>
      <c r="G444" s="8"/>
      <c r="H444" s="8"/>
      <c r="I444" s="8"/>
      <c r="J444" s="8"/>
    </row>
    <row r="445" spans="1:10" x14ac:dyDescent="0.35">
      <c r="A445" s="3">
        <v>34067</v>
      </c>
      <c r="B445" s="1">
        <v>-2.0122778306302718E-3</v>
      </c>
      <c r="C445" s="1">
        <v>7.3692425763278464E-3</v>
      </c>
      <c r="D445" s="1">
        <v>2.0910927102712027E-3</v>
      </c>
      <c r="E445" s="8"/>
      <c r="F445" s="8"/>
      <c r="G445" s="8"/>
      <c r="H445" s="8"/>
      <c r="I445" s="8"/>
      <c r="J445" s="8"/>
    </row>
    <row r="446" spans="1:10" x14ac:dyDescent="0.35">
      <c r="A446" s="3">
        <v>34071</v>
      </c>
      <c r="B446" s="1">
        <v>1.4670958817354239E-2</v>
      </c>
      <c r="C446" s="1">
        <v>3.6685555414040626E-3</v>
      </c>
      <c r="D446" s="1">
        <v>8.1334686524781492E-3</v>
      </c>
      <c r="E446" s="8"/>
      <c r="F446" s="8"/>
      <c r="G446" s="8"/>
      <c r="H446" s="8"/>
      <c r="I446" s="8"/>
      <c r="J446" s="8"/>
    </row>
    <row r="447" spans="1:10" x14ac:dyDescent="0.35">
      <c r="A447" s="3">
        <v>34072</v>
      </c>
      <c r="B447" s="1">
        <v>1.8939610603626344E-3</v>
      </c>
      <c r="C447" s="1">
        <v>-1.2185541054110191E-3</v>
      </c>
      <c r="D447" s="1">
        <v>1.7842624937200186E-3</v>
      </c>
      <c r="E447" s="8"/>
      <c r="F447" s="8"/>
      <c r="G447" s="8"/>
      <c r="H447" s="8"/>
      <c r="I447" s="8"/>
      <c r="J447" s="8"/>
    </row>
    <row r="448" spans="1:10" x14ac:dyDescent="0.35">
      <c r="A448" s="3">
        <v>34073</v>
      </c>
      <c r="B448" s="1">
        <v>-1.2473828854894825E-3</v>
      </c>
      <c r="C448" s="1">
        <v>2.7375651102928803E-3</v>
      </c>
      <c r="D448" s="1">
        <v>-8.9666221058780544E-4</v>
      </c>
      <c r="E448" s="8"/>
      <c r="F448" s="8"/>
      <c r="G448" s="8"/>
      <c r="H448" s="8"/>
      <c r="I448" s="8"/>
      <c r="J448" s="8"/>
    </row>
    <row r="449" spans="1:10" x14ac:dyDescent="0.35">
      <c r="A449" s="3">
        <v>34074</v>
      </c>
      <c r="B449" s="1">
        <v>-5.7967138715460181E-4</v>
      </c>
      <c r="C449" s="1">
        <v>1.5167071096486694E-3</v>
      </c>
      <c r="D449" s="1">
        <v>-7.5003072678705915E-3</v>
      </c>
      <c r="E449" s="8"/>
      <c r="F449" s="8"/>
      <c r="G449" s="8"/>
      <c r="H449" s="8"/>
      <c r="I449" s="8"/>
      <c r="J449" s="8"/>
    </row>
    <row r="450" spans="1:10" x14ac:dyDescent="0.35">
      <c r="A450" s="3">
        <v>34075</v>
      </c>
      <c r="B450" s="1">
        <v>1.2035573253945326E-3</v>
      </c>
      <c r="C450" s="1">
        <v>-1.2148582833095751E-3</v>
      </c>
      <c r="D450" s="1">
        <v>-5.5974569221929078E-3</v>
      </c>
      <c r="E450" s="8"/>
      <c r="F450" s="8"/>
      <c r="G450" s="8"/>
      <c r="H450" s="8"/>
      <c r="I450" s="8"/>
      <c r="J450" s="8"/>
    </row>
    <row r="451" spans="1:10" x14ac:dyDescent="0.35">
      <c r="A451" s="3">
        <v>34078</v>
      </c>
      <c r="B451" s="1">
        <v>-3.3021002784693093E-3</v>
      </c>
      <c r="C451" s="1">
        <v>1.8259184917522263E-3</v>
      </c>
      <c r="D451" s="1">
        <v>-2.5971691002946352E-4</v>
      </c>
      <c r="E451" s="8"/>
      <c r="F451" s="8"/>
      <c r="G451" s="8"/>
      <c r="H451" s="8"/>
      <c r="I451" s="8"/>
      <c r="J451" s="8"/>
    </row>
    <row r="452" spans="1:10" x14ac:dyDescent="0.35">
      <c r="A452" s="3">
        <v>34079</v>
      </c>
      <c r="B452" s="1">
        <v>-5.2881722231213771E-3</v>
      </c>
      <c r="C452" s="1">
        <v>-3.0129809489502324E-4</v>
      </c>
      <c r="D452" s="1">
        <v>5.5930647456988998E-4</v>
      </c>
      <c r="E452" s="8"/>
      <c r="F452" s="8"/>
      <c r="G452" s="8"/>
      <c r="H452" s="8"/>
      <c r="I452" s="8"/>
      <c r="J452" s="8"/>
    </row>
    <row r="453" spans="1:10" x14ac:dyDescent="0.35">
      <c r="A453" s="3">
        <v>34080</v>
      </c>
      <c r="B453" s="1">
        <v>-3.308094338161332E-3</v>
      </c>
      <c r="C453" s="1">
        <v>9.0362207974283818E-4</v>
      </c>
      <c r="D453" s="1">
        <v>2.8715023320231626E-3</v>
      </c>
      <c r="E453" s="8"/>
      <c r="F453" s="8"/>
      <c r="G453" s="8"/>
      <c r="H453" s="8"/>
      <c r="I453" s="8"/>
      <c r="J453" s="8"/>
    </row>
    <row r="454" spans="1:10" x14ac:dyDescent="0.35">
      <c r="A454" s="3">
        <v>34081</v>
      </c>
      <c r="B454" s="1">
        <v>-9.444181214526599E-3</v>
      </c>
      <c r="C454" s="1">
        <v>6.1031943337259541E-4</v>
      </c>
      <c r="D454" s="1">
        <v>8.8570879905089481E-4</v>
      </c>
      <c r="E454" s="8"/>
      <c r="F454" s="8"/>
      <c r="G454" s="8"/>
      <c r="H454" s="8"/>
      <c r="I454" s="8"/>
      <c r="J454" s="8"/>
    </row>
    <row r="455" spans="1:10" x14ac:dyDescent="0.35">
      <c r="A455" s="3">
        <v>34082</v>
      </c>
      <c r="B455" s="1">
        <v>-5.544857844242689E-3</v>
      </c>
      <c r="C455" s="1">
        <v>-2.7368041688541657E-3</v>
      </c>
      <c r="D455" s="1">
        <v>5.2978416701709424E-3</v>
      </c>
      <c r="E455" s="8"/>
      <c r="F455" s="8"/>
      <c r="G455" s="8"/>
      <c r="H455" s="8"/>
      <c r="I455" s="8"/>
      <c r="J455" s="8"/>
    </row>
    <row r="456" spans="1:10" x14ac:dyDescent="0.35">
      <c r="A456" s="3">
        <v>34085</v>
      </c>
      <c r="B456" s="1">
        <v>-8.0177784581004861E-3</v>
      </c>
      <c r="C456" s="1">
        <v>-3.9552130565147338E-3</v>
      </c>
      <c r="D456" s="1">
        <v>4.3935283512716678E-3</v>
      </c>
      <c r="E456" s="8"/>
      <c r="F456" s="8"/>
      <c r="G456" s="8"/>
      <c r="H456" s="8"/>
      <c r="I456" s="8"/>
      <c r="J456" s="8"/>
    </row>
    <row r="457" spans="1:10" x14ac:dyDescent="0.35">
      <c r="A457" s="3">
        <v>34086</v>
      </c>
      <c r="B457" s="1">
        <v>1.0257676999272334E-2</v>
      </c>
      <c r="C457" s="1">
        <v>-5.8226538521263249E-3</v>
      </c>
      <c r="D457" s="1">
        <v>-2.6337999629695327E-3</v>
      </c>
      <c r="E457" s="8"/>
      <c r="F457" s="8"/>
      <c r="G457" s="8"/>
      <c r="H457" s="8"/>
      <c r="I457" s="8"/>
      <c r="J457" s="8"/>
    </row>
    <row r="458" spans="1:10" x14ac:dyDescent="0.35">
      <c r="A458" s="3">
        <v>34087</v>
      </c>
      <c r="B458" s="1">
        <v>2.28302683707706E-5</v>
      </c>
      <c r="C458" s="1">
        <v>-6.1800774899938547E-4</v>
      </c>
      <c r="D458" s="1">
        <v>-1.6409976200735873E-3</v>
      </c>
      <c r="E458" s="8"/>
      <c r="F458" s="8"/>
      <c r="G458" s="8"/>
      <c r="H458" s="8"/>
      <c r="I458" s="8"/>
      <c r="J458" s="8"/>
    </row>
    <row r="459" spans="1:10" x14ac:dyDescent="0.35">
      <c r="A459" s="3">
        <v>34088</v>
      </c>
      <c r="B459" s="1">
        <v>1.9842407668924588E-3</v>
      </c>
      <c r="C459" s="1">
        <v>3.0693415716276369E-3</v>
      </c>
      <c r="D459" s="1">
        <v>7.2258709636018863E-3</v>
      </c>
      <c r="E459" s="8"/>
      <c r="F459" s="8"/>
      <c r="G459" s="8"/>
      <c r="H459" s="8"/>
      <c r="I459" s="8"/>
      <c r="J459" s="8"/>
    </row>
    <row r="460" spans="1:10" x14ac:dyDescent="0.35">
      <c r="A460" s="3">
        <v>34089</v>
      </c>
      <c r="B460" s="1">
        <v>2.9576396861719662E-3</v>
      </c>
      <c r="C460" s="1">
        <v>-4.2980251283844034E-3</v>
      </c>
      <c r="D460" s="1">
        <v>2.246806115777118E-3</v>
      </c>
      <c r="E460" s="8"/>
      <c r="F460" s="8"/>
      <c r="G460" s="8"/>
      <c r="H460" s="8"/>
      <c r="I460" s="8"/>
      <c r="J460" s="8"/>
    </row>
    <row r="461" spans="1:10" x14ac:dyDescent="0.35">
      <c r="A461" s="3">
        <v>34092</v>
      </c>
      <c r="B461" s="1">
        <v>5.143612994355215E-3</v>
      </c>
      <c r="C461" s="1">
        <v>6.4401301009811892E-3</v>
      </c>
      <c r="D461" s="1">
        <v>-4.2033787078803271E-3</v>
      </c>
      <c r="E461" s="8"/>
      <c r="F461" s="8"/>
      <c r="G461" s="8"/>
      <c r="H461" s="8"/>
      <c r="I461" s="8"/>
      <c r="J461" s="8"/>
    </row>
    <row r="462" spans="1:10" x14ac:dyDescent="0.35">
      <c r="A462" s="3">
        <v>34093</v>
      </c>
      <c r="B462" s="1">
        <v>3.587103822672578E-3</v>
      </c>
      <c r="C462" s="1">
        <v>3.053411802567187E-3</v>
      </c>
      <c r="D462" s="1">
        <v>-6.5166750825572488E-3</v>
      </c>
      <c r="E462" s="8"/>
      <c r="F462" s="8"/>
      <c r="G462" s="8"/>
      <c r="H462" s="8"/>
      <c r="I462" s="8"/>
      <c r="J462" s="8"/>
    </row>
    <row r="463" spans="1:10" x14ac:dyDescent="0.35">
      <c r="A463" s="3">
        <v>34094</v>
      </c>
      <c r="B463" s="1">
        <v>1.0578796129324763E-3</v>
      </c>
      <c r="C463" s="1">
        <v>-6.0489462396047587E-4</v>
      </c>
      <c r="D463" s="1">
        <v>-3.963182090732252E-4</v>
      </c>
      <c r="E463" s="8"/>
      <c r="F463" s="8"/>
      <c r="G463" s="8"/>
      <c r="H463" s="8"/>
      <c r="I463" s="8"/>
      <c r="J463" s="8"/>
    </row>
    <row r="464" spans="1:10" x14ac:dyDescent="0.35">
      <c r="A464" s="3">
        <v>34095</v>
      </c>
      <c r="B464" s="1">
        <v>-2.8385429859180337E-3</v>
      </c>
      <c r="C464" s="1">
        <v>3.0375776456619055E-3</v>
      </c>
      <c r="D464" s="1">
        <v>-4.3613152038870639E-4</v>
      </c>
      <c r="E464" s="8"/>
      <c r="F464" s="8"/>
      <c r="G464" s="8"/>
      <c r="H464" s="8"/>
      <c r="I464" s="8"/>
      <c r="J464" s="8"/>
    </row>
    <row r="465" spans="1:10" x14ac:dyDescent="0.35">
      <c r="A465" s="3">
        <v>34096</v>
      </c>
      <c r="B465" s="1">
        <v>-2.1455116239744989E-3</v>
      </c>
      <c r="C465" s="1">
        <v>-2.4326830217015166E-3</v>
      </c>
      <c r="D465" s="1">
        <v>-7.6368815482361345E-4</v>
      </c>
      <c r="E465" s="8"/>
      <c r="F465" s="8"/>
      <c r="G465" s="8"/>
      <c r="H465" s="8"/>
      <c r="I465" s="8"/>
      <c r="J465" s="8"/>
    </row>
    <row r="466" spans="1:10" x14ac:dyDescent="0.35">
      <c r="A466" s="3">
        <v>34099</v>
      </c>
      <c r="B466" s="1">
        <v>1.1072071269286291E-3</v>
      </c>
      <c r="C466" s="1">
        <v>2.4326830217014078E-3</v>
      </c>
      <c r="D466" s="1">
        <v>-3.8371735535433376E-3</v>
      </c>
      <c r="E466" s="8"/>
      <c r="F466" s="8"/>
      <c r="G466" s="8"/>
      <c r="H466" s="8"/>
      <c r="I466" s="8"/>
      <c r="J466" s="8"/>
    </row>
    <row r="467" spans="1:10" x14ac:dyDescent="0.35">
      <c r="A467" s="3">
        <v>34100</v>
      </c>
      <c r="B467" s="1">
        <v>3.5168438790398682E-3</v>
      </c>
      <c r="C467" s="1">
        <v>-3.0166671085258206E-4</v>
      </c>
      <c r="D467" s="1">
        <v>3.1920474586468023E-3</v>
      </c>
      <c r="E467" s="8"/>
      <c r="F467" s="8"/>
      <c r="G467" s="8"/>
      <c r="H467" s="8"/>
      <c r="I467" s="8"/>
      <c r="J467" s="8"/>
    </row>
    <row r="468" spans="1:10" x14ac:dyDescent="0.35">
      <c r="A468" s="3">
        <v>34101</v>
      </c>
      <c r="B468" s="1">
        <v>9.8969822285089508E-4</v>
      </c>
      <c r="C468" s="1">
        <v>-4.5696317137702922E-3</v>
      </c>
      <c r="D468" s="1">
        <v>3.5578937955282196E-3</v>
      </c>
      <c r="E468" s="8"/>
      <c r="F468" s="8"/>
      <c r="G468" s="8"/>
      <c r="H468" s="8"/>
      <c r="I468" s="8"/>
      <c r="J468" s="8"/>
    </row>
    <row r="469" spans="1:10" x14ac:dyDescent="0.35">
      <c r="A469" s="3">
        <v>34102</v>
      </c>
      <c r="B469" s="1">
        <v>-1.2601549062872067E-2</v>
      </c>
      <c r="C469" s="1">
        <v>-4.5990671979629855E-3</v>
      </c>
      <c r="D469" s="1">
        <v>-1.2968180283316271E-3</v>
      </c>
      <c r="E469" s="8"/>
      <c r="F469" s="8"/>
      <c r="G469" s="8"/>
      <c r="H469" s="8"/>
      <c r="I469" s="8"/>
      <c r="J469" s="8"/>
    </row>
    <row r="470" spans="1:10" x14ac:dyDescent="0.35">
      <c r="A470" s="3">
        <v>34103</v>
      </c>
      <c r="B470" s="1">
        <v>7.5103270522275075E-4</v>
      </c>
      <c r="C470" s="1">
        <v>-6.0916799690772215E-4</v>
      </c>
      <c r="D470" s="1">
        <v>-4.6865001627248637E-3</v>
      </c>
      <c r="E470" s="8"/>
      <c r="F470" s="8"/>
      <c r="G470" s="8"/>
      <c r="H470" s="8"/>
      <c r="I470" s="8"/>
      <c r="J470" s="8"/>
    </row>
    <row r="471" spans="1:10" x14ac:dyDescent="0.35">
      <c r="A471" s="3">
        <v>34106</v>
      </c>
      <c r="B471" s="1">
        <v>1.8410560585283753E-3</v>
      </c>
      <c r="C471" s="1">
        <v>-3.0768863831665996E-3</v>
      </c>
      <c r="D471" s="1">
        <v>-6.1723480774517048E-4</v>
      </c>
      <c r="E471" s="8"/>
      <c r="F471" s="8"/>
      <c r="G471" s="8"/>
      <c r="H471" s="8"/>
      <c r="I471" s="8"/>
      <c r="J471" s="8"/>
    </row>
    <row r="472" spans="1:10" x14ac:dyDescent="0.35">
      <c r="A472" s="3">
        <v>34107</v>
      </c>
      <c r="B472" s="1">
        <v>-1.1354733232742337E-4</v>
      </c>
      <c r="C472" s="1">
        <v>-5.558951391902902E-3</v>
      </c>
      <c r="D472" s="1">
        <v>4.342410845991824E-3</v>
      </c>
      <c r="E472" s="8"/>
      <c r="F472" s="8"/>
      <c r="G472" s="8"/>
      <c r="H472" s="8"/>
      <c r="I472" s="8"/>
      <c r="J472" s="8"/>
    </row>
    <row r="473" spans="1:10" x14ac:dyDescent="0.35">
      <c r="A473" s="3">
        <v>34108</v>
      </c>
      <c r="B473" s="1">
        <v>1.6331214757942442E-2</v>
      </c>
      <c r="C473" s="1">
        <v>2.779081964248851E-3</v>
      </c>
      <c r="D473" s="1">
        <v>-5.2091735417907703E-3</v>
      </c>
      <c r="E473" s="8"/>
      <c r="F473" s="8"/>
      <c r="G473" s="8"/>
      <c r="H473" s="8"/>
      <c r="I473" s="8"/>
      <c r="J473" s="8"/>
    </row>
    <row r="474" spans="1:10" x14ac:dyDescent="0.35">
      <c r="A474" s="3">
        <v>34109</v>
      </c>
      <c r="B474" s="1">
        <v>6.7248850569711022E-3</v>
      </c>
      <c r="C474" s="1">
        <v>1.5396592824492622E-3</v>
      </c>
      <c r="D474" s="1">
        <v>6.269550719164985E-3</v>
      </c>
      <c r="E474" s="8"/>
      <c r="F474" s="8"/>
      <c r="G474" s="8"/>
      <c r="H474" s="8"/>
      <c r="I474" s="8"/>
      <c r="J474" s="8"/>
    </row>
    <row r="475" spans="1:10" x14ac:dyDescent="0.35">
      <c r="A475" s="3">
        <v>34110</v>
      </c>
      <c r="B475" s="1">
        <v>-1.0597691858556862E-2</v>
      </c>
      <c r="C475" s="1">
        <v>-5.2496690389204799E-3</v>
      </c>
      <c r="D475" s="1">
        <v>1.3659311239863255E-3</v>
      </c>
      <c r="E475" s="8"/>
      <c r="F475" s="8"/>
      <c r="G475" s="8"/>
      <c r="H475" s="8"/>
      <c r="I475" s="8"/>
      <c r="J475" s="8"/>
    </row>
    <row r="476" spans="1:10" x14ac:dyDescent="0.35">
      <c r="A476" s="3">
        <v>34113</v>
      </c>
      <c r="B476" s="1">
        <v>4.8330891537042963E-3</v>
      </c>
      <c r="C476" s="1">
        <v>-3.1620013167839523E-4</v>
      </c>
      <c r="D476" s="1">
        <v>-1.2260934027576775E-2</v>
      </c>
      <c r="E476" s="8"/>
      <c r="F476" s="8"/>
      <c r="G476" s="8"/>
      <c r="H476" s="8"/>
      <c r="I476" s="8"/>
      <c r="J476" s="8"/>
    </row>
    <row r="477" spans="1:10" x14ac:dyDescent="0.35">
      <c r="A477" s="3">
        <v>34114</v>
      </c>
      <c r="B477" s="1">
        <v>1.8955237877124503E-3</v>
      </c>
      <c r="C477" s="1">
        <v>-3.0775017767553414E-4</v>
      </c>
      <c r="D477" s="1">
        <v>7.1439565492868477E-3</v>
      </c>
      <c r="E477" s="8"/>
      <c r="F477" s="8"/>
      <c r="G477" s="8"/>
      <c r="H477" s="8"/>
      <c r="I477" s="8"/>
      <c r="J477" s="8"/>
    </row>
    <row r="478" spans="1:10" x14ac:dyDescent="0.35">
      <c r="A478" s="3">
        <v>34115</v>
      </c>
      <c r="B478" s="1">
        <v>1.0174200299618037E-2</v>
      </c>
      <c r="C478" s="1">
        <v>3.0988188684707902E-3</v>
      </c>
      <c r="D478" s="1">
        <v>-2.1099363899103668E-3</v>
      </c>
      <c r="E478" s="8"/>
      <c r="F478" s="8"/>
      <c r="G478" s="8"/>
      <c r="H478" s="8"/>
      <c r="I478" s="8"/>
      <c r="J478" s="8"/>
    </row>
    <row r="479" spans="1:10" x14ac:dyDescent="0.35">
      <c r="A479" s="3">
        <v>34116</v>
      </c>
      <c r="B479" s="1">
        <v>-2.2741081721981411E-3</v>
      </c>
      <c r="C479" s="1">
        <v>1.2351411973545088E-3</v>
      </c>
      <c r="D479" s="1">
        <v>-5.1821217961709896E-4</v>
      </c>
      <c r="E479" s="8"/>
      <c r="F479" s="8"/>
      <c r="G479" s="8"/>
      <c r="H479" s="8"/>
      <c r="I479" s="8"/>
      <c r="J479" s="8"/>
    </row>
    <row r="480" spans="1:10" x14ac:dyDescent="0.35">
      <c r="A480" s="3">
        <v>34117</v>
      </c>
      <c r="B480" s="1">
        <v>-4.9191324542500955E-3</v>
      </c>
      <c r="C480" s="1">
        <v>-3.7185543915086786E-3</v>
      </c>
      <c r="D480" s="1">
        <v>-1.0771456684006493E-3</v>
      </c>
      <c r="E480" s="8"/>
      <c r="F480" s="8"/>
      <c r="G480" s="8"/>
      <c r="H480" s="8"/>
      <c r="I480" s="8"/>
      <c r="J480" s="8"/>
    </row>
    <row r="481" spans="1:10" x14ac:dyDescent="0.35">
      <c r="A481" s="3">
        <v>34121</v>
      </c>
      <c r="B481" s="1">
        <v>8.0529627026140124E-3</v>
      </c>
      <c r="C481" s="1">
        <v>6.1842694649043893E-3</v>
      </c>
      <c r="D481" s="1">
        <v>-7.4620858382885855E-3</v>
      </c>
      <c r="E481" s="8"/>
      <c r="F481" s="8"/>
      <c r="G481" s="8"/>
      <c r="H481" s="8"/>
      <c r="I481" s="8"/>
      <c r="J481" s="8"/>
    </row>
    <row r="482" spans="1:10" x14ac:dyDescent="0.35">
      <c r="A482" s="3">
        <v>34122</v>
      </c>
      <c r="B482" s="1">
        <v>4.4068394154919965E-5</v>
      </c>
      <c r="C482" s="1">
        <v>1.230581371530917E-3</v>
      </c>
      <c r="D482" s="1">
        <v>-4.16081680680239E-3</v>
      </c>
      <c r="E482" s="8"/>
      <c r="F482" s="8"/>
      <c r="G482" s="8"/>
      <c r="H482" s="8"/>
      <c r="I482" s="8"/>
      <c r="J482" s="8"/>
    </row>
    <row r="483" spans="1:10" x14ac:dyDescent="0.35">
      <c r="A483" s="3">
        <v>34123</v>
      </c>
      <c r="B483" s="1">
        <v>-3.0010835243656636E-3</v>
      </c>
      <c r="C483" s="1">
        <v>2.4566290478996318E-3</v>
      </c>
      <c r="D483" s="1">
        <v>6.2573172281053433E-4</v>
      </c>
      <c r="E483" s="8"/>
      <c r="F483" s="8"/>
      <c r="G483" s="8"/>
      <c r="H483" s="8"/>
      <c r="I483" s="8"/>
      <c r="J483" s="8"/>
    </row>
    <row r="484" spans="1:10" x14ac:dyDescent="0.35">
      <c r="A484" s="3">
        <v>34124</v>
      </c>
      <c r="B484" s="1">
        <v>-5.384756238670671E-3</v>
      </c>
      <c r="C484" s="1">
        <v>-6.1529254928261211E-3</v>
      </c>
      <c r="D484" s="1">
        <v>5.5475705585961578E-4</v>
      </c>
      <c r="E484" s="8"/>
      <c r="F484" s="8"/>
      <c r="G484" s="8"/>
      <c r="H484" s="8"/>
      <c r="I484" s="8"/>
      <c r="J484" s="8"/>
    </row>
    <row r="485" spans="1:10" x14ac:dyDescent="0.35">
      <c r="A485" s="3">
        <v>34127</v>
      </c>
      <c r="B485" s="1">
        <v>-5.2798785981136307E-3</v>
      </c>
      <c r="C485" s="1">
        <v>2.1514619951637395E-3</v>
      </c>
      <c r="D485" s="1">
        <v>-4.3859276193226864E-3</v>
      </c>
      <c r="E485" s="8"/>
      <c r="F485" s="8"/>
      <c r="G485" s="8"/>
      <c r="H485" s="8"/>
      <c r="I485" s="8"/>
      <c r="J485" s="8"/>
    </row>
    <row r="486" spans="1:10" x14ac:dyDescent="0.35">
      <c r="A486" s="3">
        <v>34128</v>
      </c>
      <c r="B486" s="1">
        <v>-6.6786442777311871E-3</v>
      </c>
      <c r="C486" s="1">
        <v>-9.1784448980553274E-4</v>
      </c>
      <c r="D486" s="1">
        <v>2.0437697452648507E-3</v>
      </c>
      <c r="E486" s="8"/>
      <c r="F486" s="8"/>
      <c r="G486" s="8"/>
      <c r="H486" s="8"/>
      <c r="I486" s="8"/>
      <c r="J486" s="8"/>
    </row>
    <row r="487" spans="1:10" x14ac:dyDescent="0.35">
      <c r="A487" s="3">
        <v>34129</v>
      </c>
      <c r="B487" s="1">
        <v>2.4031724442917187E-3</v>
      </c>
      <c r="C487" s="1">
        <v>1.8433341525975313E-3</v>
      </c>
      <c r="D487" s="1">
        <v>6.264588106139169E-4</v>
      </c>
      <c r="E487" s="8"/>
      <c r="F487" s="8"/>
      <c r="G487" s="8"/>
      <c r="H487" s="8"/>
      <c r="I487" s="8"/>
      <c r="J487" s="8"/>
    </row>
    <row r="488" spans="1:10" x14ac:dyDescent="0.35">
      <c r="A488" s="3">
        <v>34130</v>
      </c>
      <c r="B488" s="1">
        <v>-8.9770642053625227E-4</v>
      </c>
      <c r="C488" s="1">
        <v>-3.0557159101046933E-4</v>
      </c>
      <c r="D488" s="1">
        <v>-7.0551320494376697E-3</v>
      </c>
      <c r="E488" s="8"/>
      <c r="F488" s="8"/>
      <c r="G488" s="8"/>
      <c r="H488" s="8"/>
      <c r="I488" s="8"/>
      <c r="J488" s="8"/>
    </row>
    <row r="489" spans="1:10" x14ac:dyDescent="0.35">
      <c r="A489" s="3">
        <v>34131</v>
      </c>
      <c r="B489" s="1">
        <v>4.2122306410606195E-3</v>
      </c>
      <c r="C489" s="1">
        <v>7.0636399323091639E-3</v>
      </c>
      <c r="D489" s="1">
        <v>-6.3678882827030402E-3</v>
      </c>
      <c r="E489" s="8"/>
      <c r="F489" s="8"/>
      <c r="G489" s="8"/>
      <c r="H489" s="8"/>
      <c r="I489" s="8"/>
      <c r="J489" s="8"/>
    </row>
    <row r="490" spans="1:10" x14ac:dyDescent="0.35">
      <c r="A490" s="3">
        <v>34134</v>
      </c>
      <c r="B490" s="1">
        <v>1.0056203848681782E-3</v>
      </c>
      <c r="C490" s="1">
        <v>3.034210749212482E-4</v>
      </c>
      <c r="D490" s="1">
        <v>-6.8614853198670906E-4</v>
      </c>
      <c r="E490" s="8"/>
      <c r="F490" s="8"/>
      <c r="G490" s="8"/>
      <c r="H490" s="8"/>
      <c r="I490" s="8"/>
      <c r="J490" s="8"/>
    </row>
    <row r="491" spans="1:10" x14ac:dyDescent="0.35">
      <c r="A491" s="3">
        <v>34135</v>
      </c>
      <c r="B491" s="1">
        <v>-3.221551366712796E-3</v>
      </c>
      <c r="C491" s="1">
        <v>9.0971122944234002E-4</v>
      </c>
      <c r="D491" s="1">
        <v>-3.9622305993952736E-3</v>
      </c>
      <c r="E491" s="8"/>
      <c r="F491" s="8"/>
      <c r="G491" s="8"/>
      <c r="H491" s="8"/>
      <c r="I491" s="8"/>
      <c r="J491" s="8"/>
    </row>
    <row r="492" spans="1:10" x14ac:dyDescent="0.35">
      <c r="A492" s="3">
        <v>34136</v>
      </c>
      <c r="B492" s="1">
        <v>2.5959508815774708E-3</v>
      </c>
      <c r="C492" s="1">
        <v>0</v>
      </c>
      <c r="D492" s="1">
        <v>3.6445995098628569E-3</v>
      </c>
      <c r="E492" s="8"/>
      <c r="F492" s="8"/>
      <c r="G492" s="8"/>
      <c r="H492" s="8"/>
      <c r="I492" s="8"/>
      <c r="J492" s="8"/>
    </row>
    <row r="493" spans="1:10" x14ac:dyDescent="0.35">
      <c r="A493" s="3">
        <v>34137</v>
      </c>
      <c r="B493" s="1">
        <v>2.4777627998393468E-3</v>
      </c>
      <c r="C493" s="1">
        <v>1.5311619628955008E-3</v>
      </c>
      <c r="D493" s="1">
        <v>6.6389776772813464E-3</v>
      </c>
      <c r="E493" s="8"/>
      <c r="F493" s="8"/>
      <c r="G493" s="8"/>
      <c r="H493" s="8"/>
      <c r="I493" s="8"/>
      <c r="J493" s="8"/>
    </row>
    <row r="494" spans="1:10" x14ac:dyDescent="0.35">
      <c r="A494" s="3">
        <v>34138</v>
      </c>
      <c r="B494" s="1">
        <v>-1.0894281830675083E-2</v>
      </c>
      <c r="C494" s="1">
        <v>-2.7527239447818503E-3</v>
      </c>
      <c r="D494" s="1">
        <v>2.694063003220355E-3</v>
      </c>
      <c r="E494" s="8"/>
      <c r="F494" s="8"/>
      <c r="G494" s="8"/>
      <c r="H494" s="8"/>
      <c r="I494" s="8"/>
      <c r="J494" s="8"/>
    </row>
    <row r="495" spans="1:10" x14ac:dyDescent="0.35">
      <c r="A495" s="3">
        <v>34141</v>
      </c>
      <c r="B495" s="1">
        <v>5.7085220757959604E-3</v>
      </c>
      <c r="C495" s="1">
        <v>3.6686172778320494E-3</v>
      </c>
      <c r="D495" s="1">
        <v>1.2885488362186354E-3</v>
      </c>
      <c r="E495" s="8"/>
      <c r="F495" s="8"/>
      <c r="G495" s="8"/>
      <c r="H495" s="8"/>
      <c r="I495" s="8"/>
      <c r="J495" s="8"/>
    </row>
    <row r="496" spans="1:10" x14ac:dyDescent="0.35">
      <c r="A496" s="3">
        <v>34142</v>
      </c>
      <c r="B496" s="1">
        <v>-6.5011491389126022E-4</v>
      </c>
      <c r="C496" s="1">
        <v>6.0453402344889083E-4</v>
      </c>
      <c r="D496" s="1">
        <v>-5.1641875468140036E-3</v>
      </c>
      <c r="E496" s="8"/>
      <c r="F496" s="8"/>
      <c r="G496" s="8"/>
      <c r="H496" s="8"/>
      <c r="I496" s="8"/>
      <c r="J496" s="8"/>
    </row>
    <row r="497" spans="1:10" x14ac:dyDescent="0.35">
      <c r="A497" s="3">
        <v>34143</v>
      </c>
      <c r="B497" s="1">
        <v>-6.1634170277461691E-3</v>
      </c>
      <c r="C497" s="1">
        <v>0</v>
      </c>
      <c r="D497" s="1">
        <v>5.8534373054957801E-3</v>
      </c>
      <c r="E497" s="8"/>
      <c r="F497" s="8"/>
      <c r="G497" s="8"/>
      <c r="H497" s="8"/>
      <c r="I497" s="8"/>
      <c r="J497" s="8"/>
    </row>
    <row r="498" spans="1:10" x14ac:dyDescent="0.35">
      <c r="A498" s="3">
        <v>34144</v>
      </c>
      <c r="B498" s="1">
        <v>7.7095492051148179E-3</v>
      </c>
      <c r="C498" s="1">
        <v>2.7410023070656834E-3</v>
      </c>
      <c r="D498" s="1">
        <v>1.8424228003157343E-3</v>
      </c>
      <c r="E498" s="8"/>
      <c r="F498" s="8"/>
      <c r="G498" s="8"/>
      <c r="H498" s="8"/>
      <c r="I498" s="8"/>
      <c r="J498" s="8"/>
    </row>
    <row r="499" spans="1:10" x14ac:dyDescent="0.35">
      <c r="A499" s="3">
        <v>34145</v>
      </c>
      <c r="B499" s="1">
        <v>2.1918552310290222E-3</v>
      </c>
      <c r="C499" s="1">
        <v>2.4245881719184657E-3</v>
      </c>
      <c r="D499" s="1">
        <v>4.0454710956610393E-5</v>
      </c>
      <c r="E499" s="8"/>
      <c r="F499" s="8"/>
      <c r="G499" s="8"/>
      <c r="H499" s="8"/>
      <c r="I499" s="8"/>
      <c r="J499" s="8"/>
    </row>
    <row r="500" spans="1:10" x14ac:dyDescent="0.35">
      <c r="A500" s="3">
        <v>34148</v>
      </c>
      <c r="B500" s="1">
        <v>9.4502899101946963E-3</v>
      </c>
      <c r="C500" s="1">
        <v>3.0266543580806751E-3</v>
      </c>
      <c r="D500" s="1">
        <v>1.7279102148354084E-3</v>
      </c>
      <c r="E500" s="8"/>
      <c r="F500" s="8"/>
      <c r="G500" s="8"/>
      <c r="H500" s="8"/>
      <c r="I500" s="8"/>
      <c r="J500" s="8"/>
    </row>
    <row r="501" spans="1:10" x14ac:dyDescent="0.35">
      <c r="A501" s="3">
        <v>34149</v>
      </c>
      <c r="B501" s="1">
        <v>-2.5705246055228378E-3</v>
      </c>
      <c r="C501" s="1">
        <v>9.0704463635531802E-4</v>
      </c>
      <c r="D501" s="1">
        <v>2.3496085553222153E-3</v>
      </c>
      <c r="E501" s="8"/>
      <c r="F501" s="8"/>
      <c r="G501" s="8"/>
      <c r="H501" s="8"/>
      <c r="I501" s="8"/>
      <c r="J501" s="8"/>
    </row>
    <row r="502" spans="1:10" x14ac:dyDescent="0.35">
      <c r="A502" s="3">
        <v>34150</v>
      </c>
      <c r="B502" s="1">
        <v>-3.5507423643741753E-4</v>
      </c>
      <c r="C502" s="1">
        <v>-6.0737926044665558E-4</v>
      </c>
      <c r="D502" s="1">
        <v>6.0852725816262923E-3</v>
      </c>
      <c r="E502" s="8"/>
      <c r="F502" s="8"/>
      <c r="G502" s="8"/>
      <c r="H502" s="8"/>
      <c r="I502" s="8"/>
      <c r="J502" s="8"/>
    </row>
    <row r="503" spans="1:10" x14ac:dyDescent="0.35">
      <c r="A503" s="3">
        <v>34151</v>
      </c>
      <c r="B503" s="1">
        <v>-3.3572373259353116E-3</v>
      </c>
      <c r="C503" s="1">
        <v>-6.0774839422831446E-4</v>
      </c>
      <c r="D503" s="1">
        <v>3.8269622394186331E-3</v>
      </c>
      <c r="E503" s="8"/>
      <c r="F503" s="8"/>
      <c r="G503" s="8"/>
      <c r="H503" s="8"/>
      <c r="I503" s="8"/>
      <c r="J503" s="8"/>
    </row>
    <row r="504" spans="1:10" x14ac:dyDescent="0.35">
      <c r="A504" s="3">
        <v>34152</v>
      </c>
      <c r="B504" s="1">
        <v>-7.1072869187883614E-3</v>
      </c>
      <c r="C504" s="1">
        <v>3.0184497454183771E-3</v>
      </c>
      <c r="D504" s="1">
        <v>1.3255265426548482E-3</v>
      </c>
      <c r="E504" s="8"/>
      <c r="F504" s="8"/>
      <c r="G504" s="8"/>
      <c r="H504" s="8"/>
      <c r="I504" s="8"/>
      <c r="J504" s="8"/>
    </row>
    <row r="505" spans="1:10" x14ac:dyDescent="0.35">
      <c r="A505" s="3">
        <v>34156</v>
      </c>
      <c r="B505" s="1">
        <v>-9.9406861840849719E-3</v>
      </c>
      <c r="C505" s="1">
        <v>-3.018449745418309E-3</v>
      </c>
      <c r="D505" s="1">
        <v>1.8981293195630178E-2</v>
      </c>
      <c r="E505" s="8"/>
      <c r="F505" s="8"/>
      <c r="G505" s="8"/>
      <c r="H505" s="8"/>
      <c r="I505" s="8"/>
      <c r="J505" s="8"/>
    </row>
    <row r="506" spans="1:10" x14ac:dyDescent="0.35">
      <c r="A506" s="3">
        <v>34157</v>
      </c>
      <c r="B506" s="1">
        <v>3.166492139819164E-3</v>
      </c>
      <c r="C506" s="1">
        <v>0</v>
      </c>
      <c r="D506" s="1">
        <v>3.3220968599029785E-4</v>
      </c>
      <c r="E506" s="8"/>
      <c r="F506" s="8"/>
      <c r="G506" s="8"/>
      <c r="H506" s="8"/>
      <c r="I506" s="8"/>
      <c r="J506" s="8"/>
    </row>
    <row r="507" spans="1:10" x14ac:dyDescent="0.35">
      <c r="A507" s="3">
        <v>34158</v>
      </c>
      <c r="B507" s="1">
        <v>1.303483518915541E-2</v>
      </c>
      <c r="C507" s="1">
        <v>1.5145213846128427E-3</v>
      </c>
      <c r="D507" s="1">
        <v>-6.8324556207773795E-3</v>
      </c>
      <c r="E507" s="8"/>
      <c r="F507" s="8"/>
      <c r="G507" s="8"/>
      <c r="H507" s="8"/>
      <c r="I507" s="8"/>
      <c r="J507" s="8"/>
    </row>
    <row r="508" spans="1:10" x14ac:dyDescent="0.35">
      <c r="A508" s="3">
        <v>34159</v>
      </c>
      <c r="B508" s="1">
        <v>-1.137415513415614E-3</v>
      </c>
      <c r="C508" s="1">
        <v>1.5039283608054952E-3</v>
      </c>
      <c r="D508" s="1">
        <v>7.8658870384745922E-4</v>
      </c>
      <c r="E508" s="8"/>
      <c r="F508" s="8"/>
      <c r="G508" s="8"/>
      <c r="H508" s="8"/>
      <c r="I508" s="8"/>
      <c r="J508" s="8"/>
    </row>
    <row r="509" spans="1:10" x14ac:dyDescent="0.35">
      <c r="A509" s="3">
        <v>34162</v>
      </c>
      <c r="B509" s="1">
        <v>1.8949744275671987E-3</v>
      </c>
      <c r="C509" s="1">
        <v>5.9761950018179038E-4</v>
      </c>
      <c r="D509" s="1">
        <v>-5.9046654641879753E-3</v>
      </c>
      <c r="E509" s="8"/>
      <c r="F509" s="8"/>
      <c r="G509" s="8"/>
      <c r="H509" s="8"/>
      <c r="I509" s="8"/>
      <c r="J509" s="8"/>
    </row>
    <row r="510" spans="1:10" x14ac:dyDescent="0.35">
      <c r="A510" s="3">
        <v>34163</v>
      </c>
      <c r="B510" s="1">
        <v>-1.984238224462094E-3</v>
      </c>
      <c r="C510" s="1">
        <v>-1.5030291768193503E-3</v>
      </c>
      <c r="D510" s="1">
        <v>-2.8018571958543406E-3</v>
      </c>
      <c r="E510" s="8"/>
      <c r="F510" s="8"/>
      <c r="G510" s="8"/>
      <c r="H510" s="8"/>
      <c r="I510" s="8"/>
      <c r="J510" s="8"/>
    </row>
    <row r="511" spans="1:10" x14ac:dyDescent="0.35">
      <c r="A511" s="3">
        <v>34164</v>
      </c>
      <c r="B511" s="1">
        <v>4.4312396456866274E-3</v>
      </c>
      <c r="C511" s="1">
        <v>4.2127323118930611E-3</v>
      </c>
      <c r="D511" s="1">
        <v>-7.8332630717769941E-3</v>
      </c>
      <c r="E511" s="8"/>
      <c r="F511" s="8"/>
      <c r="G511" s="8"/>
      <c r="H511" s="8"/>
      <c r="I511" s="8"/>
      <c r="J511" s="8"/>
    </row>
    <row r="512" spans="1:10" x14ac:dyDescent="0.35">
      <c r="A512" s="3">
        <v>34165</v>
      </c>
      <c r="B512" s="1">
        <v>-1.9125992708978164E-3</v>
      </c>
      <c r="C512" s="1">
        <v>0</v>
      </c>
      <c r="D512" s="1">
        <v>8.9927608335905652E-5</v>
      </c>
      <c r="E512" s="8"/>
      <c r="F512" s="8"/>
      <c r="G512" s="8"/>
      <c r="H512" s="8"/>
      <c r="I512" s="8"/>
      <c r="J512" s="8"/>
    </row>
    <row r="513" spans="1:10" x14ac:dyDescent="0.35">
      <c r="A513" s="3">
        <v>34166</v>
      </c>
      <c r="B513" s="1">
        <v>-7.7544887273990988E-3</v>
      </c>
      <c r="C513" s="1">
        <v>2.9786776546363605E-4</v>
      </c>
      <c r="D513" s="1">
        <v>-6.6965515263408507E-4</v>
      </c>
      <c r="E513" s="8"/>
      <c r="F513" s="8"/>
      <c r="G513" s="8"/>
      <c r="H513" s="8"/>
      <c r="I513" s="8"/>
      <c r="J513" s="8"/>
    </row>
    <row r="514" spans="1:10" x14ac:dyDescent="0.35">
      <c r="A514" s="3">
        <v>34169</v>
      </c>
      <c r="B514" s="1">
        <v>6.2795758864533761E-4</v>
      </c>
      <c r="C514" s="1">
        <v>2.9777906667785244E-4</v>
      </c>
      <c r="D514" s="1">
        <v>1.151140478764026E-2</v>
      </c>
      <c r="E514" s="8"/>
      <c r="F514" s="8"/>
      <c r="G514" s="8"/>
      <c r="H514" s="8"/>
      <c r="I514" s="8"/>
      <c r="J514" s="8"/>
    </row>
    <row r="515" spans="1:10" x14ac:dyDescent="0.35">
      <c r="A515" s="3">
        <v>34170</v>
      </c>
      <c r="B515" s="1">
        <v>2.8656522173921969E-3</v>
      </c>
      <c r="C515" s="1">
        <v>-3.0066740946865771E-3</v>
      </c>
      <c r="D515" s="1">
        <v>-5.8882593626338395E-3</v>
      </c>
      <c r="E515" s="8"/>
      <c r="F515" s="8"/>
      <c r="G515" s="8"/>
      <c r="H515" s="8"/>
      <c r="I515" s="8"/>
      <c r="J515" s="8"/>
    </row>
    <row r="516" spans="1:10" x14ac:dyDescent="0.35">
      <c r="A516" s="3">
        <v>34171</v>
      </c>
      <c r="B516" s="1">
        <v>-2.9066842762977643E-4</v>
      </c>
      <c r="C516" s="1">
        <v>-6.0322595814849981E-3</v>
      </c>
      <c r="D516" s="1">
        <v>-1.0743276538637144E-3</v>
      </c>
      <c r="E516" s="8"/>
      <c r="F516" s="8"/>
      <c r="G516" s="8"/>
      <c r="H516" s="8"/>
      <c r="I516" s="8"/>
      <c r="J516" s="8"/>
    </row>
    <row r="517" spans="1:10" x14ac:dyDescent="0.35">
      <c r="A517" s="3">
        <v>34172</v>
      </c>
      <c r="B517" s="1">
        <v>-5.9886462329045926E-3</v>
      </c>
      <c r="C517" s="1">
        <v>-4.8605310084683965E-3</v>
      </c>
      <c r="D517" s="1">
        <v>2.6869013720540121E-4</v>
      </c>
      <c r="E517" s="8"/>
      <c r="F517" s="8"/>
      <c r="G517" s="8"/>
      <c r="H517" s="8"/>
      <c r="I517" s="8"/>
      <c r="J517" s="8"/>
    </row>
    <row r="518" spans="1:10" x14ac:dyDescent="0.35">
      <c r="A518" s="3">
        <v>34173</v>
      </c>
      <c r="B518" s="1">
        <v>5.8097313511820976E-3</v>
      </c>
      <c r="C518" s="1">
        <v>-3.9661251236808442E-3</v>
      </c>
      <c r="D518" s="1">
        <v>3.3773412718879304E-3</v>
      </c>
      <c r="E518" s="8"/>
      <c r="F518" s="8"/>
      <c r="G518" s="8"/>
      <c r="H518" s="8"/>
      <c r="I518" s="8"/>
      <c r="J518" s="8"/>
    </row>
    <row r="519" spans="1:10" x14ac:dyDescent="0.35">
      <c r="A519" s="3">
        <v>34176</v>
      </c>
      <c r="B519" s="1">
        <v>4.4410298501157122E-3</v>
      </c>
      <c r="C519" s="1">
        <v>2.136267728046609E-3</v>
      </c>
      <c r="D519" s="1">
        <v>1.931870006459288E-3</v>
      </c>
      <c r="E519" s="8"/>
      <c r="F519" s="8"/>
      <c r="G519" s="8"/>
      <c r="H519" s="8"/>
      <c r="I519" s="8"/>
      <c r="J519" s="8"/>
    </row>
    <row r="520" spans="1:10" x14ac:dyDescent="0.35">
      <c r="A520" s="3">
        <v>34177</v>
      </c>
      <c r="B520" s="1">
        <v>-1.8945098330216718E-3</v>
      </c>
      <c r="C520" s="1">
        <v>3.0240919554418909E-4</v>
      </c>
      <c r="D520" s="1">
        <v>4.2271667883979859E-3</v>
      </c>
      <c r="E520" s="8"/>
      <c r="F520" s="8"/>
      <c r="G520" s="8"/>
      <c r="H520" s="8"/>
      <c r="I520" s="8"/>
      <c r="J520" s="8"/>
    </row>
    <row r="521" spans="1:10" x14ac:dyDescent="0.35">
      <c r="A521" s="3">
        <v>34178</v>
      </c>
      <c r="B521" s="1">
        <v>-2.3452430257293114E-3</v>
      </c>
      <c r="C521" s="1">
        <v>1.2255006360223893E-3</v>
      </c>
      <c r="D521" s="1">
        <v>-2.299021708742736E-3</v>
      </c>
      <c r="E521" s="8"/>
      <c r="F521" s="8"/>
      <c r="G521" s="8"/>
      <c r="H521" s="8"/>
      <c r="I521" s="8"/>
      <c r="J521" s="8"/>
    </row>
    <row r="522" spans="1:10" x14ac:dyDescent="0.35">
      <c r="A522" s="3">
        <v>34179</v>
      </c>
      <c r="B522" s="1">
        <v>6.7972136947244315E-3</v>
      </c>
      <c r="C522" s="1">
        <v>6.6718750589285485E-3</v>
      </c>
      <c r="D522" s="1">
        <v>2.5355308351556732E-3</v>
      </c>
      <c r="E522" s="8"/>
      <c r="F522" s="8"/>
      <c r="G522" s="8"/>
      <c r="H522" s="8"/>
      <c r="I522" s="8"/>
      <c r="J522" s="8"/>
    </row>
    <row r="523" spans="1:10" x14ac:dyDescent="0.35">
      <c r="A523" s="3">
        <v>34180</v>
      </c>
      <c r="B523" s="1">
        <v>-4.6974050332692589E-3</v>
      </c>
      <c r="C523" s="1">
        <v>-1.2090034699401881E-3</v>
      </c>
      <c r="D523" s="1">
        <v>1.1915490067919104E-3</v>
      </c>
      <c r="E523" s="8"/>
      <c r="F523" s="8"/>
      <c r="G523" s="8"/>
      <c r="H523" s="8"/>
      <c r="I523" s="8"/>
      <c r="J523" s="8"/>
    </row>
    <row r="524" spans="1:10" x14ac:dyDescent="0.35">
      <c r="A524" s="3">
        <v>34183</v>
      </c>
      <c r="B524" s="1">
        <v>4.4974916617307459E-3</v>
      </c>
      <c r="C524" s="1">
        <v>-1.8204293891013511E-3</v>
      </c>
      <c r="D524" s="1">
        <v>7.1684894786127173E-3</v>
      </c>
      <c r="E524" s="8"/>
      <c r="F524" s="8"/>
      <c r="G524" s="8"/>
      <c r="H524" s="8"/>
      <c r="I524" s="8"/>
      <c r="J524" s="8"/>
    </row>
    <row r="525" spans="1:10" x14ac:dyDescent="0.35">
      <c r="A525" s="3">
        <v>34184</v>
      </c>
      <c r="B525" s="1">
        <v>-1.9568172395613092E-3</v>
      </c>
      <c r="C525" s="1">
        <v>1.5116908339651446E-3</v>
      </c>
      <c r="D525" s="1">
        <v>-1.5744261731915027E-3</v>
      </c>
      <c r="E525" s="8"/>
      <c r="F525" s="8"/>
      <c r="G525" s="8"/>
      <c r="H525" s="8"/>
      <c r="I525" s="8"/>
      <c r="J525" s="8"/>
    </row>
    <row r="526" spans="1:10" x14ac:dyDescent="0.35">
      <c r="A526" s="3">
        <v>34185</v>
      </c>
      <c r="B526" s="1">
        <v>-1.6261796167814954E-3</v>
      </c>
      <c r="C526" s="1">
        <v>-2.4231497748001614E-3</v>
      </c>
      <c r="D526" s="1">
        <v>-4.777539976845247E-3</v>
      </c>
      <c r="E526" s="8"/>
      <c r="F526" s="8"/>
      <c r="G526" s="8"/>
      <c r="H526" s="8"/>
      <c r="I526" s="8"/>
      <c r="J526" s="8"/>
    </row>
    <row r="527" spans="1:10" x14ac:dyDescent="0.35">
      <c r="A527" s="3">
        <v>34186</v>
      </c>
      <c r="B527" s="1">
        <v>-9.144948053880417E-4</v>
      </c>
      <c r="C527" s="1">
        <v>3.0112419927750866E-4</v>
      </c>
      <c r="D527" s="1">
        <v>-1.793912455956952E-2</v>
      </c>
      <c r="E527" s="8"/>
      <c r="F527" s="8"/>
      <c r="G527" s="8"/>
      <c r="H527" s="8"/>
      <c r="I527" s="8"/>
      <c r="J527" s="8"/>
    </row>
    <row r="528" spans="1:10" x14ac:dyDescent="0.35">
      <c r="A528" s="3">
        <v>34187</v>
      </c>
      <c r="B528" s="1">
        <v>1.226569884267711E-3</v>
      </c>
      <c r="C528" s="1">
        <v>3.0939430041478224E-4</v>
      </c>
      <c r="D528" s="1">
        <v>-5.8639416162127892E-3</v>
      </c>
      <c r="E528" s="8"/>
      <c r="F528" s="8"/>
      <c r="G528" s="8"/>
      <c r="H528" s="8"/>
      <c r="I528" s="8"/>
      <c r="J528" s="8"/>
    </row>
    <row r="529" spans="1:10" x14ac:dyDescent="0.35">
      <c r="A529" s="3">
        <v>34190</v>
      </c>
      <c r="B529" s="1">
        <v>4.5363653510398982E-3</v>
      </c>
      <c r="C529" s="1">
        <v>2.7218852907118529E-3</v>
      </c>
      <c r="D529" s="1">
        <v>5.4365883727536214E-4</v>
      </c>
      <c r="E529" s="8"/>
      <c r="F529" s="8"/>
      <c r="G529" s="8"/>
      <c r="H529" s="8"/>
      <c r="I529" s="8"/>
      <c r="J529" s="8"/>
    </row>
    <row r="530" spans="1:10" x14ac:dyDescent="0.35">
      <c r="A530" s="3">
        <v>34191</v>
      </c>
      <c r="B530" s="1">
        <v>-2.8216911086542573E-3</v>
      </c>
      <c r="C530" s="1">
        <v>-3.0021265288233501E-4</v>
      </c>
      <c r="D530" s="1">
        <v>2.8178085686821026E-4</v>
      </c>
      <c r="E530" s="8"/>
      <c r="F530" s="8"/>
      <c r="G530" s="8"/>
      <c r="H530" s="8"/>
      <c r="I530" s="8"/>
      <c r="J530" s="8"/>
    </row>
    <row r="531" spans="1:10" x14ac:dyDescent="0.35">
      <c r="A531" s="3">
        <v>34192</v>
      </c>
      <c r="B531" s="1">
        <v>2.2446698538237278E-3</v>
      </c>
      <c r="C531" s="1">
        <v>1.8082509479011616E-3</v>
      </c>
      <c r="D531" s="1">
        <v>3.0442035495198468E-3</v>
      </c>
      <c r="E531" s="8"/>
      <c r="F531" s="8"/>
      <c r="G531" s="8"/>
      <c r="H531" s="8"/>
      <c r="I531" s="8"/>
      <c r="J531" s="8"/>
    </row>
    <row r="532" spans="1:10" x14ac:dyDescent="0.35">
      <c r="A532" s="3">
        <v>34193</v>
      </c>
      <c r="B532" s="1">
        <v>-3.3354859591360189E-3</v>
      </c>
      <c r="C532" s="1">
        <v>-1.5080382950188984E-3</v>
      </c>
      <c r="D532" s="1">
        <v>-6.7640596497016659E-3</v>
      </c>
      <c r="E532" s="8"/>
      <c r="F532" s="8"/>
      <c r="G532" s="8"/>
      <c r="H532" s="8"/>
      <c r="I532" s="8"/>
      <c r="J532" s="8"/>
    </row>
    <row r="533" spans="1:10" x14ac:dyDescent="0.35">
      <c r="A533" s="3">
        <v>34194</v>
      </c>
      <c r="B533" s="1">
        <v>2.6248485763538691E-3</v>
      </c>
      <c r="C533" s="1">
        <v>2.7144967374214189E-3</v>
      </c>
      <c r="D533" s="1">
        <v>2.2093882729498E-3</v>
      </c>
      <c r="E533" s="8"/>
      <c r="F533" s="8"/>
      <c r="G533" s="8"/>
      <c r="H533" s="8"/>
      <c r="I533" s="8"/>
      <c r="J533" s="8"/>
    </row>
    <row r="534" spans="1:10" x14ac:dyDescent="0.35">
      <c r="A534" s="3">
        <v>34197</v>
      </c>
      <c r="B534" s="1">
        <v>4.9638891093853931E-3</v>
      </c>
      <c r="C534" s="1">
        <v>2.4168543671434532E-3</v>
      </c>
      <c r="D534" s="1">
        <v>1.6613892025126153E-3</v>
      </c>
      <c r="E534" s="8"/>
      <c r="F534" s="8"/>
      <c r="G534" s="8"/>
      <c r="H534" s="8"/>
      <c r="I534" s="8"/>
      <c r="J534" s="8"/>
    </row>
    <row r="535" spans="1:10" x14ac:dyDescent="0.35">
      <c r="A535" s="3">
        <v>34198</v>
      </c>
      <c r="B535" s="1">
        <v>1.6565254309832129E-3</v>
      </c>
      <c r="C535" s="1">
        <v>-6.0574128402304524E-4</v>
      </c>
      <c r="D535" s="1">
        <v>1.4677794934309636E-3</v>
      </c>
      <c r="E535" s="8"/>
      <c r="F535" s="8"/>
      <c r="G535" s="8"/>
      <c r="H535" s="8"/>
      <c r="I535" s="8"/>
      <c r="J535" s="8"/>
    </row>
    <row r="536" spans="1:10" x14ac:dyDescent="0.35">
      <c r="A536" s="3">
        <v>34199</v>
      </c>
      <c r="B536" s="1">
        <v>6.4014649347006094E-3</v>
      </c>
      <c r="C536" s="1">
        <v>1.2028255403964561E-3</v>
      </c>
      <c r="D536" s="1">
        <v>-2.14207138671758E-3</v>
      </c>
      <c r="E536" s="8"/>
      <c r="F536" s="8"/>
      <c r="G536" s="8"/>
      <c r="H536" s="8"/>
      <c r="I536" s="8"/>
      <c r="J536" s="8"/>
    </row>
    <row r="537" spans="1:10" x14ac:dyDescent="0.35">
      <c r="A537" s="3">
        <v>34200</v>
      </c>
      <c r="B537" s="1">
        <v>8.548226763586609E-4</v>
      </c>
      <c r="C537" s="1">
        <v>3.0048820865023053E-3</v>
      </c>
      <c r="D537" s="1">
        <v>4.7305833087387728E-4</v>
      </c>
      <c r="E537" s="8"/>
      <c r="F537" s="8"/>
      <c r="G537" s="8"/>
      <c r="H537" s="8"/>
      <c r="I537" s="8"/>
      <c r="J537" s="8"/>
    </row>
    <row r="538" spans="1:10" x14ac:dyDescent="0.35">
      <c r="A538" s="3">
        <v>34201</v>
      </c>
      <c r="B538" s="1">
        <v>-5.9172247751570302E-4</v>
      </c>
      <c r="C538" s="1">
        <v>2.0972330825943931E-3</v>
      </c>
      <c r="D538" s="1">
        <v>4.5981246807222991E-3</v>
      </c>
      <c r="E538" s="8"/>
      <c r="F538" s="8"/>
      <c r="G538" s="8"/>
      <c r="H538" s="8"/>
      <c r="I538" s="8"/>
      <c r="J538" s="8"/>
    </row>
    <row r="539" spans="1:10" x14ac:dyDescent="0.35">
      <c r="A539" s="3">
        <v>34204</v>
      </c>
      <c r="B539" s="1">
        <v>-2.0408394272254256E-3</v>
      </c>
      <c r="C539" s="1">
        <v>0</v>
      </c>
      <c r="D539" s="1">
        <v>4.9259952828878961E-3</v>
      </c>
      <c r="E539" s="8"/>
      <c r="F539" s="8"/>
      <c r="G539" s="8"/>
      <c r="H539" s="8"/>
      <c r="I539" s="8"/>
      <c r="J539" s="8"/>
    </row>
    <row r="540" spans="1:10" x14ac:dyDescent="0.35">
      <c r="A540" s="3">
        <v>34205</v>
      </c>
      <c r="B540" s="1">
        <v>9.9235787043217508E-3</v>
      </c>
      <c r="C540" s="1">
        <v>3.8855780518080264E-3</v>
      </c>
      <c r="D540" s="1">
        <v>-3.1246437825324363E-3</v>
      </c>
      <c r="E540" s="8"/>
      <c r="F540" s="8"/>
      <c r="G540" s="8"/>
      <c r="H540" s="8"/>
      <c r="I540" s="8"/>
      <c r="J540" s="8"/>
    </row>
    <row r="541" spans="1:10" x14ac:dyDescent="0.35">
      <c r="A541" s="3">
        <v>34206</v>
      </c>
      <c r="B541" s="1">
        <v>7.8269381101922682E-4</v>
      </c>
      <c r="C541" s="1">
        <v>2.6748953376375963E-3</v>
      </c>
      <c r="D541" s="1">
        <v>-1.661129950076487E-3</v>
      </c>
      <c r="E541" s="8"/>
      <c r="F541" s="8"/>
      <c r="G541" s="8"/>
      <c r="H541" s="8"/>
      <c r="I541" s="8"/>
      <c r="J541" s="8"/>
    </row>
    <row r="542" spans="1:10" x14ac:dyDescent="0.35">
      <c r="A542" s="3">
        <v>34207</v>
      </c>
      <c r="B542" s="1">
        <v>1.9757488759332849E-3</v>
      </c>
      <c r="C542" s="1">
        <v>5.6380989673173202E-3</v>
      </c>
      <c r="D542" s="1">
        <v>-2.9588342725002112E-3</v>
      </c>
      <c r="E542" s="8"/>
      <c r="F542" s="8"/>
      <c r="G542" s="8"/>
      <c r="H542" s="8"/>
      <c r="I542" s="8"/>
      <c r="J542" s="8"/>
    </row>
    <row r="543" spans="1:10" x14ac:dyDescent="0.35">
      <c r="A543" s="3">
        <v>34208</v>
      </c>
      <c r="B543" s="1">
        <v>-1.0850930989375594E-3</v>
      </c>
      <c r="C543" s="1">
        <v>-2.9621672393242565E-3</v>
      </c>
      <c r="D543" s="1">
        <v>1.0660772879178965E-2</v>
      </c>
      <c r="E543" s="8"/>
      <c r="F543" s="8"/>
      <c r="G543" s="8"/>
      <c r="H543" s="8"/>
      <c r="I543" s="8"/>
      <c r="J543" s="8"/>
    </row>
    <row r="544" spans="1:10" x14ac:dyDescent="0.35">
      <c r="A544" s="3">
        <v>34211</v>
      </c>
      <c r="B544" s="1">
        <v>2.9487034070864106E-3</v>
      </c>
      <c r="C544" s="1">
        <v>2.6606396330024033E-3</v>
      </c>
      <c r="D544" s="1">
        <v>4.0738662050008028E-4</v>
      </c>
      <c r="E544" s="8"/>
      <c r="F544" s="8"/>
      <c r="G544" s="8"/>
      <c r="H544" s="8"/>
      <c r="I544" s="8"/>
      <c r="J544" s="8"/>
    </row>
    <row r="545" spans="1:10" x14ac:dyDescent="0.35">
      <c r="A545" s="3">
        <v>34212</v>
      </c>
      <c r="B545" s="1">
        <v>3.5874090296305161E-3</v>
      </c>
      <c r="C545" s="1">
        <v>-2.9346550360608828E-4</v>
      </c>
      <c r="D545" s="1">
        <v>-7.8890167944832366E-3</v>
      </c>
      <c r="E545" s="8"/>
      <c r="F545" s="8"/>
      <c r="G545" s="8"/>
      <c r="H545" s="8"/>
      <c r="I545" s="8"/>
      <c r="J545" s="8"/>
    </row>
    <row r="546" spans="1:10" x14ac:dyDescent="0.35">
      <c r="A546" s="3">
        <v>34213</v>
      </c>
      <c r="B546" s="1">
        <v>-8.8485076615379878E-4</v>
      </c>
      <c r="C546" s="1">
        <v>-3.0986260287882482E-4</v>
      </c>
      <c r="D546" s="1">
        <v>-9.0827876613048426E-3</v>
      </c>
      <c r="E546" s="8"/>
      <c r="F546" s="8"/>
      <c r="G546" s="8"/>
      <c r="H546" s="8"/>
      <c r="I546" s="8"/>
      <c r="J546" s="8"/>
    </row>
    <row r="547" spans="1:10" x14ac:dyDescent="0.35">
      <c r="A547" s="3">
        <v>34214</v>
      </c>
      <c r="B547" s="1">
        <v>-4.0023851362616051E-3</v>
      </c>
      <c r="C547" s="1">
        <v>3.3544510456623975E-3</v>
      </c>
      <c r="D547" s="1">
        <v>8.8878121634581361E-4</v>
      </c>
      <c r="E547" s="8"/>
      <c r="F547" s="8"/>
      <c r="G547" s="8"/>
      <c r="H547" s="8"/>
      <c r="I547" s="8"/>
      <c r="J547" s="8"/>
    </row>
    <row r="548" spans="1:10" x14ac:dyDescent="0.35">
      <c r="A548" s="3">
        <v>34215</v>
      </c>
      <c r="B548" s="1">
        <v>8.6707708369542394E-5</v>
      </c>
      <c r="C548" s="1">
        <v>7.885722764954672E-3</v>
      </c>
      <c r="D548" s="1">
        <v>-1.70756269293445E-3</v>
      </c>
      <c r="E548" s="8"/>
      <c r="F548" s="8"/>
      <c r="G548" s="8"/>
      <c r="H548" s="8"/>
      <c r="I548" s="8"/>
      <c r="J548" s="8"/>
    </row>
    <row r="549" spans="1:10" x14ac:dyDescent="0.35">
      <c r="A549" s="3">
        <v>34219</v>
      </c>
      <c r="B549" s="1">
        <v>-6.1313870253355196E-3</v>
      </c>
      <c r="C549" s="1">
        <v>5.7254213236966828E-3</v>
      </c>
      <c r="D549" s="1">
        <v>-2.1888796697974465E-2</v>
      </c>
      <c r="E549" s="8"/>
      <c r="F549" s="8"/>
      <c r="G549" s="8"/>
      <c r="H549" s="8"/>
      <c r="I549" s="8"/>
      <c r="J549" s="8"/>
    </row>
    <row r="550" spans="1:10" x14ac:dyDescent="0.35">
      <c r="A550" s="3">
        <v>34220</v>
      </c>
      <c r="B550" s="1">
        <v>-4.086678109120956E-3</v>
      </c>
      <c r="C550" s="1">
        <v>-2.9672281895868659E-4</v>
      </c>
      <c r="D550" s="1">
        <v>1.5079687630178654E-3</v>
      </c>
      <c r="E550" s="8"/>
      <c r="F550" s="8"/>
      <c r="G550" s="8"/>
      <c r="H550" s="8"/>
      <c r="I550" s="8"/>
      <c r="J550" s="8"/>
    </row>
    <row r="551" spans="1:10" x14ac:dyDescent="0.35">
      <c r="A551" s="3">
        <v>34221</v>
      </c>
      <c r="B551" s="1">
        <v>1.8596515778882051E-3</v>
      </c>
      <c r="C551" s="1">
        <v>-8.7567574103173621E-3</v>
      </c>
      <c r="D551" s="1">
        <v>-9.396313413016804E-4</v>
      </c>
      <c r="E551" s="8"/>
      <c r="F551" s="8"/>
      <c r="G551" s="8"/>
      <c r="H551" s="8"/>
      <c r="I551" s="8"/>
      <c r="J551" s="8"/>
    </row>
    <row r="552" spans="1:10" x14ac:dyDescent="0.35">
      <c r="A552" s="3">
        <v>34222</v>
      </c>
      <c r="B552" s="1">
        <v>9.1817620311355208E-3</v>
      </c>
      <c r="C552" s="1">
        <v>4.8430153582971168E-3</v>
      </c>
      <c r="D552" s="1">
        <v>-8.8717916023237035E-3</v>
      </c>
      <c r="E552" s="8"/>
      <c r="F552" s="8"/>
      <c r="G552" s="8"/>
      <c r="H552" s="8"/>
      <c r="I552" s="8"/>
      <c r="J552" s="8"/>
    </row>
    <row r="553" spans="1:10" x14ac:dyDescent="0.35">
      <c r="A553" s="3">
        <v>34225</v>
      </c>
      <c r="B553" s="1">
        <v>7.3610603250227229E-4</v>
      </c>
      <c r="C553" s="1">
        <v>1.8020632058914265E-3</v>
      </c>
      <c r="D553" s="1">
        <v>1.4997190838164547E-3</v>
      </c>
      <c r="E553" s="8"/>
      <c r="F553" s="8"/>
      <c r="G553" s="8"/>
      <c r="H553" s="8"/>
      <c r="I553" s="8"/>
      <c r="J553" s="8"/>
    </row>
    <row r="554" spans="1:10" x14ac:dyDescent="0.35">
      <c r="A554" s="3">
        <v>34226</v>
      </c>
      <c r="B554" s="1">
        <v>-4.6856782333356837E-3</v>
      </c>
      <c r="C554" s="1">
        <v>-8.1592918069129799E-3</v>
      </c>
      <c r="D554" s="1">
        <v>-3.2626796443273923E-3</v>
      </c>
      <c r="E554" s="8"/>
      <c r="F554" s="8"/>
      <c r="G554" s="8"/>
      <c r="H554" s="8"/>
      <c r="I554" s="8"/>
      <c r="J554" s="8"/>
    </row>
    <row r="555" spans="1:10" x14ac:dyDescent="0.35">
      <c r="A555" s="3">
        <v>34227</v>
      </c>
      <c r="B555" s="1">
        <v>3.6896406480118383E-3</v>
      </c>
      <c r="C555" s="1">
        <v>-1.5246254240720632E-3</v>
      </c>
      <c r="D555" s="1">
        <v>2.9230303681307814E-4</v>
      </c>
      <c r="E555" s="8"/>
      <c r="F555" s="8"/>
      <c r="G555" s="8"/>
      <c r="H555" s="8"/>
      <c r="I555" s="8"/>
      <c r="J555" s="8"/>
    </row>
    <row r="556" spans="1:10" x14ac:dyDescent="0.35">
      <c r="A556" s="3">
        <v>34228</v>
      </c>
      <c r="B556" s="1">
        <v>-4.7121245024441634E-3</v>
      </c>
      <c r="C556" s="1">
        <v>1.82441112005772E-3</v>
      </c>
      <c r="D556" s="1">
        <v>3.2352158745133021E-4</v>
      </c>
      <c r="E556" s="8"/>
      <c r="F556" s="8"/>
      <c r="G556" s="8"/>
      <c r="H556" s="8"/>
      <c r="I556" s="8"/>
      <c r="J556" s="8"/>
    </row>
    <row r="557" spans="1:10" x14ac:dyDescent="0.35">
      <c r="A557" s="3">
        <v>34229</v>
      </c>
      <c r="B557" s="1">
        <v>-1.3068196053163277E-3</v>
      </c>
      <c r="C557" s="1">
        <v>-1.2159041744439938E-3</v>
      </c>
      <c r="D557" s="1">
        <v>6.1893294161466566E-3</v>
      </c>
      <c r="E557" s="8"/>
      <c r="F557" s="8"/>
      <c r="G557" s="8"/>
      <c r="H557" s="8"/>
      <c r="I557" s="8"/>
      <c r="J557" s="8"/>
    </row>
    <row r="558" spans="1:10" x14ac:dyDescent="0.35">
      <c r="A558" s="3">
        <v>34232</v>
      </c>
      <c r="B558" s="1">
        <v>-8.2724680627646267E-3</v>
      </c>
      <c r="C558" s="1">
        <v>-3.0381086380635424E-3</v>
      </c>
      <c r="D558" s="1">
        <v>7.6137124699593899E-3</v>
      </c>
      <c r="E558" s="8"/>
      <c r="F558" s="8"/>
      <c r="G558" s="8"/>
      <c r="H558" s="8"/>
      <c r="I558" s="8"/>
      <c r="J558" s="8"/>
    </row>
    <row r="559" spans="1:10" x14ac:dyDescent="0.35">
      <c r="A559" s="3">
        <v>34233</v>
      </c>
      <c r="B559" s="1">
        <v>-4.6255589080680046E-3</v>
      </c>
      <c r="C559" s="1">
        <v>-3.6677548024373042E-3</v>
      </c>
      <c r="D559" s="1">
        <v>1.008054232271547E-3</v>
      </c>
      <c r="E559" s="8"/>
      <c r="F559" s="8"/>
      <c r="G559" s="8"/>
      <c r="H559" s="8"/>
      <c r="I559" s="8"/>
      <c r="J559" s="8"/>
    </row>
    <row r="560" spans="1:10" x14ac:dyDescent="0.35">
      <c r="A560" s="3">
        <v>34234</v>
      </c>
      <c r="B560" s="1">
        <v>7.149565734990761E-3</v>
      </c>
      <c r="C560" s="1">
        <v>1.5257898104882621E-3</v>
      </c>
      <c r="D560" s="1">
        <v>-7.523138839977188E-3</v>
      </c>
      <c r="E560" s="8"/>
      <c r="F560" s="8"/>
      <c r="G560" s="8"/>
      <c r="H560" s="8"/>
      <c r="I560" s="8"/>
      <c r="J560" s="8"/>
    </row>
    <row r="561" spans="1:10" x14ac:dyDescent="0.35">
      <c r="A561" s="3">
        <v>34235</v>
      </c>
      <c r="B561" s="1">
        <v>3.3700274799054021E-3</v>
      </c>
      <c r="C561" s="1">
        <v>2.1338293215087288E-3</v>
      </c>
      <c r="D561" s="1">
        <v>8.1192640439198063E-3</v>
      </c>
      <c r="E561" s="8"/>
      <c r="F561" s="8"/>
      <c r="G561" s="8"/>
      <c r="H561" s="8"/>
      <c r="I561" s="8"/>
      <c r="J561" s="8"/>
    </row>
    <row r="562" spans="1:10" x14ac:dyDescent="0.35">
      <c r="A562" s="3">
        <v>34236</v>
      </c>
      <c r="B562" s="1">
        <v>-2.4033997297162043E-4</v>
      </c>
      <c r="C562" s="1">
        <v>3.0910895523256172E-4</v>
      </c>
      <c r="D562" s="1">
        <v>-1.2028932571959399E-3</v>
      </c>
      <c r="E562" s="8"/>
      <c r="F562" s="8"/>
      <c r="G562" s="8"/>
      <c r="H562" s="8"/>
      <c r="I562" s="8"/>
      <c r="J562" s="8"/>
    </row>
    <row r="563" spans="1:10" x14ac:dyDescent="0.35">
      <c r="A563" s="3">
        <v>34239</v>
      </c>
      <c r="B563" s="1">
        <v>9.0708995631735862E-3</v>
      </c>
      <c r="C563" s="1">
        <v>9.1001720990919049E-3</v>
      </c>
      <c r="D563" s="1">
        <v>-6.688504853766283E-3</v>
      </c>
      <c r="E563" s="8"/>
      <c r="F563" s="8"/>
      <c r="G563" s="8"/>
      <c r="H563" s="8"/>
      <c r="I563" s="8"/>
      <c r="J563" s="8"/>
    </row>
    <row r="564" spans="1:10" x14ac:dyDescent="0.35">
      <c r="A564" s="3">
        <v>34240</v>
      </c>
      <c r="B564" s="1">
        <v>-5.848396731306469E-4</v>
      </c>
      <c r="C564" s="1">
        <v>1.2001467391401825E-3</v>
      </c>
      <c r="D564" s="1">
        <v>7.2468272422174208E-4</v>
      </c>
      <c r="E564" s="8"/>
      <c r="F564" s="8"/>
      <c r="G564" s="8"/>
      <c r="H564" s="8"/>
      <c r="I564" s="8"/>
      <c r="J564" s="8"/>
    </row>
    <row r="565" spans="1:10" x14ac:dyDescent="0.35">
      <c r="A565" s="3">
        <v>34241</v>
      </c>
      <c r="B565" s="1">
        <v>-3.0814659164661181E-3</v>
      </c>
      <c r="C565" s="1">
        <v>-5.4403672835965592E-3</v>
      </c>
      <c r="D565" s="1">
        <v>6.1078343091092932E-3</v>
      </c>
      <c r="E565" s="8"/>
      <c r="F565" s="8"/>
      <c r="G565" s="8"/>
      <c r="H565" s="8"/>
      <c r="I565" s="8"/>
      <c r="J565" s="8"/>
    </row>
    <row r="566" spans="1:10" x14ac:dyDescent="0.35">
      <c r="A566" s="3">
        <v>34242</v>
      </c>
      <c r="B566" s="1">
        <v>-2.5678983470141326E-3</v>
      </c>
      <c r="C566" s="1">
        <v>-3.3402005987618294E-3</v>
      </c>
      <c r="D566" s="1">
        <v>3.27581276810402E-3</v>
      </c>
      <c r="E566" s="8"/>
      <c r="F566" s="8"/>
      <c r="G566" s="8"/>
      <c r="H566" s="8"/>
      <c r="I566" s="8"/>
      <c r="J566" s="8"/>
    </row>
    <row r="567" spans="1:10" x14ac:dyDescent="0.35">
      <c r="A567" s="3">
        <v>34243</v>
      </c>
      <c r="B567" s="1">
        <v>5.1292194781246197E-3</v>
      </c>
      <c r="C567" s="1">
        <v>4.8525891259953756E-3</v>
      </c>
      <c r="D567" s="1">
        <v>-2.4327290883826803E-3</v>
      </c>
      <c r="E567" s="8"/>
      <c r="F567" s="8"/>
      <c r="G567" s="8"/>
      <c r="H567" s="8"/>
      <c r="I567" s="8"/>
      <c r="J567" s="8"/>
    </row>
    <row r="568" spans="1:10" x14ac:dyDescent="0.35">
      <c r="A568" s="3">
        <v>34246</v>
      </c>
      <c r="B568" s="1">
        <v>1.0838581023582184E-4</v>
      </c>
      <c r="C568" s="1">
        <v>3.0705085973069712E-4</v>
      </c>
      <c r="D568" s="1">
        <v>-8.007059237160493E-3</v>
      </c>
      <c r="E568" s="8"/>
      <c r="F568" s="8"/>
      <c r="G568" s="8"/>
      <c r="H568" s="8"/>
      <c r="I568" s="8"/>
      <c r="J568" s="8"/>
    </row>
    <row r="569" spans="1:10" x14ac:dyDescent="0.35">
      <c r="A569" s="3">
        <v>34247</v>
      </c>
      <c r="B569" s="1">
        <v>-3.0350987724047328E-4</v>
      </c>
      <c r="C569" s="1">
        <v>-1.2125916992428677E-3</v>
      </c>
      <c r="D569" s="1">
        <v>-1.5344263946003253E-3</v>
      </c>
      <c r="E569" s="8"/>
      <c r="F569" s="8"/>
      <c r="G569" s="8"/>
      <c r="H569" s="8"/>
      <c r="I569" s="8"/>
      <c r="J569" s="8"/>
    </row>
    <row r="570" spans="1:10" x14ac:dyDescent="0.35">
      <c r="A570" s="3">
        <v>34248</v>
      </c>
      <c r="B570" s="1">
        <v>-9.9789582439669062E-4</v>
      </c>
      <c r="C570" s="1">
        <v>6.0647964693881973E-4</v>
      </c>
      <c r="D570" s="1">
        <v>2.9527121632439645E-3</v>
      </c>
      <c r="E570" s="8"/>
      <c r="F570" s="8"/>
      <c r="G570" s="8"/>
      <c r="H570" s="8"/>
      <c r="I570" s="8"/>
      <c r="J570" s="8"/>
    </row>
    <row r="571" spans="1:10" x14ac:dyDescent="0.35">
      <c r="A571" s="3">
        <v>34249</v>
      </c>
      <c r="B571" s="1">
        <v>-3.3916025206224957E-3</v>
      </c>
      <c r="C571" s="1">
        <v>9.0499206228356163E-4</v>
      </c>
      <c r="D571" s="1">
        <v>1.8500627993379953E-3</v>
      </c>
      <c r="E571" s="8"/>
      <c r="F571" s="8"/>
      <c r="G571" s="8"/>
      <c r="H571" s="8"/>
      <c r="I571" s="8"/>
      <c r="J571" s="8"/>
    </row>
    <row r="572" spans="1:10" x14ac:dyDescent="0.35">
      <c r="A572" s="3">
        <v>34250</v>
      </c>
      <c r="B572" s="1">
        <v>2.4578854993088329E-3</v>
      </c>
      <c r="C572" s="1">
        <v>5.7340899642935525E-3</v>
      </c>
      <c r="D572" s="1">
        <v>3.813336854969312E-3</v>
      </c>
      <c r="E572" s="8"/>
      <c r="F572" s="8"/>
      <c r="G572" s="8"/>
      <c r="H572" s="8"/>
      <c r="I572" s="8"/>
      <c r="J572" s="8"/>
    </row>
    <row r="573" spans="1:10" x14ac:dyDescent="0.35">
      <c r="A573" s="3">
        <v>34253</v>
      </c>
      <c r="B573" s="1">
        <v>1.2375298749342655E-3</v>
      </c>
      <c r="C573" s="1">
        <v>0</v>
      </c>
      <c r="D573" s="1">
        <v>0</v>
      </c>
      <c r="E573" s="8"/>
      <c r="F573" s="8"/>
      <c r="G573" s="8"/>
      <c r="H573" s="8"/>
      <c r="I573" s="8"/>
      <c r="J573" s="8"/>
    </row>
    <row r="574" spans="1:10" x14ac:dyDescent="0.35">
      <c r="A574" s="3">
        <v>34254</v>
      </c>
      <c r="B574" s="1">
        <v>5.2060738702956657E-4</v>
      </c>
      <c r="C574" s="1">
        <v>-9.0785299017978279E-4</v>
      </c>
      <c r="D574" s="1">
        <v>7.7058246434155925E-3</v>
      </c>
      <c r="E574" s="8"/>
      <c r="F574" s="8"/>
      <c r="G574" s="8"/>
      <c r="H574" s="8"/>
      <c r="I574" s="8"/>
      <c r="J574" s="8"/>
    </row>
    <row r="575" spans="1:10" x14ac:dyDescent="0.35">
      <c r="A575" s="3">
        <v>34255</v>
      </c>
      <c r="B575" s="1">
        <v>8.02072424612067E-4</v>
      </c>
      <c r="C575" s="1">
        <v>-2.9744080544381765E-4</v>
      </c>
      <c r="D575" s="1">
        <v>1.4892187415379632E-3</v>
      </c>
      <c r="E575" s="8"/>
      <c r="F575" s="8"/>
      <c r="G575" s="8"/>
      <c r="H575" s="8"/>
      <c r="I575" s="8"/>
      <c r="J575" s="8"/>
    </row>
    <row r="576" spans="1:10" x14ac:dyDescent="0.35">
      <c r="A576" s="3">
        <v>34256</v>
      </c>
      <c r="B576" s="1">
        <v>1.1504780463758781E-2</v>
      </c>
      <c r="C576" s="1">
        <v>3.307061818656446E-3</v>
      </c>
      <c r="D576" s="1">
        <v>-4.1979317155310314E-3</v>
      </c>
      <c r="E576" s="8"/>
      <c r="F576" s="8"/>
      <c r="G576" s="8"/>
      <c r="H576" s="8"/>
      <c r="I576" s="8"/>
      <c r="J576" s="8"/>
    </row>
    <row r="577" spans="1:10" x14ac:dyDescent="0.35">
      <c r="A577" s="3">
        <v>34257</v>
      </c>
      <c r="B577" s="1">
        <v>5.7031329487894295E-3</v>
      </c>
      <c r="C577" s="1">
        <v>3.2961611999021067E-3</v>
      </c>
      <c r="D577" s="1">
        <v>-1.0343115838191866E-3</v>
      </c>
      <c r="E577" s="8"/>
      <c r="F577" s="8"/>
      <c r="G577" s="8"/>
      <c r="H577" s="8"/>
      <c r="I577" s="8"/>
      <c r="J577" s="8"/>
    </row>
    <row r="578" spans="1:10" x14ac:dyDescent="0.35">
      <c r="A578" s="3">
        <v>34260</v>
      </c>
      <c r="B578" s="1">
        <v>-2.2389262511203437E-3</v>
      </c>
      <c r="C578" s="1">
        <v>-6.305782213114757E-3</v>
      </c>
      <c r="D578" s="1">
        <v>-8.5078036036669057E-4</v>
      </c>
      <c r="E578" s="8"/>
      <c r="F578" s="8"/>
      <c r="G578" s="8"/>
      <c r="H578" s="8"/>
      <c r="I578" s="8"/>
      <c r="J578" s="8"/>
    </row>
    <row r="579" spans="1:10" x14ac:dyDescent="0.35">
      <c r="A579" s="3">
        <v>34261</v>
      </c>
      <c r="B579" s="1">
        <v>-4.7931960041389041E-3</v>
      </c>
      <c r="C579" s="1">
        <v>-2.9744080544381765E-4</v>
      </c>
      <c r="D579" s="1">
        <v>3.9985441731089249E-4</v>
      </c>
      <c r="E579" s="8"/>
      <c r="F579" s="8"/>
      <c r="G579" s="8"/>
      <c r="H579" s="8"/>
      <c r="I579" s="8"/>
      <c r="J579" s="8"/>
    </row>
    <row r="580" spans="1:10" x14ac:dyDescent="0.35">
      <c r="A580" s="3">
        <v>34262</v>
      </c>
      <c r="B580" s="1">
        <v>-3.0033895621993275E-4</v>
      </c>
      <c r="C580" s="1">
        <v>1.2052937956236805E-3</v>
      </c>
      <c r="D580" s="1">
        <v>2.3650959878193808E-3</v>
      </c>
      <c r="E580" s="8"/>
      <c r="F580" s="8"/>
      <c r="G580" s="8"/>
      <c r="H580" s="8"/>
      <c r="I580" s="8"/>
      <c r="J580" s="8"/>
    </row>
    <row r="581" spans="1:10" x14ac:dyDescent="0.35">
      <c r="A581" s="3">
        <v>34263</v>
      </c>
      <c r="B581" s="1">
        <v>-1.5245378343323435E-3</v>
      </c>
      <c r="C581" s="1">
        <v>-6.6471660029235775E-3</v>
      </c>
      <c r="D581" s="1">
        <v>3.7053146738759242E-3</v>
      </c>
      <c r="E581" s="8"/>
      <c r="F581" s="8"/>
      <c r="G581" s="8"/>
      <c r="H581" s="8"/>
      <c r="I581" s="8"/>
      <c r="J581" s="8"/>
    </row>
    <row r="582" spans="1:10" x14ac:dyDescent="0.35">
      <c r="A582" s="3">
        <v>34264</v>
      </c>
      <c r="B582" s="1">
        <v>-4.501262136378378E-3</v>
      </c>
      <c r="C582" s="1">
        <v>-5.1628181866897891E-3</v>
      </c>
      <c r="D582" s="1">
        <v>-6.5112848300220658E-3</v>
      </c>
      <c r="E582" s="8"/>
      <c r="F582" s="8"/>
      <c r="G582" s="8"/>
      <c r="H582" s="8"/>
      <c r="I582" s="8"/>
      <c r="J582" s="8"/>
    </row>
    <row r="583" spans="1:10" x14ac:dyDescent="0.35">
      <c r="A583" s="3">
        <v>34267</v>
      </c>
      <c r="B583" s="1">
        <v>2.0054563742089139E-3</v>
      </c>
      <c r="C583" s="1">
        <v>-4.267037955941304E-3</v>
      </c>
      <c r="D583" s="1">
        <v>-6.9153152836775467E-3</v>
      </c>
      <c r="E583" s="8"/>
      <c r="F583" s="8"/>
      <c r="G583" s="8"/>
      <c r="H583" s="8"/>
      <c r="I583" s="8"/>
      <c r="J583" s="8"/>
    </row>
    <row r="584" spans="1:10" x14ac:dyDescent="0.35">
      <c r="A584" s="3">
        <v>34268</v>
      </c>
      <c r="B584" s="1">
        <v>2.1540118553946684E-4</v>
      </c>
      <c r="C584" s="1">
        <v>3.0555522744490247E-3</v>
      </c>
      <c r="D584" s="1">
        <v>-5.0727372094824174E-3</v>
      </c>
      <c r="E584" s="8"/>
      <c r="F584" s="8"/>
      <c r="G584" s="8"/>
      <c r="H584" s="8"/>
      <c r="I584" s="8"/>
      <c r="J584" s="8"/>
    </row>
    <row r="585" spans="1:10" x14ac:dyDescent="0.35">
      <c r="A585" s="3">
        <v>34269</v>
      </c>
      <c r="B585" s="1">
        <v>6.6744897031675225E-4</v>
      </c>
      <c r="C585" s="1">
        <v>-3.0920453312373205E-4</v>
      </c>
      <c r="D585" s="1">
        <v>5.9397713877843792E-3</v>
      </c>
      <c r="E585" s="8"/>
      <c r="F585" s="8"/>
      <c r="G585" s="8"/>
      <c r="H585" s="8"/>
      <c r="I585" s="8"/>
      <c r="J585" s="8"/>
    </row>
    <row r="586" spans="1:10" x14ac:dyDescent="0.35">
      <c r="A586" s="3">
        <v>34270</v>
      </c>
      <c r="B586" s="1">
        <v>6.6928623603771326E-3</v>
      </c>
      <c r="C586" s="1">
        <v>1.5206902146158953E-3</v>
      </c>
      <c r="D586" s="1">
        <v>-4.0733253876358982E-3</v>
      </c>
      <c r="E586" s="8"/>
      <c r="F586" s="8"/>
      <c r="G586" s="8"/>
      <c r="H586" s="8"/>
      <c r="I586" s="8"/>
      <c r="J586" s="8"/>
    </row>
    <row r="587" spans="1:10" x14ac:dyDescent="0.35">
      <c r="A587" s="3">
        <v>34271</v>
      </c>
      <c r="B587" s="1">
        <v>2.1377570734274108E-4</v>
      </c>
      <c r="C587" s="1">
        <v>-1.2196214181223756E-3</v>
      </c>
      <c r="D587" s="1">
        <v>-2.0221405278002609E-3</v>
      </c>
      <c r="E587" s="8"/>
      <c r="F587" s="8"/>
      <c r="G587" s="8"/>
      <c r="H587" s="8"/>
      <c r="I587" s="8"/>
      <c r="J587" s="8"/>
    </row>
    <row r="588" spans="1:10" x14ac:dyDescent="0.35">
      <c r="A588" s="3">
        <v>34274</v>
      </c>
      <c r="B588" s="1">
        <v>2.7109832704997317E-3</v>
      </c>
      <c r="C588" s="1">
        <v>-9.1784629152674227E-3</v>
      </c>
      <c r="D588" s="1">
        <v>2.0739365550564381E-3</v>
      </c>
      <c r="E588" s="8"/>
      <c r="F588" s="8"/>
      <c r="G588" s="8"/>
      <c r="H588" s="8"/>
      <c r="I588" s="8"/>
      <c r="J588" s="8"/>
    </row>
    <row r="589" spans="1:10" x14ac:dyDescent="0.35">
      <c r="A589" s="3">
        <v>34275</v>
      </c>
      <c r="B589" s="1">
        <v>-1.4079401604758686E-3</v>
      </c>
      <c r="C589" s="1">
        <v>-5.2439972813999253E-3</v>
      </c>
      <c r="D589" s="1">
        <v>-1.3786885985269085E-3</v>
      </c>
      <c r="E589" s="8"/>
      <c r="F589" s="8"/>
      <c r="G589" s="8"/>
      <c r="H589" s="8"/>
      <c r="I589" s="8"/>
      <c r="J589" s="8"/>
    </row>
    <row r="590" spans="1:10" x14ac:dyDescent="0.35">
      <c r="A590" s="3">
        <v>34276</v>
      </c>
      <c r="B590" s="1">
        <v>-1.1637775476369834E-2</v>
      </c>
      <c r="C590" s="1">
        <v>-3.1000343096567562E-3</v>
      </c>
      <c r="D590" s="1">
        <v>4.6983911161861819E-3</v>
      </c>
      <c r="E590" s="8"/>
      <c r="F590" s="8"/>
      <c r="G590" s="8"/>
      <c r="H590" s="8"/>
      <c r="I590" s="8"/>
      <c r="J590" s="8"/>
    </row>
    <row r="591" spans="1:10" x14ac:dyDescent="0.35">
      <c r="A591" s="3">
        <v>34277</v>
      </c>
      <c r="B591" s="1">
        <v>-1.2015223144375723E-2</v>
      </c>
      <c r="C591" s="1">
        <v>3.0629773206622792E-4</v>
      </c>
      <c r="D591" s="1">
        <v>4.1933102518089075E-3</v>
      </c>
      <c r="E591" s="8"/>
      <c r="F591" s="8"/>
      <c r="G591" s="8"/>
      <c r="H591" s="8"/>
      <c r="I591" s="8"/>
      <c r="J591" s="8"/>
    </row>
    <row r="592" spans="1:10" x14ac:dyDescent="0.35">
      <c r="A592" s="3">
        <v>34278</v>
      </c>
      <c r="B592" s="1">
        <v>4.5362431395236475E-3</v>
      </c>
      <c r="C592" s="1">
        <v>-6.218806755752833E-3</v>
      </c>
      <c r="D592" s="1">
        <v>4.2144865888737548E-4</v>
      </c>
      <c r="E592" s="8"/>
      <c r="F592" s="8"/>
      <c r="G592" s="8"/>
      <c r="H592" s="8"/>
      <c r="I592" s="8"/>
      <c r="J592" s="8"/>
    </row>
    <row r="593" spans="1:10" x14ac:dyDescent="0.35">
      <c r="A593" s="3">
        <v>34281</v>
      </c>
      <c r="B593" s="1">
        <v>1.3916373552114692E-3</v>
      </c>
      <c r="C593" s="1">
        <v>4.0478650239697319E-3</v>
      </c>
      <c r="D593" s="1">
        <v>-1.0434086749061188E-2</v>
      </c>
      <c r="E593" s="8"/>
      <c r="F593" s="8"/>
      <c r="G593" s="8"/>
      <c r="H593" s="8"/>
      <c r="I593" s="8"/>
      <c r="J593" s="8"/>
    </row>
    <row r="594" spans="1:10" x14ac:dyDescent="0.35">
      <c r="A594" s="3">
        <v>34282</v>
      </c>
      <c r="B594" s="1">
        <v>2.6071653742316302E-4</v>
      </c>
      <c r="C594" s="1">
        <v>4.0315458483447583E-3</v>
      </c>
      <c r="D594" s="1">
        <v>-1.5901476575389075E-3</v>
      </c>
      <c r="E594" s="8"/>
      <c r="F594" s="8"/>
      <c r="G594" s="8"/>
      <c r="H594" s="8"/>
      <c r="I594" s="8"/>
      <c r="J594" s="8"/>
    </row>
    <row r="595" spans="1:10" x14ac:dyDescent="0.35">
      <c r="A595" s="3">
        <v>34283</v>
      </c>
      <c r="B595" s="1">
        <v>7.3372982168517821E-3</v>
      </c>
      <c r="C595" s="1">
        <v>-5.5839222501846888E-3</v>
      </c>
      <c r="D595" s="1">
        <v>1.0337373008063554E-2</v>
      </c>
      <c r="E595" s="8"/>
      <c r="F595" s="8"/>
      <c r="G595" s="8"/>
      <c r="H595" s="8"/>
      <c r="I595" s="8"/>
      <c r="J595" s="8"/>
    </row>
    <row r="596" spans="1:10" x14ac:dyDescent="0.35">
      <c r="A596" s="3">
        <v>34284</v>
      </c>
      <c r="B596" s="1">
        <v>-2.3317079522379787E-3</v>
      </c>
      <c r="C596" s="1">
        <v>0</v>
      </c>
      <c r="D596" s="1">
        <v>0</v>
      </c>
      <c r="E596" s="8"/>
      <c r="F596" s="8"/>
      <c r="G596" s="8"/>
      <c r="H596" s="8"/>
      <c r="I596" s="8"/>
      <c r="J596" s="8"/>
    </row>
    <row r="597" spans="1:10" x14ac:dyDescent="0.35">
      <c r="A597" s="3">
        <v>34285</v>
      </c>
      <c r="B597" s="1">
        <v>5.9265498943867649E-3</v>
      </c>
      <c r="C597" s="1">
        <v>4.0377965572020221E-3</v>
      </c>
      <c r="D597" s="1">
        <v>1.7587982996287374E-3</v>
      </c>
      <c r="E597" s="8"/>
      <c r="F597" s="8"/>
      <c r="G597" s="8"/>
      <c r="H597" s="8"/>
      <c r="I597" s="8"/>
      <c r="J597" s="8"/>
    </row>
    <row r="598" spans="1:10" x14ac:dyDescent="0.35">
      <c r="A598" s="3">
        <v>34288</v>
      </c>
      <c r="B598" s="1">
        <v>-3.5301498227046169E-3</v>
      </c>
      <c r="C598" s="1">
        <v>-2.1702583835346567E-3</v>
      </c>
      <c r="D598" s="1">
        <v>4.4909334168907874E-3</v>
      </c>
      <c r="E598" s="8"/>
      <c r="F598" s="8"/>
      <c r="G598" s="8"/>
      <c r="H598" s="8"/>
      <c r="I598" s="8"/>
      <c r="J598" s="8"/>
    </row>
    <row r="599" spans="1:10" x14ac:dyDescent="0.35">
      <c r="A599" s="3">
        <v>34289</v>
      </c>
      <c r="B599" s="1">
        <v>6.4267435250928541E-3</v>
      </c>
      <c r="C599" s="1">
        <v>2.4763660613681604E-3</v>
      </c>
      <c r="D599" s="1">
        <v>-2.150670608989904E-3</v>
      </c>
      <c r="E599" s="8"/>
      <c r="F599" s="8"/>
      <c r="G599" s="8"/>
      <c r="H599" s="8"/>
      <c r="I599" s="8"/>
      <c r="J599" s="8"/>
    </row>
    <row r="600" spans="1:10" x14ac:dyDescent="0.35">
      <c r="A600" s="3">
        <v>34290</v>
      </c>
      <c r="B600" s="1">
        <v>-4.1436375105242161E-3</v>
      </c>
      <c r="C600" s="1">
        <v>6.2020121314703932E-4</v>
      </c>
      <c r="D600" s="1">
        <v>1.0453785352140449E-2</v>
      </c>
      <c r="E600" s="8"/>
      <c r="F600" s="8"/>
      <c r="G600" s="8"/>
      <c r="H600" s="8"/>
      <c r="I600" s="8"/>
      <c r="J600" s="8"/>
    </row>
    <row r="601" spans="1:10" x14ac:dyDescent="0.35">
      <c r="A601" s="3">
        <v>34291</v>
      </c>
      <c r="B601" s="1">
        <v>-2.5634687626660195E-3</v>
      </c>
      <c r="C601" s="1">
        <v>-5.2798564396049205E-3</v>
      </c>
      <c r="D601" s="1">
        <v>-1.1877510773999828E-3</v>
      </c>
      <c r="E601" s="8"/>
      <c r="F601" s="8"/>
      <c r="G601" s="8"/>
      <c r="H601" s="8"/>
      <c r="I601" s="8"/>
      <c r="J601" s="8"/>
    </row>
    <row r="602" spans="1:10" x14ac:dyDescent="0.35">
      <c r="A602" s="3">
        <v>34292</v>
      </c>
      <c r="B602" s="1">
        <v>-2.2025013762086479E-3</v>
      </c>
      <c r="C602" s="1">
        <v>-8.7559874795412607E-3</v>
      </c>
      <c r="D602" s="1">
        <v>1.9585265562200461E-3</v>
      </c>
      <c r="E602" s="8"/>
      <c r="F602" s="8"/>
      <c r="G602" s="8"/>
      <c r="H602" s="8"/>
      <c r="I602" s="8"/>
      <c r="J602" s="8"/>
    </row>
    <row r="603" spans="1:10" x14ac:dyDescent="0.35">
      <c r="A603" s="3">
        <v>34295</v>
      </c>
      <c r="B603" s="1">
        <v>-7.5293554363814619E-3</v>
      </c>
      <c r="C603" s="1">
        <v>-3.7713548066363764E-3</v>
      </c>
      <c r="D603" s="1">
        <v>4.3583364007911991E-4</v>
      </c>
      <c r="E603" s="8"/>
      <c r="F603" s="8"/>
      <c r="G603" s="8"/>
      <c r="H603" s="8"/>
      <c r="I603" s="8"/>
      <c r="J603" s="8"/>
    </row>
    <row r="604" spans="1:10" x14ac:dyDescent="0.35">
      <c r="A604" s="3">
        <v>34296</v>
      </c>
      <c r="B604" s="1">
        <v>4.1297224402539788E-3</v>
      </c>
      <c r="C604" s="1">
        <v>5.337866957497917E-3</v>
      </c>
      <c r="D604" s="1">
        <v>-9.2846829445695535E-3</v>
      </c>
      <c r="E604" s="8"/>
      <c r="F604" s="8"/>
      <c r="G604" s="8"/>
      <c r="H604" s="8"/>
      <c r="I604" s="8"/>
      <c r="J604" s="8"/>
    </row>
    <row r="605" spans="1:10" x14ac:dyDescent="0.35">
      <c r="A605" s="3">
        <v>34297</v>
      </c>
      <c r="B605" s="1">
        <v>2.8806916248552503E-3</v>
      </c>
      <c r="C605" s="1">
        <v>-1.2563657508935921E-3</v>
      </c>
      <c r="D605" s="1">
        <v>-1.3714896115237264E-3</v>
      </c>
      <c r="E605" s="8"/>
      <c r="F605" s="8"/>
      <c r="G605" s="8"/>
      <c r="H605" s="8"/>
      <c r="I605" s="8"/>
      <c r="J605" s="8"/>
    </row>
    <row r="606" spans="1:10" x14ac:dyDescent="0.35">
      <c r="A606" s="3">
        <v>34302</v>
      </c>
      <c r="B606" s="1">
        <v>-2.5082178864926454E-3</v>
      </c>
      <c r="C606" s="1">
        <v>9.4217315439612797E-4</v>
      </c>
      <c r="D606" s="1">
        <v>-1.2857779194289447E-2</v>
      </c>
      <c r="E606" s="8"/>
      <c r="F606" s="8"/>
      <c r="G606" s="8"/>
      <c r="H606" s="8"/>
      <c r="I606" s="8"/>
      <c r="J606" s="8"/>
    </row>
    <row r="607" spans="1:10" x14ac:dyDescent="0.35">
      <c r="A607" s="3">
        <v>34303</v>
      </c>
      <c r="B607" s="1">
        <v>-2.3817514646681126E-4</v>
      </c>
      <c r="C607" s="1">
        <v>-4.6946482127227388E-3</v>
      </c>
      <c r="D607" s="1">
        <v>-5.3890998802082965E-3</v>
      </c>
      <c r="E607" s="8"/>
      <c r="F607" s="8"/>
      <c r="G607" s="8"/>
      <c r="H607" s="8"/>
      <c r="I607" s="8"/>
      <c r="J607" s="8"/>
    </row>
    <row r="608" spans="1:10" x14ac:dyDescent="0.35">
      <c r="A608" s="3">
        <v>34304</v>
      </c>
      <c r="B608" s="1">
        <v>2.1652520437946983E-4</v>
      </c>
      <c r="C608" s="1">
        <v>9.3734837721956381E-4</v>
      </c>
      <c r="D608" s="1">
        <v>6.5676872764210735E-3</v>
      </c>
      <c r="E608" s="8"/>
      <c r="F608" s="8"/>
      <c r="G608" s="8"/>
      <c r="H608" s="8"/>
      <c r="I608" s="8"/>
      <c r="J608" s="8"/>
    </row>
    <row r="609" spans="1:10" x14ac:dyDescent="0.35">
      <c r="A609" s="3">
        <v>34305</v>
      </c>
      <c r="B609" s="1">
        <v>2.6378393673871592E-3</v>
      </c>
      <c r="C609" s="1">
        <v>6.2719782620441404E-4</v>
      </c>
      <c r="D609" s="1">
        <v>-5.9697924776020506E-3</v>
      </c>
      <c r="E609" s="8"/>
      <c r="F609" s="8"/>
      <c r="G609" s="8"/>
      <c r="H609" s="8"/>
      <c r="I609" s="8"/>
      <c r="J609" s="8"/>
    </row>
    <row r="610" spans="1:10" x14ac:dyDescent="0.35">
      <c r="A610" s="3">
        <v>34306</v>
      </c>
      <c r="B610" s="1">
        <v>3.8362116011849559E-3</v>
      </c>
      <c r="C610" s="1">
        <v>3.0927275177437358E-4</v>
      </c>
      <c r="D610" s="1">
        <v>6.0427566470155989E-3</v>
      </c>
      <c r="E610" s="8"/>
      <c r="F610" s="8"/>
      <c r="G610" s="8"/>
      <c r="H610" s="8"/>
      <c r="I610" s="8"/>
      <c r="J610" s="8"/>
    </row>
    <row r="611" spans="1:10" x14ac:dyDescent="0.35">
      <c r="A611" s="3">
        <v>34309</v>
      </c>
      <c r="B611" s="1">
        <v>3.3071369746195158E-3</v>
      </c>
      <c r="C611" s="1">
        <v>6.2402048722864185E-3</v>
      </c>
      <c r="D611" s="1">
        <v>-7.8795357686220844E-3</v>
      </c>
      <c r="E611" s="8"/>
      <c r="F611" s="8"/>
      <c r="G611" s="8"/>
      <c r="H611" s="8"/>
      <c r="I611" s="8"/>
      <c r="J611" s="8"/>
    </row>
    <row r="612" spans="1:10" x14ac:dyDescent="0.35">
      <c r="A612" s="3">
        <v>34310</v>
      </c>
      <c r="B612" s="1">
        <v>7.0725150024249857E-4</v>
      </c>
      <c r="C612" s="1">
        <v>3.1555696064934039E-4</v>
      </c>
      <c r="D612" s="1">
        <v>7.3895313279266801E-3</v>
      </c>
      <c r="E612" s="8"/>
      <c r="F612" s="8"/>
      <c r="G612" s="8"/>
      <c r="H612" s="8"/>
      <c r="I612" s="8"/>
      <c r="J612" s="8"/>
    </row>
    <row r="613" spans="1:10" x14ac:dyDescent="0.35">
      <c r="A613" s="3">
        <v>34311</v>
      </c>
      <c r="B613" s="1">
        <v>-1.0074487749902169E-3</v>
      </c>
      <c r="C613" s="1">
        <v>6.2251773073250581E-4</v>
      </c>
      <c r="D613" s="1">
        <v>-6.1545203764009552E-4</v>
      </c>
      <c r="E613" s="8"/>
      <c r="F613" s="8"/>
      <c r="G613" s="8"/>
      <c r="H613" s="8"/>
      <c r="I613" s="8"/>
      <c r="J613" s="8"/>
    </row>
    <row r="614" spans="1:10" x14ac:dyDescent="0.35">
      <c r="A614" s="3">
        <v>34312</v>
      </c>
      <c r="B614" s="1">
        <v>-4.5353501279677801E-3</v>
      </c>
      <c r="C614" s="1">
        <v>2.1716255104979746E-3</v>
      </c>
      <c r="D614" s="1">
        <v>-2.2250436168646769E-3</v>
      </c>
      <c r="E614" s="8"/>
      <c r="F614" s="8"/>
      <c r="G614" s="8"/>
      <c r="H614" s="8"/>
      <c r="I614" s="8"/>
      <c r="J614" s="8"/>
    </row>
    <row r="615" spans="1:10" x14ac:dyDescent="0.35">
      <c r="A615" s="3">
        <v>34313</v>
      </c>
      <c r="B615" s="1">
        <v>-5.3872925848545293E-4</v>
      </c>
      <c r="C615" s="1">
        <v>-4.0403424952779252E-3</v>
      </c>
      <c r="D615" s="1">
        <v>1.1996110551995526E-2</v>
      </c>
      <c r="E615" s="8"/>
      <c r="F615" s="8"/>
      <c r="G615" s="8"/>
      <c r="H615" s="8"/>
      <c r="I615" s="8"/>
      <c r="J615" s="8"/>
    </row>
    <row r="616" spans="1:10" x14ac:dyDescent="0.35">
      <c r="A616" s="3">
        <v>34316</v>
      </c>
      <c r="B616" s="1">
        <v>3.8079712118683747E-3</v>
      </c>
      <c r="C616" s="1">
        <v>-3.7479430210489283E-3</v>
      </c>
      <c r="D616" s="1">
        <v>-6.0320439933494695E-3</v>
      </c>
      <c r="E616" s="8"/>
      <c r="F616" s="8"/>
      <c r="G616" s="8"/>
      <c r="H616" s="8"/>
      <c r="I616" s="8"/>
      <c r="J616" s="8"/>
    </row>
    <row r="617" spans="1:10" x14ac:dyDescent="0.35">
      <c r="A617" s="3">
        <v>34317</v>
      </c>
      <c r="B617" s="1">
        <v>-5.6850146652791629E-3</v>
      </c>
      <c r="C617" s="1">
        <v>-2.8160205786626155E-3</v>
      </c>
      <c r="D617" s="1">
        <v>2.1807088673930363E-3</v>
      </c>
      <c r="E617" s="8"/>
      <c r="F617" s="8"/>
      <c r="G617" s="8"/>
      <c r="H617" s="8"/>
      <c r="I617" s="8"/>
      <c r="J617" s="8"/>
    </row>
    <row r="618" spans="1:10" x14ac:dyDescent="0.35">
      <c r="A618" s="3">
        <v>34318</v>
      </c>
      <c r="B618" s="1">
        <v>-2.6381245703742734E-3</v>
      </c>
      <c r="C618" s="1">
        <v>-6.2779107501484627E-4</v>
      </c>
      <c r="D618" s="1">
        <v>-3.1479727822207454E-3</v>
      </c>
      <c r="E618" s="8"/>
      <c r="F618" s="8"/>
      <c r="G618" s="8"/>
      <c r="H618" s="8"/>
      <c r="I618" s="8"/>
      <c r="J618" s="8"/>
    </row>
    <row r="619" spans="1:10" x14ac:dyDescent="0.35">
      <c r="A619" s="3">
        <v>34319</v>
      </c>
      <c r="B619" s="1">
        <v>3.2426150896449728E-3</v>
      </c>
      <c r="C619" s="1">
        <v>-9.3823568324503579E-4</v>
      </c>
      <c r="D619" s="1">
        <v>-1.0827807698249568E-3</v>
      </c>
      <c r="E619" s="8"/>
      <c r="F619" s="8"/>
      <c r="G619" s="8"/>
      <c r="H619" s="8"/>
      <c r="I619" s="8"/>
      <c r="J619" s="8"/>
    </row>
    <row r="620" spans="1:10" x14ac:dyDescent="0.35">
      <c r="A620" s="3">
        <v>34320</v>
      </c>
      <c r="B620" s="1">
        <v>6.5396266278602011E-3</v>
      </c>
      <c r="C620" s="1">
        <v>2.5027949766466854E-3</v>
      </c>
      <c r="D620" s="1">
        <v>1.1452131347833472E-3</v>
      </c>
      <c r="E620" s="8"/>
      <c r="F620" s="8"/>
      <c r="G620" s="8"/>
      <c r="H620" s="8"/>
      <c r="I620" s="8"/>
      <c r="J620" s="8"/>
    </row>
    <row r="621" spans="1:10" x14ac:dyDescent="0.35">
      <c r="A621" s="3">
        <v>34323</v>
      </c>
      <c r="B621" s="1">
        <v>-1.1370585737493198E-3</v>
      </c>
      <c r="C621" s="1">
        <v>-1.5645592934016271E-3</v>
      </c>
      <c r="D621" s="1">
        <v>5.4091728405347857E-4</v>
      </c>
      <c r="E621" s="8"/>
      <c r="F621" s="8"/>
      <c r="G621" s="8"/>
      <c r="H621" s="8"/>
      <c r="I621" s="8"/>
      <c r="J621" s="8"/>
    </row>
    <row r="622" spans="1:10" x14ac:dyDescent="0.35">
      <c r="A622" s="3">
        <v>34324</v>
      </c>
      <c r="B622" s="1">
        <v>-1.1813350458310943E-3</v>
      </c>
      <c r="C622" s="1">
        <v>-1.2567657535001318E-3</v>
      </c>
      <c r="D622" s="1">
        <v>-5.2760116547806426E-3</v>
      </c>
      <c r="E622" s="8"/>
      <c r="F622" s="8"/>
      <c r="G622" s="8"/>
      <c r="H622" s="8"/>
      <c r="I622" s="8"/>
      <c r="J622" s="8"/>
    </row>
    <row r="623" spans="1:10" x14ac:dyDescent="0.35">
      <c r="A623" s="3">
        <v>34325</v>
      </c>
      <c r="B623" s="1">
        <v>4.3318889983447783E-3</v>
      </c>
      <c r="C623" s="1">
        <v>7.8248379372294046E-3</v>
      </c>
      <c r="D623" s="1">
        <v>5.5255671353783E-3</v>
      </c>
      <c r="E623" s="8"/>
      <c r="F623" s="8"/>
      <c r="G623" s="8"/>
      <c r="H623" s="8"/>
      <c r="I623" s="8"/>
      <c r="J623" s="8"/>
    </row>
    <row r="624" spans="1:10" x14ac:dyDescent="0.35">
      <c r="A624" s="3">
        <v>34326</v>
      </c>
      <c r="B624" s="1">
        <v>1.2838343871269818E-4</v>
      </c>
      <c r="C624" s="1">
        <v>1.8615788901077993E-3</v>
      </c>
      <c r="D624" s="1">
        <v>-1.2476995555662628E-4</v>
      </c>
      <c r="E624" s="8"/>
      <c r="F624" s="8"/>
      <c r="G624" s="8"/>
      <c r="H624" s="8"/>
      <c r="I624" s="8"/>
      <c r="J624" s="8"/>
    </row>
    <row r="625" spans="1:10" x14ac:dyDescent="0.35">
      <c r="A625" s="3">
        <v>34330</v>
      </c>
      <c r="B625" s="1">
        <v>6.7383400646125113E-3</v>
      </c>
      <c r="C625" s="1">
        <v>3.1546003466014752E-4</v>
      </c>
      <c r="D625" s="1">
        <v>3.2804273207268433E-3</v>
      </c>
      <c r="E625" s="8"/>
      <c r="F625" s="8"/>
      <c r="G625" s="8"/>
      <c r="H625" s="8"/>
      <c r="I625" s="8"/>
      <c r="J625" s="8"/>
    </row>
    <row r="626" spans="1:10" x14ac:dyDescent="0.35">
      <c r="A626" s="3">
        <v>34331</v>
      </c>
      <c r="B626" s="1">
        <v>8.4972601450438888E-4</v>
      </c>
      <c r="C626" s="1">
        <v>0</v>
      </c>
      <c r="D626" s="1">
        <v>-1.2963512126636389E-3</v>
      </c>
      <c r="E626" s="8"/>
      <c r="F626" s="8"/>
      <c r="G626" s="8"/>
      <c r="H626" s="8"/>
      <c r="I626" s="8"/>
      <c r="J626" s="8"/>
    </row>
    <row r="627" spans="1:10" x14ac:dyDescent="0.35">
      <c r="A627" s="3">
        <v>34332</v>
      </c>
      <c r="B627" s="1">
        <v>-7.6472091414729018E-4</v>
      </c>
      <c r="C627" s="1">
        <v>-1.2458162952809851E-3</v>
      </c>
      <c r="D627" s="1">
        <v>6.2690941367253249E-3</v>
      </c>
      <c r="E627" s="8"/>
      <c r="F627" s="8"/>
      <c r="G627" s="8"/>
      <c r="H627" s="8"/>
      <c r="I627" s="8"/>
      <c r="J627" s="8"/>
    </row>
    <row r="628" spans="1:10" x14ac:dyDescent="0.35">
      <c r="A628" s="3">
        <v>34333</v>
      </c>
      <c r="B628" s="1">
        <v>-4.1310933732067769E-3</v>
      </c>
      <c r="C628" s="1">
        <v>-6.5619385910911775E-3</v>
      </c>
      <c r="D628" s="1">
        <v>-3.336555909495545E-3</v>
      </c>
      <c r="E628" s="8"/>
      <c r="F628" s="8"/>
      <c r="G628" s="8"/>
      <c r="H628" s="8"/>
      <c r="I628" s="8"/>
      <c r="J628" s="8"/>
    </row>
    <row r="629" spans="1:10" x14ac:dyDescent="0.35">
      <c r="A629" s="3">
        <v>34337</v>
      </c>
      <c r="B629" s="1">
        <v>-2.1676386600785135E-3</v>
      </c>
      <c r="C629" s="1">
        <v>-6.9212566515295636E-3</v>
      </c>
      <c r="D629" s="1">
        <v>1.9939980054631064E-3</v>
      </c>
      <c r="E629" s="8"/>
      <c r="F629" s="8"/>
      <c r="G629" s="8"/>
      <c r="H629" s="8"/>
      <c r="I629" s="8"/>
      <c r="J629" s="8"/>
    </row>
    <row r="630" spans="1:10" x14ac:dyDescent="0.35">
      <c r="A630" s="3">
        <v>34338</v>
      </c>
      <c r="B630" s="1">
        <v>3.1104891381368866E-3</v>
      </c>
      <c r="C630" s="1">
        <v>3.1557846428535439E-3</v>
      </c>
      <c r="D630" s="1">
        <v>8.356761983328337E-4</v>
      </c>
      <c r="E630" s="8"/>
      <c r="F630" s="8"/>
      <c r="G630" s="8"/>
      <c r="H630" s="8"/>
      <c r="I630" s="8"/>
      <c r="J630" s="8"/>
    </row>
    <row r="631" spans="1:10" x14ac:dyDescent="0.35">
      <c r="A631" s="3">
        <v>34339</v>
      </c>
      <c r="B631" s="1">
        <v>1.4126109964274958E-3</v>
      </c>
      <c r="C631" s="1">
        <v>-1.5808551680718834E-3</v>
      </c>
      <c r="D631" s="1">
        <v>1.0566043130846249E-2</v>
      </c>
      <c r="E631" s="8"/>
      <c r="F631" s="8"/>
      <c r="G631" s="8"/>
      <c r="H631" s="8"/>
      <c r="I631" s="8"/>
      <c r="J631" s="8"/>
    </row>
    <row r="632" spans="1:10" x14ac:dyDescent="0.35">
      <c r="A632" s="3">
        <v>34340</v>
      </c>
      <c r="B632" s="1">
        <v>-9.2011090617366467E-4</v>
      </c>
      <c r="C632" s="1">
        <v>4.4083822122481043E-3</v>
      </c>
      <c r="D632" s="1">
        <v>2.720840552892016E-3</v>
      </c>
      <c r="E632" s="8"/>
      <c r="F632" s="8"/>
      <c r="G632" s="8"/>
      <c r="H632" s="8"/>
      <c r="I632" s="8"/>
      <c r="J632" s="8"/>
    </row>
    <row r="633" spans="1:10" x14ac:dyDescent="0.35">
      <c r="A633" s="3">
        <v>34341</v>
      </c>
      <c r="B633" s="1">
        <v>5.93372213348779E-3</v>
      </c>
      <c r="C633" s="1">
        <v>1.0924243812123631E-2</v>
      </c>
      <c r="D633" s="1">
        <v>-2.6800242263558724E-3</v>
      </c>
      <c r="E633" s="8"/>
      <c r="F633" s="8"/>
      <c r="G633" s="8"/>
      <c r="H633" s="8"/>
      <c r="I633" s="8"/>
      <c r="J633" s="8"/>
    </row>
    <row r="634" spans="1:10" x14ac:dyDescent="0.35">
      <c r="A634" s="3">
        <v>34344</v>
      </c>
      <c r="B634" s="1">
        <v>1.1363157488449561E-2</v>
      </c>
      <c r="C634" s="1">
        <v>2.4831366481741562E-3</v>
      </c>
      <c r="D634" s="1">
        <v>-8.8346497079946282E-3</v>
      </c>
      <c r="E634" s="8"/>
      <c r="F634" s="8"/>
      <c r="G634" s="8"/>
      <c r="H634" s="8"/>
      <c r="I634" s="8"/>
      <c r="J634" s="8"/>
    </row>
    <row r="635" spans="1:10" x14ac:dyDescent="0.35">
      <c r="A635" s="3">
        <v>34345</v>
      </c>
      <c r="B635" s="1">
        <v>-2.4015179016059198E-3</v>
      </c>
      <c r="C635" s="1">
        <v>0</v>
      </c>
      <c r="D635" s="1">
        <v>8.1201233575073084E-3</v>
      </c>
      <c r="E635" s="8"/>
      <c r="F635" s="8"/>
      <c r="G635" s="8"/>
      <c r="H635" s="8"/>
      <c r="I635" s="8"/>
      <c r="J635" s="8"/>
    </row>
    <row r="636" spans="1:10" x14ac:dyDescent="0.35">
      <c r="A636" s="3">
        <v>34346</v>
      </c>
      <c r="B636" s="1">
        <v>8.4361489030336653E-5</v>
      </c>
      <c r="C636" s="1">
        <v>4.6352127593737736E-3</v>
      </c>
      <c r="D636" s="1">
        <v>-4.1440975304995508E-3</v>
      </c>
      <c r="E636" s="8"/>
      <c r="F636" s="8"/>
      <c r="G636" s="8"/>
      <c r="H636" s="8"/>
      <c r="I636" s="8"/>
      <c r="J636" s="8"/>
    </row>
    <row r="637" spans="1:10" x14ac:dyDescent="0.35">
      <c r="A637" s="3">
        <v>34347</v>
      </c>
      <c r="B637" s="1">
        <v>-3.5916543300449507E-3</v>
      </c>
      <c r="C637" s="1">
        <v>-8.0469700581503253E-3</v>
      </c>
      <c r="D637" s="1">
        <v>9.7242191315915997E-3</v>
      </c>
      <c r="E637" s="8"/>
      <c r="F637" s="8"/>
      <c r="G637" s="8"/>
      <c r="H637" s="8"/>
      <c r="I637" s="8"/>
      <c r="J637" s="8"/>
    </row>
    <row r="638" spans="1:10" x14ac:dyDescent="0.35">
      <c r="A638" s="3">
        <v>34348</v>
      </c>
      <c r="B638" s="1">
        <v>5.1510595434254396E-3</v>
      </c>
      <c r="C638" s="1">
        <v>-4.6727502875690023E-3</v>
      </c>
      <c r="D638" s="1">
        <v>1.0977302512795037E-2</v>
      </c>
      <c r="E638" s="8"/>
      <c r="F638" s="8"/>
      <c r="G638" s="8"/>
      <c r="H638" s="8"/>
      <c r="I638" s="8"/>
      <c r="J638" s="8"/>
    </row>
    <row r="639" spans="1:10" x14ac:dyDescent="0.35">
      <c r="A639" s="3">
        <v>34351</v>
      </c>
      <c r="B639" s="1">
        <v>-3.3958754858221937E-3</v>
      </c>
      <c r="C639" s="1">
        <v>0</v>
      </c>
      <c r="D639" s="1">
        <v>0</v>
      </c>
      <c r="E639" s="8"/>
      <c r="F639" s="8"/>
      <c r="G639" s="8"/>
      <c r="H639" s="8"/>
      <c r="I639" s="8"/>
      <c r="J639" s="8"/>
    </row>
    <row r="640" spans="1:10" x14ac:dyDescent="0.35">
      <c r="A640" s="3">
        <v>34352</v>
      </c>
      <c r="B640" s="1">
        <v>2.0051719029213649E-3</v>
      </c>
      <c r="C640" s="1">
        <v>2.4887540365760067E-3</v>
      </c>
      <c r="D640" s="1">
        <v>-2.020781553584258E-3</v>
      </c>
      <c r="E640" s="8"/>
      <c r="F640" s="8"/>
      <c r="G640" s="8"/>
      <c r="H640" s="8"/>
      <c r="I640" s="8"/>
      <c r="J640" s="8"/>
    </row>
    <row r="641" spans="1:10" x14ac:dyDescent="0.35">
      <c r="A641" s="3">
        <v>34353</v>
      </c>
      <c r="B641" s="1">
        <v>1.0542406841240543E-4</v>
      </c>
      <c r="C641" s="1">
        <v>-9.3151694278459775E-4</v>
      </c>
      <c r="D641" s="1">
        <v>-2.4182346588996957E-3</v>
      </c>
      <c r="E641" s="8"/>
      <c r="F641" s="8"/>
      <c r="G641" s="8"/>
      <c r="H641" s="8"/>
      <c r="I641" s="8"/>
      <c r="J641" s="8"/>
    </row>
    <row r="642" spans="1:10" x14ac:dyDescent="0.35">
      <c r="A642" s="3">
        <v>34354</v>
      </c>
      <c r="B642" s="1">
        <v>1.4326650014959161E-3</v>
      </c>
      <c r="C642" s="1">
        <v>3.4223850523044243E-3</v>
      </c>
      <c r="D642" s="1">
        <v>-5.3712177928599246E-3</v>
      </c>
      <c r="E642" s="8"/>
      <c r="F642" s="8"/>
      <c r="G642" s="8"/>
      <c r="H642" s="8"/>
      <c r="I642" s="8"/>
      <c r="J642" s="8"/>
    </row>
    <row r="643" spans="1:10" x14ac:dyDescent="0.35">
      <c r="A643" s="3">
        <v>34355</v>
      </c>
      <c r="B643" s="1">
        <v>-5.4754134252009651E-4</v>
      </c>
      <c r="C643" s="1">
        <v>-1.2446585019681808E-3</v>
      </c>
      <c r="D643" s="1">
        <v>-8.827872295198273E-4</v>
      </c>
      <c r="E643" s="8"/>
      <c r="F643" s="8"/>
      <c r="G643" s="8"/>
      <c r="H643" s="8"/>
      <c r="I643" s="8"/>
      <c r="J643" s="8"/>
    </row>
    <row r="644" spans="1:10" x14ac:dyDescent="0.35">
      <c r="A644" s="3">
        <v>34358</v>
      </c>
      <c r="B644" s="1">
        <v>-5.809732298969526E-3</v>
      </c>
      <c r="C644" s="1">
        <v>-9.3866691279932593E-4</v>
      </c>
      <c r="D644" s="1">
        <v>9.0445311394783106E-3</v>
      </c>
      <c r="E644" s="8"/>
      <c r="F644" s="8"/>
      <c r="G644" s="8"/>
      <c r="H644" s="8"/>
      <c r="I644" s="8"/>
      <c r="J644" s="8"/>
    </row>
    <row r="645" spans="1:10" x14ac:dyDescent="0.35">
      <c r="A645" s="3">
        <v>34359</v>
      </c>
      <c r="B645" s="1">
        <v>-2.2271960335461583E-3</v>
      </c>
      <c r="C645" s="1">
        <v>-2.4879878033426859E-3</v>
      </c>
      <c r="D645" s="1">
        <v>3.8220917364959259E-4</v>
      </c>
      <c r="E645" s="8"/>
      <c r="F645" s="8"/>
      <c r="G645" s="8"/>
      <c r="H645" s="8"/>
      <c r="I645" s="8"/>
      <c r="J645" s="8"/>
    </row>
    <row r="646" spans="1:10" x14ac:dyDescent="0.35">
      <c r="A646" s="3">
        <v>34360</v>
      </c>
      <c r="B646" s="1">
        <v>4.8299038942356057E-3</v>
      </c>
      <c r="C646" s="1">
        <v>9.3268052462447913E-4</v>
      </c>
      <c r="D646" s="1">
        <v>1.0354389543037728E-2</v>
      </c>
      <c r="E646" s="8"/>
      <c r="F646" s="8"/>
      <c r="G646" s="8"/>
      <c r="H646" s="8"/>
      <c r="I646" s="8"/>
      <c r="J646" s="8"/>
    </row>
    <row r="647" spans="1:10" x14ac:dyDescent="0.35">
      <c r="A647" s="3">
        <v>34361</v>
      </c>
      <c r="B647" s="1">
        <v>8.1031750936233372E-3</v>
      </c>
      <c r="C647" s="1">
        <v>3.1164970893376364E-3</v>
      </c>
      <c r="D647" s="1">
        <v>-3.2498308984677637E-3</v>
      </c>
      <c r="E647" s="8"/>
      <c r="F647" s="8"/>
      <c r="G647" s="8"/>
      <c r="H647" s="8"/>
      <c r="I647" s="8"/>
      <c r="J647" s="8"/>
    </row>
    <row r="648" spans="1:10" x14ac:dyDescent="0.35">
      <c r="A648" s="3">
        <v>34362</v>
      </c>
      <c r="B648" s="1">
        <v>3.452789200608384E-3</v>
      </c>
      <c r="C648" s="1">
        <v>4.0328478744067848E-3</v>
      </c>
      <c r="D648" s="1">
        <v>-1.3388889223707662E-3</v>
      </c>
      <c r="E648" s="8"/>
      <c r="F648" s="8"/>
      <c r="G648" s="8"/>
      <c r="H648" s="8"/>
      <c r="I648" s="8"/>
      <c r="J648" s="8"/>
    </row>
    <row r="649" spans="1:10" x14ac:dyDescent="0.35">
      <c r="A649" s="3">
        <v>34365</v>
      </c>
      <c r="B649" s="1">
        <v>6.0605615001779961E-3</v>
      </c>
      <c r="C649" s="1">
        <v>-1.8612043639151604E-3</v>
      </c>
      <c r="D649" s="1">
        <v>2.5762658415159965E-3</v>
      </c>
      <c r="E649" s="8"/>
      <c r="F649" s="8"/>
      <c r="G649" s="8"/>
      <c r="H649" s="8"/>
      <c r="I649" s="8"/>
      <c r="J649" s="8"/>
    </row>
    <row r="650" spans="1:10" x14ac:dyDescent="0.35">
      <c r="A650" s="3">
        <v>34366</v>
      </c>
      <c r="B650" s="1">
        <v>-4.1405341969139005E-3</v>
      </c>
      <c r="C650" s="1">
        <v>-5.604488285220607E-3</v>
      </c>
      <c r="D650" s="1">
        <v>1.7693628468626869E-2</v>
      </c>
      <c r="E650" s="8"/>
      <c r="F650" s="8"/>
      <c r="G650" s="8"/>
      <c r="H650" s="8"/>
      <c r="I650" s="8"/>
      <c r="J650" s="8"/>
    </row>
    <row r="651" spans="1:10" x14ac:dyDescent="0.35">
      <c r="A651" s="3">
        <v>34367</v>
      </c>
      <c r="B651" s="1">
        <v>4.949990348872892E-3</v>
      </c>
      <c r="C651" s="1">
        <v>3.1634768539146832E-4</v>
      </c>
      <c r="D651" s="1">
        <v>5.7445594579546818E-3</v>
      </c>
      <c r="E651" s="8"/>
      <c r="F651" s="8"/>
      <c r="G651" s="8"/>
      <c r="H651" s="8"/>
      <c r="I651" s="8"/>
      <c r="J651" s="8"/>
    </row>
    <row r="652" spans="1:10" x14ac:dyDescent="0.35">
      <c r="A652" s="3">
        <v>34368</v>
      </c>
      <c r="B652" s="1">
        <v>-2.6799363714333155E-3</v>
      </c>
      <c r="C652" s="1">
        <v>-3.1262400151557024E-3</v>
      </c>
      <c r="D652" s="1">
        <v>-5.666180338111974E-3</v>
      </c>
      <c r="E652" s="8"/>
      <c r="F652" s="8"/>
      <c r="G652" s="8"/>
      <c r="H652" s="8"/>
      <c r="I652" s="8"/>
      <c r="J652" s="8"/>
    </row>
    <row r="653" spans="1:10" x14ac:dyDescent="0.35">
      <c r="A653" s="3">
        <v>34369</v>
      </c>
      <c r="B653" s="1">
        <v>-2.29358200274213E-2</v>
      </c>
      <c r="C653" s="1">
        <v>-9.7412765991545733E-3</v>
      </c>
      <c r="D653" s="1">
        <v>-6.9900448304424118E-3</v>
      </c>
      <c r="E653" s="8"/>
      <c r="F653" s="8"/>
      <c r="G653" s="8"/>
      <c r="H653" s="8"/>
      <c r="I653" s="8"/>
      <c r="J653" s="8"/>
    </row>
    <row r="654" spans="1:10" x14ac:dyDescent="0.35">
      <c r="A654" s="3">
        <v>34372</v>
      </c>
      <c r="B654" s="1">
        <v>4.1420240405028895E-3</v>
      </c>
      <c r="C654" s="1">
        <v>-1.5779195834955059E-3</v>
      </c>
      <c r="D654" s="1">
        <v>-1.0472857614948004E-2</v>
      </c>
      <c r="E654" s="8"/>
      <c r="F654" s="8"/>
      <c r="G654" s="8"/>
      <c r="H654" s="8"/>
      <c r="I654" s="8"/>
      <c r="J654" s="8"/>
    </row>
    <row r="655" spans="1:10" x14ac:dyDescent="0.35">
      <c r="A655" s="3">
        <v>34373</v>
      </c>
      <c r="B655" s="1">
        <v>-1.5061361975719197E-3</v>
      </c>
      <c r="C655" s="1">
        <v>-3.1717998839948715E-3</v>
      </c>
      <c r="D655" s="1">
        <v>7.773260377054676E-4</v>
      </c>
      <c r="E655" s="8"/>
      <c r="F655" s="8"/>
      <c r="G655" s="8"/>
      <c r="H655" s="8"/>
      <c r="I655" s="8"/>
      <c r="J655" s="8"/>
    </row>
    <row r="656" spans="1:10" x14ac:dyDescent="0.35">
      <c r="A656" s="3">
        <v>34374</v>
      </c>
      <c r="B656" s="1">
        <v>3.6447668074127315E-3</v>
      </c>
      <c r="C656" s="1">
        <v>1.5829284088742747E-3</v>
      </c>
      <c r="D656" s="1">
        <v>-6.5463901452623994E-3</v>
      </c>
      <c r="E656" s="8"/>
      <c r="F656" s="8"/>
      <c r="G656" s="8"/>
      <c r="H656" s="8"/>
      <c r="I656" s="8"/>
      <c r="J656" s="8"/>
    </row>
    <row r="657" spans="1:10" x14ac:dyDescent="0.35">
      <c r="A657" s="3">
        <v>34375</v>
      </c>
      <c r="B657" s="1">
        <v>-8.1555087266000376E-3</v>
      </c>
      <c r="C657" s="1">
        <v>-6.3456342052255654E-4</v>
      </c>
      <c r="D657" s="1">
        <v>-1.5453937306107875E-3</v>
      </c>
      <c r="E657" s="8"/>
      <c r="F657" s="8"/>
      <c r="G657" s="8"/>
      <c r="H657" s="8"/>
      <c r="I657" s="8"/>
      <c r="J657" s="8"/>
    </row>
    <row r="658" spans="1:10" x14ac:dyDescent="0.35">
      <c r="A658" s="3">
        <v>34376</v>
      </c>
      <c r="B658" s="1">
        <v>2.6620965343866253E-3</v>
      </c>
      <c r="C658" s="1">
        <v>6.3456342052267993E-4</v>
      </c>
      <c r="D658" s="1">
        <v>4.5182311392001601E-4</v>
      </c>
      <c r="E658" s="8"/>
      <c r="F658" s="8"/>
      <c r="G658" s="8"/>
      <c r="H658" s="8"/>
      <c r="I658" s="8"/>
      <c r="J658" s="8"/>
    </row>
    <row r="659" spans="1:10" x14ac:dyDescent="0.35">
      <c r="A659" s="3">
        <v>34379</v>
      </c>
      <c r="B659" s="1">
        <v>1.0633659796720747E-4</v>
      </c>
      <c r="C659" s="1">
        <v>-3.130009627070275E-4</v>
      </c>
      <c r="D659" s="1">
        <v>-5.6574674242563586E-3</v>
      </c>
      <c r="E659" s="8"/>
      <c r="F659" s="8"/>
      <c r="G659" s="8"/>
      <c r="H659" s="8"/>
      <c r="I659" s="8"/>
      <c r="J659" s="8"/>
    </row>
    <row r="660" spans="1:10" x14ac:dyDescent="0.35">
      <c r="A660" s="3">
        <v>34380</v>
      </c>
      <c r="B660" s="1">
        <v>4.8581373724759219E-3</v>
      </c>
      <c r="C660" s="1">
        <v>1.5809210676508859E-3</v>
      </c>
      <c r="D660" s="1">
        <v>-1.6266491086300936E-3</v>
      </c>
      <c r="E660" s="8"/>
      <c r="F660" s="8"/>
      <c r="G660" s="8"/>
      <c r="H660" s="8"/>
      <c r="I660" s="8"/>
      <c r="J660" s="8"/>
    </row>
    <row r="661" spans="1:10" x14ac:dyDescent="0.35">
      <c r="A661" s="3">
        <v>34381</v>
      </c>
      <c r="B661" s="1">
        <v>5.7124119567575793E-4</v>
      </c>
      <c r="C661" s="1">
        <v>-3.2105441303157799E-4</v>
      </c>
      <c r="D661" s="1">
        <v>1.4449190378609134E-3</v>
      </c>
      <c r="E661" s="8"/>
      <c r="F661" s="8"/>
      <c r="G661" s="8"/>
      <c r="H661" s="8"/>
      <c r="I661" s="8"/>
      <c r="J661" s="8"/>
    </row>
    <row r="662" spans="1:10" x14ac:dyDescent="0.35">
      <c r="A662" s="3">
        <v>34382</v>
      </c>
      <c r="B662" s="1">
        <v>-5.1954778473092076E-3</v>
      </c>
      <c r="C662" s="1">
        <v>-7.6256927470520902E-3</v>
      </c>
      <c r="D662" s="1">
        <v>1.7049442456926224E-3</v>
      </c>
      <c r="E662" s="8"/>
      <c r="F662" s="8"/>
      <c r="G662" s="8"/>
      <c r="H662" s="8"/>
      <c r="I662" s="8"/>
      <c r="J662" s="8"/>
    </row>
    <row r="663" spans="1:10" x14ac:dyDescent="0.35">
      <c r="A663" s="3">
        <v>34383</v>
      </c>
      <c r="B663" s="1">
        <v>-5.6501541527094155E-3</v>
      </c>
      <c r="C663" s="1">
        <v>-6.7151616298745456E-3</v>
      </c>
      <c r="D663" s="1">
        <v>-1.6443638858268631E-3</v>
      </c>
      <c r="E663" s="8"/>
      <c r="F663" s="8"/>
      <c r="G663" s="8"/>
      <c r="H663" s="8"/>
      <c r="I663" s="8"/>
      <c r="J663" s="8"/>
    </row>
    <row r="664" spans="1:10" x14ac:dyDescent="0.35">
      <c r="A664" s="3">
        <v>34387</v>
      </c>
      <c r="B664" s="1">
        <v>8.0285795678251923E-3</v>
      </c>
      <c r="C664" s="1">
        <v>2.243401319358072E-3</v>
      </c>
      <c r="D664" s="1">
        <v>4.3421167248988771E-3</v>
      </c>
      <c r="E664" s="8"/>
      <c r="F664" s="8"/>
      <c r="G664" s="8"/>
      <c r="H664" s="8"/>
      <c r="I664" s="8"/>
      <c r="J664" s="8"/>
    </row>
    <row r="665" spans="1:10" x14ac:dyDescent="0.35">
      <c r="A665" s="3">
        <v>34388</v>
      </c>
      <c r="B665" s="1">
        <v>-1.6345596167054897E-3</v>
      </c>
      <c r="C665" s="1">
        <v>-5.7900067827295213E-3</v>
      </c>
      <c r="D665" s="1">
        <v>-1.4587014110270574E-3</v>
      </c>
      <c r="E665" s="8"/>
      <c r="F665" s="8"/>
      <c r="G665" s="8"/>
      <c r="H665" s="8"/>
      <c r="I665" s="8"/>
      <c r="J665" s="8"/>
    </row>
    <row r="666" spans="1:10" x14ac:dyDescent="0.35">
      <c r="A666" s="3">
        <v>34389</v>
      </c>
      <c r="B666" s="1">
        <v>-1.3754963107795209E-2</v>
      </c>
      <c r="C666" s="1">
        <v>-5.815073415346747E-3</v>
      </c>
      <c r="D666" s="1">
        <v>7.432219283924171E-3</v>
      </c>
      <c r="E666" s="8"/>
      <c r="F666" s="8"/>
      <c r="G666" s="8"/>
      <c r="H666" s="8"/>
      <c r="I666" s="8"/>
      <c r="J666" s="8"/>
    </row>
    <row r="667" spans="1:10" x14ac:dyDescent="0.35">
      <c r="A667" s="3">
        <v>34390</v>
      </c>
      <c r="B667" s="1">
        <v>3.8910973175375714E-3</v>
      </c>
      <c r="C667" s="1">
        <v>1.2970843366741738E-3</v>
      </c>
      <c r="D667" s="1">
        <v>-3.1727470854158194E-3</v>
      </c>
      <c r="E667" s="8"/>
      <c r="F667" s="8"/>
      <c r="G667" s="8"/>
      <c r="H667" s="8"/>
      <c r="I667" s="8"/>
      <c r="J667" s="8"/>
    </row>
    <row r="668" spans="1:10" x14ac:dyDescent="0.35">
      <c r="A668" s="3">
        <v>34393</v>
      </c>
      <c r="B668" s="1">
        <v>2.2931611724922659E-3</v>
      </c>
      <c r="C668" s="1">
        <v>2.5891322751568817E-3</v>
      </c>
      <c r="D668" s="1">
        <v>-2.5796363670077442E-3</v>
      </c>
      <c r="E668" s="8"/>
      <c r="F668" s="8"/>
      <c r="G668" s="8"/>
      <c r="H668" s="8"/>
      <c r="I668" s="8"/>
      <c r="J668" s="8"/>
    </row>
    <row r="669" spans="1:10" x14ac:dyDescent="0.35">
      <c r="A669" s="3">
        <v>34394</v>
      </c>
      <c r="B669" s="1">
        <v>-5.7966198505251644E-3</v>
      </c>
      <c r="C669" s="1">
        <v>-9.6134600283083946E-3</v>
      </c>
      <c r="D669" s="1">
        <v>-4.2220815488917986E-4</v>
      </c>
      <c r="E669" s="8"/>
      <c r="F669" s="8"/>
      <c r="G669" s="8"/>
      <c r="H669" s="8"/>
      <c r="I669" s="8"/>
      <c r="J669" s="8"/>
    </row>
    <row r="670" spans="1:10" x14ac:dyDescent="0.35">
      <c r="A670" s="3">
        <v>34395</v>
      </c>
      <c r="B670" s="1">
        <v>7.9634117740818406E-4</v>
      </c>
      <c r="C670" s="1">
        <v>-9.6644863795804985E-4</v>
      </c>
      <c r="D670" s="1">
        <v>-3.2428650202321121E-3</v>
      </c>
      <c r="E670" s="8"/>
      <c r="F670" s="8"/>
      <c r="G670" s="8"/>
      <c r="H670" s="8"/>
      <c r="I670" s="8"/>
      <c r="J670" s="8"/>
    </row>
    <row r="671" spans="1:10" x14ac:dyDescent="0.35">
      <c r="A671" s="3">
        <v>34396</v>
      </c>
      <c r="B671" s="1">
        <v>-3.8800678110805834E-3</v>
      </c>
      <c r="C671" s="1">
        <v>-4.1987709810012578E-3</v>
      </c>
      <c r="D671" s="1">
        <v>-3.7190543118924692E-3</v>
      </c>
      <c r="E671" s="8"/>
      <c r="F671" s="8"/>
      <c r="G671" s="8"/>
      <c r="H671" s="8"/>
      <c r="I671" s="8"/>
      <c r="J671" s="8"/>
    </row>
    <row r="672" spans="1:10" x14ac:dyDescent="0.35">
      <c r="A672" s="3">
        <v>34397</v>
      </c>
      <c r="B672" s="1">
        <v>3.7294573003338158E-3</v>
      </c>
      <c r="C672" s="1">
        <v>-1.6196178616706303E-3</v>
      </c>
      <c r="D672" s="1">
        <v>3.5778213478839024E-3</v>
      </c>
      <c r="E672" s="8"/>
      <c r="F672" s="8"/>
      <c r="G672" s="8"/>
      <c r="H672" s="8"/>
      <c r="I672" s="8"/>
      <c r="J672" s="8"/>
    </row>
    <row r="673" spans="1:10" x14ac:dyDescent="0.35">
      <c r="A673" s="3">
        <v>34400</v>
      </c>
      <c r="B673" s="1">
        <v>4.6584101845627045E-3</v>
      </c>
      <c r="C673" s="1">
        <v>3.882684976335005E-3</v>
      </c>
      <c r="D673" s="1">
        <v>-9.3657559876420514E-3</v>
      </c>
      <c r="E673" s="8"/>
      <c r="F673" s="8"/>
      <c r="G673" s="8"/>
      <c r="H673" s="8"/>
      <c r="I673" s="8"/>
      <c r="J673" s="8"/>
    </row>
    <row r="674" spans="1:10" x14ac:dyDescent="0.35">
      <c r="A674" s="3">
        <v>34401</v>
      </c>
      <c r="B674" s="1">
        <v>-2.208429375578439E-3</v>
      </c>
      <c r="C674" s="1">
        <v>-3.8826849763350826E-3</v>
      </c>
      <c r="D674" s="1">
        <v>-1.6409235658598593E-3</v>
      </c>
      <c r="E674" s="8"/>
      <c r="F674" s="8"/>
      <c r="G674" s="8"/>
      <c r="H674" s="8"/>
      <c r="I674" s="8"/>
      <c r="J674" s="8"/>
    </row>
    <row r="675" spans="1:10" x14ac:dyDescent="0.35">
      <c r="A675" s="3">
        <v>34402</v>
      </c>
      <c r="B675" s="1">
        <v>2.5296388390295414E-3</v>
      </c>
      <c r="C675" s="1">
        <v>0</v>
      </c>
      <c r="D675" s="1">
        <v>2.7198150587204955E-3</v>
      </c>
      <c r="E675" s="8"/>
      <c r="F675" s="8"/>
      <c r="G675" s="8"/>
      <c r="H675" s="8"/>
      <c r="I675" s="8"/>
      <c r="J675" s="8"/>
    </row>
    <row r="676" spans="1:10" x14ac:dyDescent="0.35">
      <c r="A676" s="3">
        <v>34403</v>
      </c>
      <c r="B676" s="1">
        <v>-6.7887173157826445E-3</v>
      </c>
      <c r="C676" s="1">
        <v>-7.4842156981870661E-3</v>
      </c>
      <c r="D676" s="1">
        <v>2.1644480218254267E-3</v>
      </c>
      <c r="E676" s="8"/>
      <c r="F676" s="8"/>
      <c r="G676" s="8"/>
      <c r="H676" s="8"/>
      <c r="I676" s="8"/>
      <c r="J676" s="8"/>
    </row>
    <row r="677" spans="1:10" x14ac:dyDescent="0.35">
      <c r="A677" s="3">
        <v>34404</v>
      </c>
      <c r="B677" s="1">
        <v>5.4603828944341532E-3</v>
      </c>
      <c r="C677" s="1">
        <v>1.3056329321543675E-3</v>
      </c>
      <c r="D677" s="1">
        <v>5.7187837732277369E-3</v>
      </c>
      <c r="E677" s="8"/>
      <c r="F677" s="8"/>
      <c r="G677" s="8"/>
      <c r="H677" s="8"/>
      <c r="I677" s="8"/>
      <c r="J677" s="8"/>
    </row>
    <row r="678" spans="1:10" x14ac:dyDescent="0.35">
      <c r="A678" s="3">
        <v>34407</v>
      </c>
      <c r="B678" s="1">
        <v>2.0346322729585162E-3</v>
      </c>
      <c r="C678" s="1">
        <v>-2.9400749574845296E-3</v>
      </c>
      <c r="D678" s="1">
        <v>4.1697362176415977E-3</v>
      </c>
      <c r="E678" s="8"/>
      <c r="F678" s="8"/>
      <c r="G678" s="8"/>
      <c r="H678" s="8"/>
      <c r="I678" s="8"/>
      <c r="J678" s="8"/>
    </row>
    <row r="679" spans="1:10" x14ac:dyDescent="0.35">
      <c r="A679" s="3">
        <v>34408</v>
      </c>
      <c r="B679" s="1">
        <v>-8.1335620922309989E-4</v>
      </c>
      <c r="C679" s="1">
        <v>2.2874715760615037E-3</v>
      </c>
      <c r="D679" s="1">
        <v>6.4419075555289087E-3</v>
      </c>
      <c r="E679" s="8"/>
      <c r="F679" s="8"/>
      <c r="G679" s="8"/>
      <c r="H679" s="8"/>
      <c r="I679" s="8"/>
      <c r="J679" s="8"/>
    </row>
    <row r="680" spans="1:10" x14ac:dyDescent="0.35">
      <c r="A680" s="3">
        <v>34409</v>
      </c>
      <c r="B680" s="1">
        <v>5.1472193775282376E-3</v>
      </c>
      <c r="C680" s="1">
        <v>5.524827326773684E-3</v>
      </c>
      <c r="D680" s="1">
        <v>8.0266592341244163E-3</v>
      </c>
      <c r="E680" s="8"/>
      <c r="F680" s="8"/>
      <c r="G680" s="8"/>
      <c r="H680" s="8"/>
      <c r="I680" s="8"/>
      <c r="J680" s="8"/>
    </row>
    <row r="681" spans="1:10" x14ac:dyDescent="0.35">
      <c r="A681" s="3">
        <v>34410</v>
      </c>
      <c r="B681" s="1">
        <v>3.1478671561130257E-3</v>
      </c>
      <c r="C681" s="1">
        <v>0</v>
      </c>
      <c r="D681" s="1">
        <v>-6.3703028386746189E-3</v>
      </c>
      <c r="E681" s="8"/>
      <c r="F681" s="8"/>
      <c r="G681" s="8"/>
      <c r="H681" s="8"/>
      <c r="I681" s="8"/>
      <c r="J681" s="8"/>
    </row>
    <row r="682" spans="1:10" x14ac:dyDescent="0.35">
      <c r="A682" s="3">
        <v>34411</v>
      </c>
      <c r="B682" s="1">
        <v>3.3971718871035557E-4</v>
      </c>
      <c r="C682" s="1">
        <v>-7.1670377927839975E-3</v>
      </c>
      <c r="D682" s="1">
        <v>3.3243784970620901E-3</v>
      </c>
      <c r="E682" s="8"/>
      <c r="F682" s="8"/>
      <c r="G682" s="8"/>
      <c r="H682" s="8"/>
      <c r="I682" s="8"/>
      <c r="J682" s="8"/>
    </row>
    <row r="683" spans="1:10" x14ac:dyDescent="0.35">
      <c r="A683" s="3">
        <v>34414</v>
      </c>
      <c r="B683" s="1">
        <v>-5.3639975355804217E-3</v>
      </c>
      <c r="C683" s="1">
        <v>-4.2504646517526239E-3</v>
      </c>
      <c r="D683" s="1">
        <v>1.6890968836563556E-4</v>
      </c>
      <c r="E683" s="8"/>
      <c r="F683" s="8"/>
      <c r="G683" s="8"/>
      <c r="H683" s="8"/>
      <c r="I683" s="8"/>
      <c r="J683" s="8"/>
    </row>
    <row r="684" spans="1:10" x14ac:dyDescent="0.35">
      <c r="A684" s="3">
        <v>34415</v>
      </c>
      <c r="B684" s="1">
        <v>5.5476136016410294E-4</v>
      </c>
      <c r="C684" s="1">
        <v>8.166124336368874E-3</v>
      </c>
      <c r="D684" s="1">
        <v>2.1337522920238483E-3</v>
      </c>
      <c r="E684" s="8"/>
      <c r="F684" s="8"/>
      <c r="G684" s="8"/>
      <c r="H684" s="8"/>
      <c r="I684" s="8"/>
      <c r="J684" s="8"/>
    </row>
    <row r="685" spans="1:10" x14ac:dyDescent="0.35">
      <c r="A685" s="3">
        <v>34416</v>
      </c>
      <c r="B685" s="1">
        <v>-5.5476136016415997E-4</v>
      </c>
      <c r="C685" s="1">
        <v>3.2561393915355385E-4</v>
      </c>
      <c r="D685" s="1">
        <v>-3.8671486210674832E-4</v>
      </c>
      <c r="E685" s="8"/>
      <c r="F685" s="8"/>
      <c r="G685" s="8"/>
      <c r="H685" s="8"/>
      <c r="I685" s="8"/>
      <c r="J685" s="8"/>
    </row>
    <row r="686" spans="1:10" x14ac:dyDescent="0.35">
      <c r="A686" s="3">
        <v>34417</v>
      </c>
      <c r="B686" s="1">
        <v>-8.9828986806213037E-3</v>
      </c>
      <c r="C686" s="1">
        <v>-1.08016389996363E-2</v>
      </c>
      <c r="D686" s="1">
        <v>4.7593551972218557E-4</v>
      </c>
      <c r="E686" s="8"/>
      <c r="F686" s="8"/>
      <c r="G686" s="8"/>
      <c r="H686" s="8"/>
      <c r="I686" s="8"/>
      <c r="J686" s="8"/>
    </row>
    <row r="687" spans="1:10" x14ac:dyDescent="0.35">
      <c r="A687" s="3">
        <v>34418</v>
      </c>
      <c r="B687" s="1">
        <v>-8.1520134021473047E-3</v>
      </c>
      <c r="C687" s="1">
        <v>-1.6468382209804823E-3</v>
      </c>
      <c r="D687" s="1">
        <v>1.2581546415787589E-3</v>
      </c>
      <c r="E687" s="8"/>
      <c r="F687" s="8"/>
      <c r="G687" s="8"/>
      <c r="H687" s="8"/>
      <c r="I687" s="8"/>
      <c r="J687" s="8"/>
    </row>
    <row r="688" spans="1:10" x14ac:dyDescent="0.35">
      <c r="A688" s="3">
        <v>34421</v>
      </c>
      <c r="B688" s="1">
        <v>-1.2600753367293276E-3</v>
      </c>
      <c r="C688" s="1">
        <v>-1.3194260628591828E-3</v>
      </c>
      <c r="D688" s="1">
        <v>-1.886905004739849E-2</v>
      </c>
      <c r="E688" s="8"/>
      <c r="F688" s="8"/>
      <c r="G688" s="8"/>
      <c r="H688" s="8"/>
      <c r="I688" s="8"/>
      <c r="J688" s="8"/>
    </row>
    <row r="689" spans="1:10" x14ac:dyDescent="0.35">
      <c r="A689" s="3">
        <v>34422</v>
      </c>
      <c r="B689" s="1">
        <v>-1.6482926214987426E-2</v>
      </c>
      <c r="C689" s="1">
        <v>-6.2821809364859132E-3</v>
      </c>
      <c r="D689" s="1">
        <v>-4.5411199181906084E-4</v>
      </c>
      <c r="E689" s="8"/>
      <c r="F689" s="8"/>
      <c r="G689" s="8"/>
      <c r="H689" s="8"/>
      <c r="I689" s="8"/>
      <c r="J689" s="8"/>
    </row>
    <row r="690" spans="1:10" x14ac:dyDescent="0.35">
      <c r="A690" s="3">
        <v>34423</v>
      </c>
      <c r="B690" s="1">
        <v>-1.5434089209424441E-2</v>
      </c>
      <c r="C690" s="1">
        <v>-4.6610063237919998E-3</v>
      </c>
      <c r="D690" s="1">
        <v>-1.6971758225813704E-3</v>
      </c>
      <c r="E690" s="8"/>
      <c r="F690" s="8"/>
      <c r="G690" s="8"/>
      <c r="H690" s="8"/>
      <c r="I690" s="8"/>
      <c r="J690" s="8"/>
    </row>
    <row r="691" spans="1:10" x14ac:dyDescent="0.35">
      <c r="A691" s="3">
        <v>34424</v>
      </c>
      <c r="B691" s="1">
        <v>4.9364987763682387E-4</v>
      </c>
      <c r="C691" s="1">
        <v>6.671896238045512E-4</v>
      </c>
      <c r="D691" s="1">
        <v>8.186491262331199E-3</v>
      </c>
      <c r="E691" s="8"/>
      <c r="F691" s="8"/>
      <c r="G691" s="8"/>
      <c r="H691" s="8"/>
      <c r="I691" s="8"/>
      <c r="J691" s="8"/>
    </row>
    <row r="692" spans="1:10" x14ac:dyDescent="0.35">
      <c r="A692" s="3">
        <v>34428</v>
      </c>
      <c r="B692" s="1">
        <v>-1.5485959813767294E-2</v>
      </c>
      <c r="C692" s="1">
        <v>-2.8755609790087205E-2</v>
      </c>
      <c r="D692" s="1">
        <v>8.7763214767635767E-3</v>
      </c>
      <c r="E692" s="8"/>
      <c r="F692" s="8"/>
      <c r="G692" s="8"/>
      <c r="H692" s="8"/>
      <c r="I692" s="8"/>
      <c r="J692" s="8"/>
    </row>
    <row r="693" spans="1:10" x14ac:dyDescent="0.35">
      <c r="A693" s="3">
        <v>34429</v>
      </c>
      <c r="B693" s="1">
        <v>2.1123180298812952E-2</v>
      </c>
      <c r="C693" s="1">
        <v>1.3973616218015676E-2</v>
      </c>
      <c r="D693" s="1">
        <v>-6.4024152880859317E-3</v>
      </c>
      <c r="E693" s="8"/>
      <c r="F693" s="8"/>
      <c r="G693" s="8"/>
      <c r="H693" s="8"/>
      <c r="I693" s="8"/>
      <c r="J693" s="8"/>
    </row>
    <row r="694" spans="1:10" x14ac:dyDescent="0.35">
      <c r="A694" s="3">
        <v>34430</v>
      </c>
      <c r="B694" s="1">
        <v>-5.3551109118293047E-4</v>
      </c>
      <c r="C694" s="1">
        <v>3.3787826531505513E-3</v>
      </c>
      <c r="D694" s="1">
        <v>2.8971338658737747E-3</v>
      </c>
      <c r="E694" s="8"/>
      <c r="F694" s="8"/>
      <c r="G694" s="8"/>
      <c r="H694" s="8"/>
      <c r="I694" s="8"/>
      <c r="J694" s="8"/>
    </row>
    <row r="695" spans="1:10" x14ac:dyDescent="0.35">
      <c r="A695" s="3">
        <v>34431</v>
      </c>
      <c r="B695" s="1">
        <v>6.2963953800868368E-3</v>
      </c>
      <c r="C695" s="1">
        <v>4.7021246158146027E-3</v>
      </c>
      <c r="D695" s="1">
        <v>-4.1585089317576363E-3</v>
      </c>
      <c r="E695" s="8"/>
      <c r="F695" s="8"/>
      <c r="G695" s="8"/>
      <c r="H695" s="8"/>
      <c r="I695" s="8"/>
      <c r="J695" s="8"/>
    </row>
    <row r="696" spans="1:10" x14ac:dyDescent="0.35">
      <c r="A696" s="3">
        <v>34432</v>
      </c>
      <c r="B696" s="1">
        <v>-8.4189454703803325E-3</v>
      </c>
      <c r="C696" s="1">
        <v>-5.7236869652268294E-3</v>
      </c>
      <c r="D696" s="1">
        <v>-1.543844478628559E-3</v>
      </c>
      <c r="E696" s="8"/>
      <c r="F696" s="8"/>
      <c r="G696" s="8"/>
      <c r="H696" s="8"/>
      <c r="I696" s="8"/>
      <c r="J696" s="8"/>
    </row>
    <row r="697" spans="1:10" x14ac:dyDescent="0.35">
      <c r="A697" s="3">
        <v>34435</v>
      </c>
      <c r="B697" s="1">
        <v>6.1763688991081766E-3</v>
      </c>
      <c r="C697" s="1">
        <v>1.3497001702400364E-3</v>
      </c>
      <c r="D697" s="1">
        <v>-1.1042071409739795E-3</v>
      </c>
      <c r="E697" s="8"/>
      <c r="F697" s="8"/>
      <c r="G697" s="8"/>
      <c r="H697" s="8"/>
      <c r="I697" s="8"/>
      <c r="J697" s="8"/>
    </row>
    <row r="698" spans="1:10" x14ac:dyDescent="0.35">
      <c r="A698" s="3">
        <v>34436</v>
      </c>
      <c r="B698" s="1">
        <v>-5.1257020761766667E-3</v>
      </c>
      <c r="C698" s="1">
        <v>4.0382046690533848E-3</v>
      </c>
      <c r="D698" s="1">
        <v>2.4102193416270396E-4</v>
      </c>
      <c r="E698" s="8"/>
      <c r="F698" s="8"/>
      <c r="G698" s="8"/>
      <c r="H698" s="8"/>
      <c r="I698" s="8"/>
      <c r="J698" s="8"/>
    </row>
    <row r="699" spans="1:10" x14ac:dyDescent="0.35">
      <c r="A699" s="3">
        <v>34437</v>
      </c>
      <c r="B699" s="1">
        <v>-2.9312082565093813E-3</v>
      </c>
      <c r="C699" s="1">
        <v>-4.7128270428721218E-3</v>
      </c>
      <c r="D699" s="1">
        <v>2.3068523715105071E-3</v>
      </c>
      <c r="E699" s="8"/>
      <c r="F699" s="8"/>
      <c r="G699" s="8"/>
      <c r="H699" s="8"/>
      <c r="I699" s="8"/>
      <c r="J699" s="8"/>
    </row>
    <row r="700" spans="1:10" x14ac:dyDescent="0.35">
      <c r="A700" s="3">
        <v>34438</v>
      </c>
      <c r="B700" s="1">
        <v>2.6886538968194819E-4</v>
      </c>
      <c r="C700" s="1">
        <v>-3.041445431654714E-3</v>
      </c>
      <c r="D700" s="1">
        <v>1.8716569623113432E-3</v>
      </c>
      <c r="E700" s="8"/>
      <c r="F700" s="8"/>
      <c r="G700" s="8"/>
      <c r="H700" s="8"/>
      <c r="I700" s="8"/>
      <c r="J700" s="8"/>
    </row>
    <row r="701" spans="1:10" x14ac:dyDescent="0.35">
      <c r="A701" s="3">
        <v>34439</v>
      </c>
      <c r="B701" s="1">
        <v>-4.4814915153558671E-4</v>
      </c>
      <c r="C701" s="1">
        <v>6.7667662926967269E-4</v>
      </c>
      <c r="D701" s="1">
        <v>3.772685473624192E-3</v>
      </c>
      <c r="E701" s="8"/>
      <c r="F701" s="8"/>
      <c r="G701" s="8"/>
      <c r="H701" s="8"/>
      <c r="I701" s="8"/>
      <c r="J701" s="8"/>
    </row>
    <row r="702" spans="1:10" x14ac:dyDescent="0.35">
      <c r="A702" s="3">
        <v>34442</v>
      </c>
      <c r="B702" s="1">
        <v>-8.3723931626631387E-3</v>
      </c>
      <c r="C702" s="1">
        <v>-1.2250794719505714E-2</v>
      </c>
      <c r="D702" s="1">
        <v>-8.5708596038075306E-4</v>
      </c>
      <c r="E702" s="8"/>
      <c r="F702" s="8"/>
      <c r="G702" s="8"/>
      <c r="H702" s="8"/>
      <c r="I702" s="8"/>
      <c r="J702" s="8"/>
    </row>
    <row r="703" spans="1:10" x14ac:dyDescent="0.35">
      <c r="A703" s="3">
        <v>34443</v>
      </c>
      <c r="B703" s="1">
        <v>1.8079096094453289E-4</v>
      </c>
      <c r="C703" s="1">
        <v>2.7353982919104737E-3</v>
      </c>
      <c r="D703" s="1">
        <v>-8.3802309647839999E-3</v>
      </c>
      <c r="E703" s="8"/>
      <c r="F703" s="8"/>
      <c r="G703" s="8"/>
      <c r="H703" s="8"/>
      <c r="I703" s="8"/>
      <c r="J703" s="8"/>
    </row>
    <row r="704" spans="1:10" x14ac:dyDescent="0.35">
      <c r="A704" s="3">
        <v>34444</v>
      </c>
      <c r="B704" s="1">
        <v>-1.3114755978108667E-3</v>
      </c>
      <c r="C704" s="1">
        <v>3.4087591969352458E-3</v>
      </c>
      <c r="D704" s="1">
        <v>2.299786601309453E-3</v>
      </c>
      <c r="E704" s="8"/>
      <c r="F704" s="8"/>
      <c r="G704" s="8"/>
      <c r="H704" s="8"/>
      <c r="I704" s="8"/>
      <c r="J704" s="8"/>
    </row>
    <row r="705" spans="1:10" x14ac:dyDescent="0.35">
      <c r="A705" s="3">
        <v>34445</v>
      </c>
      <c r="B705" s="1">
        <v>1.5201990319195391E-2</v>
      </c>
      <c r="C705" s="1">
        <v>1.0493909341700759E-2</v>
      </c>
      <c r="D705" s="1">
        <v>5.9209054306510146E-3</v>
      </c>
      <c r="E705" s="8"/>
      <c r="F705" s="8"/>
      <c r="G705" s="8"/>
      <c r="H705" s="8"/>
      <c r="I705" s="8"/>
      <c r="J705" s="8"/>
    </row>
    <row r="706" spans="1:10" x14ac:dyDescent="0.35">
      <c r="A706" s="3">
        <v>34446</v>
      </c>
      <c r="B706" s="1">
        <v>-2.4543722437296747E-3</v>
      </c>
      <c r="C706" s="1">
        <v>-1.6851352323292287E-3</v>
      </c>
      <c r="D706" s="1">
        <v>5.2117122631218553E-3</v>
      </c>
      <c r="E706" s="8"/>
      <c r="F706" s="8"/>
      <c r="G706" s="8"/>
      <c r="H706" s="8"/>
      <c r="I706" s="8"/>
      <c r="J706" s="8"/>
    </row>
    <row r="707" spans="1:10" x14ac:dyDescent="0.35">
      <c r="A707" s="3">
        <v>34449</v>
      </c>
      <c r="B707" s="1">
        <v>1.1284745561616913E-2</v>
      </c>
      <c r="C707" s="1">
        <v>5.0469105066211885E-3</v>
      </c>
      <c r="D707" s="1">
        <v>4.8589662200961515E-3</v>
      </c>
      <c r="E707" s="8"/>
      <c r="F707" s="8"/>
      <c r="G707" s="8"/>
      <c r="H707" s="8"/>
      <c r="I707" s="8"/>
      <c r="J707" s="8"/>
    </row>
    <row r="708" spans="1:10" x14ac:dyDescent="0.35">
      <c r="A708" s="3">
        <v>34450</v>
      </c>
      <c r="B708" s="1">
        <v>-1.8572160371609721E-3</v>
      </c>
      <c r="C708" s="1">
        <v>6.7100099540716993E-4</v>
      </c>
      <c r="D708" s="1">
        <v>-6.5865625114893541E-3</v>
      </c>
      <c r="E708" s="8"/>
      <c r="F708" s="8"/>
      <c r="G708" s="8"/>
      <c r="H708" s="8"/>
      <c r="I708" s="8"/>
      <c r="J708" s="8"/>
    </row>
    <row r="709" spans="1:10" x14ac:dyDescent="0.35">
      <c r="A709" s="3">
        <v>34452</v>
      </c>
      <c r="B709" s="1">
        <v>-6.1489477512034259E-3</v>
      </c>
      <c r="C709" s="1">
        <v>-1.3166428791088676E-2</v>
      </c>
      <c r="D709" s="1">
        <v>1.8242209986218676E-3</v>
      </c>
      <c r="E709" s="8"/>
      <c r="F709" s="8"/>
      <c r="G709" s="8"/>
      <c r="H709" s="8"/>
      <c r="I709" s="8"/>
      <c r="J709" s="8"/>
    </row>
    <row r="710" spans="1:10" x14ac:dyDescent="0.35">
      <c r="A710" s="3">
        <v>34453</v>
      </c>
      <c r="B710" s="1">
        <v>4.0221829539101375E-3</v>
      </c>
      <c r="C710" s="1">
        <v>-1.3602568203114425E-3</v>
      </c>
      <c r="D710" s="1">
        <v>8.5609699215751563E-3</v>
      </c>
      <c r="E710" s="8"/>
      <c r="F710" s="8"/>
      <c r="G710" s="8"/>
      <c r="H710" s="8"/>
      <c r="I710" s="8"/>
      <c r="J710" s="8"/>
    </row>
    <row r="711" spans="1:10" x14ac:dyDescent="0.35">
      <c r="A711" s="3">
        <v>34456</v>
      </c>
      <c r="B711" s="1">
        <v>4.668511571219296E-3</v>
      </c>
      <c r="C711" s="1">
        <v>-2.3849108215200348E-3</v>
      </c>
      <c r="D711" s="1">
        <v>1.0502707620909828E-3</v>
      </c>
      <c r="E711" s="8"/>
      <c r="F711" s="8"/>
      <c r="G711" s="8"/>
      <c r="H711" s="8"/>
      <c r="I711" s="8"/>
      <c r="J711" s="8"/>
    </row>
    <row r="712" spans="1:10" x14ac:dyDescent="0.35">
      <c r="A712" s="3">
        <v>34457</v>
      </c>
      <c r="B712" s="1">
        <v>2.2073836985565877E-5</v>
      </c>
      <c r="C712" s="1">
        <v>-2.732595264007963E-3</v>
      </c>
      <c r="D712" s="1">
        <v>-4.4244814427828088E-3</v>
      </c>
      <c r="E712" s="8"/>
      <c r="F712" s="8"/>
      <c r="G712" s="8"/>
      <c r="H712" s="8"/>
      <c r="I712" s="8"/>
      <c r="J712" s="8"/>
    </row>
    <row r="713" spans="1:10" x14ac:dyDescent="0.35">
      <c r="A713" s="3">
        <v>34458</v>
      </c>
      <c r="B713" s="1">
        <v>-2.895829600337802E-3</v>
      </c>
      <c r="C713" s="1">
        <v>-1.0266514033178725E-3</v>
      </c>
      <c r="D713" s="1">
        <v>4.1378087937544235E-4</v>
      </c>
      <c r="E713" s="8"/>
      <c r="F713" s="8"/>
      <c r="G713" s="8"/>
      <c r="H713" s="8"/>
      <c r="I713" s="8"/>
      <c r="J713" s="8"/>
    </row>
    <row r="714" spans="1:10" x14ac:dyDescent="0.35">
      <c r="A714" s="3">
        <v>34459</v>
      </c>
      <c r="B714" s="1">
        <v>-7.5296205528442377E-4</v>
      </c>
      <c r="C714" s="1">
        <v>2.0522498744337181E-3</v>
      </c>
      <c r="D714" s="1">
        <v>1.5058983854760529E-3</v>
      </c>
      <c r="E714" s="8"/>
      <c r="F714" s="8"/>
      <c r="G714" s="8"/>
      <c r="H714" s="8"/>
      <c r="I714" s="8"/>
      <c r="J714" s="8"/>
    </row>
    <row r="715" spans="1:10" x14ac:dyDescent="0.35">
      <c r="A715" s="3">
        <v>34460</v>
      </c>
      <c r="B715" s="1">
        <v>-7.9181908369926786E-3</v>
      </c>
      <c r="C715" s="1">
        <v>-1.7232170074592722E-2</v>
      </c>
      <c r="D715" s="1">
        <v>1.4160116287542742E-2</v>
      </c>
      <c r="E715" s="8"/>
      <c r="F715" s="8"/>
      <c r="G715" s="8"/>
      <c r="H715" s="8"/>
      <c r="I715" s="8"/>
      <c r="J715" s="8"/>
    </row>
    <row r="716" spans="1:10" x14ac:dyDescent="0.35">
      <c r="A716" s="3">
        <v>34463</v>
      </c>
      <c r="B716" s="1">
        <v>-1.2357763933515006E-2</v>
      </c>
      <c r="C716" s="1">
        <v>-9.781321788421728E-3</v>
      </c>
      <c r="D716" s="1">
        <v>2.5470071924228481E-3</v>
      </c>
      <c r="E716" s="8"/>
      <c r="F716" s="8"/>
      <c r="G716" s="8"/>
      <c r="H716" s="8"/>
      <c r="I716" s="8"/>
      <c r="J716" s="8"/>
    </row>
    <row r="717" spans="1:10" x14ac:dyDescent="0.35">
      <c r="A717" s="3">
        <v>34464</v>
      </c>
      <c r="B717" s="1">
        <v>8.3077712636916139E-3</v>
      </c>
      <c r="C717" s="1">
        <v>1.1864929622749491E-2</v>
      </c>
      <c r="D717" s="1">
        <v>-5.5380847528313706E-3</v>
      </c>
      <c r="E717" s="8"/>
      <c r="F717" s="8"/>
      <c r="G717" s="8"/>
      <c r="H717" s="8"/>
      <c r="I717" s="8"/>
      <c r="J717" s="8"/>
    </row>
    <row r="718" spans="1:10" x14ac:dyDescent="0.35">
      <c r="A718" s="3">
        <v>34465</v>
      </c>
      <c r="B718" s="1">
        <v>-1.018600356249595E-2</v>
      </c>
      <c r="C718" s="1">
        <v>-7.6612139427695855E-3</v>
      </c>
      <c r="D718" s="1">
        <v>5.7411785490139892E-3</v>
      </c>
      <c r="E718" s="8"/>
      <c r="F718" s="8"/>
      <c r="G718" s="8"/>
      <c r="H718" s="8"/>
      <c r="I718" s="8"/>
      <c r="J718" s="8"/>
    </row>
    <row r="719" spans="1:10" x14ac:dyDescent="0.35">
      <c r="A719" s="3">
        <v>34466</v>
      </c>
      <c r="B719" s="1">
        <v>5.1059710587524447E-3</v>
      </c>
      <c r="C719" s="1">
        <v>2.7926917604177747E-3</v>
      </c>
      <c r="D719" s="1">
        <v>5.0447429083947583E-3</v>
      </c>
      <c r="E719" s="8"/>
      <c r="F719" s="8"/>
      <c r="G719" s="8"/>
      <c r="H719" s="8"/>
      <c r="I719" s="8"/>
      <c r="J719" s="8"/>
    </row>
    <row r="720" spans="1:10" x14ac:dyDescent="0.35">
      <c r="A720" s="3">
        <v>34467</v>
      </c>
      <c r="B720" s="1">
        <v>8.7848725648802999E-4</v>
      </c>
      <c r="C720" s="1">
        <v>4.868522182351921E-3</v>
      </c>
      <c r="D720" s="1">
        <v>6.9131437561303025E-3</v>
      </c>
      <c r="E720" s="8"/>
      <c r="F720" s="8"/>
      <c r="G720" s="8"/>
      <c r="H720" s="8"/>
      <c r="I720" s="8"/>
      <c r="J720" s="8"/>
    </row>
    <row r="721" spans="1:10" x14ac:dyDescent="0.35">
      <c r="A721" s="3">
        <v>34470</v>
      </c>
      <c r="B721" s="1">
        <v>7.8772946692867631E-4</v>
      </c>
      <c r="C721" s="1">
        <v>4.154236459304482E-3</v>
      </c>
      <c r="D721" s="1">
        <v>8.8565606663332276E-3</v>
      </c>
      <c r="E721" s="8"/>
      <c r="F721" s="8"/>
      <c r="G721" s="8"/>
      <c r="H721" s="8"/>
      <c r="I721" s="8"/>
      <c r="J721" s="8"/>
    </row>
    <row r="722" spans="1:10" x14ac:dyDescent="0.35">
      <c r="A722" s="3">
        <v>34471</v>
      </c>
      <c r="B722" s="1">
        <v>1.0919044335695021E-2</v>
      </c>
      <c r="C722" s="1">
        <v>1.5426471105268867E-2</v>
      </c>
      <c r="D722" s="1">
        <v>-3.4438791396392567E-3</v>
      </c>
      <c r="E722" s="8"/>
      <c r="F722" s="8"/>
      <c r="G722" s="8"/>
      <c r="H722" s="8"/>
      <c r="I722" s="8"/>
      <c r="J722" s="8"/>
    </row>
    <row r="723" spans="1:10" x14ac:dyDescent="0.35">
      <c r="A723" s="3">
        <v>34472</v>
      </c>
      <c r="B723" s="1">
        <v>9.567543582021526E-3</v>
      </c>
      <c r="C723" s="1">
        <v>6.709404906916006E-4</v>
      </c>
      <c r="D723" s="1">
        <v>8.8278027529463208E-3</v>
      </c>
      <c r="E723" s="8"/>
      <c r="F723" s="8"/>
      <c r="G723" s="8"/>
      <c r="H723" s="8"/>
      <c r="I723" s="8"/>
      <c r="J723" s="8"/>
    </row>
    <row r="724" spans="1:10" x14ac:dyDescent="0.35">
      <c r="A724" s="3">
        <v>34473</v>
      </c>
      <c r="B724" s="1">
        <v>6.1307420344310854E-3</v>
      </c>
      <c r="C724" s="1">
        <v>4.7480336316095863E-3</v>
      </c>
      <c r="D724" s="1">
        <v>4.2769855625582357E-3</v>
      </c>
      <c r="E724" s="8"/>
      <c r="F724" s="8"/>
      <c r="G724" s="8"/>
      <c r="H724" s="8"/>
      <c r="I724" s="8"/>
      <c r="J724" s="8"/>
    </row>
    <row r="725" spans="1:10" x14ac:dyDescent="0.35">
      <c r="A725" s="3">
        <v>34474</v>
      </c>
      <c r="B725" s="1">
        <v>-3.4233081489460642E-3</v>
      </c>
      <c r="C725" s="1">
        <v>-4.4081397303513906E-3</v>
      </c>
      <c r="D725" s="1">
        <v>3.6047546840595932E-3</v>
      </c>
      <c r="E725" s="8"/>
      <c r="F725" s="8"/>
      <c r="G725" s="8"/>
      <c r="H725" s="8"/>
      <c r="I725" s="8"/>
      <c r="J725" s="8"/>
    </row>
    <row r="726" spans="1:10" x14ac:dyDescent="0.35">
      <c r="A726" s="3">
        <v>34477</v>
      </c>
      <c r="B726" s="1">
        <v>-3.7880501623925662E-3</v>
      </c>
      <c r="C726" s="1">
        <v>-1.1612407910557713E-2</v>
      </c>
      <c r="D726" s="1">
        <v>1.6673926897917819E-2</v>
      </c>
      <c r="E726" s="8"/>
      <c r="F726" s="8"/>
      <c r="G726" s="8"/>
      <c r="H726" s="8"/>
      <c r="I726" s="8"/>
      <c r="J726" s="8"/>
    </row>
    <row r="727" spans="1:10" x14ac:dyDescent="0.35">
      <c r="A727" s="3">
        <v>34478</v>
      </c>
      <c r="B727" s="1">
        <v>3.5462201676995288E-3</v>
      </c>
      <c r="C727" s="1">
        <v>1.7082753362776275E-3</v>
      </c>
      <c r="D727" s="1">
        <v>-1.7646398548464535E-2</v>
      </c>
      <c r="E727" s="8"/>
      <c r="F727" s="8"/>
      <c r="G727" s="8"/>
      <c r="H727" s="8"/>
      <c r="I727" s="8"/>
      <c r="J727" s="8"/>
    </row>
    <row r="728" spans="1:10" x14ac:dyDescent="0.35">
      <c r="A728" s="3">
        <v>34479</v>
      </c>
      <c r="B728" s="1">
        <v>3.3583963958733862E-3</v>
      </c>
      <c r="C728" s="1">
        <v>3.084206780314399E-3</v>
      </c>
      <c r="D728" s="1">
        <v>-1.4046855206732442E-2</v>
      </c>
      <c r="E728" s="8"/>
      <c r="F728" s="8"/>
      <c r="G728" s="8"/>
      <c r="H728" s="8"/>
      <c r="I728" s="8"/>
      <c r="J728" s="8"/>
    </row>
    <row r="729" spans="1:10" x14ac:dyDescent="0.35">
      <c r="A729" s="3">
        <v>34480</v>
      </c>
      <c r="B729" s="1">
        <v>1.5765275873140736E-3</v>
      </c>
      <c r="C729" s="1">
        <v>2.3922682989529001E-3</v>
      </c>
      <c r="D729" s="1">
        <v>-7.1697863423625429E-3</v>
      </c>
      <c r="E729" s="8"/>
      <c r="F729" s="8"/>
      <c r="G729" s="8"/>
      <c r="H729" s="8"/>
      <c r="I729" s="8"/>
      <c r="J729" s="8"/>
    </row>
    <row r="730" spans="1:10" x14ac:dyDescent="0.35">
      <c r="A730" s="3">
        <v>34481</v>
      </c>
      <c r="B730" s="1">
        <v>5.9055765668268459E-4</v>
      </c>
      <c r="C730" s="1">
        <v>-2.7344885719067769E-3</v>
      </c>
      <c r="D730" s="1">
        <v>7.0084845416001299E-3</v>
      </c>
      <c r="E730" s="8"/>
      <c r="F730" s="8"/>
      <c r="G730" s="8"/>
      <c r="H730" s="8"/>
      <c r="I730" s="8"/>
      <c r="J730" s="8"/>
    </row>
    <row r="731" spans="1:10" x14ac:dyDescent="0.35">
      <c r="A731" s="3">
        <v>34485</v>
      </c>
      <c r="B731" s="1">
        <v>-1.816530926397894E-3</v>
      </c>
      <c r="C731" s="1">
        <v>-2.7419865073604272E-3</v>
      </c>
      <c r="D731" s="1">
        <v>1.7896664730792603E-2</v>
      </c>
      <c r="E731" s="8"/>
      <c r="F731" s="8"/>
      <c r="G731" s="8"/>
      <c r="H731" s="8"/>
      <c r="I731" s="8"/>
      <c r="J731" s="8"/>
    </row>
    <row r="732" spans="1:10" x14ac:dyDescent="0.35">
      <c r="A732" s="3">
        <v>34486</v>
      </c>
      <c r="B732" s="1">
        <v>2.4722973221981445E-3</v>
      </c>
      <c r="C732" s="1">
        <v>3.4170654848689041E-3</v>
      </c>
      <c r="D732" s="1">
        <v>-9.4680029070403886E-3</v>
      </c>
      <c r="E732" s="8"/>
      <c r="F732" s="8"/>
      <c r="G732" s="8"/>
      <c r="H732" s="8"/>
      <c r="I732" s="8"/>
      <c r="J732" s="8"/>
    </row>
    <row r="733" spans="1:10" x14ac:dyDescent="0.35">
      <c r="A733" s="3">
        <v>34487</v>
      </c>
      <c r="B733" s="1">
        <v>4.3702473566871741E-5</v>
      </c>
      <c r="C733" s="1">
        <v>3.7002049184500555E-3</v>
      </c>
      <c r="D733" s="1">
        <v>3.9723024412835553E-3</v>
      </c>
      <c r="E733" s="8"/>
      <c r="F733" s="8"/>
      <c r="G733" s="8"/>
      <c r="H733" s="8"/>
      <c r="I733" s="8"/>
      <c r="J733" s="8"/>
    </row>
    <row r="734" spans="1:10" x14ac:dyDescent="0.35">
      <c r="A734" s="3">
        <v>34488</v>
      </c>
      <c r="B734" s="1">
        <v>5.4043584216893793E-3</v>
      </c>
      <c r="C734" s="1">
        <v>6.4540341269509272E-3</v>
      </c>
      <c r="D734" s="1">
        <v>-7.3654590674079911E-3</v>
      </c>
      <c r="E734" s="8"/>
      <c r="F734" s="8"/>
      <c r="G734" s="8"/>
      <c r="H734" s="8"/>
      <c r="I734" s="8"/>
      <c r="J734" s="8"/>
    </row>
    <row r="735" spans="1:10" x14ac:dyDescent="0.35">
      <c r="A735" s="3">
        <v>34491</v>
      </c>
      <c r="B735" s="1">
        <v>-2.7203202812767589E-3</v>
      </c>
      <c r="C735" s="1">
        <v>4.583352769615359E-3</v>
      </c>
      <c r="D735" s="1">
        <v>-9.1622808585118103E-3</v>
      </c>
      <c r="E735" s="8"/>
      <c r="F735" s="8"/>
      <c r="G735" s="8"/>
      <c r="H735" s="8"/>
      <c r="I735" s="8"/>
      <c r="J735" s="8"/>
    </row>
    <row r="736" spans="1:10" x14ac:dyDescent="0.35">
      <c r="A736" s="3">
        <v>34492</v>
      </c>
      <c r="B736" s="1">
        <v>-1.4611436591847214E-3</v>
      </c>
      <c r="C736" s="1">
        <v>-2.7456631693220657E-3</v>
      </c>
      <c r="D736" s="1">
        <v>2.0464990603987921E-3</v>
      </c>
      <c r="E736" s="8"/>
      <c r="F736" s="8"/>
      <c r="G736" s="8"/>
      <c r="H736" s="8"/>
      <c r="I736" s="8"/>
      <c r="J736" s="8"/>
    </row>
    <row r="737" spans="1:10" x14ac:dyDescent="0.35">
      <c r="A737" s="3">
        <v>34493</v>
      </c>
      <c r="B737" s="1">
        <v>-2.512921007277825E-3</v>
      </c>
      <c r="C737" s="1">
        <v>-9.1385130689302253E-4</v>
      </c>
      <c r="D737" s="1">
        <v>1.4565586739886257E-2</v>
      </c>
      <c r="E737" s="8"/>
      <c r="F737" s="8"/>
      <c r="G737" s="8"/>
      <c r="H737" s="8"/>
      <c r="I737" s="8"/>
      <c r="J737" s="8"/>
    </row>
    <row r="738" spans="1:10" x14ac:dyDescent="0.35">
      <c r="A738" s="3">
        <v>34494</v>
      </c>
      <c r="B738" s="1">
        <v>1.7487872248584846E-3</v>
      </c>
      <c r="C738" s="1">
        <v>-9.2383829340029588E-4</v>
      </c>
      <c r="D738" s="1">
        <v>2.7981208158952527E-3</v>
      </c>
      <c r="E738" s="8"/>
      <c r="F738" s="8"/>
      <c r="G738" s="8"/>
      <c r="H738" s="8"/>
      <c r="I738" s="8"/>
      <c r="J738" s="8"/>
    </row>
    <row r="739" spans="1:10" x14ac:dyDescent="0.35">
      <c r="A739" s="3">
        <v>34495</v>
      </c>
      <c r="B739" s="1">
        <v>1.7675367110352564E-3</v>
      </c>
      <c r="C739" s="1">
        <v>-3.6855416460020861E-3</v>
      </c>
      <c r="D739" s="1">
        <v>3.4610664957911816E-3</v>
      </c>
      <c r="E739" s="8"/>
      <c r="F739" s="8"/>
      <c r="G739" s="8"/>
      <c r="H739" s="8"/>
      <c r="I739" s="8"/>
      <c r="J739" s="8"/>
    </row>
    <row r="740" spans="1:10" x14ac:dyDescent="0.35">
      <c r="A740" s="3">
        <v>34498</v>
      </c>
      <c r="B740" s="1">
        <v>9.3705401454425674E-4</v>
      </c>
      <c r="C740" s="1">
        <v>-3.0724816502212793E-3</v>
      </c>
      <c r="D740" s="1">
        <v>1.3440900929979051E-2</v>
      </c>
      <c r="E740" s="8"/>
      <c r="F740" s="8"/>
      <c r="G740" s="8"/>
      <c r="H740" s="8"/>
      <c r="I740" s="8"/>
      <c r="J740" s="8"/>
    </row>
    <row r="741" spans="1:10" x14ac:dyDescent="0.35">
      <c r="A741" s="3">
        <v>34499</v>
      </c>
      <c r="B741" s="1">
        <v>7.0973851055313314E-3</v>
      </c>
      <c r="C741" s="1">
        <v>4.9169503744145408E-3</v>
      </c>
      <c r="D741" s="1">
        <v>8.4499026859735128E-4</v>
      </c>
      <c r="E741" s="8"/>
      <c r="F741" s="8"/>
      <c r="G741" s="8"/>
      <c r="H741" s="8"/>
      <c r="I741" s="8"/>
      <c r="J741" s="8"/>
    </row>
    <row r="742" spans="1:10" x14ac:dyDescent="0.35">
      <c r="A742" s="3">
        <v>34500</v>
      </c>
      <c r="B742" s="1">
        <v>-3.8137383978147747E-3</v>
      </c>
      <c r="C742" s="1">
        <v>-6.7705190237375285E-3</v>
      </c>
      <c r="D742" s="1">
        <v>1.6995306955391767E-2</v>
      </c>
      <c r="E742" s="8"/>
      <c r="F742" s="8"/>
      <c r="G742" s="8"/>
      <c r="H742" s="8"/>
      <c r="I742" s="8"/>
      <c r="J742" s="8"/>
    </row>
    <row r="743" spans="1:10" x14ac:dyDescent="0.35">
      <c r="A743" s="3">
        <v>34501</v>
      </c>
      <c r="B743" s="1">
        <v>2.8616664877505128E-3</v>
      </c>
      <c r="C743" s="1">
        <v>2.1575578185953192E-3</v>
      </c>
      <c r="D743" s="1">
        <v>-2.4038255879642516E-3</v>
      </c>
      <c r="E743" s="8"/>
      <c r="F743" s="8"/>
      <c r="G743" s="8"/>
      <c r="H743" s="8"/>
      <c r="I743" s="8"/>
      <c r="J743" s="8"/>
    </row>
    <row r="744" spans="1:10" x14ac:dyDescent="0.35">
      <c r="A744" s="3">
        <v>34502</v>
      </c>
      <c r="B744" s="1">
        <v>-7.5621299547337624E-3</v>
      </c>
      <c r="C744" s="1">
        <v>-5.2544943291285146E-3</v>
      </c>
      <c r="D744" s="1">
        <v>1.6404108041404502E-2</v>
      </c>
      <c r="E744" s="8"/>
      <c r="F744" s="8"/>
      <c r="G744" s="8"/>
      <c r="H744" s="8"/>
      <c r="I744" s="8"/>
      <c r="J744" s="8"/>
    </row>
    <row r="745" spans="1:10" x14ac:dyDescent="0.35">
      <c r="A745" s="3">
        <v>34505</v>
      </c>
      <c r="B745" s="1">
        <v>-6.4994265535054455E-3</v>
      </c>
      <c r="C745" s="1">
        <v>-1.241465088064877E-3</v>
      </c>
      <c r="D745" s="1">
        <v>-1.4370420446914079E-2</v>
      </c>
      <c r="E745" s="8"/>
      <c r="F745" s="8"/>
      <c r="G745" s="8"/>
      <c r="H745" s="8"/>
      <c r="I745" s="8"/>
      <c r="J745" s="8"/>
    </row>
    <row r="746" spans="1:10" x14ac:dyDescent="0.35">
      <c r="A746" s="3">
        <v>34506</v>
      </c>
      <c r="B746" s="1">
        <v>-9.1308721986401477E-3</v>
      </c>
      <c r="C746" s="1">
        <v>-3.7336695520488379E-3</v>
      </c>
      <c r="D746" s="1">
        <v>-4.6065722737593595E-3</v>
      </c>
      <c r="E746" s="8"/>
      <c r="F746" s="8"/>
      <c r="G746" s="8"/>
      <c r="H746" s="8"/>
      <c r="I746" s="8"/>
      <c r="J746" s="8"/>
    </row>
    <row r="747" spans="1:10" x14ac:dyDescent="0.35">
      <c r="A747" s="3">
        <v>34507</v>
      </c>
      <c r="B747" s="1">
        <v>3.8698455025956645E-3</v>
      </c>
      <c r="C747" s="1">
        <v>5.9005979004960844E-3</v>
      </c>
      <c r="D747" s="1">
        <v>-1.0981704335704438E-2</v>
      </c>
      <c r="E747" s="8"/>
      <c r="F747" s="8"/>
      <c r="G747" s="8"/>
      <c r="H747" s="8"/>
      <c r="I747" s="8"/>
      <c r="J747" s="8"/>
    </row>
    <row r="748" spans="1:10" x14ac:dyDescent="0.35">
      <c r="A748" s="3">
        <v>34508</v>
      </c>
      <c r="B748" s="1">
        <v>-7.6657589143099359E-3</v>
      </c>
      <c r="C748" s="1">
        <v>2.4760263208771778E-3</v>
      </c>
      <c r="D748" s="1">
        <v>1.2739964419807603E-3</v>
      </c>
      <c r="E748" s="8"/>
      <c r="F748" s="8"/>
      <c r="G748" s="8"/>
      <c r="H748" s="8"/>
      <c r="I748" s="8"/>
      <c r="J748" s="8"/>
    </row>
    <row r="749" spans="1:10" x14ac:dyDescent="0.35">
      <c r="A749" s="3">
        <v>34509</v>
      </c>
      <c r="B749" s="1">
        <v>-1.5306821497568018E-2</v>
      </c>
      <c r="C749" s="1">
        <v>-8.376624221373221E-3</v>
      </c>
      <c r="D749" s="1">
        <v>-1.1822878185544735E-3</v>
      </c>
      <c r="E749" s="8"/>
      <c r="F749" s="8"/>
      <c r="G749" s="8"/>
      <c r="H749" s="8"/>
      <c r="I749" s="8"/>
      <c r="J749" s="8"/>
    </row>
    <row r="750" spans="1:10" x14ac:dyDescent="0.35">
      <c r="A750" s="3">
        <v>34512</v>
      </c>
      <c r="B750" s="1">
        <v>1.0133665714805333E-2</v>
      </c>
      <c r="C750" s="1">
        <v>2.7969187102656994E-3</v>
      </c>
      <c r="D750" s="1">
        <v>-2.929658205213619E-3</v>
      </c>
      <c r="E750" s="8"/>
      <c r="F750" s="8"/>
      <c r="G750" s="8"/>
      <c r="H750" s="8"/>
      <c r="I750" s="8"/>
      <c r="J750" s="8"/>
    </row>
    <row r="751" spans="1:10" x14ac:dyDescent="0.35">
      <c r="A751" s="3">
        <v>34513</v>
      </c>
      <c r="B751" s="1">
        <v>-2.7759761720457066E-3</v>
      </c>
      <c r="C751" s="1">
        <v>-5.6016821209208291E-3</v>
      </c>
      <c r="D751" s="1">
        <v>9.4468998010429402E-3</v>
      </c>
      <c r="E751" s="8"/>
      <c r="F751" s="8"/>
      <c r="G751" s="8"/>
      <c r="H751" s="8"/>
      <c r="I751" s="8"/>
      <c r="J751" s="8"/>
    </row>
    <row r="752" spans="1:10" x14ac:dyDescent="0.35">
      <c r="A752" s="3">
        <v>34514</v>
      </c>
      <c r="B752" s="1">
        <v>3.4911079431983443E-3</v>
      </c>
      <c r="C752" s="1">
        <v>9.3268798091000955E-4</v>
      </c>
      <c r="D752" s="1">
        <v>-3.6235726780482992E-3</v>
      </c>
      <c r="E752" s="8"/>
      <c r="F752" s="8"/>
      <c r="G752" s="8"/>
      <c r="H752" s="8"/>
      <c r="I752" s="8"/>
      <c r="J752" s="8"/>
    </row>
    <row r="753" spans="1:10" x14ac:dyDescent="0.35">
      <c r="A753" s="3">
        <v>34515</v>
      </c>
      <c r="B753" s="1">
        <v>-7.5345126029183048E-3</v>
      </c>
      <c r="C753" s="1">
        <v>-6.885030799366791E-3</v>
      </c>
      <c r="D753" s="1">
        <v>8.7761387723910601E-3</v>
      </c>
      <c r="E753" s="8"/>
      <c r="F753" s="8"/>
      <c r="G753" s="8"/>
      <c r="H753" s="8"/>
      <c r="I753" s="8"/>
      <c r="J753" s="8"/>
    </row>
    <row r="754" spans="1:10" x14ac:dyDescent="0.35">
      <c r="A754" s="3">
        <v>34516</v>
      </c>
      <c r="B754" s="1">
        <v>4.3347962809105718E-3</v>
      </c>
      <c r="C754" s="1">
        <v>0</v>
      </c>
      <c r="D754" s="1">
        <v>3.7184013024142994E-3</v>
      </c>
      <c r="E754" s="8"/>
      <c r="F754" s="8"/>
      <c r="G754" s="8"/>
      <c r="H754" s="8"/>
      <c r="I754" s="8"/>
      <c r="J754" s="8"/>
    </row>
    <row r="755" spans="1:10" x14ac:dyDescent="0.35">
      <c r="A755" s="3">
        <v>34520</v>
      </c>
      <c r="B755" s="1">
        <v>3.809225092835144E-4</v>
      </c>
      <c r="C755" s="1">
        <v>1.8756277127004875E-3</v>
      </c>
      <c r="D755" s="1">
        <v>-1.2704872904420104E-2</v>
      </c>
      <c r="E755" s="8"/>
      <c r="F755" s="8"/>
      <c r="G755" s="8"/>
      <c r="H755" s="8"/>
      <c r="I755" s="8"/>
      <c r="J755" s="8"/>
    </row>
    <row r="756" spans="1:10" x14ac:dyDescent="0.35">
      <c r="A756" s="3">
        <v>34521</v>
      </c>
      <c r="B756" s="1">
        <v>-5.3781513901381779E-4</v>
      </c>
      <c r="C756" s="1">
        <v>-3.0923632929901764E-4</v>
      </c>
      <c r="D756" s="1">
        <v>-5.787759166085529E-3</v>
      </c>
      <c r="E756" s="8"/>
      <c r="F756" s="8"/>
      <c r="G756" s="8"/>
      <c r="H756" s="8"/>
      <c r="I756" s="8"/>
      <c r="J756" s="8"/>
    </row>
    <row r="757" spans="1:10" x14ac:dyDescent="0.35">
      <c r="A757" s="3">
        <v>34522</v>
      </c>
      <c r="B757" s="1">
        <v>5.0306978015517909E-3</v>
      </c>
      <c r="C757" s="1">
        <v>1.5639416381953808E-3</v>
      </c>
      <c r="D757" s="1">
        <v>-2.3484890675789733E-3</v>
      </c>
      <c r="E757" s="8"/>
      <c r="F757" s="8"/>
      <c r="G757" s="8"/>
      <c r="H757" s="8"/>
      <c r="I757" s="8"/>
      <c r="J757" s="8"/>
    </row>
    <row r="758" spans="1:10" x14ac:dyDescent="0.35">
      <c r="A758" s="3">
        <v>34523</v>
      </c>
      <c r="B758" s="1">
        <v>2.6059952605281176E-3</v>
      </c>
      <c r="C758" s="1">
        <v>-8.8067375903181904E-3</v>
      </c>
      <c r="D758" s="1">
        <v>6.9740479756468686E-3</v>
      </c>
      <c r="E758" s="8"/>
      <c r="F758" s="8"/>
      <c r="G758" s="8"/>
      <c r="H758" s="8"/>
      <c r="I758" s="8"/>
      <c r="J758" s="8"/>
    </row>
    <row r="759" spans="1:10" x14ac:dyDescent="0.35">
      <c r="A759" s="3">
        <v>34526</v>
      </c>
      <c r="B759" s="1">
        <v>-3.3199304119986019E-3</v>
      </c>
      <c r="C759" s="1">
        <v>-3.1675368412209183E-3</v>
      </c>
      <c r="D759" s="1">
        <v>2.4502317887628564E-2</v>
      </c>
      <c r="E759" s="8"/>
      <c r="F759" s="8"/>
      <c r="G759" s="8"/>
      <c r="H759" s="8"/>
      <c r="I759" s="8"/>
      <c r="J759" s="8"/>
    </row>
    <row r="760" spans="1:10" x14ac:dyDescent="0.35">
      <c r="A760" s="3">
        <v>34527</v>
      </c>
      <c r="B760" s="1">
        <v>-2.4553297519585611E-4</v>
      </c>
      <c r="C760" s="1">
        <v>2.8465125822489498E-3</v>
      </c>
      <c r="D760" s="1">
        <v>5.8441666927974145E-3</v>
      </c>
      <c r="E760" s="8"/>
      <c r="F760" s="8"/>
      <c r="G760" s="8"/>
      <c r="H760" s="8"/>
      <c r="I760" s="8"/>
      <c r="J760" s="8"/>
    </row>
    <row r="761" spans="1:10" x14ac:dyDescent="0.35">
      <c r="A761" s="3">
        <v>34528</v>
      </c>
      <c r="B761" s="1">
        <v>1.7397515205821044E-3</v>
      </c>
      <c r="C761" s="1">
        <v>1.2646163952619637E-3</v>
      </c>
      <c r="D761" s="1">
        <v>-1.3866792149034685E-3</v>
      </c>
      <c r="E761" s="8"/>
      <c r="F761" s="8"/>
      <c r="G761" s="8"/>
      <c r="H761" s="8"/>
      <c r="I761" s="8"/>
      <c r="J761" s="8"/>
    </row>
    <row r="762" spans="1:10" x14ac:dyDescent="0.35">
      <c r="A762" s="3">
        <v>34529</v>
      </c>
      <c r="B762" s="1">
        <v>1.0375422846100121E-2</v>
      </c>
      <c r="C762" s="1">
        <v>1.1300826912126968E-2</v>
      </c>
      <c r="D762" s="1">
        <v>-2.4909480855094923E-4</v>
      </c>
      <c r="E762" s="8"/>
      <c r="F762" s="8"/>
      <c r="G762" s="8"/>
      <c r="H762" s="8"/>
      <c r="I762" s="8"/>
      <c r="J762" s="8"/>
    </row>
    <row r="763" spans="1:10" x14ac:dyDescent="0.35">
      <c r="A763" s="3">
        <v>34530</v>
      </c>
      <c r="B763" s="1">
        <v>1.6527654522011416E-3</v>
      </c>
      <c r="C763" s="1">
        <v>0</v>
      </c>
      <c r="D763" s="1">
        <v>9.4267477588897081E-4</v>
      </c>
      <c r="E763" s="8"/>
      <c r="F763" s="8"/>
      <c r="G763" s="8"/>
      <c r="H763" s="8"/>
      <c r="I763" s="8"/>
      <c r="J763" s="8"/>
    </row>
    <row r="764" spans="1:10" x14ac:dyDescent="0.35">
      <c r="A764" s="3">
        <v>34533</v>
      </c>
      <c r="B764" s="1">
        <v>2.3312597155676238E-3</v>
      </c>
      <c r="C764" s="1">
        <v>3.4351978296635159E-3</v>
      </c>
      <c r="D764" s="1">
        <v>-3.1962420205529892E-3</v>
      </c>
      <c r="E764" s="8"/>
      <c r="F764" s="8"/>
      <c r="G764" s="8"/>
      <c r="H764" s="8"/>
      <c r="I764" s="8"/>
      <c r="J764" s="8"/>
    </row>
    <row r="765" spans="1:10" x14ac:dyDescent="0.35">
      <c r="A765" s="3">
        <v>34534</v>
      </c>
      <c r="B765" s="1">
        <v>-2.992038136562224E-3</v>
      </c>
      <c r="C765" s="1">
        <v>3.719769600666052E-3</v>
      </c>
      <c r="D765" s="1">
        <v>9.0916389929604588E-4</v>
      </c>
      <c r="E765" s="8"/>
      <c r="F765" s="8"/>
      <c r="G765" s="8"/>
      <c r="H765" s="8"/>
      <c r="I765" s="8"/>
      <c r="J765" s="8"/>
    </row>
    <row r="766" spans="1:10" x14ac:dyDescent="0.35">
      <c r="A766" s="3">
        <v>34535</v>
      </c>
      <c r="B766" s="1">
        <v>-4.9919481659693099E-3</v>
      </c>
      <c r="C766" s="1">
        <v>-6.8379511106584608E-3</v>
      </c>
      <c r="D766" s="1">
        <v>-8.6526396929044284E-3</v>
      </c>
      <c r="E766" s="8"/>
      <c r="F766" s="8"/>
      <c r="G766" s="8"/>
      <c r="H766" s="8"/>
      <c r="I766" s="8"/>
      <c r="J766" s="8"/>
    </row>
    <row r="767" spans="1:10" x14ac:dyDescent="0.35">
      <c r="A767" s="3">
        <v>34536</v>
      </c>
      <c r="B767" s="1">
        <v>2.233995244585851E-3</v>
      </c>
      <c r="C767" s="1">
        <v>-1.8755866704946113E-3</v>
      </c>
      <c r="D767" s="1">
        <v>1.6970539093726226E-3</v>
      </c>
      <c r="E767" s="8"/>
      <c r="F767" s="8"/>
      <c r="G767" s="8"/>
      <c r="H767" s="8"/>
      <c r="I767" s="8"/>
      <c r="J767" s="8"/>
    </row>
    <row r="768" spans="1:10" x14ac:dyDescent="0.35">
      <c r="A768" s="3">
        <v>34537</v>
      </c>
      <c r="B768" s="1">
        <v>1.1040940926392538E-3</v>
      </c>
      <c r="C768" s="1">
        <v>-1.2523483164659486E-3</v>
      </c>
      <c r="D768" s="1">
        <v>-7.1797820430617363E-4</v>
      </c>
      <c r="E768" s="8"/>
      <c r="F768" s="8"/>
      <c r="G768" s="8"/>
      <c r="H768" s="8"/>
      <c r="I768" s="8"/>
      <c r="J768" s="8"/>
    </row>
    <row r="769" spans="1:10" x14ac:dyDescent="0.35">
      <c r="A769" s="3">
        <v>34540</v>
      </c>
      <c r="B769" s="1">
        <v>2.5127856635484111E-3</v>
      </c>
      <c r="C769" s="1">
        <v>1.5605219233688124E-3</v>
      </c>
      <c r="D769" s="1">
        <v>-4.1564390086208944E-3</v>
      </c>
      <c r="E769" s="8"/>
      <c r="F769" s="8"/>
      <c r="G769" s="8"/>
      <c r="H769" s="8"/>
      <c r="I769" s="8"/>
      <c r="J769" s="8"/>
    </row>
    <row r="770" spans="1:10" x14ac:dyDescent="0.35">
      <c r="A770" s="3">
        <v>34541</v>
      </c>
      <c r="B770" s="1">
        <v>-1.9611954149167119E-3</v>
      </c>
      <c r="C770" s="1">
        <v>-6.2578517063363527E-4</v>
      </c>
      <c r="D770" s="1">
        <v>-4.535974742464882E-3</v>
      </c>
      <c r="E770" s="8"/>
      <c r="F770" s="8"/>
      <c r="G770" s="8"/>
      <c r="H770" s="8"/>
      <c r="I770" s="8"/>
      <c r="J770" s="8"/>
    </row>
    <row r="771" spans="1:10" x14ac:dyDescent="0.35">
      <c r="A771" s="3">
        <v>34542</v>
      </c>
      <c r="B771" s="1">
        <v>-1.7440645529991847E-3</v>
      </c>
      <c r="C771" s="1">
        <v>-4.0724864247022926E-3</v>
      </c>
      <c r="D771" s="1">
        <v>1.1675847259569575E-3</v>
      </c>
      <c r="E771" s="8"/>
      <c r="F771" s="8"/>
      <c r="G771" s="8"/>
      <c r="H771" s="8"/>
      <c r="I771" s="8"/>
      <c r="J771" s="8"/>
    </row>
    <row r="772" spans="1:10" x14ac:dyDescent="0.35">
      <c r="A772" s="3">
        <v>34543</v>
      </c>
      <c r="B772" s="1">
        <v>3.6612303800259002E-3</v>
      </c>
      <c r="C772" s="1">
        <v>3.1377496719673867E-3</v>
      </c>
      <c r="D772" s="1">
        <v>6.0588250446141868E-4</v>
      </c>
      <c r="E772" s="8"/>
      <c r="F772" s="8"/>
      <c r="G772" s="8"/>
      <c r="H772" s="8"/>
      <c r="I772" s="8"/>
      <c r="J772" s="8"/>
    </row>
    <row r="773" spans="1:10" x14ac:dyDescent="0.35">
      <c r="A773" s="3">
        <v>34544</v>
      </c>
      <c r="B773" s="1">
        <v>8.8330309428059257E-3</v>
      </c>
      <c r="C773" s="1">
        <v>1.2130148873596073E-2</v>
      </c>
      <c r="D773" s="1">
        <v>1.0879347736764333E-2</v>
      </c>
      <c r="E773" s="8"/>
      <c r="F773" s="8"/>
      <c r="G773" s="8"/>
      <c r="H773" s="8"/>
      <c r="I773" s="8"/>
      <c r="J773" s="8"/>
    </row>
    <row r="774" spans="1:10" x14ac:dyDescent="0.35">
      <c r="A774" s="3">
        <v>34547</v>
      </c>
      <c r="B774" s="1">
        <v>5.983026104154238E-3</v>
      </c>
      <c r="C774" s="1">
        <v>-1.2387909506924532E-3</v>
      </c>
      <c r="D774" s="1">
        <v>4.6749068082568403E-3</v>
      </c>
      <c r="E774" s="8"/>
      <c r="F774" s="8"/>
      <c r="G774" s="8"/>
      <c r="H774" s="8"/>
      <c r="I774" s="8"/>
      <c r="J774" s="8"/>
    </row>
    <row r="775" spans="1:10" x14ac:dyDescent="0.35">
      <c r="A775" s="3">
        <v>34548</v>
      </c>
      <c r="B775" s="1">
        <v>-9.7659436779648804E-4</v>
      </c>
      <c r="C775" s="1">
        <v>1.8576114247651431E-3</v>
      </c>
      <c r="D775" s="1">
        <v>-7.4867902037528185E-3</v>
      </c>
      <c r="E775" s="8"/>
      <c r="F775" s="8"/>
      <c r="G775" s="8"/>
      <c r="H775" s="8"/>
      <c r="I775" s="8"/>
      <c r="J775" s="8"/>
    </row>
    <row r="776" spans="1:10" x14ac:dyDescent="0.35">
      <c r="A776" s="3">
        <v>34549</v>
      </c>
      <c r="B776" s="1">
        <v>1.9305653440315808E-3</v>
      </c>
      <c r="C776" s="1">
        <v>9.2290092749569867E-4</v>
      </c>
      <c r="D776" s="1">
        <v>-7.977065592325517E-3</v>
      </c>
      <c r="E776" s="8"/>
      <c r="F776" s="8"/>
      <c r="G776" s="8"/>
      <c r="H776" s="8"/>
      <c r="I776" s="8"/>
      <c r="J776" s="8"/>
    </row>
    <row r="777" spans="1:10" x14ac:dyDescent="0.35">
      <c r="A777" s="3">
        <v>34550</v>
      </c>
      <c r="B777" s="1">
        <v>-6.6315403110558937E-3</v>
      </c>
      <c r="C777" s="1">
        <v>-1.5417214015683986E-3</v>
      </c>
      <c r="D777" s="1">
        <v>-1.6272363235056835E-4</v>
      </c>
      <c r="E777" s="8"/>
      <c r="F777" s="8"/>
      <c r="G777" s="8"/>
      <c r="H777" s="8"/>
      <c r="I777" s="8"/>
      <c r="J777" s="8"/>
    </row>
    <row r="778" spans="1:10" x14ac:dyDescent="0.35">
      <c r="A778" s="3">
        <v>34551</v>
      </c>
      <c r="B778" s="1">
        <v>-2.861857353110878E-3</v>
      </c>
      <c r="C778" s="1">
        <v>-1.1195412120860993E-2</v>
      </c>
      <c r="D778" s="1">
        <v>-1.3892526226758557E-2</v>
      </c>
      <c r="E778" s="8"/>
      <c r="F778" s="8"/>
      <c r="G778" s="8"/>
      <c r="H778" s="8"/>
      <c r="I778" s="8"/>
      <c r="J778" s="8"/>
    </row>
    <row r="779" spans="1:10" x14ac:dyDescent="0.35">
      <c r="A779" s="3">
        <v>34554</v>
      </c>
      <c r="B779" s="1">
        <v>1.7486725477213706E-3</v>
      </c>
      <c r="C779" s="1">
        <v>-3.177124728869336E-4</v>
      </c>
      <c r="D779" s="1">
        <v>-5.9858669946999087E-3</v>
      </c>
      <c r="E779" s="8"/>
      <c r="F779" s="8"/>
      <c r="G779" s="8"/>
      <c r="H779" s="8"/>
      <c r="I779" s="8"/>
      <c r="J779" s="8"/>
    </row>
    <row r="780" spans="1:10" x14ac:dyDescent="0.35">
      <c r="A780" s="3">
        <v>34555</v>
      </c>
      <c r="B780" s="1">
        <v>8.7353410114431471E-5</v>
      </c>
      <c r="C780" s="1">
        <v>-3.1358111636026116E-3</v>
      </c>
      <c r="D780" s="1">
        <v>1.198847263683631E-4</v>
      </c>
      <c r="E780" s="8"/>
      <c r="F780" s="8"/>
      <c r="G780" s="8"/>
      <c r="H780" s="8"/>
      <c r="I780" s="8"/>
      <c r="J780" s="8"/>
    </row>
    <row r="781" spans="1:10" x14ac:dyDescent="0.35">
      <c r="A781" s="3">
        <v>34556</v>
      </c>
      <c r="B781" s="1">
        <v>5.1621168179410617E-3</v>
      </c>
      <c r="C781" s="1">
        <v>6.2794939104507527E-4</v>
      </c>
      <c r="D781" s="1">
        <v>-1.1071746038008882E-3</v>
      </c>
      <c r="E781" s="8"/>
      <c r="F781" s="8"/>
      <c r="G781" s="8"/>
      <c r="H781" s="8"/>
      <c r="I781" s="8"/>
      <c r="J781" s="8"/>
    </row>
    <row r="782" spans="1:10" x14ac:dyDescent="0.35">
      <c r="A782" s="3">
        <v>34557</v>
      </c>
      <c r="B782" s="1">
        <v>-3.0897128519949643E-3</v>
      </c>
      <c r="C782" s="1">
        <v>-3.4539106661714259E-3</v>
      </c>
      <c r="D782" s="1">
        <v>1.1809426770123103E-3</v>
      </c>
      <c r="E782" s="8"/>
      <c r="F782" s="8"/>
      <c r="G782" s="8"/>
      <c r="H782" s="8"/>
      <c r="I782" s="8"/>
      <c r="J782" s="8"/>
    </row>
    <row r="783" spans="1:10" x14ac:dyDescent="0.35">
      <c r="A783" s="3">
        <v>34558</v>
      </c>
      <c r="B783" s="1">
        <v>6.6462745468123851E-3</v>
      </c>
      <c r="C783" s="1">
        <v>4.7086277235779406E-3</v>
      </c>
      <c r="D783" s="1">
        <v>-1.1508823468275312E-2</v>
      </c>
      <c r="E783" s="8"/>
      <c r="F783" s="8"/>
      <c r="G783" s="8"/>
      <c r="H783" s="8"/>
      <c r="I783" s="8"/>
      <c r="J783" s="8"/>
    </row>
    <row r="784" spans="1:10" x14ac:dyDescent="0.35">
      <c r="A784" s="3">
        <v>34561</v>
      </c>
      <c r="B784" s="1">
        <v>-1.5381785369713216E-3</v>
      </c>
      <c r="C784" s="1">
        <v>-1.2547170574065197E-3</v>
      </c>
      <c r="D784" s="1">
        <v>2.8501192871078487E-3</v>
      </c>
      <c r="E784" s="8"/>
      <c r="F784" s="8"/>
      <c r="G784" s="8"/>
      <c r="H784" s="8"/>
      <c r="I784" s="8"/>
      <c r="J784" s="8"/>
    </row>
    <row r="785" spans="1:10" x14ac:dyDescent="0.35">
      <c r="A785" s="3">
        <v>34562</v>
      </c>
      <c r="B785" s="1">
        <v>8.1620767514211448E-3</v>
      </c>
      <c r="C785" s="1">
        <v>7.5047957059298726E-3</v>
      </c>
      <c r="D785" s="1">
        <v>-2.8781018819357806E-3</v>
      </c>
      <c r="E785" s="8"/>
      <c r="F785" s="8"/>
      <c r="G785" s="8"/>
      <c r="H785" s="8"/>
      <c r="I785" s="8"/>
      <c r="J785" s="8"/>
    </row>
    <row r="786" spans="1:10" x14ac:dyDescent="0.35">
      <c r="A786" s="3">
        <v>34563</v>
      </c>
      <c r="B786" s="1">
        <v>3.4401944049123327E-4</v>
      </c>
      <c r="C786" s="1">
        <v>1.8581494466925119E-3</v>
      </c>
      <c r="D786" s="1">
        <v>3.6218935801810115E-3</v>
      </c>
      <c r="E786" s="8"/>
      <c r="F786" s="8"/>
      <c r="G786" s="8"/>
      <c r="H786" s="8"/>
      <c r="I786" s="8"/>
      <c r="J786" s="8"/>
    </row>
    <row r="787" spans="1:10" x14ac:dyDescent="0.35">
      <c r="A787" s="3">
        <v>34564</v>
      </c>
      <c r="B787" s="1">
        <v>-4.3087728510091926E-3</v>
      </c>
      <c r="C787" s="1">
        <v>-8.4170794980313289E-3</v>
      </c>
      <c r="D787" s="1">
        <v>-2.3634513653569768E-3</v>
      </c>
      <c r="E787" s="8"/>
      <c r="F787" s="8"/>
      <c r="G787" s="8"/>
      <c r="H787" s="8"/>
      <c r="I787" s="8"/>
      <c r="J787" s="8"/>
    </row>
    <row r="788" spans="1:10" x14ac:dyDescent="0.35">
      <c r="A788" s="3">
        <v>34565</v>
      </c>
      <c r="B788" s="1">
        <v>1.100501810372553E-3</v>
      </c>
      <c r="C788" s="1">
        <v>6.1760744589298708E-4</v>
      </c>
      <c r="D788" s="1">
        <v>-5.9706690428009941E-3</v>
      </c>
      <c r="E788" s="8"/>
      <c r="F788" s="8"/>
      <c r="G788" s="8"/>
      <c r="H788" s="8"/>
      <c r="I788" s="8"/>
      <c r="J788" s="8"/>
    </row>
    <row r="789" spans="1:10" x14ac:dyDescent="0.35">
      <c r="A789" s="3">
        <v>34568</v>
      </c>
      <c r="B789" s="1">
        <v>-2.9373671227950998E-3</v>
      </c>
      <c r="C789" s="1">
        <v>-3.1293944774182189E-3</v>
      </c>
      <c r="D789" s="1">
        <v>-1.008782343574415E-2</v>
      </c>
      <c r="E789" s="8"/>
      <c r="F789" s="8"/>
      <c r="G789" s="8"/>
      <c r="H789" s="8"/>
      <c r="I789" s="8"/>
      <c r="J789" s="8"/>
    </row>
    <row r="790" spans="1:10" x14ac:dyDescent="0.35">
      <c r="A790" s="3">
        <v>34569</v>
      </c>
      <c r="B790" s="1">
        <v>4.7257945379312084E-3</v>
      </c>
      <c r="C790" s="1">
        <v>2.1934766949861981E-3</v>
      </c>
      <c r="D790" s="1">
        <v>6.2003850912842814E-3</v>
      </c>
      <c r="E790" s="8"/>
      <c r="F790" s="8"/>
      <c r="G790" s="8"/>
      <c r="H790" s="8"/>
      <c r="I790" s="8"/>
      <c r="J790" s="8"/>
    </row>
    <row r="791" spans="1:10" x14ac:dyDescent="0.35">
      <c r="A791" s="3">
        <v>34570</v>
      </c>
      <c r="B791" s="1">
        <v>9.6836457379569727E-3</v>
      </c>
      <c r="C791" s="1">
        <v>4.6894936848066639E-3</v>
      </c>
      <c r="D791" s="1">
        <v>9.9978365922894791E-3</v>
      </c>
      <c r="E791" s="8"/>
      <c r="F791" s="8"/>
      <c r="G791" s="8"/>
      <c r="H791" s="8"/>
      <c r="I791" s="8"/>
      <c r="J791" s="8"/>
    </row>
    <row r="792" spans="1:10" x14ac:dyDescent="0.35">
      <c r="A792" s="3">
        <v>34571</v>
      </c>
      <c r="B792" s="1">
        <v>-2.0275108054301351E-3</v>
      </c>
      <c r="C792" s="1">
        <v>-5.6262882299760461E-3</v>
      </c>
      <c r="D792" s="1">
        <v>-7.3612660974011954E-4</v>
      </c>
      <c r="E792" s="8"/>
      <c r="F792" s="8"/>
      <c r="G792" s="8"/>
      <c r="H792" s="8"/>
      <c r="I792" s="8"/>
      <c r="J792" s="8"/>
    </row>
    <row r="793" spans="1:10" x14ac:dyDescent="0.35">
      <c r="A793" s="3">
        <v>34572</v>
      </c>
      <c r="B793" s="1">
        <v>1.2146070244704385E-2</v>
      </c>
      <c r="C793" s="1">
        <v>3.4430849594238189E-3</v>
      </c>
      <c r="D793" s="1">
        <v>2.4578500610047656E-3</v>
      </c>
      <c r="E793" s="8"/>
      <c r="F793" s="8"/>
      <c r="G793" s="8"/>
      <c r="H793" s="8"/>
      <c r="I793" s="8"/>
      <c r="J793" s="8"/>
    </row>
    <row r="794" spans="1:10" x14ac:dyDescent="0.35">
      <c r="A794" s="3">
        <v>34575</v>
      </c>
      <c r="B794" s="1">
        <v>1.6659816799418107E-3</v>
      </c>
      <c r="C794" s="1">
        <v>6.2559234896028277E-4</v>
      </c>
      <c r="D794" s="1">
        <v>1.0167305477516056E-2</v>
      </c>
      <c r="E794" s="8"/>
      <c r="F794" s="8"/>
      <c r="G794" s="8"/>
      <c r="H794" s="8"/>
      <c r="I794" s="8"/>
      <c r="J794" s="8"/>
    </row>
    <row r="795" spans="1:10" x14ac:dyDescent="0.35">
      <c r="A795" s="3">
        <v>34576</v>
      </c>
      <c r="B795" s="1">
        <v>3.1136288382335809E-3</v>
      </c>
      <c r="C795" s="1">
        <v>2.1818393908403858E-3</v>
      </c>
      <c r="D795" s="1">
        <v>-2.589827394647764E-3</v>
      </c>
      <c r="E795" s="8"/>
      <c r="F795" s="8"/>
      <c r="G795" s="8"/>
      <c r="H795" s="8"/>
      <c r="I795" s="8"/>
      <c r="J795" s="8"/>
    </row>
    <row r="796" spans="1:10" x14ac:dyDescent="0.35">
      <c r="A796" s="3">
        <v>34577</v>
      </c>
      <c r="B796" s="1">
        <v>-1.2190509727761495E-3</v>
      </c>
      <c r="C796" s="1">
        <v>1.5542188062023776E-3</v>
      </c>
      <c r="D796" s="1">
        <v>4.6035934025500198E-3</v>
      </c>
      <c r="E796" s="8"/>
      <c r="F796" s="8"/>
      <c r="G796" s="8"/>
      <c r="H796" s="8"/>
      <c r="I796" s="8"/>
      <c r="J796" s="8"/>
    </row>
    <row r="797" spans="1:10" x14ac:dyDescent="0.35">
      <c r="A797" s="3">
        <v>34578</v>
      </c>
      <c r="B797" s="1">
        <v>-4.891119315920997E-3</v>
      </c>
      <c r="C797" s="1">
        <v>0</v>
      </c>
      <c r="D797" s="1">
        <v>9.2735851804712634E-4</v>
      </c>
      <c r="E797" s="8"/>
      <c r="F797" s="8"/>
      <c r="G797" s="8"/>
      <c r="H797" s="8"/>
      <c r="I797" s="8"/>
      <c r="J797" s="8"/>
    </row>
    <row r="798" spans="1:10" x14ac:dyDescent="0.35">
      <c r="A798" s="3">
        <v>34579</v>
      </c>
      <c r="B798" s="1">
        <v>-4.6178695856408962E-3</v>
      </c>
      <c r="C798" s="1">
        <v>-1.5542188062024295E-3</v>
      </c>
      <c r="D798" s="1">
        <v>-7.6202371469442324E-4</v>
      </c>
      <c r="E798" s="8"/>
      <c r="F798" s="8"/>
      <c r="G798" s="8"/>
      <c r="H798" s="8"/>
      <c r="I798" s="8"/>
      <c r="J798" s="8"/>
    </row>
    <row r="799" spans="1:10" x14ac:dyDescent="0.35">
      <c r="A799" s="3">
        <v>34583</v>
      </c>
      <c r="B799" s="1">
        <v>1.8454690500445874E-3</v>
      </c>
      <c r="C799" s="1">
        <v>-4.3684496158990435E-3</v>
      </c>
      <c r="D799" s="1">
        <v>7.2660373118144011E-3</v>
      </c>
      <c r="E799" s="8"/>
      <c r="F799" s="8"/>
      <c r="G799" s="8"/>
      <c r="H799" s="8"/>
      <c r="I799" s="8"/>
      <c r="J799" s="8"/>
    </row>
    <row r="800" spans="1:10" x14ac:dyDescent="0.35">
      <c r="A800" s="3">
        <v>34584</v>
      </c>
      <c r="B800" s="1">
        <v>-1.909166698561407E-3</v>
      </c>
      <c r="C800" s="1">
        <v>-1.5634584632042946E-3</v>
      </c>
      <c r="D800" s="1">
        <v>4.9570115736999485E-3</v>
      </c>
      <c r="E800" s="8"/>
      <c r="F800" s="8"/>
      <c r="G800" s="8"/>
      <c r="H800" s="8"/>
      <c r="I800" s="8"/>
      <c r="J800" s="8"/>
    </row>
    <row r="801" spans="1:10" x14ac:dyDescent="0.35">
      <c r="A801" s="3">
        <v>34585</v>
      </c>
      <c r="B801" s="1">
        <v>4.6181630642553708E-3</v>
      </c>
      <c r="C801" s="1">
        <v>-3.1860862012117442E-4</v>
      </c>
      <c r="D801" s="1">
        <v>-2.752882951249242E-3</v>
      </c>
      <c r="E801" s="8"/>
      <c r="F801" s="8"/>
      <c r="G801" s="8"/>
      <c r="H801" s="8"/>
      <c r="I801" s="8"/>
      <c r="J801" s="8"/>
    </row>
    <row r="802" spans="1:10" x14ac:dyDescent="0.35">
      <c r="A802" s="3">
        <v>34586</v>
      </c>
      <c r="B802" s="1">
        <v>-1.0538490427536391E-2</v>
      </c>
      <c r="C802" s="1">
        <v>-1.0079021289439029E-2</v>
      </c>
      <c r="D802" s="1">
        <v>5.6391320869319703E-4</v>
      </c>
      <c r="E802" s="8"/>
      <c r="F802" s="8"/>
      <c r="G802" s="8"/>
      <c r="H802" s="8"/>
      <c r="I802" s="8"/>
      <c r="J802" s="8"/>
    </row>
    <row r="803" spans="1:10" x14ac:dyDescent="0.35">
      <c r="A803" s="3">
        <v>34589</v>
      </c>
      <c r="B803" s="1">
        <v>-4.2166609636665291E-3</v>
      </c>
      <c r="C803" s="1">
        <v>-9.4717606558422358E-4</v>
      </c>
      <c r="D803" s="1">
        <v>5.1423787256654665E-3</v>
      </c>
      <c r="E803" s="8"/>
      <c r="F803" s="8"/>
      <c r="G803" s="8"/>
      <c r="H803" s="8"/>
      <c r="I803" s="8"/>
      <c r="J803" s="8"/>
    </row>
    <row r="804" spans="1:10" x14ac:dyDescent="0.35">
      <c r="A804" s="3">
        <v>34590</v>
      </c>
      <c r="B804" s="1">
        <v>2.7845624812441296E-3</v>
      </c>
      <c r="C804" s="1">
        <v>1.2595473924366478E-3</v>
      </c>
      <c r="D804" s="1">
        <v>-7.7280768932023484E-3</v>
      </c>
      <c r="E804" s="8"/>
      <c r="F804" s="8"/>
      <c r="G804" s="8"/>
      <c r="H804" s="8"/>
      <c r="I804" s="8"/>
      <c r="J804" s="8"/>
    </row>
    <row r="805" spans="1:10" x14ac:dyDescent="0.35">
      <c r="A805" s="3">
        <v>34591</v>
      </c>
      <c r="B805" s="1">
        <v>2.7554993885004586E-3</v>
      </c>
      <c r="C805" s="1">
        <v>1.9005210877471657E-3</v>
      </c>
      <c r="D805" s="1">
        <v>-1.0502295944470814E-2</v>
      </c>
      <c r="E805" s="8"/>
      <c r="F805" s="8"/>
      <c r="G805" s="8"/>
      <c r="H805" s="8"/>
      <c r="I805" s="8"/>
      <c r="J805" s="8"/>
    </row>
    <row r="806" spans="1:10" x14ac:dyDescent="0.35">
      <c r="A806" s="3">
        <v>34592</v>
      </c>
      <c r="B806" s="1">
        <v>1.273848575049865E-2</v>
      </c>
      <c r="C806" s="1">
        <v>4.100742465090056E-3</v>
      </c>
      <c r="D806" s="1">
        <v>-7.9172436978205887E-3</v>
      </c>
      <c r="E806" s="8"/>
      <c r="F806" s="8"/>
      <c r="G806" s="8"/>
      <c r="H806" s="8"/>
      <c r="I806" s="8"/>
      <c r="J806" s="8"/>
    </row>
    <row r="807" spans="1:10" x14ac:dyDescent="0.35">
      <c r="A807" s="3">
        <v>34593</v>
      </c>
      <c r="B807" s="1">
        <v>-7.6533143119890019E-3</v>
      </c>
      <c r="C807" s="1">
        <v>-1.1715076685302285E-2</v>
      </c>
      <c r="D807" s="1">
        <v>8.7460340797245132E-3</v>
      </c>
      <c r="E807" s="8"/>
      <c r="F807" s="8"/>
      <c r="G807" s="8"/>
      <c r="H807" s="8"/>
      <c r="I807" s="8"/>
      <c r="J807" s="8"/>
    </row>
    <row r="808" spans="1:10" x14ac:dyDescent="0.35">
      <c r="A808" s="3">
        <v>34596</v>
      </c>
      <c r="B808" s="1">
        <v>-7.2183774524020084E-4</v>
      </c>
      <c r="C808" s="1">
        <v>2.2248642407928744E-3</v>
      </c>
      <c r="D808" s="1">
        <v>5.8830447537918835E-3</v>
      </c>
      <c r="E808" s="8"/>
      <c r="F808" s="8"/>
      <c r="G808" s="8"/>
      <c r="H808" s="8"/>
      <c r="I808" s="8"/>
      <c r="J808" s="8"/>
    </row>
    <row r="809" spans="1:10" x14ac:dyDescent="0.35">
      <c r="A809" s="3">
        <v>34597</v>
      </c>
      <c r="B809" s="1">
        <v>-1.6035282198775428E-2</v>
      </c>
      <c r="C809" s="1">
        <v>-2.8628106463677253E-3</v>
      </c>
      <c r="D809" s="1">
        <v>3.215965641986816E-3</v>
      </c>
      <c r="E809" s="8"/>
      <c r="F809" s="8"/>
      <c r="G809" s="8"/>
      <c r="H809" s="8"/>
      <c r="I809" s="8"/>
      <c r="J809" s="8"/>
    </row>
    <row r="810" spans="1:10" x14ac:dyDescent="0.35">
      <c r="A810" s="3">
        <v>34598</v>
      </c>
      <c r="B810" s="1">
        <v>-4.1089134602795181E-3</v>
      </c>
      <c r="C810" s="1">
        <v>-2.2312498529689219E-3</v>
      </c>
      <c r="D810" s="1">
        <v>-2.4567232013691901E-3</v>
      </c>
      <c r="E810" s="8"/>
      <c r="F810" s="8"/>
      <c r="G810" s="8"/>
      <c r="H810" s="8"/>
      <c r="I810" s="8"/>
      <c r="J810" s="8"/>
    </row>
    <row r="811" spans="1:10" x14ac:dyDescent="0.35">
      <c r="A811" s="3">
        <v>34599</v>
      </c>
      <c r="B811" s="1">
        <v>-4.1182144871259902E-4</v>
      </c>
      <c r="C811" s="1">
        <v>0</v>
      </c>
      <c r="D811" s="1">
        <v>5.062101224931728E-3</v>
      </c>
      <c r="E811" s="8"/>
      <c r="F811" s="8"/>
      <c r="G811" s="8"/>
      <c r="H811" s="8"/>
      <c r="I811" s="8"/>
      <c r="J811" s="8"/>
    </row>
    <row r="812" spans="1:10" x14ac:dyDescent="0.35">
      <c r="A812" s="3">
        <v>34600</v>
      </c>
      <c r="B812" s="1">
        <v>-3.4747141177884655E-3</v>
      </c>
      <c r="C812" s="1">
        <v>-3.1506437598618586E-4</v>
      </c>
      <c r="D812" s="1">
        <v>4.0584950318352277E-3</v>
      </c>
      <c r="E812" s="8"/>
      <c r="F812" s="8"/>
      <c r="G812" s="8"/>
      <c r="H812" s="8"/>
      <c r="I812" s="8"/>
      <c r="J812" s="8"/>
    </row>
    <row r="813" spans="1:10" x14ac:dyDescent="0.35">
      <c r="A813" s="3">
        <v>34603</v>
      </c>
      <c r="B813" s="1">
        <v>2.4986704870695584E-3</v>
      </c>
      <c r="C813" s="1">
        <v>-3.1516367283296689E-4</v>
      </c>
      <c r="D813" s="1">
        <v>-7.3390986885271637E-3</v>
      </c>
      <c r="E813" s="8"/>
      <c r="F813" s="8"/>
      <c r="G813" s="8"/>
      <c r="H813" s="8"/>
      <c r="I813" s="8"/>
      <c r="J813" s="8"/>
    </row>
    <row r="814" spans="1:10" x14ac:dyDescent="0.35">
      <c r="A814" s="3">
        <v>34604</v>
      </c>
      <c r="B814" s="1">
        <v>2.6655991164635435E-3</v>
      </c>
      <c r="C814" s="1">
        <v>-2.2472241906042545E-3</v>
      </c>
      <c r="D814" s="1">
        <v>-4.0884514910919543E-3</v>
      </c>
      <c r="E814" s="8"/>
      <c r="F814" s="8"/>
      <c r="G814" s="8"/>
      <c r="H814" s="8"/>
      <c r="I814" s="8"/>
      <c r="J814" s="8"/>
    </row>
    <row r="815" spans="1:10" x14ac:dyDescent="0.35">
      <c r="A815" s="3">
        <v>34605</v>
      </c>
      <c r="B815" s="1">
        <v>6.0201500206234614E-3</v>
      </c>
      <c r="C815" s="1">
        <v>2.2376722255261503E-3</v>
      </c>
      <c r="D815" s="1">
        <v>-2.4592808907858534E-3</v>
      </c>
      <c r="E815" s="8"/>
      <c r="F815" s="8"/>
      <c r="G815" s="8"/>
      <c r="H815" s="8"/>
      <c r="I815" s="8"/>
      <c r="J815" s="8"/>
    </row>
    <row r="816" spans="1:10" x14ac:dyDescent="0.35">
      <c r="A816" s="3">
        <v>34606</v>
      </c>
      <c r="B816" s="1">
        <v>-5.6090236367477182E-3</v>
      </c>
      <c r="C816" s="1">
        <v>-4.7970448033125661E-3</v>
      </c>
      <c r="D816" s="1">
        <v>2.9174332619498781E-3</v>
      </c>
      <c r="E816" s="8"/>
      <c r="F816" s="8"/>
      <c r="G816" s="8"/>
      <c r="H816" s="8"/>
      <c r="I816" s="8"/>
      <c r="J816" s="8"/>
    </row>
    <row r="817" spans="1:10" x14ac:dyDescent="0.35">
      <c r="A817" s="3">
        <v>34607</v>
      </c>
      <c r="B817" s="1">
        <v>9.7304668570751939E-4</v>
      </c>
      <c r="C817" s="1">
        <v>1.9177483847384728E-3</v>
      </c>
      <c r="D817" s="1">
        <v>-1.2283212045609867E-3</v>
      </c>
      <c r="E817" s="8"/>
      <c r="F817" s="8"/>
      <c r="G817" s="8"/>
      <c r="H817" s="8"/>
      <c r="I817" s="8"/>
      <c r="J817" s="8"/>
    </row>
    <row r="818" spans="1:10" x14ac:dyDescent="0.35">
      <c r="A818" s="3">
        <v>34610</v>
      </c>
      <c r="B818" s="1">
        <v>-2.0553212994544622E-3</v>
      </c>
      <c r="C818" s="1">
        <v>-3.2047004073150406E-3</v>
      </c>
      <c r="D818" s="1">
        <v>1.017597183533318E-3</v>
      </c>
      <c r="E818" s="8"/>
      <c r="F818" s="8"/>
      <c r="G818" s="8"/>
      <c r="H818" s="8"/>
      <c r="I818" s="8"/>
      <c r="J818" s="8"/>
    </row>
    <row r="819" spans="1:10" x14ac:dyDescent="0.35">
      <c r="A819" s="3">
        <v>34611</v>
      </c>
      <c r="B819" s="1">
        <v>-1.5606048287997698E-2</v>
      </c>
      <c r="C819" s="1">
        <v>-2.2513430971987654E-3</v>
      </c>
      <c r="D819" s="1">
        <v>-1.5578108207711566E-4</v>
      </c>
      <c r="E819" s="8"/>
      <c r="F819" s="8"/>
      <c r="G819" s="8"/>
      <c r="H819" s="8"/>
      <c r="I819" s="8"/>
      <c r="J819" s="8"/>
    </row>
    <row r="820" spans="1:10" x14ac:dyDescent="0.35">
      <c r="A820" s="3">
        <v>34612</v>
      </c>
      <c r="B820" s="1">
        <v>-2.3565438001323367E-3</v>
      </c>
      <c r="C820" s="1">
        <v>-4.8469728955897167E-3</v>
      </c>
      <c r="D820" s="1">
        <v>-1.1920701248418E-3</v>
      </c>
      <c r="E820" s="8"/>
      <c r="F820" s="8"/>
      <c r="G820" s="8"/>
      <c r="H820" s="8"/>
      <c r="I820" s="8"/>
      <c r="J820" s="8"/>
    </row>
    <row r="821" spans="1:10" x14ac:dyDescent="0.35">
      <c r="A821" s="3">
        <v>34613</v>
      </c>
      <c r="B821" s="1">
        <v>-2.5610470129220084E-3</v>
      </c>
      <c r="C821" s="1">
        <v>-6.3900240347950941E-4</v>
      </c>
      <c r="D821" s="1">
        <v>1.5768969575183579E-3</v>
      </c>
      <c r="E821" s="8"/>
      <c r="F821" s="8"/>
      <c r="G821" s="8"/>
      <c r="H821" s="8"/>
      <c r="I821" s="8"/>
      <c r="J821" s="8"/>
    </row>
    <row r="822" spans="1:10" x14ac:dyDescent="0.35">
      <c r="A822" s="3">
        <v>34614</v>
      </c>
      <c r="B822" s="1">
        <v>6.0388520194700783E-3</v>
      </c>
      <c r="C822" s="1">
        <v>5.158434931607921E-3</v>
      </c>
      <c r="D822" s="1">
        <v>-6.3963163679379986E-3</v>
      </c>
      <c r="E822" s="8"/>
      <c r="F822" s="8"/>
      <c r="G822" s="8"/>
      <c r="H822" s="8"/>
      <c r="I822" s="8"/>
      <c r="J822" s="8"/>
    </row>
    <row r="823" spans="1:10" x14ac:dyDescent="0.35">
      <c r="A823" s="3">
        <v>34617</v>
      </c>
      <c r="B823" s="1">
        <v>8.6201772104584976E-3</v>
      </c>
      <c r="C823" s="1">
        <v>0</v>
      </c>
      <c r="D823" s="1">
        <v>0</v>
      </c>
      <c r="E823" s="8"/>
      <c r="F823" s="8"/>
      <c r="G823" s="8"/>
      <c r="H823" s="8"/>
      <c r="I823" s="8"/>
      <c r="J823" s="8"/>
    </row>
    <row r="824" spans="1:10" x14ac:dyDescent="0.35">
      <c r="A824" s="3">
        <v>34618</v>
      </c>
      <c r="B824" s="1">
        <v>1.4597536545344455E-2</v>
      </c>
      <c r="C824" s="1">
        <v>3.5394521951638983E-3</v>
      </c>
      <c r="D824" s="1">
        <v>-9.9139142387983398E-3</v>
      </c>
      <c r="E824" s="8"/>
      <c r="F824" s="8"/>
      <c r="G824" s="8"/>
      <c r="H824" s="8"/>
      <c r="I824" s="8"/>
      <c r="J824" s="8"/>
    </row>
    <row r="825" spans="1:10" x14ac:dyDescent="0.35">
      <c r="A825" s="3">
        <v>34619</v>
      </c>
      <c r="B825" s="1">
        <v>-6.8724096942774293E-4</v>
      </c>
      <c r="C825" s="1">
        <v>-2.5667784697471457E-3</v>
      </c>
      <c r="D825" s="1">
        <v>-2.9374074040748074E-3</v>
      </c>
      <c r="E825" s="8"/>
      <c r="F825" s="8"/>
      <c r="G825" s="8"/>
      <c r="H825" s="8"/>
      <c r="I825" s="8"/>
      <c r="J825" s="8"/>
    </row>
    <row r="826" spans="1:10" x14ac:dyDescent="0.35">
      <c r="A826" s="3">
        <v>34620</v>
      </c>
      <c r="B826" s="1">
        <v>4.9290743146199693E-3</v>
      </c>
      <c r="C826" s="1">
        <v>3.2098437054390925E-3</v>
      </c>
      <c r="D826" s="1">
        <v>-2.7587514282055117E-3</v>
      </c>
      <c r="E826" s="8"/>
      <c r="F826" s="8"/>
      <c r="G826" s="8"/>
      <c r="H826" s="8"/>
      <c r="I826" s="8"/>
      <c r="J826" s="8"/>
    </row>
    <row r="827" spans="1:10" x14ac:dyDescent="0.35">
      <c r="A827" s="3">
        <v>34621</v>
      </c>
      <c r="B827" s="1">
        <v>2.8392432108208464E-3</v>
      </c>
      <c r="C827" s="1">
        <v>1.9267182264619035E-3</v>
      </c>
      <c r="D827" s="1">
        <v>1.2727767901656868E-3</v>
      </c>
      <c r="E827" s="8"/>
      <c r="F827" s="8"/>
      <c r="G827" s="8"/>
      <c r="H827" s="8"/>
      <c r="I827" s="8"/>
      <c r="J827" s="8"/>
    </row>
    <row r="828" spans="1:10" x14ac:dyDescent="0.35">
      <c r="A828" s="3">
        <v>34624</v>
      </c>
      <c r="B828" s="1">
        <v>-2.9848837183017886E-4</v>
      </c>
      <c r="C828" s="1">
        <v>-6.418270257067942E-4</v>
      </c>
      <c r="D828" s="1">
        <v>8.5027636198394055E-3</v>
      </c>
      <c r="E828" s="8"/>
      <c r="F828" s="8"/>
      <c r="G828" s="8"/>
      <c r="H828" s="8"/>
      <c r="I828" s="8"/>
      <c r="J828" s="8"/>
    </row>
    <row r="829" spans="1:10" x14ac:dyDescent="0.35">
      <c r="A829" s="3">
        <v>34625</v>
      </c>
      <c r="B829" s="1">
        <v>-2.7759407973349916E-3</v>
      </c>
      <c r="C829" s="1">
        <v>-9.6830951284128581E-4</v>
      </c>
      <c r="D829" s="1">
        <v>-1.8285528436852989E-3</v>
      </c>
      <c r="E829" s="8"/>
      <c r="F829" s="8"/>
      <c r="G829" s="8"/>
      <c r="H829" s="8"/>
      <c r="I829" s="8"/>
      <c r="J829" s="8"/>
    </row>
    <row r="830" spans="1:10" x14ac:dyDescent="0.35">
      <c r="A830" s="3">
        <v>34626</v>
      </c>
      <c r="B830" s="1">
        <v>5.586725834293085E-3</v>
      </c>
      <c r="C830" s="1">
        <v>-3.2088260566795323E-3</v>
      </c>
      <c r="D830" s="1">
        <v>7.8843305622173787E-3</v>
      </c>
      <c r="E830" s="8"/>
      <c r="F830" s="8"/>
      <c r="G830" s="8"/>
      <c r="H830" s="8"/>
      <c r="I830" s="8"/>
      <c r="J830" s="8"/>
    </row>
    <row r="831" spans="1:10" x14ac:dyDescent="0.35">
      <c r="A831" s="3">
        <v>34627</v>
      </c>
      <c r="B831" s="1">
        <v>-7.3202550696054528E-3</v>
      </c>
      <c r="C831" s="1">
        <v>-8.0771044802730729E-3</v>
      </c>
      <c r="D831" s="1">
        <v>8.0604137930832126E-3</v>
      </c>
      <c r="E831" s="8"/>
      <c r="F831" s="8"/>
      <c r="G831" s="8"/>
      <c r="H831" s="8"/>
      <c r="I831" s="8"/>
      <c r="J831" s="8"/>
    </row>
    <row r="832" spans="1:10" x14ac:dyDescent="0.35">
      <c r="A832" s="3">
        <v>34628</v>
      </c>
      <c r="B832" s="1">
        <v>-4.2071884668903412E-3</v>
      </c>
      <c r="C832" s="1">
        <v>-3.2017542005457979E-4</v>
      </c>
      <c r="D832" s="1">
        <v>-9.1763566730187207E-3</v>
      </c>
      <c r="E832" s="8"/>
      <c r="F832" s="8"/>
      <c r="G832" s="8"/>
      <c r="H832" s="8"/>
      <c r="I832" s="8"/>
      <c r="J832" s="8"/>
    </row>
    <row r="833" spans="1:10" x14ac:dyDescent="0.35">
      <c r="A833" s="3">
        <v>34631</v>
      </c>
      <c r="B833" s="1">
        <v>-8.7716070338807739E-3</v>
      </c>
      <c r="C833" s="1">
        <v>-3.2560812947944316E-3</v>
      </c>
      <c r="D833" s="1">
        <v>6.3378388531464902E-3</v>
      </c>
      <c r="E833" s="8"/>
      <c r="F833" s="8"/>
      <c r="G833" s="8"/>
      <c r="H833" s="8"/>
      <c r="I833" s="8"/>
      <c r="J833" s="8"/>
    </row>
    <row r="834" spans="1:10" x14ac:dyDescent="0.35">
      <c r="A834" s="3">
        <v>34632</v>
      </c>
      <c r="B834" s="1">
        <v>1.5178458181004061E-3</v>
      </c>
      <c r="C834" s="1">
        <v>-1.6271493892927064E-3</v>
      </c>
      <c r="D834" s="1">
        <v>1.7223850122939524E-3</v>
      </c>
      <c r="E834" s="8"/>
      <c r="F834" s="8"/>
      <c r="G834" s="8"/>
      <c r="H834" s="8"/>
      <c r="I834" s="8"/>
      <c r="J834" s="8"/>
    </row>
    <row r="835" spans="1:10" x14ac:dyDescent="0.35">
      <c r="A835" s="3">
        <v>34633</v>
      </c>
      <c r="B835" s="1">
        <v>2.3589255108904584E-3</v>
      </c>
      <c r="C835" s="1">
        <v>-3.2184603358769147E-4</v>
      </c>
      <c r="D835" s="1">
        <v>1.0326832020079856E-2</v>
      </c>
      <c r="E835" s="8"/>
      <c r="F835" s="8"/>
      <c r="G835" s="8"/>
      <c r="H835" s="8"/>
      <c r="I835" s="8"/>
      <c r="J835" s="8"/>
    </row>
    <row r="836" spans="1:10" x14ac:dyDescent="0.35">
      <c r="A836" s="3">
        <v>34634</v>
      </c>
      <c r="B836" s="1">
        <v>6.9577111382792258E-3</v>
      </c>
      <c r="C836" s="1">
        <v>0</v>
      </c>
      <c r="D836" s="1">
        <v>4.4655037775285719E-3</v>
      </c>
      <c r="E836" s="8"/>
      <c r="F836" s="8"/>
      <c r="G836" s="8"/>
      <c r="H836" s="8"/>
      <c r="I836" s="8"/>
      <c r="J836" s="8"/>
    </row>
    <row r="837" spans="1:10" x14ac:dyDescent="0.35">
      <c r="A837" s="3">
        <v>34635</v>
      </c>
      <c r="B837" s="1">
        <v>1.685827796795562E-2</v>
      </c>
      <c r="C837" s="1">
        <v>4.5547080716389467E-3</v>
      </c>
      <c r="D837" s="1">
        <v>-2.7908633206250519E-3</v>
      </c>
      <c r="E837" s="8"/>
      <c r="F837" s="8"/>
      <c r="G837" s="8"/>
      <c r="H837" s="8"/>
      <c r="I837" s="8"/>
      <c r="J837" s="8"/>
    </row>
    <row r="838" spans="1:10" x14ac:dyDescent="0.35">
      <c r="A838" s="3">
        <v>34638</v>
      </c>
      <c r="B838" s="1">
        <v>-3.0017356492463478E-3</v>
      </c>
      <c r="C838" s="1">
        <v>3.2038368647333167E-4</v>
      </c>
      <c r="D838" s="1">
        <v>-6.0054792088366843E-3</v>
      </c>
      <c r="E838" s="8"/>
      <c r="F838" s="8"/>
      <c r="G838" s="8"/>
      <c r="H838" s="8"/>
      <c r="I838" s="8"/>
      <c r="J838" s="8"/>
    </row>
    <row r="839" spans="1:10" x14ac:dyDescent="0.35">
      <c r="A839" s="3">
        <v>34639</v>
      </c>
      <c r="B839" s="1">
        <v>-8.3549068548887644E-3</v>
      </c>
      <c r="C839" s="1">
        <v>-6.8376667779184268E-3</v>
      </c>
      <c r="D839" s="1">
        <v>1.0553566748306813E-2</v>
      </c>
      <c r="E839" s="8"/>
      <c r="F839" s="8"/>
      <c r="G839" s="8"/>
      <c r="H839" s="8"/>
      <c r="I839" s="8"/>
      <c r="J839" s="8"/>
    </row>
    <row r="840" spans="1:10" x14ac:dyDescent="0.35">
      <c r="A840" s="3">
        <v>34640</v>
      </c>
      <c r="B840" s="1">
        <v>-4.1073090728560996E-3</v>
      </c>
      <c r="C840" s="1">
        <v>-3.2697363417264064E-3</v>
      </c>
      <c r="D840" s="1">
        <v>2.7063859315085248E-3</v>
      </c>
      <c r="E840" s="8"/>
      <c r="F840" s="8"/>
      <c r="G840" s="8"/>
      <c r="H840" s="8"/>
      <c r="I840" s="8"/>
      <c r="J840" s="8"/>
    </row>
    <row r="841" spans="1:10" x14ac:dyDescent="0.35">
      <c r="A841" s="3">
        <v>34641</v>
      </c>
      <c r="B841" s="1">
        <v>3.0179494444453414E-3</v>
      </c>
      <c r="C841" s="1">
        <v>0</v>
      </c>
      <c r="D841" s="1">
        <v>-1.8064416673103216E-3</v>
      </c>
      <c r="E841" s="8"/>
      <c r="F841" s="8"/>
      <c r="G841" s="8"/>
      <c r="H841" s="8"/>
      <c r="I841" s="8"/>
      <c r="J841" s="8"/>
    </row>
    <row r="842" spans="1:10" x14ac:dyDescent="0.35">
      <c r="A842" s="3">
        <v>34642</v>
      </c>
      <c r="B842" s="1">
        <v>-1.210520162460333E-2</v>
      </c>
      <c r="C842" s="1">
        <v>-5.2598325060311786E-3</v>
      </c>
      <c r="D842" s="1">
        <v>1.4472107767755315E-3</v>
      </c>
      <c r="E842" s="8"/>
      <c r="F842" s="8"/>
      <c r="G842" s="8"/>
      <c r="H842" s="8"/>
      <c r="I842" s="8"/>
      <c r="J842" s="8"/>
    </row>
    <row r="843" spans="1:10" x14ac:dyDescent="0.35">
      <c r="A843" s="3">
        <v>34645</v>
      </c>
      <c r="B843" s="1">
        <v>1.7074624562216894E-3</v>
      </c>
      <c r="C843" s="1">
        <v>-3.3520654952550084E-4</v>
      </c>
      <c r="D843" s="1">
        <v>-1.0392541630317872E-2</v>
      </c>
      <c r="E843" s="8"/>
      <c r="F843" s="8"/>
      <c r="G843" s="8"/>
      <c r="H843" s="8"/>
      <c r="I843" s="8"/>
      <c r="J843" s="8"/>
    </row>
    <row r="844" spans="1:10" x14ac:dyDescent="0.35">
      <c r="A844" s="3">
        <v>34646</v>
      </c>
      <c r="B844" s="1">
        <v>5.5560484042047123E-3</v>
      </c>
      <c r="C844" s="1">
        <v>2.6391735408918897E-3</v>
      </c>
      <c r="D844" s="1">
        <v>6.775087537919707E-3</v>
      </c>
      <c r="E844" s="8"/>
      <c r="F844" s="8"/>
      <c r="G844" s="8"/>
      <c r="H844" s="8"/>
      <c r="I844" s="8"/>
      <c r="J844" s="8"/>
    </row>
    <row r="845" spans="1:10" x14ac:dyDescent="0.35">
      <c r="A845" s="3">
        <v>34647</v>
      </c>
      <c r="B845" s="1">
        <v>-5.3702809947548736E-4</v>
      </c>
      <c r="C845" s="1">
        <v>3.9359502724341149E-3</v>
      </c>
      <c r="D845" s="1">
        <v>-7.6013650234702706E-3</v>
      </c>
      <c r="E845" s="8"/>
      <c r="F845" s="8"/>
      <c r="G845" s="8"/>
      <c r="H845" s="8"/>
      <c r="I845" s="8"/>
      <c r="J845" s="8"/>
    </row>
    <row r="846" spans="1:10" x14ac:dyDescent="0.35">
      <c r="A846" s="3">
        <v>34648</v>
      </c>
      <c r="B846" s="1">
        <v>-2.2156026142955056E-3</v>
      </c>
      <c r="C846" s="1">
        <v>-2.9529656556292467E-3</v>
      </c>
      <c r="D846" s="1">
        <v>1.2709135038557196E-3</v>
      </c>
      <c r="E846" s="8"/>
      <c r="F846" s="8"/>
      <c r="G846" s="8"/>
      <c r="H846" s="8"/>
      <c r="I846" s="8"/>
      <c r="J846" s="8"/>
    </row>
    <row r="847" spans="1:10" x14ac:dyDescent="0.35">
      <c r="A847" s="3">
        <v>34649</v>
      </c>
      <c r="B847" s="1">
        <v>-4.3594682302481869E-3</v>
      </c>
      <c r="C847" s="1">
        <v>0</v>
      </c>
      <c r="D847" s="1">
        <v>0</v>
      </c>
      <c r="E847" s="8"/>
      <c r="F847" s="8"/>
      <c r="G847" s="8"/>
      <c r="H847" s="8"/>
      <c r="I847" s="8"/>
      <c r="J847" s="8"/>
    </row>
    <row r="848" spans="1:10" x14ac:dyDescent="0.35">
      <c r="A848" s="3">
        <v>34652</v>
      </c>
      <c r="B848" s="1">
        <v>7.9492873280927173E-3</v>
      </c>
      <c r="C848" s="1">
        <v>2.6198446022376973E-3</v>
      </c>
      <c r="D848" s="1">
        <v>-5.1116113700137638E-3</v>
      </c>
      <c r="E848" s="8"/>
      <c r="F848" s="8"/>
      <c r="G848" s="8"/>
      <c r="H848" s="8"/>
      <c r="I848" s="8"/>
      <c r="J848" s="8"/>
    </row>
    <row r="849" spans="1:10" x14ac:dyDescent="0.35">
      <c r="A849" s="3">
        <v>34653</v>
      </c>
      <c r="B849" s="1">
        <v>-2.1695477164278892E-3</v>
      </c>
      <c r="C849" s="1">
        <v>1.6351472093240834E-3</v>
      </c>
      <c r="D849" s="1">
        <v>2.0769007001047953E-3</v>
      </c>
      <c r="E849" s="8"/>
      <c r="F849" s="8"/>
      <c r="G849" s="8"/>
      <c r="H849" s="8"/>
      <c r="I849" s="8"/>
      <c r="J849" s="8"/>
    </row>
    <row r="850" spans="1:10" x14ac:dyDescent="0.35">
      <c r="A850" s="3">
        <v>34654</v>
      </c>
      <c r="B850" s="1">
        <v>1.2249767819155102E-3</v>
      </c>
      <c r="C850" s="1">
        <v>-3.5969322776269953E-3</v>
      </c>
      <c r="D850" s="1">
        <v>-1.6210706256608704E-3</v>
      </c>
      <c r="E850" s="8"/>
      <c r="F850" s="8"/>
      <c r="G850" s="8"/>
      <c r="H850" s="8"/>
      <c r="I850" s="8"/>
      <c r="J850" s="8"/>
    </row>
    <row r="851" spans="1:10" x14ac:dyDescent="0.35">
      <c r="A851" s="3">
        <v>34655</v>
      </c>
      <c r="B851" s="1">
        <v>-4.3910699510379151E-3</v>
      </c>
      <c r="C851" s="1">
        <v>-3.2946366611596918E-3</v>
      </c>
      <c r="D851" s="1">
        <v>2.3215068350102915E-3</v>
      </c>
      <c r="E851" s="8"/>
      <c r="F851" s="8"/>
      <c r="G851" s="8"/>
      <c r="H851" s="8"/>
      <c r="I851" s="8"/>
      <c r="J851" s="8"/>
    </row>
    <row r="852" spans="1:10" x14ac:dyDescent="0.35">
      <c r="A852" s="3">
        <v>34656</v>
      </c>
      <c r="B852" s="1">
        <v>-4.5187800533451113E-3</v>
      </c>
      <c r="C852" s="1">
        <v>0</v>
      </c>
      <c r="D852" s="1">
        <v>-2.3645607029234238E-4</v>
      </c>
      <c r="E852" s="8"/>
      <c r="F852" s="8"/>
      <c r="G852" s="8"/>
      <c r="H852" s="8"/>
      <c r="I852" s="8"/>
      <c r="J852" s="8"/>
    </row>
    <row r="853" spans="1:10" x14ac:dyDescent="0.35">
      <c r="A853" s="3">
        <v>34659</v>
      </c>
      <c r="B853" s="1">
        <v>-6.8930548977666787E-3</v>
      </c>
      <c r="C853" s="1">
        <v>-6.6023189347421741E-4</v>
      </c>
      <c r="D853" s="1">
        <v>-2.4588160900285913E-3</v>
      </c>
      <c r="E853" s="8"/>
      <c r="F853" s="8"/>
      <c r="G853" s="8"/>
      <c r="H853" s="8"/>
      <c r="I853" s="8"/>
      <c r="J853" s="8"/>
    </row>
    <row r="854" spans="1:10" x14ac:dyDescent="0.35">
      <c r="A854" s="3">
        <v>34660</v>
      </c>
      <c r="B854" s="1">
        <v>-1.8076428748046745E-2</v>
      </c>
      <c r="C854" s="1">
        <v>1.9793893992034917E-3</v>
      </c>
      <c r="D854" s="1">
        <v>3.3225192480516408E-3</v>
      </c>
      <c r="E854" s="8"/>
      <c r="F854" s="8"/>
      <c r="G854" s="8"/>
      <c r="H854" s="8"/>
      <c r="I854" s="8"/>
      <c r="J854" s="8"/>
    </row>
    <row r="855" spans="1:10" x14ac:dyDescent="0.35">
      <c r="A855" s="3">
        <v>34661</v>
      </c>
      <c r="B855" s="1">
        <v>-3.5554765824199986E-4</v>
      </c>
      <c r="C855" s="1">
        <v>1.339770363900045E-2</v>
      </c>
      <c r="D855" s="1">
        <v>9.8098887904812283E-4</v>
      </c>
      <c r="E855" s="8"/>
      <c r="F855" s="8"/>
      <c r="G855" s="8"/>
      <c r="H855" s="8"/>
      <c r="I855" s="8"/>
      <c r="J855" s="8"/>
    </row>
    <row r="856" spans="1:10" x14ac:dyDescent="0.35">
      <c r="A856" s="3">
        <v>34666</v>
      </c>
      <c r="B856" s="1">
        <v>4.1259918426303178E-3</v>
      </c>
      <c r="C856" s="1">
        <v>-5.8588975382398763E-3</v>
      </c>
      <c r="D856" s="1">
        <v>-1.5272313723635592E-3</v>
      </c>
      <c r="E856" s="8"/>
      <c r="F856" s="8"/>
      <c r="G856" s="8"/>
      <c r="H856" s="8"/>
      <c r="I856" s="8"/>
      <c r="J856" s="8"/>
    </row>
    <row r="857" spans="1:10" x14ac:dyDescent="0.35">
      <c r="A857" s="3">
        <v>34667</v>
      </c>
      <c r="B857" s="1">
        <v>2.2214166811533259E-3</v>
      </c>
      <c r="C857" s="1">
        <v>-5.2357933890781324E-3</v>
      </c>
      <c r="D857" s="1">
        <v>-1.4931219030804E-3</v>
      </c>
      <c r="E857" s="8"/>
      <c r="F857" s="8"/>
      <c r="G857" s="8"/>
      <c r="H857" s="8"/>
      <c r="I857" s="8"/>
      <c r="J857" s="8"/>
    </row>
    <row r="858" spans="1:10" x14ac:dyDescent="0.35">
      <c r="A858" s="3">
        <v>34668</v>
      </c>
      <c r="B858" s="1">
        <v>-3.2568301128652753E-3</v>
      </c>
      <c r="C858" s="1">
        <v>2.9491176477336517E-3</v>
      </c>
      <c r="D858" s="1">
        <v>-8.6593902820057255E-4</v>
      </c>
      <c r="E858" s="8"/>
      <c r="F858" s="8"/>
      <c r="G858" s="8"/>
      <c r="H858" s="8"/>
      <c r="I858" s="8"/>
      <c r="J858" s="8"/>
    </row>
    <row r="859" spans="1:10" x14ac:dyDescent="0.35">
      <c r="A859" s="3">
        <v>34669</v>
      </c>
      <c r="B859" s="1">
        <v>-1.0569447282703764E-2</v>
      </c>
      <c r="C859" s="1">
        <v>-9.3963811273075552E-4</v>
      </c>
      <c r="D859" s="1">
        <v>-1.925982640820489E-3</v>
      </c>
      <c r="E859" s="8"/>
      <c r="F859" s="8"/>
      <c r="G859" s="8"/>
      <c r="H859" s="8"/>
      <c r="I859" s="8"/>
      <c r="J859" s="8"/>
    </row>
    <row r="860" spans="1:10" x14ac:dyDescent="0.35">
      <c r="A860" s="3">
        <v>34670</v>
      </c>
      <c r="B860" s="1">
        <v>9.709459798748472E-3</v>
      </c>
      <c r="C860" s="1">
        <v>7.4924986858822037E-3</v>
      </c>
      <c r="D860" s="1">
        <v>-1.0239639846235068E-2</v>
      </c>
      <c r="E860" s="8"/>
      <c r="F860" s="8"/>
      <c r="G860" s="8"/>
      <c r="H860" s="8"/>
      <c r="I860" s="8"/>
      <c r="J860" s="8"/>
    </row>
    <row r="861" spans="1:10" x14ac:dyDescent="0.35">
      <c r="A861" s="3">
        <v>34673</v>
      </c>
      <c r="B861" s="1">
        <v>4.411991794416739E-5</v>
      </c>
      <c r="C861" s="1">
        <v>-1.5563145728876595E-3</v>
      </c>
      <c r="D861" s="1">
        <v>-4.76515222545572E-3</v>
      </c>
      <c r="E861" s="8"/>
      <c r="F861" s="8"/>
      <c r="G861" s="8"/>
      <c r="H861" s="8"/>
      <c r="I861" s="8"/>
      <c r="J861" s="8"/>
    </row>
    <row r="862" spans="1:10" x14ac:dyDescent="0.35">
      <c r="A862" s="3">
        <v>34674</v>
      </c>
      <c r="B862" s="1">
        <v>-4.633562520154853E-4</v>
      </c>
      <c r="C862" s="1">
        <v>7.4483183225188846E-3</v>
      </c>
      <c r="D862" s="1">
        <v>6.0268055583341908E-4</v>
      </c>
      <c r="E862" s="8"/>
      <c r="F862" s="8"/>
      <c r="G862" s="8"/>
      <c r="H862" s="8"/>
      <c r="I862" s="8"/>
      <c r="J862" s="8"/>
    </row>
    <row r="863" spans="1:10" x14ac:dyDescent="0.35">
      <c r="A863" s="3">
        <v>34675</v>
      </c>
      <c r="B863" s="1">
        <v>-4.1577342775005162E-3</v>
      </c>
      <c r="C863" s="1">
        <v>-5.581031277906651E-3</v>
      </c>
      <c r="D863" s="1">
        <v>2.7861488201684861E-3</v>
      </c>
      <c r="E863" s="8"/>
      <c r="F863" s="8"/>
      <c r="G863" s="8"/>
      <c r="H863" s="8"/>
      <c r="I863" s="8"/>
      <c r="J863" s="8"/>
    </row>
    <row r="864" spans="1:10" x14ac:dyDescent="0.35">
      <c r="A864" s="3">
        <v>34676</v>
      </c>
      <c r="B864" s="1">
        <v>-1.2892180168578864E-2</v>
      </c>
      <c r="C864" s="1">
        <v>9.3233761257514435E-4</v>
      </c>
      <c r="D864" s="1">
        <v>1.21457495145621E-2</v>
      </c>
      <c r="E864" s="8"/>
      <c r="F864" s="8"/>
      <c r="G864" s="8"/>
      <c r="H864" s="8"/>
      <c r="I864" s="8"/>
      <c r="J864" s="8"/>
    </row>
    <row r="865" spans="1:10" x14ac:dyDescent="0.35">
      <c r="A865" s="3">
        <v>34677</v>
      </c>
      <c r="B865" s="1">
        <v>3.3840979842404942E-3</v>
      </c>
      <c r="C865" s="1">
        <v>0</v>
      </c>
      <c r="D865" s="1">
        <v>-7.3081388510314374E-4</v>
      </c>
      <c r="E865" s="8"/>
      <c r="F865" s="8"/>
      <c r="G865" s="8"/>
      <c r="H865" s="8"/>
      <c r="I865" s="8"/>
      <c r="J865" s="8"/>
    </row>
    <row r="866" spans="1:10" x14ac:dyDescent="0.35">
      <c r="A866" s="3">
        <v>34680</v>
      </c>
      <c r="B866" s="1">
        <v>5.6000057103771685E-3</v>
      </c>
      <c r="C866" s="1">
        <v>-4.0464225939454189E-3</v>
      </c>
      <c r="D866" s="1">
        <v>-3.5061897676415816E-3</v>
      </c>
      <c r="E866" s="8"/>
      <c r="F866" s="8"/>
      <c r="G866" s="8"/>
      <c r="H866" s="8"/>
      <c r="I866" s="8"/>
      <c r="J866" s="8"/>
    </row>
    <row r="867" spans="1:10" x14ac:dyDescent="0.35">
      <c r="A867" s="3">
        <v>34681</v>
      </c>
      <c r="B867" s="1">
        <v>1.5117496932153783E-3</v>
      </c>
      <c r="C867" s="1">
        <v>1.5582546808542443E-3</v>
      </c>
      <c r="D867" s="1">
        <v>-8.7317493158752691E-3</v>
      </c>
      <c r="E867" s="8"/>
      <c r="F867" s="8"/>
      <c r="G867" s="8"/>
      <c r="H867" s="8"/>
      <c r="I867" s="8"/>
      <c r="J867" s="8"/>
    </row>
    <row r="868" spans="1:10" x14ac:dyDescent="0.35">
      <c r="A868" s="3">
        <v>34682</v>
      </c>
      <c r="B868" s="1">
        <v>1.0650622156784475E-2</v>
      </c>
      <c r="C868" s="1">
        <v>2.1774852826054753E-3</v>
      </c>
      <c r="D868" s="1">
        <v>3.9884830183888756E-3</v>
      </c>
      <c r="E868" s="8"/>
      <c r="F868" s="8"/>
      <c r="G868" s="8"/>
      <c r="H868" s="8"/>
      <c r="I868" s="8"/>
      <c r="J868" s="8"/>
    </row>
    <row r="869" spans="1:10" x14ac:dyDescent="0.35">
      <c r="A869" s="3">
        <v>34683</v>
      </c>
      <c r="B869" s="1">
        <v>8.1290993260611398E-4</v>
      </c>
      <c r="C869" s="1">
        <v>3.1068263048559711E-4</v>
      </c>
      <c r="D869" s="1">
        <v>5.4766461110762723E-3</v>
      </c>
      <c r="E869" s="8"/>
      <c r="F869" s="8"/>
      <c r="G869" s="8"/>
      <c r="H869" s="8"/>
      <c r="I869" s="8"/>
      <c r="J869" s="8"/>
    </row>
    <row r="870" spans="1:10" x14ac:dyDescent="0.35">
      <c r="A870" s="3">
        <v>34684</v>
      </c>
      <c r="B870" s="1">
        <v>7.5699926113392902E-3</v>
      </c>
      <c r="C870" s="1">
        <v>-9.3233761257518739E-4</v>
      </c>
      <c r="D870" s="1">
        <v>3.8505734253826219E-3</v>
      </c>
      <c r="E870" s="8"/>
      <c r="F870" s="8"/>
      <c r="G870" s="8"/>
      <c r="H870" s="8"/>
      <c r="I870" s="8"/>
      <c r="J870" s="8"/>
    </row>
    <row r="871" spans="1:10" x14ac:dyDescent="0.35">
      <c r="A871" s="3">
        <v>34687</v>
      </c>
      <c r="B871" s="1">
        <v>-1.9417270011908394E-3</v>
      </c>
      <c r="C871" s="1">
        <v>0</v>
      </c>
      <c r="D871" s="1">
        <v>-5.8411167118961977E-3</v>
      </c>
      <c r="E871" s="8"/>
      <c r="F871" s="8"/>
      <c r="G871" s="8"/>
      <c r="H871" s="8"/>
      <c r="I871" s="8"/>
      <c r="J871" s="8"/>
    </row>
    <row r="872" spans="1:10" x14ac:dyDescent="0.35">
      <c r="A872" s="3">
        <v>34688</v>
      </c>
      <c r="B872" s="1">
        <v>-1.7704729163260306E-3</v>
      </c>
      <c r="C872" s="1">
        <v>-3.1097247172459701E-4</v>
      </c>
      <c r="D872" s="1">
        <v>3.9039639026120865E-3</v>
      </c>
      <c r="E872" s="8"/>
      <c r="F872" s="8"/>
      <c r="G872" s="8"/>
      <c r="H872" s="8"/>
      <c r="I872" s="8"/>
      <c r="J872" s="8"/>
    </row>
    <row r="873" spans="1:10" x14ac:dyDescent="0.35">
      <c r="A873" s="3">
        <v>34689</v>
      </c>
      <c r="B873" s="1">
        <v>5.4761184506777246E-3</v>
      </c>
      <c r="C873" s="1">
        <v>6.2184826963304987E-4</v>
      </c>
      <c r="D873" s="1">
        <v>6.5547104339089427E-3</v>
      </c>
      <c r="E873" s="8"/>
      <c r="F873" s="8"/>
      <c r="G873" s="8"/>
      <c r="H873" s="8"/>
      <c r="I873" s="8"/>
      <c r="J873" s="8"/>
    </row>
    <row r="874" spans="1:10" x14ac:dyDescent="0.35">
      <c r="A874" s="3">
        <v>34690</v>
      </c>
      <c r="B874" s="1">
        <v>1.305369421400213E-4</v>
      </c>
      <c r="C874" s="1">
        <v>-2.4897166221437279E-3</v>
      </c>
      <c r="D874" s="1">
        <v>2.5772742363657322E-3</v>
      </c>
      <c r="E874" s="8"/>
      <c r="F874" s="8"/>
      <c r="G874" s="8"/>
      <c r="H874" s="8"/>
      <c r="I874" s="8"/>
      <c r="J874" s="8"/>
    </row>
    <row r="875" spans="1:10" x14ac:dyDescent="0.35">
      <c r="A875" s="3">
        <v>34691</v>
      </c>
      <c r="B875" s="1">
        <v>3.4801522917849695E-4</v>
      </c>
      <c r="C875" s="1">
        <v>-6.2339890781159353E-4</v>
      </c>
      <c r="D875" s="1">
        <v>2.7062391217212798E-3</v>
      </c>
      <c r="E875" s="8"/>
      <c r="F875" s="8"/>
      <c r="G875" s="8"/>
      <c r="H875" s="8"/>
      <c r="I875" s="8"/>
      <c r="J875" s="8"/>
    </row>
    <row r="876" spans="1:10" x14ac:dyDescent="0.35">
      <c r="A876" s="3">
        <v>34695</v>
      </c>
      <c r="B876" s="1">
        <v>5.7248340241038056E-3</v>
      </c>
      <c r="C876" s="1">
        <v>6.2165696409429193E-3</v>
      </c>
      <c r="D876" s="1">
        <v>1.2762251613851071E-2</v>
      </c>
      <c r="E876" s="8"/>
      <c r="F876" s="8"/>
      <c r="G876" s="8"/>
      <c r="H876" s="8"/>
      <c r="I876" s="8"/>
      <c r="J876" s="8"/>
    </row>
    <row r="877" spans="1:10" x14ac:dyDescent="0.35">
      <c r="A877" s="3">
        <v>34696</v>
      </c>
      <c r="B877" s="1">
        <v>-3.4873807451531688E-3</v>
      </c>
      <c r="C877" s="1">
        <v>-3.1034541109875033E-3</v>
      </c>
      <c r="D877" s="1">
        <v>6.449138823338715E-3</v>
      </c>
      <c r="E877" s="8"/>
      <c r="F877" s="8"/>
      <c r="G877" s="8"/>
      <c r="H877" s="8"/>
      <c r="I877" s="8"/>
      <c r="J877" s="8"/>
    </row>
    <row r="878" spans="1:10" x14ac:dyDescent="0.35">
      <c r="A878" s="3">
        <v>34697</v>
      </c>
      <c r="B878" s="1">
        <v>6.5074512610737334E-4</v>
      </c>
      <c r="C878" s="1">
        <v>-9.3291747531815225E-4</v>
      </c>
      <c r="D878" s="1">
        <v>-1.5262436966001689E-3</v>
      </c>
      <c r="E878" s="8"/>
      <c r="F878" s="8"/>
      <c r="G878" s="8"/>
      <c r="H878" s="8"/>
      <c r="I878" s="8"/>
      <c r="J878" s="8"/>
    </row>
    <row r="879" spans="1:10" x14ac:dyDescent="0.35">
      <c r="A879" s="3">
        <v>34698</v>
      </c>
      <c r="B879" s="1">
        <v>-4.1067819526534712E-3</v>
      </c>
      <c r="C879" s="1">
        <v>-1.5665367666590857E-3</v>
      </c>
      <c r="D879" s="1">
        <v>1.295681834057842E-3</v>
      </c>
      <c r="E879" s="8"/>
      <c r="F879" s="8"/>
      <c r="G879" s="8"/>
      <c r="H879" s="8"/>
      <c r="I879" s="8"/>
      <c r="J879" s="8"/>
    </row>
    <row r="880" spans="1:10" x14ac:dyDescent="0.35">
      <c r="A880" s="3">
        <v>34702</v>
      </c>
      <c r="B880" s="1">
        <v>-3.4843964724573517E-4</v>
      </c>
      <c r="C880" s="1">
        <v>-2.8083879989176928E-3</v>
      </c>
      <c r="D880" s="1">
        <v>-1.030523396395412E-2</v>
      </c>
      <c r="E880" s="8"/>
      <c r="F880" s="8"/>
      <c r="G880" s="8"/>
      <c r="H880" s="8"/>
      <c r="I880" s="8"/>
      <c r="J880" s="8"/>
    </row>
    <row r="881" spans="1:10" x14ac:dyDescent="0.35">
      <c r="A881" s="3">
        <v>34703</v>
      </c>
      <c r="B881" s="1">
        <v>3.4789450408574452E-3</v>
      </c>
      <c r="C881" s="1">
        <v>4.0540332679064707E-3</v>
      </c>
      <c r="D881" s="1">
        <v>-3.4018675741698061E-3</v>
      </c>
      <c r="E881" s="8"/>
      <c r="F881" s="8"/>
      <c r="G881" s="8"/>
      <c r="H881" s="8"/>
      <c r="I881" s="8"/>
      <c r="J881" s="8"/>
    </row>
    <row r="882" spans="1:10" x14ac:dyDescent="0.35">
      <c r="A882" s="3">
        <v>34704</v>
      </c>
      <c r="B882" s="1">
        <v>-8.0343091016330881E-4</v>
      </c>
      <c r="C882" s="1">
        <v>-3.7416003896156196E-3</v>
      </c>
      <c r="D882" s="1">
        <v>7.7740553095122476E-3</v>
      </c>
      <c r="E882" s="8"/>
      <c r="F882" s="8"/>
      <c r="G882" s="8"/>
      <c r="H882" s="8"/>
      <c r="I882" s="8"/>
      <c r="J882" s="8"/>
    </row>
    <row r="883" spans="1:10" x14ac:dyDescent="0.35">
      <c r="A883" s="3">
        <v>34705</v>
      </c>
      <c r="B883" s="1">
        <v>7.3831190515883673E-4</v>
      </c>
      <c r="C883" s="1">
        <v>6.2457306607284035E-4</v>
      </c>
      <c r="D883" s="1">
        <v>-1.6071719025787332E-3</v>
      </c>
      <c r="E883" s="8"/>
      <c r="F883" s="8"/>
      <c r="G883" s="8"/>
      <c r="H883" s="8"/>
      <c r="I883" s="8"/>
      <c r="J883" s="8"/>
    </row>
    <row r="884" spans="1:10" x14ac:dyDescent="0.35">
      <c r="A884" s="3">
        <v>34708</v>
      </c>
      <c r="B884" s="1">
        <v>3.2555262845710336E-4</v>
      </c>
      <c r="C884" s="1">
        <v>-1.8748906923757617E-3</v>
      </c>
      <c r="D884" s="1">
        <v>-3.706327373270217E-3</v>
      </c>
      <c r="E884" s="8"/>
      <c r="F884" s="8"/>
      <c r="G884" s="8"/>
      <c r="H884" s="8"/>
      <c r="I884" s="8"/>
      <c r="J884" s="8"/>
    </row>
    <row r="885" spans="1:10" x14ac:dyDescent="0.35">
      <c r="A885" s="3">
        <v>34709</v>
      </c>
      <c r="B885" s="1">
        <v>1.8427989735472314E-3</v>
      </c>
      <c r="C885" s="1">
        <v>3.7462727469298567E-3</v>
      </c>
      <c r="D885" s="1">
        <v>1.5246294955650316E-4</v>
      </c>
      <c r="E885" s="8"/>
      <c r="F885" s="8"/>
      <c r="G885" s="8"/>
      <c r="H885" s="8"/>
      <c r="I885" s="8"/>
      <c r="J885" s="8"/>
    </row>
    <row r="886" spans="1:10" x14ac:dyDescent="0.35">
      <c r="A886" s="3">
        <v>34710</v>
      </c>
      <c r="B886" s="1">
        <v>-4.3320986858770563E-5</v>
      </c>
      <c r="C886" s="1">
        <v>3.4217978366398389E-3</v>
      </c>
      <c r="D886" s="1">
        <v>2.337841384025431E-3</v>
      </c>
      <c r="E886" s="8"/>
      <c r="F886" s="8"/>
      <c r="G886" s="8"/>
      <c r="H886" s="8"/>
      <c r="I886" s="8"/>
      <c r="J886" s="8"/>
    </row>
    <row r="887" spans="1:10" x14ac:dyDescent="0.35">
      <c r="A887" s="3">
        <v>34711</v>
      </c>
      <c r="B887" s="1">
        <v>-4.3322863648197171E-5</v>
      </c>
      <c r="C887" s="1">
        <v>-9.32057000619877E-4</v>
      </c>
      <c r="D887" s="1">
        <v>3.0818867659260485E-3</v>
      </c>
      <c r="E887" s="8"/>
      <c r="F887" s="8"/>
      <c r="G887" s="8"/>
      <c r="H887" s="8"/>
      <c r="I887" s="8"/>
      <c r="J887" s="8"/>
    </row>
    <row r="888" spans="1:10" x14ac:dyDescent="0.35">
      <c r="A888" s="3">
        <v>34712</v>
      </c>
      <c r="B888" s="1">
        <v>9.3358878187064388E-3</v>
      </c>
      <c r="C888" s="1">
        <v>7.7407256370090995E-3</v>
      </c>
      <c r="D888" s="1">
        <v>-7.9877922004838696E-3</v>
      </c>
      <c r="E888" s="8"/>
      <c r="F888" s="8"/>
      <c r="G888" s="8"/>
      <c r="H888" s="8"/>
      <c r="I888" s="8"/>
      <c r="J888" s="8"/>
    </row>
    <row r="889" spans="1:10" x14ac:dyDescent="0.35">
      <c r="A889" s="3">
        <v>34715</v>
      </c>
      <c r="B889" s="1">
        <v>7.2914205541336086E-3</v>
      </c>
      <c r="C889" s="1">
        <v>0</v>
      </c>
      <c r="D889" s="1">
        <v>0</v>
      </c>
      <c r="E889" s="8"/>
      <c r="F889" s="8"/>
      <c r="G889" s="8"/>
      <c r="H889" s="8"/>
      <c r="I889" s="8"/>
      <c r="J889" s="8"/>
    </row>
    <row r="890" spans="1:10" x14ac:dyDescent="0.35">
      <c r="A890" s="3">
        <v>34716</v>
      </c>
      <c r="B890" s="1">
        <v>1.4263970995156347E-3</v>
      </c>
      <c r="C890" s="1">
        <v>-6.1705781089794532E-4</v>
      </c>
      <c r="D890" s="1">
        <v>1.9330940610819775E-2</v>
      </c>
      <c r="E890" s="8"/>
      <c r="F890" s="8"/>
      <c r="G890" s="8"/>
      <c r="H890" s="8"/>
      <c r="I890" s="8"/>
      <c r="J890" s="8"/>
    </row>
    <row r="891" spans="1:10" x14ac:dyDescent="0.35">
      <c r="A891" s="3">
        <v>34717</v>
      </c>
      <c r="B891" s="1">
        <v>-7.0229952767941707E-4</v>
      </c>
      <c r="C891" s="1">
        <v>-6.1743880634842498E-4</v>
      </c>
      <c r="D891" s="1">
        <v>4.7946532598717104E-3</v>
      </c>
      <c r="E891" s="8"/>
      <c r="F891" s="8"/>
      <c r="G891" s="8"/>
      <c r="H891" s="8"/>
      <c r="I891" s="8"/>
      <c r="J891" s="8"/>
    </row>
    <row r="892" spans="1:10" x14ac:dyDescent="0.35">
      <c r="A892" s="3">
        <v>34718</v>
      </c>
      <c r="B892" s="1">
        <v>-5.9145869411536345E-3</v>
      </c>
      <c r="C892" s="1">
        <v>-2.1640429660662909E-3</v>
      </c>
      <c r="D892" s="1">
        <v>-4.5648071722738436E-4</v>
      </c>
      <c r="E892" s="8"/>
      <c r="F892" s="8"/>
      <c r="G892" s="8"/>
      <c r="H892" s="8"/>
      <c r="I892" s="8"/>
      <c r="J892" s="8"/>
    </row>
    <row r="893" spans="1:10" x14ac:dyDescent="0.35">
      <c r="A893" s="3">
        <v>34719</v>
      </c>
      <c r="B893" s="1">
        <v>-4.6580102037072912E-3</v>
      </c>
      <c r="C893" s="1">
        <v>-5.2751125950933559E-3</v>
      </c>
      <c r="D893" s="1">
        <v>2.6394378679874017E-3</v>
      </c>
      <c r="E893" s="8"/>
      <c r="F893" s="8"/>
      <c r="G893" s="8"/>
      <c r="H893" s="8"/>
      <c r="I893" s="8"/>
      <c r="J893" s="8"/>
    </row>
    <row r="894" spans="1:10" x14ac:dyDescent="0.35">
      <c r="A894" s="3">
        <v>34722</v>
      </c>
      <c r="B894" s="1">
        <v>2.2136503091685208E-3</v>
      </c>
      <c r="C894" s="1">
        <v>-1.2452574816659439E-3</v>
      </c>
      <c r="D894" s="1">
        <v>-8.0010977681469631E-3</v>
      </c>
      <c r="E894" s="8"/>
      <c r="F894" s="8"/>
      <c r="G894" s="8"/>
      <c r="H894" s="8"/>
      <c r="I894" s="8"/>
      <c r="J894" s="8"/>
    </row>
    <row r="895" spans="1:10" x14ac:dyDescent="0.35">
      <c r="A895" s="3">
        <v>34723</v>
      </c>
      <c r="B895" s="1">
        <v>1.0733414202018859E-4</v>
      </c>
      <c r="C895" s="1">
        <v>-1.5587556494773812E-3</v>
      </c>
      <c r="D895" s="1">
        <v>3.4456811104835406E-3</v>
      </c>
      <c r="E895" s="8"/>
      <c r="F895" s="8"/>
      <c r="G895" s="8"/>
      <c r="H895" s="8"/>
      <c r="I895" s="8"/>
      <c r="J895" s="8"/>
    </row>
    <row r="896" spans="1:10" x14ac:dyDescent="0.35">
      <c r="A896" s="3">
        <v>34724</v>
      </c>
      <c r="B896" s="1">
        <v>3.3858384429731698E-3</v>
      </c>
      <c r="C896" s="1">
        <v>4.0477218749910837E-3</v>
      </c>
      <c r="D896" s="1">
        <v>-5.6019590098853643E-3</v>
      </c>
      <c r="E896" s="8"/>
      <c r="F896" s="8"/>
      <c r="G896" s="8"/>
      <c r="H896" s="8"/>
      <c r="I896" s="8"/>
      <c r="J896" s="8"/>
    </row>
    <row r="897" spans="1:10" x14ac:dyDescent="0.35">
      <c r="A897" s="3">
        <v>34725</v>
      </c>
      <c r="B897" s="1">
        <v>1.8808246973940604E-3</v>
      </c>
      <c r="C897" s="1">
        <v>2.4827866502139624E-3</v>
      </c>
      <c r="D897" s="1">
        <v>8.5776570571037233E-4</v>
      </c>
      <c r="E897" s="8"/>
      <c r="F897" s="8"/>
      <c r="G897" s="8"/>
      <c r="H897" s="8"/>
      <c r="I897" s="8"/>
      <c r="J897" s="8"/>
    </row>
    <row r="898" spans="1:10" x14ac:dyDescent="0.35">
      <c r="A898" s="3">
        <v>34726</v>
      </c>
      <c r="B898" s="1">
        <v>4.4103149114749921E-3</v>
      </c>
      <c r="C898" s="1">
        <v>7.1038655597001864E-3</v>
      </c>
      <c r="D898" s="1">
        <v>-7.7019697675539314E-3</v>
      </c>
      <c r="E898" s="8"/>
      <c r="F898" s="8"/>
      <c r="G898" s="8"/>
      <c r="H898" s="8"/>
      <c r="I898" s="8"/>
      <c r="J898" s="8"/>
    </row>
    <row r="899" spans="1:10" x14ac:dyDescent="0.35">
      <c r="A899" s="3">
        <v>34729</v>
      </c>
      <c r="B899" s="1">
        <v>-4.0046916871865146E-3</v>
      </c>
      <c r="C899" s="1">
        <v>6.1534913389111408E-4</v>
      </c>
      <c r="D899" s="1">
        <v>-1.7563180685830329E-3</v>
      </c>
      <c r="E899" s="8"/>
      <c r="F899" s="8"/>
      <c r="G899" s="8"/>
      <c r="H899" s="8"/>
      <c r="I899" s="8"/>
      <c r="J899" s="8"/>
    </row>
    <row r="900" spans="1:10" x14ac:dyDescent="0.35">
      <c r="A900" s="3">
        <v>34730</v>
      </c>
      <c r="B900" s="1">
        <v>4.068466519533482E-3</v>
      </c>
      <c r="C900" s="1">
        <v>3.0710786340166687E-3</v>
      </c>
      <c r="D900" s="1">
        <v>3.6578239923925005E-4</v>
      </c>
      <c r="E900" s="8"/>
      <c r="F900" s="8"/>
      <c r="G900" s="8"/>
      <c r="H900" s="8"/>
      <c r="I900" s="8"/>
      <c r="J900" s="8"/>
    </row>
    <row r="901" spans="1:10" x14ac:dyDescent="0.35">
      <c r="A901" s="3">
        <v>34731</v>
      </c>
      <c r="B901" s="1">
        <v>-4.2516102980443438E-5</v>
      </c>
      <c r="C901" s="1">
        <v>-3.9942443885881314E-3</v>
      </c>
      <c r="D901" s="1">
        <v>-2.2324627074495197E-3</v>
      </c>
      <c r="E901" s="8"/>
      <c r="F901" s="8"/>
      <c r="G901" s="8"/>
      <c r="H901" s="8"/>
      <c r="I901" s="8"/>
      <c r="J901" s="8"/>
    </row>
    <row r="902" spans="1:10" x14ac:dyDescent="0.35">
      <c r="A902" s="3">
        <v>34732</v>
      </c>
      <c r="B902" s="1">
        <v>5.0467674283178722E-3</v>
      </c>
      <c r="C902" s="1">
        <v>-1.232214869325243E-3</v>
      </c>
      <c r="D902" s="1">
        <v>6.300566682158058E-3</v>
      </c>
      <c r="E902" s="8"/>
      <c r="F902" s="8"/>
      <c r="G902" s="8"/>
      <c r="H902" s="8"/>
      <c r="I902" s="8"/>
      <c r="J902" s="8"/>
    </row>
    <row r="903" spans="1:10" x14ac:dyDescent="0.35">
      <c r="A903" s="3">
        <v>34733</v>
      </c>
      <c r="B903" s="1">
        <v>1.2318585069041507E-2</v>
      </c>
      <c r="C903" s="1">
        <v>1.3167402355024855E-2</v>
      </c>
      <c r="D903" s="1">
        <v>1.3324627929482425E-4</v>
      </c>
      <c r="E903" s="8"/>
      <c r="F903" s="8"/>
      <c r="G903" s="8"/>
      <c r="H903" s="8"/>
      <c r="I903" s="8"/>
      <c r="J903" s="8"/>
    </row>
    <row r="904" spans="1:10" x14ac:dyDescent="0.35">
      <c r="A904" s="3">
        <v>34736</v>
      </c>
      <c r="B904" s="1">
        <v>5.2095389652158861E-3</v>
      </c>
      <c r="C904" s="1">
        <v>-2.7416577537503792E-3</v>
      </c>
      <c r="D904" s="1">
        <v>-2.267604914637459E-3</v>
      </c>
      <c r="E904" s="8"/>
      <c r="F904" s="8"/>
      <c r="G904" s="8"/>
      <c r="H904" s="8"/>
      <c r="I904" s="8"/>
      <c r="J904" s="8"/>
    </row>
    <row r="905" spans="1:10" x14ac:dyDescent="0.35">
      <c r="A905" s="3">
        <v>34737</v>
      </c>
      <c r="B905" s="1">
        <v>-6.861063733986034E-4</v>
      </c>
      <c r="C905" s="1">
        <v>3.0500009767698357E-4</v>
      </c>
      <c r="D905" s="1">
        <v>-1.0380777986098967E-2</v>
      </c>
      <c r="E905" s="8"/>
      <c r="F905" s="8"/>
      <c r="G905" s="8"/>
      <c r="H905" s="8"/>
      <c r="I905" s="8"/>
      <c r="J905" s="8"/>
    </row>
    <row r="906" spans="1:10" x14ac:dyDescent="0.35">
      <c r="A906" s="3">
        <v>34738</v>
      </c>
      <c r="B906" s="1">
        <v>7.9002083111069112E-4</v>
      </c>
      <c r="C906" s="1">
        <v>-3.0500009767685509E-4</v>
      </c>
      <c r="D906" s="1">
        <v>-5.6742731282678474E-3</v>
      </c>
      <c r="E906" s="8"/>
      <c r="F906" s="8"/>
      <c r="G906" s="8"/>
      <c r="H906" s="8"/>
      <c r="I906" s="8"/>
      <c r="J906" s="8"/>
    </row>
    <row r="907" spans="1:10" x14ac:dyDescent="0.35">
      <c r="A907" s="3">
        <v>34739</v>
      </c>
      <c r="B907" s="1">
        <v>-2.0803435907808176E-3</v>
      </c>
      <c r="C907" s="1">
        <v>-3.9734898593877131E-3</v>
      </c>
      <c r="D907" s="1">
        <v>7.3011447260732188E-3</v>
      </c>
      <c r="E907" s="8"/>
      <c r="F907" s="8"/>
      <c r="G907" s="8"/>
      <c r="H907" s="8"/>
      <c r="I907" s="8"/>
      <c r="J907" s="8"/>
    </row>
    <row r="908" spans="1:10" x14ac:dyDescent="0.35">
      <c r="A908" s="3">
        <v>34740</v>
      </c>
      <c r="B908" s="1">
        <v>2.6412951455099601E-3</v>
      </c>
      <c r="C908" s="1">
        <v>-2.7601558609480501E-3</v>
      </c>
      <c r="D908" s="1">
        <v>5.7581303287094938E-3</v>
      </c>
      <c r="E908" s="8"/>
      <c r="F908" s="8"/>
      <c r="G908" s="8"/>
      <c r="H908" s="8"/>
      <c r="I908" s="8"/>
      <c r="J908" s="8"/>
    </row>
    <row r="909" spans="1:10" x14ac:dyDescent="0.35">
      <c r="A909" s="3">
        <v>34743</v>
      </c>
      <c r="B909" s="1">
        <v>3.9455514419913608E-4</v>
      </c>
      <c r="C909" s="1">
        <v>9.2089870867399033E-4</v>
      </c>
      <c r="D909" s="1">
        <v>-5.9736959647892721E-3</v>
      </c>
      <c r="E909" s="8"/>
      <c r="F909" s="8"/>
      <c r="G909" s="8"/>
      <c r="H909" s="8"/>
      <c r="I909" s="8"/>
      <c r="J909" s="8"/>
    </row>
    <row r="910" spans="1:10" x14ac:dyDescent="0.35">
      <c r="A910" s="3">
        <v>34744</v>
      </c>
      <c r="B910" s="1">
        <v>1.8668331495125181E-3</v>
      </c>
      <c r="C910" s="1">
        <v>6.4226542103190346E-3</v>
      </c>
      <c r="D910" s="1">
        <v>4.0520364902313956E-3</v>
      </c>
      <c r="E910" s="8"/>
      <c r="F910" s="8"/>
      <c r="G910" s="8"/>
      <c r="H910" s="8"/>
      <c r="I910" s="8"/>
      <c r="J910" s="8"/>
    </row>
    <row r="911" spans="1:10" x14ac:dyDescent="0.35">
      <c r="A911" s="3">
        <v>34745</v>
      </c>
      <c r="B911" s="1">
        <v>4.1154449093664894E-3</v>
      </c>
      <c r="C911" s="1">
        <v>4.5624853397202856E-3</v>
      </c>
      <c r="D911" s="1">
        <v>-1.324965950632497E-3</v>
      </c>
      <c r="E911" s="8"/>
      <c r="F911" s="8"/>
      <c r="G911" s="8"/>
      <c r="H911" s="8"/>
      <c r="I911" s="8"/>
      <c r="J911" s="8"/>
    </row>
    <row r="912" spans="1:10" x14ac:dyDescent="0.35">
      <c r="A912" s="3">
        <v>34746</v>
      </c>
      <c r="B912" s="1">
        <v>1.402409073274347E-3</v>
      </c>
      <c r="C912" s="1">
        <v>3.0301331822575007E-3</v>
      </c>
      <c r="D912" s="1">
        <v>3.2287665283338108E-3</v>
      </c>
      <c r="E912" s="8"/>
      <c r="F912" s="8"/>
      <c r="G912" s="8"/>
      <c r="H912" s="8"/>
      <c r="I912" s="8"/>
      <c r="J912" s="8"/>
    </row>
    <row r="913" spans="1:10" x14ac:dyDescent="0.35">
      <c r="A913" s="3">
        <v>34747</v>
      </c>
      <c r="B913" s="1">
        <v>-6.7205248861163767E-3</v>
      </c>
      <c r="C913" s="1">
        <v>-1.2109516909958524E-3</v>
      </c>
      <c r="D913" s="1">
        <v>4.4814957465584325E-3</v>
      </c>
      <c r="E913" s="8"/>
      <c r="F913" s="8"/>
      <c r="G913" s="8"/>
      <c r="H913" s="8"/>
      <c r="I913" s="8"/>
      <c r="J913" s="8"/>
    </row>
    <row r="914" spans="1:10" x14ac:dyDescent="0.35">
      <c r="A914" s="3">
        <v>34751</v>
      </c>
      <c r="B914" s="1">
        <v>1.596334988784162E-3</v>
      </c>
      <c r="C914" s="1">
        <v>-9.0917706802564225E-4</v>
      </c>
      <c r="D914" s="1">
        <v>1.3414294896159642E-3</v>
      </c>
      <c r="E914" s="8"/>
      <c r="F914" s="8"/>
      <c r="G914" s="8"/>
      <c r="H914" s="8"/>
      <c r="I914" s="8"/>
      <c r="J914" s="8"/>
    </row>
    <row r="915" spans="1:10" x14ac:dyDescent="0.35">
      <c r="A915" s="3">
        <v>34752</v>
      </c>
      <c r="B915" s="1">
        <v>4.8150039813793163E-3</v>
      </c>
      <c r="C915" s="1">
        <v>6.6481820779881991E-3</v>
      </c>
      <c r="D915" s="1">
        <v>5.5913770000350289E-4</v>
      </c>
      <c r="E915" s="8"/>
      <c r="F915" s="8"/>
      <c r="G915" s="8"/>
      <c r="H915" s="8"/>
      <c r="I915" s="8"/>
      <c r="J915" s="8"/>
    </row>
    <row r="916" spans="1:10" x14ac:dyDescent="0.35">
      <c r="A916" s="3">
        <v>34753</v>
      </c>
      <c r="B916" s="1">
        <v>3.7860906560906499E-3</v>
      </c>
      <c r="C916" s="1">
        <v>1.2040261072639841E-3</v>
      </c>
      <c r="D916" s="1">
        <v>-1.9716865189941496E-3</v>
      </c>
      <c r="E916" s="8"/>
      <c r="F916" s="8"/>
      <c r="G916" s="8"/>
      <c r="H916" s="8"/>
      <c r="I916" s="8"/>
      <c r="J916" s="8"/>
    </row>
    <row r="917" spans="1:10" x14ac:dyDescent="0.35">
      <c r="A917" s="3">
        <v>34754</v>
      </c>
      <c r="B917" s="1">
        <v>2.4614892123091658E-3</v>
      </c>
      <c r="C917" s="1">
        <v>-6.0183184378454673E-4</v>
      </c>
      <c r="D917" s="1">
        <v>2.0958968960435513E-3</v>
      </c>
      <c r="E917" s="8"/>
      <c r="F917" s="8"/>
      <c r="G917" s="8"/>
      <c r="H917" s="8"/>
      <c r="I917" s="8"/>
      <c r="J917" s="8"/>
    </row>
    <row r="918" spans="1:10" x14ac:dyDescent="0.35">
      <c r="A918" s="3">
        <v>34757</v>
      </c>
      <c r="B918" s="1">
        <v>-8.8485226276986371E-3</v>
      </c>
      <c r="C918" s="1">
        <v>5.7028312209919992E-3</v>
      </c>
      <c r="D918" s="1">
        <v>-2.9764174383762089E-3</v>
      </c>
      <c r="E918" s="8"/>
      <c r="F918" s="8"/>
      <c r="G918" s="8"/>
      <c r="H918" s="8"/>
      <c r="I918" s="8"/>
      <c r="J918" s="8"/>
    </row>
    <row r="919" spans="1:10" x14ac:dyDescent="0.35">
      <c r="A919" s="3">
        <v>34758</v>
      </c>
      <c r="B919" s="1">
        <v>7.372356290960452E-3</v>
      </c>
      <c r="C919" s="1">
        <v>1.196463099115532E-3</v>
      </c>
      <c r="D919" s="1">
        <v>-3.7531190003012691E-3</v>
      </c>
      <c r="E919" s="8"/>
      <c r="F919" s="8"/>
      <c r="G919" s="8"/>
      <c r="H919" s="8"/>
      <c r="I919" s="8"/>
      <c r="J919" s="8"/>
    </row>
    <row r="920" spans="1:10" x14ac:dyDescent="0.35">
      <c r="A920" s="3">
        <v>34759</v>
      </c>
      <c r="B920" s="1">
        <v>-3.5764241031550265E-3</v>
      </c>
      <c r="C920" s="1">
        <v>-9.2526397651266409E-4</v>
      </c>
      <c r="D920" s="1">
        <v>-1.8415882193798879E-3</v>
      </c>
      <c r="E920" s="8"/>
      <c r="F920" s="8"/>
      <c r="G920" s="8"/>
      <c r="H920" s="8"/>
      <c r="I920" s="8"/>
      <c r="J920" s="8"/>
    </row>
    <row r="921" spans="1:10" x14ac:dyDescent="0.35">
      <c r="A921" s="3">
        <v>34760</v>
      </c>
      <c r="B921" s="1">
        <v>-1.0713035903774175E-3</v>
      </c>
      <c r="C921" s="1">
        <v>-4.6110239990528349E-3</v>
      </c>
      <c r="D921" s="1">
        <v>-2.3267468604405098E-4</v>
      </c>
      <c r="E921" s="8"/>
      <c r="F921" s="8"/>
      <c r="G921" s="8"/>
      <c r="H921" s="8"/>
      <c r="I921" s="8"/>
      <c r="J921" s="8"/>
    </row>
    <row r="922" spans="1:10" x14ac:dyDescent="0.35">
      <c r="A922" s="3">
        <v>34761</v>
      </c>
      <c r="B922" s="1">
        <v>5.9759931715114626E-4</v>
      </c>
      <c r="C922" s="1">
        <v>-4.6229468593286163E-3</v>
      </c>
      <c r="D922" s="1">
        <v>5.6761033794234675E-3</v>
      </c>
      <c r="E922" s="8"/>
      <c r="F922" s="8"/>
      <c r="G922" s="8"/>
      <c r="H922" s="8"/>
      <c r="I922" s="8"/>
      <c r="J922" s="8"/>
    </row>
    <row r="923" spans="1:10" x14ac:dyDescent="0.35">
      <c r="A923" s="3">
        <v>34764</v>
      </c>
      <c r="B923" s="1">
        <v>4.3252150409094612E-4</v>
      </c>
      <c r="C923" s="1">
        <v>-3.4126338261877957E-3</v>
      </c>
      <c r="D923" s="1">
        <v>2.2934158822068623E-3</v>
      </c>
      <c r="E923" s="8"/>
      <c r="F923" s="8"/>
      <c r="G923" s="8"/>
      <c r="H923" s="8"/>
      <c r="I923" s="8"/>
      <c r="J923" s="8"/>
    </row>
    <row r="924" spans="1:10" x14ac:dyDescent="0.35">
      <c r="A924" s="3">
        <v>34765</v>
      </c>
      <c r="B924" s="1">
        <v>-7.2539713590615068E-3</v>
      </c>
      <c r="C924" s="1">
        <v>-2.1803436515657982E-3</v>
      </c>
      <c r="D924" s="1">
        <v>5.1542853845543014E-3</v>
      </c>
      <c r="E924" s="8"/>
      <c r="F924" s="8"/>
      <c r="G924" s="8"/>
      <c r="H924" s="8"/>
      <c r="I924" s="8"/>
      <c r="J924" s="8"/>
    </row>
    <row r="925" spans="1:10" x14ac:dyDescent="0.35">
      <c r="A925" s="3">
        <v>34766</v>
      </c>
      <c r="B925" s="1">
        <v>2.1134210050277147E-3</v>
      </c>
      <c r="C925" s="1">
        <v>5.5929774777533966E-3</v>
      </c>
      <c r="D925" s="1">
        <v>-5.8026642381440478E-3</v>
      </c>
      <c r="E925" s="8"/>
      <c r="F925" s="8"/>
      <c r="G925" s="8"/>
      <c r="H925" s="8"/>
      <c r="I925" s="8"/>
      <c r="J925" s="8"/>
    </row>
    <row r="926" spans="1:10" x14ac:dyDescent="0.35">
      <c r="A926" s="3">
        <v>34767</v>
      </c>
      <c r="B926" s="1">
        <v>4.1395011907123365E-5</v>
      </c>
      <c r="C926" s="1">
        <v>4.6229468593286379E-3</v>
      </c>
      <c r="D926" s="1">
        <v>-9.5112386446362667E-4</v>
      </c>
      <c r="E926" s="8"/>
      <c r="F926" s="8"/>
      <c r="G926" s="8"/>
      <c r="H926" s="8"/>
      <c r="I926" s="8"/>
      <c r="J926" s="8"/>
    </row>
    <row r="927" spans="1:10" x14ac:dyDescent="0.35">
      <c r="A927" s="3">
        <v>34768</v>
      </c>
      <c r="B927" s="1">
        <v>1.3179593073875279E-2</v>
      </c>
      <c r="C927" s="1">
        <v>4.611023999052808E-3</v>
      </c>
      <c r="D927" s="1">
        <v>-1.6109727616140281E-3</v>
      </c>
      <c r="E927" s="8"/>
      <c r="F927" s="8"/>
      <c r="G927" s="8"/>
      <c r="H927" s="8"/>
      <c r="I927" s="8"/>
      <c r="J927" s="8"/>
    </row>
    <row r="928" spans="1:10" x14ac:dyDescent="0.35">
      <c r="A928" s="3">
        <v>34771</v>
      </c>
      <c r="B928" s="1">
        <v>9.7997190423595353E-4</v>
      </c>
      <c r="C928" s="1">
        <v>3.062246233479872E-3</v>
      </c>
      <c r="D928" s="1">
        <v>6.7646402927829365E-3</v>
      </c>
      <c r="E928" s="8"/>
      <c r="F928" s="8"/>
      <c r="G928" s="8"/>
      <c r="H928" s="8"/>
      <c r="I928" s="8"/>
      <c r="J928" s="8"/>
    </row>
    <row r="929" spans="1:10" x14ac:dyDescent="0.35">
      <c r="A929" s="3">
        <v>34772</v>
      </c>
      <c r="B929" s="1">
        <v>5.7785986994464862E-3</v>
      </c>
      <c r="C929" s="1">
        <v>6.6985585237061256E-3</v>
      </c>
      <c r="D929" s="1">
        <v>-4.0248638098032809E-3</v>
      </c>
      <c r="E929" s="8"/>
      <c r="F929" s="8"/>
      <c r="G929" s="8"/>
      <c r="H929" s="8"/>
      <c r="I929" s="8"/>
      <c r="J929" s="8"/>
    </row>
    <row r="930" spans="1:10" x14ac:dyDescent="0.35">
      <c r="A930" s="3">
        <v>34773</v>
      </c>
      <c r="B930" s="1">
        <v>-2.0512411103888709E-3</v>
      </c>
      <c r="C930" s="1">
        <v>-3.0561356791655118E-4</v>
      </c>
      <c r="D930" s="1">
        <v>3.6354970568043478E-3</v>
      </c>
      <c r="E930" s="8"/>
      <c r="F930" s="8"/>
      <c r="G930" s="8"/>
      <c r="H930" s="8"/>
      <c r="I930" s="8"/>
      <c r="J930" s="8"/>
    </row>
    <row r="931" spans="1:10" x14ac:dyDescent="0.35">
      <c r="A931" s="3">
        <v>34774</v>
      </c>
      <c r="B931" s="1">
        <v>7.1509182558023836E-3</v>
      </c>
      <c r="C931" s="1">
        <v>3.0334722272886186E-3</v>
      </c>
      <c r="D931" s="1">
        <v>-7.703307933275064E-4</v>
      </c>
      <c r="E931" s="8"/>
      <c r="F931" s="8"/>
      <c r="G931" s="8"/>
      <c r="H931" s="8"/>
      <c r="I931" s="8"/>
      <c r="J931" s="8"/>
    </row>
    <row r="932" spans="1:10" x14ac:dyDescent="0.35">
      <c r="A932" s="3">
        <v>34775</v>
      </c>
      <c r="B932" s="1">
        <v>2.2201366484367674E-4</v>
      </c>
      <c r="C932" s="1">
        <v>-4.5536660666440952E-3</v>
      </c>
      <c r="D932" s="1">
        <v>9.1193624537411471E-4</v>
      </c>
      <c r="E932" s="8"/>
      <c r="F932" s="8"/>
      <c r="G932" s="8"/>
      <c r="H932" s="8"/>
      <c r="I932" s="8"/>
      <c r="J932" s="8"/>
    </row>
    <row r="933" spans="1:10" x14ac:dyDescent="0.35">
      <c r="A933" s="3">
        <v>34778</v>
      </c>
      <c r="B933" s="1">
        <v>1.2705841353578219E-3</v>
      </c>
      <c r="C933" s="1">
        <v>-6.0315591552647242E-4</v>
      </c>
      <c r="D933" s="1">
        <v>2.0421972645480574E-3</v>
      </c>
      <c r="E933" s="8"/>
      <c r="F933" s="8"/>
      <c r="G933" s="8"/>
      <c r="H933" s="8"/>
      <c r="I933" s="8"/>
      <c r="J933" s="8"/>
    </row>
    <row r="934" spans="1:10" x14ac:dyDescent="0.35">
      <c r="A934" s="3">
        <v>34779</v>
      </c>
      <c r="B934" s="1">
        <v>-2.179133648183125E-3</v>
      </c>
      <c r="C934" s="1">
        <v>-2.444182346420853E-3</v>
      </c>
      <c r="D934" s="1">
        <v>-2.9098455495968371E-3</v>
      </c>
      <c r="E934" s="8"/>
      <c r="F934" s="8"/>
      <c r="G934" s="8"/>
      <c r="H934" s="8"/>
      <c r="I934" s="8"/>
      <c r="J934" s="8"/>
    </row>
    <row r="935" spans="1:10" x14ac:dyDescent="0.35">
      <c r="A935" s="3">
        <v>34780</v>
      </c>
      <c r="B935" s="1">
        <v>1.2112160069285131E-3</v>
      </c>
      <c r="C935" s="1">
        <v>-3.6635028785587422E-3</v>
      </c>
      <c r="D935" s="1">
        <v>1.4474017884960952E-2</v>
      </c>
      <c r="E935" s="8"/>
      <c r="F935" s="8"/>
      <c r="G935" s="8"/>
      <c r="H935" s="8"/>
      <c r="I935" s="8"/>
      <c r="J935" s="8"/>
    </row>
    <row r="936" spans="1:10" x14ac:dyDescent="0.35">
      <c r="A936" s="3">
        <v>34781</v>
      </c>
      <c r="B936" s="1">
        <v>5.6473247300672708E-4</v>
      </c>
      <c r="C936" s="1">
        <v>0</v>
      </c>
      <c r="D936" s="1">
        <v>-2.5612014053145006E-3</v>
      </c>
      <c r="E936" s="8"/>
      <c r="F936" s="8"/>
      <c r="G936" s="8"/>
      <c r="H936" s="8"/>
      <c r="I936" s="8"/>
      <c r="J936" s="8"/>
    </row>
    <row r="937" spans="1:10" x14ac:dyDescent="0.35">
      <c r="A937" s="3">
        <v>34782</v>
      </c>
      <c r="B937" s="1">
        <v>1.0071103860448119E-2</v>
      </c>
      <c r="C937" s="1">
        <v>8.2310349798613569E-3</v>
      </c>
      <c r="D937" s="1">
        <v>-5.5293370527085394E-3</v>
      </c>
      <c r="E937" s="8"/>
      <c r="F937" s="8"/>
      <c r="G937" s="8"/>
      <c r="H937" s="8"/>
      <c r="I937" s="8"/>
      <c r="J937" s="8"/>
    </row>
    <row r="938" spans="1:10" x14ac:dyDescent="0.35">
      <c r="A938" s="3">
        <v>34785</v>
      </c>
      <c r="B938" s="1">
        <v>4.4414863337799053E-3</v>
      </c>
      <c r="C938" s="1">
        <v>2.728691320838202E-3</v>
      </c>
      <c r="D938" s="1">
        <v>3.7773020544128503E-3</v>
      </c>
      <c r="E938" s="8"/>
      <c r="F938" s="8"/>
      <c r="G938" s="8"/>
      <c r="H938" s="8"/>
      <c r="I938" s="8"/>
      <c r="J938" s="8"/>
    </row>
    <row r="939" spans="1:10" x14ac:dyDescent="0.35">
      <c r="A939" s="3">
        <v>34786</v>
      </c>
      <c r="B939" s="1">
        <v>1.3901303003216276E-3</v>
      </c>
      <c r="C939" s="1">
        <v>-6.9892109764221012E-3</v>
      </c>
      <c r="D939" s="1">
        <v>-9.0349694527377641E-4</v>
      </c>
      <c r="E939" s="8"/>
      <c r="F939" s="8"/>
      <c r="G939" s="8"/>
      <c r="H939" s="8"/>
      <c r="I939" s="8"/>
      <c r="J939" s="8"/>
    </row>
    <row r="940" spans="1:10" x14ac:dyDescent="0.35">
      <c r="A940" s="3">
        <v>34787</v>
      </c>
      <c r="B940" s="1">
        <v>-1.549125451304389E-3</v>
      </c>
      <c r="C940" s="1">
        <v>0</v>
      </c>
      <c r="D940" s="1">
        <v>-1.9852954156350808E-3</v>
      </c>
      <c r="E940" s="8"/>
      <c r="F940" s="8"/>
      <c r="G940" s="8"/>
      <c r="H940" s="8"/>
      <c r="I940" s="8"/>
      <c r="J940" s="8"/>
    </row>
    <row r="941" spans="1:10" x14ac:dyDescent="0.35">
      <c r="A941" s="3">
        <v>34788</v>
      </c>
      <c r="B941" s="1">
        <v>-1.7904395337407964E-3</v>
      </c>
      <c r="C941" s="1">
        <v>-1.8341710175798771E-3</v>
      </c>
      <c r="D941" s="1">
        <v>6.485902800549114E-3</v>
      </c>
      <c r="E941" s="8"/>
      <c r="F941" s="8"/>
      <c r="G941" s="8"/>
      <c r="H941" s="8"/>
      <c r="I941" s="8"/>
      <c r="J941" s="8"/>
    </row>
    <row r="942" spans="1:10" x14ac:dyDescent="0.35">
      <c r="A942" s="3">
        <v>34789</v>
      </c>
      <c r="B942" s="1">
        <v>-3.0111795259014076E-3</v>
      </c>
      <c r="C942" s="1">
        <v>-1.5294943527270788E-3</v>
      </c>
      <c r="D942" s="1">
        <v>2.373474063611946E-3</v>
      </c>
      <c r="E942" s="8"/>
      <c r="F942" s="8"/>
      <c r="G942" s="8"/>
      <c r="H942" s="8"/>
      <c r="I942" s="8"/>
      <c r="J942" s="8"/>
    </row>
    <row r="943" spans="1:10" x14ac:dyDescent="0.35">
      <c r="A943" s="3">
        <v>34792</v>
      </c>
      <c r="B943" s="1">
        <v>2.2741790842035706E-3</v>
      </c>
      <c r="C943" s="1">
        <v>4.274844108048851E-3</v>
      </c>
      <c r="D943" s="1">
        <v>3.705995594317656E-3</v>
      </c>
      <c r="E943" s="8"/>
      <c r="F943" s="8"/>
      <c r="G943" s="8"/>
      <c r="H943" s="8"/>
      <c r="I943" s="8"/>
      <c r="J943" s="8"/>
    </row>
    <row r="944" spans="1:10" x14ac:dyDescent="0.35">
      <c r="A944" s="3">
        <v>34793</v>
      </c>
      <c r="B944" s="1">
        <v>6.732293645965187E-3</v>
      </c>
      <c r="C944" s="1">
        <v>1.5229749238437286E-3</v>
      </c>
      <c r="D944" s="1">
        <v>4.721300931421004E-3</v>
      </c>
      <c r="E944" s="8"/>
      <c r="F944" s="8"/>
      <c r="G944" s="8"/>
      <c r="H944" s="8"/>
      <c r="I944" s="8"/>
      <c r="J944" s="8"/>
    </row>
    <row r="945" spans="1:10" x14ac:dyDescent="0.35">
      <c r="A945" s="3">
        <v>34794</v>
      </c>
      <c r="B945" s="1">
        <v>6.5294172341807662E-4</v>
      </c>
      <c r="C945" s="1">
        <v>0</v>
      </c>
      <c r="D945" s="1">
        <v>6.2376891977537E-3</v>
      </c>
      <c r="E945" s="8"/>
      <c r="F945" s="8"/>
      <c r="G945" s="8"/>
      <c r="H945" s="8"/>
      <c r="I945" s="8"/>
      <c r="J945" s="8"/>
    </row>
    <row r="946" spans="1:10" x14ac:dyDescent="0.35">
      <c r="A946" s="3">
        <v>34795</v>
      </c>
      <c r="B946" s="1">
        <v>1.0082539281460875E-3</v>
      </c>
      <c r="C946" s="1">
        <v>2.1319795619148805E-3</v>
      </c>
      <c r="D946" s="1">
        <v>1.9563265066459496E-3</v>
      </c>
      <c r="E946" s="8"/>
      <c r="F946" s="8"/>
      <c r="G946" s="8"/>
      <c r="H946" s="8"/>
      <c r="I946" s="8"/>
      <c r="J946" s="8"/>
    </row>
    <row r="947" spans="1:10" x14ac:dyDescent="0.35">
      <c r="A947" s="3">
        <v>34796</v>
      </c>
      <c r="B947" s="1">
        <v>6.7160496351588721E-4</v>
      </c>
      <c r="C947" s="1">
        <v>-1.2137441787276255E-3</v>
      </c>
      <c r="D947" s="1">
        <v>1.7999562916367086E-4</v>
      </c>
      <c r="E947" s="8"/>
      <c r="F947" s="8"/>
      <c r="G947" s="8"/>
      <c r="H947" s="8"/>
      <c r="I947" s="8"/>
      <c r="J947" s="8"/>
    </row>
    <row r="948" spans="1:10" x14ac:dyDescent="0.35">
      <c r="A948" s="3">
        <v>34799</v>
      </c>
      <c r="B948" s="1">
        <v>1.1643627416935288E-3</v>
      </c>
      <c r="C948" s="1">
        <v>-6.1206322854443645E-4</v>
      </c>
      <c r="D948" s="1">
        <v>-2.9439933372627934E-3</v>
      </c>
      <c r="E948" s="8"/>
      <c r="F948" s="8"/>
      <c r="G948" s="8"/>
      <c r="H948" s="8"/>
      <c r="I948" s="8"/>
      <c r="J948" s="8"/>
    </row>
    <row r="949" spans="1:10" x14ac:dyDescent="0.35">
      <c r="A949" s="3">
        <v>34800</v>
      </c>
      <c r="B949" s="1">
        <v>-2.9233433819873217E-3</v>
      </c>
      <c r="C949" s="1">
        <v>1.8258074072719851E-3</v>
      </c>
      <c r="D949" s="1">
        <v>4.8362710991083913E-3</v>
      </c>
      <c r="E949" s="8"/>
      <c r="F949" s="8"/>
      <c r="G949" s="8"/>
      <c r="H949" s="8"/>
      <c r="I949" s="8"/>
      <c r="J949" s="8"/>
    </row>
    <row r="950" spans="1:10" x14ac:dyDescent="0.35">
      <c r="A950" s="3">
        <v>34801</v>
      </c>
      <c r="B950" s="1">
        <v>3.2388692281437449E-3</v>
      </c>
      <c r="C950" s="1">
        <v>1.8132371241807218E-3</v>
      </c>
      <c r="D950" s="1">
        <v>-4.3722100409710092E-3</v>
      </c>
      <c r="E950" s="8"/>
      <c r="F950" s="8"/>
      <c r="G950" s="8"/>
      <c r="H950" s="8"/>
      <c r="I950" s="8"/>
      <c r="J950" s="8"/>
    </row>
    <row r="951" spans="1:10" x14ac:dyDescent="0.35">
      <c r="A951" s="3">
        <v>34802</v>
      </c>
      <c r="B951" s="1">
        <v>4.0535277856537022E-3</v>
      </c>
      <c r="C951" s="1">
        <v>2.4186934236189676E-3</v>
      </c>
      <c r="D951" s="1">
        <v>-9.5392151940847433E-3</v>
      </c>
      <c r="E951" s="8"/>
      <c r="F951" s="8"/>
      <c r="G951" s="8"/>
      <c r="H951" s="8"/>
      <c r="I951" s="8"/>
      <c r="J951" s="8"/>
    </row>
    <row r="952" spans="1:10" x14ac:dyDescent="0.35">
      <c r="A952" s="3">
        <v>34806</v>
      </c>
      <c r="B952" s="1">
        <v>-6.106227608364964E-3</v>
      </c>
      <c r="C952" s="1">
        <v>-5.9951210734796197E-4</v>
      </c>
      <c r="D952" s="1">
        <v>1.1624829081720394E-2</v>
      </c>
      <c r="E952" s="8"/>
      <c r="F952" s="8"/>
      <c r="G952" s="8"/>
      <c r="H952" s="8"/>
      <c r="I952" s="8"/>
      <c r="J952" s="8"/>
    </row>
    <row r="953" spans="1:10" x14ac:dyDescent="0.35">
      <c r="A953" s="3">
        <v>34807</v>
      </c>
      <c r="B953" s="1">
        <v>-1.5027190173347727E-3</v>
      </c>
      <c r="C953" s="1">
        <v>0</v>
      </c>
      <c r="D953" s="1">
        <v>4.5509060579647011E-3</v>
      </c>
      <c r="E953" s="8"/>
      <c r="F953" s="8"/>
      <c r="G953" s="8"/>
      <c r="H953" s="8"/>
      <c r="I953" s="8"/>
      <c r="J953" s="8"/>
    </row>
    <row r="954" spans="1:10" x14ac:dyDescent="0.35">
      <c r="A954" s="3">
        <v>34808</v>
      </c>
      <c r="B954" s="1">
        <v>-8.9083338399748393E-4</v>
      </c>
      <c r="C954" s="1">
        <v>-1.2093406875302391E-3</v>
      </c>
      <c r="D954" s="1">
        <v>-2.7263459516598241E-3</v>
      </c>
      <c r="E954" s="8"/>
      <c r="F954" s="8"/>
      <c r="G954" s="8"/>
      <c r="H954" s="8"/>
      <c r="I954" s="8"/>
      <c r="J954" s="8"/>
    </row>
    <row r="955" spans="1:10" x14ac:dyDescent="0.35">
      <c r="A955" s="3">
        <v>34809</v>
      </c>
      <c r="B955" s="1">
        <v>7.3252099374331524E-4</v>
      </c>
      <c r="C955" s="1">
        <v>2.7212658218138059E-3</v>
      </c>
      <c r="D955" s="1">
        <v>1.0008084287374318E-3</v>
      </c>
      <c r="E955" s="8"/>
      <c r="F955" s="8"/>
      <c r="G955" s="8"/>
      <c r="H955" s="8"/>
      <c r="I955" s="8"/>
      <c r="J955" s="8"/>
    </row>
    <row r="956" spans="1:10" x14ac:dyDescent="0.35">
      <c r="A956" s="3">
        <v>34810</v>
      </c>
      <c r="B956" s="1">
        <v>6.3130277334557151E-3</v>
      </c>
      <c r="C956" s="1">
        <v>2.9474343718420917E-4</v>
      </c>
      <c r="D956" s="1">
        <v>3.8229216781279505E-3</v>
      </c>
      <c r="E956" s="8"/>
      <c r="F956" s="8"/>
      <c r="G956" s="8"/>
      <c r="H956" s="8"/>
      <c r="I956" s="8"/>
      <c r="J956" s="8"/>
    </row>
    <row r="957" spans="1:10" x14ac:dyDescent="0.35">
      <c r="A957" s="3">
        <v>34813</v>
      </c>
      <c r="B957" s="1">
        <v>8.615847615325703E-3</v>
      </c>
      <c r="C957" s="1">
        <v>6.0763411249240278E-4</v>
      </c>
      <c r="D957" s="1">
        <v>-1.3380664807978442E-3</v>
      </c>
      <c r="E957" s="8"/>
      <c r="F957" s="8"/>
      <c r="G957" s="8"/>
      <c r="H957" s="8"/>
      <c r="I957" s="8"/>
      <c r="J957" s="8"/>
    </row>
    <row r="958" spans="1:10" x14ac:dyDescent="0.35">
      <c r="A958" s="3">
        <v>34814</v>
      </c>
      <c r="B958" s="1">
        <v>-1.5414787586810678E-3</v>
      </c>
      <c r="C958" s="1">
        <v>-3.037709038451608E-4</v>
      </c>
      <c r="D958" s="1">
        <v>-1.8352936285345248E-3</v>
      </c>
      <c r="E958" s="8"/>
      <c r="F958" s="8"/>
      <c r="G958" s="8"/>
      <c r="H958" s="8"/>
      <c r="I958" s="8"/>
      <c r="J958" s="8"/>
    </row>
    <row r="959" spans="1:10" x14ac:dyDescent="0.35">
      <c r="A959" s="3">
        <v>34815</v>
      </c>
      <c r="B959" s="1">
        <v>1.0929389432530988E-3</v>
      </c>
      <c r="C959" s="1">
        <v>-3.0386320864734986E-4</v>
      </c>
      <c r="D959" s="1">
        <v>-7.1340678480565824E-3</v>
      </c>
      <c r="E959" s="8"/>
      <c r="F959" s="8"/>
      <c r="G959" s="8"/>
      <c r="H959" s="8"/>
      <c r="I959" s="8"/>
      <c r="J959" s="8"/>
    </row>
    <row r="960" spans="1:10" x14ac:dyDescent="0.35">
      <c r="A960" s="3">
        <v>34816</v>
      </c>
      <c r="B960" s="1">
        <v>1.7345382000556423E-3</v>
      </c>
      <c r="C960" s="1">
        <v>-2.1111738680605237E-3</v>
      </c>
      <c r="D960" s="1">
        <v>7.8856650273686647E-3</v>
      </c>
      <c r="E960" s="8"/>
      <c r="F960" s="8"/>
      <c r="G960" s="8"/>
      <c r="H960" s="8"/>
      <c r="I960" s="8"/>
      <c r="J960" s="8"/>
    </row>
    <row r="961" spans="1:10" x14ac:dyDescent="0.35">
      <c r="A961" s="3">
        <v>34817</v>
      </c>
      <c r="B961" s="1">
        <v>2.2562396516310969E-3</v>
      </c>
      <c r="C961" s="1">
        <v>-1.5146760196783689E-3</v>
      </c>
      <c r="D961" s="1">
        <v>-8.5413148567188492E-4</v>
      </c>
      <c r="E961" s="8"/>
      <c r="F961" s="8"/>
      <c r="G961" s="8"/>
      <c r="H961" s="8"/>
      <c r="I961" s="8"/>
      <c r="J961" s="8"/>
    </row>
    <row r="962" spans="1:10" x14ac:dyDescent="0.35">
      <c r="A962" s="3">
        <v>34820</v>
      </c>
      <c r="B962" s="1">
        <v>-8.7466112459792973E-4</v>
      </c>
      <c r="C962" s="1">
        <v>-1.5169737438705286E-3</v>
      </c>
      <c r="D962" s="1">
        <v>5.7937589646696666E-3</v>
      </c>
      <c r="E962" s="8"/>
      <c r="F962" s="8"/>
      <c r="G962" s="8"/>
      <c r="H962" s="8"/>
      <c r="I962" s="8"/>
      <c r="J962" s="8"/>
    </row>
    <row r="963" spans="1:10" x14ac:dyDescent="0.35">
      <c r="A963" s="3">
        <v>34821</v>
      </c>
      <c r="B963" s="1">
        <v>1.1660449082381745E-3</v>
      </c>
      <c r="C963" s="1">
        <v>3.0316497635488994E-3</v>
      </c>
      <c r="D963" s="1">
        <v>-6.015952701429802E-3</v>
      </c>
      <c r="E963" s="8"/>
      <c r="F963" s="8"/>
      <c r="G963" s="8"/>
      <c r="H963" s="8"/>
      <c r="I963" s="8"/>
      <c r="J963" s="8"/>
    </row>
    <row r="964" spans="1:10" x14ac:dyDescent="0.35">
      <c r="A964" s="3">
        <v>34822</v>
      </c>
      <c r="B964" s="1">
        <v>1.0856443677956802E-2</v>
      </c>
      <c r="C964" s="1">
        <v>5.7331005721032516E-3</v>
      </c>
      <c r="D964" s="1">
        <v>-2.2332228855916941E-3</v>
      </c>
      <c r="E964" s="8"/>
      <c r="F964" s="8"/>
      <c r="G964" s="8"/>
      <c r="H964" s="8"/>
      <c r="I964" s="8"/>
      <c r="J964" s="8"/>
    </row>
    <row r="965" spans="1:10" x14ac:dyDescent="0.35">
      <c r="A965" s="3">
        <v>34823</v>
      </c>
      <c r="B965" s="1">
        <v>1.1527156071236298E-4</v>
      </c>
      <c r="C965" s="1">
        <v>7.487110856031559E-3</v>
      </c>
      <c r="D965" s="1">
        <v>1.5492400268949202E-3</v>
      </c>
      <c r="E965" s="8"/>
      <c r="F965" s="8"/>
      <c r="G965" s="8"/>
      <c r="H965" s="8"/>
      <c r="I965" s="8"/>
      <c r="J965" s="8"/>
    </row>
    <row r="966" spans="1:10" x14ac:dyDescent="0.35">
      <c r="A966" s="3">
        <v>34824</v>
      </c>
      <c r="B966" s="1">
        <v>-8.0718010263458844E-4</v>
      </c>
      <c r="C966" s="1">
        <v>1.1284205191146176E-2</v>
      </c>
      <c r="D966" s="1">
        <v>-4.6119770054738485E-3</v>
      </c>
      <c r="E966" s="8"/>
      <c r="F966" s="8"/>
      <c r="G966" s="8"/>
      <c r="H966" s="8"/>
      <c r="I966" s="8"/>
      <c r="J966" s="8"/>
    </row>
    <row r="967" spans="1:10" x14ac:dyDescent="0.35">
      <c r="A967" s="3">
        <v>34827</v>
      </c>
      <c r="B967" s="1">
        <v>7.355791346329103E-3</v>
      </c>
      <c r="C967" s="1">
        <v>-5.9453569415733078E-4</v>
      </c>
      <c r="D967" s="1">
        <v>-2.9687273065362252E-3</v>
      </c>
      <c r="E967" s="8"/>
      <c r="F967" s="8"/>
      <c r="G967" s="8"/>
      <c r="H967" s="8"/>
      <c r="I967" s="8"/>
      <c r="J967" s="8"/>
    </row>
    <row r="968" spans="1:10" x14ac:dyDescent="0.35">
      <c r="A968" s="3">
        <v>34828</v>
      </c>
      <c r="B968" s="1">
        <v>-7.6370860592975839E-4</v>
      </c>
      <c r="C968" s="1">
        <v>6.4847226048775916E-3</v>
      </c>
      <c r="D968" s="1">
        <v>-1.1004928921754847E-2</v>
      </c>
      <c r="E968" s="8"/>
      <c r="F968" s="8"/>
      <c r="G968" s="8"/>
      <c r="H968" s="8"/>
      <c r="I968" s="8"/>
      <c r="J968" s="8"/>
    </row>
    <row r="969" spans="1:10" x14ac:dyDescent="0.35">
      <c r="A969" s="3">
        <v>34829</v>
      </c>
      <c r="B969" s="1">
        <v>1.5268344060900849E-3</v>
      </c>
      <c r="C969" s="1">
        <v>-3.8300648238657224E-3</v>
      </c>
      <c r="D969" s="1">
        <v>2.4106358082896383E-3</v>
      </c>
      <c r="E969" s="8"/>
      <c r="F969" s="8"/>
      <c r="G969" s="8"/>
      <c r="H969" s="8"/>
      <c r="I969" s="8"/>
      <c r="J969" s="8"/>
    </row>
    <row r="970" spans="1:10" x14ac:dyDescent="0.35">
      <c r="A970" s="3">
        <v>34830</v>
      </c>
      <c r="B970" s="1">
        <v>1.9070685496417526E-5</v>
      </c>
      <c r="C970" s="1">
        <v>-2.060122086854633E-3</v>
      </c>
      <c r="D970" s="1">
        <v>-4.6698929593289905E-3</v>
      </c>
      <c r="E970" s="8"/>
      <c r="F970" s="8"/>
      <c r="G970" s="8"/>
      <c r="H970" s="8"/>
      <c r="I970" s="8"/>
      <c r="J970" s="8"/>
    </row>
    <row r="971" spans="1:10" x14ac:dyDescent="0.35">
      <c r="A971" s="3">
        <v>34831</v>
      </c>
      <c r="B971" s="1">
        <v>2.2477912542583881E-3</v>
      </c>
      <c r="C971" s="1">
        <v>-8.9193614605487324E-4</v>
      </c>
      <c r="D971" s="1">
        <v>3.0953703188860197E-3</v>
      </c>
      <c r="E971" s="8"/>
      <c r="F971" s="8"/>
      <c r="G971" s="8"/>
      <c r="H971" s="8"/>
      <c r="I971" s="8"/>
      <c r="J971" s="8"/>
    </row>
    <row r="972" spans="1:10" x14ac:dyDescent="0.35">
      <c r="A972" s="3">
        <v>34834</v>
      </c>
      <c r="B972" s="1">
        <v>4.1584049138405996E-3</v>
      </c>
      <c r="C972" s="1">
        <v>3.5450181985341692E-3</v>
      </c>
      <c r="D972" s="1">
        <v>6.7330388934287843E-3</v>
      </c>
      <c r="E972" s="8"/>
      <c r="F972" s="8"/>
      <c r="G972" s="8"/>
      <c r="H972" s="8"/>
      <c r="I972" s="8"/>
      <c r="J972" s="8"/>
    </row>
    <row r="973" spans="1:10" x14ac:dyDescent="0.35">
      <c r="A973" s="3">
        <v>34835</v>
      </c>
      <c r="B973" s="1">
        <v>8.5232927796832629E-4</v>
      </c>
      <c r="C973" s="1">
        <v>4.6953070552323483E-3</v>
      </c>
      <c r="D973" s="1">
        <v>5.4331086768204667E-3</v>
      </c>
      <c r="E973" s="8"/>
      <c r="F973" s="8"/>
      <c r="G973" s="8"/>
      <c r="H973" s="8"/>
      <c r="I973" s="8"/>
      <c r="J973" s="8"/>
    </row>
    <row r="974" spans="1:10" x14ac:dyDescent="0.35">
      <c r="A974" s="3">
        <v>34836</v>
      </c>
      <c r="B974" s="1">
        <v>-2.1227004160996078E-3</v>
      </c>
      <c r="C974" s="1">
        <v>1.4650053984721924E-3</v>
      </c>
      <c r="D974" s="1">
        <v>-1.8680732861755425E-3</v>
      </c>
      <c r="E974" s="8"/>
      <c r="F974" s="8"/>
      <c r="G974" s="8"/>
      <c r="H974" s="8"/>
      <c r="I974" s="8"/>
      <c r="J974" s="8"/>
    </row>
    <row r="975" spans="1:10" x14ac:dyDescent="0.35">
      <c r="A975" s="3">
        <v>34837</v>
      </c>
      <c r="B975" s="1">
        <v>-1.4312574136467434E-2</v>
      </c>
      <c r="C975" s="1">
        <v>-5.5766801793337966E-3</v>
      </c>
      <c r="D975" s="1">
        <v>7.1178344359644711E-3</v>
      </c>
      <c r="E975" s="8"/>
      <c r="F975" s="8"/>
      <c r="G975" s="8"/>
      <c r="H975" s="8"/>
      <c r="I975" s="8"/>
      <c r="J975" s="8"/>
    </row>
    <row r="976" spans="1:10" x14ac:dyDescent="0.35">
      <c r="A976" s="3">
        <v>34838</v>
      </c>
      <c r="B976" s="1">
        <v>-7.5088810482509556E-4</v>
      </c>
      <c r="C976" s="1">
        <v>-5.8363227437058219E-4</v>
      </c>
      <c r="D976" s="1">
        <v>3.336113458799069E-4</v>
      </c>
      <c r="E976" s="8"/>
      <c r="F976" s="8"/>
      <c r="G976" s="8"/>
      <c r="H976" s="8"/>
      <c r="I976" s="8"/>
      <c r="J976" s="8"/>
    </row>
    <row r="977" spans="1:10" x14ac:dyDescent="0.35">
      <c r="A977" s="3">
        <v>34841</v>
      </c>
      <c r="B977" s="1">
        <v>8.5536174153745884E-3</v>
      </c>
      <c r="C977" s="1">
        <v>-1.1772795421224375E-3</v>
      </c>
      <c r="D977" s="1">
        <v>5.0589392008392802E-3</v>
      </c>
      <c r="E977" s="8"/>
      <c r="F977" s="8"/>
      <c r="G977" s="8"/>
      <c r="H977" s="8"/>
      <c r="I977" s="8"/>
      <c r="J977" s="8"/>
    </row>
    <row r="978" spans="1:10" x14ac:dyDescent="0.35">
      <c r="A978" s="3">
        <v>34842</v>
      </c>
      <c r="B978" s="1">
        <v>9.3895618757585536E-3</v>
      </c>
      <c r="C978" s="1">
        <v>4.1099513150900536E-3</v>
      </c>
      <c r="D978" s="1">
        <v>6.3365171278458804E-3</v>
      </c>
      <c r="E978" s="8"/>
      <c r="F978" s="8"/>
      <c r="G978" s="8"/>
      <c r="H978" s="8"/>
      <c r="I978" s="8"/>
      <c r="J978" s="8"/>
    </row>
    <row r="979" spans="1:10" x14ac:dyDescent="0.35">
      <c r="A979" s="3">
        <v>34843</v>
      </c>
      <c r="B979" s="1">
        <v>3.783579266438938E-5</v>
      </c>
      <c r="C979" s="1">
        <v>8.7733938883719064E-3</v>
      </c>
      <c r="D979" s="1">
        <v>-2.3958596126133829E-3</v>
      </c>
      <c r="E979" s="8"/>
      <c r="F979" s="8"/>
      <c r="G979" s="8"/>
      <c r="H979" s="8"/>
      <c r="I979" s="8"/>
      <c r="J979" s="8"/>
    </row>
    <row r="980" spans="1:10" x14ac:dyDescent="0.35">
      <c r="A980" s="3">
        <v>34844</v>
      </c>
      <c r="B980" s="1">
        <v>-3.7835792664381987E-5</v>
      </c>
      <c r="C980" s="1">
        <v>3.190643493805905E-3</v>
      </c>
      <c r="D980" s="1">
        <v>-2.5630594198890713E-3</v>
      </c>
      <c r="E980" s="8"/>
      <c r="F980" s="8"/>
      <c r="G980" s="8"/>
      <c r="H980" s="8"/>
      <c r="I980" s="8"/>
      <c r="J980" s="8"/>
    </row>
    <row r="981" spans="1:10" x14ac:dyDescent="0.35">
      <c r="A981" s="3">
        <v>34845</v>
      </c>
      <c r="B981" s="1">
        <v>-9.3895618757586664E-3</v>
      </c>
      <c r="C981" s="1">
        <v>-5.7533581282107277E-4</v>
      </c>
      <c r="D981" s="1">
        <v>-4.4628102856922348E-3</v>
      </c>
      <c r="E981" s="8"/>
      <c r="F981" s="8"/>
      <c r="G981" s="8"/>
      <c r="H981" s="8"/>
      <c r="I981" s="8"/>
      <c r="J981" s="8"/>
    </row>
    <row r="982" spans="1:10" x14ac:dyDescent="0.35">
      <c r="A982" s="3">
        <v>34849</v>
      </c>
      <c r="B982" s="1">
        <v>-1.3368600995804832E-4</v>
      </c>
      <c r="C982" s="1">
        <v>6.9438289920315775E-3</v>
      </c>
      <c r="D982" s="1">
        <v>-1.0252716242489246E-2</v>
      </c>
      <c r="E982" s="8"/>
      <c r="F982" s="8"/>
      <c r="G982" s="8"/>
      <c r="H982" s="8"/>
      <c r="I982" s="8"/>
      <c r="J982" s="8"/>
    </row>
    <row r="983" spans="1:10" x14ac:dyDescent="0.35">
      <c r="A983" s="3">
        <v>34850</v>
      </c>
      <c r="B983" s="1">
        <v>1.8581775538717316E-2</v>
      </c>
      <c r="C983" s="1">
        <v>0</v>
      </c>
      <c r="D983" s="1">
        <v>2.3257226680519559E-3</v>
      </c>
      <c r="E983" s="8"/>
      <c r="F983" s="8"/>
      <c r="G983" s="8"/>
      <c r="H983" s="8"/>
      <c r="I983" s="8"/>
      <c r="J983" s="8"/>
    </row>
    <row r="984" spans="1:10" x14ac:dyDescent="0.35">
      <c r="A984" s="3">
        <v>34851</v>
      </c>
      <c r="B984" s="1">
        <v>1.6871467576518498E-4</v>
      </c>
      <c r="C984" s="1">
        <v>7.358642778665549E-3</v>
      </c>
      <c r="D984" s="1">
        <v>8.4902007983768644E-3</v>
      </c>
      <c r="E984" s="8"/>
      <c r="F984" s="8"/>
      <c r="G984" s="8"/>
      <c r="H984" s="8"/>
      <c r="I984" s="8"/>
      <c r="J984" s="8"/>
    </row>
    <row r="985" spans="1:10" x14ac:dyDescent="0.35">
      <c r="A985" s="3">
        <v>34852</v>
      </c>
      <c r="B985" s="1">
        <v>-1.8386496737054293E-3</v>
      </c>
      <c r="C985" s="1">
        <v>6.698181745142362E-3</v>
      </c>
      <c r="D985" s="1">
        <v>-3.9250486868624436E-4</v>
      </c>
      <c r="E985" s="8"/>
      <c r="F985" s="8"/>
      <c r="G985" s="8"/>
      <c r="H985" s="8"/>
      <c r="I985" s="8"/>
      <c r="J985" s="8"/>
    </row>
    <row r="986" spans="1:10" x14ac:dyDescent="0.35">
      <c r="A986" s="3">
        <v>34855</v>
      </c>
      <c r="B986" s="1">
        <v>5.7859370670439265E-3</v>
      </c>
      <c r="C986" s="1">
        <v>1.8190170199693615E-3</v>
      </c>
      <c r="D986" s="1">
        <v>2.7102597301327572E-3</v>
      </c>
      <c r="E986" s="8"/>
      <c r="F986" s="8"/>
      <c r="G986" s="8"/>
      <c r="H986" s="8"/>
      <c r="I986" s="8"/>
      <c r="J986" s="8"/>
    </row>
    <row r="987" spans="1:10" x14ac:dyDescent="0.35">
      <c r="A987" s="3">
        <v>34856</v>
      </c>
      <c r="B987" s="1">
        <v>-9.3357606378921028E-5</v>
      </c>
      <c r="C987" s="1">
        <v>-3.0293981683118131E-4</v>
      </c>
      <c r="D987" s="1">
        <v>-4.1707062371799438E-3</v>
      </c>
      <c r="E987" s="8"/>
      <c r="F987" s="8"/>
      <c r="G987" s="8"/>
      <c r="H987" s="8"/>
      <c r="I987" s="8"/>
      <c r="J987" s="8"/>
    </row>
    <row r="988" spans="1:10" x14ac:dyDescent="0.35">
      <c r="A988" s="3">
        <v>34857</v>
      </c>
      <c r="B988" s="1">
        <v>-4.5289593451339916E-3</v>
      </c>
      <c r="C988" s="1">
        <v>-8.8254151875641132E-3</v>
      </c>
      <c r="D988" s="1">
        <v>5.7247588834010365E-4</v>
      </c>
      <c r="E988" s="8"/>
      <c r="F988" s="8"/>
      <c r="G988" s="8"/>
      <c r="H988" s="8"/>
      <c r="I988" s="8"/>
      <c r="J988" s="8"/>
    </row>
    <row r="989" spans="1:10" x14ac:dyDescent="0.35">
      <c r="A989" s="3">
        <v>34858</v>
      </c>
      <c r="B989" s="1">
        <v>-1.4641291048894242E-3</v>
      </c>
      <c r="C989" s="1">
        <v>-9.1743526502737827E-4</v>
      </c>
      <c r="D989" s="1">
        <v>-5.3828902293036253E-4</v>
      </c>
      <c r="E989" s="8"/>
      <c r="F989" s="8"/>
      <c r="G989" s="8"/>
      <c r="H989" s="8"/>
      <c r="I989" s="8"/>
      <c r="J989" s="8"/>
    </row>
    <row r="990" spans="1:10" x14ac:dyDescent="0.35">
      <c r="A990" s="3">
        <v>34859</v>
      </c>
      <c r="B990" s="1">
        <v>-8.31852687509076E-3</v>
      </c>
      <c r="C990" s="1">
        <v>-1.356218505342344E-2</v>
      </c>
      <c r="D990" s="1">
        <v>3.6743500872679738E-4</v>
      </c>
      <c r="E990" s="8"/>
      <c r="F990" s="8"/>
      <c r="G990" s="8"/>
      <c r="H990" s="8"/>
      <c r="I990" s="8"/>
      <c r="J990" s="8"/>
    </row>
    <row r="991" spans="1:10" x14ac:dyDescent="0.35">
      <c r="A991" s="3">
        <v>34862</v>
      </c>
      <c r="B991" s="1">
        <v>5.5533661165550934E-3</v>
      </c>
      <c r="C991" s="1">
        <v>2.4779650896838662E-3</v>
      </c>
      <c r="D991" s="1">
        <v>-2.6005814634243647E-3</v>
      </c>
      <c r="E991" s="8"/>
      <c r="F991" s="8"/>
      <c r="G991" s="8"/>
      <c r="H991" s="8"/>
      <c r="I991" s="8"/>
      <c r="J991" s="8"/>
    </row>
    <row r="992" spans="1:10" x14ac:dyDescent="0.35">
      <c r="A992" s="3">
        <v>34863</v>
      </c>
      <c r="B992" s="1">
        <v>9.6914333001690625E-3</v>
      </c>
      <c r="C992" s="1">
        <v>1.6567554904082366E-2</v>
      </c>
      <c r="D992" s="1">
        <v>-4.6265358353657604E-4</v>
      </c>
      <c r="E992" s="8"/>
      <c r="F992" s="8"/>
      <c r="G992" s="8"/>
      <c r="H992" s="8"/>
      <c r="I992" s="8"/>
      <c r="J992" s="8"/>
    </row>
    <row r="993" spans="1:10" x14ac:dyDescent="0.35">
      <c r="A993" s="3">
        <v>34864</v>
      </c>
      <c r="B993" s="1">
        <v>7.8320221808318995E-4</v>
      </c>
      <c r="C993" s="1">
        <v>-6.0874331175172797E-4</v>
      </c>
      <c r="D993" s="1">
        <v>5.9126773243610995E-3</v>
      </c>
      <c r="E993" s="8"/>
      <c r="F993" s="8"/>
      <c r="G993" s="8"/>
      <c r="H993" s="8"/>
      <c r="I993" s="8"/>
      <c r="J993" s="8"/>
    </row>
    <row r="994" spans="1:10" x14ac:dyDescent="0.35">
      <c r="A994" s="3">
        <v>34865</v>
      </c>
      <c r="B994" s="1">
        <v>1.210890711392885E-3</v>
      </c>
      <c r="C994" s="1">
        <v>-2.1335245632604638E-3</v>
      </c>
      <c r="D994" s="1">
        <v>3.0452040340623971E-3</v>
      </c>
      <c r="E994" s="8"/>
      <c r="F994" s="8"/>
      <c r="G994" s="8"/>
      <c r="H994" s="8"/>
      <c r="I994" s="8"/>
      <c r="J994" s="8"/>
    </row>
    <row r="995" spans="1:10" x14ac:dyDescent="0.35">
      <c r="A995" s="3">
        <v>34866</v>
      </c>
      <c r="B995" s="1">
        <v>5.0327419471938939E-3</v>
      </c>
      <c r="C995" s="1">
        <v>-1.8323653103444989E-3</v>
      </c>
      <c r="D995" s="1">
        <v>-5.6640002880162469E-3</v>
      </c>
      <c r="E995" s="8"/>
      <c r="F995" s="8"/>
      <c r="G995" s="8"/>
      <c r="H995" s="8"/>
      <c r="I995" s="8"/>
      <c r="J995" s="8"/>
    </row>
    <row r="996" spans="1:10" x14ac:dyDescent="0.35">
      <c r="A996" s="3">
        <v>34869</v>
      </c>
      <c r="B996" s="1">
        <v>9.9351077563918002E-3</v>
      </c>
      <c r="C996" s="1">
        <v>5.7910092302379673E-3</v>
      </c>
      <c r="D996" s="1">
        <v>1.246276271221566E-3</v>
      </c>
      <c r="E996" s="8"/>
      <c r="F996" s="8"/>
      <c r="G996" s="8"/>
      <c r="H996" s="8"/>
      <c r="I996" s="8"/>
      <c r="J996" s="8"/>
    </row>
    <row r="997" spans="1:10" x14ac:dyDescent="0.35">
      <c r="A997" s="3">
        <v>34870</v>
      </c>
      <c r="B997" s="1">
        <v>-4.402861931334441E-4</v>
      </c>
      <c r="C997" s="1">
        <v>-2.4342334625343759E-3</v>
      </c>
      <c r="D997" s="1">
        <v>7.078076593756465E-4</v>
      </c>
      <c r="E997" s="8"/>
      <c r="F997" s="8"/>
      <c r="G997" s="8"/>
      <c r="H997" s="8"/>
      <c r="I997" s="8"/>
      <c r="J997" s="8"/>
    </row>
    <row r="998" spans="1:10" x14ac:dyDescent="0.35">
      <c r="A998" s="3">
        <v>34871</v>
      </c>
      <c r="B998" s="1">
        <v>-1.8366152679553148E-3</v>
      </c>
      <c r="C998" s="1">
        <v>2.4342334625344756E-3</v>
      </c>
      <c r="D998" s="1">
        <v>-4.23725827685008E-3</v>
      </c>
      <c r="E998" s="8"/>
      <c r="F998" s="8"/>
      <c r="G998" s="8"/>
      <c r="H998" s="8"/>
      <c r="I998" s="8"/>
      <c r="J998" s="8"/>
    </row>
    <row r="999" spans="1:10" x14ac:dyDescent="0.35">
      <c r="A999" s="3">
        <v>34872</v>
      </c>
      <c r="B999" s="1">
        <v>1.2949361351860629E-2</v>
      </c>
      <c r="C999" s="1">
        <v>6.3618126253316698E-3</v>
      </c>
      <c r="D999" s="1">
        <v>2.1379589787951406E-3</v>
      </c>
      <c r="E999" s="8"/>
      <c r="F999" s="8"/>
      <c r="G999" s="8"/>
      <c r="H999" s="8"/>
      <c r="I999" s="8"/>
      <c r="J999" s="8"/>
    </row>
    <row r="1000" spans="1:10" x14ac:dyDescent="0.35">
      <c r="A1000" s="3">
        <v>34873</v>
      </c>
      <c r="B1000" s="1">
        <v>-2.4709763839859708E-3</v>
      </c>
      <c r="C1000" s="1">
        <v>-1.8135346433026654E-3</v>
      </c>
      <c r="D1000" s="1">
        <v>-1.051304611882476E-3</v>
      </c>
      <c r="E1000" s="8"/>
      <c r="F1000" s="8"/>
      <c r="G1000" s="8"/>
      <c r="H1000" s="8"/>
      <c r="I1000" s="8"/>
      <c r="J1000" s="8"/>
    </row>
    <row r="1001" spans="1:10" x14ac:dyDescent="0.35">
      <c r="A1001" s="3">
        <v>34876</v>
      </c>
      <c r="B1001" s="1">
        <v>-1.0202677546841546E-2</v>
      </c>
      <c r="C1001" s="1">
        <v>-3.6369659334708157E-3</v>
      </c>
      <c r="D1001" s="1">
        <v>-7.6228779659350994E-3</v>
      </c>
      <c r="E1001" s="8"/>
      <c r="F1001" s="8"/>
      <c r="G1001" s="8"/>
      <c r="H1001" s="8"/>
      <c r="I1001" s="8"/>
      <c r="J1001" s="8"/>
    </row>
    <row r="1002" spans="1:10" x14ac:dyDescent="0.35">
      <c r="A1002" s="3">
        <v>34877</v>
      </c>
      <c r="B1002" s="1">
        <v>-3.1291440640830053E-3</v>
      </c>
      <c r="C1002" s="1">
        <v>-2.4320134282634501E-3</v>
      </c>
      <c r="D1002" s="1">
        <v>-1.4314666351557172E-3</v>
      </c>
      <c r="E1002" s="8"/>
      <c r="F1002" s="8"/>
      <c r="G1002" s="8"/>
      <c r="H1002" s="8"/>
      <c r="I1002" s="8"/>
      <c r="J1002" s="8"/>
    </row>
    <row r="1003" spans="1:10" x14ac:dyDescent="0.35">
      <c r="A1003" s="3">
        <v>34878</v>
      </c>
      <c r="B1003" s="1">
        <v>4.2312142305469761E-3</v>
      </c>
      <c r="C1003" s="1">
        <v>3.0390937376129461E-3</v>
      </c>
      <c r="D1003" s="1">
        <v>4.5288294720767135E-3</v>
      </c>
      <c r="E1003" s="8"/>
      <c r="F1003" s="8"/>
      <c r="G1003" s="8"/>
      <c r="H1003" s="8"/>
      <c r="I1003" s="8"/>
      <c r="J1003" s="8"/>
    </row>
    <row r="1004" spans="1:10" x14ac:dyDescent="0.35">
      <c r="A1004" s="3">
        <v>34879</v>
      </c>
      <c r="B1004" s="1">
        <v>-1.5800113520323693E-3</v>
      </c>
      <c r="C1004" s="1">
        <v>-1.2519411315512607E-2</v>
      </c>
      <c r="D1004" s="1">
        <v>-4.2872335573239896E-3</v>
      </c>
      <c r="E1004" s="8"/>
      <c r="F1004" s="8"/>
      <c r="G1004" s="8"/>
      <c r="H1004" s="8"/>
      <c r="I1004" s="8"/>
      <c r="J1004" s="8"/>
    </row>
    <row r="1005" spans="1:10" x14ac:dyDescent="0.35">
      <c r="A1005" s="3">
        <v>34880</v>
      </c>
      <c r="B1005" s="1">
        <v>1.6167261150426826E-3</v>
      </c>
      <c r="C1005" s="1">
        <v>4.5984744052493627E-3</v>
      </c>
      <c r="D1005" s="1">
        <v>-7.1951788622910927E-3</v>
      </c>
      <c r="E1005" s="8"/>
      <c r="F1005" s="8"/>
      <c r="G1005" s="8"/>
      <c r="H1005" s="8"/>
      <c r="I1005" s="8"/>
      <c r="J1005" s="8"/>
    </row>
    <row r="1006" spans="1:10" x14ac:dyDescent="0.35">
      <c r="A1006" s="3">
        <v>34885</v>
      </c>
      <c r="B1006" s="1">
        <v>3.1068671150444305E-4</v>
      </c>
      <c r="C1006" s="1">
        <v>1.8334851822063044E-3</v>
      </c>
      <c r="D1006" s="1">
        <v>-4.1338376006725252E-3</v>
      </c>
      <c r="E1006" s="8"/>
      <c r="F1006" s="8"/>
      <c r="G1006" s="8"/>
      <c r="H1006" s="8"/>
      <c r="I1006" s="8"/>
      <c r="J1006" s="8"/>
    </row>
    <row r="1007" spans="1:10" x14ac:dyDescent="0.35">
      <c r="A1007" s="3">
        <v>34886</v>
      </c>
      <c r="B1007" s="1">
        <v>1.2222626622732494E-2</v>
      </c>
      <c r="C1007" s="1">
        <v>1.0024515787261006E-2</v>
      </c>
      <c r="D1007" s="1">
        <v>5.1407733894349231E-3</v>
      </c>
      <c r="E1007" s="8"/>
      <c r="F1007" s="8"/>
      <c r="G1007" s="8"/>
      <c r="H1007" s="8"/>
      <c r="I1007" s="8"/>
      <c r="J1007" s="8"/>
    </row>
    <row r="1008" spans="1:10" x14ac:dyDescent="0.35">
      <c r="A1008" s="3">
        <v>34887</v>
      </c>
      <c r="B1008" s="1">
        <v>4.2869045082310295E-3</v>
      </c>
      <c r="C1008" s="1">
        <v>6.0432873868304995E-4</v>
      </c>
      <c r="D1008" s="1">
        <v>-3.1195850793868099E-3</v>
      </c>
      <c r="E1008" s="8"/>
      <c r="F1008" s="8"/>
      <c r="G1008" s="8"/>
      <c r="H1008" s="8"/>
      <c r="I1008" s="8"/>
      <c r="J1008" s="8"/>
    </row>
    <row r="1009" spans="1:10" x14ac:dyDescent="0.35">
      <c r="A1009" s="3">
        <v>34890</v>
      </c>
      <c r="B1009" s="1">
        <v>1.472754316274682E-3</v>
      </c>
      <c r="C1009" s="1">
        <v>0</v>
      </c>
      <c r="D1009" s="1">
        <v>6.9038765778859845E-3</v>
      </c>
      <c r="E1009" s="8"/>
      <c r="F1009" s="8"/>
      <c r="G1009" s="8"/>
      <c r="H1009" s="8"/>
      <c r="I1009" s="8"/>
      <c r="J1009" s="8"/>
    </row>
    <row r="1010" spans="1:10" x14ac:dyDescent="0.35">
      <c r="A1010" s="3">
        <v>34891</v>
      </c>
      <c r="B1010" s="1">
        <v>-4.3346561031418268E-3</v>
      </c>
      <c r="C1010" s="1">
        <v>-3.631462799709214E-3</v>
      </c>
      <c r="D1010" s="1">
        <v>1.5718520859213134E-3</v>
      </c>
      <c r="E1010" s="8"/>
      <c r="F1010" s="8"/>
      <c r="G1010" s="8"/>
      <c r="H1010" s="8"/>
      <c r="I1010" s="8"/>
      <c r="J1010" s="8"/>
    </row>
    <row r="1011" spans="1:10" x14ac:dyDescent="0.35">
      <c r="A1011" s="3">
        <v>34892</v>
      </c>
      <c r="B1011" s="1">
        <v>1.0953169101216473E-2</v>
      </c>
      <c r="C1011" s="1">
        <v>-6.065279925304975E-4</v>
      </c>
      <c r="D1011" s="1">
        <v>6.4514687908164689E-3</v>
      </c>
      <c r="E1011" s="8"/>
      <c r="F1011" s="8"/>
      <c r="G1011" s="8"/>
      <c r="H1011" s="8"/>
      <c r="I1011" s="8"/>
      <c r="J1011" s="8"/>
    </row>
    <row r="1012" spans="1:10" x14ac:dyDescent="0.35">
      <c r="A1012" s="3">
        <v>34893</v>
      </c>
      <c r="B1012" s="1">
        <v>1.9609765726144677E-4</v>
      </c>
      <c r="C1012" s="1">
        <v>6.0652799253043017E-4</v>
      </c>
      <c r="D1012" s="1">
        <v>-6.7880863058737912E-3</v>
      </c>
      <c r="E1012" s="8"/>
      <c r="F1012" s="8"/>
      <c r="G1012" s="8"/>
      <c r="H1012" s="8"/>
      <c r="I1012" s="8"/>
      <c r="J1012" s="8"/>
    </row>
    <row r="1013" spans="1:10" x14ac:dyDescent="0.35">
      <c r="A1013" s="3">
        <v>34894</v>
      </c>
      <c r="B1013" s="1">
        <v>-1.980569659548501E-3</v>
      </c>
      <c r="C1013" s="1">
        <v>-4.5579523881707183E-3</v>
      </c>
      <c r="D1013" s="1">
        <v>7.0795690118684012E-3</v>
      </c>
      <c r="E1013" s="8"/>
      <c r="F1013" s="8"/>
      <c r="G1013" s="8"/>
      <c r="H1013" s="8"/>
      <c r="I1013" s="8"/>
      <c r="J1013" s="8"/>
    </row>
    <row r="1014" spans="1:10" x14ac:dyDescent="0.35">
      <c r="A1014" s="3">
        <v>34897</v>
      </c>
      <c r="B1014" s="1">
        <v>5.0418328625245175E-3</v>
      </c>
      <c r="C1014" s="1">
        <v>-4.8848240466892907E-3</v>
      </c>
      <c r="D1014" s="1">
        <v>6.6211545654708583E-3</v>
      </c>
      <c r="E1014" s="8"/>
      <c r="F1014" s="8"/>
      <c r="G1014" s="8"/>
      <c r="H1014" s="8"/>
      <c r="I1014" s="8"/>
      <c r="J1014" s="8"/>
    </row>
    <row r="1015" spans="1:10" x14ac:dyDescent="0.35">
      <c r="A1015" s="3">
        <v>34898</v>
      </c>
      <c r="B1015" s="1">
        <v>-7.5991731930984095E-3</v>
      </c>
      <c r="C1015" s="1">
        <v>-1.8379783916633024E-3</v>
      </c>
      <c r="D1015" s="1">
        <v>5.9588669701139457E-4</v>
      </c>
      <c r="E1015" s="8"/>
      <c r="F1015" s="8"/>
      <c r="G1015" s="8"/>
      <c r="H1015" s="8"/>
      <c r="I1015" s="8"/>
      <c r="J1015" s="8"/>
    </row>
    <row r="1016" spans="1:10" x14ac:dyDescent="0.35">
      <c r="A1016" s="3">
        <v>34899</v>
      </c>
      <c r="B1016" s="1">
        <v>-1.3484484679088053E-2</v>
      </c>
      <c r="C1016" s="1">
        <v>-1.2970190332239022E-2</v>
      </c>
      <c r="D1016" s="1">
        <v>-1.1365801083915612E-2</v>
      </c>
      <c r="E1016" s="8"/>
      <c r="F1016" s="8"/>
      <c r="G1016" s="8"/>
      <c r="H1016" s="8"/>
      <c r="I1016" s="8"/>
      <c r="J1016" s="8"/>
    </row>
    <row r="1017" spans="1:10" x14ac:dyDescent="0.35">
      <c r="A1017" s="3">
        <v>34900</v>
      </c>
      <c r="B1017" s="1">
        <v>4.635506073384193E-3</v>
      </c>
      <c r="C1017" s="1">
        <v>0</v>
      </c>
      <c r="D1017" s="1">
        <v>-4.2438368576331615E-3</v>
      </c>
      <c r="E1017" s="8"/>
      <c r="F1017" s="8"/>
      <c r="G1017" s="8"/>
      <c r="H1017" s="8"/>
      <c r="I1017" s="8"/>
      <c r="J1017" s="8"/>
    </row>
    <row r="1018" spans="1:10" x14ac:dyDescent="0.35">
      <c r="A1018" s="3">
        <v>34901</v>
      </c>
      <c r="B1018" s="1">
        <v>1.4451389164933223E-4</v>
      </c>
      <c r="C1018" s="1">
        <v>-6.8569661782361385E-3</v>
      </c>
      <c r="D1018" s="1">
        <v>5.9552456612490196E-3</v>
      </c>
      <c r="E1018" s="8"/>
      <c r="F1018" s="8"/>
      <c r="G1018" s="8"/>
      <c r="H1018" s="8"/>
      <c r="I1018" s="8"/>
      <c r="J1018" s="8"/>
    </row>
    <row r="1019" spans="1:10" x14ac:dyDescent="0.35">
      <c r="A1019" s="3">
        <v>34904</v>
      </c>
      <c r="B1019" s="1">
        <v>5.4222154912892109E-3</v>
      </c>
      <c r="C1019" s="1">
        <v>4.6803000588604834E-3</v>
      </c>
      <c r="D1019" s="1">
        <v>-3.4371348047696465E-5</v>
      </c>
      <c r="E1019" s="8"/>
      <c r="F1019" s="8"/>
      <c r="G1019" s="8"/>
      <c r="H1019" s="8"/>
      <c r="I1019" s="8"/>
      <c r="J1019" s="8"/>
    </row>
    <row r="1020" spans="1:10" x14ac:dyDescent="0.35">
      <c r="A1020" s="3">
        <v>34905</v>
      </c>
      <c r="B1020" s="1">
        <v>7.9983964471176533E-3</v>
      </c>
      <c r="C1020" s="1">
        <v>2.1766661193756095E-3</v>
      </c>
      <c r="D1020" s="1">
        <v>1.4082574285875112E-3</v>
      </c>
      <c r="E1020" s="8"/>
      <c r="F1020" s="8"/>
      <c r="G1020" s="8"/>
      <c r="H1020" s="8"/>
      <c r="I1020" s="8"/>
      <c r="J1020" s="8"/>
    </row>
    <row r="1021" spans="1:10" x14ac:dyDescent="0.35">
      <c r="A1021" s="3">
        <v>34906</v>
      </c>
      <c r="B1021" s="1">
        <v>9.0851606395149465E-4</v>
      </c>
      <c r="C1021" s="1">
        <v>-4.0461583401761253E-3</v>
      </c>
      <c r="D1021" s="1">
        <v>1.0592586996488814E-2</v>
      </c>
      <c r="E1021" s="8"/>
      <c r="F1021" s="8"/>
      <c r="G1021" s="8"/>
      <c r="H1021" s="8"/>
      <c r="I1021" s="8"/>
      <c r="J1021" s="8"/>
    </row>
    <row r="1022" spans="1:10" x14ac:dyDescent="0.35">
      <c r="A1022" s="3">
        <v>34907</v>
      </c>
      <c r="B1022" s="1">
        <v>6.4073770676108307E-3</v>
      </c>
      <c r="C1022" s="1">
        <v>3.7354959611102419E-3</v>
      </c>
      <c r="D1022" s="1">
        <v>-3.1549389016680349E-3</v>
      </c>
      <c r="E1022" s="8"/>
      <c r="F1022" s="8"/>
      <c r="G1022" s="8"/>
      <c r="H1022" s="8"/>
      <c r="I1022" s="8"/>
      <c r="J1022" s="8"/>
    </row>
    <row r="1023" spans="1:10" x14ac:dyDescent="0.35">
      <c r="A1023" s="3">
        <v>34908</v>
      </c>
      <c r="B1023" s="1">
        <v>-4.0597494043012865E-3</v>
      </c>
      <c r="C1023" s="1">
        <v>-4.0474180722328262E-3</v>
      </c>
      <c r="D1023" s="1">
        <v>-4.9412587583911769E-4</v>
      </c>
      <c r="E1023" s="8"/>
      <c r="F1023" s="8"/>
      <c r="G1023" s="8"/>
      <c r="H1023" s="8"/>
      <c r="I1023" s="8"/>
      <c r="J1023" s="8"/>
    </row>
    <row r="1024" spans="1:10" x14ac:dyDescent="0.35">
      <c r="A1024" s="3">
        <v>34911</v>
      </c>
      <c r="B1024" s="1">
        <v>-1.5466807232705443E-3</v>
      </c>
      <c r="C1024" s="1">
        <v>3.1148514482595819E-3</v>
      </c>
      <c r="D1024" s="1">
        <v>-3.0682167083511937E-4</v>
      </c>
      <c r="E1024" s="8"/>
      <c r="F1024" s="8"/>
      <c r="G1024" s="8"/>
      <c r="H1024" s="8"/>
      <c r="I1024" s="8"/>
      <c r="J1024" s="8"/>
    </row>
    <row r="1025" spans="1:10" x14ac:dyDescent="0.35">
      <c r="A1025" s="3">
        <v>34912</v>
      </c>
      <c r="B1025" s="1">
        <v>-4.3148858958317934E-3</v>
      </c>
      <c r="C1025" s="1">
        <v>-4.0512019792737072E-3</v>
      </c>
      <c r="D1025" s="1">
        <v>-4.0400644305132703E-3</v>
      </c>
      <c r="E1025" s="8"/>
      <c r="F1025" s="8"/>
      <c r="G1025" s="8"/>
      <c r="H1025" s="8"/>
      <c r="I1025" s="8"/>
      <c r="J1025" s="8"/>
    </row>
    <row r="1026" spans="1:10" x14ac:dyDescent="0.35">
      <c r="A1026" s="3">
        <v>34913</v>
      </c>
      <c r="B1026" s="1">
        <v>-1.5020924822784214E-3</v>
      </c>
      <c r="C1026" s="1">
        <v>4.3621541617760969E-3</v>
      </c>
      <c r="D1026" s="1">
        <v>6.8445686743968796E-4</v>
      </c>
      <c r="E1026" s="8"/>
      <c r="F1026" s="8"/>
      <c r="G1026" s="8"/>
      <c r="H1026" s="8"/>
      <c r="I1026" s="8"/>
      <c r="J1026" s="8"/>
    </row>
    <row r="1027" spans="1:10" x14ac:dyDescent="0.35">
      <c r="A1027" s="3">
        <v>34914</v>
      </c>
      <c r="B1027" s="1">
        <v>-8.9481455028072763E-5</v>
      </c>
      <c r="C1027" s="1">
        <v>-5.9246893576996506E-3</v>
      </c>
      <c r="D1027" s="1">
        <v>1.119787442898759E-3</v>
      </c>
      <c r="E1027" s="8"/>
      <c r="F1027" s="8"/>
      <c r="G1027" s="8"/>
      <c r="H1027" s="8"/>
      <c r="I1027" s="8"/>
      <c r="J1027" s="8"/>
    </row>
    <row r="1028" spans="1:10" x14ac:dyDescent="0.35">
      <c r="A1028" s="3">
        <v>34915</v>
      </c>
      <c r="B1028" s="1">
        <v>3.3998694061894197E-4</v>
      </c>
      <c r="C1028" s="1">
        <v>2.1868662900527414E-3</v>
      </c>
      <c r="D1028" s="1">
        <v>-2.2922057967460175E-3</v>
      </c>
      <c r="E1028" s="8"/>
      <c r="F1028" s="8"/>
      <c r="G1028" s="8"/>
      <c r="H1028" s="8"/>
      <c r="I1028" s="8"/>
      <c r="J1028" s="8"/>
    </row>
    <row r="1029" spans="1:10" x14ac:dyDescent="0.35">
      <c r="A1029" s="3">
        <v>34918</v>
      </c>
      <c r="B1029" s="1">
        <v>1.9482208544709732E-3</v>
      </c>
      <c r="C1029" s="1">
        <v>1.2474940356975359E-3</v>
      </c>
      <c r="D1029" s="1">
        <v>-1.4996168076655393E-3</v>
      </c>
      <c r="E1029" s="8"/>
      <c r="F1029" s="8"/>
      <c r="G1029" s="8"/>
      <c r="H1029" s="8"/>
      <c r="I1029" s="8"/>
      <c r="J1029" s="8"/>
    </row>
    <row r="1030" spans="1:10" x14ac:dyDescent="0.35">
      <c r="A1030" s="3">
        <v>34919</v>
      </c>
      <c r="B1030" s="1">
        <v>6.4261618391085393E-4</v>
      </c>
      <c r="C1030" s="1">
        <v>6.2316391226980672E-4</v>
      </c>
      <c r="D1030" s="1">
        <v>2.2015213945825868E-3</v>
      </c>
      <c r="E1030" s="8"/>
      <c r="F1030" s="8"/>
      <c r="G1030" s="8"/>
      <c r="H1030" s="8"/>
      <c r="I1030" s="8"/>
      <c r="J1030" s="8"/>
    </row>
    <row r="1031" spans="1:10" x14ac:dyDescent="0.35">
      <c r="A1031" s="3">
        <v>34920</v>
      </c>
      <c r="B1031" s="1">
        <v>-1.2141774547620482E-3</v>
      </c>
      <c r="C1031" s="1">
        <v>-2.1827747713683543E-3</v>
      </c>
      <c r="D1031" s="1">
        <v>1.2826982885937343E-3</v>
      </c>
      <c r="E1031" s="8"/>
      <c r="F1031" s="8"/>
      <c r="G1031" s="8"/>
      <c r="H1031" s="8"/>
      <c r="I1031" s="8"/>
      <c r="J1031" s="8"/>
    </row>
    <row r="1032" spans="1:10" x14ac:dyDescent="0.35">
      <c r="A1032" s="3">
        <v>34921</v>
      </c>
      <c r="B1032" s="1">
        <v>-4.0459792384368214E-3</v>
      </c>
      <c r="C1032" s="1">
        <v>-3.1265378990675014E-3</v>
      </c>
      <c r="D1032" s="1">
        <v>1.794465360951831E-4</v>
      </c>
      <c r="E1032" s="8"/>
      <c r="F1032" s="8"/>
      <c r="G1032" s="8"/>
      <c r="H1032" s="8"/>
      <c r="I1032" s="8"/>
      <c r="J1032" s="8"/>
    </row>
    <row r="1033" spans="1:10" x14ac:dyDescent="0.35">
      <c r="A1033" s="3">
        <v>34922</v>
      </c>
      <c r="B1033" s="1">
        <v>-4.2065209076158541E-3</v>
      </c>
      <c r="C1033" s="1">
        <v>-6.9129870851859978E-3</v>
      </c>
      <c r="D1033" s="1">
        <v>-5.1267153146201675E-5</v>
      </c>
      <c r="E1033" s="8"/>
      <c r="F1033" s="8"/>
      <c r="G1033" s="8"/>
      <c r="H1033" s="8"/>
      <c r="I1033" s="8"/>
      <c r="J1033" s="8"/>
    </row>
    <row r="1034" spans="1:10" x14ac:dyDescent="0.35">
      <c r="A1034" s="3">
        <v>34925</v>
      </c>
      <c r="B1034" s="1">
        <v>8.3060978949599674E-3</v>
      </c>
      <c r="C1034" s="1">
        <v>3.062594041071989E-4</v>
      </c>
      <c r="D1034" s="1">
        <v>5.2109362497758697E-4</v>
      </c>
      <c r="E1034" s="8"/>
      <c r="F1034" s="8"/>
      <c r="G1034" s="8"/>
      <c r="H1034" s="8"/>
      <c r="I1034" s="8"/>
      <c r="J1034" s="8"/>
    </row>
    <row r="1035" spans="1:10" x14ac:dyDescent="0.35">
      <c r="A1035" s="3">
        <v>34926</v>
      </c>
      <c r="B1035" s="1">
        <v>-2.0924438248540382E-3</v>
      </c>
      <c r="C1035" s="1">
        <v>1.2600808118914202E-3</v>
      </c>
      <c r="D1035" s="1">
        <v>5.0375038953295946E-4</v>
      </c>
      <c r="E1035" s="8"/>
      <c r="F1035" s="8"/>
      <c r="G1035" s="8"/>
      <c r="H1035" s="8"/>
      <c r="I1035" s="8"/>
      <c r="J1035" s="8"/>
    </row>
    <row r="1036" spans="1:10" x14ac:dyDescent="0.35">
      <c r="A1036" s="3">
        <v>34927</v>
      </c>
      <c r="B1036" s="1">
        <v>2.5032644895525511E-3</v>
      </c>
      <c r="C1036" s="1">
        <v>2.8293897966248142E-3</v>
      </c>
      <c r="D1036" s="1">
        <v>1.7070526923276068E-4</v>
      </c>
      <c r="E1036" s="8"/>
      <c r="F1036" s="8"/>
      <c r="G1036" s="8"/>
      <c r="H1036" s="8"/>
      <c r="I1036" s="8"/>
      <c r="J1036" s="8"/>
    </row>
    <row r="1037" spans="1:10" x14ac:dyDescent="0.35">
      <c r="A1037" s="3">
        <v>34928</v>
      </c>
      <c r="B1037" s="1">
        <v>-1.6621839199315925E-3</v>
      </c>
      <c r="C1037" s="1">
        <v>-1.8853700909094964E-3</v>
      </c>
      <c r="D1037" s="1">
        <v>5.8885267627317144E-3</v>
      </c>
      <c r="E1037" s="8"/>
      <c r="F1037" s="8"/>
      <c r="G1037" s="8"/>
      <c r="H1037" s="8"/>
      <c r="I1037" s="8"/>
      <c r="J1037" s="8"/>
    </row>
    <row r="1038" spans="1:10" x14ac:dyDescent="0.35">
      <c r="A1038" s="3">
        <v>34929</v>
      </c>
      <c r="B1038" s="1">
        <v>3.0404650357191722E-4</v>
      </c>
      <c r="C1038" s="1">
        <v>3.1447530055694916E-4</v>
      </c>
      <c r="D1038" s="1">
        <v>4.8160231895342702E-3</v>
      </c>
      <c r="E1038" s="8"/>
      <c r="F1038" s="8"/>
      <c r="G1038" s="8"/>
      <c r="H1038" s="8"/>
      <c r="I1038" s="8"/>
      <c r="J1038" s="8"/>
    </row>
    <row r="1039" spans="1:10" x14ac:dyDescent="0.35">
      <c r="A1039" s="3">
        <v>34932</v>
      </c>
      <c r="B1039" s="1">
        <v>-1.9689978795463339E-3</v>
      </c>
      <c r="C1039" s="1">
        <v>3.4527169489986134E-3</v>
      </c>
      <c r="D1039" s="1">
        <v>1.0307074711687677E-2</v>
      </c>
      <c r="E1039" s="8"/>
      <c r="F1039" s="8"/>
      <c r="G1039" s="8"/>
      <c r="H1039" s="8"/>
      <c r="I1039" s="8"/>
      <c r="J1039" s="8"/>
    </row>
    <row r="1040" spans="1:10" x14ac:dyDescent="0.35">
      <c r="A1040" s="3">
        <v>34933</v>
      </c>
      <c r="B1040" s="1">
        <v>2.523197745348186E-3</v>
      </c>
      <c r="C1040" s="1">
        <v>-2.5098839805729268E-3</v>
      </c>
      <c r="D1040" s="1">
        <v>-1.6309601604656337E-3</v>
      </c>
      <c r="E1040" s="8"/>
      <c r="F1040" s="8"/>
      <c r="G1040" s="8"/>
      <c r="H1040" s="8"/>
      <c r="I1040" s="8"/>
      <c r="J1040" s="8"/>
    </row>
    <row r="1041" spans="1:10" x14ac:dyDescent="0.35">
      <c r="A1041" s="3">
        <v>34934</v>
      </c>
      <c r="B1041" s="1">
        <v>-4.2627184709187133E-3</v>
      </c>
      <c r="C1041" s="1">
        <v>-1.2573082689826568E-3</v>
      </c>
      <c r="D1041" s="1">
        <v>1.3718570735997413E-3</v>
      </c>
      <c r="E1041" s="8"/>
      <c r="F1041" s="8"/>
      <c r="G1041" s="8"/>
      <c r="H1041" s="8"/>
      <c r="I1041" s="8"/>
      <c r="J1041" s="8"/>
    </row>
    <row r="1042" spans="1:10" x14ac:dyDescent="0.35">
      <c r="A1042" s="3">
        <v>34935</v>
      </c>
      <c r="B1042" s="1">
        <v>5.7419703712927148E-4</v>
      </c>
      <c r="C1042" s="1">
        <v>6.270792480723898E-3</v>
      </c>
      <c r="D1042" s="1">
        <v>-1.857476876336156E-3</v>
      </c>
      <c r="E1042" s="8"/>
      <c r="F1042" s="8"/>
      <c r="G1042" s="8"/>
      <c r="H1042" s="8"/>
      <c r="I1042" s="8"/>
      <c r="J1042" s="8"/>
    </row>
    <row r="1043" spans="1:10" x14ac:dyDescent="0.35">
      <c r="A1043" s="3">
        <v>34936</v>
      </c>
      <c r="B1043" s="1">
        <v>4.7245873345105067E-3</v>
      </c>
      <c r="C1043" s="1">
        <v>7.4734108811223901E-3</v>
      </c>
      <c r="D1043" s="1">
        <v>-1.1815429306745694E-3</v>
      </c>
      <c r="E1043" s="8"/>
      <c r="F1043" s="8"/>
      <c r="G1043" s="8"/>
      <c r="H1043" s="8"/>
      <c r="I1043" s="8"/>
      <c r="J1043" s="8"/>
    </row>
    <row r="1044" spans="1:10" x14ac:dyDescent="0.35">
      <c r="A1044" s="3">
        <v>34939</v>
      </c>
      <c r="B1044" s="1">
        <v>-1.8764246224096631E-3</v>
      </c>
      <c r="C1044" s="1">
        <v>2.4787767541123128E-3</v>
      </c>
      <c r="D1044" s="1">
        <v>4.1076541262185108E-4</v>
      </c>
      <c r="E1044" s="8"/>
      <c r="F1044" s="8"/>
      <c r="G1044" s="8"/>
      <c r="H1044" s="8"/>
      <c r="I1044" s="8"/>
      <c r="J1044" s="8"/>
    </row>
    <row r="1045" spans="1:10" x14ac:dyDescent="0.35">
      <c r="A1045" s="3">
        <v>34940</v>
      </c>
      <c r="B1045" s="1">
        <v>1.6978691358179754E-3</v>
      </c>
      <c r="C1045" s="1">
        <v>-1.8585062963148719E-3</v>
      </c>
      <c r="D1045" s="1">
        <v>-3.3581306639127646E-3</v>
      </c>
      <c r="E1045" s="8"/>
      <c r="F1045" s="8"/>
      <c r="G1045" s="8"/>
      <c r="H1045" s="8"/>
      <c r="I1045" s="8"/>
      <c r="J1045" s="8"/>
    </row>
    <row r="1046" spans="1:10" x14ac:dyDescent="0.35">
      <c r="A1046" s="3">
        <v>34941</v>
      </c>
      <c r="B1046" s="1">
        <v>1.64150912925504E-3</v>
      </c>
      <c r="C1046" s="1">
        <v>2.4772416210907758E-3</v>
      </c>
      <c r="D1046" s="1">
        <v>-5.8786241128788719E-3</v>
      </c>
      <c r="E1046" s="8"/>
      <c r="F1046" s="8"/>
      <c r="G1046" s="8"/>
      <c r="H1046" s="8"/>
      <c r="I1046" s="8"/>
      <c r="J1046" s="8"/>
    </row>
    <row r="1047" spans="1:10" x14ac:dyDescent="0.35">
      <c r="A1047" s="3">
        <v>34942</v>
      </c>
      <c r="B1047" s="1">
        <v>1.7100111042590909E-3</v>
      </c>
      <c r="C1047" s="1">
        <v>3.0879471177681413E-3</v>
      </c>
      <c r="D1047" s="1">
        <v>9.2618981990642765E-3</v>
      </c>
      <c r="E1047" s="8"/>
      <c r="F1047" s="8"/>
      <c r="G1047" s="8"/>
      <c r="H1047" s="8"/>
      <c r="I1047" s="8"/>
      <c r="J1047" s="8"/>
    </row>
    <row r="1048" spans="1:10" x14ac:dyDescent="0.35">
      <c r="A1048" s="3">
        <v>34943</v>
      </c>
      <c r="B1048" s="1">
        <v>3.4822193450508828E-3</v>
      </c>
      <c r="C1048" s="1">
        <v>3.9913544451610234E-3</v>
      </c>
      <c r="D1048" s="1">
        <v>3.7476725504087464E-3</v>
      </c>
      <c r="E1048" s="8"/>
      <c r="F1048" s="8"/>
      <c r="G1048" s="8"/>
      <c r="H1048" s="8"/>
      <c r="I1048" s="8"/>
      <c r="J1048" s="8"/>
    </row>
    <row r="1049" spans="1:10" x14ac:dyDescent="0.35">
      <c r="A1049" s="3">
        <v>34947</v>
      </c>
      <c r="B1049" s="1">
        <v>9.408635967299352E-3</v>
      </c>
      <c r="C1049" s="1">
        <v>3.3635559237262759E-3</v>
      </c>
      <c r="D1049" s="1">
        <v>3.2261184964199165E-3</v>
      </c>
      <c r="E1049" s="8"/>
      <c r="F1049" s="8"/>
      <c r="G1049" s="8"/>
      <c r="H1049" s="8"/>
      <c r="I1049" s="8"/>
      <c r="J1049" s="8"/>
    </row>
    <row r="1050" spans="1:10" x14ac:dyDescent="0.35">
      <c r="A1050" s="3">
        <v>34948</v>
      </c>
      <c r="B1050" s="1">
        <v>1.7554027011892736E-3</v>
      </c>
      <c r="C1050" s="1">
        <v>2.9727036083723241E-4</v>
      </c>
      <c r="D1050" s="1">
        <v>-3.3096188304698984E-3</v>
      </c>
      <c r="E1050" s="8"/>
      <c r="F1050" s="8"/>
      <c r="G1050" s="8"/>
      <c r="H1050" s="8"/>
      <c r="I1050" s="8"/>
      <c r="J1050" s="8"/>
    </row>
    <row r="1051" spans="1:10" x14ac:dyDescent="0.35">
      <c r="A1051" s="3">
        <v>34949</v>
      </c>
      <c r="B1051" s="1">
        <v>2.1044140161479059E-4</v>
      </c>
      <c r="C1051" s="1">
        <v>-2.4419822815997397E-3</v>
      </c>
      <c r="D1051" s="1">
        <v>7.8462800973723716E-4</v>
      </c>
      <c r="E1051" s="8"/>
      <c r="F1051" s="8"/>
      <c r="G1051" s="8"/>
      <c r="H1051" s="8"/>
      <c r="I1051" s="8"/>
      <c r="J1051" s="8"/>
    </row>
    <row r="1052" spans="1:10" x14ac:dyDescent="0.35">
      <c r="A1052" s="3">
        <v>34950</v>
      </c>
      <c r="B1052" s="1">
        <v>4.1820931142629806E-3</v>
      </c>
      <c r="C1052" s="1">
        <v>-2.4479601599142042E-3</v>
      </c>
      <c r="D1052" s="1">
        <v>9.2573679826151258E-4</v>
      </c>
      <c r="E1052" s="8"/>
      <c r="F1052" s="8"/>
      <c r="G1052" s="8"/>
      <c r="H1052" s="8"/>
      <c r="I1052" s="8"/>
      <c r="J1052" s="8"/>
    </row>
    <row r="1053" spans="1:10" x14ac:dyDescent="0.35">
      <c r="A1053" s="3">
        <v>34953</v>
      </c>
      <c r="B1053" s="1">
        <v>2.1454931088215404E-3</v>
      </c>
      <c r="C1053" s="1">
        <v>3.074206988607299E-4</v>
      </c>
      <c r="D1053" s="1">
        <v>1.2496356855907272E-3</v>
      </c>
      <c r="E1053" s="8"/>
      <c r="F1053" s="8"/>
      <c r="G1053" s="8"/>
      <c r="H1053" s="8"/>
      <c r="I1053" s="8"/>
      <c r="J1053" s="8"/>
    </row>
    <row r="1054" spans="1:10" x14ac:dyDescent="0.35">
      <c r="A1054" s="3">
        <v>34954</v>
      </c>
      <c r="B1054" s="1">
        <v>4.52009601149711E-3</v>
      </c>
      <c r="C1054" s="1">
        <v>5.5000051066320761E-3</v>
      </c>
      <c r="D1054" s="1">
        <v>4.0132499243745639E-3</v>
      </c>
      <c r="E1054" s="8"/>
      <c r="F1054" s="8"/>
      <c r="G1054" s="8"/>
      <c r="H1054" s="8"/>
      <c r="I1054" s="8"/>
      <c r="J1054" s="8"/>
    </row>
    <row r="1055" spans="1:10" x14ac:dyDescent="0.35">
      <c r="A1055" s="3">
        <v>34955</v>
      </c>
      <c r="B1055" s="1">
        <v>3.9124764263319392E-3</v>
      </c>
      <c r="C1055" s="1">
        <v>-1.223498308639544E-3</v>
      </c>
      <c r="D1055" s="1">
        <v>-4.0965104048356904E-3</v>
      </c>
      <c r="E1055" s="8"/>
      <c r="F1055" s="8"/>
      <c r="G1055" s="8"/>
      <c r="H1055" s="8"/>
      <c r="I1055" s="8"/>
      <c r="J1055" s="8"/>
    </row>
    <row r="1056" spans="1:10" x14ac:dyDescent="0.35">
      <c r="A1056" s="3">
        <v>34956</v>
      </c>
      <c r="B1056" s="1">
        <v>8.3277894870393068E-3</v>
      </c>
      <c r="C1056" s="1">
        <v>6.997392557974073E-3</v>
      </c>
      <c r="D1056" s="1">
        <v>3.7564660299154598E-3</v>
      </c>
      <c r="E1056" s="8"/>
      <c r="F1056" s="8"/>
      <c r="G1056" s="8"/>
      <c r="H1056" s="8"/>
      <c r="I1056" s="8"/>
      <c r="J1056" s="8"/>
    </row>
    <row r="1057" spans="1:10" x14ac:dyDescent="0.35">
      <c r="A1057" s="3">
        <v>34957</v>
      </c>
      <c r="B1057" s="1">
        <v>-4.4560225595078007E-4</v>
      </c>
      <c r="C1057" s="1">
        <v>-2.1210574986944568E-3</v>
      </c>
      <c r="D1057" s="1">
        <v>3.8663629471737842E-3</v>
      </c>
      <c r="E1057" s="8"/>
      <c r="F1057" s="8"/>
      <c r="G1057" s="8"/>
      <c r="H1057" s="8"/>
      <c r="I1057" s="8"/>
      <c r="J1057" s="8"/>
    </row>
    <row r="1058" spans="1:10" x14ac:dyDescent="0.35">
      <c r="A1058" s="3">
        <v>34960</v>
      </c>
      <c r="B1058" s="1">
        <v>-9.9475190859839584E-4</v>
      </c>
      <c r="C1058" s="1">
        <v>-4.2643987864575397E-3</v>
      </c>
      <c r="D1058" s="1">
        <v>8.9255825497938507E-3</v>
      </c>
      <c r="E1058" s="8"/>
      <c r="F1058" s="8"/>
      <c r="G1058" s="8"/>
      <c r="H1058" s="8"/>
      <c r="I1058" s="8"/>
      <c r="J1058" s="8"/>
    </row>
    <row r="1059" spans="1:10" x14ac:dyDescent="0.35">
      <c r="A1059" s="3">
        <v>34961</v>
      </c>
      <c r="B1059" s="1">
        <v>2.4507925923730888E-3</v>
      </c>
      <c r="C1059" s="1">
        <v>2.1301121997766032E-3</v>
      </c>
      <c r="D1059" s="1">
        <v>-3.1662468725103189E-3</v>
      </c>
      <c r="E1059" s="8"/>
      <c r="F1059" s="8"/>
      <c r="G1059" s="8"/>
      <c r="H1059" s="8"/>
      <c r="I1059" s="8"/>
      <c r="J1059" s="8"/>
    </row>
    <row r="1060" spans="1:10" x14ac:dyDescent="0.35">
      <c r="A1060" s="3">
        <v>34962</v>
      </c>
      <c r="B1060" s="1">
        <v>4.3895302638953309E-3</v>
      </c>
      <c r="C1060" s="1">
        <v>3.0388940574513773E-3</v>
      </c>
      <c r="D1060" s="1">
        <v>-6.0237919319754826E-3</v>
      </c>
      <c r="E1060" s="8"/>
      <c r="F1060" s="8"/>
      <c r="G1060" s="8"/>
      <c r="H1060" s="8"/>
      <c r="I1060" s="8"/>
      <c r="J1060" s="8"/>
    </row>
    <row r="1061" spans="1:10" x14ac:dyDescent="0.35">
      <c r="A1061" s="3">
        <v>34963</v>
      </c>
      <c r="B1061" s="1">
        <v>-6.445733867043708E-3</v>
      </c>
      <c r="C1061" s="1">
        <v>-8.2236731226629101E-3</v>
      </c>
      <c r="D1061" s="1">
        <v>3.1111924778371761E-3</v>
      </c>
      <c r="E1061" s="8"/>
      <c r="F1061" s="8"/>
      <c r="G1061" s="8"/>
      <c r="H1061" s="8"/>
      <c r="I1061" s="8"/>
      <c r="J1061" s="8"/>
    </row>
    <row r="1062" spans="1:10" x14ac:dyDescent="0.35">
      <c r="A1062" s="3">
        <v>34964</v>
      </c>
      <c r="B1062" s="1">
        <v>-2.1807637878560045E-3</v>
      </c>
      <c r="C1062" s="1">
        <v>-2.4487121396504718E-3</v>
      </c>
      <c r="D1062" s="1">
        <v>-1.0661090617491781E-2</v>
      </c>
      <c r="E1062" s="8"/>
      <c r="F1062" s="8"/>
      <c r="G1062" s="8"/>
      <c r="H1062" s="8"/>
      <c r="I1062" s="8"/>
      <c r="J1062" s="8"/>
    </row>
    <row r="1063" spans="1:10" x14ac:dyDescent="0.35">
      <c r="A1063" s="3">
        <v>34967</v>
      </c>
      <c r="B1063" s="1">
        <v>1.3751138787826983E-4</v>
      </c>
      <c r="C1063" s="1">
        <v>-9.2311350740214291E-4</v>
      </c>
      <c r="D1063" s="1">
        <v>-1.9156210626972701E-4</v>
      </c>
      <c r="E1063" s="8"/>
      <c r="F1063" s="8"/>
      <c r="G1063" s="8"/>
      <c r="H1063" s="8"/>
      <c r="I1063" s="8"/>
      <c r="J1063" s="8"/>
    </row>
    <row r="1064" spans="1:10" x14ac:dyDescent="0.35">
      <c r="A1064" s="3">
        <v>34968</v>
      </c>
      <c r="B1064" s="1">
        <v>-6.8774611125409387E-4</v>
      </c>
      <c r="C1064" s="1">
        <v>-1.5316095453981227E-3</v>
      </c>
      <c r="D1064" s="1">
        <v>2.1654576279565824E-4</v>
      </c>
      <c r="E1064" s="8"/>
      <c r="F1064" s="8"/>
      <c r="G1064" s="8"/>
      <c r="H1064" s="8"/>
      <c r="I1064" s="8"/>
      <c r="J1064" s="8"/>
    </row>
    <row r="1065" spans="1:10" x14ac:dyDescent="0.35">
      <c r="A1065" s="3">
        <v>34969</v>
      </c>
      <c r="B1065" s="1">
        <v>-6.3658654134799624E-4</v>
      </c>
      <c r="C1065" s="1">
        <v>-1.8516237854140228E-3</v>
      </c>
      <c r="D1065" s="1">
        <v>-1.0081695911811073E-3</v>
      </c>
      <c r="E1065" s="8"/>
      <c r="F1065" s="8"/>
      <c r="G1065" s="8"/>
      <c r="H1065" s="8"/>
      <c r="I1065" s="8"/>
      <c r="J1065" s="8"/>
    </row>
    <row r="1066" spans="1:10" x14ac:dyDescent="0.35">
      <c r="A1066" s="3">
        <v>34970</v>
      </c>
      <c r="B1066" s="1">
        <v>8.2783206648880323E-3</v>
      </c>
      <c r="C1066" s="1">
        <v>2.1510882746868455E-3</v>
      </c>
      <c r="D1066" s="1">
        <v>5.1800016882696375E-3</v>
      </c>
      <c r="E1066" s="8"/>
      <c r="F1066" s="8"/>
      <c r="G1066" s="8"/>
      <c r="H1066" s="8"/>
      <c r="I1066" s="8"/>
      <c r="J1066" s="8"/>
    </row>
    <row r="1067" spans="1:10" x14ac:dyDescent="0.35">
      <c r="A1067" s="3">
        <v>34971</v>
      </c>
      <c r="B1067" s="1">
        <v>-2.4951306652379848E-3</v>
      </c>
      <c r="C1067" s="1">
        <v>7.6586375686129374E-3</v>
      </c>
      <c r="D1067" s="1">
        <v>-1.0703840713298981E-3</v>
      </c>
      <c r="E1067" s="8"/>
      <c r="F1067" s="8"/>
      <c r="G1067" s="8"/>
      <c r="H1067" s="8"/>
      <c r="I1067" s="8"/>
      <c r="J1067" s="8"/>
    </row>
    <row r="1068" spans="1:10" x14ac:dyDescent="0.35">
      <c r="A1068" s="3">
        <v>34974</v>
      </c>
      <c r="B1068" s="1">
        <v>-4.6135589880533017E-3</v>
      </c>
      <c r="C1068" s="1">
        <v>1.2140216608694757E-3</v>
      </c>
      <c r="D1068" s="1">
        <v>2.6562850350002408E-4</v>
      </c>
      <c r="E1068" s="8"/>
      <c r="F1068" s="8"/>
      <c r="G1068" s="8"/>
      <c r="H1068" s="8"/>
      <c r="I1068" s="8"/>
      <c r="J1068" s="8"/>
    </row>
    <row r="1069" spans="1:10" x14ac:dyDescent="0.35">
      <c r="A1069" s="3">
        <v>34975</v>
      </c>
      <c r="B1069" s="1">
        <v>1.0652372878164321E-3</v>
      </c>
      <c r="C1069" s="1">
        <v>1.8313426239798451E-3</v>
      </c>
      <c r="D1069" s="1">
        <v>-4.7170879843889341E-3</v>
      </c>
      <c r="E1069" s="8"/>
      <c r="F1069" s="8"/>
      <c r="G1069" s="8"/>
      <c r="H1069" s="8"/>
      <c r="I1069" s="8"/>
      <c r="J1069" s="8"/>
    </row>
    <row r="1070" spans="1:10" x14ac:dyDescent="0.35">
      <c r="A1070" s="3">
        <v>34976</v>
      </c>
      <c r="B1070" s="1">
        <v>-1.4950896831248577E-3</v>
      </c>
      <c r="C1070" s="1">
        <v>9.0571039136583752E-4</v>
      </c>
      <c r="D1070" s="1">
        <v>-6.8403449533560687E-4</v>
      </c>
      <c r="E1070" s="8"/>
      <c r="F1070" s="8"/>
      <c r="G1070" s="8"/>
      <c r="H1070" s="8"/>
      <c r="I1070" s="8"/>
      <c r="J1070" s="8"/>
    </row>
    <row r="1071" spans="1:10" x14ac:dyDescent="0.35">
      <c r="A1071" s="3">
        <v>34977</v>
      </c>
      <c r="B1071" s="1">
        <v>1.9929565912687342E-3</v>
      </c>
      <c r="C1071" s="1">
        <v>3.9441956853758717E-3</v>
      </c>
      <c r="D1071" s="1">
        <v>-9.4995662790009275E-3</v>
      </c>
      <c r="E1071" s="8"/>
      <c r="F1071" s="8"/>
      <c r="G1071" s="8"/>
      <c r="H1071" s="8"/>
      <c r="I1071" s="8"/>
      <c r="J1071" s="8"/>
    </row>
    <row r="1072" spans="1:10" x14ac:dyDescent="0.35">
      <c r="A1072" s="3">
        <v>34978</v>
      </c>
      <c r="B1072" s="1">
        <v>-2.4031859494945564E-4</v>
      </c>
      <c r="C1072" s="1">
        <v>0</v>
      </c>
      <c r="D1072" s="1">
        <v>1.0272474043333856E-3</v>
      </c>
      <c r="E1072" s="8"/>
      <c r="F1072" s="8"/>
      <c r="G1072" s="8"/>
      <c r="H1072" s="8"/>
      <c r="I1072" s="8"/>
      <c r="J1072" s="8"/>
    </row>
    <row r="1073" spans="1:10" x14ac:dyDescent="0.35">
      <c r="A1073" s="3">
        <v>34981</v>
      </c>
      <c r="B1073" s="1">
        <v>-7.098215631033078E-3</v>
      </c>
      <c r="C1073" s="1">
        <v>0</v>
      </c>
      <c r="D1073" s="1">
        <v>0</v>
      </c>
      <c r="E1073" s="8"/>
      <c r="F1073" s="8"/>
      <c r="G1073" s="8"/>
      <c r="H1073" s="8"/>
      <c r="I1073" s="8"/>
      <c r="J1073" s="8"/>
    </row>
    <row r="1074" spans="1:10" x14ac:dyDescent="0.35">
      <c r="A1074" s="3">
        <v>34982</v>
      </c>
      <c r="B1074" s="1">
        <v>-1.4707284485816748E-3</v>
      </c>
      <c r="C1074" s="1">
        <v>-6.0712243187350569E-4</v>
      </c>
      <c r="D1074" s="1">
        <v>6.057776986512573E-3</v>
      </c>
      <c r="E1074" s="8"/>
      <c r="F1074" s="8"/>
      <c r="G1074" s="8"/>
      <c r="H1074" s="8"/>
      <c r="I1074" s="8"/>
      <c r="J1074" s="8"/>
    </row>
    <row r="1075" spans="1:10" x14ac:dyDescent="0.35">
      <c r="A1075" s="3">
        <v>34983</v>
      </c>
      <c r="B1075" s="1">
        <v>3.3535615449942313E-3</v>
      </c>
      <c r="C1075" s="1">
        <v>-1.5107316897053091E-3</v>
      </c>
      <c r="D1075" s="1">
        <v>1.7467399333899658E-3</v>
      </c>
      <c r="E1075" s="8"/>
      <c r="F1075" s="8"/>
      <c r="G1075" s="8"/>
      <c r="H1075" s="8"/>
      <c r="I1075" s="8"/>
      <c r="J1075" s="8"/>
    </row>
    <row r="1076" spans="1:10" x14ac:dyDescent="0.35">
      <c r="A1076" s="3">
        <v>34984</v>
      </c>
      <c r="B1076" s="1">
        <v>6.2620628522107287E-3</v>
      </c>
      <c r="C1076" s="1">
        <v>1.8143389803473681E-3</v>
      </c>
      <c r="D1076" s="1">
        <v>-3.404365388294214E-3</v>
      </c>
      <c r="E1076" s="8"/>
      <c r="F1076" s="8"/>
      <c r="G1076" s="8"/>
      <c r="H1076" s="8"/>
      <c r="I1076" s="8"/>
      <c r="J1076" s="8"/>
    </row>
    <row r="1077" spans="1:10" x14ac:dyDescent="0.35">
      <c r="A1077" s="3">
        <v>34985</v>
      </c>
      <c r="B1077" s="1">
        <v>2.3980826840128461E-3</v>
      </c>
      <c r="C1077" s="1">
        <v>7.2332264567843635E-3</v>
      </c>
      <c r="D1077" s="1">
        <v>5.1563952705589115E-3</v>
      </c>
      <c r="E1077" s="8"/>
      <c r="F1077" s="8"/>
      <c r="G1077" s="8"/>
      <c r="H1077" s="8"/>
      <c r="I1077" s="8"/>
      <c r="J1077" s="8"/>
    </row>
    <row r="1078" spans="1:10" x14ac:dyDescent="0.35">
      <c r="A1078" s="3">
        <v>34988</v>
      </c>
      <c r="B1078" s="1">
        <v>-2.518137909560765E-3</v>
      </c>
      <c r="C1078" s="1">
        <v>-5.9431270348485256E-4</v>
      </c>
      <c r="D1078" s="1">
        <v>2.0068873760794061E-3</v>
      </c>
      <c r="E1078" s="8"/>
      <c r="F1078" s="8"/>
      <c r="G1078" s="8"/>
      <c r="H1078" s="8"/>
      <c r="I1078" s="8"/>
      <c r="J1078" s="8"/>
    </row>
    <row r="1079" spans="1:10" x14ac:dyDescent="0.35">
      <c r="A1079" s="3">
        <v>34989</v>
      </c>
      <c r="B1079" s="1">
        <v>6.4113195225025807E-3</v>
      </c>
      <c r="C1079" s="1">
        <v>5.943127034849895E-4</v>
      </c>
      <c r="D1079" s="1">
        <v>-5.3551001303235538E-3</v>
      </c>
      <c r="E1079" s="8"/>
      <c r="F1079" s="8"/>
      <c r="G1079" s="8"/>
      <c r="H1079" s="8"/>
      <c r="I1079" s="8"/>
      <c r="J1079" s="8"/>
    </row>
    <row r="1080" spans="1:10" x14ac:dyDescent="0.35">
      <c r="A1080" s="3">
        <v>34990</v>
      </c>
      <c r="B1080" s="1">
        <v>1.1241506182903213E-3</v>
      </c>
      <c r="C1080" s="1">
        <v>-1.4993798479770435E-3</v>
      </c>
      <c r="D1080" s="1">
        <v>-5.9399564197613777E-4</v>
      </c>
      <c r="E1080" s="8"/>
      <c r="F1080" s="8"/>
      <c r="G1080" s="8"/>
      <c r="H1080" s="8"/>
      <c r="I1080" s="8"/>
      <c r="J1080" s="8"/>
    </row>
    <row r="1081" spans="1:10" x14ac:dyDescent="0.35">
      <c r="A1081" s="3">
        <v>34991</v>
      </c>
      <c r="B1081" s="1">
        <v>5.4495122511738353E-3</v>
      </c>
      <c r="C1081" s="1">
        <v>6.0346910345500783E-4</v>
      </c>
      <c r="D1081" s="1">
        <v>2.8329459419345073E-3</v>
      </c>
      <c r="E1081" s="8"/>
      <c r="F1081" s="8"/>
      <c r="G1081" s="8"/>
      <c r="H1081" s="8"/>
      <c r="I1081" s="8"/>
      <c r="J1081" s="8"/>
    </row>
    <row r="1082" spans="1:10" x14ac:dyDescent="0.35">
      <c r="A1082" s="3">
        <v>34992</v>
      </c>
      <c r="B1082" s="1">
        <v>-5.4154668004938143E-3</v>
      </c>
      <c r="C1082" s="1">
        <v>-4.5262625970770489E-3</v>
      </c>
      <c r="D1082" s="1">
        <v>2.0424247755884539E-3</v>
      </c>
      <c r="E1082" s="8"/>
      <c r="F1082" s="8"/>
      <c r="G1082" s="8"/>
      <c r="H1082" s="8"/>
      <c r="I1082" s="8"/>
      <c r="J1082" s="8"/>
    </row>
    <row r="1083" spans="1:10" x14ac:dyDescent="0.35">
      <c r="A1083" s="3">
        <v>34995</v>
      </c>
      <c r="B1083" s="1">
        <v>-4.0937525189525415E-3</v>
      </c>
      <c r="C1083" s="1">
        <v>-2.1146604058271232E-3</v>
      </c>
      <c r="D1083" s="1">
        <v>1.0903628825422761E-3</v>
      </c>
      <c r="E1083" s="8"/>
      <c r="F1083" s="8"/>
      <c r="G1083" s="8"/>
      <c r="H1083" s="8"/>
      <c r="I1083" s="8"/>
      <c r="J1083" s="8"/>
    </row>
    <row r="1084" spans="1:10" x14ac:dyDescent="0.35">
      <c r="A1084" s="3">
        <v>34996</v>
      </c>
      <c r="B1084" s="1">
        <v>2.5264608863728526E-3</v>
      </c>
      <c r="C1084" s="1">
        <v>3.3259742236132536E-3</v>
      </c>
      <c r="D1084" s="1">
        <v>-9.1511478515080016E-5</v>
      </c>
      <c r="E1084" s="8"/>
      <c r="F1084" s="8"/>
      <c r="G1084" s="8"/>
      <c r="H1084" s="8"/>
      <c r="I1084" s="8"/>
      <c r="J1084" s="8"/>
    </row>
    <row r="1085" spans="1:10" x14ac:dyDescent="0.35">
      <c r="A1085" s="3">
        <v>34997</v>
      </c>
      <c r="B1085" s="1">
        <v>-6.9631849938034587E-3</v>
      </c>
      <c r="C1085" s="1">
        <v>1.5034478439796392E-3</v>
      </c>
      <c r="D1085" s="1">
        <v>1.853553242645242E-3</v>
      </c>
      <c r="E1085" s="8"/>
      <c r="F1085" s="8"/>
      <c r="G1085" s="8"/>
      <c r="H1085" s="8"/>
      <c r="I1085" s="8"/>
      <c r="J1085" s="8"/>
    </row>
    <row r="1086" spans="1:10" x14ac:dyDescent="0.35">
      <c r="A1086" s="3">
        <v>34998</v>
      </c>
      <c r="B1086" s="1">
        <v>-9.9208018713286775E-3</v>
      </c>
      <c r="C1086" s="1">
        <v>-3.6242109013980848E-3</v>
      </c>
      <c r="D1086" s="1">
        <v>5.1353949074158514E-3</v>
      </c>
      <c r="E1086" s="8"/>
      <c r="F1086" s="8"/>
      <c r="G1086" s="8"/>
      <c r="H1086" s="8"/>
      <c r="I1086" s="8"/>
      <c r="J1086" s="8"/>
    </row>
    <row r="1087" spans="1:10" x14ac:dyDescent="0.35">
      <c r="A1087" s="3">
        <v>34999</v>
      </c>
      <c r="B1087" s="1">
        <v>5.1538482493641144E-3</v>
      </c>
      <c r="C1087" s="1">
        <v>0</v>
      </c>
      <c r="D1087" s="1">
        <v>-2.4153202527408646E-3</v>
      </c>
      <c r="E1087" s="8"/>
      <c r="F1087" s="8"/>
      <c r="G1087" s="8"/>
      <c r="H1087" s="8"/>
      <c r="I1087" s="8"/>
      <c r="J1087" s="8"/>
    </row>
    <row r="1088" spans="1:10" x14ac:dyDescent="0.35">
      <c r="A1088" s="3">
        <v>35002</v>
      </c>
      <c r="B1088" s="1">
        <v>6.1051825558521454E-3</v>
      </c>
      <c r="C1088" s="1">
        <v>9.0944923963214182E-4</v>
      </c>
      <c r="D1088" s="1">
        <v>2.7209550875785973E-3</v>
      </c>
      <c r="E1088" s="8"/>
      <c r="F1088" s="8"/>
      <c r="G1088" s="8"/>
      <c r="H1088" s="8"/>
      <c r="I1088" s="8"/>
      <c r="J1088" s="8"/>
    </row>
    <row r="1089" spans="1:10" x14ac:dyDescent="0.35">
      <c r="A1089" s="3">
        <v>35003</v>
      </c>
      <c r="B1089" s="1">
        <v>-3.0049389428202372E-3</v>
      </c>
      <c r="C1089" s="1">
        <v>1.2113138177862353E-3</v>
      </c>
      <c r="D1089" s="1">
        <v>3.3229059389026133E-3</v>
      </c>
      <c r="E1089" s="8"/>
      <c r="F1089" s="8"/>
      <c r="G1089" s="8"/>
      <c r="H1089" s="8"/>
      <c r="I1089" s="8"/>
      <c r="J1089" s="8"/>
    </row>
    <row r="1090" spans="1:10" x14ac:dyDescent="0.35">
      <c r="A1090" s="3">
        <v>35004</v>
      </c>
      <c r="B1090" s="1">
        <v>4.6666522600006827E-3</v>
      </c>
      <c r="C1090" s="1">
        <v>3.6079309956427111E-3</v>
      </c>
      <c r="D1090" s="1">
        <v>4.7794329392970005E-3</v>
      </c>
      <c r="E1090" s="8"/>
      <c r="F1090" s="8"/>
      <c r="G1090" s="8"/>
      <c r="H1090" s="8"/>
      <c r="I1090" s="8"/>
      <c r="J1090" s="8"/>
    </row>
    <row r="1091" spans="1:10" x14ac:dyDescent="0.35">
      <c r="A1091" s="3">
        <v>35005</v>
      </c>
      <c r="B1091" s="1">
        <v>9.3702237628990378E-3</v>
      </c>
      <c r="C1091" s="1">
        <v>4.2043059277571621E-3</v>
      </c>
      <c r="D1091" s="1">
        <v>6.125568411443464E-3</v>
      </c>
      <c r="E1091" s="8"/>
      <c r="F1091" s="8"/>
      <c r="G1091" s="8"/>
      <c r="H1091" s="8"/>
      <c r="I1091" s="8"/>
      <c r="J1091" s="8"/>
    </row>
    <row r="1092" spans="1:10" x14ac:dyDescent="0.35">
      <c r="A1092" s="3">
        <v>35006</v>
      </c>
      <c r="B1092" s="1">
        <v>1.4403242371724468E-3</v>
      </c>
      <c r="C1092" s="1">
        <v>-1.8033650517582872E-3</v>
      </c>
      <c r="D1092" s="1">
        <v>-3.7525638938494688E-3</v>
      </c>
      <c r="E1092" s="8"/>
      <c r="F1092" s="8"/>
      <c r="G1092" s="8"/>
      <c r="H1092" s="8"/>
      <c r="I1092" s="8"/>
      <c r="J1092" s="8"/>
    </row>
    <row r="1093" spans="1:10" x14ac:dyDescent="0.35">
      <c r="A1093" s="3">
        <v>35009</v>
      </c>
      <c r="B1093" s="1">
        <v>-3.5792172422491626E-3</v>
      </c>
      <c r="C1093" s="1">
        <v>-1.1954471234335217E-3</v>
      </c>
      <c r="D1093" s="1">
        <v>-7.2766818272754718E-4</v>
      </c>
      <c r="E1093" s="8"/>
      <c r="F1093" s="8"/>
      <c r="G1093" s="8"/>
      <c r="H1093" s="8"/>
      <c r="I1093" s="8"/>
      <c r="J1093" s="8"/>
    </row>
    <row r="1094" spans="1:10" x14ac:dyDescent="0.35">
      <c r="A1094" s="3">
        <v>35010</v>
      </c>
      <c r="B1094" s="1">
        <v>-3.6432393589476237E-3</v>
      </c>
      <c r="C1094" s="1">
        <v>-2.4124424744509884E-3</v>
      </c>
      <c r="D1094" s="1">
        <v>7.1949507633419299E-4</v>
      </c>
      <c r="E1094" s="8"/>
      <c r="F1094" s="8"/>
      <c r="G1094" s="8"/>
      <c r="H1094" s="8"/>
      <c r="I1094" s="8"/>
      <c r="J1094" s="8"/>
    </row>
    <row r="1095" spans="1:10" x14ac:dyDescent="0.35">
      <c r="A1095" s="3">
        <v>35011</v>
      </c>
      <c r="B1095" s="1">
        <v>9.1509343785548761E-3</v>
      </c>
      <c r="C1095" s="1">
        <v>5.1109195592370111E-3</v>
      </c>
      <c r="D1095" s="1">
        <v>4.5759111764303277E-4</v>
      </c>
      <c r="E1095" s="8"/>
      <c r="F1095" s="8"/>
      <c r="G1095" s="8"/>
      <c r="H1095" s="8"/>
      <c r="I1095" s="8"/>
      <c r="J1095" s="8"/>
    </row>
    <row r="1096" spans="1:10" x14ac:dyDescent="0.35">
      <c r="A1096" s="3">
        <v>35012</v>
      </c>
      <c r="B1096" s="1">
        <v>2.6161014776995167E-3</v>
      </c>
      <c r="C1096" s="1">
        <v>-3.6024611329156853E-3</v>
      </c>
      <c r="D1096" s="1">
        <v>-1.6024858306218736E-3</v>
      </c>
      <c r="E1096" s="8"/>
      <c r="F1096" s="8"/>
      <c r="G1096" s="8"/>
      <c r="H1096" s="8"/>
      <c r="I1096" s="8"/>
      <c r="J1096" s="8"/>
    </row>
    <row r="1097" spans="1:10" x14ac:dyDescent="0.35">
      <c r="A1097" s="3">
        <v>35013</v>
      </c>
      <c r="B1097" s="1">
        <v>-9.1063936544770203E-4</v>
      </c>
      <c r="C1097" s="1">
        <v>-2.4059928560986174E-3</v>
      </c>
      <c r="D1097" s="1">
        <v>5.1173132798044496E-3</v>
      </c>
      <c r="E1097" s="8"/>
      <c r="F1097" s="8"/>
      <c r="G1097" s="8"/>
      <c r="H1097" s="8"/>
      <c r="I1097" s="8"/>
      <c r="J1097" s="8"/>
    </row>
    <row r="1098" spans="1:10" x14ac:dyDescent="0.35">
      <c r="A1098" s="3">
        <v>35016</v>
      </c>
      <c r="B1098" s="1">
        <v>-7.0884882548205596E-4</v>
      </c>
      <c r="C1098" s="1">
        <v>2.104483151663037E-3</v>
      </c>
      <c r="D1098" s="1">
        <v>-4.6510193671257406E-3</v>
      </c>
      <c r="E1098" s="8"/>
      <c r="F1098" s="8"/>
      <c r="G1098" s="8"/>
      <c r="H1098" s="8"/>
      <c r="I1098" s="8"/>
      <c r="J1098" s="8"/>
    </row>
    <row r="1099" spans="1:10" x14ac:dyDescent="0.35">
      <c r="A1099" s="3">
        <v>35017</v>
      </c>
      <c r="B1099" s="1">
        <v>-5.0948408686247925E-3</v>
      </c>
      <c r="C1099" s="1">
        <v>3.015097044356314E-4</v>
      </c>
      <c r="D1099" s="1">
        <v>-3.096332749010128E-3</v>
      </c>
      <c r="E1099" s="8"/>
      <c r="F1099" s="8"/>
      <c r="G1099" s="8"/>
      <c r="H1099" s="8"/>
      <c r="I1099" s="8"/>
      <c r="J1099" s="8"/>
    </row>
    <row r="1100" spans="1:10" x14ac:dyDescent="0.35">
      <c r="A1100" s="3">
        <v>35018</v>
      </c>
      <c r="B1100" s="1">
        <v>7.8935546135661325E-3</v>
      </c>
      <c r="C1100" s="1">
        <v>-2.1124794991337461E-3</v>
      </c>
      <c r="D1100" s="1">
        <v>-4.2670168456072091E-4</v>
      </c>
      <c r="E1100" s="8"/>
      <c r="F1100" s="8"/>
      <c r="G1100" s="8"/>
      <c r="H1100" s="8"/>
      <c r="I1100" s="8"/>
      <c r="J1100" s="8"/>
    </row>
    <row r="1101" spans="1:10" x14ac:dyDescent="0.35">
      <c r="A1101" s="3">
        <v>35019</v>
      </c>
      <c r="B1101" s="1">
        <v>5.6744884909108321E-3</v>
      </c>
      <c r="C1101" s="1">
        <v>5.1139997122096725E-3</v>
      </c>
      <c r="D1101" s="1">
        <v>6.2917731600502461E-3</v>
      </c>
      <c r="E1101" s="8"/>
      <c r="F1101" s="8"/>
      <c r="G1101" s="8"/>
      <c r="H1101" s="8"/>
      <c r="I1101" s="8"/>
      <c r="J1101" s="8"/>
    </row>
    <row r="1102" spans="1:10" x14ac:dyDescent="0.35">
      <c r="A1102" s="3">
        <v>35020</v>
      </c>
      <c r="B1102" s="1">
        <v>4.5598495590152902E-3</v>
      </c>
      <c r="C1102" s="1">
        <v>5.9235859171143123E-4</v>
      </c>
      <c r="D1102" s="1">
        <v>7.6536582065705114E-3</v>
      </c>
      <c r="E1102" s="8"/>
      <c r="F1102" s="8"/>
      <c r="G1102" s="8"/>
      <c r="H1102" s="8"/>
      <c r="I1102" s="8"/>
      <c r="J1102" s="8"/>
    </row>
    <row r="1103" spans="1:10" x14ac:dyDescent="0.35">
      <c r="A1103" s="3">
        <v>35023</v>
      </c>
      <c r="B1103" s="1">
        <v>-5.3804895367394485E-3</v>
      </c>
      <c r="C1103" s="1">
        <v>-5.9235859171133474E-4</v>
      </c>
      <c r="D1103" s="1">
        <v>-1.085169724980664E-3</v>
      </c>
      <c r="E1103" s="8"/>
      <c r="F1103" s="8"/>
      <c r="G1103" s="8"/>
      <c r="H1103" s="8"/>
      <c r="I1103" s="8"/>
      <c r="J1103" s="8"/>
    </row>
    <row r="1104" spans="1:10" x14ac:dyDescent="0.35">
      <c r="A1104" s="3">
        <v>35024</v>
      </c>
      <c r="B1104" s="1">
        <v>5.6637496964258719E-3</v>
      </c>
      <c r="C1104" s="1">
        <v>-1.8049925824706057E-3</v>
      </c>
      <c r="D1104" s="1">
        <v>-3.4577114553192723E-3</v>
      </c>
      <c r="E1104" s="8"/>
      <c r="F1104" s="8"/>
      <c r="G1104" s="8"/>
      <c r="H1104" s="8"/>
      <c r="I1104" s="8"/>
      <c r="J1104" s="8"/>
    </row>
    <row r="1105" spans="1:10" x14ac:dyDescent="0.35">
      <c r="A1105" s="3">
        <v>35025</v>
      </c>
      <c r="B1105" s="1">
        <v>-3.0701485772058664E-3</v>
      </c>
      <c r="C1105" s="1">
        <v>-1.1965276306053815E-3</v>
      </c>
      <c r="D1105" s="1">
        <v>2.338916394275537E-3</v>
      </c>
      <c r="E1105" s="8"/>
      <c r="F1105" s="8"/>
      <c r="G1105" s="8"/>
      <c r="H1105" s="8"/>
      <c r="I1105" s="8"/>
      <c r="J1105" s="8"/>
    </row>
    <row r="1106" spans="1:10" x14ac:dyDescent="0.35">
      <c r="A1106" s="3">
        <v>35030</v>
      </c>
      <c r="B1106" s="1">
        <v>2.2475847935289543E-3</v>
      </c>
      <c r="C1106" s="1">
        <v>1.7958648390469188E-3</v>
      </c>
      <c r="D1106" s="1">
        <v>1.4951491266593118E-3</v>
      </c>
      <c r="E1106" s="8"/>
      <c r="F1106" s="8"/>
      <c r="G1106" s="8"/>
      <c r="H1106" s="8"/>
      <c r="I1106" s="8"/>
      <c r="J1106" s="8"/>
    </row>
    <row r="1107" spans="1:10" x14ac:dyDescent="0.35">
      <c r="A1107" s="3">
        <v>35031</v>
      </c>
      <c r="B1107" s="1">
        <v>8.4950459952559312E-3</v>
      </c>
      <c r="C1107" s="1">
        <v>3.0042789741886592E-4</v>
      </c>
      <c r="D1107" s="1">
        <v>-4.0866423854520164E-3</v>
      </c>
      <c r="E1107" s="8"/>
      <c r="F1107" s="8"/>
      <c r="G1107" s="8"/>
      <c r="H1107" s="8"/>
      <c r="I1107" s="8"/>
      <c r="J1107" s="8"/>
    </row>
    <row r="1108" spans="1:10" x14ac:dyDescent="0.35">
      <c r="A1108" s="3">
        <v>35032</v>
      </c>
      <c r="B1108" s="1">
        <v>1.9603165845723039E-3</v>
      </c>
      <c r="C1108" s="1">
        <v>2.3916176241230718E-3</v>
      </c>
      <c r="D1108" s="1">
        <v>1.4099574486720378E-3</v>
      </c>
      <c r="E1108" s="8"/>
      <c r="F1108" s="8"/>
      <c r="G1108" s="8"/>
      <c r="H1108" s="8"/>
      <c r="I1108" s="8"/>
      <c r="J1108" s="8"/>
    </row>
    <row r="1109" spans="1:10" x14ac:dyDescent="0.35">
      <c r="A1109" s="3">
        <v>35033</v>
      </c>
      <c r="B1109" s="1">
        <v>-3.7427599935593962E-3</v>
      </c>
      <c r="C1109" s="1">
        <v>6.5539869868130509E-3</v>
      </c>
      <c r="D1109" s="1">
        <v>-9.3975071118824354E-4</v>
      </c>
      <c r="E1109" s="8"/>
      <c r="F1109" s="8"/>
      <c r="G1109" s="8"/>
      <c r="H1109" s="8"/>
      <c r="I1109" s="8"/>
      <c r="J1109" s="8"/>
    </row>
    <row r="1110" spans="1:10" x14ac:dyDescent="0.35">
      <c r="A1110" s="3">
        <v>35034</v>
      </c>
      <c r="B1110" s="1">
        <v>2.6560002416081974E-3</v>
      </c>
      <c r="C1110" s="1">
        <v>3.3965981791073659E-3</v>
      </c>
      <c r="D1110" s="1">
        <v>5.6656001609724305E-3</v>
      </c>
      <c r="E1110" s="8"/>
      <c r="F1110" s="8"/>
      <c r="G1110" s="8"/>
      <c r="H1110" s="8"/>
      <c r="I1110" s="8"/>
      <c r="J1110" s="8"/>
    </row>
    <row r="1111" spans="1:10" x14ac:dyDescent="0.35">
      <c r="A1111" s="3">
        <v>35037</v>
      </c>
      <c r="B1111" s="1">
        <v>1.0977778063530124E-2</v>
      </c>
      <c r="C1111" s="1">
        <v>6.4640373790242275E-3</v>
      </c>
      <c r="D1111" s="1">
        <v>5.1206517112456695E-3</v>
      </c>
      <c r="E1111" s="8"/>
      <c r="F1111" s="8"/>
      <c r="G1111" s="8"/>
      <c r="H1111" s="8"/>
      <c r="I1111" s="8"/>
      <c r="J1111" s="8"/>
    </row>
    <row r="1112" spans="1:10" x14ac:dyDescent="0.35">
      <c r="A1112" s="3">
        <v>35038</v>
      </c>
      <c r="B1112" s="1">
        <v>6.4969043495193887E-3</v>
      </c>
      <c r="C1112" s="1">
        <v>-1.5340658273636906E-3</v>
      </c>
      <c r="D1112" s="1">
        <v>7.476968970651616E-3</v>
      </c>
      <c r="E1112" s="8"/>
      <c r="F1112" s="8"/>
      <c r="G1112" s="8"/>
      <c r="H1112" s="8"/>
      <c r="I1112" s="8"/>
      <c r="J1112" s="8"/>
    </row>
    <row r="1113" spans="1:10" x14ac:dyDescent="0.35">
      <c r="A1113" s="3">
        <v>35039</v>
      </c>
      <c r="B1113" s="1">
        <v>4.0392344837766499E-3</v>
      </c>
      <c r="C1113" s="1">
        <v>-1.8406104538698095E-3</v>
      </c>
      <c r="D1113" s="1">
        <v>2.3872425870126348E-4</v>
      </c>
      <c r="E1113" s="8"/>
      <c r="F1113" s="8"/>
      <c r="G1113" s="8"/>
      <c r="H1113" s="8"/>
      <c r="I1113" s="8"/>
      <c r="J1113" s="8"/>
    </row>
    <row r="1114" spans="1:10" x14ac:dyDescent="0.35">
      <c r="A1114" s="3">
        <v>35040</v>
      </c>
      <c r="B1114" s="1">
        <v>-6.4868589986699574E-3</v>
      </c>
      <c r="C1114" s="1">
        <v>-3.6998979651986135E-3</v>
      </c>
      <c r="D1114" s="1">
        <v>2.0586197036725927E-3</v>
      </c>
      <c r="E1114" s="8"/>
      <c r="F1114" s="8"/>
      <c r="G1114" s="8"/>
      <c r="H1114" s="8"/>
      <c r="I1114" s="8"/>
      <c r="J1114" s="8"/>
    </row>
    <row r="1115" spans="1:10" x14ac:dyDescent="0.35">
      <c r="A1115" s="3">
        <v>35041</v>
      </c>
      <c r="B1115" s="1">
        <v>2.1237798279735666E-3</v>
      </c>
      <c r="C1115" s="1">
        <v>-6.1939733772759691E-4</v>
      </c>
      <c r="D1115" s="1">
        <v>6.5213837336732744E-3</v>
      </c>
      <c r="E1115" s="8"/>
      <c r="F1115" s="8"/>
      <c r="G1115" s="8"/>
      <c r="H1115" s="8"/>
      <c r="I1115" s="8"/>
      <c r="J1115" s="8"/>
    </row>
    <row r="1116" spans="1:10" x14ac:dyDescent="0.35">
      <c r="A1116" s="3">
        <v>35044</v>
      </c>
      <c r="B1116" s="1">
        <v>3.2983053345169541E-3</v>
      </c>
      <c r="C1116" s="1">
        <v>1.5435373810306851E-3</v>
      </c>
      <c r="D1116" s="1">
        <v>-3.0770080678921654E-4</v>
      </c>
      <c r="E1116" s="8"/>
      <c r="F1116" s="8"/>
      <c r="G1116" s="8"/>
      <c r="H1116" s="8"/>
      <c r="I1116" s="8"/>
      <c r="J1116" s="8"/>
    </row>
    <row r="1117" spans="1:10" x14ac:dyDescent="0.35">
      <c r="A1117" s="3">
        <v>35045</v>
      </c>
      <c r="B1117" s="1">
        <v>-1.1951870921249287E-3</v>
      </c>
      <c r="C1117" s="1">
        <v>-9.241400433029341E-4</v>
      </c>
      <c r="D1117" s="1">
        <v>-6.7885449861635491E-4</v>
      </c>
      <c r="E1117" s="8"/>
      <c r="F1117" s="8"/>
      <c r="G1117" s="8"/>
      <c r="H1117" s="8"/>
      <c r="I1117" s="8"/>
      <c r="J1117" s="8"/>
    </row>
    <row r="1118" spans="1:10" x14ac:dyDescent="0.35">
      <c r="A1118" s="3">
        <v>35046</v>
      </c>
      <c r="B1118" s="1">
        <v>4.6917786614733429E-3</v>
      </c>
      <c r="C1118" s="1">
        <v>-1.5534610068795977E-3</v>
      </c>
      <c r="D1118" s="1">
        <v>7.8261508396560864E-3</v>
      </c>
      <c r="E1118" s="8"/>
      <c r="F1118" s="8"/>
      <c r="G1118" s="8"/>
      <c r="H1118" s="8"/>
      <c r="I1118" s="8"/>
      <c r="J1118" s="8"/>
    </row>
    <row r="1119" spans="1:10" x14ac:dyDescent="0.35">
      <c r="A1119" s="3">
        <v>35047</v>
      </c>
      <c r="B1119" s="1">
        <v>-7.7022203620924629E-3</v>
      </c>
      <c r="C1119" s="1">
        <v>0</v>
      </c>
      <c r="D1119" s="1">
        <v>4.487081784130968E-3</v>
      </c>
      <c r="E1119" s="8"/>
      <c r="F1119" s="8"/>
      <c r="G1119" s="8"/>
      <c r="H1119" s="8"/>
      <c r="I1119" s="8"/>
      <c r="J1119" s="8"/>
    </row>
    <row r="1120" spans="1:10" x14ac:dyDescent="0.35">
      <c r="A1120" s="3">
        <v>35048</v>
      </c>
      <c r="B1120" s="1">
        <v>-9.4059653724511659E-4</v>
      </c>
      <c r="C1120" s="1">
        <v>-6.1185990317503625E-4</v>
      </c>
      <c r="D1120" s="1">
        <v>-1.6314681755096056E-3</v>
      </c>
      <c r="E1120" s="8"/>
      <c r="F1120" s="8"/>
      <c r="G1120" s="8"/>
      <c r="H1120" s="8"/>
      <c r="I1120" s="8"/>
      <c r="J1120" s="8"/>
    </row>
    <row r="1121" spans="1:10" x14ac:dyDescent="0.35">
      <c r="A1121" s="3">
        <v>35051</v>
      </c>
      <c r="B1121" s="1">
        <v>-1.5583032085054597E-2</v>
      </c>
      <c r="C1121" s="1">
        <v>-7.4573088144629478E-3</v>
      </c>
      <c r="D1121" s="1">
        <v>5.9664932733374037E-3</v>
      </c>
      <c r="E1121" s="8"/>
      <c r="F1121" s="8"/>
      <c r="G1121" s="8"/>
      <c r="H1121" s="8"/>
      <c r="I1121" s="8"/>
      <c r="J1121" s="8"/>
    </row>
    <row r="1122" spans="1:10" x14ac:dyDescent="0.35">
      <c r="A1122" s="3">
        <v>35052</v>
      </c>
      <c r="B1122" s="1">
        <v>8.4021696524584823E-3</v>
      </c>
      <c r="C1122" s="1">
        <v>3.4198590151480936E-3</v>
      </c>
      <c r="D1122" s="1">
        <v>3.6046690375031993E-3</v>
      </c>
      <c r="E1122" s="8"/>
      <c r="F1122" s="8"/>
      <c r="G1122" s="8"/>
      <c r="H1122" s="8"/>
      <c r="I1122" s="8"/>
      <c r="J1122" s="8"/>
    </row>
    <row r="1123" spans="1:10" x14ac:dyDescent="0.35">
      <c r="A1123" s="3">
        <v>35053</v>
      </c>
      <c r="B1123" s="1">
        <v>-9.8369256190516518E-3</v>
      </c>
      <c r="C1123" s="1">
        <v>3.7228761078341474E-3</v>
      </c>
      <c r="D1123" s="1">
        <v>6.1885019612272266E-4</v>
      </c>
      <c r="E1123" s="8"/>
      <c r="F1123" s="8"/>
      <c r="G1123" s="8"/>
      <c r="H1123" s="8"/>
      <c r="I1123" s="8"/>
      <c r="J1123" s="8"/>
    </row>
    <row r="1124" spans="1:10" x14ac:dyDescent="0.35">
      <c r="A1124" s="3">
        <v>35054</v>
      </c>
      <c r="B1124" s="1">
        <v>7.4809421337048111E-3</v>
      </c>
      <c r="C1124" s="1">
        <v>-9.2729266979872985E-4</v>
      </c>
      <c r="D1124" s="1">
        <v>-2.8188665765423375E-3</v>
      </c>
      <c r="E1124" s="8"/>
      <c r="F1124" s="8"/>
      <c r="G1124" s="8"/>
      <c r="H1124" s="8"/>
      <c r="I1124" s="8"/>
      <c r="J1124" s="8"/>
    </row>
    <row r="1125" spans="1:10" x14ac:dyDescent="0.35">
      <c r="A1125" s="3">
        <v>35055</v>
      </c>
      <c r="B1125" s="1">
        <v>2.4050074989527869E-3</v>
      </c>
      <c r="C1125" s="1">
        <v>4.6363603622488992E-3</v>
      </c>
      <c r="D1125" s="1">
        <v>3.024017701916818E-4</v>
      </c>
      <c r="E1125" s="8"/>
      <c r="F1125" s="8"/>
      <c r="G1125" s="8"/>
      <c r="H1125" s="8"/>
      <c r="I1125" s="8"/>
      <c r="J1125" s="8"/>
    </row>
    <row r="1126" spans="1:10" x14ac:dyDescent="0.35">
      <c r="A1126" s="3">
        <v>35059</v>
      </c>
      <c r="B1126" s="1">
        <v>3.8164872707034565E-3</v>
      </c>
      <c r="C1126" s="1">
        <v>1.2361254971233755E-3</v>
      </c>
      <c r="D1126" s="1">
        <v>2.4855313905255906E-3</v>
      </c>
      <c r="E1126" s="8"/>
      <c r="F1126" s="8"/>
      <c r="G1126" s="8"/>
      <c r="H1126" s="8"/>
      <c r="I1126" s="8"/>
      <c r="J1126" s="8"/>
    </row>
    <row r="1127" spans="1:10" x14ac:dyDescent="0.35">
      <c r="A1127" s="3">
        <v>35060</v>
      </c>
      <c r="B1127" s="1">
        <v>3.7433982354901442E-4</v>
      </c>
      <c r="C1127" s="1">
        <v>2.1468848844112889E-3</v>
      </c>
      <c r="D1127" s="1">
        <v>5.8756115954112335E-3</v>
      </c>
      <c r="E1127" s="8"/>
      <c r="F1127" s="8"/>
      <c r="G1127" s="8"/>
      <c r="H1127" s="8"/>
      <c r="I1127" s="8"/>
      <c r="J1127" s="8"/>
    </row>
    <row r="1128" spans="1:10" x14ac:dyDescent="0.35">
      <c r="A1128" s="3">
        <v>35061</v>
      </c>
      <c r="B1128" s="1">
        <v>-6.6739920273238757E-4</v>
      </c>
      <c r="C1128" s="1">
        <v>2.4623907739824624E-3</v>
      </c>
      <c r="D1128" s="1">
        <v>-5.6359026473201904E-3</v>
      </c>
      <c r="E1128" s="8"/>
      <c r="F1128" s="8"/>
      <c r="G1128" s="8"/>
      <c r="H1128" s="8"/>
      <c r="I1128" s="8"/>
      <c r="J1128" s="8"/>
    </row>
    <row r="1129" spans="1:10" x14ac:dyDescent="0.35">
      <c r="A1129" s="3">
        <v>35062</v>
      </c>
      <c r="B1129" s="1">
        <v>2.9429719220842895E-3</v>
      </c>
      <c r="C1129" s="1">
        <v>3.3633261335688719E-3</v>
      </c>
      <c r="D1129" s="1">
        <v>4.3896431871527416E-3</v>
      </c>
      <c r="E1129" s="8"/>
      <c r="F1129" s="8"/>
      <c r="G1129" s="8"/>
      <c r="H1129" s="8"/>
      <c r="I1129" s="8"/>
      <c r="J1129" s="8"/>
    </row>
    <row r="1130" spans="1:10" x14ac:dyDescent="0.35">
      <c r="A1130" s="3">
        <v>35066</v>
      </c>
      <c r="B1130" s="1">
        <v>7.7628840666366201E-3</v>
      </c>
      <c r="C1130" s="1">
        <v>-1.2263035209730073E-3</v>
      </c>
      <c r="D1130" s="1">
        <v>7.4390839486023512E-3</v>
      </c>
      <c r="E1130" s="8"/>
      <c r="F1130" s="8"/>
      <c r="G1130" s="8"/>
      <c r="H1130" s="8"/>
      <c r="I1130" s="8"/>
      <c r="J1130" s="8"/>
    </row>
    <row r="1131" spans="1:10" x14ac:dyDescent="0.35">
      <c r="A1131" s="3">
        <v>35067</v>
      </c>
      <c r="B1131" s="1">
        <v>9.5004234028728827E-4</v>
      </c>
      <c r="C1131" s="1">
        <v>1.52844875441261E-3</v>
      </c>
      <c r="D1131" s="1">
        <v>3.6379900782131051E-3</v>
      </c>
      <c r="E1131" s="8"/>
      <c r="F1131" s="8"/>
      <c r="G1131" s="8"/>
      <c r="H1131" s="8"/>
      <c r="I1131" s="8"/>
      <c r="J1131" s="8"/>
    </row>
    <row r="1132" spans="1:10" x14ac:dyDescent="0.35">
      <c r="A1132" s="3">
        <v>35068</v>
      </c>
      <c r="B1132" s="1">
        <v>-5.843344417853065E-3</v>
      </c>
      <c r="C1132" s="1">
        <v>-5.5116957734639739E-3</v>
      </c>
      <c r="D1132" s="1">
        <v>-3.7144000329390231E-3</v>
      </c>
      <c r="E1132" s="8"/>
      <c r="F1132" s="8"/>
      <c r="G1132" s="8"/>
      <c r="H1132" s="8"/>
      <c r="I1132" s="8"/>
      <c r="J1132" s="8"/>
    </row>
    <row r="1133" spans="1:10" x14ac:dyDescent="0.35">
      <c r="A1133" s="3">
        <v>35069</v>
      </c>
      <c r="B1133" s="1">
        <v>-1.6040054961621265E-3</v>
      </c>
      <c r="C1133" s="1">
        <v>-2.7715126699875388E-3</v>
      </c>
      <c r="D1133" s="1">
        <v>6.7929042600263579E-3</v>
      </c>
      <c r="E1133" s="8"/>
      <c r="F1133" s="8"/>
      <c r="G1133" s="8"/>
      <c r="H1133" s="8"/>
      <c r="I1133" s="8"/>
      <c r="J1133" s="8"/>
    </row>
    <row r="1134" spans="1:10" x14ac:dyDescent="0.35">
      <c r="A1134" s="3">
        <v>35073</v>
      </c>
      <c r="B1134" s="1">
        <v>-1.4675606044346822E-2</v>
      </c>
      <c r="C1134" s="1">
        <v>-1.2353724187751046E-3</v>
      </c>
      <c r="D1134" s="1">
        <v>2.4735291685079553E-3</v>
      </c>
      <c r="E1134" s="8"/>
      <c r="F1134" s="8"/>
      <c r="G1134" s="8"/>
      <c r="H1134" s="8"/>
      <c r="I1134" s="8"/>
      <c r="J1134" s="8"/>
    </row>
    <row r="1135" spans="1:10" x14ac:dyDescent="0.35">
      <c r="A1135" s="3">
        <v>35074</v>
      </c>
      <c r="B1135" s="1">
        <v>-1.8163803537695977E-2</v>
      </c>
      <c r="C1135" s="1">
        <v>-7.4188666447920605E-3</v>
      </c>
      <c r="D1135" s="1">
        <v>-2.9093206530054925E-3</v>
      </c>
      <c r="E1135" s="8"/>
      <c r="F1135" s="8"/>
      <c r="G1135" s="8"/>
      <c r="H1135" s="8"/>
      <c r="I1135" s="8"/>
      <c r="J1135" s="8"/>
    </row>
    <row r="1136" spans="1:10" x14ac:dyDescent="0.35">
      <c r="A1136" s="3">
        <v>35075</v>
      </c>
      <c r="B1136" s="1">
        <v>7.0098607845455489E-3</v>
      </c>
      <c r="C1136" s="1">
        <v>1.5512071840881026E-3</v>
      </c>
      <c r="D1136" s="1">
        <v>-1.4876721276062989E-2</v>
      </c>
      <c r="E1136" s="8"/>
      <c r="F1136" s="8"/>
      <c r="G1136" s="8"/>
      <c r="H1136" s="8"/>
      <c r="I1136" s="8"/>
      <c r="J1136" s="8"/>
    </row>
    <row r="1137" spans="1:10" x14ac:dyDescent="0.35">
      <c r="A1137" s="3">
        <v>35076</v>
      </c>
      <c r="B1137" s="1">
        <v>-1.461187474590011E-3</v>
      </c>
      <c r="C1137" s="1">
        <v>2.1608570162624458E-3</v>
      </c>
      <c r="D1137" s="1">
        <v>-1.06591517505194E-2</v>
      </c>
      <c r="E1137" s="8"/>
      <c r="F1137" s="8"/>
      <c r="G1137" s="8"/>
      <c r="H1137" s="8"/>
      <c r="I1137" s="8"/>
      <c r="J1137" s="8"/>
    </row>
    <row r="1138" spans="1:10" x14ac:dyDescent="0.35">
      <c r="A1138" s="3">
        <v>35079</v>
      </c>
      <c r="B1138" s="1">
        <v>-3.3121706669605971E-3</v>
      </c>
      <c r="C1138" s="1">
        <v>0</v>
      </c>
      <c r="D1138" s="1">
        <v>0</v>
      </c>
      <c r="E1138" s="8"/>
      <c r="F1138" s="8"/>
      <c r="G1138" s="8"/>
      <c r="H1138" s="8"/>
      <c r="I1138" s="8"/>
      <c r="J1138" s="8"/>
    </row>
    <row r="1139" spans="1:10" x14ac:dyDescent="0.35">
      <c r="A1139" s="3">
        <v>35080</v>
      </c>
      <c r="B1139" s="1">
        <v>1.4268694236397877E-2</v>
      </c>
      <c r="C1139" s="1">
        <v>6.4800257244040605E-3</v>
      </c>
      <c r="D1139" s="1">
        <v>-1.3640793623372427E-2</v>
      </c>
      <c r="E1139" s="8"/>
      <c r="F1139" s="8"/>
      <c r="G1139" s="8"/>
      <c r="H1139" s="8"/>
      <c r="I1139" s="8"/>
      <c r="J1139" s="8"/>
    </row>
    <row r="1140" spans="1:10" x14ac:dyDescent="0.35">
      <c r="A1140" s="3">
        <v>35081</v>
      </c>
      <c r="B1140" s="1">
        <v>-3.4079436346892487E-3</v>
      </c>
      <c r="C1140" s="1">
        <v>6.4383051960624806E-3</v>
      </c>
      <c r="D1140" s="1">
        <v>7.5976709024344639E-3</v>
      </c>
      <c r="E1140" s="8"/>
      <c r="F1140" s="8"/>
      <c r="G1140" s="8"/>
      <c r="H1140" s="8"/>
      <c r="I1140" s="8"/>
      <c r="J1140" s="8"/>
    </row>
    <row r="1141" spans="1:10" x14ac:dyDescent="0.35">
      <c r="A1141" s="3">
        <v>35082</v>
      </c>
      <c r="B1141" s="1">
        <v>3.0791801113282768E-3</v>
      </c>
      <c r="C1141" s="1">
        <v>3.350002714202036E-3</v>
      </c>
      <c r="D1141" s="1">
        <v>6.4745003516778459E-3</v>
      </c>
      <c r="E1141" s="8"/>
      <c r="F1141" s="8"/>
      <c r="G1141" s="8"/>
      <c r="H1141" s="8"/>
      <c r="I1141" s="8"/>
      <c r="J1141" s="8"/>
    </row>
    <row r="1142" spans="1:10" x14ac:dyDescent="0.35">
      <c r="A1142" s="3">
        <v>35083</v>
      </c>
      <c r="B1142" s="1">
        <v>5.8849252269742476E-3</v>
      </c>
      <c r="C1142" s="1">
        <v>-3.0104110274599037E-4</v>
      </c>
      <c r="D1142" s="1">
        <v>-1.6245172204572521E-3</v>
      </c>
      <c r="E1142" s="8"/>
      <c r="F1142" s="8"/>
      <c r="G1142" s="8"/>
      <c r="H1142" s="8"/>
      <c r="I1142" s="8"/>
      <c r="J1142" s="8"/>
    </row>
    <row r="1143" spans="1:10" x14ac:dyDescent="0.35">
      <c r="A1143" s="3">
        <v>35086</v>
      </c>
      <c r="B1143" s="1">
        <v>2.5627855329956972E-3</v>
      </c>
      <c r="C1143" s="1">
        <v>-5.1904608909291638E-3</v>
      </c>
      <c r="D1143" s="1">
        <v>-2.1858791531050629E-3</v>
      </c>
      <c r="E1143" s="8"/>
      <c r="F1143" s="8"/>
      <c r="G1143" s="8"/>
      <c r="H1143" s="8"/>
      <c r="I1143" s="8"/>
      <c r="J1143" s="8"/>
    </row>
    <row r="1144" spans="1:10" x14ac:dyDescent="0.35">
      <c r="A1144" s="3">
        <v>35087</v>
      </c>
      <c r="B1144" s="1">
        <v>-9.949519247774174E-4</v>
      </c>
      <c r="C1144" s="1">
        <v>-3.9928956015602927E-3</v>
      </c>
      <c r="D1144" s="1">
        <v>5.8236437467867642E-3</v>
      </c>
      <c r="E1144" s="8"/>
      <c r="F1144" s="8"/>
      <c r="G1144" s="8"/>
      <c r="H1144" s="8"/>
      <c r="I1144" s="8"/>
      <c r="J1144" s="8"/>
    </row>
    <row r="1145" spans="1:10" x14ac:dyDescent="0.35">
      <c r="A1145" s="3">
        <v>35088</v>
      </c>
      <c r="B1145" s="1">
        <v>1.1632660073476391E-2</v>
      </c>
      <c r="C1145" s="1">
        <v>3.3789936468069737E-3</v>
      </c>
      <c r="D1145" s="1">
        <v>2.9537732850187736E-3</v>
      </c>
      <c r="E1145" s="8"/>
      <c r="F1145" s="8"/>
      <c r="G1145" s="8"/>
      <c r="H1145" s="8"/>
      <c r="I1145" s="8"/>
      <c r="J1145" s="8"/>
    </row>
    <row r="1146" spans="1:10" x14ac:dyDescent="0.35">
      <c r="A1146" s="3">
        <v>35089</v>
      </c>
      <c r="B1146" s="1">
        <v>-4.7373147392027852E-3</v>
      </c>
      <c r="C1146" s="1">
        <v>-6.4561272417985706E-3</v>
      </c>
      <c r="D1146" s="1">
        <v>-1.0944418789946729E-2</v>
      </c>
      <c r="E1146" s="8"/>
      <c r="F1146" s="8"/>
      <c r="G1146" s="8"/>
      <c r="H1146" s="8"/>
      <c r="I1146" s="8"/>
      <c r="J1146" s="8"/>
    </row>
    <row r="1147" spans="1:10" x14ac:dyDescent="0.35">
      <c r="A1147" s="3">
        <v>35090</v>
      </c>
      <c r="B1147" s="1">
        <v>7.4113284783601987E-3</v>
      </c>
      <c r="C1147" s="1">
        <v>3.6931127893093398E-3</v>
      </c>
      <c r="D1147" s="1">
        <v>5.2714105434501198E-3</v>
      </c>
      <c r="E1147" s="8"/>
      <c r="F1147" s="8"/>
      <c r="G1147" s="8"/>
      <c r="H1147" s="8"/>
      <c r="I1147" s="8"/>
      <c r="J1147" s="8"/>
    </row>
    <row r="1148" spans="1:10" x14ac:dyDescent="0.35">
      <c r="A1148" s="3">
        <v>35093</v>
      </c>
      <c r="B1148" s="1">
        <v>4.1738967678652929E-3</v>
      </c>
      <c r="C1148" s="1">
        <v>-2.4577403705342738E-3</v>
      </c>
      <c r="D1148" s="1">
        <v>7.621779578667969E-3</v>
      </c>
      <c r="E1148" s="8"/>
      <c r="F1148" s="8"/>
      <c r="G1148" s="8"/>
      <c r="H1148" s="8"/>
      <c r="I1148" s="8"/>
      <c r="J1148" s="8"/>
    </row>
    <row r="1149" spans="1:10" x14ac:dyDescent="0.35">
      <c r="A1149" s="3">
        <v>35094</v>
      </c>
      <c r="B1149" s="1">
        <v>9.4550159476279542E-3</v>
      </c>
      <c r="C1149" s="1">
        <v>3.9918191285477243E-3</v>
      </c>
      <c r="D1149" s="1">
        <v>9.1241296702768149E-3</v>
      </c>
      <c r="E1149" s="8"/>
      <c r="F1149" s="8"/>
      <c r="G1149" s="8"/>
      <c r="H1149" s="8"/>
      <c r="I1149" s="8"/>
      <c r="J1149" s="8"/>
    </row>
    <row r="1150" spans="1:10" x14ac:dyDescent="0.35">
      <c r="A1150" s="3">
        <v>35095</v>
      </c>
      <c r="B1150" s="1">
        <v>9.2721231030698514E-3</v>
      </c>
      <c r="C1150" s="1">
        <v>2.1454451192182149E-3</v>
      </c>
      <c r="D1150" s="1">
        <v>9.6303013600401548E-3</v>
      </c>
      <c r="E1150" s="8"/>
      <c r="F1150" s="8"/>
      <c r="G1150" s="8"/>
      <c r="H1150" s="8"/>
      <c r="I1150" s="8"/>
      <c r="J1150" s="8"/>
    </row>
    <row r="1151" spans="1:10" x14ac:dyDescent="0.35">
      <c r="A1151" s="3">
        <v>35096</v>
      </c>
      <c r="B1151" s="1">
        <v>3.8290172951246713E-3</v>
      </c>
      <c r="C1151" s="1">
        <v>-1.5307884866244559E-3</v>
      </c>
      <c r="D1151" s="1">
        <v>2.503703428391161E-3</v>
      </c>
      <c r="E1151" s="8"/>
      <c r="F1151" s="8"/>
      <c r="G1151" s="8"/>
      <c r="H1151" s="8"/>
      <c r="I1151" s="8"/>
      <c r="J1151" s="8"/>
    </row>
    <row r="1152" spans="1:10" x14ac:dyDescent="0.35">
      <c r="A1152" s="3">
        <v>35097</v>
      </c>
      <c r="B1152" s="1">
        <v>-4.1120673182431676E-3</v>
      </c>
      <c r="C1152" s="1">
        <v>-2.7647145849249485E-3</v>
      </c>
      <c r="D1152" s="1">
        <v>2.1171443224756773E-3</v>
      </c>
      <c r="E1152" s="8"/>
      <c r="F1152" s="8"/>
      <c r="G1152" s="8"/>
      <c r="H1152" s="8"/>
      <c r="I1152" s="8"/>
      <c r="J1152" s="8"/>
    </row>
    <row r="1153" spans="1:10" x14ac:dyDescent="0.35">
      <c r="A1153" s="3">
        <v>35100</v>
      </c>
      <c r="B1153" s="1">
        <v>8.7530994865465932E-3</v>
      </c>
      <c r="C1153" s="1">
        <v>-2.4592566174894601E-3</v>
      </c>
      <c r="D1153" s="1">
        <v>-1.5973469803274826E-2</v>
      </c>
      <c r="E1153" s="8"/>
      <c r="F1153" s="8"/>
      <c r="G1153" s="8"/>
      <c r="H1153" s="8"/>
      <c r="I1153" s="8"/>
      <c r="J1153" s="8"/>
    </row>
    <row r="1154" spans="1:10" x14ac:dyDescent="0.35">
      <c r="A1154" s="3">
        <v>35101</v>
      </c>
      <c r="B1154" s="1">
        <v>7.610150413668448E-3</v>
      </c>
      <c r="C1154" s="1">
        <v>1.5388000398499303E-3</v>
      </c>
      <c r="D1154" s="1">
        <v>6.8715556454318838E-3</v>
      </c>
      <c r="E1154" s="8"/>
      <c r="F1154" s="8"/>
      <c r="G1154" s="8"/>
      <c r="H1154" s="8"/>
      <c r="I1154" s="8"/>
      <c r="J1154" s="8"/>
    </row>
    <row r="1155" spans="1:10" x14ac:dyDescent="0.35">
      <c r="A1155" s="3">
        <v>35102</v>
      </c>
      <c r="B1155" s="1">
        <v>5.5544555190902446E-3</v>
      </c>
      <c r="C1155" s="1">
        <v>-3.1264127203910164E-4</v>
      </c>
      <c r="D1155" s="1">
        <v>9.1316148200066085E-4</v>
      </c>
      <c r="E1155" s="8"/>
      <c r="F1155" s="8"/>
      <c r="G1155" s="8"/>
      <c r="H1155" s="8"/>
      <c r="I1155" s="8"/>
      <c r="J1155" s="8"/>
    </row>
    <row r="1156" spans="1:10" x14ac:dyDescent="0.35">
      <c r="A1156" s="3">
        <v>35103</v>
      </c>
      <c r="B1156" s="1">
        <v>9.4028257855840094E-3</v>
      </c>
      <c r="C1156" s="1">
        <v>0</v>
      </c>
      <c r="D1156" s="1">
        <v>2.4973392582325889E-3</v>
      </c>
      <c r="E1156" s="8"/>
      <c r="F1156" s="8"/>
      <c r="G1156" s="8"/>
      <c r="H1156" s="8"/>
      <c r="I1156" s="8"/>
      <c r="J1156" s="8"/>
    </row>
    <row r="1157" spans="1:10" x14ac:dyDescent="0.35">
      <c r="A1157" s="3">
        <v>35104</v>
      </c>
      <c r="B1157" s="1">
        <v>4.5716376401954637E-4</v>
      </c>
      <c r="C1157" s="1">
        <v>0</v>
      </c>
      <c r="D1157" s="1">
        <v>2.5826973728390783E-3</v>
      </c>
      <c r="E1157" s="8"/>
      <c r="F1157" s="8"/>
      <c r="G1157" s="8"/>
      <c r="H1157" s="8"/>
      <c r="I1157" s="8"/>
      <c r="J1157" s="8"/>
    </row>
    <row r="1158" spans="1:10" x14ac:dyDescent="0.35">
      <c r="A1158" s="3">
        <v>35107</v>
      </c>
      <c r="B1158" s="1">
        <v>7.709740576028001E-3</v>
      </c>
      <c r="C1158" s="1">
        <v>4.30079173333565E-3</v>
      </c>
      <c r="D1158" s="1">
        <v>-9.3144709320212176E-4</v>
      </c>
      <c r="E1158" s="8"/>
      <c r="F1158" s="8"/>
      <c r="G1158" s="8"/>
      <c r="H1158" s="8"/>
      <c r="I1158" s="8"/>
      <c r="J1158" s="8"/>
    </row>
    <row r="1159" spans="1:10" x14ac:dyDescent="0.35">
      <c r="A1159" s="3">
        <v>35108</v>
      </c>
      <c r="B1159" s="1">
        <v>-1.4221310151984043E-3</v>
      </c>
      <c r="C1159" s="1">
        <v>1.8327495525007039E-3</v>
      </c>
      <c r="D1159" s="1">
        <v>1.125647049135084E-2</v>
      </c>
      <c r="E1159" s="8"/>
      <c r="F1159" s="8"/>
      <c r="G1159" s="8"/>
      <c r="H1159" s="8"/>
      <c r="I1159" s="8"/>
      <c r="J1159" s="8"/>
    </row>
    <row r="1160" spans="1:10" x14ac:dyDescent="0.35">
      <c r="A1160" s="3">
        <v>35109</v>
      </c>
      <c r="B1160" s="1">
        <v>-7.4919238951913682E-3</v>
      </c>
      <c r="C1160" s="1">
        <v>-3.6772945614313244E-3</v>
      </c>
      <c r="D1160" s="1">
        <v>2.8810421840810788E-3</v>
      </c>
      <c r="E1160" s="8"/>
      <c r="F1160" s="8"/>
      <c r="G1160" s="8"/>
      <c r="H1160" s="8"/>
      <c r="I1160" s="8"/>
      <c r="J1160" s="8"/>
    </row>
    <row r="1161" spans="1:10" x14ac:dyDescent="0.35">
      <c r="A1161" s="3">
        <v>35110</v>
      </c>
      <c r="B1161" s="1">
        <v>-6.5192671019799232E-3</v>
      </c>
      <c r="C1161" s="1">
        <v>-5.5371829213906945E-3</v>
      </c>
      <c r="D1161" s="1">
        <v>-1.3263600901477805E-3</v>
      </c>
      <c r="E1161" s="8"/>
      <c r="F1161" s="8"/>
      <c r="G1161" s="8"/>
      <c r="H1161" s="8"/>
      <c r="I1161" s="8"/>
      <c r="J1161" s="8"/>
    </row>
    <row r="1162" spans="1:10" x14ac:dyDescent="0.35">
      <c r="A1162" s="3">
        <v>35111</v>
      </c>
      <c r="B1162" s="1">
        <v>-5.1412412175848134E-3</v>
      </c>
      <c r="C1162" s="1">
        <v>-4.0177582661543951E-3</v>
      </c>
      <c r="D1162" s="1">
        <v>-1.2601635352474461E-3</v>
      </c>
      <c r="E1162" s="8"/>
      <c r="F1162" s="8"/>
      <c r="G1162" s="8"/>
      <c r="H1162" s="8"/>
      <c r="I1162" s="8"/>
      <c r="J1162" s="8"/>
    </row>
    <row r="1163" spans="1:10" x14ac:dyDescent="0.35">
      <c r="A1163" s="3">
        <v>35115</v>
      </c>
      <c r="B1163" s="1">
        <v>-1.1376545722849539E-2</v>
      </c>
      <c r="C1163" s="1">
        <v>-1.8772270823535421E-2</v>
      </c>
      <c r="D1163" s="1">
        <v>5.534381796438329E-3</v>
      </c>
      <c r="E1163" s="8"/>
      <c r="F1163" s="8"/>
      <c r="G1163" s="8"/>
      <c r="H1163" s="8"/>
      <c r="I1163" s="8"/>
      <c r="J1163" s="8"/>
    </row>
    <row r="1164" spans="1:10" x14ac:dyDescent="0.35">
      <c r="A1164" s="3">
        <v>35116</v>
      </c>
      <c r="B1164" s="1">
        <v>1.1561719478085252E-2</v>
      </c>
      <c r="C1164" s="1">
        <v>9.4486421356814755E-4</v>
      </c>
      <c r="D1164" s="1">
        <v>5.1080514017558037E-3</v>
      </c>
      <c r="E1164" s="8"/>
      <c r="F1164" s="8"/>
      <c r="G1164" s="8"/>
      <c r="H1164" s="8"/>
      <c r="I1164" s="8"/>
      <c r="J1164" s="8"/>
    </row>
    <row r="1165" spans="1:10" x14ac:dyDescent="0.35">
      <c r="A1165" s="3">
        <v>35117</v>
      </c>
      <c r="B1165" s="1">
        <v>1.646606340400655E-2</v>
      </c>
      <c r="C1165" s="1">
        <v>5.3489233122550189E-3</v>
      </c>
      <c r="D1165" s="1">
        <v>2.9131544065807432E-4</v>
      </c>
      <c r="E1165" s="8"/>
      <c r="F1165" s="8"/>
      <c r="G1165" s="8"/>
      <c r="H1165" s="8"/>
      <c r="I1165" s="8"/>
      <c r="J1165" s="8"/>
    </row>
    <row r="1166" spans="1:10" x14ac:dyDescent="0.35">
      <c r="A1166" s="3">
        <v>35118</v>
      </c>
      <c r="B1166" s="1">
        <v>3.3385435155387468E-4</v>
      </c>
      <c r="C1166" s="1">
        <v>-3.773247263780373E-3</v>
      </c>
      <c r="D1166" s="1">
        <v>-8.527988740694728E-3</v>
      </c>
      <c r="E1166" s="8"/>
      <c r="F1166" s="8"/>
      <c r="G1166" s="8"/>
      <c r="H1166" s="8"/>
      <c r="I1166" s="8"/>
      <c r="J1166" s="8"/>
    </row>
    <row r="1167" spans="1:10" x14ac:dyDescent="0.35">
      <c r="A1167" s="3">
        <v>35121</v>
      </c>
      <c r="B1167" s="1">
        <v>-1.3165118287975312E-2</v>
      </c>
      <c r="C1167" s="1">
        <v>-3.1538387706665288E-3</v>
      </c>
      <c r="D1167" s="1">
        <v>7.7659074749187595E-3</v>
      </c>
      <c r="E1167" s="8"/>
      <c r="F1167" s="8"/>
      <c r="G1167" s="8"/>
      <c r="H1167" s="8"/>
      <c r="I1167" s="8"/>
      <c r="J1167" s="8"/>
    </row>
    <row r="1168" spans="1:10" x14ac:dyDescent="0.35">
      <c r="A1168" s="3">
        <v>35122</v>
      </c>
      <c r="B1168" s="1">
        <v>-4.9626363696481492E-3</v>
      </c>
      <c r="C1168" s="1">
        <v>-3.4772665499987658E-3</v>
      </c>
      <c r="D1168" s="1">
        <v>2.3167437149854836E-4</v>
      </c>
      <c r="E1168" s="8"/>
      <c r="F1168" s="8"/>
      <c r="G1168" s="8"/>
      <c r="H1168" s="8"/>
      <c r="I1168" s="8"/>
      <c r="J1168" s="8"/>
    </row>
    <row r="1169" spans="1:10" x14ac:dyDescent="0.35">
      <c r="A1169" s="3">
        <v>35123</v>
      </c>
      <c r="B1169" s="1">
        <v>-3.8545237701531352E-3</v>
      </c>
      <c r="C1169" s="1">
        <v>-3.8127857243294401E-3</v>
      </c>
      <c r="D1169" s="1">
        <v>-4.0658224145827971E-3</v>
      </c>
      <c r="E1169" s="8"/>
      <c r="F1169" s="8"/>
      <c r="G1169" s="8"/>
      <c r="H1169" s="8"/>
      <c r="I1169" s="8"/>
      <c r="J1169" s="8"/>
    </row>
    <row r="1170" spans="1:10" x14ac:dyDescent="0.35">
      <c r="A1170" s="3">
        <v>35124</v>
      </c>
      <c r="B1170" s="1">
        <v>-6.7228190146970982E-3</v>
      </c>
      <c r="C1170" s="1">
        <v>-2.5470361820672353E-3</v>
      </c>
      <c r="D1170" s="1">
        <v>2.6450383515775285E-3</v>
      </c>
      <c r="E1170" s="8"/>
      <c r="F1170" s="8"/>
      <c r="G1170" s="8"/>
      <c r="H1170" s="8"/>
      <c r="I1170" s="8"/>
      <c r="J1170" s="8"/>
    </row>
    <row r="1171" spans="1:10" x14ac:dyDescent="0.35">
      <c r="A1171" s="3">
        <v>35125</v>
      </c>
      <c r="B1171" s="1">
        <v>6.1332695375245702E-3</v>
      </c>
      <c r="C1171" s="1">
        <v>1.0322942310704939E-2</v>
      </c>
      <c r="D1171" s="1">
        <v>-5.8840475373407768E-3</v>
      </c>
      <c r="E1171" s="8"/>
      <c r="F1171" s="8"/>
      <c r="G1171" s="8"/>
      <c r="H1171" s="8"/>
      <c r="I1171" s="8"/>
      <c r="J1171" s="8"/>
    </row>
    <row r="1172" spans="1:10" x14ac:dyDescent="0.35">
      <c r="A1172" s="3">
        <v>35128</v>
      </c>
      <c r="B1172" s="1">
        <v>9.9446456462990301E-3</v>
      </c>
      <c r="C1172" s="1">
        <v>5.7687893770926252E-3</v>
      </c>
      <c r="D1172" s="1">
        <v>-5.6160415727455771E-3</v>
      </c>
      <c r="E1172" s="8"/>
      <c r="F1172" s="8"/>
      <c r="G1172" s="8"/>
      <c r="H1172" s="8"/>
      <c r="I1172" s="8"/>
      <c r="J1172" s="8"/>
    </row>
    <row r="1173" spans="1:10" x14ac:dyDescent="0.35">
      <c r="A1173" s="3">
        <v>35129</v>
      </c>
      <c r="B1173" s="1">
        <v>7.6228748123191832E-3</v>
      </c>
      <c r="C1173" s="1">
        <v>-3.524780759024636E-3</v>
      </c>
      <c r="D1173" s="1">
        <v>-3.8612816148973393E-4</v>
      </c>
      <c r="E1173" s="8"/>
      <c r="F1173" s="8"/>
      <c r="G1173" s="8"/>
      <c r="H1173" s="8"/>
      <c r="I1173" s="8"/>
      <c r="J1173" s="8"/>
    </row>
    <row r="1174" spans="1:10" x14ac:dyDescent="0.35">
      <c r="A1174" s="3">
        <v>35130</v>
      </c>
      <c r="B1174" s="1">
        <v>-5.7960538162469431E-3</v>
      </c>
      <c r="C1174" s="1">
        <v>-6.7471893131983195E-3</v>
      </c>
      <c r="D1174" s="1">
        <v>4.5558853776974393E-3</v>
      </c>
      <c r="E1174" s="8"/>
      <c r="F1174" s="8"/>
      <c r="G1174" s="8"/>
      <c r="H1174" s="8"/>
      <c r="I1174" s="8"/>
      <c r="J1174" s="8"/>
    </row>
    <row r="1175" spans="1:10" x14ac:dyDescent="0.35">
      <c r="A1175" s="3">
        <v>35131</v>
      </c>
      <c r="B1175" s="1">
        <v>2.5274780812161771E-3</v>
      </c>
      <c r="C1175" s="1">
        <v>-1.2903565091958807E-3</v>
      </c>
      <c r="D1175" s="1">
        <v>2.304027041192265E-3</v>
      </c>
      <c r="E1175" s="8"/>
      <c r="F1175" s="8"/>
      <c r="G1175" s="8"/>
      <c r="H1175" s="8"/>
      <c r="I1175" s="8"/>
      <c r="J1175" s="8"/>
    </row>
    <row r="1176" spans="1:10" x14ac:dyDescent="0.35">
      <c r="A1176" s="3">
        <v>35132</v>
      </c>
      <c r="B1176" s="1">
        <v>-3.1312040246675277E-2</v>
      </c>
      <c r="C1176" s="1">
        <v>-2.4856423848323053E-2</v>
      </c>
      <c r="D1176" s="1">
        <v>2.7338427493740778E-3</v>
      </c>
      <c r="E1176" s="8"/>
      <c r="F1176" s="8"/>
      <c r="G1176" s="8"/>
      <c r="H1176" s="8"/>
      <c r="I1176" s="8"/>
      <c r="J1176" s="8"/>
    </row>
    <row r="1177" spans="1:10" x14ac:dyDescent="0.35">
      <c r="A1177" s="3">
        <v>35135</v>
      </c>
      <c r="B1177" s="1">
        <v>1.0239426104252585E-2</v>
      </c>
      <c r="C1177" s="1">
        <v>5.9478071769189641E-3</v>
      </c>
      <c r="D1177" s="1">
        <v>5.1021663922858661E-3</v>
      </c>
      <c r="E1177" s="8"/>
      <c r="F1177" s="8"/>
      <c r="G1177" s="8"/>
      <c r="H1177" s="8"/>
      <c r="I1177" s="8"/>
      <c r="J1177" s="8"/>
    </row>
    <row r="1178" spans="1:10" x14ac:dyDescent="0.35">
      <c r="A1178" s="3">
        <v>35136</v>
      </c>
      <c r="B1178" s="1">
        <v>-4.5884929892469105E-3</v>
      </c>
      <c r="C1178" s="1">
        <v>-2.3142801349788343E-3</v>
      </c>
      <c r="D1178" s="1">
        <v>5.8332630696965601E-3</v>
      </c>
      <c r="E1178" s="8"/>
      <c r="F1178" s="8"/>
      <c r="G1178" s="8"/>
      <c r="H1178" s="8"/>
      <c r="I1178" s="8"/>
      <c r="J1178" s="8"/>
    </row>
    <row r="1179" spans="1:10" x14ac:dyDescent="0.35">
      <c r="A1179" s="3">
        <v>35137</v>
      </c>
      <c r="B1179" s="1">
        <v>2.2890480660714011E-3</v>
      </c>
      <c r="C1179" s="1">
        <v>3.2966690576511027E-4</v>
      </c>
      <c r="D1179" s="1">
        <v>4.2640830958613875E-3</v>
      </c>
      <c r="E1179" s="8"/>
      <c r="F1179" s="8"/>
      <c r="G1179" s="8"/>
      <c r="H1179" s="8"/>
      <c r="I1179" s="8"/>
      <c r="J1179" s="8"/>
    </row>
    <row r="1180" spans="1:10" x14ac:dyDescent="0.35">
      <c r="A1180" s="3">
        <v>35138</v>
      </c>
      <c r="B1180" s="1">
        <v>3.62664729772834E-3</v>
      </c>
      <c r="C1180" s="1">
        <v>-3.2966690576517873E-4</v>
      </c>
      <c r="D1180" s="1">
        <v>6.646235890628208E-4</v>
      </c>
      <c r="E1180" s="8"/>
      <c r="F1180" s="8"/>
      <c r="G1180" s="8"/>
      <c r="H1180" s="8"/>
      <c r="I1180" s="8"/>
      <c r="J1180" s="8"/>
    </row>
    <row r="1181" spans="1:10" x14ac:dyDescent="0.35">
      <c r="A1181" s="3">
        <v>35139</v>
      </c>
      <c r="B1181" s="1">
        <v>8.7343060999933231E-4</v>
      </c>
      <c r="C1181" s="1">
        <v>-7.6124904139224289E-3</v>
      </c>
      <c r="D1181" s="1">
        <v>3.2723603441029776E-3</v>
      </c>
      <c r="E1181" s="8"/>
      <c r="F1181" s="8"/>
      <c r="G1181" s="8"/>
      <c r="H1181" s="8"/>
      <c r="I1181" s="8"/>
      <c r="J1181" s="8"/>
    </row>
    <row r="1182" spans="1:10" x14ac:dyDescent="0.35">
      <c r="A1182" s="3">
        <v>35142</v>
      </c>
      <c r="B1182" s="1">
        <v>1.7340938984800092E-2</v>
      </c>
      <c r="C1182" s="1">
        <v>1.9914607033751312E-3</v>
      </c>
      <c r="D1182" s="1">
        <v>1.2554776002772879E-2</v>
      </c>
      <c r="E1182" s="8"/>
      <c r="F1182" s="8"/>
      <c r="G1182" s="8"/>
      <c r="H1182" s="8"/>
      <c r="I1182" s="8"/>
      <c r="J1182" s="8"/>
    </row>
    <row r="1183" spans="1:10" x14ac:dyDescent="0.35">
      <c r="A1183" s="3">
        <v>35143</v>
      </c>
      <c r="B1183" s="1">
        <v>-1.4720090978499213E-3</v>
      </c>
      <c r="C1183" s="1">
        <v>1.9875026686071592E-3</v>
      </c>
      <c r="D1183" s="1">
        <v>-1.0105306872595806E-3</v>
      </c>
      <c r="E1183" s="8"/>
      <c r="F1183" s="8"/>
      <c r="G1183" s="8"/>
      <c r="H1183" s="8"/>
      <c r="I1183" s="8"/>
      <c r="J1183" s="8"/>
    </row>
    <row r="1184" spans="1:10" x14ac:dyDescent="0.35">
      <c r="A1184" s="3">
        <v>35144</v>
      </c>
      <c r="B1184" s="1">
        <v>-2.6273955514177203E-3</v>
      </c>
      <c r="C1184" s="1">
        <v>5.2807758417373315E-3</v>
      </c>
      <c r="D1184" s="1">
        <v>3.3765539706654027E-3</v>
      </c>
      <c r="E1184" s="8"/>
      <c r="F1184" s="8"/>
      <c r="G1184" s="8"/>
      <c r="H1184" s="8"/>
      <c r="I1184" s="8"/>
      <c r="J1184" s="8"/>
    </row>
    <row r="1185" spans="1:10" x14ac:dyDescent="0.35">
      <c r="A1185" s="3">
        <v>35145</v>
      </c>
      <c r="B1185" s="1">
        <v>-1.2161612373602182E-3</v>
      </c>
      <c r="C1185" s="1">
        <v>4.2701911009761975E-3</v>
      </c>
      <c r="D1185" s="1">
        <v>5.1697637636570135E-3</v>
      </c>
      <c r="E1185" s="8"/>
      <c r="F1185" s="8"/>
      <c r="G1185" s="8"/>
      <c r="H1185" s="8"/>
      <c r="I1185" s="8"/>
      <c r="J1185" s="8"/>
    </row>
    <row r="1186" spans="1:10" x14ac:dyDescent="0.35">
      <c r="A1186" s="3">
        <v>35146</v>
      </c>
      <c r="B1186" s="1">
        <v>2.2003224731856489E-3</v>
      </c>
      <c r="C1186" s="1">
        <v>-2.9543429449003385E-3</v>
      </c>
      <c r="D1186" s="1">
        <v>9.9816052170961025E-3</v>
      </c>
      <c r="E1186" s="8"/>
      <c r="F1186" s="8"/>
      <c r="G1186" s="8"/>
      <c r="H1186" s="8"/>
      <c r="I1186" s="8"/>
      <c r="J1186" s="8"/>
    </row>
    <row r="1187" spans="1:10" x14ac:dyDescent="0.35">
      <c r="A1187" s="3">
        <v>35149</v>
      </c>
      <c r="B1187" s="1">
        <v>-8.9185496354867041E-4</v>
      </c>
      <c r="C1187" s="1">
        <v>4.2645878293963765E-3</v>
      </c>
      <c r="D1187" s="1">
        <v>5.5751704633058207E-3</v>
      </c>
      <c r="E1187" s="8"/>
      <c r="F1187" s="8"/>
      <c r="G1187" s="8"/>
      <c r="H1187" s="8"/>
      <c r="I1187" s="8"/>
      <c r="J1187" s="8"/>
    </row>
    <row r="1188" spans="1:10" x14ac:dyDescent="0.35">
      <c r="A1188" s="3">
        <v>35150</v>
      </c>
      <c r="B1188" s="1">
        <v>4.497286956221788E-3</v>
      </c>
      <c r="C1188" s="1">
        <v>9.8155828034528388E-4</v>
      </c>
      <c r="D1188" s="1">
        <v>1.0432228723530397E-3</v>
      </c>
      <c r="E1188" s="8"/>
      <c r="F1188" s="8"/>
      <c r="G1188" s="8"/>
      <c r="H1188" s="8"/>
      <c r="I1188" s="8"/>
      <c r="J1188" s="8"/>
    </row>
    <row r="1189" spans="1:10" x14ac:dyDescent="0.35">
      <c r="A1189" s="3">
        <v>35151</v>
      </c>
      <c r="B1189" s="1">
        <v>-6.2371542106280202E-3</v>
      </c>
      <c r="C1189" s="1">
        <v>-6.5619942658174859E-3</v>
      </c>
      <c r="D1189" s="1">
        <v>-1.2633612763866065E-3</v>
      </c>
      <c r="E1189" s="8"/>
      <c r="F1189" s="8"/>
      <c r="G1189" s="8"/>
      <c r="H1189" s="8"/>
      <c r="I1189" s="8"/>
      <c r="J1189" s="8"/>
    </row>
    <row r="1190" spans="1:10" x14ac:dyDescent="0.35">
      <c r="A1190" s="3">
        <v>35152</v>
      </c>
      <c r="B1190" s="1">
        <v>4.6230303972536056E-5</v>
      </c>
      <c r="C1190" s="1">
        <v>-5.6117520905041417E-3</v>
      </c>
      <c r="D1190" s="1">
        <v>-8.2796275431247807E-3</v>
      </c>
      <c r="E1190" s="8"/>
      <c r="F1190" s="8"/>
      <c r="G1190" s="8"/>
      <c r="H1190" s="8"/>
      <c r="I1190" s="8"/>
      <c r="J1190" s="8"/>
    </row>
    <row r="1191" spans="1:10" x14ac:dyDescent="0.35">
      <c r="A1191" s="3">
        <v>35153</v>
      </c>
      <c r="B1191" s="1">
        <v>-5.31505222067698E-3</v>
      </c>
      <c r="C1191" s="1">
        <v>5.6117520905041409E-3</v>
      </c>
      <c r="D1191" s="1">
        <v>2.4818079146634378E-3</v>
      </c>
      <c r="E1191" s="8"/>
      <c r="F1191" s="8"/>
      <c r="G1191" s="8"/>
      <c r="H1191" s="8"/>
      <c r="I1191" s="8"/>
      <c r="J1191" s="8"/>
    </row>
    <row r="1192" spans="1:10" x14ac:dyDescent="0.35">
      <c r="A1192" s="3">
        <v>35156</v>
      </c>
      <c r="B1192" s="1">
        <v>1.266921189024257E-2</v>
      </c>
      <c r="C1192" s="1">
        <v>2.3015992494005316E-3</v>
      </c>
      <c r="D1192" s="1">
        <v>9.7104705467728671E-3</v>
      </c>
      <c r="E1192" s="8"/>
      <c r="F1192" s="8"/>
      <c r="G1192" s="8"/>
      <c r="H1192" s="8"/>
      <c r="I1192" s="8"/>
      <c r="J1192" s="8"/>
    </row>
    <row r="1193" spans="1:10" x14ac:dyDescent="0.35">
      <c r="A1193" s="3">
        <v>35157</v>
      </c>
      <c r="B1193" s="1">
        <v>2.3376812607522343E-3</v>
      </c>
      <c r="C1193" s="1">
        <v>3.9333159620304169E-3</v>
      </c>
      <c r="D1193" s="1">
        <v>4.1017371614306799E-3</v>
      </c>
      <c r="E1193" s="8"/>
      <c r="F1193" s="8"/>
      <c r="G1193" s="8"/>
      <c r="H1193" s="8"/>
      <c r="I1193" s="8"/>
      <c r="J1193" s="8"/>
    </row>
    <row r="1194" spans="1:10" x14ac:dyDescent="0.35">
      <c r="A1194" s="3">
        <v>35158</v>
      </c>
      <c r="B1194" s="1">
        <v>9.4574194397559891E-4</v>
      </c>
      <c r="C1194" s="1">
        <v>-1.3093870755147632E-3</v>
      </c>
      <c r="D1194" s="1">
        <v>-4.2985748420107909E-4</v>
      </c>
      <c r="E1194" s="8"/>
      <c r="F1194" s="8"/>
      <c r="G1194" s="8"/>
      <c r="H1194" s="8"/>
      <c r="I1194" s="8"/>
      <c r="J1194" s="8"/>
    </row>
    <row r="1195" spans="1:10" x14ac:dyDescent="0.35">
      <c r="A1195" s="3">
        <v>35159</v>
      </c>
      <c r="B1195" s="1">
        <v>-3.049384786857856E-5</v>
      </c>
      <c r="C1195" s="1">
        <v>-4.2673876258475249E-3</v>
      </c>
      <c r="D1195" s="1">
        <v>7.9960270601813037E-3</v>
      </c>
      <c r="E1195" s="8"/>
      <c r="F1195" s="8"/>
      <c r="G1195" s="8"/>
      <c r="H1195" s="8"/>
      <c r="I1195" s="8"/>
      <c r="J1195" s="8"/>
    </row>
    <row r="1196" spans="1:10" x14ac:dyDescent="0.35">
      <c r="A1196" s="3">
        <v>35163</v>
      </c>
      <c r="B1196" s="1">
        <v>-1.7876024046509616E-2</v>
      </c>
      <c r="C1196" s="1">
        <v>-4.6982934964036934E-3</v>
      </c>
      <c r="D1196" s="1">
        <v>1.0212262665453517E-2</v>
      </c>
      <c r="E1196" s="8"/>
      <c r="F1196" s="8"/>
      <c r="G1196" s="8"/>
      <c r="H1196" s="8"/>
      <c r="I1196" s="8"/>
      <c r="J1196" s="8"/>
    </row>
    <row r="1197" spans="1:10" x14ac:dyDescent="0.35">
      <c r="A1197" s="3">
        <v>35164</v>
      </c>
      <c r="B1197" s="1">
        <v>-3.1871174261738542E-3</v>
      </c>
      <c r="C1197" s="1">
        <v>5.0330427316421268E-3</v>
      </c>
      <c r="D1197" s="1">
        <v>-1.8982042042618393E-3</v>
      </c>
      <c r="E1197" s="8"/>
      <c r="F1197" s="8"/>
      <c r="G1197" s="8"/>
      <c r="H1197" s="8"/>
      <c r="I1197" s="8"/>
      <c r="J1197" s="8"/>
    </row>
    <row r="1198" spans="1:10" x14ac:dyDescent="0.35">
      <c r="A1198" s="3">
        <v>35165</v>
      </c>
      <c r="B1198" s="1">
        <v>-1.362421029992191E-2</v>
      </c>
      <c r="C1198" s="1">
        <v>-4.6967173109056081E-3</v>
      </c>
      <c r="D1198" s="1">
        <v>1.7309962074752393E-2</v>
      </c>
      <c r="E1198" s="8"/>
      <c r="F1198" s="8"/>
      <c r="G1198" s="8"/>
      <c r="H1198" s="8"/>
      <c r="I1198" s="8"/>
      <c r="J1198" s="8"/>
    </row>
    <row r="1199" spans="1:10" x14ac:dyDescent="0.35">
      <c r="A1199" s="3">
        <v>35166</v>
      </c>
      <c r="B1199" s="1">
        <v>-3.6689164096045486E-3</v>
      </c>
      <c r="C1199" s="1">
        <v>-4.0433899308154331E-3</v>
      </c>
      <c r="D1199" s="1">
        <v>1.0569052504431688E-2</v>
      </c>
      <c r="E1199" s="8"/>
      <c r="F1199" s="8"/>
      <c r="G1199" s="8"/>
      <c r="H1199" s="8"/>
      <c r="I1199" s="8"/>
      <c r="J1199" s="8"/>
    </row>
    <row r="1200" spans="1:10" x14ac:dyDescent="0.35">
      <c r="A1200" s="3">
        <v>35167</v>
      </c>
      <c r="B1200" s="1">
        <v>8.7232095320328371E-3</v>
      </c>
      <c r="C1200" s="1">
        <v>1.2090466407442803E-2</v>
      </c>
      <c r="D1200" s="1">
        <v>-5.5926325916586311E-3</v>
      </c>
      <c r="E1200" s="8"/>
      <c r="F1200" s="8"/>
      <c r="G1200" s="8"/>
      <c r="H1200" s="8"/>
      <c r="I1200" s="8"/>
      <c r="J1200" s="8"/>
    </row>
    <row r="1201" spans="1:10" x14ac:dyDescent="0.35">
      <c r="A1201" s="3">
        <v>35170</v>
      </c>
      <c r="B1201" s="1">
        <v>9.036959562294963E-3</v>
      </c>
      <c r="C1201" s="1">
        <v>3.3301862377564679E-3</v>
      </c>
      <c r="D1201" s="1">
        <v>-7.3267034470277364E-4</v>
      </c>
      <c r="E1201" s="8"/>
      <c r="F1201" s="8"/>
      <c r="G1201" s="8"/>
      <c r="H1201" s="8"/>
      <c r="I1201" s="8"/>
      <c r="J1201" s="8"/>
    </row>
    <row r="1202" spans="1:10" x14ac:dyDescent="0.35">
      <c r="A1202" s="3">
        <v>35171</v>
      </c>
      <c r="B1202" s="1">
        <v>3.8990643498556109E-3</v>
      </c>
      <c r="C1202" s="1">
        <v>-3.3252001043324768E-4</v>
      </c>
      <c r="D1202" s="1">
        <v>-1.6828743235835018E-2</v>
      </c>
      <c r="E1202" s="8"/>
      <c r="F1202" s="8"/>
      <c r="G1202" s="8"/>
      <c r="H1202" s="8"/>
      <c r="I1202" s="8"/>
      <c r="J1202" s="8"/>
    </row>
    <row r="1203" spans="1:10" x14ac:dyDescent="0.35">
      <c r="A1203" s="3">
        <v>35172</v>
      </c>
      <c r="B1203" s="1">
        <v>-5.2696743300160373E-3</v>
      </c>
      <c r="C1203" s="1">
        <v>-3.0066817746345936E-3</v>
      </c>
      <c r="D1203" s="1">
        <v>7.3130686410215521E-4</v>
      </c>
      <c r="E1203" s="8"/>
      <c r="F1203" s="8"/>
      <c r="G1203" s="8"/>
      <c r="H1203" s="8"/>
      <c r="I1203" s="8"/>
      <c r="J1203" s="8"/>
    </row>
    <row r="1204" spans="1:10" x14ac:dyDescent="0.35">
      <c r="A1204" s="3">
        <v>35173</v>
      </c>
      <c r="B1204" s="1">
        <v>3.1123101327587715E-3</v>
      </c>
      <c r="C1204" s="1">
        <v>-4.0109541834622998E-3</v>
      </c>
      <c r="D1204" s="1">
        <v>4.8022768901615498E-3</v>
      </c>
      <c r="E1204" s="8"/>
      <c r="F1204" s="8"/>
      <c r="G1204" s="8"/>
      <c r="H1204" s="8"/>
      <c r="I1204" s="8"/>
      <c r="J1204" s="8"/>
    </row>
    <row r="1205" spans="1:10" x14ac:dyDescent="0.35">
      <c r="A1205" s="3">
        <v>35174</v>
      </c>
      <c r="B1205" s="1">
        <v>2.2658854403970691E-3</v>
      </c>
      <c r="C1205" s="1">
        <v>3.3435780291128673E-3</v>
      </c>
      <c r="D1205" s="1">
        <v>2.1048958580818147E-3</v>
      </c>
      <c r="E1205" s="8"/>
      <c r="F1205" s="8"/>
      <c r="G1205" s="8"/>
      <c r="H1205" s="8"/>
      <c r="I1205" s="8"/>
      <c r="J1205" s="8"/>
    </row>
    <row r="1206" spans="1:10" x14ac:dyDescent="0.35">
      <c r="A1206" s="3">
        <v>35177</v>
      </c>
      <c r="B1206" s="1">
        <v>4.3620908172565193E-3</v>
      </c>
      <c r="C1206" s="1">
        <v>3.6650693669292205E-3</v>
      </c>
      <c r="D1206" s="1">
        <v>1.4557505278601997E-2</v>
      </c>
      <c r="E1206" s="8"/>
      <c r="F1206" s="8"/>
      <c r="G1206" s="8"/>
      <c r="H1206" s="8"/>
      <c r="I1206" s="8"/>
      <c r="J1206" s="8"/>
    </row>
    <row r="1207" spans="1:10" x14ac:dyDescent="0.35">
      <c r="A1207" s="3">
        <v>35178</v>
      </c>
      <c r="B1207" s="1">
        <v>5.6792537235580871E-3</v>
      </c>
      <c r="C1207" s="1">
        <v>-2.3307621521331053E-3</v>
      </c>
      <c r="D1207" s="1">
        <v>8.2215357911203657E-3</v>
      </c>
      <c r="E1207" s="8"/>
      <c r="F1207" s="8"/>
      <c r="G1207" s="8"/>
      <c r="H1207" s="8"/>
      <c r="I1207" s="8"/>
      <c r="J1207" s="8"/>
    </row>
    <row r="1208" spans="1:10" x14ac:dyDescent="0.35">
      <c r="A1208" s="3">
        <v>35179</v>
      </c>
      <c r="B1208" s="1">
        <v>-2.1663154237271426E-3</v>
      </c>
      <c r="C1208" s="1">
        <v>-4.0082746788569585E-3</v>
      </c>
      <c r="D1208" s="1">
        <v>-1.4337304229363151E-3</v>
      </c>
      <c r="E1208" s="8"/>
      <c r="F1208" s="8"/>
      <c r="G1208" s="8"/>
      <c r="H1208" s="8"/>
      <c r="I1208" s="8"/>
      <c r="J1208" s="8"/>
    </row>
    <row r="1209" spans="1:10" x14ac:dyDescent="0.35">
      <c r="A1209" s="3">
        <v>35180</v>
      </c>
      <c r="B1209" s="1">
        <v>4.1441611372867154E-3</v>
      </c>
      <c r="C1209" s="1">
        <v>1.0035758881081585E-3</v>
      </c>
      <c r="D1209" s="1">
        <v>2.8988341286722017E-3</v>
      </c>
      <c r="E1209" s="8"/>
      <c r="F1209" s="8"/>
      <c r="G1209" s="8"/>
      <c r="H1209" s="8"/>
      <c r="I1209" s="8"/>
      <c r="J1209" s="8"/>
    </row>
    <row r="1210" spans="1:10" x14ac:dyDescent="0.35">
      <c r="A1210" s="3">
        <v>35181</v>
      </c>
      <c r="B1210" s="1">
        <v>9.0329402236344163E-4</v>
      </c>
      <c r="C1210" s="1">
        <v>1.6703915759527506E-3</v>
      </c>
      <c r="D1210" s="1">
        <v>-5.4832628124127432E-4</v>
      </c>
      <c r="E1210" s="8"/>
      <c r="F1210" s="8"/>
      <c r="G1210" s="8"/>
      <c r="H1210" s="8"/>
      <c r="I1210" s="8"/>
      <c r="J1210" s="8"/>
    </row>
    <row r="1211" spans="1:10" x14ac:dyDescent="0.35">
      <c r="A1211" s="3">
        <v>35184</v>
      </c>
      <c r="B1211" s="1">
        <v>1.0706475380717355E-3</v>
      </c>
      <c r="C1211" s="1">
        <v>-4.0136372729301997E-3</v>
      </c>
      <c r="D1211" s="1">
        <v>-4.8544110134093434E-3</v>
      </c>
      <c r="E1211" s="8"/>
      <c r="F1211" s="8"/>
      <c r="G1211" s="8"/>
      <c r="H1211" s="8"/>
      <c r="I1211" s="8"/>
      <c r="J1211" s="8"/>
    </row>
    <row r="1212" spans="1:10" x14ac:dyDescent="0.35">
      <c r="A1212" s="3">
        <v>35185</v>
      </c>
      <c r="B1212" s="1">
        <v>1.5286663151109786E-5</v>
      </c>
      <c r="C1212" s="1">
        <v>-4.7030284067888159E-3</v>
      </c>
      <c r="D1212" s="1">
        <v>-1.3084197647358773E-2</v>
      </c>
      <c r="E1212" s="8"/>
      <c r="F1212" s="8"/>
      <c r="G1212" s="8"/>
      <c r="H1212" s="8"/>
      <c r="I1212" s="8"/>
      <c r="J1212" s="8"/>
    </row>
    <row r="1213" spans="1:10" x14ac:dyDescent="0.35">
      <c r="A1213" s="3">
        <v>35186</v>
      </c>
      <c r="B1213" s="1">
        <v>6.2655207398320829E-4</v>
      </c>
      <c r="C1213" s="1">
        <v>-2.0314933902950338E-3</v>
      </c>
      <c r="D1213" s="1">
        <v>9.056768003995264E-3</v>
      </c>
      <c r="E1213" s="8"/>
      <c r="F1213" s="8"/>
      <c r="G1213" s="8"/>
      <c r="H1213" s="8"/>
      <c r="I1213" s="8"/>
      <c r="J1213" s="8"/>
    </row>
    <row r="1214" spans="1:10" x14ac:dyDescent="0.35">
      <c r="A1214" s="3">
        <v>35187</v>
      </c>
      <c r="B1214" s="1">
        <v>-1.7258279130746734E-2</v>
      </c>
      <c r="C1214" s="1">
        <v>-1.2221008295379455E-2</v>
      </c>
      <c r="D1214" s="1">
        <v>-4.8232311679068315E-3</v>
      </c>
      <c r="E1214" s="8"/>
      <c r="F1214" s="8"/>
      <c r="G1214" s="8"/>
      <c r="H1214" s="8"/>
      <c r="I1214" s="8"/>
      <c r="J1214" s="8"/>
    </row>
    <row r="1215" spans="1:10" x14ac:dyDescent="0.35">
      <c r="A1215" s="3">
        <v>35188</v>
      </c>
      <c r="B1215" s="1">
        <v>-2.7237158961924495E-3</v>
      </c>
      <c r="C1215" s="1">
        <v>-3.4306619864701263E-3</v>
      </c>
      <c r="D1215" s="1">
        <v>5.2415452334074108E-3</v>
      </c>
      <c r="E1215" s="8"/>
      <c r="F1215" s="8"/>
      <c r="G1215" s="8"/>
      <c r="H1215" s="8"/>
      <c r="I1215" s="8"/>
      <c r="J1215" s="8"/>
    </row>
    <row r="1216" spans="1:10" x14ac:dyDescent="0.35">
      <c r="A1216" s="3">
        <v>35191</v>
      </c>
      <c r="B1216" s="1">
        <v>-1.2788124383982793E-3</v>
      </c>
      <c r="C1216" s="1">
        <v>2.738080430396919E-3</v>
      </c>
      <c r="D1216" s="1">
        <v>-4.7905162191234896E-4</v>
      </c>
      <c r="E1216" s="8"/>
      <c r="F1216" s="8"/>
      <c r="G1216" s="8"/>
      <c r="H1216" s="8"/>
      <c r="I1216" s="8"/>
      <c r="J1216" s="8"/>
    </row>
    <row r="1217" spans="1:10" x14ac:dyDescent="0.35">
      <c r="A1217" s="3">
        <v>35192</v>
      </c>
      <c r="B1217" s="1">
        <v>-3.9872772849098544E-3</v>
      </c>
      <c r="C1217" s="1">
        <v>-3.418503375571368E-4</v>
      </c>
      <c r="D1217" s="1">
        <v>9.4240515308093246E-3</v>
      </c>
      <c r="E1217" s="8"/>
      <c r="F1217" s="8"/>
      <c r="G1217" s="8"/>
      <c r="H1217" s="8"/>
      <c r="I1217" s="8"/>
      <c r="J1217" s="8"/>
    </row>
    <row r="1218" spans="1:10" x14ac:dyDescent="0.35">
      <c r="A1218" s="3">
        <v>35193</v>
      </c>
      <c r="B1218" s="1">
        <v>1.014794021484886E-2</v>
      </c>
      <c r="C1218" s="1">
        <v>5.1247185728222778E-3</v>
      </c>
      <c r="D1218" s="1">
        <v>5.5070477201613283E-3</v>
      </c>
      <c r="E1218" s="8"/>
      <c r="F1218" s="8"/>
      <c r="G1218" s="8"/>
      <c r="H1218" s="8"/>
      <c r="I1218" s="8"/>
      <c r="J1218" s="8"/>
    </row>
    <row r="1219" spans="1:10" x14ac:dyDescent="0.35">
      <c r="A1219" s="3">
        <v>35194</v>
      </c>
      <c r="B1219" s="1">
        <v>1.0385907103895747E-3</v>
      </c>
      <c r="C1219" s="1">
        <v>0</v>
      </c>
      <c r="D1219" s="1">
        <v>-1.6968837980080678E-3</v>
      </c>
      <c r="E1219" s="8"/>
      <c r="F1219" s="8"/>
      <c r="G1219" s="8"/>
      <c r="H1219" s="8"/>
      <c r="I1219" s="8"/>
      <c r="J1219" s="8"/>
    </row>
    <row r="1220" spans="1:10" x14ac:dyDescent="0.35">
      <c r="A1220" s="3">
        <v>35195</v>
      </c>
      <c r="B1220" s="1">
        <v>1.0250334444418146E-2</v>
      </c>
      <c r="C1220" s="1">
        <v>6.4422643277470366E-3</v>
      </c>
      <c r="D1220" s="1">
        <v>-1.8865854742154222E-3</v>
      </c>
      <c r="E1220" s="8"/>
      <c r="F1220" s="8"/>
      <c r="G1220" s="8"/>
      <c r="H1220" s="8"/>
      <c r="I1220" s="8"/>
      <c r="J1220" s="8"/>
    </row>
    <row r="1221" spans="1:10" x14ac:dyDescent="0.35">
      <c r="A1221" s="3">
        <v>35198</v>
      </c>
      <c r="B1221" s="1">
        <v>1.4342511388456452E-2</v>
      </c>
      <c r="C1221" s="1">
        <v>1.6884572884403014E-3</v>
      </c>
      <c r="D1221" s="1">
        <v>8.2069804256022297E-3</v>
      </c>
      <c r="E1221" s="8"/>
      <c r="F1221" s="8"/>
      <c r="G1221" s="8"/>
      <c r="H1221" s="8"/>
      <c r="I1221" s="8"/>
      <c r="J1221" s="8"/>
    </row>
    <row r="1222" spans="1:10" x14ac:dyDescent="0.35">
      <c r="A1222" s="3">
        <v>35199</v>
      </c>
      <c r="B1222" s="1">
        <v>6.163788908277206E-3</v>
      </c>
      <c r="C1222" s="1">
        <v>4.7125697891950329E-3</v>
      </c>
      <c r="D1222" s="1">
        <v>-1.8349054409153652E-3</v>
      </c>
      <c r="E1222" s="8"/>
      <c r="F1222" s="8"/>
      <c r="G1222" s="8"/>
      <c r="H1222" s="8"/>
      <c r="I1222" s="8"/>
      <c r="J1222" s="8"/>
    </row>
    <row r="1223" spans="1:10" x14ac:dyDescent="0.35">
      <c r="A1223" s="3">
        <v>35200</v>
      </c>
      <c r="B1223" s="1">
        <v>-2.704692658222195E-4</v>
      </c>
      <c r="C1223" s="1">
        <v>1.3423794781451501E-3</v>
      </c>
      <c r="D1223" s="1">
        <v>-1.8382785091020052E-3</v>
      </c>
      <c r="E1223" s="8"/>
      <c r="F1223" s="8"/>
      <c r="G1223" s="8"/>
      <c r="H1223" s="8"/>
      <c r="I1223" s="8"/>
      <c r="J1223" s="8"/>
    </row>
    <row r="1224" spans="1:10" x14ac:dyDescent="0.35">
      <c r="A1224" s="3">
        <v>35201</v>
      </c>
      <c r="B1224" s="1">
        <v>-8.5696893846170824E-4</v>
      </c>
      <c r="C1224" s="1">
        <v>-3.6958883360591731E-3</v>
      </c>
      <c r="D1224" s="1">
        <v>-5.3749067907234967E-3</v>
      </c>
      <c r="E1224" s="8"/>
      <c r="F1224" s="8"/>
      <c r="G1224" s="8"/>
      <c r="H1224" s="8"/>
      <c r="I1224" s="8"/>
      <c r="J1224" s="8"/>
    </row>
    <row r="1225" spans="1:10" x14ac:dyDescent="0.35">
      <c r="A1225" s="3">
        <v>35202</v>
      </c>
      <c r="B1225" s="1">
        <v>6.0880706276739026E-3</v>
      </c>
      <c r="C1225" s="1">
        <v>3.6958883360590391E-3</v>
      </c>
      <c r="D1225" s="1">
        <v>-6.5527872665173265E-3</v>
      </c>
      <c r="E1225" s="8"/>
      <c r="F1225" s="8"/>
      <c r="G1225" s="8"/>
      <c r="H1225" s="8"/>
      <c r="I1225" s="8"/>
      <c r="J1225" s="8"/>
    </row>
    <row r="1226" spans="1:10" x14ac:dyDescent="0.35">
      <c r="A1226" s="3">
        <v>35205</v>
      </c>
      <c r="B1226" s="1">
        <v>6.3186654948548535E-3</v>
      </c>
      <c r="C1226" s="1">
        <v>2.688404825377196E-3</v>
      </c>
      <c r="D1226" s="1">
        <v>7.0935822483012261E-3</v>
      </c>
      <c r="E1226" s="8"/>
      <c r="F1226" s="8"/>
      <c r="G1226" s="8"/>
      <c r="H1226" s="8"/>
      <c r="I1226" s="8"/>
      <c r="J1226" s="8"/>
    </row>
    <row r="1227" spans="1:10" x14ac:dyDescent="0.35">
      <c r="A1227" s="3">
        <v>35206</v>
      </c>
      <c r="B1227" s="1">
        <v>-5.7953356601167093E-4</v>
      </c>
      <c r="C1227" s="1">
        <v>-1.6828014466047313E-3</v>
      </c>
      <c r="D1227" s="1">
        <v>-6.602982598009989E-3</v>
      </c>
      <c r="E1227" s="8"/>
      <c r="F1227" s="8"/>
      <c r="G1227" s="8"/>
      <c r="H1227" s="8"/>
      <c r="I1227" s="8"/>
      <c r="J1227" s="8"/>
    </row>
    <row r="1228" spans="1:10" x14ac:dyDescent="0.35">
      <c r="A1228" s="3">
        <v>35207</v>
      </c>
      <c r="B1228" s="1">
        <v>8.3779113159766026E-3</v>
      </c>
      <c r="C1228" s="1">
        <v>2.0081781181605306E-3</v>
      </c>
      <c r="D1228" s="1">
        <v>4.9396055598787203E-3</v>
      </c>
      <c r="E1228" s="8"/>
      <c r="F1228" s="8"/>
      <c r="G1228" s="8"/>
      <c r="H1228" s="8"/>
      <c r="I1228" s="8"/>
      <c r="J1228" s="8"/>
    </row>
    <row r="1229" spans="1:10" x14ac:dyDescent="0.35">
      <c r="A1229" s="3">
        <v>35208</v>
      </c>
      <c r="B1229" s="1">
        <v>-3.5734891322445773E-3</v>
      </c>
      <c r="C1229" s="1">
        <v>-3.6847459881895169E-3</v>
      </c>
      <c r="D1229" s="1">
        <v>-8.829136722845757E-4</v>
      </c>
      <c r="E1229" s="8"/>
      <c r="F1229" s="8"/>
      <c r="G1229" s="8"/>
      <c r="H1229" s="8"/>
      <c r="I1229" s="8"/>
      <c r="J1229" s="8"/>
    </row>
    <row r="1230" spans="1:10" x14ac:dyDescent="0.35">
      <c r="A1230" s="3">
        <v>35209</v>
      </c>
      <c r="B1230" s="1">
        <v>3.7061415168657564E-3</v>
      </c>
      <c r="C1230" s="1">
        <v>1.6765678700288301E-3</v>
      </c>
      <c r="D1230" s="1">
        <v>1.0706136633915625E-4</v>
      </c>
      <c r="E1230" s="8"/>
      <c r="F1230" s="8"/>
      <c r="G1230" s="8"/>
      <c r="H1230" s="8"/>
      <c r="I1230" s="8"/>
      <c r="J1230" s="8"/>
    </row>
    <row r="1231" spans="1:10" x14ac:dyDescent="0.35">
      <c r="A1231" s="3">
        <v>35213</v>
      </c>
      <c r="B1231" s="1">
        <v>-9.2986736901629723E-3</v>
      </c>
      <c r="C1231" s="1">
        <v>-1.3410293502330254E-3</v>
      </c>
      <c r="D1231" s="1">
        <v>-5.5555325689636845E-3</v>
      </c>
      <c r="E1231" s="8"/>
      <c r="F1231" s="8"/>
      <c r="G1231" s="8"/>
      <c r="H1231" s="8"/>
      <c r="I1231" s="8"/>
      <c r="J1231" s="8"/>
    </row>
    <row r="1232" spans="1:10" x14ac:dyDescent="0.35">
      <c r="A1232" s="3">
        <v>35214</v>
      </c>
      <c r="B1232" s="1">
        <v>-6.4171662430825066E-3</v>
      </c>
      <c r="C1232" s="1">
        <v>-7.4079805843197712E-3</v>
      </c>
      <c r="D1232" s="1">
        <v>-8.3644615018550403E-3</v>
      </c>
      <c r="E1232" s="8"/>
      <c r="F1232" s="8"/>
      <c r="G1232" s="8"/>
      <c r="H1232" s="8"/>
      <c r="I1232" s="8"/>
      <c r="J1232" s="8"/>
    </row>
    <row r="1233" spans="1:10" x14ac:dyDescent="0.35">
      <c r="A1233" s="3">
        <v>35215</v>
      </c>
      <c r="B1233" s="1">
        <v>5.628434646234407E-3</v>
      </c>
      <c r="C1233" s="1">
        <v>-6.7618197353331308E-4</v>
      </c>
      <c r="D1233" s="1">
        <v>-8.8456348883572591E-3</v>
      </c>
      <c r="E1233" s="8"/>
      <c r="F1233" s="8"/>
      <c r="G1233" s="8"/>
      <c r="H1233" s="8"/>
      <c r="I1233" s="8"/>
      <c r="J1233" s="8"/>
    </row>
    <row r="1234" spans="1:10" x14ac:dyDescent="0.35">
      <c r="A1234" s="3">
        <v>35216</v>
      </c>
      <c r="B1234" s="1">
        <v>-3.8483960325501726E-3</v>
      </c>
      <c r="C1234" s="1">
        <v>-6.7962895905517634E-3</v>
      </c>
      <c r="D1234" s="1">
        <v>6.4322765633155401E-4</v>
      </c>
      <c r="E1234" s="8"/>
      <c r="F1234" s="8"/>
      <c r="G1234" s="8"/>
      <c r="H1234" s="8"/>
      <c r="I1234" s="8"/>
      <c r="J1234" s="8"/>
    </row>
    <row r="1235" spans="1:10" x14ac:dyDescent="0.35">
      <c r="A1235" s="3">
        <v>35219</v>
      </c>
      <c r="B1235" s="1">
        <v>-2.1543993970263254E-3</v>
      </c>
      <c r="C1235" s="1">
        <v>-1.2431799377196858E-3</v>
      </c>
      <c r="D1235" s="1">
        <v>-5.460034005271017E-3</v>
      </c>
      <c r="E1235" s="8"/>
      <c r="F1235" s="8"/>
      <c r="G1235" s="8"/>
      <c r="H1235" s="8"/>
      <c r="I1235" s="8"/>
      <c r="J1235" s="8"/>
    </row>
    <row r="1236" spans="1:10" x14ac:dyDescent="0.35">
      <c r="A1236" s="3">
        <v>35220</v>
      </c>
      <c r="B1236" s="1">
        <v>7.2823099837990169E-3</v>
      </c>
      <c r="C1236" s="1">
        <v>9.3022834141361663E-4</v>
      </c>
      <c r="D1236" s="1">
        <v>-2.9205748939896588E-3</v>
      </c>
      <c r="E1236" s="8"/>
      <c r="F1236" s="8"/>
      <c r="G1236" s="8"/>
      <c r="H1236" s="8"/>
      <c r="I1236" s="8"/>
      <c r="J1236" s="8"/>
    </row>
    <row r="1237" spans="1:10" x14ac:dyDescent="0.35">
      <c r="A1237" s="3">
        <v>35221</v>
      </c>
      <c r="B1237" s="1">
        <v>8.7047181765971086E-3</v>
      </c>
      <c r="C1237" s="1">
        <v>2.4916918230187494E-3</v>
      </c>
      <c r="D1237" s="1">
        <v>-1.7269639627065628E-2</v>
      </c>
      <c r="E1237" s="8"/>
      <c r="F1237" s="8"/>
      <c r="G1237" s="8"/>
      <c r="H1237" s="8"/>
      <c r="I1237" s="8"/>
      <c r="J1237" s="8"/>
    </row>
    <row r="1238" spans="1:10" x14ac:dyDescent="0.35">
      <c r="A1238" s="3">
        <v>35222</v>
      </c>
      <c r="B1238" s="1">
        <v>-8.0061398293830958E-3</v>
      </c>
      <c r="C1238" s="1">
        <v>4.6632517408279209E-3</v>
      </c>
      <c r="D1238" s="1">
        <v>6.5756114738858996E-3</v>
      </c>
      <c r="E1238" s="8"/>
      <c r="F1238" s="8"/>
      <c r="G1238" s="8"/>
      <c r="H1238" s="8"/>
      <c r="I1238" s="8"/>
      <c r="J1238" s="8"/>
    </row>
    <row r="1239" spans="1:10" x14ac:dyDescent="0.35">
      <c r="A1239" s="3">
        <v>35223</v>
      </c>
      <c r="B1239" s="1">
        <v>4.1594248709362507E-4</v>
      </c>
      <c r="C1239" s="1">
        <v>-1.2471650138022426E-2</v>
      </c>
      <c r="D1239" s="1">
        <v>1.167309549744661E-2</v>
      </c>
      <c r="E1239" s="8"/>
      <c r="F1239" s="8"/>
      <c r="G1239" s="8"/>
      <c r="H1239" s="8"/>
      <c r="I1239" s="8"/>
      <c r="J1239" s="8"/>
    </row>
    <row r="1240" spans="1:10" x14ac:dyDescent="0.35">
      <c r="A1240" s="3">
        <v>35226</v>
      </c>
      <c r="B1240" s="1">
        <v>-1.7094402402770712E-3</v>
      </c>
      <c r="C1240" s="1">
        <v>-2.5112486497999528E-3</v>
      </c>
      <c r="D1240" s="1">
        <v>7.7298387215915601E-3</v>
      </c>
      <c r="E1240" s="8"/>
      <c r="F1240" s="8"/>
      <c r="G1240" s="8"/>
      <c r="H1240" s="8"/>
      <c r="I1240" s="8"/>
      <c r="J1240" s="8"/>
    </row>
    <row r="1241" spans="1:10" x14ac:dyDescent="0.35">
      <c r="A1241" s="3">
        <v>35227</v>
      </c>
      <c r="B1241" s="1">
        <v>-1.7719808378562141E-3</v>
      </c>
      <c r="C1241" s="1">
        <v>-1.5785469506253518E-3</v>
      </c>
      <c r="D1241" s="1">
        <v>-9.7648905933922711E-3</v>
      </c>
      <c r="E1241" s="8"/>
      <c r="F1241" s="8"/>
      <c r="G1241" s="8"/>
      <c r="H1241" s="8"/>
      <c r="I1241" s="8"/>
      <c r="J1241" s="8"/>
    </row>
    <row r="1242" spans="1:10" x14ac:dyDescent="0.35">
      <c r="A1242" s="3">
        <v>35228</v>
      </c>
      <c r="B1242" s="1">
        <v>-2.880577509945411E-3</v>
      </c>
      <c r="C1242" s="1">
        <v>-2.8383597526803655E-3</v>
      </c>
      <c r="D1242" s="1">
        <v>-4.4205001410552224E-4</v>
      </c>
      <c r="E1242" s="8"/>
      <c r="F1242" s="8"/>
      <c r="G1242" s="8"/>
      <c r="H1242" s="8"/>
      <c r="I1242" s="8"/>
      <c r="J1242" s="8"/>
    </row>
    <row r="1243" spans="1:10" x14ac:dyDescent="0.35">
      <c r="A1243" s="3">
        <v>35229</v>
      </c>
      <c r="B1243" s="1">
        <v>-1.6754431875253049E-3</v>
      </c>
      <c r="C1243" s="1">
        <v>1.5830302498528151E-3</v>
      </c>
      <c r="D1243" s="1">
        <v>-1.5556349953849725E-3</v>
      </c>
      <c r="E1243" s="8"/>
      <c r="F1243" s="8"/>
      <c r="G1243" s="8"/>
      <c r="H1243" s="8"/>
      <c r="I1243" s="8"/>
      <c r="J1243" s="8"/>
    </row>
    <row r="1244" spans="1:10" x14ac:dyDescent="0.35">
      <c r="A1244" s="3">
        <v>35230</v>
      </c>
      <c r="B1244" s="1">
        <v>-3.1039859375909962E-3</v>
      </c>
      <c r="C1244" s="1">
        <v>4.4006718436676931E-3</v>
      </c>
      <c r="D1244" s="1">
        <v>-4.3269998376817553E-3</v>
      </c>
      <c r="E1244" s="8"/>
      <c r="F1244" s="8"/>
      <c r="G1244" s="8"/>
      <c r="H1244" s="8"/>
      <c r="I1244" s="8"/>
      <c r="J1244" s="8"/>
    </row>
    <row r="1245" spans="1:10" x14ac:dyDescent="0.35">
      <c r="A1245" s="3">
        <v>35233</v>
      </c>
      <c r="B1245" s="1">
        <v>-1.0368067284403603E-3</v>
      </c>
      <c r="C1245" s="1">
        <v>3.4494113335066271E-3</v>
      </c>
      <c r="D1245" s="1">
        <v>9.3240768751232436E-3</v>
      </c>
      <c r="E1245" s="8"/>
      <c r="F1245" s="8"/>
      <c r="G1245" s="8"/>
      <c r="H1245" s="8"/>
      <c r="I1245" s="8"/>
      <c r="J1245" s="8"/>
    </row>
    <row r="1246" spans="1:10" x14ac:dyDescent="0.35">
      <c r="A1246" s="3">
        <v>35234</v>
      </c>
      <c r="B1246" s="1">
        <v>-4.6714269486706145E-3</v>
      </c>
      <c r="C1246" s="1">
        <v>-2.1903384372102606E-3</v>
      </c>
      <c r="D1246" s="1">
        <v>2.0633170315199128E-3</v>
      </c>
      <c r="E1246" s="8"/>
      <c r="F1246" s="8"/>
      <c r="G1246" s="8"/>
      <c r="H1246" s="8"/>
      <c r="I1246" s="8"/>
      <c r="J1246" s="8"/>
    </row>
    <row r="1247" spans="1:10" x14ac:dyDescent="0.35">
      <c r="A1247" s="3">
        <v>35235</v>
      </c>
      <c r="B1247" s="1">
        <v>-1.510551203003553E-4</v>
      </c>
      <c r="C1247" s="1">
        <v>-2.2044189911484069E-3</v>
      </c>
      <c r="D1247" s="1">
        <v>-7.0811522260529934E-3</v>
      </c>
      <c r="E1247" s="8"/>
      <c r="F1247" s="8"/>
      <c r="G1247" s="8"/>
      <c r="H1247" s="8"/>
      <c r="I1247" s="8"/>
      <c r="J1247" s="8"/>
    </row>
    <row r="1248" spans="1:10" x14ac:dyDescent="0.35">
      <c r="A1248" s="3">
        <v>35236</v>
      </c>
      <c r="B1248" s="1">
        <v>2.1147078005788206E-4</v>
      </c>
      <c r="C1248" s="1">
        <v>-9.3695940358300579E-4</v>
      </c>
      <c r="D1248" s="1">
        <v>4.0124802508613027E-4</v>
      </c>
      <c r="E1248" s="8"/>
      <c r="F1248" s="8"/>
      <c r="G1248" s="8"/>
      <c r="H1248" s="8"/>
      <c r="I1248" s="8"/>
      <c r="J1248" s="8"/>
    </row>
    <row r="1249" spans="1:10" x14ac:dyDescent="0.35">
      <c r="A1249" s="3">
        <v>35237</v>
      </c>
      <c r="B1249" s="1">
        <v>7.1335351490297589E-3</v>
      </c>
      <c r="C1249" s="1">
        <v>1.252174076654592E-3</v>
      </c>
      <c r="D1249" s="1">
        <v>-4.1500951069436279E-5</v>
      </c>
      <c r="E1249" s="8"/>
      <c r="F1249" s="8"/>
      <c r="G1249" s="8"/>
      <c r="H1249" s="8"/>
      <c r="I1249" s="8"/>
      <c r="J1249" s="8"/>
    </row>
    <row r="1250" spans="1:10" x14ac:dyDescent="0.35">
      <c r="A1250" s="3">
        <v>35240</v>
      </c>
      <c r="B1250" s="1">
        <v>3.0096826617651076E-3</v>
      </c>
      <c r="C1250" s="1">
        <v>1.5745846813658255E-3</v>
      </c>
      <c r="D1250" s="1">
        <v>-1.1350267672959144E-3</v>
      </c>
      <c r="E1250" s="8"/>
      <c r="F1250" s="8"/>
      <c r="G1250" s="8"/>
      <c r="H1250" s="8"/>
      <c r="I1250" s="8"/>
      <c r="J1250" s="8"/>
    </row>
    <row r="1251" spans="1:10" x14ac:dyDescent="0.35">
      <c r="A1251" s="3">
        <v>35241</v>
      </c>
      <c r="B1251" s="1">
        <v>-5.5334137339435488E-4</v>
      </c>
      <c r="C1251" s="1">
        <v>1.8769971715548645E-3</v>
      </c>
      <c r="D1251" s="1">
        <v>-5.7850798358001386E-3</v>
      </c>
      <c r="E1251" s="8"/>
      <c r="F1251" s="8"/>
      <c r="G1251" s="8"/>
      <c r="H1251" s="8"/>
      <c r="I1251" s="8"/>
      <c r="J1251" s="8"/>
    </row>
    <row r="1252" spans="1:10" x14ac:dyDescent="0.35">
      <c r="A1252" s="3">
        <v>35242</v>
      </c>
      <c r="B1252" s="1">
        <v>-6.1371519163227828E-3</v>
      </c>
      <c r="C1252" s="1">
        <v>0</v>
      </c>
      <c r="D1252" s="1">
        <v>6.7471674322886538E-3</v>
      </c>
      <c r="E1252" s="8"/>
      <c r="F1252" s="8"/>
      <c r="G1252" s="8"/>
      <c r="H1252" s="8"/>
      <c r="I1252" s="8"/>
      <c r="J1252" s="8"/>
    </row>
    <row r="1253" spans="1:10" x14ac:dyDescent="0.35">
      <c r="A1253" s="3">
        <v>35243</v>
      </c>
      <c r="B1253" s="1">
        <v>6.2418616087962717E-3</v>
      </c>
      <c r="C1253" s="1">
        <v>5.6191308336825639E-3</v>
      </c>
      <c r="D1253" s="1">
        <v>3.8597956451296685E-3</v>
      </c>
      <c r="E1253" s="8"/>
      <c r="F1253" s="8"/>
      <c r="G1253" s="8"/>
      <c r="H1253" s="8"/>
      <c r="I1253" s="8"/>
      <c r="J1253" s="8"/>
    </row>
    <row r="1254" spans="1:10" x14ac:dyDescent="0.35">
      <c r="A1254" s="3">
        <v>35244</v>
      </c>
      <c r="B1254" s="1">
        <v>3.1063810280882154E-3</v>
      </c>
      <c r="C1254" s="1">
        <v>7.4403539007656689E-3</v>
      </c>
      <c r="D1254" s="1">
        <v>5.7447726778185751E-3</v>
      </c>
      <c r="E1254" s="8"/>
      <c r="F1254" s="8"/>
      <c r="G1254" s="8"/>
      <c r="H1254" s="8"/>
      <c r="I1254" s="8"/>
      <c r="J1254" s="8"/>
    </row>
    <row r="1255" spans="1:10" x14ac:dyDescent="0.35">
      <c r="A1255" s="3">
        <v>35247</v>
      </c>
      <c r="B1255" s="1">
        <v>7.7979764036862353E-3</v>
      </c>
      <c r="C1255" s="1">
        <v>-9.3044476495956878E-4</v>
      </c>
      <c r="D1255" s="1">
        <v>9.1873606456293212E-3</v>
      </c>
      <c r="E1255" s="8"/>
      <c r="F1255" s="8"/>
      <c r="G1255" s="8"/>
      <c r="H1255" s="8"/>
      <c r="I1255" s="8"/>
      <c r="J1255" s="8"/>
    </row>
    <row r="1256" spans="1:10" x14ac:dyDescent="0.35">
      <c r="A1256" s="3">
        <v>35248</v>
      </c>
      <c r="B1256" s="1">
        <v>-3.3642370688262424E-3</v>
      </c>
      <c r="C1256" s="1">
        <v>-4.3352272549136229E-3</v>
      </c>
      <c r="D1256" s="1">
        <v>-6.306805806626967E-3</v>
      </c>
      <c r="E1256" s="8"/>
      <c r="F1256" s="8"/>
      <c r="G1256" s="8"/>
      <c r="H1256" s="8"/>
      <c r="I1256" s="8"/>
      <c r="J1256" s="8"/>
    </row>
    <row r="1257" spans="1:10" x14ac:dyDescent="0.35">
      <c r="A1257" s="3">
        <v>35249</v>
      </c>
      <c r="B1257" s="1">
        <v>-1.797906889162239E-3</v>
      </c>
      <c r="C1257" s="1">
        <v>1.2366319390309229E-3</v>
      </c>
      <c r="D1257" s="1">
        <v>5.1111616128582948E-3</v>
      </c>
      <c r="E1257" s="8"/>
      <c r="F1257" s="8"/>
      <c r="G1257" s="8"/>
      <c r="H1257" s="8"/>
      <c r="I1257" s="8"/>
      <c r="J1257" s="8"/>
    </row>
    <row r="1258" spans="1:10" x14ac:dyDescent="0.35">
      <c r="A1258" s="3">
        <v>35254</v>
      </c>
      <c r="B1258" s="1">
        <v>-7.4810651351915631E-3</v>
      </c>
      <c r="C1258" s="1">
        <v>6.3471915809112879E-4</v>
      </c>
      <c r="D1258" s="1">
        <v>3.2823121159086203E-3</v>
      </c>
      <c r="E1258" s="8"/>
      <c r="F1258" s="8"/>
      <c r="G1258" s="8"/>
      <c r="H1258" s="8"/>
      <c r="I1258" s="8"/>
      <c r="J1258" s="8"/>
    </row>
    <row r="1259" spans="1:10" x14ac:dyDescent="0.35">
      <c r="A1259" s="3">
        <v>35255</v>
      </c>
      <c r="B1259" s="1">
        <v>3.3810433879130639E-3</v>
      </c>
      <c r="C1259" s="1">
        <v>2.5255480393961828E-3</v>
      </c>
      <c r="D1259" s="1">
        <v>4.109757134396313E-3</v>
      </c>
      <c r="E1259" s="8"/>
      <c r="F1259" s="8"/>
      <c r="G1259" s="8"/>
      <c r="H1259" s="8"/>
      <c r="I1259" s="8"/>
      <c r="J1259" s="8"/>
    </row>
    <row r="1260" spans="1:10" x14ac:dyDescent="0.35">
      <c r="A1260" s="3">
        <v>35256</v>
      </c>
      <c r="B1260" s="1">
        <v>1.9987647883787955E-3</v>
      </c>
      <c r="C1260" s="1">
        <v>4.4021022832449594E-3</v>
      </c>
      <c r="D1260" s="1">
        <v>3.7766178107724309E-3</v>
      </c>
      <c r="E1260" s="8"/>
      <c r="F1260" s="8"/>
      <c r="G1260" s="8"/>
      <c r="H1260" s="8"/>
      <c r="I1260" s="8"/>
      <c r="J1260" s="8"/>
    </row>
    <row r="1261" spans="1:10" x14ac:dyDescent="0.35">
      <c r="A1261" s="3">
        <v>35257</v>
      </c>
      <c r="B1261" s="1">
        <v>-1.5963710828027874E-2</v>
      </c>
      <c r="C1261" s="1">
        <v>2.2030518388980983E-3</v>
      </c>
      <c r="D1261" s="1">
        <v>8.272044380133103E-3</v>
      </c>
      <c r="E1261" s="8"/>
      <c r="F1261" s="8"/>
      <c r="G1261" s="8"/>
      <c r="H1261" s="8"/>
      <c r="I1261" s="8"/>
      <c r="J1261" s="8"/>
    </row>
    <row r="1262" spans="1:10" x14ac:dyDescent="0.35">
      <c r="A1262" s="3">
        <v>35258</v>
      </c>
      <c r="B1262" s="1">
        <v>8.0504083737249136E-4</v>
      </c>
      <c r="C1262" s="1">
        <v>2.5026216697557114E-3</v>
      </c>
      <c r="D1262" s="1">
        <v>5.884053532034055E-3</v>
      </c>
      <c r="E1262" s="8"/>
      <c r="F1262" s="8"/>
      <c r="G1262" s="8"/>
      <c r="H1262" s="8"/>
      <c r="I1262" s="8"/>
      <c r="J1262" s="8"/>
    </row>
    <row r="1263" spans="1:10" x14ac:dyDescent="0.35">
      <c r="A1263" s="3">
        <v>35261</v>
      </c>
      <c r="B1263" s="1">
        <v>-2.5691269518620483E-2</v>
      </c>
      <c r="C1263" s="1">
        <v>-1.2551453370841057E-3</v>
      </c>
      <c r="D1263" s="1">
        <v>-8.4984900377748621E-4</v>
      </c>
      <c r="E1263" s="8"/>
      <c r="F1263" s="8"/>
      <c r="G1263" s="8"/>
      <c r="H1263" s="8"/>
      <c r="I1263" s="8"/>
      <c r="J1263" s="8"/>
    </row>
    <row r="1264" spans="1:10" x14ac:dyDescent="0.35">
      <c r="A1264" s="3">
        <v>35262</v>
      </c>
      <c r="B1264" s="1">
        <v>-2.2731437178693196E-3</v>
      </c>
      <c r="C1264" s="1">
        <v>4.0642782418517463E-3</v>
      </c>
      <c r="D1264" s="1">
        <v>-9.0075070571391577E-3</v>
      </c>
      <c r="E1264" s="8"/>
      <c r="F1264" s="8"/>
      <c r="G1264" s="8"/>
      <c r="H1264" s="8"/>
      <c r="I1264" s="8"/>
      <c r="J1264" s="8"/>
    </row>
    <row r="1265" spans="1:10" x14ac:dyDescent="0.35">
      <c r="A1265" s="3">
        <v>35263</v>
      </c>
      <c r="B1265" s="1">
        <v>9.0301934880623429E-3</v>
      </c>
      <c r="C1265" s="1">
        <v>-3.1275871839906875E-4</v>
      </c>
      <c r="D1265" s="1">
        <v>-1.0429463856198523E-2</v>
      </c>
      <c r="E1265" s="8"/>
      <c r="F1265" s="8"/>
      <c r="G1265" s="8"/>
      <c r="H1265" s="8"/>
      <c r="I1265" s="8"/>
      <c r="J1265" s="8"/>
    </row>
    <row r="1266" spans="1:10" x14ac:dyDescent="0.35">
      <c r="A1266" s="3">
        <v>35264</v>
      </c>
      <c r="B1266" s="1">
        <v>1.485590434571667E-2</v>
      </c>
      <c r="C1266" s="1">
        <v>8.6931181564471466E-3</v>
      </c>
      <c r="D1266" s="1">
        <v>-1.1778988072856145E-2</v>
      </c>
      <c r="E1266" s="8"/>
      <c r="F1266" s="8"/>
      <c r="G1266" s="8"/>
      <c r="H1266" s="8"/>
      <c r="I1266" s="8"/>
      <c r="J1266" s="8"/>
    </row>
    <row r="1267" spans="1:10" x14ac:dyDescent="0.35">
      <c r="A1267" s="3">
        <v>35265</v>
      </c>
      <c r="B1267" s="1">
        <v>-7.533432909723135E-3</v>
      </c>
      <c r="C1267" s="1">
        <v>-4.3416929482550928E-3</v>
      </c>
      <c r="D1267" s="1">
        <v>-8.6030028392362207E-3</v>
      </c>
      <c r="E1267" s="8"/>
      <c r="F1267" s="8"/>
      <c r="G1267" s="8"/>
      <c r="H1267" s="8"/>
      <c r="I1267" s="8"/>
      <c r="J1267" s="8"/>
    </row>
    <row r="1268" spans="1:10" x14ac:dyDescent="0.35">
      <c r="A1268" s="3">
        <v>35268</v>
      </c>
      <c r="B1268" s="1">
        <v>-7.7957172802627381E-3</v>
      </c>
      <c r="C1268" s="1">
        <v>-3.4226339952859986E-3</v>
      </c>
      <c r="D1268" s="1">
        <v>-7.2771992228574346E-3</v>
      </c>
      <c r="E1268" s="8"/>
      <c r="F1268" s="8"/>
      <c r="G1268" s="8"/>
      <c r="H1268" s="8"/>
      <c r="I1268" s="8"/>
      <c r="J1268" s="8"/>
    </row>
    <row r="1269" spans="1:10" x14ac:dyDescent="0.35">
      <c r="A1269" s="3">
        <v>35269</v>
      </c>
      <c r="B1269" s="1">
        <v>-1.0946929980241837E-2</v>
      </c>
      <c r="C1269" s="1">
        <v>2.4878489277661061E-3</v>
      </c>
      <c r="D1269" s="1">
        <v>9.9761816681165402E-3</v>
      </c>
      <c r="E1269" s="8"/>
      <c r="F1269" s="8"/>
      <c r="G1269" s="8"/>
      <c r="H1269" s="8"/>
      <c r="I1269" s="8"/>
      <c r="J1269" s="8"/>
    </row>
    <row r="1270" spans="1:10" x14ac:dyDescent="0.35">
      <c r="A1270" s="3">
        <v>35270</v>
      </c>
      <c r="B1270" s="1">
        <v>-3.5101155507511432E-4</v>
      </c>
      <c r="C1270" s="1">
        <v>-4.3555036326224442E-3</v>
      </c>
      <c r="D1270" s="1">
        <v>-7.0978215964289399E-3</v>
      </c>
      <c r="E1270" s="8"/>
      <c r="F1270" s="8"/>
      <c r="G1270" s="8"/>
      <c r="H1270" s="8"/>
      <c r="I1270" s="8"/>
      <c r="J1270" s="8"/>
    </row>
    <row r="1271" spans="1:10" x14ac:dyDescent="0.35">
      <c r="A1271" s="3">
        <v>35271</v>
      </c>
      <c r="B1271" s="1">
        <v>7.1870688275071874E-3</v>
      </c>
      <c r="C1271" s="1">
        <v>6.2600692493155021E-4</v>
      </c>
      <c r="D1271" s="1">
        <v>1.103258888537365E-3</v>
      </c>
      <c r="E1271" s="8"/>
      <c r="F1271" s="8"/>
      <c r="G1271" s="8"/>
      <c r="H1271" s="8"/>
      <c r="I1271" s="8"/>
      <c r="J1271" s="8"/>
    </row>
    <row r="1272" spans="1:10" x14ac:dyDescent="0.35">
      <c r="A1272" s="3">
        <v>35272</v>
      </c>
      <c r="B1272" s="1">
        <v>7.4660783883235852E-3</v>
      </c>
      <c r="C1272" s="1">
        <v>6.1641789563671157E-4</v>
      </c>
      <c r="D1272" s="1">
        <v>-1.088441376402674E-2</v>
      </c>
      <c r="E1272" s="8"/>
      <c r="F1272" s="8"/>
      <c r="G1272" s="8"/>
      <c r="H1272" s="8"/>
      <c r="I1272" s="8"/>
      <c r="J1272" s="8"/>
    </row>
    <row r="1273" spans="1:10" x14ac:dyDescent="0.35">
      <c r="A1273" s="3">
        <v>35275</v>
      </c>
      <c r="B1273" s="1">
        <v>-7.8780966497304008E-3</v>
      </c>
      <c r="C1273" s="1">
        <v>-5.3118035590078889E-3</v>
      </c>
      <c r="D1273" s="1">
        <v>2.8982686693078893E-3</v>
      </c>
      <c r="E1273" s="8"/>
      <c r="F1273" s="8"/>
      <c r="G1273" s="8"/>
      <c r="H1273" s="8"/>
      <c r="I1273" s="8"/>
      <c r="J1273" s="8"/>
    </row>
    <row r="1274" spans="1:10" x14ac:dyDescent="0.35">
      <c r="A1274" s="3">
        <v>35276</v>
      </c>
      <c r="B1274" s="1">
        <v>6.871142286664157E-3</v>
      </c>
      <c r="C1274" s="1">
        <v>2.8161880065315399E-3</v>
      </c>
      <c r="D1274" s="1">
        <v>1.3622219593939003E-3</v>
      </c>
      <c r="E1274" s="8"/>
      <c r="F1274" s="8"/>
      <c r="G1274" s="8"/>
      <c r="H1274" s="8"/>
      <c r="I1274" s="8"/>
      <c r="J1274" s="8"/>
    </row>
    <row r="1275" spans="1:10" x14ac:dyDescent="0.35">
      <c r="A1275" s="3">
        <v>35277</v>
      </c>
      <c r="B1275" s="1">
        <v>7.3556843915051099E-3</v>
      </c>
      <c r="C1275" s="1">
        <v>5.6086943645304622E-3</v>
      </c>
      <c r="D1275" s="1">
        <v>4.3536327503655584E-3</v>
      </c>
      <c r="E1275" s="8"/>
      <c r="F1275" s="8"/>
      <c r="G1275" s="8"/>
      <c r="H1275" s="8"/>
      <c r="I1275" s="8"/>
      <c r="J1275" s="8"/>
    </row>
    <row r="1276" spans="1:10" x14ac:dyDescent="0.35">
      <c r="A1276" s="3">
        <v>35278</v>
      </c>
      <c r="B1276" s="1">
        <v>1.5613083345288072E-2</v>
      </c>
      <c r="C1276" s="1">
        <v>1.073391456577371E-2</v>
      </c>
      <c r="D1276" s="1">
        <v>1.2907147497951212E-2</v>
      </c>
      <c r="E1276" s="8"/>
      <c r="F1276" s="8"/>
      <c r="G1276" s="8"/>
      <c r="H1276" s="8"/>
      <c r="I1276" s="8"/>
      <c r="J1276" s="8"/>
    </row>
    <row r="1277" spans="1:10" x14ac:dyDescent="0.35">
      <c r="A1277" s="3">
        <v>35279</v>
      </c>
      <c r="B1277" s="1">
        <v>1.9002331759744945E-2</v>
      </c>
      <c r="C1277" s="1">
        <v>1.000044436747315E-2</v>
      </c>
      <c r="D1277" s="1">
        <v>3.1308150271659209E-3</v>
      </c>
      <c r="E1277" s="8"/>
      <c r="F1277" s="8"/>
      <c r="G1277" s="8"/>
      <c r="H1277" s="8"/>
      <c r="I1277" s="8"/>
      <c r="J1277" s="8"/>
    </row>
    <row r="1278" spans="1:10" x14ac:dyDescent="0.35">
      <c r="A1278" s="3">
        <v>35282</v>
      </c>
      <c r="B1278" s="1">
        <v>-3.4172042446195265E-3</v>
      </c>
      <c r="C1278" s="1">
        <v>-1.2041373452465307E-3</v>
      </c>
      <c r="D1278" s="1">
        <v>-6.2301649958931091E-3</v>
      </c>
      <c r="E1278" s="8"/>
      <c r="F1278" s="8"/>
      <c r="G1278" s="8"/>
      <c r="H1278" s="8"/>
      <c r="I1278" s="8"/>
      <c r="J1278" s="8"/>
    </row>
    <row r="1279" spans="1:10" x14ac:dyDescent="0.35">
      <c r="A1279" s="3">
        <v>35283</v>
      </c>
      <c r="B1279" s="1">
        <v>3.2511502162955144E-3</v>
      </c>
      <c r="C1279" s="1">
        <v>-1.214591439347872E-3</v>
      </c>
      <c r="D1279" s="1">
        <v>3.0967955295786557E-4</v>
      </c>
      <c r="E1279" s="8"/>
      <c r="F1279" s="8"/>
      <c r="G1279" s="8"/>
      <c r="H1279" s="8"/>
      <c r="I1279" s="8"/>
      <c r="J1279" s="8"/>
    </row>
    <row r="1280" spans="1:10" x14ac:dyDescent="0.35">
      <c r="A1280" s="3">
        <v>35284</v>
      </c>
      <c r="B1280" s="1">
        <v>2.6836749262184822E-3</v>
      </c>
      <c r="C1280" s="1">
        <v>0</v>
      </c>
      <c r="D1280" s="1">
        <v>2.6867421052465101E-3</v>
      </c>
      <c r="E1280" s="8"/>
      <c r="F1280" s="8"/>
      <c r="G1280" s="8"/>
      <c r="H1280" s="8"/>
      <c r="I1280" s="8"/>
      <c r="J1280" s="8"/>
    </row>
    <row r="1281" spans="1:10" x14ac:dyDescent="0.35">
      <c r="A1281" s="3">
        <v>35285</v>
      </c>
      <c r="B1281" s="1">
        <v>-2.3666866143949752E-3</v>
      </c>
      <c r="C1281" s="1">
        <v>-9.0966002102694447E-4</v>
      </c>
      <c r="D1281" s="1">
        <v>8.3166671655753883E-3</v>
      </c>
      <c r="E1281" s="8"/>
      <c r="F1281" s="8"/>
      <c r="G1281" s="8"/>
      <c r="H1281" s="8"/>
      <c r="I1281" s="8"/>
      <c r="J1281" s="8"/>
    </row>
    <row r="1282" spans="1:10" x14ac:dyDescent="0.35">
      <c r="A1282" s="3">
        <v>35286</v>
      </c>
      <c r="B1282" s="1">
        <v>-7.3979575953319677E-4</v>
      </c>
      <c r="C1282" s="1">
        <v>4.2350275273367677E-3</v>
      </c>
      <c r="D1282" s="1">
        <v>1.6795241444218377E-3</v>
      </c>
      <c r="E1282" s="8"/>
      <c r="F1282" s="8"/>
      <c r="G1282" s="8"/>
      <c r="H1282" s="8"/>
      <c r="I1282" s="8"/>
      <c r="J1282" s="8"/>
    </row>
    <row r="1283" spans="1:10" x14ac:dyDescent="0.35">
      <c r="A1283" s="3">
        <v>35289</v>
      </c>
      <c r="B1283" s="1">
        <v>5.5276636188070624E-3</v>
      </c>
      <c r="C1283" s="1">
        <v>2.9605042044574627E-4</v>
      </c>
      <c r="D1283" s="1">
        <v>1.3255149496079066E-2</v>
      </c>
      <c r="E1283" s="8"/>
      <c r="F1283" s="8"/>
      <c r="G1283" s="8"/>
      <c r="H1283" s="8"/>
      <c r="I1283" s="8"/>
      <c r="J1283" s="8"/>
    </row>
    <row r="1284" spans="1:10" x14ac:dyDescent="0.35">
      <c r="A1284" s="3">
        <v>35290</v>
      </c>
      <c r="B1284" s="1">
        <v>-8.4014461305146546E-3</v>
      </c>
      <c r="C1284" s="1">
        <v>-5.4325474039445178E-3</v>
      </c>
      <c r="D1284" s="1">
        <v>3.0392311518520196E-3</v>
      </c>
      <c r="E1284" s="8"/>
      <c r="F1284" s="8"/>
      <c r="G1284" s="8"/>
      <c r="H1284" s="8"/>
      <c r="I1284" s="8"/>
      <c r="J1284" s="8"/>
    </row>
    <row r="1285" spans="1:10" x14ac:dyDescent="0.35">
      <c r="A1285" s="3">
        <v>35291</v>
      </c>
      <c r="B1285" s="1">
        <v>2.7982623666730848E-3</v>
      </c>
      <c r="C1285" s="1">
        <v>0</v>
      </c>
      <c r="D1285" s="1">
        <v>-2.1412281428389874E-3</v>
      </c>
      <c r="E1285" s="8"/>
      <c r="F1285" s="8"/>
      <c r="G1285" s="8"/>
      <c r="H1285" s="8"/>
      <c r="I1285" s="8"/>
      <c r="J1285" s="8"/>
    </row>
    <row r="1286" spans="1:10" x14ac:dyDescent="0.35">
      <c r="A1286" s="3">
        <v>35292</v>
      </c>
      <c r="B1286" s="1">
        <v>3.4734545364448693E-4</v>
      </c>
      <c r="C1286" s="1">
        <v>-3.6502326440777367E-3</v>
      </c>
      <c r="D1286" s="1">
        <v>-4.1886283760317585E-3</v>
      </c>
      <c r="E1286" s="8"/>
      <c r="F1286" s="8"/>
      <c r="G1286" s="8"/>
      <c r="H1286" s="8"/>
      <c r="I1286" s="8"/>
      <c r="J1286" s="8"/>
    </row>
    <row r="1287" spans="1:10" x14ac:dyDescent="0.35">
      <c r="A1287" s="3">
        <v>35293</v>
      </c>
      <c r="B1287" s="1">
        <v>4.4143530391269397E-3</v>
      </c>
      <c r="C1287" s="1">
        <v>4.5517021002398914E-3</v>
      </c>
      <c r="D1287" s="1">
        <v>6.1694233489687856E-3</v>
      </c>
      <c r="E1287" s="8"/>
      <c r="F1287" s="8"/>
      <c r="G1287" s="8"/>
      <c r="H1287" s="8"/>
      <c r="I1287" s="8"/>
      <c r="J1287" s="8"/>
    </row>
    <row r="1288" spans="1:10" x14ac:dyDescent="0.35">
      <c r="A1288" s="3">
        <v>35296</v>
      </c>
      <c r="B1288" s="1">
        <v>2.0573821447031999E-3</v>
      </c>
      <c r="C1288" s="1">
        <v>-2.1197437185166545E-3</v>
      </c>
      <c r="D1288" s="1">
        <v>8.1494508750260038E-3</v>
      </c>
      <c r="E1288" s="8"/>
      <c r="F1288" s="8"/>
      <c r="G1288" s="8"/>
      <c r="H1288" s="8"/>
      <c r="I1288" s="8"/>
      <c r="J1288" s="8"/>
    </row>
    <row r="1289" spans="1:10" x14ac:dyDescent="0.35">
      <c r="A1289" s="3">
        <v>35297</v>
      </c>
      <c r="B1289" s="1">
        <v>-1.3360657109936995E-3</v>
      </c>
      <c r="C1289" s="1">
        <v>0</v>
      </c>
      <c r="D1289" s="1">
        <v>-7.1204517196844933E-3</v>
      </c>
      <c r="E1289" s="8"/>
      <c r="F1289" s="8"/>
      <c r="G1289" s="8"/>
      <c r="H1289" s="8"/>
      <c r="I1289" s="8"/>
      <c r="J1289" s="8"/>
    </row>
    <row r="1290" spans="1:10" x14ac:dyDescent="0.35">
      <c r="A1290" s="3">
        <v>35298</v>
      </c>
      <c r="B1290" s="1">
        <v>-9.3179843827517761E-4</v>
      </c>
      <c r="C1290" s="1">
        <v>-1.8166294327996155E-3</v>
      </c>
      <c r="D1290" s="1">
        <v>-3.3782798904736797E-3</v>
      </c>
      <c r="E1290" s="8"/>
      <c r="F1290" s="8"/>
      <c r="G1290" s="8"/>
      <c r="H1290" s="8"/>
      <c r="I1290" s="8"/>
      <c r="J1290" s="8"/>
    </row>
    <row r="1291" spans="1:10" x14ac:dyDescent="0.35">
      <c r="A1291" s="3">
        <v>35299</v>
      </c>
      <c r="B1291" s="1">
        <v>8.3998247956354379E-3</v>
      </c>
      <c r="C1291" s="1">
        <v>-9.1408098243332789E-4</v>
      </c>
      <c r="D1291" s="1">
        <v>6.7385294703333435E-3</v>
      </c>
      <c r="E1291" s="8"/>
      <c r="F1291" s="8"/>
      <c r="G1291" s="8"/>
      <c r="H1291" s="8"/>
      <c r="I1291" s="8"/>
      <c r="J1291" s="8"/>
    </row>
    <row r="1292" spans="1:10" x14ac:dyDescent="0.35">
      <c r="A1292" s="3">
        <v>35300</v>
      </c>
      <c r="B1292" s="1">
        <v>-5.4571006541969365E-3</v>
      </c>
      <c r="C1292" s="1">
        <v>-6.7137210664529158E-3</v>
      </c>
      <c r="D1292" s="1">
        <v>-1.6853805587560694E-3</v>
      </c>
      <c r="E1292" s="8"/>
      <c r="F1292" s="8"/>
      <c r="G1292" s="8"/>
      <c r="H1292" s="8"/>
      <c r="I1292" s="8"/>
      <c r="J1292" s="8"/>
    </row>
    <row r="1293" spans="1:10" x14ac:dyDescent="0.35">
      <c r="A1293" s="3">
        <v>35303</v>
      </c>
      <c r="B1293" s="1">
        <v>-4.7336121628920678E-3</v>
      </c>
      <c r="C1293" s="1">
        <v>-5.832626125189414E-3</v>
      </c>
      <c r="D1293" s="1">
        <v>-2.4671683367413148E-4</v>
      </c>
      <c r="E1293" s="8"/>
      <c r="F1293" s="8"/>
      <c r="G1293" s="8"/>
      <c r="H1293" s="8"/>
      <c r="I1293" s="8"/>
      <c r="J1293" s="8"/>
    </row>
    <row r="1294" spans="1:10" x14ac:dyDescent="0.35">
      <c r="A1294" s="3">
        <v>35304</v>
      </c>
      <c r="B1294" s="1">
        <v>3.7886806001148337E-3</v>
      </c>
      <c r="C1294" s="1">
        <v>1.8412247052374206E-3</v>
      </c>
      <c r="D1294" s="1">
        <v>-2.1697268315029887E-3</v>
      </c>
      <c r="E1294" s="8"/>
      <c r="F1294" s="8"/>
      <c r="G1294" s="8"/>
      <c r="H1294" s="8"/>
      <c r="I1294" s="8"/>
      <c r="J1294" s="8"/>
    </row>
    <row r="1295" spans="1:10" x14ac:dyDescent="0.35">
      <c r="A1295" s="3">
        <v>35305</v>
      </c>
      <c r="B1295" s="1">
        <v>-2.3888053065958233E-3</v>
      </c>
      <c r="C1295" s="1">
        <v>-1.2271063810866036E-3</v>
      </c>
      <c r="D1295" s="1">
        <v>-2.8377547253542203E-3</v>
      </c>
      <c r="E1295" s="8"/>
      <c r="F1295" s="8"/>
      <c r="G1295" s="8"/>
      <c r="H1295" s="8"/>
      <c r="I1295" s="8"/>
      <c r="J1295" s="8"/>
    </row>
    <row r="1296" spans="1:10" x14ac:dyDescent="0.35">
      <c r="A1296" s="3">
        <v>35306</v>
      </c>
      <c r="B1296" s="1">
        <v>-1.1208624315918077E-2</v>
      </c>
      <c r="C1296" s="1">
        <v>-4.6289150533845216E-3</v>
      </c>
      <c r="D1296" s="1">
        <v>8.0638061615681683E-3</v>
      </c>
      <c r="E1296" s="8"/>
      <c r="F1296" s="8"/>
      <c r="G1296" s="8"/>
      <c r="H1296" s="8"/>
      <c r="I1296" s="8"/>
      <c r="J1296" s="8"/>
    </row>
    <row r="1297" spans="1:10" x14ac:dyDescent="0.35">
      <c r="A1297" s="3">
        <v>35307</v>
      </c>
      <c r="B1297" s="1">
        <v>-8.2634368443984182E-3</v>
      </c>
      <c r="C1297" s="1">
        <v>-6.8262172798810783E-3</v>
      </c>
      <c r="D1297" s="1">
        <v>2.9409540454684809E-3</v>
      </c>
      <c r="E1297" s="8"/>
      <c r="F1297" s="8"/>
      <c r="G1297" s="8"/>
      <c r="H1297" s="8"/>
      <c r="I1297" s="8"/>
      <c r="J1297" s="8"/>
    </row>
    <row r="1298" spans="1:10" x14ac:dyDescent="0.35">
      <c r="A1298" s="3">
        <v>35311</v>
      </c>
      <c r="B1298" s="1">
        <v>4.1784389374863859E-3</v>
      </c>
      <c r="C1298" s="1">
        <v>2.7952369622267961E-3</v>
      </c>
      <c r="D1298" s="1">
        <v>8.0350884397771064E-3</v>
      </c>
      <c r="E1298" s="8"/>
      <c r="F1298" s="8"/>
      <c r="G1298" s="8"/>
      <c r="H1298" s="8"/>
      <c r="I1298" s="8"/>
      <c r="J1298" s="8"/>
    </row>
    <row r="1299" spans="1:10" x14ac:dyDescent="0.35">
      <c r="A1299" s="3">
        <v>35312</v>
      </c>
      <c r="B1299" s="1">
        <v>1.3584366333112697E-3</v>
      </c>
      <c r="C1299" s="1">
        <v>-1.8595362070042414E-3</v>
      </c>
      <c r="D1299" s="1">
        <v>-6.9551496859350994E-3</v>
      </c>
      <c r="E1299" s="8"/>
      <c r="F1299" s="8"/>
      <c r="G1299" s="8"/>
      <c r="H1299" s="8"/>
      <c r="I1299" s="8"/>
      <c r="J1299" s="8"/>
    </row>
    <row r="1300" spans="1:10" x14ac:dyDescent="0.35">
      <c r="A1300" s="3">
        <v>35313</v>
      </c>
      <c r="B1300" s="1">
        <v>-9.4556468659307141E-3</v>
      </c>
      <c r="C1300" s="1">
        <v>-2.8097329766792758E-3</v>
      </c>
      <c r="D1300" s="1">
        <v>1.6210300727456336E-3</v>
      </c>
      <c r="E1300" s="8"/>
      <c r="F1300" s="8"/>
      <c r="G1300" s="8"/>
      <c r="H1300" s="8"/>
      <c r="I1300" s="8"/>
      <c r="J1300" s="8"/>
    </row>
    <row r="1301" spans="1:10" x14ac:dyDescent="0.35">
      <c r="A1301" s="3">
        <v>35314</v>
      </c>
      <c r="B1301" s="1">
        <v>9.5624119599472552E-3</v>
      </c>
      <c r="C1301" s="1">
        <v>3.1152673169492786E-3</v>
      </c>
      <c r="D1301" s="1">
        <v>7.5936810112333993E-3</v>
      </c>
      <c r="E1301" s="8"/>
      <c r="F1301" s="8"/>
      <c r="G1301" s="8"/>
      <c r="H1301" s="8"/>
      <c r="I1301" s="8"/>
      <c r="J1301" s="8"/>
    </row>
    <row r="1302" spans="1:10" x14ac:dyDescent="0.35">
      <c r="A1302" s="3">
        <v>35317</v>
      </c>
      <c r="B1302" s="1">
        <v>1.2247773305494886E-2</v>
      </c>
      <c r="C1302" s="1">
        <v>2.4870919868629181E-3</v>
      </c>
      <c r="D1302" s="1">
        <v>-2.141201861086235E-3</v>
      </c>
      <c r="E1302" s="8"/>
      <c r="F1302" s="8"/>
      <c r="G1302" s="8"/>
      <c r="H1302" s="8"/>
      <c r="I1302" s="8"/>
      <c r="J1302" s="8"/>
    </row>
    <row r="1303" spans="1:10" x14ac:dyDescent="0.35">
      <c r="A1303" s="3">
        <v>35318</v>
      </c>
      <c r="B1303" s="1">
        <v>7.5325594919370048E-5</v>
      </c>
      <c r="C1303" s="1">
        <v>-2.4870919868630044E-3</v>
      </c>
      <c r="D1303" s="1">
        <v>5.4948435711024398E-3</v>
      </c>
      <c r="E1303" s="8"/>
      <c r="F1303" s="8"/>
      <c r="G1303" s="8"/>
      <c r="H1303" s="8"/>
      <c r="I1303" s="8"/>
      <c r="J1303" s="8"/>
    </row>
    <row r="1304" spans="1:10" x14ac:dyDescent="0.35">
      <c r="A1304" s="3">
        <v>35319</v>
      </c>
      <c r="B1304" s="1">
        <v>5.2137839824070147E-3</v>
      </c>
      <c r="C1304" s="1">
        <v>0</v>
      </c>
      <c r="D1304" s="1">
        <v>4.8377713200743484E-4</v>
      </c>
      <c r="E1304" s="8"/>
      <c r="F1304" s="8"/>
      <c r="G1304" s="8"/>
      <c r="H1304" s="8"/>
      <c r="I1304" s="8"/>
      <c r="J1304" s="8"/>
    </row>
    <row r="1305" spans="1:10" x14ac:dyDescent="0.35">
      <c r="A1305" s="3">
        <v>35320</v>
      </c>
      <c r="B1305" s="1">
        <v>5.7829110002886866E-3</v>
      </c>
      <c r="C1305" s="1">
        <v>4.3414472535265045E-3</v>
      </c>
      <c r="D1305" s="1">
        <v>3.2561309556154725E-3</v>
      </c>
      <c r="E1305" s="8"/>
      <c r="F1305" s="8"/>
      <c r="G1305" s="8"/>
      <c r="H1305" s="8"/>
      <c r="I1305" s="8"/>
      <c r="J1305" s="8"/>
    </row>
    <row r="1306" spans="1:10" x14ac:dyDescent="0.35">
      <c r="A1306" s="3">
        <v>35321</v>
      </c>
      <c r="B1306" s="1">
        <v>1.3893941738977695E-2</v>
      </c>
      <c r="C1306" s="1">
        <v>9.5492609751950189E-3</v>
      </c>
      <c r="D1306" s="1">
        <v>-6.8311411471442098E-3</v>
      </c>
      <c r="E1306" s="8"/>
      <c r="F1306" s="8"/>
      <c r="G1306" s="8"/>
      <c r="H1306" s="8"/>
      <c r="I1306" s="8"/>
      <c r="J1306" s="8"/>
    </row>
    <row r="1307" spans="1:10" x14ac:dyDescent="0.35">
      <c r="A1307" s="3">
        <v>35324</v>
      </c>
      <c r="B1307" s="1">
        <v>5.0420767563556746E-3</v>
      </c>
      <c r="C1307" s="1">
        <v>6.2061351461243318E-4</v>
      </c>
      <c r="D1307" s="1">
        <v>-1.4981726881629059E-2</v>
      </c>
      <c r="E1307" s="8"/>
      <c r="F1307" s="8"/>
      <c r="G1307" s="8"/>
      <c r="H1307" s="8"/>
      <c r="I1307" s="8"/>
      <c r="J1307" s="8"/>
    </row>
    <row r="1308" spans="1:10" x14ac:dyDescent="0.35">
      <c r="A1308" s="3">
        <v>35325</v>
      </c>
      <c r="B1308" s="1">
        <v>-1.5216694476263115E-3</v>
      </c>
      <c r="C1308" s="1">
        <v>-5.2233292768634424E-3</v>
      </c>
      <c r="D1308" s="1">
        <v>5.8576460594831172E-4</v>
      </c>
      <c r="E1308" s="8"/>
      <c r="F1308" s="8"/>
      <c r="G1308" s="8"/>
      <c r="H1308" s="8"/>
      <c r="I1308" s="8"/>
      <c r="J1308" s="8"/>
    </row>
    <row r="1309" spans="1:10" x14ac:dyDescent="0.35">
      <c r="A1309" s="3">
        <v>35326</v>
      </c>
      <c r="B1309" s="1">
        <v>-2.1547783566171568E-3</v>
      </c>
      <c r="C1309" s="1">
        <v>-1.5420203518152259E-3</v>
      </c>
      <c r="D1309" s="1">
        <v>1.0386729108901739E-2</v>
      </c>
      <c r="E1309" s="8"/>
      <c r="F1309" s="8"/>
      <c r="G1309" s="8"/>
      <c r="H1309" s="8"/>
      <c r="I1309" s="8"/>
      <c r="J1309" s="8"/>
    </row>
    <row r="1310" spans="1:10" x14ac:dyDescent="0.35">
      <c r="A1310" s="3">
        <v>35327</v>
      </c>
      <c r="B1310" s="1">
        <v>2.242629946055342E-3</v>
      </c>
      <c r="C1310" s="1">
        <v>-2.7871697932614382E-3</v>
      </c>
      <c r="D1310" s="1">
        <v>-6.7997579110128312E-3</v>
      </c>
      <c r="E1310" s="8"/>
      <c r="F1310" s="8"/>
      <c r="G1310" s="8"/>
      <c r="H1310" s="8"/>
      <c r="I1310" s="8"/>
      <c r="J1310" s="8"/>
    </row>
    <row r="1311" spans="1:10" x14ac:dyDescent="0.35">
      <c r="A1311" s="3">
        <v>35328</v>
      </c>
      <c r="B1311" s="1">
        <v>5.8830998204053436E-3</v>
      </c>
      <c r="C1311" s="1">
        <v>1.546320893511084E-3</v>
      </c>
      <c r="D1311" s="1">
        <v>-1.9645980553443985E-3</v>
      </c>
      <c r="E1311" s="8"/>
      <c r="F1311" s="8"/>
      <c r="G1311" s="8"/>
      <c r="H1311" s="8"/>
      <c r="I1311" s="8"/>
      <c r="J1311" s="8"/>
    </row>
    <row r="1312" spans="1:10" x14ac:dyDescent="0.35">
      <c r="A1312" s="3">
        <v>35331</v>
      </c>
      <c r="B1312" s="1">
        <v>-8.0086789232979277E-4</v>
      </c>
      <c r="C1312" s="1">
        <v>1.2316630844861366E-3</v>
      </c>
      <c r="D1312" s="1">
        <v>-1.3429245858741184E-3</v>
      </c>
      <c r="E1312" s="8"/>
      <c r="F1312" s="8"/>
      <c r="G1312" s="8"/>
      <c r="H1312" s="8"/>
      <c r="I1312" s="8"/>
      <c r="J1312" s="8"/>
    </row>
    <row r="1313" spans="1:10" x14ac:dyDescent="0.35">
      <c r="A1313" s="3">
        <v>35332</v>
      </c>
      <c r="B1313" s="1">
        <v>-1.2681385573726021E-3</v>
      </c>
      <c r="C1313" s="1">
        <v>4.0061842243603691E-3</v>
      </c>
      <c r="D1313" s="1">
        <v>1.0982796125517487E-2</v>
      </c>
      <c r="E1313" s="8"/>
      <c r="F1313" s="8"/>
      <c r="G1313" s="8"/>
      <c r="H1313" s="8"/>
      <c r="I1313" s="8"/>
      <c r="J1313" s="8"/>
    </row>
    <row r="1314" spans="1:10" x14ac:dyDescent="0.35">
      <c r="A1314" s="3">
        <v>35333</v>
      </c>
      <c r="B1314" s="1">
        <v>3.2083066249662611E-4</v>
      </c>
      <c r="C1314" s="1">
        <v>4.6005631018812597E-3</v>
      </c>
      <c r="D1314" s="1">
        <v>6.8590432844666512E-3</v>
      </c>
      <c r="E1314" s="8"/>
      <c r="F1314" s="8"/>
      <c r="G1314" s="8"/>
      <c r="H1314" s="8"/>
      <c r="I1314" s="8"/>
      <c r="J1314" s="8"/>
    </row>
    <row r="1315" spans="1:10" x14ac:dyDescent="0.35">
      <c r="A1315" s="3">
        <v>35334</v>
      </c>
      <c r="B1315" s="1">
        <v>4.374166175277149E-5</v>
      </c>
      <c r="C1315" s="1">
        <v>3.6634572882183352E-3</v>
      </c>
      <c r="D1315" s="1">
        <v>-4.3486587054839751E-3</v>
      </c>
      <c r="E1315" s="8"/>
      <c r="F1315" s="8"/>
      <c r="G1315" s="8"/>
      <c r="H1315" s="8"/>
      <c r="I1315" s="8"/>
      <c r="J1315" s="8"/>
    </row>
    <row r="1316" spans="1:10" x14ac:dyDescent="0.35">
      <c r="A1316" s="3">
        <v>35335</v>
      </c>
      <c r="B1316" s="1">
        <v>4.810320416360555E-4</v>
      </c>
      <c r="C1316" s="1">
        <v>-1.8345962677481804E-3</v>
      </c>
      <c r="D1316" s="1">
        <v>4.1918072369672744E-3</v>
      </c>
      <c r="E1316" s="8"/>
      <c r="F1316" s="8"/>
      <c r="G1316" s="8"/>
      <c r="H1316" s="8"/>
      <c r="I1316" s="8"/>
      <c r="J1316" s="8"/>
    </row>
    <row r="1317" spans="1:10" x14ac:dyDescent="0.35">
      <c r="A1317" s="3">
        <v>35338</v>
      </c>
      <c r="B1317" s="1">
        <v>1.63087040151741E-3</v>
      </c>
      <c r="C1317" s="1">
        <v>-2.448338128738254E-3</v>
      </c>
      <c r="D1317" s="1">
        <v>-9.0473993809971395E-3</v>
      </c>
      <c r="E1317" s="8"/>
      <c r="F1317" s="8"/>
      <c r="G1317" s="8"/>
      <c r="H1317" s="8"/>
      <c r="I1317" s="8"/>
      <c r="J1317" s="8"/>
    </row>
    <row r="1318" spans="1:10" x14ac:dyDescent="0.35">
      <c r="A1318" s="3">
        <v>35339</v>
      </c>
      <c r="B1318" s="1">
        <v>2.5719468692730093E-3</v>
      </c>
      <c r="C1318" s="1">
        <v>4.5823260892425902E-3</v>
      </c>
      <c r="D1318" s="1">
        <v>-4.4949540585243874E-3</v>
      </c>
      <c r="E1318" s="8"/>
      <c r="F1318" s="8"/>
      <c r="G1318" s="8"/>
      <c r="H1318" s="8"/>
      <c r="I1318" s="8"/>
      <c r="J1318" s="8"/>
    </row>
    <row r="1319" spans="1:10" x14ac:dyDescent="0.35">
      <c r="A1319" s="3">
        <v>35340</v>
      </c>
      <c r="B1319" s="1">
        <v>7.1289950467262045E-3</v>
      </c>
      <c r="C1319" s="1">
        <v>3.0432600836899845E-3</v>
      </c>
      <c r="D1319" s="1">
        <v>6.7553250423144572E-4</v>
      </c>
      <c r="E1319" s="8"/>
      <c r="F1319" s="8"/>
      <c r="G1319" s="8"/>
      <c r="H1319" s="8"/>
      <c r="I1319" s="8"/>
      <c r="J1319" s="8"/>
    </row>
    <row r="1320" spans="1:10" x14ac:dyDescent="0.35">
      <c r="A1320" s="3">
        <v>35341</v>
      </c>
      <c r="B1320" s="1">
        <v>-1.773881153645601E-3</v>
      </c>
      <c r="C1320" s="1">
        <v>-3.0752810958809159E-4</v>
      </c>
      <c r="D1320" s="1">
        <v>9.6065889149425376E-3</v>
      </c>
      <c r="E1320" s="8"/>
      <c r="F1320" s="8"/>
      <c r="G1320" s="8"/>
      <c r="H1320" s="8"/>
      <c r="I1320" s="8"/>
      <c r="J1320" s="8"/>
    </row>
    <row r="1321" spans="1:10" x14ac:dyDescent="0.35">
      <c r="A1321" s="3">
        <v>35342</v>
      </c>
      <c r="B1321" s="1">
        <v>1.2451388775533581E-2</v>
      </c>
      <c r="C1321" s="1">
        <v>9.0773816390911539E-3</v>
      </c>
      <c r="D1321" s="1">
        <v>-7.6094019139810666E-4</v>
      </c>
      <c r="E1321" s="8"/>
      <c r="F1321" s="8"/>
      <c r="G1321" s="8"/>
      <c r="H1321" s="8"/>
      <c r="I1321" s="8"/>
      <c r="J1321" s="8"/>
    </row>
    <row r="1322" spans="1:10" x14ac:dyDescent="0.35">
      <c r="A1322" s="3">
        <v>35345</v>
      </c>
      <c r="B1322" s="1">
        <v>2.6765391832834677E-3</v>
      </c>
      <c r="C1322" s="1">
        <v>-3.322411353217973E-3</v>
      </c>
      <c r="D1322" s="1">
        <v>9.4833870987323533E-3</v>
      </c>
      <c r="E1322" s="8"/>
      <c r="F1322" s="8"/>
      <c r="G1322" s="8"/>
      <c r="H1322" s="8"/>
      <c r="I1322" s="8"/>
      <c r="J1322" s="8"/>
    </row>
    <row r="1323" spans="1:10" x14ac:dyDescent="0.35">
      <c r="A1323" s="3">
        <v>35346</v>
      </c>
      <c r="B1323" s="1">
        <v>-3.84621337697777E-3</v>
      </c>
      <c r="C1323" s="1">
        <v>-6.0280802390417978E-4</v>
      </c>
      <c r="D1323" s="1">
        <v>7.7637477056836874E-3</v>
      </c>
      <c r="E1323" s="8"/>
      <c r="F1323" s="8"/>
      <c r="G1323" s="8"/>
      <c r="H1323" s="8"/>
      <c r="I1323" s="8"/>
      <c r="J1323" s="8"/>
    </row>
    <row r="1324" spans="1:10" x14ac:dyDescent="0.35">
      <c r="A1324" s="3">
        <v>35347</v>
      </c>
      <c r="B1324" s="1">
        <v>-5.5818891442238694E-3</v>
      </c>
      <c r="C1324" s="1">
        <v>-3.3264701159854359E-3</v>
      </c>
      <c r="D1324" s="1">
        <v>-6.769682775712561E-3</v>
      </c>
      <c r="E1324" s="8"/>
      <c r="F1324" s="8"/>
      <c r="G1324" s="8"/>
      <c r="H1324" s="8"/>
      <c r="I1324" s="8"/>
      <c r="J1324" s="8"/>
    </row>
    <row r="1325" spans="1:10" x14ac:dyDescent="0.35">
      <c r="A1325" s="3">
        <v>35348</v>
      </c>
      <c r="B1325" s="1">
        <v>-3.0617769274008601E-3</v>
      </c>
      <c r="C1325" s="1">
        <v>-3.6456606857152929E-3</v>
      </c>
      <c r="D1325" s="1">
        <v>-1.0444640938552222E-2</v>
      </c>
      <c r="E1325" s="8"/>
      <c r="F1325" s="8"/>
      <c r="G1325" s="8"/>
      <c r="H1325" s="8"/>
      <c r="I1325" s="8"/>
      <c r="J1325" s="8"/>
    </row>
    <row r="1326" spans="1:10" x14ac:dyDescent="0.35">
      <c r="A1326" s="3">
        <v>35349</v>
      </c>
      <c r="B1326" s="1">
        <v>8.6722109941984524E-3</v>
      </c>
      <c r="C1326" s="1">
        <v>3.3385991716568708E-3</v>
      </c>
      <c r="D1326" s="1">
        <v>-2.5822404923721348E-3</v>
      </c>
      <c r="E1326" s="8"/>
      <c r="F1326" s="8"/>
      <c r="G1326" s="8"/>
      <c r="H1326" s="8"/>
      <c r="I1326" s="8"/>
      <c r="J1326" s="8"/>
    </row>
    <row r="1327" spans="1:10" x14ac:dyDescent="0.35">
      <c r="A1327" s="3">
        <v>35352</v>
      </c>
      <c r="B1327" s="1">
        <v>4.1019855267159693E-3</v>
      </c>
      <c r="C1327" s="1">
        <v>0</v>
      </c>
      <c r="D1327" s="1">
        <v>0</v>
      </c>
      <c r="E1327" s="8"/>
      <c r="F1327" s="8"/>
      <c r="G1327" s="8"/>
      <c r="H1327" s="8"/>
      <c r="I1327" s="8"/>
      <c r="J1327" s="8"/>
    </row>
    <row r="1328" spans="1:10" x14ac:dyDescent="0.35">
      <c r="A1328" s="3">
        <v>35353</v>
      </c>
      <c r="B1328" s="1">
        <v>-1.3796931305096907E-3</v>
      </c>
      <c r="C1328" s="1">
        <v>-4.8623122465981591E-3</v>
      </c>
      <c r="D1328" s="1">
        <v>6.2895145241451513E-3</v>
      </c>
      <c r="E1328" s="8"/>
      <c r="F1328" s="8"/>
      <c r="G1328" s="8"/>
      <c r="H1328" s="8"/>
      <c r="I1328" s="8"/>
      <c r="J1328" s="8"/>
    </row>
    <row r="1329" spans="1:10" x14ac:dyDescent="0.35">
      <c r="A1329" s="3">
        <v>35354</v>
      </c>
      <c r="B1329" s="1">
        <v>2.6155326286867262E-3</v>
      </c>
      <c r="C1329" s="1">
        <v>3.9496024746272342E-3</v>
      </c>
      <c r="D1329" s="1">
        <v>-6.8291444301041039E-3</v>
      </c>
      <c r="E1329" s="8"/>
      <c r="F1329" s="8"/>
      <c r="G1329" s="8"/>
      <c r="H1329" s="8"/>
      <c r="I1329" s="8"/>
      <c r="J1329" s="8"/>
    </row>
    <row r="1330" spans="1:10" x14ac:dyDescent="0.35">
      <c r="A1330" s="3">
        <v>35355</v>
      </c>
      <c r="B1330" s="1">
        <v>3.6559485244165211E-3</v>
      </c>
      <c r="C1330" s="1">
        <v>4.2401997779654369E-3</v>
      </c>
      <c r="D1330" s="1">
        <v>3.4236819258858468E-3</v>
      </c>
      <c r="E1330" s="8"/>
      <c r="F1330" s="8"/>
      <c r="G1330" s="8"/>
      <c r="H1330" s="8"/>
      <c r="I1330" s="8"/>
      <c r="J1330" s="8"/>
    </row>
    <row r="1331" spans="1:10" x14ac:dyDescent="0.35">
      <c r="A1331" s="3">
        <v>35356</v>
      </c>
      <c r="B1331" s="1">
        <v>5.4027116697513136E-3</v>
      </c>
      <c r="C1331" s="1">
        <v>1.2146132950382289E-3</v>
      </c>
      <c r="D1331" s="1">
        <v>5.836812085921498E-4</v>
      </c>
      <c r="E1331" s="8"/>
      <c r="F1331" s="8"/>
      <c r="G1331" s="8"/>
      <c r="H1331" s="8"/>
      <c r="I1331" s="8"/>
      <c r="J1331" s="8"/>
    </row>
    <row r="1332" spans="1:10" x14ac:dyDescent="0.35">
      <c r="A1332" s="3">
        <v>35359</v>
      </c>
      <c r="B1332" s="1">
        <v>-1.3655530851397867E-3</v>
      </c>
      <c r="C1332" s="1">
        <v>-1.8179695952263747E-3</v>
      </c>
      <c r="D1332" s="1">
        <v>2.8936948163799446E-3</v>
      </c>
      <c r="E1332" s="8"/>
      <c r="F1332" s="8"/>
      <c r="G1332" s="8"/>
      <c r="H1332" s="8"/>
      <c r="I1332" s="8"/>
      <c r="J1332" s="8"/>
    </row>
    <row r="1333" spans="1:10" x14ac:dyDescent="0.35">
      <c r="A1333" s="3">
        <v>35360</v>
      </c>
      <c r="B1333" s="1">
        <v>-4.6314029214055766E-3</v>
      </c>
      <c r="C1333" s="1">
        <v>-2.7241337058065062E-3</v>
      </c>
      <c r="D1333" s="1">
        <v>6.1912842286646688E-3</v>
      </c>
      <c r="E1333" s="8"/>
      <c r="F1333" s="8"/>
      <c r="G1333" s="8"/>
      <c r="H1333" s="8"/>
      <c r="I1333" s="8"/>
      <c r="J1333" s="8"/>
    </row>
    <row r="1334" spans="1:10" x14ac:dyDescent="0.35">
      <c r="A1334" s="3">
        <v>35361</v>
      </c>
      <c r="B1334" s="1">
        <v>9.9021113732370206E-4</v>
      </c>
      <c r="C1334" s="1">
        <v>6.0500166640621426E-4</v>
      </c>
      <c r="D1334" s="1">
        <v>-3.1169194436259273E-3</v>
      </c>
      <c r="E1334" s="8"/>
      <c r="F1334" s="8"/>
      <c r="G1334" s="8"/>
      <c r="H1334" s="8"/>
      <c r="I1334" s="8"/>
      <c r="J1334" s="8"/>
    </row>
    <row r="1335" spans="1:10" x14ac:dyDescent="0.35">
      <c r="A1335" s="3">
        <v>35362</v>
      </c>
      <c r="B1335" s="1">
        <v>-7.0660641911333361E-3</v>
      </c>
      <c r="C1335" s="1">
        <v>-1.2103695814208646E-3</v>
      </c>
      <c r="D1335" s="1">
        <v>-8.4691358422462702E-3</v>
      </c>
      <c r="E1335" s="8"/>
      <c r="F1335" s="8"/>
      <c r="G1335" s="8"/>
      <c r="H1335" s="8"/>
      <c r="I1335" s="8"/>
      <c r="J1335" s="8"/>
    </row>
    <row r="1336" spans="1:10" x14ac:dyDescent="0.35">
      <c r="A1336" s="3">
        <v>35363</v>
      </c>
      <c r="B1336" s="1">
        <v>-1.9526662941494752E-3</v>
      </c>
      <c r="C1336" s="1">
        <v>2.1216958045169355E-3</v>
      </c>
      <c r="D1336" s="1">
        <v>8.6581194044973598E-3</v>
      </c>
      <c r="E1336" s="8"/>
      <c r="F1336" s="8"/>
      <c r="G1336" s="8"/>
      <c r="H1336" s="8"/>
      <c r="I1336" s="8"/>
      <c r="J1336" s="8"/>
    </row>
    <row r="1337" spans="1:10" x14ac:dyDescent="0.35">
      <c r="A1337" s="3">
        <v>35366</v>
      </c>
      <c r="B1337" s="1">
        <v>-5.2353893773808948E-3</v>
      </c>
      <c r="C1337" s="1">
        <v>-6.0445039708713669E-4</v>
      </c>
      <c r="D1337" s="1">
        <v>1.3414080281908913E-3</v>
      </c>
      <c r="E1337" s="8"/>
      <c r="F1337" s="8"/>
      <c r="G1337" s="8"/>
      <c r="H1337" s="8"/>
      <c r="I1337" s="8"/>
      <c r="J1337" s="8"/>
    </row>
    <row r="1338" spans="1:10" x14ac:dyDescent="0.35">
      <c r="A1338" s="3">
        <v>35367</v>
      </c>
      <c r="B1338" s="1">
        <v>6.0625310796782799E-3</v>
      </c>
      <c r="C1338" s="1">
        <v>1.0851379417895761E-2</v>
      </c>
      <c r="D1338" s="1">
        <v>-9.9140857153891242E-3</v>
      </c>
      <c r="E1338" s="8"/>
      <c r="F1338" s="8"/>
      <c r="G1338" s="8"/>
      <c r="H1338" s="8"/>
      <c r="I1338" s="8"/>
      <c r="J1338" s="8"/>
    </row>
    <row r="1339" spans="1:10" x14ac:dyDescent="0.35">
      <c r="A1339" s="3">
        <v>35368</v>
      </c>
      <c r="B1339" s="1">
        <v>-8.5567603623661363E-4</v>
      </c>
      <c r="C1339" s="1">
        <v>0</v>
      </c>
      <c r="D1339" s="1">
        <v>2.1599060402111934E-3</v>
      </c>
      <c r="E1339" s="8"/>
      <c r="F1339" s="8"/>
      <c r="G1339" s="8"/>
      <c r="H1339" s="8"/>
      <c r="I1339" s="8"/>
      <c r="J1339" s="8"/>
    </row>
    <row r="1340" spans="1:10" x14ac:dyDescent="0.35">
      <c r="A1340" s="3">
        <v>35369</v>
      </c>
      <c r="B1340" s="1">
        <v>6.2154847117613325E-3</v>
      </c>
      <c r="C1340" s="1">
        <v>2.6923196050913367E-3</v>
      </c>
      <c r="D1340" s="1">
        <v>-1.9722885449872281E-2</v>
      </c>
      <c r="E1340" s="8"/>
      <c r="F1340" s="8"/>
      <c r="G1340" s="8"/>
      <c r="H1340" s="8"/>
      <c r="I1340" s="8"/>
      <c r="J1340" s="8"/>
    </row>
    <row r="1341" spans="1:10" x14ac:dyDescent="0.35">
      <c r="A1341" s="3">
        <v>35370</v>
      </c>
      <c r="B1341" s="1">
        <v>-2.1291099850090705E-3</v>
      </c>
      <c r="C1341" s="1">
        <v>-6.2340255120380548E-4</v>
      </c>
      <c r="D1341" s="1">
        <v>-2.7192676077675325E-3</v>
      </c>
      <c r="E1341" s="8"/>
      <c r="F1341" s="8"/>
      <c r="G1341" s="8"/>
      <c r="H1341" s="8"/>
      <c r="I1341" s="8"/>
      <c r="J1341" s="8"/>
    </row>
    <row r="1342" spans="1:10" x14ac:dyDescent="0.35">
      <c r="A1342" s="3">
        <v>35373</v>
      </c>
      <c r="B1342" s="1">
        <v>4.1970993905575491E-3</v>
      </c>
      <c r="C1342" s="1">
        <v>1.2375192437722024E-3</v>
      </c>
      <c r="D1342" s="1">
        <v>-2.7199570830533171E-3</v>
      </c>
      <c r="E1342" s="8"/>
      <c r="F1342" s="8"/>
      <c r="G1342" s="8"/>
      <c r="H1342" s="8"/>
      <c r="I1342" s="8"/>
      <c r="J1342" s="8"/>
    </row>
    <row r="1343" spans="1:10" x14ac:dyDescent="0.35">
      <c r="A1343" s="3">
        <v>35374</v>
      </c>
      <c r="B1343" s="1">
        <v>1.0430323926504942E-2</v>
      </c>
      <c r="C1343" s="1">
        <v>5.2446509092726398E-3</v>
      </c>
      <c r="D1343" s="1">
        <v>-1.9319645061789269E-3</v>
      </c>
      <c r="E1343" s="8"/>
      <c r="F1343" s="8"/>
      <c r="G1343" s="8"/>
      <c r="H1343" s="8"/>
      <c r="I1343" s="8"/>
      <c r="J1343" s="8"/>
    </row>
    <row r="1344" spans="1:10" x14ac:dyDescent="0.35">
      <c r="A1344" s="3">
        <v>35375</v>
      </c>
      <c r="B1344" s="1">
        <v>1.4526956098015031E-2</v>
      </c>
      <c r="C1344" s="1">
        <v>-6.1975973014413059E-4</v>
      </c>
      <c r="D1344" s="1">
        <v>5.3558896514511048E-3</v>
      </c>
      <c r="E1344" s="8"/>
      <c r="F1344" s="8"/>
      <c r="G1344" s="8"/>
      <c r="H1344" s="8"/>
      <c r="I1344" s="8"/>
      <c r="J1344" s="8"/>
    </row>
    <row r="1345" spans="1:10" x14ac:dyDescent="0.35">
      <c r="A1345" s="3">
        <v>35376</v>
      </c>
      <c r="B1345" s="1">
        <v>4.2141857112264515E-3</v>
      </c>
      <c r="C1345" s="1">
        <v>3.077306427184593E-3</v>
      </c>
      <c r="D1345" s="1">
        <v>7.8840175393482086E-3</v>
      </c>
      <c r="E1345" s="8"/>
      <c r="F1345" s="8"/>
      <c r="G1345" s="8"/>
      <c r="H1345" s="8"/>
      <c r="I1345" s="8"/>
      <c r="J1345" s="8"/>
    </row>
    <row r="1346" spans="1:10" x14ac:dyDescent="0.35">
      <c r="A1346" s="3">
        <v>35377</v>
      </c>
      <c r="B1346" s="1">
        <v>4.3470280387863276E-3</v>
      </c>
      <c r="C1346" s="1">
        <v>-2.7673785493478576E-3</v>
      </c>
      <c r="D1346" s="1">
        <v>9.503334132876521E-3</v>
      </c>
      <c r="E1346" s="8"/>
      <c r="F1346" s="8"/>
      <c r="G1346" s="8"/>
      <c r="H1346" s="8"/>
      <c r="I1346" s="8"/>
      <c r="J1346" s="8"/>
    </row>
    <row r="1347" spans="1:10" x14ac:dyDescent="0.35">
      <c r="A1347" s="3">
        <v>35380</v>
      </c>
      <c r="B1347" s="1">
        <v>1.435711162803835E-3</v>
      </c>
      <c r="C1347" s="1">
        <v>0</v>
      </c>
      <c r="D1347" s="1">
        <v>0</v>
      </c>
      <c r="E1347" s="8"/>
      <c r="F1347" s="8"/>
      <c r="G1347" s="8"/>
      <c r="H1347" s="8"/>
      <c r="I1347" s="8"/>
      <c r="J1347" s="8"/>
    </row>
    <row r="1348" spans="1:10" x14ac:dyDescent="0.35">
      <c r="A1348" s="3">
        <v>35381</v>
      </c>
      <c r="B1348" s="1">
        <v>-3.1612898651283963E-3</v>
      </c>
      <c r="C1348" s="1">
        <v>7.6644272125546871E-3</v>
      </c>
      <c r="D1348" s="1">
        <v>2.0134632436344564E-3</v>
      </c>
      <c r="E1348" s="8"/>
      <c r="F1348" s="8"/>
      <c r="G1348" s="8"/>
      <c r="H1348" s="8"/>
      <c r="I1348" s="8"/>
      <c r="J1348" s="8"/>
    </row>
    <row r="1349" spans="1:10" x14ac:dyDescent="0.35">
      <c r="A1349" s="3">
        <v>35382</v>
      </c>
      <c r="B1349" s="1">
        <v>2.1496698198678892E-3</v>
      </c>
      <c r="C1349" s="1">
        <v>-1.5299530809290234E-3</v>
      </c>
      <c r="D1349" s="1">
        <v>1.15611246228898E-2</v>
      </c>
      <c r="E1349" s="8"/>
      <c r="F1349" s="8"/>
      <c r="G1349" s="8"/>
      <c r="H1349" s="8"/>
      <c r="I1349" s="8"/>
      <c r="J1349" s="8"/>
    </row>
    <row r="1350" spans="1:10" x14ac:dyDescent="0.35">
      <c r="A1350" s="3">
        <v>35383</v>
      </c>
      <c r="B1350" s="1">
        <v>6.4757794419180049E-3</v>
      </c>
      <c r="C1350" s="1">
        <v>3.6627021065746214E-3</v>
      </c>
      <c r="D1350" s="1">
        <v>5.2493899058711083E-3</v>
      </c>
      <c r="E1350" s="8"/>
      <c r="F1350" s="8"/>
      <c r="G1350" s="8"/>
      <c r="H1350" s="8"/>
      <c r="I1350" s="8"/>
      <c r="J1350" s="8"/>
    </row>
    <row r="1351" spans="1:10" x14ac:dyDescent="0.35">
      <c r="A1351" s="3">
        <v>35384</v>
      </c>
      <c r="B1351" s="1">
        <v>2.3617248846594017E-3</v>
      </c>
      <c r="C1351" s="1">
        <v>-1.8340658647631063E-3</v>
      </c>
      <c r="D1351" s="1">
        <v>3.3297442471582335E-3</v>
      </c>
      <c r="E1351" s="8"/>
      <c r="F1351" s="8"/>
      <c r="G1351" s="8"/>
      <c r="H1351" s="8"/>
      <c r="I1351" s="8"/>
      <c r="J1351" s="8"/>
    </row>
    <row r="1352" spans="1:10" x14ac:dyDescent="0.35">
      <c r="A1352" s="3">
        <v>35387</v>
      </c>
      <c r="B1352" s="1">
        <v>-8.1375797904585461E-4</v>
      </c>
      <c r="C1352" s="1">
        <v>-1.5294958283508513E-3</v>
      </c>
      <c r="D1352" s="1">
        <v>-4.066883147153407E-3</v>
      </c>
      <c r="E1352" s="8"/>
      <c r="F1352" s="8"/>
      <c r="G1352" s="8"/>
      <c r="H1352" s="8"/>
      <c r="I1352" s="8"/>
      <c r="J1352" s="8"/>
    </row>
    <row r="1353" spans="1:10" x14ac:dyDescent="0.35">
      <c r="A1353" s="3">
        <v>35388</v>
      </c>
      <c r="B1353" s="1">
        <v>6.9498244818199132E-3</v>
      </c>
      <c r="C1353" s="1">
        <v>2.4425615095970735E-3</v>
      </c>
      <c r="D1353" s="1">
        <v>1.3275441065267618E-2</v>
      </c>
      <c r="E1353" s="8"/>
      <c r="F1353" s="8"/>
      <c r="G1353" s="8"/>
      <c r="H1353" s="8"/>
      <c r="I1353" s="8"/>
      <c r="J1353" s="8"/>
    </row>
    <row r="1354" spans="1:10" x14ac:dyDescent="0.35">
      <c r="A1354" s="3">
        <v>35389</v>
      </c>
      <c r="B1354" s="1">
        <v>2.408974928690404E-3</v>
      </c>
      <c r="C1354" s="1">
        <v>2.7429570131240694E-3</v>
      </c>
      <c r="D1354" s="1">
        <v>-1.6801948634087912E-3</v>
      </c>
      <c r="E1354" s="8"/>
      <c r="F1354" s="8"/>
      <c r="G1354" s="8"/>
      <c r="H1354" s="8"/>
      <c r="I1354" s="8"/>
      <c r="J1354" s="8"/>
    </row>
    <row r="1355" spans="1:10" x14ac:dyDescent="0.35">
      <c r="A1355" s="3">
        <v>35390</v>
      </c>
      <c r="B1355" s="1">
        <v>-1.6143139309894453E-3</v>
      </c>
      <c r="C1355" s="1">
        <v>-3.0634707612486222E-4</v>
      </c>
      <c r="D1355" s="1">
        <v>3.3894334567744597E-3</v>
      </c>
      <c r="E1355" s="8"/>
      <c r="F1355" s="8"/>
      <c r="G1355" s="8"/>
      <c r="H1355" s="8"/>
      <c r="I1355" s="8"/>
      <c r="J1355" s="8"/>
    </row>
    <row r="1356" spans="1:10" x14ac:dyDescent="0.35">
      <c r="A1356" s="3">
        <v>35391</v>
      </c>
      <c r="B1356" s="1">
        <v>8.0189235448832573E-3</v>
      </c>
      <c r="C1356" s="1">
        <v>-6.0421639790011182E-4</v>
      </c>
      <c r="D1356" s="1">
        <v>2.5711045086972066E-3</v>
      </c>
      <c r="E1356" s="8"/>
      <c r="F1356" s="8"/>
      <c r="G1356" s="8"/>
      <c r="H1356" s="8"/>
      <c r="I1356" s="8"/>
      <c r="J1356" s="8"/>
    </row>
    <row r="1357" spans="1:10" x14ac:dyDescent="0.35">
      <c r="A1357" s="3">
        <v>35394</v>
      </c>
      <c r="B1357" s="1">
        <v>1.1024444883486405E-2</v>
      </c>
      <c r="C1357" s="1">
        <v>9.1056347402489776E-4</v>
      </c>
      <c r="D1357" s="1">
        <v>-3.1192732564090443E-3</v>
      </c>
      <c r="E1357" s="8"/>
      <c r="F1357" s="8"/>
      <c r="G1357" s="8"/>
      <c r="H1357" s="8"/>
      <c r="I1357" s="8"/>
      <c r="J1357" s="8"/>
    </row>
    <row r="1358" spans="1:10" x14ac:dyDescent="0.35">
      <c r="A1358" s="3">
        <v>35395</v>
      </c>
      <c r="B1358" s="1">
        <v>-1.4144180442499598E-3</v>
      </c>
      <c r="C1358" s="1">
        <v>0</v>
      </c>
      <c r="D1358" s="1">
        <v>6.7799454638273107E-3</v>
      </c>
      <c r="E1358" s="8"/>
      <c r="F1358" s="8"/>
      <c r="G1358" s="8"/>
      <c r="H1358" s="8"/>
      <c r="I1358" s="8"/>
      <c r="J1358" s="8"/>
    </row>
    <row r="1359" spans="1:10" x14ac:dyDescent="0.35">
      <c r="A1359" s="3">
        <v>35396</v>
      </c>
      <c r="B1359" s="1">
        <v>-1.2707154778120316E-3</v>
      </c>
      <c r="C1359" s="1">
        <v>2.9750446476120042E-4</v>
      </c>
      <c r="D1359" s="1">
        <v>1.0696575900660599E-3</v>
      </c>
      <c r="E1359" s="8"/>
      <c r="F1359" s="8"/>
      <c r="G1359" s="8"/>
      <c r="H1359" s="8"/>
      <c r="I1359" s="8"/>
      <c r="J1359" s="8"/>
    </row>
    <row r="1360" spans="1:10" x14ac:dyDescent="0.35">
      <c r="A1360" s="3">
        <v>35401</v>
      </c>
      <c r="B1360" s="1">
        <v>-6.078304604481803E-4</v>
      </c>
      <c r="C1360" s="1">
        <v>-1.2105642794311294E-3</v>
      </c>
      <c r="D1360" s="1">
        <v>-4.3722495920320417E-4</v>
      </c>
      <c r="E1360" s="8"/>
      <c r="F1360" s="8"/>
      <c r="G1360" s="8"/>
      <c r="H1360" s="8"/>
      <c r="I1360" s="8"/>
      <c r="J1360" s="8"/>
    </row>
    <row r="1361" spans="1:10" x14ac:dyDescent="0.35">
      <c r="A1361" s="3">
        <v>35402</v>
      </c>
      <c r="B1361" s="1">
        <v>-1.1004603226552901E-2</v>
      </c>
      <c r="C1361" s="1">
        <v>3.0495641537893475E-4</v>
      </c>
      <c r="D1361" s="1">
        <v>2.3359837417960888E-3</v>
      </c>
      <c r="E1361" s="8"/>
      <c r="F1361" s="8"/>
      <c r="G1361" s="8"/>
      <c r="H1361" s="8"/>
      <c r="I1361" s="8"/>
      <c r="J1361" s="8"/>
    </row>
    <row r="1362" spans="1:10" x14ac:dyDescent="0.35">
      <c r="A1362" s="3">
        <v>35403</v>
      </c>
      <c r="B1362" s="1">
        <v>-4.2588019210218885E-3</v>
      </c>
      <c r="C1362" s="1">
        <v>-3.333423682319822E-3</v>
      </c>
      <c r="D1362" s="1">
        <v>5.0584248075957443E-5</v>
      </c>
      <c r="E1362" s="8"/>
      <c r="F1362" s="8"/>
      <c r="G1362" s="8"/>
      <c r="H1362" s="8"/>
      <c r="I1362" s="8"/>
      <c r="J1362" s="8"/>
    </row>
    <row r="1363" spans="1:10" x14ac:dyDescent="0.35">
      <c r="A1363" s="3">
        <v>35404</v>
      </c>
      <c r="B1363" s="1">
        <v>-9.6678042817617462E-4</v>
      </c>
      <c r="C1363" s="1">
        <v>-8.232666279435882E-3</v>
      </c>
      <c r="D1363" s="1">
        <v>1.5932493634418468E-2</v>
      </c>
      <c r="E1363" s="8"/>
      <c r="F1363" s="8"/>
      <c r="G1363" s="8"/>
      <c r="H1363" s="8"/>
      <c r="I1363" s="8"/>
      <c r="J1363" s="8"/>
    </row>
    <row r="1364" spans="1:10" x14ac:dyDescent="0.35">
      <c r="A1364" s="3">
        <v>35405</v>
      </c>
      <c r="B1364" s="1">
        <v>-6.4421576185359286E-3</v>
      </c>
      <c r="C1364" s="1">
        <v>-2.4530361990556322E-3</v>
      </c>
      <c r="D1364" s="1">
        <v>-8.9700154820988049E-3</v>
      </c>
      <c r="E1364" s="8"/>
      <c r="F1364" s="8"/>
      <c r="G1364" s="8"/>
      <c r="H1364" s="8"/>
      <c r="I1364" s="8"/>
      <c r="J1364" s="8"/>
    </row>
    <row r="1365" spans="1:10" x14ac:dyDescent="0.35">
      <c r="A1365" s="3">
        <v>35408</v>
      </c>
      <c r="B1365" s="1">
        <v>1.37103415897435E-2</v>
      </c>
      <c r="C1365" s="1">
        <v>3.060952342973058E-3</v>
      </c>
      <c r="D1365" s="1">
        <v>-1.1760383127179811E-2</v>
      </c>
      <c r="E1365" s="8"/>
      <c r="F1365" s="8"/>
      <c r="G1365" s="8"/>
      <c r="H1365" s="8"/>
      <c r="I1365" s="8"/>
      <c r="J1365" s="8"/>
    </row>
    <row r="1366" spans="1:10" x14ac:dyDescent="0.35">
      <c r="A1366" s="3">
        <v>35409</v>
      </c>
      <c r="B1366" s="1">
        <v>-3.0320255638865081E-3</v>
      </c>
      <c r="C1366" s="1">
        <v>0</v>
      </c>
      <c r="D1366" s="1">
        <v>-6.4502782710369293E-3</v>
      </c>
      <c r="E1366" s="8"/>
      <c r="F1366" s="8"/>
      <c r="G1366" s="8"/>
      <c r="H1366" s="8"/>
      <c r="I1366" s="8"/>
      <c r="J1366" s="8"/>
    </row>
    <row r="1367" spans="1:10" x14ac:dyDescent="0.35">
      <c r="A1367" s="3">
        <v>35410</v>
      </c>
      <c r="B1367" s="1">
        <v>-9.151629112153831E-3</v>
      </c>
      <c r="C1367" s="1">
        <v>-1.0767931615530369E-2</v>
      </c>
      <c r="D1367" s="1">
        <v>-7.9413135575422296E-3</v>
      </c>
      <c r="E1367" s="8"/>
      <c r="F1367" s="8"/>
      <c r="G1367" s="8"/>
      <c r="H1367" s="8"/>
      <c r="I1367" s="8"/>
      <c r="J1367" s="8"/>
    </row>
    <row r="1368" spans="1:10" x14ac:dyDescent="0.35">
      <c r="A1368" s="3">
        <v>35411</v>
      </c>
      <c r="B1368" s="1">
        <v>-1.5509881947267306E-2</v>
      </c>
      <c r="C1368" s="1">
        <v>-2.4781171869638434E-3</v>
      </c>
      <c r="D1368" s="1">
        <v>7.8965518019786744E-3</v>
      </c>
      <c r="E1368" s="8"/>
      <c r="F1368" s="8"/>
      <c r="G1368" s="8"/>
      <c r="H1368" s="8"/>
      <c r="I1368" s="8"/>
      <c r="J1368" s="8"/>
    </row>
    <row r="1369" spans="1:10" x14ac:dyDescent="0.35">
      <c r="A1369" s="3">
        <v>35412</v>
      </c>
      <c r="B1369" s="1">
        <v>-9.4652160403093559E-4</v>
      </c>
      <c r="C1369" s="1">
        <v>4.9501084866746675E-3</v>
      </c>
      <c r="D1369" s="1">
        <v>1.0831268855908452E-2</v>
      </c>
      <c r="E1369" s="8"/>
      <c r="F1369" s="8"/>
      <c r="G1369" s="8"/>
      <c r="H1369" s="8"/>
      <c r="I1369" s="8"/>
      <c r="J1369" s="8"/>
    </row>
    <row r="1370" spans="1:10" x14ac:dyDescent="0.35">
      <c r="A1370" s="3">
        <v>35415</v>
      </c>
      <c r="B1370" s="1">
        <v>-1.0568385226206043E-2</v>
      </c>
      <c r="C1370" s="1">
        <v>-3.0953994028319336E-3</v>
      </c>
      <c r="D1370" s="1">
        <v>1.2928221092211407E-2</v>
      </c>
      <c r="E1370" s="8"/>
      <c r="F1370" s="8"/>
      <c r="G1370" s="8"/>
      <c r="H1370" s="8"/>
      <c r="I1370" s="8"/>
      <c r="J1370" s="8"/>
    </row>
    <row r="1371" spans="1:10" x14ac:dyDescent="0.35">
      <c r="A1371" s="3">
        <v>35416</v>
      </c>
      <c r="B1371" s="1">
        <v>6.9937120766080775E-3</v>
      </c>
      <c r="C1371" s="1">
        <v>-2.7833552024952653E-3</v>
      </c>
      <c r="D1371" s="1">
        <v>-2.1879794931906433E-3</v>
      </c>
      <c r="E1371" s="8"/>
      <c r="F1371" s="8"/>
      <c r="G1371" s="8"/>
      <c r="H1371" s="8"/>
      <c r="I1371" s="8"/>
      <c r="J1371" s="8"/>
    </row>
    <row r="1372" spans="1:10" x14ac:dyDescent="0.35">
      <c r="A1372" s="3">
        <v>35417</v>
      </c>
      <c r="B1372" s="1">
        <v>7.5467913993326413E-3</v>
      </c>
      <c r="C1372" s="1">
        <v>-2.8000823429903438E-3</v>
      </c>
      <c r="D1372" s="1">
        <v>5.871707024285076E-3</v>
      </c>
      <c r="E1372" s="8"/>
      <c r="F1372" s="8"/>
      <c r="G1372" s="8"/>
      <c r="H1372" s="8"/>
      <c r="I1372" s="8"/>
      <c r="J1372" s="8"/>
    </row>
    <row r="1373" spans="1:10" x14ac:dyDescent="0.35">
      <c r="A1373" s="3">
        <v>35418</v>
      </c>
      <c r="B1373" s="1">
        <v>1.9251931499321306E-2</v>
      </c>
      <c r="C1373" s="1">
        <v>7.1323349336063352E-3</v>
      </c>
      <c r="D1373" s="1">
        <v>4.7605985095191348E-3</v>
      </c>
      <c r="E1373" s="8"/>
      <c r="F1373" s="8"/>
      <c r="G1373" s="8"/>
      <c r="H1373" s="8"/>
      <c r="I1373" s="8"/>
      <c r="J1373" s="8"/>
    </row>
    <row r="1374" spans="1:10" x14ac:dyDescent="0.35">
      <c r="A1374" s="3">
        <v>35419</v>
      </c>
      <c r="B1374" s="1">
        <v>4.1615710756797751E-3</v>
      </c>
      <c r="C1374" s="1">
        <v>6.224435555757411E-4</v>
      </c>
      <c r="D1374" s="1">
        <v>-2.2626477661499746E-3</v>
      </c>
      <c r="E1374" s="8"/>
      <c r="F1374" s="8"/>
      <c r="G1374" s="8"/>
      <c r="H1374" s="8"/>
      <c r="I1374" s="8"/>
      <c r="J1374" s="8"/>
    </row>
    <row r="1375" spans="1:10" x14ac:dyDescent="0.35">
      <c r="A1375" s="3">
        <v>35422</v>
      </c>
      <c r="B1375" s="1">
        <v>-2.6073193492314665E-3</v>
      </c>
      <c r="C1375" s="1">
        <v>3.0218999092290099E-4</v>
      </c>
      <c r="D1375" s="1">
        <v>-5.8570151096421722E-3</v>
      </c>
      <c r="E1375" s="8"/>
      <c r="F1375" s="8"/>
      <c r="G1375" s="8"/>
      <c r="H1375" s="8"/>
      <c r="I1375" s="8"/>
      <c r="J1375" s="8"/>
    </row>
    <row r="1376" spans="1:10" x14ac:dyDescent="0.35">
      <c r="A1376" s="3">
        <v>35423</v>
      </c>
      <c r="B1376" s="1">
        <v>5.4875133530890253E-3</v>
      </c>
      <c r="C1376" s="1">
        <v>-3.0218999092301445E-4</v>
      </c>
      <c r="D1376" s="1">
        <v>6.9424851161407827E-3</v>
      </c>
      <c r="E1376" s="8"/>
      <c r="F1376" s="8"/>
      <c r="G1376" s="8"/>
      <c r="H1376" s="8"/>
      <c r="I1376" s="8"/>
      <c r="J1376" s="8"/>
    </row>
    <row r="1377" spans="1:10" x14ac:dyDescent="0.35">
      <c r="A1377" s="3">
        <v>35425</v>
      </c>
      <c r="B1377" s="1">
        <v>6.3576548882984685E-3</v>
      </c>
      <c r="C1377" s="1">
        <v>-3.1117334829127233E-4</v>
      </c>
      <c r="D1377" s="1">
        <v>-5.3269809178310848E-3</v>
      </c>
      <c r="E1377" s="8"/>
      <c r="F1377" s="8"/>
      <c r="G1377" s="8"/>
      <c r="H1377" s="8"/>
      <c r="I1377" s="8"/>
      <c r="J1377" s="8"/>
    </row>
    <row r="1378" spans="1:10" x14ac:dyDescent="0.35">
      <c r="A1378" s="3">
        <v>35426</v>
      </c>
      <c r="B1378" s="1">
        <v>1.2825515274470015E-3</v>
      </c>
      <c r="C1378" s="1">
        <v>3.3910073239406075E-3</v>
      </c>
      <c r="D1378" s="1">
        <v>-5.2991181760904645E-3</v>
      </c>
      <c r="E1378" s="8"/>
      <c r="F1378" s="8"/>
      <c r="G1378" s="8"/>
      <c r="H1378" s="8"/>
      <c r="I1378" s="8"/>
      <c r="J1378" s="8"/>
    </row>
    <row r="1379" spans="1:10" x14ac:dyDescent="0.35">
      <c r="A1379" s="3">
        <v>35429</v>
      </c>
      <c r="B1379" s="1">
        <v>-3.8923948947860872E-3</v>
      </c>
      <c r="C1379" s="1">
        <v>0</v>
      </c>
      <c r="D1379" s="1">
        <v>-5.7305666823290963E-3</v>
      </c>
      <c r="E1379" s="8"/>
      <c r="F1379" s="8"/>
      <c r="G1379" s="8"/>
      <c r="H1379" s="8"/>
      <c r="I1379" s="8"/>
      <c r="J1379" s="8"/>
    </row>
    <row r="1380" spans="1:10" x14ac:dyDescent="0.35">
      <c r="A1380" s="3">
        <v>35430</v>
      </c>
      <c r="B1380" s="1">
        <v>-1.7543722693628565E-2</v>
      </c>
      <c r="C1380" s="1">
        <v>-8.9729812102746255E-3</v>
      </c>
      <c r="D1380" s="1">
        <v>8.2211500650964733E-3</v>
      </c>
      <c r="E1380" s="8"/>
      <c r="F1380" s="8"/>
      <c r="G1380" s="8"/>
      <c r="H1380" s="8"/>
      <c r="I1380" s="8"/>
      <c r="J1380" s="8"/>
    </row>
    <row r="1381" spans="1:10" x14ac:dyDescent="0.35">
      <c r="A1381" s="3">
        <v>35432</v>
      </c>
      <c r="B1381" s="1">
        <v>-5.0482259129827674E-3</v>
      </c>
      <c r="C1381" s="1">
        <v>-8.1072425738342828E-3</v>
      </c>
      <c r="D1381" s="1">
        <v>4.6143087777509185E-3</v>
      </c>
      <c r="E1381" s="8"/>
      <c r="F1381" s="8"/>
      <c r="G1381" s="8"/>
      <c r="H1381" s="8"/>
      <c r="I1381" s="8"/>
      <c r="J1381" s="8"/>
    </row>
    <row r="1382" spans="1:10" x14ac:dyDescent="0.35">
      <c r="A1382" s="3">
        <v>35433</v>
      </c>
      <c r="B1382" s="1">
        <v>1.4841623503770326E-2</v>
      </c>
      <c r="C1382" s="1">
        <v>1.5673137294749514E-3</v>
      </c>
      <c r="D1382" s="1">
        <v>-3.9823532500258695E-4</v>
      </c>
      <c r="E1382" s="8"/>
      <c r="F1382" s="8"/>
      <c r="G1382" s="8"/>
      <c r="H1382" s="8"/>
      <c r="I1382" s="8"/>
      <c r="J1382" s="8"/>
    </row>
    <row r="1383" spans="1:10" x14ac:dyDescent="0.35">
      <c r="A1383" s="3">
        <v>35436</v>
      </c>
      <c r="B1383" s="1">
        <v>-5.0813009223389845E-4</v>
      </c>
      <c r="C1383" s="1">
        <v>-1.2518520486928821E-3</v>
      </c>
      <c r="D1383" s="1">
        <v>1.5800867772249143E-2</v>
      </c>
      <c r="E1383" s="8"/>
      <c r="F1383" s="8"/>
      <c r="G1383" s="8"/>
      <c r="H1383" s="8"/>
      <c r="I1383" s="8"/>
      <c r="J1383" s="8"/>
    </row>
    <row r="1384" spans="1:10" x14ac:dyDescent="0.35">
      <c r="A1384" s="3">
        <v>35437</v>
      </c>
      <c r="B1384" s="1">
        <v>7.4356720183664151E-3</v>
      </c>
      <c r="C1384" s="1">
        <v>-2.5084153299111474E-3</v>
      </c>
      <c r="D1384" s="1">
        <v>-1.5316421991229938E-4</v>
      </c>
      <c r="E1384" s="8"/>
      <c r="F1384" s="8"/>
      <c r="G1384" s="8"/>
      <c r="H1384" s="8"/>
      <c r="I1384" s="8"/>
      <c r="J1384" s="8"/>
    </row>
    <row r="1385" spans="1:10" x14ac:dyDescent="0.35">
      <c r="A1385" s="3">
        <v>35438</v>
      </c>
      <c r="B1385" s="1">
        <v>-6.4196698989641273E-3</v>
      </c>
      <c r="C1385" s="1">
        <v>-9.4001959270203941E-4</v>
      </c>
      <c r="D1385" s="1">
        <v>5.1822770056698907E-3</v>
      </c>
      <c r="E1385" s="8"/>
      <c r="F1385" s="8"/>
      <c r="G1385" s="8"/>
      <c r="H1385" s="8"/>
      <c r="I1385" s="8"/>
      <c r="J1385" s="8"/>
    </row>
    <row r="1386" spans="1:10" x14ac:dyDescent="0.35">
      <c r="A1386" s="3">
        <v>35439</v>
      </c>
      <c r="B1386" s="1">
        <v>8.5680978644900527E-3</v>
      </c>
      <c r="C1386" s="1">
        <v>4.7002869713060917E-3</v>
      </c>
      <c r="D1386" s="1">
        <v>-1.3357773739078075E-3</v>
      </c>
      <c r="E1386" s="8"/>
      <c r="F1386" s="8"/>
      <c r="G1386" s="8"/>
      <c r="H1386" s="8"/>
      <c r="I1386" s="8"/>
      <c r="J1386" s="8"/>
    </row>
    <row r="1387" spans="1:10" x14ac:dyDescent="0.35">
      <c r="A1387" s="3">
        <v>35440</v>
      </c>
      <c r="B1387" s="1">
        <v>6.1412680220824288E-3</v>
      </c>
      <c r="C1387" s="1">
        <v>-7.5347277542169994E-3</v>
      </c>
      <c r="D1387" s="1">
        <v>-6.8993521619959189E-4</v>
      </c>
      <c r="E1387" s="8"/>
      <c r="F1387" s="8"/>
      <c r="G1387" s="8"/>
      <c r="H1387" s="8"/>
      <c r="I1387" s="8"/>
      <c r="J1387" s="8"/>
    </row>
    <row r="1388" spans="1:10" x14ac:dyDescent="0.35">
      <c r="A1388" s="3">
        <v>35443</v>
      </c>
      <c r="B1388" s="1">
        <v>1.3166470267037536E-5</v>
      </c>
      <c r="C1388" s="1">
        <v>6.2553546513958904E-4</v>
      </c>
      <c r="D1388" s="1">
        <v>-5.5796777973957908E-3</v>
      </c>
      <c r="E1388" s="8"/>
      <c r="F1388" s="8"/>
      <c r="G1388" s="8"/>
      <c r="H1388" s="8"/>
      <c r="I1388" s="8"/>
      <c r="J1388" s="8"/>
    </row>
    <row r="1389" spans="1:10" x14ac:dyDescent="0.35">
      <c r="A1389" s="3">
        <v>35444</v>
      </c>
      <c r="B1389" s="1">
        <v>1.2235409809211352E-2</v>
      </c>
      <c r="C1389" s="1">
        <v>6.2789590819380802E-3</v>
      </c>
      <c r="D1389" s="1">
        <v>7.8585465733903802E-4</v>
      </c>
      <c r="E1389" s="8"/>
      <c r="F1389" s="8"/>
      <c r="G1389" s="8"/>
      <c r="H1389" s="8"/>
      <c r="I1389" s="8"/>
      <c r="J1389" s="8"/>
    </row>
    <row r="1390" spans="1:10" x14ac:dyDescent="0.35">
      <c r="A1390" s="3">
        <v>35445</v>
      </c>
      <c r="B1390" s="1">
        <v>-2.1613747460772189E-3</v>
      </c>
      <c r="C1390" s="1">
        <v>0</v>
      </c>
      <c r="D1390" s="1">
        <v>1.3284067237915444E-2</v>
      </c>
      <c r="E1390" s="8"/>
      <c r="F1390" s="8"/>
      <c r="G1390" s="8"/>
      <c r="H1390" s="8"/>
      <c r="I1390" s="8"/>
      <c r="J1390" s="8"/>
    </row>
    <row r="1391" spans="1:10" x14ac:dyDescent="0.35">
      <c r="A1391" s="3">
        <v>35446</v>
      </c>
      <c r="B1391" s="1">
        <v>3.3182632353811682E-3</v>
      </c>
      <c r="C1391" s="1">
        <v>-3.4462882797565097E-3</v>
      </c>
      <c r="D1391" s="1">
        <v>-9.492413511687529E-3</v>
      </c>
      <c r="E1391" s="8"/>
      <c r="F1391" s="8"/>
      <c r="G1391" s="8"/>
      <c r="H1391" s="8"/>
      <c r="I1391" s="8"/>
      <c r="J1391" s="8"/>
    </row>
    <row r="1392" spans="1:10" x14ac:dyDescent="0.35">
      <c r="A1392" s="3">
        <v>35447</v>
      </c>
      <c r="B1392" s="1">
        <v>8.3057815507546207E-3</v>
      </c>
      <c r="C1392" s="1">
        <v>1.2553908939502752E-3</v>
      </c>
      <c r="D1392" s="1">
        <v>-4.3011609578267294E-3</v>
      </c>
      <c r="E1392" s="8"/>
      <c r="F1392" s="8"/>
      <c r="G1392" s="8"/>
      <c r="H1392" s="8"/>
      <c r="I1392" s="8"/>
      <c r="J1392" s="8"/>
    </row>
    <row r="1393" spans="1:10" x14ac:dyDescent="0.35">
      <c r="A1393" s="3">
        <v>35450</v>
      </c>
      <c r="B1393" s="1">
        <v>6.8260707023733733E-4</v>
      </c>
      <c r="C1393" s="1">
        <v>0</v>
      </c>
      <c r="D1393" s="1">
        <v>0</v>
      </c>
      <c r="E1393" s="8"/>
      <c r="F1393" s="8"/>
      <c r="G1393" s="8"/>
      <c r="H1393" s="8"/>
      <c r="I1393" s="8"/>
      <c r="J1393" s="8"/>
    </row>
    <row r="1394" spans="1:10" x14ac:dyDescent="0.35">
      <c r="A1394" s="3">
        <v>35451</v>
      </c>
      <c r="B1394" s="1">
        <v>7.7208576331512218E-3</v>
      </c>
      <c r="C1394" s="1">
        <v>2.8121300574137495E-3</v>
      </c>
      <c r="D1394" s="1">
        <v>-7.4202695960684144E-3</v>
      </c>
      <c r="E1394" s="8"/>
      <c r="F1394" s="8"/>
      <c r="G1394" s="8"/>
      <c r="H1394" s="8"/>
      <c r="I1394" s="8"/>
      <c r="J1394" s="8"/>
    </row>
    <row r="1395" spans="1:10" x14ac:dyDescent="0.35">
      <c r="A1395" s="3">
        <v>35452</v>
      </c>
      <c r="B1395" s="1">
        <v>4.474337430458432E-3</v>
      </c>
      <c r="C1395" s="1">
        <v>-2.4962726598892469E-3</v>
      </c>
      <c r="D1395" s="1">
        <v>1.9651956688016415E-3</v>
      </c>
      <c r="E1395" s="8"/>
      <c r="F1395" s="8"/>
      <c r="G1395" s="8"/>
      <c r="H1395" s="8"/>
      <c r="I1395" s="8"/>
      <c r="J1395" s="8"/>
    </row>
    <row r="1396" spans="1:10" x14ac:dyDescent="0.35">
      <c r="A1396" s="3">
        <v>35453</v>
      </c>
      <c r="B1396" s="1">
        <v>-1.1088558995299421E-2</v>
      </c>
      <c r="C1396" s="1">
        <v>-9.4787164791117705E-4</v>
      </c>
      <c r="D1396" s="1">
        <v>4.259009566909611E-4</v>
      </c>
      <c r="E1396" s="8"/>
      <c r="F1396" s="8"/>
      <c r="G1396" s="8"/>
      <c r="H1396" s="8"/>
      <c r="I1396" s="8"/>
      <c r="J1396" s="8"/>
    </row>
    <row r="1397" spans="1:10" x14ac:dyDescent="0.35">
      <c r="A1397" s="3">
        <v>35454</v>
      </c>
      <c r="B1397" s="1">
        <v>-9.0951998999547912E-3</v>
      </c>
      <c r="C1397" s="1">
        <v>-4.3990331532254533E-3</v>
      </c>
      <c r="D1397" s="1">
        <v>1.104028582505194E-3</v>
      </c>
      <c r="E1397" s="8"/>
      <c r="F1397" s="8"/>
      <c r="G1397" s="8"/>
      <c r="H1397" s="8"/>
      <c r="I1397" s="8"/>
      <c r="J1397" s="8"/>
    </row>
    <row r="1398" spans="1:10" x14ac:dyDescent="0.35">
      <c r="A1398" s="3">
        <v>35457</v>
      </c>
      <c r="B1398" s="1">
        <v>-7.1636343183147724E-3</v>
      </c>
      <c r="C1398" s="1">
        <v>-3.4713106782818478E-3</v>
      </c>
      <c r="D1398" s="1">
        <v>4.4653365377280031E-3</v>
      </c>
      <c r="E1398" s="8"/>
      <c r="F1398" s="8"/>
      <c r="G1398" s="8"/>
      <c r="H1398" s="8"/>
      <c r="I1398" s="8"/>
      <c r="J1398" s="8"/>
    </row>
    <row r="1399" spans="1:10" x14ac:dyDescent="0.35">
      <c r="A1399" s="3">
        <v>35458</v>
      </c>
      <c r="B1399" s="1">
        <v>0</v>
      </c>
      <c r="C1399" s="1">
        <v>2.8361077095824029E-3</v>
      </c>
      <c r="D1399" s="1">
        <v>-4.7366049039515076E-3</v>
      </c>
      <c r="E1399" s="8"/>
      <c r="F1399" s="8"/>
      <c r="G1399" s="8"/>
      <c r="H1399" s="8"/>
      <c r="I1399" s="8"/>
      <c r="J1399" s="8"/>
    </row>
    <row r="1400" spans="1:10" x14ac:dyDescent="0.35">
      <c r="A1400" s="3">
        <v>35459</v>
      </c>
      <c r="B1400" s="1">
        <v>9.7300314962579341E-3</v>
      </c>
      <c r="C1400" s="1">
        <v>6.3520296869955316E-4</v>
      </c>
      <c r="D1400" s="1">
        <v>-4.5639008575500128E-4</v>
      </c>
      <c r="E1400" s="8"/>
      <c r="F1400" s="8"/>
      <c r="G1400" s="8"/>
      <c r="H1400" s="8"/>
      <c r="I1400" s="8"/>
      <c r="J1400" s="8"/>
    </row>
    <row r="1401" spans="1:10" x14ac:dyDescent="0.35">
      <c r="A1401" s="3">
        <v>35460</v>
      </c>
      <c r="B1401" s="1">
        <v>1.4993824807514242E-2</v>
      </c>
      <c r="C1401" s="1">
        <v>2.2019355112475928E-3</v>
      </c>
      <c r="D1401" s="1">
        <v>1.1405849045518571E-3</v>
      </c>
      <c r="E1401" s="8"/>
      <c r="F1401" s="8"/>
      <c r="G1401" s="8"/>
      <c r="H1401" s="8"/>
      <c r="I1401" s="8"/>
      <c r="J1401" s="8"/>
    </row>
    <row r="1402" spans="1:10" x14ac:dyDescent="0.35">
      <c r="A1402" s="3">
        <v>35461</v>
      </c>
      <c r="B1402" s="1">
        <v>2.5345004747566024E-3</v>
      </c>
      <c r="C1402" s="1">
        <v>5.641241949778171E-3</v>
      </c>
      <c r="D1402" s="1">
        <v>-7.8252258948360749E-3</v>
      </c>
      <c r="E1402" s="8"/>
      <c r="F1402" s="8"/>
      <c r="G1402" s="8"/>
      <c r="H1402" s="8"/>
      <c r="I1402" s="8"/>
      <c r="J1402" s="8"/>
    </row>
    <row r="1403" spans="1:10" x14ac:dyDescent="0.35">
      <c r="A1403" s="3">
        <v>35464</v>
      </c>
      <c r="B1403" s="1">
        <v>7.2478053131763242E-4</v>
      </c>
      <c r="C1403" s="1">
        <v>4.3737019360941395E-3</v>
      </c>
      <c r="D1403" s="1">
        <v>-6.6471396452031663E-4</v>
      </c>
      <c r="E1403" s="8"/>
      <c r="F1403" s="8"/>
      <c r="G1403" s="8"/>
      <c r="H1403" s="8"/>
      <c r="I1403" s="8"/>
      <c r="J1403" s="8"/>
    </row>
    <row r="1404" spans="1:10" x14ac:dyDescent="0.35">
      <c r="A1404" s="3">
        <v>35465</v>
      </c>
      <c r="B1404" s="1">
        <v>3.210683028917573E-3</v>
      </c>
      <c r="C1404" s="1">
        <v>9.3154078196265079E-4</v>
      </c>
      <c r="D1404" s="1">
        <v>9.8759305531612293E-4</v>
      </c>
      <c r="E1404" s="8"/>
      <c r="F1404" s="8"/>
      <c r="G1404" s="8"/>
      <c r="H1404" s="8"/>
      <c r="I1404" s="8"/>
      <c r="J1404" s="8"/>
    </row>
    <row r="1405" spans="1:10" x14ac:dyDescent="0.35">
      <c r="A1405" s="3">
        <v>35466</v>
      </c>
      <c r="B1405" s="1">
        <v>-1.40094410112314E-2</v>
      </c>
      <c r="C1405" s="1">
        <v>-9.3154078196263821E-4</v>
      </c>
      <c r="D1405" s="1">
        <v>1.6066353137905662E-3</v>
      </c>
      <c r="E1405" s="8"/>
      <c r="F1405" s="8"/>
      <c r="G1405" s="8"/>
      <c r="H1405" s="8"/>
      <c r="I1405" s="8"/>
      <c r="J1405" s="8"/>
    </row>
    <row r="1406" spans="1:10" x14ac:dyDescent="0.35">
      <c r="A1406" s="3">
        <v>35467</v>
      </c>
      <c r="B1406" s="1">
        <v>2.3998522840158114E-3</v>
      </c>
      <c r="C1406" s="1">
        <v>-9.3240935936925585E-4</v>
      </c>
      <c r="D1406" s="1">
        <v>-1.034238468834639E-2</v>
      </c>
      <c r="E1406" s="8"/>
      <c r="F1406" s="8"/>
      <c r="G1406" s="8"/>
      <c r="H1406" s="8"/>
      <c r="I1406" s="8"/>
      <c r="J1406" s="8"/>
    </row>
    <row r="1407" spans="1:10" x14ac:dyDescent="0.35">
      <c r="A1407" s="3">
        <v>35468</v>
      </c>
      <c r="B1407" s="1">
        <v>1.1989619387595568E-2</v>
      </c>
      <c r="C1407" s="1">
        <v>4.0371544147356064E-3</v>
      </c>
      <c r="D1407" s="1">
        <v>-1.0868234901100282E-2</v>
      </c>
      <c r="E1407" s="8"/>
      <c r="F1407" s="8"/>
      <c r="G1407" s="8"/>
      <c r="H1407" s="8"/>
      <c r="I1407" s="8"/>
      <c r="J1407" s="8"/>
    </row>
    <row r="1408" spans="1:10" x14ac:dyDescent="0.35">
      <c r="A1408" s="3">
        <v>35471</v>
      </c>
      <c r="B1408" s="1">
        <v>-5.2444897633474041E-3</v>
      </c>
      <c r="C1408" s="1">
        <v>0</v>
      </c>
      <c r="D1408" s="1">
        <v>2.8323257898932278E-3</v>
      </c>
      <c r="E1408" s="8"/>
      <c r="F1408" s="8"/>
      <c r="G1408" s="8"/>
      <c r="H1408" s="8"/>
      <c r="I1408" s="8"/>
      <c r="J1408" s="8"/>
    </row>
    <row r="1409" spans="1:10" x14ac:dyDescent="0.35">
      <c r="A1409" s="3">
        <v>35472</v>
      </c>
      <c r="B1409" s="1">
        <v>5.2824848873112276E-3</v>
      </c>
      <c r="C1409" s="1">
        <v>-6.1660271739625184E-4</v>
      </c>
      <c r="D1409" s="1">
        <v>1.0222175436906964E-3</v>
      </c>
      <c r="E1409" s="8"/>
      <c r="F1409" s="8"/>
      <c r="G1409" s="8"/>
      <c r="H1409" s="8"/>
      <c r="I1409" s="8"/>
      <c r="J1409" s="8"/>
    </row>
    <row r="1410" spans="1:10" x14ac:dyDescent="0.35">
      <c r="A1410" s="3">
        <v>35473</v>
      </c>
      <c r="B1410" s="1">
        <v>1.655442361741356E-2</v>
      </c>
      <c r="C1410" s="1">
        <v>-6.2592773472659182E-4</v>
      </c>
      <c r="D1410" s="1">
        <v>2.5635629278479067E-3</v>
      </c>
      <c r="E1410" s="8"/>
      <c r="F1410" s="8"/>
      <c r="G1410" s="8"/>
      <c r="H1410" s="8"/>
      <c r="I1410" s="8"/>
      <c r="J1410" s="8"/>
    </row>
    <row r="1411" spans="1:10" x14ac:dyDescent="0.35">
      <c r="A1411" s="3">
        <v>35474</v>
      </c>
      <c r="B1411" s="1">
        <v>1.1210393695159641E-2</v>
      </c>
      <c r="C1411" s="1">
        <v>5.2723493930077348E-3</v>
      </c>
      <c r="D1411" s="1">
        <v>2.8706861301894598E-3</v>
      </c>
      <c r="E1411" s="8"/>
      <c r="F1411" s="8"/>
      <c r="G1411" s="8"/>
      <c r="H1411" s="8"/>
      <c r="I1411" s="8"/>
      <c r="J1411" s="8"/>
    </row>
    <row r="1412" spans="1:10" x14ac:dyDescent="0.35">
      <c r="A1412" s="3">
        <v>35475</v>
      </c>
      <c r="B1412" s="1">
        <v>-4.1226991677251459E-3</v>
      </c>
      <c r="C1412" s="1">
        <v>3.6945636085274477E-3</v>
      </c>
      <c r="D1412" s="1">
        <v>2.5496873689620646E-3</v>
      </c>
      <c r="E1412" s="8"/>
      <c r="F1412" s="8"/>
      <c r="G1412" s="8"/>
      <c r="H1412" s="8"/>
      <c r="I1412" s="8"/>
      <c r="J1412" s="8"/>
    </row>
    <row r="1413" spans="1:10" x14ac:dyDescent="0.35">
      <c r="A1413" s="3">
        <v>35479</v>
      </c>
      <c r="B1413" s="1">
        <v>9.6137424405370493E-3</v>
      </c>
      <c r="C1413" s="1">
        <v>6.2034191689913458E-4</v>
      </c>
      <c r="D1413" s="1">
        <v>4.594293938134042E-3</v>
      </c>
      <c r="E1413" s="8"/>
      <c r="F1413" s="8"/>
      <c r="G1413" s="8"/>
      <c r="H1413" s="8"/>
      <c r="I1413" s="8"/>
      <c r="J1413" s="8"/>
    </row>
    <row r="1414" spans="1:10" x14ac:dyDescent="0.35">
      <c r="A1414" s="3">
        <v>35480</v>
      </c>
      <c r="B1414" s="1">
        <v>-4.6660775482909971E-3</v>
      </c>
      <c r="C1414" s="1">
        <v>-2.1551254633070931E-3</v>
      </c>
      <c r="D1414" s="1">
        <v>7.9895717502460693E-3</v>
      </c>
      <c r="E1414" s="8"/>
      <c r="F1414" s="8"/>
      <c r="G1414" s="8"/>
      <c r="H1414" s="8"/>
      <c r="I1414" s="8"/>
      <c r="J1414" s="8"/>
    </row>
    <row r="1415" spans="1:10" x14ac:dyDescent="0.35">
      <c r="A1415" s="3">
        <v>35481</v>
      </c>
      <c r="B1415" s="1">
        <v>-1.1997989513661569E-2</v>
      </c>
      <c r="C1415" s="1">
        <v>-4.3331517801993326E-3</v>
      </c>
      <c r="D1415" s="1">
        <v>3.1504721335705419E-4</v>
      </c>
      <c r="E1415" s="8"/>
      <c r="F1415" s="8"/>
      <c r="G1415" s="8"/>
      <c r="H1415" s="8"/>
      <c r="I1415" s="8"/>
      <c r="J1415" s="8"/>
    </row>
    <row r="1416" spans="1:10" x14ac:dyDescent="0.35">
      <c r="A1416" s="3">
        <v>35482</v>
      </c>
      <c r="B1416" s="1">
        <v>-1.283833228183012E-3</v>
      </c>
      <c r="C1416" s="1">
        <v>0</v>
      </c>
      <c r="D1416" s="1">
        <v>1.0617809284353878E-3</v>
      </c>
      <c r="E1416" s="8"/>
      <c r="F1416" s="8"/>
      <c r="G1416" s="8"/>
      <c r="H1416" s="8"/>
      <c r="I1416" s="8"/>
      <c r="J1416" s="8"/>
    </row>
    <row r="1417" spans="1:10" x14ac:dyDescent="0.35">
      <c r="A1417" s="3">
        <v>35485</v>
      </c>
      <c r="B1417" s="1">
        <v>1.0558083251605616E-2</v>
      </c>
      <c r="C1417" s="1">
        <v>-2.1691692021138863E-3</v>
      </c>
      <c r="D1417" s="1">
        <v>-5.8475899198987633E-3</v>
      </c>
      <c r="E1417" s="8"/>
      <c r="F1417" s="8"/>
      <c r="G1417" s="8"/>
      <c r="H1417" s="8"/>
      <c r="I1417" s="8"/>
      <c r="J1417" s="8"/>
    </row>
    <row r="1418" spans="1:10" x14ac:dyDescent="0.35">
      <c r="A1418" s="3">
        <v>35486</v>
      </c>
      <c r="B1418" s="1">
        <v>2.2436183427595791E-3</v>
      </c>
      <c r="C1418" s="1">
        <v>-6.1679563226034408E-4</v>
      </c>
      <c r="D1418" s="1">
        <v>6.7972986034114417E-3</v>
      </c>
      <c r="E1418" s="8"/>
      <c r="F1418" s="8"/>
      <c r="G1418" s="8"/>
      <c r="H1418" s="8"/>
      <c r="I1418" s="8"/>
      <c r="J1418" s="8"/>
    </row>
    <row r="1419" spans="1:10" x14ac:dyDescent="0.35">
      <c r="A1419" s="3">
        <v>35487</v>
      </c>
      <c r="B1419" s="1">
        <v>-7.9368439484760658E-3</v>
      </c>
      <c r="C1419" s="1">
        <v>-1.2823976718312501E-2</v>
      </c>
      <c r="D1419" s="1">
        <v>5.7406779699073276E-3</v>
      </c>
      <c r="E1419" s="8"/>
      <c r="F1419" s="8"/>
      <c r="G1419" s="8"/>
      <c r="H1419" s="8"/>
      <c r="I1419" s="8"/>
      <c r="J1419" s="8"/>
    </row>
    <row r="1420" spans="1:10" x14ac:dyDescent="0.35">
      <c r="A1420" s="3">
        <v>35488</v>
      </c>
      <c r="B1420" s="1">
        <v>-1.3256480247293157E-2</v>
      </c>
      <c r="C1420" s="1">
        <v>-6.2514441512424152E-4</v>
      </c>
      <c r="D1420" s="1">
        <v>-1.2142249770134253E-3</v>
      </c>
      <c r="E1420" s="8"/>
      <c r="F1420" s="8"/>
      <c r="G1420" s="8"/>
      <c r="H1420" s="8"/>
      <c r="I1420" s="8"/>
      <c r="J1420" s="8"/>
    </row>
    <row r="1421" spans="1:10" x14ac:dyDescent="0.35">
      <c r="A1421" s="3">
        <v>35489</v>
      </c>
      <c r="B1421" s="1">
        <v>-5.3597792712278903E-3</v>
      </c>
      <c r="C1421" s="1">
        <v>6.2514441512433888E-4</v>
      </c>
      <c r="D1421" s="1">
        <v>-1.5659498227358418E-3</v>
      </c>
      <c r="E1421" s="8"/>
      <c r="F1421" s="8"/>
      <c r="G1421" s="8"/>
      <c r="H1421" s="8"/>
      <c r="I1421" s="8"/>
      <c r="J1421" s="8"/>
    </row>
    <row r="1422" spans="1:10" x14ac:dyDescent="0.35">
      <c r="A1422" s="3">
        <v>35492</v>
      </c>
      <c r="B1422" s="1">
        <v>5.6615939341660123E-3</v>
      </c>
      <c r="C1422" s="1">
        <v>-1.2778859526608678E-3</v>
      </c>
      <c r="D1422" s="1">
        <v>7.6345829436163326E-3</v>
      </c>
      <c r="E1422" s="8"/>
      <c r="F1422" s="8"/>
      <c r="G1422" s="8"/>
      <c r="H1422" s="8"/>
      <c r="I1422" s="8"/>
      <c r="J1422" s="8"/>
    </row>
    <row r="1423" spans="1:10" x14ac:dyDescent="0.35">
      <c r="A1423" s="3">
        <v>35493</v>
      </c>
      <c r="B1423" s="1">
        <v>-5.4972211109455453E-3</v>
      </c>
      <c r="C1423" s="1">
        <v>-1.5973864351434038E-3</v>
      </c>
      <c r="D1423" s="1">
        <v>6.0623382401772466E-3</v>
      </c>
      <c r="E1423" s="8"/>
      <c r="F1423" s="8"/>
      <c r="G1423" s="8"/>
      <c r="H1423" s="8"/>
      <c r="I1423" s="8"/>
      <c r="J1423" s="8"/>
    </row>
    <row r="1424" spans="1:10" x14ac:dyDescent="0.35">
      <c r="A1424" s="3">
        <v>35494</v>
      </c>
      <c r="B1424" s="1">
        <v>1.3861384316259322E-2</v>
      </c>
      <c r="C1424" s="1">
        <v>3.1786540030319431E-4</v>
      </c>
      <c r="D1424" s="1">
        <v>-8.2604097076675233E-3</v>
      </c>
      <c r="E1424" s="8"/>
      <c r="F1424" s="8"/>
      <c r="G1424" s="8"/>
      <c r="H1424" s="8"/>
      <c r="I1424" s="8"/>
      <c r="J1424" s="8"/>
    </row>
    <row r="1425" spans="1:10" x14ac:dyDescent="0.35">
      <c r="A1425" s="3">
        <v>35495</v>
      </c>
      <c r="B1425" s="1">
        <v>-4.2860332395488433E-3</v>
      </c>
      <c r="C1425" s="1">
        <v>-2.2453840448349231E-3</v>
      </c>
      <c r="D1425" s="1">
        <v>8.9815497461310234E-3</v>
      </c>
      <c r="E1425" s="8"/>
      <c r="F1425" s="8"/>
      <c r="G1425" s="8"/>
      <c r="H1425" s="8"/>
      <c r="I1425" s="8"/>
      <c r="J1425" s="8"/>
    </row>
    <row r="1426" spans="1:10" x14ac:dyDescent="0.35">
      <c r="A1426" s="3">
        <v>35496</v>
      </c>
      <c r="B1426" s="1">
        <v>7.9949039220840717E-3</v>
      </c>
      <c r="C1426" s="1">
        <v>4.1595206599339945E-3</v>
      </c>
      <c r="D1426" s="1">
        <v>4.2556342486025954E-3</v>
      </c>
      <c r="E1426" s="8"/>
      <c r="F1426" s="8"/>
      <c r="G1426" s="8"/>
      <c r="H1426" s="8"/>
      <c r="I1426" s="8"/>
      <c r="J1426" s="8"/>
    </row>
    <row r="1427" spans="1:10" x14ac:dyDescent="0.35">
      <c r="A1427" s="3">
        <v>35499</v>
      </c>
      <c r="B1427" s="1">
        <v>1.0725288463240145E-2</v>
      </c>
      <c r="C1427" s="1">
        <v>0</v>
      </c>
      <c r="D1427" s="1">
        <v>3.8170512999944049E-3</v>
      </c>
      <c r="E1427" s="8"/>
      <c r="F1427" s="8"/>
      <c r="G1427" s="8"/>
      <c r="H1427" s="8"/>
      <c r="I1427" s="8"/>
      <c r="J1427" s="8"/>
    </row>
    <row r="1428" spans="1:10" x14ac:dyDescent="0.35">
      <c r="A1428" s="3">
        <v>35500</v>
      </c>
      <c r="B1428" s="1">
        <v>-2.8430963341499259E-3</v>
      </c>
      <c r="C1428" s="1">
        <v>-3.1725744801343341E-4</v>
      </c>
      <c r="D1428" s="1">
        <v>-6.6102392630215597E-5</v>
      </c>
      <c r="E1428" s="8"/>
      <c r="F1428" s="8"/>
      <c r="G1428" s="8"/>
      <c r="H1428" s="8"/>
      <c r="I1428" s="8"/>
      <c r="J1428" s="8"/>
    </row>
    <row r="1429" spans="1:10" x14ac:dyDescent="0.35">
      <c r="A1429" s="3">
        <v>35501</v>
      </c>
      <c r="B1429" s="1">
        <v>-8.7646017859695918E-3</v>
      </c>
      <c r="C1429" s="1">
        <v>-2.5598677764897895E-3</v>
      </c>
      <c r="D1429" s="1">
        <v>-8.0308147127242553E-3</v>
      </c>
      <c r="E1429" s="8"/>
      <c r="F1429" s="8"/>
      <c r="G1429" s="8"/>
      <c r="H1429" s="8"/>
      <c r="I1429" s="8"/>
      <c r="J1429" s="8"/>
    </row>
    <row r="1430" spans="1:10" x14ac:dyDescent="0.35">
      <c r="A1430" s="3">
        <v>35502</v>
      </c>
      <c r="B1430" s="1">
        <v>-1.8446771711717217E-2</v>
      </c>
      <c r="C1430" s="1">
        <v>-8.6905471878304386E-3</v>
      </c>
      <c r="D1430" s="1">
        <v>-7.1509520479226269E-4</v>
      </c>
      <c r="E1430" s="8"/>
      <c r="F1430" s="8"/>
      <c r="G1430" s="8"/>
      <c r="H1430" s="8"/>
      <c r="I1430" s="8"/>
      <c r="J1430" s="8"/>
    </row>
    <row r="1431" spans="1:10" x14ac:dyDescent="0.35">
      <c r="A1431" s="3">
        <v>35503</v>
      </c>
      <c r="B1431" s="1">
        <v>4.5617461730017902E-3</v>
      </c>
      <c r="C1431" s="1">
        <v>1.9326863478065948E-3</v>
      </c>
      <c r="D1431" s="1">
        <v>1.1704216780387373E-2</v>
      </c>
      <c r="E1431" s="8"/>
      <c r="F1431" s="8"/>
      <c r="G1431" s="8"/>
      <c r="H1431" s="8"/>
      <c r="I1431" s="8"/>
      <c r="J1431" s="8"/>
    </row>
    <row r="1432" spans="1:10" x14ac:dyDescent="0.35">
      <c r="A1432" s="3">
        <v>35506</v>
      </c>
      <c r="B1432" s="1">
        <v>3.1972234073141198E-3</v>
      </c>
      <c r="C1432" s="1">
        <v>-1.2910966498925244E-3</v>
      </c>
      <c r="D1432" s="1">
        <v>-1.4101695418267057E-2</v>
      </c>
      <c r="E1432" s="8"/>
      <c r="F1432" s="8"/>
      <c r="G1432" s="8"/>
      <c r="H1432" s="8"/>
      <c r="I1432" s="8"/>
      <c r="J1432" s="8"/>
    </row>
    <row r="1433" spans="1:10" x14ac:dyDescent="0.35">
      <c r="A1433" s="3">
        <v>35507</v>
      </c>
      <c r="B1433" s="1">
        <v>-7.632324780815344E-3</v>
      </c>
      <c r="C1433" s="1">
        <v>-6.5075824795373684E-4</v>
      </c>
      <c r="D1433" s="1">
        <v>4.8738889287197546E-3</v>
      </c>
      <c r="E1433" s="8"/>
      <c r="F1433" s="8"/>
      <c r="G1433" s="8"/>
      <c r="H1433" s="8"/>
      <c r="I1433" s="8"/>
      <c r="J1433" s="8"/>
    </row>
    <row r="1434" spans="1:10" x14ac:dyDescent="0.35">
      <c r="A1434" s="3">
        <v>35508</v>
      </c>
      <c r="B1434" s="1">
        <v>-4.9383443320599116E-3</v>
      </c>
      <c r="C1434" s="1">
        <v>-1.293607831947412E-3</v>
      </c>
      <c r="D1434" s="1">
        <v>4.2301987788652753E-3</v>
      </c>
      <c r="E1434" s="8"/>
      <c r="F1434" s="8"/>
      <c r="G1434" s="8"/>
      <c r="H1434" s="8"/>
      <c r="I1434" s="8"/>
      <c r="J1434" s="8"/>
    </row>
    <row r="1435" spans="1:10" x14ac:dyDescent="0.35">
      <c r="A1435" s="3">
        <v>35509</v>
      </c>
      <c r="B1435" s="1">
        <v>-3.9785314079954625E-3</v>
      </c>
      <c r="C1435" s="1">
        <v>0</v>
      </c>
      <c r="D1435" s="1">
        <v>5.4349102201595072E-3</v>
      </c>
      <c r="E1435" s="8"/>
      <c r="F1435" s="8"/>
      <c r="G1435" s="8"/>
      <c r="H1435" s="8"/>
      <c r="I1435" s="8"/>
      <c r="J1435" s="8"/>
    </row>
    <row r="1436" spans="1:10" x14ac:dyDescent="0.35">
      <c r="A1436" s="3">
        <v>35510</v>
      </c>
      <c r="B1436" s="1">
        <v>1.8509659026443024E-3</v>
      </c>
      <c r="C1436" s="1">
        <v>3.3044196913638253E-4</v>
      </c>
      <c r="D1436" s="1">
        <v>-6.8570598337447221E-3</v>
      </c>
      <c r="E1436" s="8"/>
      <c r="F1436" s="8"/>
      <c r="G1436" s="8"/>
      <c r="H1436" s="8"/>
      <c r="I1436" s="8"/>
      <c r="J1436" s="8"/>
    </row>
    <row r="1437" spans="1:10" x14ac:dyDescent="0.35">
      <c r="A1437" s="3">
        <v>35513</v>
      </c>
      <c r="B1437" s="1">
        <v>8.6223303850692014E-3</v>
      </c>
      <c r="C1437" s="1">
        <v>1.2931807164744443E-3</v>
      </c>
      <c r="D1437" s="1">
        <v>-7.7366312199988871E-3</v>
      </c>
      <c r="E1437" s="8"/>
      <c r="F1437" s="8"/>
      <c r="G1437" s="8"/>
      <c r="H1437" s="8"/>
      <c r="I1437" s="8"/>
      <c r="J1437" s="8"/>
    </row>
    <row r="1438" spans="1:10" x14ac:dyDescent="0.35">
      <c r="A1438" s="3">
        <v>35514</v>
      </c>
      <c r="B1438" s="1">
        <v>-2.3038568128427497E-3</v>
      </c>
      <c r="C1438" s="1">
        <v>-2.9189061065703105E-3</v>
      </c>
      <c r="D1438" s="1">
        <v>5.8715164637144013E-3</v>
      </c>
      <c r="E1438" s="8"/>
      <c r="F1438" s="8"/>
      <c r="G1438" s="8"/>
      <c r="H1438" s="8"/>
      <c r="I1438" s="8"/>
      <c r="J1438" s="8"/>
    </row>
    <row r="1439" spans="1:10" x14ac:dyDescent="0.35">
      <c r="A1439" s="3">
        <v>35515</v>
      </c>
      <c r="B1439" s="1">
        <v>1.8106198404240961E-3</v>
      </c>
      <c r="C1439" s="1">
        <v>-2.9182318010296101E-3</v>
      </c>
      <c r="D1439" s="1">
        <v>-2.3287263323595923E-3</v>
      </c>
      <c r="E1439" s="8"/>
      <c r="F1439" s="8"/>
      <c r="G1439" s="8"/>
      <c r="H1439" s="8"/>
      <c r="I1439" s="8"/>
      <c r="J1439" s="8"/>
    </row>
    <row r="1440" spans="1:10" x14ac:dyDescent="0.35">
      <c r="A1440" s="3">
        <v>35516</v>
      </c>
      <c r="B1440" s="1">
        <v>-2.1248833839240359E-2</v>
      </c>
      <c r="C1440" s="1">
        <v>-8.1645952859428234E-3</v>
      </c>
      <c r="D1440" s="1">
        <v>7.0481470640689587E-3</v>
      </c>
      <c r="E1440" s="8"/>
      <c r="F1440" s="8"/>
      <c r="G1440" s="8"/>
      <c r="H1440" s="8"/>
      <c r="I1440" s="8"/>
      <c r="J1440" s="8"/>
    </row>
    <row r="1441" spans="1:10" x14ac:dyDescent="0.35">
      <c r="A1441" s="3">
        <v>35520</v>
      </c>
      <c r="B1441" s="1">
        <v>-2.1895061460319006E-2</v>
      </c>
      <c r="C1441" s="1">
        <v>-6.5084798489128623E-4</v>
      </c>
      <c r="D1441" s="1">
        <v>-1.1672333685869591E-3</v>
      </c>
      <c r="E1441" s="8"/>
      <c r="F1441" s="8"/>
      <c r="G1441" s="8"/>
      <c r="H1441" s="8"/>
      <c r="I1441" s="8"/>
      <c r="J1441" s="8"/>
    </row>
    <row r="1442" spans="1:10" x14ac:dyDescent="0.35">
      <c r="A1442" s="3">
        <v>35521</v>
      </c>
      <c r="B1442" s="1">
        <v>3.3228754960769546E-3</v>
      </c>
      <c r="C1442" s="1">
        <v>2.2946763382029633E-3</v>
      </c>
      <c r="D1442" s="1">
        <v>2.0466516249003578E-4</v>
      </c>
      <c r="E1442" s="8"/>
      <c r="F1442" s="8"/>
      <c r="G1442" s="8"/>
      <c r="H1442" s="8"/>
      <c r="I1442" s="8"/>
      <c r="J1442" s="8"/>
    </row>
    <row r="1443" spans="1:10" x14ac:dyDescent="0.35">
      <c r="A1443" s="3">
        <v>35522</v>
      </c>
      <c r="B1443" s="1">
        <v>-1.2624774403525531E-2</v>
      </c>
      <c r="C1443" s="1">
        <v>9.7387698820519349E-4</v>
      </c>
      <c r="D1443" s="1">
        <v>-1.1441010527967905E-2</v>
      </c>
      <c r="E1443" s="8"/>
      <c r="F1443" s="8"/>
      <c r="G1443" s="8"/>
      <c r="H1443" s="8"/>
      <c r="I1443" s="8"/>
      <c r="J1443" s="8"/>
    </row>
    <row r="1444" spans="1:10" x14ac:dyDescent="0.35">
      <c r="A1444" s="3">
        <v>35523</v>
      </c>
      <c r="B1444" s="1">
        <v>2.7991975816433459E-4</v>
      </c>
      <c r="C1444" s="1">
        <v>9.8219092049362639E-4</v>
      </c>
      <c r="D1444" s="1">
        <v>-1.177669383769479E-2</v>
      </c>
      <c r="E1444" s="8"/>
      <c r="F1444" s="8"/>
      <c r="G1444" s="8"/>
      <c r="H1444" s="8"/>
      <c r="I1444" s="8"/>
      <c r="J1444" s="8"/>
    </row>
    <row r="1445" spans="1:10" x14ac:dyDescent="0.35">
      <c r="A1445" s="3">
        <v>35524</v>
      </c>
      <c r="B1445" s="1">
        <v>1.0051668617300388E-2</v>
      </c>
      <c r="C1445" s="1">
        <v>-4.250744246901781E-3</v>
      </c>
      <c r="D1445" s="1">
        <v>-7.1716361262882302E-3</v>
      </c>
      <c r="E1445" s="8"/>
      <c r="F1445" s="8"/>
      <c r="G1445" s="8"/>
      <c r="H1445" s="8"/>
      <c r="I1445" s="8"/>
      <c r="J1445" s="8"/>
    </row>
    <row r="1446" spans="1:10" x14ac:dyDescent="0.35">
      <c r="A1446" s="3">
        <v>35527</v>
      </c>
      <c r="B1446" s="1">
        <v>5.565693992051729E-3</v>
      </c>
      <c r="C1446" s="1">
        <v>3.5929683394725462E-3</v>
      </c>
      <c r="D1446" s="1">
        <v>1.0728317272472279E-3</v>
      </c>
      <c r="E1446" s="8"/>
      <c r="F1446" s="8"/>
      <c r="G1446" s="8"/>
      <c r="H1446" s="8"/>
      <c r="I1446" s="8"/>
      <c r="J1446" s="8"/>
    </row>
    <row r="1447" spans="1:10" x14ac:dyDescent="0.35">
      <c r="A1447" s="3">
        <v>35528</v>
      </c>
      <c r="B1447" s="1">
        <v>5.2216706244253295E-3</v>
      </c>
      <c r="C1447" s="1">
        <v>-1.9573562467568857E-3</v>
      </c>
      <c r="D1447" s="1">
        <v>-2.7274981572511281E-4</v>
      </c>
      <c r="E1447" s="8"/>
      <c r="F1447" s="8"/>
      <c r="G1447" s="8"/>
      <c r="H1447" s="8"/>
      <c r="I1447" s="8"/>
      <c r="J1447" s="8"/>
    </row>
    <row r="1448" spans="1:10" x14ac:dyDescent="0.35">
      <c r="A1448" s="3">
        <v>35529</v>
      </c>
      <c r="B1448" s="1">
        <v>-7.2312199403011092E-3</v>
      </c>
      <c r="C1448" s="1">
        <v>0</v>
      </c>
      <c r="D1448" s="1">
        <v>4.2686726164432153E-3</v>
      </c>
      <c r="E1448" s="8"/>
      <c r="F1448" s="8"/>
      <c r="G1448" s="8"/>
      <c r="H1448" s="8"/>
      <c r="I1448" s="8"/>
      <c r="J1448" s="8"/>
    </row>
    <row r="1449" spans="1:10" x14ac:dyDescent="0.35">
      <c r="A1449" s="3">
        <v>35530</v>
      </c>
      <c r="B1449" s="1">
        <v>-2.97576160706936E-3</v>
      </c>
      <c r="C1449" s="1">
        <v>-3.2505073399397515E-4</v>
      </c>
      <c r="D1449" s="1">
        <v>7.2151849690603427E-3</v>
      </c>
      <c r="E1449" s="8"/>
      <c r="F1449" s="8"/>
      <c r="G1449" s="8"/>
      <c r="H1449" s="8"/>
      <c r="I1449" s="8"/>
      <c r="J1449" s="8"/>
    </row>
    <row r="1450" spans="1:10" x14ac:dyDescent="0.35">
      <c r="A1450" s="3">
        <v>35531</v>
      </c>
      <c r="B1450" s="1">
        <v>-2.7662376523514016E-2</v>
      </c>
      <c r="C1450" s="1">
        <v>-5.2619201180294792E-3</v>
      </c>
      <c r="D1450" s="1">
        <v>-7.0732092219830903E-3</v>
      </c>
      <c r="E1450" s="8"/>
      <c r="F1450" s="8"/>
      <c r="G1450" s="8"/>
      <c r="H1450" s="8"/>
      <c r="I1450" s="8"/>
      <c r="J1450" s="8"/>
    </row>
    <row r="1451" spans="1:10" x14ac:dyDescent="0.35">
      <c r="A1451" s="3">
        <v>35534</v>
      </c>
      <c r="B1451" s="1">
        <v>8.2086083783983448E-3</v>
      </c>
      <c r="C1451" s="1">
        <v>-3.2687216320844944E-4</v>
      </c>
      <c r="D1451" s="1">
        <v>7.8206575174328118E-3</v>
      </c>
      <c r="E1451" s="8"/>
      <c r="F1451" s="8"/>
      <c r="G1451" s="8"/>
      <c r="H1451" s="8"/>
      <c r="I1451" s="8"/>
      <c r="J1451" s="8"/>
    </row>
    <row r="1452" spans="1:10" x14ac:dyDescent="0.35">
      <c r="A1452" s="3">
        <v>35535</v>
      </c>
      <c r="B1452" s="1">
        <v>1.4668753793977441E-2</v>
      </c>
      <c r="C1452" s="1">
        <v>7.2222639566043422E-3</v>
      </c>
      <c r="D1452" s="1">
        <v>-2.477297825083566E-3</v>
      </c>
      <c r="E1452" s="8"/>
      <c r="F1452" s="8"/>
      <c r="G1452" s="8"/>
      <c r="H1452" s="8"/>
      <c r="I1452" s="8"/>
      <c r="J1452" s="8"/>
    </row>
    <row r="1453" spans="1:10" x14ac:dyDescent="0.35">
      <c r="A1453" s="3">
        <v>35536</v>
      </c>
      <c r="B1453" s="1">
        <v>1.1605597081641165E-2</v>
      </c>
      <c r="C1453" s="1">
        <v>-1.3084209413725722E-3</v>
      </c>
      <c r="D1453" s="1">
        <v>-6.3005428066166564E-3</v>
      </c>
      <c r="E1453" s="8"/>
      <c r="F1453" s="8"/>
      <c r="G1453" s="8"/>
      <c r="H1453" s="8"/>
      <c r="I1453" s="8"/>
      <c r="J1453" s="8"/>
    </row>
    <row r="1454" spans="1:10" x14ac:dyDescent="0.35">
      <c r="A1454" s="3">
        <v>35537</v>
      </c>
      <c r="B1454" s="1">
        <v>-2.3077437633250478E-3</v>
      </c>
      <c r="C1454" s="1">
        <v>3.5963593221869689E-3</v>
      </c>
      <c r="D1454" s="1">
        <v>5.907535868670391E-3</v>
      </c>
      <c r="E1454" s="8"/>
      <c r="F1454" s="8"/>
      <c r="G1454" s="8"/>
      <c r="H1454" s="8"/>
      <c r="I1454" s="8"/>
      <c r="J1454" s="8"/>
    </row>
    <row r="1455" spans="1:10" x14ac:dyDescent="0.35">
      <c r="A1455" s="3">
        <v>35538</v>
      </c>
      <c r="B1455" s="1">
        <v>5.9812626375011693E-3</v>
      </c>
      <c r="C1455" s="1">
        <v>9.7102200752057389E-4</v>
      </c>
      <c r="D1455" s="1">
        <v>8.3366181780158838E-3</v>
      </c>
      <c r="E1455" s="8"/>
      <c r="F1455" s="8"/>
      <c r="G1455" s="8"/>
      <c r="H1455" s="8"/>
      <c r="I1455" s="8"/>
      <c r="J1455" s="8"/>
    </row>
    <row r="1456" spans="1:10" x14ac:dyDescent="0.35">
      <c r="A1456" s="3">
        <v>35541</v>
      </c>
      <c r="B1456" s="1">
        <v>-7.8207785752975947E-3</v>
      </c>
      <c r="C1456" s="1">
        <v>-2.6100250829508534E-3</v>
      </c>
      <c r="D1456" s="1">
        <v>3.775344401610189E-3</v>
      </c>
      <c r="E1456" s="8"/>
      <c r="F1456" s="8"/>
      <c r="G1456" s="8"/>
      <c r="H1456" s="8"/>
      <c r="I1456" s="8"/>
      <c r="J1456" s="8"/>
    </row>
    <row r="1457" spans="1:10" x14ac:dyDescent="0.35">
      <c r="A1457" s="3">
        <v>35542</v>
      </c>
      <c r="B1457" s="1">
        <v>1.8554519969823765E-2</v>
      </c>
      <c r="C1457" s="1">
        <v>2.2864558339977677E-3</v>
      </c>
      <c r="D1457" s="1">
        <v>-2.1847179069909401E-4</v>
      </c>
      <c r="E1457" s="8"/>
      <c r="F1457" s="8"/>
      <c r="G1457" s="8"/>
      <c r="H1457" s="8"/>
      <c r="I1457" s="8"/>
      <c r="J1457" s="8"/>
    </row>
    <row r="1458" spans="1:10" x14ac:dyDescent="0.35">
      <c r="A1458" s="3">
        <v>35543</v>
      </c>
      <c r="B1458" s="1">
        <v>-1.2530277757658484E-3</v>
      </c>
      <c r="C1458" s="1">
        <v>-2.9353911393821433E-3</v>
      </c>
      <c r="D1458" s="1">
        <v>2.1886291008864633E-3</v>
      </c>
      <c r="E1458" s="8"/>
      <c r="F1458" s="8"/>
      <c r="G1458" s="8"/>
      <c r="H1458" s="8"/>
      <c r="I1458" s="8"/>
      <c r="J1458" s="8"/>
    </row>
    <row r="1459" spans="1:10" x14ac:dyDescent="0.35">
      <c r="A1459" s="3">
        <v>35544</v>
      </c>
      <c r="B1459" s="1">
        <v>-3.1848397604336341E-3</v>
      </c>
      <c r="C1459" s="1">
        <v>-3.2789198733745167E-3</v>
      </c>
      <c r="D1459" s="1">
        <v>1.8166514319767552E-4</v>
      </c>
      <c r="E1459" s="8"/>
      <c r="F1459" s="8"/>
      <c r="G1459" s="8"/>
      <c r="H1459" s="8"/>
      <c r="I1459" s="8"/>
      <c r="J1459" s="8"/>
    </row>
    <row r="1460" spans="1:10" x14ac:dyDescent="0.35">
      <c r="A1460" s="3">
        <v>35545</v>
      </c>
      <c r="B1460" s="1">
        <v>-7.5624323187016163E-3</v>
      </c>
      <c r="C1460" s="1">
        <v>-9.8670745615714469E-4</v>
      </c>
      <c r="D1460" s="1">
        <v>4.6213455129094343E-3</v>
      </c>
      <c r="E1460" s="8"/>
      <c r="F1460" s="8"/>
      <c r="G1460" s="8"/>
      <c r="H1460" s="8"/>
      <c r="I1460" s="8"/>
      <c r="J1460" s="8"/>
    </row>
    <row r="1461" spans="1:10" x14ac:dyDescent="0.35">
      <c r="A1461" s="3">
        <v>35548</v>
      </c>
      <c r="B1461" s="1">
        <v>9.8679237747027176E-3</v>
      </c>
      <c r="C1461" s="1">
        <v>1.6377733670232689E-3</v>
      </c>
      <c r="D1461" s="1">
        <v>-5.3966802176897404E-3</v>
      </c>
      <c r="E1461" s="8"/>
      <c r="F1461" s="8"/>
      <c r="G1461" s="8"/>
      <c r="H1461" s="8"/>
      <c r="I1461" s="8"/>
      <c r="J1461" s="8"/>
    </row>
    <row r="1462" spans="1:10" x14ac:dyDescent="0.35">
      <c r="A1462" s="3">
        <v>35549</v>
      </c>
      <c r="B1462" s="1">
        <v>2.6919130750558868E-2</v>
      </c>
      <c r="C1462" s="1">
        <v>1.1086516297350746E-2</v>
      </c>
      <c r="D1462" s="1">
        <v>5.6799108567013651E-3</v>
      </c>
      <c r="E1462" s="8"/>
      <c r="F1462" s="8"/>
      <c r="G1462" s="8"/>
      <c r="H1462" s="8"/>
      <c r="I1462" s="8"/>
      <c r="J1462" s="8"/>
    </row>
    <row r="1463" spans="1:10" x14ac:dyDescent="0.35">
      <c r="A1463" s="3">
        <v>35550</v>
      </c>
      <c r="B1463" s="1">
        <v>9.1388948632804539E-3</v>
      </c>
      <c r="C1463" s="1">
        <v>3.5614665343418786E-3</v>
      </c>
      <c r="D1463" s="1">
        <v>8.692811674685625E-3</v>
      </c>
      <c r="E1463" s="8"/>
      <c r="F1463" s="8"/>
      <c r="G1463" s="8"/>
      <c r="H1463" s="8"/>
      <c r="I1463" s="8"/>
      <c r="J1463" s="8"/>
    </row>
    <row r="1464" spans="1:10" x14ac:dyDescent="0.35">
      <c r="A1464" s="3">
        <v>35551</v>
      </c>
      <c r="B1464" s="1">
        <v>-3.5127890260368789E-3</v>
      </c>
      <c r="C1464" s="1">
        <v>1.6113383084677131E-3</v>
      </c>
      <c r="D1464" s="1">
        <v>-5.7358979148841094E-4</v>
      </c>
      <c r="E1464" s="8"/>
      <c r="F1464" s="8"/>
      <c r="G1464" s="8"/>
      <c r="H1464" s="8"/>
      <c r="I1464" s="8"/>
      <c r="J1464" s="8"/>
    </row>
    <row r="1465" spans="1:10" x14ac:dyDescent="0.35">
      <c r="A1465" s="3">
        <v>35552</v>
      </c>
      <c r="B1465" s="1">
        <v>1.7921671104072372E-2</v>
      </c>
      <c r="C1465" s="1">
        <v>1.2890310740901417E-3</v>
      </c>
      <c r="D1465" s="1">
        <v>-5.5497097897375496E-3</v>
      </c>
      <c r="E1465" s="8"/>
      <c r="F1465" s="8"/>
      <c r="G1465" s="8"/>
      <c r="H1465" s="8"/>
      <c r="I1465" s="8"/>
      <c r="J1465" s="8"/>
    </row>
    <row r="1466" spans="1:10" x14ac:dyDescent="0.35">
      <c r="A1466" s="3">
        <v>35555</v>
      </c>
      <c r="B1466" s="1">
        <v>2.1020607121457899E-2</v>
      </c>
      <c r="C1466" s="1">
        <v>6.4845810812749543E-4</v>
      </c>
      <c r="D1466" s="1">
        <v>9.0707857855077041E-4</v>
      </c>
      <c r="E1466" s="8"/>
      <c r="F1466" s="8"/>
      <c r="G1466" s="8"/>
      <c r="H1466" s="8"/>
      <c r="I1466" s="8"/>
      <c r="J1466" s="8"/>
    </row>
    <row r="1467" spans="1:10" x14ac:dyDescent="0.35">
      <c r="A1467" s="3">
        <v>35556</v>
      </c>
      <c r="B1467" s="1">
        <v>-2.9915583227343896E-3</v>
      </c>
      <c r="C1467" s="1">
        <v>3.1950777816805681E-4</v>
      </c>
      <c r="D1467" s="1">
        <v>-1.9894403974753112E-3</v>
      </c>
      <c r="E1467" s="8"/>
      <c r="F1467" s="8"/>
      <c r="G1467" s="8"/>
      <c r="H1467" s="8"/>
      <c r="I1467" s="8"/>
      <c r="J1467" s="8"/>
    </row>
    <row r="1468" spans="1:10" x14ac:dyDescent="0.35">
      <c r="A1468" s="3">
        <v>35557</v>
      </c>
      <c r="B1468" s="1">
        <v>-1.4774697072626295E-2</v>
      </c>
      <c r="C1468" s="1">
        <v>-6.1340898764285752E-3</v>
      </c>
      <c r="D1468" s="1">
        <v>3.3575117505501378E-3</v>
      </c>
      <c r="E1468" s="8"/>
      <c r="F1468" s="8"/>
      <c r="G1468" s="8"/>
      <c r="H1468" s="8"/>
      <c r="I1468" s="8"/>
      <c r="J1468" s="8"/>
    </row>
    <row r="1469" spans="1:10" x14ac:dyDescent="0.35">
      <c r="A1469" s="3">
        <v>35558</v>
      </c>
      <c r="B1469" s="1">
        <v>5.6728029478870937E-3</v>
      </c>
      <c r="C1469" s="1">
        <v>2.9069388051162887E-3</v>
      </c>
      <c r="D1469" s="1">
        <v>8.2764034969019379E-3</v>
      </c>
      <c r="E1469" s="8"/>
      <c r="F1469" s="8"/>
      <c r="G1469" s="8"/>
      <c r="H1469" s="8"/>
      <c r="I1469" s="8"/>
      <c r="J1469" s="8"/>
    </row>
    <row r="1470" spans="1:10" x14ac:dyDescent="0.35">
      <c r="A1470" s="3">
        <v>35559</v>
      </c>
      <c r="B1470" s="1">
        <v>5.4953209341805087E-3</v>
      </c>
      <c r="C1470" s="1">
        <v>3.5465567968655811E-3</v>
      </c>
      <c r="D1470" s="1">
        <v>5.1426193536522214E-3</v>
      </c>
      <c r="E1470" s="8"/>
      <c r="F1470" s="8"/>
      <c r="G1470" s="8"/>
      <c r="H1470" s="8"/>
      <c r="I1470" s="8"/>
      <c r="J1470" s="8"/>
    </row>
    <row r="1471" spans="1:10" x14ac:dyDescent="0.35">
      <c r="A1471" s="3">
        <v>35562</v>
      </c>
      <c r="B1471" s="1">
        <v>1.5495606122474987E-2</v>
      </c>
      <c r="C1471" s="1">
        <v>1.6046099500687278E-3</v>
      </c>
      <c r="D1471" s="1">
        <v>5.3988005986536957E-3</v>
      </c>
      <c r="E1471" s="8"/>
      <c r="F1471" s="8"/>
      <c r="G1471" s="8"/>
      <c r="H1471" s="8"/>
      <c r="I1471" s="8"/>
      <c r="J1471" s="8"/>
    </row>
    <row r="1472" spans="1:10" x14ac:dyDescent="0.35">
      <c r="A1472" s="3">
        <v>35563</v>
      </c>
      <c r="B1472" s="1">
        <v>-5.4225978132723118E-3</v>
      </c>
      <c r="C1472" s="1">
        <v>-4.5012424722707493E-3</v>
      </c>
      <c r="D1472" s="1">
        <v>2.7559963264650262E-3</v>
      </c>
      <c r="E1472" s="8"/>
      <c r="F1472" s="8"/>
      <c r="G1472" s="8"/>
      <c r="H1472" s="8"/>
      <c r="I1472" s="8"/>
      <c r="J1472" s="8"/>
    </row>
    <row r="1473" spans="1:10" x14ac:dyDescent="0.35">
      <c r="A1473" s="3">
        <v>35564</v>
      </c>
      <c r="B1473" s="1">
        <v>3.4867664146884256E-3</v>
      </c>
      <c r="C1473" s="1">
        <v>2.8966325222021172E-3</v>
      </c>
      <c r="D1473" s="1">
        <v>-3.3858286176544571E-3</v>
      </c>
      <c r="E1473" s="8"/>
      <c r="F1473" s="8"/>
      <c r="G1473" s="8"/>
      <c r="H1473" s="8"/>
      <c r="I1473" s="8"/>
      <c r="J1473" s="8"/>
    </row>
    <row r="1474" spans="1:10" x14ac:dyDescent="0.35">
      <c r="A1474" s="3">
        <v>35565</v>
      </c>
      <c r="B1474" s="1">
        <v>6.9610274409432401E-3</v>
      </c>
      <c r="C1474" s="1">
        <v>6.3850555388701897E-4</v>
      </c>
      <c r="D1474" s="1">
        <v>3.9900741943944759E-3</v>
      </c>
      <c r="E1474" s="8"/>
      <c r="F1474" s="8"/>
      <c r="G1474" s="8"/>
      <c r="H1474" s="8"/>
      <c r="I1474" s="8"/>
      <c r="J1474" s="8"/>
    </row>
    <row r="1475" spans="1:10" x14ac:dyDescent="0.35">
      <c r="A1475" s="3">
        <v>35566</v>
      </c>
      <c r="B1475" s="1">
        <v>-1.4513035670887124E-2</v>
      </c>
      <c r="C1475" s="1">
        <v>-2.2456944157493489E-3</v>
      </c>
      <c r="D1475" s="1">
        <v>7.0653912942997259E-3</v>
      </c>
      <c r="E1475" s="8"/>
      <c r="F1475" s="8"/>
      <c r="G1475" s="8"/>
      <c r="H1475" s="8"/>
      <c r="I1475" s="8"/>
      <c r="J1475" s="8"/>
    </row>
    <row r="1476" spans="1:10" x14ac:dyDescent="0.35">
      <c r="A1476" s="3">
        <v>35569</v>
      </c>
      <c r="B1476" s="1">
        <v>4.2332686999521536E-3</v>
      </c>
      <c r="C1476" s="1">
        <v>-9.6921382407691317E-4</v>
      </c>
      <c r="D1476" s="1">
        <v>-3.967772927662208E-3</v>
      </c>
      <c r="E1476" s="8"/>
      <c r="F1476" s="8"/>
      <c r="G1476" s="8"/>
      <c r="H1476" s="8"/>
      <c r="I1476" s="8"/>
      <c r="J1476" s="8"/>
    </row>
    <row r="1477" spans="1:10" x14ac:dyDescent="0.35">
      <c r="A1477" s="3">
        <v>35570</v>
      </c>
      <c r="B1477" s="1">
        <v>1.0018412917865455E-2</v>
      </c>
      <c r="C1477" s="1">
        <v>3.2012732194204726E-4</v>
      </c>
      <c r="D1477" s="1">
        <v>-9.3749034567956382E-3</v>
      </c>
      <c r="E1477" s="8"/>
      <c r="F1477" s="8"/>
      <c r="G1477" s="8"/>
      <c r="H1477" s="8"/>
      <c r="I1477" s="8"/>
      <c r="J1477" s="8"/>
    </row>
    <row r="1478" spans="1:10" x14ac:dyDescent="0.35">
      <c r="A1478" s="3">
        <v>35571</v>
      </c>
      <c r="B1478" s="1">
        <v>-2.7483494494785835E-3</v>
      </c>
      <c r="C1478" s="1">
        <v>-1.9406283838171862E-3</v>
      </c>
      <c r="D1478" s="1">
        <v>6.5528875324500479E-3</v>
      </c>
      <c r="E1478" s="8"/>
      <c r="F1478" s="8"/>
      <c r="G1478" s="8"/>
      <c r="H1478" s="8"/>
      <c r="I1478" s="8"/>
      <c r="J1478" s="8"/>
    </row>
    <row r="1479" spans="1:10" x14ac:dyDescent="0.35">
      <c r="A1479" s="3">
        <v>35572</v>
      </c>
      <c r="B1479" s="1">
        <v>-4.405950972605932E-3</v>
      </c>
      <c r="C1479" s="1">
        <v>-1.6139537107577565E-3</v>
      </c>
      <c r="D1479" s="1">
        <v>4.1040674245373922E-5</v>
      </c>
      <c r="E1479" s="8"/>
      <c r="F1479" s="8"/>
      <c r="G1479" s="8"/>
      <c r="H1479" s="8"/>
      <c r="I1479" s="8"/>
      <c r="J1479" s="8"/>
    </row>
    <row r="1480" spans="1:10" x14ac:dyDescent="0.35">
      <c r="A1480" s="3">
        <v>35573</v>
      </c>
      <c r="B1480" s="1">
        <v>1.351428135532308E-2</v>
      </c>
      <c r="C1480" s="1">
        <v>9.7235225156071465E-4</v>
      </c>
      <c r="D1480" s="1">
        <v>-3.8298918994657842E-3</v>
      </c>
      <c r="E1480" s="8"/>
      <c r="F1480" s="8"/>
      <c r="G1480" s="8"/>
      <c r="H1480" s="8"/>
      <c r="I1480" s="8"/>
      <c r="J1480" s="8"/>
    </row>
    <row r="1481" spans="1:10" x14ac:dyDescent="0.35">
      <c r="A1481" s="3">
        <v>35577</v>
      </c>
      <c r="B1481" s="1">
        <v>3.1590016487006716E-3</v>
      </c>
      <c r="C1481" s="1">
        <v>-3.241791608505352E-3</v>
      </c>
      <c r="D1481" s="1">
        <v>-5.902717033444799E-3</v>
      </c>
      <c r="E1481" s="8"/>
      <c r="F1481" s="8"/>
      <c r="G1481" s="8"/>
      <c r="H1481" s="8"/>
      <c r="I1481" s="8"/>
      <c r="J1481" s="8"/>
    </row>
    <row r="1482" spans="1:10" x14ac:dyDescent="0.35">
      <c r="A1482" s="3">
        <v>35578</v>
      </c>
      <c r="B1482" s="1">
        <v>-2.946516994014979E-3</v>
      </c>
      <c r="C1482" s="1">
        <v>-3.2199749120168135E-4</v>
      </c>
      <c r="D1482" s="1">
        <v>9.2810688510570113E-3</v>
      </c>
      <c r="E1482" s="8"/>
      <c r="F1482" s="8"/>
      <c r="G1482" s="8"/>
      <c r="H1482" s="8"/>
      <c r="I1482" s="8"/>
      <c r="J1482" s="8"/>
    </row>
    <row r="1483" spans="1:10" x14ac:dyDescent="0.35">
      <c r="A1483" s="3">
        <v>35579</v>
      </c>
      <c r="B1483" s="1">
        <v>-3.7013209719889751E-3</v>
      </c>
      <c r="C1483" s="1">
        <v>3.5637890997070446E-3</v>
      </c>
      <c r="D1483" s="1">
        <v>7.0779893901455563E-3</v>
      </c>
      <c r="E1483" s="8"/>
      <c r="F1483" s="8"/>
      <c r="G1483" s="8"/>
      <c r="H1483" s="8"/>
      <c r="I1483" s="8"/>
      <c r="J1483" s="8"/>
    </row>
    <row r="1484" spans="1:10" x14ac:dyDescent="0.35">
      <c r="A1484" s="3">
        <v>35580</v>
      </c>
      <c r="B1484" s="1">
        <v>4.9634931370261077E-3</v>
      </c>
      <c r="C1484" s="1">
        <v>5.4770107608983374E-3</v>
      </c>
      <c r="D1484" s="1">
        <v>-1.062703035087123E-2</v>
      </c>
      <c r="E1484" s="8"/>
      <c r="F1484" s="8"/>
      <c r="G1484" s="8"/>
      <c r="H1484" s="8"/>
      <c r="I1484" s="8"/>
      <c r="J1484" s="8"/>
    </row>
    <row r="1485" spans="1:10" x14ac:dyDescent="0.35">
      <c r="A1485" s="3">
        <v>35583</v>
      </c>
      <c r="B1485" s="1">
        <v>-2.2659689627747785E-3</v>
      </c>
      <c r="C1485" s="1">
        <v>9.3877464911691329E-4</v>
      </c>
      <c r="D1485" s="1">
        <v>-7.8833629325094409E-3</v>
      </c>
      <c r="E1485" s="8"/>
      <c r="F1485" s="8"/>
      <c r="G1485" s="8"/>
      <c r="H1485" s="8"/>
      <c r="I1485" s="8"/>
      <c r="J1485" s="8"/>
    </row>
    <row r="1486" spans="1:10" x14ac:dyDescent="0.35">
      <c r="A1486" s="3">
        <v>35584</v>
      </c>
      <c r="B1486" s="1">
        <v>-1.0402875914521578E-3</v>
      </c>
      <c r="C1486" s="1">
        <v>2.5021281131969559E-3</v>
      </c>
      <c r="D1486" s="1">
        <v>-4.9186033292794975E-3</v>
      </c>
      <c r="E1486" s="8"/>
      <c r="F1486" s="8"/>
      <c r="G1486" s="8"/>
      <c r="H1486" s="8"/>
      <c r="I1486" s="8"/>
      <c r="J1486" s="8"/>
    </row>
    <row r="1487" spans="1:10" x14ac:dyDescent="0.35">
      <c r="A1487" s="3">
        <v>35585</v>
      </c>
      <c r="B1487" s="1">
        <v>-6.3716777718388889E-3</v>
      </c>
      <c r="C1487" s="1">
        <v>3.1800402770224538E-4</v>
      </c>
      <c r="D1487" s="1">
        <v>-1.2219304975237471E-2</v>
      </c>
      <c r="E1487" s="8"/>
      <c r="F1487" s="8"/>
      <c r="G1487" s="8"/>
      <c r="H1487" s="8"/>
      <c r="I1487" s="8"/>
      <c r="J1487" s="8"/>
    </row>
    <row r="1488" spans="1:10" x14ac:dyDescent="0.35">
      <c r="A1488" s="3">
        <v>35586</v>
      </c>
      <c r="B1488" s="1">
        <v>3.9440753457010754E-3</v>
      </c>
      <c r="C1488" s="1">
        <v>3.0882139469395778E-4</v>
      </c>
      <c r="D1488" s="1">
        <v>-4.0822677867242254E-3</v>
      </c>
      <c r="E1488" s="8"/>
      <c r="F1488" s="8"/>
      <c r="G1488" s="8"/>
      <c r="H1488" s="8"/>
      <c r="I1488" s="8"/>
      <c r="J1488" s="8"/>
    </row>
    <row r="1489" spans="1:10" x14ac:dyDescent="0.35">
      <c r="A1489" s="3">
        <v>35587</v>
      </c>
      <c r="B1489" s="1">
        <v>1.7138843441199883E-2</v>
      </c>
      <c r="C1489" s="1">
        <v>8.0861511508665673E-3</v>
      </c>
      <c r="D1489" s="1">
        <v>-6.6091923791248728E-3</v>
      </c>
      <c r="E1489" s="8"/>
      <c r="F1489" s="8"/>
      <c r="G1489" s="8"/>
      <c r="H1489" s="8"/>
      <c r="I1489" s="8"/>
      <c r="J1489" s="8"/>
    </row>
    <row r="1490" spans="1:10" x14ac:dyDescent="0.35">
      <c r="A1490" s="3">
        <v>35590</v>
      </c>
      <c r="B1490" s="1">
        <v>5.694643843783067E-3</v>
      </c>
      <c r="C1490" s="1">
        <v>-3.1037152176419656E-3</v>
      </c>
      <c r="D1490" s="1">
        <v>-1.3185446644371197E-3</v>
      </c>
      <c r="E1490" s="8"/>
      <c r="F1490" s="8"/>
      <c r="G1490" s="8"/>
      <c r="H1490" s="8"/>
      <c r="I1490" s="8"/>
      <c r="J1490" s="8"/>
    </row>
    <row r="1491" spans="1:10" x14ac:dyDescent="0.35">
      <c r="A1491" s="3">
        <v>35591</v>
      </c>
      <c r="B1491" s="1">
        <v>2.7311986795637657E-3</v>
      </c>
      <c r="C1491" s="1">
        <v>-1.2478074570569859E-3</v>
      </c>
      <c r="D1491" s="1">
        <v>-6.071820312645991E-3</v>
      </c>
      <c r="E1491" s="8"/>
      <c r="F1491" s="8"/>
      <c r="G1491" s="8"/>
      <c r="H1491" s="8"/>
      <c r="I1491" s="8"/>
      <c r="J1491" s="8"/>
    </row>
    <row r="1492" spans="1:10" x14ac:dyDescent="0.35">
      <c r="A1492" s="3">
        <v>35592</v>
      </c>
      <c r="B1492" s="1">
        <v>4.9572396368084354E-3</v>
      </c>
      <c r="C1492" s="1">
        <v>6.2409835644709473E-4</v>
      </c>
      <c r="D1492" s="1">
        <v>1.0687633461054244E-3</v>
      </c>
      <c r="E1492" s="8"/>
      <c r="F1492" s="8"/>
      <c r="G1492" s="8"/>
      <c r="H1492" s="8"/>
      <c r="I1492" s="8"/>
      <c r="J1492" s="8"/>
    </row>
    <row r="1493" spans="1:10" x14ac:dyDescent="0.35">
      <c r="A1493" s="3">
        <v>35593</v>
      </c>
      <c r="B1493" s="1">
        <v>1.5869817673414496E-2</v>
      </c>
      <c r="C1493" s="1">
        <v>5.8871163218637227E-3</v>
      </c>
      <c r="D1493" s="1">
        <v>-1.3699431742509004E-3</v>
      </c>
      <c r="E1493" s="8"/>
      <c r="F1493" s="8"/>
      <c r="G1493" s="8"/>
      <c r="H1493" s="8"/>
      <c r="I1493" s="8"/>
      <c r="J1493" s="8"/>
    </row>
    <row r="1494" spans="1:10" x14ac:dyDescent="0.35">
      <c r="A1494" s="3">
        <v>35594</v>
      </c>
      <c r="B1494" s="1">
        <v>1.1020232535930159E-2</v>
      </c>
      <c r="C1494" s="1">
        <v>3.3920848060454583E-3</v>
      </c>
      <c r="D1494" s="1">
        <v>4.732418692258411E-4</v>
      </c>
      <c r="E1494" s="8"/>
      <c r="F1494" s="8"/>
      <c r="G1494" s="8"/>
      <c r="H1494" s="8"/>
      <c r="I1494" s="8"/>
      <c r="J1494" s="8"/>
    </row>
    <row r="1495" spans="1:10" x14ac:dyDescent="0.35">
      <c r="A1495" s="3">
        <v>35597</v>
      </c>
      <c r="B1495" s="1">
        <v>7.0502529260869841E-4</v>
      </c>
      <c r="C1495" s="1">
        <v>1.8527059721642973E-3</v>
      </c>
      <c r="D1495" s="1">
        <v>-1.4265513087638694E-3</v>
      </c>
      <c r="E1495" s="8"/>
      <c r="F1495" s="8"/>
      <c r="G1495" s="8"/>
      <c r="H1495" s="8"/>
      <c r="I1495" s="8"/>
      <c r="J1495" s="8"/>
    </row>
    <row r="1496" spans="1:10" x14ac:dyDescent="0.35">
      <c r="A1496" s="3">
        <v>35598</v>
      </c>
      <c r="B1496" s="1">
        <v>5.81551416586922E-4</v>
      </c>
      <c r="C1496" s="1">
        <v>-1.5392052866129483E-3</v>
      </c>
      <c r="D1496" s="1">
        <v>6.2445379364287146E-3</v>
      </c>
      <c r="E1496" s="8"/>
      <c r="F1496" s="8"/>
      <c r="G1496" s="8"/>
      <c r="H1496" s="8"/>
      <c r="I1496" s="8"/>
      <c r="J1496" s="8"/>
    </row>
    <row r="1497" spans="1:10" x14ac:dyDescent="0.35">
      <c r="A1497" s="3">
        <v>35599</v>
      </c>
      <c r="B1497" s="1">
        <v>-6.0107387103878534E-3</v>
      </c>
      <c r="C1497" s="1">
        <v>1.8431865494032737E-3</v>
      </c>
      <c r="D1497" s="1">
        <v>-1.1432913081570153E-2</v>
      </c>
      <c r="E1497" s="8"/>
      <c r="F1497" s="8"/>
      <c r="G1497" s="8"/>
      <c r="H1497" s="8"/>
      <c r="I1497" s="8"/>
      <c r="J1497" s="8"/>
    </row>
    <row r="1498" spans="1:10" x14ac:dyDescent="0.35">
      <c r="A1498" s="3">
        <v>35600</v>
      </c>
      <c r="B1498" s="1">
        <v>9.9942075827284971E-3</v>
      </c>
      <c r="C1498" s="1">
        <v>-3.0398126279022354E-4</v>
      </c>
      <c r="D1498" s="1">
        <v>3.9578244850464088E-4</v>
      </c>
      <c r="E1498" s="8"/>
      <c r="F1498" s="8"/>
      <c r="G1498" s="8"/>
      <c r="H1498" s="8"/>
      <c r="I1498" s="8"/>
      <c r="J1498" s="8"/>
    </row>
    <row r="1499" spans="1:10" x14ac:dyDescent="0.35">
      <c r="A1499" s="3">
        <v>35601</v>
      </c>
      <c r="B1499" s="1">
        <v>7.903422815932591E-4</v>
      </c>
      <c r="C1499" s="1">
        <v>2.1437767249855638E-3</v>
      </c>
      <c r="D1499" s="1">
        <v>-6.3762830548126639E-3</v>
      </c>
      <c r="E1499" s="8"/>
      <c r="F1499" s="8"/>
      <c r="G1499" s="8"/>
      <c r="H1499" s="8"/>
      <c r="I1499" s="8"/>
      <c r="J1499" s="8"/>
    </row>
    <row r="1500" spans="1:10" x14ac:dyDescent="0.35">
      <c r="A1500" s="3">
        <v>35604</v>
      </c>
      <c r="B1500" s="1">
        <v>-2.2596779894366571E-2</v>
      </c>
      <c r="C1500" s="1">
        <v>-2.4567951643271386E-3</v>
      </c>
      <c r="D1500" s="1">
        <v>3.4661003220363379E-3</v>
      </c>
      <c r="E1500" s="8"/>
      <c r="F1500" s="8"/>
      <c r="G1500" s="8"/>
      <c r="H1500" s="8"/>
      <c r="I1500" s="8"/>
      <c r="J1500" s="8"/>
    </row>
    <row r="1501" spans="1:10" x14ac:dyDescent="0.35">
      <c r="A1501" s="3">
        <v>35605</v>
      </c>
      <c r="B1501" s="1">
        <v>1.9967310512319737E-2</v>
      </c>
      <c r="C1501" s="1">
        <v>-6.0843035796937016E-4</v>
      </c>
      <c r="D1501" s="1">
        <v>-3.5469951432561494E-3</v>
      </c>
      <c r="E1501" s="8"/>
      <c r="F1501" s="8"/>
      <c r="G1501" s="8"/>
      <c r="H1501" s="8"/>
      <c r="I1501" s="8"/>
      <c r="J1501" s="8"/>
    </row>
    <row r="1502" spans="1:10" x14ac:dyDescent="0.35">
      <c r="A1502" s="3">
        <v>35606</v>
      </c>
      <c r="B1502" s="1">
        <v>-8.2338184255680395E-3</v>
      </c>
      <c r="C1502" s="1">
        <v>-1.8544155172453666E-3</v>
      </c>
      <c r="D1502" s="1">
        <v>1.3867514620725155E-3</v>
      </c>
      <c r="E1502" s="8"/>
      <c r="F1502" s="8"/>
      <c r="G1502" s="8"/>
      <c r="H1502" s="8"/>
      <c r="I1502" s="8"/>
      <c r="J1502" s="8"/>
    </row>
    <row r="1503" spans="1:10" x14ac:dyDescent="0.35">
      <c r="A1503" s="3">
        <v>35607</v>
      </c>
      <c r="B1503" s="1">
        <v>-5.990980703835554E-3</v>
      </c>
      <c r="C1503" s="1">
        <v>-4.0162320322987893E-3</v>
      </c>
      <c r="D1503" s="1">
        <v>-8.1239371603417602E-3</v>
      </c>
      <c r="E1503" s="8"/>
      <c r="F1503" s="8"/>
      <c r="G1503" s="8"/>
      <c r="H1503" s="8"/>
      <c r="I1503" s="8"/>
      <c r="J1503" s="8"/>
    </row>
    <row r="1504" spans="1:10" x14ac:dyDescent="0.35">
      <c r="A1504" s="3">
        <v>35608</v>
      </c>
      <c r="B1504" s="1">
        <v>4.0881376884145957E-3</v>
      </c>
      <c r="C1504" s="1">
        <v>2.7870196948650903E-3</v>
      </c>
      <c r="D1504" s="1">
        <v>3.4960150431499284E-3</v>
      </c>
      <c r="E1504" s="8"/>
      <c r="F1504" s="8"/>
      <c r="G1504" s="8"/>
      <c r="H1504" s="8"/>
      <c r="I1504" s="8"/>
      <c r="J1504" s="8"/>
    </row>
    <row r="1505" spans="1:10" x14ac:dyDescent="0.35">
      <c r="A1505" s="3">
        <v>35611</v>
      </c>
      <c r="B1505" s="1">
        <v>-2.4373192540163907E-3</v>
      </c>
      <c r="C1505" s="1">
        <v>-4.0211818150055331E-3</v>
      </c>
      <c r="D1505" s="1">
        <v>-3.434312562437756E-4</v>
      </c>
      <c r="E1505" s="8"/>
      <c r="F1505" s="8"/>
      <c r="G1505" s="8"/>
      <c r="H1505" s="8"/>
      <c r="I1505" s="8"/>
      <c r="J1505" s="8"/>
    </row>
    <row r="1506" spans="1:10" x14ac:dyDescent="0.35">
      <c r="A1506" s="3">
        <v>35612</v>
      </c>
      <c r="B1506" s="1">
        <v>6.6322723503808084E-3</v>
      </c>
      <c r="C1506" s="1">
        <v>4.631490668169755E-3</v>
      </c>
      <c r="D1506" s="1">
        <v>-3.1525837869061913E-3</v>
      </c>
      <c r="E1506" s="8"/>
      <c r="F1506" s="8"/>
      <c r="G1506" s="8"/>
      <c r="H1506" s="8"/>
      <c r="I1506" s="8"/>
      <c r="J1506" s="8"/>
    </row>
    <row r="1507" spans="1:10" x14ac:dyDescent="0.35">
      <c r="A1507" s="3">
        <v>35613</v>
      </c>
      <c r="B1507" s="1">
        <v>1.4484448744590256E-2</v>
      </c>
      <c r="C1507" s="1">
        <v>2.160011953571656E-3</v>
      </c>
      <c r="D1507" s="1">
        <v>-1.0279876794581843E-3</v>
      </c>
      <c r="E1507" s="8"/>
      <c r="F1507" s="8"/>
      <c r="G1507" s="8"/>
      <c r="H1507" s="8"/>
      <c r="I1507" s="8"/>
      <c r="J1507" s="8"/>
    </row>
    <row r="1508" spans="1:10" x14ac:dyDescent="0.35">
      <c r="A1508" s="3">
        <v>35614</v>
      </c>
      <c r="B1508" s="1">
        <v>1.4157681765228894E-2</v>
      </c>
      <c r="C1508" s="1">
        <v>7.6612324940145563E-3</v>
      </c>
      <c r="D1508" s="1">
        <v>-1.1010326892018389E-2</v>
      </c>
      <c r="E1508" s="8"/>
      <c r="F1508" s="8"/>
      <c r="G1508" s="8"/>
      <c r="H1508" s="8"/>
      <c r="I1508" s="8"/>
      <c r="J1508" s="8"/>
    </row>
    <row r="1509" spans="1:10" x14ac:dyDescent="0.35">
      <c r="A1509" s="3">
        <v>35618</v>
      </c>
      <c r="B1509" s="1">
        <v>-5.1609631698755001E-3</v>
      </c>
      <c r="C1509" s="1">
        <v>3.3616458470634406E-3</v>
      </c>
      <c r="D1509" s="1">
        <v>-1.2615142555254087E-2</v>
      </c>
      <c r="E1509" s="8"/>
      <c r="F1509" s="8"/>
      <c r="G1509" s="8"/>
      <c r="H1509" s="8"/>
      <c r="I1509" s="8"/>
      <c r="J1509" s="8"/>
    </row>
    <row r="1510" spans="1:10" x14ac:dyDescent="0.35">
      <c r="A1510" s="3">
        <v>35619</v>
      </c>
      <c r="B1510" s="1">
        <v>7.1547862494463601E-3</v>
      </c>
      <c r="C1510" s="1">
        <v>-3.0996904985837719E-4</v>
      </c>
      <c r="D1510" s="1">
        <v>3.5447278096832689E-3</v>
      </c>
      <c r="E1510" s="8"/>
      <c r="F1510" s="8"/>
      <c r="G1510" s="8"/>
      <c r="H1510" s="8"/>
      <c r="I1510" s="8"/>
      <c r="J1510" s="8"/>
    </row>
    <row r="1511" spans="1:10" x14ac:dyDescent="0.35">
      <c r="A1511" s="3">
        <v>35620</v>
      </c>
      <c r="B1511" s="1">
        <v>-1.2276408224422766E-2</v>
      </c>
      <c r="C1511" s="1">
        <v>1.8230093544341886E-3</v>
      </c>
      <c r="D1511" s="1">
        <v>2.9900927610771351E-3</v>
      </c>
      <c r="E1511" s="8"/>
      <c r="F1511" s="8"/>
      <c r="G1511" s="8"/>
      <c r="H1511" s="8"/>
      <c r="I1511" s="8"/>
      <c r="J1511" s="8"/>
    </row>
    <row r="1512" spans="1:10" x14ac:dyDescent="0.35">
      <c r="A1512" s="3">
        <v>35621</v>
      </c>
      <c r="B1512" s="1">
        <v>6.8521999597609788E-3</v>
      </c>
      <c r="C1512" s="1">
        <v>-6.0140270144373698E-4</v>
      </c>
      <c r="D1512" s="1">
        <v>-4.7833212441487022E-3</v>
      </c>
      <c r="E1512" s="8"/>
      <c r="F1512" s="8"/>
      <c r="G1512" s="8"/>
      <c r="H1512" s="8"/>
      <c r="I1512" s="8"/>
      <c r="J1512" s="8"/>
    </row>
    <row r="1513" spans="1:10" x14ac:dyDescent="0.35">
      <c r="A1513" s="3">
        <v>35622</v>
      </c>
      <c r="B1513" s="1">
        <v>3.1686050788838883E-3</v>
      </c>
      <c r="C1513" s="1">
        <v>1.5116626302308746E-3</v>
      </c>
      <c r="D1513" s="1">
        <v>3.2382784800483989E-3</v>
      </c>
      <c r="E1513" s="8"/>
      <c r="F1513" s="8"/>
      <c r="G1513" s="8"/>
      <c r="H1513" s="8"/>
      <c r="I1513" s="8"/>
      <c r="J1513" s="8"/>
    </row>
    <row r="1514" spans="1:10" x14ac:dyDescent="0.35">
      <c r="A1514" s="3">
        <v>35625</v>
      </c>
      <c r="B1514" s="1">
        <v>1.8528009834265933E-3</v>
      </c>
      <c r="C1514" s="1">
        <v>-1.5116626302308003E-3</v>
      </c>
      <c r="D1514" s="1">
        <v>6.3500364642705507E-3</v>
      </c>
      <c r="E1514" s="8"/>
      <c r="F1514" s="8"/>
      <c r="G1514" s="8"/>
      <c r="H1514" s="8"/>
      <c r="I1514" s="8"/>
      <c r="J1514" s="8"/>
    </row>
    <row r="1515" spans="1:10" x14ac:dyDescent="0.35">
      <c r="A1515" s="3">
        <v>35626</v>
      </c>
      <c r="B1515" s="1">
        <v>8.0037734630750302E-3</v>
      </c>
      <c r="C1515" s="1">
        <v>-3.0968655544244913E-4</v>
      </c>
      <c r="D1515" s="1">
        <v>5.2368573229797299E-3</v>
      </c>
      <c r="E1515" s="8"/>
      <c r="F1515" s="8"/>
      <c r="G1515" s="8"/>
      <c r="H1515" s="8"/>
      <c r="I1515" s="8"/>
      <c r="J1515" s="8"/>
    </row>
    <row r="1516" spans="1:10" x14ac:dyDescent="0.35">
      <c r="A1516" s="3">
        <v>35627</v>
      </c>
      <c r="B1516" s="1">
        <v>1.1630597988165851E-2</v>
      </c>
      <c r="C1516" s="1">
        <v>4.2476033149681739E-3</v>
      </c>
      <c r="D1516" s="1">
        <v>-5.3765442973964708E-3</v>
      </c>
      <c r="E1516" s="8"/>
      <c r="F1516" s="8"/>
      <c r="G1516" s="8"/>
      <c r="H1516" s="8"/>
      <c r="I1516" s="8"/>
      <c r="J1516" s="8"/>
    </row>
    <row r="1517" spans="1:10" x14ac:dyDescent="0.35">
      <c r="A1517" s="3">
        <v>35628</v>
      </c>
      <c r="B1517" s="1">
        <v>-5.3313476026660639E-3</v>
      </c>
      <c r="C1517" s="1">
        <v>3.0837412192556956E-4</v>
      </c>
      <c r="D1517" s="1">
        <v>5.7049121228263432E-3</v>
      </c>
      <c r="E1517" s="8"/>
      <c r="F1517" s="8"/>
      <c r="G1517" s="8"/>
      <c r="H1517" s="8"/>
      <c r="I1517" s="8"/>
      <c r="J1517" s="8"/>
    </row>
    <row r="1518" spans="1:10" x14ac:dyDescent="0.35">
      <c r="A1518" s="3">
        <v>35629</v>
      </c>
      <c r="B1518" s="1">
        <v>-1.7662391782536552E-2</v>
      </c>
      <c r="C1518" s="1">
        <v>-3.6448881800074293E-3</v>
      </c>
      <c r="D1518" s="1">
        <v>1.5897953648419147E-3</v>
      </c>
      <c r="E1518" s="8"/>
      <c r="F1518" s="8"/>
      <c r="G1518" s="8"/>
      <c r="H1518" s="8"/>
      <c r="I1518" s="8"/>
      <c r="J1518" s="8"/>
    </row>
    <row r="1519" spans="1:10" x14ac:dyDescent="0.35">
      <c r="A1519" s="3">
        <v>35632</v>
      </c>
      <c r="B1519" s="1">
        <v>-2.5817193703640013E-3</v>
      </c>
      <c r="C1519" s="1">
        <v>-1.8230093544340745E-3</v>
      </c>
      <c r="D1519" s="1">
        <v>-6.7424229518799131E-3</v>
      </c>
      <c r="E1519" s="8"/>
      <c r="F1519" s="8"/>
      <c r="G1519" s="8"/>
      <c r="H1519" s="8"/>
      <c r="I1519" s="8"/>
      <c r="J1519" s="8"/>
    </row>
    <row r="1520" spans="1:10" x14ac:dyDescent="0.35">
      <c r="A1520" s="3">
        <v>35633</v>
      </c>
      <c r="B1520" s="1">
        <v>2.278486370297431E-2</v>
      </c>
      <c r="C1520" s="1">
        <v>8.1862826060530459E-3</v>
      </c>
      <c r="D1520" s="1">
        <v>5.0831741539585388E-3</v>
      </c>
      <c r="E1520" s="8"/>
      <c r="F1520" s="8"/>
      <c r="G1520" s="8"/>
      <c r="H1520" s="8"/>
      <c r="I1520" s="8"/>
      <c r="J1520" s="8"/>
    </row>
    <row r="1521" spans="1:10" x14ac:dyDescent="0.35">
      <c r="A1521" s="3">
        <v>35634</v>
      </c>
      <c r="B1521" s="1">
        <v>2.7585634480729927E-3</v>
      </c>
      <c r="C1521" s="1">
        <v>1.2028782724119182E-3</v>
      </c>
      <c r="D1521" s="1">
        <v>6.9591980196463477E-3</v>
      </c>
      <c r="E1521" s="8"/>
      <c r="F1521" s="8"/>
      <c r="G1521" s="8"/>
      <c r="H1521" s="8"/>
      <c r="I1521" s="8"/>
      <c r="J1521" s="8"/>
    </row>
    <row r="1522" spans="1:10" x14ac:dyDescent="0.35">
      <c r="A1522" s="3">
        <v>35635</v>
      </c>
      <c r="B1522" s="1">
        <v>3.9853851116142475E-3</v>
      </c>
      <c r="C1522" s="1">
        <v>-9.042187245059596E-4</v>
      </c>
      <c r="D1522" s="1">
        <v>5.8145151155955853E-3</v>
      </c>
      <c r="E1522" s="8"/>
      <c r="F1522" s="8"/>
      <c r="G1522" s="8"/>
      <c r="H1522" s="8"/>
      <c r="I1522" s="8"/>
      <c r="J1522" s="8"/>
    </row>
    <row r="1523" spans="1:10" x14ac:dyDescent="0.35">
      <c r="A1523" s="3">
        <v>35636</v>
      </c>
      <c r="B1523" s="1">
        <v>-1.6071612589320557E-3</v>
      </c>
      <c r="C1523" s="1">
        <v>-2.110094945884931E-3</v>
      </c>
      <c r="D1523" s="1">
        <v>9.2334696740278121E-3</v>
      </c>
      <c r="E1523" s="8"/>
      <c r="F1523" s="8"/>
      <c r="G1523" s="8"/>
      <c r="H1523" s="8"/>
      <c r="I1523" s="8"/>
      <c r="J1523" s="8"/>
    </row>
    <row r="1524" spans="1:10" x14ac:dyDescent="0.35">
      <c r="A1524" s="3">
        <v>35639</v>
      </c>
      <c r="B1524" s="1">
        <v>-2.4956818482362226E-3</v>
      </c>
      <c r="C1524" s="1">
        <v>1.8114353979788672E-3</v>
      </c>
      <c r="D1524" s="1">
        <v>1.069016373310819E-2</v>
      </c>
      <c r="E1524" s="8"/>
      <c r="F1524" s="8"/>
      <c r="G1524" s="8"/>
      <c r="H1524" s="8"/>
      <c r="I1524" s="8"/>
      <c r="J1524" s="8"/>
    </row>
    <row r="1525" spans="1:10" x14ac:dyDescent="0.35">
      <c r="A1525" s="3">
        <v>35640</v>
      </c>
      <c r="B1525" s="1">
        <v>6.2169526490073075E-3</v>
      </c>
      <c r="C1525" s="1">
        <v>3.6130565214137168E-3</v>
      </c>
      <c r="D1525" s="1">
        <v>5.6816621306103252E-4</v>
      </c>
      <c r="E1525" s="8"/>
      <c r="F1525" s="8"/>
      <c r="G1525" s="8"/>
      <c r="H1525" s="8"/>
      <c r="I1525" s="8"/>
      <c r="J1525" s="8"/>
    </row>
    <row r="1526" spans="1:10" x14ac:dyDescent="0.35">
      <c r="A1526" s="3">
        <v>35641</v>
      </c>
      <c r="B1526" s="1">
        <v>1.0556527427419492E-2</v>
      </c>
      <c r="C1526" s="1">
        <v>3.6087715616540646E-3</v>
      </c>
      <c r="D1526" s="1">
        <v>1.7513406500526785E-3</v>
      </c>
      <c r="E1526" s="8"/>
      <c r="F1526" s="8"/>
      <c r="G1526" s="8"/>
      <c r="H1526" s="8"/>
      <c r="I1526" s="8"/>
      <c r="J1526" s="8"/>
    </row>
    <row r="1527" spans="1:10" x14ac:dyDescent="0.35">
      <c r="A1527" s="3">
        <v>35642</v>
      </c>
      <c r="B1527" s="1">
        <v>2.0979982309679182E-3</v>
      </c>
      <c r="C1527" s="1">
        <v>2.3957323883781172E-3</v>
      </c>
      <c r="D1527" s="1">
        <v>7.9007628513280692E-3</v>
      </c>
      <c r="E1527" s="8"/>
      <c r="F1527" s="8"/>
      <c r="G1527" s="8"/>
      <c r="H1527" s="8"/>
      <c r="I1527" s="8"/>
      <c r="J1527" s="8"/>
    </row>
    <row r="1528" spans="1:10" x14ac:dyDescent="0.35">
      <c r="A1528" s="3">
        <v>35643</v>
      </c>
      <c r="B1528" s="1">
        <v>-7.520690954464458E-3</v>
      </c>
      <c r="C1528" s="1">
        <v>-1.3252535891372277E-2</v>
      </c>
      <c r="D1528" s="1">
        <v>4.6408276239203157E-3</v>
      </c>
      <c r="E1528" s="8"/>
      <c r="F1528" s="8"/>
      <c r="G1528" s="8"/>
      <c r="H1528" s="8"/>
      <c r="I1528" s="8"/>
      <c r="J1528" s="8"/>
    </row>
    <row r="1529" spans="1:10" x14ac:dyDescent="0.35">
      <c r="A1529" s="3">
        <v>35646</v>
      </c>
      <c r="B1529" s="1">
        <v>3.3308066884763891E-3</v>
      </c>
      <c r="C1529" s="1">
        <v>-1.5177455572205607E-3</v>
      </c>
      <c r="D1529" s="1">
        <v>6.2003325804299162E-3</v>
      </c>
      <c r="E1529" s="8"/>
      <c r="F1529" s="8"/>
      <c r="G1529" s="8"/>
      <c r="H1529" s="8"/>
      <c r="I1529" s="8"/>
      <c r="J1529" s="8"/>
    </row>
    <row r="1530" spans="1:10" x14ac:dyDescent="0.35">
      <c r="A1530" s="3">
        <v>35647</v>
      </c>
      <c r="B1530" s="1">
        <v>2.1758905293100509E-3</v>
      </c>
      <c r="C1530" s="1">
        <v>-6.0067489395076784E-4</v>
      </c>
      <c r="D1530" s="1">
        <v>-6.3689321207934602E-3</v>
      </c>
      <c r="E1530" s="8"/>
      <c r="F1530" s="8"/>
      <c r="G1530" s="8"/>
      <c r="H1530" s="8"/>
      <c r="I1530" s="8"/>
      <c r="J1530" s="8"/>
    </row>
    <row r="1531" spans="1:10" x14ac:dyDescent="0.35">
      <c r="A1531" s="3">
        <v>35648</v>
      </c>
      <c r="B1531" s="1">
        <v>8.3129475054228002E-3</v>
      </c>
      <c r="C1531" s="1">
        <v>1.209814657388564E-3</v>
      </c>
      <c r="D1531" s="1">
        <v>1.8666209097675373E-4</v>
      </c>
      <c r="E1531" s="8"/>
      <c r="F1531" s="8"/>
      <c r="G1531" s="8"/>
      <c r="H1531" s="8"/>
      <c r="I1531" s="8"/>
      <c r="J1531" s="8"/>
    </row>
    <row r="1532" spans="1:10" x14ac:dyDescent="0.35">
      <c r="A1532" s="3">
        <v>35649</v>
      </c>
      <c r="B1532" s="1">
        <v>-9.5527299668573609E-3</v>
      </c>
      <c r="C1532" s="1">
        <v>-2.7307812947961084E-3</v>
      </c>
      <c r="D1532" s="1">
        <v>-3.5525515886168247E-3</v>
      </c>
      <c r="E1532" s="8"/>
      <c r="F1532" s="8"/>
      <c r="G1532" s="8"/>
      <c r="H1532" s="8"/>
      <c r="I1532" s="8"/>
      <c r="J1532" s="8"/>
    </row>
    <row r="1533" spans="1:10" x14ac:dyDescent="0.35">
      <c r="A1533" s="3">
        <v>35650</v>
      </c>
      <c r="B1533" s="1">
        <v>-1.8730020730218636E-2</v>
      </c>
      <c r="C1533" s="1">
        <v>-1.0399015567898094E-2</v>
      </c>
      <c r="D1533" s="1">
        <v>-2.2502368613475997E-3</v>
      </c>
      <c r="E1533" s="8"/>
      <c r="F1533" s="8"/>
      <c r="G1533" s="8"/>
      <c r="H1533" s="8"/>
      <c r="I1533" s="8"/>
      <c r="J1533" s="8"/>
    </row>
    <row r="1534" spans="1:10" x14ac:dyDescent="0.35">
      <c r="A1534" s="3">
        <v>35653</v>
      </c>
      <c r="B1534" s="1">
        <v>3.6994706834958765E-3</v>
      </c>
      <c r="C1534" s="1">
        <v>9.2060873929826232E-4</v>
      </c>
      <c r="D1534" s="1">
        <v>-4.6130582564628698E-3</v>
      </c>
      <c r="E1534" s="8"/>
      <c r="F1534" s="8"/>
      <c r="G1534" s="8"/>
      <c r="H1534" s="8"/>
      <c r="I1534" s="8"/>
      <c r="J1534" s="8"/>
    </row>
    <row r="1535" spans="1:10" x14ac:dyDescent="0.35">
      <c r="A1535" s="3">
        <v>35654</v>
      </c>
      <c r="B1535" s="1">
        <v>-1.1236857112779365E-2</v>
      </c>
      <c r="C1535" s="1">
        <v>-1.8510161280061029E-3</v>
      </c>
      <c r="D1535" s="1">
        <v>-7.7903428038877021E-4</v>
      </c>
      <c r="E1535" s="8"/>
      <c r="F1535" s="8"/>
      <c r="G1535" s="8"/>
      <c r="H1535" s="8"/>
      <c r="I1535" s="8"/>
      <c r="J1535" s="8"/>
    </row>
    <row r="1536" spans="1:10" x14ac:dyDescent="0.35">
      <c r="A1536" s="3">
        <v>35655</v>
      </c>
      <c r="B1536" s="1">
        <v>-4.8795098303468379E-3</v>
      </c>
      <c r="C1536" s="1">
        <v>1.2343913693048363E-3</v>
      </c>
      <c r="D1536" s="1">
        <v>3.3795315413549208E-3</v>
      </c>
      <c r="E1536" s="8"/>
      <c r="F1536" s="8"/>
      <c r="G1536" s="8"/>
      <c r="H1536" s="8"/>
      <c r="I1536" s="8"/>
      <c r="J1536" s="8"/>
    </row>
    <row r="1537" spans="1:10" x14ac:dyDescent="0.35">
      <c r="A1537" s="3">
        <v>35656</v>
      </c>
      <c r="B1537" s="1">
        <v>2.9781426502799558E-3</v>
      </c>
      <c r="C1537" s="1">
        <v>5.5182021826738793E-3</v>
      </c>
      <c r="D1537" s="1">
        <v>-2.1868820145645508E-3</v>
      </c>
      <c r="E1537" s="8"/>
      <c r="F1537" s="8"/>
      <c r="G1537" s="8"/>
      <c r="H1537" s="8"/>
      <c r="I1537" s="8"/>
      <c r="J1537" s="8"/>
    </row>
    <row r="1538" spans="1:10" x14ac:dyDescent="0.35">
      <c r="A1538" s="3">
        <v>35657</v>
      </c>
      <c r="B1538" s="1">
        <v>-2.625069937842921E-2</v>
      </c>
      <c r="C1538" s="1">
        <v>6.0434776719880934E-4</v>
      </c>
      <c r="D1538" s="1">
        <v>-2.9781956133350706E-3</v>
      </c>
      <c r="E1538" s="8"/>
      <c r="F1538" s="8"/>
      <c r="G1538" s="8"/>
      <c r="H1538" s="8"/>
      <c r="I1538" s="8"/>
      <c r="J1538" s="8"/>
    </row>
    <row r="1539" spans="1:10" x14ac:dyDescent="0.35">
      <c r="A1539" s="3">
        <v>35660</v>
      </c>
      <c r="B1539" s="1">
        <v>1.2882767925341048E-2</v>
      </c>
      <c r="C1539" s="1">
        <v>3.6626991465125926E-3</v>
      </c>
      <c r="D1539" s="1">
        <v>-7.0083805603289012E-3</v>
      </c>
      <c r="E1539" s="8"/>
      <c r="F1539" s="8"/>
      <c r="G1539" s="8"/>
      <c r="H1539" s="8"/>
      <c r="I1539" s="8"/>
      <c r="J1539" s="8"/>
    </row>
    <row r="1540" spans="1:10" x14ac:dyDescent="0.35">
      <c r="A1540" s="3">
        <v>35661</v>
      </c>
      <c r="B1540" s="1">
        <v>1.4707907231450384E-2</v>
      </c>
      <c r="C1540" s="1">
        <v>0</v>
      </c>
      <c r="D1540" s="1">
        <v>9.1652608671535483E-3</v>
      </c>
      <c r="E1540" s="8"/>
      <c r="F1540" s="8"/>
      <c r="G1540" s="8"/>
      <c r="H1540" s="8"/>
      <c r="I1540" s="8"/>
      <c r="J1540" s="8"/>
    </row>
    <row r="1541" spans="1:10" x14ac:dyDescent="0.35">
      <c r="A1541" s="3">
        <v>35662</v>
      </c>
      <c r="B1541" s="1">
        <v>1.4303112989369737E-2</v>
      </c>
      <c r="C1541" s="1">
        <v>-1.825238407884604E-3</v>
      </c>
      <c r="D1541" s="1">
        <v>-7.1587251485988853E-3</v>
      </c>
      <c r="E1541" s="8"/>
      <c r="F1541" s="8"/>
      <c r="G1541" s="8"/>
      <c r="H1541" s="8"/>
      <c r="I1541" s="8"/>
      <c r="J1541" s="8"/>
    </row>
    <row r="1542" spans="1:10" x14ac:dyDescent="0.35">
      <c r="A1542" s="3">
        <v>35663</v>
      </c>
      <c r="B1542" s="1">
        <v>-1.5340356607696502E-2</v>
      </c>
      <c r="C1542" s="1">
        <v>-4.2837655938082397E-3</v>
      </c>
      <c r="D1542" s="1">
        <v>1.8067294851842651E-3</v>
      </c>
      <c r="E1542" s="8"/>
      <c r="F1542" s="8"/>
      <c r="G1542" s="8"/>
      <c r="H1542" s="8"/>
      <c r="I1542" s="8"/>
      <c r="J1542" s="8"/>
    </row>
    <row r="1543" spans="1:10" x14ac:dyDescent="0.35">
      <c r="A1543" s="3">
        <v>35664</v>
      </c>
      <c r="B1543" s="1">
        <v>-1.6228500802827222E-3</v>
      </c>
      <c r="C1543" s="1">
        <v>-4.597421940811453E-3</v>
      </c>
      <c r="D1543" s="1">
        <v>5.1876516240161059E-3</v>
      </c>
      <c r="E1543" s="8"/>
      <c r="F1543" s="8"/>
      <c r="G1543" s="8"/>
      <c r="H1543" s="8"/>
      <c r="I1543" s="8"/>
      <c r="J1543" s="8"/>
    </row>
    <row r="1544" spans="1:10" x14ac:dyDescent="0.35">
      <c r="A1544" s="3">
        <v>35667</v>
      </c>
      <c r="B1544" s="1">
        <v>-3.6773720598847048E-3</v>
      </c>
      <c r="C1544" s="1">
        <v>-2.4636181043653652E-3</v>
      </c>
      <c r="D1544" s="1">
        <v>-7.000511170715578E-3</v>
      </c>
      <c r="E1544" s="8"/>
      <c r="F1544" s="8"/>
      <c r="G1544" s="8"/>
      <c r="H1544" s="8"/>
      <c r="I1544" s="8"/>
      <c r="J1544" s="8"/>
    </row>
    <row r="1545" spans="1:10" x14ac:dyDescent="0.35">
      <c r="A1545" s="3">
        <v>35668</v>
      </c>
      <c r="B1545" s="1">
        <v>-7.7897818053658512E-3</v>
      </c>
      <c r="C1545" s="1">
        <v>6.0975064881825471E-4</v>
      </c>
      <c r="D1545" s="1">
        <v>4.0450347750358448E-4</v>
      </c>
      <c r="E1545" s="8"/>
      <c r="F1545" s="8"/>
      <c r="G1545" s="8"/>
      <c r="H1545" s="8"/>
      <c r="I1545" s="8"/>
      <c r="J1545" s="8"/>
    </row>
    <row r="1546" spans="1:10" x14ac:dyDescent="0.35">
      <c r="A1546" s="3">
        <v>35669</v>
      </c>
      <c r="B1546" s="1">
        <v>7.4450384449680081E-4</v>
      </c>
      <c r="C1546" s="1">
        <v>6.1833776653219368E-4</v>
      </c>
      <c r="D1546" s="1">
        <v>8.481297521893149E-3</v>
      </c>
      <c r="E1546" s="8"/>
      <c r="F1546" s="8"/>
      <c r="G1546" s="8"/>
      <c r="H1546" s="8"/>
      <c r="I1546" s="8"/>
      <c r="J1546" s="8"/>
    </row>
    <row r="1547" spans="1:10" x14ac:dyDescent="0.35">
      <c r="A1547" s="3">
        <v>35670</v>
      </c>
      <c r="B1547" s="1">
        <v>-1.1038040505056874E-2</v>
      </c>
      <c r="C1547" s="1">
        <v>5.530083286160785E-3</v>
      </c>
      <c r="D1547" s="1">
        <v>-7.5368946700697941E-4</v>
      </c>
      <c r="E1547" s="8"/>
      <c r="F1547" s="8"/>
      <c r="G1547" s="8"/>
      <c r="H1547" s="8"/>
      <c r="I1547" s="8"/>
      <c r="J1547" s="8"/>
    </row>
    <row r="1548" spans="1:10" x14ac:dyDescent="0.35">
      <c r="A1548" s="3">
        <v>35671</v>
      </c>
      <c r="B1548" s="1">
        <v>-4.6585485272615957E-3</v>
      </c>
      <c r="C1548" s="1">
        <v>-2.7656858682428382E-3</v>
      </c>
      <c r="D1548" s="1">
        <v>4.192776495479284E-3</v>
      </c>
      <c r="E1548" s="8"/>
      <c r="F1548" s="8"/>
      <c r="G1548" s="8"/>
      <c r="H1548" s="8"/>
      <c r="I1548" s="8"/>
      <c r="J1548" s="8"/>
    </row>
    <row r="1549" spans="1:10" x14ac:dyDescent="0.35">
      <c r="A1549" s="3">
        <v>35675</v>
      </c>
      <c r="B1549" s="1">
        <v>3.0773343158998087E-2</v>
      </c>
      <c r="C1549" s="1">
        <v>2.5340187550264687E-3</v>
      </c>
      <c r="D1549" s="1">
        <v>1.5670143723540606E-3</v>
      </c>
      <c r="E1549" s="8"/>
      <c r="F1549" s="8"/>
      <c r="G1549" s="8"/>
      <c r="H1549" s="8"/>
      <c r="I1549" s="8"/>
      <c r="J1549" s="8"/>
    </row>
    <row r="1550" spans="1:10" x14ac:dyDescent="0.35">
      <c r="A1550" s="3">
        <v>35676</v>
      </c>
      <c r="B1550" s="1">
        <v>3.0181520515395923E-4</v>
      </c>
      <c r="C1550" s="1">
        <v>-9.4504482622879233E-4</v>
      </c>
      <c r="D1550" s="1">
        <v>3.8676831584528283E-3</v>
      </c>
      <c r="E1550" s="8"/>
      <c r="F1550" s="8"/>
      <c r="G1550" s="8"/>
      <c r="H1550" s="8"/>
      <c r="I1550" s="8"/>
      <c r="J1550" s="8"/>
    </row>
    <row r="1551" spans="1:10" x14ac:dyDescent="0.35">
      <c r="A1551" s="3">
        <v>35677</v>
      </c>
      <c r="B1551" s="1">
        <v>3.2387733895232313E-3</v>
      </c>
      <c r="C1551" s="1">
        <v>-3.2116189511780186E-4</v>
      </c>
      <c r="D1551" s="1">
        <v>-4.7144130175596089E-3</v>
      </c>
      <c r="E1551" s="8"/>
      <c r="F1551" s="8"/>
      <c r="G1551" s="8"/>
      <c r="H1551" s="8"/>
      <c r="I1551" s="8"/>
      <c r="J1551" s="8"/>
    </row>
    <row r="1552" spans="1:10" x14ac:dyDescent="0.35">
      <c r="A1552" s="3">
        <v>35678</v>
      </c>
      <c r="B1552" s="1">
        <v>-1.957074047168098E-3</v>
      </c>
      <c r="C1552" s="1">
        <v>-2.2152557942200731E-3</v>
      </c>
      <c r="D1552" s="1">
        <v>6.0488019168066702E-4</v>
      </c>
      <c r="E1552" s="8"/>
      <c r="F1552" s="8"/>
      <c r="G1552" s="8"/>
      <c r="H1552" s="8"/>
      <c r="I1552" s="8"/>
      <c r="J1552" s="8"/>
    </row>
    <row r="1553" spans="1:10" x14ac:dyDescent="0.35">
      <c r="A1553" s="3">
        <v>35681</v>
      </c>
      <c r="B1553" s="1">
        <v>2.3115182984098847E-3</v>
      </c>
      <c r="C1553" s="1">
        <v>1.9029161446247765E-3</v>
      </c>
      <c r="D1553" s="1">
        <v>-4.5394705144434925E-3</v>
      </c>
      <c r="E1553" s="8"/>
      <c r="F1553" s="8"/>
      <c r="G1553" s="8"/>
      <c r="H1553" s="8"/>
      <c r="I1553" s="8"/>
      <c r="J1553" s="8"/>
    </row>
    <row r="1554" spans="1:10" x14ac:dyDescent="0.35">
      <c r="A1554" s="3">
        <v>35682</v>
      </c>
      <c r="B1554" s="1">
        <v>2.5954262164436747E-3</v>
      </c>
      <c r="C1554" s="1">
        <v>-6.3390312333451817E-4</v>
      </c>
      <c r="D1554" s="1">
        <v>1.3900905190118485E-3</v>
      </c>
      <c r="E1554" s="8"/>
      <c r="F1554" s="8"/>
      <c r="G1554" s="8"/>
      <c r="H1554" s="8"/>
      <c r="I1554" s="8"/>
      <c r="J1554" s="8"/>
    </row>
    <row r="1555" spans="1:10" x14ac:dyDescent="0.35">
      <c r="A1555" s="3">
        <v>35683</v>
      </c>
      <c r="B1555" s="1">
        <v>-1.5750737192284873E-2</v>
      </c>
      <c r="C1555" s="1">
        <v>-1.590990682399771E-3</v>
      </c>
      <c r="D1555" s="1">
        <v>-8.0710989267856505E-4</v>
      </c>
      <c r="E1555" s="8"/>
      <c r="F1555" s="8"/>
      <c r="G1555" s="8"/>
      <c r="H1555" s="8"/>
      <c r="I1555" s="8"/>
      <c r="J1555" s="8"/>
    </row>
    <row r="1556" spans="1:10" x14ac:dyDescent="0.35">
      <c r="A1556" s="3">
        <v>35684</v>
      </c>
      <c r="B1556" s="1">
        <v>-7.0320552713315498E-3</v>
      </c>
      <c r="C1556" s="1">
        <v>-2.2298549983589214E-3</v>
      </c>
      <c r="D1556" s="1">
        <v>2.177097680073856E-3</v>
      </c>
      <c r="E1556" s="8"/>
      <c r="F1556" s="8"/>
      <c r="G1556" s="8"/>
      <c r="H1556" s="8"/>
      <c r="I1556" s="8"/>
      <c r="J1556" s="8"/>
    </row>
    <row r="1557" spans="1:10" x14ac:dyDescent="0.35">
      <c r="A1557" s="3">
        <v>35685</v>
      </c>
      <c r="B1557" s="1">
        <v>1.2327953570339761E-2</v>
      </c>
      <c r="C1557" s="1">
        <v>7.297900644223268E-3</v>
      </c>
      <c r="D1557" s="1">
        <v>-6.9846822179174288E-3</v>
      </c>
      <c r="E1557" s="8"/>
      <c r="F1557" s="8"/>
      <c r="G1557" s="8"/>
      <c r="H1557" s="8"/>
      <c r="I1557" s="8"/>
      <c r="J1557" s="8"/>
    </row>
    <row r="1558" spans="1:10" x14ac:dyDescent="0.35">
      <c r="A1558" s="3">
        <v>35688</v>
      </c>
      <c r="B1558" s="1">
        <v>-4.4910255124638266E-3</v>
      </c>
      <c r="C1558" s="1">
        <v>6.3170352963053567E-4</v>
      </c>
      <c r="D1558" s="1">
        <v>-1.4834488320898615E-3</v>
      </c>
      <c r="E1558" s="8"/>
      <c r="F1558" s="8"/>
      <c r="G1558" s="8"/>
      <c r="H1558" s="8"/>
      <c r="I1558" s="8"/>
      <c r="J1558" s="8"/>
    </row>
    <row r="1559" spans="1:10" x14ac:dyDescent="0.35">
      <c r="A1559" s="3">
        <v>35689</v>
      </c>
      <c r="B1559" s="1">
        <v>2.7738308153720415E-2</v>
      </c>
      <c r="C1559" s="1">
        <v>1.2875922971228488E-2</v>
      </c>
      <c r="D1559" s="1">
        <v>1.0380349101172183E-3</v>
      </c>
      <c r="E1559" s="8"/>
      <c r="F1559" s="8"/>
      <c r="G1559" s="8"/>
      <c r="H1559" s="8"/>
      <c r="I1559" s="8"/>
      <c r="J1559" s="8"/>
    </row>
    <row r="1560" spans="1:10" x14ac:dyDescent="0.35">
      <c r="A1560" s="3">
        <v>35690</v>
      </c>
      <c r="B1560" s="1">
        <v>-2.7956643081395471E-3</v>
      </c>
      <c r="C1560" s="1">
        <v>9.3031426755403395E-4</v>
      </c>
      <c r="D1560" s="1">
        <v>-1.5085584526131472E-3</v>
      </c>
      <c r="E1560" s="8"/>
      <c r="F1560" s="8"/>
      <c r="G1560" s="8"/>
      <c r="H1560" s="8"/>
      <c r="I1560" s="8"/>
      <c r="J1560" s="8"/>
    </row>
    <row r="1561" spans="1:10" x14ac:dyDescent="0.35">
      <c r="A1561" s="3">
        <v>35691</v>
      </c>
      <c r="B1561" s="1">
        <v>4.5389938743566303E-3</v>
      </c>
      <c r="C1561" s="1">
        <v>-9.3031426755407298E-4</v>
      </c>
      <c r="D1561" s="1">
        <v>3.0940599860734166E-3</v>
      </c>
      <c r="E1561" s="8"/>
      <c r="F1561" s="8"/>
      <c r="G1561" s="8"/>
      <c r="H1561" s="8"/>
      <c r="I1561" s="8"/>
      <c r="J1561" s="8"/>
    </row>
    <row r="1562" spans="1:10" x14ac:dyDescent="0.35">
      <c r="A1562" s="3">
        <v>35692</v>
      </c>
      <c r="B1562" s="1">
        <v>3.3934061438642403E-3</v>
      </c>
      <c r="C1562" s="1">
        <v>1.2460732758875208E-3</v>
      </c>
      <c r="D1562" s="1">
        <v>-1.1827899366357089E-3</v>
      </c>
      <c r="E1562" s="8"/>
      <c r="F1562" s="8"/>
      <c r="G1562" s="8"/>
      <c r="H1562" s="8"/>
      <c r="I1562" s="8"/>
      <c r="J1562" s="8"/>
    </row>
    <row r="1563" spans="1:10" x14ac:dyDescent="0.35">
      <c r="A1563" s="3">
        <v>35695</v>
      </c>
      <c r="B1563" s="1">
        <v>5.1628182717390015E-3</v>
      </c>
      <c r="C1563" s="1">
        <v>2.1725236966506165E-3</v>
      </c>
      <c r="D1563" s="1">
        <v>4.0911306438123352E-3</v>
      </c>
      <c r="E1563" s="8"/>
      <c r="F1563" s="8"/>
      <c r="G1563" s="8"/>
      <c r="H1563" s="8"/>
      <c r="I1563" s="8"/>
      <c r="J1563" s="8"/>
    </row>
    <row r="1564" spans="1:10" x14ac:dyDescent="0.35">
      <c r="A1564" s="3">
        <v>35696</v>
      </c>
      <c r="B1564" s="1">
        <v>-3.669998247236518E-3</v>
      </c>
      <c r="C1564" s="1">
        <v>-2.4882827049840925E-3</v>
      </c>
      <c r="D1564" s="1">
        <v>9.5340759320818209E-4</v>
      </c>
      <c r="E1564" s="8"/>
      <c r="F1564" s="8"/>
      <c r="G1564" s="8"/>
      <c r="H1564" s="8"/>
      <c r="I1564" s="8"/>
      <c r="J1564" s="8"/>
    </row>
    <row r="1565" spans="1:10" x14ac:dyDescent="0.35">
      <c r="A1565" s="3">
        <v>35697</v>
      </c>
      <c r="B1565" s="1">
        <v>-7.8569911838015909E-3</v>
      </c>
      <c r="C1565" s="1">
        <v>3.4241660240451203E-3</v>
      </c>
      <c r="D1565" s="1">
        <v>1.2556528769152885E-3</v>
      </c>
      <c r="E1565" s="8"/>
      <c r="F1565" s="8"/>
      <c r="G1565" s="8"/>
      <c r="H1565" s="8"/>
      <c r="I1565" s="8"/>
      <c r="J1565" s="8"/>
    </row>
    <row r="1566" spans="1:10" x14ac:dyDescent="0.35">
      <c r="A1566" s="3">
        <v>35698</v>
      </c>
      <c r="B1566" s="1">
        <v>-6.9805159168299293E-3</v>
      </c>
      <c r="C1566" s="1">
        <v>-6.2353034862321311E-3</v>
      </c>
      <c r="D1566" s="1">
        <v>8.2828707586014121E-3</v>
      </c>
      <c r="E1566" s="8"/>
      <c r="F1566" s="8"/>
      <c r="G1566" s="8"/>
      <c r="H1566" s="8"/>
      <c r="I1566" s="8"/>
      <c r="J1566" s="8"/>
    </row>
    <row r="1567" spans="1:10" x14ac:dyDescent="0.35">
      <c r="A1567" s="3">
        <v>35699</v>
      </c>
      <c r="B1567" s="1">
        <v>7.7637090562974517E-3</v>
      </c>
      <c r="C1567" s="1">
        <v>3.4337888370086882E-3</v>
      </c>
      <c r="D1567" s="1">
        <v>3.0375271729630401E-3</v>
      </c>
      <c r="E1567" s="8"/>
      <c r="F1567" s="8"/>
      <c r="G1567" s="8"/>
      <c r="H1567" s="8"/>
      <c r="I1567" s="8"/>
      <c r="J1567" s="8"/>
    </row>
    <row r="1568" spans="1:10" x14ac:dyDescent="0.35">
      <c r="A1568" s="3">
        <v>35702</v>
      </c>
      <c r="B1568" s="1">
        <v>8.5539034964838678E-3</v>
      </c>
      <c r="C1568" s="1">
        <v>-9.3851011839970544E-4</v>
      </c>
      <c r="D1568" s="1">
        <v>4.6941845527516089E-3</v>
      </c>
      <c r="E1568" s="8"/>
      <c r="F1568" s="8"/>
      <c r="G1568" s="8"/>
      <c r="H1568" s="8"/>
      <c r="I1568" s="8"/>
      <c r="J1568" s="8"/>
    </row>
    <row r="1569" spans="1:10" x14ac:dyDescent="0.35">
      <c r="A1569" s="3">
        <v>35703</v>
      </c>
      <c r="B1569" s="1">
        <v>-6.3768881056293133E-3</v>
      </c>
      <c r="C1569" s="1">
        <v>-1.5544249343714827E-3</v>
      </c>
      <c r="D1569" s="1">
        <v>-3.699690135211208E-3</v>
      </c>
      <c r="E1569" s="8"/>
      <c r="F1569" s="8"/>
      <c r="G1569" s="8"/>
      <c r="H1569" s="8"/>
      <c r="I1569" s="8"/>
      <c r="J1569" s="8"/>
    </row>
    <row r="1570" spans="1:10" x14ac:dyDescent="0.35">
      <c r="A1570" s="3">
        <v>35704</v>
      </c>
      <c r="B1570" s="1">
        <v>8.5458476985633119E-3</v>
      </c>
      <c r="C1570" s="1">
        <v>5.9149733214668952E-3</v>
      </c>
      <c r="D1570" s="1">
        <v>-1.5760727896250463E-3</v>
      </c>
      <c r="E1570" s="8"/>
      <c r="F1570" s="8"/>
      <c r="G1570" s="8"/>
      <c r="H1570" s="8"/>
      <c r="I1570" s="8"/>
      <c r="J1570" s="8"/>
    </row>
    <row r="1571" spans="1:10" x14ac:dyDescent="0.35">
      <c r="A1571" s="3">
        <v>35705</v>
      </c>
      <c r="B1571" s="1">
        <v>5.2717686435959001E-3</v>
      </c>
      <c r="C1571" s="1">
        <v>1.8592639006936858E-3</v>
      </c>
      <c r="D1571" s="1">
        <v>4.971458809310614E-3</v>
      </c>
      <c r="E1571" s="8"/>
      <c r="F1571" s="8"/>
      <c r="G1571" s="8"/>
      <c r="H1571" s="8"/>
      <c r="I1571" s="8"/>
      <c r="J1571" s="8"/>
    </row>
    <row r="1572" spans="1:10" x14ac:dyDescent="0.35">
      <c r="A1572" s="3">
        <v>35706</v>
      </c>
      <c r="B1572" s="1">
        <v>4.7468525738024649E-3</v>
      </c>
      <c r="C1572" s="1">
        <v>3.0518243606763733E-4</v>
      </c>
      <c r="D1572" s="1">
        <v>1.390890811785183E-2</v>
      </c>
      <c r="E1572" s="8"/>
      <c r="F1572" s="8"/>
      <c r="G1572" s="8"/>
      <c r="H1572" s="8"/>
      <c r="I1572" s="8"/>
      <c r="J1572" s="8"/>
    </row>
    <row r="1573" spans="1:10" x14ac:dyDescent="0.35">
      <c r="A1573" s="3">
        <v>35709</v>
      </c>
      <c r="B1573" s="1">
        <v>7.9062402218107886E-3</v>
      </c>
      <c r="C1573" s="1">
        <v>3.7070598337158303E-3</v>
      </c>
      <c r="D1573" s="1">
        <v>-8.9798572773448389E-3</v>
      </c>
      <c r="E1573" s="8"/>
      <c r="F1573" s="8"/>
      <c r="G1573" s="8"/>
      <c r="H1573" s="8"/>
      <c r="I1573" s="8"/>
      <c r="J1573" s="8"/>
    </row>
    <row r="1574" spans="1:10" x14ac:dyDescent="0.35">
      <c r="A1574" s="3">
        <v>35710</v>
      </c>
      <c r="B1574" s="1">
        <v>1.0665758815868015E-2</v>
      </c>
      <c r="C1574" s="1">
        <v>1.5448978059231808E-3</v>
      </c>
      <c r="D1574" s="1">
        <v>2.3902810617851275E-3</v>
      </c>
      <c r="E1574" s="8"/>
      <c r="F1574" s="8"/>
      <c r="G1574" s="8"/>
      <c r="H1574" s="8"/>
      <c r="I1574" s="8"/>
      <c r="J1574" s="8"/>
    </row>
    <row r="1575" spans="1:10" x14ac:dyDescent="0.35">
      <c r="A1575" s="3">
        <v>35711</v>
      </c>
      <c r="B1575" s="1">
        <v>-9.4841688750008663E-3</v>
      </c>
      <c r="C1575" s="1">
        <v>-1.021617832377268E-2</v>
      </c>
      <c r="D1575" s="1">
        <v>4.4332602045317341E-3</v>
      </c>
      <c r="E1575" s="8"/>
      <c r="F1575" s="8"/>
      <c r="G1575" s="8"/>
      <c r="H1575" s="8"/>
      <c r="I1575" s="8"/>
      <c r="J1575" s="8"/>
    </row>
    <row r="1576" spans="1:10" x14ac:dyDescent="0.35">
      <c r="A1576" s="3">
        <v>35712</v>
      </c>
      <c r="B1576" s="1">
        <v>-3.311976531683236E-3</v>
      </c>
      <c r="C1576" s="1">
        <v>-1.2449152961449114E-3</v>
      </c>
      <c r="D1576" s="1">
        <v>-3.5393845379821985E-4</v>
      </c>
      <c r="E1576" s="8"/>
      <c r="F1576" s="8"/>
      <c r="G1576" s="8"/>
      <c r="H1576" s="8"/>
      <c r="I1576" s="8"/>
      <c r="J1576" s="8"/>
    </row>
    <row r="1577" spans="1:10" x14ac:dyDescent="0.35">
      <c r="A1577" s="3">
        <v>35713</v>
      </c>
      <c r="B1577" s="1">
        <v>-3.7572298535175431E-3</v>
      </c>
      <c r="C1577" s="1">
        <v>-4.06111561828404E-3</v>
      </c>
      <c r="D1577" s="1">
        <v>8.1149101308454485E-3</v>
      </c>
      <c r="E1577" s="8"/>
      <c r="F1577" s="8"/>
      <c r="G1577" s="8"/>
      <c r="H1577" s="8"/>
      <c r="I1577" s="8"/>
      <c r="J1577" s="8"/>
    </row>
    <row r="1578" spans="1:10" x14ac:dyDescent="0.35">
      <c r="A1578" s="3">
        <v>35716</v>
      </c>
      <c r="B1578" s="1">
        <v>1.1575750098857583E-3</v>
      </c>
      <c r="C1578" s="1">
        <v>0</v>
      </c>
      <c r="D1578" s="1">
        <v>0</v>
      </c>
      <c r="E1578" s="8"/>
      <c r="F1578" s="8"/>
      <c r="G1578" s="8"/>
      <c r="H1578" s="8"/>
      <c r="I1578" s="8"/>
      <c r="J1578" s="8"/>
    </row>
    <row r="1579" spans="1:10" x14ac:dyDescent="0.35">
      <c r="A1579" s="3">
        <v>35717</v>
      </c>
      <c r="B1579" s="1">
        <v>2.2493019109945177E-3</v>
      </c>
      <c r="C1579" s="1">
        <v>5.6126383060689667E-3</v>
      </c>
      <c r="D1579" s="1">
        <v>-1.3575508981997364E-2</v>
      </c>
      <c r="E1579" s="8"/>
      <c r="F1579" s="8"/>
      <c r="G1579" s="8"/>
      <c r="H1579" s="8"/>
      <c r="I1579" s="8"/>
      <c r="J1579" s="8"/>
    </row>
    <row r="1580" spans="1:10" x14ac:dyDescent="0.35">
      <c r="A1580" s="3">
        <v>35718</v>
      </c>
      <c r="B1580" s="1">
        <v>-4.7107525130668524E-3</v>
      </c>
      <c r="C1580" s="1">
        <v>-2.1833399732097119E-3</v>
      </c>
      <c r="D1580" s="1">
        <v>1.0850264465005581E-3</v>
      </c>
      <c r="E1580" s="8"/>
      <c r="F1580" s="8"/>
      <c r="G1580" s="8"/>
      <c r="H1580" s="8"/>
      <c r="I1580" s="8"/>
      <c r="J1580" s="8"/>
    </row>
    <row r="1581" spans="1:10" x14ac:dyDescent="0.35">
      <c r="A1581" s="3">
        <v>35719</v>
      </c>
      <c r="B1581" s="1">
        <v>-1.0921787943630591E-2</v>
      </c>
      <c r="C1581" s="1">
        <v>6.2304477846164585E-4</v>
      </c>
      <c r="D1581" s="1">
        <v>1.8368574383647256E-4</v>
      </c>
      <c r="E1581" s="8"/>
      <c r="F1581" s="8"/>
      <c r="G1581" s="8"/>
      <c r="H1581" s="8"/>
      <c r="I1581" s="8"/>
      <c r="J1581" s="8"/>
    </row>
    <row r="1582" spans="1:10" x14ac:dyDescent="0.35">
      <c r="A1582" s="3">
        <v>35720</v>
      </c>
      <c r="B1582" s="1">
        <v>-1.1656505871464381E-2</v>
      </c>
      <c r="C1582" s="1">
        <v>-4.9952613808259948E-3</v>
      </c>
      <c r="D1582" s="1">
        <v>-7.4096878597371199E-3</v>
      </c>
      <c r="E1582" s="8"/>
      <c r="F1582" s="8"/>
      <c r="G1582" s="8"/>
      <c r="H1582" s="8"/>
      <c r="I1582" s="8"/>
      <c r="J1582" s="8"/>
    </row>
    <row r="1583" spans="1:10" x14ac:dyDescent="0.35">
      <c r="A1583" s="3">
        <v>35723</v>
      </c>
      <c r="B1583" s="1">
        <v>1.2054236717594089E-2</v>
      </c>
      <c r="C1583" s="1">
        <v>1.2511566018222359E-3</v>
      </c>
      <c r="D1583" s="1">
        <v>4.6686760042388064E-3</v>
      </c>
      <c r="E1583" s="8"/>
      <c r="F1583" s="8"/>
      <c r="G1583" s="8"/>
      <c r="H1583" s="8"/>
      <c r="I1583" s="8"/>
      <c r="J1583" s="8"/>
    </row>
    <row r="1584" spans="1:10" x14ac:dyDescent="0.35">
      <c r="A1584" s="3">
        <v>35724</v>
      </c>
      <c r="B1584" s="1">
        <v>1.7293948794609038E-2</v>
      </c>
      <c r="C1584" s="1">
        <v>3.1694605139257658E-4</v>
      </c>
      <c r="D1584" s="1">
        <v>5.7611728252590449E-4</v>
      </c>
      <c r="E1584" s="8"/>
      <c r="F1584" s="8"/>
      <c r="G1584" s="8"/>
      <c r="H1584" s="8"/>
      <c r="I1584" s="8"/>
      <c r="J1584" s="8"/>
    </row>
    <row r="1585" spans="1:10" x14ac:dyDescent="0.35">
      <c r="A1585" s="3">
        <v>35725</v>
      </c>
      <c r="B1585" s="1">
        <v>-3.9056712725413934E-3</v>
      </c>
      <c r="C1585" s="1">
        <v>1.2491974212509118E-3</v>
      </c>
      <c r="D1585" s="1">
        <v>1.0213845169889024E-2</v>
      </c>
      <c r="E1585" s="8"/>
      <c r="F1585" s="8"/>
      <c r="G1585" s="8"/>
      <c r="H1585" s="8"/>
      <c r="I1585" s="8"/>
      <c r="J1585" s="8"/>
    </row>
    <row r="1586" spans="1:10" x14ac:dyDescent="0.35">
      <c r="A1586" s="3">
        <v>35726</v>
      </c>
      <c r="B1586" s="1">
        <v>-1.8550120804123622E-2</v>
      </c>
      <c r="C1586" s="1">
        <v>6.5284393231661176E-3</v>
      </c>
      <c r="D1586" s="1">
        <v>-8.3689411184464414E-3</v>
      </c>
      <c r="E1586" s="8"/>
      <c r="F1586" s="8"/>
      <c r="G1586" s="8"/>
      <c r="H1586" s="8"/>
      <c r="I1586" s="8"/>
      <c r="J1586" s="8"/>
    </row>
    <row r="1587" spans="1:10" x14ac:dyDescent="0.35">
      <c r="A1587" s="3">
        <v>35727</v>
      </c>
      <c r="B1587" s="1">
        <v>-9.565000817014481E-3</v>
      </c>
      <c r="C1587" s="1">
        <v>2.1725197985988801E-3</v>
      </c>
      <c r="D1587" s="1">
        <v>-5.890674308731263E-3</v>
      </c>
      <c r="E1587" s="8"/>
      <c r="F1587" s="8"/>
      <c r="G1587" s="8"/>
      <c r="H1587" s="8"/>
      <c r="I1587" s="8"/>
      <c r="J1587" s="8"/>
    </row>
    <row r="1588" spans="1:10" x14ac:dyDescent="0.35">
      <c r="A1588" s="3">
        <v>35730</v>
      </c>
      <c r="B1588" s="1">
        <v>-7.1127446128760069E-2</v>
      </c>
      <c r="C1588" s="1">
        <v>7.4068302272724219E-3</v>
      </c>
      <c r="D1588" s="1">
        <v>2.429425814254683E-3</v>
      </c>
      <c r="E1588" s="8"/>
      <c r="F1588" s="8"/>
      <c r="G1588" s="8"/>
      <c r="H1588" s="8"/>
      <c r="I1588" s="8"/>
      <c r="J1588" s="8"/>
    </row>
    <row r="1589" spans="1:10" x14ac:dyDescent="0.35">
      <c r="A1589" s="3">
        <v>35731</v>
      </c>
      <c r="B1589" s="1">
        <v>4.9886930717777729E-2</v>
      </c>
      <c r="C1589" s="1">
        <v>-5.5521479302771647E-3</v>
      </c>
      <c r="D1589" s="1">
        <v>-1.0738711364121011E-2</v>
      </c>
      <c r="E1589" s="8"/>
      <c r="F1589" s="8"/>
      <c r="G1589" s="8"/>
      <c r="H1589" s="8"/>
      <c r="I1589" s="8"/>
      <c r="J1589" s="8"/>
    </row>
    <row r="1590" spans="1:10" x14ac:dyDescent="0.35">
      <c r="A1590" s="3">
        <v>35732</v>
      </c>
      <c r="B1590" s="1">
        <v>-2.9223110296642384E-3</v>
      </c>
      <c r="C1590" s="1">
        <v>4.9290679914656237E-3</v>
      </c>
      <c r="D1590" s="1">
        <v>3.0791324735084608E-3</v>
      </c>
      <c r="E1590" s="8"/>
      <c r="F1590" s="8"/>
      <c r="G1590" s="8"/>
      <c r="H1590" s="8"/>
      <c r="I1590" s="8"/>
      <c r="J1590" s="8"/>
    </row>
    <row r="1591" spans="1:10" x14ac:dyDescent="0.35">
      <c r="A1591" s="3">
        <v>35733</v>
      </c>
      <c r="B1591" s="1">
        <v>-1.6984894061967782E-2</v>
      </c>
      <c r="C1591" s="1">
        <v>4.9135055914386805E-3</v>
      </c>
      <c r="D1591" s="1">
        <v>6.3026862042510285E-3</v>
      </c>
      <c r="E1591" s="8"/>
      <c r="F1591" s="8"/>
      <c r="G1591" s="8"/>
      <c r="H1591" s="8"/>
      <c r="I1591" s="8"/>
      <c r="J1591" s="8"/>
    </row>
    <row r="1592" spans="1:10" x14ac:dyDescent="0.35">
      <c r="A1592" s="3">
        <v>35734</v>
      </c>
      <c r="B1592" s="1">
        <v>1.2033363043149737E-2</v>
      </c>
      <c r="C1592" s="1">
        <v>9.1268378400471929E-4</v>
      </c>
      <c r="D1592" s="1">
        <v>-1.50783296988943E-3</v>
      </c>
      <c r="E1592" s="8"/>
      <c r="F1592" s="8"/>
      <c r="G1592" s="8"/>
      <c r="H1592" s="8"/>
      <c r="I1592" s="8"/>
      <c r="J1592" s="8"/>
    </row>
    <row r="1593" spans="1:10" x14ac:dyDescent="0.35">
      <c r="A1593" s="3">
        <v>35737</v>
      </c>
      <c r="B1593" s="1">
        <v>2.6296151056374693E-2</v>
      </c>
      <c r="C1593" s="1">
        <v>-5.2117606666205983E-3</v>
      </c>
      <c r="D1593" s="1">
        <v>1.1504497261683102E-3</v>
      </c>
      <c r="E1593" s="8"/>
      <c r="F1593" s="8"/>
      <c r="G1593" s="8"/>
      <c r="H1593" s="8"/>
      <c r="I1593" s="8"/>
      <c r="J1593" s="8"/>
    </row>
    <row r="1594" spans="1:10" x14ac:dyDescent="0.35">
      <c r="A1594" s="3">
        <v>35738</v>
      </c>
      <c r="B1594" s="1">
        <v>1.8832297093939925E-3</v>
      </c>
      <c r="C1594" s="1">
        <v>-3.6922478826849313E-3</v>
      </c>
      <c r="D1594" s="1">
        <v>-4.8372165122492995E-3</v>
      </c>
      <c r="E1594" s="8"/>
      <c r="F1594" s="8"/>
      <c r="G1594" s="8"/>
      <c r="H1594" s="8"/>
      <c r="I1594" s="8"/>
      <c r="J1594" s="8"/>
    </row>
    <row r="1595" spans="1:10" x14ac:dyDescent="0.35">
      <c r="A1595" s="3">
        <v>35739</v>
      </c>
      <c r="B1595" s="1">
        <v>2.1236841145009511E-3</v>
      </c>
      <c r="C1595" s="1">
        <v>9.2000318943012303E-4</v>
      </c>
      <c r="D1595" s="1">
        <v>5.3875601249940699E-5</v>
      </c>
      <c r="E1595" s="8"/>
      <c r="F1595" s="8"/>
      <c r="G1595" s="8"/>
      <c r="H1595" s="8"/>
      <c r="I1595" s="8"/>
      <c r="J1595" s="8"/>
    </row>
    <row r="1596" spans="1:10" x14ac:dyDescent="0.35">
      <c r="A1596" s="3">
        <v>35740</v>
      </c>
      <c r="B1596" s="1">
        <v>-5.0298119109750414E-3</v>
      </c>
      <c r="C1596" s="1">
        <v>3.3862961112458415E-3</v>
      </c>
      <c r="D1596" s="1">
        <v>-1.4316823512142496E-3</v>
      </c>
      <c r="E1596" s="8"/>
      <c r="F1596" s="8"/>
      <c r="G1596" s="8"/>
      <c r="H1596" s="8"/>
      <c r="I1596" s="8"/>
      <c r="J1596" s="8"/>
    </row>
    <row r="1597" spans="1:10" x14ac:dyDescent="0.35">
      <c r="A1597" s="3">
        <v>35741</v>
      </c>
      <c r="B1597" s="1">
        <v>-1.1278355342584544E-2</v>
      </c>
      <c r="C1597" s="1">
        <v>0</v>
      </c>
      <c r="D1597" s="1">
        <v>3.2856278978117418E-3</v>
      </c>
      <c r="E1597" s="8"/>
      <c r="F1597" s="8"/>
      <c r="G1597" s="8"/>
      <c r="H1597" s="8"/>
      <c r="I1597" s="8"/>
      <c r="J1597" s="8"/>
    </row>
    <row r="1598" spans="1:10" x14ac:dyDescent="0.35">
      <c r="A1598" s="3">
        <v>35744</v>
      </c>
      <c r="B1598" s="1">
        <v>-6.9023988772648672E-3</v>
      </c>
      <c r="C1598" s="1">
        <v>-9.1689162883265985E-4</v>
      </c>
      <c r="D1598" s="1">
        <v>-3.3515705936329322E-3</v>
      </c>
      <c r="E1598" s="8"/>
      <c r="F1598" s="8"/>
      <c r="G1598" s="8"/>
      <c r="H1598" s="8"/>
      <c r="I1598" s="8"/>
      <c r="J1598" s="8"/>
    </row>
    <row r="1599" spans="1:10" x14ac:dyDescent="0.35">
      <c r="A1599" s="3">
        <v>35745</v>
      </c>
      <c r="B1599" s="1">
        <v>2.8727708370552994E-3</v>
      </c>
      <c r="C1599" s="1">
        <v>0</v>
      </c>
      <c r="D1599" s="1">
        <v>0</v>
      </c>
      <c r="E1599" s="8"/>
      <c r="F1599" s="8"/>
      <c r="G1599" s="8"/>
      <c r="H1599" s="8"/>
      <c r="I1599" s="8"/>
      <c r="J1599" s="8"/>
    </row>
    <row r="1600" spans="1:10" x14ac:dyDescent="0.35">
      <c r="A1600" s="3">
        <v>35746</v>
      </c>
      <c r="B1600" s="1">
        <v>-1.9478793096458485E-2</v>
      </c>
      <c r="C1600" s="1">
        <v>1.84158134035729E-3</v>
      </c>
      <c r="D1600" s="1">
        <v>2.1259593535161441E-3</v>
      </c>
      <c r="E1600" s="8"/>
      <c r="F1600" s="8"/>
      <c r="G1600" s="8"/>
      <c r="H1600" s="8"/>
      <c r="I1600" s="8"/>
      <c r="J1600" s="8"/>
    </row>
    <row r="1601" spans="1:10" x14ac:dyDescent="0.35">
      <c r="A1601" s="3">
        <v>35747</v>
      </c>
      <c r="B1601" s="1">
        <v>1.1741474280828865E-2</v>
      </c>
      <c r="C1601" s="1">
        <v>9.1520542387663506E-4</v>
      </c>
      <c r="D1601" s="1">
        <v>2.3124575225379252E-3</v>
      </c>
      <c r="E1601" s="8"/>
      <c r="F1601" s="8"/>
      <c r="G1601" s="8"/>
      <c r="H1601" s="8"/>
      <c r="I1601" s="8"/>
      <c r="J1601" s="8"/>
    </row>
    <row r="1602" spans="1:10" x14ac:dyDescent="0.35">
      <c r="A1602" s="3">
        <v>35748</v>
      </c>
      <c r="B1602" s="1">
        <v>1.2672187614692191E-2</v>
      </c>
      <c r="C1602" s="1">
        <v>6.125468768308325E-4</v>
      </c>
      <c r="D1602" s="1">
        <v>-3.8271149637798389E-3</v>
      </c>
      <c r="E1602" s="8"/>
      <c r="F1602" s="8"/>
      <c r="G1602" s="8"/>
      <c r="H1602" s="8"/>
      <c r="I1602" s="8"/>
      <c r="J1602" s="8"/>
    </row>
    <row r="1603" spans="1:10" x14ac:dyDescent="0.35">
      <c r="A1603" s="3">
        <v>35751</v>
      </c>
      <c r="B1603" s="1">
        <v>1.9045146343567524E-2</v>
      </c>
      <c r="C1603" s="1">
        <v>9.224257864276108E-4</v>
      </c>
      <c r="D1603" s="1">
        <v>-5.4790707323148155E-3</v>
      </c>
      <c r="E1603" s="8"/>
      <c r="F1603" s="8"/>
      <c r="G1603" s="8"/>
      <c r="H1603" s="8"/>
      <c r="I1603" s="8"/>
      <c r="J1603" s="8"/>
    </row>
    <row r="1604" spans="1:10" x14ac:dyDescent="0.35">
      <c r="A1604" s="3">
        <v>35752</v>
      </c>
      <c r="B1604" s="1">
        <v>-8.4588416894217904E-3</v>
      </c>
      <c r="C1604" s="1">
        <v>0</v>
      </c>
      <c r="D1604" s="1">
        <v>-5.4729119409013729E-3</v>
      </c>
      <c r="E1604" s="8"/>
      <c r="F1604" s="8"/>
      <c r="G1604" s="8"/>
      <c r="H1604" s="8"/>
      <c r="I1604" s="8"/>
      <c r="J1604" s="8"/>
    </row>
    <row r="1605" spans="1:10" x14ac:dyDescent="0.35">
      <c r="A1605" s="3">
        <v>35753</v>
      </c>
      <c r="B1605" s="1">
        <v>6.7558494067167033E-3</v>
      </c>
      <c r="C1605" s="1">
        <v>2.444189384874583E-3</v>
      </c>
      <c r="D1605" s="1">
        <v>-3.6713991023270536E-3</v>
      </c>
      <c r="E1605" s="8"/>
      <c r="F1605" s="8"/>
      <c r="G1605" s="8"/>
      <c r="H1605" s="8"/>
      <c r="I1605" s="8"/>
      <c r="J1605" s="8"/>
    </row>
    <row r="1606" spans="1:10" x14ac:dyDescent="0.35">
      <c r="A1606" s="3">
        <v>35754</v>
      </c>
      <c r="B1606" s="1">
        <v>1.5119248694274367E-2</v>
      </c>
      <c r="C1606" s="1">
        <v>-1.8325817422496537E-3</v>
      </c>
      <c r="D1606" s="1">
        <v>-1.1913712477924823E-2</v>
      </c>
      <c r="E1606" s="8"/>
      <c r="F1606" s="8"/>
      <c r="G1606" s="8"/>
      <c r="H1606" s="8"/>
      <c r="I1606" s="8"/>
      <c r="J1606" s="8"/>
    </row>
    <row r="1607" spans="1:10" x14ac:dyDescent="0.35">
      <c r="A1607" s="3">
        <v>35755</v>
      </c>
      <c r="B1607" s="1">
        <v>4.2766457665121297E-3</v>
      </c>
      <c r="C1607" s="1">
        <v>1.5230853591672712E-3</v>
      </c>
      <c r="D1607" s="1">
        <v>4.9588602975669692E-3</v>
      </c>
      <c r="E1607" s="8"/>
      <c r="F1607" s="8"/>
      <c r="G1607" s="8"/>
      <c r="H1607" s="8"/>
      <c r="I1607" s="8"/>
      <c r="J1607" s="8"/>
    </row>
    <row r="1608" spans="1:10" x14ac:dyDescent="0.35">
      <c r="A1608" s="3">
        <v>35758</v>
      </c>
      <c r="B1608" s="1">
        <v>-1.7196301767425887E-2</v>
      </c>
      <c r="C1608" s="1">
        <v>-3.0571187882199153E-3</v>
      </c>
      <c r="D1608" s="1">
        <v>-2.5745562386481255E-3</v>
      </c>
      <c r="E1608" s="8"/>
      <c r="F1608" s="8"/>
      <c r="G1608" s="8"/>
      <c r="H1608" s="8"/>
      <c r="I1608" s="8"/>
      <c r="J1608" s="8"/>
    </row>
    <row r="1609" spans="1:10" x14ac:dyDescent="0.35">
      <c r="A1609" s="3">
        <v>35759</v>
      </c>
      <c r="B1609" s="1">
        <v>4.3742065750685026E-3</v>
      </c>
      <c r="C1609" s="1">
        <v>6.121718928380008E-4</v>
      </c>
      <c r="D1609" s="1">
        <v>-5.6751186390072454E-3</v>
      </c>
      <c r="E1609" s="8"/>
      <c r="F1609" s="8"/>
      <c r="G1609" s="8"/>
      <c r="H1609" s="8"/>
      <c r="I1609" s="8"/>
      <c r="J1609" s="8"/>
    </row>
    <row r="1610" spans="1:10" x14ac:dyDescent="0.35">
      <c r="A1610" s="3">
        <v>35760</v>
      </c>
      <c r="B1610" s="1">
        <v>8.6204183087106533E-4</v>
      </c>
      <c r="C1610" s="1">
        <v>-3.1035018094242162E-4</v>
      </c>
      <c r="D1610" s="1">
        <v>-4.1814924998066546E-3</v>
      </c>
      <c r="E1610" s="8"/>
      <c r="F1610" s="8"/>
      <c r="G1610" s="8"/>
      <c r="H1610" s="8"/>
      <c r="I1610" s="8"/>
      <c r="J1610" s="8"/>
    </row>
    <row r="1611" spans="1:10" x14ac:dyDescent="0.35">
      <c r="A1611" s="3">
        <v>35765</v>
      </c>
      <c r="B1611" s="1">
        <v>2.0081703555578419E-2</v>
      </c>
      <c r="C1611" s="1">
        <v>1.5363903036010168E-3</v>
      </c>
      <c r="D1611" s="1">
        <v>-2.418952324777545E-3</v>
      </c>
      <c r="E1611" s="8"/>
      <c r="F1611" s="8"/>
      <c r="G1611" s="8"/>
      <c r="H1611" s="8"/>
      <c r="I1611" s="8"/>
      <c r="J1611" s="8"/>
    </row>
    <row r="1612" spans="1:10" x14ac:dyDescent="0.35">
      <c r="A1612" s="3">
        <v>35766</v>
      </c>
      <c r="B1612" s="1">
        <v>-3.1852723621746612E-3</v>
      </c>
      <c r="C1612" s="1">
        <v>0</v>
      </c>
      <c r="D1612" s="1">
        <v>-1.4641610326515614E-3</v>
      </c>
      <c r="E1612" s="8"/>
      <c r="F1612" s="8"/>
      <c r="G1612" s="8"/>
      <c r="H1612" s="8"/>
      <c r="I1612" s="8"/>
      <c r="J1612" s="8"/>
    </row>
    <row r="1613" spans="1:10" x14ac:dyDescent="0.35">
      <c r="A1613" s="3">
        <v>35767</v>
      </c>
      <c r="B1613" s="1">
        <v>5.2246776448777359E-3</v>
      </c>
      <c r="C1613" s="1">
        <v>1.8353925610079815E-3</v>
      </c>
      <c r="D1613" s="1">
        <v>-4.4930695585845984E-3</v>
      </c>
      <c r="E1613" s="8"/>
      <c r="F1613" s="8"/>
      <c r="G1613" s="8"/>
      <c r="H1613" s="8"/>
      <c r="I1613" s="8"/>
      <c r="J1613" s="8"/>
    </row>
    <row r="1614" spans="1:10" x14ac:dyDescent="0.35">
      <c r="A1614" s="3">
        <v>35768</v>
      </c>
      <c r="B1614" s="1">
        <v>-3.764357966199559E-3</v>
      </c>
      <c r="C1614" s="1">
        <v>-9.2158363864508572E-4</v>
      </c>
      <c r="D1614" s="1">
        <v>-6.5412484368002994E-3</v>
      </c>
      <c r="E1614" s="8"/>
      <c r="F1614" s="8"/>
      <c r="G1614" s="8"/>
      <c r="H1614" s="8"/>
      <c r="I1614" s="8"/>
      <c r="J1614" s="8"/>
    </row>
    <row r="1615" spans="1:10" x14ac:dyDescent="0.35">
      <c r="A1615" s="3">
        <v>35769</v>
      </c>
      <c r="B1615" s="1">
        <v>1.0925607814020006E-2</v>
      </c>
      <c r="C1615" s="1">
        <v>-4.2917964886316938E-3</v>
      </c>
      <c r="D1615" s="1">
        <v>4.8675973877934115E-3</v>
      </c>
      <c r="E1615" s="8"/>
      <c r="F1615" s="8"/>
      <c r="G1615" s="8"/>
      <c r="H1615" s="8"/>
      <c r="I1615" s="8"/>
      <c r="J1615" s="8"/>
    </row>
    <row r="1616" spans="1:10" x14ac:dyDescent="0.35">
      <c r="A1616" s="3">
        <v>35772</v>
      </c>
      <c r="B1616" s="1">
        <v>-1.4444401746465101E-3</v>
      </c>
      <c r="C1616" s="1">
        <v>-3.6934003022576329E-3</v>
      </c>
      <c r="D1616" s="1">
        <v>3.031823920960876E-3</v>
      </c>
      <c r="E1616" s="8"/>
      <c r="F1616" s="8"/>
      <c r="G1616" s="8"/>
      <c r="H1616" s="8"/>
      <c r="I1616" s="8"/>
      <c r="J1616" s="8"/>
    </row>
    <row r="1617" spans="1:10" x14ac:dyDescent="0.35">
      <c r="A1617" s="3">
        <v>35773</v>
      </c>
      <c r="B1617" s="1">
        <v>-6.730868298905417E-3</v>
      </c>
      <c r="C1617" s="1">
        <v>6.1651480068666462E-4</v>
      </c>
      <c r="D1617" s="1">
        <v>6.2544171841743529E-5</v>
      </c>
      <c r="E1617" s="8"/>
      <c r="F1617" s="8"/>
      <c r="G1617" s="8"/>
      <c r="H1617" s="8"/>
      <c r="I1617" s="8"/>
      <c r="J1617" s="8"/>
    </row>
    <row r="1618" spans="1:10" x14ac:dyDescent="0.35">
      <c r="A1618" s="3">
        <v>35774</v>
      </c>
      <c r="B1618" s="1">
        <v>-6.1575979547357808E-3</v>
      </c>
      <c r="C1618" s="1">
        <v>3.076885501571001E-3</v>
      </c>
      <c r="D1618" s="1">
        <v>3.9393835686904043E-4</v>
      </c>
      <c r="E1618" s="8"/>
      <c r="F1618" s="8"/>
      <c r="G1618" s="8"/>
      <c r="H1618" s="8"/>
      <c r="I1618" s="8"/>
      <c r="J1618" s="8"/>
    </row>
    <row r="1619" spans="1:10" x14ac:dyDescent="0.35">
      <c r="A1619" s="3">
        <v>35775</v>
      </c>
      <c r="B1619" s="1">
        <v>-1.5431041931789083E-2</v>
      </c>
      <c r="C1619" s="1">
        <v>5.8244298177429123E-3</v>
      </c>
      <c r="D1619" s="1">
        <v>-8.3685123494715991E-3</v>
      </c>
      <c r="E1619" s="8"/>
      <c r="F1619" s="8"/>
      <c r="G1619" s="8"/>
      <c r="H1619" s="8"/>
      <c r="I1619" s="8"/>
      <c r="J1619" s="8"/>
    </row>
    <row r="1620" spans="1:10" x14ac:dyDescent="0.35">
      <c r="A1620" s="3">
        <v>35776</v>
      </c>
      <c r="B1620" s="1">
        <v>-1.6244573431775688E-3</v>
      </c>
      <c r="C1620" s="1">
        <v>5.790702184478122E-3</v>
      </c>
      <c r="D1620" s="1">
        <v>-4.2075000948859544E-3</v>
      </c>
      <c r="E1620" s="8"/>
      <c r="F1620" s="8"/>
      <c r="G1620" s="8"/>
      <c r="H1620" s="8"/>
      <c r="I1620" s="8"/>
      <c r="J1620" s="8"/>
    </row>
    <row r="1621" spans="1:10" x14ac:dyDescent="0.35">
      <c r="A1621" s="3">
        <v>35779</v>
      </c>
      <c r="B1621" s="1">
        <v>1.0434260299034926E-2</v>
      </c>
      <c r="C1621" s="1">
        <v>-2.4408742736203985E-3</v>
      </c>
      <c r="D1621" s="1">
        <v>-3.8438897208551092E-3</v>
      </c>
      <c r="E1621" s="8"/>
      <c r="F1621" s="8"/>
      <c r="G1621" s="8"/>
      <c r="H1621" s="8"/>
      <c r="I1621" s="8"/>
      <c r="J1621" s="8"/>
    </row>
    <row r="1622" spans="1:10" x14ac:dyDescent="0.35">
      <c r="A1622" s="3">
        <v>35780</v>
      </c>
      <c r="B1622" s="1">
        <v>4.8150944991393165E-3</v>
      </c>
      <c r="C1622" s="1">
        <v>3.0864991628562347E-4</v>
      </c>
      <c r="D1622" s="1">
        <v>-4.624594991341332E-3</v>
      </c>
      <c r="E1622" s="8"/>
      <c r="F1622" s="8"/>
      <c r="G1622" s="8"/>
      <c r="H1622" s="8"/>
      <c r="I1622" s="8"/>
      <c r="J1622" s="8"/>
    </row>
    <row r="1623" spans="1:10" x14ac:dyDescent="0.35">
      <c r="A1623" s="3">
        <v>35781</v>
      </c>
      <c r="B1623" s="1">
        <v>-2.5858784152466632E-3</v>
      </c>
      <c r="C1623" s="1">
        <v>-2.1367804543958062E-3</v>
      </c>
      <c r="D1623" s="1">
        <v>5.7615397814475434E-3</v>
      </c>
      <c r="E1623" s="8"/>
      <c r="F1623" s="8"/>
      <c r="G1623" s="8"/>
      <c r="H1623" s="8"/>
      <c r="I1623" s="8"/>
      <c r="J1623" s="8"/>
    </row>
    <row r="1624" spans="1:10" x14ac:dyDescent="0.35">
      <c r="A1624" s="3">
        <v>35782</v>
      </c>
      <c r="B1624" s="1">
        <v>-1.0662103045673908E-2</v>
      </c>
      <c r="C1624" s="1">
        <v>3.3533047721358675E-3</v>
      </c>
      <c r="D1624" s="1">
        <v>7.1707108104476162E-4</v>
      </c>
      <c r="E1624" s="8"/>
      <c r="F1624" s="8"/>
      <c r="G1624" s="8"/>
      <c r="H1624" s="8"/>
      <c r="I1624" s="8"/>
      <c r="J1624" s="8"/>
    </row>
    <row r="1625" spans="1:10" x14ac:dyDescent="0.35">
      <c r="A1625" s="3">
        <v>35783</v>
      </c>
      <c r="B1625" s="1">
        <v>-8.9586736446264376E-3</v>
      </c>
      <c r="C1625" s="1">
        <v>2.4286178228851733E-3</v>
      </c>
      <c r="D1625" s="1">
        <v>-2.7377872798580189E-3</v>
      </c>
      <c r="E1625" s="8"/>
      <c r="F1625" s="8"/>
      <c r="G1625" s="8"/>
      <c r="H1625" s="8"/>
      <c r="I1625" s="8"/>
      <c r="J1625" s="8"/>
    </row>
    <row r="1626" spans="1:10" x14ac:dyDescent="0.35">
      <c r="A1626" s="3">
        <v>35786</v>
      </c>
      <c r="B1626" s="1">
        <v>7.28240295353055E-3</v>
      </c>
      <c r="C1626" s="1">
        <v>0</v>
      </c>
      <c r="D1626" s="1">
        <v>-7.5982385273941997E-3</v>
      </c>
      <c r="E1626" s="8"/>
      <c r="F1626" s="8"/>
      <c r="G1626" s="8"/>
      <c r="H1626" s="8"/>
      <c r="I1626" s="8"/>
      <c r="J1626" s="8"/>
    </row>
    <row r="1627" spans="1:10" x14ac:dyDescent="0.35">
      <c r="A1627" s="3">
        <v>35787</v>
      </c>
      <c r="B1627" s="1">
        <v>-1.5395241804830193E-2</v>
      </c>
      <c r="C1627" s="1">
        <v>-3.0752671880717711E-4</v>
      </c>
      <c r="D1627" s="1">
        <v>2.5476905343475484E-3</v>
      </c>
      <c r="E1627" s="8"/>
      <c r="F1627" s="8"/>
      <c r="G1627" s="8"/>
      <c r="H1627" s="8"/>
      <c r="I1627" s="8"/>
      <c r="J1627" s="8"/>
    </row>
    <row r="1628" spans="1:10" x14ac:dyDescent="0.35">
      <c r="A1628" s="3">
        <v>35788</v>
      </c>
      <c r="B1628" s="1">
        <v>-6.8703090472186238E-3</v>
      </c>
      <c r="C1628" s="1">
        <v>-9.0604491975041694E-4</v>
      </c>
      <c r="D1628" s="1">
        <v>3.9622458595434612E-3</v>
      </c>
      <c r="E1628" s="8"/>
      <c r="F1628" s="8"/>
      <c r="G1628" s="8"/>
      <c r="H1628" s="8"/>
      <c r="I1628" s="8"/>
      <c r="J1628" s="8"/>
    </row>
    <row r="1629" spans="1:10" x14ac:dyDescent="0.35">
      <c r="A1629" s="3">
        <v>35790</v>
      </c>
      <c r="B1629" s="1">
        <v>4.0232030127574665E-3</v>
      </c>
      <c r="C1629" s="1">
        <v>-6.0733855002129784E-4</v>
      </c>
      <c r="D1629" s="1">
        <v>-3.5666064118418432E-4</v>
      </c>
      <c r="E1629" s="8"/>
      <c r="F1629" s="8"/>
      <c r="G1629" s="8"/>
      <c r="H1629" s="8"/>
      <c r="I1629" s="8"/>
      <c r="J1629" s="8"/>
    </row>
    <row r="1630" spans="1:10" x14ac:dyDescent="0.35">
      <c r="A1630" s="3">
        <v>35793</v>
      </c>
      <c r="B1630" s="1">
        <v>1.7875288764878351E-2</v>
      </c>
      <c r="C1630" s="1">
        <v>-9.1598224091432188E-4</v>
      </c>
      <c r="D1630" s="1">
        <v>-9.1252368976446029E-3</v>
      </c>
      <c r="E1630" s="8"/>
      <c r="F1630" s="8"/>
      <c r="G1630" s="8"/>
      <c r="H1630" s="8"/>
      <c r="I1630" s="8"/>
      <c r="J1630" s="8"/>
    </row>
    <row r="1631" spans="1:10" x14ac:dyDescent="0.35">
      <c r="A1631" s="3">
        <v>35794</v>
      </c>
      <c r="B1631" s="1">
        <v>1.8179578624604887E-2</v>
      </c>
      <c r="C1631" s="1">
        <v>-2.7358155681350424E-3</v>
      </c>
      <c r="D1631" s="1">
        <v>1.3498876721132602E-4</v>
      </c>
      <c r="E1631" s="8"/>
      <c r="F1631" s="8"/>
      <c r="G1631" s="8"/>
      <c r="H1631" s="8"/>
      <c r="I1631" s="8"/>
      <c r="J1631" s="8"/>
    </row>
    <row r="1632" spans="1:10" x14ac:dyDescent="0.35">
      <c r="A1632" s="3">
        <v>35795</v>
      </c>
      <c r="B1632" s="1">
        <v>-4.2240389651750131E-4</v>
      </c>
      <c r="C1632" s="1">
        <v>3.6517978090494941E-3</v>
      </c>
      <c r="D1632" s="1">
        <v>-6.448348680979793E-3</v>
      </c>
      <c r="E1632" s="8"/>
      <c r="F1632" s="8"/>
      <c r="G1632" s="8"/>
      <c r="H1632" s="8"/>
      <c r="I1632" s="8"/>
      <c r="J1632" s="8"/>
    </row>
    <row r="1633" spans="1:10" x14ac:dyDescent="0.35">
      <c r="A1633" s="3">
        <v>35797</v>
      </c>
      <c r="B1633" s="1">
        <v>4.7392235588031573E-3</v>
      </c>
      <c r="C1633" s="1">
        <v>6.0568503668535136E-3</v>
      </c>
      <c r="D1633" s="1">
        <v>-7.8650302978600008E-3</v>
      </c>
      <c r="E1633" s="8"/>
      <c r="F1633" s="8"/>
      <c r="G1633" s="8"/>
      <c r="H1633" s="8"/>
      <c r="I1633" s="8"/>
      <c r="J1633" s="8"/>
    </row>
    <row r="1634" spans="1:10" x14ac:dyDescent="0.35">
      <c r="A1634" s="3">
        <v>35800</v>
      </c>
      <c r="B1634" s="1">
        <v>2.0798015805903493E-3</v>
      </c>
      <c r="C1634" s="1">
        <v>1.0516215849831445E-2</v>
      </c>
      <c r="D1634" s="1">
        <v>-7.6645278911269812E-3</v>
      </c>
      <c r="E1634" s="8"/>
      <c r="F1634" s="8"/>
      <c r="G1634" s="8"/>
      <c r="H1634" s="8"/>
      <c r="I1634" s="8"/>
      <c r="J1634" s="8"/>
    </row>
    <row r="1635" spans="1:10" x14ac:dyDescent="0.35">
      <c r="A1635" s="3">
        <v>35801</v>
      </c>
      <c r="B1635" s="1">
        <v>-1.0794229263157798E-2</v>
      </c>
      <c r="C1635" s="1">
        <v>2.0933964793363445E-3</v>
      </c>
      <c r="D1635" s="1">
        <v>-4.0358075852800377E-3</v>
      </c>
      <c r="E1635" s="8"/>
      <c r="F1635" s="8"/>
      <c r="G1635" s="8"/>
      <c r="H1635" s="8"/>
      <c r="I1635" s="8"/>
      <c r="J1635" s="8"/>
    </row>
    <row r="1636" spans="1:10" x14ac:dyDescent="0.35">
      <c r="A1636" s="3">
        <v>35802</v>
      </c>
      <c r="B1636" s="1">
        <v>-2.6727735042311263E-3</v>
      </c>
      <c r="C1636" s="1">
        <v>-3.5841427600873288E-3</v>
      </c>
      <c r="D1636" s="1">
        <v>5.9355402094790686E-4</v>
      </c>
      <c r="E1636" s="8"/>
      <c r="F1636" s="8"/>
      <c r="G1636" s="8"/>
      <c r="H1636" s="8"/>
      <c r="I1636" s="8"/>
      <c r="J1636" s="8"/>
    </row>
    <row r="1637" spans="1:10" x14ac:dyDescent="0.35">
      <c r="A1637" s="3">
        <v>35803</v>
      </c>
      <c r="B1637" s="1">
        <v>-8.2810816715772478E-3</v>
      </c>
      <c r="C1637" s="1">
        <v>4.7760080021936055E-3</v>
      </c>
      <c r="D1637" s="1">
        <v>-6.9667328865843951E-3</v>
      </c>
      <c r="E1637" s="8"/>
      <c r="F1637" s="8"/>
      <c r="G1637" s="8"/>
      <c r="H1637" s="8"/>
      <c r="I1637" s="8"/>
      <c r="J1637" s="8"/>
    </row>
    <row r="1638" spans="1:10" x14ac:dyDescent="0.35">
      <c r="A1638" s="3">
        <v>35804</v>
      </c>
      <c r="B1638" s="1">
        <v>-3.0112587684611704E-2</v>
      </c>
      <c r="C1638" s="1">
        <v>5.345883903431695E-3</v>
      </c>
      <c r="D1638" s="1">
        <v>-7.9922303286182415E-3</v>
      </c>
      <c r="E1638" s="8"/>
      <c r="F1638" s="8"/>
      <c r="G1638" s="8"/>
      <c r="H1638" s="8"/>
      <c r="I1638" s="8"/>
      <c r="J1638" s="8"/>
    </row>
    <row r="1639" spans="1:10" x14ac:dyDescent="0.35">
      <c r="A1639" s="3">
        <v>35807</v>
      </c>
      <c r="B1639" s="1">
        <v>1.234147112224737E-2</v>
      </c>
      <c r="C1639" s="1">
        <v>1.1841031386360861E-3</v>
      </c>
      <c r="D1639" s="1">
        <v>-8.0498744766658806E-3</v>
      </c>
      <c r="E1639" s="8"/>
      <c r="F1639" s="8"/>
      <c r="G1639" s="8"/>
      <c r="H1639" s="8"/>
      <c r="I1639" s="8"/>
      <c r="J1639" s="8"/>
    </row>
    <row r="1640" spans="1:10" x14ac:dyDescent="0.35">
      <c r="A1640" s="3">
        <v>35808</v>
      </c>
      <c r="B1640" s="1">
        <v>1.3651980891242489E-2</v>
      </c>
      <c r="C1640" s="1">
        <v>-2.068925981385584E-3</v>
      </c>
      <c r="D1640" s="1">
        <v>1.4766569007032198E-2</v>
      </c>
      <c r="E1640" s="8"/>
      <c r="F1640" s="8"/>
      <c r="G1640" s="8"/>
      <c r="H1640" s="8"/>
      <c r="I1640" s="8"/>
      <c r="J1640" s="8"/>
    </row>
    <row r="1641" spans="1:10" x14ac:dyDescent="0.35">
      <c r="A1641" s="3">
        <v>35809</v>
      </c>
      <c r="B1641" s="1">
        <v>6.0940682614764596E-3</v>
      </c>
      <c r="C1641" s="1">
        <v>-2.9774123545334968E-3</v>
      </c>
      <c r="D1641" s="1">
        <v>5.7153491906131355E-4</v>
      </c>
      <c r="E1641" s="8"/>
      <c r="F1641" s="8"/>
      <c r="G1641" s="8"/>
      <c r="H1641" s="8"/>
      <c r="I1641" s="8"/>
      <c r="J1641" s="8"/>
    </row>
    <row r="1642" spans="1:10" x14ac:dyDescent="0.35">
      <c r="A1642" s="3">
        <v>35810</v>
      </c>
      <c r="B1642" s="1">
        <v>-7.55503496640577E-3</v>
      </c>
      <c r="C1642" s="1">
        <v>-1.4836487061486972E-3</v>
      </c>
      <c r="D1642" s="1">
        <v>2.7335292132144922E-3</v>
      </c>
      <c r="E1642" s="8"/>
      <c r="F1642" s="8"/>
      <c r="G1642" s="8"/>
      <c r="H1642" s="8"/>
      <c r="I1642" s="8"/>
      <c r="J1642" s="8"/>
    </row>
    <row r="1643" spans="1:10" x14ac:dyDescent="0.35">
      <c r="A1643" s="3">
        <v>35811</v>
      </c>
      <c r="B1643" s="1">
        <v>1.1274854827849679E-2</v>
      </c>
      <c r="C1643" s="1">
        <v>-4.4810513376161492E-3</v>
      </c>
      <c r="D1643" s="1">
        <v>5.8137009955980491E-3</v>
      </c>
      <c r="E1643" s="8"/>
      <c r="F1643" s="8"/>
      <c r="G1643" s="8"/>
      <c r="H1643" s="8"/>
      <c r="I1643" s="8"/>
      <c r="J1643" s="8"/>
    </row>
    <row r="1644" spans="1:10" x14ac:dyDescent="0.35">
      <c r="A1644" s="3">
        <v>35815</v>
      </c>
      <c r="B1644" s="1">
        <v>1.7618013464256187E-2</v>
      </c>
      <c r="C1644" s="1">
        <v>-1.7963697929812112E-3</v>
      </c>
      <c r="D1644" s="1">
        <v>3.5565157059149914E-4</v>
      </c>
      <c r="E1644" s="8"/>
      <c r="F1644" s="8"/>
      <c r="G1644" s="8"/>
      <c r="H1644" s="8"/>
      <c r="I1644" s="8"/>
      <c r="J1644" s="8"/>
    </row>
    <row r="1645" spans="1:10" x14ac:dyDescent="0.35">
      <c r="A1645" s="3">
        <v>35816</v>
      </c>
      <c r="B1645" s="1">
        <v>-7.9922042727701339E-3</v>
      </c>
      <c r="C1645" s="1">
        <v>1.4929845166384082E-3</v>
      </c>
      <c r="D1645" s="1">
        <v>-2.4856199647382169E-3</v>
      </c>
      <c r="E1645" s="8"/>
      <c r="F1645" s="8"/>
      <c r="G1645" s="8"/>
      <c r="H1645" s="8"/>
      <c r="I1645" s="8"/>
      <c r="J1645" s="8"/>
    </row>
    <row r="1646" spans="1:10" x14ac:dyDescent="0.35">
      <c r="A1646" s="3">
        <v>35817</v>
      </c>
      <c r="B1646" s="1">
        <v>-8.0358267827924275E-3</v>
      </c>
      <c r="C1646" s="1">
        <v>-1.4929845166383366E-3</v>
      </c>
      <c r="D1646" s="1">
        <v>3.0361633689110441E-4</v>
      </c>
      <c r="E1646" s="8"/>
      <c r="F1646" s="8"/>
      <c r="G1646" s="8"/>
      <c r="H1646" s="8"/>
      <c r="I1646" s="8"/>
      <c r="J1646" s="8"/>
    </row>
    <row r="1647" spans="1:10" x14ac:dyDescent="0.35">
      <c r="A1647" s="3">
        <v>35818</v>
      </c>
      <c r="B1647" s="1">
        <v>-5.6752363838239945E-3</v>
      </c>
      <c r="C1647" s="1">
        <v>-9.0390921805962865E-3</v>
      </c>
      <c r="D1647" s="1">
        <v>3.8794841328209772E-3</v>
      </c>
      <c r="E1647" s="8"/>
      <c r="F1647" s="8"/>
      <c r="G1647" s="8"/>
      <c r="H1647" s="8"/>
      <c r="I1647" s="8"/>
      <c r="J1647" s="8"/>
    </row>
    <row r="1648" spans="1:10" x14ac:dyDescent="0.35">
      <c r="A1648" s="3">
        <v>35821</v>
      </c>
      <c r="B1648" s="1">
        <v>-6.6856793155434951E-4</v>
      </c>
      <c r="C1648" s="1">
        <v>3.9275411573876087E-3</v>
      </c>
      <c r="D1648" s="1">
        <v>1.2555691465050822E-2</v>
      </c>
      <c r="E1648" s="8"/>
      <c r="F1648" s="8"/>
      <c r="G1648" s="8"/>
      <c r="H1648" s="8"/>
      <c r="I1648" s="8"/>
      <c r="J1648" s="8"/>
    </row>
    <row r="1649" spans="1:10" x14ac:dyDescent="0.35">
      <c r="A1649" s="3">
        <v>35822</v>
      </c>
      <c r="B1649" s="1">
        <v>1.253410802856683E-2</v>
      </c>
      <c r="C1649" s="1">
        <v>-4.839370716970515E-3</v>
      </c>
      <c r="D1649" s="1">
        <v>4.4240837789391715E-3</v>
      </c>
      <c r="E1649" s="8"/>
      <c r="F1649" s="8"/>
      <c r="G1649" s="8"/>
      <c r="H1649" s="8"/>
      <c r="I1649" s="8"/>
      <c r="J1649" s="8"/>
    </row>
    <row r="1650" spans="1:10" x14ac:dyDescent="0.35">
      <c r="A1650" s="3">
        <v>35823</v>
      </c>
      <c r="B1650" s="1">
        <v>8.6721187934839881E-3</v>
      </c>
      <c r="C1650" s="1">
        <v>3.0687659539601627E-4</v>
      </c>
      <c r="D1650" s="1">
        <v>4.1664845790279929E-3</v>
      </c>
      <c r="E1650" s="8"/>
      <c r="F1650" s="8"/>
      <c r="G1650" s="8"/>
      <c r="H1650" s="8"/>
      <c r="I1650" s="8"/>
      <c r="J1650" s="8"/>
    </row>
    <row r="1651" spans="1:10" x14ac:dyDescent="0.35">
      <c r="A1651" s="3">
        <v>35824</v>
      </c>
      <c r="B1651" s="1">
        <v>8.1816091017246056E-3</v>
      </c>
      <c r="C1651" s="1">
        <v>8.74042426623803E-3</v>
      </c>
      <c r="D1651" s="1">
        <v>8.2429495078056494E-3</v>
      </c>
      <c r="E1651" s="8"/>
      <c r="F1651" s="8"/>
      <c r="G1651" s="8"/>
      <c r="H1651" s="8"/>
      <c r="I1651" s="8"/>
      <c r="J1651" s="8"/>
    </row>
    <row r="1652" spans="1:10" x14ac:dyDescent="0.35">
      <c r="A1652" s="3">
        <v>35825</v>
      </c>
      <c r="B1652" s="1">
        <v>-5.300734266079435E-3</v>
      </c>
      <c r="C1652" s="1">
        <v>3.2980642187033105E-3</v>
      </c>
      <c r="D1652" s="1">
        <v>-9.6599277173263377E-3</v>
      </c>
      <c r="E1652" s="8"/>
      <c r="F1652" s="8"/>
      <c r="G1652" s="8"/>
      <c r="H1652" s="8"/>
      <c r="I1652" s="8"/>
      <c r="J1652" s="8"/>
    </row>
    <row r="1653" spans="1:10" x14ac:dyDescent="0.35">
      <c r="A1653" s="3">
        <v>35828</v>
      </c>
      <c r="B1653" s="1">
        <v>2.1186228072503428E-2</v>
      </c>
      <c r="C1653" s="1">
        <v>-3.0023974245763745E-3</v>
      </c>
      <c r="D1653" s="1">
        <v>1.8416804417299632E-3</v>
      </c>
      <c r="E1653" s="8"/>
      <c r="F1653" s="8"/>
      <c r="G1653" s="8"/>
      <c r="H1653" s="8"/>
      <c r="I1653" s="8"/>
      <c r="J1653" s="8"/>
    </row>
    <row r="1654" spans="1:10" x14ac:dyDescent="0.35">
      <c r="A1654" s="3">
        <v>35829</v>
      </c>
      <c r="B1654" s="1">
        <v>4.7128774454029149E-3</v>
      </c>
      <c r="C1654" s="1">
        <v>5.9951280826593244E-4</v>
      </c>
      <c r="D1654" s="1">
        <v>-1.1159855362845335E-2</v>
      </c>
      <c r="E1654" s="8"/>
      <c r="F1654" s="8"/>
      <c r="G1654" s="8"/>
      <c r="H1654" s="8"/>
      <c r="I1654" s="8"/>
      <c r="J1654" s="8"/>
    </row>
    <row r="1655" spans="1:10" x14ac:dyDescent="0.35">
      <c r="A1655" s="3">
        <v>35830</v>
      </c>
      <c r="B1655" s="1">
        <v>8.9423226188458825E-4</v>
      </c>
      <c r="C1655" s="1">
        <v>-2.9548956503646316E-4</v>
      </c>
      <c r="D1655" s="1">
        <v>8.7788610677160808E-4</v>
      </c>
      <c r="E1655" s="8"/>
      <c r="F1655" s="8"/>
      <c r="G1655" s="8"/>
      <c r="H1655" s="8"/>
      <c r="I1655" s="8"/>
      <c r="J1655" s="8"/>
    </row>
    <row r="1656" spans="1:10" x14ac:dyDescent="0.35">
      <c r="A1656" s="3">
        <v>35831</v>
      </c>
      <c r="B1656" s="1">
        <v>-3.3425549912935266E-3</v>
      </c>
      <c r="C1656" s="1">
        <v>-3.9086674861089363E-3</v>
      </c>
      <c r="D1656" s="1">
        <v>5.632612660145051E-3</v>
      </c>
      <c r="E1656" s="8"/>
      <c r="F1656" s="8"/>
      <c r="G1656" s="8"/>
      <c r="H1656" s="8"/>
      <c r="I1656" s="8"/>
      <c r="J1656" s="8"/>
    </row>
    <row r="1657" spans="1:10" x14ac:dyDescent="0.35">
      <c r="A1657" s="3">
        <v>35832</v>
      </c>
      <c r="B1657" s="1">
        <v>8.8492640971896061E-3</v>
      </c>
      <c r="C1657" s="1">
        <v>0</v>
      </c>
      <c r="D1657" s="1">
        <v>-2.647070838689528E-3</v>
      </c>
      <c r="E1657" s="8"/>
      <c r="F1657" s="8"/>
      <c r="G1657" s="8"/>
      <c r="H1657" s="8"/>
      <c r="I1657" s="8"/>
      <c r="J1657" s="8"/>
    </row>
    <row r="1658" spans="1:10" x14ac:dyDescent="0.35">
      <c r="A1658" s="3">
        <v>35835</v>
      </c>
      <c r="B1658" s="1">
        <v>-1.7002771988616093E-3</v>
      </c>
      <c r="C1658" s="1">
        <v>-2.7162857934283466E-3</v>
      </c>
      <c r="D1658" s="1">
        <v>-4.6379078776465571E-3</v>
      </c>
      <c r="E1658" s="8"/>
      <c r="F1658" s="8"/>
      <c r="G1658" s="8"/>
      <c r="H1658" s="8"/>
      <c r="I1658" s="8"/>
      <c r="J1658" s="8"/>
    </row>
    <row r="1659" spans="1:10" x14ac:dyDescent="0.35">
      <c r="A1659" s="3">
        <v>35836</v>
      </c>
      <c r="B1659" s="1">
        <v>8.1488318886576289E-3</v>
      </c>
      <c r="C1659" s="1">
        <v>9.0907938615027324E-4</v>
      </c>
      <c r="D1659" s="1">
        <v>1.3598229771365181E-3</v>
      </c>
      <c r="E1659" s="8"/>
      <c r="F1659" s="8"/>
      <c r="G1659" s="8"/>
      <c r="H1659" s="8"/>
      <c r="I1659" s="8"/>
      <c r="J1659" s="8"/>
    </row>
    <row r="1660" spans="1:10" x14ac:dyDescent="0.35">
      <c r="A1660" s="3">
        <v>35837</v>
      </c>
      <c r="B1660" s="1">
        <v>9.8086343456594638E-4</v>
      </c>
      <c r="C1660" s="1">
        <v>4.2117457082360629E-3</v>
      </c>
      <c r="D1660" s="1">
        <v>-7.6232118913794654E-3</v>
      </c>
      <c r="E1660" s="8"/>
      <c r="F1660" s="8"/>
      <c r="G1660" s="8"/>
      <c r="H1660" s="8"/>
      <c r="I1660" s="8"/>
      <c r="J1660" s="8"/>
    </row>
    <row r="1661" spans="1:10" x14ac:dyDescent="0.35">
      <c r="A1661" s="3">
        <v>35838</v>
      </c>
      <c r="B1661" s="1">
        <v>4.0408048524694876E-3</v>
      </c>
      <c r="C1661" s="1">
        <v>-2.9602189086582148E-4</v>
      </c>
      <c r="D1661" s="1">
        <v>-1.5069960682812384E-4</v>
      </c>
      <c r="E1661" s="8"/>
      <c r="F1661" s="8"/>
      <c r="G1661" s="8"/>
      <c r="H1661" s="8"/>
      <c r="I1661" s="8"/>
      <c r="J1661" s="8"/>
    </row>
    <row r="1662" spans="1:10" x14ac:dyDescent="0.35">
      <c r="A1662" s="3">
        <v>35839</v>
      </c>
      <c r="B1662" s="1">
        <v>-3.9623773243668038E-3</v>
      </c>
      <c r="C1662" s="1">
        <v>1.8001500760169075E-3</v>
      </c>
      <c r="D1662" s="1">
        <v>-7.7351184773296515E-4</v>
      </c>
      <c r="E1662" s="8"/>
      <c r="F1662" s="8"/>
      <c r="G1662" s="8"/>
      <c r="H1662" s="8"/>
      <c r="I1662" s="8"/>
      <c r="J1662" s="8"/>
    </row>
    <row r="1663" spans="1:10" x14ac:dyDescent="0.35">
      <c r="A1663" s="3">
        <v>35843</v>
      </c>
      <c r="B1663" s="1">
        <v>2.6139966422767092E-3</v>
      </c>
      <c r="C1663" s="1">
        <v>3.5906076016480682E-3</v>
      </c>
      <c r="D1663" s="1">
        <v>-1.6190215973166059E-2</v>
      </c>
      <c r="E1663" s="8"/>
      <c r="F1663" s="8"/>
      <c r="G1663" s="8"/>
      <c r="H1663" s="8"/>
      <c r="I1663" s="8"/>
      <c r="J1663" s="8"/>
    </row>
    <row r="1664" spans="1:10" x14ac:dyDescent="0.35">
      <c r="A1664" s="3">
        <v>35844</v>
      </c>
      <c r="B1664" s="1">
        <v>9.0713280946745703E-3</v>
      </c>
      <c r="C1664" s="1">
        <v>-3.2951180366114791E-3</v>
      </c>
      <c r="D1664" s="1">
        <v>7.1655379394110876E-3</v>
      </c>
      <c r="E1664" s="8"/>
      <c r="F1664" s="8"/>
      <c r="G1664" s="8"/>
      <c r="H1664" s="8"/>
      <c r="I1664" s="8"/>
      <c r="J1664" s="8"/>
    </row>
    <row r="1665" spans="1:10" x14ac:dyDescent="0.35">
      <c r="A1665" s="3">
        <v>35845</v>
      </c>
      <c r="B1665" s="1">
        <v>-3.6886799478533842E-3</v>
      </c>
      <c r="C1665" s="1">
        <v>-1.199385247753764E-3</v>
      </c>
      <c r="D1665" s="1">
        <v>6.0859443030027713E-4</v>
      </c>
      <c r="E1665" s="8"/>
      <c r="F1665" s="8"/>
      <c r="G1665" s="8"/>
      <c r="H1665" s="8"/>
      <c r="I1665" s="8"/>
      <c r="J1665" s="8"/>
    </row>
    <row r="1666" spans="1:10" x14ac:dyDescent="0.35">
      <c r="A1666" s="3">
        <v>35846</v>
      </c>
      <c r="B1666" s="1">
        <v>5.7503467559571649E-3</v>
      </c>
      <c r="C1666" s="1">
        <v>-2.4030947163399237E-3</v>
      </c>
      <c r="D1666" s="1">
        <v>-8.2407741572841069E-3</v>
      </c>
      <c r="E1666" s="8"/>
      <c r="F1666" s="8"/>
      <c r="G1666" s="8"/>
      <c r="H1666" s="8"/>
      <c r="I1666" s="8"/>
      <c r="J1666" s="8"/>
    </row>
    <row r="1667" spans="1:10" x14ac:dyDescent="0.35">
      <c r="A1667" s="3">
        <v>35849</v>
      </c>
      <c r="B1667" s="1">
        <v>3.7928001652187825E-3</v>
      </c>
      <c r="C1667" s="1">
        <v>-3.012012136163077E-3</v>
      </c>
      <c r="D1667" s="1">
        <v>-1.6986488719965873E-2</v>
      </c>
      <c r="E1667" s="8"/>
      <c r="F1667" s="8"/>
      <c r="G1667" s="8"/>
      <c r="H1667" s="8"/>
      <c r="I1667" s="8"/>
      <c r="J1667" s="8"/>
    </row>
    <row r="1668" spans="1:10" x14ac:dyDescent="0.35">
      <c r="A1668" s="3">
        <v>35850</v>
      </c>
      <c r="B1668" s="1">
        <v>-7.3283065916231842E-3</v>
      </c>
      <c r="C1668" s="1">
        <v>-7.5742429658265916E-3</v>
      </c>
      <c r="D1668" s="1">
        <v>-6.3682782117534999E-3</v>
      </c>
      <c r="E1668" s="8"/>
      <c r="F1668" s="8"/>
      <c r="G1668" s="8"/>
      <c r="H1668" s="8"/>
      <c r="I1668" s="8"/>
      <c r="J1668" s="8"/>
    </row>
    <row r="1669" spans="1:10" x14ac:dyDescent="0.35">
      <c r="A1669" s="3">
        <v>35851</v>
      </c>
      <c r="B1669" s="1">
        <v>1.1902950328586726E-2</v>
      </c>
      <c r="C1669" s="1">
        <v>3.9392838045059411E-3</v>
      </c>
      <c r="D1669" s="1">
        <v>4.8683101696477462E-3</v>
      </c>
      <c r="E1669" s="8"/>
      <c r="F1669" s="8"/>
      <c r="G1669" s="8"/>
      <c r="H1669" s="8"/>
      <c r="I1669" s="8"/>
      <c r="J1669" s="8"/>
    </row>
    <row r="1670" spans="1:10" x14ac:dyDescent="0.35">
      <c r="A1670" s="3">
        <v>35852</v>
      </c>
      <c r="B1670" s="1">
        <v>5.5174004574367599E-3</v>
      </c>
      <c r="C1670" s="1">
        <v>-1.8181745590264301E-3</v>
      </c>
      <c r="D1670" s="1">
        <v>1.0047522909084916E-3</v>
      </c>
      <c r="E1670" s="8"/>
      <c r="F1670" s="8"/>
      <c r="G1670" s="8"/>
      <c r="H1670" s="8"/>
      <c r="I1670" s="8"/>
      <c r="J1670" s="8"/>
    </row>
    <row r="1671" spans="1:10" x14ac:dyDescent="0.35">
      <c r="A1671" s="3">
        <v>35853</v>
      </c>
      <c r="B1671" s="1">
        <v>6.3870050455094559E-4</v>
      </c>
      <c r="C1671" s="1">
        <v>1.5196403597169035E-3</v>
      </c>
      <c r="D1671" s="1">
        <v>7.456490669244158E-3</v>
      </c>
      <c r="E1671" s="8"/>
      <c r="F1671" s="8"/>
      <c r="G1671" s="8"/>
      <c r="H1671" s="8"/>
      <c r="I1671" s="8"/>
      <c r="J1671" s="8"/>
    </row>
    <row r="1672" spans="1:10" x14ac:dyDescent="0.35">
      <c r="A1672" s="3">
        <v>35856</v>
      </c>
      <c r="B1672" s="1">
        <v>-1.5641097302355384E-3</v>
      </c>
      <c r="C1672" s="1">
        <v>-6.6505143118000733E-3</v>
      </c>
      <c r="D1672" s="1">
        <v>3.3752923228327217E-3</v>
      </c>
      <c r="E1672" s="8"/>
      <c r="F1672" s="8"/>
      <c r="G1672" s="8"/>
      <c r="H1672" s="8"/>
      <c r="I1672" s="8"/>
      <c r="J1672" s="8"/>
    </row>
    <row r="1673" spans="1:10" x14ac:dyDescent="0.35">
      <c r="A1673" s="3">
        <v>35857</v>
      </c>
      <c r="B1673" s="1">
        <v>4.1148401648654735E-3</v>
      </c>
      <c r="C1673" s="1">
        <v>-3.8202467668913311E-3</v>
      </c>
      <c r="D1673" s="1">
        <v>-9.2520198991508061E-3</v>
      </c>
      <c r="E1673" s="8"/>
      <c r="F1673" s="8"/>
      <c r="G1673" s="8"/>
      <c r="H1673" s="8"/>
      <c r="I1673" s="8"/>
      <c r="J1673" s="8"/>
    </row>
    <row r="1674" spans="1:10" x14ac:dyDescent="0.35">
      <c r="A1674" s="3">
        <v>35858</v>
      </c>
      <c r="B1674" s="1">
        <v>-4.4680570675799842E-3</v>
      </c>
      <c r="C1674" s="1">
        <v>9.5643077691911907E-4</v>
      </c>
      <c r="D1674" s="1">
        <v>-1.2473309416406711E-3</v>
      </c>
      <c r="E1674" s="8"/>
      <c r="F1674" s="8"/>
      <c r="G1674" s="8"/>
      <c r="H1674" s="8"/>
      <c r="I1674" s="8"/>
      <c r="J1674" s="8"/>
    </row>
    <row r="1675" spans="1:10" x14ac:dyDescent="0.35">
      <c r="A1675" s="3">
        <v>35859</v>
      </c>
      <c r="B1675" s="1">
        <v>-1.1794333744842284E-2</v>
      </c>
      <c r="C1675" s="1">
        <v>-1.5945598731137739E-3</v>
      </c>
      <c r="D1675" s="1">
        <v>-4.7493691016762922E-4</v>
      </c>
      <c r="E1675" s="8"/>
      <c r="F1675" s="8"/>
      <c r="G1675" s="8"/>
      <c r="H1675" s="8"/>
      <c r="I1675" s="8"/>
      <c r="J1675" s="8"/>
    </row>
    <row r="1676" spans="1:10" x14ac:dyDescent="0.35">
      <c r="A1676" s="3">
        <v>35860</v>
      </c>
      <c r="B1676" s="1">
        <v>1.9744846851434381E-2</v>
      </c>
      <c r="C1676" s="1">
        <v>4.1405787953101864E-3</v>
      </c>
      <c r="D1676" s="1">
        <v>-5.4098141197672332E-3</v>
      </c>
      <c r="E1676" s="8"/>
      <c r="F1676" s="8"/>
      <c r="G1676" s="8"/>
      <c r="H1676" s="8"/>
      <c r="I1676" s="8"/>
      <c r="J1676" s="8"/>
    </row>
    <row r="1677" spans="1:10" x14ac:dyDescent="0.35">
      <c r="A1677" s="3">
        <v>35863</v>
      </c>
      <c r="B1677" s="1">
        <v>-3.206833867740619E-3</v>
      </c>
      <c r="C1677" s="1">
        <v>4.123505073348575E-3</v>
      </c>
      <c r="D1677" s="1">
        <v>-6.8878434647930637E-3</v>
      </c>
      <c r="E1677" s="8"/>
      <c r="F1677" s="8"/>
      <c r="G1677" s="8"/>
      <c r="H1677" s="8"/>
      <c r="I1677" s="8"/>
      <c r="J1677" s="8"/>
    </row>
    <row r="1678" spans="1:10" x14ac:dyDescent="0.35">
      <c r="A1678" s="3">
        <v>35864</v>
      </c>
      <c r="B1678" s="1">
        <v>1.1282578013205456E-2</v>
      </c>
      <c r="C1678" s="1">
        <v>3.1648953496447819E-4</v>
      </c>
      <c r="D1678" s="1">
        <v>2.8745607620658349E-3</v>
      </c>
      <c r="E1678" s="8"/>
      <c r="F1678" s="8"/>
      <c r="G1678" s="8"/>
      <c r="H1678" s="8"/>
      <c r="I1678" s="8"/>
      <c r="J1678" s="8"/>
    </row>
    <row r="1679" spans="1:10" x14ac:dyDescent="0.35">
      <c r="A1679" s="3">
        <v>35865</v>
      </c>
      <c r="B1679" s="1">
        <v>3.95739291368371E-3</v>
      </c>
      <c r="C1679" s="1">
        <v>2.8353792097041228E-3</v>
      </c>
      <c r="D1679" s="1">
        <v>5.2051587036368351E-4</v>
      </c>
      <c r="E1679" s="8"/>
      <c r="F1679" s="8"/>
      <c r="G1679" s="8"/>
      <c r="H1679" s="8"/>
      <c r="I1679" s="8"/>
      <c r="J1679" s="8"/>
    </row>
    <row r="1680" spans="1:10" x14ac:dyDescent="0.35">
      <c r="A1680" s="3">
        <v>35866</v>
      </c>
      <c r="B1680" s="1">
        <v>1.3561606837230419E-3</v>
      </c>
      <c r="C1680" s="1">
        <v>4.7219863891596455E-3</v>
      </c>
      <c r="D1680" s="1">
        <v>3.5268824365030796E-3</v>
      </c>
      <c r="E1680" s="8"/>
      <c r="F1680" s="8"/>
      <c r="G1680" s="8"/>
      <c r="H1680" s="8"/>
      <c r="I1680" s="8"/>
      <c r="J1680" s="8"/>
    </row>
    <row r="1681" spans="1:10" x14ac:dyDescent="0.35">
      <c r="A1681" s="3">
        <v>35867</v>
      </c>
      <c r="B1681" s="1">
        <v>-1.2251407872286293E-3</v>
      </c>
      <c r="C1681" s="1">
        <v>-1.2570178062308488E-3</v>
      </c>
      <c r="D1681" s="1">
        <v>-5.6860516870508469E-3</v>
      </c>
      <c r="E1681" s="8"/>
      <c r="F1681" s="8"/>
      <c r="G1681" s="8"/>
      <c r="H1681" s="8"/>
      <c r="I1681" s="8"/>
      <c r="J1681" s="8"/>
    </row>
    <row r="1682" spans="1:10" x14ac:dyDescent="0.35">
      <c r="A1682" s="3">
        <v>35870</v>
      </c>
      <c r="B1682" s="1">
        <v>9.926148132980624E-3</v>
      </c>
      <c r="C1682" s="1">
        <v>3.4530040205513965E-3</v>
      </c>
      <c r="D1682" s="1">
        <v>-1.1025896028440126E-2</v>
      </c>
      <c r="E1682" s="8"/>
      <c r="F1682" s="8"/>
      <c r="G1682" s="8"/>
      <c r="H1682" s="8"/>
      <c r="I1682" s="8"/>
      <c r="J1682" s="8"/>
    </row>
    <row r="1683" spans="1:10" x14ac:dyDescent="0.35">
      <c r="A1683" s="3">
        <v>35871</v>
      </c>
      <c r="B1683" s="1">
        <v>1.0927343520612477E-3</v>
      </c>
      <c r="C1683" s="1">
        <v>-1.5680693502442811E-3</v>
      </c>
      <c r="D1683" s="1">
        <v>-3.4471768703352845E-3</v>
      </c>
      <c r="E1683" s="8"/>
      <c r="F1683" s="8"/>
      <c r="G1683" s="8"/>
      <c r="H1683" s="8"/>
      <c r="I1683" s="8"/>
      <c r="J1683" s="8"/>
    </row>
    <row r="1684" spans="1:10" x14ac:dyDescent="0.35">
      <c r="A1684" s="3">
        <v>35872</v>
      </c>
      <c r="B1684" s="1">
        <v>4.6815138342157772E-3</v>
      </c>
      <c r="C1684" s="1">
        <v>-1.2562282554840563E-3</v>
      </c>
      <c r="D1684" s="1">
        <v>1.5625209965927728E-2</v>
      </c>
      <c r="E1684" s="8"/>
      <c r="F1684" s="8"/>
      <c r="G1684" s="8"/>
      <c r="H1684" s="8"/>
      <c r="I1684" s="8"/>
      <c r="J1684" s="8"/>
    </row>
    <row r="1685" spans="1:10" x14ac:dyDescent="0.35">
      <c r="A1685" s="3">
        <v>35873</v>
      </c>
      <c r="B1685" s="1">
        <v>3.8800008220917586E-3</v>
      </c>
      <c r="C1685" s="1">
        <v>-9.4320791129750062E-4</v>
      </c>
      <c r="D1685" s="1">
        <v>-2.7178778861399757E-3</v>
      </c>
      <c r="E1685" s="8"/>
      <c r="F1685" s="8"/>
      <c r="G1685" s="8"/>
      <c r="H1685" s="8"/>
      <c r="I1685" s="8"/>
      <c r="J1685" s="8"/>
    </row>
    <row r="1686" spans="1:10" x14ac:dyDescent="0.35">
      <c r="A1686" s="3">
        <v>35874</v>
      </c>
      <c r="B1686" s="1">
        <v>8.607116044267794E-3</v>
      </c>
      <c r="C1686" s="1">
        <v>1.2574129539011884E-3</v>
      </c>
      <c r="D1686" s="1">
        <v>2.1831221813335545E-3</v>
      </c>
      <c r="E1686" s="8"/>
      <c r="F1686" s="8"/>
      <c r="G1686" s="8"/>
      <c r="H1686" s="8"/>
      <c r="I1686" s="8"/>
      <c r="J1686" s="8"/>
    </row>
    <row r="1687" spans="1:10" x14ac:dyDescent="0.35">
      <c r="A1687" s="3">
        <v>35877</v>
      </c>
      <c r="B1687" s="1">
        <v>-3.2897314503675694E-3</v>
      </c>
      <c r="C1687" s="1">
        <v>0</v>
      </c>
      <c r="D1687" s="1">
        <v>3.5793393889773019E-2</v>
      </c>
      <c r="E1687" s="8"/>
      <c r="F1687" s="8"/>
      <c r="G1687" s="8"/>
      <c r="H1687" s="8"/>
      <c r="I1687" s="8"/>
      <c r="J1687" s="8"/>
    </row>
    <row r="1688" spans="1:10" x14ac:dyDescent="0.35">
      <c r="A1688" s="3">
        <v>35878</v>
      </c>
      <c r="B1688" s="1">
        <v>9.1768770497183492E-3</v>
      </c>
      <c r="C1688" s="1">
        <v>-3.142050426035771E-4</v>
      </c>
      <c r="D1688" s="1">
        <v>-1.2142017314741691E-2</v>
      </c>
      <c r="E1688" s="8"/>
      <c r="F1688" s="8"/>
      <c r="G1688" s="8"/>
      <c r="H1688" s="8"/>
      <c r="I1688" s="8"/>
      <c r="J1688" s="8"/>
    </row>
    <row r="1689" spans="1:10" x14ac:dyDescent="0.35">
      <c r="A1689" s="3">
        <v>35879</v>
      </c>
      <c r="B1689" s="1">
        <v>-3.3702094792270941E-3</v>
      </c>
      <c r="C1689" s="1">
        <v>-4.7249612217009872E-3</v>
      </c>
      <c r="D1689" s="1">
        <v>4.1037626350317585E-3</v>
      </c>
      <c r="E1689" s="8"/>
      <c r="F1689" s="8"/>
      <c r="G1689" s="8"/>
      <c r="H1689" s="8"/>
      <c r="I1689" s="8"/>
      <c r="J1689" s="8"/>
    </row>
    <row r="1690" spans="1:10" x14ac:dyDescent="0.35">
      <c r="A1690" s="3">
        <v>35880</v>
      </c>
      <c r="B1690" s="1">
        <v>-1.0259996451012806E-3</v>
      </c>
      <c r="C1690" s="1">
        <v>-2.5291376822621885E-3</v>
      </c>
      <c r="D1690" s="1">
        <v>5.3881232723153143E-3</v>
      </c>
      <c r="E1690" s="8"/>
      <c r="F1690" s="8"/>
      <c r="G1690" s="8"/>
      <c r="H1690" s="8"/>
      <c r="I1690" s="8"/>
      <c r="J1690" s="8"/>
    </row>
    <row r="1691" spans="1:10" x14ac:dyDescent="0.35">
      <c r="A1691" s="3">
        <v>35881</v>
      </c>
      <c r="B1691" s="1">
        <v>-4.8810791551009061E-3</v>
      </c>
      <c r="C1691" s="1">
        <v>-9.5007817473308979E-4</v>
      </c>
      <c r="D1691" s="1">
        <v>-4.7777041386594605E-4</v>
      </c>
      <c r="E1691" s="8"/>
      <c r="F1691" s="8"/>
      <c r="G1691" s="8"/>
      <c r="H1691" s="8"/>
      <c r="I1691" s="8"/>
      <c r="J1691" s="8"/>
    </row>
    <row r="1692" spans="1:10" x14ac:dyDescent="0.35">
      <c r="A1692" s="3">
        <v>35884</v>
      </c>
      <c r="B1692" s="1">
        <v>-1.7268242154169235E-3</v>
      </c>
      <c r="C1692" s="1">
        <v>-2.8470746692969631E-3</v>
      </c>
      <c r="D1692" s="1">
        <v>-3.7970899167845385E-3</v>
      </c>
      <c r="E1692" s="8"/>
      <c r="F1692" s="8"/>
      <c r="G1692" s="8"/>
      <c r="H1692" s="8"/>
      <c r="I1692" s="8"/>
      <c r="J1692" s="8"/>
    </row>
    <row r="1693" spans="1:10" x14ac:dyDescent="0.35">
      <c r="A1693" s="3">
        <v>35885</v>
      </c>
      <c r="B1693" s="1">
        <v>7.4705399135350341E-3</v>
      </c>
      <c r="C1693" s="1">
        <v>3.4805604028110828E-3</v>
      </c>
      <c r="D1693" s="1">
        <v>-7.9331519736416667E-3</v>
      </c>
      <c r="E1693" s="8"/>
      <c r="F1693" s="8"/>
      <c r="G1693" s="8"/>
      <c r="H1693" s="8"/>
      <c r="I1693" s="8"/>
      <c r="J1693" s="8"/>
    </row>
    <row r="1694" spans="1:10" x14ac:dyDescent="0.35">
      <c r="A1694" s="3">
        <v>35886</v>
      </c>
      <c r="B1694" s="1">
        <v>5.7921334835865585E-3</v>
      </c>
      <c r="C1694" s="1">
        <v>4.4231990824196953E-3</v>
      </c>
      <c r="D1694" s="1">
        <v>-9.9616802832840634E-3</v>
      </c>
      <c r="E1694" s="8"/>
      <c r="F1694" s="8"/>
      <c r="G1694" s="8"/>
      <c r="H1694" s="8"/>
      <c r="I1694" s="8"/>
      <c r="J1694" s="8"/>
    </row>
    <row r="1695" spans="1:10" x14ac:dyDescent="0.35">
      <c r="A1695" s="3">
        <v>35887</v>
      </c>
      <c r="B1695" s="1">
        <v>1.0645655615026402E-2</v>
      </c>
      <c r="C1695" s="1">
        <v>4.4037205182465029E-3</v>
      </c>
      <c r="D1695" s="1">
        <v>6.490412275177132E-3</v>
      </c>
      <c r="E1695" s="8"/>
      <c r="F1695" s="8"/>
      <c r="G1695" s="8"/>
      <c r="H1695" s="8"/>
      <c r="I1695" s="8"/>
      <c r="J1695" s="8"/>
    </row>
    <row r="1696" spans="1:10" x14ac:dyDescent="0.35">
      <c r="A1696" s="3">
        <v>35888</v>
      </c>
      <c r="B1696" s="1">
        <v>2.3988846440244293E-3</v>
      </c>
      <c r="C1696" s="1">
        <v>6.8727630863918586E-3</v>
      </c>
      <c r="D1696" s="1">
        <v>1.4141797422039921E-3</v>
      </c>
      <c r="E1696" s="8"/>
      <c r="F1696" s="8"/>
      <c r="G1696" s="8"/>
      <c r="H1696" s="8"/>
      <c r="I1696" s="8"/>
      <c r="J1696" s="8"/>
    </row>
    <row r="1697" spans="1:10" x14ac:dyDescent="0.35">
      <c r="A1697" s="3">
        <v>35891</v>
      </c>
      <c r="B1697" s="1">
        <v>-1.1764287834998863E-3</v>
      </c>
      <c r="C1697" s="1">
        <v>-3.4347039796224477E-3</v>
      </c>
      <c r="D1697" s="1">
        <v>-1.1996217381752286E-2</v>
      </c>
      <c r="E1697" s="8"/>
      <c r="F1697" s="8"/>
      <c r="G1697" s="8"/>
      <c r="H1697" s="8"/>
      <c r="I1697" s="8"/>
      <c r="J1697" s="8"/>
    </row>
    <row r="1698" spans="1:10" x14ac:dyDescent="0.35">
      <c r="A1698" s="3">
        <v>35892</v>
      </c>
      <c r="B1698" s="1">
        <v>-1.0614554682653075E-2</v>
      </c>
      <c r="C1698" s="1">
        <v>-1.2519139844686512E-3</v>
      </c>
      <c r="D1698" s="1">
        <v>2.1022775604332832E-3</v>
      </c>
      <c r="E1698" s="8"/>
      <c r="F1698" s="8"/>
      <c r="G1698" s="8"/>
      <c r="H1698" s="8"/>
      <c r="I1698" s="8"/>
      <c r="J1698" s="8"/>
    </row>
    <row r="1699" spans="1:10" x14ac:dyDescent="0.35">
      <c r="A1699" s="3">
        <v>35893</v>
      </c>
      <c r="B1699" s="1">
        <v>-7.1364590883829142E-3</v>
      </c>
      <c r="C1699" s="1">
        <v>-4.0710797926079038E-3</v>
      </c>
      <c r="D1699" s="1">
        <v>6.1386049625299921E-3</v>
      </c>
      <c r="E1699" s="8"/>
      <c r="F1699" s="8"/>
      <c r="G1699" s="8"/>
      <c r="H1699" s="8"/>
      <c r="I1699" s="8"/>
      <c r="J1699" s="8"/>
    </row>
    <row r="1700" spans="1:10" x14ac:dyDescent="0.35">
      <c r="A1700" s="3">
        <v>35894</v>
      </c>
      <c r="B1700" s="1">
        <v>8.1543809044023925E-3</v>
      </c>
      <c r="C1700" s="1">
        <v>-3.1450149647449321E-4</v>
      </c>
      <c r="D1700" s="1">
        <v>3.8966429004611914E-3</v>
      </c>
      <c r="E1700" s="8"/>
      <c r="F1700" s="8"/>
      <c r="G1700" s="8"/>
      <c r="H1700" s="8"/>
      <c r="I1700" s="8"/>
      <c r="J1700" s="8"/>
    </row>
    <row r="1701" spans="1:10" x14ac:dyDescent="0.35">
      <c r="A1701" s="3">
        <v>35898</v>
      </c>
      <c r="B1701" s="1">
        <v>-8.827397932201224E-4</v>
      </c>
      <c r="C1701" s="1">
        <v>-5.6780066439803874E-3</v>
      </c>
      <c r="D1701" s="1">
        <v>-5.9048182662498651E-3</v>
      </c>
      <c r="E1701" s="8"/>
      <c r="F1701" s="8"/>
      <c r="G1701" s="8"/>
      <c r="H1701" s="8"/>
      <c r="I1701" s="8"/>
      <c r="J1701" s="8"/>
    </row>
    <row r="1702" spans="1:10" x14ac:dyDescent="0.35">
      <c r="A1702" s="3">
        <v>35899</v>
      </c>
      <c r="B1702" s="1">
        <v>5.4461274879992073E-3</v>
      </c>
      <c r="C1702" s="1">
        <v>2.5275395575262128E-3</v>
      </c>
      <c r="D1702" s="1">
        <v>-1.5850440221575736E-3</v>
      </c>
      <c r="E1702" s="8"/>
      <c r="F1702" s="8"/>
      <c r="G1702" s="8"/>
      <c r="H1702" s="8"/>
      <c r="I1702" s="8"/>
      <c r="J1702" s="8"/>
    </row>
    <row r="1703" spans="1:10" x14ac:dyDescent="0.35">
      <c r="A1703" s="3">
        <v>35900</v>
      </c>
      <c r="B1703" s="1">
        <v>3.1945335367573819E-3</v>
      </c>
      <c r="C1703" s="1">
        <v>1.8914710544246679E-3</v>
      </c>
      <c r="D1703" s="1">
        <v>9.8689116567923577E-3</v>
      </c>
      <c r="E1703" s="8"/>
      <c r="F1703" s="8"/>
      <c r="G1703" s="8"/>
      <c r="H1703" s="8"/>
      <c r="I1703" s="8"/>
      <c r="J1703" s="8"/>
    </row>
    <row r="1704" spans="1:10" x14ac:dyDescent="0.35">
      <c r="A1704" s="3">
        <v>35901</v>
      </c>
      <c r="B1704" s="1">
        <v>-1.0011351905137092E-2</v>
      </c>
      <c r="C1704" s="1">
        <v>9.4439559324556433E-4</v>
      </c>
      <c r="D1704" s="1">
        <v>3.3573156951874745E-3</v>
      </c>
      <c r="E1704" s="8"/>
      <c r="F1704" s="8"/>
      <c r="G1704" s="8"/>
      <c r="H1704" s="8"/>
      <c r="I1704" s="8"/>
      <c r="J1704" s="8"/>
    </row>
    <row r="1705" spans="1:10" x14ac:dyDescent="0.35">
      <c r="A1705" s="3">
        <v>35902</v>
      </c>
      <c r="B1705" s="1">
        <v>1.3044306362979039E-2</v>
      </c>
      <c r="C1705" s="1">
        <v>0</v>
      </c>
      <c r="D1705" s="1">
        <v>-4.7544893331872744E-3</v>
      </c>
      <c r="E1705" s="8"/>
      <c r="F1705" s="8"/>
      <c r="G1705" s="8"/>
      <c r="H1705" s="8"/>
      <c r="I1705" s="8"/>
      <c r="J1705" s="8"/>
    </row>
    <row r="1706" spans="1:10" x14ac:dyDescent="0.35">
      <c r="A1706" s="3">
        <v>35905</v>
      </c>
      <c r="B1706" s="1">
        <v>8.2800255802302426E-4</v>
      </c>
      <c r="C1706" s="1">
        <v>-3.7829454923778722E-3</v>
      </c>
      <c r="D1706" s="1">
        <v>4.4354541355259993E-4</v>
      </c>
      <c r="E1706" s="8"/>
      <c r="F1706" s="8"/>
      <c r="G1706" s="8"/>
      <c r="H1706" s="8"/>
      <c r="I1706" s="8"/>
      <c r="J1706" s="8"/>
    </row>
    <row r="1707" spans="1:10" x14ac:dyDescent="0.35">
      <c r="A1707" s="3">
        <v>35906</v>
      </c>
      <c r="B1707" s="1">
        <v>2.6840643224581916E-3</v>
      </c>
      <c r="C1707" s="1">
        <v>-3.1634232362367709E-3</v>
      </c>
      <c r="D1707" s="1">
        <v>9.4556712569095237E-3</v>
      </c>
      <c r="E1707" s="8"/>
      <c r="F1707" s="8"/>
      <c r="G1707" s="8"/>
      <c r="H1707" s="8"/>
      <c r="I1707" s="8"/>
      <c r="J1707" s="8"/>
    </row>
    <row r="1708" spans="1:10" x14ac:dyDescent="0.35">
      <c r="A1708" s="3">
        <v>35907</v>
      </c>
      <c r="B1708" s="1">
        <v>3.4290152816983215E-3</v>
      </c>
      <c r="C1708" s="1">
        <v>3.1679302977800564E-4</v>
      </c>
      <c r="D1708" s="1">
        <v>-1.079362599966399E-2</v>
      </c>
      <c r="E1708" s="8"/>
      <c r="F1708" s="8"/>
      <c r="G1708" s="8"/>
      <c r="H1708" s="8"/>
      <c r="I1708" s="8"/>
      <c r="J1708" s="8"/>
    </row>
    <row r="1709" spans="1:10" x14ac:dyDescent="0.35">
      <c r="A1709" s="3">
        <v>35908</v>
      </c>
      <c r="B1709" s="1">
        <v>-9.7417797071011232E-3</v>
      </c>
      <c r="C1709" s="1">
        <v>-6.336864491833104E-4</v>
      </c>
      <c r="D1709" s="1">
        <v>-5.0045968588219511E-3</v>
      </c>
      <c r="E1709" s="8"/>
      <c r="F1709" s="8"/>
      <c r="G1709" s="8"/>
      <c r="H1709" s="8"/>
      <c r="I1709" s="8"/>
      <c r="J1709" s="8"/>
    </row>
    <row r="1710" spans="1:10" x14ac:dyDescent="0.35">
      <c r="A1710" s="3">
        <v>35909</v>
      </c>
      <c r="B1710" s="1">
        <v>-1.0487283432429786E-2</v>
      </c>
      <c r="C1710" s="1">
        <v>1.5834638363049261E-3</v>
      </c>
      <c r="D1710" s="1">
        <v>-2.0983099388220306E-3</v>
      </c>
      <c r="E1710" s="8"/>
      <c r="F1710" s="8"/>
      <c r="G1710" s="8"/>
      <c r="H1710" s="8"/>
      <c r="I1710" s="8"/>
      <c r="J1710" s="8"/>
    </row>
    <row r="1711" spans="1:10" x14ac:dyDescent="0.35">
      <c r="A1711" s="3">
        <v>35912</v>
      </c>
      <c r="B1711" s="1">
        <v>-1.9467996045321279E-2</v>
      </c>
      <c r="C1711" s="1">
        <v>-9.858139250902509E-3</v>
      </c>
      <c r="D1711" s="1">
        <v>1.0632427192634637E-3</v>
      </c>
      <c r="E1711" s="8"/>
      <c r="F1711" s="8"/>
      <c r="G1711" s="8"/>
      <c r="H1711" s="8"/>
      <c r="I1711" s="8"/>
      <c r="J1711" s="8"/>
    </row>
    <row r="1712" spans="1:10" x14ac:dyDescent="0.35">
      <c r="A1712" s="3">
        <v>35913</v>
      </c>
      <c r="B1712" s="1">
        <v>-1.3169711571241248E-3</v>
      </c>
      <c r="C1712" s="1">
        <v>-3.1098825406130476E-4</v>
      </c>
      <c r="D1712" s="1">
        <v>4.4843124473285863E-3</v>
      </c>
      <c r="E1712" s="8"/>
      <c r="F1712" s="8"/>
      <c r="G1712" s="8"/>
      <c r="H1712" s="8"/>
      <c r="I1712" s="8"/>
      <c r="J1712" s="8"/>
    </row>
    <row r="1713" spans="1:10" x14ac:dyDescent="0.35">
      <c r="A1713" s="3">
        <v>35914</v>
      </c>
      <c r="B1713" s="1">
        <v>8.7350422821263936E-3</v>
      </c>
      <c r="C1713" s="1">
        <v>-9.5948972884252182E-4</v>
      </c>
      <c r="D1713" s="1">
        <v>-6.9850677041886121E-3</v>
      </c>
      <c r="E1713" s="8"/>
      <c r="F1713" s="8"/>
      <c r="G1713" s="8"/>
      <c r="H1713" s="8"/>
      <c r="I1713" s="8"/>
      <c r="J1713" s="8"/>
    </row>
    <row r="1714" spans="1:10" x14ac:dyDescent="0.35">
      <c r="A1714" s="3">
        <v>35915</v>
      </c>
      <c r="B1714" s="1">
        <v>1.5518943784497464E-2</v>
      </c>
      <c r="C1714" s="1">
        <v>1.0178839846684749E-2</v>
      </c>
      <c r="D1714" s="1">
        <v>-2.7995805326854932E-3</v>
      </c>
      <c r="E1714" s="8"/>
      <c r="F1714" s="8"/>
      <c r="G1714" s="8"/>
      <c r="H1714" s="8"/>
      <c r="I1714" s="8"/>
      <c r="J1714" s="8"/>
    </row>
    <row r="1715" spans="1:10" x14ac:dyDescent="0.35">
      <c r="A1715" s="3">
        <v>35916</v>
      </c>
      <c r="B1715" s="1">
        <v>8.285793681353992E-3</v>
      </c>
      <c r="C1715" s="1">
        <v>9.4977738712161293E-4</v>
      </c>
      <c r="D1715" s="1">
        <v>9.1645266192449774E-3</v>
      </c>
      <c r="E1715" s="8"/>
      <c r="F1715" s="8"/>
      <c r="G1715" s="8"/>
      <c r="H1715" s="8"/>
      <c r="I1715" s="8"/>
      <c r="J1715" s="8"/>
    </row>
    <row r="1716" spans="1:10" x14ac:dyDescent="0.35">
      <c r="A1716" s="3">
        <v>35919</v>
      </c>
      <c r="B1716" s="1">
        <v>9.5404965619471987E-4</v>
      </c>
      <c r="C1716" s="1">
        <v>0</v>
      </c>
      <c r="D1716" s="1">
        <v>2.1351050910782612E-3</v>
      </c>
      <c r="E1716" s="8"/>
      <c r="F1716" s="8"/>
      <c r="G1716" s="8"/>
      <c r="H1716" s="8"/>
      <c r="I1716" s="8"/>
      <c r="J1716" s="8"/>
    </row>
    <row r="1717" spans="1:10" x14ac:dyDescent="0.35">
      <c r="A1717" s="3">
        <v>35920</v>
      </c>
      <c r="B1717" s="1">
        <v>-5.8724588557675008E-3</v>
      </c>
      <c r="C1717" s="1">
        <v>-2.2175520986411619E-3</v>
      </c>
      <c r="D1717" s="1">
        <v>-4.3355933261999061E-3</v>
      </c>
      <c r="E1717" s="8"/>
      <c r="F1717" s="8"/>
      <c r="G1717" s="8"/>
      <c r="H1717" s="8"/>
      <c r="I1717" s="8"/>
      <c r="J1717" s="8"/>
    </row>
    <row r="1718" spans="1:10" x14ac:dyDescent="0.35">
      <c r="A1718" s="3">
        <v>35921</v>
      </c>
      <c r="B1718" s="1">
        <v>-9.5298007316546203E-3</v>
      </c>
      <c r="C1718" s="1">
        <v>2.2175520986410925E-3</v>
      </c>
      <c r="D1718" s="1">
        <v>-5.9982490143517496E-3</v>
      </c>
      <c r="E1718" s="8"/>
      <c r="F1718" s="8"/>
      <c r="G1718" s="8"/>
      <c r="H1718" s="8"/>
      <c r="I1718" s="8"/>
      <c r="J1718" s="8"/>
    </row>
    <row r="1719" spans="1:10" x14ac:dyDescent="0.35">
      <c r="A1719" s="3">
        <v>35922</v>
      </c>
      <c r="B1719" s="1">
        <v>-8.890725181663655E-3</v>
      </c>
      <c r="C1719" s="1">
        <v>-3.1649224216652466E-4</v>
      </c>
      <c r="D1719" s="1">
        <v>-5.8908324085922611E-3</v>
      </c>
      <c r="E1719" s="8"/>
      <c r="F1719" s="8"/>
      <c r="G1719" s="8"/>
      <c r="H1719" s="8"/>
      <c r="I1719" s="8"/>
      <c r="J1719" s="8"/>
    </row>
    <row r="1720" spans="1:10" x14ac:dyDescent="0.35">
      <c r="A1720" s="3">
        <v>35923</v>
      </c>
      <c r="B1720" s="1">
        <v>1.1800725156606098E-2</v>
      </c>
      <c r="C1720" s="1">
        <v>-2.8529467652976663E-3</v>
      </c>
      <c r="D1720" s="1">
        <v>-2.4716475047690803E-3</v>
      </c>
      <c r="E1720" s="8"/>
      <c r="F1720" s="8"/>
      <c r="G1720" s="8"/>
      <c r="H1720" s="8"/>
      <c r="I1720" s="8"/>
      <c r="J1720" s="8"/>
    </row>
    <row r="1721" spans="1:10" x14ac:dyDescent="0.35">
      <c r="A1721" s="3">
        <v>35926</v>
      </c>
      <c r="B1721" s="1">
        <v>-1.3545365493151786E-3</v>
      </c>
      <c r="C1721" s="1">
        <v>-5.7304281676215131E-3</v>
      </c>
      <c r="D1721" s="1">
        <v>-6.9201572138962008E-3</v>
      </c>
      <c r="E1721" s="8"/>
      <c r="F1721" s="8"/>
      <c r="G1721" s="8"/>
      <c r="H1721" s="8"/>
      <c r="I1721" s="8"/>
      <c r="J1721" s="8"/>
    </row>
    <row r="1722" spans="1:10" x14ac:dyDescent="0.35">
      <c r="A1722" s="3">
        <v>35927</v>
      </c>
      <c r="B1722" s="1">
        <v>8.234276625105421E-3</v>
      </c>
      <c r="C1722" s="1">
        <v>6.0478244910621296E-3</v>
      </c>
      <c r="D1722" s="1">
        <v>7.9350024001028697E-4</v>
      </c>
      <c r="E1722" s="8"/>
      <c r="F1722" s="8"/>
      <c r="G1722" s="8"/>
      <c r="H1722" s="8"/>
      <c r="I1722" s="8"/>
      <c r="J1722" s="8"/>
    </row>
    <row r="1723" spans="1:10" x14ac:dyDescent="0.35">
      <c r="A1723" s="3">
        <v>35928</v>
      </c>
      <c r="B1723" s="1">
        <v>2.7476355862561834E-3</v>
      </c>
      <c r="C1723" s="1">
        <v>1.8937046425253599E-3</v>
      </c>
      <c r="D1723" s="1">
        <v>-6.0464528236663885E-3</v>
      </c>
      <c r="E1723" s="8"/>
      <c r="F1723" s="8"/>
      <c r="G1723" s="8"/>
      <c r="H1723" s="8"/>
      <c r="I1723" s="8"/>
      <c r="J1723" s="8"/>
    </row>
    <row r="1724" spans="1:10" x14ac:dyDescent="0.35">
      <c r="A1724" s="3">
        <v>35929</v>
      </c>
      <c r="B1724" s="1">
        <v>-1.3326001533813978E-3</v>
      </c>
      <c r="C1724" s="1">
        <v>-2.8461959940931356E-3</v>
      </c>
      <c r="D1724" s="1">
        <v>2.3011300935043238E-3</v>
      </c>
      <c r="E1724" s="8"/>
      <c r="F1724" s="8"/>
      <c r="G1724" s="8"/>
      <c r="H1724" s="8"/>
      <c r="I1724" s="8"/>
      <c r="J1724" s="8"/>
    </row>
    <row r="1725" spans="1:10" x14ac:dyDescent="0.35">
      <c r="A1725" s="3">
        <v>35930</v>
      </c>
      <c r="B1725" s="1">
        <v>-7.7624934948978342E-3</v>
      </c>
      <c r="C1725" s="1">
        <v>0</v>
      </c>
      <c r="D1725" s="1">
        <v>-9.9074774966897393E-3</v>
      </c>
      <c r="E1725" s="8"/>
      <c r="F1725" s="8"/>
      <c r="G1725" s="8"/>
      <c r="H1725" s="8"/>
      <c r="I1725" s="8"/>
      <c r="J1725" s="8"/>
    </row>
    <row r="1726" spans="1:10" x14ac:dyDescent="0.35">
      <c r="A1726" s="3">
        <v>35933</v>
      </c>
      <c r="B1726" s="1">
        <v>-2.6280749361211075E-3</v>
      </c>
      <c r="C1726" s="1">
        <v>2.5294002519182118E-3</v>
      </c>
      <c r="D1726" s="1">
        <v>-1.2290378455895628E-2</v>
      </c>
      <c r="E1726" s="8"/>
      <c r="F1726" s="8"/>
      <c r="G1726" s="8"/>
      <c r="H1726" s="8"/>
      <c r="I1726" s="8"/>
      <c r="J1726" s="8"/>
    </row>
    <row r="1727" spans="1:10" x14ac:dyDescent="0.35">
      <c r="A1727" s="3">
        <v>35934</v>
      </c>
      <c r="B1727" s="1">
        <v>3.340348154558566E-3</v>
      </c>
      <c r="C1727" s="1">
        <v>3.167957421748837E-4</v>
      </c>
      <c r="D1727" s="1">
        <v>-2.6012056754100431E-3</v>
      </c>
      <c r="E1727" s="8"/>
      <c r="F1727" s="8"/>
      <c r="G1727" s="8"/>
      <c r="H1727" s="8"/>
      <c r="I1727" s="8"/>
      <c r="J1727" s="8"/>
    </row>
    <row r="1728" spans="1:10" x14ac:dyDescent="0.35">
      <c r="A1728" s="3">
        <v>35935</v>
      </c>
      <c r="B1728" s="1">
        <v>8.561557829331044E-3</v>
      </c>
      <c r="C1728" s="1">
        <v>3.1624498569792934E-3</v>
      </c>
      <c r="D1728" s="1">
        <v>-7.837309896156032E-3</v>
      </c>
      <c r="E1728" s="8"/>
      <c r="F1728" s="8"/>
      <c r="G1728" s="8"/>
      <c r="H1728" s="8"/>
      <c r="I1728" s="8"/>
      <c r="J1728" s="8"/>
    </row>
    <row r="1729" spans="1:10" x14ac:dyDescent="0.35">
      <c r="A1729" s="3">
        <v>35936</v>
      </c>
      <c r="B1729" s="1">
        <v>-3.9575643720743637E-3</v>
      </c>
      <c r="C1729" s="1">
        <v>-3.4792455991542915E-3</v>
      </c>
      <c r="D1729" s="1">
        <v>2.4860884792605046E-3</v>
      </c>
      <c r="E1729" s="8"/>
      <c r="F1729" s="8"/>
      <c r="G1729" s="8"/>
      <c r="H1729" s="8"/>
      <c r="I1729" s="8"/>
      <c r="J1729" s="8"/>
    </row>
    <row r="1730" spans="1:10" x14ac:dyDescent="0.35">
      <c r="A1730" s="3">
        <v>35937</v>
      </c>
      <c r="B1730" s="1">
        <v>-3.7481336939340251E-3</v>
      </c>
      <c r="C1730" s="1">
        <v>2.8475552088659171E-3</v>
      </c>
      <c r="D1730" s="1">
        <v>3.8384209209952227E-3</v>
      </c>
      <c r="E1730" s="8"/>
      <c r="F1730" s="8"/>
      <c r="G1730" s="8"/>
      <c r="H1730" s="8"/>
      <c r="I1730" s="8"/>
      <c r="J1730" s="8"/>
    </row>
    <row r="1731" spans="1:10" x14ac:dyDescent="0.35">
      <c r="A1731" s="3">
        <v>35941</v>
      </c>
      <c r="B1731" s="1">
        <v>-1.492436376093207E-2</v>
      </c>
      <c r="C1731" s="1">
        <v>3.7841706781492706E-3</v>
      </c>
      <c r="D1731" s="1">
        <v>-1.3200496469812089E-2</v>
      </c>
      <c r="E1731" s="8"/>
      <c r="F1731" s="8"/>
      <c r="G1731" s="8"/>
      <c r="H1731" s="8"/>
      <c r="I1731" s="8"/>
      <c r="J1731" s="8"/>
    </row>
    <row r="1732" spans="1:10" x14ac:dyDescent="0.35">
      <c r="A1732" s="3">
        <v>35942</v>
      </c>
      <c r="B1732" s="1">
        <v>-1.6375075128461955E-3</v>
      </c>
      <c r="C1732" s="1">
        <v>1.8867288708127143E-3</v>
      </c>
      <c r="D1732" s="1">
        <v>-1.1241705022654934E-3</v>
      </c>
      <c r="E1732" s="8"/>
      <c r="F1732" s="8"/>
      <c r="G1732" s="8"/>
      <c r="H1732" s="8"/>
      <c r="I1732" s="8"/>
      <c r="J1732" s="8"/>
    </row>
    <row r="1733" spans="1:10" x14ac:dyDescent="0.35">
      <c r="A1733" s="3">
        <v>35943</v>
      </c>
      <c r="B1733" s="1">
        <v>4.9045001339967703E-3</v>
      </c>
      <c r="C1733" s="1">
        <v>-1.5720267507803997E-3</v>
      </c>
      <c r="D1733" s="1">
        <v>-8.8004045209410717E-4</v>
      </c>
      <c r="E1733" s="8"/>
      <c r="F1733" s="8"/>
      <c r="G1733" s="8"/>
      <c r="H1733" s="8"/>
      <c r="I1733" s="8"/>
      <c r="J1733" s="8"/>
    </row>
    <row r="1734" spans="1:10" x14ac:dyDescent="0.35">
      <c r="A1734" s="3">
        <v>35944</v>
      </c>
      <c r="B1734" s="1">
        <v>-6.1962710014243699E-3</v>
      </c>
      <c r="C1734" s="1">
        <v>3.1460311376443743E-4</v>
      </c>
      <c r="D1734" s="1">
        <v>8.2791805691635936E-3</v>
      </c>
      <c r="E1734" s="8"/>
      <c r="F1734" s="8"/>
      <c r="G1734" s="8"/>
      <c r="H1734" s="8"/>
      <c r="I1734" s="8"/>
      <c r="J1734" s="8"/>
    </row>
    <row r="1735" spans="1:10" x14ac:dyDescent="0.35">
      <c r="A1735" s="3">
        <v>35947</v>
      </c>
      <c r="B1735" s="1">
        <v>1.4666788916201126E-4</v>
      </c>
      <c r="C1735" s="1">
        <v>2.1655231829924276E-3</v>
      </c>
      <c r="D1735" s="1">
        <v>-8.7772514571114943E-3</v>
      </c>
      <c r="E1735" s="8"/>
      <c r="F1735" s="8"/>
      <c r="G1735" s="8"/>
      <c r="H1735" s="8"/>
      <c r="I1735" s="8"/>
      <c r="J1735" s="8"/>
    </row>
    <row r="1736" spans="1:10" x14ac:dyDescent="0.35">
      <c r="A1736" s="3">
        <v>35948</v>
      </c>
      <c r="B1736" s="1">
        <v>2.0510949412186328E-3</v>
      </c>
      <c r="C1736" s="1">
        <v>-2.1740246686270345E-3</v>
      </c>
      <c r="D1736" s="1">
        <v>2.021456321767197E-4</v>
      </c>
      <c r="E1736" s="8"/>
      <c r="F1736" s="8"/>
      <c r="G1736" s="8"/>
      <c r="H1736" s="8"/>
      <c r="I1736" s="8"/>
      <c r="J1736" s="8"/>
    </row>
    <row r="1737" spans="1:10" x14ac:dyDescent="0.35">
      <c r="A1737" s="3">
        <v>35949</v>
      </c>
      <c r="B1737" s="1">
        <v>-9.6418403610864338E-3</v>
      </c>
      <c r="C1737" s="1">
        <v>-6.2080374816208801E-4</v>
      </c>
      <c r="D1737" s="1">
        <v>-1.2062596943151836E-3</v>
      </c>
      <c r="E1737" s="8"/>
      <c r="F1737" s="8"/>
      <c r="G1737" s="8"/>
      <c r="H1737" s="8"/>
      <c r="I1737" s="8"/>
      <c r="J1737" s="8"/>
    </row>
    <row r="1738" spans="1:10" x14ac:dyDescent="0.35">
      <c r="A1738" s="3">
        <v>35950</v>
      </c>
      <c r="B1738" s="1">
        <v>1.1113470616852108E-2</v>
      </c>
      <c r="C1738" s="1">
        <v>-1.8647269832643648E-3</v>
      </c>
      <c r="D1738" s="1">
        <v>1.1268502120594997E-3</v>
      </c>
      <c r="E1738" s="8"/>
      <c r="F1738" s="8"/>
      <c r="G1738" s="8"/>
      <c r="H1738" s="8"/>
      <c r="I1738" s="8"/>
      <c r="J1738" s="8"/>
    </row>
    <row r="1739" spans="1:10" x14ac:dyDescent="0.35">
      <c r="A1739" s="3">
        <v>35951</v>
      </c>
      <c r="B1739" s="1">
        <v>1.7232360283790913E-2</v>
      </c>
      <c r="C1739" s="1">
        <v>6.219620974030741E-4</v>
      </c>
      <c r="D1739" s="1">
        <v>-3.3771234011507533E-3</v>
      </c>
      <c r="E1739" s="8"/>
      <c r="F1739" s="8"/>
      <c r="G1739" s="8"/>
      <c r="H1739" s="8"/>
      <c r="I1739" s="8"/>
      <c r="J1739" s="8"/>
    </row>
    <row r="1740" spans="1:10" x14ac:dyDescent="0.35">
      <c r="A1740" s="3">
        <v>35954</v>
      </c>
      <c r="B1740" s="1">
        <v>1.6684760640936788E-3</v>
      </c>
      <c r="C1740" s="1">
        <v>3.1509340225196688E-4</v>
      </c>
      <c r="D1740" s="1">
        <v>-7.1168986170624194E-3</v>
      </c>
      <c r="E1740" s="8"/>
      <c r="F1740" s="8"/>
      <c r="G1740" s="8"/>
      <c r="H1740" s="8"/>
      <c r="I1740" s="8"/>
      <c r="J1740" s="8"/>
    </row>
    <row r="1741" spans="1:10" x14ac:dyDescent="0.35">
      <c r="A1741" s="3">
        <v>35955</v>
      </c>
      <c r="B1741" s="1">
        <v>2.4080973801232967E-3</v>
      </c>
      <c r="C1741" s="1">
        <v>-3.1509340225190319E-4</v>
      </c>
      <c r="D1741" s="1">
        <v>-1.0715920659246989E-2</v>
      </c>
      <c r="E1741" s="8"/>
      <c r="F1741" s="8"/>
      <c r="G1741" s="8"/>
      <c r="H1741" s="8"/>
      <c r="I1741" s="8"/>
      <c r="J1741" s="8"/>
    </row>
    <row r="1742" spans="1:10" x14ac:dyDescent="0.35">
      <c r="A1742" s="3">
        <v>35956</v>
      </c>
      <c r="B1742" s="1">
        <v>-5.4960711086089117E-3</v>
      </c>
      <c r="C1742" s="1">
        <v>5.2753536234503347E-3</v>
      </c>
      <c r="D1742" s="1">
        <v>-1.6679339940694554E-3</v>
      </c>
      <c r="E1742" s="8"/>
      <c r="F1742" s="8"/>
      <c r="G1742" s="8"/>
      <c r="H1742" s="8"/>
      <c r="I1742" s="8"/>
      <c r="J1742" s="8"/>
    </row>
    <row r="1743" spans="1:10" x14ac:dyDescent="0.35">
      <c r="A1743" s="3">
        <v>35957</v>
      </c>
      <c r="B1743" s="1">
        <v>-1.604123464755864E-2</v>
      </c>
      <c r="C1743" s="1">
        <v>5.5678913672006182E-3</v>
      </c>
      <c r="D1743" s="1">
        <v>-9.5741385484440639E-3</v>
      </c>
      <c r="E1743" s="8"/>
      <c r="F1743" s="8"/>
      <c r="G1743" s="8"/>
      <c r="H1743" s="8"/>
      <c r="I1743" s="8"/>
      <c r="J1743" s="8"/>
    </row>
    <row r="1744" spans="1:10" x14ac:dyDescent="0.35">
      <c r="A1744" s="3">
        <v>35958</v>
      </c>
      <c r="B1744" s="1">
        <v>3.8843498794580646E-3</v>
      </c>
      <c r="C1744" s="1">
        <v>1.8434891770527696E-3</v>
      </c>
      <c r="D1744" s="1">
        <v>1.5425029605109952E-3</v>
      </c>
      <c r="E1744" s="8"/>
      <c r="F1744" s="8"/>
      <c r="G1744" s="8"/>
      <c r="H1744" s="8"/>
      <c r="I1744" s="8"/>
      <c r="J1744" s="8"/>
    </row>
    <row r="1745" spans="1:10" x14ac:dyDescent="0.35">
      <c r="A1745" s="3">
        <v>35961</v>
      </c>
      <c r="B1745" s="1">
        <v>-2.0066394743290444E-2</v>
      </c>
      <c r="C1745" s="1">
        <v>2.7630706960511402E-3</v>
      </c>
      <c r="D1745" s="1">
        <v>-1.3916084606700891E-2</v>
      </c>
      <c r="E1745" s="8"/>
      <c r="F1745" s="8"/>
      <c r="G1745" s="8"/>
      <c r="H1745" s="8"/>
      <c r="I1745" s="8"/>
      <c r="J1745" s="8"/>
    </row>
    <row r="1746" spans="1:10" x14ac:dyDescent="0.35">
      <c r="A1746" s="3">
        <v>35962</v>
      </c>
      <c r="B1746" s="1">
        <v>9.7755559948724761E-3</v>
      </c>
      <c r="C1746" s="1">
        <v>-4.6149854311917553E-3</v>
      </c>
      <c r="D1746" s="1">
        <v>4.0989531232925929E-3</v>
      </c>
      <c r="E1746" s="8"/>
      <c r="F1746" s="8"/>
      <c r="G1746" s="8"/>
      <c r="H1746" s="8"/>
      <c r="I1746" s="8"/>
      <c r="J1746" s="8"/>
    </row>
    <row r="1747" spans="1:10" x14ac:dyDescent="0.35">
      <c r="A1747" s="3">
        <v>35963</v>
      </c>
      <c r="B1747" s="1">
        <v>1.7788777273118124E-2</v>
      </c>
      <c r="C1747" s="1">
        <v>-7.4166812837736682E-3</v>
      </c>
      <c r="D1747" s="1">
        <v>1.871998232398395E-2</v>
      </c>
      <c r="E1747" s="8"/>
      <c r="F1747" s="8"/>
      <c r="G1747" s="8"/>
      <c r="H1747" s="8"/>
      <c r="I1747" s="8"/>
      <c r="J1747" s="8"/>
    </row>
    <row r="1748" spans="1:10" x14ac:dyDescent="0.35">
      <c r="A1748" s="3">
        <v>35964</v>
      </c>
      <c r="B1748" s="1">
        <v>-6.6863041687223457E-4</v>
      </c>
      <c r="C1748" s="1">
        <v>2.7887636903623238E-3</v>
      </c>
      <c r="D1748" s="1">
        <v>-7.913028071982818E-3</v>
      </c>
      <c r="E1748" s="8"/>
      <c r="F1748" s="8"/>
      <c r="G1748" s="8"/>
      <c r="H1748" s="8"/>
      <c r="I1748" s="8"/>
      <c r="J1748" s="8"/>
    </row>
    <row r="1749" spans="1:10" x14ac:dyDescent="0.35">
      <c r="A1749" s="3">
        <v>35965</v>
      </c>
      <c r="B1749" s="1">
        <v>-5.1834716561285936E-3</v>
      </c>
      <c r="C1749" s="1">
        <v>1.8520481413898037E-3</v>
      </c>
      <c r="D1749" s="1">
        <v>1.5265894245882468E-2</v>
      </c>
      <c r="E1749" s="8"/>
      <c r="F1749" s="8"/>
      <c r="G1749" s="8"/>
      <c r="H1749" s="8"/>
      <c r="I1749" s="8"/>
      <c r="J1749" s="8"/>
    </row>
    <row r="1750" spans="1:10" x14ac:dyDescent="0.35">
      <c r="A1750" s="3">
        <v>35968</v>
      </c>
      <c r="B1750" s="1">
        <v>2.3231976181905174E-3</v>
      </c>
      <c r="C1750" s="1">
        <v>1.2327959004535905E-3</v>
      </c>
      <c r="D1750" s="1">
        <v>3.3569472363193689E-3</v>
      </c>
      <c r="E1750" s="8"/>
      <c r="F1750" s="8"/>
      <c r="G1750" s="8"/>
      <c r="H1750" s="8"/>
      <c r="I1750" s="8"/>
      <c r="J1750" s="8"/>
    </row>
    <row r="1751" spans="1:10" x14ac:dyDescent="0.35">
      <c r="A1751" s="3">
        <v>35969</v>
      </c>
      <c r="B1751" s="1">
        <v>1.4649112462204995E-2</v>
      </c>
      <c r="C1751" s="1">
        <v>9.2781598787971327E-4</v>
      </c>
      <c r="D1751" s="1">
        <v>1.4094032464001646E-2</v>
      </c>
      <c r="E1751" s="8"/>
      <c r="F1751" s="8"/>
      <c r="G1751" s="8"/>
      <c r="H1751" s="8"/>
      <c r="I1751" s="8"/>
      <c r="J1751" s="8"/>
    </row>
    <row r="1752" spans="1:10" x14ac:dyDescent="0.35">
      <c r="A1752" s="3">
        <v>35970</v>
      </c>
      <c r="B1752" s="1">
        <v>1.1889838475067548E-2</v>
      </c>
      <c r="C1752" s="1">
        <v>-9.2781598787982679E-4</v>
      </c>
      <c r="D1752" s="1">
        <v>1.0078322975588103E-4</v>
      </c>
      <c r="E1752" s="8"/>
      <c r="F1752" s="8"/>
      <c r="G1752" s="8"/>
      <c r="H1752" s="8"/>
      <c r="I1752" s="8"/>
      <c r="J1752" s="8"/>
    </row>
    <row r="1753" spans="1:10" x14ac:dyDescent="0.35">
      <c r="A1753" s="3">
        <v>35971</v>
      </c>
      <c r="B1753" s="1">
        <v>-3.1828014278981903E-3</v>
      </c>
      <c r="C1753" s="1">
        <v>-3.0383593093601384E-4</v>
      </c>
      <c r="D1753" s="1">
        <v>-1.0303476653314282E-2</v>
      </c>
      <c r="E1753" s="8"/>
      <c r="F1753" s="8"/>
      <c r="G1753" s="8"/>
      <c r="H1753" s="8"/>
      <c r="I1753" s="8"/>
      <c r="J1753" s="8"/>
    </row>
    <row r="1754" spans="1:10" x14ac:dyDescent="0.35">
      <c r="A1754" s="3">
        <v>35972</v>
      </c>
      <c r="B1754" s="1">
        <v>3.4652274694563228E-3</v>
      </c>
      <c r="C1754" s="1">
        <v>9.1966442951289026E-4</v>
      </c>
      <c r="D1754" s="1">
        <v>-2.7165123016966949E-3</v>
      </c>
      <c r="E1754" s="8"/>
      <c r="F1754" s="8"/>
      <c r="G1754" s="8"/>
      <c r="H1754" s="8"/>
      <c r="I1754" s="8"/>
      <c r="J1754" s="8"/>
    </row>
    <row r="1755" spans="1:10" x14ac:dyDescent="0.35">
      <c r="A1755" s="3">
        <v>35975</v>
      </c>
      <c r="B1755" s="1">
        <v>4.657334021813295E-3</v>
      </c>
      <c r="C1755" s="1">
        <v>-1.2320364755992695E-3</v>
      </c>
      <c r="D1755" s="1">
        <v>-1.1176414372405611E-2</v>
      </c>
      <c r="E1755" s="8"/>
      <c r="F1755" s="8"/>
      <c r="G1755" s="8"/>
      <c r="H1755" s="8"/>
      <c r="I1755" s="8"/>
      <c r="J1755" s="8"/>
    </row>
    <row r="1756" spans="1:10" x14ac:dyDescent="0.35">
      <c r="A1756" s="3">
        <v>35976</v>
      </c>
      <c r="B1756" s="1">
        <v>-4.092721119525077E-3</v>
      </c>
      <c r="C1756" s="1">
        <v>1.8474859628306163E-3</v>
      </c>
      <c r="D1756" s="1">
        <v>8.255041003036874E-3</v>
      </c>
      <c r="E1756" s="8"/>
      <c r="F1756" s="8"/>
      <c r="G1756" s="8"/>
      <c r="H1756" s="8"/>
      <c r="I1756" s="8"/>
      <c r="J1756" s="8"/>
    </row>
    <row r="1757" spans="1:10" x14ac:dyDescent="0.35">
      <c r="A1757" s="3">
        <v>35977</v>
      </c>
      <c r="B1757" s="1">
        <v>1.2898881960788453E-2</v>
      </c>
      <c r="C1757" s="1">
        <v>6.2349394534543998E-4</v>
      </c>
      <c r="D1757" s="1">
        <v>-5.5668772402166101E-3</v>
      </c>
      <c r="E1757" s="8"/>
      <c r="F1757" s="8"/>
      <c r="G1757" s="8"/>
      <c r="H1757" s="8"/>
      <c r="I1757" s="8"/>
      <c r="J1757" s="8"/>
    </row>
    <row r="1758" spans="1:10" x14ac:dyDescent="0.35">
      <c r="A1758" s="3">
        <v>35978</v>
      </c>
      <c r="B1758" s="1">
        <v>-1.8649405399993029E-3</v>
      </c>
      <c r="C1758" s="1">
        <v>1.842930696435513E-3</v>
      </c>
      <c r="D1758" s="1">
        <v>-2.9020540968991634E-3</v>
      </c>
      <c r="E1758" s="8"/>
      <c r="F1758" s="8"/>
      <c r="G1758" s="8"/>
      <c r="H1758" s="8"/>
      <c r="I1758" s="8"/>
      <c r="J1758" s="8"/>
    </row>
    <row r="1759" spans="1:10" x14ac:dyDescent="0.35">
      <c r="A1759" s="3">
        <v>35982</v>
      </c>
      <c r="B1759" s="1">
        <v>9.4715846442122182E-3</v>
      </c>
      <c r="C1759" s="1">
        <v>1.537382636350984E-3</v>
      </c>
      <c r="D1759" s="1">
        <v>-1.0798007631739454E-2</v>
      </c>
      <c r="E1759" s="8"/>
      <c r="F1759" s="8"/>
      <c r="G1759" s="8"/>
      <c r="H1759" s="8"/>
      <c r="I1759" s="8"/>
      <c r="J1759" s="8"/>
    </row>
    <row r="1760" spans="1:10" x14ac:dyDescent="0.35">
      <c r="A1760" s="3">
        <v>35983</v>
      </c>
      <c r="B1760" s="1">
        <v>-2.3096995981584474E-3</v>
      </c>
      <c r="C1760" s="1">
        <v>-1.8485070171372689E-3</v>
      </c>
      <c r="D1760" s="1">
        <v>3.6246890414587808E-3</v>
      </c>
      <c r="E1760" s="8"/>
      <c r="F1760" s="8"/>
      <c r="G1760" s="8"/>
      <c r="H1760" s="8"/>
      <c r="I1760" s="8"/>
      <c r="J1760" s="8"/>
    </row>
    <row r="1761" spans="1:10" x14ac:dyDescent="0.35">
      <c r="A1761" s="3">
        <v>35984</v>
      </c>
      <c r="B1761" s="1">
        <v>1.0099007005487163E-2</v>
      </c>
      <c r="C1761" s="1">
        <v>-9.1711862920257532E-4</v>
      </c>
      <c r="D1761" s="1">
        <v>1.4773628424368408E-3</v>
      </c>
      <c r="E1761" s="8"/>
      <c r="F1761" s="8"/>
      <c r="G1761" s="8"/>
      <c r="H1761" s="8"/>
      <c r="I1761" s="8"/>
      <c r="J1761" s="8"/>
    </row>
    <row r="1762" spans="1:10" x14ac:dyDescent="0.35">
      <c r="A1762" s="3">
        <v>35985</v>
      </c>
      <c r="B1762" s="1">
        <v>-6.7270806904695417E-3</v>
      </c>
      <c r="C1762" s="1">
        <v>1.8417992599844798E-3</v>
      </c>
      <c r="D1762" s="1">
        <v>-6.9529506203618967E-3</v>
      </c>
      <c r="E1762" s="8"/>
      <c r="F1762" s="8"/>
      <c r="G1762" s="8"/>
      <c r="H1762" s="8"/>
      <c r="I1762" s="8"/>
      <c r="J1762" s="8"/>
    </row>
    <row r="1763" spans="1:10" x14ac:dyDescent="0.35">
      <c r="A1763" s="3">
        <v>35986</v>
      </c>
      <c r="B1763" s="1">
        <v>4.9679596255191791E-3</v>
      </c>
      <c r="C1763" s="1">
        <v>-6.1355624999547096E-4</v>
      </c>
      <c r="D1763" s="1">
        <v>-9.4193397431945308E-3</v>
      </c>
      <c r="E1763" s="8"/>
      <c r="F1763" s="8"/>
      <c r="G1763" s="8"/>
      <c r="H1763" s="8"/>
      <c r="I1763" s="8"/>
      <c r="J1763" s="8"/>
    </row>
    <row r="1764" spans="1:10" x14ac:dyDescent="0.35">
      <c r="A1764" s="3">
        <v>35989</v>
      </c>
      <c r="B1764" s="1">
        <v>7.3834956477715616E-4</v>
      </c>
      <c r="C1764" s="1">
        <v>-3.6977026275892685E-3</v>
      </c>
      <c r="D1764" s="1">
        <v>-4.4501266003448649E-4</v>
      </c>
      <c r="E1764" s="8"/>
      <c r="F1764" s="8"/>
      <c r="G1764" s="8"/>
      <c r="H1764" s="8"/>
      <c r="I1764" s="8"/>
      <c r="J1764" s="8"/>
    </row>
    <row r="1765" spans="1:10" x14ac:dyDescent="0.35">
      <c r="A1765" s="3">
        <v>35990</v>
      </c>
      <c r="B1765" s="1">
        <v>1.0577321303927816E-2</v>
      </c>
      <c r="C1765" s="1">
        <v>-1.8497642391237972E-3</v>
      </c>
      <c r="D1765" s="1">
        <v>5.8297798978436512E-3</v>
      </c>
      <c r="E1765" s="8"/>
      <c r="F1765" s="8"/>
      <c r="G1765" s="8"/>
      <c r="H1765" s="8"/>
      <c r="I1765" s="8"/>
      <c r="J1765" s="8"/>
    </row>
    <row r="1766" spans="1:10" x14ac:dyDescent="0.35">
      <c r="A1766" s="3">
        <v>35991</v>
      </c>
      <c r="B1766" s="1">
        <v>-2.3550527593338044E-3</v>
      </c>
      <c r="C1766" s="1">
        <v>3.0430593124195648E-4</v>
      </c>
      <c r="D1766" s="1">
        <v>-1.0501128880986233E-4</v>
      </c>
      <c r="E1766" s="8"/>
      <c r="F1766" s="8"/>
      <c r="G1766" s="8"/>
      <c r="H1766" s="8"/>
      <c r="I1766" s="8"/>
      <c r="J1766" s="8"/>
    </row>
    <row r="1767" spans="1:10" x14ac:dyDescent="0.35">
      <c r="A1767" s="3">
        <v>35992</v>
      </c>
      <c r="B1767" s="1">
        <v>7.7836580869366729E-3</v>
      </c>
      <c r="C1767" s="1">
        <v>-1.2347037857026726E-3</v>
      </c>
      <c r="D1767" s="1">
        <v>-5.0686327729225298E-3</v>
      </c>
      <c r="E1767" s="8"/>
      <c r="F1767" s="8"/>
      <c r="G1767" s="8"/>
      <c r="H1767" s="8"/>
      <c r="I1767" s="8"/>
      <c r="J1767" s="8"/>
    </row>
    <row r="1768" spans="1:10" x14ac:dyDescent="0.35">
      <c r="A1768" s="3">
        <v>35993</v>
      </c>
      <c r="B1768" s="1">
        <v>2.3283879690896162E-3</v>
      </c>
      <c r="C1768" s="1">
        <v>-9.3126430083085784E-4</v>
      </c>
      <c r="D1768" s="1">
        <v>4.3107244135333622E-3</v>
      </c>
      <c r="E1768" s="8"/>
      <c r="F1768" s="8"/>
      <c r="G1768" s="8"/>
      <c r="H1768" s="8"/>
      <c r="I1768" s="8"/>
      <c r="J1768" s="8"/>
    </row>
    <row r="1769" spans="1:10" x14ac:dyDescent="0.35">
      <c r="A1769" s="3">
        <v>35996</v>
      </c>
      <c r="B1769" s="1">
        <v>-2.235486094516351E-3</v>
      </c>
      <c r="C1769" s="1">
        <v>2.4786304939617039E-3</v>
      </c>
      <c r="D1769" s="1">
        <v>-1.3231714443687523E-2</v>
      </c>
      <c r="E1769" s="8"/>
      <c r="F1769" s="8"/>
      <c r="G1769" s="8"/>
      <c r="H1769" s="8"/>
      <c r="I1769" s="8"/>
      <c r="J1769" s="8"/>
    </row>
    <row r="1770" spans="1:10" x14ac:dyDescent="0.35">
      <c r="A1770" s="3">
        <v>35997</v>
      </c>
      <c r="B1770" s="1">
        <v>-1.6201821305281829E-2</v>
      </c>
      <c r="C1770" s="1">
        <v>2.1521810737058196E-3</v>
      </c>
      <c r="D1770" s="1">
        <v>-3.3755370614390679E-3</v>
      </c>
      <c r="E1770" s="8"/>
      <c r="F1770" s="8"/>
      <c r="G1770" s="8"/>
      <c r="H1770" s="8"/>
      <c r="I1770" s="8"/>
      <c r="J1770" s="8"/>
    </row>
    <row r="1771" spans="1:10" x14ac:dyDescent="0.35">
      <c r="A1771" s="3">
        <v>35998</v>
      </c>
      <c r="B1771" s="1">
        <v>-8.5009557960595203E-4</v>
      </c>
      <c r="C1771" s="1">
        <v>-9.1938517325231668E-4</v>
      </c>
      <c r="D1771" s="1">
        <v>7.1720689151378322E-4</v>
      </c>
      <c r="E1771" s="8"/>
      <c r="F1771" s="8"/>
      <c r="G1771" s="8"/>
      <c r="H1771" s="8"/>
      <c r="I1771" s="8"/>
      <c r="J1771" s="8"/>
    </row>
    <row r="1772" spans="1:10" x14ac:dyDescent="0.35">
      <c r="A1772" s="3">
        <v>35999</v>
      </c>
      <c r="B1772" s="1">
        <v>-2.1122135358472398E-2</v>
      </c>
      <c r="C1772" s="1">
        <v>1.2312779858083521E-3</v>
      </c>
      <c r="D1772" s="1">
        <v>-5.3993003497654667E-3</v>
      </c>
      <c r="E1772" s="8"/>
      <c r="F1772" s="8"/>
      <c r="G1772" s="8"/>
      <c r="H1772" s="8"/>
      <c r="I1772" s="8"/>
      <c r="J1772" s="8"/>
    </row>
    <row r="1773" spans="1:10" x14ac:dyDescent="0.35">
      <c r="A1773" s="3">
        <v>36000</v>
      </c>
      <c r="B1773" s="1">
        <v>9.208305664807348E-4</v>
      </c>
      <c r="C1773" s="1">
        <v>-6.1544948723145463E-4</v>
      </c>
      <c r="D1773" s="1">
        <v>3.5823950007921285E-3</v>
      </c>
      <c r="E1773" s="8"/>
      <c r="F1773" s="8"/>
      <c r="G1773" s="8"/>
      <c r="H1773" s="8"/>
      <c r="I1773" s="8"/>
      <c r="J1773" s="8"/>
    </row>
    <row r="1774" spans="1:10" x14ac:dyDescent="0.35">
      <c r="A1774" s="3">
        <v>36003</v>
      </c>
      <c r="B1774" s="1">
        <v>5.6554364548958335E-3</v>
      </c>
      <c r="C1774" s="1">
        <v>-1.2320364755992695E-3</v>
      </c>
      <c r="D1774" s="1">
        <v>-2.8158471115075287E-3</v>
      </c>
      <c r="E1774" s="8"/>
      <c r="F1774" s="8"/>
      <c r="G1774" s="8"/>
      <c r="H1774" s="8"/>
      <c r="I1774" s="8"/>
      <c r="J1774" s="8"/>
    </row>
    <row r="1775" spans="1:10" x14ac:dyDescent="0.35">
      <c r="A1775" s="3">
        <v>36004</v>
      </c>
      <c r="B1775" s="1">
        <v>-1.4955207579441507E-2</v>
      </c>
      <c r="C1775" s="1">
        <v>-1.8593649711182642E-3</v>
      </c>
      <c r="D1775" s="1">
        <v>-1.8176733423532114E-3</v>
      </c>
      <c r="E1775" s="8"/>
      <c r="F1775" s="8"/>
      <c r="G1775" s="8"/>
      <c r="H1775" s="8"/>
      <c r="I1775" s="8"/>
      <c r="J1775" s="8"/>
    </row>
    <row r="1776" spans="1:10" x14ac:dyDescent="0.35">
      <c r="A1776" s="3">
        <v>36005</v>
      </c>
      <c r="B1776" s="1">
        <v>-4.4603146503530222E-3</v>
      </c>
      <c r="C1776" s="1">
        <v>-2.1679858087610285E-3</v>
      </c>
      <c r="D1776" s="1">
        <v>-5.38030908765285E-3</v>
      </c>
      <c r="E1776" s="8"/>
      <c r="F1776" s="8"/>
      <c r="G1776" s="8"/>
      <c r="H1776" s="8"/>
      <c r="I1776" s="8"/>
      <c r="J1776" s="8"/>
    </row>
    <row r="1777" spans="1:10" x14ac:dyDescent="0.35">
      <c r="A1777" s="3">
        <v>36006</v>
      </c>
      <c r="B1777" s="1">
        <v>1.5642954420924376E-2</v>
      </c>
      <c r="C1777" s="1">
        <v>1.2370052497921006E-3</v>
      </c>
      <c r="D1777" s="1">
        <v>8.1776246244602557E-4</v>
      </c>
      <c r="E1777" s="8"/>
      <c r="F1777" s="8"/>
      <c r="G1777" s="8"/>
      <c r="H1777" s="8"/>
      <c r="I1777" s="8"/>
      <c r="J1777" s="8"/>
    </row>
    <row r="1778" spans="1:10" x14ac:dyDescent="0.35">
      <c r="A1778" s="3">
        <v>36007</v>
      </c>
      <c r="B1778" s="1">
        <v>-1.9685918590041387E-2</v>
      </c>
      <c r="C1778" s="1">
        <v>0</v>
      </c>
      <c r="D1778" s="1">
        <v>-9.2035883351226089E-3</v>
      </c>
      <c r="E1778" s="8"/>
      <c r="F1778" s="8"/>
      <c r="G1778" s="8"/>
      <c r="H1778" s="8"/>
      <c r="I1778" s="8"/>
      <c r="J1778" s="8"/>
    </row>
    <row r="1779" spans="1:10" x14ac:dyDescent="0.35">
      <c r="A1779" s="3">
        <v>36010</v>
      </c>
      <c r="B1779" s="1">
        <v>-7.3709197143042816E-3</v>
      </c>
      <c r="C1779" s="1">
        <v>3.7102971498122923E-3</v>
      </c>
      <c r="D1779" s="1">
        <v>-1.6051935696607567E-2</v>
      </c>
      <c r="E1779" s="8"/>
      <c r="F1779" s="8"/>
      <c r="G1779" s="8"/>
      <c r="H1779" s="8"/>
      <c r="I1779" s="8"/>
      <c r="J1779" s="8"/>
    </row>
    <row r="1780" spans="1:10" x14ac:dyDescent="0.35">
      <c r="A1780" s="3">
        <v>36011</v>
      </c>
      <c r="B1780" s="1">
        <v>-3.6917804337304613E-2</v>
      </c>
      <c r="C1780" s="1">
        <v>1.5426052852290076E-3</v>
      </c>
      <c r="D1780" s="1">
        <v>4.8127844464257398E-3</v>
      </c>
      <c r="E1780" s="8"/>
      <c r="F1780" s="8"/>
      <c r="G1780" s="8"/>
      <c r="H1780" s="8"/>
      <c r="I1780" s="8"/>
      <c r="J1780" s="8"/>
    </row>
    <row r="1781" spans="1:10" x14ac:dyDescent="0.35">
      <c r="A1781" s="3">
        <v>36012</v>
      </c>
      <c r="B1781" s="1">
        <v>8.6462427148646277E-3</v>
      </c>
      <c r="C1781" s="1">
        <v>3.0318342829511384E-4</v>
      </c>
      <c r="D1781" s="1">
        <v>-1.717320142875687E-3</v>
      </c>
      <c r="E1781" s="8"/>
      <c r="F1781" s="8"/>
      <c r="G1781" s="8"/>
      <c r="H1781" s="8"/>
      <c r="I1781" s="8"/>
      <c r="J1781" s="8"/>
    </row>
    <row r="1782" spans="1:10" x14ac:dyDescent="0.35">
      <c r="A1782" s="3">
        <v>36013</v>
      </c>
      <c r="B1782" s="1">
        <v>7.5539496765966146E-3</v>
      </c>
      <c r="C1782" s="1">
        <v>-9.182543704186135E-4</v>
      </c>
      <c r="D1782" s="1">
        <v>2.6535135233716231E-3</v>
      </c>
      <c r="E1782" s="8"/>
      <c r="F1782" s="8"/>
      <c r="G1782" s="8"/>
      <c r="H1782" s="8"/>
      <c r="I1782" s="8"/>
      <c r="J1782" s="8"/>
    </row>
    <row r="1783" spans="1:10" x14ac:dyDescent="0.35">
      <c r="A1783" s="3">
        <v>36014</v>
      </c>
      <c r="B1783" s="1">
        <v>-1.6520733558148895E-4</v>
      </c>
      <c r="C1783" s="1">
        <v>3.0715785542459639E-3</v>
      </c>
      <c r="D1783" s="1">
        <v>2.8817445455192998E-3</v>
      </c>
      <c r="E1783" s="8"/>
      <c r="F1783" s="8"/>
      <c r="G1783" s="8"/>
      <c r="H1783" s="8"/>
      <c r="I1783" s="8"/>
      <c r="J1783" s="8"/>
    </row>
    <row r="1784" spans="1:10" x14ac:dyDescent="0.35">
      <c r="A1784" s="3">
        <v>36017</v>
      </c>
      <c r="B1784" s="1">
        <v>-5.8087515292300253E-3</v>
      </c>
      <c r="C1784" s="1">
        <v>-6.1356140690555286E-4</v>
      </c>
      <c r="D1784" s="1">
        <v>-1.137092746400415E-2</v>
      </c>
      <c r="E1784" s="8"/>
      <c r="F1784" s="8"/>
      <c r="G1784" s="8"/>
      <c r="H1784" s="8"/>
      <c r="I1784" s="8"/>
      <c r="J1784" s="8"/>
    </row>
    <row r="1785" spans="1:10" x14ac:dyDescent="0.35">
      <c r="A1785" s="3">
        <v>36018</v>
      </c>
      <c r="B1785" s="1">
        <v>-1.3159307414929378E-2</v>
      </c>
      <c r="C1785" s="1">
        <v>2.7622587470027709E-3</v>
      </c>
      <c r="D1785" s="1">
        <v>-1.5375943242774208E-2</v>
      </c>
      <c r="E1785" s="8"/>
      <c r="F1785" s="8"/>
      <c r="G1785" s="8"/>
      <c r="H1785" s="8"/>
      <c r="I1785" s="8"/>
      <c r="J1785" s="8"/>
    </row>
    <row r="1786" spans="1:10" x14ac:dyDescent="0.35">
      <c r="A1786" s="3">
        <v>36019</v>
      </c>
      <c r="B1786" s="1">
        <v>1.4155911661007306E-2</v>
      </c>
      <c r="C1786" s="1">
        <v>-1.8378578609808615E-3</v>
      </c>
      <c r="D1786" s="1">
        <v>-1.7410513574770729E-3</v>
      </c>
      <c r="E1786" s="8"/>
      <c r="F1786" s="8"/>
      <c r="G1786" s="8"/>
      <c r="H1786" s="8"/>
      <c r="I1786" s="8"/>
      <c r="J1786" s="8"/>
    </row>
    <row r="1787" spans="1:10" x14ac:dyDescent="0.35">
      <c r="A1787" s="3">
        <v>36020</v>
      </c>
      <c r="B1787" s="1">
        <v>-8.623897310396823E-3</v>
      </c>
      <c r="C1787" s="1">
        <v>-2.4641636629437911E-3</v>
      </c>
      <c r="D1787" s="1">
        <v>7.9470404064002007E-3</v>
      </c>
      <c r="E1787" s="8"/>
      <c r="F1787" s="8"/>
      <c r="G1787" s="8"/>
      <c r="H1787" s="8"/>
      <c r="I1787" s="8"/>
      <c r="J1787" s="8"/>
    </row>
    <row r="1788" spans="1:10" x14ac:dyDescent="0.35">
      <c r="A1788" s="3">
        <v>36021</v>
      </c>
      <c r="B1788" s="1">
        <v>-1.1377048887838505E-2</v>
      </c>
      <c r="C1788" s="1">
        <v>2.4641636629436771E-3</v>
      </c>
      <c r="D1788" s="1">
        <v>8.1603268658927638E-4</v>
      </c>
      <c r="E1788" s="8"/>
      <c r="F1788" s="8"/>
      <c r="G1788" s="8"/>
      <c r="H1788" s="8"/>
      <c r="I1788" s="8"/>
      <c r="J1788" s="8"/>
    </row>
    <row r="1789" spans="1:10" x14ac:dyDescent="0.35">
      <c r="A1789" s="3">
        <v>36024</v>
      </c>
      <c r="B1789" s="1">
        <v>1.9493540368787941E-2</v>
      </c>
      <c r="C1789" s="1">
        <v>-3.1083947911638696E-4</v>
      </c>
      <c r="D1789" s="1">
        <v>2.7312602330655357E-3</v>
      </c>
      <c r="E1789" s="8"/>
      <c r="F1789" s="8"/>
      <c r="G1789" s="8"/>
      <c r="H1789" s="8"/>
      <c r="I1789" s="8"/>
      <c r="J1789" s="8"/>
    </row>
    <row r="1790" spans="1:10" x14ac:dyDescent="0.35">
      <c r="A1790" s="3">
        <v>36025</v>
      </c>
      <c r="B1790" s="1">
        <v>1.6047065660764786E-2</v>
      </c>
      <c r="C1790" s="1">
        <v>-9.246884038866057E-4</v>
      </c>
      <c r="D1790" s="1">
        <v>-5.0531001725461445E-3</v>
      </c>
      <c r="E1790" s="8"/>
      <c r="F1790" s="8"/>
      <c r="G1790" s="8"/>
      <c r="H1790" s="8"/>
      <c r="I1790" s="8"/>
      <c r="J1790" s="8"/>
    </row>
    <row r="1791" spans="1:10" x14ac:dyDescent="0.35">
      <c r="A1791" s="3">
        <v>36026</v>
      </c>
      <c r="B1791" s="1">
        <v>-2.8555078832064543E-3</v>
      </c>
      <c r="C1791" s="1">
        <v>-3.0281109865820817E-4</v>
      </c>
      <c r="D1791" s="1">
        <v>-4.5699625978248224E-4</v>
      </c>
      <c r="E1791" s="8"/>
      <c r="F1791" s="8"/>
      <c r="G1791" s="8"/>
      <c r="H1791" s="8"/>
      <c r="I1791" s="8"/>
      <c r="J1791" s="8"/>
    </row>
    <row r="1792" spans="1:10" x14ac:dyDescent="0.35">
      <c r="A1792" s="3">
        <v>36027</v>
      </c>
      <c r="B1792" s="1">
        <v>-5.9004765510625758E-3</v>
      </c>
      <c r="C1792" s="1">
        <v>2.7639527813648488E-3</v>
      </c>
      <c r="D1792" s="1">
        <v>7.9475483524173475E-3</v>
      </c>
      <c r="E1792" s="8"/>
      <c r="F1792" s="8"/>
      <c r="G1792" s="8"/>
      <c r="H1792" s="8"/>
      <c r="I1792" s="8"/>
      <c r="J1792" s="8"/>
    </row>
    <row r="1793" spans="1:10" x14ac:dyDescent="0.35">
      <c r="A1793" s="3">
        <v>36028</v>
      </c>
      <c r="B1793" s="1">
        <v>-9.5359791857756518E-3</v>
      </c>
      <c r="C1793" s="1">
        <v>3.9770805428592888E-3</v>
      </c>
      <c r="D1793" s="1">
        <v>-1.4884197018272901E-2</v>
      </c>
      <c r="E1793" s="8"/>
      <c r="F1793" s="8"/>
      <c r="G1793" s="8"/>
      <c r="H1793" s="8"/>
      <c r="I1793" s="8"/>
      <c r="J1793" s="8"/>
    </row>
    <row r="1794" spans="1:10" x14ac:dyDescent="0.35">
      <c r="A1794" s="3">
        <v>36031</v>
      </c>
      <c r="B1794" s="1">
        <v>6.3612859599617389E-3</v>
      </c>
      <c r="C1794" s="1">
        <v>2.1368956378538676E-3</v>
      </c>
      <c r="D1794" s="1">
        <v>5.1788756882914086E-3</v>
      </c>
      <c r="E1794" s="8"/>
      <c r="F1794" s="8"/>
      <c r="G1794" s="8"/>
      <c r="H1794" s="8"/>
      <c r="I1794" s="8"/>
      <c r="J1794" s="8"/>
    </row>
    <row r="1795" spans="1:10" x14ac:dyDescent="0.35">
      <c r="A1795" s="3">
        <v>36032</v>
      </c>
      <c r="B1795" s="1">
        <v>4.3191461878269938E-3</v>
      </c>
      <c r="C1795" s="1">
        <v>3.9528867978068927E-3</v>
      </c>
      <c r="D1795" s="1">
        <v>-3.283018172929782E-3</v>
      </c>
      <c r="E1795" s="8"/>
      <c r="F1795" s="8"/>
      <c r="G1795" s="8"/>
      <c r="H1795" s="8"/>
      <c r="I1795" s="8"/>
      <c r="J1795" s="8"/>
    </row>
    <row r="1796" spans="1:10" x14ac:dyDescent="0.35">
      <c r="A1796" s="3">
        <v>36033</v>
      </c>
      <c r="B1796" s="1">
        <v>-7.9557984030125418E-3</v>
      </c>
      <c r="C1796" s="1">
        <v>3.3332258647983657E-3</v>
      </c>
      <c r="D1796" s="1">
        <v>-8.3281544823672546E-3</v>
      </c>
      <c r="E1796" s="8"/>
      <c r="F1796" s="8"/>
      <c r="G1796" s="8"/>
      <c r="H1796" s="8"/>
      <c r="I1796" s="8"/>
      <c r="J1796" s="8"/>
    </row>
    <row r="1797" spans="1:10" x14ac:dyDescent="0.35">
      <c r="A1797" s="3">
        <v>36034</v>
      </c>
      <c r="B1797" s="1">
        <v>-3.9125162511276221E-2</v>
      </c>
      <c r="C1797" s="1">
        <v>6.3372300313500642E-3</v>
      </c>
      <c r="D1797" s="1">
        <v>-1.1854485689165138E-2</v>
      </c>
      <c r="E1797" s="8"/>
      <c r="F1797" s="8"/>
      <c r="G1797" s="8"/>
      <c r="H1797" s="8"/>
      <c r="I1797" s="8"/>
      <c r="J1797" s="8"/>
    </row>
    <row r="1798" spans="1:10" x14ac:dyDescent="0.35">
      <c r="A1798" s="3">
        <v>36035</v>
      </c>
      <c r="B1798" s="1">
        <v>-1.4929760867165345E-2</v>
      </c>
      <c r="C1798" s="1">
        <v>2.1035167697500412E-3</v>
      </c>
      <c r="D1798" s="1">
        <v>-4.6409533351069263E-3</v>
      </c>
      <c r="E1798" s="8"/>
      <c r="F1798" s="8"/>
      <c r="G1798" s="8"/>
      <c r="H1798" s="8"/>
      <c r="I1798" s="8"/>
      <c r="J1798" s="8"/>
    </row>
    <row r="1799" spans="1:10" x14ac:dyDescent="0.35">
      <c r="A1799" s="3">
        <v>36038</v>
      </c>
      <c r="B1799" s="1">
        <v>-7.0437590373020428E-2</v>
      </c>
      <c r="C1799" s="1">
        <v>3.2942748795395239E-3</v>
      </c>
      <c r="D1799" s="1">
        <v>-5.6675214676238728E-3</v>
      </c>
      <c r="E1799" s="8"/>
      <c r="F1799" s="8"/>
      <c r="G1799" s="8"/>
      <c r="H1799" s="8"/>
      <c r="I1799" s="8"/>
      <c r="J1799" s="8"/>
    </row>
    <row r="1800" spans="1:10" x14ac:dyDescent="0.35">
      <c r="A1800" s="3">
        <v>36039</v>
      </c>
      <c r="B1800" s="1">
        <v>3.7902812228035793E-2</v>
      </c>
      <c r="C1800" s="1">
        <v>-5.9740824808899326E-4</v>
      </c>
      <c r="D1800" s="1">
        <v>1.7552329971656639E-2</v>
      </c>
      <c r="E1800" s="8"/>
      <c r="F1800" s="8"/>
      <c r="G1800" s="8"/>
      <c r="H1800" s="8"/>
      <c r="I1800" s="8"/>
      <c r="J1800" s="8"/>
    </row>
    <row r="1801" spans="1:10" x14ac:dyDescent="0.35">
      <c r="A1801" s="3">
        <v>36040</v>
      </c>
      <c r="B1801" s="1">
        <v>-3.8191639233024284E-3</v>
      </c>
      <c r="C1801" s="1">
        <v>-2.696866631450464E-3</v>
      </c>
      <c r="D1801" s="1">
        <v>-1.3644517552733897E-3</v>
      </c>
      <c r="E1801" s="8"/>
      <c r="F1801" s="8"/>
      <c r="G1801" s="8"/>
      <c r="H1801" s="8"/>
      <c r="I1801" s="8"/>
      <c r="J1801" s="8"/>
    </row>
    <row r="1802" spans="1:10" x14ac:dyDescent="0.35">
      <c r="A1802" s="3">
        <v>36041</v>
      </c>
      <c r="B1802" s="1">
        <v>-8.3235388521498265E-3</v>
      </c>
      <c r="C1802" s="1">
        <v>4.1856316406997524E-3</v>
      </c>
      <c r="D1802" s="1">
        <v>2.1578916313211835E-2</v>
      </c>
      <c r="E1802" s="8"/>
      <c r="F1802" s="8"/>
      <c r="G1802" s="8"/>
      <c r="H1802" s="8"/>
      <c r="I1802" s="8"/>
      <c r="J1802" s="8"/>
    </row>
    <row r="1803" spans="1:10" x14ac:dyDescent="0.35">
      <c r="A1803" s="3">
        <v>36042</v>
      </c>
      <c r="B1803" s="1">
        <v>-8.5576781745286129E-3</v>
      </c>
      <c r="C1803" s="1">
        <v>1.2008480899977328E-3</v>
      </c>
      <c r="D1803" s="1">
        <v>1.7188247473309221E-3</v>
      </c>
      <c r="E1803" s="8"/>
      <c r="F1803" s="8"/>
      <c r="G1803" s="8"/>
      <c r="H1803" s="8"/>
      <c r="I1803" s="8"/>
      <c r="J1803" s="8"/>
    </row>
    <row r="1804" spans="1:10" x14ac:dyDescent="0.35">
      <c r="A1804" s="3">
        <v>36046</v>
      </c>
      <c r="B1804" s="1">
        <v>4.9645961835058545E-2</v>
      </c>
      <c r="C1804" s="1">
        <v>-2.0922048511580154E-3</v>
      </c>
      <c r="D1804" s="1">
        <v>4.4074527689832088E-3</v>
      </c>
      <c r="E1804" s="8"/>
      <c r="F1804" s="8"/>
      <c r="G1804" s="8"/>
      <c r="H1804" s="8"/>
      <c r="I1804" s="8"/>
      <c r="J1804" s="8"/>
    </row>
    <row r="1805" spans="1:10" x14ac:dyDescent="0.35">
      <c r="A1805" s="3">
        <v>36047</v>
      </c>
      <c r="B1805" s="1">
        <v>-1.7008184697617012E-2</v>
      </c>
      <c r="C1805" s="1">
        <v>6.5561706872049917E-3</v>
      </c>
      <c r="D1805" s="1">
        <v>-6.0222646186210167E-3</v>
      </c>
      <c r="E1805" s="8"/>
      <c r="F1805" s="8"/>
      <c r="G1805" s="8"/>
      <c r="H1805" s="8"/>
      <c r="I1805" s="8"/>
      <c r="J1805" s="8"/>
    </row>
    <row r="1806" spans="1:10" x14ac:dyDescent="0.35">
      <c r="A1806" s="3">
        <v>36048</v>
      </c>
      <c r="B1806" s="1">
        <v>-2.6189707633403655E-2</v>
      </c>
      <c r="C1806" s="1">
        <v>1.5332738445081252E-2</v>
      </c>
      <c r="D1806" s="1">
        <v>1.5724854999848124E-2</v>
      </c>
      <c r="E1806" s="8"/>
      <c r="F1806" s="8"/>
      <c r="G1806" s="8"/>
      <c r="H1806" s="8"/>
      <c r="I1806" s="8"/>
      <c r="J1806" s="8"/>
    </row>
    <row r="1807" spans="1:10" x14ac:dyDescent="0.35">
      <c r="A1807" s="3">
        <v>36049</v>
      </c>
      <c r="B1807" s="1">
        <v>2.9028052978482318E-2</v>
      </c>
      <c r="C1807" s="1">
        <v>-6.4560906469895108E-3</v>
      </c>
      <c r="D1807" s="1">
        <v>-4.6416982879615952E-3</v>
      </c>
      <c r="E1807" s="8"/>
      <c r="F1807" s="8"/>
      <c r="G1807" s="8"/>
      <c r="H1807" s="8"/>
      <c r="I1807" s="8"/>
      <c r="J1807" s="8"/>
    </row>
    <row r="1808" spans="1:10" x14ac:dyDescent="0.35">
      <c r="A1808" s="3">
        <v>36052</v>
      </c>
      <c r="B1808" s="1">
        <v>2.026771620473301E-2</v>
      </c>
      <c r="C1808" s="1">
        <v>-2.0644502671018521E-3</v>
      </c>
      <c r="D1808" s="1">
        <v>1.1545427791091376E-3</v>
      </c>
      <c r="E1808" s="8"/>
      <c r="F1808" s="8"/>
      <c r="G1808" s="8"/>
      <c r="H1808" s="8"/>
      <c r="I1808" s="8"/>
      <c r="J1808" s="8"/>
    </row>
    <row r="1809" spans="1:10" x14ac:dyDescent="0.35">
      <c r="A1809" s="3">
        <v>36053</v>
      </c>
      <c r="B1809" s="1">
        <v>7.7005314253878387E-3</v>
      </c>
      <c r="C1809" s="1">
        <v>-1.7775484214359268E-3</v>
      </c>
      <c r="D1809" s="1">
        <v>1.0620709790985399E-2</v>
      </c>
      <c r="E1809" s="8"/>
      <c r="F1809" s="8"/>
      <c r="G1809" s="8"/>
      <c r="H1809" s="8"/>
      <c r="I1809" s="8"/>
      <c r="J1809" s="8"/>
    </row>
    <row r="1810" spans="1:10" x14ac:dyDescent="0.35">
      <c r="A1810" s="3">
        <v>36054</v>
      </c>
      <c r="B1810" s="1">
        <v>7.4886580502367258E-3</v>
      </c>
      <c r="C1810" s="1">
        <v>1.7775484214357889E-3</v>
      </c>
      <c r="D1810" s="1">
        <v>-4.3494173351899977E-3</v>
      </c>
      <c r="E1810" s="8"/>
      <c r="F1810" s="8"/>
      <c r="G1810" s="8"/>
      <c r="H1810" s="8"/>
      <c r="I1810" s="8"/>
      <c r="J1810" s="8"/>
    </row>
    <row r="1811" spans="1:10" x14ac:dyDescent="0.35">
      <c r="A1811" s="3">
        <v>36055</v>
      </c>
      <c r="B1811" s="1">
        <v>-2.5781940053402421E-2</v>
      </c>
      <c r="C1811" s="1">
        <v>6.1725858809638049E-3</v>
      </c>
      <c r="D1811" s="1">
        <v>-2.0422109360677094E-4</v>
      </c>
      <c r="E1811" s="8"/>
      <c r="F1811" s="8"/>
      <c r="G1811" s="8"/>
      <c r="H1811" s="8"/>
      <c r="I1811" s="8"/>
      <c r="J1811" s="8"/>
    </row>
    <row r="1812" spans="1:10" x14ac:dyDescent="0.35">
      <c r="A1812" s="3">
        <v>36056</v>
      </c>
      <c r="B1812" s="1">
        <v>1.1966886506780685E-3</v>
      </c>
      <c r="C1812" s="1">
        <v>6.7246092520346652E-3</v>
      </c>
      <c r="D1812" s="1">
        <v>1.1652194376632365E-2</v>
      </c>
      <c r="E1812" s="8"/>
      <c r="F1812" s="8"/>
      <c r="G1812" s="8"/>
      <c r="H1812" s="8"/>
      <c r="I1812" s="8"/>
      <c r="J1812" s="8"/>
    </row>
    <row r="1813" spans="1:10" x14ac:dyDescent="0.35">
      <c r="A1813" s="3">
        <v>36059</v>
      </c>
      <c r="B1813" s="1">
        <v>3.7182402743803507E-3</v>
      </c>
      <c r="C1813" s="1">
        <v>1.457290891825042E-3</v>
      </c>
      <c r="D1813" s="1">
        <v>-2.869196999731208E-3</v>
      </c>
      <c r="E1813" s="8"/>
      <c r="F1813" s="8"/>
      <c r="G1813" s="8"/>
      <c r="H1813" s="8"/>
      <c r="I1813" s="8"/>
      <c r="J1813" s="8"/>
    </row>
    <row r="1814" spans="1:10" x14ac:dyDescent="0.35">
      <c r="A1814" s="3">
        <v>36060</v>
      </c>
      <c r="B1814" s="1">
        <v>5.5904154322548201E-3</v>
      </c>
      <c r="C1814" s="1">
        <v>-4.0825821590250262E-3</v>
      </c>
      <c r="D1814" s="1">
        <v>3.5444767425506568E-3</v>
      </c>
      <c r="E1814" s="8"/>
      <c r="F1814" s="8"/>
      <c r="G1814" s="8"/>
      <c r="H1814" s="8"/>
      <c r="I1814" s="8"/>
      <c r="J1814" s="8"/>
    </row>
    <row r="1815" spans="1:10" x14ac:dyDescent="0.35">
      <c r="A1815" s="3">
        <v>36061</v>
      </c>
      <c r="B1815" s="1">
        <v>3.4798235542756045E-2</v>
      </c>
      <c r="C1815" s="1">
        <v>3.5015130551530067E-3</v>
      </c>
      <c r="D1815" s="1">
        <v>-2.5608691574610811E-4</v>
      </c>
      <c r="E1815" s="8"/>
      <c r="F1815" s="8"/>
      <c r="G1815" s="8"/>
      <c r="H1815" s="8"/>
      <c r="I1815" s="8"/>
      <c r="J1815" s="8"/>
    </row>
    <row r="1816" spans="1:10" x14ac:dyDescent="0.35">
      <c r="A1816" s="3">
        <v>36062</v>
      </c>
      <c r="B1816" s="1">
        <v>-2.2165066345250794E-2</v>
      </c>
      <c r="C1816" s="1">
        <v>4.0683409312100641E-3</v>
      </c>
      <c r="D1816" s="1">
        <v>6.9839221201370314E-3</v>
      </c>
      <c r="E1816" s="8"/>
      <c r="F1816" s="8"/>
      <c r="G1816" s="8"/>
      <c r="H1816" s="8"/>
      <c r="I1816" s="8"/>
      <c r="J1816" s="8"/>
    </row>
    <row r="1817" spans="1:10" x14ac:dyDescent="0.35">
      <c r="A1817" s="3">
        <v>36063</v>
      </c>
      <c r="B1817" s="1">
        <v>1.9449387439545878E-3</v>
      </c>
      <c r="C1817" s="1">
        <v>2.3128356791502734E-3</v>
      </c>
      <c r="D1817" s="1">
        <v>-3.7759350524541281E-3</v>
      </c>
      <c r="E1817" s="8"/>
      <c r="F1817" s="8"/>
      <c r="G1817" s="8"/>
      <c r="H1817" s="8"/>
      <c r="I1817" s="8"/>
      <c r="J1817" s="8"/>
    </row>
    <row r="1818" spans="1:10" x14ac:dyDescent="0.35">
      <c r="A1818" s="3">
        <v>36066</v>
      </c>
      <c r="B1818" s="1">
        <v>3.7641438513464748E-3</v>
      </c>
      <c r="C1818" s="1">
        <v>-2.9276900339276617E-4</v>
      </c>
      <c r="D1818" s="1">
        <v>-2.0116521147617135E-4</v>
      </c>
      <c r="E1818" s="8"/>
      <c r="F1818" s="8"/>
      <c r="G1818" s="8"/>
      <c r="H1818" s="8"/>
      <c r="I1818" s="8"/>
      <c r="J1818" s="8"/>
    </row>
    <row r="1819" spans="1:10" x14ac:dyDescent="0.35">
      <c r="A1819" s="3">
        <v>36067</v>
      </c>
      <c r="B1819" s="1">
        <v>3.1462881210682017E-4</v>
      </c>
      <c r="C1819" s="1">
        <v>1.4471839776888284E-3</v>
      </c>
      <c r="D1819" s="1">
        <v>4.1928782600357366E-3</v>
      </c>
      <c r="E1819" s="8"/>
      <c r="F1819" s="8"/>
      <c r="G1819" s="8"/>
      <c r="H1819" s="8"/>
      <c r="I1819" s="8"/>
      <c r="J1819" s="8"/>
    </row>
    <row r="1820" spans="1:10" x14ac:dyDescent="0.35">
      <c r="A1820" s="3">
        <v>36068</v>
      </c>
      <c r="B1820" s="1">
        <v>-3.098944514956882E-2</v>
      </c>
      <c r="C1820" s="1">
        <v>1.1494876147249068E-2</v>
      </c>
      <c r="D1820" s="1">
        <v>-7.245818554894491E-4</v>
      </c>
      <c r="E1820" s="8"/>
      <c r="F1820" s="8"/>
      <c r="G1820" s="8"/>
      <c r="H1820" s="8"/>
      <c r="I1820" s="8"/>
      <c r="J1820" s="8"/>
    </row>
    <row r="1821" spans="1:10" x14ac:dyDescent="0.35">
      <c r="A1821" s="3">
        <v>36069</v>
      </c>
      <c r="B1821" s="1">
        <v>-3.0570414918264587E-2</v>
      </c>
      <c r="C1821" s="1">
        <v>8.5255854584478947E-3</v>
      </c>
      <c r="D1821" s="1">
        <v>-1.2726866022570109E-2</v>
      </c>
      <c r="E1821" s="8"/>
      <c r="F1821" s="8"/>
      <c r="G1821" s="8"/>
      <c r="H1821" s="8"/>
      <c r="I1821" s="8"/>
      <c r="J1821" s="8"/>
    </row>
    <row r="1822" spans="1:10" x14ac:dyDescent="0.35">
      <c r="A1822" s="3">
        <v>36070</v>
      </c>
      <c r="B1822" s="1">
        <v>1.630009090575861E-2</v>
      </c>
      <c r="C1822" s="1">
        <v>1.1379780057802268E-3</v>
      </c>
      <c r="D1822" s="1">
        <v>4.3406667982694982E-3</v>
      </c>
      <c r="E1822" s="8"/>
      <c r="F1822" s="8"/>
      <c r="G1822" s="8"/>
      <c r="H1822" s="8"/>
      <c r="I1822" s="8"/>
      <c r="J1822" s="8"/>
    </row>
    <row r="1823" spans="1:10" x14ac:dyDescent="0.35">
      <c r="A1823" s="3">
        <v>36073</v>
      </c>
      <c r="B1823" s="1">
        <v>-1.4102566033468072E-2</v>
      </c>
      <c r="C1823" s="1">
        <v>9.8469109087311584E-3</v>
      </c>
      <c r="D1823" s="1">
        <v>-5.8100025009597978E-3</v>
      </c>
      <c r="E1823" s="8"/>
      <c r="F1823" s="8"/>
      <c r="G1823" s="8"/>
      <c r="H1823" s="8"/>
      <c r="I1823" s="8"/>
      <c r="J1823" s="8"/>
    </row>
    <row r="1824" spans="1:10" x14ac:dyDescent="0.35">
      <c r="A1824" s="3">
        <v>36074</v>
      </c>
      <c r="B1824" s="1">
        <v>-4.0240279321052492E-3</v>
      </c>
      <c r="C1824" s="1">
        <v>-5.0537741972155378E-3</v>
      </c>
      <c r="D1824" s="1">
        <v>3.606955489981795E-3</v>
      </c>
      <c r="E1824" s="8"/>
      <c r="F1824" s="8"/>
      <c r="G1824" s="8"/>
      <c r="H1824" s="8"/>
      <c r="I1824" s="8"/>
      <c r="J1824" s="8"/>
    </row>
    <row r="1825" spans="1:10" x14ac:dyDescent="0.35">
      <c r="A1825" s="3">
        <v>36075</v>
      </c>
      <c r="B1825" s="1">
        <v>-1.4228454045968175E-2</v>
      </c>
      <c r="C1825" s="1">
        <v>-7.3495931528170912E-3</v>
      </c>
      <c r="D1825" s="1">
        <v>5.1768479392593153E-3</v>
      </c>
      <c r="E1825" s="8"/>
      <c r="F1825" s="8"/>
      <c r="G1825" s="8"/>
      <c r="H1825" s="8"/>
      <c r="I1825" s="8"/>
      <c r="J1825" s="8"/>
    </row>
    <row r="1826" spans="1:10" x14ac:dyDescent="0.35">
      <c r="A1826" s="3">
        <v>36076</v>
      </c>
      <c r="B1826" s="1">
        <v>-1.1647075894395781E-2</v>
      </c>
      <c r="C1826" s="1">
        <v>-1.7740993452813141E-2</v>
      </c>
      <c r="D1826" s="1">
        <v>-1.4730038276799204E-2</v>
      </c>
      <c r="E1826" s="8"/>
      <c r="F1826" s="8"/>
      <c r="G1826" s="8"/>
      <c r="H1826" s="8"/>
      <c r="I1826" s="8"/>
      <c r="J1826" s="8"/>
    </row>
    <row r="1827" spans="1:10" x14ac:dyDescent="0.35">
      <c r="A1827" s="3">
        <v>36077</v>
      </c>
      <c r="B1827" s="1">
        <v>2.5672379069671687E-2</v>
      </c>
      <c r="C1827" s="1">
        <v>-1.4241936049018801E-2</v>
      </c>
      <c r="D1827" s="1">
        <v>4.5139006418840454E-3</v>
      </c>
      <c r="E1827" s="8"/>
      <c r="F1827" s="8"/>
      <c r="G1827" s="8"/>
      <c r="H1827" s="8"/>
      <c r="I1827" s="8"/>
      <c r="J1827" s="8"/>
    </row>
    <row r="1828" spans="1:10" x14ac:dyDescent="0.35">
      <c r="A1828" s="3">
        <v>36080</v>
      </c>
      <c r="B1828" s="1">
        <v>1.3440492929115607E-2</v>
      </c>
      <c r="C1828" s="1">
        <v>0</v>
      </c>
      <c r="D1828" s="1">
        <v>-6.5695617171274163E-3</v>
      </c>
      <c r="E1828" s="8"/>
      <c r="F1828" s="8"/>
      <c r="G1828" s="8"/>
      <c r="H1828" s="8"/>
      <c r="I1828" s="8"/>
      <c r="J1828" s="8"/>
    </row>
    <row r="1829" spans="1:10" x14ac:dyDescent="0.35">
      <c r="A1829" s="3">
        <v>36081</v>
      </c>
      <c r="B1829" s="1">
        <v>-2.9209409930034142E-3</v>
      </c>
      <c r="C1829" s="1">
        <v>1.4645450724437828E-3</v>
      </c>
      <c r="D1829" s="1">
        <v>2.7556685758174907E-3</v>
      </c>
      <c r="E1829" s="8"/>
      <c r="F1829" s="8"/>
      <c r="G1829" s="8"/>
      <c r="H1829" s="8"/>
      <c r="I1829" s="8"/>
      <c r="J1829" s="8"/>
    </row>
    <row r="1830" spans="1:10" x14ac:dyDescent="0.35">
      <c r="A1830" s="3">
        <v>36082</v>
      </c>
      <c r="B1830" s="1">
        <v>1.0728332740911417E-2</v>
      </c>
      <c r="C1830" s="1">
        <v>1.1916401259212353E-2</v>
      </c>
      <c r="D1830" s="1">
        <v>-6.9272133541124735E-3</v>
      </c>
      <c r="E1830" s="8"/>
      <c r="F1830" s="8"/>
      <c r="G1830" s="8"/>
      <c r="H1830" s="8"/>
      <c r="I1830" s="8"/>
      <c r="J1830" s="8"/>
    </row>
    <row r="1831" spans="1:10" x14ac:dyDescent="0.35">
      <c r="A1831" s="3">
        <v>36083</v>
      </c>
      <c r="B1831" s="1">
        <v>4.0882060541183686E-2</v>
      </c>
      <c r="C1831" s="1">
        <v>-2.9243117208521224E-4</v>
      </c>
      <c r="D1831" s="1">
        <v>7.5184700685833339E-4</v>
      </c>
      <c r="E1831" s="8"/>
      <c r="F1831" s="8"/>
      <c r="G1831" s="8"/>
      <c r="H1831" s="8"/>
      <c r="I1831" s="8"/>
      <c r="J1831" s="8"/>
    </row>
    <row r="1832" spans="1:10" x14ac:dyDescent="0.35">
      <c r="A1832" s="3">
        <v>36084</v>
      </c>
      <c r="B1832" s="1">
        <v>8.4890072550630712E-3</v>
      </c>
      <c r="C1832" s="1">
        <v>1.0638272733604482E-2</v>
      </c>
      <c r="D1832" s="1">
        <v>5.9945124806167292E-3</v>
      </c>
      <c r="E1832" s="8"/>
      <c r="F1832" s="8"/>
      <c r="G1832" s="8"/>
      <c r="H1832" s="8"/>
      <c r="I1832" s="8"/>
      <c r="J1832" s="8"/>
    </row>
    <row r="1833" spans="1:10" x14ac:dyDescent="0.35">
      <c r="A1833" s="3">
        <v>36087</v>
      </c>
      <c r="B1833" s="1">
        <v>5.6352535608599503E-3</v>
      </c>
      <c r="C1833" s="1">
        <v>-2.0041969568459E-3</v>
      </c>
      <c r="D1833" s="1">
        <v>-1.467906091174416E-2</v>
      </c>
      <c r="E1833" s="8"/>
      <c r="F1833" s="8"/>
      <c r="G1833" s="8"/>
      <c r="H1833" s="8"/>
      <c r="I1833" s="8"/>
      <c r="J1833" s="8"/>
    </row>
    <row r="1834" spans="1:10" x14ac:dyDescent="0.35">
      <c r="A1834" s="3">
        <v>36088</v>
      </c>
      <c r="B1834" s="1">
        <v>1.4485122364153084E-3</v>
      </c>
      <c r="C1834" s="1">
        <v>-5.7451322567270641E-3</v>
      </c>
      <c r="D1834" s="1">
        <v>-1.197103012144245E-4</v>
      </c>
      <c r="E1834" s="8"/>
      <c r="F1834" s="8"/>
      <c r="G1834" s="8"/>
      <c r="H1834" s="8"/>
      <c r="I1834" s="8"/>
      <c r="J1834" s="8"/>
    </row>
    <row r="1835" spans="1:10" x14ac:dyDescent="0.35">
      <c r="A1835" s="3">
        <v>36089</v>
      </c>
      <c r="B1835" s="1">
        <v>5.6142800419852427E-3</v>
      </c>
      <c r="C1835" s="1">
        <v>-2.3120667778484586E-3</v>
      </c>
      <c r="D1835" s="1">
        <v>5.4125176906823546E-3</v>
      </c>
      <c r="E1835" s="8"/>
      <c r="F1835" s="8"/>
      <c r="G1835" s="8"/>
      <c r="H1835" s="8"/>
      <c r="I1835" s="8"/>
      <c r="J1835" s="8"/>
    </row>
    <row r="1836" spans="1:10" x14ac:dyDescent="0.35">
      <c r="A1836" s="3">
        <v>36090</v>
      </c>
      <c r="B1836" s="1">
        <v>7.9687630771401018E-3</v>
      </c>
      <c r="C1836" s="1">
        <v>-2.0244842899712068E-3</v>
      </c>
      <c r="D1836" s="1">
        <v>-2.1853589704599725E-3</v>
      </c>
      <c r="E1836" s="8"/>
      <c r="F1836" s="8"/>
      <c r="G1836" s="8"/>
      <c r="H1836" s="8"/>
      <c r="I1836" s="8"/>
      <c r="J1836" s="8"/>
    </row>
    <row r="1837" spans="1:10" x14ac:dyDescent="0.35">
      <c r="A1837" s="3">
        <v>36091</v>
      </c>
      <c r="B1837" s="1">
        <v>-7.2680216640812808E-3</v>
      </c>
      <c r="C1837" s="1">
        <v>-6.3849266324109422E-3</v>
      </c>
      <c r="D1837" s="1">
        <v>8.1907576258265615E-4</v>
      </c>
      <c r="E1837" s="8"/>
      <c r="F1837" s="8"/>
      <c r="G1837" s="8"/>
      <c r="H1837" s="8"/>
      <c r="I1837" s="8"/>
      <c r="J1837" s="8"/>
    </row>
    <row r="1838" spans="1:10" x14ac:dyDescent="0.35">
      <c r="A1838" s="3">
        <v>36094</v>
      </c>
      <c r="B1838" s="1">
        <v>1.5399048302180871E-3</v>
      </c>
      <c r="C1838" s="1">
        <v>-2.3370180568887729E-3</v>
      </c>
      <c r="D1838" s="1">
        <v>3.5944004198947329E-3</v>
      </c>
      <c r="E1838" s="8"/>
      <c r="F1838" s="8"/>
      <c r="G1838" s="8"/>
      <c r="H1838" s="8"/>
      <c r="I1838" s="8"/>
      <c r="J1838" s="8"/>
    </row>
    <row r="1839" spans="1:10" x14ac:dyDescent="0.35">
      <c r="A1839" s="3">
        <v>36095</v>
      </c>
      <c r="B1839" s="1">
        <v>-6.5305285281922519E-3</v>
      </c>
      <c r="C1839" s="1">
        <v>7.8507886101615385E-3</v>
      </c>
      <c r="D1839" s="1">
        <v>-7.2815469821497303E-3</v>
      </c>
      <c r="E1839" s="8"/>
      <c r="F1839" s="8"/>
      <c r="G1839" s="8"/>
      <c r="H1839" s="8"/>
      <c r="I1839" s="8"/>
      <c r="J1839" s="8"/>
    </row>
    <row r="1840" spans="1:10" x14ac:dyDescent="0.35">
      <c r="A1840" s="3">
        <v>36096</v>
      </c>
      <c r="B1840" s="1">
        <v>2.5780096118196648E-3</v>
      </c>
      <c r="C1840" s="1">
        <v>1.4488682758319661E-3</v>
      </c>
      <c r="D1840" s="1">
        <v>1.2677456160733848E-3</v>
      </c>
      <c r="E1840" s="8"/>
      <c r="F1840" s="8"/>
      <c r="G1840" s="8"/>
      <c r="H1840" s="8"/>
      <c r="I1840" s="8"/>
      <c r="J1840" s="8"/>
    </row>
    <row r="1841" spans="1:10" x14ac:dyDescent="0.35">
      <c r="A1841" s="3">
        <v>36097</v>
      </c>
      <c r="B1841" s="1">
        <v>1.6564756061968819E-2</v>
      </c>
      <c r="C1841" s="1">
        <v>4.6175968762755234E-3</v>
      </c>
      <c r="D1841" s="1">
        <v>-1.2358329291820695E-3</v>
      </c>
      <c r="E1841" s="8"/>
      <c r="F1841" s="8"/>
      <c r="G1841" s="8"/>
      <c r="H1841" s="8"/>
      <c r="I1841" s="8"/>
      <c r="J1841" s="8"/>
    </row>
    <row r="1842" spans="1:10" x14ac:dyDescent="0.35">
      <c r="A1842" s="3">
        <v>36098</v>
      </c>
      <c r="B1842" s="1">
        <v>1.1663594642690903E-2</v>
      </c>
      <c r="C1842" s="1">
        <v>-7.2239002152444864E-3</v>
      </c>
      <c r="D1842" s="1">
        <v>3.8380426936163595E-3</v>
      </c>
      <c r="E1842" s="8"/>
      <c r="F1842" s="8"/>
      <c r="G1842" s="8"/>
      <c r="H1842" s="8"/>
      <c r="I1842" s="8"/>
      <c r="J1842" s="8"/>
    </row>
    <row r="1843" spans="1:10" x14ac:dyDescent="0.35">
      <c r="A1843" s="3">
        <v>36101</v>
      </c>
      <c r="B1843" s="1">
        <v>1.1700061531115918E-2</v>
      </c>
      <c r="C1843" s="1">
        <v>-1.0493677347668848E-2</v>
      </c>
      <c r="D1843" s="1">
        <v>-6.360008482394566E-4</v>
      </c>
      <c r="E1843" s="8"/>
      <c r="F1843" s="8"/>
      <c r="G1843" s="8"/>
      <c r="H1843" s="8"/>
      <c r="I1843" s="8"/>
      <c r="J1843" s="8"/>
    </row>
    <row r="1844" spans="1:10" x14ac:dyDescent="0.35">
      <c r="A1844" s="3">
        <v>36102</v>
      </c>
      <c r="B1844" s="1">
        <v>-6.8393300122839256E-4</v>
      </c>
      <c r="C1844" s="1">
        <v>2.88530898851926E-4</v>
      </c>
      <c r="D1844" s="1">
        <v>-4.0566177114622173E-4</v>
      </c>
      <c r="E1844" s="8"/>
      <c r="F1844" s="8"/>
      <c r="G1844" s="8"/>
      <c r="H1844" s="8"/>
      <c r="I1844" s="8"/>
      <c r="J1844" s="8"/>
    </row>
    <row r="1845" spans="1:10" x14ac:dyDescent="0.35">
      <c r="A1845" s="3">
        <v>36103</v>
      </c>
      <c r="B1845" s="1">
        <v>7.0239937852107411E-3</v>
      </c>
      <c r="C1845" s="1">
        <v>-1.0010835295955582E-2</v>
      </c>
      <c r="D1845" s="1">
        <v>-1.5911658472505892E-5</v>
      </c>
      <c r="E1845" s="8"/>
      <c r="F1845" s="8"/>
      <c r="G1845" s="8"/>
      <c r="H1845" s="8"/>
      <c r="I1845" s="8"/>
      <c r="J1845" s="8"/>
    </row>
    <row r="1846" spans="1:10" x14ac:dyDescent="0.35">
      <c r="A1846" s="3">
        <v>36104</v>
      </c>
      <c r="B1846" s="1">
        <v>1.3478441753964411E-2</v>
      </c>
      <c r="C1846" s="1">
        <v>2.9134935421324401E-4</v>
      </c>
      <c r="D1846" s="1">
        <v>3.2090261463456724E-3</v>
      </c>
      <c r="E1846" s="8"/>
      <c r="F1846" s="8"/>
      <c r="G1846" s="8"/>
      <c r="H1846" s="8"/>
      <c r="I1846" s="8"/>
      <c r="J1846" s="8"/>
    </row>
    <row r="1847" spans="1:10" x14ac:dyDescent="0.35">
      <c r="A1847" s="3">
        <v>36105</v>
      </c>
      <c r="B1847" s="1">
        <v>6.2949136592676857E-3</v>
      </c>
      <c r="C1847" s="1">
        <v>-8.0187288609352581E-3</v>
      </c>
      <c r="D1847" s="1">
        <v>-7.3779956619519948E-4</v>
      </c>
      <c r="E1847" s="8"/>
      <c r="F1847" s="8"/>
      <c r="G1847" s="8"/>
      <c r="H1847" s="8"/>
      <c r="I1847" s="8"/>
      <c r="J1847" s="8"/>
    </row>
    <row r="1848" spans="1:10" x14ac:dyDescent="0.35">
      <c r="A1848" s="3">
        <v>36108</v>
      </c>
      <c r="B1848" s="1">
        <v>-9.519226869819937E-3</v>
      </c>
      <c r="C1848" s="1">
        <v>4.468199037095979E-3</v>
      </c>
      <c r="D1848" s="1">
        <v>-1.0074064738802894E-2</v>
      </c>
      <c r="E1848" s="8"/>
      <c r="F1848" s="8"/>
      <c r="G1848" s="8"/>
      <c r="H1848" s="8"/>
      <c r="I1848" s="8"/>
      <c r="J1848" s="8"/>
    </row>
    <row r="1849" spans="1:10" x14ac:dyDescent="0.35">
      <c r="A1849" s="3">
        <v>36109</v>
      </c>
      <c r="B1849" s="1">
        <v>-1.7179852440644709E-3</v>
      </c>
      <c r="C1849" s="1">
        <v>2.3684200252715296E-3</v>
      </c>
      <c r="D1849" s="1">
        <v>2.6819648046589452E-3</v>
      </c>
      <c r="E1849" s="8"/>
      <c r="F1849" s="8"/>
      <c r="G1849" s="8"/>
      <c r="H1849" s="8"/>
      <c r="I1849" s="8"/>
      <c r="J1849" s="8"/>
    </row>
    <row r="1850" spans="1:10" x14ac:dyDescent="0.35">
      <c r="A1850" s="3">
        <v>36110</v>
      </c>
      <c r="B1850" s="1">
        <v>-6.4822410574262466E-3</v>
      </c>
      <c r="C1850" s="1">
        <v>0</v>
      </c>
      <c r="D1850" s="1">
        <v>3.1176181649939048E-4</v>
      </c>
      <c r="E1850" s="8"/>
      <c r="F1850" s="8"/>
      <c r="G1850" s="8"/>
      <c r="H1850" s="8"/>
      <c r="I1850" s="8"/>
      <c r="J1850" s="8"/>
    </row>
    <row r="1851" spans="1:10" x14ac:dyDescent="0.35">
      <c r="A1851" s="3">
        <v>36111</v>
      </c>
      <c r="B1851" s="1">
        <v>-2.9303264873289897E-3</v>
      </c>
      <c r="C1851" s="1">
        <v>4.4297577064355727E-3</v>
      </c>
      <c r="D1851" s="1">
        <v>7.4929382980595313E-3</v>
      </c>
      <c r="E1851" s="8"/>
      <c r="F1851" s="8"/>
      <c r="G1851" s="8"/>
      <c r="H1851" s="8"/>
      <c r="I1851" s="8"/>
      <c r="J1851" s="8"/>
    </row>
    <row r="1852" spans="1:10" x14ac:dyDescent="0.35">
      <c r="A1852" s="3">
        <v>36112</v>
      </c>
      <c r="B1852" s="1">
        <v>7.1587755189366116E-3</v>
      </c>
      <c r="C1852" s="1">
        <v>-2.9482939438446572E-3</v>
      </c>
      <c r="D1852" s="1">
        <v>-9.7654301340548665E-3</v>
      </c>
      <c r="E1852" s="8"/>
      <c r="F1852" s="8"/>
      <c r="G1852" s="8"/>
      <c r="H1852" s="8"/>
      <c r="I1852" s="8"/>
      <c r="J1852" s="8"/>
    </row>
    <row r="1853" spans="1:10" x14ac:dyDescent="0.35">
      <c r="A1853" s="3">
        <v>36115</v>
      </c>
      <c r="B1853" s="1">
        <v>8.9760461871488464E-3</v>
      </c>
      <c r="C1853" s="1">
        <v>-2.6649725987137455E-3</v>
      </c>
      <c r="D1853" s="1">
        <v>-1.8923264627670584E-2</v>
      </c>
      <c r="E1853" s="8"/>
      <c r="F1853" s="8"/>
      <c r="G1853" s="8"/>
      <c r="H1853" s="8"/>
      <c r="I1853" s="8"/>
      <c r="J1853" s="8"/>
    </row>
    <row r="1854" spans="1:10" x14ac:dyDescent="0.35">
      <c r="A1854" s="3">
        <v>36116</v>
      </c>
      <c r="B1854" s="1">
        <v>3.0327160757938313E-3</v>
      </c>
      <c r="C1854" s="1">
        <v>-1.1930318623528508E-3</v>
      </c>
      <c r="D1854" s="1">
        <v>-5.0170134983459199E-3</v>
      </c>
      <c r="E1854" s="8"/>
      <c r="F1854" s="8"/>
      <c r="G1854" s="8"/>
      <c r="H1854" s="8"/>
      <c r="I1854" s="8"/>
      <c r="J1854" s="8"/>
    </row>
    <row r="1855" spans="1:10" x14ac:dyDescent="0.35">
      <c r="A1855" s="3">
        <v>36117</v>
      </c>
      <c r="B1855" s="1">
        <v>4.518792171271299E-3</v>
      </c>
      <c r="C1855" s="1">
        <v>8.9287894435718333E-4</v>
      </c>
      <c r="D1855" s="1">
        <v>5.987803106365945E-4</v>
      </c>
      <c r="E1855" s="8"/>
      <c r="F1855" s="8"/>
      <c r="G1855" s="8"/>
      <c r="H1855" s="8"/>
      <c r="I1855" s="8"/>
      <c r="J1855" s="8"/>
    </row>
    <row r="1856" spans="1:10" x14ac:dyDescent="0.35">
      <c r="A1856" s="3">
        <v>36118</v>
      </c>
      <c r="B1856" s="1">
        <v>7.0785506416418719E-3</v>
      </c>
      <c r="C1856" s="1">
        <v>2.9204186140889652E-4</v>
      </c>
      <c r="D1856" s="1">
        <v>-3.9520059981301677E-3</v>
      </c>
      <c r="E1856" s="8"/>
      <c r="F1856" s="8"/>
      <c r="G1856" s="8"/>
      <c r="H1856" s="8"/>
      <c r="I1856" s="8"/>
      <c r="J1856" s="8"/>
    </row>
    <row r="1857" spans="1:10" x14ac:dyDescent="0.35">
      <c r="A1857" s="3">
        <v>36119</v>
      </c>
      <c r="B1857" s="1">
        <v>9.4467406032745019E-3</v>
      </c>
      <c r="C1857" s="1">
        <v>2.9642609843499841E-3</v>
      </c>
      <c r="D1857" s="1">
        <v>-1.1120035741538623E-3</v>
      </c>
      <c r="E1857" s="8"/>
      <c r="F1857" s="8"/>
      <c r="G1857" s="8"/>
      <c r="H1857" s="8"/>
      <c r="I1857" s="8"/>
      <c r="J1857" s="8"/>
    </row>
    <row r="1858" spans="1:10" x14ac:dyDescent="0.35">
      <c r="A1858" s="3">
        <v>36122</v>
      </c>
      <c r="B1858" s="1">
        <v>2.0972296372802894E-2</v>
      </c>
      <c r="C1858" s="1">
        <v>-1.4810321371791636E-3</v>
      </c>
      <c r="D1858" s="1">
        <v>-1.6763117281302146E-2</v>
      </c>
      <c r="E1858" s="8"/>
      <c r="F1858" s="8"/>
      <c r="G1858" s="8"/>
      <c r="H1858" s="8"/>
      <c r="I1858" s="8"/>
      <c r="J1858" s="8"/>
    </row>
    <row r="1859" spans="1:10" x14ac:dyDescent="0.35">
      <c r="A1859" s="3">
        <v>36123</v>
      </c>
      <c r="B1859" s="1">
        <v>-4.4028411205099659E-3</v>
      </c>
      <c r="C1859" s="1">
        <v>0</v>
      </c>
      <c r="D1859" s="1">
        <v>-3.6523816740566236E-3</v>
      </c>
      <c r="E1859" s="8"/>
      <c r="F1859" s="8"/>
      <c r="G1859" s="8"/>
      <c r="H1859" s="8"/>
      <c r="I1859" s="8"/>
      <c r="J1859" s="8"/>
    </row>
    <row r="1860" spans="1:10" x14ac:dyDescent="0.35">
      <c r="A1860" s="3">
        <v>36124</v>
      </c>
      <c r="B1860" s="1">
        <v>3.2744579568442268E-3</v>
      </c>
      <c r="C1860" s="1">
        <v>1.1817653385966863E-3</v>
      </c>
      <c r="D1860" s="1">
        <v>-2.231570477370081E-3</v>
      </c>
      <c r="E1860" s="8"/>
      <c r="F1860" s="8"/>
      <c r="G1860" s="8"/>
      <c r="H1860" s="8"/>
      <c r="I1860" s="8"/>
      <c r="J1860" s="8"/>
    </row>
    <row r="1861" spans="1:10" x14ac:dyDescent="0.35">
      <c r="A1861" s="3">
        <v>36129</v>
      </c>
      <c r="B1861" s="1">
        <v>-2.436494660381228E-2</v>
      </c>
      <c r="C1861" s="1">
        <v>5.2978336822977175E-3</v>
      </c>
      <c r="D1861" s="1">
        <v>-1.9465025225034533E-2</v>
      </c>
      <c r="E1861" s="8"/>
      <c r="F1861" s="8"/>
      <c r="G1861" s="8"/>
      <c r="H1861" s="8"/>
      <c r="I1861" s="8"/>
      <c r="J1861" s="8"/>
    </row>
    <row r="1862" spans="1:10" x14ac:dyDescent="0.35">
      <c r="A1862" s="3">
        <v>36130</v>
      </c>
      <c r="B1862" s="1">
        <v>9.9619877177872778E-3</v>
      </c>
      <c r="C1862" s="1">
        <v>5.2858902037803031E-3</v>
      </c>
      <c r="D1862" s="1">
        <v>-3.1481499539506366E-3</v>
      </c>
      <c r="E1862" s="8"/>
      <c r="F1862" s="8"/>
      <c r="G1862" s="8"/>
      <c r="H1862" s="8"/>
      <c r="I1862" s="8"/>
      <c r="J1862" s="8"/>
    </row>
    <row r="1863" spans="1:10" x14ac:dyDescent="0.35">
      <c r="A1863" s="3">
        <v>36131</v>
      </c>
      <c r="B1863" s="1">
        <v>-3.4348625095396209E-3</v>
      </c>
      <c r="C1863" s="1">
        <v>6.806348593177909E-3</v>
      </c>
      <c r="D1863" s="1">
        <v>-3.235663939115719E-3</v>
      </c>
      <c r="E1863" s="8"/>
      <c r="F1863" s="8"/>
      <c r="G1863" s="8"/>
      <c r="H1863" s="8"/>
      <c r="I1863" s="8"/>
      <c r="J1863" s="8"/>
    </row>
    <row r="1864" spans="1:10" x14ac:dyDescent="0.35">
      <c r="A1864" s="3">
        <v>36132</v>
      </c>
      <c r="B1864" s="1">
        <v>-1.8187880474507933E-2</v>
      </c>
      <c r="C1864" s="1">
        <v>3.0936299234150095E-4</v>
      </c>
      <c r="D1864" s="1">
        <v>-5.3063818229569714E-3</v>
      </c>
      <c r="E1864" s="8"/>
      <c r="F1864" s="8"/>
      <c r="G1864" s="8"/>
      <c r="H1864" s="8"/>
      <c r="I1864" s="8"/>
      <c r="J1864" s="8"/>
    </row>
    <row r="1865" spans="1:10" x14ac:dyDescent="0.35">
      <c r="A1865" s="3">
        <v>36133</v>
      </c>
      <c r="B1865" s="1">
        <v>2.2864229185290248E-2</v>
      </c>
      <c r="C1865" s="1">
        <v>-3.400309939396399E-3</v>
      </c>
      <c r="D1865" s="1">
        <v>-1.422117633733008E-3</v>
      </c>
      <c r="E1865" s="8"/>
      <c r="F1865" s="8"/>
      <c r="G1865" s="8"/>
      <c r="H1865" s="8"/>
      <c r="I1865" s="8"/>
      <c r="J1865" s="8"/>
    </row>
    <row r="1866" spans="1:10" x14ac:dyDescent="0.35">
      <c r="A1866" s="3">
        <v>36136</v>
      </c>
      <c r="B1866" s="1">
        <v>9.2707605167804547E-3</v>
      </c>
      <c r="C1866" s="1">
        <v>-5.5782919025927653E-3</v>
      </c>
      <c r="D1866" s="1">
        <v>5.5641993497432167E-3</v>
      </c>
      <c r="E1866" s="8"/>
      <c r="F1866" s="8"/>
      <c r="G1866" s="8"/>
      <c r="H1866" s="8"/>
      <c r="I1866" s="8"/>
      <c r="J1866" s="8"/>
    </row>
    <row r="1867" spans="1:10" x14ac:dyDescent="0.35">
      <c r="A1867" s="3">
        <v>36137</v>
      </c>
      <c r="B1867" s="1">
        <v>-5.3354171175663337E-3</v>
      </c>
      <c r="C1867" s="1">
        <v>6.8189967183682164E-3</v>
      </c>
      <c r="D1867" s="1">
        <v>-1.2556717228556653E-2</v>
      </c>
      <c r="E1867" s="8"/>
      <c r="F1867" s="8"/>
      <c r="G1867" s="8"/>
      <c r="H1867" s="8"/>
      <c r="I1867" s="8"/>
      <c r="J1867" s="8"/>
    </row>
    <row r="1868" spans="1:10" x14ac:dyDescent="0.35">
      <c r="A1868" s="3">
        <v>36138</v>
      </c>
      <c r="B1868" s="1">
        <v>1.7844537415599758E-3</v>
      </c>
      <c r="C1868" s="1">
        <v>3.6970671880564316E-3</v>
      </c>
      <c r="D1868" s="1">
        <v>-6.8041788883687962E-3</v>
      </c>
      <c r="E1868" s="8"/>
      <c r="F1868" s="8"/>
      <c r="G1868" s="8"/>
      <c r="H1868" s="8"/>
      <c r="I1868" s="8"/>
      <c r="J1868" s="8"/>
    </row>
    <row r="1869" spans="1:10" x14ac:dyDescent="0.35">
      <c r="A1869" s="3">
        <v>36139</v>
      </c>
      <c r="B1869" s="1">
        <v>-1.5729446169770962E-2</v>
      </c>
      <c r="C1869" s="1">
        <v>1.8434205804930969E-3</v>
      </c>
      <c r="D1869" s="1">
        <v>-8.2070860987534834E-3</v>
      </c>
      <c r="E1869" s="8"/>
      <c r="F1869" s="8"/>
      <c r="G1869" s="8"/>
      <c r="H1869" s="8"/>
      <c r="I1869" s="8"/>
      <c r="J1869" s="8"/>
    </row>
    <row r="1870" spans="1:10" x14ac:dyDescent="0.35">
      <c r="A1870" s="3">
        <v>36140</v>
      </c>
      <c r="B1870" s="1">
        <v>1.2352670261860284E-3</v>
      </c>
      <c r="C1870" s="1">
        <v>-6.4708720366252514E-3</v>
      </c>
      <c r="D1870" s="1">
        <v>-5.4436425287497396E-3</v>
      </c>
      <c r="E1870" s="8"/>
      <c r="F1870" s="8"/>
      <c r="G1870" s="8"/>
      <c r="H1870" s="8"/>
      <c r="I1870" s="8"/>
      <c r="J1870" s="8"/>
    </row>
    <row r="1871" spans="1:10" x14ac:dyDescent="0.35">
      <c r="A1871" s="3">
        <v>36143</v>
      </c>
      <c r="B1871" s="1">
        <v>-2.1893180921258488E-2</v>
      </c>
      <c r="C1871" s="1">
        <v>2.471167671934876E-3</v>
      </c>
      <c r="D1871" s="1">
        <v>1.1113639983755899E-2</v>
      </c>
      <c r="E1871" s="8"/>
      <c r="F1871" s="8"/>
      <c r="G1871" s="8"/>
      <c r="H1871" s="8"/>
      <c r="I1871" s="8"/>
      <c r="J1871" s="8"/>
    </row>
    <row r="1872" spans="1:10" x14ac:dyDescent="0.35">
      <c r="A1872" s="3">
        <v>36144</v>
      </c>
      <c r="B1872" s="1">
        <v>1.8776348806168575E-2</v>
      </c>
      <c r="C1872" s="1">
        <v>-3.7050625175633505E-3</v>
      </c>
      <c r="D1872" s="1">
        <v>1.6040474782382152E-3</v>
      </c>
      <c r="E1872" s="8"/>
      <c r="F1872" s="8"/>
      <c r="G1872" s="8"/>
      <c r="H1872" s="8"/>
      <c r="I1872" s="8"/>
      <c r="J1872" s="8"/>
    </row>
    <row r="1873" spans="1:10" x14ac:dyDescent="0.35">
      <c r="A1873" s="3">
        <v>36145</v>
      </c>
      <c r="B1873" s="1">
        <v>-7.6566717867125079E-4</v>
      </c>
      <c r="C1873" s="1">
        <v>4.0065876019736383E-3</v>
      </c>
      <c r="D1873" s="1">
        <v>1.8108295125338503E-2</v>
      </c>
      <c r="E1873" s="8"/>
      <c r="F1873" s="8"/>
      <c r="G1873" s="8"/>
      <c r="H1873" s="8"/>
      <c r="I1873" s="8"/>
      <c r="J1873" s="8"/>
    </row>
    <row r="1874" spans="1:10" x14ac:dyDescent="0.35">
      <c r="A1874" s="3">
        <v>36146</v>
      </c>
      <c r="B1874" s="1">
        <v>1.5406467196687272E-2</v>
      </c>
      <c r="C1874" s="1">
        <v>3.0936544634725986E-4</v>
      </c>
      <c r="D1874" s="1">
        <v>-2.8038195378962759E-2</v>
      </c>
      <c r="E1874" s="8"/>
      <c r="F1874" s="8"/>
      <c r="G1874" s="8"/>
      <c r="H1874" s="8"/>
      <c r="I1874" s="8"/>
      <c r="J1874" s="8"/>
    </row>
    <row r="1875" spans="1:10" x14ac:dyDescent="0.35">
      <c r="A1875" s="3">
        <v>36147</v>
      </c>
      <c r="B1875" s="1">
        <v>6.7989839654735724E-3</v>
      </c>
      <c r="C1875" s="1">
        <v>-3.0936544634729797E-4</v>
      </c>
      <c r="D1875" s="1">
        <v>-3.4301683230430632E-3</v>
      </c>
      <c r="E1875" s="8"/>
      <c r="F1875" s="8"/>
      <c r="G1875" s="8"/>
      <c r="H1875" s="8"/>
      <c r="I1875" s="8"/>
      <c r="J1875" s="8"/>
    </row>
    <row r="1876" spans="1:10" x14ac:dyDescent="0.35">
      <c r="A1876" s="3">
        <v>36150</v>
      </c>
      <c r="B1876" s="1">
        <v>1.2388954169025758E-2</v>
      </c>
      <c r="C1876" s="1">
        <v>-4.6280916617555228E-3</v>
      </c>
      <c r="D1876" s="1">
        <v>-1.0046098823781793E-2</v>
      </c>
      <c r="E1876" s="8"/>
      <c r="F1876" s="8"/>
      <c r="G1876" s="8"/>
      <c r="H1876" s="8"/>
      <c r="I1876" s="8"/>
      <c r="J1876" s="8"/>
    </row>
    <row r="1877" spans="1:10" x14ac:dyDescent="0.35">
      <c r="A1877" s="3">
        <v>36151</v>
      </c>
      <c r="B1877" s="1">
        <v>6.0671292289577827E-4</v>
      </c>
      <c r="C1877" s="1">
        <v>-5.2824129385918798E-3</v>
      </c>
      <c r="D1877" s="1">
        <v>1.2793025042487922E-3</v>
      </c>
      <c r="E1877" s="8"/>
      <c r="F1877" s="8"/>
      <c r="G1877" s="8"/>
      <c r="H1877" s="8"/>
      <c r="I1877" s="8"/>
      <c r="J1877" s="8"/>
    </row>
    <row r="1878" spans="1:10" x14ac:dyDescent="0.35">
      <c r="A1878" s="3">
        <v>36152</v>
      </c>
      <c r="B1878" s="1">
        <v>2.0534332242802881E-2</v>
      </c>
      <c r="C1878" s="1">
        <v>-8.1257436408451386E-3</v>
      </c>
      <c r="D1878" s="1">
        <v>1.0078741010653557E-3</v>
      </c>
      <c r="E1878" s="8"/>
      <c r="F1878" s="8"/>
      <c r="G1878" s="8"/>
      <c r="H1878" s="8"/>
      <c r="I1878" s="8"/>
      <c r="J1878" s="8"/>
    </row>
    <row r="1879" spans="1:10" x14ac:dyDescent="0.35">
      <c r="A1879" s="3">
        <v>36153</v>
      </c>
      <c r="B1879" s="1">
        <v>-1.8494308292898315E-3</v>
      </c>
      <c r="C1879" s="1">
        <v>-4.0796559740222177E-3</v>
      </c>
      <c r="D1879" s="1">
        <v>1.1865489899673381E-3</v>
      </c>
      <c r="E1879" s="8"/>
      <c r="F1879" s="8"/>
      <c r="G1879" s="8"/>
      <c r="H1879" s="8"/>
      <c r="I1879" s="8"/>
      <c r="J1879" s="8"/>
    </row>
    <row r="1880" spans="1:10" x14ac:dyDescent="0.35">
      <c r="A1880" s="3">
        <v>36157</v>
      </c>
      <c r="B1880" s="1">
        <v>-6.3627763428325773E-4</v>
      </c>
      <c r="C1880" s="1">
        <v>6.2744796554422598E-3</v>
      </c>
      <c r="D1880" s="1">
        <v>3.2647232907779471E-3</v>
      </c>
      <c r="E1880" s="8"/>
      <c r="F1880" s="8"/>
      <c r="G1880" s="8"/>
      <c r="H1880" s="8"/>
      <c r="I1880" s="8"/>
      <c r="J1880" s="8"/>
    </row>
    <row r="1881" spans="1:10" x14ac:dyDescent="0.35">
      <c r="A1881" s="3">
        <v>36158</v>
      </c>
      <c r="B1881" s="1">
        <v>1.3229228724756412E-2</v>
      </c>
      <c r="C1881" s="1">
        <v>5.6183761306233598E-3</v>
      </c>
      <c r="D1881" s="1">
        <v>6.2218177866950729E-3</v>
      </c>
      <c r="E1881" s="8"/>
      <c r="F1881" s="8"/>
      <c r="G1881" s="8"/>
      <c r="H1881" s="8"/>
      <c r="I1881" s="8"/>
      <c r="J1881" s="8"/>
    </row>
    <row r="1882" spans="1:10" x14ac:dyDescent="0.35">
      <c r="A1882" s="3">
        <v>36159</v>
      </c>
      <c r="B1882" s="1">
        <v>-7.9879474274777654E-3</v>
      </c>
      <c r="C1882" s="1">
        <v>4.3507886442260288E-3</v>
      </c>
      <c r="D1882" s="1">
        <v>-2.039917150982696E-3</v>
      </c>
      <c r="E1882" s="8"/>
      <c r="F1882" s="8"/>
      <c r="G1882" s="8"/>
      <c r="H1882" s="8"/>
      <c r="I1882" s="8"/>
      <c r="J1882" s="8"/>
    </row>
    <row r="1883" spans="1:10" x14ac:dyDescent="0.35">
      <c r="A1883" s="3">
        <v>36160</v>
      </c>
      <c r="B1883" s="1">
        <v>-2.1940882211275207E-3</v>
      </c>
      <c r="C1883" s="1">
        <v>0</v>
      </c>
      <c r="D1883" s="1">
        <v>5.7882006175059937E-3</v>
      </c>
      <c r="E1883" s="8"/>
      <c r="F1883" s="8"/>
      <c r="G1883" s="8"/>
      <c r="H1883" s="8"/>
      <c r="I1883" s="8"/>
      <c r="J1883" s="8"/>
    </row>
    <row r="1884" spans="1:10" x14ac:dyDescent="0.35">
      <c r="A1884" s="3">
        <v>36164</v>
      </c>
      <c r="B1884" s="1">
        <v>-9.1969745996695268E-4</v>
      </c>
      <c r="C1884" s="1">
        <v>-2.7890454217143271E-3</v>
      </c>
      <c r="D1884" s="1">
        <v>5.4375109106584267E-3</v>
      </c>
      <c r="E1884" s="8"/>
      <c r="F1884" s="8"/>
      <c r="G1884" s="8"/>
      <c r="H1884" s="8"/>
      <c r="I1884" s="8"/>
      <c r="J1884" s="8"/>
    </row>
    <row r="1885" spans="1:10" x14ac:dyDescent="0.35">
      <c r="A1885" s="3">
        <v>36165</v>
      </c>
      <c r="B1885" s="1">
        <v>1.3490547840669578E-2</v>
      </c>
      <c r="C1885" s="1">
        <v>-4.0495462519056884E-3</v>
      </c>
      <c r="D1885" s="1">
        <v>-2.6929562401231759E-3</v>
      </c>
      <c r="E1885" s="8"/>
      <c r="F1885" s="8"/>
      <c r="G1885" s="8"/>
      <c r="H1885" s="8"/>
      <c r="I1885" s="8"/>
      <c r="J1885" s="8"/>
    </row>
    <row r="1886" spans="1:10" x14ac:dyDescent="0.35">
      <c r="A1886" s="3">
        <v>36166</v>
      </c>
      <c r="B1886" s="1">
        <v>2.189891732344024E-2</v>
      </c>
      <c r="C1886" s="1">
        <v>6.18516143309261E-4</v>
      </c>
      <c r="D1886" s="1">
        <v>1.8734864874877782E-2</v>
      </c>
      <c r="E1886" s="8"/>
      <c r="F1886" s="8"/>
      <c r="G1886" s="8"/>
      <c r="H1886" s="8"/>
      <c r="I1886" s="8"/>
      <c r="J1886" s="8"/>
    </row>
    <row r="1887" spans="1:10" x14ac:dyDescent="0.35">
      <c r="A1887" s="3">
        <v>36167</v>
      </c>
      <c r="B1887" s="1">
        <v>-2.0534453552565695E-3</v>
      </c>
      <c r="C1887" s="1">
        <v>-3.4347847615004493E-3</v>
      </c>
      <c r="D1887" s="1">
        <v>2.0976725268967299E-3</v>
      </c>
      <c r="E1887" s="8"/>
      <c r="F1887" s="8"/>
      <c r="G1887" s="8"/>
      <c r="H1887" s="8"/>
      <c r="I1887" s="8"/>
      <c r="J1887" s="8"/>
    </row>
    <row r="1888" spans="1:10" x14ac:dyDescent="0.35">
      <c r="A1888" s="3">
        <v>36168</v>
      </c>
      <c r="B1888" s="1">
        <v>4.2124849113970332E-3</v>
      </c>
      <c r="C1888" s="1">
        <v>-5.9644252010145485E-3</v>
      </c>
      <c r="D1888" s="1">
        <v>6.4216207347330646E-3</v>
      </c>
      <c r="E1888" s="8"/>
      <c r="F1888" s="8"/>
      <c r="G1888" s="8"/>
      <c r="H1888" s="8"/>
      <c r="I1888" s="8"/>
      <c r="J1888" s="8"/>
    </row>
    <row r="1889" spans="1:10" x14ac:dyDescent="0.35">
      <c r="A1889" s="3">
        <v>36171</v>
      </c>
      <c r="B1889" s="1">
        <v>-8.830409845420906E-3</v>
      </c>
      <c r="C1889" s="1">
        <v>-2.5241573508913953E-3</v>
      </c>
      <c r="D1889" s="1">
        <v>7.7560626549492088E-3</v>
      </c>
      <c r="E1889" s="8"/>
      <c r="F1889" s="8"/>
      <c r="G1889" s="8"/>
      <c r="H1889" s="8"/>
      <c r="I1889" s="8"/>
      <c r="J1889" s="8"/>
    </row>
    <row r="1890" spans="1:10" x14ac:dyDescent="0.35">
      <c r="A1890" s="3">
        <v>36172</v>
      </c>
      <c r="B1890" s="1">
        <v>-1.9470214279204773E-2</v>
      </c>
      <c r="C1890" s="1">
        <v>5.3491666159821531E-3</v>
      </c>
      <c r="D1890" s="1">
        <v>-1.251653906784935E-2</v>
      </c>
      <c r="E1890" s="8"/>
      <c r="F1890" s="8"/>
      <c r="G1890" s="8"/>
      <c r="H1890" s="8"/>
      <c r="I1890" s="8"/>
      <c r="J1890" s="8"/>
    </row>
    <row r="1891" spans="1:10" x14ac:dyDescent="0.35">
      <c r="A1891" s="3">
        <v>36173</v>
      </c>
      <c r="B1891" s="1">
        <v>-4.1311181630115778E-3</v>
      </c>
      <c r="C1891" s="1">
        <v>6.2609740995159518E-3</v>
      </c>
      <c r="D1891" s="1">
        <v>-1.8382116803535676E-2</v>
      </c>
      <c r="E1891" s="8"/>
      <c r="F1891" s="8"/>
      <c r="G1891" s="8"/>
      <c r="H1891" s="8"/>
      <c r="I1891" s="8"/>
      <c r="J1891" s="8"/>
    </row>
    <row r="1892" spans="1:10" x14ac:dyDescent="0.35">
      <c r="A1892" s="3">
        <v>36174</v>
      </c>
      <c r="B1892" s="1">
        <v>-1.8156381029578336E-2</v>
      </c>
      <c r="C1892" s="1">
        <v>8.7016184676680514E-3</v>
      </c>
      <c r="D1892" s="1">
        <v>-3.2631635753708438E-3</v>
      </c>
      <c r="E1892" s="8"/>
      <c r="F1892" s="8"/>
      <c r="G1892" s="8"/>
      <c r="H1892" s="8"/>
      <c r="I1892" s="8"/>
      <c r="J1892" s="8"/>
    </row>
    <row r="1893" spans="1:10" x14ac:dyDescent="0.35">
      <c r="A1893" s="3">
        <v>36175</v>
      </c>
      <c r="B1893" s="1">
        <v>2.5308320977673323E-2</v>
      </c>
      <c r="C1893" s="1">
        <v>-3.102459331245869E-3</v>
      </c>
      <c r="D1893" s="1">
        <v>-1.6621286140843911E-3</v>
      </c>
      <c r="E1893" s="8"/>
      <c r="F1893" s="8"/>
      <c r="G1893" s="8"/>
      <c r="H1893" s="8"/>
      <c r="I1893" s="8"/>
      <c r="J1893" s="8"/>
    </row>
    <row r="1894" spans="1:10" x14ac:dyDescent="0.35">
      <c r="A1894" s="3">
        <v>36179</v>
      </c>
      <c r="B1894" s="1">
        <v>7.0053106629976254E-3</v>
      </c>
      <c r="C1894" s="1">
        <v>-3.416645652428993E-3</v>
      </c>
      <c r="D1894" s="1">
        <v>-8.0490124588723372E-3</v>
      </c>
      <c r="E1894" s="8"/>
      <c r="F1894" s="8"/>
      <c r="G1894" s="8"/>
      <c r="H1894" s="8"/>
      <c r="I1894" s="8"/>
      <c r="J1894" s="8"/>
    </row>
    <row r="1895" spans="1:10" x14ac:dyDescent="0.35">
      <c r="A1895" s="3">
        <v>36180</v>
      </c>
      <c r="B1895" s="1">
        <v>3.683304145856697E-3</v>
      </c>
      <c r="C1895" s="1">
        <v>-3.4283591522554584E-3</v>
      </c>
      <c r="D1895" s="1">
        <v>-4.7208699671919992E-3</v>
      </c>
      <c r="E1895" s="8"/>
      <c r="F1895" s="8"/>
      <c r="G1895" s="8"/>
      <c r="H1895" s="8"/>
      <c r="I1895" s="8"/>
      <c r="J1895" s="8"/>
    </row>
    <row r="1896" spans="1:10" x14ac:dyDescent="0.35">
      <c r="A1896" s="3">
        <v>36181</v>
      </c>
      <c r="B1896" s="1">
        <v>-1.7225060479432095E-2</v>
      </c>
      <c r="C1896" s="1">
        <v>4.0533491567343099E-3</v>
      </c>
      <c r="D1896" s="1">
        <v>1.0306979741445002E-2</v>
      </c>
      <c r="E1896" s="8"/>
      <c r="F1896" s="8"/>
      <c r="G1896" s="8"/>
      <c r="H1896" s="8"/>
      <c r="I1896" s="8"/>
      <c r="J1896" s="8"/>
    </row>
    <row r="1897" spans="1:10" x14ac:dyDescent="0.35">
      <c r="A1897" s="3">
        <v>36182</v>
      </c>
      <c r="B1897" s="1">
        <v>-8.1045823339025852E-3</v>
      </c>
      <c r="C1897" s="1">
        <v>4.6510968352273547E-3</v>
      </c>
      <c r="D1897" s="1">
        <v>8.6004731128021305E-4</v>
      </c>
      <c r="E1897" s="8"/>
      <c r="F1897" s="8"/>
      <c r="G1897" s="8"/>
      <c r="H1897" s="8"/>
      <c r="I1897" s="8"/>
      <c r="J1897" s="8"/>
    </row>
    <row r="1898" spans="1:10" x14ac:dyDescent="0.35">
      <c r="A1898" s="3">
        <v>36185</v>
      </c>
      <c r="B1898" s="1">
        <v>7.1487838859956984E-3</v>
      </c>
      <c r="C1898" s="1">
        <v>-1.859441187277126E-3</v>
      </c>
      <c r="D1898" s="1">
        <v>-9.3761956285553331E-3</v>
      </c>
      <c r="E1898" s="8"/>
      <c r="F1898" s="8"/>
      <c r="G1898" s="8"/>
      <c r="H1898" s="8"/>
      <c r="I1898" s="8"/>
      <c r="J1898" s="8"/>
    </row>
    <row r="1899" spans="1:10" x14ac:dyDescent="0.35">
      <c r="A1899" s="3">
        <v>36186</v>
      </c>
      <c r="B1899" s="1">
        <v>1.4745127966577955E-2</v>
      </c>
      <c r="C1899" s="1">
        <v>-2.4873147838358613E-3</v>
      </c>
      <c r="D1899" s="1">
        <v>-8.0841183999590237E-3</v>
      </c>
      <c r="E1899" s="8"/>
      <c r="F1899" s="8"/>
      <c r="G1899" s="8"/>
      <c r="H1899" s="8"/>
      <c r="I1899" s="8"/>
      <c r="J1899" s="8"/>
    </row>
    <row r="1900" spans="1:10" x14ac:dyDescent="0.35">
      <c r="A1900" s="3">
        <v>36187</v>
      </c>
      <c r="B1900" s="1">
        <v>-7.3252767970515484E-3</v>
      </c>
      <c r="C1900" s="1">
        <v>9.3646830255508784E-4</v>
      </c>
      <c r="D1900" s="1">
        <v>2.2881449892381083E-3</v>
      </c>
      <c r="E1900" s="8"/>
      <c r="F1900" s="8"/>
      <c r="G1900" s="8"/>
      <c r="H1900" s="8"/>
      <c r="I1900" s="8"/>
      <c r="J1900" s="8"/>
    </row>
    <row r="1901" spans="1:10" x14ac:dyDescent="0.35">
      <c r="A1901" s="3">
        <v>36188</v>
      </c>
      <c r="B1901" s="1">
        <v>1.7700000465214038E-2</v>
      </c>
      <c r="C1901" s="1">
        <v>9.2759934362425837E-4</v>
      </c>
      <c r="D1901" s="1">
        <v>7.5032287650445319E-3</v>
      </c>
      <c r="E1901" s="8"/>
      <c r="F1901" s="8"/>
      <c r="G1901" s="8"/>
      <c r="H1901" s="8"/>
      <c r="I1901" s="8"/>
      <c r="J1901" s="8"/>
    </row>
    <row r="1902" spans="1:10" x14ac:dyDescent="0.35">
      <c r="A1902" s="3">
        <v>36189</v>
      </c>
      <c r="B1902" s="1">
        <v>1.1214218842162478E-2</v>
      </c>
      <c r="C1902" s="1">
        <v>6.2324713765642354E-4</v>
      </c>
      <c r="D1902" s="1">
        <v>2.9695707921899117E-3</v>
      </c>
      <c r="E1902" s="8"/>
      <c r="F1902" s="8"/>
      <c r="G1902" s="8"/>
      <c r="H1902" s="8"/>
      <c r="I1902" s="8"/>
      <c r="J1902" s="8"/>
    </row>
    <row r="1903" spans="1:10" x14ac:dyDescent="0.35">
      <c r="A1903" s="3">
        <v>36192</v>
      </c>
      <c r="B1903" s="1">
        <v>-5.2024687980578325E-3</v>
      </c>
      <c r="C1903" s="1">
        <v>-6.8530475599716785E-3</v>
      </c>
      <c r="D1903" s="1">
        <v>-4.8915566605446329E-3</v>
      </c>
      <c r="E1903" s="8"/>
      <c r="F1903" s="8"/>
      <c r="G1903" s="8"/>
      <c r="H1903" s="8"/>
      <c r="I1903" s="8"/>
      <c r="J1903" s="8"/>
    </row>
    <row r="1904" spans="1:10" x14ac:dyDescent="0.35">
      <c r="A1904" s="3">
        <v>36193</v>
      </c>
      <c r="B1904" s="1">
        <v>-8.6864794179119364E-3</v>
      </c>
      <c r="C1904" s="1">
        <v>-3.1254808310898084E-3</v>
      </c>
      <c r="D1904" s="1">
        <v>5.2120637767655732E-3</v>
      </c>
      <c r="E1904" s="8"/>
      <c r="F1904" s="8"/>
      <c r="G1904" s="8"/>
      <c r="H1904" s="8"/>
      <c r="I1904" s="8"/>
      <c r="J1904" s="8"/>
    </row>
    <row r="1905" spans="1:10" x14ac:dyDescent="0.35">
      <c r="A1905" s="3">
        <v>36194</v>
      </c>
      <c r="B1905" s="1">
        <v>7.9556546929392818E-3</v>
      </c>
      <c r="C1905" s="1">
        <v>-3.4509686040432933E-3</v>
      </c>
      <c r="D1905" s="1">
        <v>-1.3806927925461014E-3</v>
      </c>
      <c r="E1905" s="8"/>
      <c r="F1905" s="8"/>
      <c r="G1905" s="8"/>
      <c r="H1905" s="8"/>
      <c r="I1905" s="8"/>
      <c r="J1905" s="8"/>
    </row>
    <row r="1906" spans="1:10" x14ac:dyDescent="0.35">
      <c r="A1906" s="3">
        <v>36195</v>
      </c>
      <c r="B1906" s="1">
        <v>-1.8710673756216774E-2</v>
      </c>
      <c r="C1906" s="1">
        <v>-5.0483432298924699E-3</v>
      </c>
      <c r="D1906" s="1">
        <v>2.1459331242399669E-3</v>
      </c>
      <c r="E1906" s="8"/>
      <c r="F1906" s="8"/>
      <c r="G1906" s="8"/>
      <c r="H1906" s="8"/>
      <c r="I1906" s="8"/>
      <c r="J1906" s="8"/>
    </row>
    <row r="1907" spans="1:10" x14ac:dyDescent="0.35">
      <c r="A1907" s="3">
        <v>36196</v>
      </c>
      <c r="B1907" s="1">
        <v>-7.30742954820973E-3</v>
      </c>
      <c r="C1907" s="1">
        <v>-3.1620837404943368E-3</v>
      </c>
      <c r="D1907" s="1">
        <v>-6.4952689144870456E-4</v>
      </c>
      <c r="E1907" s="8"/>
      <c r="F1907" s="8"/>
      <c r="G1907" s="8"/>
      <c r="H1907" s="8"/>
      <c r="I1907" s="8"/>
      <c r="J1907" s="8"/>
    </row>
    <row r="1908" spans="1:10" x14ac:dyDescent="0.35">
      <c r="A1908" s="3">
        <v>36199</v>
      </c>
      <c r="B1908" s="1">
        <v>3.5196982175170429E-3</v>
      </c>
      <c r="C1908" s="1">
        <v>6.2832268475938847E-4</v>
      </c>
      <c r="D1908" s="1">
        <v>1.0230361935046788E-3</v>
      </c>
      <c r="E1908" s="8"/>
      <c r="F1908" s="8"/>
      <c r="G1908" s="8"/>
      <c r="H1908" s="8"/>
      <c r="I1908" s="8"/>
      <c r="J1908" s="8"/>
    </row>
    <row r="1909" spans="1:10" x14ac:dyDescent="0.35">
      <c r="A1909" s="3">
        <v>36200</v>
      </c>
      <c r="B1909" s="1">
        <v>-2.2465181267596106E-2</v>
      </c>
      <c r="C1909" s="1">
        <v>2.2163743662213537E-3</v>
      </c>
      <c r="D1909" s="1">
        <v>-9.0298704442502587E-3</v>
      </c>
      <c r="E1909" s="8"/>
      <c r="F1909" s="8"/>
      <c r="G1909" s="8"/>
      <c r="H1909" s="8"/>
      <c r="I1909" s="8"/>
      <c r="J1909" s="8"/>
    </row>
    <row r="1910" spans="1:10" x14ac:dyDescent="0.35">
      <c r="A1910" s="3">
        <v>36201</v>
      </c>
      <c r="B1910" s="1">
        <v>6.0745609367708966E-3</v>
      </c>
      <c r="C1910" s="1">
        <v>-3.1748745580696051E-4</v>
      </c>
      <c r="D1910" s="1">
        <v>-2.2635214593788593E-3</v>
      </c>
      <c r="E1910" s="8"/>
      <c r="F1910" s="8"/>
      <c r="G1910" s="8"/>
      <c r="H1910" s="8"/>
      <c r="I1910" s="8"/>
      <c r="J1910" s="8"/>
    </row>
    <row r="1911" spans="1:10" x14ac:dyDescent="0.35">
      <c r="A1911" s="3">
        <v>36202</v>
      </c>
      <c r="B1911" s="1">
        <v>2.4613870196073705E-2</v>
      </c>
      <c r="C1911" s="1">
        <v>0</v>
      </c>
      <c r="D1911" s="1">
        <v>-1.8361345536450379E-3</v>
      </c>
      <c r="E1911" s="8"/>
      <c r="F1911" s="8"/>
      <c r="G1911" s="8"/>
      <c r="H1911" s="8"/>
      <c r="I1911" s="8"/>
      <c r="J1911" s="8"/>
    </row>
    <row r="1912" spans="1:10" x14ac:dyDescent="0.35">
      <c r="A1912" s="3">
        <v>36203</v>
      </c>
      <c r="B1912" s="1">
        <v>-1.9250484772305072E-2</v>
      </c>
      <c r="C1912" s="1">
        <v>-1.3368558460800846E-2</v>
      </c>
      <c r="D1912" s="1">
        <v>-1.5056238334593876E-3</v>
      </c>
      <c r="E1912" s="8"/>
      <c r="F1912" s="8"/>
      <c r="G1912" s="8"/>
      <c r="H1912" s="8"/>
      <c r="I1912" s="8"/>
      <c r="J1912" s="8"/>
    </row>
    <row r="1913" spans="1:10" x14ac:dyDescent="0.35">
      <c r="A1913" s="3">
        <v>36207</v>
      </c>
      <c r="B1913" s="1">
        <v>9.4984532894029586E-3</v>
      </c>
      <c r="C1913" s="1">
        <v>3.8378594651913406E-3</v>
      </c>
      <c r="D1913" s="1">
        <v>-1.9450991994470763E-2</v>
      </c>
      <c r="E1913" s="8"/>
      <c r="F1913" s="8"/>
      <c r="G1913" s="8"/>
      <c r="H1913" s="8"/>
      <c r="I1913" s="8"/>
      <c r="J1913" s="8"/>
    </row>
    <row r="1914" spans="1:10" x14ac:dyDescent="0.35">
      <c r="A1914" s="3">
        <v>36208</v>
      </c>
      <c r="B1914" s="1">
        <v>-1.4469614552037838E-2</v>
      </c>
      <c r="C1914" s="1">
        <v>3.8231865943915175E-3</v>
      </c>
      <c r="D1914" s="1">
        <v>1.1401146866238691E-3</v>
      </c>
      <c r="E1914" s="8"/>
      <c r="F1914" s="8"/>
      <c r="G1914" s="8"/>
      <c r="H1914" s="8"/>
      <c r="I1914" s="8"/>
      <c r="J1914" s="8"/>
    </row>
    <row r="1915" spans="1:10" x14ac:dyDescent="0.35">
      <c r="A1915" s="3">
        <v>36209</v>
      </c>
      <c r="B1915" s="1">
        <v>1.0766728284892731E-2</v>
      </c>
      <c r="C1915" s="1">
        <v>-4.143816676350485E-3</v>
      </c>
      <c r="D1915" s="1">
        <v>7.3974720961965624E-3</v>
      </c>
      <c r="E1915" s="8"/>
      <c r="F1915" s="8"/>
      <c r="G1915" s="8"/>
      <c r="H1915" s="8"/>
      <c r="I1915" s="8"/>
      <c r="J1915" s="8"/>
    </row>
    <row r="1916" spans="1:10" x14ac:dyDescent="0.35">
      <c r="A1916" s="3">
        <v>36210</v>
      </c>
      <c r="B1916" s="1">
        <v>1.5667275564973525E-3</v>
      </c>
      <c r="C1916" s="1">
        <v>-2.5605046077894133E-3</v>
      </c>
      <c r="D1916" s="1">
        <v>-2.6487420268282167E-3</v>
      </c>
      <c r="E1916" s="8"/>
      <c r="F1916" s="8"/>
      <c r="G1916" s="8"/>
      <c r="H1916" s="8"/>
      <c r="I1916" s="8"/>
      <c r="J1916" s="8"/>
    </row>
    <row r="1917" spans="1:10" x14ac:dyDescent="0.35">
      <c r="A1917" s="3">
        <v>36213</v>
      </c>
      <c r="B1917" s="1">
        <v>2.6218372319450817E-2</v>
      </c>
      <c r="C1917" s="1">
        <v>3.5138718743058348E-3</v>
      </c>
      <c r="D1917" s="1">
        <v>-4.9784873088808074E-3</v>
      </c>
      <c r="E1917" s="8"/>
      <c r="F1917" s="8"/>
      <c r="G1917" s="8"/>
      <c r="H1917" s="8"/>
      <c r="I1917" s="8"/>
      <c r="J1917" s="8"/>
    </row>
    <row r="1918" spans="1:10" x14ac:dyDescent="0.35">
      <c r="A1918" s="3">
        <v>36214</v>
      </c>
      <c r="B1918" s="1">
        <v>-7.54918803447687E-4</v>
      </c>
      <c r="C1918" s="1">
        <v>-4.79245982766626E-3</v>
      </c>
      <c r="D1918" s="1">
        <v>1.0132503105816967E-2</v>
      </c>
      <c r="E1918" s="8"/>
      <c r="F1918" s="8"/>
      <c r="G1918" s="8"/>
      <c r="H1918" s="8"/>
      <c r="I1918" s="8"/>
      <c r="J1918" s="8"/>
    </row>
    <row r="1919" spans="1:10" x14ac:dyDescent="0.35">
      <c r="A1919" s="3">
        <v>36215</v>
      </c>
      <c r="B1919" s="1">
        <v>-1.4077765875450425E-2</v>
      </c>
      <c r="C1919" s="1">
        <v>-7.0823879054243014E-3</v>
      </c>
      <c r="D1919" s="1">
        <v>-5.2912107099638804E-3</v>
      </c>
      <c r="E1919" s="8"/>
      <c r="F1919" s="8"/>
      <c r="G1919" s="8"/>
      <c r="H1919" s="8"/>
      <c r="I1919" s="8"/>
      <c r="J1919" s="8"/>
    </row>
    <row r="1920" spans="1:10" x14ac:dyDescent="0.35">
      <c r="A1920" s="3">
        <v>36216</v>
      </c>
      <c r="B1920" s="1">
        <v>-6.7162430309681068E-3</v>
      </c>
      <c r="C1920" s="1">
        <v>-9.731725545840831E-3</v>
      </c>
      <c r="D1920" s="1">
        <v>4.7451405809914729E-3</v>
      </c>
      <c r="E1920" s="8"/>
      <c r="F1920" s="8"/>
      <c r="G1920" s="8"/>
      <c r="H1920" s="8"/>
      <c r="I1920" s="8"/>
      <c r="J1920" s="8"/>
    </row>
    <row r="1921" spans="1:10" x14ac:dyDescent="0.35">
      <c r="A1921" s="3">
        <v>36217</v>
      </c>
      <c r="B1921" s="1">
        <v>-5.3878963367207464E-3</v>
      </c>
      <c r="C1921" s="1">
        <v>1.9539363765833625E-3</v>
      </c>
      <c r="D1921" s="1">
        <v>-1.3334325148335598E-2</v>
      </c>
      <c r="E1921" s="8"/>
      <c r="F1921" s="8"/>
      <c r="G1921" s="8"/>
      <c r="H1921" s="8"/>
      <c r="I1921" s="8"/>
      <c r="J1921" s="8"/>
    </row>
    <row r="1922" spans="1:10" x14ac:dyDescent="0.35">
      <c r="A1922" s="3">
        <v>36220</v>
      </c>
      <c r="B1922" s="1">
        <v>-1.7538972121700046E-3</v>
      </c>
      <c r="C1922" s="1">
        <v>-8.4975860066704035E-3</v>
      </c>
      <c r="D1922" s="1">
        <v>1.8526802329498963E-3</v>
      </c>
      <c r="E1922" s="8"/>
      <c r="F1922" s="8"/>
      <c r="G1922" s="8"/>
      <c r="H1922" s="8"/>
      <c r="I1922" s="8"/>
      <c r="J1922" s="8"/>
    </row>
    <row r="1923" spans="1:10" x14ac:dyDescent="0.35">
      <c r="A1923" s="3">
        <v>36221</v>
      </c>
      <c r="B1923" s="1">
        <v>-8.6608765097493049E-3</v>
      </c>
      <c r="C1923" s="1">
        <v>3.2729663877162874E-3</v>
      </c>
      <c r="D1923" s="1">
        <v>7.5411125884633865E-3</v>
      </c>
      <c r="E1923" s="8"/>
      <c r="F1923" s="8"/>
      <c r="G1923" s="8"/>
      <c r="H1923" s="8"/>
      <c r="I1923" s="8"/>
      <c r="J1923" s="8"/>
    </row>
    <row r="1924" spans="1:10" x14ac:dyDescent="0.35">
      <c r="A1924" s="3">
        <v>36222</v>
      </c>
      <c r="B1924" s="1">
        <v>1.7935762186270707E-3</v>
      </c>
      <c r="C1924" s="1">
        <v>-2.6225818354953046E-3</v>
      </c>
      <c r="D1924" s="1">
        <v>5.6414682515482876E-3</v>
      </c>
      <c r="E1924" s="8"/>
      <c r="F1924" s="8"/>
      <c r="G1924" s="8"/>
      <c r="H1924" s="8"/>
      <c r="I1924" s="8"/>
      <c r="J1924" s="8"/>
    </row>
    <row r="1925" spans="1:10" x14ac:dyDescent="0.35">
      <c r="A1925" s="3">
        <v>36223</v>
      </c>
      <c r="B1925" s="1">
        <v>1.5309431950564877E-2</v>
      </c>
      <c r="C1925" s="1">
        <v>-2.2908936469716893E-3</v>
      </c>
      <c r="D1925" s="1">
        <v>1.0208275994516588E-2</v>
      </c>
      <c r="E1925" s="8"/>
      <c r="F1925" s="8"/>
      <c r="G1925" s="8"/>
      <c r="H1925" s="8"/>
      <c r="I1925" s="8"/>
      <c r="J1925" s="8"/>
    </row>
    <row r="1926" spans="1:10" x14ac:dyDescent="0.35">
      <c r="A1926" s="3">
        <v>36224</v>
      </c>
      <c r="B1926" s="1">
        <v>2.286280597974143E-2</v>
      </c>
      <c r="C1926" s="1">
        <v>6.8738067582913209E-3</v>
      </c>
      <c r="D1926" s="1">
        <v>2.1566838574585542E-3</v>
      </c>
      <c r="E1926" s="8"/>
      <c r="F1926" s="8"/>
      <c r="G1926" s="8"/>
      <c r="H1926" s="8"/>
      <c r="I1926" s="8"/>
      <c r="J1926" s="8"/>
    </row>
    <row r="1927" spans="1:10" x14ac:dyDescent="0.35">
      <c r="A1927" s="3">
        <v>36227</v>
      </c>
      <c r="B1927" s="1">
        <v>5.6758810807937725E-3</v>
      </c>
      <c r="C1927" s="1">
        <v>2.9375005386237658E-3</v>
      </c>
      <c r="D1927" s="1">
        <v>1.0572093396697832E-2</v>
      </c>
      <c r="E1927" s="8"/>
      <c r="F1927" s="8"/>
      <c r="G1927" s="8"/>
      <c r="H1927" s="8"/>
      <c r="I1927" s="8"/>
      <c r="J1927" s="8"/>
    </row>
    <row r="1928" spans="1:10" x14ac:dyDescent="0.35">
      <c r="A1928" s="3">
        <v>36228</v>
      </c>
      <c r="B1928" s="1">
        <v>-2.2555490973827277E-3</v>
      </c>
      <c r="C1928" s="1">
        <v>8.1045769737632944E-3</v>
      </c>
      <c r="D1928" s="1">
        <v>4.9262929227533673E-3</v>
      </c>
      <c r="E1928" s="8"/>
      <c r="F1928" s="8"/>
      <c r="G1928" s="8"/>
      <c r="H1928" s="8"/>
      <c r="I1928" s="8"/>
      <c r="J1928" s="8"/>
    </row>
    <row r="1929" spans="1:10" x14ac:dyDescent="0.35">
      <c r="A1929" s="3">
        <v>36229</v>
      </c>
      <c r="B1929" s="1">
        <v>5.4545306429075223E-3</v>
      </c>
      <c r="C1929" s="1">
        <v>-1.2976535921772662E-3</v>
      </c>
      <c r="D1929" s="1">
        <v>1.8763656435735979E-2</v>
      </c>
      <c r="E1929" s="8"/>
      <c r="F1929" s="8"/>
      <c r="G1929" s="8"/>
      <c r="H1929" s="8"/>
      <c r="I1929" s="8"/>
      <c r="J1929" s="8"/>
    </row>
    <row r="1930" spans="1:10" x14ac:dyDescent="0.35">
      <c r="A1930" s="3">
        <v>36230</v>
      </c>
      <c r="B1930" s="1">
        <v>8.3884539984399112E-3</v>
      </c>
      <c r="C1930" s="1">
        <v>-6.4112974248693559E-4</v>
      </c>
      <c r="D1930" s="1">
        <v>-8.6594958654608936E-3</v>
      </c>
      <c r="E1930" s="8"/>
      <c r="F1930" s="8"/>
      <c r="G1930" s="8"/>
      <c r="H1930" s="8"/>
      <c r="I1930" s="8"/>
      <c r="J1930" s="8"/>
    </row>
    <row r="1931" spans="1:10" x14ac:dyDescent="0.35">
      <c r="A1931" s="3">
        <v>36231</v>
      </c>
      <c r="B1931" s="1">
        <v>-2.3840120539177743E-3</v>
      </c>
      <c r="C1931" s="1">
        <v>3.8738150608925203E-3</v>
      </c>
      <c r="D1931" s="1">
        <v>-3.1987127270629578E-3</v>
      </c>
      <c r="E1931" s="8"/>
      <c r="F1931" s="8"/>
      <c r="G1931" s="8"/>
      <c r="H1931" s="8"/>
      <c r="I1931" s="8"/>
      <c r="J1931" s="8"/>
    </row>
    <row r="1932" spans="1:10" x14ac:dyDescent="0.35">
      <c r="A1932" s="3">
        <v>36234</v>
      </c>
      <c r="B1932" s="1">
        <v>9.739300997244035E-3</v>
      </c>
      <c r="C1932" s="1">
        <v>1.2851820301260212E-3</v>
      </c>
      <c r="D1932" s="1">
        <v>-9.2503845204846974E-3</v>
      </c>
      <c r="E1932" s="8"/>
      <c r="F1932" s="8"/>
      <c r="G1932" s="8"/>
      <c r="H1932" s="8"/>
      <c r="I1932" s="8"/>
      <c r="J1932" s="8"/>
    </row>
    <row r="1933" spans="1:10" x14ac:dyDescent="0.35">
      <c r="A1933" s="3">
        <v>36235</v>
      </c>
      <c r="B1933" s="1">
        <v>-6.7339039290282893E-4</v>
      </c>
      <c r="C1933" s="1">
        <v>2.5736844769517118E-3</v>
      </c>
      <c r="D1933" s="1">
        <v>3.3255237829450199E-3</v>
      </c>
      <c r="E1933" s="8"/>
      <c r="F1933" s="8"/>
      <c r="G1933" s="8"/>
      <c r="H1933" s="8"/>
      <c r="I1933" s="8"/>
      <c r="J1933" s="8"/>
    </row>
    <row r="1934" spans="1:10" x14ac:dyDescent="0.35">
      <c r="A1934" s="3">
        <v>36236</v>
      </c>
      <c r="B1934" s="1">
        <v>-6.5740195289357931E-3</v>
      </c>
      <c r="C1934" s="1">
        <v>-1.9275718983538716E-3</v>
      </c>
      <c r="D1934" s="1">
        <v>1.4829499011964209E-2</v>
      </c>
      <c r="E1934" s="8"/>
      <c r="F1934" s="8"/>
      <c r="G1934" s="8"/>
      <c r="H1934" s="8"/>
      <c r="I1934" s="8"/>
      <c r="J1934" s="8"/>
    </row>
    <row r="1935" spans="1:10" x14ac:dyDescent="0.35">
      <c r="A1935" s="3">
        <v>36237</v>
      </c>
      <c r="B1935" s="1">
        <v>1.4328744942889418E-2</v>
      </c>
      <c r="C1935" s="1">
        <v>1.6051899059688593E-3</v>
      </c>
      <c r="D1935" s="1">
        <v>-3.4074255513993723E-3</v>
      </c>
      <c r="E1935" s="8"/>
      <c r="F1935" s="8"/>
      <c r="G1935" s="8"/>
      <c r="H1935" s="8"/>
      <c r="I1935" s="8"/>
      <c r="J1935" s="8"/>
    </row>
    <row r="1936" spans="1:10" x14ac:dyDescent="0.35">
      <c r="A1936" s="3">
        <v>36238</v>
      </c>
      <c r="B1936" s="1">
        <v>-1.3196717299099121E-2</v>
      </c>
      <c r="C1936" s="1">
        <v>-3.860113141224497E-3</v>
      </c>
      <c r="D1936" s="1">
        <v>8.2328603939479487E-3</v>
      </c>
      <c r="E1936" s="8"/>
      <c r="F1936" s="8"/>
      <c r="G1936" s="8"/>
      <c r="H1936" s="8"/>
      <c r="I1936" s="8"/>
      <c r="J1936" s="8"/>
    </row>
    <row r="1937" spans="1:10" x14ac:dyDescent="0.35">
      <c r="A1937" s="3">
        <v>36241</v>
      </c>
      <c r="B1937" s="1">
        <v>-1.7563460201846202E-3</v>
      </c>
      <c r="C1937" s="1">
        <v>-3.2337333708695043E-3</v>
      </c>
      <c r="D1937" s="1">
        <v>1.8732375560893279E-2</v>
      </c>
      <c r="E1937" s="8"/>
      <c r="F1937" s="8"/>
      <c r="G1937" s="8"/>
      <c r="H1937" s="8"/>
      <c r="I1937" s="8"/>
      <c r="J1937" s="8"/>
    </row>
    <row r="1938" spans="1:10" x14ac:dyDescent="0.35">
      <c r="A1938" s="3">
        <v>36242</v>
      </c>
      <c r="B1938" s="1">
        <v>-2.7252922414856925E-2</v>
      </c>
      <c r="C1938" s="1">
        <v>6.4924797725886881E-4</v>
      </c>
      <c r="D1938" s="1">
        <v>-5.0259923501059199E-3</v>
      </c>
      <c r="E1938" s="8"/>
      <c r="F1938" s="8"/>
      <c r="G1938" s="8"/>
      <c r="H1938" s="8"/>
      <c r="I1938" s="8"/>
      <c r="J1938" s="8"/>
    </row>
    <row r="1939" spans="1:10" x14ac:dyDescent="0.35">
      <c r="A1939" s="3">
        <v>36243</v>
      </c>
      <c r="B1939" s="1">
        <v>5.0973544912879315E-3</v>
      </c>
      <c r="C1939" s="1">
        <v>2.2607519976836259E-3</v>
      </c>
      <c r="D1939" s="1">
        <v>-7.5952770574913018E-3</v>
      </c>
      <c r="E1939" s="8"/>
      <c r="F1939" s="8"/>
      <c r="G1939" s="8"/>
      <c r="H1939" s="8"/>
      <c r="I1939" s="8"/>
      <c r="J1939" s="8"/>
    </row>
    <row r="1940" spans="1:10" x14ac:dyDescent="0.35">
      <c r="A1940" s="3">
        <v>36244</v>
      </c>
      <c r="B1940" s="1">
        <v>1.6728418924303337E-2</v>
      </c>
      <c r="C1940" s="1">
        <v>-3.5596697490028997E-3</v>
      </c>
      <c r="D1940" s="1">
        <v>1.3360257876483338E-2</v>
      </c>
      <c r="E1940" s="8"/>
      <c r="F1940" s="8"/>
      <c r="G1940" s="8"/>
      <c r="H1940" s="8"/>
      <c r="I1940" s="8"/>
      <c r="J1940" s="8"/>
    </row>
    <row r="1941" spans="1:10" x14ac:dyDescent="0.35">
      <c r="A1941" s="3">
        <v>36245</v>
      </c>
      <c r="B1941" s="1">
        <v>-5.5892775686870316E-3</v>
      </c>
      <c r="C1941" s="1">
        <v>0</v>
      </c>
      <c r="D1941" s="1">
        <v>9.7761244335908444E-3</v>
      </c>
      <c r="E1941" s="8"/>
      <c r="F1941" s="8"/>
      <c r="G1941" s="8"/>
      <c r="H1941" s="8"/>
      <c r="I1941" s="8"/>
      <c r="J1941" s="8"/>
    </row>
    <row r="1942" spans="1:10" x14ac:dyDescent="0.35">
      <c r="A1942" s="3">
        <v>36248</v>
      </c>
      <c r="B1942" s="1">
        <v>2.1111710949036997E-2</v>
      </c>
      <c r="C1942" s="1">
        <v>-4.2080716684496254E-3</v>
      </c>
      <c r="D1942" s="1">
        <v>-1.5977194690887419E-4</v>
      </c>
      <c r="E1942" s="8"/>
      <c r="F1942" s="8"/>
      <c r="G1942" s="8"/>
      <c r="H1942" s="8"/>
      <c r="I1942" s="8"/>
      <c r="J1942" s="8"/>
    </row>
    <row r="1943" spans="1:10" x14ac:dyDescent="0.35">
      <c r="A1943" s="3">
        <v>36249</v>
      </c>
      <c r="B1943" s="1">
        <v>-7.2158785976239297E-3</v>
      </c>
      <c r="C1943" s="1">
        <v>5.5069894197686941E-3</v>
      </c>
      <c r="D1943" s="1">
        <v>4.0369167836120882E-3</v>
      </c>
      <c r="E1943" s="8"/>
      <c r="F1943" s="8"/>
      <c r="G1943" s="8"/>
      <c r="H1943" s="8"/>
      <c r="I1943" s="8"/>
      <c r="J1943" s="8"/>
    </row>
    <row r="1944" spans="1:10" x14ac:dyDescent="0.35">
      <c r="A1944" s="3">
        <v>36250</v>
      </c>
      <c r="B1944" s="1">
        <v>-1.1116722913169791E-2</v>
      </c>
      <c r="C1944" s="1">
        <v>-3.5677407721720089E-3</v>
      </c>
      <c r="D1944" s="1">
        <v>-5.1391976065698203E-3</v>
      </c>
      <c r="E1944" s="8"/>
      <c r="F1944" s="8"/>
      <c r="G1944" s="8"/>
      <c r="H1944" s="8"/>
      <c r="I1944" s="8"/>
      <c r="J1944" s="8"/>
    </row>
    <row r="1945" spans="1:10" x14ac:dyDescent="0.35">
      <c r="A1945" s="3">
        <v>36251</v>
      </c>
      <c r="B1945" s="1">
        <v>5.6974910817838382E-3</v>
      </c>
      <c r="C1945" s="1">
        <v>-3.2453439437831427E-3</v>
      </c>
      <c r="D1945" s="1">
        <v>-2.8750067228113531E-3</v>
      </c>
      <c r="E1945" s="8"/>
      <c r="F1945" s="8"/>
      <c r="G1945" s="8"/>
      <c r="H1945" s="8"/>
      <c r="I1945" s="8"/>
      <c r="J1945" s="8"/>
    </row>
    <row r="1946" spans="1:10" x14ac:dyDescent="0.35">
      <c r="A1946" s="3">
        <v>36255</v>
      </c>
      <c r="B1946" s="1">
        <v>2.0958072330091386E-2</v>
      </c>
      <c r="C1946" s="1">
        <v>7.1292323761837197E-3</v>
      </c>
      <c r="D1946" s="1">
        <v>3.8847763287181854E-3</v>
      </c>
      <c r="E1946" s="8"/>
      <c r="F1946" s="8"/>
      <c r="G1946" s="8"/>
      <c r="H1946" s="8"/>
      <c r="I1946" s="8"/>
      <c r="J1946" s="8"/>
    </row>
    <row r="1947" spans="1:10" x14ac:dyDescent="0.35">
      <c r="A1947" s="3">
        <v>36256</v>
      </c>
      <c r="B1947" s="1">
        <v>-2.4478888771845113E-3</v>
      </c>
      <c r="C1947" s="1">
        <v>4.8378825973299754E-3</v>
      </c>
      <c r="D1947" s="1">
        <v>-1.9531420636967455E-3</v>
      </c>
      <c r="E1947" s="8"/>
      <c r="F1947" s="8"/>
      <c r="G1947" s="8"/>
      <c r="H1947" s="8"/>
      <c r="I1947" s="8"/>
      <c r="J1947" s="8"/>
    </row>
    <row r="1948" spans="1:10" x14ac:dyDescent="0.35">
      <c r="A1948" s="3">
        <v>36257</v>
      </c>
      <c r="B1948" s="1">
        <v>6.8058853591072008E-3</v>
      </c>
      <c r="C1948" s="1">
        <v>-3.229024821170993E-4</v>
      </c>
      <c r="D1948" s="1">
        <v>-1.2823406801343666E-2</v>
      </c>
      <c r="E1948" s="8"/>
      <c r="F1948" s="8"/>
      <c r="G1948" s="8"/>
      <c r="H1948" s="8"/>
      <c r="I1948" s="8"/>
      <c r="J1948" s="8"/>
    </row>
    <row r="1949" spans="1:10" x14ac:dyDescent="0.35">
      <c r="A1949" s="3">
        <v>36258</v>
      </c>
      <c r="B1949" s="1">
        <v>1.2797502868950279E-2</v>
      </c>
      <c r="C1949" s="1">
        <v>8.0085874509565873E-3</v>
      </c>
      <c r="D1949" s="1">
        <v>-6.9465244919870517E-3</v>
      </c>
      <c r="E1949" s="8"/>
      <c r="F1949" s="8"/>
      <c r="G1949" s="8"/>
      <c r="H1949" s="8"/>
      <c r="I1949" s="8"/>
      <c r="J1949" s="8"/>
    </row>
    <row r="1950" spans="1:10" x14ac:dyDescent="0.35">
      <c r="A1950" s="3">
        <v>36259</v>
      </c>
      <c r="B1950" s="1">
        <v>3.2462616675265014E-3</v>
      </c>
      <c r="C1950" s="1">
        <v>-9.5337510200509687E-4</v>
      </c>
      <c r="D1950" s="1">
        <v>1.4980403327907659E-2</v>
      </c>
      <c r="E1950" s="8"/>
      <c r="F1950" s="8"/>
      <c r="G1950" s="8"/>
      <c r="H1950" s="8"/>
      <c r="I1950" s="8"/>
      <c r="J1950" s="8"/>
    </row>
    <row r="1951" spans="1:10" x14ac:dyDescent="0.35">
      <c r="A1951" s="3">
        <v>36262</v>
      </c>
      <c r="B1951" s="1">
        <v>7.6025767089963918E-3</v>
      </c>
      <c r="C1951" s="1">
        <v>-6.4157401687426089E-4</v>
      </c>
      <c r="D1951" s="1">
        <v>-3.6986180844550756E-3</v>
      </c>
      <c r="E1951" s="8"/>
      <c r="F1951" s="8"/>
      <c r="G1951" s="8"/>
      <c r="H1951" s="8"/>
      <c r="I1951" s="8"/>
      <c r="J1951" s="8"/>
    </row>
    <row r="1952" spans="1:10" x14ac:dyDescent="0.35">
      <c r="A1952" s="3">
        <v>36263</v>
      </c>
      <c r="B1952" s="1">
        <v>-6.5129491870515484E-3</v>
      </c>
      <c r="C1952" s="1">
        <v>-4.4860504870913118E-3</v>
      </c>
      <c r="D1952" s="1">
        <v>1.0348768337406767E-2</v>
      </c>
      <c r="E1952" s="8"/>
      <c r="F1952" s="8"/>
      <c r="G1952" s="8"/>
      <c r="H1952" s="8"/>
      <c r="I1952" s="8"/>
      <c r="J1952" s="8"/>
    </row>
    <row r="1953" spans="1:10" x14ac:dyDescent="0.35">
      <c r="A1953" s="3">
        <v>36264</v>
      </c>
      <c r="B1953" s="1">
        <v>-1.5965928747985351E-2</v>
      </c>
      <c r="C1953" s="1">
        <v>-1.6046853628688545E-3</v>
      </c>
      <c r="D1953" s="1">
        <v>-6.988903643724999E-3</v>
      </c>
      <c r="E1953" s="8"/>
      <c r="F1953" s="8"/>
      <c r="G1953" s="8"/>
      <c r="H1953" s="8"/>
      <c r="I1953" s="8"/>
      <c r="J1953" s="8"/>
    </row>
    <row r="1954" spans="1:10" x14ac:dyDescent="0.35">
      <c r="A1954" s="3">
        <v>36265</v>
      </c>
      <c r="B1954" s="1">
        <v>-4.2092620516841804E-3</v>
      </c>
      <c r="C1954" s="1">
        <v>-2.5778444112077134E-3</v>
      </c>
      <c r="D1954" s="1">
        <v>1.0515414880435574E-2</v>
      </c>
      <c r="E1954" s="8"/>
      <c r="F1954" s="8"/>
      <c r="G1954" s="8"/>
      <c r="H1954" s="8"/>
      <c r="I1954" s="8"/>
      <c r="J1954" s="8"/>
    </row>
    <row r="1955" spans="1:10" x14ac:dyDescent="0.35">
      <c r="A1955" s="3">
        <v>36266</v>
      </c>
      <c r="B1955" s="1">
        <v>-2.9221856924785297E-3</v>
      </c>
      <c r="C1955" s="1">
        <v>-4.2000968298381682E-3</v>
      </c>
      <c r="D1955" s="1">
        <v>7.2822342128028876E-3</v>
      </c>
      <c r="E1955" s="8"/>
      <c r="F1955" s="8"/>
      <c r="G1955" s="8"/>
      <c r="H1955" s="8"/>
      <c r="I1955" s="8"/>
      <c r="J1955" s="8"/>
    </row>
    <row r="1956" spans="1:10" x14ac:dyDescent="0.35">
      <c r="A1956" s="3">
        <v>36269</v>
      </c>
      <c r="B1956" s="1">
        <v>-2.2634837403747988E-2</v>
      </c>
      <c r="C1956" s="1">
        <v>2.9128334981226578E-3</v>
      </c>
      <c r="D1956" s="1">
        <v>8.9051471749862984E-3</v>
      </c>
      <c r="E1956" s="8"/>
      <c r="F1956" s="8"/>
      <c r="G1956" s="8"/>
      <c r="H1956" s="8"/>
      <c r="I1956" s="8"/>
      <c r="J1956" s="8"/>
    </row>
    <row r="1957" spans="1:10" x14ac:dyDescent="0.35">
      <c r="A1957" s="3">
        <v>36270</v>
      </c>
      <c r="B1957" s="1">
        <v>1.2860154504924223E-2</v>
      </c>
      <c r="C1957" s="1">
        <v>2.5728717466311731E-3</v>
      </c>
      <c r="D1957" s="1">
        <v>-3.4201341910431613E-3</v>
      </c>
      <c r="E1957" s="8"/>
      <c r="F1957" s="8"/>
      <c r="G1957" s="8"/>
      <c r="H1957" s="8"/>
      <c r="I1957" s="8"/>
      <c r="J1957" s="8"/>
    </row>
    <row r="1958" spans="1:10" x14ac:dyDescent="0.35">
      <c r="A1958" s="3">
        <v>36271</v>
      </c>
      <c r="B1958" s="1">
        <v>2.2670700603774498E-2</v>
      </c>
      <c r="C1958" s="1">
        <v>-6.3845049409896621E-4</v>
      </c>
      <c r="D1958" s="1">
        <v>4.0219900688546768E-3</v>
      </c>
      <c r="E1958" s="8"/>
      <c r="F1958" s="8"/>
      <c r="G1958" s="8"/>
      <c r="H1958" s="8"/>
      <c r="I1958" s="8"/>
      <c r="J1958" s="8"/>
    </row>
    <row r="1959" spans="1:10" x14ac:dyDescent="0.35">
      <c r="A1959" s="3">
        <v>36272</v>
      </c>
      <c r="B1959" s="1">
        <v>1.6846784625432681E-2</v>
      </c>
      <c r="C1959" s="1">
        <v>-7.4426537582045474E-3</v>
      </c>
      <c r="D1959" s="1">
        <v>7.2504369916487484E-4</v>
      </c>
      <c r="E1959" s="8"/>
      <c r="F1959" s="8"/>
      <c r="G1959" s="8"/>
      <c r="H1959" s="8"/>
      <c r="I1959" s="8"/>
      <c r="J1959" s="8"/>
    </row>
    <row r="1960" spans="1:10" x14ac:dyDescent="0.35">
      <c r="A1960" s="3">
        <v>36273</v>
      </c>
      <c r="B1960" s="1">
        <v>-1.4508392739618885E-3</v>
      </c>
      <c r="C1960" s="1">
        <v>3.2583767723728122E-4</v>
      </c>
      <c r="D1960" s="1">
        <v>-1.5990903431417553E-3</v>
      </c>
      <c r="E1960" s="8"/>
      <c r="F1960" s="8"/>
      <c r="G1960" s="8"/>
      <c r="H1960" s="8"/>
      <c r="I1960" s="8"/>
      <c r="J1960" s="8"/>
    </row>
    <row r="1961" spans="1:10" x14ac:dyDescent="0.35">
      <c r="A1961" s="3">
        <v>36276</v>
      </c>
      <c r="B1961" s="1">
        <v>2.3482742885498693E-3</v>
      </c>
      <c r="C1961" s="1">
        <v>1.6192578324396171E-3</v>
      </c>
      <c r="D1961" s="1">
        <v>-4.920435482023925E-3</v>
      </c>
      <c r="E1961" s="8"/>
      <c r="F1961" s="8"/>
      <c r="G1961" s="8"/>
      <c r="H1961" s="8"/>
      <c r="I1961" s="8"/>
      <c r="J1961" s="8"/>
    </row>
    <row r="1962" spans="1:10" x14ac:dyDescent="0.35">
      <c r="A1962" s="3">
        <v>36277</v>
      </c>
      <c r="B1962" s="1">
        <v>2.0272957245253539E-3</v>
      </c>
      <c r="C1962" s="1">
        <v>9.7529673004061895E-4</v>
      </c>
      <c r="D1962" s="1">
        <v>3.9052530540576729E-3</v>
      </c>
      <c r="E1962" s="8"/>
      <c r="F1962" s="8"/>
      <c r="G1962" s="8"/>
      <c r="H1962" s="8"/>
      <c r="I1962" s="8"/>
      <c r="J1962" s="8"/>
    </row>
    <row r="1963" spans="1:10" x14ac:dyDescent="0.35">
      <c r="A1963" s="3">
        <v>36278</v>
      </c>
      <c r="B1963" s="1">
        <v>-8.762967366148143E-3</v>
      </c>
      <c r="C1963" s="1">
        <v>-2.920392239717815E-3</v>
      </c>
      <c r="D1963" s="1">
        <v>1.1518963495480872E-2</v>
      </c>
      <c r="E1963" s="8"/>
      <c r="F1963" s="8"/>
      <c r="G1963" s="8"/>
      <c r="H1963" s="8"/>
      <c r="I1963" s="8"/>
      <c r="J1963" s="8"/>
    </row>
    <row r="1964" spans="1:10" x14ac:dyDescent="0.35">
      <c r="A1964" s="3">
        <v>36279</v>
      </c>
      <c r="B1964" s="1">
        <v>-5.9991121881196006E-3</v>
      </c>
      <c r="C1964" s="1">
        <v>3.5617355844423677E-3</v>
      </c>
      <c r="D1964" s="1">
        <v>6.5173843924327245E-3</v>
      </c>
      <c r="E1964" s="8"/>
      <c r="F1964" s="8"/>
      <c r="G1964" s="8"/>
      <c r="H1964" s="8"/>
      <c r="I1964" s="8"/>
      <c r="J1964" s="8"/>
    </row>
    <row r="1965" spans="1:10" x14ac:dyDescent="0.35">
      <c r="A1965" s="3">
        <v>36280</v>
      </c>
      <c r="B1965" s="1">
        <v>-5.7132130264640982E-3</v>
      </c>
      <c r="C1965" s="1">
        <v>-1.1380173814072855E-2</v>
      </c>
      <c r="D1965" s="1">
        <v>2.2520707498032864E-3</v>
      </c>
      <c r="E1965" s="8"/>
      <c r="F1965" s="8"/>
      <c r="G1965" s="8"/>
      <c r="H1965" s="8"/>
      <c r="I1965" s="8"/>
      <c r="J1965" s="8"/>
    </row>
    <row r="1966" spans="1:10" x14ac:dyDescent="0.35">
      <c r="A1966" s="3">
        <v>36283</v>
      </c>
      <c r="B1966" s="1">
        <v>1.4462240088678798E-2</v>
      </c>
      <c r="C1966" s="1">
        <v>-9.8583190704256318E-4</v>
      </c>
      <c r="D1966" s="1">
        <v>3.570220751644558E-3</v>
      </c>
      <c r="E1966" s="8"/>
      <c r="F1966" s="8"/>
      <c r="G1966" s="8"/>
      <c r="H1966" s="8"/>
      <c r="I1966" s="8"/>
      <c r="J1966" s="8"/>
    </row>
    <row r="1967" spans="1:10" x14ac:dyDescent="0.35">
      <c r="A1967" s="3">
        <v>36284</v>
      </c>
      <c r="B1967" s="1">
        <v>-1.6846782194423992E-2</v>
      </c>
      <c r="C1967" s="1">
        <v>-3.2762275038644814E-3</v>
      </c>
      <c r="D1967" s="1">
        <v>6.6900687219713026E-4</v>
      </c>
      <c r="E1967" s="8"/>
      <c r="F1967" s="8"/>
      <c r="G1967" s="8"/>
      <c r="H1967" s="8"/>
      <c r="I1967" s="8"/>
      <c r="J1967" s="8"/>
    </row>
    <row r="1968" spans="1:10" x14ac:dyDescent="0.35">
      <c r="A1968" s="3">
        <v>36285</v>
      </c>
      <c r="B1968" s="1">
        <v>1.1428439885834049E-2</v>
      </c>
      <c r="C1968" s="1">
        <v>1.6394554596641979E-3</v>
      </c>
      <c r="D1968" s="1">
        <v>7.4102716194609369E-4</v>
      </c>
      <c r="E1968" s="8"/>
      <c r="F1968" s="8"/>
      <c r="G1968" s="8"/>
      <c r="H1968" s="8"/>
      <c r="I1968" s="8"/>
      <c r="J1968" s="8"/>
    </row>
    <row r="1969" spans="1:10" x14ac:dyDescent="0.35">
      <c r="A1969" s="3">
        <v>36286</v>
      </c>
      <c r="B1969" s="1">
        <v>-1.1390903052812283E-2</v>
      </c>
      <c r="C1969" s="1">
        <v>-8.5648907282346535E-3</v>
      </c>
      <c r="D1969" s="1">
        <v>-7.8732289879848479E-3</v>
      </c>
      <c r="E1969" s="8"/>
      <c r="F1969" s="8"/>
      <c r="G1969" s="8"/>
      <c r="H1969" s="8"/>
      <c r="I1969" s="8"/>
      <c r="J1969" s="8"/>
    </row>
    <row r="1970" spans="1:10" x14ac:dyDescent="0.35">
      <c r="A1970" s="3">
        <v>36287</v>
      </c>
      <c r="B1970" s="1">
        <v>9.6749041025832889E-3</v>
      </c>
      <c r="C1970" s="1">
        <v>-2.6521482157274888E-3</v>
      </c>
      <c r="D1970" s="1">
        <v>-7.5349712773398999E-3</v>
      </c>
      <c r="E1970" s="8"/>
      <c r="F1970" s="8"/>
      <c r="G1970" s="8"/>
      <c r="H1970" s="8"/>
      <c r="I1970" s="8"/>
      <c r="J1970" s="8"/>
    </row>
    <row r="1971" spans="1:10" x14ac:dyDescent="0.35">
      <c r="A1971" s="3">
        <v>36290</v>
      </c>
      <c r="B1971" s="1">
        <v>-3.5005435514885749E-3</v>
      </c>
      <c r="C1971" s="1">
        <v>9.9857902832549959E-4</v>
      </c>
      <c r="D1971" s="1">
        <v>3.4201741792676548E-3</v>
      </c>
      <c r="E1971" s="8"/>
      <c r="F1971" s="8"/>
      <c r="G1971" s="8"/>
      <c r="H1971" s="8"/>
      <c r="I1971" s="8"/>
      <c r="J1971" s="8"/>
    </row>
    <row r="1972" spans="1:10" x14ac:dyDescent="0.35">
      <c r="A1972" s="3">
        <v>36291</v>
      </c>
      <c r="B1972" s="1">
        <v>1.1358068028554573E-2</v>
      </c>
      <c r="C1972" s="1">
        <v>-4.3172607611197704E-3</v>
      </c>
      <c r="D1972" s="1">
        <v>-5.0486591074253252E-3</v>
      </c>
      <c r="E1972" s="8"/>
      <c r="F1972" s="8"/>
      <c r="G1972" s="8"/>
      <c r="H1972" s="8"/>
      <c r="I1972" s="8"/>
      <c r="J1972" s="8"/>
    </row>
    <row r="1973" spans="1:10" x14ac:dyDescent="0.35">
      <c r="A1973" s="3">
        <v>36292</v>
      </c>
      <c r="B1973" s="1">
        <v>6.170021890401921E-3</v>
      </c>
      <c r="C1973" s="1">
        <v>9.9333786790577086E-4</v>
      </c>
      <c r="D1973" s="1">
        <v>-1.0240626875235156E-2</v>
      </c>
      <c r="E1973" s="8"/>
      <c r="F1973" s="8"/>
      <c r="G1973" s="8"/>
      <c r="H1973" s="8"/>
      <c r="I1973" s="8"/>
      <c r="J1973" s="8"/>
    </row>
    <row r="1974" spans="1:10" x14ac:dyDescent="0.35">
      <c r="A1974" s="3">
        <v>36293</v>
      </c>
      <c r="B1974" s="1">
        <v>2.6065706157767797E-3</v>
      </c>
      <c r="C1974" s="1">
        <v>7.9453453732761196E-3</v>
      </c>
      <c r="D1974" s="1">
        <v>8.4371998760844492E-3</v>
      </c>
      <c r="E1974" s="8"/>
      <c r="F1974" s="8"/>
      <c r="G1974" s="8"/>
      <c r="H1974" s="8"/>
      <c r="I1974" s="8"/>
      <c r="J1974" s="8"/>
    </row>
    <row r="1975" spans="1:10" x14ac:dyDescent="0.35">
      <c r="A1975" s="3">
        <v>36294</v>
      </c>
      <c r="B1975" s="1">
        <v>-2.2001656334876409E-2</v>
      </c>
      <c r="C1975" s="1">
        <v>-1.5617896426068534E-2</v>
      </c>
      <c r="D1975" s="1">
        <v>-3.3037776908969902E-3</v>
      </c>
      <c r="E1975" s="8"/>
      <c r="F1975" s="8"/>
      <c r="G1975" s="8"/>
      <c r="H1975" s="8"/>
      <c r="I1975" s="8"/>
      <c r="J1975" s="8"/>
    </row>
    <row r="1976" spans="1:10" x14ac:dyDescent="0.35">
      <c r="A1976" s="3">
        <v>36297</v>
      </c>
      <c r="B1976" s="1">
        <v>1.2624708002978563E-3</v>
      </c>
      <c r="C1976" s="1">
        <v>-3.360737859513315E-3</v>
      </c>
      <c r="D1976" s="1">
        <v>-2.5138998860543861E-3</v>
      </c>
      <c r="E1976" s="8"/>
      <c r="F1976" s="8"/>
      <c r="G1976" s="8"/>
      <c r="H1976" s="8"/>
      <c r="I1976" s="8"/>
      <c r="J1976" s="8"/>
    </row>
    <row r="1977" spans="1:10" x14ac:dyDescent="0.35">
      <c r="A1977" s="3">
        <v>36298</v>
      </c>
      <c r="B1977" s="1">
        <v>-4.616872100687933E-3</v>
      </c>
      <c r="C1977" s="1">
        <v>-1.3422646449418782E-3</v>
      </c>
      <c r="D1977" s="1">
        <v>-1.3400939124819671E-2</v>
      </c>
      <c r="E1977" s="8"/>
      <c r="F1977" s="8"/>
      <c r="G1977" s="8"/>
      <c r="H1977" s="8"/>
      <c r="I1977" s="8"/>
      <c r="J1977" s="8"/>
    </row>
    <row r="1978" spans="1:10" x14ac:dyDescent="0.35">
      <c r="A1978" s="3">
        <v>36299</v>
      </c>
      <c r="B1978" s="1">
        <v>8.1492860103271492E-3</v>
      </c>
      <c r="C1978" s="1">
        <v>6.0389735014247745E-3</v>
      </c>
      <c r="D1978" s="1">
        <v>-6.6884268085824023E-3</v>
      </c>
      <c r="E1978" s="8"/>
      <c r="F1978" s="8"/>
      <c r="G1978" s="8"/>
      <c r="H1978" s="8"/>
      <c r="I1978" s="8"/>
      <c r="J1978" s="8"/>
    </row>
    <row r="1979" spans="1:10" x14ac:dyDescent="0.35">
      <c r="A1979" s="3">
        <v>36300</v>
      </c>
      <c r="B1979" s="1">
        <v>-4.0252601814510175E-3</v>
      </c>
      <c r="C1979" s="1">
        <v>6.7162061127801914E-4</v>
      </c>
      <c r="D1979" s="1">
        <v>-1.3987194730684968E-3</v>
      </c>
      <c r="E1979" s="8"/>
      <c r="F1979" s="8"/>
      <c r="G1979" s="8"/>
      <c r="H1979" s="8"/>
      <c r="I1979" s="8"/>
      <c r="J1979" s="8"/>
    </row>
    <row r="1980" spans="1:10" x14ac:dyDescent="0.35">
      <c r="A1980" s="3">
        <v>36301</v>
      </c>
      <c r="B1980" s="1">
        <v>-6.3991346525930342E-3</v>
      </c>
      <c r="C1980" s="1">
        <v>4.3374327739951176E-3</v>
      </c>
      <c r="D1980" s="1">
        <v>2.2763583423557142E-4</v>
      </c>
      <c r="E1980" s="8"/>
      <c r="F1980" s="8"/>
      <c r="G1980" s="8"/>
      <c r="H1980" s="8"/>
      <c r="I1980" s="8"/>
      <c r="J1980" s="8"/>
    </row>
    <row r="1981" spans="1:10" x14ac:dyDescent="0.35">
      <c r="A1981" s="3">
        <v>36304</v>
      </c>
      <c r="B1981" s="1">
        <v>-1.7930353627189987E-2</v>
      </c>
      <c r="C1981" s="1">
        <v>2.3198787974286757E-3</v>
      </c>
      <c r="D1981" s="1">
        <v>-1.4965075492504048E-2</v>
      </c>
      <c r="E1981" s="8"/>
      <c r="F1981" s="8"/>
      <c r="G1981" s="8"/>
      <c r="H1981" s="8"/>
      <c r="I1981" s="8"/>
      <c r="J1981" s="8"/>
    </row>
    <row r="1982" spans="1:10" x14ac:dyDescent="0.35">
      <c r="A1982" s="3">
        <v>36305</v>
      </c>
      <c r="B1982" s="1">
        <v>-1.7174926717651869E-2</v>
      </c>
      <c r="C1982" s="1">
        <v>-3.2497242296376924E-4</v>
      </c>
      <c r="D1982" s="1">
        <v>2.50409289157822E-3</v>
      </c>
      <c r="E1982" s="8"/>
      <c r="F1982" s="8"/>
      <c r="G1982" s="8"/>
      <c r="H1982" s="8"/>
      <c r="I1982" s="8"/>
      <c r="J1982" s="8"/>
    </row>
    <row r="1983" spans="1:10" x14ac:dyDescent="0.35">
      <c r="A1983" s="3">
        <v>36306</v>
      </c>
      <c r="B1983" s="1">
        <v>1.5727432582299406E-2</v>
      </c>
      <c r="C1983" s="1">
        <v>-4.0023879175196944E-3</v>
      </c>
      <c r="D1983" s="1">
        <v>1.7056846061092585E-3</v>
      </c>
      <c r="E1983" s="8"/>
      <c r="F1983" s="8"/>
      <c r="G1983" s="8"/>
      <c r="H1983" s="8"/>
      <c r="I1983" s="8"/>
      <c r="J1983" s="8"/>
    </row>
    <row r="1984" spans="1:10" x14ac:dyDescent="0.35">
      <c r="A1984" s="3">
        <v>36307</v>
      </c>
      <c r="B1984" s="1">
        <v>-1.8058081658773966E-2</v>
      </c>
      <c r="C1984" s="1">
        <v>-5.6839375534338396E-3</v>
      </c>
      <c r="D1984" s="1">
        <v>-8.6006392252045497E-3</v>
      </c>
      <c r="E1984" s="8"/>
      <c r="F1984" s="8"/>
      <c r="G1984" s="8"/>
      <c r="H1984" s="8"/>
      <c r="I1984" s="8"/>
      <c r="J1984" s="8"/>
    </row>
    <row r="1985" spans="1:10" x14ac:dyDescent="0.35">
      <c r="A1985" s="3">
        <v>36308</v>
      </c>
      <c r="B1985" s="1">
        <v>1.5817614213474381E-2</v>
      </c>
      <c r="C1985" s="1">
        <v>-1.6768955437835578E-3</v>
      </c>
      <c r="D1985" s="1">
        <v>-3.1247738876490267E-3</v>
      </c>
      <c r="E1985" s="8"/>
      <c r="F1985" s="8"/>
      <c r="G1985" s="8"/>
      <c r="H1985" s="8"/>
      <c r="I1985" s="8"/>
      <c r="J1985" s="8"/>
    </row>
    <row r="1986" spans="1:10" x14ac:dyDescent="0.35">
      <c r="A1986" s="3">
        <v>36312</v>
      </c>
      <c r="B1986" s="1">
        <v>-5.8395451176784085E-3</v>
      </c>
      <c r="C1986" s="1">
        <v>-1.0155814231908138E-2</v>
      </c>
      <c r="D1986" s="1">
        <v>-7.1556501166765854E-3</v>
      </c>
      <c r="E1986" s="8"/>
      <c r="F1986" s="8"/>
      <c r="G1986" s="8"/>
      <c r="H1986" s="8"/>
      <c r="I1986" s="8"/>
      <c r="J1986" s="8"/>
    </row>
    <row r="1987" spans="1:10" x14ac:dyDescent="0.35">
      <c r="A1987" s="3">
        <v>36313</v>
      </c>
      <c r="B1987" s="1">
        <v>4.2486298807933474E-4</v>
      </c>
      <c r="C1987" s="1">
        <v>-1.9157512933887018E-3</v>
      </c>
      <c r="D1987" s="1">
        <v>7.1728932797629277E-3</v>
      </c>
      <c r="E1987" s="8"/>
      <c r="F1987" s="8"/>
      <c r="G1987" s="8"/>
      <c r="H1987" s="8"/>
      <c r="I1987" s="8"/>
      <c r="J1987" s="8"/>
    </row>
    <row r="1988" spans="1:10" x14ac:dyDescent="0.35">
      <c r="A1988" s="3">
        <v>36314</v>
      </c>
      <c r="B1988" s="1">
        <v>3.6463894546999104E-3</v>
      </c>
      <c r="C1988" s="1">
        <v>3.2392350435769991E-4</v>
      </c>
      <c r="D1988" s="1">
        <v>5.6740667537193206E-3</v>
      </c>
      <c r="E1988" s="8"/>
      <c r="F1988" s="8"/>
      <c r="G1988" s="8"/>
      <c r="H1988" s="8"/>
      <c r="I1988" s="8"/>
      <c r="J1988" s="8"/>
    </row>
    <row r="1989" spans="1:10" x14ac:dyDescent="0.35">
      <c r="A1989" s="3">
        <v>36315</v>
      </c>
      <c r="B1989" s="1">
        <v>2.1475424625048825E-2</v>
      </c>
      <c r="C1989" s="1">
        <v>-1.278794953983979E-3</v>
      </c>
      <c r="D1989" s="1">
        <v>1.0328053632309812E-2</v>
      </c>
      <c r="E1989" s="8"/>
      <c r="F1989" s="8"/>
      <c r="G1989" s="8"/>
      <c r="H1989" s="8"/>
      <c r="I1989" s="8"/>
      <c r="J1989" s="8"/>
    </row>
    <row r="1990" spans="1:10" x14ac:dyDescent="0.35">
      <c r="A1990" s="3">
        <v>36318</v>
      </c>
      <c r="B1990" s="1">
        <v>5.0858963162423339E-3</v>
      </c>
      <c r="C1990" s="1">
        <v>3.1547123777389069E-4</v>
      </c>
      <c r="D1990" s="1">
        <v>1.0961256322222064E-2</v>
      </c>
      <c r="E1990" s="8"/>
      <c r="F1990" s="8"/>
      <c r="G1990" s="8"/>
      <c r="H1990" s="8"/>
      <c r="I1990" s="8"/>
      <c r="J1990" s="8"/>
    </row>
    <row r="1991" spans="1:10" x14ac:dyDescent="0.35">
      <c r="A1991" s="3">
        <v>36319</v>
      </c>
      <c r="B1991" s="1">
        <v>-1.2964715786676035E-2</v>
      </c>
      <c r="C1991" s="1">
        <v>-1.5959036024281606E-3</v>
      </c>
      <c r="D1991" s="1">
        <v>-3.6404185064176204E-3</v>
      </c>
      <c r="E1991" s="8"/>
      <c r="F1991" s="8"/>
      <c r="G1991" s="8"/>
      <c r="H1991" s="8"/>
      <c r="I1991" s="8"/>
      <c r="J1991" s="8"/>
    </row>
    <row r="1992" spans="1:10" x14ac:dyDescent="0.35">
      <c r="A1992" s="3">
        <v>36320</v>
      </c>
      <c r="B1992" s="1">
        <v>9.9394159102576124E-4</v>
      </c>
      <c r="C1992" s="1">
        <v>-3.2082721762087128E-3</v>
      </c>
      <c r="D1992" s="1">
        <v>4.7475689654958774E-3</v>
      </c>
      <c r="E1992" s="8"/>
      <c r="F1992" s="8"/>
      <c r="G1992" s="8"/>
      <c r="H1992" s="8"/>
      <c r="I1992" s="8"/>
      <c r="J1992" s="8"/>
    </row>
    <row r="1993" spans="1:10" x14ac:dyDescent="0.35">
      <c r="A1993" s="3">
        <v>36321</v>
      </c>
      <c r="B1993" s="1">
        <v>-1.2069756588349518E-2</v>
      </c>
      <c r="C1993" s="1">
        <v>-3.5366111007387722E-3</v>
      </c>
      <c r="D1993" s="1">
        <v>-4.1328968063678861E-3</v>
      </c>
      <c r="E1993" s="8"/>
      <c r="F1993" s="8"/>
      <c r="G1993" s="8"/>
      <c r="H1993" s="8"/>
      <c r="I1993" s="8"/>
      <c r="J1993" s="8"/>
    </row>
    <row r="1994" spans="1:10" x14ac:dyDescent="0.35">
      <c r="A1994" s="3">
        <v>36322</v>
      </c>
      <c r="B1994" s="1">
        <v>-7.0711955904195498E-3</v>
      </c>
      <c r="C1994" s="1">
        <v>-7.7696471464163306E-3</v>
      </c>
      <c r="D1994" s="1">
        <v>1.2264651946508685E-2</v>
      </c>
      <c r="E1994" s="8"/>
      <c r="F1994" s="8"/>
      <c r="G1994" s="8"/>
      <c r="H1994" s="8"/>
      <c r="I1994" s="8"/>
      <c r="J1994" s="8"/>
    </row>
    <row r="1995" spans="1:10" x14ac:dyDescent="0.35">
      <c r="A1995" s="3">
        <v>36325</v>
      </c>
      <c r="B1995" s="1">
        <v>2.7824581651428651E-4</v>
      </c>
      <c r="C1995" s="1">
        <v>3.5641472453143324E-3</v>
      </c>
      <c r="D1995" s="1">
        <v>1.5536919919865676E-3</v>
      </c>
      <c r="E1995" s="8"/>
      <c r="F1995" s="8"/>
      <c r="G1995" s="8"/>
      <c r="H1995" s="8"/>
      <c r="I1995" s="8"/>
      <c r="J1995" s="8"/>
    </row>
    <row r="1996" spans="1:10" x14ac:dyDescent="0.35">
      <c r="A1996" s="3">
        <v>36326</v>
      </c>
      <c r="B1996" s="1">
        <v>5.5179782112449822E-3</v>
      </c>
      <c r="C1996" s="1">
        <v>3.2822223601103366E-4</v>
      </c>
      <c r="D1996" s="1">
        <v>-4.643314243271854E-3</v>
      </c>
      <c r="E1996" s="8"/>
      <c r="F1996" s="8"/>
      <c r="G1996" s="8"/>
      <c r="H1996" s="8"/>
      <c r="I1996" s="8"/>
      <c r="J1996" s="8"/>
    </row>
    <row r="1997" spans="1:10" x14ac:dyDescent="0.35">
      <c r="A1997" s="3">
        <v>36327</v>
      </c>
      <c r="B1997" s="1">
        <v>2.2230991114758132E-2</v>
      </c>
      <c r="C1997" s="1">
        <v>2.259147180759116E-3</v>
      </c>
      <c r="D1997" s="1">
        <v>-1.0084541737371765E-2</v>
      </c>
      <c r="E1997" s="8"/>
      <c r="F1997" s="8"/>
      <c r="G1997" s="8"/>
      <c r="H1997" s="8"/>
      <c r="I1997" s="8"/>
      <c r="J1997" s="8"/>
    </row>
    <row r="1998" spans="1:10" x14ac:dyDescent="0.35">
      <c r="A1998" s="3">
        <v>36328</v>
      </c>
      <c r="B1998" s="1">
        <v>7.1078189077134262E-3</v>
      </c>
      <c r="C1998" s="1">
        <v>1.1237309216007737E-2</v>
      </c>
      <c r="D1998" s="1">
        <v>3.9016892327761177E-3</v>
      </c>
      <c r="E1998" s="8"/>
      <c r="F1998" s="8"/>
      <c r="G1998" s="8"/>
      <c r="H1998" s="8"/>
      <c r="I1998" s="8"/>
      <c r="J1998" s="8"/>
    </row>
    <row r="1999" spans="1:10" x14ac:dyDescent="0.35">
      <c r="A1999" s="3">
        <v>36329</v>
      </c>
      <c r="B1999" s="1">
        <v>2.1917898692870716E-3</v>
      </c>
      <c r="C1999" s="1">
        <v>-3.5151269774775945E-3</v>
      </c>
      <c r="D1999" s="1">
        <v>4.3796362812590578E-3</v>
      </c>
      <c r="E1999" s="8"/>
      <c r="F1999" s="8"/>
      <c r="G1999" s="8"/>
      <c r="H1999" s="8"/>
      <c r="I1999" s="8"/>
      <c r="J1999" s="8"/>
    </row>
    <row r="2000" spans="1:10" x14ac:dyDescent="0.35">
      <c r="A2000" s="3">
        <v>36332</v>
      </c>
      <c r="B2000" s="1">
        <v>4.5768030439062518E-3</v>
      </c>
      <c r="C2000" s="1">
        <v>-4.8237831644305272E-3</v>
      </c>
      <c r="D2000" s="1">
        <v>-5.1268416421704549E-3</v>
      </c>
      <c r="E2000" s="8"/>
      <c r="F2000" s="8"/>
      <c r="G2000" s="8"/>
      <c r="H2000" s="8"/>
      <c r="I2000" s="8"/>
      <c r="J2000" s="8"/>
    </row>
    <row r="2001" spans="1:10" x14ac:dyDescent="0.35">
      <c r="A2001" s="3">
        <v>36333</v>
      </c>
      <c r="B2001" s="1">
        <v>-9.7733265045361825E-3</v>
      </c>
      <c r="C2001" s="1">
        <v>-2.8983990740997765E-3</v>
      </c>
      <c r="D2001" s="1">
        <v>-1.7063918165292464E-3</v>
      </c>
      <c r="E2001" s="8"/>
      <c r="F2001" s="8"/>
      <c r="G2001" s="8"/>
      <c r="H2001" s="8"/>
      <c r="I2001" s="8"/>
      <c r="J2001" s="8"/>
    </row>
    <row r="2002" spans="1:10" x14ac:dyDescent="0.35">
      <c r="A2002" s="3">
        <v>36334</v>
      </c>
      <c r="B2002" s="1">
        <v>-2.1131992846738085E-3</v>
      </c>
      <c r="C2002" s="1">
        <v>-4.5322992264531185E-3</v>
      </c>
      <c r="D2002" s="1">
        <v>8.5196730505757538E-3</v>
      </c>
      <c r="E2002" s="8"/>
      <c r="F2002" s="8"/>
      <c r="G2002" s="8"/>
      <c r="H2002" s="8"/>
      <c r="I2002" s="8"/>
      <c r="J2002" s="8"/>
    </row>
    <row r="2003" spans="1:10" x14ac:dyDescent="0.35">
      <c r="A2003" s="3">
        <v>36335</v>
      </c>
      <c r="B2003" s="1">
        <v>-1.3047405760568594E-2</v>
      </c>
      <c r="C2003" s="1">
        <v>-3.2499794875002564E-3</v>
      </c>
      <c r="D2003" s="1">
        <v>-3.1497667895019179E-3</v>
      </c>
      <c r="E2003" s="8"/>
      <c r="F2003" s="8"/>
      <c r="G2003" s="8"/>
      <c r="H2003" s="8"/>
      <c r="I2003" s="8"/>
      <c r="J2003" s="8"/>
    </row>
    <row r="2004" spans="1:10" x14ac:dyDescent="0.35">
      <c r="A2004" s="3">
        <v>36336</v>
      </c>
      <c r="B2004" s="1">
        <v>-3.5726638389356702E-4</v>
      </c>
      <c r="C2004" s="1">
        <v>1.951254901390079E-3</v>
      </c>
      <c r="D2004" s="1">
        <v>1.496749657521965E-3</v>
      </c>
      <c r="E2004" s="8"/>
      <c r="F2004" s="8"/>
      <c r="G2004" s="8"/>
      <c r="H2004" s="8"/>
      <c r="I2004" s="8"/>
      <c r="J2004" s="8"/>
    </row>
    <row r="2005" spans="1:10" x14ac:dyDescent="0.35">
      <c r="A2005" s="3">
        <v>36339</v>
      </c>
      <c r="B2005" s="1">
        <v>1.2121085733375074E-2</v>
      </c>
      <c r="C2005" s="1">
        <v>4.538175914007252E-3</v>
      </c>
      <c r="D2005" s="1">
        <v>-2.6940888610318754E-3</v>
      </c>
      <c r="E2005" s="8"/>
      <c r="F2005" s="8"/>
      <c r="G2005" s="8"/>
      <c r="H2005" s="8"/>
      <c r="I2005" s="8"/>
      <c r="J2005" s="8"/>
    </row>
    <row r="2006" spans="1:10" x14ac:dyDescent="0.35">
      <c r="A2006" s="3">
        <v>36340</v>
      </c>
      <c r="B2006" s="1">
        <v>1.4984625094229502E-2</v>
      </c>
      <c r="C2006" s="1">
        <v>1.93864559170576E-3</v>
      </c>
      <c r="D2006" s="1">
        <v>5.8641395669955798E-3</v>
      </c>
      <c r="E2006" s="8"/>
      <c r="F2006" s="8"/>
      <c r="G2006" s="8"/>
      <c r="H2006" s="8"/>
      <c r="I2006" s="8"/>
      <c r="J2006" s="8"/>
    </row>
    <row r="2007" spans="1:10" x14ac:dyDescent="0.35">
      <c r="A2007" s="3">
        <v>36341</v>
      </c>
      <c r="B2007" s="1">
        <v>1.5608798042336038E-2</v>
      </c>
      <c r="C2007" s="1">
        <v>8.6733103644860404E-3</v>
      </c>
      <c r="D2007" s="1">
        <v>1.9849660712450718E-2</v>
      </c>
      <c r="E2007" s="8"/>
      <c r="F2007" s="8"/>
      <c r="G2007" s="8"/>
      <c r="H2007" s="8"/>
      <c r="I2007" s="8"/>
      <c r="J2007" s="8"/>
    </row>
    <row r="2008" spans="1:10" x14ac:dyDescent="0.35">
      <c r="A2008" s="3">
        <v>36342</v>
      </c>
      <c r="B2008" s="1">
        <v>5.9920213273232104E-3</v>
      </c>
      <c r="C2008" s="1">
        <v>-2.2469552690016744E-3</v>
      </c>
      <c r="D2008" s="1">
        <v>-6.5208183807985978E-3</v>
      </c>
      <c r="E2008" s="8"/>
      <c r="F2008" s="8"/>
      <c r="G2008" s="8"/>
      <c r="H2008" s="8"/>
      <c r="I2008" s="8"/>
      <c r="J2008" s="8"/>
    </row>
    <row r="2009" spans="1:10" x14ac:dyDescent="0.35">
      <c r="A2009" s="3">
        <v>36343</v>
      </c>
      <c r="B2009" s="1">
        <v>7.4021505435967958E-3</v>
      </c>
      <c r="C2009" s="1">
        <v>2.2469552690015651E-3</v>
      </c>
      <c r="D2009" s="1">
        <v>-9.1269766033189004E-4</v>
      </c>
      <c r="E2009" s="8"/>
      <c r="F2009" s="8"/>
      <c r="G2009" s="8"/>
      <c r="H2009" s="8"/>
      <c r="I2009" s="8"/>
      <c r="J2009" s="8"/>
    </row>
    <row r="2010" spans="1:10" x14ac:dyDescent="0.35">
      <c r="A2010" s="3">
        <v>36347</v>
      </c>
      <c r="B2010" s="1">
        <v>-2.230746353829258E-3</v>
      </c>
      <c r="C2010" s="1">
        <v>-4.4901639086912214E-3</v>
      </c>
      <c r="D2010" s="1">
        <v>-1.2366171739981112E-2</v>
      </c>
      <c r="E2010" s="8"/>
      <c r="F2010" s="8"/>
      <c r="G2010" s="8"/>
      <c r="H2010" s="8"/>
      <c r="I2010" s="8"/>
      <c r="J2010" s="8"/>
    </row>
    <row r="2011" spans="1:10" x14ac:dyDescent="0.35">
      <c r="A2011" s="3">
        <v>36348</v>
      </c>
      <c r="B2011" s="1">
        <v>5.5603990992208075E-3</v>
      </c>
      <c r="C2011" s="1">
        <v>-2.2482519399852074E-3</v>
      </c>
      <c r="D2011" s="1">
        <v>4.9184240588300981E-3</v>
      </c>
      <c r="E2011" s="8"/>
      <c r="F2011" s="8"/>
      <c r="G2011" s="8"/>
      <c r="H2011" s="8"/>
      <c r="I2011" s="8"/>
      <c r="J2011" s="8"/>
    </row>
    <row r="2012" spans="1:10" x14ac:dyDescent="0.35">
      <c r="A2012" s="3">
        <v>36349</v>
      </c>
      <c r="B2012" s="1">
        <v>-1.0321545707534655E-3</v>
      </c>
      <c r="C2012" s="1">
        <v>4.8165281219075991E-3</v>
      </c>
      <c r="D2012" s="1">
        <v>8.5327418058200562E-4</v>
      </c>
      <c r="E2012" s="8"/>
      <c r="F2012" s="8"/>
      <c r="G2012" s="8"/>
      <c r="H2012" s="8"/>
      <c r="I2012" s="8"/>
      <c r="J2012" s="8"/>
    </row>
    <row r="2013" spans="1:10" x14ac:dyDescent="0.35">
      <c r="A2013" s="3">
        <v>36350</v>
      </c>
      <c r="B2013" s="1">
        <v>6.33379534594233E-3</v>
      </c>
      <c r="C2013" s="1">
        <v>0</v>
      </c>
      <c r="D2013" s="1">
        <v>1.2578722104763446E-3</v>
      </c>
      <c r="E2013" s="8"/>
      <c r="F2013" s="8"/>
      <c r="G2013" s="8"/>
      <c r="H2013" s="8"/>
      <c r="I2013" s="8"/>
      <c r="J2013" s="8"/>
    </row>
    <row r="2014" spans="1:10" x14ac:dyDescent="0.35">
      <c r="A2014" s="3">
        <v>36353</v>
      </c>
      <c r="B2014" s="1">
        <v>-2.9831807962845736E-3</v>
      </c>
      <c r="C2014" s="1">
        <v>8.2929224775951105E-3</v>
      </c>
      <c r="D2014" s="1">
        <v>9.0931642208410797E-4</v>
      </c>
      <c r="E2014" s="8"/>
      <c r="F2014" s="8"/>
      <c r="G2014" s="8"/>
      <c r="H2014" s="8"/>
      <c r="I2014" s="8"/>
      <c r="J2014" s="8"/>
    </row>
    <row r="2015" spans="1:10" x14ac:dyDescent="0.35">
      <c r="A2015" s="3">
        <v>36354</v>
      </c>
      <c r="B2015" s="1">
        <v>-3.9675486935734925E-3</v>
      </c>
      <c r="C2015" s="1">
        <v>2.2276956922768969E-3</v>
      </c>
      <c r="D2015" s="1">
        <v>8.2627214924411459E-6</v>
      </c>
      <c r="E2015" s="8"/>
      <c r="F2015" s="8"/>
      <c r="G2015" s="8"/>
      <c r="H2015" s="8"/>
      <c r="I2015" s="8"/>
      <c r="J2015" s="8"/>
    </row>
    <row r="2016" spans="1:10" x14ac:dyDescent="0.35">
      <c r="A2016" s="3">
        <v>36355</v>
      </c>
      <c r="B2016" s="1">
        <v>3.3026146441140717E-3</v>
      </c>
      <c r="C2016" s="1">
        <v>-2.541363781734831E-3</v>
      </c>
      <c r="D2016" s="1">
        <v>5.0389695134686933E-4</v>
      </c>
      <c r="E2016" s="8"/>
      <c r="F2016" s="8"/>
      <c r="G2016" s="8"/>
      <c r="H2016" s="8"/>
      <c r="I2016" s="8"/>
      <c r="J2016" s="8"/>
    </row>
    <row r="2017" spans="1:10" x14ac:dyDescent="0.35">
      <c r="A2017" s="3">
        <v>36356</v>
      </c>
      <c r="B2017" s="1">
        <v>8.15592581372695E-3</v>
      </c>
      <c r="C2017" s="1">
        <v>9.4941539696977119E-4</v>
      </c>
      <c r="D2017" s="1">
        <v>1.0327453547224693E-2</v>
      </c>
      <c r="E2017" s="8"/>
      <c r="F2017" s="8"/>
      <c r="G2017" s="8"/>
      <c r="H2017" s="8"/>
      <c r="I2017" s="8"/>
      <c r="J2017" s="8"/>
    </row>
    <row r="2018" spans="1:10" x14ac:dyDescent="0.35">
      <c r="A2018" s="3">
        <v>36357</v>
      </c>
      <c r="B2018" s="1">
        <v>6.4771828770941358E-3</v>
      </c>
      <c r="C2018" s="1">
        <v>3.172688013530143E-3</v>
      </c>
      <c r="D2018" s="1">
        <v>-1.0549602506070262E-3</v>
      </c>
      <c r="E2018" s="8"/>
      <c r="F2018" s="8"/>
      <c r="G2018" s="8"/>
      <c r="H2018" s="8"/>
      <c r="I2018" s="8"/>
      <c r="J2018" s="8"/>
    </row>
    <row r="2019" spans="1:10" x14ac:dyDescent="0.35">
      <c r="A2019" s="3">
        <v>36360</v>
      </c>
      <c r="B2019" s="1">
        <v>-7.8757001090848638E-3</v>
      </c>
      <c r="C2019" s="1">
        <v>1.2662620946077674E-3</v>
      </c>
      <c r="D2019" s="1">
        <v>1.8229906173877449E-3</v>
      </c>
      <c r="E2019" s="8"/>
      <c r="F2019" s="8"/>
      <c r="G2019" s="8"/>
      <c r="H2019" s="8"/>
      <c r="I2019" s="8"/>
      <c r="J2019" s="8"/>
    </row>
    <row r="2020" spans="1:10" x14ac:dyDescent="0.35">
      <c r="A2020" s="3">
        <v>36361</v>
      </c>
      <c r="B2020" s="1">
        <v>-2.1941808538436872E-2</v>
      </c>
      <c r="C2020" s="1">
        <v>1.576249200465248E-3</v>
      </c>
      <c r="D2020" s="1">
        <v>-1.2574853592268495E-2</v>
      </c>
      <c r="E2020" s="8"/>
      <c r="F2020" s="8"/>
      <c r="G2020" s="8"/>
      <c r="H2020" s="8"/>
      <c r="I2020" s="8"/>
      <c r="J2020" s="8"/>
    </row>
    <row r="2021" spans="1:10" x14ac:dyDescent="0.35">
      <c r="A2021" s="3">
        <v>36362</v>
      </c>
      <c r="B2021" s="1">
        <v>1.5890352677368422E-3</v>
      </c>
      <c r="C2021" s="1">
        <v>-1.255601663020936E-3</v>
      </c>
      <c r="D2021" s="1">
        <v>5.7317144600384003E-3</v>
      </c>
      <c r="E2021" s="8"/>
      <c r="F2021" s="8"/>
      <c r="G2021" s="8"/>
      <c r="H2021" s="8"/>
      <c r="I2021" s="8"/>
      <c r="J2021" s="8"/>
    </row>
    <row r="2022" spans="1:10" x14ac:dyDescent="0.35">
      <c r="A2022" s="3">
        <v>36363</v>
      </c>
      <c r="B2022" s="1">
        <v>-1.3371193208016646E-2</v>
      </c>
      <c r="C2022" s="1">
        <v>-8.8948270933871636E-3</v>
      </c>
      <c r="D2022" s="1">
        <v>1.1699099658539155E-2</v>
      </c>
      <c r="E2022" s="8"/>
      <c r="F2022" s="8"/>
      <c r="G2022" s="8"/>
      <c r="H2022" s="8"/>
      <c r="I2022" s="8"/>
      <c r="J2022" s="8"/>
    </row>
    <row r="2023" spans="1:10" x14ac:dyDescent="0.35">
      <c r="A2023" s="3">
        <v>36364</v>
      </c>
      <c r="B2023" s="1">
        <v>-2.9655161159964369E-3</v>
      </c>
      <c r="C2023" s="1">
        <v>-4.1524006016225908E-3</v>
      </c>
      <c r="D2023" s="1">
        <v>2.1079316334970597E-2</v>
      </c>
      <c r="E2023" s="8"/>
      <c r="F2023" s="8"/>
      <c r="G2023" s="8"/>
      <c r="H2023" s="8"/>
      <c r="I2023" s="8"/>
      <c r="J2023" s="8"/>
    </row>
    <row r="2024" spans="1:10" x14ac:dyDescent="0.35">
      <c r="A2024" s="3">
        <v>36367</v>
      </c>
      <c r="B2024" s="1">
        <v>-6.7882095988553012E-3</v>
      </c>
      <c r="C2024" s="1">
        <v>-1.6077668248364178E-3</v>
      </c>
      <c r="D2024" s="1">
        <v>-7.1802266064544774E-3</v>
      </c>
      <c r="E2024" s="8"/>
      <c r="F2024" s="8"/>
      <c r="G2024" s="8"/>
      <c r="H2024" s="8"/>
      <c r="I2024" s="8"/>
      <c r="J2024" s="8"/>
    </row>
    <row r="2025" spans="1:10" x14ac:dyDescent="0.35">
      <c r="A2025" s="3">
        <v>36368</v>
      </c>
      <c r="B2025" s="1">
        <v>1.1126802613606629E-2</v>
      </c>
      <c r="C2025" s="1">
        <v>3.5196623757816022E-3</v>
      </c>
      <c r="D2025" s="1">
        <v>-8.2257295069726143E-3</v>
      </c>
      <c r="E2025" s="8"/>
      <c r="F2025" s="8"/>
      <c r="G2025" s="8"/>
      <c r="H2025" s="8"/>
      <c r="I2025" s="8"/>
      <c r="J2025" s="8"/>
    </row>
    <row r="2026" spans="1:10" x14ac:dyDescent="0.35">
      <c r="A2026" s="3">
        <v>36369</v>
      </c>
      <c r="B2026" s="1">
        <v>1.8766682926248852E-3</v>
      </c>
      <c r="C2026" s="1">
        <v>3.2413349327365586E-4</v>
      </c>
      <c r="D2026" s="1">
        <v>9.1283263131306707E-4</v>
      </c>
      <c r="E2026" s="8"/>
      <c r="F2026" s="8"/>
      <c r="G2026" s="8"/>
      <c r="H2026" s="8"/>
      <c r="I2026" s="8"/>
      <c r="J2026" s="8"/>
    </row>
    <row r="2027" spans="1:10" x14ac:dyDescent="0.35">
      <c r="A2027" s="3">
        <v>36370</v>
      </c>
      <c r="B2027" s="1">
        <v>-1.8009450588083443E-2</v>
      </c>
      <c r="C2027" s="1">
        <v>-5.1283514663384832E-3</v>
      </c>
      <c r="D2027" s="1">
        <v>8.6906385588041528E-3</v>
      </c>
      <c r="E2027" s="8"/>
      <c r="F2027" s="8"/>
      <c r="G2027" s="8"/>
      <c r="H2027" s="8"/>
      <c r="I2027" s="8"/>
      <c r="J2027" s="8"/>
    </row>
    <row r="2028" spans="1:10" x14ac:dyDescent="0.35">
      <c r="A2028" s="3">
        <v>36371</v>
      </c>
      <c r="B2028" s="1">
        <v>-9.2219026053530582E-3</v>
      </c>
      <c r="C2028" s="1">
        <v>-2.8918827076839923E-3</v>
      </c>
      <c r="D2028" s="1">
        <v>-2.4443913417762347E-3</v>
      </c>
      <c r="E2028" s="8"/>
      <c r="F2028" s="8"/>
      <c r="G2028" s="8"/>
      <c r="H2028" s="8"/>
      <c r="I2028" s="8"/>
      <c r="J2028" s="8"/>
    </row>
    <row r="2029" spans="1:10" x14ac:dyDescent="0.35">
      <c r="A2029" s="3">
        <v>36374</v>
      </c>
      <c r="B2029" s="1">
        <v>-5.0437186072072721E-4</v>
      </c>
      <c r="C2029" s="1">
        <v>-3.2674399898612185E-4</v>
      </c>
      <c r="D2029" s="1">
        <v>1.1552060304136424E-2</v>
      </c>
      <c r="E2029" s="8"/>
      <c r="F2029" s="8"/>
      <c r="G2029" s="8"/>
      <c r="H2029" s="8"/>
      <c r="I2029" s="8"/>
      <c r="J2029" s="8"/>
    </row>
    <row r="2030" spans="1:10" x14ac:dyDescent="0.35">
      <c r="A2030" s="3">
        <v>36375</v>
      </c>
      <c r="B2030" s="1">
        <v>-4.4298114495922702E-3</v>
      </c>
      <c r="C2030" s="1">
        <v>-2.9012191309317013E-3</v>
      </c>
      <c r="D2030" s="1">
        <v>3.0887199250483402E-3</v>
      </c>
      <c r="E2030" s="8"/>
      <c r="F2030" s="8"/>
      <c r="G2030" s="8"/>
      <c r="H2030" s="8"/>
      <c r="I2030" s="8"/>
      <c r="J2030" s="8"/>
    </row>
    <row r="2031" spans="1:10" x14ac:dyDescent="0.35">
      <c r="A2031" s="3">
        <v>36376</v>
      </c>
      <c r="B2031" s="1">
        <v>-1.2826007127548739E-2</v>
      </c>
      <c r="C2031" s="1">
        <v>3.188380152773259E-4</v>
      </c>
      <c r="D2031" s="1">
        <v>1.2025988709596551E-2</v>
      </c>
      <c r="E2031" s="8"/>
      <c r="F2031" s="8"/>
      <c r="G2031" s="8"/>
      <c r="H2031" s="8"/>
      <c r="I2031" s="8"/>
      <c r="J2031" s="8"/>
    </row>
    <row r="2032" spans="1:10" x14ac:dyDescent="0.35">
      <c r="A2032" s="3">
        <v>36377</v>
      </c>
      <c r="B2032" s="1">
        <v>6.3993131816047098E-3</v>
      </c>
      <c r="C2032" s="1">
        <v>4.8321008496697813E-3</v>
      </c>
      <c r="D2032" s="1">
        <v>1.5847925716754366E-3</v>
      </c>
      <c r="E2032" s="8"/>
      <c r="F2032" s="8"/>
      <c r="G2032" s="8"/>
      <c r="H2032" s="8"/>
      <c r="I2032" s="8"/>
      <c r="J2032" s="8"/>
    </row>
    <row r="2033" spans="1:10" x14ac:dyDescent="0.35">
      <c r="A2033" s="3">
        <v>36378</v>
      </c>
      <c r="B2033" s="1">
        <v>-1.0267879039738392E-2</v>
      </c>
      <c r="C2033" s="1">
        <v>-1.0016955676650136E-2</v>
      </c>
      <c r="D2033" s="1">
        <v>9.0931248270020634E-3</v>
      </c>
      <c r="E2033" s="8"/>
      <c r="F2033" s="8"/>
      <c r="G2033" s="8"/>
      <c r="H2033" s="8"/>
      <c r="I2033" s="8"/>
      <c r="J2033" s="8"/>
    </row>
    <row r="2034" spans="1:10" x14ac:dyDescent="0.35">
      <c r="A2034" s="3">
        <v>36381</v>
      </c>
      <c r="B2034" s="1">
        <v>-1.916793307679885E-3</v>
      </c>
      <c r="C2034" s="1">
        <v>-7.8190673281806605E-3</v>
      </c>
      <c r="D2034" s="1">
        <v>6.6258572850001656E-3</v>
      </c>
      <c r="E2034" s="8"/>
      <c r="F2034" s="8"/>
      <c r="G2034" s="8"/>
      <c r="H2034" s="8"/>
      <c r="I2034" s="8"/>
      <c r="J2034" s="8"/>
    </row>
    <row r="2035" spans="1:10" x14ac:dyDescent="0.35">
      <c r="A2035" s="3">
        <v>36382</v>
      </c>
      <c r="B2035" s="1">
        <v>-1.2693881362959144E-2</v>
      </c>
      <c r="C2035" s="1">
        <v>-2.2992438794256472E-3</v>
      </c>
      <c r="D2035" s="1">
        <v>1.2662358041255592E-3</v>
      </c>
      <c r="E2035" s="8"/>
      <c r="F2035" s="8"/>
      <c r="G2035" s="8"/>
      <c r="H2035" s="8"/>
      <c r="I2035" s="8"/>
      <c r="J2035" s="8"/>
    </row>
    <row r="2036" spans="1:10" x14ac:dyDescent="0.35">
      <c r="A2036" s="3">
        <v>36383</v>
      </c>
      <c r="B2036" s="1">
        <v>1.5871137058239889E-2</v>
      </c>
      <c r="C2036" s="1">
        <v>2.9539201295419211E-3</v>
      </c>
      <c r="D2036" s="1">
        <v>2.2139749878302755E-3</v>
      </c>
      <c r="E2036" s="8"/>
      <c r="F2036" s="8"/>
      <c r="G2036" s="8"/>
      <c r="H2036" s="8"/>
      <c r="I2036" s="8"/>
      <c r="J2036" s="8"/>
    </row>
    <row r="2037" spans="1:10" x14ac:dyDescent="0.35">
      <c r="A2037" s="3">
        <v>36384</v>
      </c>
      <c r="B2037" s="1">
        <v>-2.8999016510675335E-3</v>
      </c>
      <c r="C2037" s="1">
        <v>-1.3097813820187178E-3</v>
      </c>
      <c r="D2037" s="1">
        <v>-1.0098338040740633E-2</v>
      </c>
      <c r="E2037" s="8"/>
      <c r="F2037" s="8"/>
      <c r="G2037" s="8"/>
      <c r="H2037" s="8"/>
      <c r="I2037" s="8"/>
      <c r="J2037" s="8"/>
    </row>
    <row r="2038" spans="1:10" x14ac:dyDescent="0.35">
      <c r="A2038" s="3">
        <v>36385</v>
      </c>
      <c r="B2038" s="1">
        <v>2.2485180913221846E-2</v>
      </c>
      <c r="C2038" s="1">
        <v>6.5229001731643803E-3</v>
      </c>
      <c r="D2038" s="1">
        <v>3.8575532343979157E-3</v>
      </c>
      <c r="E2038" s="8"/>
      <c r="F2038" s="8"/>
      <c r="G2038" s="8"/>
      <c r="H2038" s="8"/>
      <c r="I2038" s="8"/>
      <c r="J2038" s="8"/>
    </row>
    <row r="2039" spans="1:10" x14ac:dyDescent="0.35">
      <c r="A2039" s="3">
        <v>36388</v>
      </c>
      <c r="B2039" s="1">
        <v>2.3246639143454395E-3</v>
      </c>
      <c r="C2039" s="1">
        <v>6.5084723882006862E-4</v>
      </c>
      <c r="D2039" s="1">
        <v>-9.2407207827914015E-5</v>
      </c>
      <c r="E2039" s="8"/>
      <c r="F2039" s="8"/>
      <c r="G2039" s="8"/>
      <c r="H2039" s="8"/>
      <c r="I2039" s="8"/>
      <c r="J2039" s="8"/>
    </row>
    <row r="2040" spans="1:10" x14ac:dyDescent="0.35">
      <c r="A2040" s="3">
        <v>36389</v>
      </c>
      <c r="B2040" s="1">
        <v>1.0011560557688561E-2</v>
      </c>
      <c r="C2040" s="1">
        <v>6.8040162650780112E-3</v>
      </c>
      <c r="D2040" s="1">
        <v>7.8319267816606419E-3</v>
      </c>
      <c r="E2040" s="8"/>
      <c r="F2040" s="8"/>
      <c r="G2040" s="8"/>
      <c r="H2040" s="8"/>
      <c r="I2040" s="8"/>
      <c r="J2040" s="8"/>
    </row>
    <row r="2041" spans="1:10" x14ac:dyDescent="0.35">
      <c r="A2041" s="3">
        <v>36390</v>
      </c>
      <c r="B2041" s="1">
        <v>-8.4572786495081421E-3</v>
      </c>
      <c r="C2041" s="1">
        <v>9.7328775412514642E-4</v>
      </c>
      <c r="D2041" s="1">
        <v>-5.7548272034448752E-3</v>
      </c>
      <c r="E2041" s="8"/>
      <c r="F2041" s="8"/>
      <c r="G2041" s="8"/>
      <c r="H2041" s="8"/>
      <c r="I2041" s="8"/>
      <c r="J2041" s="8"/>
    </row>
    <row r="2042" spans="1:10" x14ac:dyDescent="0.35">
      <c r="A2042" s="3">
        <v>36391</v>
      </c>
      <c r="B2042" s="1">
        <v>-6.9642621007262335E-3</v>
      </c>
      <c r="C2042" s="1">
        <v>-2.2665708355909201E-3</v>
      </c>
      <c r="D2042" s="1">
        <v>7.2208008494067536E-3</v>
      </c>
      <c r="E2042" s="8"/>
      <c r="F2042" s="8"/>
      <c r="G2042" s="8"/>
      <c r="H2042" s="8"/>
      <c r="I2042" s="8"/>
      <c r="J2042" s="8"/>
    </row>
    <row r="2043" spans="1:10" x14ac:dyDescent="0.35">
      <c r="A2043" s="3">
        <v>36392</v>
      </c>
      <c r="B2043" s="1">
        <v>9.7888158525881938E-3</v>
      </c>
      <c r="C2043" s="1">
        <v>9.7454669146713904E-4</v>
      </c>
      <c r="D2043" s="1">
        <v>-2.6816119483539201E-3</v>
      </c>
      <c r="E2043" s="8"/>
      <c r="F2043" s="8"/>
      <c r="G2043" s="8"/>
      <c r="H2043" s="8"/>
      <c r="I2043" s="8"/>
      <c r="J2043" s="8"/>
    </row>
    <row r="2044" spans="1:10" x14ac:dyDescent="0.35">
      <c r="A2044" s="3">
        <v>36395</v>
      </c>
      <c r="B2044" s="1">
        <v>1.7509893634589973E-2</v>
      </c>
      <c r="C2044" s="1">
        <v>-3.276960781076738E-4</v>
      </c>
      <c r="D2044" s="1">
        <v>5.7359842800645496E-4</v>
      </c>
      <c r="E2044" s="8"/>
      <c r="F2044" s="8"/>
      <c r="G2044" s="8"/>
      <c r="H2044" s="8"/>
      <c r="I2044" s="8"/>
      <c r="J2044" s="8"/>
    </row>
    <row r="2045" spans="1:10" x14ac:dyDescent="0.35">
      <c r="A2045" s="3">
        <v>36396</v>
      </c>
      <c r="B2045" s="1">
        <v>2.4084719321624034E-3</v>
      </c>
      <c r="C2045" s="1">
        <v>4.5162764076786188E-3</v>
      </c>
      <c r="D2045" s="1">
        <v>-3.369817312990157E-3</v>
      </c>
      <c r="E2045" s="8"/>
      <c r="F2045" s="8"/>
      <c r="G2045" s="8"/>
      <c r="H2045" s="8"/>
      <c r="I2045" s="8"/>
      <c r="J2045" s="8"/>
    </row>
    <row r="2046" spans="1:10" x14ac:dyDescent="0.35">
      <c r="A2046" s="3">
        <v>36397</v>
      </c>
      <c r="B2046" s="1">
        <v>1.3324836805536398E-2</v>
      </c>
      <c r="C2046" s="1">
        <v>8.3336376890135438E-3</v>
      </c>
      <c r="D2046" s="1">
        <v>-1.0573458421093796E-2</v>
      </c>
      <c r="E2046" s="8"/>
      <c r="F2046" s="8"/>
      <c r="G2046" s="8"/>
      <c r="H2046" s="8"/>
      <c r="I2046" s="8"/>
      <c r="J2046" s="8"/>
    </row>
    <row r="2047" spans="1:10" x14ac:dyDescent="0.35">
      <c r="A2047" s="3">
        <v>36398</v>
      </c>
      <c r="B2047" s="1">
        <v>-1.4418210264769324E-2</v>
      </c>
      <c r="C2047" s="1">
        <v>-1.9169922231953729E-3</v>
      </c>
      <c r="D2047" s="1">
        <v>-6.1268571528149524E-4</v>
      </c>
      <c r="E2047" s="8"/>
      <c r="F2047" s="8"/>
      <c r="G2047" s="8"/>
      <c r="H2047" s="8"/>
      <c r="I2047" s="8"/>
      <c r="J2047" s="8"/>
    </row>
    <row r="2048" spans="1:10" x14ac:dyDescent="0.35">
      <c r="A2048" s="3">
        <v>36399</v>
      </c>
      <c r="B2048" s="1">
        <v>-1.0139260674965992E-2</v>
      </c>
      <c r="C2048" s="1">
        <v>-7.7049301960526919E-3</v>
      </c>
      <c r="D2048" s="1">
        <v>3.0906179108620732E-3</v>
      </c>
      <c r="E2048" s="8"/>
      <c r="F2048" s="8"/>
      <c r="G2048" s="8"/>
      <c r="H2048" s="8"/>
      <c r="I2048" s="8"/>
      <c r="J2048" s="8"/>
    </row>
    <row r="2049" spans="1:10" x14ac:dyDescent="0.35">
      <c r="A2049" s="3">
        <v>36402</v>
      </c>
      <c r="B2049" s="1">
        <v>-1.8149726028400134E-2</v>
      </c>
      <c r="C2049" s="1">
        <v>-7.4355715174593022E-3</v>
      </c>
      <c r="D2049" s="1">
        <v>1.1289474995962102E-2</v>
      </c>
      <c r="E2049" s="8"/>
      <c r="F2049" s="8"/>
      <c r="G2049" s="8"/>
      <c r="H2049" s="8"/>
      <c r="I2049" s="8"/>
      <c r="J2049" s="8"/>
    </row>
    <row r="2050" spans="1:10" x14ac:dyDescent="0.35">
      <c r="A2050" s="3">
        <v>36403</v>
      </c>
      <c r="B2050" s="1">
        <v>-2.7302687100977034E-3</v>
      </c>
      <c r="C2050" s="1">
        <v>-1.9500039569567127E-3</v>
      </c>
      <c r="D2050" s="1">
        <v>8.255320662847657E-3</v>
      </c>
      <c r="E2050" s="8"/>
      <c r="F2050" s="8"/>
      <c r="G2050" s="8"/>
      <c r="H2050" s="8"/>
      <c r="I2050" s="8"/>
      <c r="J2050" s="8"/>
    </row>
    <row r="2051" spans="1:10" x14ac:dyDescent="0.35">
      <c r="A2051" s="3">
        <v>36404</v>
      </c>
      <c r="B2051" s="1">
        <v>8.0408356353155359E-3</v>
      </c>
      <c r="C2051" s="1">
        <v>-3.1199718564195228E-4</v>
      </c>
      <c r="D2051" s="1">
        <v>1.1218411497492654E-3</v>
      </c>
      <c r="E2051" s="8"/>
      <c r="F2051" s="8"/>
      <c r="G2051" s="8"/>
      <c r="H2051" s="8"/>
      <c r="I2051" s="8"/>
      <c r="J2051" s="8"/>
    </row>
    <row r="2052" spans="1:10" x14ac:dyDescent="0.35">
      <c r="A2052" s="3">
        <v>36405</v>
      </c>
      <c r="B2052" s="1">
        <v>-9.025863295733896E-3</v>
      </c>
      <c r="C2052" s="1">
        <v>-2.8123637466147392E-3</v>
      </c>
      <c r="D2052" s="1">
        <v>-9.1630650706374852E-3</v>
      </c>
      <c r="E2052" s="8"/>
      <c r="F2052" s="8"/>
      <c r="G2052" s="8"/>
      <c r="H2052" s="8"/>
      <c r="I2052" s="8"/>
      <c r="J2052" s="8"/>
    </row>
    <row r="2053" spans="1:10" x14ac:dyDescent="0.35">
      <c r="A2053" s="3">
        <v>36406</v>
      </c>
      <c r="B2053" s="1">
        <v>2.8495959166508541E-2</v>
      </c>
      <c r="C2053" s="1">
        <v>9.9637860814273775E-3</v>
      </c>
      <c r="D2053" s="1">
        <v>7.3735861199295564E-3</v>
      </c>
      <c r="E2053" s="8"/>
      <c r="F2053" s="8"/>
      <c r="G2053" s="8"/>
      <c r="H2053" s="8"/>
      <c r="I2053" s="8"/>
      <c r="J2053" s="8"/>
    </row>
    <row r="2054" spans="1:10" x14ac:dyDescent="0.35">
      <c r="A2054" s="3">
        <v>36410</v>
      </c>
      <c r="B2054" s="1">
        <v>-5.0153556964411912E-3</v>
      </c>
      <c r="C2054" s="1">
        <v>-4.3469458015125122E-3</v>
      </c>
      <c r="D2054" s="1">
        <v>2.2623956356441571E-2</v>
      </c>
      <c r="E2054" s="8"/>
      <c r="F2054" s="8"/>
      <c r="G2054" s="8"/>
      <c r="H2054" s="8"/>
      <c r="I2054" s="8"/>
      <c r="J2054" s="8"/>
    </row>
    <row r="2055" spans="1:10" x14ac:dyDescent="0.35">
      <c r="A2055" s="3">
        <v>36411</v>
      </c>
      <c r="B2055" s="1">
        <v>-4.6760272242572882E-3</v>
      </c>
      <c r="C2055" s="1">
        <v>1.2439138683236388E-3</v>
      </c>
      <c r="D2055" s="1">
        <v>-4.2083098033797155E-3</v>
      </c>
      <c r="E2055" s="8"/>
      <c r="F2055" s="8"/>
      <c r="G2055" s="8"/>
      <c r="H2055" s="8"/>
      <c r="I2055" s="8"/>
      <c r="J2055" s="8"/>
    </row>
    <row r="2056" spans="1:10" x14ac:dyDescent="0.35">
      <c r="A2056" s="3">
        <v>36412</v>
      </c>
      <c r="B2056" s="1">
        <v>2.607912140420254E-3</v>
      </c>
      <c r="C2056" s="1">
        <v>-2.8009852876772902E-3</v>
      </c>
      <c r="D2056" s="1">
        <v>1.127636528248162E-2</v>
      </c>
      <c r="E2056" s="8"/>
      <c r="F2056" s="8"/>
      <c r="G2056" s="8"/>
      <c r="H2056" s="8"/>
      <c r="I2056" s="8"/>
      <c r="J2056" s="8"/>
    </row>
    <row r="2057" spans="1:10" x14ac:dyDescent="0.35">
      <c r="A2057" s="3">
        <v>36413</v>
      </c>
      <c r="B2057" s="1">
        <v>2.9637115479909672E-3</v>
      </c>
      <c r="C2057" s="1">
        <v>5.5941469654884222E-3</v>
      </c>
      <c r="D2057" s="1">
        <v>4.3372853409187843E-3</v>
      </c>
      <c r="E2057" s="8"/>
      <c r="F2057" s="8"/>
      <c r="G2057" s="8"/>
      <c r="H2057" s="8"/>
      <c r="I2057" s="8"/>
      <c r="J2057" s="8"/>
    </row>
    <row r="2058" spans="1:10" x14ac:dyDescent="0.35">
      <c r="A2058" s="3">
        <v>36416</v>
      </c>
      <c r="B2058" s="1">
        <v>-5.5865030908548666E-3</v>
      </c>
      <c r="C2058" s="1">
        <v>-1.5507932090543148E-3</v>
      </c>
      <c r="D2058" s="1">
        <v>2.3811715619519429E-3</v>
      </c>
      <c r="E2058" s="8"/>
      <c r="F2058" s="8"/>
      <c r="G2058" s="8"/>
      <c r="H2058" s="8"/>
      <c r="I2058" s="8"/>
      <c r="J2058" s="8"/>
    </row>
    <row r="2059" spans="1:10" x14ac:dyDescent="0.35">
      <c r="A2059" s="3">
        <v>36417</v>
      </c>
      <c r="B2059" s="1">
        <v>-5.8498461864272102E-3</v>
      </c>
      <c r="C2059" s="1">
        <v>-3.1088199984796567E-3</v>
      </c>
      <c r="D2059" s="1">
        <v>-1.050504010949346E-2</v>
      </c>
      <c r="E2059" s="8"/>
      <c r="F2059" s="8"/>
      <c r="G2059" s="8"/>
      <c r="H2059" s="8"/>
      <c r="I2059" s="8"/>
      <c r="J2059" s="8"/>
    </row>
    <row r="2060" spans="1:10" x14ac:dyDescent="0.35">
      <c r="A2060" s="3">
        <v>36418</v>
      </c>
      <c r="B2060" s="1">
        <v>-1.3804443366310541E-2</v>
      </c>
      <c r="C2060" s="1">
        <v>1.8664515297229093E-3</v>
      </c>
      <c r="D2060" s="1">
        <v>-2.9624823550484509E-3</v>
      </c>
      <c r="E2060" s="8"/>
      <c r="F2060" s="8"/>
      <c r="G2060" s="8"/>
      <c r="H2060" s="8"/>
      <c r="I2060" s="8"/>
      <c r="J2060" s="8"/>
    </row>
    <row r="2061" spans="1:10" x14ac:dyDescent="0.35">
      <c r="A2061" s="3">
        <v>36419</v>
      </c>
      <c r="B2061" s="1">
        <v>3.8688388276763685E-4</v>
      </c>
      <c r="C2061" s="1">
        <v>2.4831953730942522E-3</v>
      </c>
      <c r="D2061" s="1">
        <v>7.4885543546628997E-4</v>
      </c>
      <c r="E2061" s="8"/>
      <c r="F2061" s="8"/>
      <c r="G2061" s="8"/>
      <c r="H2061" s="8"/>
      <c r="I2061" s="8"/>
      <c r="J2061" s="8"/>
    </row>
    <row r="2062" spans="1:10" x14ac:dyDescent="0.35">
      <c r="A2062" s="3">
        <v>36420</v>
      </c>
      <c r="B2062" s="1">
        <v>1.2766291171674649E-2</v>
      </c>
      <c r="C2062" s="1">
        <v>2.1677491777218226E-3</v>
      </c>
      <c r="D2062" s="1">
        <v>4.6584624093551612E-3</v>
      </c>
      <c r="E2062" s="8"/>
      <c r="F2062" s="8"/>
      <c r="G2062" s="8"/>
      <c r="H2062" s="8"/>
      <c r="I2062" s="8"/>
      <c r="J2062" s="8"/>
    </row>
    <row r="2063" spans="1:10" x14ac:dyDescent="0.35">
      <c r="A2063" s="3">
        <v>36423</v>
      </c>
      <c r="B2063" s="1">
        <v>8.2367696933360448E-5</v>
      </c>
      <c r="C2063" s="1">
        <v>-3.0982249838071752E-3</v>
      </c>
      <c r="D2063" s="1">
        <v>-8.1554497317497289E-3</v>
      </c>
      <c r="E2063" s="8"/>
      <c r="F2063" s="8"/>
      <c r="G2063" s="8"/>
      <c r="H2063" s="8"/>
      <c r="I2063" s="8"/>
      <c r="J2063" s="8"/>
    </row>
    <row r="2064" spans="1:10" x14ac:dyDescent="0.35">
      <c r="A2064" s="3">
        <v>36424</v>
      </c>
      <c r="B2064" s="1">
        <v>-2.115011625875789E-2</v>
      </c>
      <c r="C2064" s="1">
        <v>-1.5527195670089308E-3</v>
      </c>
      <c r="D2064" s="1">
        <v>1.1298764284797956E-3</v>
      </c>
      <c r="E2064" s="8"/>
      <c r="F2064" s="8"/>
      <c r="G2064" s="8"/>
      <c r="H2064" s="8"/>
      <c r="I2064" s="8"/>
      <c r="J2064" s="8"/>
    </row>
    <row r="2065" spans="1:10" x14ac:dyDescent="0.35">
      <c r="A2065" s="3">
        <v>36425</v>
      </c>
      <c r="B2065" s="1">
        <v>2.2382738738877138E-3</v>
      </c>
      <c r="C2065" s="1">
        <v>9.2304967945481035E-4</v>
      </c>
      <c r="D2065" s="1">
        <v>2.3596992316641092E-3</v>
      </c>
      <c r="E2065" s="8"/>
      <c r="F2065" s="8"/>
      <c r="G2065" s="8"/>
      <c r="H2065" s="8"/>
      <c r="I2065" s="8"/>
      <c r="J2065" s="8"/>
    </row>
    <row r="2066" spans="1:10" x14ac:dyDescent="0.35">
      <c r="A2066" s="3">
        <v>36426</v>
      </c>
      <c r="B2066" s="1">
        <v>-2.3236035285096161E-2</v>
      </c>
      <c r="C2066" s="1">
        <v>4.9645021323703551E-3</v>
      </c>
      <c r="D2066" s="1">
        <v>1.5035886162335622E-2</v>
      </c>
      <c r="E2066" s="8"/>
      <c r="F2066" s="8"/>
      <c r="G2066" s="8"/>
      <c r="H2066" s="8"/>
      <c r="I2066" s="8"/>
      <c r="J2066" s="8"/>
    </row>
    <row r="2067" spans="1:10" x14ac:dyDescent="0.35">
      <c r="A2067" s="3">
        <v>36427</v>
      </c>
      <c r="B2067" s="1">
        <v>-2.3848910931203106E-3</v>
      </c>
      <c r="C2067" s="1">
        <v>7.6943410983312142E-3</v>
      </c>
      <c r="D2067" s="1">
        <v>-1.8984615216973284E-4</v>
      </c>
      <c r="E2067" s="8"/>
      <c r="F2067" s="8"/>
      <c r="G2067" s="8"/>
      <c r="H2067" s="8"/>
      <c r="I2067" s="8"/>
      <c r="J2067" s="8"/>
    </row>
    <row r="2068" spans="1:10" x14ac:dyDescent="0.35">
      <c r="A2068" s="3">
        <v>36430</v>
      </c>
      <c r="B2068" s="1">
        <v>4.6472295988012604E-3</v>
      </c>
      <c r="C2068" s="1">
        <v>-5.8511038881136276E-3</v>
      </c>
      <c r="D2068" s="1">
        <v>7.5441309071889008E-3</v>
      </c>
      <c r="E2068" s="8"/>
      <c r="F2068" s="8"/>
      <c r="G2068" s="8"/>
      <c r="H2068" s="8"/>
      <c r="I2068" s="8"/>
      <c r="J2068" s="8"/>
    </row>
    <row r="2069" spans="1:10" x14ac:dyDescent="0.35">
      <c r="A2069" s="3">
        <v>36431</v>
      </c>
      <c r="B2069" s="1">
        <v>-8.6532507709010352E-4</v>
      </c>
      <c r="C2069" s="1">
        <v>-4.0171511098372071E-3</v>
      </c>
      <c r="D2069" s="1">
        <v>1.2524786242773658E-2</v>
      </c>
      <c r="E2069" s="8"/>
      <c r="F2069" s="8"/>
      <c r="G2069" s="8"/>
      <c r="H2069" s="8"/>
      <c r="I2069" s="8"/>
      <c r="J2069" s="8"/>
    </row>
    <row r="2070" spans="1:10" x14ac:dyDescent="0.35">
      <c r="A2070" s="3">
        <v>36432</v>
      </c>
      <c r="B2070" s="1">
        <v>-1.0844741013518011E-2</v>
      </c>
      <c r="C2070" s="1">
        <v>-6.2119166448647463E-3</v>
      </c>
      <c r="D2070" s="1">
        <v>-1.3034916796387257E-3</v>
      </c>
      <c r="E2070" s="8"/>
      <c r="F2070" s="8"/>
      <c r="G2070" s="8"/>
      <c r="H2070" s="8"/>
      <c r="I2070" s="8"/>
      <c r="J2070" s="8"/>
    </row>
    <row r="2071" spans="1:10" x14ac:dyDescent="0.35">
      <c r="A2071" s="3">
        <v>36433</v>
      </c>
      <c r="B2071" s="1">
        <v>1.1242415790972985E-2</v>
      </c>
      <c r="C2071" s="1">
        <v>5.2825855635484252E-3</v>
      </c>
      <c r="D2071" s="1">
        <v>-5.9084579208689902E-3</v>
      </c>
      <c r="E2071" s="8"/>
      <c r="F2071" s="8"/>
      <c r="G2071" s="8"/>
      <c r="H2071" s="8"/>
      <c r="I2071" s="8"/>
      <c r="J2071" s="8"/>
    </row>
    <row r="2072" spans="1:10" x14ac:dyDescent="0.35">
      <c r="A2072" s="3">
        <v>36434</v>
      </c>
      <c r="B2072" s="1">
        <v>7.7956905462177266E-5</v>
      </c>
      <c r="C2072" s="1">
        <v>-7.4659049859391556E-3</v>
      </c>
      <c r="D2072" s="1">
        <v>-9.737134229364972E-4</v>
      </c>
      <c r="E2072" s="8"/>
      <c r="F2072" s="8"/>
      <c r="G2072" s="8"/>
      <c r="H2072" s="8"/>
      <c r="I2072" s="8"/>
      <c r="J2072" s="8"/>
    </row>
    <row r="2073" spans="1:10" x14ac:dyDescent="0.35">
      <c r="A2073" s="3">
        <v>36437</v>
      </c>
      <c r="B2073" s="1">
        <v>1.6843496125921502E-2</v>
      </c>
      <c r="C2073" s="1">
        <v>3.4287936197040718E-3</v>
      </c>
      <c r="D2073" s="1">
        <v>-1.097086195359123E-2</v>
      </c>
      <c r="E2073" s="8"/>
      <c r="F2073" s="8"/>
      <c r="G2073" s="8"/>
      <c r="H2073" s="8"/>
      <c r="I2073" s="8"/>
      <c r="J2073" s="8"/>
    </row>
    <row r="2074" spans="1:10" x14ac:dyDescent="0.35">
      <c r="A2074" s="3">
        <v>36438</v>
      </c>
      <c r="B2074" s="1">
        <v>-2.4942932020867829E-3</v>
      </c>
      <c r="C2074" s="1">
        <v>-6.2429412496567208E-3</v>
      </c>
      <c r="D2074" s="1">
        <v>-3.9621672665533497E-3</v>
      </c>
      <c r="E2074" s="8"/>
      <c r="F2074" s="8"/>
      <c r="G2074" s="8"/>
      <c r="H2074" s="8"/>
      <c r="I2074" s="8"/>
      <c r="J2074" s="8"/>
    </row>
    <row r="2075" spans="1:10" x14ac:dyDescent="0.35">
      <c r="A2075" s="3">
        <v>36439</v>
      </c>
      <c r="B2075" s="1">
        <v>1.8312113494217859E-2</v>
      </c>
      <c r="C2075" s="1">
        <v>-3.1317248454096108E-4</v>
      </c>
      <c r="D2075" s="1">
        <v>-3.1399273095887169E-3</v>
      </c>
      <c r="E2075" s="8"/>
      <c r="F2075" s="8"/>
      <c r="G2075" s="8"/>
      <c r="H2075" s="8"/>
      <c r="I2075" s="8"/>
      <c r="J2075" s="8"/>
    </row>
    <row r="2076" spans="1:10" x14ac:dyDescent="0.35">
      <c r="A2076" s="3">
        <v>36440</v>
      </c>
      <c r="B2076" s="1">
        <v>-5.8720430244180478E-3</v>
      </c>
      <c r="C2076" s="1">
        <v>-6.266393537613322E-4</v>
      </c>
      <c r="D2076" s="1">
        <v>-1.1201784081731416E-2</v>
      </c>
      <c r="E2076" s="8"/>
      <c r="F2076" s="8"/>
      <c r="G2076" s="8"/>
      <c r="H2076" s="8"/>
      <c r="I2076" s="8"/>
      <c r="J2076" s="8"/>
    </row>
    <row r="2077" spans="1:10" x14ac:dyDescent="0.35">
      <c r="A2077" s="3">
        <v>36441</v>
      </c>
      <c r="B2077" s="1">
        <v>1.3852787414712429E-2</v>
      </c>
      <c r="C2077" s="1">
        <v>9.3981183830241764E-4</v>
      </c>
      <c r="D2077" s="1">
        <v>-2.7259454145090976E-2</v>
      </c>
      <c r="E2077" s="8"/>
      <c r="F2077" s="8"/>
      <c r="G2077" s="8"/>
      <c r="H2077" s="8"/>
      <c r="I2077" s="8"/>
      <c r="J2077" s="8"/>
    </row>
    <row r="2078" spans="1:10" x14ac:dyDescent="0.35">
      <c r="A2078" s="3">
        <v>36444</v>
      </c>
      <c r="B2078" s="1">
        <v>-6.0646221016256367E-4</v>
      </c>
      <c r="C2078" s="1">
        <v>0</v>
      </c>
      <c r="D2078" s="1">
        <v>7.0687266701975893E-3</v>
      </c>
      <c r="E2078" s="8"/>
      <c r="F2078" s="8"/>
      <c r="G2078" s="8"/>
      <c r="H2078" s="8"/>
      <c r="I2078" s="8"/>
      <c r="J2078" s="8"/>
    </row>
    <row r="2079" spans="1:10" x14ac:dyDescent="0.35">
      <c r="A2079" s="3">
        <v>36445</v>
      </c>
      <c r="B2079" s="1">
        <v>-1.674352341057837E-2</v>
      </c>
      <c r="C2079" s="1">
        <v>-2.5081303401507183E-3</v>
      </c>
      <c r="D2079" s="1">
        <v>2.661976015850644E-2</v>
      </c>
      <c r="E2079" s="8"/>
      <c r="F2079" s="8"/>
      <c r="G2079" s="8"/>
      <c r="H2079" s="8"/>
      <c r="I2079" s="8"/>
      <c r="J2079" s="8"/>
    </row>
    <row r="2080" spans="1:10" x14ac:dyDescent="0.35">
      <c r="A2080" s="3">
        <v>36446</v>
      </c>
      <c r="B2080" s="1">
        <v>-2.1158417102690528E-2</v>
      </c>
      <c r="C2080" s="1">
        <v>-4.0891765849423887E-3</v>
      </c>
      <c r="D2080" s="1">
        <v>1.4403292327619298E-2</v>
      </c>
      <c r="E2080" s="8"/>
      <c r="F2080" s="8"/>
      <c r="G2080" s="8"/>
      <c r="H2080" s="8"/>
      <c r="I2080" s="8"/>
      <c r="J2080" s="8"/>
    </row>
    <row r="2081" spans="1:10" x14ac:dyDescent="0.35">
      <c r="A2081" s="3">
        <v>36447</v>
      </c>
      <c r="B2081" s="1">
        <v>-1.6582525199512197E-3</v>
      </c>
      <c r="C2081" s="1">
        <v>-2.8407957094150325E-3</v>
      </c>
      <c r="D2081" s="1">
        <v>-1.577746693102609E-2</v>
      </c>
      <c r="E2081" s="8"/>
      <c r="F2081" s="8"/>
      <c r="G2081" s="8"/>
      <c r="H2081" s="8"/>
      <c r="I2081" s="8"/>
      <c r="J2081" s="8"/>
    </row>
    <row r="2082" spans="1:10" x14ac:dyDescent="0.35">
      <c r="A2082" s="3">
        <v>36448</v>
      </c>
      <c r="B2082" s="1">
        <v>-2.8458988066466028E-2</v>
      </c>
      <c r="C2082" s="1">
        <v>5.9877992147770445E-3</v>
      </c>
      <c r="D2082" s="1">
        <v>8.202198865058177E-3</v>
      </c>
      <c r="E2082" s="8"/>
      <c r="F2082" s="8"/>
      <c r="G2082" s="8"/>
      <c r="H2082" s="8"/>
      <c r="I2082" s="8"/>
      <c r="J2082" s="8"/>
    </row>
    <row r="2083" spans="1:10" x14ac:dyDescent="0.35">
      <c r="A2083" s="3">
        <v>36451</v>
      </c>
      <c r="B2083" s="1">
        <v>5.3727033466738558E-3</v>
      </c>
      <c r="C2083" s="1">
        <v>-3.1470035053620224E-3</v>
      </c>
      <c r="D2083" s="1">
        <v>-2.7903237989035886E-3</v>
      </c>
      <c r="E2083" s="8"/>
      <c r="F2083" s="8"/>
      <c r="G2083" s="8"/>
      <c r="H2083" s="8"/>
      <c r="I2083" s="8"/>
      <c r="J2083" s="8"/>
    </row>
    <row r="2084" spans="1:10" x14ac:dyDescent="0.35">
      <c r="A2084" s="3">
        <v>36452</v>
      </c>
      <c r="B2084" s="1">
        <v>5.7166865420170184E-3</v>
      </c>
      <c r="C2084" s="1">
        <v>-3.7985636413863499E-3</v>
      </c>
      <c r="D2084" s="1">
        <v>-9.4901445725390822E-4</v>
      </c>
      <c r="E2084" s="8"/>
      <c r="F2084" s="8"/>
      <c r="G2084" s="8"/>
      <c r="H2084" s="8"/>
      <c r="I2084" s="8"/>
      <c r="J2084" s="8"/>
    </row>
    <row r="2085" spans="1:10" x14ac:dyDescent="0.35">
      <c r="A2085" s="3">
        <v>36453</v>
      </c>
      <c r="B2085" s="1">
        <v>2.2041468618237046E-2</v>
      </c>
      <c r="C2085" s="1">
        <v>-6.3299153904914295E-4</v>
      </c>
      <c r="D2085" s="1">
        <v>-9.5728315643910837E-4</v>
      </c>
      <c r="E2085" s="8"/>
      <c r="F2085" s="8"/>
      <c r="G2085" s="8"/>
      <c r="H2085" s="8"/>
      <c r="I2085" s="8"/>
      <c r="J2085" s="8"/>
    </row>
    <row r="2086" spans="1:10" x14ac:dyDescent="0.35">
      <c r="A2086" s="3">
        <v>36454</v>
      </c>
      <c r="B2086" s="1">
        <v>-4.5238394471765857E-3</v>
      </c>
      <c r="C2086" s="1">
        <v>-3.1664608731679617E-4</v>
      </c>
      <c r="D2086" s="1">
        <v>-1.0614460248849608E-3</v>
      </c>
      <c r="E2086" s="8"/>
      <c r="F2086" s="8"/>
      <c r="G2086" s="8"/>
      <c r="H2086" s="8"/>
      <c r="I2086" s="8"/>
      <c r="J2086" s="8"/>
    </row>
    <row r="2087" spans="1:10" x14ac:dyDescent="0.35">
      <c r="A2087" s="3">
        <v>36455</v>
      </c>
      <c r="B2087" s="1">
        <v>1.3956269632068736E-2</v>
      </c>
      <c r="C2087" s="1">
        <v>-9.505402952637498E-4</v>
      </c>
      <c r="D2087" s="1">
        <v>1.0294052095998627E-2</v>
      </c>
      <c r="E2087" s="8"/>
      <c r="F2087" s="8"/>
      <c r="G2087" s="8"/>
      <c r="H2087" s="8"/>
      <c r="I2087" s="8"/>
      <c r="J2087" s="8"/>
    </row>
    <row r="2088" spans="1:10" x14ac:dyDescent="0.35">
      <c r="A2088" s="3">
        <v>36458</v>
      </c>
      <c r="B2088" s="1">
        <v>-6.1804703377848196E-3</v>
      </c>
      <c r="C2088" s="1">
        <v>-6.3419586093173426E-4</v>
      </c>
      <c r="D2088" s="1">
        <v>-2.0898496484626165E-3</v>
      </c>
      <c r="E2088" s="8"/>
      <c r="F2088" s="8"/>
      <c r="G2088" s="8"/>
      <c r="H2088" s="8"/>
      <c r="I2088" s="8"/>
      <c r="J2088" s="8"/>
    </row>
    <row r="2089" spans="1:10" x14ac:dyDescent="0.35">
      <c r="A2089" s="3">
        <v>36459</v>
      </c>
      <c r="B2089" s="1">
        <v>-9.1010668804369817E-3</v>
      </c>
      <c r="C2089" s="1">
        <v>-1.9050043861190747E-3</v>
      </c>
      <c r="D2089" s="1">
        <v>-9.6950766562700422E-3</v>
      </c>
      <c r="E2089" s="8"/>
      <c r="F2089" s="8"/>
      <c r="G2089" s="8"/>
      <c r="H2089" s="8"/>
      <c r="I2089" s="8"/>
      <c r="J2089" s="8"/>
    </row>
    <row r="2090" spans="1:10" x14ac:dyDescent="0.35">
      <c r="A2090" s="3">
        <v>36460</v>
      </c>
      <c r="B2090" s="1">
        <v>1.1479134200944765E-2</v>
      </c>
      <c r="C2090" s="1">
        <v>3.1729941584935943E-3</v>
      </c>
      <c r="D2090" s="1">
        <v>-1.3155854404107428E-3</v>
      </c>
      <c r="E2090" s="8"/>
      <c r="F2090" s="8"/>
      <c r="G2090" s="8"/>
      <c r="H2090" s="8"/>
      <c r="I2090" s="8"/>
      <c r="J2090" s="8"/>
    </row>
    <row r="2091" spans="1:10" x14ac:dyDescent="0.35">
      <c r="A2091" s="3">
        <v>36461</v>
      </c>
      <c r="B2091" s="1">
        <v>3.465856623772394E-2</v>
      </c>
      <c r="C2091" s="1">
        <v>5.0559420095384108E-3</v>
      </c>
      <c r="D2091" s="1">
        <v>-1.6554941029901234E-2</v>
      </c>
      <c r="E2091" s="8"/>
      <c r="F2091" s="8"/>
      <c r="G2091" s="8"/>
      <c r="H2091" s="8"/>
      <c r="I2091" s="8"/>
      <c r="J2091" s="8"/>
    </row>
    <row r="2092" spans="1:10" x14ac:dyDescent="0.35">
      <c r="A2092" s="3">
        <v>36462</v>
      </c>
      <c r="B2092" s="1">
        <v>1.5147940430788572E-2</v>
      </c>
      <c r="C2092" s="1">
        <v>7.8580226557229561E-3</v>
      </c>
      <c r="D2092" s="1">
        <v>1.6678816515319117E-3</v>
      </c>
      <c r="E2092" s="8"/>
      <c r="F2092" s="8"/>
      <c r="G2092" s="8"/>
      <c r="H2092" s="8"/>
      <c r="I2092" s="8"/>
      <c r="J2092" s="8"/>
    </row>
    <row r="2093" spans="1:10" x14ac:dyDescent="0.35">
      <c r="A2093" s="3">
        <v>36465</v>
      </c>
      <c r="B2093" s="1">
        <v>-6.4849972400187958E-3</v>
      </c>
      <c r="C2093" s="1">
        <v>-2.8275146568128096E-3</v>
      </c>
      <c r="D2093" s="1">
        <v>4.9272618650035771E-3</v>
      </c>
      <c r="E2093" s="8"/>
      <c r="F2093" s="8"/>
      <c r="G2093" s="8"/>
      <c r="H2093" s="8"/>
      <c r="I2093" s="8"/>
      <c r="J2093" s="8"/>
    </row>
    <row r="2094" spans="1:10" x14ac:dyDescent="0.35">
      <c r="A2094" s="3">
        <v>36466</v>
      </c>
      <c r="B2094" s="1">
        <v>-4.722681307054573E-3</v>
      </c>
      <c r="C2094" s="1">
        <v>1.5668581438798305E-3</v>
      </c>
      <c r="D2094" s="1">
        <v>-1.0089347626720635E-3</v>
      </c>
      <c r="E2094" s="8"/>
      <c r="F2094" s="8"/>
      <c r="G2094" s="8"/>
      <c r="H2094" s="8"/>
      <c r="I2094" s="8"/>
      <c r="J2094" s="8"/>
    </row>
    <row r="2095" spans="1:10" x14ac:dyDescent="0.35">
      <c r="A2095" s="3">
        <v>36467</v>
      </c>
      <c r="B2095" s="1">
        <v>5.3206769321911818E-3</v>
      </c>
      <c r="C2095" s="1">
        <v>1.8769948575219973E-3</v>
      </c>
      <c r="D2095" s="1">
        <v>5.941770409882809E-3</v>
      </c>
      <c r="E2095" s="8"/>
      <c r="F2095" s="8"/>
      <c r="G2095" s="8"/>
      <c r="H2095" s="8"/>
      <c r="I2095" s="8"/>
      <c r="J2095" s="8"/>
    </row>
    <row r="2096" spans="1:10" x14ac:dyDescent="0.35">
      <c r="A2096" s="3">
        <v>36468</v>
      </c>
      <c r="B2096" s="1">
        <v>5.674202089576124E-3</v>
      </c>
      <c r="C2096" s="1">
        <v>4.0547761489989126E-3</v>
      </c>
      <c r="D2096" s="1">
        <v>5.337536950177477E-3</v>
      </c>
      <c r="E2096" s="8"/>
      <c r="F2096" s="8"/>
      <c r="G2096" s="8"/>
      <c r="H2096" s="8"/>
      <c r="I2096" s="8"/>
      <c r="J2096" s="8"/>
    </row>
    <row r="2097" spans="1:10" x14ac:dyDescent="0.35">
      <c r="A2097" s="3">
        <v>36469</v>
      </c>
      <c r="B2097" s="1">
        <v>5.5546143907181968E-3</v>
      </c>
      <c r="C2097" s="1">
        <v>3.1079090158028727E-3</v>
      </c>
      <c r="D2097" s="1">
        <v>-4.6465007027203919E-3</v>
      </c>
      <c r="E2097" s="8"/>
      <c r="F2097" s="8"/>
      <c r="G2097" s="8"/>
      <c r="H2097" s="8"/>
      <c r="I2097" s="8"/>
      <c r="J2097" s="8"/>
    </row>
    <row r="2098" spans="1:10" x14ac:dyDescent="0.35">
      <c r="A2098" s="3">
        <v>36472</v>
      </c>
      <c r="B2098" s="1">
        <v>4.935872923370139E-3</v>
      </c>
      <c r="C2098" s="1">
        <v>-2.7966830943962052E-3</v>
      </c>
      <c r="D2098" s="1">
        <v>-5.1265859175822839E-4</v>
      </c>
      <c r="E2098" s="8"/>
      <c r="F2098" s="8"/>
      <c r="G2098" s="8"/>
      <c r="H2098" s="8"/>
      <c r="I2098" s="8"/>
      <c r="J2098" s="8"/>
    </row>
    <row r="2099" spans="1:10" x14ac:dyDescent="0.35">
      <c r="A2099" s="3">
        <v>36473</v>
      </c>
      <c r="B2099" s="1">
        <v>-8.5549460781356688E-3</v>
      </c>
      <c r="C2099" s="1">
        <v>-6.2254873454341514E-4</v>
      </c>
      <c r="D2099" s="1">
        <v>1.1556209586626379E-2</v>
      </c>
      <c r="E2099" s="8"/>
      <c r="F2099" s="8"/>
      <c r="G2099" s="8"/>
      <c r="H2099" s="8"/>
      <c r="I2099" s="8"/>
      <c r="J2099" s="8"/>
    </row>
    <row r="2100" spans="1:10" x14ac:dyDescent="0.35">
      <c r="A2100" s="3">
        <v>36474</v>
      </c>
      <c r="B2100" s="1">
        <v>5.9735676436940398E-3</v>
      </c>
      <c r="C2100" s="1">
        <v>-1.8699749885941555E-3</v>
      </c>
      <c r="D2100" s="1">
        <v>4.434694585795455E-3</v>
      </c>
      <c r="E2100" s="8"/>
      <c r="F2100" s="8"/>
      <c r="G2100" s="8"/>
      <c r="H2100" s="8"/>
      <c r="I2100" s="8"/>
      <c r="J2100" s="8"/>
    </row>
    <row r="2101" spans="1:10" x14ac:dyDescent="0.35">
      <c r="A2101" s="3">
        <v>36475</v>
      </c>
      <c r="B2101" s="1">
        <v>5.807807476857706E-3</v>
      </c>
      <c r="C2101" s="1">
        <v>0</v>
      </c>
      <c r="D2101" s="1">
        <v>-5.566673096173232E-3</v>
      </c>
      <c r="E2101" s="8"/>
      <c r="F2101" s="8"/>
      <c r="G2101" s="8"/>
      <c r="H2101" s="8"/>
      <c r="I2101" s="8"/>
      <c r="J2101" s="8"/>
    </row>
    <row r="2102" spans="1:10" x14ac:dyDescent="0.35">
      <c r="A2102" s="3">
        <v>36476</v>
      </c>
      <c r="B2102" s="1">
        <v>1.051307243257339E-2</v>
      </c>
      <c r="C2102" s="1">
        <v>4.3578478976441038E-3</v>
      </c>
      <c r="D2102" s="1">
        <v>7.9408519240693441E-3</v>
      </c>
      <c r="E2102" s="8"/>
      <c r="F2102" s="8"/>
      <c r="G2102" s="8"/>
      <c r="H2102" s="8"/>
      <c r="I2102" s="8"/>
      <c r="J2102" s="8"/>
    </row>
    <row r="2103" spans="1:10" x14ac:dyDescent="0.35">
      <c r="A2103" s="3">
        <v>36479</v>
      </c>
      <c r="B2103" s="1">
        <v>-1.196939704620414E-3</v>
      </c>
      <c r="C2103" s="1">
        <v>-6.2138820119128212E-4</v>
      </c>
      <c r="D2103" s="1">
        <v>5.9072761228056254E-3</v>
      </c>
      <c r="E2103" s="8"/>
      <c r="F2103" s="8"/>
      <c r="G2103" s="8"/>
      <c r="H2103" s="8"/>
      <c r="I2103" s="8"/>
      <c r="J2103" s="8"/>
    </row>
    <row r="2104" spans="1:10" x14ac:dyDescent="0.35">
      <c r="A2104" s="3">
        <v>36480</v>
      </c>
      <c r="B2104" s="1">
        <v>1.8249122518178087E-2</v>
      </c>
      <c r="C2104" s="1">
        <v>-2.1779044730737009E-3</v>
      </c>
      <c r="D2104" s="1">
        <v>4.7686848428038905E-3</v>
      </c>
      <c r="E2104" s="8"/>
      <c r="F2104" s="8"/>
      <c r="G2104" s="8"/>
      <c r="H2104" s="8"/>
      <c r="I2104" s="8"/>
      <c r="J2104" s="8"/>
    </row>
    <row r="2105" spans="1:10" x14ac:dyDescent="0.35">
      <c r="A2105" s="3">
        <v>36481</v>
      </c>
      <c r="B2105" s="1">
        <v>-6.6130424202463026E-3</v>
      </c>
      <c r="C2105" s="1">
        <v>-5.6222037149352569E-3</v>
      </c>
      <c r="D2105" s="1">
        <v>5.1985946979258178E-3</v>
      </c>
      <c r="E2105" s="8"/>
      <c r="F2105" s="8"/>
      <c r="G2105" s="8"/>
      <c r="H2105" s="8"/>
      <c r="I2105" s="8"/>
      <c r="J2105" s="8"/>
    </row>
    <row r="2106" spans="1:10" x14ac:dyDescent="0.35">
      <c r="A2106" s="3">
        <v>36482</v>
      </c>
      <c r="B2106" s="1">
        <v>1.0036583818430344E-2</v>
      </c>
      <c r="C2106" s="1">
        <v>-1.8811141739701399E-3</v>
      </c>
      <c r="D2106" s="1">
        <v>-1.362247481750696E-2</v>
      </c>
      <c r="E2106" s="8"/>
      <c r="F2106" s="8"/>
      <c r="G2106" s="8"/>
      <c r="H2106" s="8"/>
      <c r="I2106" s="8"/>
      <c r="J2106" s="8"/>
    </row>
    <row r="2107" spans="1:10" x14ac:dyDescent="0.35">
      <c r="A2107" s="3">
        <v>36483</v>
      </c>
      <c r="B2107" s="1">
        <v>-2.0653761899554336E-3</v>
      </c>
      <c r="C2107" s="1">
        <v>0</v>
      </c>
      <c r="D2107" s="1">
        <v>1.0508002964570882E-2</v>
      </c>
      <c r="E2107" s="8"/>
      <c r="F2107" s="8"/>
      <c r="G2107" s="8"/>
      <c r="H2107" s="8"/>
      <c r="I2107" s="8"/>
      <c r="J2107" s="8"/>
    </row>
    <row r="2108" spans="1:10" x14ac:dyDescent="0.35">
      <c r="A2108" s="3">
        <v>36486</v>
      </c>
      <c r="B2108" s="1">
        <v>-7.4570694360078047E-4</v>
      </c>
      <c r="C2108" s="1">
        <v>-1.8846594345931736E-3</v>
      </c>
      <c r="D2108" s="1">
        <v>9.3858353766873986E-3</v>
      </c>
      <c r="E2108" s="8"/>
      <c r="F2108" s="8"/>
      <c r="G2108" s="8"/>
      <c r="H2108" s="8"/>
      <c r="I2108" s="8"/>
      <c r="J2108" s="8"/>
    </row>
    <row r="2109" spans="1:10" x14ac:dyDescent="0.35">
      <c r="A2109" s="3">
        <v>36487</v>
      </c>
      <c r="B2109" s="1">
        <v>-1.1537582241686654E-2</v>
      </c>
      <c r="C2109" s="1">
        <v>3.1435667166543064E-4</v>
      </c>
      <c r="D2109" s="1">
        <v>-4.8360767582834715E-3</v>
      </c>
      <c r="E2109" s="8"/>
      <c r="F2109" s="8"/>
      <c r="G2109" s="8"/>
      <c r="H2109" s="8"/>
      <c r="I2109" s="8"/>
      <c r="J2109" s="8"/>
    </row>
    <row r="2110" spans="1:10" x14ac:dyDescent="0.35">
      <c r="A2110" s="3">
        <v>36488</v>
      </c>
      <c r="B2110" s="1">
        <v>8.8173742232918358E-3</v>
      </c>
      <c r="C2110" s="1">
        <v>-3.1435667166539855E-4</v>
      </c>
      <c r="D2110" s="1">
        <v>4.2435560651891959E-3</v>
      </c>
      <c r="E2110" s="8"/>
      <c r="F2110" s="8"/>
      <c r="G2110" s="8"/>
      <c r="H2110" s="8"/>
      <c r="I2110" s="8"/>
      <c r="J2110" s="8"/>
    </row>
    <row r="2111" spans="1:10" x14ac:dyDescent="0.35">
      <c r="A2111" s="3">
        <v>36493</v>
      </c>
      <c r="B2111" s="1">
        <v>-6.2242407391815647E-3</v>
      </c>
      <c r="C2111" s="1">
        <v>-6.0029879172065802E-3</v>
      </c>
      <c r="D2111" s="1">
        <v>-1.1180682249394345E-2</v>
      </c>
      <c r="E2111" s="8"/>
      <c r="F2111" s="8"/>
      <c r="G2111" s="8"/>
      <c r="H2111" s="8"/>
      <c r="I2111" s="8"/>
      <c r="J2111" s="8"/>
    </row>
    <row r="2112" spans="1:10" x14ac:dyDescent="0.35">
      <c r="A2112" s="3">
        <v>36494</v>
      </c>
      <c r="B2112" s="1">
        <v>-1.3530244953473719E-2</v>
      </c>
      <c r="C2112" s="1">
        <v>1.8995763326142107E-3</v>
      </c>
      <c r="D2112" s="1">
        <v>-1.559603548355256E-2</v>
      </c>
      <c r="E2112" s="8"/>
      <c r="F2112" s="8"/>
      <c r="G2112" s="8"/>
      <c r="H2112" s="8"/>
      <c r="I2112" s="8"/>
      <c r="J2112" s="8"/>
    </row>
    <row r="2113" spans="1:10" x14ac:dyDescent="0.35">
      <c r="A2113" s="3">
        <v>36495</v>
      </c>
      <c r="B2113" s="1">
        <v>6.3230707721241737E-3</v>
      </c>
      <c r="C2113" s="1">
        <v>-2.8507193611067567E-3</v>
      </c>
      <c r="D2113" s="1">
        <v>3.1270278828468673E-3</v>
      </c>
      <c r="E2113" s="8"/>
      <c r="F2113" s="8"/>
      <c r="G2113" s="8"/>
      <c r="H2113" s="8"/>
      <c r="I2113" s="8"/>
      <c r="J2113" s="8"/>
    </row>
    <row r="2114" spans="1:10" x14ac:dyDescent="0.35">
      <c r="A2114" s="3">
        <v>36496</v>
      </c>
      <c r="B2114" s="1">
        <v>8.0662838132616373E-3</v>
      </c>
      <c r="C2114" s="1">
        <v>-1.9050043861190747E-3</v>
      </c>
      <c r="D2114" s="1">
        <v>9.4677071959294885E-3</v>
      </c>
      <c r="E2114" s="8"/>
      <c r="F2114" s="8"/>
      <c r="G2114" s="8"/>
      <c r="H2114" s="8"/>
      <c r="I2114" s="8"/>
      <c r="J2114" s="8"/>
    </row>
    <row r="2115" spans="1:10" x14ac:dyDescent="0.35">
      <c r="A2115" s="3">
        <v>36497</v>
      </c>
      <c r="B2115" s="1">
        <v>1.7070856505129819E-2</v>
      </c>
      <c r="C2115" s="1">
        <v>4.75572374722571E-3</v>
      </c>
      <c r="D2115" s="1">
        <v>-1.6817691531814353E-3</v>
      </c>
      <c r="E2115" s="8"/>
      <c r="F2115" s="8"/>
      <c r="G2115" s="8"/>
      <c r="H2115" s="8"/>
      <c r="I2115" s="8"/>
      <c r="J2115" s="8"/>
    </row>
    <row r="2116" spans="1:10" x14ac:dyDescent="0.35">
      <c r="A2116" s="3">
        <v>36500</v>
      </c>
      <c r="B2116" s="1">
        <v>-6.980281297726508E-3</v>
      </c>
      <c r="C2116" s="1">
        <v>1.5802285137852064E-3</v>
      </c>
      <c r="D2116" s="1">
        <v>8.3950931948989678E-3</v>
      </c>
      <c r="E2116" s="8"/>
      <c r="F2116" s="8"/>
      <c r="G2116" s="8"/>
      <c r="H2116" s="8"/>
      <c r="I2116" s="8"/>
      <c r="J2116" s="8"/>
    </row>
    <row r="2117" spans="1:10" x14ac:dyDescent="0.35">
      <c r="A2117" s="3">
        <v>36501</v>
      </c>
      <c r="B2117" s="1">
        <v>-9.9983180653930789E-3</v>
      </c>
      <c r="C2117" s="1">
        <v>2.838133783624595E-3</v>
      </c>
      <c r="D2117" s="1">
        <v>-4.1164930291784241E-3</v>
      </c>
      <c r="E2117" s="8"/>
      <c r="F2117" s="8"/>
      <c r="G2117" s="8"/>
      <c r="H2117" s="8"/>
      <c r="I2117" s="8"/>
      <c r="J2117" s="8"/>
    </row>
    <row r="2118" spans="1:10" x14ac:dyDescent="0.35">
      <c r="A2118" s="3">
        <v>36502</v>
      </c>
      <c r="B2118" s="1">
        <v>-3.7610467185398137E-3</v>
      </c>
      <c r="C2118" s="1">
        <v>-2.2067409100158539E-3</v>
      </c>
      <c r="D2118" s="1">
        <v>1.458210269509048E-3</v>
      </c>
      <c r="E2118" s="8"/>
      <c r="F2118" s="8"/>
      <c r="G2118" s="8"/>
      <c r="H2118" s="8"/>
      <c r="I2118" s="8"/>
      <c r="J2118" s="8"/>
    </row>
    <row r="2119" spans="1:10" x14ac:dyDescent="0.35">
      <c r="A2119" s="3">
        <v>36503</v>
      </c>
      <c r="B2119" s="1">
        <v>3.0085478188783417E-3</v>
      </c>
      <c r="C2119" s="1">
        <v>9.3733389466251274E-4</v>
      </c>
      <c r="D2119" s="1">
        <v>-1.091583247114741E-2</v>
      </c>
      <c r="E2119" s="8"/>
      <c r="F2119" s="8"/>
      <c r="G2119" s="8"/>
      <c r="H2119" s="8"/>
      <c r="I2119" s="8"/>
      <c r="J2119" s="8"/>
    </row>
    <row r="2120" spans="1:10" x14ac:dyDescent="0.35">
      <c r="A2120" s="3">
        <v>36504</v>
      </c>
      <c r="B2120" s="1">
        <v>6.3218092779526499E-3</v>
      </c>
      <c r="C2120" s="1">
        <v>4.0905367985085723E-3</v>
      </c>
      <c r="D2120" s="1">
        <v>-8.3411625844916053E-3</v>
      </c>
      <c r="E2120" s="8"/>
      <c r="F2120" s="8"/>
      <c r="G2120" s="8"/>
      <c r="H2120" s="8"/>
      <c r="I2120" s="8"/>
      <c r="J2120" s="8"/>
    </row>
    <row r="2121" spans="1:10" x14ac:dyDescent="0.35">
      <c r="A2121" s="3">
        <v>36507</v>
      </c>
      <c r="B2121" s="1">
        <v>-1.2851929205022533E-3</v>
      </c>
      <c r="C2121" s="1">
        <v>-1.8858610950406741E-3</v>
      </c>
      <c r="D2121" s="1">
        <v>2.8858989257227845E-3</v>
      </c>
      <c r="E2121" s="8"/>
      <c r="F2121" s="8"/>
      <c r="G2121" s="8"/>
      <c r="H2121" s="8"/>
      <c r="I2121" s="8"/>
      <c r="J2121" s="8"/>
    </row>
    <row r="2122" spans="1:10" x14ac:dyDescent="0.35">
      <c r="A2122" s="3">
        <v>36508</v>
      </c>
      <c r="B2122" s="1">
        <v>-8.5510333380043324E-3</v>
      </c>
      <c r="C2122" s="1">
        <v>-8.2134132020648537E-3</v>
      </c>
      <c r="D2122" s="1">
        <v>9.465531228723895E-3</v>
      </c>
      <c r="E2122" s="8"/>
      <c r="F2122" s="8"/>
      <c r="G2122" s="8"/>
      <c r="H2122" s="8"/>
      <c r="I2122" s="8"/>
      <c r="J2122" s="8"/>
    </row>
    <row r="2123" spans="1:10" x14ac:dyDescent="0.35">
      <c r="A2123" s="3">
        <v>36509</v>
      </c>
      <c r="B2123" s="1">
        <v>7.2075838652946077E-3</v>
      </c>
      <c r="C2123" s="1">
        <v>-2.5408362126719481E-3</v>
      </c>
      <c r="D2123" s="1">
        <v>9.7149197333180459E-3</v>
      </c>
      <c r="E2123" s="8"/>
      <c r="F2123" s="8"/>
      <c r="G2123" s="8"/>
      <c r="H2123" s="8"/>
      <c r="I2123" s="8"/>
      <c r="J2123" s="8"/>
    </row>
    <row r="2124" spans="1:10" x14ac:dyDescent="0.35">
      <c r="A2124" s="3">
        <v>36510</v>
      </c>
      <c r="B2124" s="1">
        <v>3.8558008294723662E-3</v>
      </c>
      <c r="C2124" s="1">
        <v>-3.8234001970277247E-3</v>
      </c>
      <c r="D2124" s="1">
        <v>1.0411952846363634E-2</v>
      </c>
      <c r="E2124" s="8"/>
      <c r="F2124" s="8"/>
      <c r="G2124" s="8"/>
      <c r="H2124" s="8"/>
      <c r="I2124" s="8"/>
      <c r="J2124" s="8"/>
    </row>
    <row r="2125" spans="1:10" x14ac:dyDescent="0.35">
      <c r="A2125" s="3">
        <v>36511</v>
      </c>
      <c r="B2125" s="1">
        <v>1.5846133866789145E-3</v>
      </c>
      <c r="C2125" s="1">
        <v>0</v>
      </c>
      <c r="D2125" s="1">
        <v>3.2480367999354626E-3</v>
      </c>
      <c r="E2125" s="8"/>
      <c r="F2125" s="8"/>
      <c r="G2125" s="8"/>
      <c r="H2125" s="8"/>
      <c r="I2125" s="8"/>
      <c r="J2125" s="8"/>
    </row>
    <row r="2126" spans="1:10" x14ac:dyDescent="0.35">
      <c r="A2126" s="3">
        <v>36514</v>
      </c>
      <c r="B2126" s="1">
        <v>-2.0710650137233137E-3</v>
      </c>
      <c r="C2126" s="1">
        <v>-3.5176719157549814E-3</v>
      </c>
      <c r="D2126" s="1">
        <v>1.41814827814902E-3</v>
      </c>
      <c r="E2126" s="8"/>
      <c r="F2126" s="8"/>
      <c r="G2126" s="8"/>
      <c r="H2126" s="8"/>
      <c r="I2126" s="8"/>
      <c r="J2126" s="8"/>
    </row>
    <row r="2127" spans="1:10" x14ac:dyDescent="0.35">
      <c r="A2127" s="3">
        <v>36515</v>
      </c>
      <c r="B2127" s="1">
        <v>1.0759277846351788E-2</v>
      </c>
      <c r="C2127" s="1">
        <v>-1.2822275878670167E-3</v>
      </c>
      <c r="D2127" s="1">
        <v>-5.3213344328383637E-3</v>
      </c>
      <c r="E2127" s="8"/>
      <c r="F2127" s="8"/>
      <c r="G2127" s="8"/>
      <c r="H2127" s="8"/>
      <c r="I2127" s="8"/>
      <c r="J2127" s="8"/>
    </row>
    <row r="2128" spans="1:10" x14ac:dyDescent="0.35">
      <c r="A2128" s="3">
        <v>36516</v>
      </c>
      <c r="B2128" s="1">
        <v>1.8818221586460785E-3</v>
      </c>
      <c r="C2128" s="1">
        <v>-1.2838738065068887E-3</v>
      </c>
      <c r="D2128" s="1">
        <v>-3.5538212396269788E-3</v>
      </c>
      <c r="E2128" s="8"/>
      <c r="F2128" s="8"/>
      <c r="G2128" s="8"/>
      <c r="H2128" s="8"/>
      <c r="I2128" s="8"/>
      <c r="J2128" s="8"/>
    </row>
    <row r="2129" spans="1:10" x14ac:dyDescent="0.35">
      <c r="A2129" s="3">
        <v>36517</v>
      </c>
      <c r="B2129" s="1">
        <v>1.5346806783172098E-2</v>
      </c>
      <c r="C2129" s="1">
        <v>-1.6071637026140245E-3</v>
      </c>
      <c r="D2129" s="1">
        <v>3.8387215264542194E-3</v>
      </c>
      <c r="E2129" s="8"/>
      <c r="F2129" s="8"/>
      <c r="G2129" s="8"/>
      <c r="H2129" s="8"/>
      <c r="I2129" s="8"/>
      <c r="J2129" s="8"/>
    </row>
    <row r="2130" spans="1:10" x14ac:dyDescent="0.35">
      <c r="A2130" s="3">
        <v>36521</v>
      </c>
      <c r="B2130" s="1">
        <v>-8.506435219187723E-4</v>
      </c>
      <c r="C2130" s="1">
        <v>9.6460814534901499E-4</v>
      </c>
      <c r="D2130" s="1">
        <v>2.4823174392212982E-3</v>
      </c>
      <c r="E2130" s="8"/>
      <c r="F2130" s="8"/>
      <c r="G2130" s="8"/>
      <c r="H2130" s="8"/>
      <c r="I2130" s="8"/>
      <c r="J2130" s="8"/>
    </row>
    <row r="2131" spans="1:10" x14ac:dyDescent="0.35">
      <c r="A2131" s="3">
        <v>36522</v>
      </c>
      <c r="B2131" s="1">
        <v>3.8425119522060358E-4</v>
      </c>
      <c r="C2131" s="1">
        <v>-2.2522014438142949E-3</v>
      </c>
      <c r="D2131" s="1">
        <v>5.5539562294048871E-3</v>
      </c>
      <c r="E2131" s="8"/>
      <c r="F2131" s="8"/>
      <c r="G2131" s="8"/>
      <c r="H2131" s="8"/>
      <c r="I2131" s="8"/>
      <c r="J2131" s="8"/>
    </row>
    <row r="2132" spans="1:10" x14ac:dyDescent="0.35">
      <c r="A2132" s="3">
        <v>36523</v>
      </c>
      <c r="B2132" s="1">
        <v>3.9710848044105388E-3</v>
      </c>
      <c r="C2132" s="1">
        <v>2.2522014438143456E-3</v>
      </c>
      <c r="D2132" s="1">
        <v>-3.2501943337059761E-4</v>
      </c>
      <c r="E2132" s="8"/>
      <c r="F2132" s="8"/>
      <c r="G2132" s="8"/>
      <c r="H2132" s="8"/>
      <c r="I2132" s="8"/>
      <c r="J2132" s="8"/>
    </row>
    <row r="2133" spans="1:10" x14ac:dyDescent="0.35">
      <c r="A2133" s="3">
        <v>36524</v>
      </c>
      <c r="B2133" s="1">
        <v>6.8990723143041695E-4</v>
      </c>
      <c r="C2133" s="1">
        <v>1.2846985019981205E-3</v>
      </c>
      <c r="D2133" s="1">
        <v>-8.8727317936184939E-3</v>
      </c>
      <c r="E2133" s="8"/>
      <c r="F2133" s="8"/>
      <c r="G2133" s="8"/>
      <c r="H2133" s="8"/>
      <c r="I2133" s="8"/>
      <c r="J2133" s="8"/>
    </row>
    <row r="2134" spans="1:10" x14ac:dyDescent="0.35">
      <c r="A2134" s="3">
        <v>36529</v>
      </c>
      <c r="B2134" s="1">
        <v>-3.9099226875721496E-2</v>
      </c>
      <c r="C2134" s="1">
        <v>5.2031521724036633E-3</v>
      </c>
      <c r="D2134" s="1">
        <v>-5.8387319265363153E-3</v>
      </c>
      <c r="E2134" s="8"/>
      <c r="F2134" s="8"/>
      <c r="G2134" s="8"/>
      <c r="H2134" s="8"/>
      <c r="I2134" s="8"/>
      <c r="J2134" s="8"/>
    </row>
    <row r="2135" spans="1:10" x14ac:dyDescent="0.35">
      <c r="A2135" s="3">
        <v>36530</v>
      </c>
      <c r="B2135" s="1">
        <v>1.9203798115278359E-3</v>
      </c>
      <c r="C2135" s="1">
        <v>-8.136620468966984E-3</v>
      </c>
      <c r="D2135" s="1">
        <v>-5.2516626659642488E-3</v>
      </c>
      <c r="E2135" s="8"/>
      <c r="F2135" s="8"/>
      <c r="G2135" s="8"/>
      <c r="H2135" s="8"/>
      <c r="I2135" s="8"/>
      <c r="J2135" s="8"/>
    </row>
    <row r="2136" spans="1:10" x14ac:dyDescent="0.35">
      <c r="A2136" s="3">
        <v>36531</v>
      </c>
      <c r="B2136" s="1">
        <v>9.5524608412974211E-4</v>
      </c>
      <c r="C2136" s="1">
        <v>3.5841831762740877E-3</v>
      </c>
      <c r="D2136" s="1">
        <v>5.6322570953389701E-4</v>
      </c>
      <c r="E2136" s="8"/>
      <c r="F2136" s="8"/>
      <c r="G2136" s="8"/>
      <c r="H2136" s="8"/>
      <c r="I2136" s="8"/>
      <c r="J2136" s="8"/>
    </row>
    <row r="2137" spans="1:10" x14ac:dyDescent="0.35">
      <c r="A2137" s="3">
        <v>36532</v>
      </c>
      <c r="B2137" s="1">
        <v>2.672993526267859E-2</v>
      </c>
      <c r="C2137" s="1">
        <v>3.5713826729273563E-3</v>
      </c>
      <c r="D2137" s="1">
        <v>-3.0437462271360317E-3</v>
      </c>
      <c r="E2137" s="8"/>
      <c r="F2137" s="8"/>
      <c r="G2137" s="8"/>
      <c r="H2137" s="8"/>
      <c r="I2137" s="8"/>
      <c r="J2137" s="8"/>
    </row>
    <row r="2138" spans="1:10" x14ac:dyDescent="0.35">
      <c r="A2138" s="3">
        <v>36535</v>
      </c>
      <c r="B2138" s="1">
        <v>1.1127821298329016E-2</v>
      </c>
      <c r="C2138" s="1">
        <v>-3.8966871840519506E-3</v>
      </c>
      <c r="D2138" s="1">
        <v>3.0942766157615988E-3</v>
      </c>
      <c r="E2138" s="8"/>
      <c r="F2138" s="8"/>
      <c r="G2138" s="8"/>
      <c r="H2138" s="8"/>
      <c r="I2138" s="8"/>
      <c r="J2138" s="8"/>
    </row>
    <row r="2139" spans="1:10" x14ac:dyDescent="0.35">
      <c r="A2139" s="3">
        <v>36536</v>
      </c>
      <c r="B2139" s="1">
        <v>-1.3148634269231135E-2</v>
      </c>
      <c r="C2139" s="1">
        <v>-7.5113606217531515E-3</v>
      </c>
      <c r="D2139" s="1">
        <v>1.1704517202856804E-2</v>
      </c>
      <c r="E2139" s="8"/>
      <c r="F2139" s="8"/>
      <c r="G2139" s="8"/>
      <c r="H2139" s="8"/>
      <c r="I2139" s="8"/>
      <c r="J2139" s="8"/>
    </row>
    <row r="2140" spans="1:10" x14ac:dyDescent="0.35">
      <c r="A2140" s="3">
        <v>36537</v>
      </c>
      <c r="B2140" s="1">
        <v>-4.3959789477755811E-3</v>
      </c>
      <c r="C2140" s="1">
        <v>-2.2973103454093716E-3</v>
      </c>
      <c r="D2140" s="1">
        <v>1.2154281603049316E-2</v>
      </c>
      <c r="E2140" s="8"/>
      <c r="F2140" s="8"/>
      <c r="G2140" s="8"/>
      <c r="H2140" s="8"/>
      <c r="I2140" s="8"/>
      <c r="J2140" s="8"/>
    </row>
    <row r="2141" spans="1:10" x14ac:dyDescent="0.35">
      <c r="A2141" s="3">
        <v>36538</v>
      </c>
      <c r="B2141" s="1">
        <v>1.2096208115215201E-2</v>
      </c>
      <c r="C2141" s="1">
        <v>5.8967401932351893E-3</v>
      </c>
      <c r="D2141" s="1">
        <v>6.9675435518003837E-3</v>
      </c>
      <c r="E2141" s="8"/>
      <c r="F2141" s="8"/>
      <c r="G2141" s="8"/>
      <c r="H2141" s="8"/>
      <c r="I2141" s="8"/>
      <c r="J2141" s="8"/>
    </row>
    <row r="2142" spans="1:10" x14ac:dyDescent="0.35">
      <c r="A2142" s="3">
        <v>36539</v>
      </c>
      <c r="B2142" s="1">
        <v>1.0614783884359819E-2</v>
      </c>
      <c r="C2142" s="1">
        <v>-4.2552658748559683E-3</v>
      </c>
      <c r="D2142" s="1">
        <v>1.5108808266850439E-2</v>
      </c>
      <c r="E2142" s="8"/>
      <c r="F2142" s="8"/>
      <c r="G2142" s="8"/>
      <c r="H2142" s="8"/>
      <c r="I2142" s="8"/>
      <c r="J2142" s="8"/>
    </row>
    <row r="2143" spans="1:10" x14ac:dyDescent="0.35">
      <c r="A2143" s="3">
        <v>36543</v>
      </c>
      <c r="B2143" s="1">
        <v>-6.8555103802383595E-3</v>
      </c>
      <c r="C2143" s="1">
        <v>-4.9325284505777707E-3</v>
      </c>
      <c r="D2143" s="1">
        <v>1.3470084753230395E-2</v>
      </c>
      <c r="E2143" s="8"/>
      <c r="F2143" s="8"/>
      <c r="G2143" s="8"/>
      <c r="H2143" s="8"/>
      <c r="I2143" s="8"/>
      <c r="J2143" s="8"/>
    </row>
    <row r="2144" spans="1:10" x14ac:dyDescent="0.35">
      <c r="A2144" s="3">
        <v>36544</v>
      </c>
      <c r="B2144" s="1">
        <v>5.2215017125654007E-4</v>
      </c>
      <c r="C2144" s="1">
        <v>1.3177216620033105E-3</v>
      </c>
      <c r="D2144" s="1">
        <v>7.7582536439627058E-3</v>
      </c>
      <c r="E2144" s="8"/>
      <c r="F2144" s="8"/>
      <c r="G2144" s="8"/>
      <c r="H2144" s="8"/>
      <c r="I2144" s="8"/>
      <c r="J2144" s="8"/>
    </row>
    <row r="2145" spans="1:10" x14ac:dyDescent="0.35">
      <c r="A2145" s="3">
        <v>36545</v>
      </c>
      <c r="B2145" s="1">
        <v>-7.120558645266682E-3</v>
      </c>
      <c r="C2145" s="1">
        <v>-2.9673192986843446E-3</v>
      </c>
      <c r="D2145" s="1">
        <v>4.9285063807874459E-3</v>
      </c>
      <c r="E2145" s="8"/>
      <c r="F2145" s="8"/>
      <c r="G2145" s="8"/>
      <c r="H2145" s="8"/>
      <c r="I2145" s="8"/>
      <c r="J2145" s="8"/>
    </row>
    <row r="2146" spans="1:10" x14ac:dyDescent="0.35">
      <c r="A2146" s="3">
        <v>36546</v>
      </c>
      <c r="B2146" s="1">
        <v>-2.9165951265689668E-3</v>
      </c>
      <c r="C2146" s="1">
        <v>-6.6060173781313928E-4</v>
      </c>
      <c r="D2146" s="1">
        <v>-1.72759795995636E-3</v>
      </c>
      <c r="E2146" s="8"/>
      <c r="F2146" s="8"/>
      <c r="G2146" s="8"/>
      <c r="H2146" s="8"/>
      <c r="I2146" s="8"/>
      <c r="J2146" s="8"/>
    </row>
    <row r="2147" spans="1:10" x14ac:dyDescent="0.35">
      <c r="A2147" s="3">
        <v>36549</v>
      </c>
      <c r="B2147" s="1">
        <v>-2.8022615294881394E-2</v>
      </c>
      <c r="C2147" s="1">
        <v>6.9146484456676458E-3</v>
      </c>
      <c r="D2147" s="1">
        <v>-3.8490753465008853E-3</v>
      </c>
      <c r="E2147" s="8"/>
      <c r="F2147" s="8"/>
      <c r="G2147" s="8"/>
      <c r="H2147" s="8"/>
      <c r="I2147" s="8"/>
      <c r="J2147" s="8"/>
    </row>
    <row r="2148" spans="1:10" x14ac:dyDescent="0.35">
      <c r="A2148" s="3">
        <v>36550</v>
      </c>
      <c r="B2148" s="1">
        <v>6.046483729051793E-3</v>
      </c>
      <c r="C2148" s="1">
        <v>-3.2818705080934427E-4</v>
      </c>
      <c r="D2148" s="1">
        <v>6.1339765106030869E-3</v>
      </c>
      <c r="E2148" s="8"/>
      <c r="F2148" s="8"/>
      <c r="G2148" s="8"/>
      <c r="H2148" s="8"/>
      <c r="I2148" s="8"/>
      <c r="J2148" s="8"/>
    </row>
    <row r="2149" spans="1:10" x14ac:dyDescent="0.35">
      <c r="A2149" s="3">
        <v>36551</v>
      </c>
      <c r="B2149" s="1">
        <v>-4.2215746462376594E-3</v>
      </c>
      <c r="C2149" s="1">
        <v>3.2818705080936216E-4</v>
      </c>
      <c r="D2149" s="1">
        <v>-7.9321369231881659E-3</v>
      </c>
      <c r="E2149" s="8"/>
      <c r="F2149" s="8"/>
      <c r="G2149" s="8"/>
      <c r="H2149" s="8"/>
      <c r="I2149" s="8"/>
      <c r="J2149" s="8"/>
    </row>
    <row r="2150" spans="1:10" x14ac:dyDescent="0.35">
      <c r="A2150" s="3">
        <v>36552</v>
      </c>
      <c r="B2150" s="1">
        <v>-3.9462702631996166E-3</v>
      </c>
      <c r="C2150" s="1">
        <v>0</v>
      </c>
      <c r="D2150" s="1">
        <v>1.277972727951735E-3</v>
      </c>
      <c r="E2150" s="8"/>
      <c r="F2150" s="8"/>
      <c r="G2150" s="8"/>
      <c r="H2150" s="8"/>
      <c r="I2150" s="8"/>
      <c r="J2150" s="8"/>
    </row>
    <row r="2151" spans="1:10" x14ac:dyDescent="0.35">
      <c r="A2151" s="3">
        <v>36553</v>
      </c>
      <c r="B2151" s="1">
        <v>-2.7840795963128967E-2</v>
      </c>
      <c r="C2151" s="1">
        <v>2.621626159771186E-3</v>
      </c>
      <c r="D2151" s="1">
        <v>-4.402011713568142E-3</v>
      </c>
      <c r="E2151" s="8"/>
      <c r="F2151" s="8"/>
      <c r="G2151" s="8"/>
      <c r="H2151" s="8"/>
      <c r="I2151" s="8"/>
      <c r="J2151" s="8"/>
    </row>
    <row r="2152" spans="1:10" x14ac:dyDescent="0.35">
      <c r="A2152" s="3">
        <v>36556</v>
      </c>
      <c r="B2152" s="1">
        <v>2.4904903670926997E-2</v>
      </c>
      <c r="C2152" s="1">
        <v>-1.3099539646663763E-3</v>
      </c>
      <c r="D2152" s="1">
        <v>3.5637376976187136E-3</v>
      </c>
      <c r="E2152" s="8"/>
      <c r="F2152" s="8"/>
      <c r="G2152" s="8"/>
      <c r="H2152" s="8"/>
      <c r="I2152" s="8"/>
      <c r="J2152" s="8"/>
    </row>
    <row r="2153" spans="1:10" x14ac:dyDescent="0.35">
      <c r="A2153" s="9">
        <v>36557</v>
      </c>
      <c r="B2153" s="10">
        <v>1.0571692114229847E-2</v>
      </c>
      <c r="C2153" s="10">
        <v>3.2716730591556297E-3</v>
      </c>
      <c r="D2153" s="10">
        <v>7.7139303306634783E-3</v>
      </c>
      <c r="E2153" s="11"/>
      <c r="F2153" s="11"/>
      <c r="G2153" s="11"/>
      <c r="H2153" s="11"/>
      <c r="I2153" s="11"/>
      <c r="J2153" s="11"/>
    </row>
    <row r="2154" spans="1:10" x14ac:dyDescent="0.35">
      <c r="A2154" s="3">
        <v>36558</v>
      </c>
      <c r="B2154" s="1">
        <v>-1.1353959705650189E-4</v>
      </c>
      <c r="C2154" s="1">
        <v>1.3056780188135629E-3</v>
      </c>
      <c r="D2154" s="1">
        <v>-7.6124888470959782E-3</v>
      </c>
      <c r="E2154" s="8"/>
      <c r="F2154" s="8"/>
      <c r="G2154" s="8"/>
      <c r="H2154" s="8"/>
      <c r="I2154" s="8"/>
      <c r="J2154" s="8"/>
    </row>
    <row r="2155" spans="1:10" x14ac:dyDescent="0.35">
      <c r="A2155" s="3">
        <v>36559</v>
      </c>
      <c r="B2155" s="1">
        <v>1.1185364792412934E-2</v>
      </c>
      <c r="C2155" s="1">
        <v>9.4155229609674505E-3</v>
      </c>
      <c r="D2155" s="1">
        <v>3.6517946844059606E-3</v>
      </c>
      <c r="E2155" s="8"/>
      <c r="F2155" s="8"/>
      <c r="G2155" s="8"/>
      <c r="H2155" s="8"/>
      <c r="I2155" s="8"/>
      <c r="J2155" s="8"/>
    </row>
    <row r="2156" spans="1:10" x14ac:dyDescent="0.35">
      <c r="A2156" s="3">
        <v>36560</v>
      </c>
      <c r="B2156" s="1">
        <v>-4.2115016731490761E-4</v>
      </c>
      <c r="C2156" s="1">
        <v>-3.5609773423531657E-3</v>
      </c>
      <c r="D2156" s="1">
        <v>1.8855323521713992E-2</v>
      </c>
      <c r="E2156" s="8"/>
      <c r="F2156" s="8"/>
      <c r="G2156" s="8"/>
      <c r="H2156" s="8"/>
      <c r="I2156" s="8"/>
      <c r="J2156" s="8"/>
    </row>
    <row r="2157" spans="1:10" x14ac:dyDescent="0.35">
      <c r="A2157" s="3">
        <v>36563</v>
      </c>
      <c r="B2157" s="1">
        <v>-9.1272585640115615E-5</v>
      </c>
      <c r="C2157" s="1">
        <v>-8.1406021420238235E-3</v>
      </c>
      <c r="D2157" s="1">
        <v>-1.2682402219810639E-2</v>
      </c>
      <c r="E2157" s="8"/>
      <c r="F2157" s="8"/>
      <c r="G2157" s="8"/>
      <c r="H2157" s="8"/>
      <c r="I2157" s="8"/>
      <c r="J2157" s="8"/>
    </row>
    <row r="2158" spans="1:10" x14ac:dyDescent="0.35">
      <c r="A2158" s="3">
        <v>36564</v>
      </c>
      <c r="B2158" s="1">
        <v>1.2198507136646801E-2</v>
      </c>
      <c r="C2158" s="1">
        <v>2.2860565234096271E-3</v>
      </c>
      <c r="D2158" s="1">
        <v>-1.2648629691853623E-2</v>
      </c>
      <c r="E2158" s="8"/>
      <c r="F2158" s="8"/>
      <c r="G2158" s="8"/>
      <c r="H2158" s="8"/>
      <c r="I2158" s="8"/>
      <c r="J2158" s="8"/>
    </row>
    <row r="2159" spans="1:10" x14ac:dyDescent="0.35">
      <c r="A2159" s="3">
        <v>36565</v>
      </c>
      <c r="B2159" s="1">
        <v>-2.104219334309998E-2</v>
      </c>
      <c r="C2159" s="1">
        <v>-5.2329721150437183E-3</v>
      </c>
      <c r="D2159" s="1">
        <v>1.2755764896584221E-2</v>
      </c>
      <c r="E2159" s="8"/>
      <c r="F2159" s="8"/>
      <c r="G2159" s="8"/>
      <c r="H2159" s="8"/>
      <c r="I2159" s="8"/>
      <c r="J2159" s="8"/>
    </row>
    <row r="2160" spans="1:10" x14ac:dyDescent="0.35">
      <c r="A2160" s="3">
        <v>36566</v>
      </c>
      <c r="B2160" s="1">
        <v>3.6273298319899551E-3</v>
      </c>
      <c r="C2160" s="1">
        <v>-4.6014223494204344E-3</v>
      </c>
      <c r="D2160" s="1">
        <v>1.7028383138637814E-2</v>
      </c>
      <c r="E2160" s="8"/>
      <c r="F2160" s="8"/>
      <c r="G2160" s="8"/>
      <c r="H2160" s="8"/>
      <c r="I2160" s="8"/>
      <c r="J2160" s="8"/>
    </row>
    <row r="2161" spans="1:10" x14ac:dyDescent="0.35">
      <c r="A2161" s="3">
        <v>36567</v>
      </c>
      <c r="B2161" s="1">
        <v>-2.1192326485726515E-2</v>
      </c>
      <c r="C2161" s="1">
        <v>2.3033578083300897E-3</v>
      </c>
      <c r="D2161" s="1">
        <v>-5.0880619760733823E-3</v>
      </c>
      <c r="E2161" s="8"/>
      <c r="F2161" s="8"/>
      <c r="G2161" s="8"/>
      <c r="H2161" s="8"/>
      <c r="I2161" s="8"/>
      <c r="J2161" s="8"/>
    </row>
    <row r="2162" spans="1:10" x14ac:dyDescent="0.35">
      <c r="A2162" s="3">
        <v>36570</v>
      </c>
      <c r="B2162" s="1">
        <v>2.0309254890385452E-3</v>
      </c>
      <c r="C2162" s="1">
        <v>5.571879772776951E-3</v>
      </c>
      <c r="D2162" s="1">
        <v>1.4809136768831105E-3</v>
      </c>
      <c r="E2162" s="8"/>
      <c r="F2162" s="8"/>
      <c r="G2162" s="8"/>
      <c r="H2162" s="8"/>
      <c r="I2162" s="8"/>
      <c r="J2162" s="8"/>
    </row>
    <row r="2163" spans="1:10" x14ac:dyDescent="0.35">
      <c r="A2163" s="3">
        <v>36571</v>
      </c>
      <c r="B2163" s="1">
        <v>8.6748705712460846E-3</v>
      </c>
      <c r="C2163" s="1">
        <v>-9.8101968505530162E-4</v>
      </c>
      <c r="D2163" s="1">
        <v>-4.2502827987742839E-3</v>
      </c>
      <c r="E2163" s="8"/>
      <c r="F2163" s="8"/>
      <c r="G2163" s="8"/>
      <c r="H2163" s="8"/>
      <c r="I2163" s="8"/>
      <c r="J2163" s="8"/>
    </row>
    <row r="2164" spans="1:10" x14ac:dyDescent="0.35">
      <c r="A2164" s="3">
        <v>36572</v>
      </c>
      <c r="B2164" s="1">
        <v>-1.0309369658861213E-2</v>
      </c>
      <c r="C2164" s="1">
        <v>0</v>
      </c>
      <c r="D2164" s="1">
        <v>2.7826012733732307E-3</v>
      </c>
      <c r="E2164" s="8"/>
      <c r="F2164" s="8"/>
      <c r="G2164" s="8"/>
      <c r="H2164" s="8"/>
      <c r="I2164" s="8"/>
      <c r="J2164" s="8"/>
    </row>
    <row r="2165" spans="1:10" x14ac:dyDescent="0.35">
      <c r="A2165" s="3">
        <v>36573</v>
      </c>
      <c r="B2165" s="1">
        <v>4.2508277145605693E-4</v>
      </c>
      <c r="C2165" s="1">
        <v>-2.3021646762859341E-3</v>
      </c>
      <c r="D2165" s="1">
        <v>-3.240484335386715E-3</v>
      </c>
      <c r="E2165" s="8"/>
      <c r="F2165" s="8"/>
      <c r="G2165" s="8"/>
      <c r="H2165" s="8"/>
      <c r="I2165" s="8"/>
      <c r="J2165" s="8"/>
    </row>
    <row r="2166" spans="1:10" x14ac:dyDescent="0.35">
      <c r="A2166" s="3">
        <v>36574</v>
      </c>
      <c r="B2166" s="1">
        <v>-3.0847070655427272E-2</v>
      </c>
      <c r="C2166" s="1">
        <v>6.5463166911928746E-3</v>
      </c>
      <c r="D2166" s="1">
        <v>-7.3015230345691365E-5</v>
      </c>
      <c r="E2166" s="8"/>
      <c r="F2166" s="8"/>
      <c r="G2166" s="8"/>
      <c r="H2166" s="8"/>
      <c r="I2166" s="8"/>
      <c r="J2166" s="8"/>
    </row>
    <row r="2167" spans="1:10" x14ac:dyDescent="0.35">
      <c r="A2167" s="3">
        <v>36578</v>
      </c>
      <c r="B2167" s="1">
        <v>4.5066155894436253E-3</v>
      </c>
      <c r="C2167" s="1">
        <v>8.7576377680636235E-3</v>
      </c>
      <c r="D2167" s="1">
        <v>8.4266965371029325E-4</v>
      </c>
      <c r="E2167" s="8"/>
      <c r="F2167" s="8"/>
      <c r="G2167" s="8"/>
      <c r="H2167" s="8"/>
      <c r="I2167" s="8"/>
      <c r="J2167" s="8"/>
    </row>
    <row r="2168" spans="1:10" x14ac:dyDescent="0.35">
      <c r="A2168" s="3">
        <v>36579</v>
      </c>
      <c r="B2168" s="1">
        <v>6.2812146679728995E-3</v>
      </c>
      <c r="C2168" s="1">
        <v>-6.1547768715585855E-3</v>
      </c>
      <c r="D2168" s="1">
        <v>-4.1205654288450416E-3</v>
      </c>
      <c r="E2168" s="8"/>
      <c r="F2168" s="8"/>
      <c r="G2168" s="8"/>
      <c r="H2168" s="8"/>
      <c r="I2168" s="8"/>
      <c r="J2168" s="8"/>
    </row>
    <row r="2169" spans="1:10" x14ac:dyDescent="0.35">
      <c r="A2169" s="3">
        <v>36580</v>
      </c>
      <c r="B2169" s="1">
        <v>-5.3498130630879681E-3</v>
      </c>
      <c r="C2169" s="1">
        <v>6.8004499620438492E-3</v>
      </c>
      <c r="D2169" s="1">
        <v>3.1451271508208213E-3</v>
      </c>
      <c r="E2169" s="8"/>
      <c r="F2169" s="8"/>
      <c r="G2169" s="8"/>
      <c r="H2169" s="8"/>
      <c r="I2169" s="8"/>
      <c r="J2169" s="8"/>
    </row>
    <row r="2170" spans="1:10" x14ac:dyDescent="0.35">
      <c r="A2170" s="3">
        <v>36581</v>
      </c>
      <c r="B2170" s="1">
        <v>-1.494003871427774E-2</v>
      </c>
      <c r="C2170" s="1">
        <v>-9.6866603820467084E-4</v>
      </c>
      <c r="D2170" s="1">
        <v>-6.1465300576151452E-3</v>
      </c>
      <c r="E2170" s="8"/>
      <c r="F2170" s="8"/>
      <c r="G2170" s="8"/>
      <c r="H2170" s="8"/>
      <c r="I2170" s="8"/>
      <c r="J2170" s="8"/>
    </row>
    <row r="2171" spans="1:10" x14ac:dyDescent="0.35">
      <c r="A2171" s="3">
        <v>36584</v>
      </c>
      <c r="B2171" s="1">
        <v>1.0957031538571586E-2</v>
      </c>
      <c r="C2171" s="1">
        <v>-5.5161830263982083E-3</v>
      </c>
      <c r="D2171" s="1">
        <v>-2.8362551038069858E-3</v>
      </c>
      <c r="E2171" s="8"/>
      <c r="F2171" s="8"/>
      <c r="G2171" s="8"/>
      <c r="H2171" s="8"/>
      <c r="I2171" s="8"/>
      <c r="J2171" s="8"/>
    </row>
    <row r="2172" spans="1:10" x14ac:dyDescent="0.35">
      <c r="A2172" s="3">
        <v>36585</v>
      </c>
      <c r="B2172" s="1">
        <v>1.3535077157035507E-2</v>
      </c>
      <c r="C2172" s="1">
        <v>3.2477926894648436E-4</v>
      </c>
      <c r="D2172" s="1">
        <v>7.7737799190631474E-3</v>
      </c>
      <c r="E2172" s="8"/>
      <c r="F2172" s="8"/>
      <c r="G2172" s="8"/>
      <c r="H2172" s="8"/>
      <c r="I2172" s="8"/>
      <c r="J2172" s="8"/>
    </row>
    <row r="2173" spans="1:10" x14ac:dyDescent="0.35">
      <c r="A2173" s="3">
        <v>36586</v>
      </c>
      <c r="B2173" s="1">
        <v>9.302189373569263E-3</v>
      </c>
      <c r="C2173" s="1">
        <v>2.4833912889984104E-3</v>
      </c>
      <c r="D2173" s="1">
        <v>1.8087820805198634E-2</v>
      </c>
      <c r="E2173" s="8"/>
      <c r="F2173" s="8"/>
      <c r="G2173" s="8"/>
      <c r="H2173" s="8"/>
      <c r="I2173" s="8"/>
      <c r="J2173" s="8"/>
    </row>
    <row r="2174" spans="1:10" x14ac:dyDescent="0.35">
      <c r="A2174" s="3">
        <v>36587</v>
      </c>
      <c r="B2174" s="1">
        <v>1.8616785832910249E-3</v>
      </c>
      <c r="C2174" s="1">
        <v>-1.240924740660501E-3</v>
      </c>
      <c r="D2174" s="1">
        <v>-1.19529343005478E-3</v>
      </c>
      <c r="E2174" s="8"/>
      <c r="F2174" s="8"/>
      <c r="G2174" s="8"/>
      <c r="H2174" s="8"/>
      <c r="I2174" s="8"/>
      <c r="J2174" s="8"/>
    </row>
    <row r="2175" spans="1:10" x14ac:dyDescent="0.35">
      <c r="A2175" s="3">
        <v>36588</v>
      </c>
      <c r="B2175" s="1">
        <v>1.9642829679662539E-2</v>
      </c>
      <c r="C2175" s="1">
        <v>1.8608101279771968E-3</v>
      </c>
      <c r="D2175" s="1">
        <v>3.9527290036994161E-3</v>
      </c>
      <c r="E2175" s="8"/>
      <c r="F2175" s="8"/>
      <c r="G2175" s="8"/>
      <c r="H2175" s="8"/>
      <c r="I2175" s="8"/>
      <c r="J2175" s="8"/>
    </row>
    <row r="2176" spans="1:10" x14ac:dyDescent="0.35">
      <c r="A2176" s="3">
        <v>36591</v>
      </c>
      <c r="B2176" s="1">
        <v>-1.2776691866463252E-2</v>
      </c>
      <c r="C2176" s="1">
        <v>-3.1032766763151262E-3</v>
      </c>
      <c r="D2176" s="1">
        <v>8.9691930900209944E-3</v>
      </c>
      <c r="E2176" s="8"/>
      <c r="F2176" s="8"/>
      <c r="G2176" s="8"/>
      <c r="H2176" s="8"/>
      <c r="I2176" s="8"/>
      <c r="J2176" s="8"/>
    </row>
    <row r="2177" spans="1:10" x14ac:dyDescent="0.35">
      <c r="A2177" s="3">
        <v>36592</v>
      </c>
      <c r="B2177" s="1">
        <v>-2.5965272460888884E-2</v>
      </c>
      <c r="C2177" s="1">
        <v>2.4833912889984104E-3</v>
      </c>
      <c r="D2177" s="1">
        <v>1.3075516858018303E-2</v>
      </c>
      <c r="E2177" s="8"/>
      <c r="F2177" s="8"/>
      <c r="G2177" s="8"/>
      <c r="H2177" s="8"/>
      <c r="I2177" s="8"/>
      <c r="J2177" s="8"/>
    </row>
    <row r="2178" spans="1:10" x14ac:dyDescent="0.35">
      <c r="A2178" s="3">
        <v>36593</v>
      </c>
      <c r="B2178" s="1">
        <v>8.1401607320565981E-3</v>
      </c>
      <c r="C2178" s="1">
        <v>3.0536470498936558E-4</v>
      </c>
      <c r="D2178" s="1">
        <v>-2.7501749411097537E-2</v>
      </c>
      <c r="E2178" s="8"/>
      <c r="F2178" s="8"/>
      <c r="G2178" s="8"/>
      <c r="H2178" s="8"/>
      <c r="I2178" s="8"/>
      <c r="J2178" s="8"/>
    </row>
    <row r="2179" spans="1:10" x14ac:dyDescent="0.35">
      <c r="A2179" s="3">
        <v>36594</v>
      </c>
      <c r="B2179" s="1">
        <v>2.527957647861595E-2</v>
      </c>
      <c r="C2179" s="1">
        <v>2.7902267836805031E-3</v>
      </c>
      <c r="D2179" s="1">
        <v>1.0890935722788457E-2</v>
      </c>
      <c r="E2179" s="8"/>
      <c r="F2179" s="8"/>
      <c r="G2179" s="8"/>
      <c r="H2179" s="8"/>
      <c r="I2179" s="8"/>
      <c r="J2179" s="8"/>
    </row>
    <row r="2180" spans="1:10" x14ac:dyDescent="0.35">
      <c r="A2180" s="3">
        <v>36595</v>
      </c>
      <c r="B2180" s="1">
        <v>-4.7340582413698019E-3</v>
      </c>
      <c r="C2180" s="1">
        <v>-3.0955914886698923E-3</v>
      </c>
      <c r="D2180" s="1">
        <v>-4.9262622139195703E-3</v>
      </c>
      <c r="E2180" s="8"/>
      <c r="F2180" s="8"/>
      <c r="G2180" s="8"/>
      <c r="H2180" s="8"/>
      <c r="I2180" s="8"/>
      <c r="J2180" s="8"/>
    </row>
    <row r="2181" spans="1:10" x14ac:dyDescent="0.35">
      <c r="A2181" s="3">
        <v>36598</v>
      </c>
      <c r="B2181" s="1">
        <v>-8.2413402046499617E-3</v>
      </c>
      <c r="C2181" s="1">
        <v>1.544373286901878E-3</v>
      </c>
      <c r="D2181" s="1">
        <v>7.6483199845709046E-3</v>
      </c>
      <c r="E2181" s="8"/>
      <c r="F2181" s="8"/>
      <c r="G2181" s="8"/>
      <c r="H2181" s="8"/>
      <c r="I2181" s="8"/>
      <c r="J2181" s="8"/>
    </row>
    <row r="2182" spans="1:10" x14ac:dyDescent="0.35">
      <c r="A2182" s="3">
        <v>36599</v>
      </c>
      <c r="B2182" s="1">
        <v>-1.784374866717164E-2</v>
      </c>
      <c r="C2182" s="1">
        <v>4.6280586713696647E-3</v>
      </c>
      <c r="D2182" s="1">
        <v>1.3558577919653048E-4</v>
      </c>
      <c r="E2182" s="8"/>
      <c r="F2182" s="8"/>
      <c r="G2182" s="8"/>
      <c r="H2182" s="8"/>
      <c r="I2182" s="8"/>
      <c r="J2182" s="8"/>
    </row>
    <row r="2183" spans="1:10" x14ac:dyDescent="0.35">
      <c r="A2183" s="3">
        <v>36600</v>
      </c>
      <c r="B2183" s="1">
        <v>2.3989810373332258E-2</v>
      </c>
      <c r="C2183" s="1">
        <v>9.2856065989452719E-4</v>
      </c>
      <c r="D2183" s="1">
        <v>-6.541940177581973E-3</v>
      </c>
      <c r="E2183" s="8"/>
      <c r="F2183" s="8"/>
      <c r="G2183" s="8"/>
      <c r="H2183" s="8"/>
      <c r="I2183" s="8"/>
      <c r="J2183" s="8"/>
    </row>
    <row r="2184" spans="1:10" x14ac:dyDescent="0.35">
      <c r="A2184" s="3">
        <v>36601</v>
      </c>
      <c r="B2184" s="1">
        <v>4.6538626308898531E-2</v>
      </c>
      <c r="C2184" s="1">
        <v>2.762191870152979E-3</v>
      </c>
      <c r="D2184" s="1">
        <v>2.6867256948041513E-3</v>
      </c>
      <c r="E2184" s="8"/>
      <c r="F2184" s="8"/>
      <c r="G2184" s="8"/>
      <c r="H2184" s="8"/>
      <c r="I2184" s="8"/>
      <c r="J2184" s="8"/>
    </row>
    <row r="2185" spans="1:10" x14ac:dyDescent="0.35">
      <c r="A2185" s="3">
        <v>36602</v>
      </c>
      <c r="B2185" s="1">
        <v>4.105461232460199E-3</v>
      </c>
      <c r="C2185" s="1">
        <v>3.9784393907428767E-3</v>
      </c>
      <c r="D2185" s="1">
        <v>1.5865772445587878E-3</v>
      </c>
      <c r="E2185" s="8"/>
      <c r="F2185" s="8"/>
      <c r="G2185" s="8"/>
      <c r="H2185" s="8"/>
      <c r="I2185" s="8"/>
      <c r="J2185" s="8"/>
    </row>
    <row r="2186" spans="1:10" x14ac:dyDescent="0.35">
      <c r="A2186" s="3">
        <v>36605</v>
      </c>
      <c r="B2186" s="1">
        <v>-5.3678537708687132E-3</v>
      </c>
      <c r="C2186" s="1">
        <v>9.2146985513440205E-4</v>
      </c>
      <c r="D2186" s="1">
        <v>-2.2967397734992456E-2</v>
      </c>
      <c r="E2186" s="8"/>
      <c r="F2186" s="8"/>
      <c r="G2186" s="8"/>
      <c r="H2186" s="8"/>
      <c r="I2186" s="8"/>
      <c r="J2186" s="8"/>
    </row>
    <row r="2187" spans="1:10" x14ac:dyDescent="0.35">
      <c r="A2187" s="3">
        <v>36606</v>
      </c>
      <c r="B2187" s="1">
        <v>2.524451970119114E-2</v>
      </c>
      <c r="C2187" s="1">
        <v>2.7411374208007634E-3</v>
      </c>
      <c r="D2187" s="1">
        <v>4.6701430764494048E-3</v>
      </c>
      <c r="E2187" s="8"/>
      <c r="F2187" s="8"/>
      <c r="G2187" s="8"/>
      <c r="H2187" s="8"/>
      <c r="I2187" s="8"/>
      <c r="J2187" s="8"/>
    </row>
    <row r="2188" spans="1:10" x14ac:dyDescent="0.35">
      <c r="A2188" s="3">
        <v>36607</v>
      </c>
      <c r="B2188" s="1">
        <v>4.5216155794356241E-3</v>
      </c>
      <c r="C2188" s="1">
        <v>1.5175957657398691E-3</v>
      </c>
      <c r="D2188" s="1">
        <v>-4.9438543954237512E-4</v>
      </c>
      <c r="E2188" s="8"/>
      <c r="F2188" s="8"/>
      <c r="G2188" s="8"/>
      <c r="H2188" s="8"/>
      <c r="I2188" s="8"/>
      <c r="J2188" s="8"/>
    </row>
    <row r="2189" spans="1:10" x14ac:dyDescent="0.35">
      <c r="A2189" s="3">
        <v>36608</v>
      </c>
      <c r="B2189" s="1">
        <v>1.7642523790550653E-2</v>
      </c>
      <c r="C2189" s="1">
        <v>2.7385600691232602E-3</v>
      </c>
      <c r="D2189" s="1">
        <v>-3.9639072554459066E-3</v>
      </c>
      <c r="E2189" s="8"/>
      <c r="F2189" s="8"/>
      <c r="G2189" s="8"/>
      <c r="H2189" s="8"/>
      <c r="I2189" s="8"/>
      <c r="J2189" s="8"/>
    </row>
    <row r="2190" spans="1:10" x14ac:dyDescent="0.35">
      <c r="A2190" s="3">
        <v>36609</v>
      </c>
      <c r="B2190" s="1">
        <v>7.2017572318941965E-5</v>
      </c>
      <c r="C2190" s="1">
        <v>-7.6084705206509937E-3</v>
      </c>
      <c r="D2190" s="1">
        <v>6.4991634723607569E-3</v>
      </c>
      <c r="E2190" s="8"/>
      <c r="F2190" s="8"/>
      <c r="G2190" s="8"/>
      <c r="H2190" s="8"/>
      <c r="I2190" s="8"/>
      <c r="J2190" s="8"/>
    </row>
    <row r="2191" spans="1:10" x14ac:dyDescent="0.35">
      <c r="A2191" s="3">
        <v>36612</v>
      </c>
      <c r="B2191" s="1">
        <v>-2.3596356136780785E-3</v>
      </c>
      <c r="C2191" s="1">
        <v>-9.2203346849238199E-4</v>
      </c>
      <c r="D2191" s="1">
        <v>-3.4862802072559439E-4</v>
      </c>
      <c r="E2191" s="8"/>
      <c r="F2191" s="8"/>
      <c r="G2191" s="8"/>
      <c r="H2191" s="8"/>
      <c r="I2191" s="8"/>
      <c r="J2191" s="8"/>
    </row>
    <row r="2192" spans="1:10" x14ac:dyDescent="0.35">
      <c r="A2192" s="3">
        <v>36613</v>
      </c>
      <c r="B2192" s="1">
        <v>-1.0641381065242726E-2</v>
      </c>
      <c r="C2192" s="1">
        <v>2.1349009541101181E-3</v>
      </c>
      <c r="D2192" s="1">
        <v>-5.8394615492196947E-3</v>
      </c>
      <c r="E2192" s="8"/>
      <c r="F2192" s="8"/>
      <c r="G2192" s="8"/>
      <c r="H2192" s="8"/>
      <c r="I2192" s="8"/>
      <c r="J2192" s="8"/>
    </row>
    <row r="2193" spans="1:10" x14ac:dyDescent="0.35">
      <c r="A2193" s="3">
        <v>36614</v>
      </c>
      <c r="B2193" s="1">
        <v>5.2382927016290503E-4</v>
      </c>
      <c r="C2193" s="1">
        <v>3.098203977726715E-4</v>
      </c>
      <c r="D2193" s="1">
        <v>-1.0631179070016466E-2</v>
      </c>
      <c r="E2193" s="8"/>
      <c r="F2193" s="8"/>
      <c r="G2193" s="8"/>
      <c r="H2193" s="8"/>
      <c r="I2193" s="8"/>
      <c r="J2193" s="8"/>
    </row>
    <row r="2194" spans="1:10" x14ac:dyDescent="0.35">
      <c r="A2194" s="3">
        <v>36615</v>
      </c>
      <c r="B2194" s="1">
        <v>-1.3749866207868553E-2</v>
      </c>
      <c r="C2194" s="1">
        <v>7.2894626037572378E-3</v>
      </c>
      <c r="D2194" s="1">
        <v>5.8351976977840826E-3</v>
      </c>
      <c r="E2194" s="8"/>
      <c r="F2194" s="8"/>
      <c r="G2194" s="8"/>
      <c r="H2194" s="8"/>
      <c r="I2194" s="8"/>
      <c r="J2194" s="8"/>
    </row>
    <row r="2195" spans="1:10" x14ac:dyDescent="0.35">
      <c r="A2195" s="3">
        <v>36616</v>
      </c>
      <c r="B2195" s="1">
        <v>7.1388215448796302E-3</v>
      </c>
      <c r="C2195" s="1">
        <v>3.3319669095948847E-3</v>
      </c>
      <c r="D2195" s="1">
        <v>1.0016822425385959E-2</v>
      </c>
      <c r="E2195" s="8"/>
      <c r="F2195" s="8"/>
      <c r="G2195" s="8"/>
      <c r="H2195" s="8"/>
      <c r="I2195" s="8"/>
      <c r="J2195" s="8"/>
    </row>
    <row r="2196" spans="1:10" x14ac:dyDescent="0.35">
      <c r="A2196" s="3">
        <v>36619</v>
      </c>
      <c r="B2196" s="1">
        <v>4.9192157909506403E-3</v>
      </c>
      <c r="C2196" s="1">
        <v>2.4130242926597833E-3</v>
      </c>
      <c r="D2196" s="1">
        <v>-8.1434536012001194E-3</v>
      </c>
      <c r="E2196" s="8"/>
      <c r="F2196" s="8"/>
      <c r="G2196" s="8"/>
      <c r="H2196" s="8"/>
      <c r="I2196" s="8"/>
      <c r="J2196" s="8"/>
    </row>
    <row r="2197" spans="1:10" x14ac:dyDescent="0.35">
      <c r="A2197" s="3">
        <v>36620</v>
      </c>
      <c r="B2197" s="1">
        <v>-7.4916203351099719E-3</v>
      </c>
      <c r="C2197" s="1">
        <v>9.2824913602807257E-3</v>
      </c>
      <c r="D2197" s="1">
        <v>-1.5645542463113116E-2</v>
      </c>
      <c r="E2197" s="8"/>
      <c r="F2197" s="8"/>
      <c r="G2197" s="8"/>
      <c r="H2197" s="8"/>
      <c r="I2197" s="8"/>
      <c r="J2197" s="8"/>
    </row>
    <row r="2198" spans="1:10" x14ac:dyDescent="0.35">
      <c r="A2198" s="3">
        <v>36621</v>
      </c>
      <c r="B2198" s="1">
        <v>-4.9361288649518746E-3</v>
      </c>
      <c r="C2198" s="1">
        <v>-2.3907023812920094E-3</v>
      </c>
      <c r="D2198" s="1">
        <v>5.9552792017763135E-3</v>
      </c>
      <c r="E2198" s="8"/>
      <c r="F2198" s="8"/>
      <c r="G2198" s="8"/>
      <c r="H2198" s="8"/>
      <c r="I2198" s="8"/>
      <c r="J2198" s="8"/>
    </row>
    <row r="2199" spans="1:10" x14ac:dyDescent="0.35">
      <c r="A2199" s="3">
        <v>36622</v>
      </c>
      <c r="B2199" s="1">
        <v>9.3485829962536536E-3</v>
      </c>
      <c r="C2199" s="1">
        <v>-1.7878378187734512E-3</v>
      </c>
      <c r="D2199" s="1">
        <v>-7.6285922790265259E-3</v>
      </c>
      <c r="E2199" s="8"/>
      <c r="F2199" s="8"/>
      <c r="G2199" s="8"/>
      <c r="H2199" s="8"/>
      <c r="I2199" s="8"/>
      <c r="J2199" s="8"/>
    </row>
    <row r="2200" spans="1:10" x14ac:dyDescent="0.35">
      <c r="A2200" s="3">
        <v>36623</v>
      </c>
      <c r="B2200" s="1">
        <v>9.9480886292829199E-3</v>
      </c>
      <c r="C2200" s="1">
        <v>4.481430128618488E-3</v>
      </c>
      <c r="D2200" s="1">
        <v>-2.0617518668426572E-3</v>
      </c>
      <c r="E2200" s="8"/>
      <c r="F2200" s="8"/>
      <c r="G2200" s="8"/>
      <c r="H2200" s="8"/>
      <c r="I2200" s="8"/>
      <c r="J2200" s="8"/>
    </row>
    <row r="2201" spans="1:10" x14ac:dyDescent="0.35">
      <c r="A2201" s="3">
        <v>36626</v>
      </c>
      <c r="B2201" s="1">
        <v>-7.8721014574631952E-3</v>
      </c>
      <c r="C2201" s="1">
        <v>4.159895068434968E-3</v>
      </c>
      <c r="D2201" s="1">
        <v>-1.1015927496968723E-2</v>
      </c>
      <c r="E2201" s="8"/>
      <c r="F2201" s="8"/>
      <c r="G2201" s="8"/>
      <c r="H2201" s="8"/>
      <c r="I2201" s="8"/>
      <c r="J2201" s="8"/>
    </row>
    <row r="2202" spans="1:10" x14ac:dyDescent="0.35">
      <c r="A2202" s="3">
        <v>36627</v>
      </c>
      <c r="B2202" s="1">
        <v>-2.5756657223554988E-3</v>
      </c>
      <c r="C2202" s="1">
        <v>-6.2552757453137736E-3</v>
      </c>
      <c r="D2202" s="1">
        <v>-3.4209437018551654E-5</v>
      </c>
      <c r="E2202" s="8"/>
      <c r="F2202" s="8"/>
      <c r="G2202" s="8"/>
      <c r="H2202" s="8"/>
      <c r="I2202" s="8"/>
      <c r="J2202" s="8"/>
    </row>
    <row r="2203" spans="1:10" x14ac:dyDescent="0.35">
      <c r="A2203" s="3">
        <v>36628</v>
      </c>
      <c r="B2203" s="1">
        <v>-2.2522988905343863E-2</v>
      </c>
      <c r="C2203" s="1">
        <v>-6.5911079870681587E-3</v>
      </c>
      <c r="D2203" s="1">
        <v>1.8580247310312596E-2</v>
      </c>
      <c r="E2203" s="8"/>
      <c r="F2203" s="8"/>
      <c r="G2203" s="8"/>
      <c r="H2203" s="8"/>
      <c r="I2203" s="8"/>
      <c r="J2203" s="8"/>
    </row>
    <row r="2204" spans="1:10" x14ac:dyDescent="0.35">
      <c r="A2204" s="3">
        <v>36629</v>
      </c>
      <c r="B2204" s="1">
        <v>-1.8338157648510305E-2</v>
      </c>
      <c r="C2204" s="1">
        <v>2.3960920183516399E-3</v>
      </c>
      <c r="D2204" s="1">
        <v>3.3323195128598005E-3</v>
      </c>
      <c r="E2204" s="8"/>
      <c r="F2204" s="8"/>
      <c r="G2204" s="8"/>
      <c r="H2204" s="8"/>
      <c r="I2204" s="8"/>
      <c r="J2204" s="8"/>
    </row>
    <row r="2205" spans="1:10" x14ac:dyDescent="0.35">
      <c r="A2205" s="3">
        <v>36630</v>
      </c>
      <c r="B2205" s="1">
        <v>-6.0045133935631309E-2</v>
      </c>
      <c r="C2205" s="1">
        <v>3.9004191401971495E-3</v>
      </c>
      <c r="D2205" s="1">
        <v>-8.4090877557831591E-3</v>
      </c>
      <c r="E2205" s="8"/>
      <c r="F2205" s="8"/>
      <c r="G2205" s="8"/>
      <c r="H2205" s="8"/>
      <c r="I2205" s="8"/>
      <c r="J2205" s="8"/>
    </row>
    <row r="2206" spans="1:10" x14ac:dyDescent="0.35">
      <c r="A2206" s="3">
        <v>36633</v>
      </c>
      <c r="B2206" s="1">
        <v>3.2548195815906886E-2</v>
      </c>
      <c r="C2206" s="1">
        <v>-8.4101919523157081E-3</v>
      </c>
      <c r="D2206" s="1">
        <v>3.409798716004807E-3</v>
      </c>
      <c r="E2206" s="8"/>
      <c r="F2206" s="8"/>
      <c r="G2206" s="8"/>
      <c r="H2206" s="8"/>
      <c r="I2206" s="8"/>
      <c r="J2206" s="8"/>
    </row>
    <row r="2207" spans="1:10" x14ac:dyDescent="0.35">
      <c r="A2207" s="3">
        <v>36634</v>
      </c>
      <c r="B2207" s="1">
        <v>2.826026515219442E-2</v>
      </c>
      <c r="C2207" s="1">
        <v>-4.8377728722445038E-3</v>
      </c>
      <c r="D2207" s="1">
        <v>4.1287280086971983E-3</v>
      </c>
      <c r="E2207" s="8"/>
      <c r="F2207" s="8"/>
      <c r="G2207" s="8"/>
      <c r="H2207" s="8"/>
      <c r="I2207" s="8"/>
      <c r="J2207" s="8"/>
    </row>
    <row r="2208" spans="1:10" x14ac:dyDescent="0.35">
      <c r="A2208" s="3">
        <v>36635</v>
      </c>
      <c r="B2208" s="1">
        <v>-9.856898019463543E-3</v>
      </c>
      <c r="C2208" s="1">
        <v>6.3402946018343998E-3</v>
      </c>
      <c r="D2208" s="1">
        <v>1.0688732099563411E-2</v>
      </c>
      <c r="E2208" s="8"/>
      <c r="F2208" s="8"/>
      <c r="G2208" s="8"/>
      <c r="H2208" s="8"/>
      <c r="I2208" s="8"/>
      <c r="J2208" s="8"/>
    </row>
    <row r="2209" spans="1:10" x14ac:dyDescent="0.35">
      <c r="A2209" s="3">
        <v>36636</v>
      </c>
      <c r="B2209" s="1">
        <v>4.9405937653874653E-3</v>
      </c>
      <c r="C2209" s="1">
        <v>-2.9672656864615233E-4</v>
      </c>
      <c r="D2209" s="1">
        <v>-1.4128277805039993E-3</v>
      </c>
      <c r="E2209" s="8"/>
      <c r="F2209" s="8"/>
      <c r="G2209" s="8"/>
      <c r="H2209" s="8"/>
      <c r="I2209" s="8"/>
      <c r="J2209" s="8"/>
    </row>
    <row r="2210" spans="1:10" x14ac:dyDescent="0.35">
      <c r="A2210" s="3">
        <v>36640</v>
      </c>
      <c r="B2210" s="1">
        <v>-3.2677029495695813E-3</v>
      </c>
      <c r="C2210" s="1">
        <v>-8.9970945455702131E-4</v>
      </c>
      <c r="D2210" s="1">
        <v>3.505183502605415E-3</v>
      </c>
      <c r="E2210" s="8"/>
      <c r="F2210" s="8"/>
      <c r="G2210" s="8"/>
      <c r="H2210" s="8"/>
      <c r="I2210" s="8"/>
      <c r="J2210" s="8"/>
    </row>
    <row r="2211" spans="1:10" x14ac:dyDescent="0.35">
      <c r="A2211" s="3">
        <v>36641</v>
      </c>
      <c r="B2211" s="1">
        <v>3.2734322955296435E-2</v>
      </c>
      <c r="C2211" s="1">
        <v>-9.0873137091299645E-3</v>
      </c>
      <c r="D2211" s="1">
        <v>-1.3105207554567242E-3</v>
      </c>
      <c r="E2211" s="8"/>
      <c r="F2211" s="8"/>
      <c r="G2211" s="8"/>
      <c r="H2211" s="8"/>
      <c r="I2211" s="8"/>
      <c r="J2211" s="8"/>
    </row>
    <row r="2212" spans="1:10" x14ac:dyDescent="0.35">
      <c r="A2212" s="3">
        <v>36642</v>
      </c>
      <c r="B2212" s="1">
        <v>-1.1196572218317094E-2</v>
      </c>
      <c r="C2212" s="1">
        <v>-6.0876717444961726E-4</v>
      </c>
      <c r="D2212" s="1">
        <v>-8.079656398212667E-3</v>
      </c>
      <c r="E2212" s="8"/>
      <c r="F2212" s="8"/>
      <c r="G2212" s="8"/>
      <c r="H2212" s="8"/>
      <c r="I2212" s="8"/>
      <c r="J2212" s="8"/>
    </row>
    <row r="2213" spans="1:10" x14ac:dyDescent="0.35">
      <c r="A2213" s="3">
        <v>36643</v>
      </c>
      <c r="B2213" s="1">
        <v>2.6863453512838776E-3</v>
      </c>
      <c r="C2213" s="1">
        <v>-7.6364455346010938E-3</v>
      </c>
      <c r="D2213" s="1">
        <v>2.5368849859018369E-4</v>
      </c>
      <c r="E2213" s="8"/>
      <c r="F2213" s="8"/>
      <c r="G2213" s="8"/>
      <c r="H2213" s="8"/>
      <c r="I2213" s="8"/>
      <c r="J2213" s="8"/>
    </row>
    <row r="2214" spans="1:10" x14ac:dyDescent="0.35">
      <c r="A2214" s="3">
        <v>36644</v>
      </c>
      <c r="B2214" s="1">
        <v>-8.5626176579179491E-3</v>
      </c>
      <c r="C2214" s="1">
        <v>1.2264886439772537E-3</v>
      </c>
      <c r="D2214" s="1">
        <v>1.5341109169224312E-3</v>
      </c>
      <c r="E2214" s="8"/>
      <c r="F2214" s="8"/>
      <c r="G2214" s="8"/>
      <c r="H2214" s="8"/>
      <c r="I2214" s="8"/>
      <c r="J2214" s="8"/>
    </row>
    <row r="2215" spans="1:10" x14ac:dyDescent="0.35">
      <c r="A2215" s="3">
        <v>36647</v>
      </c>
      <c r="B2215" s="1">
        <v>1.0833199608955815E-2</v>
      </c>
      <c r="C2215" s="1">
        <v>-3.3718810008164647E-3</v>
      </c>
      <c r="D2215" s="1">
        <v>1.7219703674787767E-2</v>
      </c>
      <c r="E2215" s="8"/>
      <c r="F2215" s="8"/>
      <c r="G2215" s="8"/>
      <c r="H2215" s="8"/>
      <c r="I2215" s="8"/>
      <c r="J2215" s="8"/>
    </row>
    <row r="2216" spans="1:10" x14ac:dyDescent="0.35">
      <c r="A2216" s="3">
        <v>36648</v>
      </c>
      <c r="B2216" s="1">
        <v>-1.5069558541687723E-2</v>
      </c>
      <c r="C2216" s="1">
        <v>-3.6964539620630396E-3</v>
      </c>
      <c r="D2216" s="1">
        <v>1.2855529915427762E-2</v>
      </c>
      <c r="E2216" s="8"/>
      <c r="F2216" s="8"/>
      <c r="G2216" s="8"/>
      <c r="H2216" s="8"/>
      <c r="I2216" s="8"/>
      <c r="J2216" s="8"/>
    </row>
    <row r="2217" spans="1:10" x14ac:dyDescent="0.35">
      <c r="A2217" s="3">
        <v>36649</v>
      </c>
      <c r="B2217" s="1">
        <v>-2.1801456902615451E-2</v>
      </c>
      <c r="C2217" s="1">
        <v>-5.8761741232731413E-3</v>
      </c>
      <c r="D2217" s="1">
        <v>-3.4011985559920335E-3</v>
      </c>
      <c r="E2217" s="8"/>
      <c r="F2217" s="8"/>
      <c r="G2217" s="8"/>
      <c r="H2217" s="8"/>
      <c r="I2217" s="8"/>
      <c r="J2217" s="8"/>
    </row>
    <row r="2218" spans="1:10" x14ac:dyDescent="0.35">
      <c r="A2218" s="3">
        <v>36650</v>
      </c>
      <c r="B2218" s="1">
        <v>-3.9155066362601939E-3</v>
      </c>
      <c r="C2218" s="1">
        <v>-4.0483629730881229E-3</v>
      </c>
      <c r="D2218" s="1">
        <v>4.8036553468728833E-3</v>
      </c>
      <c r="E2218" s="8"/>
      <c r="F2218" s="8"/>
      <c r="G2218" s="8"/>
      <c r="H2218" s="8"/>
      <c r="I2218" s="8"/>
      <c r="J2218" s="8"/>
    </row>
    <row r="2219" spans="1:10" x14ac:dyDescent="0.35">
      <c r="A2219" s="3">
        <v>36651</v>
      </c>
      <c r="B2219" s="1">
        <v>1.6227222585557741E-2</v>
      </c>
      <c r="C2219" s="1">
        <v>-4.055476948604763E-3</v>
      </c>
      <c r="D2219" s="1">
        <v>-1.2084515521309737E-3</v>
      </c>
      <c r="E2219" s="8"/>
      <c r="F2219" s="8"/>
      <c r="G2219" s="8"/>
      <c r="H2219" s="8"/>
      <c r="I2219" s="8"/>
      <c r="J2219" s="8"/>
    </row>
    <row r="2220" spans="1:10" x14ac:dyDescent="0.35">
      <c r="A2220" s="3">
        <v>36654</v>
      </c>
      <c r="B2220" s="1">
        <v>-5.9227280386966261E-3</v>
      </c>
      <c r="C2220" s="1">
        <v>-3.7624992909224132E-3</v>
      </c>
      <c r="D2220" s="1">
        <v>5.3976277072541601E-3</v>
      </c>
      <c r="E2220" s="8"/>
      <c r="F2220" s="8"/>
      <c r="G2220" s="8"/>
      <c r="H2220" s="8"/>
      <c r="I2220" s="8"/>
      <c r="J2220" s="8"/>
    </row>
    <row r="2221" spans="1:10" x14ac:dyDescent="0.35">
      <c r="A2221" s="3">
        <v>36655</v>
      </c>
      <c r="B2221" s="1">
        <v>-8.4829035891464382E-3</v>
      </c>
      <c r="C2221" s="1">
        <v>2.8185254651652775E-3</v>
      </c>
      <c r="D2221" s="1">
        <v>6.0592839249825102E-3</v>
      </c>
      <c r="E2221" s="8"/>
      <c r="F2221" s="8"/>
      <c r="G2221" s="8"/>
      <c r="H2221" s="8"/>
      <c r="I2221" s="8"/>
      <c r="J2221" s="8"/>
    </row>
    <row r="2222" spans="1:10" x14ac:dyDescent="0.35">
      <c r="A2222" s="3">
        <v>36656</v>
      </c>
      <c r="B2222" s="1">
        <v>-2.0815078978586928E-2</v>
      </c>
      <c r="C2222" s="1">
        <v>5.6226283489761416E-3</v>
      </c>
      <c r="D2222" s="1">
        <v>5.9592463138702194E-3</v>
      </c>
      <c r="E2222" s="8"/>
      <c r="F2222" s="8"/>
      <c r="G2222" s="8"/>
      <c r="H2222" s="8"/>
      <c r="I2222" s="8"/>
      <c r="J2222" s="8"/>
    </row>
    <row r="2223" spans="1:10" x14ac:dyDescent="0.35">
      <c r="A2223" s="3">
        <v>36657</v>
      </c>
      <c r="B2223" s="1">
        <v>1.7744100129325941E-2</v>
      </c>
      <c r="C2223" s="1">
        <v>2.1734292996173936E-3</v>
      </c>
      <c r="D2223" s="1">
        <v>9.6063068570749165E-3</v>
      </c>
      <c r="E2223" s="8"/>
      <c r="F2223" s="8"/>
      <c r="G2223" s="8"/>
      <c r="H2223" s="8"/>
      <c r="I2223" s="8"/>
      <c r="J2223" s="8"/>
    </row>
    <row r="2224" spans="1:10" x14ac:dyDescent="0.35">
      <c r="A2224" s="3">
        <v>36658</v>
      </c>
      <c r="B2224" s="1">
        <v>9.2973940796748436E-3</v>
      </c>
      <c r="C2224" s="1">
        <v>-6.2263746264435808E-3</v>
      </c>
      <c r="D2224" s="1">
        <v>4.4649239123009917E-3</v>
      </c>
      <c r="E2224" s="8"/>
      <c r="F2224" s="8"/>
      <c r="G2224" s="8"/>
      <c r="H2224" s="8"/>
      <c r="I2224" s="8"/>
      <c r="J2224" s="8"/>
    </row>
    <row r="2225" spans="1:10" x14ac:dyDescent="0.35">
      <c r="A2225" s="3">
        <v>36661</v>
      </c>
      <c r="B2225" s="1">
        <v>2.1857120028318782E-2</v>
      </c>
      <c r="C2225" s="1">
        <v>3.1226867408983522E-3</v>
      </c>
      <c r="D2225" s="1">
        <v>-6.3304430603573433E-4</v>
      </c>
      <c r="E2225" s="8"/>
      <c r="F2225" s="8"/>
      <c r="G2225" s="8"/>
      <c r="H2225" s="8"/>
      <c r="I2225" s="8"/>
      <c r="J2225" s="8"/>
    </row>
    <row r="2226" spans="1:10" x14ac:dyDescent="0.35">
      <c r="A2226" s="3">
        <v>36662</v>
      </c>
      <c r="B2226" s="1">
        <v>9.375068665456102E-3</v>
      </c>
      <c r="C2226" s="1">
        <v>3.103687885545462E-3</v>
      </c>
      <c r="D2226" s="1">
        <v>3.5548917146280535E-3</v>
      </c>
      <c r="E2226" s="8"/>
      <c r="F2226" s="8"/>
      <c r="G2226" s="8"/>
      <c r="H2226" s="8"/>
      <c r="I2226" s="8"/>
      <c r="J2226" s="8"/>
    </row>
    <row r="2227" spans="1:10" x14ac:dyDescent="0.35">
      <c r="A2227" s="3">
        <v>36663</v>
      </c>
      <c r="B2227" s="1">
        <v>-1.2519725344927709E-2</v>
      </c>
      <c r="C2227" s="1">
        <v>-4.3515926852238174E-3</v>
      </c>
      <c r="D2227" s="1">
        <v>8.6802579552493501E-4</v>
      </c>
      <c r="E2227" s="8"/>
      <c r="F2227" s="8"/>
      <c r="G2227" s="8"/>
      <c r="H2227" s="8"/>
      <c r="I2227" s="8"/>
      <c r="J2227" s="8"/>
    </row>
    <row r="2228" spans="1:10" x14ac:dyDescent="0.35">
      <c r="A2228" s="3">
        <v>36664</v>
      </c>
      <c r="B2228" s="1">
        <v>-7.3414286700458986E-3</v>
      </c>
      <c r="C2228" s="1">
        <v>-5.6349233078248004E-3</v>
      </c>
      <c r="D2228" s="1">
        <v>8.4595879416589567E-3</v>
      </c>
      <c r="E2228" s="8"/>
      <c r="F2228" s="8"/>
      <c r="G2228" s="8"/>
      <c r="H2228" s="8"/>
      <c r="I2228" s="8"/>
      <c r="J2228" s="8"/>
    </row>
    <row r="2229" spans="1:10" x14ac:dyDescent="0.35">
      <c r="A2229" s="3">
        <v>36665</v>
      </c>
      <c r="B2229" s="1">
        <v>-2.1279493308746799E-2</v>
      </c>
      <c r="C2229" s="1">
        <v>3.4426662250432228E-3</v>
      </c>
      <c r="D2229" s="1">
        <v>4.0223643999944621E-4</v>
      </c>
      <c r="E2229" s="8"/>
      <c r="F2229" s="8"/>
      <c r="G2229" s="8"/>
      <c r="H2229" s="8"/>
      <c r="I2229" s="8"/>
      <c r="J2229" s="8"/>
    </row>
    <row r="2230" spans="1:10" x14ac:dyDescent="0.35">
      <c r="A2230" s="3">
        <v>36668</v>
      </c>
      <c r="B2230" s="1">
        <v>-4.4378507621869456E-3</v>
      </c>
      <c r="C2230" s="1">
        <v>5.9220255757143478E-3</v>
      </c>
      <c r="D2230" s="1">
        <v>-7.5705478035873394E-3</v>
      </c>
      <c r="E2230" s="8"/>
      <c r="F2230" s="8"/>
      <c r="G2230" s="8"/>
      <c r="H2230" s="8"/>
      <c r="I2230" s="8"/>
      <c r="J2230" s="8"/>
    </row>
    <row r="2231" spans="1:10" x14ac:dyDescent="0.35">
      <c r="A2231" s="3">
        <v>36669</v>
      </c>
      <c r="B2231" s="1">
        <v>-1.9362093812436781E-2</v>
      </c>
      <c r="C2231" s="1">
        <v>-1.5516051073261937E-3</v>
      </c>
      <c r="D2231" s="1">
        <v>1.1464032856393512E-3</v>
      </c>
      <c r="E2231" s="8"/>
      <c r="F2231" s="8"/>
      <c r="G2231" s="8"/>
      <c r="H2231" s="8"/>
      <c r="I2231" s="8"/>
      <c r="J2231" s="8"/>
    </row>
    <row r="2232" spans="1:10" x14ac:dyDescent="0.35">
      <c r="A2232" s="3">
        <v>36670</v>
      </c>
      <c r="B2232" s="1">
        <v>1.8169138535357589E-2</v>
      </c>
      <c r="C2232" s="1">
        <v>-1.2467437416927491E-3</v>
      </c>
      <c r="D2232" s="1">
        <v>1.3372705854188991E-2</v>
      </c>
      <c r="E2232" s="8"/>
      <c r="F2232" s="8"/>
      <c r="G2232" s="8"/>
      <c r="H2232" s="8"/>
      <c r="I2232" s="8"/>
      <c r="J2232" s="8"/>
    </row>
    <row r="2233" spans="1:10" x14ac:dyDescent="0.35">
      <c r="A2233" s="3">
        <v>36671</v>
      </c>
      <c r="B2233" s="1">
        <v>-1.2609092564567638E-2</v>
      </c>
      <c r="C2233" s="1">
        <v>6.2089807117703824E-3</v>
      </c>
      <c r="D2233" s="1">
        <v>2.3627107896178816E-3</v>
      </c>
      <c r="E2233" s="8"/>
      <c r="F2233" s="8"/>
      <c r="G2233" s="8"/>
      <c r="H2233" s="8"/>
      <c r="I2233" s="8"/>
      <c r="J2233" s="8"/>
    </row>
    <row r="2234" spans="1:10" x14ac:dyDescent="0.35">
      <c r="A2234" s="3">
        <v>36672</v>
      </c>
      <c r="B2234" s="1">
        <v>-2.5366560200359863E-3</v>
      </c>
      <c r="C2234" s="1">
        <v>3.7124983766471044E-3</v>
      </c>
      <c r="D2234" s="1">
        <v>-1.3739888930176128E-3</v>
      </c>
      <c r="E2234" s="8"/>
      <c r="F2234" s="8"/>
      <c r="G2234" s="8"/>
      <c r="H2234" s="8"/>
      <c r="I2234" s="8"/>
      <c r="J2234" s="8"/>
    </row>
    <row r="2235" spans="1:10" x14ac:dyDescent="0.35">
      <c r="A2235" s="3">
        <v>36676</v>
      </c>
      <c r="B2235" s="1">
        <v>3.1733050741467518E-2</v>
      </c>
      <c r="C2235" s="1">
        <v>-3.3979718751965676E-3</v>
      </c>
      <c r="D2235" s="1">
        <v>-6.9663943604469274E-3</v>
      </c>
      <c r="E2235" s="8"/>
      <c r="F2235" s="8"/>
      <c r="G2235" s="8"/>
      <c r="H2235" s="8"/>
      <c r="I2235" s="8"/>
      <c r="J2235" s="8"/>
    </row>
    <row r="2236" spans="1:10" x14ac:dyDescent="0.35">
      <c r="A2236" s="3">
        <v>36677</v>
      </c>
      <c r="B2236" s="1">
        <v>-1.3014194341366358E-3</v>
      </c>
      <c r="C2236" s="1">
        <v>5.8653358108494919E-3</v>
      </c>
      <c r="D2236" s="1">
        <v>-1.0244775443812791E-2</v>
      </c>
      <c r="E2236" s="8"/>
      <c r="F2236" s="8"/>
      <c r="G2236" s="8"/>
      <c r="H2236" s="8"/>
      <c r="I2236" s="8"/>
      <c r="J2236" s="8"/>
    </row>
    <row r="2237" spans="1:10" x14ac:dyDescent="0.35">
      <c r="A2237" s="3">
        <v>36678</v>
      </c>
      <c r="B2237" s="1">
        <v>1.9663212245616214E-2</v>
      </c>
      <c r="C2237" s="1">
        <v>6.4434452814108346E-3</v>
      </c>
      <c r="D2237" s="1">
        <v>6.0514556833552819E-3</v>
      </c>
      <c r="E2237" s="8"/>
      <c r="F2237" s="8"/>
      <c r="G2237" s="8"/>
      <c r="H2237" s="8"/>
      <c r="I2237" s="8"/>
      <c r="J2237" s="8"/>
    </row>
    <row r="2238" spans="1:10" x14ac:dyDescent="0.35">
      <c r="A2238" s="3">
        <v>36679</v>
      </c>
      <c r="B2238" s="1">
        <v>1.9446490728459349E-2</v>
      </c>
      <c r="C2238" s="1">
        <v>3.9663595731394908E-3</v>
      </c>
      <c r="D2238" s="1">
        <v>6.4530123913891964E-3</v>
      </c>
      <c r="E2238" s="8"/>
      <c r="F2238" s="8"/>
      <c r="G2238" s="8"/>
      <c r="H2238" s="8"/>
      <c r="I2238" s="8"/>
      <c r="J2238" s="8"/>
    </row>
    <row r="2239" spans="1:10" x14ac:dyDescent="0.35">
      <c r="A2239" s="3">
        <v>36682</v>
      </c>
      <c r="B2239" s="1">
        <v>-6.5401657283796558E-3</v>
      </c>
      <c r="C2239" s="1">
        <v>2.4358333864429997E-3</v>
      </c>
      <c r="D2239" s="1">
        <v>1.4297337707990182E-3</v>
      </c>
      <c r="E2239" s="8"/>
      <c r="F2239" s="8"/>
      <c r="G2239" s="8"/>
      <c r="H2239" s="8"/>
      <c r="I2239" s="8"/>
      <c r="J2239" s="8"/>
    </row>
    <row r="2240" spans="1:10" x14ac:dyDescent="0.35">
      <c r="A2240" s="3">
        <v>36683</v>
      </c>
      <c r="B2240" s="1">
        <v>-6.69296663160566E-3</v>
      </c>
      <c r="C2240" s="1">
        <v>-1.2171750328690196E-3</v>
      </c>
      <c r="D2240" s="1">
        <v>-7.8856583682178382E-4</v>
      </c>
      <c r="E2240" s="8"/>
      <c r="F2240" s="8"/>
      <c r="G2240" s="8"/>
      <c r="H2240" s="8"/>
      <c r="I2240" s="8"/>
      <c r="J2240" s="8"/>
    </row>
    <row r="2241" spans="1:10" x14ac:dyDescent="0.35">
      <c r="A2241" s="3">
        <v>36684</v>
      </c>
      <c r="B2241" s="1">
        <v>9.2312549569622277E-3</v>
      </c>
      <c r="C2241" s="1">
        <v>6.0877270580562677E-4</v>
      </c>
      <c r="D2241" s="1">
        <v>-1.2677396673682364E-2</v>
      </c>
      <c r="E2241" s="8"/>
      <c r="F2241" s="8"/>
      <c r="G2241" s="8"/>
      <c r="H2241" s="8"/>
      <c r="I2241" s="8"/>
      <c r="J2241" s="8"/>
    </row>
    <row r="2242" spans="1:10" x14ac:dyDescent="0.35">
      <c r="A2242" s="3">
        <v>36685</v>
      </c>
      <c r="B2242" s="1">
        <v>-6.6075254974781606E-3</v>
      </c>
      <c r="C2242" s="1">
        <v>2.9970710666404394E-4</v>
      </c>
      <c r="D2242" s="1">
        <v>4.4280515157322248E-3</v>
      </c>
      <c r="E2242" s="8"/>
      <c r="F2242" s="8"/>
      <c r="G2242" s="8"/>
      <c r="H2242" s="8"/>
      <c r="I2242" s="8"/>
      <c r="J2242" s="8"/>
    </row>
    <row r="2243" spans="1:10" x14ac:dyDescent="0.35">
      <c r="A2243" s="3">
        <v>36686</v>
      </c>
      <c r="B2243" s="1">
        <v>-3.234408120834515E-3</v>
      </c>
      <c r="C2243" s="1">
        <v>-2.9970710666409913E-4</v>
      </c>
      <c r="D2243" s="1">
        <v>4.7301930365188363E-3</v>
      </c>
      <c r="E2243" s="8"/>
      <c r="F2243" s="8"/>
      <c r="G2243" s="8"/>
      <c r="H2243" s="8"/>
      <c r="I2243" s="8"/>
      <c r="J2243" s="8"/>
    </row>
    <row r="2244" spans="1:10" x14ac:dyDescent="0.35">
      <c r="A2244" s="3">
        <v>36689</v>
      </c>
      <c r="B2244" s="1">
        <v>-7.5440857977392625E-3</v>
      </c>
      <c r="C2244" s="1">
        <v>2.7303709310411064E-3</v>
      </c>
      <c r="D2244" s="1">
        <v>3.4821728359902514E-3</v>
      </c>
      <c r="E2244" s="8"/>
      <c r="F2244" s="8"/>
      <c r="G2244" s="8"/>
      <c r="H2244" s="8"/>
      <c r="I2244" s="8"/>
      <c r="J2244" s="8"/>
    </row>
    <row r="2245" spans="1:10" x14ac:dyDescent="0.35">
      <c r="A2245" s="3">
        <v>36690</v>
      </c>
      <c r="B2245" s="1">
        <v>1.6080252092327649E-2</v>
      </c>
      <c r="C2245" s="1">
        <v>-1.8224437570600811E-3</v>
      </c>
      <c r="D2245" s="1">
        <v>4.8142787192499677E-3</v>
      </c>
      <c r="E2245" s="8"/>
      <c r="F2245" s="8"/>
      <c r="G2245" s="8"/>
      <c r="H2245" s="8"/>
      <c r="I2245" s="8"/>
      <c r="J2245" s="8"/>
    </row>
    <row r="2246" spans="1:10" x14ac:dyDescent="0.35">
      <c r="A2246" s="3">
        <v>36691</v>
      </c>
      <c r="B2246" s="1">
        <v>7.4830444515235441E-4</v>
      </c>
      <c r="C2246" s="1">
        <v>3.9399191430664372E-3</v>
      </c>
      <c r="D2246" s="1">
        <v>3.0668167364846183E-5</v>
      </c>
      <c r="E2246" s="8"/>
      <c r="F2246" s="8"/>
      <c r="G2246" s="8"/>
      <c r="H2246" s="8"/>
      <c r="I2246" s="8"/>
      <c r="J2246" s="8"/>
    </row>
    <row r="2247" spans="1:10" x14ac:dyDescent="0.35">
      <c r="A2247" s="3">
        <v>36692</v>
      </c>
      <c r="B2247" s="1">
        <v>5.5539310083420803E-3</v>
      </c>
      <c r="C2247" s="1">
        <v>3.0729463470380026E-4</v>
      </c>
      <c r="D2247" s="1">
        <v>2.8235716398385784E-3</v>
      </c>
      <c r="E2247" s="8"/>
      <c r="F2247" s="8"/>
      <c r="G2247" s="8"/>
      <c r="H2247" s="8"/>
      <c r="I2247" s="8"/>
      <c r="J2247" s="8"/>
    </row>
    <row r="2248" spans="1:10" x14ac:dyDescent="0.35">
      <c r="A2248" s="3">
        <v>36693</v>
      </c>
      <c r="B2248" s="1">
        <v>-9.6970374458877732E-3</v>
      </c>
      <c r="C2248" s="1">
        <v>4.8319724765168185E-3</v>
      </c>
      <c r="D2248" s="1">
        <v>-5.9196634573347355E-3</v>
      </c>
      <c r="E2248" s="8"/>
      <c r="F2248" s="8"/>
      <c r="G2248" s="8"/>
      <c r="H2248" s="8"/>
      <c r="I2248" s="8"/>
      <c r="J2248" s="8"/>
    </row>
    <row r="2249" spans="1:10" x14ac:dyDescent="0.35">
      <c r="A2249" s="3">
        <v>36696</v>
      </c>
      <c r="B2249" s="1">
        <v>1.4601372459060409E-2</v>
      </c>
      <c r="C2249" s="1">
        <v>-1.2058060113559362E-3</v>
      </c>
      <c r="D2249" s="1">
        <v>-1.0259544737027539E-2</v>
      </c>
      <c r="E2249" s="8"/>
      <c r="F2249" s="8"/>
      <c r="G2249" s="8"/>
      <c r="H2249" s="8"/>
      <c r="I2249" s="8"/>
      <c r="J2249" s="8"/>
    </row>
    <row r="2250" spans="1:10" x14ac:dyDescent="0.35">
      <c r="A2250" s="3">
        <v>36697</v>
      </c>
      <c r="B2250" s="1">
        <v>-6.7860960298223019E-3</v>
      </c>
      <c r="C2250" s="1">
        <v>-1.8114395980767383E-3</v>
      </c>
      <c r="D2250" s="1">
        <v>3.6545416815270955E-3</v>
      </c>
      <c r="E2250" s="8"/>
      <c r="F2250" s="8"/>
      <c r="G2250" s="8"/>
      <c r="H2250" s="8"/>
      <c r="I2250" s="8"/>
      <c r="J2250" s="8"/>
    </row>
    <row r="2251" spans="1:10" x14ac:dyDescent="0.35">
      <c r="A2251" s="3">
        <v>36698</v>
      </c>
      <c r="B2251" s="1">
        <v>2.1522268280392536E-3</v>
      </c>
      <c r="C2251" s="1">
        <v>-5.7625054862076447E-3</v>
      </c>
      <c r="D2251" s="1">
        <v>1.1190435333816676E-2</v>
      </c>
      <c r="E2251" s="8"/>
      <c r="F2251" s="8"/>
      <c r="G2251" s="8"/>
      <c r="H2251" s="8"/>
      <c r="I2251" s="8"/>
      <c r="J2251" s="8"/>
    </row>
    <row r="2252" spans="1:10" x14ac:dyDescent="0.35">
      <c r="A2252" s="3">
        <v>36699</v>
      </c>
      <c r="B2252" s="1">
        <v>-1.8388201432297722E-2</v>
      </c>
      <c r="C2252" s="1">
        <v>-1.2073623326278506E-3</v>
      </c>
      <c r="D2252" s="1">
        <v>1.0957561952746489E-2</v>
      </c>
      <c r="E2252" s="8"/>
      <c r="F2252" s="8"/>
      <c r="G2252" s="8"/>
      <c r="H2252" s="8"/>
      <c r="I2252" s="8"/>
      <c r="J2252" s="8"/>
    </row>
    <row r="2253" spans="1:10" x14ac:dyDescent="0.35">
      <c r="A2253" s="3">
        <v>36700</v>
      </c>
      <c r="B2253" s="1">
        <v>-7.3955120977688598E-3</v>
      </c>
      <c r="C2253" s="1">
        <v>-4.5794170497557869E-3</v>
      </c>
      <c r="D2253" s="1">
        <v>-7.0517009537369143E-3</v>
      </c>
      <c r="E2253" s="8"/>
      <c r="F2253" s="8"/>
      <c r="G2253" s="8"/>
      <c r="H2253" s="8"/>
      <c r="I2253" s="8"/>
      <c r="J2253" s="8"/>
    </row>
    <row r="2254" spans="1:10" x14ac:dyDescent="0.35">
      <c r="A2254" s="3">
        <v>36703</v>
      </c>
      <c r="B2254" s="1">
        <v>9.5485727852602491E-3</v>
      </c>
      <c r="C2254" s="1">
        <v>6.0951945842550054E-3</v>
      </c>
      <c r="D2254" s="1">
        <v>-2.5716298199913441E-3</v>
      </c>
      <c r="E2254" s="8"/>
      <c r="F2254" s="8"/>
      <c r="G2254" s="8"/>
      <c r="H2254" s="8"/>
      <c r="I2254" s="8"/>
      <c r="J2254" s="8"/>
    </row>
    <row r="2255" spans="1:10" x14ac:dyDescent="0.35">
      <c r="A2255" s="3">
        <v>36704</v>
      </c>
      <c r="B2255" s="1">
        <v>-3.2761414916503036E-3</v>
      </c>
      <c r="C2255" s="1">
        <v>9.0655262400420316E-4</v>
      </c>
      <c r="D2255" s="1">
        <v>7.9378792134087075E-3</v>
      </c>
      <c r="E2255" s="8"/>
      <c r="F2255" s="8"/>
      <c r="G2255" s="8"/>
      <c r="H2255" s="8"/>
      <c r="I2255" s="8"/>
      <c r="J2255" s="8"/>
    </row>
    <row r="2256" spans="1:10" x14ac:dyDescent="0.35">
      <c r="A2256" s="3">
        <v>36705</v>
      </c>
      <c r="B2256" s="1">
        <v>2.9393867730427765E-3</v>
      </c>
      <c r="C2256" s="1">
        <v>-1.823005742612702E-3</v>
      </c>
      <c r="D2256" s="1">
        <v>-4.3114130543629977E-3</v>
      </c>
      <c r="E2256" s="8"/>
      <c r="F2256" s="8"/>
      <c r="G2256" s="8"/>
      <c r="H2256" s="8"/>
      <c r="I2256" s="8"/>
      <c r="J2256" s="8"/>
    </row>
    <row r="2257" spans="1:10" x14ac:dyDescent="0.35">
      <c r="A2257" s="3">
        <v>36706</v>
      </c>
      <c r="B2257" s="1">
        <v>-8.580721637060992E-3</v>
      </c>
      <c r="C2257" s="1">
        <v>5.1610914801483044E-3</v>
      </c>
      <c r="D2257" s="1">
        <v>8.1268939817615848E-3</v>
      </c>
      <c r="E2257" s="8"/>
      <c r="F2257" s="8"/>
      <c r="G2257" s="8"/>
      <c r="H2257" s="8"/>
      <c r="I2257" s="8"/>
      <c r="J2257" s="8"/>
    </row>
    <row r="2258" spans="1:10" x14ac:dyDescent="0.35">
      <c r="A2258" s="3">
        <v>36707</v>
      </c>
      <c r="B2258" s="1">
        <v>8.4294887449935813E-3</v>
      </c>
      <c r="C2258" s="1">
        <v>9.0271452368973241E-4</v>
      </c>
      <c r="D2258" s="1">
        <v>-9.2061327659422772E-3</v>
      </c>
      <c r="E2258" s="8"/>
      <c r="F2258" s="8"/>
      <c r="G2258" s="8"/>
      <c r="H2258" s="8"/>
      <c r="I2258" s="8"/>
      <c r="J2258" s="8"/>
    </row>
    <row r="2259" spans="1:10" x14ac:dyDescent="0.35">
      <c r="A2259" s="3">
        <v>36712</v>
      </c>
      <c r="B2259" s="1">
        <v>-1.5989256086911149E-2</v>
      </c>
      <c r="C2259" s="1">
        <v>3.0590670084265588E-4</v>
      </c>
      <c r="D2259" s="1">
        <v>-2.5731488744427607E-2</v>
      </c>
      <c r="E2259" s="8"/>
      <c r="F2259" s="8"/>
      <c r="G2259" s="8"/>
      <c r="H2259" s="8"/>
      <c r="I2259" s="8"/>
      <c r="J2259" s="8"/>
    </row>
    <row r="2260" spans="1:10" x14ac:dyDescent="0.35">
      <c r="A2260" s="3">
        <v>36713</v>
      </c>
      <c r="B2260" s="1">
        <v>7.1928382039222593E-3</v>
      </c>
      <c r="C2260" s="1">
        <v>-4.2279930463640586E-3</v>
      </c>
      <c r="D2260" s="1">
        <v>-1.2465321630644025E-2</v>
      </c>
      <c r="E2260" s="8"/>
      <c r="F2260" s="8"/>
      <c r="G2260" s="8"/>
      <c r="H2260" s="8"/>
      <c r="I2260" s="8"/>
      <c r="J2260" s="8"/>
    </row>
    <row r="2261" spans="1:10" x14ac:dyDescent="0.35">
      <c r="A2261" s="3">
        <v>36714</v>
      </c>
      <c r="B2261" s="1">
        <v>1.5145559424295928E-2</v>
      </c>
      <c r="C2261" s="1">
        <v>2.7155420477402801E-3</v>
      </c>
      <c r="D2261" s="1">
        <v>8.9914194068529459E-3</v>
      </c>
      <c r="E2261" s="8"/>
      <c r="F2261" s="8"/>
      <c r="G2261" s="8"/>
      <c r="H2261" s="8"/>
      <c r="I2261" s="8"/>
      <c r="J2261" s="8"/>
    </row>
    <row r="2262" spans="1:10" x14ac:dyDescent="0.35">
      <c r="A2262" s="3">
        <v>36717</v>
      </c>
      <c r="B2262" s="1">
        <v>-2.2203277334347333E-3</v>
      </c>
      <c r="C2262" s="1">
        <v>-2.1104474945458705E-3</v>
      </c>
      <c r="D2262" s="1">
        <v>-1.4835305713079036E-3</v>
      </c>
      <c r="E2262" s="8"/>
      <c r="F2262" s="8"/>
      <c r="G2262" s="8"/>
      <c r="H2262" s="8"/>
      <c r="I2262" s="8"/>
      <c r="J2262" s="8"/>
    </row>
    <row r="2263" spans="1:10" x14ac:dyDescent="0.35">
      <c r="A2263" s="3">
        <v>36718</v>
      </c>
      <c r="B2263" s="1">
        <v>3.5582652121410054E-3</v>
      </c>
      <c r="C2263" s="1">
        <v>-1.5179445612253967E-3</v>
      </c>
      <c r="D2263" s="1">
        <v>2.7829535467764955E-3</v>
      </c>
      <c r="E2263" s="8"/>
      <c r="F2263" s="8"/>
      <c r="G2263" s="8"/>
      <c r="H2263" s="8"/>
      <c r="I2263" s="8"/>
      <c r="J2263" s="8"/>
    </row>
    <row r="2264" spans="1:10" x14ac:dyDescent="0.35">
      <c r="A2264" s="3">
        <v>36719</v>
      </c>
      <c r="B2264" s="1">
        <v>8.0974280629702456E-3</v>
      </c>
      <c r="C2264" s="1">
        <v>-1.819144960748788E-3</v>
      </c>
      <c r="D2264" s="1">
        <v>-1.1738011472547548E-3</v>
      </c>
      <c r="E2264" s="8"/>
      <c r="F2264" s="8"/>
      <c r="G2264" s="8"/>
      <c r="H2264" s="8"/>
      <c r="I2264" s="8"/>
      <c r="J2264" s="8"/>
    </row>
    <row r="2265" spans="1:10" x14ac:dyDescent="0.35">
      <c r="A2265" s="3">
        <v>36720</v>
      </c>
      <c r="B2265" s="1">
        <v>1.9539882286054131E-3</v>
      </c>
      <c r="C2265" s="1">
        <v>5.4475370165199943E-3</v>
      </c>
      <c r="D2265" s="1">
        <v>1.1626803637740093E-2</v>
      </c>
      <c r="E2265" s="8"/>
      <c r="F2265" s="8"/>
      <c r="G2265" s="8"/>
      <c r="H2265" s="8"/>
      <c r="I2265" s="8"/>
      <c r="J2265" s="8"/>
    </row>
    <row r="2266" spans="1:10" x14ac:dyDescent="0.35">
      <c r="A2266" s="3">
        <v>36721</v>
      </c>
      <c r="B2266" s="1">
        <v>9.408483745135688E-3</v>
      </c>
      <c r="C2266" s="1">
        <v>-6.9614869464670335E-3</v>
      </c>
      <c r="D2266" s="1">
        <v>-6.2586805783876589E-3</v>
      </c>
      <c r="E2266" s="8"/>
      <c r="F2266" s="8"/>
      <c r="G2266" s="8"/>
      <c r="H2266" s="8"/>
      <c r="I2266" s="8"/>
      <c r="J2266" s="8"/>
    </row>
    <row r="2267" spans="1:10" x14ac:dyDescent="0.35">
      <c r="A2267" s="3">
        <v>36724</v>
      </c>
      <c r="B2267" s="1">
        <v>3.3769579227504955E-4</v>
      </c>
      <c r="C2267" s="1">
        <v>-3.9543169433390339E-3</v>
      </c>
      <c r="D2267" s="1">
        <v>-3.3477809218823724E-3</v>
      </c>
      <c r="E2267" s="8"/>
      <c r="F2267" s="8"/>
      <c r="G2267" s="8"/>
      <c r="H2267" s="8"/>
      <c r="I2267" s="8"/>
      <c r="J2267" s="8"/>
    </row>
    <row r="2268" spans="1:10" x14ac:dyDescent="0.35">
      <c r="A2268" s="3">
        <v>36725</v>
      </c>
      <c r="B2268" s="1">
        <v>-1.1151059383673671E-2</v>
      </c>
      <c r="C2268" s="1">
        <v>3.0053139640890639E-4</v>
      </c>
      <c r="D2268" s="1">
        <v>1.4257906350700707E-2</v>
      </c>
      <c r="E2268" s="8"/>
      <c r="F2268" s="8"/>
      <c r="G2268" s="8"/>
      <c r="H2268" s="8"/>
      <c r="I2268" s="8"/>
      <c r="J2268" s="8"/>
    </row>
    <row r="2269" spans="1:10" x14ac:dyDescent="0.35">
      <c r="A2269" s="3">
        <v>36726</v>
      </c>
      <c r="B2269" s="1">
        <v>-7.9175061582683632E-3</v>
      </c>
      <c r="C2269" s="1">
        <v>-3.0053139640896467E-4</v>
      </c>
      <c r="D2269" s="1">
        <v>-8.1714146533728473E-3</v>
      </c>
      <c r="E2269" s="8"/>
      <c r="F2269" s="8"/>
      <c r="G2269" s="8"/>
      <c r="H2269" s="8"/>
      <c r="I2269" s="8"/>
      <c r="J2269" s="8"/>
    </row>
    <row r="2270" spans="1:10" x14ac:dyDescent="0.35">
      <c r="A2270" s="3">
        <v>36727</v>
      </c>
      <c r="B2270" s="1">
        <v>9.1418691240413002E-3</v>
      </c>
      <c r="C2270" s="1">
        <v>1.0915803889805878E-2</v>
      </c>
      <c r="D2270" s="1">
        <v>-3.1011065906156828E-3</v>
      </c>
      <c r="E2270" s="8"/>
      <c r="F2270" s="8"/>
      <c r="G2270" s="8"/>
      <c r="H2270" s="8"/>
      <c r="I2270" s="8"/>
      <c r="J2270" s="8"/>
    </row>
    <row r="2271" spans="1:10" x14ac:dyDescent="0.35">
      <c r="A2271" s="3">
        <v>36728</v>
      </c>
      <c r="B2271" s="1">
        <v>-1.0336947165775205E-2</v>
      </c>
      <c r="C2271" s="1">
        <v>2.9726917942912446E-4</v>
      </c>
      <c r="D2271" s="1">
        <v>-1.0188146364141316E-2</v>
      </c>
      <c r="E2271" s="8"/>
      <c r="F2271" s="8"/>
      <c r="G2271" s="8"/>
      <c r="H2271" s="8"/>
      <c r="I2271" s="8"/>
      <c r="J2271" s="8"/>
    </row>
    <row r="2272" spans="1:10" x14ac:dyDescent="0.35">
      <c r="A2272" s="3">
        <v>36731</v>
      </c>
      <c r="B2272" s="1">
        <v>-1.0799974560514352E-2</v>
      </c>
      <c r="C2272" s="1">
        <v>-2.7147338241973345E-3</v>
      </c>
      <c r="D2272" s="1">
        <v>-1.3417048280489412E-2</v>
      </c>
      <c r="E2272" s="8"/>
      <c r="F2272" s="8"/>
      <c r="G2272" s="8"/>
      <c r="H2272" s="8"/>
      <c r="I2272" s="8"/>
      <c r="J2272" s="8"/>
    </row>
    <row r="2273" spans="1:10" x14ac:dyDescent="0.35">
      <c r="A2273" s="3">
        <v>36732</v>
      </c>
      <c r="B2273" s="1">
        <v>6.9281198321652993E-3</v>
      </c>
      <c r="C2273" s="1">
        <v>6.0491426959368214E-4</v>
      </c>
      <c r="D2273" s="1">
        <v>-3.4355484514425128E-3</v>
      </c>
      <c r="E2273" s="8"/>
      <c r="F2273" s="8"/>
      <c r="G2273" s="8"/>
      <c r="H2273" s="8"/>
      <c r="I2273" s="8"/>
      <c r="J2273" s="8"/>
    </row>
    <row r="2274" spans="1:10" x14ac:dyDescent="0.35">
      <c r="A2274" s="3">
        <v>36733</v>
      </c>
      <c r="B2274" s="1">
        <v>-1.5067472411811444E-2</v>
      </c>
      <c r="C2274" s="1">
        <v>0</v>
      </c>
      <c r="D2274" s="1">
        <v>8.535791474817057E-4</v>
      </c>
      <c r="E2274" s="8"/>
      <c r="F2274" s="8"/>
      <c r="G2274" s="8"/>
      <c r="H2274" s="8"/>
      <c r="I2274" s="8"/>
      <c r="J2274" s="8"/>
    </row>
    <row r="2275" spans="1:10" x14ac:dyDescent="0.35">
      <c r="A2275" s="3">
        <v>36734</v>
      </c>
      <c r="B2275" s="1">
        <v>-1.9296776535493582E-3</v>
      </c>
      <c r="C2275" s="1">
        <v>1.5061805844434843E-3</v>
      </c>
      <c r="D2275" s="1">
        <v>5.9993784036794125E-3</v>
      </c>
      <c r="E2275" s="8"/>
      <c r="F2275" s="8"/>
      <c r="G2275" s="8"/>
      <c r="H2275" s="8"/>
      <c r="I2275" s="8"/>
      <c r="J2275" s="8"/>
    </row>
    <row r="2276" spans="1:10" x14ac:dyDescent="0.35">
      <c r="A2276" s="3">
        <v>36735</v>
      </c>
      <c r="B2276" s="1">
        <v>-2.0722049297008261E-2</v>
      </c>
      <c r="C2276" s="1">
        <v>-1.8131062747277161E-3</v>
      </c>
      <c r="D2276" s="1">
        <v>1.1407923688816011E-3</v>
      </c>
      <c r="E2276" s="8"/>
      <c r="F2276" s="8"/>
      <c r="G2276" s="8"/>
      <c r="H2276" s="8"/>
      <c r="I2276" s="8"/>
      <c r="J2276" s="8"/>
    </row>
    <row r="2277" spans="1:10" x14ac:dyDescent="0.35">
      <c r="A2277" s="3">
        <v>36738</v>
      </c>
      <c r="B2277" s="1">
        <v>7.6752916500556472E-3</v>
      </c>
      <c r="C2277" s="1">
        <v>-6.0510001801143741E-4</v>
      </c>
      <c r="D2277" s="1">
        <v>-8.2762974733909776E-3</v>
      </c>
      <c r="E2277" s="8"/>
      <c r="F2277" s="8"/>
      <c r="G2277" s="8"/>
      <c r="H2277" s="8"/>
      <c r="I2277" s="8"/>
      <c r="J2277" s="8"/>
    </row>
    <row r="2278" spans="1:10" x14ac:dyDescent="0.35">
      <c r="A2278" s="3">
        <v>36739</v>
      </c>
      <c r="B2278" s="1">
        <v>5.0681024362557942E-3</v>
      </c>
      <c r="C2278" s="1">
        <v>3.3280302009924142E-3</v>
      </c>
      <c r="D2278" s="1">
        <v>6.5359082197582064E-3</v>
      </c>
      <c r="E2278" s="8"/>
      <c r="F2278" s="8"/>
      <c r="G2278" s="8"/>
      <c r="H2278" s="8"/>
      <c r="I2278" s="8"/>
      <c r="J2278" s="8"/>
    </row>
    <row r="2279" spans="1:10" x14ac:dyDescent="0.35">
      <c r="A2279" s="3">
        <v>36740</v>
      </c>
      <c r="B2279" s="1">
        <v>4.1713015065348728E-4</v>
      </c>
      <c r="C2279" s="1">
        <v>1.1968236113978599E-3</v>
      </c>
      <c r="D2279" s="1">
        <v>1.1444864720878481E-2</v>
      </c>
      <c r="E2279" s="8"/>
      <c r="F2279" s="8"/>
      <c r="G2279" s="8"/>
      <c r="H2279" s="8"/>
      <c r="I2279" s="8"/>
      <c r="J2279" s="8"/>
    </row>
    <row r="2280" spans="1:10" x14ac:dyDescent="0.35">
      <c r="A2280" s="3">
        <v>36741</v>
      </c>
      <c r="B2280" s="1">
        <v>9.5875889194240744E-3</v>
      </c>
      <c r="C2280" s="1">
        <v>1.806019656259586E-3</v>
      </c>
      <c r="D2280" s="1">
        <v>4.4154984001004794E-5</v>
      </c>
      <c r="E2280" s="8"/>
      <c r="F2280" s="8"/>
      <c r="G2280" s="8"/>
      <c r="H2280" s="8"/>
      <c r="I2280" s="8"/>
      <c r="J2280" s="8"/>
    </row>
    <row r="2281" spans="1:10" x14ac:dyDescent="0.35">
      <c r="A2281" s="3">
        <v>36742</v>
      </c>
      <c r="B2281" s="1">
        <v>7.113757023061682E-3</v>
      </c>
      <c r="C2281" s="1">
        <v>3.0028033767596431E-3</v>
      </c>
      <c r="D2281" s="1">
        <v>8.8545614029724006E-3</v>
      </c>
      <c r="E2281" s="8"/>
      <c r="F2281" s="8"/>
      <c r="G2281" s="8"/>
      <c r="H2281" s="8"/>
      <c r="I2281" s="8"/>
      <c r="J2281" s="8"/>
    </row>
    <row r="2282" spans="1:10" x14ac:dyDescent="0.35">
      <c r="A2282" s="3">
        <v>36745</v>
      </c>
      <c r="B2282" s="1">
        <v>1.1141248729388365E-2</v>
      </c>
      <c r="C2282" s="1">
        <v>-3.2990903642969621E-3</v>
      </c>
      <c r="D2282" s="1">
        <v>-1.0337974281477194E-2</v>
      </c>
      <c r="E2282" s="8"/>
      <c r="F2282" s="8"/>
      <c r="G2282" s="8"/>
      <c r="H2282" s="8"/>
      <c r="I2282" s="8"/>
      <c r="J2282" s="8"/>
    </row>
    <row r="2283" spans="1:10" x14ac:dyDescent="0.35">
      <c r="A2283" s="3">
        <v>36746</v>
      </c>
      <c r="B2283" s="1">
        <v>2.3496695617155937E-3</v>
      </c>
      <c r="C2283" s="1">
        <v>2.394716626198821E-3</v>
      </c>
      <c r="D2283" s="1">
        <v>5.0283659824585224E-3</v>
      </c>
      <c r="E2283" s="8"/>
      <c r="F2283" s="8"/>
      <c r="G2283" s="8"/>
      <c r="H2283" s="8"/>
      <c r="I2283" s="8"/>
      <c r="J2283" s="8"/>
    </row>
    <row r="2284" spans="1:10" x14ac:dyDescent="0.35">
      <c r="A2284" s="3">
        <v>36747</v>
      </c>
      <c r="B2284" s="1">
        <v>-6.7193139700430365E-3</v>
      </c>
      <c r="C2284" s="1">
        <v>3.0453397580532208E-4</v>
      </c>
      <c r="D2284" s="1">
        <v>8.5803592424028002E-3</v>
      </c>
      <c r="E2284" s="8"/>
      <c r="F2284" s="8"/>
      <c r="G2284" s="8"/>
      <c r="H2284" s="8"/>
      <c r="I2284" s="8"/>
      <c r="J2284" s="8"/>
    </row>
    <row r="2285" spans="1:10" x14ac:dyDescent="0.35">
      <c r="A2285" s="3">
        <v>36748</v>
      </c>
      <c r="B2285" s="1">
        <v>-8.6052243861153895E-3</v>
      </c>
      <c r="C2285" s="1">
        <v>2.397203219588574E-3</v>
      </c>
      <c r="D2285" s="1">
        <v>9.4831531625574565E-3</v>
      </c>
      <c r="E2285" s="8"/>
      <c r="F2285" s="8"/>
      <c r="G2285" s="8"/>
      <c r="H2285" s="8"/>
      <c r="I2285" s="8"/>
      <c r="J2285" s="8"/>
    </row>
    <row r="2286" spans="1:10" x14ac:dyDescent="0.35">
      <c r="A2286" s="3">
        <v>36749</v>
      </c>
      <c r="B2286" s="1">
        <v>7.9056648084282304E-3</v>
      </c>
      <c r="C2286" s="1">
        <v>-3.5979632477291549E-3</v>
      </c>
      <c r="D2286" s="1">
        <v>1.6406388601011379E-3</v>
      </c>
      <c r="E2286" s="8"/>
      <c r="F2286" s="8"/>
      <c r="G2286" s="8"/>
      <c r="H2286" s="8"/>
      <c r="I2286" s="8"/>
      <c r="J2286" s="8"/>
    </row>
    <row r="2287" spans="1:10" x14ac:dyDescent="0.35">
      <c r="A2287" s="3">
        <v>36752</v>
      </c>
      <c r="B2287" s="1">
        <v>1.3309233375264568E-2</v>
      </c>
      <c r="C2287" s="1">
        <v>1.4962484592324495E-3</v>
      </c>
      <c r="D2287" s="1">
        <v>3.1073601694799561E-3</v>
      </c>
      <c r="E2287" s="8"/>
      <c r="F2287" s="8"/>
      <c r="G2287" s="8"/>
      <c r="H2287" s="8"/>
      <c r="I2287" s="8"/>
      <c r="J2287" s="8"/>
    </row>
    <row r="2288" spans="1:10" x14ac:dyDescent="0.35">
      <c r="A2288" s="3">
        <v>36753</v>
      </c>
      <c r="B2288" s="1">
        <v>-4.7916919359584122E-3</v>
      </c>
      <c r="C2288" s="1">
        <v>-2.4022528179990375E-3</v>
      </c>
      <c r="D2288" s="1">
        <v>-3.3662295281898314E-3</v>
      </c>
      <c r="E2288" s="8"/>
      <c r="F2288" s="8"/>
      <c r="G2288" s="8"/>
      <c r="H2288" s="8"/>
      <c r="I2288" s="8"/>
      <c r="J2288" s="8"/>
    </row>
    <row r="2289" spans="1:10" x14ac:dyDescent="0.35">
      <c r="A2289" s="3">
        <v>36754</v>
      </c>
      <c r="B2289" s="1">
        <v>-3.0901288977391401E-3</v>
      </c>
      <c r="C2289" s="1">
        <v>-1.2032939374502741E-3</v>
      </c>
      <c r="D2289" s="1">
        <v>7.1802897438014365E-3</v>
      </c>
      <c r="E2289" s="8"/>
      <c r="F2289" s="8"/>
      <c r="G2289" s="8"/>
      <c r="H2289" s="8"/>
      <c r="I2289" s="8"/>
      <c r="J2289" s="8"/>
    </row>
    <row r="2290" spans="1:10" x14ac:dyDescent="0.35">
      <c r="A2290" s="3">
        <v>36755</v>
      </c>
      <c r="B2290" s="1">
        <v>1.0900938613173178E-2</v>
      </c>
      <c r="C2290" s="1">
        <v>9.0709470989060723E-4</v>
      </c>
      <c r="D2290" s="1">
        <v>2.554997997521344E-3</v>
      </c>
      <c r="E2290" s="8"/>
      <c r="F2290" s="8"/>
      <c r="G2290" s="8"/>
      <c r="H2290" s="8"/>
      <c r="I2290" s="8"/>
      <c r="J2290" s="8"/>
    </row>
    <row r="2291" spans="1:10" x14ac:dyDescent="0.35">
      <c r="A2291" s="3">
        <v>36756</v>
      </c>
      <c r="B2291" s="1">
        <v>-2.9118532919629662E-3</v>
      </c>
      <c r="C2291" s="1">
        <v>2.6984520455586424E-3</v>
      </c>
      <c r="D2291" s="1">
        <v>3.6378411745023958E-3</v>
      </c>
      <c r="E2291" s="8"/>
      <c r="F2291" s="8"/>
      <c r="G2291" s="8"/>
      <c r="H2291" s="8"/>
      <c r="I2291" s="8"/>
      <c r="J2291" s="8"/>
    </row>
    <row r="2292" spans="1:10" x14ac:dyDescent="0.35">
      <c r="A2292" s="3">
        <v>36759</v>
      </c>
      <c r="B2292" s="1">
        <v>5.188564729230679E-3</v>
      </c>
      <c r="C2292" s="1">
        <v>-1.2004050568477703E-3</v>
      </c>
      <c r="D2292" s="1">
        <v>1.0786651348389653E-2</v>
      </c>
      <c r="E2292" s="8"/>
      <c r="F2292" s="8"/>
      <c r="G2292" s="8"/>
      <c r="H2292" s="8"/>
      <c r="I2292" s="8"/>
      <c r="J2292" s="8"/>
    </row>
    <row r="2293" spans="1:10" x14ac:dyDescent="0.35">
      <c r="A2293" s="3">
        <v>36760</v>
      </c>
      <c r="B2293" s="1">
        <v>-9.0071763256075951E-4</v>
      </c>
      <c r="C2293" s="1">
        <v>6.0038264995070231E-4</v>
      </c>
      <c r="D2293" s="1">
        <v>-1.0896141731593654E-2</v>
      </c>
      <c r="E2293" s="8"/>
      <c r="F2293" s="8"/>
      <c r="G2293" s="8"/>
      <c r="H2293" s="8"/>
      <c r="I2293" s="8"/>
      <c r="J2293" s="8"/>
    </row>
    <row r="2294" spans="1:10" x14ac:dyDescent="0.35">
      <c r="A2294" s="3">
        <v>36761</v>
      </c>
      <c r="B2294" s="1">
        <v>5.2195451544074381E-3</v>
      </c>
      <c r="C2294" s="1">
        <v>2.9965182332819598E-3</v>
      </c>
      <c r="D2294" s="1">
        <v>7.913178554316622E-3</v>
      </c>
      <c r="E2294" s="8"/>
      <c r="F2294" s="8"/>
      <c r="G2294" s="8"/>
      <c r="H2294" s="8"/>
      <c r="I2294" s="8"/>
      <c r="J2294" s="8"/>
    </row>
    <row r="2295" spans="1:10" x14ac:dyDescent="0.35">
      <c r="A2295" s="3">
        <v>36762</v>
      </c>
      <c r="B2295" s="1">
        <v>1.5526098902997343E-3</v>
      </c>
      <c r="C2295" s="1">
        <v>5.982276568507962E-4</v>
      </c>
      <c r="D2295" s="1">
        <v>-1.0446324659198663E-3</v>
      </c>
      <c r="E2295" s="8"/>
      <c r="F2295" s="8"/>
      <c r="G2295" s="8"/>
      <c r="H2295" s="8"/>
      <c r="I2295" s="8"/>
      <c r="J2295" s="8"/>
    </row>
    <row r="2296" spans="1:10" x14ac:dyDescent="0.35">
      <c r="A2296" s="3">
        <v>36763</v>
      </c>
      <c r="B2296" s="1">
        <v>-1.2339292255436631E-3</v>
      </c>
      <c r="C2296" s="1">
        <v>-3.035334892160168E-4</v>
      </c>
      <c r="D2296" s="1">
        <v>5.7230106142435663E-3</v>
      </c>
      <c r="E2296" s="8"/>
      <c r="F2296" s="8"/>
      <c r="G2296" s="8"/>
      <c r="H2296" s="8"/>
      <c r="I2296" s="8"/>
      <c r="J2296" s="8"/>
    </row>
    <row r="2297" spans="1:10" x14ac:dyDescent="0.35">
      <c r="A2297" s="3">
        <v>36766</v>
      </c>
      <c r="B2297" s="1">
        <v>5.0587089014771363E-3</v>
      </c>
      <c r="C2297" s="1">
        <v>-3.5958391459165284E-3</v>
      </c>
      <c r="D2297" s="1">
        <v>1.0938799239355786E-2</v>
      </c>
      <c r="E2297" s="8"/>
      <c r="F2297" s="8"/>
      <c r="G2297" s="8"/>
      <c r="H2297" s="8"/>
      <c r="I2297" s="8"/>
      <c r="J2297" s="8"/>
    </row>
    <row r="2298" spans="1:10" x14ac:dyDescent="0.35">
      <c r="A2298" s="3">
        <v>36767</v>
      </c>
      <c r="B2298" s="1">
        <v>-2.8109134790511624E-3</v>
      </c>
      <c r="C2298" s="1">
        <v>-2.7008976035522228E-3</v>
      </c>
      <c r="D2298" s="1">
        <v>4.9076362302374115E-3</v>
      </c>
      <c r="E2298" s="8"/>
      <c r="F2298" s="8"/>
      <c r="G2298" s="8"/>
      <c r="H2298" s="8"/>
      <c r="I2298" s="8"/>
      <c r="J2298" s="8"/>
    </row>
    <row r="2299" spans="1:10" x14ac:dyDescent="0.35">
      <c r="A2299" s="3">
        <v>36768</v>
      </c>
      <c r="B2299" s="1">
        <v>-4.8133991480752399E-3</v>
      </c>
      <c r="C2299" s="1">
        <v>0</v>
      </c>
      <c r="D2299" s="1">
        <v>8.653934125040199E-3</v>
      </c>
      <c r="E2299" s="8"/>
      <c r="F2299" s="8"/>
      <c r="G2299" s="8"/>
      <c r="H2299" s="8"/>
      <c r="I2299" s="8"/>
      <c r="J2299" s="8"/>
    </row>
    <row r="2300" spans="1:10" x14ac:dyDescent="0.35">
      <c r="A2300" s="3">
        <v>36769</v>
      </c>
      <c r="B2300" s="1">
        <v>9.9925672624812997E-3</v>
      </c>
      <c r="C2300" s="1">
        <v>5.0995597995498404E-3</v>
      </c>
      <c r="D2300" s="1">
        <v>2.4413174156651613E-3</v>
      </c>
      <c r="E2300" s="8"/>
      <c r="F2300" s="8"/>
      <c r="G2300" s="8"/>
      <c r="H2300" s="8"/>
      <c r="I2300" s="8"/>
      <c r="J2300" s="8"/>
    </row>
    <row r="2301" spans="1:10" x14ac:dyDescent="0.35">
      <c r="A2301" s="3">
        <v>36770</v>
      </c>
      <c r="B2301" s="1">
        <v>2.0339324756023154E-3</v>
      </c>
      <c r="C2301" s="1">
        <v>3.738655674221626E-3</v>
      </c>
      <c r="D2301" s="1">
        <v>2.4587040830623009E-3</v>
      </c>
      <c r="E2301" s="8"/>
      <c r="F2301" s="8"/>
      <c r="G2301" s="8"/>
      <c r="H2301" s="8"/>
      <c r="I2301" s="8"/>
      <c r="J2301" s="8"/>
    </row>
    <row r="2302" spans="1:10" x14ac:dyDescent="0.35">
      <c r="A2302" s="3">
        <v>36774</v>
      </c>
      <c r="B2302" s="1">
        <v>-9.0427817018565709E-3</v>
      </c>
      <c r="C2302" s="1">
        <v>0</v>
      </c>
      <c r="D2302" s="1">
        <v>1.0981312366245664E-2</v>
      </c>
      <c r="E2302" s="8"/>
      <c r="F2302" s="8"/>
      <c r="G2302" s="8"/>
      <c r="H2302" s="8"/>
      <c r="I2302" s="8"/>
      <c r="J2302" s="8"/>
    </row>
    <row r="2303" spans="1:10" x14ac:dyDescent="0.35">
      <c r="A2303" s="3">
        <v>36775</v>
      </c>
      <c r="B2303" s="1">
        <v>-9.8889557692763558E-3</v>
      </c>
      <c r="C2303" s="1">
        <v>-2.4879072957184199E-3</v>
      </c>
      <c r="D2303" s="1">
        <v>5.3338676650005294E-3</v>
      </c>
      <c r="E2303" s="8"/>
      <c r="F2303" s="8"/>
      <c r="G2303" s="8"/>
      <c r="H2303" s="8"/>
      <c r="I2303" s="8"/>
      <c r="J2303" s="8"/>
    </row>
    <row r="2304" spans="1:10" x14ac:dyDescent="0.35">
      <c r="A2304" s="3">
        <v>36776</v>
      </c>
      <c r="B2304" s="1">
        <v>6.8519949124984467E-3</v>
      </c>
      <c r="C2304" s="1">
        <v>-2.8074334910265278E-3</v>
      </c>
      <c r="D2304" s="1">
        <v>4.8202520626856801E-3</v>
      </c>
      <c r="E2304" s="8"/>
      <c r="F2304" s="8"/>
      <c r="G2304" s="8"/>
      <c r="H2304" s="8"/>
      <c r="I2304" s="8"/>
      <c r="J2304" s="8"/>
    </row>
    <row r="2305" spans="1:10" x14ac:dyDescent="0.35">
      <c r="A2305" s="3">
        <v>36777</v>
      </c>
      <c r="B2305" s="1">
        <v>-5.3453402372651377E-3</v>
      </c>
      <c r="C2305" s="1">
        <v>1.8695188975476687E-3</v>
      </c>
      <c r="D2305" s="1">
        <v>-1.1435719709133053E-2</v>
      </c>
      <c r="E2305" s="8"/>
      <c r="F2305" s="8"/>
      <c r="G2305" s="8"/>
      <c r="H2305" s="8"/>
      <c r="I2305" s="8"/>
      <c r="J2305" s="8"/>
    </row>
    <row r="2306" spans="1:10" x14ac:dyDescent="0.35">
      <c r="A2306" s="3">
        <v>36780</v>
      </c>
      <c r="B2306" s="1">
        <v>-3.5123504484163839E-3</v>
      </c>
      <c r="C2306" s="1">
        <v>-2.4964557049418825E-3</v>
      </c>
      <c r="D2306" s="1">
        <v>1.5106850195307647E-2</v>
      </c>
      <c r="E2306" s="8"/>
      <c r="F2306" s="8"/>
      <c r="G2306" s="8"/>
      <c r="H2306" s="8"/>
      <c r="I2306" s="8"/>
      <c r="J2306" s="8"/>
    </row>
    <row r="2307" spans="1:10" x14ac:dyDescent="0.35">
      <c r="A2307" s="3">
        <v>36781</v>
      </c>
      <c r="B2307" s="1">
        <v>-4.8935730806359563E-3</v>
      </c>
      <c r="C2307" s="1">
        <v>-6.2733010373948797E-4</v>
      </c>
      <c r="D2307" s="1">
        <v>-5.8551116870080942E-3</v>
      </c>
      <c r="E2307" s="8"/>
      <c r="F2307" s="8"/>
      <c r="G2307" s="8"/>
      <c r="H2307" s="8"/>
      <c r="I2307" s="8"/>
      <c r="J2307" s="8"/>
    </row>
    <row r="2308" spans="1:10" x14ac:dyDescent="0.35">
      <c r="A2308" s="3">
        <v>36782</v>
      </c>
      <c r="B2308" s="1">
        <v>1.9683851446321956E-3</v>
      </c>
      <c r="C2308" s="1">
        <v>3.1237858086812366E-3</v>
      </c>
      <c r="D2308" s="1">
        <v>-7.5202362864798247E-3</v>
      </c>
      <c r="E2308" s="8"/>
      <c r="F2308" s="8"/>
      <c r="G2308" s="8"/>
      <c r="H2308" s="8"/>
      <c r="I2308" s="8"/>
      <c r="J2308" s="8"/>
    </row>
    <row r="2309" spans="1:10" x14ac:dyDescent="0.35">
      <c r="A2309" s="3">
        <v>36783</v>
      </c>
      <c r="B2309" s="1">
        <v>-2.7244114525558855E-3</v>
      </c>
      <c r="C2309" s="1">
        <v>-4.0655194752991647E-3</v>
      </c>
      <c r="D2309" s="1">
        <v>2.1946950206350982E-3</v>
      </c>
      <c r="E2309" s="8"/>
      <c r="F2309" s="8"/>
      <c r="G2309" s="8"/>
      <c r="H2309" s="8"/>
      <c r="I2309" s="8"/>
      <c r="J2309" s="8"/>
    </row>
    <row r="2310" spans="1:10" x14ac:dyDescent="0.35">
      <c r="A2310" s="3">
        <v>36784</v>
      </c>
      <c r="B2310" s="1">
        <v>-1.0221762205412184E-2</v>
      </c>
      <c r="C2310" s="1">
        <v>-3.7668214037055938E-3</v>
      </c>
      <c r="D2310" s="1">
        <v>6.3552366242307003E-3</v>
      </c>
      <c r="E2310" s="8"/>
      <c r="F2310" s="8"/>
      <c r="G2310" s="8"/>
      <c r="H2310" s="8"/>
      <c r="I2310" s="8"/>
      <c r="J2310" s="8"/>
    </row>
    <row r="2311" spans="1:10" x14ac:dyDescent="0.35">
      <c r="A2311" s="3">
        <v>36787</v>
      </c>
      <c r="B2311" s="1">
        <v>-1.4637826988615977E-2</v>
      </c>
      <c r="C2311" s="1">
        <v>-2.8321987398704806E-3</v>
      </c>
      <c r="D2311" s="1">
        <v>7.9670805846643374E-3</v>
      </c>
      <c r="E2311" s="8"/>
      <c r="F2311" s="8"/>
      <c r="G2311" s="8"/>
      <c r="H2311" s="8"/>
      <c r="I2311" s="8"/>
      <c r="J2311" s="8"/>
    </row>
    <row r="2312" spans="1:10" x14ac:dyDescent="0.35">
      <c r="A2312" s="3">
        <v>36788</v>
      </c>
      <c r="B2312" s="1">
        <v>1.0597776512945854E-2</v>
      </c>
      <c r="C2312" s="1">
        <v>1.2547336240248429E-3</v>
      </c>
      <c r="D2312" s="1">
        <v>-4.8444417887503798E-3</v>
      </c>
      <c r="E2312" s="8"/>
      <c r="F2312" s="8"/>
      <c r="G2312" s="8"/>
      <c r="H2312" s="8"/>
      <c r="I2312" s="8"/>
      <c r="J2312" s="8"/>
    </row>
    <row r="2313" spans="1:10" x14ac:dyDescent="0.35">
      <c r="A2313" s="3">
        <v>36789</v>
      </c>
      <c r="B2313" s="1">
        <v>-5.8806726128389723E-3</v>
      </c>
      <c r="C2313" s="1">
        <v>-3.1533653717061155E-3</v>
      </c>
      <c r="D2313" s="1">
        <v>-2.5281866175178897E-3</v>
      </c>
      <c r="E2313" s="8"/>
      <c r="F2313" s="8"/>
      <c r="G2313" s="8"/>
      <c r="H2313" s="8"/>
      <c r="I2313" s="8"/>
      <c r="J2313" s="8"/>
    </row>
    <row r="2314" spans="1:10" x14ac:dyDescent="0.35">
      <c r="A2314" s="3">
        <v>36790</v>
      </c>
      <c r="B2314" s="1">
        <v>-1.5790983115047408E-3</v>
      </c>
      <c r="C2314" s="1">
        <v>1.5824433509678082E-3</v>
      </c>
      <c r="D2314" s="1">
        <v>-4.8631513803469514E-3</v>
      </c>
      <c r="E2314" s="8"/>
      <c r="F2314" s="8"/>
      <c r="G2314" s="8"/>
      <c r="H2314" s="8"/>
      <c r="I2314" s="8"/>
      <c r="J2314" s="8"/>
    </row>
    <row r="2315" spans="1:10" x14ac:dyDescent="0.35">
      <c r="A2315" s="3">
        <v>36791</v>
      </c>
      <c r="B2315" s="1">
        <v>-2.2776134850355269E-4</v>
      </c>
      <c r="C2315" s="1">
        <v>2.8330931223058834E-3</v>
      </c>
      <c r="D2315" s="1">
        <v>-1.101047205699297E-2</v>
      </c>
      <c r="E2315" s="8"/>
      <c r="F2315" s="8"/>
      <c r="G2315" s="8"/>
      <c r="H2315" s="8"/>
      <c r="I2315" s="8"/>
      <c r="J2315" s="8"/>
    </row>
    <row r="2316" spans="1:10" x14ac:dyDescent="0.35">
      <c r="A2316" s="3">
        <v>36794</v>
      </c>
      <c r="B2316" s="1">
        <v>-6.7111324520519183E-3</v>
      </c>
      <c r="C2316" s="1">
        <v>3.1529401427786668E-4</v>
      </c>
      <c r="D2316" s="1">
        <v>-2.3133089456898481E-3</v>
      </c>
      <c r="E2316" s="8"/>
      <c r="F2316" s="8"/>
      <c r="G2316" s="8"/>
      <c r="H2316" s="8"/>
      <c r="I2316" s="8"/>
      <c r="J2316" s="8"/>
    </row>
    <row r="2317" spans="1:10" x14ac:dyDescent="0.35">
      <c r="A2317" s="3">
        <v>36795</v>
      </c>
      <c r="B2317" s="1">
        <v>-8.2477859533797333E-3</v>
      </c>
      <c r="C2317" s="1">
        <v>2.1952918026807555E-3</v>
      </c>
      <c r="D2317" s="1">
        <v>-2.0950818031481358E-4</v>
      </c>
      <c r="E2317" s="8"/>
      <c r="F2317" s="8"/>
      <c r="G2317" s="8"/>
      <c r="H2317" s="8"/>
      <c r="I2317" s="8"/>
      <c r="J2317" s="8"/>
    </row>
    <row r="2318" spans="1:10" x14ac:dyDescent="0.35">
      <c r="A2318" s="3">
        <v>36796</v>
      </c>
      <c r="B2318" s="1">
        <v>-4.4852792487826777E-4</v>
      </c>
      <c r="C2318" s="1">
        <v>-9.4410458699179379E-4</v>
      </c>
      <c r="D2318" s="1">
        <v>2.7840357413480505E-3</v>
      </c>
      <c r="E2318" s="8"/>
      <c r="F2318" s="8"/>
      <c r="G2318" s="8"/>
      <c r="H2318" s="8"/>
      <c r="I2318" s="8"/>
      <c r="J2318" s="8"/>
    </row>
    <row r="2319" spans="1:10" x14ac:dyDescent="0.35">
      <c r="A2319" s="3">
        <v>36797</v>
      </c>
      <c r="B2319" s="1">
        <v>2.1991554793635532E-2</v>
      </c>
      <c r="C2319" s="1">
        <v>0</v>
      </c>
      <c r="D2319" s="1">
        <v>-1.8641321050129667E-2</v>
      </c>
      <c r="E2319" s="8"/>
      <c r="F2319" s="8"/>
      <c r="G2319" s="8"/>
      <c r="H2319" s="8"/>
      <c r="I2319" s="8"/>
      <c r="J2319" s="8"/>
    </row>
    <row r="2320" spans="1:10" x14ac:dyDescent="0.35">
      <c r="A2320" s="3">
        <v>36798</v>
      </c>
      <c r="B2320" s="1">
        <v>-1.50479556368712E-2</v>
      </c>
      <c r="C2320" s="1">
        <v>1.2586081457207103E-3</v>
      </c>
      <c r="D2320" s="1">
        <v>4.9901892586662324E-3</v>
      </c>
      <c r="E2320" s="8"/>
      <c r="F2320" s="8"/>
      <c r="G2320" s="8"/>
      <c r="H2320" s="8"/>
      <c r="I2320" s="8"/>
      <c r="J2320" s="8"/>
    </row>
    <row r="2321" spans="1:10" x14ac:dyDescent="0.35">
      <c r="A2321" s="3">
        <v>36801</v>
      </c>
      <c r="B2321" s="1">
        <v>-1.9493584583819165E-4</v>
      </c>
      <c r="C2321" s="1">
        <v>-1.5735078527670291E-3</v>
      </c>
      <c r="D2321" s="1">
        <v>1.3511823688150147E-2</v>
      </c>
      <c r="E2321" s="8"/>
      <c r="F2321" s="8"/>
      <c r="G2321" s="8"/>
      <c r="H2321" s="8"/>
      <c r="I2321" s="8"/>
      <c r="J2321" s="8"/>
    </row>
    <row r="2322" spans="1:10" x14ac:dyDescent="0.35">
      <c r="A2322" s="3">
        <v>36802</v>
      </c>
      <c r="B2322" s="1">
        <v>-6.825774312250607E-3</v>
      </c>
      <c r="C2322" s="1">
        <v>-3.4614275075700069E-3</v>
      </c>
      <c r="D2322" s="1">
        <v>5.6871929433228172E-4</v>
      </c>
      <c r="E2322" s="8"/>
      <c r="F2322" s="8"/>
      <c r="G2322" s="8"/>
      <c r="H2322" s="8"/>
      <c r="I2322" s="8"/>
      <c r="J2322" s="8"/>
    </row>
    <row r="2323" spans="1:10" x14ac:dyDescent="0.35">
      <c r="A2323" s="3">
        <v>36803</v>
      </c>
      <c r="B2323" s="1">
        <v>5.4950186857191888E-3</v>
      </c>
      <c r="C2323" s="1">
        <v>-2.2056904886243937E-3</v>
      </c>
      <c r="D2323" s="1">
        <v>-7.2199957296838861E-3</v>
      </c>
      <c r="E2323" s="8"/>
      <c r="F2323" s="8"/>
      <c r="G2323" s="8"/>
      <c r="H2323" s="8"/>
      <c r="I2323" s="8"/>
      <c r="J2323" s="8"/>
    </row>
    <row r="2324" spans="1:10" x14ac:dyDescent="0.35">
      <c r="A2324" s="3">
        <v>36804</v>
      </c>
      <c r="B2324" s="1">
        <v>1.3655683861076627E-3</v>
      </c>
      <c r="C2324" s="1">
        <v>3.1533653717061311E-3</v>
      </c>
      <c r="D2324" s="1">
        <v>-9.4941045170346544E-3</v>
      </c>
      <c r="E2324" s="8"/>
      <c r="F2324" s="8"/>
      <c r="G2324" s="8"/>
      <c r="H2324" s="8"/>
      <c r="I2324" s="8"/>
      <c r="J2324" s="8"/>
    </row>
    <row r="2325" spans="1:10" x14ac:dyDescent="0.35">
      <c r="A2325" s="3">
        <v>36805</v>
      </c>
      <c r="B2325" s="1">
        <v>-1.9183302031864139E-2</v>
      </c>
      <c r="C2325" s="1">
        <v>2.8286523315345451E-3</v>
      </c>
      <c r="D2325" s="1">
        <v>-2.5222184072606463E-3</v>
      </c>
      <c r="E2325" s="8"/>
      <c r="F2325" s="8"/>
      <c r="G2325" s="8"/>
      <c r="H2325" s="8"/>
      <c r="I2325" s="8"/>
      <c r="J2325" s="8"/>
    </row>
    <row r="2326" spans="1:10" x14ac:dyDescent="0.35">
      <c r="A2326" s="3">
        <v>36808</v>
      </c>
      <c r="B2326" s="1">
        <v>-4.9519492729607761E-3</v>
      </c>
      <c r="C2326" s="1">
        <v>0</v>
      </c>
      <c r="D2326" s="1">
        <v>1.090541309192425E-2</v>
      </c>
      <c r="E2326" s="8"/>
      <c r="F2326" s="8"/>
      <c r="G2326" s="8"/>
      <c r="H2326" s="8"/>
      <c r="I2326" s="8"/>
      <c r="J2326" s="8"/>
    </row>
    <row r="2327" spans="1:10" x14ac:dyDescent="0.35">
      <c r="A2327" s="3">
        <v>36809</v>
      </c>
      <c r="B2327" s="1">
        <v>-1.0763625546913912E-2</v>
      </c>
      <c r="C2327" s="1">
        <v>9.4410458699172028E-4</v>
      </c>
      <c r="D2327" s="1">
        <v>1.7622393290226687E-2</v>
      </c>
      <c r="E2327" s="8"/>
      <c r="F2327" s="8"/>
      <c r="G2327" s="8"/>
      <c r="H2327" s="8"/>
      <c r="I2327" s="8"/>
      <c r="J2327" s="8"/>
    </row>
    <row r="2328" spans="1:10" x14ac:dyDescent="0.35">
      <c r="A2328" s="3">
        <v>36810</v>
      </c>
      <c r="B2328" s="1">
        <v>-1.6303543621838983E-2</v>
      </c>
      <c r="C2328" s="1">
        <v>1.8765690342224764E-3</v>
      </c>
      <c r="D2328" s="1">
        <v>8.6476569132731291E-3</v>
      </c>
      <c r="E2328" s="8"/>
      <c r="F2328" s="8"/>
      <c r="G2328" s="8"/>
      <c r="H2328" s="8"/>
      <c r="I2328" s="8"/>
      <c r="J2328" s="8"/>
    </row>
    <row r="2329" spans="1:10" x14ac:dyDescent="0.35">
      <c r="A2329" s="3">
        <v>36811</v>
      </c>
      <c r="B2329" s="1">
        <v>-2.5840502200064154E-2</v>
      </c>
      <c r="C2329" s="1">
        <v>4.3769230071475096E-3</v>
      </c>
      <c r="D2329" s="1">
        <v>2.2454367343362768E-2</v>
      </c>
      <c r="E2329" s="8"/>
      <c r="F2329" s="8"/>
      <c r="G2329" s="8"/>
      <c r="H2329" s="8"/>
      <c r="I2329" s="8"/>
      <c r="J2329" s="8"/>
    </row>
    <row r="2330" spans="1:10" x14ac:dyDescent="0.35">
      <c r="A2330" s="3">
        <v>36812</v>
      </c>
      <c r="B2330" s="1">
        <v>3.2836397475617896E-2</v>
      </c>
      <c r="C2330" s="1">
        <v>0</v>
      </c>
      <c r="D2330" s="1">
        <v>-1.8666376305065267E-2</v>
      </c>
      <c r="E2330" s="8"/>
      <c r="F2330" s="8"/>
      <c r="G2330" s="8"/>
      <c r="H2330" s="8"/>
      <c r="I2330" s="8"/>
      <c r="J2330" s="8"/>
    </row>
    <row r="2331" spans="1:10" x14ac:dyDescent="0.35">
      <c r="A2331" s="3">
        <v>36815</v>
      </c>
      <c r="B2331" s="1">
        <v>3.2741679358544028E-4</v>
      </c>
      <c r="C2331" s="1">
        <v>-1.5641832121219067E-3</v>
      </c>
      <c r="D2331" s="1">
        <v>-1.7038840284930107E-2</v>
      </c>
      <c r="E2331" s="8"/>
      <c r="F2331" s="8"/>
      <c r="G2331" s="8"/>
      <c r="H2331" s="8"/>
      <c r="I2331" s="8"/>
      <c r="J2331" s="8"/>
    </row>
    <row r="2332" spans="1:10" x14ac:dyDescent="0.35">
      <c r="A2332" s="3">
        <v>36816</v>
      </c>
      <c r="B2332" s="1">
        <v>-1.8094959305505098E-2</v>
      </c>
      <c r="C2332" s="1">
        <v>5.6107509386466668E-3</v>
      </c>
      <c r="D2332" s="1">
        <v>-5.313926076641087E-4</v>
      </c>
      <c r="E2332" s="8"/>
      <c r="F2332" s="8"/>
      <c r="G2332" s="8"/>
      <c r="H2332" s="8"/>
      <c r="I2332" s="8"/>
      <c r="J2332" s="8"/>
    </row>
    <row r="2333" spans="1:10" x14ac:dyDescent="0.35">
      <c r="A2333" s="3">
        <v>36817</v>
      </c>
      <c r="B2333" s="1">
        <v>-5.8244657805651776E-3</v>
      </c>
      <c r="C2333" s="1">
        <v>3.1128128072321914E-4</v>
      </c>
      <c r="D2333" s="1">
        <v>-6.5965517585232347E-3</v>
      </c>
      <c r="E2333" s="8"/>
      <c r="F2333" s="8"/>
      <c r="G2333" s="8"/>
      <c r="H2333" s="8"/>
      <c r="I2333" s="8"/>
      <c r="J2333" s="8"/>
    </row>
    <row r="2334" spans="1:10" x14ac:dyDescent="0.35">
      <c r="A2334" s="3">
        <v>36818</v>
      </c>
      <c r="B2334" s="1">
        <v>3.4153358465216138E-2</v>
      </c>
      <c r="C2334" s="1">
        <v>3.0229477526970574E-4</v>
      </c>
      <c r="D2334" s="1">
        <v>-1.2547421660471474E-2</v>
      </c>
      <c r="E2334" s="8"/>
      <c r="F2334" s="8"/>
      <c r="G2334" s="8"/>
      <c r="H2334" s="8"/>
      <c r="I2334" s="8"/>
      <c r="J2334" s="8"/>
    </row>
    <row r="2335" spans="1:10" x14ac:dyDescent="0.35">
      <c r="A2335" s="3">
        <v>36819</v>
      </c>
      <c r="B2335" s="1">
        <v>5.865708980616796E-3</v>
      </c>
      <c r="C2335" s="1">
        <v>1.5544850013504033E-3</v>
      </c>
      <c r="D2335" s="1">
        <v>5.4561660965226312E-3</v>
      </c>
      <c r="E2335" s="8"/>
      <c r="F2335" s="8"/>
      <c r="G2335" s="8"/>
      <c r="H2335" s="8"/>
      <c r="I2335" s="8"/>
      <c r="J2335" s="8"/>
    </row>
    <row r="2336" spans="1:10" x14ac:dyDescent="0.35">
      <c r="A2336" s="3">
        <v>36822</v>
      </c>
      <c r="B2336" s="1">
        <v>-8.2357284859591398E-4</v>
      </c>
      <c r="C2336" s="1">
        <v>4.0215481333719652E-3</v>
      </c>
      <c r="D2336" s="1">
        <v>6.9865660554868378E-3</v>
      </c>
      <c r="E2336" s="8"/>
      <c r="F2336" s="8"/>
      <c r="G2336" s="8"/>
      <c r="H2336" s="8"/>
      <c r="I2336" s="8"/>
      <c r="J2336" s="8"/>
    </row>
    <row r="2337" spans="1:10" x14ac:dyDescent="0.35">
      <c r="A2337" s="3">
        <v>36823</v>
      </c>
      <c r="B2337" s="1">
        <v>1.682230676141244E-3</v>
      </c>
      <c r="C2337" s="1">
        <v>-3.4004301009814314E-3</v>
      </c>
      <c r="D2337" s="1">
        <v>-6.4185821779855811E-3</v>
      </c>
      <c r="E2337" s="8"/>
      <c r="F2337" s="8"/>
      <c r="G2337" s="8"/>
      <c r="H2337" s="8"/>
      <c r="I2337" s="8"/>
      <c r="J2337" s="8"/>
    </row>
    <row r="2338" spans="1:10" x14ac:dyDescent="0.35">
      <c r="A2338" s="3">
        <v>36824</v>
      </c>
      <c r="B2338" s="1">
        <v>-2.405446359399897E-2</v>
      </c>
      <c r="C2338" s="1">
        <v>-3.7236047307284076E-3</v>
      </c>
      <c r="D2338" s="1">
        <v>-1.3846089399470685E-2</v>
      </c>
      <c r="E2338" s="8"/>
      <c r="F2338" s="8"/>
      <c r="G2338" s="8"/>
      <c r="H2338" s="8"/>
      <c r="I2338" s="8"/>
      <c r="J2338" s="8"/>
    </row>
    <row r="2339" spans="1:10" x14ac:dyDescent="0.35">
      <c r="A2339" s="3">
        <v>36825</v>
      </c>
      <c r="B2339" s="1">
        <v>-3.370778315310521E-4</v>
      </c>
      <c r="C2339" s="1">
        <v>0</v>
      </c>
      <c r="D2339" s="1">
        <v>-3.9787259323783046E-3</v>
      </c>
      <c r="E2339" s="8"/>
      <c r="F2339" s="8"/>
      <c r="G2339" s="8"/>
      <c r="H2339" s="8"/>
      <c r="I2339" s="8"/>
      <c r="J2339" s="8"/>
    </row>
    <row r="2340" spans="1:10" x14ac:dyDescent="0.35">
      <c r="A2340" s="3">
        <v>36826</v>
      </c>
      <c r="B2340" s="1">
        <v>1.1035016971345828E-2</v>
      </c>
      <c r="C2340" s="1">
        <v>-2.4871532257012721E-3</v>
      </c>
      <c r="D2340" s="1">
        <v>-1.2044112966976434E-2</v>
      </c>
      <c r="E2340" s="8"/>
      <c r="F2340" s="8"/>
      <c r="G2340" s="8"/>
      <c r="H2340" s="8"/>
      <c r="I2340" s="8"/>
      <c r="J2340" s="8"/>
    </row>
    <row r="2341" spans="1:10" x14ac:dyDescent="0.35">
      <c r="A2341" s="3">
        <v>36829</v>
      </c>
      <c r="B2341" s="1">
        <v>1.3735530390521463E-2</v>
      </c>
      <c r="C2341" s="1">
        <v>-9.3762982995469757E-4</v>
      </c>
      <c r="D2341" s="1">
        <v>-2.6210276865955597E-3</v>
      </c>
      <c r="E2341" s="8"/>
      <c r="F2341" s="8"/>
      <c r="G2341" s="8"/>
      <c r="H2341" s="8"/>
      <c r="I2341" s="8"/>
      <c r="J2341" s="8"/>
    </row>
    <row r="2342" spans="1:10" x14ac:dyDescent="0.35">
      <c r="A2342" s="3">
        <v>36830</v>
      </c>
      <c r="B2342" s="1">
        <v>2.1740140393392629E-2</v>
      </c>
      <c r="C2342" s="1">
        <v>-2.5046528050008329E-3</v>
      </c>
      <c r="D2342" s="1">
        <v>2.8984302356536225E-3</v>
      </c>
      <c r="E2342" s="8"/>
      <c r="F2342" s="8"/>
      <c r="G2342" s="8"/>
      <c r="H2342" s="8"/>
      <c r="I2342" s="8"/>
      <c r="J2342" s="8"/>
    </row>
    <row r="2343" spans="1:10" x14ac:dyDescent="0.35">
      <c r="A2343" s="3">
        <v>36831</v>
      </c>
      <c r="B2343" s="1">
        <v>-5.739118123332985E-3</v>
      </c>
      <c r="C2343" s="1">
        <v>1.5661430001928523E-3</v>
      </c>
      <c r="D2343" s="1">
        <v>5.8257319905432913E-3</v>
      </c>
      <c r="E2343" s="8"/>
      <c r="F2343" s="8"/>
      <c r="G2343" s="8"/>
      <c r="H2343" s="8"/>
      <c r="I2343" s="8"/>
      <c r="J2343" s="8"/>
    </row>
    <row r="2344" spans="1:10" x14ac:dyDescent="0.35">
      <c r="A2344" s="3">
        <v>36832</v>
      </c>
      <c r="B2344" s="1">
        <v>4.9832707685064526E-3</v>
      </c>
      <c r="C2344" s="1">
        <v>0</v>
      </c>
      <c r="D2344" s="1">
        <v>9.6466979526465635E-4</v>
      </c>
      <c r="E2344" s="8"/>
      <c r="F2344" s="8"/>
      <c r="G2344" s="8"/>
      <c r="H2344" s="8"/>
      <c r="I2344" s="8"/>
      <c r="J2344" s="8"/>
    </row>
    <row r="2345" spans="1:10" x14ac:dyDescent="0.35">
      <c r="A2345" s="3">
        <v>36833</v>
      </c>
      <c r="B2345" s="1">
        <v>-1.1418525168759629E-3</v>
      </c>
      <c r="C2345" s="1">
        <v>-6.2613455604744444E-3</v>
      </c>
      <c r="D2345" s="1">
        <v>8.1356057436238142E-3</v>
      </c>
      <c r="E2345" s="8"/>
      <c r="F2345" s="8"/>
      <c r="G2345" s="8"/>
      <c r="H2345" s="8"/>
      <c r="I2345" s="8"/>
      <c r="J2345" s="8"/>
    </row>
    <row r="2346" spans="1:10" x14ac:dyDescent="0.35">
      <c r="A2346" s="3">
        <v>36836</v>
      </c>
      <c r="B2346" s="1">
        <v>3.8476653692405996E-3</v>
      </c>
      <c r="C2346" s="1">
        <v>-2.8385685649794288E-3</v>
      </c>
      <c r="D2346" s="1">
        <v>2.0195060594418893E-4</v>
      </c>
      <c r="E2346" s="8"/>
      <c r="F2346" s="8"/>
      <c r="G2346" s="8"/>
      <c r="H2346" s="8"/>
      <c r="I2346" s="8"/>
      <c r="J2346" s="8"/>
    </row>
    <row r="2347" spans="1:10" x14ac:dyDescent="0.35">
      <c r="A2347" s="3">
        <v>36837</v>
      </c>
      <c r="B2347" s="1">
        <v>-2.2345900667700635E-4</v>
      </c>
      <c r="C2347" s="1">
        <v>0</v>
      </c>
      <c r="D2347" s="1">
        <v>1.131510362617087E-2</v>
      </c>
      <c r="E2347" s="8"/>
      <c r="F2347" s="8"/>
      <c r="G2347" s="8"/>
      <c r="H2347" s="8"/>
      <c r="I2347" s="8"/>
      <c r="J2347" s="8"/>
    </row>
    <row r="2348" spans="1:10" x14ac:dyDescent="0.35">
      <c r="A2348" s="3">
        <v>36838</v>
      </c>
      <c r="B2348" s="1">
        <v>-1.5902346622533696E-2</v>
      </c>
      <c r="C2348" s="1">
        <v>3.1579469998044556E-4</v>
      </c>
      <c r="D2348" s="1">
        <v>6.3629048430200183E-3</v>
      </c>
      <c r="E2348" s="8"/>
      <c r="F2348" s="8"/>
      <c r="G2348" s="8"/>
      <c r="H2348" s="8"/>
      <c r="I2348" s="8"/>
      <c r="J2348" s="8"/>
    </row>
    <row r="2349" spans="1:10" x14ac:dyDescent="0.35">
      <c r="A2349" s="3">
        <v>36839</v>
      </c>
      <c r="B2349" s="1">
        <v>-6.5067040505223973E-3</v>
      </c>
      <c r="C2349" s="1">
        <v>3.772790889504247E-3</v>
      </c>
      <c r="D2349" s="1">
        <v>5.5744164086956082E-3</v>
      </c>
      <c r="E2349" s="8"/>
      <c r="F2349" s="8"/>
      <c r="G2349" s="8"/>
      <c r="H2349" s="8"/>
      <c r="I2349" s="8"/>
      <c r="J2349" s="8"/>
    </row>
    <row r="2350" spans="1:10" x14ac:dyDescent="0.35">
      <c r="A2350" s="3">
        <v>36840</v>
      </c>
      <c r="B2350" s="1">
        <v>-2.4700111868566067E-2</v>
      </c>
      <c r="C2350" s="1">
        <v>3.1450638482547665E-4</v>
      </c>
      <c r="D2350" s="1">
        <v>-1.8934449501150574E-3</v>
      </c>
      <c r="E2350" s="8"/>
      <c r="F2350" s="8"/>
      <c r="G2350" s="8"/>
      <c r="H2350" s="8"/>
      <c r="I2350" s="8"/>
      <c r="J2350" s="8"/>
    </row>
    <row r="2351" spans="1:10" x14ac:dyDescent="0.35">
      <c r="A2351" s="3">
        <v>36843</v>
      </c>
      <c r="B2351" s="1">
        <v>-1.0834629254041595E-2</v>
      </c>
      <c r="C2351" s="1">
        <v>2.8171559991769391E-3</v>
      </c>
      <c r="D2351" s="1">
        <v>6.0626268820901958E-3</v>
      </c>
      <c r="E2351" s="8"/>
      <c r="F2351" s="8"/>
      <c r="G2351" s="8"/>
      <c r="H2351" s="8"/>
      <c r="I2351" s="8"/>
      <c r="J2351" s="8"/>
    </row>
    <row r="2352" spans="1:10" x14ac:dyDescent="0.35">
      <c r="A2352" s="3">
        <v>36844</v>
      </c>
      <c r="B2352" s="1">
        <v>2.3181408240187305E-2</v>
      </c>
      <c r="C2352" s="1">
        <v>1.2535032575992527E-3</v>
      </c>
      <c r="D2352" s="1">
        <v>1.2358598019876172E-2</v>
      </c>
      <c r="E2352" s="8"/>
      <c r="F2352" s="8"/>
      <c r="G2352" s="8"/>
      <c r="H2352" s="8"/>
      <c r="I2352" s="8"/>
      <c r="J2352" s="8"/>
    </row>
    <row r="2353" spans="1:10" x14ac:dyDescent="0.35">
      <c r="A2353" s="3">
        <v>36845</v>
      </c>
      <c r="B2353" s="1">
        <v>4.9481484129744492E-3</v>
      </c>
      <c r="C2353" s="1">
        <v>2.8057276657683333E-3</v>
      </c>
      <c r="D2353" s="1">
        <v>1.3976570883020276E-2</v>
      </c>
      <c r="E2353" s="8"/>
      <c r="F2353" s="8"/>
      <c r="G2353" s="8"/>
      <c r="H2353" s="8"/>
      <c r="I2353" s="8"/>
      <c r="J2353" s="8"/>
    </row>
    <row r="2354" spans="1:10" x14ac:dyDescent="0.35">
      <c r="A2354" s="3">
        <v>36846</v>
      </c>
      <c r="B2354" s="1">
        <v>-1.2664308892126103E-2</v>
      </c>
      <c r="C2354" s="1">
        <v>2.797877578106667E-3</v>
      </c>
      <c r="D2354" s="1">
        <v>-1.3394575077503241E-2</v>
      </c>
      <c r="E2354" s="8"/>
      <c r="F2354" s="8"/>
      <c r="G2354" s="8"/>
      <c r="H2354" s="8"/>
      <c r="I2354" s="8"/>
      <c r="J2354" s="8"/>
    </row>
    <row r="2355" spans="1:10" x14ac:dyDescent="0.35">
      <c r="A2355" s="3">
        <v>36847</v>
      </c>
      <c r="B2355" s="1">
        <v>-3.3576183716633439E-3</v>
      </c>
      <c r="C2355" s="1">
        <v>-2.1734685163762872E-3</v>
      </c>
      <c r="D2355" s="1">
        <v>1.3861613695455395E-2</v>
      </c>
      <c r="E2355" s="8"/>
      <c r="F2355" s="8"/>
      <c r="G2355" s="8"/>
      <c r="H2355" s="8"/>
      <c r="I2355" s="8"/>
      <c r="J2355" s="8"/>
    </row>
    <row r="2356" spans="1:10" x14ac:dyDescent="0.35">
      <c r="A2356" s="3">
        <v>36850</v>
      </c>
      <c r="B2356" s="1">
        <v>-1.852219100721153E-2</v>
      </c>
      <c r="C2356" s="1">
        <v>2.1734685163762174E-3</v>
      </c>
      <c r="D2356" s="1">
        <v>7.1415261423791584E-3</v>
      </c>
      <c r="E2356" s="8"/>
      <c r="F2356" s="8"/>
      <c r="G2356" s="8"/>
      <c r="H2356" s="8"/>
      <c r="I2356" s="8"/>
      <c r="J2356" s="8"/>
    </row>
    <row r="2357" spans="1:10" x14ac:dyDescent="0.35">
      <c r="A2357" s="3">
        <v>36851</v>
      </c>
      <c r="B2357" s="1">
        <v>3.516771469516E-3</v>
      </c>
      <c r="C2357" s="1">
        <v>6.2266502634441385E-4</v>
      </c>
      <c r="D2357" s="1">
        <v>3.3569054341597523E-3</v>
      </c>
      <c r="E2357" s="8"/>
      <c r="F2357" s="8"/>
      <c r="G2357" s="8"/>
      <c r="H2357" s="8"/>
      <c r="I2357" s="8"/>
      <c r="J2357" s="8"/>
    </row>
    <row r="2358" spans="1:10" x14ac:dyDescent="0.35">
      <c r="A2358" s="3">
        <v>36852</v>
      </c>
      <c r="B2358" s="1">
        <v>-1.8721681317296852E-2</v>
      </c>
      <c r="C2358" s="1">
        <v>4.9585632203115E-3</v>
      </c>
      <c r="D2358" s="1">
        <v>5.5293233124350553E-3</v>
      </c>
      <c r="E2358" s="8"/>
      <c r="F2358" s="8"/>
      <c r="G2358" s="8"/>
      <c r="H2358" s="8"/>
      <c r="I2358" s="8"/>
      <c r="J2358" s="8"/>
    </row>
    <row r="2359" spans="1:10" x14ac:dyDescent="0.35">
      <c r="A2359" s="3">
        <v>36857</v>
      </c>
      <c r="B2359" s="1">
        <v>5.3517004128307731E-3</v>
      </c>
      <c r="C2359" s="1">
        <v>0</v>
      </c>
      <c r="D2359" s="1">
        <v>2.3059386729964203E-3</v>
      </c>
      <c r="E2359" s="8"/>
      <c r="F2359" s="8"/>
      <c r="G2359" s="8"/>
      <c r="H2359" s="8"/>
      <c r="I2359" s="8"/>
      <c r="J2359" s="8"/>
    </row>
    <row r="2360" spans="1:10" x14ac:dyDescent="0.35">
      <c r="A2360" s="3">
        <v>36858</v>
      </c>
      <c r="B2360" s="1">
        <v>-9.5939001680283922E-3</v>
      </c>
      <c r="C2360" s="1">
        <v>2.7814458410045225E-3</v>
      </c>
      <c r="D2360" s="1">
        <v>-1.7304727806587355E-2</v>
      </c>
      <c r="E2360" s="8"/>
      <c r="F2360" s="8"/>
      <c r="G2360" s="8"/>
      <c r="H2360" s="8"/>
      <c r="I2360" s="8"/>
      <c r="J2360" s="8"/>
    </row>
    <row r="2361" spans="1:10" x14ac:dyDescent="0.35">
      <c r="A2361" s="3">
        <v>36859</v>
      </c>
      <c r="B2361" s="1">
        <v>4.3465341021591873E-3</v>
      </c>
      <c r="C2361" s="1">
        <v>3.3910311548116857E-3</v>
      </c>
      <c r="D2361" s="1">
        <v>7.078532679847784E-4</v>
      </c>
      <c r="E2361" s="8"/>
      <c r="F2361" s="8"/>
      <c r="G2361" s="8"/>
      <c r="H2361" s="8"/>
      <c r="I2361" s="8"/>
      <c r="J2361" s="8"/>
    </row>
    <row r="2362" spans="1:10" x14ac:dyDescent="0.35">
      <c r="A2362" s="3">
        <v>36860</v>
      </c>
      <c r="B2362" s="1">
        <v>-2.0295330123982189E-2</v>
      </c>
      <c r="C2362" s="1">
        <v>7.0541916911894247E-3</v>
      </c>
      <c r="D2362" s="1">
        <v>6.2589427557316743E-3</v>
      </c>
      <c r="E2362" s="8"/>
      <c r="F2362" s="8"/>
      <c r="G2362" s="8"/>
      <c r="H2362" s="8"/>
      <c r="I2362" s="8"/>
      <c r="J2362" s="8"/>
    </row>
    <row r="2363" spans="1:10" x14ac:dyDescent="0.35">
      <c r="A2363" s="3">
        <v>36861</v>
      </c>
      <c r="B2363" s="1">
        <v>2.1291318545326105E-4</v>
      </c>
      <c r="C2363" s="1">
        <v>-5.2045738585092269E-3</v>
      </c>
      <c r="D2363" s="1">
        <v>-1.1331709108417569E-2</v>
      </c>
      <c r="E2363" s="8"/>
      <c r="F2363" s="8"/>
      <c r="G2363" s="8"/>
      <c r="H2363" s="8"/>
      <c r="I2363" s="8"/>
      <c r="J2363" s="8"/>
    </row>
    <row r="2364" spans="1:10" x14ac:dyDescent="0.35">
      <c r="A2364" s="3">
        <v>36864</v>
      </c>
      <c r="B2364" s="1">
        <v>7.3782623938213002E-3</v>
      </c>
      <c r="C2364" s="1">
        <v>-3.0803216099292209E-4</v>
      </c>
      <c r="D2364" s="1">
        <v>1.7241082786073419E-2</v>
      </c>
      <c r="E2364" s="8"/>
      <c r="F2364" s="8"/>
      <c r="G2364" s="8"/>
      <c r="H2364" s="8"/>
      <c r="I2364" s="8"/>
      <c r="J2364" s="8"/>
    </row>
    <row r="2365" spans="1:10" x14ac:dyDescent="0.35">
      <c r="A2365" s="3">
        <v>36865</v>
      </c>
      <c r="B2365" s="1">
        <v>3.8183286714022199E-2</v>
      </c>
      <c r="C2365" s="1">
        <v>6.7373994887413259E-3</v>
      </c>
      <c r="D2365" s="1">
        <v>-1.4873216986284295E-2</v>
      </c>
      <c r="E2365" s="8"/>
      <c r="F2365" s="8"/>
      <c r="G2365" s="8"/>
      <c r="H2365" s="8"/>
      <c r="I2365" s="8"/>
      <c r="J2365" s="8"/>
    </row>
    <row r="2366" spans="1:10" x14ac:dyDescent="0.35">
      <c r="A2366" s="3">
        <v>36866</v>
      </c>
      <c r="B2366" s="1">
        <v>-1.8387614834436079E-2</v>
      </c>
      <c r="C2366" s="1">
        <v>8.2023342679729654E-3</v>
      </c>
      <c r="D2366" s="1">
        <v>3.2378304108752552E-2</v>
      </c>
      <c r="E2366" s="8"/>
      <c r="F2366" s="8"/>
      <c r="G2366" s="8"/>
      <c r="H2366" s="8"/>
      <c r="I2366" s="8"/>
      <c r="J2366" s="8"/>
    </row>
    <row r="2367" spans="1:10" x14ac:dyDescent="0.35">
      <c r="A2367" s="3">
        <v>36867</v>
      </c>
      <c r="B2367" s="1">
        <v>-5.8701249448379709E-3</v>
      </c>
      <c r="C2367" s="1">
        <v>1.2133084071402295E-3</v>
      </c>
      <c r="D2367" s="1">
        <v>-7.9473661758596038E-3</v>
      </c>
      <c r="E2367" s="8"/>
      <c r="F2367" s="8"/>
      <c r="G2367" s="8"/>
      <c r="H2367" s="8"/>
      <c r="I2367" s="8"/>
      <c r="J2367" s="8"/>
    </row>
    <row r="2368" spans="1:10" x14ac:dyDescent="0.35">
      <c r="A2368" s="3">
        <v>36868</v>
      </c>
      <c r="B2368" s="1">
        <v>1.9415080038481004E-2</v>
      </c>
      <c r="C2368" s="1">
        <v>-2.7233321254643296E-3</v>
      </c>
      <c r="D2368" s="1">
        <v>-8.0262120589869458E-4</v>
      </c>
      <c r="E2368" s="8"/>
      <c r="F2368" s="8"/>
      <c r="G2368" s="8"/>
      <c r="H2368" s="8"/>
      <c r="I2368" s="8"/>
      <c r="J2368" s="8"/>
    </row>
    <row r="2369" spans="1:11" x14ac:dyDescent="0.35">
      <c r="A2369" s="3">
        <v>36871</v>
      </c>
      <c r="B2369" s="1">
        <v>7.4979715587066521E-3</v>
      </c>
      <c r="C2369" s="1">
        <v>-1.5210053733886368E-3</v>
      </c>
      <c r="D2369" s="1">
        <v>2.6719913157525876E-2</v>
      </c>
      <c r="E2369" s="8"/>
      <c r="F2369" s="8"/>
      <c r="G2369" s="8"/>
      <c r="H2369" s="8"/>
      <c r="I2369" s="8"/>
      <c r="J2369" s="8"/>
    </row>
    <row r="2370" spans="1:11" x14ac:dyDescent="0.35">
      <c r="A2370" s="3">
        <v>36872</v>
      </c>
      <c r="B2370" s="1">
        <v>-6.5567332136534174E-3</v>
      </c>
      <c r="C2370" s="1">
        <v>1.2169893189995663E-3</v>
      </c>
      <c r="D2370" s="1">
        <v>-2.4621264971019172E-2</v>
      </c>
      <c r="E2370" s="8"/>
      <c r="F2370" s="8"/>
      <c r="G2370" s="8"/>
      <c r="H2370" s="8"/>
      <c r="I2370" s="8"/>
      <c r="J2370" s="8"/>
    </row>
    <row r="2371" spans="1:11" x14ac:dyDescent="0.35">
      <c r="A2371" s="3">
        <v>36873</v>
      </c>
      <c r="B2371" s="1">
        <v>-8.1943362109598225E-3</v>
      </c>
      <c r="C2371" s="1">
        <v>4.8359094824331665E-3</v>
      </c>
      <c r="D2371" s="1">
        <v>-1.6143838447156268E-2</v>
      </c>
      <c r="E2371" s="8"/>
      <c r="F2371" s="8"/>
      <c r="G2371" s="8"/>
      <c r="H2371" s="8"/>
      <c r="I2371" s="8"/>
      <c r="J2371" s="8"/>
    </row>
    <row r="2372" spans="1:11" x14ac:dyDescent="0.35">
      <c r="A2372" s="3">
        <v>36874</v>
      </c>
      <c r="B2372" s="1">
        <v>-1.4113943693526846E-2</v>
      </c>
      <c r="C2372" s="1">
        <v>4.5200546213920558E-3</v>
      </c>
      <c r="D2372" s="1">
        <v>-1.2086468380208578E-2</v>
      </c>
      <c r="E2372" s="8"/>
      <c r="F2372" s="8"/>
      <c r="G2372" s="8"/>
      <c r="H2372" s="8"/>
      <c r="I2372" s="8"/>
      <c r="J2372" s="8"/>
    </row>
    <row r="2373" spans="1:11" x14ac:dyDescent="0.35">
      <c r="A2373" s="3">
        <v>36875</v>
      </c>
      <c r="B2373" s="1">
        <v>-2.1696389831127021E-2</v>
      </c>
      <c r="C2373" s="1">
        <v>2.6988249855087517E-3</v>
      </c>
      <c r="D2373" s="1">
        <v>1.813634253701886E-2</v>
      </c>
      <c r="E2373" s="8"/>
      <c r="F2373" s="8"/>
      <c r="G2373" s="8"/>
      <c r="H2373" s="8"/>
      <c r="I2373" s="8"/>
      <c r="J2373" s="8"/>
    </row>
    <row r="2374" spans="1:11" x14ac:dyDescent="0.35">
      <c r="A2374" s="3">
        <v>36878</v>
      </c>
      <c r="B2374" s="1">
        <v>8.0383295108697461E-3</v>
      </c>
      <c r="C2374" s="1">
        <v>1.5009673334233629E-3</v>
      </c>
      <c r="D2374" s="1">
        <v>8.589097906479562E-3</v>
      </c>
      <c r="E2374" s="8"/>
      <c r="F2374" s="8"/>
      <c r="G2374" s="8"/>
      <c r="H2374" s="8"/>
      <c r="I2374" s="8"/>
      <c r="J2374" s="8"/>
    </row>
    <row r="2375" spans="1:11" x14ac:dyDescent="0.35">
      <c r="A2375" s="3">
        <v>36879</v>
      </c>
      <c r="B2375" s="1">
        <v>-1.3042637538261572E-2</v>
      </c>
      <c r="C2375" s="1">
        <v>-2.1019856482294205E-3</v>
      </c>
      <c r="D2375" s="1">
        <v>2.0535241065450932E-3</v>
      </c>
      <c r="E2375" s="8"/>
      <c r="F2375" s="8"/>
      <c r="G2375" s="8"/>
      <c r="H2375" s="8"/>
      <c r="I2375" s="8"/>
      <c r="J2375" s="8"/>
    </row>
    <row r="2376" spans="1:11" x14ac:dyDescent="0.35">
      <c r="A2376" s="3">
        <v>36880</v>
      </c>
      <c r="B2376" s="1">
        <v>-3.1796137769984203E-2</v>
      </c>
      <c r="C2376" s="1">
        <v>8.0663879214055156E-3</v>
      </c>
      <c r="D2376" s="1">
        <v>-1.3590699709993792E-2</v>
      </c>
      <c r="E2376" s="8"/>
      <c r="F2376" s="8"/>
      <c r="G2376" s="8"/>
      <c r="H2376" s="8"/>
      <c r="I2376" s="8"/>
      <c r="J2376" s="8"/>
    </row>
    <row r="2377" spans="1:11" x14ac:dyDescent="0.35">
      <c r="A2377" s="3">
        <v>36881</v>
      </c>
      <c r="B2377" s="1">
        <v>7.9698012022075288E-3</v>
      </c>
      <c r="C2377" s="1">
        <v>4.1574091839066268E-3</v>
      </c>
      <c r="D2377" s="1">
        <v>3.2418538028905525E-3</v>
      </c>
      <c r="E2377" s="8"/>
      <c r="F2377" s="8"/>
      <c r="G2377" s="8"/>
      <c r="H2377" s="8"/>
      <c r="I2377" s="8"/>
      <c r="J2377" s="8"/>
    </row>
    <row r="2378" spans="1:11" x14ac:dyDescent="0.35">
      <c r="A2378" s="3">
        <v>36882</v>
      </c>
      <c r="B2378" s="1">
        <v>2.4109691026953029E-2</v>
      </c>
      <c r="C2378" s="1">
        <v>1.7716298113952889E-3</v>
      </c>
      <c r="D2378" s="1">
        <v>-3.7535163837115935E-3</v>
      </c>
      <c r="E2378" s="8"/>
      <c r="F2378" s="8"/>
      <c r="G2378" s="8"/>
      <c r="H2378" s="8"/>
      <c r="I2378" s="8"/>
      <c r="J2378" s="8"/>
    </row>
    <row r="2379" spans="1:11" x14ac:dyDescent="0.35">
      <c r="A2379" s="3">
        <v>36886</v>
      </c>
      <c r="B2379" s="1">
        <v>7.0350821976645729E-3</v>
      </c>
      <c r="C2379" s="1">
        <v>-2.0686212899228367E-3</v>
      </c>
      <c r="D2379" s="1">
        <v>8.1387970762169404E-3</v>
      </c>
      <c r="E2379" s="8"/>
      <c r="F2379" s="8"/>
      <c r="G2379" s="8"/>
      <c r="H2379" s="8"/>
      <c r="I2379" s="8"/>
      <c r="J2379" s="8"/>
    </row>
    <row r="2380" spans="1:11" x14ac:dyDescent="0.35">
      <c r="A2380" s="3">
        <v>36887</v>
      </c>
      <c r="B2380" s="1">
        <v>1.0385440398915549E-2</v>
      </c>
      <c r="C2380" s="1">
        <v>-5.0538675132941894E-3</v>
      </c>
      <c r="D2380" s="1">
        <v>5.1459552787151358E-3</v>
      </c>
      <c r="E2380" s="8"/>
      <c r="F2380" s="8"/>
      <c r="G2380" s="8"/>
      <c r="H2380" s="8"/>
      <c r="I2380" s="8"/>
      <c r="J2380" s="8"/>
    </row>
    <row r="2381" spans="1:11" x14ac:dyDescent="0.35">
      <c r="A2381" s="3">
        <v>36888</v>
      </c>
      <c r="B2381" s="1">
        <v>3.9802691537967677E-3</v>
      </c>
      <c r="C2381" s="1">
        <v>-1.4938180064156224E-3</v>
      </c>
      <c r="D2381" s="1">
        <v>-3.161488586636976E-3</v>
      </c>
      <c r="E2381" s="8"/>
      <c r="F2381" s="8"/>
      <c r="G2381" s="8"/>
      <c r="H2381" s="8"/>
      <c r="I2381" s="8"/>
      <c r="J2381" s="8"/>
    </row>
    <row r="2382" spans="1:11" x14ac:dyDescent="0.35">
      <c r="A2382" s="3">
        <v>36889</v>
      </c>
      <c r="B2382" s="1">
        <v>-1.0503016121381319E-2</v>
      </c>
      <c r="C2382" s="1">
        <v>5.9779500828030822E-4</v>
      </c>
      <c r="D2382" s="1">
        <v>1.8161184111389925E-2</v>
      </c>
      <c r="E2382" s="8"/>
      <c r="F2382" s="8"/>
      <c r="G2382" s="8"/>
      <c r="H2382" s="8"/>
      <c r="I2382" s="8"/>
      <c r="J2382" s="8"/>
    </row>
    <row r="2383" spans="1:11" x14ac:dyDescent="0.35">
      <c r="A2383" s="3">
        <v>36893</v>
      </c>
      <c r="B2383" s="1">
        <v>-2.8432327551428264E-2</v>
      </c>
      <c r="C2383" s="1">
        <v>1.3617881196181974E-2</v>
      </c>
      <c r="D2383" s="1">
        <v>-2.7328074020327775E-2</v>
      </c>
      <c r="E2383" s="8"/>
      <c r="F2383" s="8"/>
      <c r="G2383" s="8"/>
      <c r="H2383" s="8"/>
      <c r="I2383" s="8"/>
      <c r="J2383" s="8"/>
      <c r="K2383">
        <v>3802</v>
      </c>
    </row>
    <row r="2384" spans="1:11" x14ac:dyDescent="0.35">
      <c r="A2384" s="3">
        <v>36894</v>
      </c>
      <c r="B2384" s="1">
        <v>4.8884041946942638E-2</v>
      </c>
      <c r="C2384" s="1">
        <v>-1.4805281228913033E-2</v>
      </c>
      <c r="D2384" s="1">
        <v>6.5003433025535872E-4</v>
      </c>
      <c r="E2384" s="8"/>
      <c r="F2384" s="8"/>
      <c r="G2384" s="8"/>
      <c r="H2384" s="8"/>
      <c r="I2384" s="8"/>
      <c r="J2384" s="8"/>
    </row>
    <row r="2385" spans="1:10" x14ac:dyDescent="0.35">
      <c r="A2385" s="3">
        <v>36895</v>
      </c>
      <c r="B2385" s="1">
        <v>-1.0608477272110929E-2</v>
      </c>
      <c r="C2385" s="1">
        <v>7.5785032073332906E-3</v>
      </c>
      <c r="D2385" s="1">
        <v>1.5825329578987843E-2</v>
      </c>
      <c r="E2385" s="8"/>
      <c r="F2385" s="8"/>
      <c r="G2385" s="8"/>
      <c r="H2385" s="8"/>
      <c r="I2385" s="8"/>
      <c r="J2385" s="8"/>
    </row>
    <row r="2386" spans="1:10" x14ac:dyDescent="0.35">
      <c r="A2386" s="3">
        <v>36896</v>
      </c>
      <c r="B2386" s="1">
        <v>-2.659284489659736E-2</v>
      </c>
      <c r="C2386" s="1">
        <v>5.7602920148589537E-3</v>
      </c>
      <c r="D2386" s="1">
        <v>5.1474270247582072E-3</v>
      </c>
      <c r="E2386" s="8"/>
      <c r="F2386" s="8"/>
      <c r="G2386" s="8"/>
      <c r="H2386" s="8"/>
      <c r="I2386" s="8"/>
      <c r="J2386" s="8"/>
    </row>
    <row r="2387" spans="1:10" x14ac:dyDescent="0.35">
      <c r="A2387" s="3">
        <v>36899</v>
      </c>
      <c r="B2387" s="1">
        <v>-1.9196601390459745E-3</v>
      </c>
      <c r="C2387" s="1">
        <v>2.0558455583545719E-3</v>
      </c>
      <c r="D2387" s="1">
        <v>7.7311664562949361E-3</v>
      </c>
      <c r="E2387" s="8"/>
      <c r="F2387" s="8"/>
      <c r="G2387" s="8"/>
      <c r="H2387" s="8"/>
      <c r="I2387" s="8"/>
      <c r="J2387" s="8"/>
    </row>
    <row r="2388" spans="1:10" x14ac:dyDescent="0.35">
      <c r="A2388" s="3">
        <v>36900</v>
      </c>
      <c r="B2388" s="1">
        <v>3.804892407771464E-3</v>
      </c>
      <c r="C2388" s="1">
        <v>-4.8599488163725566E-3</v>
      </c>
      <c r="D2388" s="1">
        <v>3.8298434886603386E-3</v>
      </c>
      <c r="E2388" s="8"/>
      <c r="F2388" s="8"/>
      <c r="G2388" s="8"/>
      <c r="H2388" s="8"/>
      <c r="I2388" s="8"/>
      <c r="J2388" s="8"/>
    </row>
    <row r="2389" spans="1:10" x14ac:dyDescent="0.35">
      <c r="A2389" s="3">
        <v>36901</v>
      </c>
      <c r="B2389" s="1">
        <v>9.5407503172868311E-3</v>
      </c>
      <c r="C2389" s="1">
        <v>-8.3062740291980405E-3</v>
      </c>
      <c r="D2389" s="1">
        <v>4.1686510661840537E-3</v>
      </c>
      <c r="E2389" s="8"/>
      <c r="F2389" s="8"/>
      <c r="G2389" s="8"/>
      <c r="H2389" s="8"/>
      <c r="I2389" s="8"/>
      <c r="J2389" s="8"/>
    </row>
    <row r="2390" spans="1:10" x14ac:dyDescent="0.35">
      <c r="A2390" s="3">
        <v>36902</v>
      </c>
      <c r="B2390" s="1">
        <v>1.0264891710378438E-2</v>
      </c>
      <c r="C2390" s="1">
        <v>-2.5361760053683865E-3</v>
      </c>
      <c r="D2390" s="1">
        <v>-6.9628287233899728E-3</v>
      </c>
      <c r="E2390" s="8"/>
      <c r="F2390" s="8"/>
      <c r="G2390" s="8"/>
      <c r="H2390" s="8"/>
      <c r="I2390" s="8"/>
      <c r="J2390" s="8"/>
    </row>
    <row r="2391" spans="1:10" x14ac:dyDescent="0.35">
      <c r="A2391" s="3">
        <v>36903</v>
      </c>
      <c r="B2391" s="1">
        <v>-6.4269031187365695E-3</v>
      </c>
      <c r="C2391" s="1">
        <v>-9.1476229359058539E-3</v>
      </c>
      <c r="D2391" s="1">
        <v>2.6974003417332523E-3</v>
      </c>
      <c r="E2391" s="8"/>
      <c r="F2391" s="8"/>
      <c r="G2391" s="8"/>
      <c r="H2391" s="8"/>
      <c r="I2391" s="8"/>
      <c r="J2391" s="8"/>
    </row>
    <row r="2392" spans="1:10" x14ac:dyDescent="0.35">
      <c r="A2392" s="3">
        <v>36907</v>
      </c>
      <c r="B2392" s="1">
        <v>6.2987690149160199E-3</v>
      </c>
      <c r="C2392" s="1">
        <v>9.0560576117082274E-4</v>
      </c>
      <c r="D2392" s="1">
        <v>-7.9244251426380825E-3</v>
      </c>
      <c r="E2392" s="8"/>
      <c r="F2392" s="8"/>
      <c r="G2392" s="8"/>
      <c r="H2392" s="8"/>
      <c r="I2392" s="8"/>
      <c r="J2392" s="8"/>
    </row>
    <row r="2393" spans="1:10" x14ac:dyDescent="0.35">
      <c r="A2393" s="3">
        <v>36908</v>
      </c>
      <c r="B2393" s="1">
        <v>2.1233988370804768E-3</v>
      </c>
      <c r="C2393" s="1">
        <v>4.5071855690819226E-3</v>
      </c>
      <c r="D2393" s="1">
        <v>-1.1753361168374585E-2</v>
      </c>
      <c r="E2393" s="8"/>
      <c r="F2393" s="8"/>
      <c r="G2393" s="8"/>
      <c r="H2393" s="8"/>
      <c r="I2393" s="8"/>
      <c r="J2393" s="8"/>
    </row>
    <row r="2394" spans="1:10" x14ac:dyDescent="0.35">
      <c r="A2394" s="3">
        <v>36909</v>
      </c>
      <c r="B2394" s="1">
        <v>1.3819390477252412E-2</v>
      </c>
      <c r="C2394" s="1">
        <v>5.6823683317859036E-3</v>
      </c>
      <c r="D2394" s="1">
        <v>1.1791297332653562E-2</v>
      </c>
      <c r="E2394" s="8"/>
      <c r="F2394" s="8"/>
      <c r="G2394" s="8"/>
      <c r="H2394" s="8"/>
      <c r="I2394" s="8"/>
      <c r="J2394" s="8"/>
    </row>
    <row r="2395" spans="1:10" x14ac:dyDescent="0.35">
      <c r="A2395" s="3">
        <v>36910</v>
      </c>
      <c r="B2395" s="1">
        <v>-4.0364149342839196E-3</v>
      </c>
      <c r="C2395" s="1">
        <v>-5.5364825257871219E-3</v>
      </c>
      <c r="D2395" s="1">
        <v>1.0624892751454411E-2</v>
      </c>
      <c r="E2395" s="8"/>
      <c r="F2395" s="8"/>
      <c r="G2395" s="8"/>
      <c r="H2395" s="8"/>
      <c r="I2395" s="8"/>
      <c r="J2395" s="8"/>
    </row>
    <row r="2396" spans="1:10" x14ac:dyDescent="0.35">
      <c r="A2396" s="3">
        <v>36913</v>
      </c>
      <c r="B2396" s="1">
        <v>2.6811248969000001E-4</v>
      </c>
      <c r="C2396" s="1">
        <v>-4.2048843701726745E-3</v>
      </c>
      <c r="D2396" s="1">
        <v>2.6293186687934523E-3</v>
      </c>
      <c r="E2396" s="8"/>
      <c r="F2396" s="8"/>
      <c r="G2396" s="8"/>
      <c r="H2396" s="8"/>
      <c r="I2396" s="8"/>
      <c r="J2396" s="8"/>
    </row>
    <row r="2397" spans="1:10" x14ac:dyDescent="0.35">
      <c r="A2397" s="3">
        <v>36914</v>
      </c>
      <c r="B2397" s="1">
        <v>1.2947319545910756E-2</v>
      </c>
      <c r="C2397" s="1">
        <v>-3.9111621443912621E-3</v>
      </c>
      <c r="D2397" s="1">
        <v>-9.5326328124038431E-3</v>
      </c>
      <c r="E2397" s="8"/>
      <c r="F2397" s="8"/>
      <c r="G2397" s="8"/>
      <c r="H2397" s="8"/>
      <c r="I2397" s="8"/>
      <c r="J2397" s="8"/>
    </row>
    <row r="2398" spans="1:10" x14ac:dyDescent="0.35">
      <c r="A2398" s="3">
        <v>36915</v>
      </c>
      <c r="B2398" s="1">
        <v>2.8627024357880432E-3</v>
      </c>
      <c r="C2398" s="1">
        <v>-1.9656664264373707E-3</v>
      </c>
      <c r="D2398" s="1">
        <v>-6.0546182046269537E-3</v>
      </c>
      <c r="E2398" s="8"/>
      <c r="F2398" s="8"/>
      <c r="G2398" s="8"/>
      <c r="H2398" s="8"/>
      <c r="I2398" s="8"/>
      <c r="J2398" s="8"/>
    </row>
    <row r="2399" spans="1:10" x14ac:dyDescent="0.35">
      <c r="A2399" s="3">
        <v>36916</v>
      </c>
      <c r="B2399" s="1">
        <v>-4.9893373053657136E-3</v>
      </c>
      <c r="C2399" s="1">
        <v>2.4154078327138641E-3</v>
      </c>
      <c r="D2399" s="1">
        <v>1.9427703060221908E-3</v>
      </c>
      <c r="E2399" s="8"/>
      <c r="F2399" s="8"/>
      <c r="G2399" s="8"/>
      <c r="H2399" s="8"/>
      <c r="I2399" s="8"/>
      <c r="J2399" s="8"/>
    </row>
    <row r="2400" spans="1:10" x14ac:dyDescent="0.35">
      <c r="A2400" s="3">
        <v>36917</v>
      </c>
      <c r="B2400" s="1">
        <v>-1.8875859995004475E-3</v>
      </c>
      <c r="C2400" s="1">
        <v>8.9887646501702874E-4</v>
      </c>
      <c r="D2400" s="1">
        <v>1.966057713945887E-3</v>
      </c>
      <c r="E2400" s="8"/>
      <c r="F2400" s="8"/>
      <c r="G2400" s="8"/>
      <c r="H2400" s="8"/>
      <c r="I2400" s="8"/>
      <c r="J2400" s="8"/>
    </row>
    <row r="2401" spans="1:10" x14ac:dyDescent="0.35">
      <c r="A2401" s="3">
        <v>36920</v>
      </c>
      <c r="B2401" s="1">
        <v>6.7816318044293892E-3</v>
      </c>
      <c r="C2401" s="1">
        <v>-2.2573665869370417E-3</v>
      </c>
      <c r="D2401" s="1">
        <v>-1.6404139569088091E-2</v>
      </c>
      <c r="E2401" s="8"/>
      <c r="F2401" s="8"/>
      <c r="G2401" s="8"/>
      <c r="H2401" s="8"/>
      <c r="I2401" s="8"/>
      <c r="J2401" s="8"/>
    </row>
    <row r="2402" spans="1:10" x14ac:dyDescent="0.35">
      <c r="A2402" s="3">
        <v>36921</v>
      </c>
      <c r="B2402" s="1">
        <v>6.9834828537428117E-3</v>
      </c>
      <c r="C2402" s="1">
        <v>5.2765102364821228E-3</v>
      </c>
      <c r="D2402" s="1">
        <v>1.9012979609441543E-3</v>
      </c>
      <c r="E2402" s="8"/>
      <c r="F2402" s="8"/>
      <c r="G2402" s="8"/>
      <c r="H2402" s="8"/>
      <c r="I2402" s="8"/>
      <c r="J2402" s="8"/>
    </row>
    <row r="2403" spans="1:10" x14ac:dyDescent="0.35">
      <c r="A2403" s="3">
        <v>36922</v>
      </c>
      <c r="B2403" s="1">
        <v>-5.6355861739781901E-3</v>
      </c>
      <c r="C2403" s="1">
        <v>4.794606241166139E-3</v>
      </c>
      <c r="D2403" s="1">
        <v>-8.7173549913292687E-3</v>
      </c>
      <c r="E2403" s="8"/>
      <c r="F2403" s="8"/>
      <c r="G2403" s="8"/>
      <c r="H2403" s="8"/>
      <c r="I2403" s="8"/>
      <c r="J2403" s="8"/>
    </row>
    <row r="2404" spans="1:10" x14ac:dyDescent="0.35">
      <c r="A2404" s="3">
        <v>36923</v>
      </c>
      <c r="B2404" s="1">
        <v>5.4463025391673792E-3</v>
      </c>
      <c r="C2404" s="1">
        <v>6.4168784424396587E-3</v>
      </c>
      <c r="D2404" s="1">
        <v>1.8729974793821984E-2</v>
      </c>
      <c r="E2404" s="8"/>
      <c r="F2404" s="8"/>
      <c r="G2404" s="8"/>
      <c r="H2404" s="8"/>
      <c r="I2404" s="8"/>
      <c r="J2404" s="8"/>
    </row>
    <row r="2405" spans="1:10" x14ac:dyDescent="0.35">
      <c r="A2405" s="3">
        <v>36924</v>
      </c>
      <c r="B2405" s="1">
        <v>-1.7628461532088753E-2</v>
      </c>
      <c r="C2405" s="1">
        <v>-6.1169062947467835E-3</v>
      </c>
      <c r="D2405" s="1">
        <v>1.6136556324079485E-2</v>
      </c>
      <c r="E2405" s="8"/>
      <c r="F2405" s="8"/>
      <c r="G2405" s="8"/>
      <c r="H2405" s="8"/>
      <c r="I2405" s="8"/>
      <c r="J2405" s="8"/>
    </row>
    <row r="2406" spans="1:10" x14ac:dyDescent="0.35">
      <c r="A2406" s="3">
        <v>36927</v>
      </c>
      <c r="B2406" s="1">
        <v>3.5801767671857195E-3</v>
      </c>
      <c r="C2406" s="1">
        <v>-2.9997214769300655E-4</v>
      </c>
      <c r="D2406" s="1">
        <v>-1.7882768549017727E-2</v>
      </c>
      <c r="E2406" s="8"/>
      <c r="F2406" s="8"/>
      <c r="G2406" s="8"/>
      <c r="H2406" s="8"/>
      <c r="I2406" s="8"/>
      <c r="J2406" s="8"/>
    </row>
    <row r="2407" spans="1:10" x14ac:dyDescent="0.35">
      <c r="A2407" s="3">
        <v>36928</v>
      </c>
      <c r="B2407" s="1">
        <v>-1.5148327159572937E-3</v>
      </c>
      <c r="C2407" s="1">
        <v>-3.8906377582392693E-3</v>
      </c>
      <c r="D2407" s="1">
        <v>-2.8316271154130786E-4</v>
      </c>
      <c r="E2407" s="8"/>
      <c r="F2407" s="8"/>
      <c r="G2407" s="8"/>
      <c r="H2407" s="8"/>
      <c r="I2407" s="8"/>
      <c r="J2407" s="8"/>
    </row>
    <row r="2408" spans="1:10" x14ac:dyDescent="0.35">
      <c r="A2408" s="3">
        <v>36929</v>
      </c>
      <c r="B2408" s="1">
        <v>-8.4436942263544663E-3</v>
      </c>
      <c r="C2408" s="1">
        <v>1.3415317830863568E-3</v>
      </c>
      <c r="D2408" s="1">
        <v>8.3791874113752374E-3</v>
      </c>
      <c r="E2408" s="8"/>
      <c r="F2408" s="8"/>
      <c r="G2408" s="8"/>
      <c r="H2408" s="8"/>
      <c r="I2408" s="8"/>
      <c r="J2408" s="8"/>
    </row>
    <row r="2409" spans="1:10" x14ac:dyDescent="0.35">
      <c r="A2409" s="3">
        <v>36930</v>
      </c>
      <c r="B2409" s="1">
        <v>-6.254181722252429E-3</v>
      </c>
      <c r="C2409" s="1">
        <v>-1.2038559234703525E-3</v>
      </c>
      <c r="D2409" s="1">
        <v>-2.086870776719893E-3</v>
      </c>
      <c r="E2409" s="8"/>
      <c r="F2409" s="8"/>
      <c r="G2409" s="8"/>
      <c r="H2409" s="8"/>
      <c r="I2409" s="8"/>
      <c r="J2409" s="8"/>
    </row>
    <row r="2410" spans="1:10" x14ac:dyDescent="0.35">
      <c r="A2410" s="3">
        <v>36931</v>
      </c>
      <c r="B2410" s="1">
        <v>-1.3425251408581335E-2</v>
      </c>
      <c r="C2410" s="1">
        <v>5.2433644974810359E-3</v>
      </c>
      <c r="D2410" s="1">
        <v>-6.3467801958231648E-3</v>
      </c>
      <c r="E2410" s="8"/>
      <c r="F2410" s="8"/>
      <c r="G2410" s="8"/>
      <c r="H2410" s="8"/>
      <c r="I2410" s="8"/>
      <c r="J2410" s="8"/>
    </row>
    <row r="2411" spans="1:10" x14ac:dyDescent="0.35">
      <c r="A2411" s="3">
        <v>36934</v>
      </c>
      <c r="B2411" s="1">
        <v>1.1757858313737482E-2</v>
      </c>
      <c r="C2411" s="1">
        <v>-2.8371001771859221E-3</v>
      </c>
      <c r="D2411" s="1">
        <v>-6.7765747019743142E-3</v>
      </c>
      <c r="E2411" s="8"/>
      <c r="F2411" s="8"/>
      <c r="G2411" s="8"/>
      <c r="H2411" s="8"/>
      <c r="I2411" s="8"/>
      <c r="J2411" s="8"/>
    </row>
    <row r="2412" spans="1:10" x14ac:dyDescent="0.35">
      <c r="A2412" s="3">
        <v>36935</v>
      </c>
      <c r="B2412" s="1">
        <v>-8.6897655654364792E-3</v>
      </c>
      <c r="C2412" s="1">
        <v>-1.3485136186274916E-3</v>
      </c>
      <c r="D2412" s="1">
        <v>2.6778616122243963E-3</v>
      </c>
      <c r="E2412" s="8"/>
      <c r="F2412" s="8"/>
      <c r="G2412" s="8"/>
      <c r="H2412" s="8"/>
      <c r="I2412" s="8"/>
      <c r="J2412" s="8"/>
    </row>
    <row r="2413" spans="1:10" x14ac:dyDescent="0.35">
      <c r="A2413" s="3">
        <v>36936</v>
      </c>
      <c r="B2413" s="1">
        <v>-2.1861914336732263E-3</v>
      </c>
      <c r="C2413" s="1">
        <v>-3.4611942083207369E-3</v>
      </c>
      <c r="D2413" s="1">
        <v>-6.3696055374574704E-3</v>
      </c>
      <c r="E2413" s="8"/>
      <c r="F2413" s="8"/>
      <c r="G2413" s="8"/>
      <c r="H2413" s="8"/>
      <c r="I2413" s="8"/>
      <c r="J2413" s="8"/>
    </row>
    <row r="2414" spans="1:10" x14ac:dyDescent="0.35">
      <c r="A2414" s="3">
        <v>36937</v>
      </c>
      <c r="B2414" s="1">
        <v>8.0907753663812948E-3</v>
      </c>
      <c r="C2414" s="1">
        <v>-4.9716287831657394E-3</v>
      </c>
      <c r="D2414" s="1">
        <v>-8.1235215214793318E-3</v>
      </c>
      <c r="E2414" s="8"/>
      <c r="F2414" s="8"/>
      <c r="G2414" s="8"/>
      <c r="H2414" s="8"/>
      <c r="I2414" s="8"/>
      <c r="J2414" s="8"/>
    </row>
    <row r="2415" spans="1:10" x14ac:dyDescent="0.35">
      <c r="A2415" s="3">
        <v>36938</v>
      </c>
      <c r="B2415" s="1">
        <v>-1.9086320634772405E-2</v>
      </c>
      <c r="C2415" s="1">
        <v>6.3248147941295354E-3</v>
      </c>
      <c r="D2415" s="1">
        <v>3.9705335956354984E-3</v>
      </c>
      <c r="E2415" s="8"/>
      <c r="F2415" s="8"/>
      <c r="G2415" s="8"/>
      <c r="H2415" s="8"/>
      <c r="I2415" s="8"/>
      <c r="J2415" s="8"/>
    </row>
    <row r="2416" spans="1:10" x14ac:dyDescent="0.35">
      <c r="A2416" s="3">
        <v>36942</v>
      </c>
      <c r="B2416" s="1">
        <v>-1.750888566678116E-2</v>
      </c>
      <c r="C2416" s="1">
        <v>0</v>
      </c>
      <c r="D2416" s="1">
        <v>-4.081513996610775E-3</v>
      </c>
      <c r="E2416" s="8"/>
      <c r="F2416" s="8"/>
      <c r="G2416" s="8"/>
      <c r="H2416" s="8"/>
      <c r="I2416" s="8"/>
      <c r="J2416" s="8"/>
    </row>
    <row r="2417" spans="1:10" x14ac:dyDescent="0.35">
      <c r="A2417" s="3">
        <v>36943</v>
      </c>
      <c r="B2417" s="1">
        <v>-1.868092095978631E-2</v>
      </c>
      <c r="C2417" s="1">
        <v>-3.0105304963987086E-3</v>
      </c>
      <c r="D2417" s="1">
        <v>-4.0202344509573879E-3</v>
      </c>
      <c r="E2417" s="8"/>
      <c r="F2417" s="8"/>
      <c r="G2417" s="8"/>
      <c r="H2417" s="8"/>
      <c r="I2417" s="8"/>
      <c r="J2417" s="8"/>
    </row>
    <row r="2418" spans="1:10" x14ac:dyDescent="0.35">
      <c r="A2418" s="3">
        <v>36944</v>
      </c>
      <c r="B2418" s="1">
        <v>-1.9536785197305554E-3</v>
      </c>
      <c r="C2418" s="1">
        <v>-1.8072163849919322E-3</v>
      </c>
      <c r="D2418" s="1">
        <v>-1.4720070459484423E-3</v>
      </c>
      <c r="E2418" s="8"/>
      <c r="F2418" s="8"/>
      <c r="G2418" s="8"/>
      <c r="H2418" s="8"/>
      <c r="I2418" s="8"/>
      <c r="J2418" s="8"/>
    </row>
    <row r="2419" spans="1:10" x14ac:dyDescent="0.35">
      <c r="A2419" s="3">
        <v>36945</v>
      </c>
      <c r="B2419" s="1">
        <v>-5.5709558651842886E-3</v>
      </c>
      <c r="C2419" s="1">
        <v>5.7217231468521049E-3</v>
      </c>
      <c r="D2419" s="1">
        <v>2.5245009687542073E-3</v>
      </c>
      <c r="E2419" s="8"/>
      <c r="F2419" s="8"/>
      <c r="G2419" s="8"/>
      <c r="H2419" s="8"/>
      <c r="I2419" s="8"/>
      <c r="J2419" s="8"/>
    </row>
    <row r="2420" spans="1:10" x14ac:dyDescent="0.35">
      <c r="A2420" s="3">
        <v>36948</v>
      </c>
      <c r="B2420" s="1">
        <v>1.7338738174571561E-2</v>
      </c>
      <c r="C2420" s="1">
        <v>3.2904516468479461E-3</v>
      </c>
      <c r="D2420" s="1">
        <v>-2.4408061201232614E-3</v>
      </c>
      <c r="E2420" s="8"/>
      <c r="F2420" s="8"/>
      <c r="G2420" s="8"/>
      <c r="H2420" s="8"/>
      <c r="I2420" s="8"/>
      <c r="J2420" s="8"/>
    </row>
    <row r="2421" spans="1:10" x14ac:dyDescent="0.35">
      <c r="A2421" s="3">
        <v>36949</v>
      </c>
      <c r="B2421" s="1">
        <v>-7.6893302892232628E-3</v>
      </c>
      <c r="C2421" s="1">
        <v>5.5255375292107842E-3</v>
      </c>
      <c r="D2421" s="1">
        <v>3.1696630432860844E-3</v>
      </c>
      <c r="E2421" s="8"/>
      <c r="F2421" s="8"/>
      <c r="G2421" s="8"/>
      <c r="H2421" s="8"/>
      <c r="I2421" s="8"/>
      <c r="J2421" s="8"/>
    </row>
    <row r="2422" spans="1:10" x14ac:dyDescent="0.35">
      <c r="A2422" s="3">
        <v>36950</v>
      </c>
      <c r="B2422" s="1">
        <v>-1.4412471037762728E-2</v>
      </c>
      <c r="C2422" s="1">
        <v>4.3153226637473166E-3</v>
      </c>
      <c r="D2422" s="1">
        <v>7.2300346795005834E-5</v>
      </c>
      <c r="E2422" s="8"/>
      <c r="F2422" s="8"/>
      <c r="G2422" s="8"/>
      <c r="H2422" s="8"/>
      <c r="I2422" s="8"/>
      <c r="J2422" s="8"/>
    </row>
    <row r="2423" spans="1:10" x14ac:dyDescent="0.35">
      <c r="A2423" s="3">
        <v>36951</v>
      </c>
      <c r="B2423" s="1">
        <v>1.0398321084283263E-3</v>
      </c>
      <c r="C2423" s="1">
        <v>3.8823149355514631E-3</v>
      </c>
      <c r="D2423" s="1">
        <v>2.5549607882228349E-3</v>
      </c>
      <c r="E2423" s="8"/>
      <c r="F2423" s="8"/>
      <c r="G2423" s="8"/>
      <c r="H2423" s="8"/>
      <c r="I2423" s="8"/>
      <c r="J2423" s="8"/>
    </row>
    <row r="2424" spans="1:10" x14ac:dyDescent="0.35">
      <c r="A2424" s="3">
        <v>36952</v>
      </c>
      <c r="B2424" s="1">
        <v>-5.6960415134154176E-3</v>
      </c>
      <c r="C2424" s="1">
        <v>-6.3653938670760711E-3</v>
      </c>
      <c r="D2424" s="1">
        <v>3.5328486113597557E-3</v>
      </c>
      <c r="E2424" s="8"/>
      <c r="F2424" s="8"/>
      <c r="G2424" s="8"/>
      <c r="H2424" s="8"/>
      <c r="I2424" s="8"/>
      <c r="J2424" s="8"/>
    </row>
    <row r="2425" spans="1:10" x14ac:dyDescent="0.35">
      <c r="A2425" s="3">
        <v>36955</v>
      </c>
      <c r="B2425" s="1">
        <v>5.8410484417784634E-3</v>
      </c>
      <c r="C2425" s="1">
        <v>-1.5593249494522785E-3</v>
      </c>
      <c r="D2425" s="1">
        <v>9.3147273465167893E-3</v>
      </c>
      <c r="E2425" s="8"/>
      <c r="F2425" s="8"/>
      <c r="G2425" s="8"/>
      <c r="H2425" s="8"/>
      <c r="I2425" s="8"/>
      <c r="J2425" s="8"/>
    </row>
    <row r="2426" spans="1:10" x14ac:dyDescent="0.35">
      <c r="A2426" s="3">
        <v>36956</v>
      </c>
      <c r="B2426" s="1">
        <v>9.9311094714618839E-3</v>
      </c>
      <c r="C2426" s="1">
        <v>-1.0835854938333795E-3</v>
      </c>
      <c r="D2426" s="1">
        <v>-8.7660190905109283E-4</v>
      </c>
      <c r="E2426" s="8"/>
      <c r="F2426" s="8"/>
      <c r="G2426" s="8"/>
      <c r="H2426" s="8"/>
      <c r="I2426" s="8"/>
      <c r="J2426" s="8"/>
    </row>
    <row r="2427" spans="1:10" x14ac:dyDescent="0.35">
      <c r="A2427" s="3">
        <v>36957</v>
      </c>
      <c r="B2427" s="1">
        <v>6.4316572293915486E-3</v>
      </c>
      <c r="C2427" s="1">
        <v>4.8201893656314191E-3</v>
      </c>
      <c r="D2427" s="1">
        <v>3.0975364893416121E-3</v>
      </c>
      <c r="E2427" s="8"/>
      <c r="F2427" s="8"/>
      <c r="G2427" s="8"/>
      <c r="H2427" s="8"/>
      <c r="I2427" s="8"/>
      <c r="J2427" s="8"/>
    </row>
    <row r="2428" spans="1:10" x14ac:dyDescent="0.35">
      <c r="A2428" s="3">
        <v>36958</v>
      </c>
      <c r="B2428" s="1">
        <v>2.2559703705987118E-3</v>
      </c>
      <c r="C2428" s="1">
        <v>2.3251285476614649E-3</v>
      </c>
      <c r="D2428" s="1">
        <v>-7.6903202801652795E-3</v>
      </c>
      <c r="E2428" s="8"/>
      <c r="F2428" s="8"/>
      <c r="G2428" s="8"/>
      <c r="H2428" s="8"/>
      <c r="I2428" s="8"/>
      <c r="J2428" s="8"/>
    </row>
    <row r="2429" spans="1:10" x14ac:dyDescent="0.35">
      <c r="A2429" s="3">
        <v>36959</v>
      </c>
      <c r="B2429" s="1">
        <v>-2.5075768674221666E-2</v>
      </c>
      <c r="C2429" s="1">
        <v>-3.2600972943205926E-3</v>
      </c>
      <c r="D2429" s="1">
        <v>-3.8563969285794687E-3</v>
      </c>
      <c r="E2429" s="8"/>
      <c r="F2429" s="8"/>
      <c r="G2429" s="8"/>
      <c r="H2429" s="8"/>
      <c r="I2429" s="8"/>
      <c r="J2429" s="8"/>
    </row>
    <row r="2430" spans="1:10" x14ac:dyDescent="0.35">
      <c r="A2430" s="3">
        <v>36962</v>
      </c>
      <c r="B2430" s="1">
        <v>-4.4140776277516995E-2</v>
      </c>
      <c r="C2430" s="1">
        <v>7.7353658817303481E-4</v>
      </c>
      <c r="D2430" s="1">
        <v>1.7686984636323201E-4</v>
      </c>
      <c r="E2430" s="8"/>
      <c r="F2430" s="8"/>
      <c r="G2430" s="8"/>
      <c r="H2430" s="8"/>
      <c r="I2430" s="8"/>
      <c r="J2430" s="8"/>
    </row>
    <row r="2431" spans="1:10" x14ac:dyDescent="0.35">
      <c r="A2431" s="3">
        <v>36963</v>
      </c>
      <c r="B2431" s="1">
        <v>1.4719630562726694E-2</v>
      </c>
      <c r="C2431" s="1">
        <v>-1.8626018014879949E-3</v>
      </c>
      <c r="D2431" s="1">
        <v>-6.9879936074624732E-3</v>
      </c>
      <c r="E2431" s="8"/>
      <c r="F2431" s="8"/>
      <c r="G2431" s="8"/>
      <c r="H2431" s="8"/>
      <c r="I2431" s="8"/>
      <c r="J2431" s="8"/>
    </row>
    <row r="2432" spans="1:10" x14ac:dyDescent="0.35">
      <c r="A2432" s="3">
        <v>36964</v>
      </c>
      <c r="B2432" s="1">
        <v>-2.6181831074086895E-2</v>
      </c>
      <c r="C2432" s="1">
        <v>7.5902175443118575E-3</v>
      </c>
      <c r="D2432" s="1">
        <v>-1.7771632392179222E-2</v>
      </c>
      <c r="E2432" s="8"/>
      <c r="F2432" s="8"/>
      <c r="G2432" s="8"/>
      <c r="H2432" s="8"/>
      <c r="I2432" s="8"/>
      <c r="J2432" s="8"/>
    </row>
    <row r="2433" spans="1:10" x14ac:dyDescent="0.35">
      <c r="A2433" s="3">
        <v>36965</v>
      </c>
      <c r="B2433" s="1">
        <v>5.85404210825082E-3</v>
      </c>
      <c r="C2433" s="1">
        <v>3.0874115594733192E-3</v>
      </c>
      <c r="D2433" s="1">
        <v>-7.0097530609151797E-3</v>
      </c>
      <c r="E2433" s="8"/>
      <c r="F2433" s="8"/>
      <c r="G2433" s="8"/>
      <c r="H2433" s="8"/>
      <c r="I2433" s="8"/>
      <c r="J2433" s="8"/>
    </row>
    <row r="2434" spans="1:10" x14ac:dyDescent="0.35">
      <c r="A2434" s="3">
        <v>36966</v>
      </c>
      <c r="B2434" s="1">
        <v>-1.9819158330256742E-2</v>
      </c>
      <c r="C2434" s="1">
        <v>3.3801427961797563E-3</v>
      </c>
      <c r="D2434" s="1">
        <v>-4.0989404161142166E-3</v>
      </c>
      <c r="E2434" s="8"/>
      <c r="F2434" s="8"/>
      <c r="G2434" s="8"/>
      <c r="H2434" s="8"/>
      <c r="I2434" s="8"/>
      <c r="J2434" s="8"/>
    </row>
    <row r="2435" spans="1:10" x14ac:dyDescent="0.35">
      <c r="A2435" s="3">
        <v>36969</v>
      </c>
      <c r="B2435" s="1">
        <v>1.7473111194933649E-2</v>
      </c>
      <c r="C2435" s="1">
        <v>-4.6105906321118684E-3</v>
      </c>
      <c r="D2435" s="1">
        <v>-3.4430355649417289E-3</v>
      </c>
      <c r="E2435" s="8"/>
      <c r="F2435" s="8"/>
      <c r="G2435" s="8"/>
      <c r="H2435" s="8"/>
      <c r="I2435" s="8"/>
      <c r="J2435" s="8"/>
    </row>
    <row r="2436" spans="1:10" x14ac:dyDescent="0.35">
      <c r="A2436" s="3">
        <v>36970</v>
      </c>
      <c r="B2436" s="1">
        <v>-2.4371945874130895E-2</v>
      </c>
      <c r="C2436" s="1">
        <v>2.7621768006175218E-3</v>
      </c>
      <c r="D2436" s="1">
        <v>1.5278754020489104E-3</v>
      </c>
      <c r="E2436" s="8"/>
      <c r="F2436" s="8"/>
      <c r="G2436" s="8"/>
      <c r="H2436" s="8"/>
      <c r="I2436" s="8"/>
      <c r="J2436" s="8"/>
    </row>
    <row r="2437" spans="1:10" x14ac:dyDescent="0.35">
      <c r="A2437" s="3">
        <v>36971</v>
      </c>
      <c r="B2437" s="1">
        <v>-1.8086294593338919E-2</v>
      </c>
      <c r="C2437" s="1">
        <v>9.2463399489799928E-4</v>
      </c>
      <c r="D2437" s="1">
        <v>2.5107493842989738E-3</v>
      </c>
      <c r="E2437" s="8"/>
      <c r="F2437" s="8"/>
      <c r="G2437" s="8"/>
      <c r="H2437" s="8"/>
      <c r="I2437" s="8"/>
      <c r="J2437" s="8"/>
    </row>
    <row r="2438" spans="1:10" x14ac:dyDescent="0.35">
      <c r="A2438" s="3">
        <v>36972</v>
      </c>
      <c r="B2438" s="1">
        <v>-4.0719431899278102E-3</v>
      </c>
      <c r="C2438" s="1">
        <v>4.6020258008265249E-3</v>
      </c>
      <c r="D2438" s="1">
        <v>-4.8206969723655806E-3</v>
      </c>
      <c r="E2438" s="8"/>
      <c r="F2438" s="8"/>
      <c r="G2438" s="8"/>
      <c r="H2438" s="8"/>
      <c r="I2438" s="8"/>
      <c r="J2438" s="8"/>
    </row>
    <row r="2439" spans="1:10" x14ac:dyDescent="0.35">
      <c r="A2439" s="3">
        <v>36973</v>
      </c>
      <c r="B2439" s="1">
        <v>1.9713495169322987E-2</v>
      </c>
      <c r="C2439" s="1">
        <v>-6.5952562078077856E-3</v>
      </c>
      <c r="D2439" s="1">
        <v>1.107012875420524E-2</v>
      </c>
      <c r="E2439" s="8"/>
      <c r="F2439" s="8"/>
      <c r="G2439" s="8"/>
      <c r="H2439" s="8"/>
      <c r="I2439" s="8"/>
      <c r="J2439" s="8"/>
    </row>
    <row r="2440" spans="1:10" x14ac:dyDescent="0.35">
      <c r="A2440" s="3">
        <v>36976</v>
      </c>
      <c r="B2440" s="1">
        <v>1.1219212823608661E-2</v>
      </c>
      <c r="C2440" s="1">
        <v>-3.7026302269061902E-3</v>
      </c>
      <c r="D2440" s="1">
        <v>5.4866164104206572E-3</v>
      </c>
      <c r="E2440" s="8"/>
      <c r="F2440" s="8"/>
      <c r="G2440" s="8"/>
      <c r="H2440" s="8"/>
      <c r="I2440" s="8"/>
      <c r="J2440" s="8"/>
    </row>
    <row r="2441" spans="1:10" x14ac:dyDescent="0.35">
      <c r="A2441" s="3">
        <v>36977</v>
      </c>
      <c r="B2441" s="1">
        <v>2.5253391366211544E-2</v>
      </c>
      <c r="C2441" s="1">
        <v>-1.0558737619654696E-2</v>
      </c>
      <c r="D2441" s="1">
        <v>8.6648429446628487E-3</v>
      </c>
      <c r="E2441" s="8"/>
      <c r="F2441" s="8"/>
      <c r="G2441" s="8"/>
      <c r="H2441" s="8"/>
      <c r="I2441" s="8"/>
      <c r="J2441" s="8"/>
    </row>
    <row r="2442" spans="1:10" x14ac:dyDescent="0.35">
      <c r="A2442" s="3">
        <v>36978</v>
      </c>
      <c r="B2442" s="1">
        <v>-2.4733005227962412E-2</v>
      </c>
      <c r="C2442" s="1">
        <v>4.6956574569660979E-4</v>
      </c>
      <c r="D2442" s="1">
        <v>-2.0778820090778825E-2</v>
      </c>
      <c r="E2442" s="8"/>
      <c r="F2442" s="8"/>
      <c r="G2442" s="8"/>
      <c r="H2442" s="8"/>
      <c r="I2442" s="8"/>
      <c r="J2442" s="8"/>
    </row>
    <row r="2443" spans="1:10" x14ac:dyDescent="0.35">
      <c r="A2443" s="3">
        <v>36979</v>
      </c>
      <c r="B2443" s="1">
        <v>-4.640984499430254E-3</v>
      </c>
      <c r="C2443" s="1">
        <v>1.5362818595329806E-4</v>
      </c>
      <c r="D2443" s="1">
        <v>-2.1385599536611032E-3</v>
      </c>
      <c r="E2443" s="8"/>
      <c r="F2443" s="8"/>
      <c r="G2443" s="8"/>
      <c r="H2443" s="8"/>
      <c r="I2443" s="8"/>
      <c r="J2443" s="8"/>
    </row>
    <row r="2444" spans="1:10" x14ac:dyDescent="0.35">
      <c r="A2444" s="3">
        <v>36980</v>
      </c>
      <c r="B2444" s="1">
        <v>1.0726704477443921E-2</v>
      </c>
      <c r="C2444" s="1">
        <v>3.4333993251461589E-3</v>
      </c>
      <c r="D2444" s="1">
        <v>-1.2004266779554544E-2</v>
      </c>
      <c r="E2444" s="8"/>
      <c r="F2444" s="8"/>
      <c r="G2444" s="8"/>
      <c r="H2444" s="8"/>
      <c r="I2444" s="8"/>
      <c r="J2444" s="8"/>
    </row>
    <row r="2445" spans="1:10" x14ac:dyDescent="0.35">
      <c r="A2445" s="3">
        <v>36983</v>
      </c>
      <c r="B2445" s="1">
        <v>-1.2540273606755872E-2</v>
      </c>
      <c r="C2445" s="1">
        <v>-2.8105935223055167E-3</v>
      </c>
      <c r="D2445" s="1">
        <v>-3.8936938257808067E-3</v>
      </c>
      <c r="E2445" s="8"/>
      <c r="F2445" s="8"/>
      <c r="G2445" s="8"/>
      <c r="H2445" s="8"/>
      <c r="I2445" s="8"/>
      <c r="J2445" s="8"/>
    </row>
    <row r="2446" spans="1:10" x14ac:dyDescent="0.35">
      <c r="A2446" s="3">
        <v>36984</v>
      </c>
      <c r="B2446" s="1">
        <v>-3.4998443979645105E-2</v>
      </c>
      <c r="C2446" s="1">
        <v>2.0193162489581806E-3</v>
      </c>
      <c r="D2446" s="1">
        <v>8.6167385614896053E-3</v>
      </c>
      <c r="E2446" s="8"/>
      <c r="F2446" s="8"/>
      <c r="G2446" s="8"/>
      <c r="H2446" s="8"/>
      <c r="I2446" s="8"/>
      <c r="J2446" s="8"/>
    </row>
    <row r="2447" spans="1:10" x14ac:dyDescent="0.35">
      <c r="A2447" s="3">
        <v>36985</v>
      </c>
      <c r="B2447" s="1">
        <v>-2.9053606654262619E-3</v>
      </c>
      <c r="C2447" s="1">
        <v>1.0974101374003034E-3</v>
      </c>
      <c r="D2447" s="1">
        <v>1.5671568698024517E-2</v>
      </c>
      <c r="E2447" s="8"/>
      <c r="F2447" s="8"/>
      <c r="G2447" s="8"/>
      <c r="H2447" s="8"/>
      <c r="I2447" s="8"/>
      <c r="J2447" s="8"/>
    </row>
    <row r="2448" spans="1:10" x14ac:dyDescent="0.35">
      <c r="A2448" s="3">
        <v>36986</v>
      </c>
      <c r="B2448" s="1">
        <v>4.2752963804758709E-2</v>
      </c>
      <c r="C2448" s="1">
        <v>-3.7395321891989675E-3</v>
      </c>
      <c r="D2448" s="1">
        <v>4.8714944148176061E-3</v>
      </c>
      <c r="E2448" s="8"/>
      <c r="F2448" s="8"/>
      <c r="G2448" s="8"/>
      <c r="H2448" s="8"/>
      <c r="I2448" s="8"/>
      <c r="J2448" s="8"/>
    </row>
    <row r="2449" spans="1:10" x14ac:dyDescent="0.35">
      <c r="A2449" s="3">
        <v>36987</v>
      </c>
      <c r="B2449" s="1">
        <v>-2.0186046863075076E-2</v>
      </c>
      <c r="C2449" s="1">
        <v>7.4566615529784597E-3</v>
      </c>
      <c r="D2449" s="1">
        <v>-6.3638024716987868E-3</v>
      </c>
      <c r="E2449" s="8"/>
      <c r="F2449" s="8"/>
      <c r="G2449" s="8"/>
      <c r="H2449" s="8"/>
      <c r="I2449" s="8"/>
      <c r="J2449" s="8"/>
    </row>
    <row r="2450" spans="1:10" x14ac:dyDescent="0.35">
      <c r="A2450" s="3">
        <v>36990</v>
      </c>
      <c r="B2450" s="1">
        <v>8.0847034829942665E-3</v>
      </c>
      <c r="C2450" s="1">
        <v>-3.7171293637795091E-3</v>
      </c>
      <c r="D2450" s="1">
        <v>5.3494455521245305E-3</v>
      </c>
      <c r="E2450" s="8"/>
      <c r="F2450" s="8"/>
      <c r="G2450" s="8"/>
      <c r="H2450" s="8"/>
      <c r="I2450" s="8"/>
      <c r="J2450" s="8"/>
    </row>
    <row r="2451" spans="1:10" x14ac:dyDescent="0.35">
      <c r="A2451" s="3">
        <v>36991</v>
      </c>
      <c r="B2451" s="1">
        <v>2.6706184367207418E-2</v>
      </c>
      <c r="C2451" s="1">
        <v>-1.1725248397265676E-2</v>
      </c>
      <c r="D2451" s="1">
        <v>1.113537606303165E-2</v>
      </c>
      <c r="E2451" s="8"/>
      <c r="F2451" s="8"/>
      <c r="G2451" s="8"/>
      <c r="H2451" s="8"/>
      <c r="I2451" s="8"/>
      <c r="J2451" s="8"/>
    </row>
    <row r="2452" spans="1:10" x14ac:dyDescent="0.35">
      <c r="A2452" s="3">
        <v>36992</v>
      </c>
      <c r="B2452" s="1">
        <v>-2.1334301040078266E-3</v>
      </c>
      <c r="C2452" s="1">
        <v>-2.5237638991624403E-3</v>
      </c>
      <c r="D2452" s="1">
        <v>-4.4304241874364207E-4</v>
      </c>
      <c r="E2452" s="8"/>
      <c r="F2452" s="8"/>
      <c r="G2452" s="8"/>
      <c r="H2452" s="8"/>
      <c r="I2452" s="8"/>
      <c r="J2452" s="8"/>
    </row>
    <row r="2453" spans="1:10" x14ac:dyDescent="0.35">
      <c r="A2453" s="3">
        <v>36993</v>
      </c>
      <c r="B2453" s="1">
        <v>1.4991406116504373E-2</v>
      </c>
      <c r="C2453" s="1">
        <v>-3.7846430326227212E-3</v>
      </c>
      <c r="D2453" s="1">
        <v>2.1796694300656697E-3</v>
      </c>
      <c r="E2453" s="8"/>
      <c r="F2453" s="8"/>
      <c r="G2453" s="8"/>
      <c r="H2453" s="8"/>
      <c r="I2453" s="8"/>
      <c r="J2453" s="8"/>
    </row>
    <row r="2454" spans="1:10" x14ac:dyDescent="0.35">
      <c r="A2454" s="3">
        <v>36997</v>
      </c>
      <c r="B2454" s="1">
        <v>-3.2329347126980996E-3</v>
      </c>
      <c r="C2454" s="1">
        <v>-9.3849217817891604E-3</v>
      </c>
      <c r="D2454" s="1">
        <v>1.001893528662634E-2</v>
      </c>
      <c r="E2454" s="8"/>
      <c r="F2454" s="8"/>
      <c r="G2454" s="8"/>
      <c r="H2454" s="8"/>
      <c r="I2454" s="8"/>
      <c r="J2454" s="8"/>
    </row>
    <row r="2455" spans="1:10" x14ac:dyDescent="0.35">
      <c r="A2455" s="3">
        <v>36998</v>
      </c>
      <c r="B2455" s="1">
        <v>1.0229944705911962E-2</v>
      </c>
      <c r="C2455" s="1">
        <v>6.0550539807437869E-3</v>
      </c>
      <c r="D2455" s="1">
        <v>-7.7881580345949778E-3</v>
      </c>
      <c r="E2455" s="8"/>
      <c r="F2455" s="8"/>
      <c r="G2455" s="8"/>
      <c r="H2455" s="8"/>
      <c r="I2455" s="8"/>
      <c r="J2455" s="8"/>
    </row>
    <row r="2456" spans="1:10" x14ac:dyDescent="0.35">
      <c r="A2456" s="3">
        <v>36999</v>
      </c>
      <c r="B2456" s="1">
        <v>3.8153246657251817E-2</v>
      </c>
      <c r="C2456" s="1">
        <v>5.6904702020543693E-3</v>
      </c>
      <c r="D2456" s="1">
        <v>1.954450149595115E-4</v>
      </c>
      <c r="E2456" s="8"/>
      <c r="F2456" s="8"/>
      <c r="G2456" s="8"/>
      <c r="H2456" s="8"/>
      <c r="I2456" s="8"/>
      <c r="J2456" s="8"/>
    </row>
    <row r="2457" spans="1:10" x14ac:dyDescent="0.35">
      <c r="A2457" s="3">
        <v>37000</v>
      </c>
      <c r="B2457" s="1">
        <v>1.2472772517475101E-2</v>
      </c>
      <c r="C2457" s="1">
        <v>-9.6765850197137807E-3</v>
      </c>
      <c r="D2457" s="1">
        <v>-5.3466033752463775E-3</v>
      </c>
      <c r="E2457" s="8"/>
      <c r="F2457" s="8"/>
      <c r="G2457" s="8"/>
      <c r="H2457" s="8"/>
      <c r="I2457" s="8"/>
      <c r="J2457" s="8"/>
    </row>
    <row r="2458" spans="1:10" x14ac:dyDescent="0.35">
      <c r="A2458" s="3">
        <v>37001</v>
      </c>
      <c r="B2458" s="1">
        <v>-8.5874568453010759E-3</v>
      </c>
      <c r="C2458" s="1">
        <v>-9.597348378775814E-4</v>
      </c>
      <c r="D2458" s="1">
        <v>-4.8393272131004158E-3</v>
      </c>
      <c r="E2458" s="8"/>
      <c r="F2458" s="8"/>
      <c r="G2458" s="8"/>
      <c r="H2458" s="8"/>
      <c r="I2458" s="8"/>
      <c r="J2458" s="8"/>
    </row>
    <row r="2459" spans="1:10" x14ac:dyDescent="0.35">
      <c r="A2459" s="3">
        <v>37004</v>
      </c>
      <c r="B2459" s="1">
        <v>-1.5093463801464277E-2</v>
      </c>
      <c r="C2459" s="1">
        <v>5.9008517683511704E-3</v>
      </c>
      <c r="D2459" s="1">
        <v>-2.6942699552300938E-3</v>
      </c>
      <c r="E2459" s="8"/>
      <c r="F2459" s="8"/>
      <c r="G2459" s="8"/>
      <c r="H2459" s="8"/>
      <c r="I2459" s="8"/>
      <c r="J2459" s="8"/>
    </row>
    <row r="2460" spans="1:10" x14ac:dyDescent="0.35">
      <c r="A2460" s="3">
        <v>37005</v>
      </c>
      <c r="B2460" s="1">
        <v>-1.2236011370614273E-2</v>
      </c>
      <c r="C2460" s="1">
        <v>-9.5500211281406141E-4</v>
      </c>
      <c r="D2460" s="1">
        <v>-6.5597820145248571E-3</v>
      </c>
      <c r="E2460" s="8"/>
      <c r="F2460" s="8"/>
      <c r="G2460" s="8"/>
      <c r="H2460" s="8"/>
      <c r="I2460" s="8"/>
      <c r="J2460" s="8"/>
    </row>
    <row r="2461" spans="1:10" x14ac:dyDescent="0.35">
      <c r="A2461" s="3">
        <v>37006</v>
      </c>
      <c r="B2461" s="1">
        <v>1.5815145356776507E-2</v>
      </c>
      <c r="C2461" s="1">
        <v>-4.1343773123166758E-3</v>
      </c>
      <c r="D2461" s="1">
        <v>2.1440380377182417E-3</v>
      </c>
      <c r="E2461" s="8"/>
      <c r="F2461" s="8"/>
      <c r="G2461" s="8"/>
      <c r="H2461" s="8"/>
      <c r="I2461" s="8"/>
      <c r="J2461" s="8"/>
    </row>
    <row r="2462" spans="1:10" x14ac:dyDescent="0.35">
      <c r="A2462" s="3">
        <v>37007</v>
      </c>
      <c r="B2462" s="1">
        <v>4.6848380836739508E-3</v>
      </c>
      <c r="C2462" s="1">
        <v>5.4017275917570369E-3</v>
      </c>
      <c r="D2462" s="1">
        <v>1.1477693344996948E-2</v>
      </c>
      <c r="E2462" s="8"/>
      <c r="F2462" s="8"/>
      <c r="G2462" s="8"/>
      <c r="H2462" s="8"/>
      <c r="I2462" s="8"/>
      <c r="J2462" s="8"/>
    </row>
    <row r="2463" spans="1:10" x14ac:dyDescent="0.35">
      <c r="A2463" s="3">
        <v>37008</v>
      </c>
      <c r="B2463" s="1">
        <v>1.4898348784713774E-2</v>
      </c>
      <c r="C2463" s="1">
        <v>-1.0999426166604443E-2</v>
      </c>
      <c r="D2463" s="1">
        <v>-3.0711449239121313E-3</v>
      </c>
      <c r="E2463" s="8"/>
      <c r="F2463" s="8"/>
      <c r="G2463" s="8"/>
      <c r="H2463" s="8"/>
      <c r="I2463" s="8"/>
      <c r="J2463" s="8"/>
    </row>
    <row r="2464" spans="1:10" x14ac:dyDescent="0.35">
      <c r="A2464" s="3">
        <v>37011</v>
      </c>
      <c r="B2464" s="1">
        <v>-2.8691213722997493E-3</v>
      </c>
      <c r="C2464" s="1">
        <v>0</v>
      </c>
      <c r="D2464" s="1">
        <v>3.9188285809762429E-3</v>
      </c>
      <c r="E2464" s="8"/>
      <c r="F2464" s="8"/>
      <c r="G2464" s="8"/>
      <c r="H2464" s="8"/>
      <c r="I2464" s="8"/>
      <c r="J2464" s="8"/>
    </row>
    <row r="2465" spans="1:10" x14ac:dyDescent="0.35">
      <c r="A2465" s="3">
        <v>37012</v>
      </c>
      <c r="B2465" s="1">
        <v>1.3498356707491575E-2</v>
      </c>
      <c r="C2465" s="1">
        <v>3.0388904734027044E-3</v>
      </c>
      <c r="D2465" s="1">
        <v>6.2316650633782392E-3</v>
      </c>
      <c r="E2465" s="8"/>
      <c r="F2465" s="8"/>
      <c r="G2465" s="8"/>
      <c r="H2465" s="8"/>
      <c r="I2465" s="8"/>
      <c r="J2465" s="8"/>
    </row>
    <row r="2466" spans="1:10" x14ac:dyDescent="0.35">
      <c r="A2466" s="3">
        <v>37013</v>
      </c>
      <c r="B2466" s="1">
        <v>7.8141345086766244E-4</v>
      </c>
      <c r="C2466" s="1">
        <v>1.5738530578357618E-4</v>
      </c>
      <c r="D2466" s="1">
        <v>-8.3606580790195565E-3</v>
      </c>
      <c r="E2466" s="8"/>
      <c r="F2466" s="8"/>
      <c r="G2466" s="8"/>
      <c r="H2466" s="8"/>
      <c r="I2466" s="8"/>
      <c r="J2466" s="8"/>
    </row>
    <row r="2467" spans="1:10" x14ac:dyDescent="0.35">
      <c r="A2467" s="3">
        <v>37014</v>
      </c>
      <c r="B2467" s="1">
        <v>-1.4984322556561265E-2</v>
      </c>
      <c r="C2467" s="1">
        <v>6.8484466635964957E-3</v>
      </c>
      <c r="D2467" s="1">
        <v>6.1946083732192783E-3</v>
      </c>
      <c r="E2467" s="8"/>
      <c r="F2467" s="8"/>
      <c r="G2467" s="8"/>
      <c r="H2467" s="8"/>
      <c r="I2467" s="8"/>
      <c r="J2467" s="8"/>
    </row>
    <row r="2468" spans="1:10" x14ac:dyDescent="0.35">
      <c r="A2468" s="3">
        <v>37015</v>
      </c>
      <c r="B2468" s="1">
        <v>1.4337134644277622E-2</v>
      </c>
      <c r="C2468" s="1">
        <v>1.1021675629198282E-3</v>
      </c>
      <c r="D2468" s="1">
        <v>-8.1068317072857275E-4</v>
      </c>
      <c r="E2468" s="8"/>
      <c r="F2468" s="8"/>
      <c r="G2468" s="8"/>
      <c r="H2468" s="8"/>
      <c r="I2468" s="8"/>
      <c r="J2468" s="8"/>
    </row>
    <row r="2469" spans="1:10" x14ac:dyDescent="0.35">
      <c r="A2469" s="3">
        <v>37018</v>
      </c>
      <c r="B2469" s="1">
        <v>-2.4504778834605304E-3</v>
      </c>
      <c r="C2469" s="1">
        <v>-1.1021675629198414E-3</v>
      </c>
      <c r="D2469" s="1">
        <v>-7.2582661438261769E-3</v>
      </c>
      <c r="E2469" s="8"/>
      <c r="F2469" s="8"/>
      <c r="G2469" s="8"/>
      <c r="H2469" s="8"/>
      <c r="I2469" s="8"/>
      <c r="J2469" s="8"/>
    </row>
    <row r="2470" spans="1:10" x14ac:dyDescent="0.35">
      <c r="A2470" s="3">
        <v>37019</v>
      </c>
      <c r="B2470" s="1">
        <v>-1.829913649173398E-3</v>
      </c>
      <c r="C2470" s="1">
        <v>-1.9034463330136532E-3</v>
      </c>
      <c r="D2470" s="1">
        <v>-2.4481197251637766E-3</v>
      </c>
      <c r="E2470" s="8"/>
      <c r="F2470" s="8"/>
      <c r="G2470" s="8"/>
      <c r="H2470" s="8"/>
      <c r="I2470" s="8"/>
      <c r="J2470" s="8"/>
    </row>
    <row r="2471" spans="1:10" x14ac:dyDescent="0.35">
      <c r="A2471" s="3">
        <v>37020</v>
      </c>
      <c r="B2471" s="1">
        <v>-4.4978897639732082E-3</v>
      </c>
      <c r="C2471" s="1">
        <v>4.2711735114690378E-3</v>
      </c>
      <c r="D2471" s="1">
        <v>3.3829150111386358E-3</v>
      </c>
      <c r="E2471" s="8"/>
      <c r="F2471" s="8"/>
      <c r="G2471" s="8"/>
      <c r="H2471" s="8"/>
      <c r="I2471" s="8"/>
      <c r="J2471" s="8"/>
    </row>
    <row r="2472" spans="1:10" x14ac:dyDescent="0.35">
      <c r="A2472" s="3">
        <v>37021</v>
      </c>
      <c r="B2472" s="1">
        <v>-2.8677033079511802E-4</v>
      </c>
      <c r="C2472" s="1">
        <v>-8.263647171382435E-3</v>
      </c>
      <c r="D2472" s="1">
        <v>3.2078248690144915E-4</v>
      </c>
      <c r="E2472" s="8"/>
      <c r="F2472" s="8"/>
      <c r="G2472" s="8"/>
      <c r="H2472" s="8"/>
      <c r="I2472" s="8"/>
      <c r="J2472" s="8"/>
    </row>
    <row r="2473" spans="1:10" x14ac:dyDescent="0.35">
      <c r="A2473" s="3">
        <v>37022</v>
      </c>
      <c r="B2473" s="1">
        <v>-7.6054508190734329E-3</v>
      </c>
      <c r="C2473" s="1">
        <v>-1.6415321706352706E-2</v>
      </c>
      <c r="D2473" s="1">
        <v>-2.3322377510081021E-3</v>
      </c>
      <c r="E2473" s="8"/>
      <c r="F2473" s="8"/>
      <c r="G2473" s="8"/>
      <c r="H2473" s="8"/>
      <c r="I2473" s="8"/>
      <c r="J2473" s="8"/>
    </row>
    <row r="2474" spans="1:10" x14ac:dyDescent="0.35">
      <c r="A2474" s="3">
        <v>37025</v>
      </c>
      <c r="B2474" s="1">
        <v>2.6056400761526469E-3</v>
      </c>
      <c r="C2474" s="1">
        <v>4.5358381790798095E-3</v>
      </c>
      <c r="D2474" s="1">
        <v>9.0199290158636135E-4</v>
      </c>
      <c r="E2474" s="8"/>
      <c r="F2474" s="8"/>
      <c r="G2474" s="8"/>
      <c r="H2474" s="8"/>
      <c r="I2474" s="8"/>
      <c r="J2474" s="8"/>
    </row>
    <row r="2475" spans="1:10" x14ac:dyDescent="0.35">
      <c r="A2475" s="3">
        <v>37026</v>
      </c>
      <c r="B2475" s="1">
        <v>4.1627308114831099E-4</v>
      </c>
      <c r="C2475" s="1">
        <v>-4.3671479693709369E-3</v>
      </c>
      <c r="D2475" s="1">
        <v>4.6660754773674776E-3</v>
      </c>
      <c r="E2475" s="8"/>
      <c r="F2475" s="8"/>
      <c r="G2475" s="8"/>
      <c r="H2475" s="8"/>
      <c r="I2475" s="8"/>
      <c r="J2475" s="8"/>
    </row>
    <row r="2476" spans="1:10" x14ac:dyDescent="0.35">
      <c r="A2476" s="3">
        <v>37027</v>
      </c>
      <c r="B2476" s="1">
        <v>2.8055485283507087E-2</v>
      </c>
      <c r="C2476" s="1">
        <v>2.4206753353472957E-3</v>
      </c>
      <c r="D2476" s="1">
        <v>-1.1217427395168484E-5</v>
      </c>
      <c r="E2476" s="8"/>
      <c r="F2476" s="8"/>
      <c r="G2476" s="8"/>
      <c r="H2476" s="8"/>
      <c r="I2476" s="8"/>
      <c r="J2476" s="8"/>
    </row>
    <row r="2477" spans="1:10" x14ac:dyDescent="0.35">
      <c r="A2477" s="3">
        <v>37028</v>
      </c>
      <c r="B2477" s="1">
        <v>2.7200539020717841E-3</v>
      </c>
      <c r="C2477" s="1">
        <v>2.1055619364874793E-3</v>
      </c>
      <c r="D2477" s="1">
        <v>4.3485264249600915E-3</v>
      </c>
      <c r="E2477" s="8"/>
      <c r="F2477" s="8"/>
      <c r="G2477" s="8"/>
      <c r="H2477" s="8"/>
      <c r="I2477" s="8"/>
      <c r="J2477" s="8"/>
    </row>
    <row r="2478" spans="1:10" x14ac:dyDescent="0.35">
      <c r="A2478" s="3">
        <v>37029</v>
      </c>
      <c r="B2478" s="1">
        <v>2.6894550110181429E-3</v>
      </c>
      <c r="C2478" s="1">
        <v>2.903348830559733E-3</v>
      </c>
      <c r="D2478" s="1">
        <v>1.6400211394005645E-2</v>
      </c>
      <c r="E2478" s="8"/>
      <c r="F2478" s="8"/>
      <c r="G2478" s="8"/>
      <c r="H2478" s="8"/>
      <c r="I2478" s="8"/>
      <c r="J2478" s="8"/>
    </row>
    <row r="2479" spans="1:10" x14ac:dyDescent="0.35">
      <c r="A2479" s="3">
        <v>37032</v>
      </c>
      <c r="B2479" s="1">
        <v>1.6024667323379045E-2</v>
      </c>
      <c r="C2479" s="1">
        <v>3.2598975623608954E-4</v>
      </c>
      <c r="D2479" s="1">
        <v>-4.4376490557322878E-3</v>
      </c>
      <c r="E2479" s="8"/>
      <c r="F2479" s="8"/>
      <c r="G2479" s="8"/>
      <c r="H2479" s="8"/>
      <c r="I2479" s="8"/>
      <c r="J2479" s="8"/>
    </row>
    <row r="2480" spans="1:10" x14ac:dyDescent="0.35">
      <c r="A2480" s="3">
        <v>37033</v>
      </c>
      <c r="B2480" s="1">
        <v>-2.6313697153776505E-3</v>
      </c>
      <c r="C2480" s="1">
        <v>-3.2598975623608162E-4</v>
      </c>
      <c r="D2480" s="1">
        <v>-5.488894923213093E-3</v>
      </c>
      <c r="E2480" s="8"/>
      <c r="F2480" s="8"/>
      <c r="G2480" s="8"/>
      <c r="H2480" s="8"/>
      <c r="I2480" s="8"/>
      <c r="J2480" s="8"/>
    </row>
    <row r="2481" spans="1:10" x14ac:dyDescent="0.35">
      <c r="A2481" s="3">
        <v>37034</v>
      </c>
      <c r="B2481" s="1">
        <v>-1.5648229772575965E-2</v>
      </c>
      <c r="C2481" s="1">
        <v>-3.2609606021220935E-4</v>
      </c>
      <c r="D2481" s="1">
        <v>-2.3886511596207618E-3</v>
      </c>
      <c r="E2481" s="8"/>
      <c r="F2481" s="8"/>
      <c r="G2481" s="8"/>
      <c r="H2481" s="8"/>
      <c r="I2481" s="8"/>
      <c r="J2481" s="8"/>
    </row>
    <row r="2482" spans="1:10" x14ac:dyDescent="0.35">
      <c r="A2482" s="3">
        <v>37035</v>
      </c>
      <c r="B2482" s="1">
        <v>3.1910553679439595E-3</v>
      </c>
      <c r="C2482" s="1">
        <v>-7.2721802518912809E-3</v>
      </c>
      <c r="D2482" s="1">
        <v>-9.5110020011216698E-3</v>
      </c>
      <c r="E2482" s="8"/>
      <c r="F2482" s="8"/>
      <c r="G2482" s="8"/>
      <c r="H2482" s="8"/>
      <c r="I2482" s="8"/>
      <c r="J2482" s="8"/>
    </row>
    <row r="2483" spans="1:10" x14ac:dyDescent="0.35">
      <c r="A2483" s="3">
        <v>37036</v>
      </c>
      <c r="B2483" s="1">
        <v>-1.1886288068737762E-2</v>
      </c>
      <c r="C2483" s="1">
        <v>-3.2858367412405629E-4</v>
      </c>
      <c r="D2483" s="1">
        <v>-8.5541212640753272E-3</v>
      </c>
      <c r="E2483" s="8"/>
      <c r="F2483" s="8"/>
      <c r="G2483" s="8"/>
      <c r="H2483" s="8"/>
      <c r="I2483" s="8"/>
      <c r="J2483" s="8"/>
    </row>
    <row r="2484" spans="1:10" x14ac:dyDescent="0.35">
      <c r="A2484" s="3">
        <v>37040</v>
      </c>
      <c r="B2484" s="1">
        <v>-7.8246308195957515E-3</v>
      </c>
      <c r="C2484" s="1">
        <v>-1.1286632760728155E-3</v>
      </c>
      <c r="D2484" s="1">
        <v>-6.277306212252148E-3</v>
      </c>
      <c r="E2484" s="8"/>
      <c r="F2484" s="8"/>
      <c r="G2484" s="8"/>
      <c r="H2484" s="8"/>
      <c r="I2484" s="8"/>
      <c r="J2484" s="8"/>
    </row>
    <row r="2485" spans="1:10" x14ac:dyDescent="0.35">
      <c r="A2485" s="3">
        <v>37041</v>
      </c>
      <c r="B2485" s="1">
        <v>-1.5779278987004083E-2</v>
      </c>
      <c r="C2485" s="1">
        <v>1.5115477833464218E-4</v>
      </c>
      <c r="D2485" s="1">
        <v>-4.855654084245712E-3</v>
      </c>
      <c r="E2485" s="8"/>
      <c r="F2485" s="8"/>
      <c r="G2485" s="8"/>
      <c r="H2485" s="8"/>
      <c r="I2485" s="8"/>
      <c r="J2485" s="8"/>
    </row>
    <row r="2486" spans="1:10" x14ac:dyDescent="0.35">
      <c r="A2486" s="3">
        <v>37042</v>
      </c>
      <c r="B2486" s="1">
        <v>6.1823752170786488E-3</v>
      </c>
      <c r="C2486" s="1">
        <v>8.4195926392250514E-3</v>
      </c>
      <c r="D2486" s="1">
        <v>-9.0518482261939801E-4</v>
      </c>
      <c r="E2486" s="8"/>
      <c r="F2486" s="8"/>
      <c r="G2486" s="8"/>
      <c r="H2486" s="8"/>
      <c r="I2486" s="8"/>
      <c r="J2486" s="8"/>
    </row>
    <row r="2487" spans="1:10" x14ac:dyDescent="0.35">
      <c r="A2487" s="3">
        <v>37043</v>
      </c>
      <c r="B2487" s="1">
        <v>3.8545799943738991E-3</v>
      </c>
      <c r="C2487" s="1">
        <v>2.5798285912249385E-3</v>
      </c>
      <c r="D2487" s="1">
        <v>9.6817352189490686E-4</v>
      </c>
      <c r="E2487" s="8"/>
      <c r="F2487" s="8"/>
      <c r="G2487" s="8"/>
      <c r="H2487" s="8"/>
      <c r="I2487" s="8"/>
      <c r="J2487" s="8"/>
    </row>
    <row r="2488" spans="1:10" x14ac:dyDescent="0.35">
      <c r="A2488" s="3">
        <v>37046</v>
      </c>
      <c r="B2488" s="1">
        <v>5.0953911602089671E-3</v>
      </c>
      <c r="C2488" s="1">
        <v>2.7222848864680541E-3</v>
      </c>
      <c r="D2488" s="1">
        <v>-3.3898434761838753E-3</v>
      </c>
      <c r="E2488" s="8"/>
      <c r="F2488" s="8"/>
      <c r="G2488" s="8"/>
      <c r="H2488" s="8"/>
      <c r="I2488" s="8"/>
      <c r="J2488" s="8"/>
    </row>
    <row r="2489" spans="1:10" x14ac:dyDescent="0.35">
      <c r="A2489" s="3">
        <v>37047</v>
      </c>
      <c r="B2489" s="1">
        <v>1.2906541385016989E-2</v>
      </c>
      <c r="C2489" s="1">
        <v>4.9600542582507994E-3</v>
      </c>
      <c r="D2489" s="1">
        <v>1.4525581639451581E-3</v>
      </c>
      <c r="E2489" s="8"/>
      <c r="F2489" s="8"/>
      <c r="G2489" s="8"/>
      <c r="H2489" s="8"/>
      <c r="I2489" s="8"/>
      <c r="J2489" s="8"/>
    </row>
    <row r="2490" spans="1:10" x14ac:dyDescent="0.35">
      <c r="A2490" s="3">
        <v>37048</v>
      </c>
      <c r="B2490" s="1">
        <v>-1.0604735974787274E-2</v>
      </c>
      <c r="C2490" s="1">
        <v>9.4198923678039993E-4</v>
      </c>
      <c r="D2490" s="1">
        <v>-4.1565997623227774E-3</v>
      </c>
      <c r="E2490" s="8"/>
      <c r="F2490" s="8"/>
      <c r="G2490" s="8"/>
      <c r="H2490" s="8"/>
      <c r="I2490" s="8"/>
      <c r="J2490" s="8"/>
    </row>
    <row r="2491" spans="1:10" x14ac:dyDescent="0.35">
      <c r="A2491" s="3">
        <v>37049</v>
      </c>
      <c r="B2491" s="1">
        <v>5.4417309068140263E-3</v>
      </c>
      <c r="C2491" s="1">
        <v>-3.6595365548090985E-3</v>
      </c>
      <c r="D2491" s="1">
        <v>-1.481691012815304E-3</v>
      </c>
      <c r="E2491" s="8"/>
      <c r="F2491" s="8"/>
      <c r="G2491" s="8"/>
      <c r="H2491" s="8"/>
      <c r="I2491" s="8"/>
      <c r="J2491" s="8"/>
    </row>
    <row r="2492" spans="1:10" x14ac:dyDescent="0.35">
      <c r="A2492" s="3">
        <v>37050</v>
      </c>
      <c r="B2492" s="1">
        <v>-9.4417520193780732E-3</v>
      </c>
      <c r="C2492" s="1">
        <v>-3.6817601812600856E-3</v>
      </c>
      <c r="D2492" s="1">
        <v>8.3654610227554115E-3</v>
      </c>
      <c r="E2492" s="8"/>
      <c r="F2492" s="8"/>
      <c r="G2492" s="8"/>
      <c r="H2492" s="8"/>
      <c r="I2492" s="8"/>
      <c r="J2492" s="8"/>
    </row>
    <row r="2493" spans="1:10" x14ac:dyDescent="0.35">
      <c r="A2493" s="3">
        <v>37053</v>
      </c>
      <c r="B2493" s="1">
        <v>-8.3911024827287711E-3</v>
      </c>
      <c r="C2493" s="1">
        <v>4.154147407596359E-3</v>
      </c>
      <c r="D2493" s="1">
        <v>4.8572184522902226E-3</v>
      </c>
      <c r="E2493" s="8"/>
      <c r="F2493" s="8"/>
      <c r="G2493" s="8"/>
      <c r="H2493" s="8"/>
      <c r="I2493" s="8"/>
      <c r="J2493" s="8"/>
    </row>
    <row r="2494" spans="1:10" x14ac:dyDescent="0.35">
      <c r="A2494" s="3">
        <v>37054</v>
      </c>
      <c r="B2494" s="1">
        <v>1.1632355190174235E-3</v>
      </c>
      <c r="C2494" s="1">
        <v>3.8320744872194189E-3</v>
      </c>
      <c r="D2494" s="1">
        <v>4.9357292350336113E-3</v>
      </c>
      <c r="E2494" s="8"/>
      <c r="F2494" s="8"/>
      <c r="G2494" s="8"/>
      <c r="H2494" s="8"/>
      <c r="I2494" s="8"/>
      <c r="J2494" s="8"/>
    </row>
    <row r="2495" spans="1:10" x14ac:dyDescent="0.35">
      <c r="A2495" s="3">
        <v>37055</v>
      </c>
      <c r="B2495" s="1">
        <v>-1.1411763715655018E-2</v>
      </c>
      <c r="C2495" s="1">
        <v>-9.5882298758148785E-4</v>
      </c>
      <c r="D2495" s="1">
        <v>-4.1275334027666647E-3</v>
      </c>
      <c r="E2495" s="8"/>
      <c r="F2495" s="8"/>
      <c r="G2495" s="8"/>
      <c r="H2495" s="8"/>
      <c r="I2495" s="8"/>
      <c r="J2495" s="8"/>
    </row>
    <row r="2496" spans="1:10" x14ac:dyDescent="0.35">
      <c r="A2496" s="3">
        <v>37056</v>
      </c>
      <c r="B2496" s="1">
        <v>-1.7656574756341942E-2</v>
      </c>
      <c r="C2496" s="1">
        <v>3.1867125494691164E-3</v>
      </c>
      <c r="D2496" s="1">
        <v>9.6670010257762589E-4</v>
      </c>
      <c r="E2496" s="8"/>
      <c r="F2496" s="8"/>
      <c r="G2496" s="8"/>
      <c r="H2496" s="8"/>
      <c r="I2496" s="8"/>
      <c r="J2496" s="8"/>
    </row>
    <row r="2497" spans="1:10" x14ac:dyDescent="0.35">
      <c r="A2497" s="3">
        <v>37057</v>
      </c>
      <c r="B2497" s="1">
        <v>-4.5271066501336617E-3</v>
      </c>
      <c r="C2497" s="1">
        <v>-1.7488226009410429E-3</v>
      </c>
      <c r="D2497" s="1">
        <v>-1.3193316755876395E-2</v>
      </c>
      <c r="E2497" s="8"/>
      <c r="F2497" s="8"/>
      <c r="G2497" s="8"/>
      <c r="H2497" s="8"/>
      <c r="I2497" s="8"/>
      <c r="J2497" s="8"/>
    </row>
    <row r="2498" spans="1:10" x14ac:dyDescent="0.35">
      <c r="A2498" s="3">
        <v>37060</v>
      </c>
      <c r="B2498" s="1">
        <v>-4.8951926016425444E-3</v>
      </c>
      <c r="C2498" s="1">
        <v>-4.7906696094648211E-4</v>
      </c>
      <c r="D2498" s="1">
        <v>-4.8205384383702031E-3</v>
      </c>
      <c r="E2498" s="8"/>
      <c r="F2498" s="8"/>
      <c r="G2498" s="8"/>
      <c r="H2498" s="8"/>
      <c r="I2498" s="8"/>
      <c r="J2498" s="8"/>
    </row>
    <row r="2499" spans="1:10" x14ac:dyDescent="0.35">
      <c r="A2499" s="3">
        <v>37061</v>
      </c>
      <c r="B2499" s="1">
        <v>3.4283245957017761E-3</v>
      </c>
      <c r="C2499" s="1">
        <v>7.9251383426831926E-4</v>
      </c>
      <c r="D2499" s="1">
        <v>1.012219014919437E-3</v>
      </c>
      <c r="E2499" s="8"/>
      <c r="F2499" s="8"/>
      <c r="G2499" s="8"/>
      <c r="H2499" s="8"/>
      <c r="I2499" s="8"/>
      <c r="J2499" s="8"/>
    </row>
    <row r="2500" spans="1:10" x14ac:dyDescent="0.35">
      <c r="A2500" s="3">
        <v>37062</v>
      </c>
      <c r="B2500" s="1">
        <v>8.6710017274856388E-3</v>
      </c>
      <c r="C2500" s="1">
        <v>2.0610764024116108E-3</v>
      </c>
      <c r="D2500" s="1">
        <v>-2.1468879588687255E-2</v>
      </c>
      <c r="E2500" s="8"/>
      <c r="F2500" s="8"/>
      <c r="G2500" s="8"/>
      <c r="H2500" s="8"/>
      <c r="I2500" s="8"/>
      <c r="J2500" s="8"/>
    </row>
    <row r="2501" spans="1:10" x14ac:dyDescent="0.35">
      <c r="A2501" s="3">
        <v>37063</v>
      </c>
      <c r="B2501" s="1">
        <v>1.1300106423151532E-2</v>
      </c>
      <c r="C2501" s="1">
        <v>1.4324224709086281E-3</v>
      </c>
      <c r="D2501" s="1">
        <v>4.2518764998032661E-4</v>
      </c>
      <c r="E2501" s="8"/>
      <c r="F2501" s="8"/>
      <c r="G2501" s="8"/>
      <c r="H2501" s="8"/>
      <c r="I2501" s="8"/>
      <c r="J2501" s="8"/>
    </row>
    <row r="2502" spans="1:10" x14ac:dyDescent="0.35">
      <c r="A2502" s="3">
        <v>37064</v>
      </c>
      <c r="B2502" s="1">
        <v>-9.4949117111870901E-3</v>
      </c>
      <c r="C2502" s="1">
        <v>5.6920076516771617E-3</v>
      </c>
      <c r="D2502" s="1">
        <v>-2.5420035206561047E-3</v>
      </c>
      <c r="E2502" s="8"/>
      <c r="F2502" s="8"/>
      <c r="G2502" s="8"/>
      <c r="H2502" s="8"/>
      <c r="I2502" s="8"/>
      <c r="J2502" s="8"/>
    </row>
    <row r="2503" spans="1:10" x14ac:dyDescent="0.35">
      <c r="A2503" s="3">
        <v>37067</v>
      </c>
      <c r="B2503" s="1">
        <v>-5.5238586415939771E-3</v>
      </c>
      <c r="C2503" s="1">
        <v>-1.5797859784077567E-3</v>
      </c>
      <c r="D2503" s="1">
        <v>-6.2762747042228865E-4</v>
      </c>
      <c r="E2503" s="8"/>
      <c r="F2503" s="8"/>
      <c r="G2503" s="8"/>
      <c r="H2503" s="8"/>
      <c r="I2503" s="8"/>
      <c r="J2503" s="8"/>
    </row>
    <row r="2504" spans="1:10" x14ac:dyDescent="0.35">
      <c r="A2504" s="3">
        <v>37068</v>
      </c>
      <c r="B2504" s="1">
        <v>-1.5110705194395595E-3</v>
      </c>
      <c r="C2504" s="1">
        <v>-5.6923437235026179E-3</v>
      </c>
      <c r="D2504" s="1">
        <v>2.6203962148451348E-3</v>
      </c>
      <c r="E2504" s="8"/>
      <c r="F2504" s="8"/>
      <c r="G2504" s="8"/>
      <c r="H2504" s="8"/>
      <c r="I2504" s="8"/>
      <c r="J2504" s="8"/>
    </row>
    <row r="2505" spans="1:10" x14ac:dyDescent="0.35">
      <c r="A2505" s="3">
        <v>37069</v>
      </c>
      <c r="B2505" s="1">
        <v>-4.6873219442102095E-3</v>
      </c>
      <c r="C2505" s="1">
        <v>-1.913376823086809E-3</v>
      </c>
      <c r="D2505" s="1">
        <v>-1.4153326408351147E-2</v>
      </c>
      <c r="E2505" s="8"/>
      <c r="F2505" s="8"/>
      <c r="G2505" s="8"/>
      <c r="H2505" s="8"/>
      <c r="I2505" s="8"/>
      <c r="J2505" s="8"/>
    </row>
    <row r="2506" spans="1:10" x14ac:dyDescent="0.35">
      <c r="A2506" s="3">
        <v>37070</v>
      </c>
      <c r="B2506" s="1">
        <v>1.2415689977843406E-2</v>
      </c>
      <c r="C2506" s="1">
        <v>-7.0238259197682616E-3</v>
      </c>
      <c r="D2506" s="1">
        <v>-5.1178967394068294E-3</v>
      </c>
      <c r="E2506" s="8"/>
      <c r="F2506" s="8"/>
      <c r="G2506" s="8"/>
      <c r="H2506" s="8"/>
      <c r="I2506" s="8"/>
      <c r="J2506" s="8"/>
    </row>
    <row r="2507" spans="1:10" x14ac:dyDescent="0.35">
      <c r="A2507" s="3">
        <v>37071</v>
      </c>
      <c r="B2507" s="1">
        <v>-1.4526938595381587E-3</v>
      </c>
      <c r="C2507" s="1">
        <v>-5.1506182968939869E-3</v>
      </c>
      <c r="D2507" s="1">
        <v>8.7780346715922875E-3</v>
      </c>
      <c r="E2507" s="8"/>
      <c r="F2507" s="8"/>
      <c r="G2507" s="8"/>
      <c r="H2507" s="8"/>
      <c r="I2507" s="8"/>
      <c r="J2507" s="8"/>
    </row>
    <row r="2508" spans="1:10" x14ac:dyDescent="0.35">
      <c r="A2508" s="3">
        <v>37074</v>
      </c>
      <c r="B2508" s="1">
        <v>9.9873652816869999E-3</v>
      </c>
      <c r="C2508" s="1">
        <v>4.826192068133759E-3</v>
      </c>
      <c r="D2508" s="1">
        <v>-2.3879028841175982E-5</v>
      </c>
      <c r="E2508" s="8"/>
      <c r="F2508" s="8"/>
      <c r="G2508" s="8"/>
      <c r="H2508" s="8"/>
      <c r="I2508" s="8"/>
      <c r="J2508" s="8"/>
    </row>
    <row r="2509" spans="1:10" x14ac:dyDescent="0.35">
      <c r="A2509" s="3">
        <v>37075</v>
      </c>
      <c r="B2509" s="1">
        <v>-1.8291010133621249E-3</v>
      </c>
      <c r="C2509" s="1">
        <v>-3.8573277654541695E-3</v>
      </c>
      <c r="D2509" s="1">
        <v>1.0501382254710387E-3</v>
      </c>
      <c r="E2509" s="8"/>
      <c r="F2509" s="8"/>
      <c r="G2509" s="8"/>
      <c r="H2509" s="8"/>
      <c r="I2509" s="8"/>
      <c r="J2509" s="8"/>
    </row>
    <row r="2510" spans="1:10" x14ac:dyDescent="0.35">
      <c r="A2510" s="3">
        <v>37077</v>
      </c>
      <c r="B2510" s="1">
        <v>-1.239781294422615E-2</v>
      </c>
      <c r="C2510" s="1">
        <v>-2.57395861583435E-3</v>
      </c>
      <c r="D2510" s="1">
        <v>4.5280042615541572E-3</v>
      </c>
      <c r="E2510" s="8"/>
      <c r="F2510" s="8"/>
      <c r="G2510" s="8"/>
      <c r="H2510" s="8"/>
      <c r="I2510" s="8"/>
      <c r="J2510" s="8"/>
    </row>
    <row r="2511" spans="1:10" x14ac:dyDescent="0.35">
      <c r="A2511" s="3">
        <v>37078</v>
      </c>
      <c r="B2511" s="1">
        <v>-2.3778731235622238E-2</v>
      </c>
      <c r="C2511" s="1">
        <v>3.8584577059011006E-3</v>
      </c>
      <c r="D2511" s="1">
        <v>1.1691828895500793E-2</v>
      </c>
      <c r="E2511" s="8"/>
      <c r="F2511" s="8"/>
      <c r="G2511" s="8"/>
      <c r="H2511" s="8"/>
      <c r="I2511" s="8"/>
      <c r="J2511" s="8"/>
    </row>
    <row r="2512" spans="1:10" x14ac:dyDescent="0.35">
      <c r="A2512" s="3">
        <v>37081</v>
      </c>
      <c r="B2512" s="1">
        <v>6.855390395796938E-3</v>
      </c>
      <c r="C2512" s="1">
        <v>1.6164743302686828E-3</v>
      </c>
      <c r="D2512" s="1">
        <v>-2.0381379538158264E-3</v>
      </c>
      <c r="E2512" s="8"/>
      <c r="F2512" s="8"/>
      <c r="G2512" s="8"/>
      <c r="H2512" s="8"/>
      <c r="I2512" s="8"/>
      <c r="J2512" s="8"/>
    </row>
    <row r="2513" spans="1:10" x14ac:dyDescent="0.35">
      <c r="A2513" s="3">
        <v>37082</v>
      </c>
      <c r="B2513" s="1">
        <v>-1.4502627835268027E-2</v>
      </c>
      <c r="C2513" s="1">
        <v>4.3095208858201436E-3</v>
      </c>
      <c r="D2513" s="1">
        <v>1.433590920134484E-3</v>
      </c>
      <c r="E2513" s="8"/>
      <c r="F2513" s="8"/>
      <c r="G2513" s="8"/>
      <c r="H2513" s="8"/>
      <c r="I2513" s="8"/>
      <c r="J2513" s="8"/>
    </row>
    <row r="2514" spans="1:10" x14ac:dyDescent="0.35">
      <c r="A2514" s="3">
        <v>37083</v>
      </c>
      <c r="B2514" s="1">
        <v>-1.1347759188676657E-3</v>
      </c>
      <c r="C2514" s="1">
        <v>1.660527090070637E-4</v>
      </c>
      <c r="D2514" s="1">
        <v>4.0604612522019516E-3</v>
      </c>
      <c r="E2514" s="8"/>
      <c r="F2514" s="8"/>
      <c r="G2514" s="8"/>
      <c r="H2514" s="8"/>
      <c r="I2514" s="8"/>
      <c r="J2514" s="8"/>
    </row>
    <row r="2515" spans="1:10" x14ac:dyDescent="0.35">
      <c r="A2515" s="3">
        <v>37084</v>
      </c>
      <c r="B2515" s="1">
        <v>2.3415017620112864E-2</v>
      </c>
      <c r="C2515" s="1">
        <v>3.8203273677607855E-3</v>
      </c>
      <c r="D2515" s="1">
        <v>1.0088284577062031E-2</v>
      </c>
      <c r="E2515" s="8"/>
      <c r="F2515" s="8"/>
      <c r="G2515" s="8"/>
      <c r="H2515" s="8"/>
      <c r="I2515" s="8"/>
      <c r="J2515" s="8"/>
    </row>
    <row r="2516" spans="1:10" x14ac:dyDescent="0.35">
      <c r="A2516" s="3">
        <v>37085</v>
      </c>
      <c r="B2516" s="1">
        <v>6.2216041799607862E-3</v>
      </c>
      <c r="C2516" s="1">
        <v>1.6539213206408668E-4</v>
      </c>
      <c r="D2516" s="1">
        <v>-9.2349324883375227E-3</v>
      </c>
      <c r="E2516" s="8"/>
      <c r="F2516" s="8"/>
      <c r="G2516" s="8"/>
      <c r="H2516" s="8"/>
      <c r="I2516" s="8"/>
      <c r="J2516" s="8"/>
    </row>
    <row r="2517" spans="1:10" x14ac:dyDescent="0.35">
      <c r="A2517" s="3">
        <v>37088</v>
      </c>
      <c r="B2517" s="1">
        <v>-1.0942448925398474E-2</v>
      </c>
      <c r="C2517" s="1">
        <v>4.1259379880330778E-3</v>
      </c>
      <c r="D2517" s="1">
        <v>-1.0087928466256639E-2</v>
      </c>
      <c r="E2517" s="8"/>
      <c r="F2517" s="8"/>
      <c r="G2517" s="8"/>
      <c r="H2517" s="8"/>
      <c r="I2517" s="8"/>
      <c r="J2517" s="8"/>
    </row>
    <row r="2518" spans="1:10" x14ac:dyDescent="0.35">
      <c r="A2518" s="3">
        <v>37089</v>
      </c>
      <c r="B2518" s="1">
        <v>9.9219231014730062E-3</v>
      </c>
      <c r="C2518" s="1">
        <v>-6.4165931827154989E-4</v>
      </c>
      <c r="D2518" s="1">
        <v>9.3164362335042706E-3</v>
      </c>
      <c r="E2518" s="8"/>
      <c r="F2518" s="8"/>
      <c r="G2518" s="8"/>
      <c r="H2518" s="8"/>
      <c r="I2518" s="8"/>
      <c r="J2518" s="8"/>
    </row>
    <row r="2519" spans="1:10" x14ac:dyDescent="0.35">
      <c r="A2519" s="3">
        <v>37090</v>
      </c>
      <c r="B2519" s="1">
        <v>-5.5570607262494416E-3</v>
      </c>
      <c r="C2519" s="1">
        <v>7.5781832070039865E-3</v>
      </c>
      <c r="D2519" s="1">
        <v>-1.2934765936929635E-2</v>
      </c>
      <c r="E2519" s="8"/>
      <c r="F2519" s="8"/>
      <c r="G2519" s="8"/>
      <c r="H2519" s="8"/>
      <c r="I2519" s="8"/>
      <c r="J2519" s="8"/>
    </row>
    <row r="2520" spans="1:10" x14ac:dyDescent="0.35">
      <c r="A2520" s="3">
        <v>37091</v>
      </c>
      <c r="B2520" s="1">
        <v>6.034533095433536E-3</v>
      </c>
      <c r="C2520" s="1">
        <v>-1.0938611370408802E-3</v>
      </c>
      <c r="D2520" s="1">
        <v>-5.6546656016754331E-3</v>
      </c>
      <c r="E2520" s="8"/>
      <c r="F2520" s="8"/>
      <c r="G2520" s="8"/>
      <c r="H2520" s="8"/>
      <c r="I2520" s="8"/>
      <c r="J2520" s="8"/>
    </row>
    <row r="2521" spans="1:10" x14ac:dyDescent="0.35">
      <c r="A2521" s="3">
        <v>37092</v>
      </c>
      <c r="B2521" s="1">
        <v>-3.4379452380088292E-3</v>
      </c>
      <c r="C2521" s="1">
        <v>-1.2589898701760951E-3</v>
      </c>
      <c r="D2521" s="1">
        <v>3.9901259801231552E-4</v>
      </c>
      <c r="E2521" s="8"/>
      <c r="F2521" s="8"/>
      <c r="G2521" s="8"/>
      <c r="H2521" s="8"/>
      <c r="I2521" s="8"/>
      <c r="J2521" s="8"/>
    </row>
    <row r="2522" spans="1:10" x14ac:dyDescent="0.35">
      <c r="A2522" s="3">
        <v>37095</v>
      </c>
      <c r="B2522" s="1">
        <v>-1.6504113351569351E-2</v>
      </c>
      <c r="C2522" s="1">
        <v>9.4870121304635859E-4</v>
      </c>
      <c r="D2522" s="1">
        <v>1.523120787567179E-3</v>
      </c>
      <c r="E2522" s="8"/>
      <c r="F2522" s="8"/>
      <c r="G2522" s="8"/>
      <c r="H2522" s="8"/>
      <c r="I2522" s="8"/>
      <c r="J2522" s="8"/>
    </row>
    <row r="2523" spans="1:10" x14ac:dyDescent="0.35">
      <c r="A2523" s="3">
        <v>37096</v>
      </c>
      <c r="B2523" s="1">
        <v>-1.6405467230525106E-2</v>
      </c>
      <c r="C2523" s="1">
        <v>9.3918969486853434E-4</v>
      </c>
      <c r="D2523" s="1">
        <v>2.2091582118401554E-3</v>
      </c>
      <c r="E2523" s="8"/>
      <c r="F2523" s="8"/>
      <c r="G2523" s="8"/>
      <c r="H2523" s="8"/>
      <c r="I2523" s="8"/>
      <c r="J2523" s="8"/>
    </row>
    <row r="2524" spans="1:10" x14ac:dyDescent="0.35">
      <c r="A2524" s="3">
        <v>37097</v>
      </c>
      <c r="B2524" s="1">
        <v>1.5951975335219318E-2</v>
      </c>
      <c r="C2524" s="1">
        <v>-5.8476415514934757E-3</v>
      </c>
      <c r="D2524" s="1">
        <v>9.6227814811010517E-3</v>
      </c>
      <c r="E2524" s="8"/>
      <c r="F2524" s="8"/>
      <c r="G2524" s="8"/>
      <c r="H2524" s="8"/>
      <c r="I2524" s="8"/>
      <c r="J2524" s="8"/>
    </row>
    <row r="2525" spans="1:10" x14ac:dyDescent="0.35">
      <c r="A2525" s="3">
        <v>37098</v>
      </c>
      <c r="B2525" s="1">
        <v>1.0395260358389983E-2</v>
      </c>
      <c r="C2525" s="1">
        <v>1.428355253989383E-3</v>
      </c>
      <c r="D2525" s="1">
        <v>-1.0463387917721218E-3</v>
      </c>
      <c r="E2525" s="8"/>
      <c r="F2525" s="8"/>
      <c r="G2525" s="8"/>
      <c r="H2525" s="8"/>
      <c r="I2525" s="8"/>
      <c r="J2525" s="8"/>
    </row>
    <row r="2526" spans="1:10" x14ac:dyDescent="0.35">
      <c r="A2526" s="3">
        <v>37099</v>
      </c>
      <c r="B2526" s="1">
        <v>2.3995859983154313E-3</v>
      </c>
      <c r="C2526" s="1">
        <v>4.1005776677083862E-3</v>
      </c>
      <c r="D2526" s="1">
        <v>3.6456860181959708E-3</v>
      </c>
      <c r="E2526" s="8"/>
      <c r="F2526" s="8"/>
      <c r="G2526" s="8"/>
      <c r="H2526" s="8"/>
      <c r="I2526" s="8"/>
      <c r="J2526" s="8"/>
    </row>
    <row r="2527" spans="1:10" x14ac:dyDescent="0.35">
      <c r="A2527" s="3">
        <v>37102</v>
      </c>
      <c r="B2527" s="1">
        <v>-1.0786860991002832E-3</v>
      </c>
      <c r="C2527" s="1">
        <v>1.2570170749771721E-3</v>
      </c>
      <c r="D2527" s="1">
        <v>-6.4727428166149363E-3</v>
      </c>
      <c r="E2527" s="8"/>
      <c r="F2527" s="8"/>
      <c r="G2527" s="8"/>
      <c r="H2527" s="8"/>
      <c r="I2527" s="8"/>
      <c r="J2527" s="8"/>
    </row>
    <row r="2528" spans="1:10" x14ac:dyDescent="0.35">
      <c r="A2528" s="3">
        <v>37103</v>
      </c>
      <c r="B2528" s="1">
        <v>5.5552248835080463E-3</v>
      </c>
      <c r="C2528" s="1">
        <v>3.4529590577205261E-3</v>
      </c>
      <c r="D2528" s="1">
        <v>8.6074253196235693E-4</v>
      </c>
      <c r="E2528" s="8"/>
      <c r="F2528" s="8"/>
      <c r="G2528" s="8"/>
      <c r="H2528" s="8"/>
      <c r="I2528" s="8"/>
      <c r="J2528" s="8"/>
    </row>
    <row r="2529" spans="1:11" x14ac:dyDescent="0.35">
      <c r="A2529" s="3">
        <v>37104</v>
      </c>
      <c r="B2529" s="1">
        <v>3.8728438789164764E-3</v>
      </c>
      <c r="C2529" s="1">
        <v>-2.5069340121064709E-3</v>
      </c>
      <c r="D2529" s="1">
        <v>-2.6376287268366841E-3</v>
      </c>
      <c r="E2529" s="8"/>
      <c r="F2529" s="8"/>
      <c r="G2529" s="8"/>
      <c r="H2529" s="8"/>
      <c r="I2529" s="8"/>
      <c r="J2529" s="8"/>
    </row>
    <row r="2530" spans="1:11" x14ac:dyDescent="0.35">
      <c r="A2530" s="3">
        <v>37105</v>
      </c>
      <c r="B2530" s="1">
        <v>3.9562078621046349E-3</v>
      </c>
      <c r="C2530" s="1">
        <v>-5.205606908180966E-3</v>
      </c>
      <c r="D2530" s="1">
        <v>4.303947402743172E-3</v>
      </c>
      <c r="E2530" s="8"/>
      <c r="F2530" s="8"/>
      <c r="G2530" s="8"/>
      <c r="H2530" s="8"/>
      <c r="I2530" s="8"/>
      <c r="J2530" s="8"/>
    </row>
    <row r="2531" spans="1:11" x14ac:dyDescent="0.35">
      <c r="A2531" s="3">
        <v>37106</v>
      </c>
      <c r="B2531" s="1">
        <v>-5.2564697435392152E-3</v>
      </c>
      <c r="C2531" s="1">
        <v>-1.4181333173511083E-3</v>
      </c>
      <c r="D2531" s="1">
        <v>-5.6815820508430348E-3</v>
      </c>
      <c r="E2531" s="8"/>
      <c r="F2531" s="8"/>
      <c r="G2531" s="8"/>
      <c r="H2531" s="8"/>
      <c r="I2531" s="8"/>
      <c r="J2531" s="8"/>
    </row>
    <row r="2532" spans="1:11" x14ac:dyDescent="0.35">
      <c r="A2532" s="3">
        <v>37109</v>
      </c>
      <c r="B2532" s="1">
        <v>-1.1487477400811763E-2</v>
      </c>
      <c r="C2532" s="1">
        <v>1.5574706707849475E-4</v>
      </c>
      <c r="D2532" s="1">
        <v>2.3343577674705125E-3</v>
      </c>
      <c r="E2532" s="8"/>
      <c r="F2532" s="8"/>
      <c r="G2532" s="8"/>
      <c r="H2532" s="8"/>
      <c r="I2532" s="8"/>
      <c r="J2532" s="8"/>
    </row>
    <row r="2533" spans="1:11" x14ac:dyDescent="0.35">
      <c r="A2533" s="3">
        <v>37110</v>
      </c>
      <c r="B2533" s="1">
        <v>3.2600408101602064E-3</v>
      </c>
      <c r="C2533" s="1">
        <v>-9.4350653820584674E-4</v>
      </c>
      <c r="D2533" s="1">
        <v>3.9588846662628185E-3</v>
      </c>
      <c r="E2533" s="8"/>
      <c r="F2533" s="8"/>
      <c r="G2533" s="8"/>
      <c r="H2533" s="8"/>
      <c r="I2533" s="8"/>
      <c r="J2533" s="8"/>
    </row>
    <row r="2534" spans="1:11" x14ac:dyDescent="0.35">
      <c r="A2534" s="3">
        <v>37111</v>
      </c>
      <c r="B2534" s="1">
        <v>-1.7480019432350342E-2</v>
      </c>
      <c r="C2534" s="1">
        <v>8.3566306246777265E-3</v>
      </c>
      <c r="D2534" s="1">
        <v>-2.4842539414356274E-3</v>
      </c>
      <c r="E2534" s="8"/>
      <c r="F2534" s="8"/>
      <c r="G2534" s="8"/>
      <c r="H2534" s="8"/>
      <c r="I2534" s="8"/>
      <c r="J2534" s="8"/>
    </row>
    <row r="2535" spans="1:11" x14ac:dyDescent="0.35">
      <c r="A2535" s="9">
        <v>37112</v>
      </c>
      <c r="B2535" s="10">
        <v>-8.449656948946516E-5</v>
      </c>
      <c r="C2535" s="10">
        <v>-3.4669832859800837E-3</v>
      </c>
      <c r="D2535" s="10">
        <v>5.0561872440880373E-3</v>
      </c>
      <c r="E2535" s="11"/>
      <c r="F2535" s="11"/>
      <c r="G2535" s="11"/>
      <c r="H2535" s="11"/>
      <c r="I2535" s="11"/>
      <c r="J2535" s="11"/>
      <c r="K2535">
        <v>3650</v>
      </c>
    </row>
    <row r="2536" spans="1:11" x14ac:dyDescent="0.35">
      <c r="A2536" s="3">
        <v>37113</v>
      </c>
      <c r="B2536" s="1">
        <v>5.670750243249055E-3</v>
      </c>
      <c r="C2536" s="1">
        <v>2.8312662788997733E-3</v>
      </c>
      <c r="D2536" s="1">
        <v>5.2174540022119891E-3</v>
      </c>
      <c r="E2536" s="8"/>
      <c r="F2536" s="8"/>
      <c r="G2536" s="8"/>
      <c r="H2536" s="8"/>
      <c r="I2536" s="8"/>
      <c r="J2536" s="8"/>
    </row>
    <row r="2537" spans="1:11" x14ac:dyDescent="0.35">
      <c r="A2537" s="3">
        <v>37116</v>
      </c>
      <c r="B2537" s="1">
        <v>9.4900172987619647E-4</v>
      </c>
      <c r="C2537" s="1">
        <v>2.0345886977874567E-3</v>
      </c>
      <c r="D2537" s="1">
        <v>3.081397279003598E-3</v>
      </c>
      <c r="E2537" s="8"/>
      <c r="F2537" s="8"/>
      <c r="G2537" s="8"/>
      <c r="H2537" s="8"/>
      <c r="I2537" s="8"/>
      <c r="J2537" s="8"/>
    </row>
    <row r="2538" spans="1:11" x14ac:dyDescent="0.35">
      <c r="A2538" s="3">
        <v>37117</v>
      </c>
      <c r="B2538" s="1">
        <v>-3.8351280385507487E-3</v>
      </c>
      <c r="C2538" s="1">
        <v>-7.8072388219017257E-4</v>
      </c>
      <c r="D2538" s="1">
        <v>5.5817849206063854E-4</v>
      </c>
      <c r="E2538" s="8"/>
      <c r="F2538" s="8"/>
      <c r="G2538" s="8"/>
      <c r="H2538" s="8"/>
      <c r="I2538" s="8"/>
      <c r="J2538" s="8"/>
    </row>
    <row r="2539" spans="1:11" x14ac:dyDescent="0.35">
      <c r="A2539" s="3">
        <v>37118</v>
      </c>
      <c r="B2539" s="1">
        <v>-7.366562544212309E-3</v>
      </c>
      <c r="C2539" s="1">
        <v>-1.5632787365353212E-3</v>
      </c>
      <c r="D2539" s="1">
        <v>-5.058360210767603E-4</v>
      </c>
      <c r="E2539" s="8"/>
      <c r="F2539" s="8"/>
      <c r="G2539" s="8"/>
      <c r="H2539" s="8"/>
      <c r="I2539" s="8"/>
      <c r="J2539" s="8"/>
    </row>
    <row r="2540" spans="1:11" x14ac:dyDescent="0.35">
      <c r="A2540" s="3">
        <v>37119</v>
      </c>
      <c r="B2540" s="1">
        <v>3.0851665371600823E-3</v>
      </c>
      <c r="C2540" s="1">
        <v>3.9207493634352943E-3</v>
      </c>
      <c r="D2540" s="1">
        <v>-5.6162394112927467E-3</v>
      </c>
      <c r="E2540" s="8"/>
      <c r="F2540" s="8"/>
      <c r="G2540" s="8"/>
      <c r="H2540" s="8"/>
      <c r="I2540" s="8"/>
      <c r="J2540" s="8"/>
    </row>
    <row r="2541" spans="1:11" x14ac:dyDescent="0.35">
      <c r="A2541" s="3">
        <v>37120</v>
      </c>
      <c r="B2541" s="1">
        <v>-1.6803389010621714E-2</v>
      </c>
      <c r="C2541" s="1">
        <v>7.0137404729331086E-3</v>
      </c>
      <c r="D2541" s="1">
        <v>-3.0927497385478848E-3</v>
      </c>
      <c r="E2541" s="8"/>
      <c r="F2541" s="8"/>
      <c r="G2541" s="8"/>
      <c r="H2541" s="8"/>
      <c r="I2541" s="8"/>
      <c r="J2541" s="8"/>
    </row>
    <row r="2542" spans="1:11" x14ac:dyDescent="0.35">
      <c r="A2542" s="3">
        <v>37123</v>
      </c>
      <c r="B2542" s="1">
        <v>8.0913108901843975E-3</v>
      </c>
      <c r="C2542" s="1">
        <v>-4.8326772171026905E-3</v>
      </c>
      <c r="D2542" s="1">
        <v>-8.7855024834976678E-3</v>
      </c>
      <c r="E2542" s="8"/>
      <c r="F2542" s="8"/>
      <c r="G2542" s="8"/>
      <c r="H2542" s="8"/>
      <c r="I2542" s="8"/>
      <c r="J2542" s="8"/>
    </row>
    <row r="2543" spans="1:11" x14ac:dyDescent="0.35">
      <c r="A2543" s="3">
        <v>37124</v>
      </c>
      <c r="B2543" s="1">
        <v>-1.2153009363579151E-2</v>
      </c>
      <c r="C2543" s="1">
        <v>1.4087455531695194E-3</v>
      </c>
      <c r="D2543" s="1">
        <v>4.1696256960961162E-3</v>
      </c>
      <c r="E2543" s="8"/>
      <c r="F2543" s="8"/>
      <c r="G2543" s="8"/>
      <c r="H2543" s="8"/>
      <c r="I2543" s="8"/>
      <c r="J2543" s="8"/>
    </row>
    <row r="2544" spans="1:11" x14ac:dyDescent="0.35">
      <c r="A2544" s="3">
        <v>37125</v>
      </c>
      <c r="B2544" s="1">
        <v>6.932003974315531E-3</v>
      </c>
      <c r="C2544" s="1">
        <v>-7.8523757470208555E-4</v>
      </c>
      <c r="D2544" s="1">
        <v>-3.2586202143826417E-3</v>
      </c>
      <c r="E2544" s="8"/>
      <c r="F2544" s="8"/>
      <c r="G2544" s="8"/>
      <c r="H2544" s="8"/>
      <c r="I2544" s="8"/>
      <c r="J2544" s="8"/>
    </row>
    <row r="2545" spans="1:10" x14ac:dyDescent="0.35">
      <c r="A2545" s="3">
        <v>37126</v>
      </c>
      <c r="B2545" s="1">
        <v>-2.7670379431929538E-3</v>
      </c>
      <c r="C2545" s="1">
        <v>1.723299947882949E-3</v>
      </c>
      <c r="D2545" s="1">
        <v>3.1702109620019908E-3</v>
      </c>
      <c r="E2545" s="8"/>
      <c r="F2545" s="8"/>
      <c r="G2545" s="8"/>
      <c r="H2545" s="8"/>
      <c r="I2545" s="8"/>
      <c r="J2545" s="8"/>
    </row>
    <row r="2546" spans="1:10" x14ac:dyDescent="0.35">
      <c r="A2546" s="3">
        <v>37127</v>
      </c>
      <c r="B2546" s="1">
        <v>1.9463593014102953E-2</v>
      </c>
      <c r="C2546" s="1">
        <v>-2.9707049095771001E-3</v>
      </c>
      <c r="D2546" s="1">
        <v>-7.6627675006318781E-5</v>
      </c>
      <c r="E2546" s="8"/>
      <c r="F2546" s="8"/>
      <c r="G2546" s="8"/>
      <c r="H2546" s="8"/>
      <c r="I2546" s="8"/>
      <c r="J2546" s="8"/>
    </row>
    <row r="2547" spans="1:10" x14ac:dyDescent="0.35">
      <c r="A2547" s="3">
        <v>37130</v>
      </c>
      <c r="B2547" s="1">
        <v>-4.8389783697115087E-3</v>
      </c>
      <c r="C2547" s="1">
        <v>-1.0863383343930068E-3</v>
      </c>
      <c r="D2547" s="1">
        <v>-5.2476261592602049E-4</v>
      </c>
      <c r="E2547" s="8"/>
      <c r="F2547" s="8"/>
      <c r="G2547" s="8"/>
      <c r="H2547" s="8"/>
      <c r="I2547" s="8"/>
      <c r="J2547" s="8"/>
    </row>
    <row r="2548" spans="1:10" x14ac:dyDescent="0.35">
      <c r="A2548" s="3">
        <v>37131</v>
      </c>
      <c r="B2548" s="1">
        <v>-1.5123839994749332E-2</v>
      </c>
      <c r="C2548" s="1">
        <v>6.6874476208661606E-3</v>
      </c>
      <c r="D2548" s="1">
        <v>-1.6515081846191855E-4</v>
      </c>
      <c r="E2548" s="8"/>
      <c r="F2548" s="8"/>
      <c r="G2548" s="8"/>
      <c r="H2548" s="8"/>
      <c r="I2548" s="8"/>
      <c r="J2548" s="8"/>
    </row>
    <row r="2549" spans="1:10" x14ac:dyDescent="0.35">
      <c r="A2549" s="3">
        <v>37132</v>
      </c>
      <c r="B2549" s="1">
        <v>-1.1177073299813621E-2</v>
      </c>
      <c r="C2549" s="1">
        <v>4.8172019437554879E-3</v>
      </c>
      <c r="D2549" s="1">
        <v>3.1332110393817877E-3</v>
      </c>
      <c r="E2549" s="8"/>
      <c r="F2549" s="8"/>
      <c r="G2549" s="8"/>
      <c r="H2549" s="8"/>
      <c r="I2549" s="8"/>
      <c r="J2549" s="8"/>
    </row>
    <row r="2550" spans="1:10" x14ac:dyDescent="0.35">
      <c r="A2550" s="3">
        <v>37133</v>
      </c>
      <c r="B2550" s="1">
        <v>-1.7184952445791664E-2</v>
      </c>
      <c r="C2550" s="1">
        <v>-9.3109876372946226E-4</v>
      </c>
      <c r="D2550" s="1">
        <v>-1.1491150376803108E-2</v>
      </c>
      <c r="E2550" s="8"/>
      <c r="F2550" s="8"/>
      <c r="G2550" s="8"/>
      <c r="H2550" s="8"/>
      <c r="I2550" s="8"/>
      <c r="J2550" s="8"/>
    </row>
    <row r="2551" spans="1:10" x14ac:dyDescent="0.35">
      <c r="A2551" s="3">
        <v>37134</v>
      </c>
      <c r="B2551" s="1">
        <v>4.021909328877177E-3</v>
      </c>
      <c r="C2551" s="1">
        <v>-4.1922022054499348E-3</v>
      </c>
      <c r="D2551" s="1">
        <v>8.9004753527106451E-3</v>
      </c>
      <c r="E2551" s="8"/>
      <c r="F2551" s="8"/>
      <c r="G2551" s="8"/>
      <c r="H2551" s="8"/>
      <c r="I2551" s="8"/>
      <c r="J2551" s="8"/>
    </row>
    <row r="2552" spans="1:10" x14ac:dyDescent="0.35">
      <c r="A2552" s="3">
        <v>37138</v>
      </c>
      <c r="B2552" s="1">
        <v>-5.6474243951929457E-4</v>
      </c>
      <c r="C2552" s="1">
        <v>-1.272616075560312E-2</v>
      </c>
      <c r="D2552" s="1">
        <v>-8.2047735131500106E-3</v>
      </c>
      <c r="E2552" s="8"/>
      <c r="F2552" s="8"/>
      <c r="G2552" s="8"/>
      <c r="H2552" s="8"/>
      <c r="I2552" s="8"/>
      <c r="J2552" s="8"/>
    </row>
    <row r="2553" spans="1:10" x14ac:dyDescent="0.35">
      <c r="A2553" s="3">
        <v>37139</v>
      </c>
      <c r="B2553" s="1">
        <v>-1.0597524703777248E-3</v>
      </c>
      <c r="C2553" s="1">
        <v>9.3837306781920549E-4</v>
      </c>
      <c r="D2553" s="1">
        <v>6.5382980833295502E-5</v>
      </c>
      <c r="E2553" s="8"/>
      <c r="F2553" s="8"/>
      <c r="G2553" s="8"/>
      <c r="H2553" s="8"/>
      <c r="I2553" s="8"/>
      <c r="J2553" s="8"/>
    </row>
    <row r="2554" spans="1:10" x14ac:dyDescent="0.35">
      <c r="A2554" s="3">
        <v>37140</v>
      </c>
      <c r="B2554" s="1">
        <v>-2.2644770052835925E-2</v>
      </c>
      <c r="C2554" s="1">
        <v>8.5339517675650581E-3</v>
      </c>
      <c r="D2554" s="1">
        <v>-1.5644195953272077E-3</v>
      </c>
      <c r="E2554" s="8"/>
      <c r="F2554" s="8"/>
      <c r="G2554" s="8"/>
      <c r="H2554" s="8"/>
      <c r="I2554" s="8"/>
      <c r="J2554" s="8"/>
    </row>
    <row r="2555" spans="1:10" x14ac:dyDescent="0.35">
      <c r="A2555" s="3">
        <v>37141</v>
      </c>
      <c r="B2555" s="1">
        <v>-1.8812878647293505E-2</v>
      </c>
      <c r="C2555" s="1">
        <v>4.6305442755362964E-3</v>
      </c>
      <c r="D2555" s="1">
        <v>4.4311200774034103E-3</v>
      </c>
      <c r="E2555" s="8"/>
      <c r="F2555" s="8"/>
      <c r="G2555" s="8"/>
      <c r="H2555" s="8"/>
      <c r="I2555" s="8"/>
      <c r="J2555" s="8"/>
    </row>
    <row r="2556" spans="1:10" x14ac:dyDescent="0.35">
      <c r="A2556" s="3">
        <v>37144</v>
      </c>
      <c r="B2556" s="1">
        <v>6.2066378685519275E-3</v>
      </c>
      <c r="C2556" s="1">
        <v>-2.9256448352145731E-3</v>
      </c>
      <c r="D2556" s="1">
        <v>-4.2465935214250454E-3</v>
      </c>
      <c r="E2556" s="8"/>
      <c r="F2556" s="8"/>
      <c r="G2556" s="8"/>
      <c r="H2556" s="8"/>
      <c r="I2556" s="8"/>
      <c r="J2556" s="8"/>
    </row>
    <row r="2557" spans="1:10" x14ac:dyDescent="0.35">
      <c r="A2557" s="3">
        <v>37148</v>
      </c>
      <c r="B2557" s="1">
        <v>0</v>
      </c>
      <c r="C2557" s="1">
        <v>6.3701937534539222E-3</v>
      </c>
      <c r="D2557" s="1">
        <v>2.6065982020961428E-2</v>
      </c>
      <c r="E2557" s="8"/>
      <c r="F2557" s="8"/>
      <c r="G2557" s="8"/>
      <c r="H2557" s="8"/>
      <c r="I2557" s="8"/>
      <c r="J2557" s="8"/>
    </row>
    <row r="2558" spans="1:10" x14ac:dyDescent="0.35">
      <c r="A2558" s="3">
        <v>37151</v>
      </c>
      <c r="B2558" s="1">
        <v>-5.0467939676552456E-2</v>
      </c>
      <c r="C2558" s="1">
        <v>-3.6315559160659482E-3</v>
      </c>
      <c r="D2558" s="1">
        <v>-7.9059158606866117E-3</v>
      </c>
      <c r="E2558" s="8"/>
      <c r="F2558" s="8"/>
      <c r="G2558" s="8"/>
      <c r="H2558" s="8"/>
      <c r="I2558" s="8"/>
      <c r="J2558" s="8"/>
    </row>
    <row r="2559" spans="1:10" x14ac:dyDescent="0.35">
      <c r="A2559" s="3">
        <v>37152</v>
      </c>
      <c r="B2559" s="1">
        <v>-5.821856550759846E-3</v>
      </c>
      <c r="C2559" s="1">
        <v>-1.006165632098284E-2</v>
      </c>
      <c r="D2559" s="1">
        <v>-1.7791115167062985E-2</v>
      </c>
      <c r="E2559" s="8"/>
      <c r="F2559" s="8"/>
      <c r="G2559" s="8"/>
      <c r="H2559" s="8"/>
      <c r="I2559" s="8"/>
      <c r="J2559" s="8"/>
    </row>
    <row r="2560" spans="1:10" x14ac:dyDescent="0.35">
      <c r="A2560" s="3">
        <v>37153</v>
      </c>
      <c r="B2560" s="1">
        <v>-1.6243694852658891E-2</v>
      </c>
      <c r="C2560" s="1">
        <v>3.0619886345239415E-3</v>
      </c>
      <c r="D2560" s="1">
        <v>-1.6200732801452712E-2</v>
      </c>
      <c r="E2560" s="8"/>
      <c r="F2560" s="8"/>
      <c r="G2560" s="8"/>
      <c r="H2560" s="8"/>
      <c r="I2560" s="8"/>
      <c r="J2560" s="8"/>
    </row>
    <row r="2561" spans="1:10" x14ac:dyDescent="0.35">
      <c r="A2561" s="3">
        <v>37154</v>
      </c>
      <c r="B2561" s="1">
        <v>-3.1552521476721843E-2</v>
      </c>
      <c r="C2561" s="1">
        <v>-3.3661685762022817E-3</v>
      </c>
      <c r="D2561" s="1">
        <v>-3.8046816767014864E-3</v>
      </c>
      <c r="E2561" s="8"/>
      <c r="F2561" s="8"/>
      <c r="G2561" s="8"/>
      <c r="H2561" s="8"/>
      <c r="I2561" s="8"/>
      <c r="J2561" s="8"/>
    </row>
    <row r="2562" spans="1:10" x14ac:dyDescent="0.35">
      <c r="A2562" s="3">
        <v>37155</v>
      </c>
      <c r="B2562" s="1">
        <v>-1.9217753575672465E-2</v>
      </c>
      <c r="C2562" s="1">
        <v>3.9723924934614704E-3</v>
      </c>
      <c r="D2562" s="1">
        <v>-6.6076785678554073E-3</v>
      </c>
      <c r="E2562" s="8"/>
      <c r="F2562" s="8"/>
      <c r="G2562" s="8"/>
      <c r="H2562" s="8"/>
      <c r="I2562" s="8"/>
      <c r="J2562" s="8"/>
    </row>
    <row r="2563" spans="1:10" x14ac:dyDescent="0.35">
      <c r="A2563" s="3">
        <v>37158</v>
      </c>
      <c r="B2563" s="1">
        <v>3.8242567945250688E-2</v>
      </c>
      <c r="C2563" s="1">
        <v>-2.5958716641896109E-3</v>
      </c>
      <c r="D2563" s="1">
        <v>-4.2513656210738306E-2</v>
      </c>
      <c r="E2563" s="8"/>
      <c r="F2563" s="8"/>
      <c r="G2563" s="8"/>
      <c r="H2563" s="8"/>
      <c r="I2563" s="8"/>
      <c r="J2563" s="8"/>
    </row>
    <row r="2564" spans="1:10" x14ac:dyDescent="0.35">
      <c r="A2564" s="3">
        <v>37159</v>
      </c>
      <c r="B2564" s="1">
        <v>8.7512712973218179E-3</v>
      </c>
      <c r="C2564" s="1">
        <v>9.1943945979784973E-4</v>
      </c>
      <c r="D2564" s="1">
        <v>-4.6906439449719102E-3</v>
      </c>
      <c r="E2564" s="8"/>
      <c r="F2564" s="8"/>
      <c r="G2564" s="8"/>
      <c r="H2564" s="8"/>
      <c r="I2564" s="8"/>
      <c r="J2564" s="8"/>
    </row>
    <row r="2565" spans="1:10" x14ac:dyDescent="0.35">
      <c r="A2565" s="3">
        <v>37160</v>
      </c>
      <c r="B2565" s="1">
        <v>-5.1799988059720156E-3</v>
      </c>
      <c r="C2565" s="1">
        <v>5.1802694199894394E-3</v>
      </c>
      <c r="D2565" s="1">
        <v>1.1438668026289839E-2</v>
      </c>
      <c r="E2565" s="8"/>
      <c r="F2565" s="8"/>
      <c r="G2565" s="8"/>
      <c r="H2565" s="8"/>
      <c r="I2565" s="8"/>
      <c r="J2565" s="8"/>
    </row>
    <row r="2566" spans="1:10" x14ac:dyDescent="0.35">
      <c r="A2566" s="3">
        <v>37161</v>
      </c>
      <c r="B2566" s="1">
        <v>1.1423617922698436E-2</v>
      </c>
      <c r="C2566" s="1">
        <v>5.9043107279249246E-3</v>
      </c>
      <c r="D2566" s="1">
        <v>1.1961610357558302E-3</v>
      </c>
      <c r="E2566" s="8"/>
      <c r="F2566" s="8"/>
      <c r="G2566" s="8"/>
      <c r="H2566" s="8"/>
      <c r="I2566" s="8"/>
      <c r="J2566" s="8"/>
    </row>
    <row r="2567" spans="1:10" x14ac:dyDescent="0.35">
      <c r="A2567" s="3">
        <v>37162</v>
      </c>
      <c r="B2567" s="1">
        <v>2.1685198267551335E-2</v>
      </c>
      <c r="C2567" s="1">
        <v>-1.0511914469943802E-3</v>
      </c>
      <c r="D2567" s="1">
        <v>4.9323697241880171E-4</v>
      </c>
      <c r="E2567" s="8"/>
      <c r="F2567" s="8"/>
      <c r="G2567" s="8"/>
      <c r="H2567" s="8"/>
      <c r="I2567" s="8"/>
      <c r="J2567" s="8"/>
    </row>
    <row r="2568" spans="1:10" x14ac:dyDescent="0.35">
      <c r="A2568" s="3">
        <v>37165</v>
      </c>
      <c r="B2568" s="1">
        <v>-2.2986415441742718E-3</v>
      </c>
      <c r="C2568" s="1">
        <v>2.8673137762881954E-3</v>
      </c>
      <c r="D2568" s="1">
        <v>-2.1961408660264702E-3</v>
      </c>
      <c r="E2568" s="8"/>
      <c r="F2568" s="8"/>
      <c r="G2568" s="8"/>
      <c r="H2568" s="8"/>
      <c r="I2568" s="8"/>
      <c r="J2568" s="8"/>
    </row>
    <row r="2569" spans="1:10" x14ac:dyDescent="0.35">
      <c r="A2569" s="3">
        <v>37166</v>
      </c>
      <c r="B2569" s="1">
        <v>1.2230519750685145E-2</v>
      </c>
      <c r="C2569" s="1">
        <v>2.4108416365488296E-3</v>
      </c>
      <c r="D2569" s="1">
        <v>-7.0576858993566432E-3</v>
      </c>
      <c r="E2569" s="8"/>
      <c r="F2569" s="8"/>
      <c r="G2569" s="8"/>
      <c r="H2569" s="8"/>
      <c r="I2569" s="8"/>
      <c r="J2569" s="8"/>
    </row>
    <row r="2570" spans="1:10" x14ac:dyDescent="0.35">
      <c r="A2570" s="3">
        <v>37167</v>
      </c>
      <c r="B2570" s="1">
        <v>1.9731193282573292E-2</v>
      </c>
      <c r="C2570" s="1">
        <v>2.0985148065181146E-3</v>
      </c>
      <c r="D2570" s="1">
        <v>-5.5988142426884688E-3</v>
      </c>
      <c r="E2570" s="8"/>
      <c r="F2570" s="8"/>
      <c r="G2570" s="8"/>
      <c r="H2570" s="8"/>
      <c r="I2570" s="8"/>
      <c r="J2570" s="8"/>
    </row>
    <row r="2571" spans="1:10" x14ac:dyDescent="0.35">
      <c r="A2571" s="3">
        <v>37168</v>
      </c>
      <c r="B2571" s="1">
        <v>-2.474428292614613E-3</v>
      </c>
      <c r="C2571" s="1">
        <v>-2.0985148065180881E-3</v>
      </c>
      <c r="D2571" s="1">
        <v>9.1084502255318212E-3</v>
      </c>
      <c r="E2571" s="8"/>
      <c r="F2571" s="8"/>
      <c r="G2571" s="8"/>
      <c r="H2571" s="8"/>
      <c r="I2571" s="8"/>
      <c r="J2571" s="8"/>
    </row>
    <row r="2572" spans="1:10" x14ac:dyDescent="0.35">
      <c r="A2572" s="3">
        <v>37169</v>
      </c>
      <c r="B2572" s="1">
        <v>1.6347428454071792E-3</v>
      </c>
      <c r="C2572" s="1">
        <v>4.4827415205023582E-4</v>
      </c>
      <c r="D2572" s="1">
        <v>-5.5535684526427263E-3</v>
      </c>
      <c r="E2572" s="8"/>
      <c r="F2572" s="8"/>
      <c r="G2572" s="8"/>
      <c r="H2572" s="8"/>
      <c r="I2572" s="8"/>
      <c r="J2572" s="8"/>
    </row>
    <row r="2573" spans="1:10" x14ac:dyDescent="0.35">
      <c r="A2573" s="3">
        <v>37172</v>
      </c>
      <c r="B2573" s="1">
        <v>-8.3793874923556982E-3</v>
      </c>
      <c r="C2573" s="1">
        <v>0</v>
      </c>
      <c r="D2573" s="1">
        <v>-8.9517500731225015E-5</v>
      </c>
      <c r="E2573" s="8"/>
      <c r="F2573" s="8"/>
      <c r="G2573" s="8"/>
      <c r="H2573" s="8"/>
      <c r="I2573" s="8"/>
      <c r="J2573" s="8"/>
    </row>
    <row r="2574" spans="1:10" x14ac:dyDescent="0.35">
      <c r="A2574" s="3">
        <v>37173</v>
      </c>
      <c r="B2574" s="1">
        <v>-5.3699891689136126E-3</v>
      </c>
      <c r="C2574" s="1">
        <v>-7.0963042351256996E-3</v>
      </c>
      <c r="D2574" s="1">
        <v>-5.289338471511815E-3</v>
      </c>
      <c r="E2574" s="8"/>
      <c r="F2574" s="8"/>
      <c r="G2574" s="8"/>
      <c r="H2574" s="8"/>
      <c r="I2574" s="8"/>
      <c r="J2574" s="8"/>
    </row>
    <row r="2575" spans="1:10" x14ac:dyDescent="0.35">
      <c r="A2575" s="3">
        <v>37174</v>
      </c>
      <c r="B2575" s="1">
        <v>2.2679127455719015E-2</v>
      </c>
      <c r="C2575" s="1">
        <v>3.0086498910675936E-4</v>
      </c>
      <c r="D2575" s="1">
        <v>-1.8917098586035571E-3</v>
      </c>
      <c r="E2575" s="8"/>
      <c r="F2575" s="8"/>
      <c r="G2575" s="8"/>
      <c r="H2575" s="8"/>
      <c r="I2575" s="8"/>
      <c r="J2575" s="8"/>
    </row>
    <row r="2576" spans="1:10" x14ac:dyDescent="0.35">
      <c r="A2576" s="3">
        <v>37175</v>
      </c>
      <c r="B2576" s="1">
        <v>1.5093794691408768E-2</v>
      </c>
      <c r="C2576" s="1">
        <v>-6.0766003904804871E-3</v>
      </c>
      <c r="D2576" s="1">
        <v>5.9077537487432037E-3</v>
      </c>
      <c r="E2576" s="8"/>
      <c r="F2576" s="8"/>
      <c r="G2576" s="8"/>
      <c r="H2576" s="8"/>
      <c r="I2576" s="8"/>
      <c r="J2576" s="8"/>
    </row>
    <row r="2577" spans="1:10" x14ac:dyDescent="0.35">
      <c r="A2577" s="3">
        <v>37176</v>
      </c>
      <c r="B2577" s="1">
        <v>-5.2807694849013164E-3</v>
      </c>
      <c r="C2577" s="1">
        <v>1.3694086379641389E-3</v>
      </c>
      <c r="D2577" s="1">
        <v>-1.5589423989353866E-2</v>
      </c>
      <c r="E2577" s="8"/>
      <c r="F2577" s="8"/>
      <c r="G2577" s="8"/>
      <c r="H2577" s="8"/>
      <c r="I2577" s="8"/>
      <c r="J2577" s="8"/>
    </row>
    <row r="2578" spans="1:10" x14ac:dyDescent="0.35">
      <c r="A2578" s="3">
        <v>37179</v>
      </c>
      <c r="B2578" s="1">
        <v>-1.5309656781275188E-3</v>
      </c>
      <c r="C2578" s="1">
        <v>3.3442184205176324E-3</v>
      </c>
      <c r="D2578" s="1">
        <v>-1.2775377292583202E-2</v>
      </c>
      <c r="E2578" s="8"/>
      <c r="F2578" s="8"/>
      <c r="G2578" s="8"/>
      <c r="H2578" s="8"/>
      <c r="I2578" s="8"/>
      <c r="J2578" s="8"/>
    </row>
    <row r="2579" spans="1:10" x14ac:dyDescent="0.35">
      <c r="A2579" s="3">
        <v>37180</v>
      </c>
      <c r="B2579" s="1">
        <v>6.9119643234201895E-3</v>
      </c>
      <c r="C2579" s="1">
        <v>2.5655289072098594E-3</v>
      </c>
      <c r="D2579" s="1">
        <v>3.1369531539428303E-3</v>
      </c>
      <c r="E2579" s="8"/>
      <c r="F2579" s="8"/>
      <c r="G2579" s="8"/>
      <c r="H2579" s="8"/>
      <c r="I2579" s="8"/>
      <c r="J2579" s="8"/>
    </row>
    <row r="2580" spans="1:10" x14ac:dyDescent="0.35">
      <c r="A2580" s="3">
        <v>37181</v>
      </c>
      <c r="B2580" s="1">
        <v>-1.8808351629818261E-2</v>
      </c>
      <c r="C2580" s="1">
        <v>1.6678206289386039E-3</v>
      </c>
      <c r="D2580" s="1">
        <v>1.1615279662430486E-3</v>
      </c>
      <c r="E2580" s="8"/>
      <c r="F2580" s="8"/>
      <c r="G2580" s="8"/>
      <c r="H2580" s="8"/>
      <c r="I2580" s="8"/>
      <c r="J2580" s="8"/>
    </row>
    <row r="2581" spans="1:10" x14ac:dyDescent="0.35">
      <c r="A2581" s="3">
        <v>37182</v>
      </c>
      <c r="B2581" s="1">
        <v>-7.9042216061602118E-3</v>
      </c>
      <c r="C2581" s="1">
        <v>-1.0587436953757503E-3</v>
      </c>
      <c r="D2581" s="1">
        <v>-1.1775979441184957E-2</v>
      </c>
      <c r="E2581" s="8"/>
      <c r="F2581" s="8"/>
      <c r="G2581" s="8"/>
      <c r="H2581" s="8"/>
      <c r="I2581" s="8"/>
      <c r="J2581" s="8"/>
    </row>
    <row r="2582" spans="1:10" x14ac:dyDescent="0.35">
      <c r="A2582" s="3">
        <v>37183</v>
      </c>
      <c r="B2582" s="1">
        <v>4.5469689794281577E-3</v>
      </c>
      <c r="C2582" s="1">
        <v>-3.4758812422413291E-3</v>
      </c>
      <c r="D2582" s="1">
        <v>4.6675998315412531E-3</v>
      </c>
      <c r="E2582" s="8"/>
      <c r="F2582" s="8"/>
      <c r="G2582" s="8"/>
      <c r="H2582" s="8"/>
      <c r="I2582" s="8"/>
      <c r="J2582" s="8"/>
    </row>
    <row r="2583" spans="1:10" x14ac:dyDescent="0.35">
      <c r="A2583" s="3">
        <v>37186</v>
      </c>
      <c r="B2583" s="1">
        <v>1.5180241397397914E-2</v>
      </c>
      <c r="C2583" s="1">
        <v>1.4228025048587765E-4</v>
      </c>
      <c r="D2583" s="1">
        <v>-5.3912056771878575E-3</v>
      </c>
      <c r="E2583" s="8"/>
      <c r="F2583" s="8"/>
      <c r="G2583" s="8"/>
      <c r="H2583" s="8"/>
      <c r="I2583" s="8"/>
      <c r="J2583" s="8"/>
    </row>
    <row r="2584" spans="1:10" x14ac:dyDescent="0.35">
      <c r="A2584" s="3">
        <v>37187</v>
      </c>
      <c r="B2584" s="1">
        <v>-4.7087474572618691E-3</v>
      </c>
      <c r="C2584" s="1">
        <v>-2.1279455769401519E-3</v>
      </c>
      <c r="D2584" s="1">
        <v>-1.7214968641734185E-3</v>
      </c>
      <c r="E2584" s="8"/>
      <c r="F2584" s="8"/>
      <c r="G2584" s="8"/>
      <c r="H2584" s="8"/>
      <c r="I2584" s="8"/>
      <c r="J2584" s="8"/>
    </row>
    <row r="2585" spans="1:10" x14ac:dyDescent="0.35">
      <c r="A2585" s="3">
        <v>37188</v>
      </c>
      <c r="B2585" s="1">
        <v>3.8710034677259467E-4</v>
      </c>
      <c r="C2585" s="1">
        <v>4.1010418871214541E-3</v>
      </c>
      <c r="D2585" s="1">
        <v>5.2019518418382916E-3</v>
      </c>
      <c r="E2585" s="8"/>
      <c r="F2585" s="8"/>
      <c r="G2585" s="8"/>
      <c r="H2585" s="8"/>
      <c r="I2585" s="8"/>
      <c r="J2585" s="8"/>
    </row>
    <row r="2586" spans="1:10" x14ac:dyDescent="0.35">
      <c r="A2586" s="3">
        <v>37189</v>
      </c>
      <c r="B2586" s="1">
        <v>1.3627692836578435E-2</v>
      </c>
      <c r="C2586" s="1">
        <v>3.6183591802242043E-3</v>
      </c>
      <c r="D2586" s="1">
        <v>-1.331086356217781E-3</v>
      </c>
      <c r="E2586" s="8"/>
      <c r="F2586" s="8"/>
      <c r="G2586" s="8"/>
      <c r="H2586" s="8"/>
      <c r="I2586" s="8"/>
      <c r="J2586" s="8"/>
    </row>
    <row r="2587" spans="1:10" x14ac:dyDescent="0.35">
      <c r="A2587" s="3">
        <v>37190</v>
      </c>
      <c r="B2587" s="1">
        <v>4.1003368556313639E-3</v>
      </c>
      <c r="C2587" s="1">
        <v>9.0670510431288054E-4</v>
      </c>
      <c r="D2587" s="1">
        <v>2.0124993552318531E-3</v>
      </c>
      <c r="E2587" s="8"/>
      <c r="F2587" s="8"/>
      <c r="G2587" s="8"/>
      <c r="H2587" s="8"/>
      <c r="I2587" s="8"/>
      <c r="J2587" s="8"/>
    </row>
    <row r="2588" spans="1:10" x14ac:dyDescent="0.35">
      <c r="A2588" s="3">
        <v>37193</v>
      </c>
      <c r="B2588" s="1">
        <v>-2.4106604588960027E-2</v>
      </c>
      <c r="C2588" s="1">
        <v>3.9085402708574366E-3</v>
      </c>
      <c r="D2588" s="1">
        <v>3.4001174930982014E-3</v>
      </c>
      <c r="E2588" s="8"/>
      <c r="F2588" s="8"/>
      <c r="G2588" s="8"/>
      <c r="H2588" s="8"/>
      <c r="I2588" s="8"/>
      <c r="J2588" s="8"/>
    </row>
    <row r="2589" spans="1:10" x14ac:dyDescent="0.35">
      <c r="A2589" s="3">
        <v>37194</v>
      </c>
      <c r="B2589" s="1">
        <v>-1.7314951616474842E-2</v>
      </c>
      <c r="C2589" s="1">
        <v>4.346970581808253E-3</v>
      </c>
      <c r="D2589" s="1">
        <v>-1.5160353726697922E-4</v>
      </c>
      <c r="E2589" s="8"/>
      <c r="F2589" s="8"/>
      <c r="G2589" s="8"/>
      <c r="H2589" s="8"/>
      <c r="I2589" s="8"/>
      <c r="J2589" s="8"/>
    </row>
    <row r="2590" spans="1:10" x14ac:dyDescent="0.35">
      <c r="A2590" s="3">
        <v>37195</v>
      </c>
      <c r="B2590" s="1">
        <v>-9.4358761447863757E-6</v>
      </c>
      <c r="C2590" s="1">
        <v>1.1584613070859898E-2</v>
      </c>
      <c r="D2590" s="1">
        <v>-6.8128715412894419E-3</v>
      </c>
      <c r="E2590" s="8"/>
      <c r="F2590" s="8"/>
      <c r="G2590" s="8"/>
      <c r="H2590" s="8"/>
      <c r="I2590" s="8"/>
      <c r="J2590" s="8"/>
    </row>
    <row r="2591" spans="1:10" x14ac:dyDescent="0.35">
      <c r="A2591" s="3">
        <v>37196</v>
      </c>
      <c r="B2591" s="1">
        <v>2.2688810271838798E-2</v>
      </c>
      <c r="C2591" s="1">
        <v>3.9861757073420346E-3</v>
      </c>
      <c r="D2591" s="1">
        <v>-6.9398010107476144E-3</v>
      </c>
      <c r="E2591" s="8"/>
      <c r="F2591" s="8"/>
      <c r="G2591" s="8"/>
      <c r="H2591" s="8"/>
      <c r="I2591" s="8"/>
      <c r="J2591" s="8"/>
    </row>
    <row r="2592" spans="1:10" x14ac:dyDescent="0.35">
      <c r="A2592" s="3">
        <v>37197</v>
      </c>
      <c r="B2592" s="1">
        <v>2.8554341696879078E-3</v>
      </c>
      <c r="C2592" s="1">
        <v>-1.0503946764018543E-2</v>
      </c>
      <c r="D2592" s="1">
        <v>-7.0690631798129462E-3</v>
      </c>
      <c r="E2592" s="8"/>
      <c r="F2592" s="8"/>
      <c r="G2592" s="8"/>
      <c r="H2592" s="8"/>
      <c r="I2592" s="8"/>
      <c r="J2592" s="8"/>
    </row>
    <row r="2593" spans="1:10" x14ac:dyDescent="0.35">
      <c r="A2593" s="3">
        <v>37200</v>
      </c>
      <c r="B2593" s="1">
        <v>1.4283086964313758E-2</v>
      </c>
      <c r="C2593" s="1">
        <v>4.1510992048726832E-3</v>
      </c>
      <c r="D2593" s="1">
        <v>-3.2291908911138232E-3</v>
      </c>
      <c r="E2593" s="8"/>
      <c r="F2593" s="8"/>
      <c r="G2593" s="8"/>
      <c r="H2593" s="8"/>
      <c r="I2593" s="8"/>
      <c r="J2593" s="8"/>
    </row>
    <row r="2594" spans="1:10" x14ac:dyDescent="0.35">
      <c r="A2594" s="3">
        <v>37201</v>
      </c>
      <c r="B2594" s="1">
        <v>1.4421638976673718E-2</v>
      </c>
      <c r="C2594" s="1">
        <v>2.0731824234689442E-3</v>
      </c>
      <c r="D2594" s="1">
        <v>-4.1749476183675291E-3</v>
      </c>
      <c r="E2594" s="8"/>
      <c r="F2594" s="8"/>
      <c r="G2594" s="8"/>
      <c r="H2594" s="8"/>
      <c r="I2594" s="8"/>
      <c r="J2594" s="8"/>
    </row>
    <row r="2595" spans="1:10" x14ac:dyDescent="0.35">
      <c r="A2595" s="3">
        <v>37202</v>
      </c>
      <c r="B2595" s="1">
        <v>-2.7386733664935925E-3</v>
      </c>
      <c r="C2595" s="1">
        <v>6.0480121924188857E-3</v>
      </c>
      <c r="D2595" s="1">
        <v>4.8364661650099365E-3</v>
      </c>
      <c r="E2595" s="8"/>
      <c r="F2595" s="8"/>
      <c r="G2595" s="8"/>
      <c r="H2595" s="8"/>
      <c r="I2595" s="8"/>
      <c r="J2595" s="8"/>
    </row>
    <row r="2596" spans="1:10" x14ac:dyDescent="0.35">
      <c r="A2596" s="3">
        <v>37203</v>
      </c>
      <c r="B2596" s="1">
        <v>2.4526270607977659E-3</v>
      </c>
      <c r="C2596" s="1">
        <v>-7.5249184651941838E-3</v>
      </c>
      <c r="D2596" s="1">
        <v>1.2199812618261242E-2</v>
      </c>
      <c r="E2596" s="8"/>
      <c r="F2596" s="8"/>
      <c r="G2596" s="8"/>
      <c r="H2596" s="8"/>
      <c r="I2596" s="8"/>
      <c r="J2596" s="8"/>
    </row>
    <row r="2597" spans="1:10" x14ac:dyDescent="0.35">
      <c r="A2597" s="3">
        <v>37204</v>
      </c>
      <c r="B2597" s="1">
        <v>1.5811692331009675E-3</v>
      </c>
      <c r="C2597" s="1">
        <v>-1.184732613724564E-3</v>
      </c>
      <c r="D2597" s="1">
        <v>1.8813720830708772E-2</v>
      </c>
      <c r="E2597" s="8"/>
      <c r="F2597" s="8"/>
      <c r="G2597" s="8"/>
      <c r="H2597" s="8"/>
      <c r="I2597" s="8"/>
      <c r="J2597" s="8"/>
    </row>
    <row r="2598" spans="1:10" x14ac:dyDescent="0.35">
      <c r="A2598" s="3">
        <v>37207</v>
      </c>
      <c r="B2598" s="1">
        <v>-1.7689315980279677E-3</v>
      </c>
      <c r="C2598" s="1">
        <v>0</v>
      </c>
      <c r="D2598" s="1">
        <v>-7.7427876533451376E-3</v>
      </c>
      <c r="E2598" s="8"/>
      <c r="F2598" s="8"/>
      <c r="G2598" s="8"/>
      <c r="H2598" s="8"/>
      <c r="I2598" s="8"/>
      <c r="J2598" s="8"/>
    </row>
    <row r="2599" spans="1:10" x14ac:dyDescent="0.35">
      <c r="A2599" s="3">
        <v>37208</v>
      </c>
      <c r="B2599" s="1">
        <v>1.8393196899529059E-2</v>
      </c>
      <c r="C2599" s="1">
        <v>-5.6487829905105692E-3</v>
      </c>
      <c r="D2599" s="1">
        <v>1.3138349252351298E-2</v>
      </c>
      <c r="E2599" s="8"/>
      <c r="F2599" s="8"/>
      <c r="G2599" s="8"/>
      <c r="H2599" s="8"/>
      <c r="I2599" s="8"/>
      <c r="J2599" s="8"/>
    </row>
    <row r="2600" spans="1:10" x14ac:dyDescent="0.35">
      <c r="A2600" s="3">
        <v>37209</v>
      </c>
      <c r="B2600" s="1">
        <v>1.8594050000484458E-3</v>
      </c>
      <c r="C2600" s="1">
        <v>-1.0330328883329819E-2</v>
      </c>
      <c r="D2600" s="1">
        <v>-1.7121694513587131E-2</v>
      </c>
      <c r="E2600" s="8"/>
      <c r="F2600" s="8"/>
      <c r="G2600" s="8"/>
      <c r="H2600" s="8"/>
      <c r="I2600" s="8"/>
      <c r="J2600" s="8"/>
    </row>
    <row r="2601" spans="1:10" x14ac:dyDescent="0.35">
      <c r="A2601" s="3">
        <v>37210</v>
      </c>
      <c r="B2601" s="1">
        <v>9.0214374727423012E-4</v>
      </c>
      <c r="C2601" s="1">
        <v>-1.7463594393123796E-2</v>
      </c>
      <c r="D2601" s="1">
        <v>-2.5671056280858143E-2</v>
      </c>
      <c r="E2601" s="8"/>
      <c r="F2601" s="8"/>
      <c r="G2601" s="8"/>
      <c r="H2601" s="8"/>
      <c r="I2601" s="8"/>
      <c r="J2601" s="8"/>
    </row>
    <row r="2602" spans="1:10" x14ac:dyDescent="0.35">
      <c r="A2602" s="3">
        <v>37211</v>
      </c>
      <c r="B2602" s="1">
        <v>-3.1478966232634372E-3</v>
      </c>
      <c r="C2602" s="1">
        <v>-1.1400809568255871E-2</v>
      </c>
      <c r="D2602" s="1">
        <v>1.3450727927908216E-2</v>
      </c>
      <c r="E2602" s="8"/>
      <c r="F2602" s="8"/>
      <c r="G2602" s="8"/>
      <c r="H2602" s="8"/>
      <c r="I2602" s="8"/>
      <c r="J2602" s="8"/>
    </row>
    <row r="2603" spans="1:10" x14ac:dyDescent="0.35">
      <c r="A2603" s="3">
        <v>37214</v>
      </c>
      <c r="B2603" s="1">
        <v>1.0839906816188407E-2</v>
      </c>
      <c r="C2603" s="1">
        <v>9.5562589293504523E-3</v>
      </c>
      <c r="D2603" s="1">
        <v>1.1317331791199931E-3</v>
      </c>
      <c r="E2603" s="8"/>
      <c r="F2603" s="8"/>
      <c r="G2603" s="8"/>
      <c r="H2603" s="8"/>
      <c r="I2603" s="8"/>
      <c r="J2603" s="8"/>
    </row>
    <row r="2604" spans="1:10" x14ac:dyDescent="0.35">
      <c r="A2604" s="3">
        <v>37215</v>
      </c>
      <c r="B2604" s="1">
        <v>-7.3243792202518252E-3</v>
      </c>
      <c r="C2604" s="1">
        <v>-7.3953517035610901E-3</v>
      </c>
      <c r="D2604" s="1">
        <v>4.1743117073943523E-3</v>
      </c>
      <c r="E2604" s="8"/>
      <c r="F2604" s="8"/>
      <c r="G2604" s="8"/>
      <c r="H2604" s="8"/>
      <c r="I2604" s="8"/>
      <c r="J2604" s="8"/>
    </row>
    <row r="2605" spans="1:10" x14ac:dyDescent="0.35">
      <c r="A2605" s="3">
        <v>37216</v>
      </c>
      <c r="B2605" s="1">
        <v>-4.9392781000970809E-3</v>
      </c>
      <c r="C2605" s="1">
        <v>-7.1324596723222273E-3</v>
      </c>
      <c r="D2605" s="1">
        <v>-7.1340708231939565E-4</v>
      </c>
      <c r="E2605" s="8"/>
      <c r="F2605" s="8"/>
      <c r="G2605" s="8"/>
      <c r="H2605" s="8"/>
      <c r="I2605" s="8"/>
      <c r="J2605" s="8"/>
    </row>
    <row r="2606" spans="1:10" x14ac:dyDescent="0.35">
      <c r="A2606" s="3">
        <v>37221</v>
      </c>
      <c r="B2606" s="1">
        <v>6.1358392663144858E-3</v>
      </c>
      <c r="C2606" s="1">
        <v>-1.4673197704500798E-4</v>
      </c>
      <c r="D2606" s="1">
        <v>-5.6921136527415444E-3</v>
      </c>
      <c r="E2606" s="8"/>
      <c r="F2606" s="8"/>
      <c r="G2606" s="8"/>
      <c r="H2606" s="8"/>
      <c r="I2606" s="8"/>
      <c r="J2606" s="8"/>
    </row>
    <row r="2607" spans="1:10" x14ac:dyDescent="0.35">
      <c r="A2607" s="3">
        <v>37222</v>
      </c>
      <c r="B2607" s="1">
        <v>-6.8663248977955827E-3</v>
      </c>
      <c r="C2607" s="1">
        <v>5.1400272445678496E-3</v>
      </c>
      <c r="D2607" s="1">
        <v>1.0243837388451594E-2</v>
      </c>
      <c r="E2607" s="8"/>
      <c r="F2607" s="8"/>
      <c r="G2607" s="8"/>
      <c r="H2607" s="8"/>
      <c r="I2607" s="8"/>
      <c r="J2607" s="8"/>
    </row>
    <row r="2608" spans="1:10" x14ac:dyDescent="0.35">
      <c r="A2608" s="3">
        <v>37223</v>
      </c>
      <c r="B2608" s="1">
        <v>-1.8420025462016539E-2</v>
      </c>
      <c r="C2608" s="1">
        <v>-1.2459882942354944E-3</v>
      </c>
      <c r="D2608" s="1">
        <v>-8.1264134209296426E-3</v>
      </c>
      <c r="E2608" s="8"/>
      <c r="F2608" s="8"/>
      <c r="G2608" s="8"/>
      <c r="H2608" s="8"/>
      <c r="I2608" s="8"/>
      <c r="J2608" s="8"/>
    </row>
    <row r="2609" spans="1:10" x14ac:dyDescent="0.35">
      <c r="A2609" s="3">
        <v>37224</v>
      </c>
      <c r="B2609" s="1">
        <v>1.0296645856261881E-2</v>
      </c>
      <c r="C2609" s="1">
        <v>1.5002841567384906E-2</v>
      </c>
      <c r="D2609" s="1">
        <v>-1.7619733295014121E-3</v>
      </c>
      <c r="E2609" s="8"/>
      <c r="F2609" s="8"/>
      <c r="G2609" s="8"/>
      <c r="H2609" s="8"/>
      <c r="I2609" s="8"/>
      <c r="J2609" s="8"/>
    </row>
    <row r="2610" spans="1:10" x14ac:dyDescent="0.35">
      <c r="A2610" s="3">
        <v>37225</v>
      </c>
      <c r="B2610" s="1">
        <v>-6.5799576870125183E-4</v>
      </c>
      <c r="C2610" s="1">
        <v>1.2274458396365447E-3</v>
      </c>
      <c r="D2610" s="1">
        <v>1.7949293552548956E-2</v>
      </c>
      <c r="E2610" s="8"/>
      <c r="F2610" s="8"/>
      <c r="G2610" s="8"/>
      <c r="H2610" s="8"/>
      <c r="I2610" s="8"/>
      <c r="J2610" s="8"/>
    </row>
    <row r="2611" spans="1:10" x14ac:dyDescent="0.35">
      <c r="A2611" s="3">
        <v>37228</v>
      </c>
      <c r="B2611" s="1">
        <v>-8.416556613579625E-3</v>
      </c>
      <c r="C2611" s="1">
        <v>2.6022759239810985E-3</v>
      </c>
      <c r="D2611" s="1">
        <v>1.5925770863000975E-3</v>
      </c>
      <c r="E2611" s="8"/>
      <c r="F2611" s="8"/>
      <c r="G2611" s="8"/>
      <c r="H2611" s="8"/>
      <c r="I2611" s="8"/>
      <c r="J2611" s="8"/>
    </row>
    <row r="2612" spans="1:10" x14ac:dyDescent="0.35">
      <c r="A2612" s="3">
        <v>37229</v>
      </c>
      <c r="B2612" s="1">
        <v>1.3100816027040562E-2</v>
      </c>
      <c r="C2612" s="1">
        <v>4.4285485974397583E-3</v>
      </c>
      <c r="D2612" s="1">
        <v>-1.1627345820670281E-2</v>
      </c>
      <c r="E2612" s="8"/>
      <c r="F2612" s="8"/>
      <c r="G2612" s="8"/>
      <c r="H2612" s="8"/>
      <c r="I2612" s="8"/>
      <c r="J2612" s="8"/>
    </row>
    <row r="2613" spans="1:10" x14ac:dyDescent="0.35">
      <c r="A2613" s="3">
        <v>37230</v>
      </c>
      <c r="B2613" s="1">
        <v>2.2072900113672193E-2</v>
      </c>
      <c r="C2613" s="1">
        <v>-1.8440461327628766E-2</v>
      </c>
      <c r="D2613" s="1">
        <v>-4.520640587311821E-3</v>
      </c>
      <c r="E2613" s="8"/>
      <c r="F2613" s="8"/>
      <c r="G2613" s="8"/>
      <c r="H2613" s="8"/>
      <c r="I2613" s="8"/>
      <c r="J2613" s="8"/>
    </row>
    <row r="2614" spans="1:10" x14ac:dyDescent="0.35">
      <c r="A2614" s="3">
        <v>37231</v>
      </c>
      <c r="B2614" s="1">
        <v>-2.7808099376053458E-3</v>
      </c>
      <c r="C2614" s="1">
        <v>-8.5679575741010611E-3</v>
      </c>
      <c r="D2614" s="1">
        <v>-1.2054454222626867E-2</v>
      </c>
      <c r="E2614" s="8"/>
      <c r="F2614" s="8"/>
      <c r="G2614" s="8"/>
      <c r="H2614" s="8"/>
      <c r="I2614" s="8"/>
      <c r="J2614" s="8"/>
    </row>
    <row r="2615" spans="1:10" x14ac:dyDescent="0.35">
      <c r="A2615" s="3">
        <v>37232</v>
      </c>
      <c r="B2615" s="1">
        <v>-7.5599931753079644E-3</v>
      </c>
      <c r="C2615" s="1">
        <v>-1.1475322312814321E-2</v>
      </c>
      <c r="D2615" s="1">
        <v>2.2025547719223119E-3</v>
      </c>
      <c r="E2615" s="8"/>
      <c r="F2615" s="8"/>
      <c r="G2615" s="8"/>
      <c r="H2615" s="8"/>
      <c r="I2615" s="8"/>
      <c r="J2615" s="8"/>
    </row>
    <row r="2616" spans="1:10" x14ac:dyDescent="0.35">
      <c r="A2616" s="3">
        <v>37235</v>
      </c>
      <c r="B2616" s="1">
        <v>-1.5995189248503284E-2</v>
      </c>
      <c r="C2616" s="1">
        <v>2.2063224859984088E-3</v>
      </c>
      <c r="D2616" s="1">
        <v>-1.0706827570331935E-2</v>
      </c>
      <c r="E2616" s="8"/>
      <c r="F2616" s="8"/>
      <c r="G2616" s="8"/>
      <c r="H2616" s="8"/>
      <c r="I2616" s="8"/>
      <c r="J2616" s="8"/>
    </row>
    <row r="2617" spans="1:10" x14ac:dyDescent="0.35">
      <c r="A2617" s="3">
        <v>37236</v>
      </c>
      <c r="B2617" s="1">
        <v>-2.7847463190532606E-3</v>
      </c>
      <c r="C2617" s="1">
        <v>4.2506463864827532E-3</v>
      </c>
      <c r="D2617" s="1">
        <v>1.3224990338637872E-3</v>
      </c>
      <c r="E2617" s="8"/>
      <c r="F2617" s="8"/>
      <c r="G2617" s="8"/>
      <c r="H2617" s="8"/>
      <c r="I2617" s="8"/>
      <c r="J2617" s="8"/>
    </row>
    <row r="2618" spans="1:10" x14ac:dyDescent="0.35">
      <c r="A2618" s="3">
        <v>37237</v>
      </c>
      <c r="B2618" s="1">
        <v>2.7266770332039523E-4</v>
      </c>
      <c r="C2618" s="1">
        <v>6.5792839336697145E-3</v>
      </c>
      <c r="D2618" s="1">
        <v>-3.7265597741517669E-3</v>
      </c>
      <c r="E2618" s="8"/>
      <c r="F2618" s="8"/>
      <c r="G2618" s="8"/>
      <c r="H2618" s="8"/>
      <c r="I2618" s="8"/>
      <c r="J2618" s="8"/>
    </row>
    <row r="2619" spans="1:10" x14ac:dyDescent="0.35">
      <c r="A2619" s="3">
        <v>37238</v>
      </c>
      <c r="B2619" s="1">
        <v>-1.5679817795427452E-2</v>
      </c>
      <c r="C2619" s="1">
        <v>-9.0979363103548278E-3</v>
      </c>
      <c r="D2619" s="1">
        <v>-1.5876603826320216E-3</v>
      </c>
      <c r="E2619" s="8"/>
      <c r="F2619" s="8"/>
      <c r="G2619" s="8"/>
      <c r="H2619" s="8"/>
      <c r="I2619" s="8"/>
      <c r="J2619" s="8"/>
    </row>
    <row r="2620" spans="1:10" x14ac:dyDescent="0.35">
      <c r="A2620" s="3">
        <v>37239</v>
      </c>
      <c r="B2620" s="1">
        <v>3.3088544193820481E-3</v>
      </c>
      <c r="C2620" s="1">
        <v>-5.6858965428113594E-3</v>
      </c>
      <c r="D2620" s="1">
        <v>1.7670379161350017E-2</v>
      </c>
      <c r="E2620" s="8"/>
      <c r="F2620" s="8"/>
      <c r="G2620" s="8"/>
      <c r="H2620" s="8"/>
      <c r="I2620" s="8"/>
      <c r="J2620" s="8"/>
    </row>
    <row r="2621" spans="1:10" x14ac:dyDescent="0.35">
      <c r="A2621" s="3">
        <v>37242</v>
      </c>
      <c r="B2621" s="1">
        <v>9.984800222574565E-3</v>
      </c>
      <c r="C2621" s="1">
        <v>-3.811564594031645E-3</v>
      </c>
      <c r="D2621" s="1">
        <v>-9.7615825553153048E-4</v>
      </c>
      <c r="E2621" s="8"/>
      <c r="F2621" s="8"/>
      <c r="G2621" s="8"/>
      <c r="H2621" s="8"/>
      <c r="I2621" s="8"/>
      <c r="J2621" s="8"/>
    </row>
    <row r="2622" spans="1:10" x14ac:dyDescent="0.35">
      <c r="A2622" s="3">
        <v>37243</v>
      </c>
      <c r="B2622" s="1">
        <v>7.5177758689220229E-3</v>
      </c>
      <c r="C2622" s="1">
        <v>8.0790150109884065E-3</v>
      </c>
      <c r="D2622" s="1">
        <v>2.3814981049622912E-3</v>
      </c>
      <c r="E2622" s="8"/>
      <c r="F2622" s="8"/>
      <c r="G2622" s="8"/>
      <c r="H2622" s="8"/>
      <c r="I2622" s="8"/>
      <c r="J2622" s="8"/>
    </row>
    <row r="2623" spans="1:10" x14ac:dyDescent="0.35">
      <c r="A2623" s="3">
        <v>37244</v>
      </c>
      <c r="B2623" s="1">
        <v>5.7928693540460945E-3</v>
      </c>
      <c r="C2623" s="1">
        <v>6.9165391170995976E-3</v>
      </c>
      <c r="D2623" s="1">
        <v>-6.856129110017835E-4</v>
      </c>
      <c r="E2623" s="8"/>
      <c r="F2623" s="8"/>
      <c r="G2623" s="8"/>
      <c r="H2623" s="8"/>
      <c r="I2623" s="8"/>
      <c r="J2623" s="8"/>
    </row>
    <row r="2624" spans="1:10" x14ac:dyDescent="0.35">
      <c r="A2624" s="3">
        <v>37245</v>
      </c>
      <c r="B2624" s="1">
        <v>-8.4124034537646081E-3</v>
      </c>
      <c r="C2624" s="1">
        <v>-1.5665641362162027E-3</v>
      </c>
      <c r="D2624" s="1">
        <v>-4.744935403251509E-3</v>
      </c>
      <c r="E2624" s="8"/>
      <c r="F2624" s="8"/>
      <c r="G2624" s="8"/>
      <c r="H2624" s="8"/>
      <c r="I2624" s="8"/>
      <c r="J2624" s="8"/>
    </row>
    <row r="2625" spans="1:10" x14ac:dyDescent="0.35">
      <c r="A2625" s="3">
        <v>37246</v>
      </c>
      <c r="B2625" s="1">
        <v>4.3417055098423007E-3</v>
      </c>
      <c r="C2625" s="1">
        <v>-2.0376053489877125E-3</v>
      </c>
      <c r="D2625" s="1">
        <v>7.6589016650404707E-3</v>
      </c>
      <c r="E2625" s="8"/>
      <c r="F2625" s="8"/>
      <c r="G2625" s="8"/>
      <c r="H2625" s="8"/>
      <c r="I2625" s="8"/>
      <c r="J2625" s="8"/>
    </row>
    <row r="2626" spans="1:10" x14ac:dyDescent="0.35">
      <c r="A2626" s="3">
        <v>37251</v>
      </c>
      <c r="B2626" s="1">
        <v>4.1150527550505933E-3</v>
      </c>
      <c r="C2626" s="1">
        <v>-3.7977215690451534E-3</v>
      </c>
      <c r="D2626" s="1">
        <v>1.777544019653949E-2</v>
      </c>
      <c r="E2626" s="8"/>
      <c r="F2626" s="8"/>
      <c r="G2626" s="8"/>
      <c r="H2626" s="8"/>
      <c r="I2626" s="8"/>
      <c r="J2626" s="8"/>
    </row>
    <row r="2627" spans="1:10" x14ac:dyDescent="0.35">
      <c r="A2627" s="3">
        <v>37252</v>
      </c>
      <c r="B2627" s="1">
        <v>6.7288352735743731E-3</v>
      </c>
      <c r="C2627" s="1">
        <v>7.1121947448639011E-3</v>
      </c>
      <c r="D2627" s="1">
        <v>-6.5550606743139429E-3</v>
      </c>
      <c r="E2627" s="8"/>
      <c r="F2627" s="8"/>
      <c r="G2627" s="8"/>
      <c r="H2627" s="8"/>
      <c r="I2627" s="8"/>
      <c r="J2627" s="8"/>
    </row>
    <row r="2628" spans="1:10" x14ac:dyDescent="0.35">
      <c r="A2628" s="3">
        <v>37253</v>
      </c>
      <c r="B2628" s="1">
        <v>3.3561276459939189E-3</v>
      </c>
      <c r="C2628" s="1">
        <v>-3.000824216130093E-3</v>
      </c>
      <c r="D2628" s="1">
        <v>-4.9513112441209829E-3</v>
      </c>
      <c r="E2628" s="8"/>
      <c r="F2628" s="8"/>
      <c r="G2628" s="8"/>
      <c r="H2628" s="8"/>
      <c r="I2628" s="8"/>
      <c r="J2628" s="8"/>
    </row>
    <row r="2629" spans="1:10" x14ac:dyDescent="0.35">
      <c r="A2629" s="3">
        <v>37256</v>
      </c>
      <c r="B2629" s="1">
        <v>-1.1207947215694626E-2</v>
      </c>
      <c r="C2629" s="1">
        <v>7.0744673477496616E-3</v>
      </c>
      <c r="D2629" s="1">
        <v>-8.363042828289256E-3</v>
      </c>
      <c r="E2629" s="8"/>
      <c r="F2629" s="8"/>
      <c r="G2629" s="8"/>
      <c r="H2629" s="8"/>
      <c r="I2629" s="8"/>
      <c r="J2629" s="8"/>
    </row>
    <row r="2630" spans="1:10" x14ac:dyDescent="0.35">
      <c r="A2630" s="3">
        <v>37258</v>
      </c>
      <c r="B2630" s="1">
        <v>5.7236069834005971E-3</v>
      </c>
      <c r="C2630" s="1">
        <v>-8.9665660048746775E-3</v>
      </c>
      <c r="D2630" s="1">
        <v>9.6015072908476849E-3</v>
      </c>
      <c r="E2630" s="8"/>
      <c r="F2630" s="8"/>
      <c r="G2630" s="8"/>
      <c r="H2630" s="8"/>
      <c r="I2630" s="8"/>
      <c r="J2630" s="8"/>
    </row>
    <row r="2631" spans="1:10" x14ac:dyDescent="0.35">
      <c r="A2631" s="3">
        <v>37259</v>
      </c>
      <c r="B2631" s="1">
        <v>9.138230958255885E-3</v>
      </c>
      <c r="C2631" s="1">
        <v>2.6844951754699041E-3</v>
      </c>
      <c r="D2631" s="1">
        <v>-2.8254065321704188E-3</v>
      </c>
      <c r="E2631" s="8"/>
      <c r="F2631" s="8"/>
      <c r="G2631" s="8"/>
      <c r="H2631" s="8"/>
      <c r="I2631" s="8"/>
      <c r="J2631" s="8"/>
    </row>
    <row r="2632" spans="1:10" x14ac:dyDescent="0.35">
      <c r="A2632" s="3">
        <v>37260</v>
      </c>
      <c r="B2632" s="1">
        <v>6.1939302643798837E-3</v>
      </c>
      <c r="C2632" s="1">
        <v>-1.7336386787869774E-3</v>
      </c>
      <c r="D2632" s="1">
        <v>2.0155193593251373E-2</v>
      </c>
      <c r="E2632" s="8"/>
      <c r="F2632" s="8"/>
      <c r="G2632" s="8"/>
      <c r="H2632" s="8"/>
      <c r="I2632" s="8"/>
      <c r="J2632" s="8"/>
    </row>
    <row r="2633" spans="1:10" x14ac:dyDescent="0.35">
      <c r="A2633" s="3">
        <v>37263</v>
      </c>
      <c r="B2633" s="1">
        <v>-6.5200881276756099E-3</v>
      </c>
      <c r="C2633" s="1">
        <v>7.0811057380925635E-3</v>
      </c>
      <c r="D2633" s="1">
        <v>1.0098861221847574E-2</v>
      </c>
      <c r="E2633" s="8"/>
      <c r="F2633" s="8"/>
      <c r="G2633" s="8"/>
      <c r="H2633" s="8"/>
      <c r="I2633" s="8"/>
      <c r="J2633" s="8"/>
    </row>
    <row r="2634" spans="1:10" x14ac:dyDescent="0.35">
      <c r="A2634" s="3">
        <v>37264</v>
      </c>
      <c r="B2634" s="1">
        <v>-3.5947751129210828E-3</v>
      </c>
      <c r="C2634" s="1">
        <v>-1.2474986673860252E-3</v>
      </c>
      <c r="D2634" s="1">
        <v>-3.0800080112905015E-3</v>
      </c>
      <c r="E2634" s="8"/>
      <c r="F2634" s="8"/>
      <c r="G2634" s="8"/>
      <c r="H2634" s="8"/>
      <c r="I2634" s="8"/>
      <c r="J2634" s="8"/>
    </row>
    <row r="2635" spans="1:10" x14ac:dyDescent="0.35">
      <c r="A2635" s="3">
        <v>37265</v>
      </c>
      <c r="B2635" s="1">
        <v>-4.8103380966055846E-3</v>
      </c>
      <c r="C2635" s="1">
        <v>1.4735519128673361E-4</v>
      </c>
      <c r="D2635" s="1">
        <v>-5.8227550925001332E-3</v>
      </c>
      <c r="E2635" s="8"/>
      <c r="F2635" s="8"/>
      <c r="G2635" s="8"/>
      <c r="H2635" s="8"/>
      <c r="I2635" s="8"/>
      <c r="J2635" s="8"/>
    </row>
    <row r="2636" spans="1:10" x14ac:dyDescent="0.35">
      <c r="A2636" s="3">
        <v>37266</v>
      </c>
      <c r="B2636" s="1">
        <v>1.2198869007992773E-3</v>
      </c>
      <c r="C2636" s="1">
        <v>7.8305149770641503E-3</v>
      </c>
      <c r="D2636" s="1">
        <v>-1.7979560454226744E-3</v>
      </c>
      <c r="E2636" s="8"/>
      <c r="F2636" s="8"/>
      <c r="G2636" s="8"/>
      <c r="H2636" s="8"/>
      <c r="I2636" s="8"/>
      <c r="J2636" s="8"/>
    </row>
    <row r="2637" spans="1:10" x14ac:dyDescent="0.35">
      <c r="A2637" s="3">
        <v>37267</v>
      </c>
      <c r="B2637" s="1">
        <v>-9.5129184259287927E-3</v>
      </c>
      <c r="C2637" s="1">
        <v>7.2917034368583039E-3</v>
      </c>
      <c r="D2637" s="1">
        <v>-3.2707506979049966E-3</v>
      </c>
      <c r="E2637" s="8"/>
      <c r="F2637" s="8"/>
      <c r="G2637" s="8"/>
      <c r="H2637" s="8"/>
      <c r="I2637" s="8"/>
      <c r="J2637" s="8"/>
    </row>
    <row r="2638" spans="1:10" x14ac:dyDescent="0.35">
      <c r="A2638" s="3">
        <v>37270</v>
      </c>
      <c r="B2638" s="1">
        <v>-6.2959652107112529E-3</v>
      </c>
      <c r="C2638" s="1">
        <v>-4.6965796954896705E-4</v>
      </c>
      <c r="D2638" s="1">
        <v>-1.0095763743614176E-2</v>
      </c>
      <c r="E2638" s="8"/>
      <c r="F2638" s="8"/>
      <c r="G2638" s="8"/>
      <c r="H2638" s="8"/>
      <c r="I2638" s="8"/>
      <c r="J2638" s="8"/>
    </row>
    <row r="2639" spans="1:10" x14ac:dyDescent="0.35">
      <c r="A2639" s="3">
        <v>37271</v>
      </c>
      <c r="B2639" s="1">
        <v>6.8108466030153319E-3</v>
      </c>
      <c r="C2639" s="1">
        <v>2.7805753061339931E-3</v>
      </c>
      <c r="D2639" s="1">
        <v>1.4381006299062594E-3</v>
      </c>
      <c r="E2639" s="8"/>
      <c r="F2639" s="8"/>
      <c r="G2639" s="8"/>
      <c r="H2639" s="8"/>
      <c r="I2639" s="8"/>
      <c r="J2639" s="8"/>
    </row>
    <row r="2640" spans="1:10" x14ac:dyDescent="0.35">
      <c r="A2640" s="3">
        <v>37272</v>
      </c>
      <c r="B2640" s="1">
        <v>-1.6378523891793405E-2</v>
      </c>
      <c r="C2640" s="1">
        <v>-1.2358043888421046E-3</v>
      </c>
      <c r="D2640" s="1">
        <v>9.5370321247138443E-3</v>
      </c>
      <c r="E2640" s="8"/>
      <c r="F2640" s="8"/>
      <c r="G2640" s="8"/>
      <c r="H2640" s="8"/>
      <c r="I2640" s="8"/>
      <c r="J2640" s="8"/>
    </row>
    <row r="2641" spans="1:10" x14ac:dyDescent="0.35">
      <c r="A2641" s="3">
        <v>37273</v>
      </c>
      <c r="B2641" s="1">
        <v>9.9804486149360268E-3</v>
      </c>
      <c r="C2641" s="1">
        <v>-6.6655219597103856E-3</v>
      </c>
      <c r="D2641" s="1">
        <v>-1.9219389190828794E-2</v>
      </c>
      <c r="E2641" s="8"/>
      <c r="F2641" s="8"/>
      <c r="G2641" s="8"/>
      <c r="H2641" s="8"/>
      <c r="I2641" s="8"/>
      <c r="J2641" s="8"/>
    </row>
    <row r="2642" spans="1:10" x14ac:dyDescent="0.35">
      <c r="A2642" s="3">
        <v>37274</v>
      </c>
      <c r="B2642" s="1">
        <v>-9.971580025263516E-3</v>
      </c>
      <c r="C2642" s="1">
        <v>3.4195978660853882E-3</v>
      </c>
      <c r="D2642" s="1">
        <v>-7.214336418203772E-3</v>
      </c>
      <c r="E2642" s="8"/>
      <c r="F2642" s="8"/>
      <c r="G2642" s="8"/>
      <c r="H2642" s="8"/>
      <c r="I2642" s="8"/>
      <c r="J2642" s="8"/>
    </row>
    <row r="2643" spans="1:10" x14ac:dyDescent="0.35">
      <c r="A2643" s="3">
        <v>37278</v>
      </c>
      <c r="B2643" s="1">
        <v>-7.3613192859763006E-3</v>
      </c>
      <c r="C2643" s="1">
        <v>-7.7887956554308503E-4</v>
      </c>
      <c r="D2643" s="1">
        <v>-6.4597438027992581E-3</v>
      </c>
      <c r="E2643" s="8"/>
      <c r="F2643" s="8"/>
      <c r="G2643" s="8"/>
      <c r="H2643" s="8"/>
      <c r="I2643" s="8"/>
      <c r="J2643" s="8"/>
    </row>
    <row r="2644" spans="1:10" x14ac:dyDescent="0.35">
      <c r="A2644" s="3">
        <v>37279</v>
      </c>
      <c r="B2644" s="1">
        <v>7.8932907848502255E-3</v>
      </c>
      <c r="C2644" s="1">
        <v>-8.2539223118804853E-3</v>
      </c>
      <c r="D2644" s="1">
        <v>4.8149844161702697E-3</v>
      </c>
      <c r="E2644" s="8"/>
      <c r="F2644" s="8"/>
      <c r="G2644" s="8"/>
      <c r="H2644" s="8"/>
      <c r="I2644" s="8"/>
      <c r="J2644" s="8"/>
    </row>
    <row r="2645" spans="1:10" x14ac:dyDescent="0.35">
      <c r="A2645" s="3">
        <v>37280</v>
      </c>
      <c r="B2645" s="1">
        <v>3.5127650230923398E-3</v>
      </c>
      <c r="C2645" s="1">
        <v>-1.7195274241501031E-3</v>
      </c>
      <c r="D2645" s="1">
        <v>3.9321354192610831E-3</v>
      </c>
      <c r="E2645" s="8"/>
      <c r="F2645" s="8"/>
      <c r="G2645" s="8"/>
      <c r="H2645" s="8"/>
      <c r="I2645" s="8"/>
      <c r="J2645" s="8"/>
    </row>
    <row r="2646" spans="1:10" x14ac:dyDescent="0.35">
      <c r="A2646" s="3">
        <v>37281</v>
      </c>
      <c r="B2646" s="1">
        <v>9.9760318678196371E-4</v>
      </c>
      <c r="C2646" s="1">
        <v>-2.511149953603734E-3</v>
      </c>
      <c r="D2646" s="1">
        <v>1.3296534787330296E-3</v>
      </c>
      <c r="E2646" s="8"/>
      <c r="F2646" s="8"/>
      <c r="G2646" s="8"/>
      <c r="H2646" s="8"/>
      <c r="I2646" s="8"/>
      <c r="J2646" s="8"/>
    </row>
    <row r="2647" spans="1:10" x14ac:dyDescent="0.35">
      <c r="A2647" s="3">
        <v>37284</v>
      </c>
      <c r="B2647" s="1">
        <v>-1.9414562747955281E-4</v>
      </c>
      <c r="C2647" s="1">
        <v>-6.2443629309935763E-4</v>
      </c>
      <c r="D2647" s="1">
        <v>-1.0476809933019865E-2</v>
      </c>
      <c r="E2647" s="8"/>
      <c r="F2647" s="8"/>
      <c r="G2647" s="8"/>
      <c r="H2647" s="8"/>
      <c r="I2647" s="8"/>
      <c r="J2647" s="8"/>
    </row>
    <row r="2648" spans="1:10" x14ac:dyDescent="0.35">
      <c r="A2648" s="3">
        <v>37285</v>
      </c>
      <c r="B2648" s="1">
        <v>-2.9030108600128716E-2</v>
      </c>
      <c r="C2648" s="1">
        <v>7.5106768223643936E-3</v>
      </c>
      <c r="D2648" s="1">
        <v>-2.5191581276893171E-3</v>
      </c>
      <c r="E2648" s="8"/>
      <c r="F2648" s="8"/>
      <c r="G2648" s="8"/>
      <c r="H2648" s="8"/>
      <c r="I2648" s="8"/>
      <c r="J2648" s="8"/>
    </row>
    <row r="2649" spans="1:10" x14ac:dyDescent="0.35">
      <c r="A2649" s="3">
        <v>37286</v>
      </c>
      <c r="B2649" s="1">
        <v>1.1679241784399516E-2</v>
      </c>
      <c r="C2649" s="1">
        <v>-1.5500137810040902E-4</v>
      </c>
      <c r="D2649" s="1">
        <v>-5.6589388151966485E-3</v>
      </c>
      <c r="E2649" s="8"/>
      <c r="F2649" s="8"/>
      <c r="G2649" s="8"/>
      <c r="H2649" s="8"/>
      <c r="I2649" s="8"/>
      <c r="J2649" s="8"/>
    </row>
    <row r="2650" spans="1:10" x14ac:dyDescent="0.35">
      <c r="A2650" s="3">
        <v>37287</v>
      </c>
      <c r="B2650" s="1">
        <v>1.4823537633639252E-2</v>
      </c>
      <c r="C2650" s="1">
        <v>-3.5889643479015674E-3</v>
      </c>
      <c r="D2650" s="1">
        <v>1.0785625028934912E-2</v>
      </c>
      <c r="E2650" s="8"/>
      <c r="F2650" s="8"/>
      <c r="G2650" s="8"/>
      <c r="H2650" s="8"/>
      <c r="I2650" s="8"/>
      <c r="J2650" s="8"/>
    </row>
    <row r="2651" spans="1:10" x14ac:dyDescent="0.35">
      <c r="A2651" s="3">
        <v>37288</v>
      </c>
      <c r="B2651" s="1">
        <v>-7.103563878871383E-3</v>
      </c>
      <c r="C2651" s="1">
        <v>3.425325713316228E-3</v>
      </c>
      <c r="D2651" s="1">
        <v>1.4524490933648097E-2</v>
      </c>
      <c r="E2651" s="8"/>
      <c r="F2651" s="8"/>
      <c r="G2651" s="8"/>
      <c r="H2651" s="8"/>
      <c r="I2651" s="8"/>
      <c r="J2651" s="8"/>
    </row>
    <row r="2652" spans="1:10" x14ac:dyDescent="0.35">
      <c r="A2652" s="3">
        <v>37291</v>
      </c>
      <c r="B2652" s="1">
        <v>-2.5048227408907574E-2</v>
      </c>
      <c r="C2652" s="1">
        <v>5.9169991730550426E-3</v>
      </c>
      <c r="D2652" s="1">
        <v>-3.2919697060443658E-3</v>
      </c>
      <c r="E2652" s="8"/>
      <c r="F2652" s="8"/>
      <c r="G2652" s="8"/>
      <c r="H2652" s="8"/>
      <c r="I2652" s="8"/>
      <c r="J2652" s="8"/>
    </row>
    <row r="2653" spans="1:10" x14ac:dyDescent="0.35">
      <c r="A2653" s="3">
        <v>37292</v>
      </c>
      <c r="B2653" s="1">
        <v>-4.0467722292554867E-3</v>
      </c>
      <c r="C2653" s="1">
        <v>1.4032568123096844E-3</v>
      </c>
      <c r="D2653" s="1">
        <v>2.1980747309330315E-3</v>
      </c>
      <c r="E2653" s="8"/>
      <c r="F2653" s="8"/>
      <c r="G2653" s="8"/>
      <c r="H2653" s="8"/>
      <c r="I2653" s="8"/>
      <c r="J2653" s="8"/>
    </row>
    <row r="2654" spans="1:10" x14ac:dyDescent="0.35">
      <c r="A2654" s="3">
        <v>37293</v>
      </c>
      <c r="B2654" s="1">
        <v>-5.9902733955542464E-3</v>
      </c>
      <c r="C2654" s="1">
        <v>-3.8894554112825293E-3</v>
      </c>
      <c r="D2654" s="1">
        <v>-6.6826727515623963E-3</v>
      </c>
      <c r="E2654" s="8"/>
      <c r="F2654" s="8"/>
      <c r="G2654" s="8"/>
      <c r="H2654" s="8"/>
      <c r="I2654" s="8"/>
      <c r="J2654" s="8"/>
    </row>
    <row r="2655" spans="1:10" x14ac:dyDescent="0.35">
      <c r="A2655" s="3">
        <v>37294</v>
      </c>
      <c r="B2655" s="1">
        <v>-3.087335144727615E-3</v>
      </c>
      <c r="C2655" s="1">
        <v>-1.8644138727677486E-3</v>
      </c>
      <c r="D2655" s="1">
        <v>2.462650504958119E-3</v>
      </c>
      <c r="E2655" s="8"/>
      <c r="F2655" s="8"/>
      <c r="G2655" s="8"/>
      <c r="H2655" s="8"/>
      <c r="I2655" s="8"/>
      <c r="J2655" s="8"/>
    </row>
    <row r="2656" spans="1:10" x14ac:dyDescent="0.35">
      <c r="A2656" s="3">
        <v>37295</v>
      </c>
      <c r="B2656" s="1">
        <v>1.4749462152985195E-2</v>
      </c>
      <c r="C2656" s="1">
        <v>2.9453837623476821E-3</v>
      </c>
      <c r="D2656" s="1">
        <v>1.0314559371112468E-2</v>
      </c>
      <c r="E2656" s="8"/>
      <c r="F2656" s="8"/>
      <c r="G2656" s="8"/>
      <c r="H2656" s="8"/>
      <c r="I2656" s="8"/>
      <c r="J2656" s="8"/>
    </row>
    <row r="2657" spans="1:10" x14ac:dyDescent="0.35">
      <c r="A2657" s="3">
        <v>37298</v>
      </c>
      <c r="B2657" s="1">
        <v>1.4238339228861046E-2</v>
      </c>
      <c r="C2657" s="1">
        <v>-1.390033172746796E-3</v>
      </c>
      <c r="D2657" s="1">
        <v>1.0294606447504578E-2</v>
      </c>
      <c r="E2657" s="8"/>
      <c r="F2657" s="8"/>
      <c r="G2657" s="8"/>
      <c r="H2657" s="8"/>
      <c r="I2657" s="8"/>
      <c r="J2657" s="8"/>
    </row>
    <row r="2658" spans="1:10" x14ac:dyDescent="0.35">
      <c r="A2658" s="3">
        <v>37299</v>
      </c>
      <c r="B2658" s="1">
        <v>-4.0010146009823383E-3</v>
      </c>
      <c r="C2658" s="1">
        <v>-5.1479057249170478E-3</v>
      </c>
      <c r="D2658" s="1">
        <v>-2.56373314585424E-3</v>
      </c>
      <c r="E2658" s="8"/>
      <c r="F2658" s="8"/>
      <c r="G2658" s="8"/>
      <c r="H2658" s="8"/>
      <c r="I2658" s="8"/>
      <c r="J2658" s="8"/>
    </row>
    <row r="2659" spans="1:10" x14ac:dyDescent="0.35">
      <c r="A2659" s="3">
        <v>37300</v>
      </c>
      <c r="B2659" s="1">
        <v>9.8922195163004961E-3</v>
      </c>
      <c r="C2659" s="1">
        <v>-2.9820451253279884E-3</v>
      </c>
      <c r="D2659" s="1">
        <v>5.0292273294200215E-3</v>
      </c>
      <c r="E2659" s="8"/>
      <c r="F2659" s="8"/>
      <c r="G2659" s="8"/>
      <c r="H2659" s="8"/>
      <c r="I2659" s="8"/>
      <c r="J2659" s="8"/>
    </row>
    <row r="2660" spans="1:10" x14ac:dyDescent="0.35">
      <c r="A2660" s="3">
        <v>37301</v>
      </c>
      <c r="B2660" s="1">
        <v>-1.8165634371818111E-3</v>
      </c>
      <c r="C2660" s="1">
        <v>3.2927032916642198E-3</v>
      </c>
      <c r="D2660" s="1">
        <v>-5.7930435502397959E-3</v>
      </c>
      <c r="E2660" s="8"/>
      <c r="F2660" s="8"/>
      <c r="G2660" s="8"/>
      <c r="H2660" s="8"/>
      <c r="I2660" s="8"/>
      <c r="J2660" s="8"/>
    </row>
    <row r="2661" spans="1:10" x14ac:dyDescent="0.35">
      <c r="A2661" s="3">
        <v>37302</v>
      </c>
      <c r="B2661" s="1">
        <v>-1.1077900973251099E-2</v>
      </c>
      <c r="C2661" s="1">
        <v>6.8530227488907977E-3</v>
      </c>
      <c r="D2661" s="1">
        <v>-1.3380838397645228E-3</v>
      </c>
      <c r="E2661" s="8"/>
      <c r="F2661" s="8"/>
      <c r="G2661" s="8"/>
      <c r="H2661" s="8"/>
      <c r="I2661" s="8"/>
      <c r="J2661" s="8"/>
    </row>
    <row r="2662" spans="1:10" x14ac:dyDescent="0.35">
      <c r="A2662" s="3">
        <v>37306</v>
      </c>
      <c r="B2662" s="1">
        <v>-1.9054116542265784E-2</v>
      </c>
      <c r="C2662" s="1">
        <v>-1.3977441145772297E-3</v>
      </c>
      <c r="D2662" s="1">
        <v>-5.6223400719036982E-3</v>
      </c>
      <c r="E2662" s="8"/>
      <c r="F2662" s="8"/>
      <c r="G2662" s="8"/>
      <c r="H2662" s="8"/>
      <c r="I2662" s="8"/>
      <c r="J2662" s="8"/>
    </row>
    <row r="2663" spans="1:10" x14ac:dyDescent="0.35">
      <c r="A2663" s="3">
        <v>37307</v>
      </c>
      <c r="B2663" s="1">
        <v>1.342326648444175E-2</v>
      </c>
      <c r="C2663" s="1">
        <v>1.5444810574367183E-4</v>
      </c>
      <c r="D2663" s="1">
        <v>-3.0159923480206803E-3</v>
      </c>
      <c r="E2663" s="8"/>
      <c r="F2663" s="8"/>
      <c r="G2663" s="8"/>
      <c r="H2663" s="8"/>
      <c r="I2663" s="8"/>
      <c r="J2663" s="8"/>
    </row>
    <row r="2664" spans="1:10" x14ac:dyDescent="0.35">
      <c r="A2664" s="3">
        <v>37308</v>
      </c>
      <c r="B2664" s="1">
        <v>-1.5631843866860753E-2</v>
      </c>
      <c r="C2664" s="1">
        <v>9.3475983909097396E-4</v>
      </c>
      <c r="D2664" s="1">
        <v>6.8492283100241172E-3</v>
      </c>
      <c r="E2664" s="8"/>
      <c r="F2664" s="8"/>
      <c r="G2664" s="8"/>
      <c r="H2664" s="8"/>
      <c r="I2664" s="8"/>
      <c r="J2664" s="8"/>
    </row>
    <row r="2665" spans="1:10" x14ac:dyDescent="0.35">
      <c r="A2665" s="3">
        <v>37309</v>
      </c>
      <c r="B2665" s="1">
        <v>8.1906123573317891E-3</v>
      </c>
      <c r="C2665" s="1">
        <v>3.0981769516422531E-3</v>
      </c>
      <c r="D2665" s="1">
        <v>-1.9578150166235063E-3</v>
      </c>
      <c r="E2665" s="8"/>
      <c r="F2665" s="8"/>
      <c r="G2665" s="8"/>
      <c r="H2665" s="8"/>
      <c r="I2665" s="8"/>
      <c r="J2665" s="8"/>
    </row>
    <row r="2666" spans="1:10" x14ac:dyDescent="0.35">
      <c r="A2666" s="3">
        <v>37312</v>
      </c>
      <c r="B2666" s="1">
        <v>1.7815473441842273E-2</v>
      </c>
      <c r="C2666" s="1">
        <v>-2.0101540900698506E-3</v>
      </c>
      <c r="D2666" s="1">
        <v>-1.4182365033774753E-2</v>
      </c>
      <c r="E2666" s="8"/>
      <c r="F2666" s="8"/>
      <c r="G2666" s="8"/>
      <c r="H2666" s="8"/>
      <c r="I2666" s="8"/>
      <c r="J2666" s="8"/>
    </row>
    <row r="2667" spans="1:10" x14ac:dyDescent="0.35">
      <c r="A2667" s="3">
        <v>37313</v>
      </c>
      <c r="B2667" s="1">
        <v>-4.5069203769935507E-5</v>
      </c>
      <c r="C2667" s="1">
        <v>-5.2884284618356248E-3</v>
      </c>
      <c r="D2667" s="1">
        <v>1.103256816092436E-2</v>
      </c>
      <c r="E2667" s="8"/>
      <c r="F2667" s="8"/>
      <c r="G2667" s="8"/>
      <c r="H2667" s="8"/>
      <c r="I2667" s="8"/>
      <c r="J2667" s="8"/>
    </row>
    <row r="2668" spans="1:10" x14ac:dyDescent="0.35">
      <c r="A2668" s="3">
        <v>37314</v>
      </c>
      <c r="B2668" s="1">
        <v>4.5961060076300369E-4</v>
      </c>
      <c r="C2668" s="1">
        <v>6.9909060200695101E-3</v>
      </c>
      <c r="D2668" s="1">
        <v>5.2463654204785186E-3</v>
      </c>
      <c r="E2668" s="8"/>
      <c r="F2668" s="8"/>
      <c r="G2668" s="8"/>
      <c r="H2668" s="8"/>
      <c r="I2668" s="8"/>
      <c r="J2668" s="8"/>
    </row>
    <row r="2669" spans="1:10" x14ac:dyDescent="0.35">
      <c r="A2669" s="3">
        <v>37315</v>
      </c>
      <c r="B2669" s="1">
        <v>-2.8511897760654147E-3</v>
      </c>
      <c r="C2669" s="1">
        <v>-2.644790921432146E-3</v>
      </c>
      <c r="D2669" s="1">
        <v>2.0789959671345705E-3</v>
      </c>
      <c r="E2669" s="8"/>
      <c r="F2669" s="8"/>
      <c r="G2669" s="8"/>
      <c r="H2669" s="8"/>
      <c r="I2669" s="8"/>
      <c r="J2669" s="8"/>
    </row>
    <row r="2670" spans="1:10" x14ac:dyDescent="0.35">
      <c r="A2670" s="3">
        <v>37316</v>
      </c>
      <c r="B2670" s="1">
        <v>2.2381893065112853E-2</v>
      </c>
      <c r="C2670" s="1">
        <v>-8.7803678524791175E-3</v>
      </c>
      <c r="D2670" s="1">
        <v>1.608897840521405E-2</v>
      </c>
      <c r="E2670" s="8"/>
      <c r="F2670" s="8"/>
      <c r="G2670" s="8"/>
      <c r="H2670" s="8"/>
      <c r="I2670" s="8"/>
      <c r="J2670" s="8"/>
    </row>
    <row r="2671" spans="1:10" x14ac:dyDescent="0.35">
      <c r="A2671" s="3">
        <v>37319</v>
      </c>
      <c r="B2671" s="1">
        <v>1.930389568956652E-2</v>
      </c>
      <c r="C2671" s="1">
        <v>-2.2071911428785474E-3</v>
      </c>
      <c r="D2671" s="1">
        <v>6.0349666830568343E-3</v>
      </c>
      <c r="E2671" s="8"/>
      <c r="F2671" s="8"/>
      <c r="G2671" s="8"/>
      <c r="H2671" s="8"/>
      <c r="I2671" s="8"/>
      <c r="J2671" s="8"/>
    </row>
    <row r="2672" spans="1:10" x14ac:dyDescent="0.35">
      <c r="A2672" s="3">
        <v>37320</v>
      </c>
      <c r="B2672" s="1">
        <v>-6.6957354131238671E-3</v>
      </c>
      <c r="C2672" s="1">
        <v>-4.7670020360747472E-4</v>
      </c>
      <c r="D2672" s="1">
        <v>7.9392005098556546E-3</v>
      </c>
      <c r="E2672" s="8"/>
      <c r="F2672" s="8"/>
      <c r="G2672" s="8"/>
      <c r="H2672" s="8"/>
      <c r="I2672" s="8"/>
      <c r="J2672" s="8"/>
    </row>
    <row r="2673" spans="1:10" x14ac:dyDescent="0.35">
      <c r="A2673" s="3">
        <v>37321</v>
      </c>
      <c r="B2673" s="1">
        <v>1.4405314696168034E-2</v>
      </c>
      <c r="C2673" s="1">
        <v>-2.5259662660183381E-3</v>
      </c>
      <c r="D2673" s="1">
        <v>5.5634386630339606E-3</v>
      </c>
      <c r="E2673" s="8"/>
      <c r="F2673" s="8"/>
      <c r="G2673" s="8"/>
      <c r="H2673" s="8"/>
      <c r="I2673" s="8"/>
      <c r="J2673" s="8"/>
    </row>
    <row r="2674" spans="1:10" x14ac:dyDescent="0.35">
      <c r="A2674" s="3">
        <v>37322</v>
      </c>
      <c r="B2674" s="1">
        <v>-4.5080259595760451E-3</v>
      </c>
      <c r="C2674" s="1">
        <v>-1.3219500925428382E-2</v>
      </c>
      <c r="D2674" s="1">
        <v>1.6838611578972901E-2</v>
      </c>
      <c r="E2674" s="8"/>
      <c r="F2674" s="8"/>
      <c r="G2674" s="8"/>
      <c r="H2674" s="8"/>
      <c r="I2674" s="8"/>
      <c r="J2674" s="8"/>
    </row>
    <row r="2675" spans="1:10" x14ac:dyDescent="0.35">
      <c r="A2675" s="3">
        <v>37323</v>
      </c>
      <c r="B2675" s="1">
        <v>5.8315732590339649E-3</v>
      </c>
      <c r="C2675" s="1">
        <v>-8.384013451808451E-3</v>
      </c>
      <c r="D2675" s="1">
        <v>5.3720800422388647E-3</v>
      </c>
      <c r="E2675" s="8"/>
      <c r="F2675" s="8"/>
      <c r="G2675" s="8"/>
      <c r="H2675" s="8"/>
      <c r="I2675" s="8"/>
      <c r="J2675" s="8"/>
    </row>
    <row r="2676" spans="1:10" x14ac:dyDescent="0.35">
      <c r="A2676" s="3">
        <v>37326</v>
      </c>
      <c r="B2676" s="1">
        <v>3.3868254978277877E-3</v>
      </c>
      <c r="C2676" s="1">
        <v>0</v>
      </c>
      <c r="D2676" s="1">
        <v>1.5969721634080145E-2</v>
      </c>
      <c r="E2676" s="8"/>
      <c r="F2676" s="8"/>
      <c r="G2676" s="8"/>
      <c r="H2676" s="8"/>
      <c r="I2676" s="8"/>
      <c r="J2676" s="8"/>
    </row>
    <row r="2677" spans="1:10" x14ac:dyDescent="0.35">
      <c r="A2677" s="3">
        <v>37327</v>
      </c>
      <c r="B2677" s="1">
        <v>-2.2966451667546166E-3</v>
      </c>
      <c r="C2677" s="1">
        <v>6.4810830115951215E-4</v>
      </c>
      <c r="D2677" s="1">
        <v>-4.2877444671215391E-4</v>
      </c>
      <c r="E2677" s="8"/>
      <c r="F2677" s="8"/>
      <c r="G2677" s="8"/>
      <c r="H2677" s="8"/>
      <c r="I2677" s="8"/>
      <c r="J2677" s="8"/>
    </row>
    <row r="2678" spans="1:10" x14ac:dyDescent="0.35">
      <c r="A2678" s="3">
        <v>37328</v>
      </c>
      <c r="B2678" s="1">
        <v>-9.9066625604296975E-3</v>
      </c>
      <c r="C2678" s="1">
        <v>3.5438409758565968E-3</v>
      </c>
      <c r="D2678" s="1">
        <v>-6.0653732520504957E-3</v>
      </c>
      <c r="E2678" s="8"/>
      <c r="F2678" s="8"/>
      <c r="G2678" s="8"/>
      <c r="H2678" s="8"/>
      <c r="I2678" s="8"/>
      <c r="J2678" s="8"/>
    </row>
    <row r="2679" spans="1:10" x14ac:dyDescent="0.35">
      <c r="A2679" s="3">
        <v>37329</v>
      </c>
      <c r="B2679" s="1">
        <v>-9.1022185355309562E-4</v>
      </c>
      <c r="C2679" s="1">
        <v>-9.7045000277512835E-3</v>
      </c>
      <c r="D2679" s="1">
        <v>6.9104954776225509E-3</v>
      </c>
      <c r="E2679" s="8"/>
      <c r="F2679" s="8"/>
      <c r="G2679" s="8"/>
      <c r="H2679" s="8"/>
      <c r="I2679" s="8"/>
      <c r="J2679" s="8"/>
    </row>
    <row r="2680" spans="1:10" x14ac:dyDescent="0.35">
      <c r="A2680" s="3">
        <v>37330</v>
      </c>
      <c r="B2680" s="1">
        <v>1.1314366990910117E-2</v>
      </c>
      <c r="C2680" s="1">
        <v>2.9159089175366257E-3</v>
      </c>
      <c r="D2680" s="1">
        <v>5.8472560061297064E-3</v>
      </c>
      <c r="E2680" s="8"/>
      <c r="F2680" s="8"/>
      <c r="G2680" s="8"/>
      <c r="H2680" s="8"/>
      <c r="I2680" s="8"/>
      <c r="J2680" s="8"/>
    </row>
    <row r="2681" spans="1:10" x14ac:dyDescent="0.35">
      <c r="A2681" s="3">
        <v>37333</v>
      </c>
      <c r="B2681" s="1">
        <v>-5.2322116722603492E-4</v>
      </c>
      <c r="C2681" s="1">
        <v>3.8835690509260953E-3</v>
      </c>
      <c r="D2681" s="1">
        <v>1.0208371528208271E-2</v>
      </c>
      <c r="E2681" s="8"/>
      <c r="F2681" s="8"/>
      <c r="G2681" s="8"/>
      <c r="H2681" s="8"/>
      <c r="I2681" s="8"/>
      <c r="J2681" s="8"/>
    </row>
    <row r="2682" spans="1:10" x14ac:dyDescent="0.35">
      <c r="A2682" s="3">
        <v>37334</v>
      </c>
      <c r="B2682" s="1">
        <v>4.0585027281138863E-3</v>
      </c>
      <c r="C2682" s="1">
        <v>-1.6155809395803143E-3</v>
      </c>
      <c r="D2682" s="1">
        <v>-1.0366630026072924E-3</v>
      </c>
      <c r="E2682" s="8"/>
      <c r="F2682" s="8"/>
      <c r="G2682" s="8"/>
      <c r="H2682" s="8"/>
      <c r="I2682" s="8"/>
      <c r="J2682" s="8"/>
    </row>
    <row r="2683" spans="1:10" x14ac:dyDescent="0.35">
      <c r="A2683" s="3">
        <v>37335</v>
      </c>
      <c r="B2683" s="1">
        <v>-1.5882235881983016E-2</v>
      </c>
      <c r="C2683" s="1">
        <v>-4.8624627147877807E-3</v>
      </c>
      <c r="D2683" s="1">
        <v>-9.0317449767487613E-3</v>
      </c>
      <c r="E2683" s="8"/>
      <c r="F2683" s="8"/>
      <c r="G2683" s="8"/>
      <c r="H2683" s="8"/>
      <c r="I2683" s="8"/>
      <c r="J2683" s="8"/>
    </row>
    <row r="2684" spans="1:10" x14ac:dyDescent="0.35">
      <c r="A2684" s="3">
        <v>37336</v>
      </c>
      <c r="B2684" s="1">
        <v>1.509473532500469E-3</v>
      </c>
      <c r="C2684" s="1">
        <v>6.5148035592173931E-4</v>
      </c>
      <c r="D2684" s="1">
        <v>1.4708146092537306E-2</v>
      </c>
      <c r="E2684" s="8"/>
      <c r="F2684" s="8"/>
      <c r="G2684" s="8"/>
      <c r="H2684" s="8"/>
      <c r="I2684" s="8"/>
      <c r="J2684" s="8"/>
    </row>
    <row r="2685" spans="1:10" x14ac:dyDescent="0.35">
      <c r="A2685" s="3">
        <v>37337</v>
      </c>
      <c r="B2685" s="1">
        <v>-4.2479508258041173E-3</v>
      </c>
      <c r="C2685" s="1">
        <v>-9.8184487599157523E-4</v>
      </c>
      <c r="D2685" s="1">
        <v>-9.1014033313014352E-3</v>
      </c>
      <c r="E2685" s="8"/>
      <c r="F2685" s="8"/>
      <c r="G2685" s="8"/>
      <c r="H2685" s="8"/>
      <c r="I2685" s="8"/>
      <c r="J2685" s="8"/>
    </row>
    <row r="2686" spans="1:10" x14ac:dyDescent="0.35">
      <c r="A2686" s="3">
        <v>37340</v>
      </c>
      <c r="B2686" s="1">
        <v>-1.475973597236108E-2</v>
      </c>
      <c r="C2686" s="1">
        <v>-9.7387085593277046E-4</v>
      </c>
      <c r="D2686" s="1">
        <v>-1.8290509178154832E-3</v>
      </c>
      <c r="E2686" s="8"/>
      <c r="F2686" s="8"/>
      <c r="G2686" s="8"/>
      <c r="H2686" s="8"/>
      <c r="I2686" s="8"/>
      <c r="J2686" s="8"/>
    </row>
    <row r="2687" spans="1:10" x14ac:dyDescent="0.35">
      <c r="A2687" s="3">
        <v>37341</v>
      </c>
      <c r="B2687" s="1">
        <v>5.8316907991773836E-3</v>
      </c>
      <c r="C2687" s="1">
        <v>5.1978737144083038E-3</v>
      </c>
      <c r="D2687" s="1">
        <v>3.2197960370362938E-3</v>
      </c>
      <c r="E2687" s="8"/>
      <c r="F2687" s="8"/>
      <c r="G2687" s="8"/>
      <c r="H2687" s="8"/>
      <c r="I2687" s="8"/>
      <c r="J2687" s="8"/>
    </row>
    <row r="2688" spans="1:10" x14ac:dyDescent="0.35">
      <c r="A2688" s="3">
        <v>37342</v>
      </c>
      <c r="B2688" s="1">
        <v>5.3349344910295499E-3</v>
      </c>
      <c r="C2688" s="1">
        <v>3.200825128909468E-4</v>
      </c>
      <c r="D2688" s="1">
        <v>7.6986659351067407E-3</v>
      </c>
      <c r="E2688" s="8"/>
      <c r="F2688" s="8"/>
      <c r="G2688" s="8"/>
      <c r="H2688" s="8"/>
      <c r="I2688" s="8"/>
      <c r="J2688" s="8"/>
    </row>
    <row r="2689" spans="1:10" x14ac:dyDescent="0.35">
      <c r="A2689" s="3">
        <v>37343</v>
      </c>
      <c r="B2689" s="1">
        <v>2.4520403041292235E-3</v>
      </c>
      <c r="C2689" s="1">
        <v>-5.6878106445930844E-3</v>
      </c>
      <c r="D2689" s="1">
        <v>2.4494330343338886E-3</v>
      </c>
      <c r="E2689" s="8"/>
      <c r="F2689" s="8"/>
      <c r="G2689" s="8"/>
      <c r="H2689" s="8"/>
      <c r="I2689" s="8"/>
      <c r="J2689" s="8"/>
    </row>
    <row r="2690" spans="1:10" x14ac:dyDescent="0.35">
      <c r="A2690" s="3">
        <v>37347</v>
      </c>
      <c r="B2690" s="1">
        <v>-7.4108629199878915E-4</v>
      </c>
      <c r="C2690" s="1">
        <v>-1.3061606108269376E-3</v>
      </c>
      <c r="D2690" s="1">
        <v>1.7038874784732441E-2</v>
      </c>
      <c r="E2690" s="8"/>
      <c r="F2690" s="8"/>
      <c r="G2690" s="8"/>
      <c r="H2690" s="8"/>
      <c r="I2690" s="8"/>
      <c r="J2690" s="8"/>
    </row>
    <row r="2691" spans="1:10" x14ac:dyDescent="0.35">
      <c r="A2691" s="3">
        <v>37348</v>
      </c>
      <c r="B2691" s="1">
        <v>-8.566600805891526E-3</v>
      </c>
      <c r="C2691" s="1">
        <v>5.864334175707679E-3</v>
      </c>
      <c r="D2691" s="1">
        <v>1.3173266017336389E-2</v>
      </c>
      <c r="E2691" s="8"/>
      <c r="F2691" s="8"/>
      <c r="G2691" s="8"/>
      <c r="H2691" s="8"/>
      <c r="I2691" s="8"/>
      <c r="J2691" s="8"/>
    </row>
    <row r="2692" spans="1:10" x14ac:dyDescent="0.35">
      <c r="A2692" s="3">
        <v>37349</v>
      </c>
      <c r="B2692" s="1">
        <v>-1.0043582676264734E-2</v>
      </c>
      <c r="C2692" s="1">
        <v>5.4938609756114403E-3</v>
      </c>
      <c r="D2692" s="1">
        <v>-1.5811184064030828E-2</v>
      </c>
      <c r="E2692" s="8"/>
      <c r="F2692" s="8"/>
      <c r="G2692" s="8"/>
      <c r="H2692" s="8"/>
      <c r="I2692" s="8"/>
      <c r="J2692" s="8"/>
    </row>
    <row r="2693" spans="1:10" x14ac:dyDescent="0.35">
      <c r="A2693" s="3">
        <v>37350</v>
      </c>
      <c r="B2693" s="1">
        <v>8.3490994040525085E-4</v>
      </c>
      <c r="C2693" s="1">
        <v>4.778422857452967E-4</v>
      </c>
      <c r="D2693" s="1">
        <v>-2.1219137688149838E-2</v>
      </c>
      <c r="E2693" s="8"/>
      <c r="F2693" s="8"/>
      <c r="G2693" s="8"/>
      <c r="H2693" s="8"/>
      <c r="I2693" s="8"/>
      <c r="J2693" s="8"/>
    </row>
    <row r="2694" spans="1:10" x14ac:dyDescent="0.35">
      <c r="A2694" s="3">
        <v>37351</v>
      </c>
      <c r="B2694" s="1">
        <v>-3.2102185349839616E-3</v>
      </c>
      <c r="C2694" s="1">
        <v>5.1444391715063896E-3</v>
      </c>
      <c r="D2694" s="1">
        <v>-7.4594280443979295E-3</v>
      </c>
      <c r="E2694" s="8"/>
      <c r="F2694" s="8"/>
      <c r="G2694" s="8"/>
      <c r="H2694" s="8"/>
      <c r="I2694" s="8"/>
      <c r="J2694" s="8"/>
    </row>
    <row r="2695" spans="1:10" x14ac:dyDescent="0.35">
      <c r="A2695" s="3">
        <v>37354</v>
      </c>
      <c r="B2695" s="1">
        <v>2.2775607927155933E-3</v>
      </c>
      <c r="C2695" s="1">
        <v>-2.7321698953791315E-3</v>
      </c>
      <c r="D2695" s="1">
        <v>6.7326795270702749E-4</v>
      </c>
      <c r="E2695" s="8"/>
      <c r="F2695" s="8"/>
      <c r="G2695" s="8"/>
      <c r="H2695" s="8"/>
      <c r="I2695" s="8"/>
      <c r="J2695" s="8"/>
    </row>
    <row r="2696" spans="1:10" x14ac:dyDescent="0.35">
      <c r="A2696" s="3">
        <v>37355</v>
      </c>
      <c r="B2696" s="1">
        <v>-6.6783123617177483E-3</v>
      </c>
      <c r="C2696" s="1">
        <v>2.4152684842763603E-3</v>
      </c>
      <c r="D2696" s="1">
        <v>-8.3293731034338285E-3</v>
      </c>
      <c r="E2696" s="8"/>
      <c r="F2696" s="8"/>
      <c r="G2696" s="8"/>
      <c r="H2696" s="8"/>
      <c r="I2696" s="8"/>
      <c r="J2696" s="8"/>
    </row>
    <row r="2697" spans="1:10" x14ac:dyDescent="0.35">
      <c r="A2697" s="3">
        <v>37356</v>
      </c>
      <c r="B2697" s="1">
        <v>1.1262161682366463E-2</v>
      </c>
      <c r="C2697" s="1">
        <v>-1.2862417969388583E-3</v>
      </c>
      <c r="D2697" s="1">
        <v>-5.0760335863490121E-4</v>
      </c>
      <c r="E2697" s="8"/>
      <c r="F2697" s="8"/>
      <c r="G2697" s="8"/>
      <c r="H2697" s="8"/>
      <c r="I2697" s="8"/>
      <c r="J2697" s="8"/>
    </row>
    <row r="2698" spans="1:10" x14ac:dyDescent="0.35">
      <c r="A2698" s="3">
        <v>37357</v>
      </c>
      <c r="B2698" s="1">
        <v>-2.3965518213260473E-2</v>
      </c>
      <c r="C2698" s="1">
        <v>1.603143208041808E-3</v>
      </c>
      <c r="D2698" s="1">
        <v>-1.7762280934678722E-2</v>
      </c>
      <c r="E2698" s="8"/>
      <c r="F2698" s="8"/>
      <c r="G2698" s="8"/>
      <c r="H2698" s="8"/>
      <c r="I2698" s="8"/>
      <c r="J2698" s="8"/>
    </row>
    <row r="2699" spans="1:10" x14ac:dyDescent="0.35">
      <c r="A2699" s="3">
        <v>37358</v>
      </c>
      <c r="B2699" s="1">
        <v>6.6104001945083935E-3</v>
      </c>
      <c r="C2699" s="1">
        <v>3.3565039552061336E-3</v>
      </c>
      <c r="D2699" s="1">
        <v>-1.5658021829655994E-2</v>
      </c>
      <c r="E2699" s="8"/>
      <c r="F2699" s="8"/>
      <c r="G2699" s="8"/>
      <c r="H2699" s="8"/>
      <c r="I2699" s="8"/>
      <c r="J2699" s="8"/>
    </row>
    <row r="2700" spans="1:10" x14ac:dyDescent="0.35">
      <c r="A2700" s="3">
        <v>37361</v>
      </c>
      <c r="B2700" s="1">
        <v>-7.6438327326352144E-3</v>
      </c>
      <c r="C2700" s="1">
        <v>2.0767893477640536E-3</v>
      </c>
      <c r="D2700" s="1">
        <v>2.1624222877053383E-2</v>
      </c>
      <c r="E2700" s="8"/>
      <c r="F2700" s="8"/>
      <c r="G2700" s="8"/>
      <c r="H2700" s="8"/>
      <c r="I2700" s="8"/>
      <c r="J2700" s="8"/>
    </row>
    <row r="2701" spans="1:10" x14ac:dyDescent="0.35">
      <c r="A2701" s="3">
        <v>37362</v>
      </c>
      <c r="B2701" s="1">
        <v>2.3148434690932918E-2</v>
      </c>
      <c r="C2701" s="1">
        <v>-3.1914454338236938E-3</v>
      </c>
      <c r="D2701" s="1">
        <v>2.3926044730980733E-3</v>
      </c>
      <c r="E2701" s="8"/>
      <c r="F2701" s="8"/>
      <c r="G2701" s="8"/>
      <c r="H2701" s="8"/>
      <c r="I2701" s="8"/>
      <c r="J2701" s="8"/>
    </row>
    <row r="2702" spans="1:10" x14ac:dyDescent="0.35">
      <c r="A2702" s="3">
        <v>37363</v>
      </c>
      <c r="B2702" s="1">
        <v>-2.0404187274598745E-3</v>
      </c>
      <c r="C2702" s="1">
        <v>-3.5276818566931296E-3</v>
      </c>
      <c r="D2702" s="1">
        <v>2.1587922760785496E-2</v>
      </c>
      <c r="E2702" s="8"/>
      <c r="F2702" s="8"/>
      <c r="G2702" s="8"/>
      <c r="H2702" s="8"/>
      <c r="I2702" s="8"/>
      <c r="J2702" s="8"/>
    </row>
    <row r="2703" spans="1:10" x14ac:dyDescent="0.35">
      <c r="A2703" s="3">
        <v>37364</v>
      </c>
      <c r="B2703" s="1">
        <v>-1.4218812103459603E-3</v>
      </c>
      <c r="C2703" s="1">
        <v>8.0163855681490833E-4</v>
      </c>
      <c r="D2703" s="1">
        <v>-8.2825753265090222E-4</v>
      </c>
      <c r="E2703" s="8"/>
      <c r="F2703" s="8"/>
      <c r="G2703" s="8"/>
      <c r="H2703" s="8"/>
      <c r="I2703" s="8"/>
      <c r="J2703" s="8"/>
    </row>
    <row r="2704" spans="1:10" x14ac:dyDescent="0.35">
      <c r="A2704" s="3">
        <v>37365</v>
      </c>
      <c r="B2704" s="1">
        <v>6.2232181379394164E-4</v>
      </c>
      <c r="C2704" s="1">
        <v>9.6815652970629247E-4</v>
      </c>
      <c r="D2704" s="1">
        <v>1.6799820241011215E-3</v>
      </c>
      <c r="E2704" s="8"/>
      <c r="F2704" s="8"/>
      <c r="G2704" s="8"/>
      <c r="H2704" s="8"/>
      <c r="I2704" s="8"/>
      <c r="J2704" s="8"/>
    </row>
    <row r="2705" spans="1:10" x14ac:dyDescent="0.35">
      <c r="A2705" s="3">
        <v>37368</v>
      </c>
      <c r="B2705" s="1">
        <v>-1.5530988400682474E-2</v>
      </c>
      <c r="C2705" s="1">
        <v>2.0739784745184347E-3</v>
      </c>
      <c r="D2705" s="1">
        <v>3.3816093346754699E-3</v>
      </c>
      <c r="E2705" s="8"/>
      <c r="F2705" s="8"/>
      <c r="G2705" s="8"/>
      <c r="H2705" s="8"/>
      <c r="I2705" s="8"/>
      <c r="J2705" s="8"/>
    </row>
    <row r="2706" spans="1:10" x14ac:dyDescent="0.35">
      <c r="A2706" s="3">
        <v>37369</v>
      </c>
      <c r="B2706" s="1">
        <v>-6.2206204786455768E-3</v>
      </c>
      <c r="C2706" s="1">
        <v>3.1599182195203427E-4</v>
      </c>
      <c r="D2706" s="1">
        <v>6.3165305699673592E-4</v>
      </c>
      <c r="E2706" s="8"/>
      <c r="F2706" s="8"/>
      <c r="G2706" s="8"/>
      <c r="H2706" s="8"/>
      <c r="I2706" s="8"/>
      <c r="J2706" s="8"/>
    </row>
    <row r="2707" spans="1:10" x14ac:dyDescent="0.35">
      <c r="A2707" s="3">
        <v>37370</v>
      </c>
      <c r="B2707" s="1">
        <v>-7.1282376485210467E-3</v>
      </c>
      <c r="C2707" s="1">
        <v>5.269343284893562E-3</v>
      </c>
      <c r="D2707" s="1">
        <v>-8.9646065829966284E-3</v>
      </c>
      <c r="E2707" s="8"/>
      <c r="F2707" s="8"/>
      <c r="G2707" s="8"/>
      <c r="H2707" s="8"/>
      <c r="I2707" s="8"/>
      <c r="J2707" s="8"/>
    </row>
    <row r="2708" spans="1:10" x14ac:dyDescent="0.35">
      <c r="A2708" s="3">
        <v>37371</v>
      </c>
      <c r="B2708" s="1">
        <v>-1.519715391679715E-3</v>
      </c>
      <c r="C2708" s="1">
        <v>1.273774382659525E-3</v>
      </c>
      <c r="D2708" s="1">
        <v>-4.9759820416878636E-3</v>
      </c>
      <c r="E2708" s="8"/>
      <c r="F2708" s="8"/>
      <c r="G2708" s="8"/>
      <c r="H2708" s="8"/>
      <c r="I2708" s="8"/>
      <c r="J2708" s="8"/>
    </row>
    <row r="2709" spans="1:10" x14ac:dyDescent="0.35">
      <c r="A2709" s="3">
        <v>37372</v>
      </c>
      <c r="B2709" s="1">
        <v>-1.3986758136673338E-2</v>
      </c>
      <c r="C2709" s="1">
        <v>1.7422669552288E-3</v>
      </c>
      <c r="D2709" s="1">
        <v>5.0609304052691966E-3</v>
      </c>
      <c r="E2709" s="8"/>
      <c r="F2709" s="8"/>
      <c r="G2709" s="8"/>
      <c r="H2709" s="8"/>
      <c r="I2709" s="8"/>
      <c r="J2709" s="8"/>
    </row>
    <row r="2710" spans="1:10" x14ac:dyDescent="0.35">
      <c r="A2710" s="3">
        <v>37375</v>
      </c>
      <c r="B2710" s="1">
        <v>-1.0150570165366869E-2</v>
      </c>
      <c r="C2710" s="1">
        <v>-3.1819258739009069E-3</v>
      </c>
      <c r="D2710" s="1">
        <v>6.0431185798315865E-3</v>
      </c>
      <c r="E2710" s="8"/>
      <c r="F2710" s="8"/>
      <c r="G2710" s="8"/>
      <c r="H2710" s="8"/>
      <c r="I2710" s="8"/>
      <c r="J2710" s="8"/>
    </row>
    <row r="2711" spans="1:10" x14ac:dyDescent="0.35">
      <c r="A2711" s="3">
        <v>37376</v>
      </c>
      <c r="B2711" s="1">
        <v>1.0707869876991571E-2</v>
      </c>
      <c r="C2711" s="1">
        <v>6.4592155172013424E-4</v>
      </c>
      <c r="D2711" s="1">
        <v>8.2344044010270231E-3</v>
      </c>
      <c r="E2711" s="8"/>
      <c r="F2711" s="8"/>
      <c r="G2711" s="8"/>
      <c r="H2711" s="8"/>
      <c r="I2711" s="8"/>
      <c r="J2711" s="8"/>
    </row>
    <row r="2712" spans="1:10" x14ac:dyDescent="0.35">
      <c r="A2712" s="3">
        <v>37377</v>
      </c>
      <c r="B2712" s="1">
        <v>8.8195895673640386E-3</v>
      </c>
      <c r="C2712" s="1">
        <v>3.4929588441776488E-3</v>
      </c>
      <c r="D2712" s="1">
        <v>-1.0637598543689942E-2</v>
      </c>
      <c r="E2712" s="8"/>
      <c r="F2712" s="8"/>
      <c r="G2712" s="8"/>
      <c r="H2712" s="8"/>
      <c r="I2712" s="8"/>
      <c r="J2712" s="8"/>
    </row>
    <row r="2713" spans="1:10" x14ac:dyDescent="0.35">
      <c r="A2713" s="3">
        <v>37378</v>
      </c>
      <c r="B2713" s="1">
        <v>-1.7503297851504955E-3</v>
      </c>
      <c r="C2713" s="1">
        <v>-4.767745315480105E-3</v>
      </c>
      <c r="D2713" s="1">
        <v>-7.7073309511891744E-3</v>
      </c>
      <c r="E2713" s="8"/>
      <c r="F2713" s="8"/>
      <c r="G2713" s="8"/>
      <c r="H2713" s="8"/>
      <c r="I2713" s="8"/>
      <c r="J2713" s="8"/>
    </row>
    <row r="2714" spans="1:10" x14ac:dyDescent="0.35">
      <c r="A2714" s="3">
        <v>37379</v>
      </c>
      <c r="B2714" s="1">
        <v>-1.0315245844336825E-2</v>
      </c>
      <c r="C2714" s="1">
        <v>3.6454058596738525E-3</v>
      </c>
      <c r="D2714" s="1">
        <v>4.5890739204256922E-3</v>
      </c>
      <c r="E2714" s="8"/>
      <c r="F2714" s="8"/>
      <c r="G2714" s="8"/>
      <c r="H2714" s="8"/>
      <c r="I2714" s="8"/>
      <c r="J2714" s="8"/>
    </row>
    <row r="2715" spans="1:10" x14ac:dyDescent="0.35">
      <c r="A2715" s="3">
        <v>37382</v>
      </c>
      <c r="B2715" s="1">
        <v>-1.9529335223218178E-2</v>
      </c>
      <c r="C2715" s="1">
        <v>-1.1061707156566987E-3</v>
      </c>
      <c r="D2715" s="1">
        <v>-9.6523140271093499E-3</v>
      </c>
      <c r="E2715" s="8"/>
      <c r="F2715" s="8"/>
      <c r="G2715" s="8"/>
      <c r="H2715" s="8"/>
      <c r="I2715" s="8"/>
      <c r="J2715" s="8"/>
    </row>
    <row r="2716" spans="1:10" x14ac:dyDescent="0.35">
      <c r="A2716" s="3">
        <v>37383</v>
      </c>
      <c r="B2716" s="1">
        <v>-3.0254618351180239E-3</v>
      </c>
      <c r="C2716" s="1">
        <v>6.2727060941778759E-4</v>
      </c>
      <c r="D2716" s="1">
        <v>9.621991976608589E-3</v>
      </c>
      <c r="E2716" s="8"/>
      <c r="F2716" s="8"/>
      <c r="G2716" s="8"/>
      <c r="H2716" s="8"/>
      <c r="I2716" s="8"/>
      <c r="J2716" s="8"/>
    </row>
    <row r="2717" spans="1:10" x14ac:dyDescent="0.35">
      <c r="A2717" s="3">
        <v>37384</v>
      </c>
      <c r="B2717" s="1">
        <v>3.680857748685569E-2</v>
      </c>
      <c r="C2717" s="1">
        <v>-1.0682271986063337E-2</v>
      </c>
      <c r="D2717" s="1">
        <v>1.0682966488799467E-2</v>
      </c>
      <c r="E2717" s="8"/>
      <c r="F2717" s="8"/>
      <c r="G2717" s="8"/>
      <c r="H2717" s="8"/>
      <c r="I2717" s="8"/>
      <c r="J2717" s="8"/>
    </row>
    <row r="2718" spans="1:10" x14ac:dyDescent="0.35">
      <c r="A2718" s="3">
        <v>37385</v>
      </c>
      <c r="B2718" s="1">
        <v>-1.4645126103553896E-2</v>
      </c>
      <c r="C2718" s="1">
        <v>2.5583668548552043E-3</v>
      </c>
      <c r="D2718" s="1">
        <v>-5.1013519688712259E-4</v>
      </c>
      <c r="E2718" s="8"/>
      <c r="F2718" s="8"/>
      <c r="G2718" s="8"/>
      <c r="H2718" s="8"/>
      <c r="I2718" s="8"/>
      <c r="J2718" s="8"/>
    </row>
    <row r="2719" spans="1:10" x14ac:dyDescent="0.35">
      <c r="A2719" s="3">
        <v>37386</v>
      </c>
      <c r="B2719" s="1">
        <v>-1.6936495059504529E-2</v>
      </c>
      <c r="C2719" s="1">
        <v>3.8296930912833193E-3</v>
      </c>
      <c r="D2719" s="1">
        <v>6.3849038220310569E-3</v>
      </c>
      <c r="E2719" s="8"/>
      <c r="F2719" s="8"/>
      <c r="G2719" s="8"/>
      <c r="H2719" s="8"/>
      <c r="I2719" s="8"/>
      <c r="J2719" s="8"/>
    </row>
    <row r="2720" spans="1:10" x14ac:dyDescent="0.35">
      <c r="A2720" s="3">
        <v>37389</v>
      </c>
      <c r="B2720" s="1">
        <v>1.8379987256863035E-2</v>
      </c>
      <c r="C2720" s="1">
        <v>-6.7138200927058887E-3</v>
      </c>
      <c r="D2720" s="1">
        <v>9.1144802051035326E-3</v>
      </c>
      <c r="E2720" s="8"/>
      <c r="F2720" s="8"/>
      <c r="G2720" s="8"/>
      <c r="H2720" s="8"/>
      <c r="I2720" s="8"/>
      <c r="J2720" s="8"/>
    </row>
    <row r="2721" spans="1:10" x14ac:dyDescent="0.35">
      <c r="A2721" s="3">
        <v>37390</v>
      </c>
      <c r="B2721" s="1">
        <v>2.0923114825434196E-2</v>
      </c>
      <c r="C2721" s="1">
        <v>-5.7844722797719978E-3</v>
      </c>
      <c r="D2721" s="1">
        <v>1.0132788034607933E-2</v>
      </c>
      <c r="E2721" s="8"/>
      <c r="F2721" s="8"/>
      <c r="G2721" s="8"/>
      <c r="H2721" s="8"/>
      <c r="I2721" s="8"/>
      <c r="J2721" s="8"/>
    </row>
    <row r="2722" spans="1:10" x14ac:dyDescent="0.35">
      <c r="A2722" s="3">
        <v>37391</v>
      </c>
      <c r="B2722" s="1">
        <v>-5.6755241798441894E-3</v>
      </c>
      <c r="C2722" s="1">
        <v>2.900834254632759E-3</v>
      </c>
      <c r="D2722" s="1">
        <v>-1.6429836432020863E-2</v>
      </c>
      <c r="E2722" s="8"/>
      <c r="F2722" s="8"/>
      <c r="G2722" s="8"/>
      <c r="H2722" s="8"/>
      <c r="I2722" s="8"/>
      <c r="J2722" s="8"/>
    </row>
    <row r="2723" spans="1:10" x14ac:dyDescent="0.35">
      <c r="A2723" s="3">
        <v>37392</v>
      </c>
      <c r="B2723" s="1">
        <v>6.5409268054660817E-3</v>
      </c>
      <c r="C2723" s="1">
        <v>5.1353761566100137E-3</v>
      </c>
      <c r="D2723" s="1">
        <v>-1.6847398145460467E-3</v>
      </c>
      <c r="E2723" s="8"/>
      <c r="F2723" s="8"/>
      <c r="G2723" s="8"/>
      <c r="H2723" s="8"/>
      <c r="I2723" s="8"/>
      <c r="J2723" s="8"/>
    </row>
    <row r="2724" spans="1:10" x14ac:dyDescent="0.35">
      <c r="A2724" s="3">
        <v>37393</v>
      </c>
      <c r="B2724" s="1">
        <v>7.5834218340435165E-3</v>
      </c>
      <c r="C2724" s="1">
        <v>-3.8468526613561617E-3</v>
      </c>
      <c r="D2724" s="1">
        <v>-1.9323101286010892E-3</v>
      </c>
      <c r="E2724" s="8"/>
      <c r="F2724" s="8"/>
      <c r="G2724" s="8"/>
      <c r="H2724" s="8"/>
      <c r="I2724" s="8"/>
      <c r="J2724" s="8"/>
    </row>
    <row r="2725" spans="1:10" x14ac:dyDescent="0.35">
      <c r="A2725" s="3">
        <v>37396</v>
      </c>
      <c r="B2725" s="1">
        <v>-1.3382233577621184E-2</v>
      </c>
      <c r="C2725" s="1">
        <v>3.846852661356035E-3</v>
      </c>
      <c r="D2725" s="1">
        <v>-2.4026979140411935E-3</v>
      </c>
      <c r="E2725" s="8"/>
      <c r="F2725" s="8"/>
      <c r="G2725" s="8"/>
      <c r="H2725" s="8"/>
      <c r="I2725" s="8"/>
      <c r="J2725" s="8"/>
    </row>
    <row r="2726" spans="1:10" x14ac:dyDescent="0.35">
      <c r="A2726" s="3">
        <v>37397</v>
      </c>
      <c r="B2726" s="1">
        <v>-1.1051057322742247E-2</v>
      </c>
      <c r="C2726" s="1">
        <v>2.868888585267685E-3</v>
      </c>
      <c r="D2726" s="1">
        <v>-1.2815823990163507E-2</v>
      </c>
      <c r="E2726" s="8"/>
      <c r="F2726" s="8"/>
      <c r="G2726" s="8"/>
      <c r="H2726" s="8"/>
      <c r="I2726" s="8"/>
      <c r="J2726" s="8"/>
    </row>
    <row r="2727" spans="1:10" x14ac:dyDescent="0.35">
      <c r="A2727" s="3">
        <v>37398</v>
      </c>
      <c r="B2727" s="1">
        <v>5.6697136967083315E-3</v>
      </c>
      <c r="C2727" s="1">
        <v>3.8211538797563657E-3</v>
      </c>
      <c r="D2727" s="1">
        <v>2.6815266258025188E-3</v>
      </c>
      <c r="E2727" s="8"/>
      <c r="F2727" s="8"/>
      <c r="G2727" s="8"/>
      <c r="H2727" s="8"/>
      <c r="I2727" s="8"/>
      <c r="J2727" s="8"/>
    </row>
    <row r="2728" spans="1:10" x14ac:dyDescent="0.35">
      <c r="A2728" s="3">
        <v>37399</v>
      </c>
      <c r="B2728" s="1">
        <v>1.0132467247941635E-2</v>
      </c>
      <c r="C2728" s="1">
        <v>-3.8211538797563818E-3</v>
      </c>
      <c r="D2728" s="1">
        <v>5.4390196601656422E-4</v>
      </c>
      <c r="E2728" s="8"/>
      <c r="F2728" s="8"/>
      <c r="G2728" s="8"/>
      <c r="H2728" s="8"/>
      <c r="I2728" s="8"/>
      <c r="J2728" s="8"/>
    </row>
    <row r="2729" spans="1:10" x14ac:dyDescent="0.35">
      <c r="A2729" s="3">
        <v>37400</v>
      </c>
      <c r="B2729" s="1">
        <v>-1.2160267227536129E-2</v>
      </c>
      <c r="C2729" s="1">
        <v>6.4808816267102813E-4</v>
      </c>
      <c r="D2729" s="1">
        <v>-6.3883264007820271E-3</v>
      </c>
      <c r="E2729" s="8"/>
      <c r="F2729" s="8"/>
      <c r="G2729" s="8"/>
      <c r="H2729" s="8"/>
      <c r="I2729" s="8"/>
      <c r="J2729" s="8"/>
    </row>
    <row r="2730" spans="1:10" x14ac:dyDescent="0.35">
      <c r="A2730" s="3">
        <v>37404</v>
      </c>
      <c r="B2730" s="1">
        <v>-8.589868279756472E-3</v>
      </c>
      <c r="C2730" s="1">
        <v>6.3016937886903009E-4</v>
      </c>
      <c r="D2730" s="1">
        <v>-3.3315396994092993E-3</v>
      </c>
      <c r="E2730" s="8"/>
      <c r="F2730" s="8"/>
      <c r="G2730" s="8"/>
      <c r="H2730" s="8"/>
      <c r="I2730" s="8"/>
      <c r="J2730" s="8"/>
    </row>
    <row r="2731" spans="1:10" x14ac:dyDescent="0.35">
      <c r="A2731" s="3">
        <v>37405</v>
      </c>
      <c r="B2731" s="1">
        <v>-6.43263149577429E-3</v>
      </c>
      <c r="C2731" s="1">
        <v>4.4523671058053736E-3</v>
      </c>
      <c r="D2731" s="1">
        <v>1.2193905051981698E-2</v>
      </c>
      <c r="E2731" s="8"/>
      <c r="F2731" s="8"/>
      <c r="G2731" s="8"/>
      <c r="H2731" s="8"/>
      <c r="I2731" s="8"/>
      <c r="J2731" s="8"/>
    </row>
    <row r="2732" spans="1:10" x14ac:dyDescent="0.35">
      <c r="A2732" s="3">
        <v>37406</v>
      </c>
      <c r="B2732" s="1">
        <v>-2.8138384289613833E-3</v>
      </c>
      <c r="C2732" s="1">
        <v>3.1656880059479074E-3</v>
      </c>
      <c r="D2732" s="1">
        <v>-2.1522582482852076E-2</v>
      </c>
      <c r="E2732" s="8"/>
      <c r="F2732" s="8"/>
      <c r="G2732" s="8"/>
      <c r="H2732" s="8"/>
      <c r="I2732" s="8"/>
      <c r="J2732" s="8"/>
    </row>
    <row r="2733" spans="1:10" x14ac:dyDescent="0.35">
      <c r="A2733" s="3">
        <v>37407</v>
      </c>
      <c r="B2733" s="1">
        <v>2.3266733453147876E-3</v>
      </c>
      <c r="C2733" s="1">
        <v>-6.2538545758793359E-4</v>
      </c>
      <c r="D2733" s="1">
        <v>1.3571866245000445E-2</v>
      </c>
      <c r="E2733" s="8"/>
      <c r="F2733" s="8"/>
      <c r="G2733" s="8"/>
      <c r="H2733" s="8"/>
      <c r="I2733" s="8"/>
      <c r="J2733" s="8"/>
    </row>
    <row r="2734" spans="1:10" x14ac:dyDescent="0.35">
      <c r="A2734" s="3">
        <v>37410</v>
      </c>
      <c r="B2734" s="1">
        <v>-2.5107827066795554E-2</v>
      </c>
      <c r="C2734" s="1">
        <v>3.1274161716456864E-4</v>
      </c>
      <c r="D2734" s="1">
        <v>-9.5421304422901355E-4</v>
      </c>
      <c r="E2734" s="8"/>
      <c r="F2734" s="8"/>
      <c r="G2734" s="8"/>
      <c r="H2734" s="8"/>
      <c r="I2734" s="8"/>
      <c r="J2734" s="8"/>
    </row>
    <row r="2735" spans="1:10" x14ac:dyDescent="0.35">
      <c r="A2735" s="3">
        <v>37411</v>
      </c>
      <c r="B2735" s="1">
        <v>9.6090555740701742E-6</v>
      </c>
      <c r="C2735" s="1">
        <v>2.2124574667638074E-3</v>
      </c>
      <c r="D2735" s="1">
        <v>6.1831494538937843E-3</v>
      </c>
      <c r="E2735" s="8"/>
      <c r="F2735" s="8"/>
      <c r="G2735" s="8"/>
      <c r="H2735" s="8"/>
      <c r="I2735" s="8"/>
      <c r="J2735" s="8"/>
    </row>
    <row r="2736" spans="1:10" x14ac:dyDescent="0.35">
      <c r="A2736" s="3">
        <v>37412</v>
      </c>
      <c r="B2736" s="1">
        <v>8.8109668403229223E-3</v>
      </c>
      <c r="C2736" s="1">
        <v>-2.5251990839282182E-3</v>
      </c>
      <c r="D2736" s="1">
        <v>-7.3452363517888895E-3</v>
      </c>
      <c r="E2736" s="8"/>
      <c r="F2736" s="8"/>
      <c r="G2736" s="8"/>
      <c r="H2736" s="8"/>
      <c r="I2736" s="8"/>
      <c r="J2736" s="8"/>
    </row>
    <row r="2737" spans="1:10" x14ac:dyDescent="0.35">
      <c r="A2737" s="3">
        <v>37413</v>
      </c>
      <c r="B2737" s="1">
        <v>-1.9961702715886081E-2</v>
      </c>
      <c r="C2737" s="1">
        <v>2.5251990839282798E-3</v>
      </c>
      <c r="D2737" s="1">
        <v>-2.1634938795749986E-3</v>
      </c>
      <c r="E2737" s="8"/>
      <c r="F2737" s="8"/>
      <c r="G2737" s="8"/>
      <c r="H2737" s="8"/>
      <c r="I2737" s="8"/>
      <c r="J2737" s="8"/>
    </row>
    <row r="2738" spans="1:10" x14ac:dyDescent="0.35">
      <c r="A2738" s="3">
        <v>37414</v>
      </c>
      <c r="B2738" s="1">
        <v>-1.5753547805544342E-3</v>
      </c>
      <c r="C2738" s="1">
        <v>-4.1077805867359464E-3</v>
      </c>
      <c r="D2738" s="1">
        <v>-5.0030685398060847E-3</v>
      </c>
      <c r="E2738" s="8"/>
      <c r="F2738" s="8"/>
      <c r="G2738" s="8"/>
      <c r="H2738" s="8"/>
      <c r="I2738" s="8"/>
      <c r="J2738" s="8"/>
    </row>
    <row r="2739" spans="1:10" x14ac:dyDescent="0.35">
      <c r="A2739" s="3">
        <v>37417</v>
      </c>
      <c r="B2739" s="1">
        <v>3.1191268419541005E-3</v>
      </c>
      <c r="C2739" s="1">
        <v>1.5738928393411928E-3</v>
      </c>
      <c r="D2739" s="1">
        <v>-1.14205909390872E-2</v>
      </c>
      <c r="E2739" s="8"/>
      <c r="F2739" s="8"/>
      <c r="G2739" s="8"/>
      <c r="H2739" s="8"/>
      <c r="I2739" s="8"/>
      <c r="J2739" s="8"/>
    </row>
    <row r="2740" spans="1:10" x14ac:dyDescent="0.35">
      <c r="A2740" s="3">
        <v>37418</v>
      </c>
      <c r="B2740" s="1">
        <v>-1.6768640859479839E-2</v>
      </c>
      <c r="C2740" s="1">
        <v>4.1099867963260263E-3</v>
      </c>
      <c r="D2740" s="1">
        <v>-3.280015364956936E-3</v>
      </c>
      <c r="E2740" s="8"/>
      <c r="F2740" s="8"/>
      <c r="G2740" s="8"/>
      <c r="H2740" s="8"/>
      <c r="I2740" s="8"/>
      <c r="J2740" s="8"/>
    </row>
    <row r="2741" spans="1:10" x14ac:dyDescent="0.35">
      <c r="A2741" s="3">
        <v>37419</v>
      </c>
      <c r="B2741" s="1">
        <v>6.549146750186619E-3</v>
      </c>
      <c r="C2741" s="1">
        <v>3.153391209903557E-3</v>
      </c>
      <c r="D2741" s="1">
        <v>2.8768058114921071E-3</v>
      </c>
      <c r="E2741" s="8"/>
      <c r="F2741" s="8"/>
      <c r="G2741" s="8"/>
      <c r="H2741" s="8"/>
      <c r="I2741" s="8"/>
      <c r="J2741" s="8"/>
    </row>
    <row r="2742" spans="1:10" x14ac:dyDescent="0.35">
      <c r="A2742" s="3">
        <v>37420</v>
      </c>
      <c r="B2742" s="1">
        <v>-1.0542904406393473E-2</v>
      </c>
      <c r="C2742" s="1">
        <v>3.4357932886311237E-3</v>
      </c>
      <c r="D2742" s="1">
        <v>1.6997680938363374E-2</v>
      </c>
      <c r="E2742" s="8"/>
      <c r="F2742" s="8"/>
      <c r="G2742" s="8"/>
      <c r="H2742" s="8"/>
      <c r="I2742" s="8"/>
      <c r="J2742" s="8"/>
    </row>
    <row r="2743" spans="1:10" x14ac:dyDescent="0.35">
      <c r="A2743" s="3">
        <v>37421</v>
      </c>
      <c r="B2743" s="1">
        <v>-2.2708914327111392E-3</v>
      </c>
      <c r="C2743" s="1">
        <v>7.4935585202760419E-3</v>
      </c>
      <c r="D2743" s="1">
        <v>5.6932728824573078E-3</v>
      </c>
      <c r="E2743" s="8"/>
      <c r="F2743" s="8"/>
      <c r="G2743" s="8"/>
      <c r="H2743" s="8"/>
      <c r="I2743" s="8"/>
      <c r="J2743" s="8"/>
    </row>
    <row r="2744" spans="1:10" x14ac:dyDescent="0.35">
      <c r="A2744" s="3">
        <v>37424</v>
      </c>
      <c r="B2744" s="1">
        <v>2.8287522103781288E-2</v>
      </c>
      <c r="C2744" s="1">
        <v>-3.744042121719368E-3</v>
      </c>
      <c r="D2744" s="1">
        <v>1.8905773708339797E-3</v>
      </c>
      <c r="E2744" s="8"/>
      <c r="F2744" s="8"/>
      <c r="G2744" s="8"/>
      <c r="H2744" s="8"/>
      <c r="I2744" s="8"/>
      <c r="J2744" s="8"/>
    </row>
    <row r="2745" spans="1:10" x14ac:dyDescent="0.35">
      <c r="A2745" s="3">
        <v>37425</v>
      </c>
      <c r="B2745" s="1">
        <v>9.3570191700484537E-4</v>
      </c>
      <c r="C2745" s="1">
        <v>6.3353996845256762E-4</v>
      </c>
      <c r="D2745" s="1">
        <v>-6.8582249794504387E-3</v>
      </c>
      <c r="E2745" s="8"/>
      <c r="F2745" s="8"/>
      <c r="G2745" s="8"/>
      <c r="H2745" s="8"/>
      <c r="I2745" s="8"/>
      <c r="J2745" s="8"/>
    </row>
    <row r="2746" spans="1:10" x14ac:dyDescent="0.35">
      <c r="A2746" s="3">
        <v>37426</v>
      </c>
      <c r="B2746" s="1">
        <v>-1.6674101630108018E-2</v>
      </c>
      <c r="C2746" s="1">
        <v>8.9973257312832705E-3</v>
      </c>
      <c r="D2746" s="1">
        <v>-7.4392515397724024E-4</v>
      </c>
      <c r="E2746" s="8"/>
      <c r="F2746" s="8"/>
      <c r="G2746" s="8"/>
      <c r="H2746" s="8"/>
      <c r="I2746" s="8"/>
      <c r="J2746" s="8"/>
    </row>
    <row r="2747" spans="1:10" x14ac:dyDescent="0.35">
      <c r="A2747" s="3">
        <v>37427</v>
      </c>
      <c r="B2747" s="1">
        <v>-1.3522522813193345E-2</v>
      </c>
      <c r="C2747" s="1">
        <v>-7.4408652521817369E-3</v>
      </c>
      <c r="D2747" s="1">
        <v>2.2118577952267046E-3</v>
      </c>
      <c r="E2747" s="8"/>
      <c r="F2747" s="8"/>
      <c r="G2747" s="8"/>
      <c r="H2747" s="8"/>
      <c r="I2747" s="8"/>
      <c r="J2747" s="8"/>
    </row>
    <row r="2748" spans="1:10" x14ac:dyDescent="0.35">
      <c r="A2748" s="3">
        <v>37428</v>
      </c>
      <c r="B2748" s="1">
        <v>-1.718970076263629E-2</v>
      </c>
      <c r="C2748" s="1">
        <v>5.2756178865540201E-3</v>
      </c>
      <c r="D2748" s="1">
        <v>-2.3155634420919582E-3</v>
      </c>
      <c r="E2748" s="8"/>
      <c r="F2748" s="8"/>
      <c r="G2748" s="8"/>
      <c r="H2748" s="8"/>
      <c r="I2748" s="8"/>
      <c r="J2748" s="8"/>
    </row>
    <row r="2749" spans="1:10" x14ac:dyDescent="0.35">
      <c r="A2749" s="3">
        <v>37431</v>
      </c>
      <c r="B2749" s="1">
        <v>3.6127717335044099E-3</v>
      </c>
      <c r="C2749" s="1">
        <v>-6.5240147994371665E-3</v>
      </c>
      <c r="D2749" s="1">
        <v>1.7711029128376857E-2</v>
      </c>
      <c r="E2749" s="8"/>
      <c r="F2749" s="8"/>
      <c r="G2749" s="8"/>
      <c r="H2749" s="8"/>
      <c r="I2749" s="8"/>
      <c r="J2749" s="8"/>
    </row>
    <row r="2750" spans="1:10" x14ac:dyDescent="0.35">
      <c r="A2750" s="3">
        <v>37432</v>
      </c>
      <c r="B2750" s="1">
        <v>-1.6842631717230203E-2</v>
      </c>
      <c r="C2750" s="1">
        <v>0</v>
      </c>
      <c r="D2750" s="1">
        <v>2.8165722502144434E-4</v>
      </c>
      <c r="E2750" s="8"/>
      <c r="F2750" s="8"/>
      <c r="G2750" s="8"/>
      <c r="H2750" s="8"/>
      <c r="I2750" s="8"/>
      <c r="J2750" s="8"/>
    </row>
    <row r="2751" spans="1:10" x14ac:dyDescent="0.35">
      <c r="A2751" s="3">
        <v>37433</v>
      </c>
      <c r="B2751" s="1">
        <v>-2.6876497205893931E-3</v>
      </c>
      <c r="C2751" s="1">
        <v>1.0545092673171934E-2</v>
      </c>
      <c r="D2751" s="1">
        <v>-2.2254556820750218E-3</v>
      </c>
      <c r="E2751" s="8"/>
      <c r="F2751" s="8"/>
      <c r="G2751" s="8"/>
      <c r="H2751" s="8"/>
      <c r="I2751" s="8"/>
      <c r="J2751" s="8"/>
    </row>
    <row r="2752" spans="1:10" x14ac:dyDescent="0.35">
      <c r="A2752" s="3">
        <v>37434</v>
      </c>
      <c r="B2752" s="1">
        <v>1.7432829878298504E-2</v>
      </c>
      <c r="C2752" s="1">
        <v>-8.3656884542462132E-3</v>
      </c>
      <c r="D2752" s="1">
        <v>1.5781249993729301E-3</v>
      </c>
      <c r="E2752" s="8"/>
      <c r="F2752" s="8"/>
      <c r="G2752" s="8"/>
      <c r="H2752" s="8"/>
      <c r="I2752" s="8"/>
      <c r="J2752" s="8"/>
    </row>
    <row r="2753" spans="1:10" x14ac:dyDescent="0.35">
      <c r="A2753" s="3">
        <v>37435</v>
      </c>
      <c r="B2753" s="1">
        <v>-8.3819338897152392E-4</v>
      </c>
      <c r="C2753" s="1">
        <v>-9.3955267125018192E-4</v>
      </c>
      <c r="D2753" s="1">
        <v>6.0970331436812821E-3</v>
      </c>
      <c r="E2753" s="8"/>
      <c r="F2753" s="8"/>
      <c r="G2753" s="8"/>
      <c r="H2753" s="8"/>
      <c r="I2753" s="8"/>
      <c r="J2753" s="8"/>
    </row>
    <row r="2754" spans="1:10" x14ac:dyDescent="0.35">
      <c r="A2754" s="3">
        <v>37438</v>
      </c>
      <c r="B2754" s="1">
        <v>-2.1609655984916692E-2</v>
      </c>
      <c r="C2754" s="1">
        <v>6.3215987206767868E-4</v>
      </c>
      <c r="D2754" s="1">
        <v>7.0251155178706727E-3</v>
      </c>
      <c r="E2754" s="8"/>
      <c r="F2754" s="8"/>
      <c r="G2754" s="8"/>
      <c r="H2754" s="8"/>
      <c r="I2754" s="8"/>
      <c r="J2754" s="8"/>
    </row>
    <row r="2755" spans="1:10" x14ac:dyDescent="0.35">
      <c r="A2755" s="3">
        <v>37439</v>
      </c>
      <c r="B2755" s="1">
        <v>-2.1453915075276435E-2</v>
      </c>
      <c r="C2755" s="1">
        <v>5.883797409607352E-3</v>
      </c>
      <c r="D2755" s="1">
        <v>-4.08554707641393E-3</v>
      </c>
      <c r="E2755" s="8"/>
      <c r="F2755" s="8"/>
      <c r="G2755" s="8"/>
      <c r="H2755" s="8"/>
      <c r="I2755" s="8"/>
      <c r="J2755" s="8"/>
    </row>
    <row r="2756" spans="1:10" x14ac:dyDescent="0.35">
      <c r="A2756" s="3">
        <v>37440</v>
      </c>
      <c r="B2756" s="1">
        <v>6.2037547553762248E-3</v>
      </c>
      <c r="C2756" s="1">
        <v>-3.0568316178556661E-4</v>
      </c>
      <c r="D2756" s="1">
        <v>-1.9865350429381758E-3</v>
      </c>
      <c r="E2756" s="8"/>
      <c r="F2756" s="8"/>
      <c r="G2756" s="8"/>
      <c r="H2756" s="8"/>
      <c r="I2756" s="8"/>
      <c r="J2756" s="8"/>
    </row>
    <row r="2757" spans="1:10" x14ac:dyDescent="0.35">
      <c r="A2757" s="3">
        <v>37445</v>
      </c>
      <c r="B2757" s="1">
        <v>-1.2258483828845864E-2</v>
      </c>
      <c r="C2757" s="1">
        <v>3.7366599128020469E-3</v>
      </c>
      <c r="D2757" s="1">
        <v>-1.2990285192324737E-2</v>
      </c>
      <c r="E2757" s="8"/>
      <c r="F2757" s="8"/>
      <c r="G2757" s="8"/>
      <c r="H2757" s="8"/>
      <c r="I2757" s="8"/>
      <c r="J2757" s="8"/>
    </row>
    <row r="2758" spans="1:10" x14ac:dyDescent="0.35">
      <c r="A2758" s="3">
        <v>37446</v>
      </c>
      <c r="B2758" s="1">
        <v>-2.5029677312676097E-2</v>
      </c>
      <c r="C2758" s="1">
        <v>4.9634231107536396E-3</v>
      </c>
      <c r="D2758" s="1">
        <v>7.8821456668151501E-3</v>
      </c>
      <c r="E2758" s="8"/>
      <c r="F2758" s="8"/>
      <c r="G2758" s="8"/>
      <c r="H2758" s="8"/>
      <c r="I2758" s="8"/>
      <c r="J2758" s="8"/>
    </row>
    <row r="2759" spans="1:10" x14ac:dyDescent="0.35">
      <c r="A2759" s="3">
        <v>37447</v>
      </c>
      <c r="B2759" s="1">
        <v>-3.455209453263422E-2</v>
      </c>
      <c r="C2759" s="1">
        <v>7.6984628052627355E-3</v>
      </c>
      <c r="D2759" s="1">
        <v>3.2977895287452244E-3</v>
      </c>
      <c r="E2759" s="8"/>
      <c r="F2759" s="8"/>
      <c r="G2759" s="8"/>
      <c r="H2759" s="8"/>
      <c r="I2759" s="8"/>
      <c r="J2759" s="8"/>
    </row>
    <row r="2760" spans="1:10" x14ac:dyDescent="0.35">
      <c r="A2760" s="3">
        <v>37448</v>
      </c>
      <c r="B2760" s="1">
        <v>7.4682137740766739E-3</v>
      </c>
      <c r="C2760" s="1">
        <v>2.1550825335688553E-3</v>
      </c>
      <c r="D2760" s="1">
        <v>1.5019044822903531E-3</v>
      </c>
      <c r="E2760" s="8"/>
      <c r="F2760" s="8"/>
      <c r="G2760" s="8"/>
      <c r="H2760" s="8"/>
      <c r="I2760" s="8"/>
      <c r="J2760" s="8"/>
    </row>
    <row r="2761" spans="1:10" x14ac:dyDescent="0.35">
      <c r="A2761" s="3">
        <v>37449</v>
      </c>
      <c r="B2761" s="1">
        <v>-6.4692235397354504E-3</v>
      </c>
      <c r="C2761" s="1">
        <v>1.8399269220070735E-3</v>
      </c>
      <c r="D2761" s="1">
        <v>9.9406841066363859E-4</v>
      </c>
      <c r="E2761" s="8"/>
      <c r="F2761" s="8"/>
      <c r="G2761" s="8"/>
      <c r="H2761" s="8"/>
      <c r="I2761" s="8"/>
      <c r="J2761" s="8"/>
    </row>
    <row r="2762" spans="1:10" x14ac:dyDescent="0.35">
      <c r="A2762" s="3">
        <v>37452</v>
      </c>
      <c r="B2762" s="1">
        <v>-3.7622644034227487E-3</v>
      </c>
      <c r="C2762" s="1">
        <v>-2.4539889615667028E-3</v>
      </c>
      <c r="D2762" s="1">
        <v>2.9743315409176831E-4</v>
      </c>
      <c r="E2762" s="8"/>
      <c r="F2762" s="8"/>
      <c r="G2762" s="8"/>
      <c r="H2762" s="8"/>
      <c r="I2762" s="8"/>
      <c r="J2762" s="8"/>
    </row>
    <row r="2763" spans="1:10" x14ac:dyDescent="0.35">
      <c r="A2763" s="3">
        <v>37453</v>
      </c>
      <c r="B2763" s="1">
        <v>-1.8560385025512088E-2</v>
      </c>
      <c r="C2763" s="1">
        <v>-6.1445162936651027E-3</v>
      </c>
      <c r="D2763" s="1">
        <v>1.1954665521406943E-2</v>
      </c>
      <c r="E2763" s="8"/>
      <c r="F2763" s="8"/>
      <c r="G2763" s="8"/>
      <c r="H2763" s="8"/>
      <c r="I2763" s="8"/>
      <c r="J2763" s="8"/>
    </row>
    <row r="2764" spans="1:10" x14ac:dyDescent="0.35">
      <c r="A2764" s="3">
        <v>37454</v>
      </c>
      <c r="B2764" s="1">
        <v>5.5227052144870854E-3</v>
      </c>
      <c r="C2764" s="1">
        <v>2.7646397581836536E-3</v>
      </c>
      <c r="D2764" s="1">
        <v>-2.74248490206579E-3</v>
      </c>
      <c r="E2764" s="8"/>
      <c r="F2764" s="8"/>
      <c r="G2764" s="8"/>
      <c r="H2764" s="8"/>
      <c r="I2764" s="8"/>
      <c r="J2764" s="8"/>
    </row>
    <row r="2765" spans="1:10" x14ac:dyDescent="0.35">
      <c r="A2765" s="3">
        <v>37455</v>
      </c>
      <c r="B2765" s="1">
        <v>-2.7390389860276424E-2</v>
      </c>
      <c r="C2765" s="1">
        <v>3.9855293130799567E-3</v>
      </c>
      <c r="D2765" s="1">
        <v>1.9958147515243261E-3</v>
      </c>
      <c r="E2765" s="8"/>
      <c r="F2765" s="8"/>
      <c r="G2765" s="8"/>
      <c r="H2765" s="8"/>
      <c r="I2765" s="8"/>
      <c r="J2765" s="8"/>
    </row>
    <row r="2766" spans="1:10" x14ac:dyDescent="0.35">
      <c r="A2766" s="3">
        <v>37456</v>
      </c>
      <c r="B2766" s="1">
        <v>-3.9095488451910139E-2</v>
      </c>
      <c r="C2766" s="1">
        <v>3.676505589114937E-3</v>
      </c>
      <c r="D2766" s="1">
        <v>2.4671789763797149E-3</v>
      </c>
      <c r="E2766" s="8"/>
      <c r="F2766" s="8"/>
      <c r="G2766" s="8"/>
      <c r="H2766" s="8"/>
      <c r="I2766" s="8"/>
      <c r="J2766" s="8"/>
    </row>
    <row r="2767" spans="1:10" x14ac:dyDescent="0.35">
      <c r="A2767" s="3">
        <v>37459</v>
      </c>
      <c r="B2767" s="1">
        <v>-3.347618017070312E-2</v>
      </c>
      <c r="C2767" s="1">
        <v>7.5954592300803217E-3</v>
      </c>
      <c r="D2767" s="1">
        <v>-5.6600372327061622E-3</v>
      </c>
      <c r="E2767" s="8"/>
      <c r="F2767" s="8"/>
      <c r="G2767" s="8"/>
      <c r="H2767" s="8"/>
      <c r="I2767" s="8"/>
      <c r="J2767" s="8"/>
    </row>
    <row r="2768" spans="1:10" x14ac:dyDescent="0.35">
      <c r="A2768" s="3">
        <v>37460</v>
      </c>
      <c r="B2768" s="1">
        <v>-2.7388809778793526E-2</v>
      </c>
      <c r="C2768" s="1">
        <v>2.7319131652404375E-3</v>
      </c>
      <c r="D2768" s="1">
        <v>-2.0596177974015067E-2</v>
      </c>
      <c r="E2768" s="8"/>
      <c r="F2768" s="8"/>
      <c r="G2768" s="8"/>
      <c r="H2768" s="8"/>
      <c r="I2768" s="8"/>
      <c r="J2768" s="8"/>
    </row>
    <row r="2769" spans="1:10" x14ac:dyDescent="0.35">
      <c r="A2769" s="3">
        <v>37461</v>
      </c>
      <c r="B2769" s="1">
        <v>5.5732467654645575E-2</v>
      </c>
      <c r="C2769" s="1">
        <v>1.8061014669161399E-3</v>
      </c>
      <c r="D2769" s="1">
        <v>1.1224027033481814E-2</v>
      </c>
      <c r="E2769" s="8"/>
      <c r="F2769" s="8"/>
      <c r="G2769" s="8"/>
      <c r="H2769" s="8"/>
      <c r="I2769" s="8"/>
      <c r="J2769" s="8"/>
    </row>
    <row r="2770" spans="1:10" x14ac:dyDescent="0.35">
      <c r="A2770" s="3">
        <v>37462</v>
      </c>
      <c r="B2770" s="1">
        <v>-5.6358272946915285E-3</v>
      </c>
      <c r="C2770" s="1">
        <v>1.4970867508327576E-3</v>
      </c>
      <c r="D2770" s="1">
        <v>-8.9619093051150137E-3</v>
      </c>
      <c r="E2770" s="8"/>
      <c r="F2770" s="8"/>
      <c r="G2770" s="8"/>
      <c r="H2770" s="8"/>
      <c r="I2770" s="8"/>
      <c r="J2770" s="8"/>
    </row>
    <row r="2771" spans="1:10" x14ac:dyDescent="0.35">
      <c r="A2771" s="3">
        <v>37463</v>
      </c>
      <c r="B2771" s="1">
        <v>1.6742729349766162E-2</v>
      </c>
      <c r="C2771" s="1">
        <v>1.5113540229173726E-3</v>
      </c>
      <c r="D2771" s="1">
        <v>-7.64313413971918E-3</v>
      </c>
      <c r="E2771" s="8"/>
      <c r="F2771" s="8"/>
      <c r="G2771" s="8"/>
      <c r="H2771" s="8"/>
      <c r="I2771" s="8"/>
      <c r="J2771" s="8"/>
    </row>
    <row r="2772" spans="1:10" x14ac:dyDescent="0.35">
      <c r="A2772" s="3">
        <v>37466</v>
      </c>
      <c r="B2772" s="1">
        <v>5.2666582972842789E-2</v>
      </c>
      <c r="C2772" s="1">
        <v>-1.2706756800160429E-2</v>
      </c>
      <c r="D2772" s="1">
        <v>-7.7081042787378231E-3</v>
      </c>
      <c r="E2772" s="8"/>
      <c r="F2772" s="8"/>
      <c r="G2772" s="8"/>
      <c r="H2772" s="8"/>
      <c r="I2772" s="8"/>
      <c r="J2772" s="8"/>
    </row>
    <row r="2773" spans="1:10" x14ac:dyDescent="0.35">
      <c r="A2773" s="3">
        <v>37467</v>
      </c>
      <c r="B2773" s="1">
        <v>4.2403517975038727E-3</v>
      </c>
      <c r="C2773" s="1">
        <v>-3.6675471920505406E-3</v>
      </c>
      <c r="D2773" s="1">
        <v>1.3378186767790349E-2</v>
      </c>
      <c r="E2773" s="8"/>
      <c r="F2773" s="8"/>
      <c r="G2773" s="8"/>
      <c r="H2773" s="8"/>
      <c r="I2773" s="8"/>
      <c r="J2773" s="8"/>
    </row>
    <row r="2774" spans="1:10" x14ac:dyDescent="0.35">
      <c r="A2774" s="3">
        <v>37468</v>
      </c>
      <c r="B2774" s="1">
        <v>9.7443451808381376E-3</v>
      </c>
      <c r="C2774" s="1">
        <v>8.8278485863044955E-3</v>
      </c>
      <c r="D2774" s="1">
        <v>4.9253490245544096E-3</v>
      </c>
      <c r="E2774" s="8"/>
      <c r="F2774" s="8"/>
      <c r="G2774" s="8"/>
      <c r="H2774" s="8"/>
      <c r="I2774" s="8"/>
      <c r="J2774" s="8"/>
    </row>
    <row r="2775" spans="1:10" x14ac:dyDescent="0.35">
      <c r="A2775" s="3">
        <v>37469</v>
      </c>
      <c r="B2775" s="1">
        <v>-3.0019846177366562E-2</v>
      </c>
      <c r="C2775" s="1">
        <v>4.8359563536497516E-3</v>
      </c>
      <c r="D2775" s="1">
        <v>-9.1491946535878655E-3</v>
      </c>
      <c r="E2775" s="8"/>
      <c r="F2775" s="8"/>
      <c r="G2775" s="8"/>
      <c r="H2775" s="8"/>
      <c r="I2775" s="8"/>
      <c r="J2775" s="8"/>
    </row>
    <row r="2776" spans="1:10" x14ac:dyDescent="0.35">
      <c r="A2776" s="3">
        <v>37470</v>
      </c>
      <c r="B2776" s="1">
        <v>-2.3352882391892999E-2</v>
      </c>
      <c r="C2776" s="1">
        <v>1.0495262387157289E-2</v>
      </c>
      <c r="D2776" s="1">
        <v>4.0010312415286247E-3</v>
      </c>
      <c r="E2776" s="8"/>
      <c r="F2776" s="8"/>
      <c r="G2776" s="8"/>
      <c r="H2776" s="8"/>
      <c r="I2776" s="8"/>
      <c r="J2776" s="8"/>
    </row>
    <row r="2777" spans="1:10" x14ac:dyDescent="0.35">
      <c r="A2777" s="3">
        <v>37473</v>
      </c>
      <c r="B2777" s="1">
        <v>-3.489793985127719E-2</v>
      </c>
      <c r="C2777" s="1">
        <v>1.7916826561468044E-3</v>
      </c>
      <c r="D2777" s="1">
        <v>-1.4706593514344305E-2</v>
      </c>
      <c r="E2777" s="8"/>
      <c r="F2777" s="8"/>
      <c r="G2777" s="8"/>
      <c r="H2777" s="8"/>
      <c r="I2777" s="8"/>
      <c r="J2777" s="8"/>
    </row>
    <row r="2778" spans="1:10" x14ac:dyDescent="0.35">
      <c r="A2778" s="3">
        <v>37474</v>
      </c>
      <c r="B2778" s="1">
        <v>2.9479696048418994E-2</v>
      </c>
      <c r="C2778" s="1">
        <v>-9.8818361293191766E-3</v>
      </c>
      <c r="D2778" s="1">
        <v>7.8837635334669549E-3</v>
      </c>
      <c r="E2778" s="8"/>
      <c r="F2778" s="8"/>
      <c r="G2778" s="8"/>
      <c r="H2778" s="8"/>
      <c r="I2778" s="8"/>
      <c r="J2778" s="8"/>
    </row>
    <row r="2779" spans="1:10" x14ac:dyDescent="0.35">
      <c r="A2779" s="3">
        <v>37475</v>
      </c>
      <c r="B2779" s="1">
        <v>1.9812436074055025E-2</v>
      </c>
      <c r="C2779" s="1">
        <v>5.9916888442360598E-3</v>
      </c>
      <c r="D2779" s="1">
        <v>-6.0640712797964194E-3</v>
      </c>
      <c r="E2779" s="8"/>
      <c r="F2779" s="8"/>
      <c r="G2779" s="8"/>
      <c r="H2779" s="8"/>
      <c r="I2779" s="8"/>
      <c r="J2779" s="8"/>
    </row>
    <row r="2780" spans="1:10" x14ac:dyDescent="0.35">
      <c r="A2780" s="3">
        <v>37476</v>
      </c>
      <c r="B2780" s="1">
        <v>3.2198401578588019E-2</v>
      </c>
      <c r="C2780" s="1">
        <v>-6.2889147381018059E-3</v>
      </c>
      <c r="D2780" s="1">
        <v>1.4204764336782829E-3</v>
      </c>
      <c r="E2780" s="8"/>
      <c r="F2780" s="8"/>
      <c r="G2780" s="8"/>
      <c r="H2780" s="8"/>
      <c r="I2780" s="8"/>
      <c r="J2780" s="8"/>
    </row>
    <row r="2781" spans="1:10" x14ac:dyDescent="0.35">
      <c r="A2781" s="3">
        <v>37477</v>
      </c>
      <c r="B2781" s="1">
        <v>3.5058742706082142E-3</v>
      </c>
      <c r="C2781" s="1">
        <v>1.0767407889458201E-2</v>
      </c>
      <c r="D2781" s="1">
        <v>6.0978761422381686E-3</v>
      </c>
      <c r="E2781" s="8"/>
      <c r="F2781" s="8"/>
      <c r="G2781" s="8"/>
      <c r="H2781" s="8"/>
      <c r="I2781" s="8"/>
      <c r="J2781" s="8"/>
    </row>
    <row r="2782" spans="1:10" x14ac:dyDescent="0.35">
      <c r="A2782" s="3">
        <v>37480</v>
      </c>
      <c r="B2782" s="1">
        <v>-5.3408791519431592E-3</v>
      </c>
      <c r="C2782" s="1">
        <v>3.5635253784281631E-3</v>
      </c>
      <c r="D2782" s="1">
        <v>2.2150672560894431E-2</v>
      </c>
      <c r="E2782" s="8"/>
      <c r="F2782" s="8"/>
      <c r="G2782" s="8"/>
      <c r="H2782" s="8"/>
      <c r="I2782" s="8"/>
      <c r="J2782" s="8"/>
    </row>
    <row r="2783" spans="1:10" x14ac:dyDescent="0.35">
      <c r="A2783" s="3">
        <v>37481</v>
      </c>
      <c r="B2783" s="1">
        <v>-2.1913505990541829E-2</v>
      </c>
      <c r="C2783" s="1">
        <v>7.3881874201173524E-3</v>
      </c>
      <c r="D2783" s="1">
        <v>4.6206652761966822E-3</v>
      </c>
      <c r="E2783" s="8"/>
      <c r="F2783" s="8"/>
      <c r="G2783" s="8"/>
      <c r="H2783" s="8"/>
      <c r="I2783" s="8"/>
      <c r="J2783" s="8"/>
    </row>
    <row r="2784" spans="1:10" x14ac:dyDescent="0.35">
      <c r="A2784" s="3">
        <v>37482</v>
      </c>
      <c r="B2784" s="1">
        <v>3.9265950252233714E-2</v>
      </c>
      <c r="C2784" s="1">
        <v>3.5247799228361057E-3</v>
      </c>
      <c r="D2784" s="1">
        <v>1.1076742920730714E-3</v>
      </c>
      <c r="E2784" s="8"/>
      <c r="F2784" s="8"/>
      <c r="G2784" s="8"/>
      <c r="H2784" s="8"/>
      <c r="I2784" s="8"/>
      <c r="J2784" s="8"/>
    </row>
    <row r="2785" spans="1:10" x14ac:dyDescent="0.35">
      <c r="A2785" s="3">
        <v>37483</v>
      </c>
      <c r="B2785" s="1">
        <v>1.1492825987860519E-2</v>
      </c>
      <c r="C2785" s="1">
        <v>-7.6541398299931618E-3</v>
      </c>
      <c r="D2785" s="1">
        <v>1.6915463102571152E-2</v>
      </c>
      <c r="E2785" s="8"/>
      <c r="F2785" s="8"/>
      <c r="G2785" s="8"/>
      <c r="H2785" s="8"/>
      <c r="I2785" s="8"/>
      <c r="J2785" s="8"/>
    </row>
    <row r="2786" spans="1:10" x14ac:dyDescent="0.35">
      <c r="A2786" s="3">
        <v>37484</v>
      </c>
      <c r="B2786" s="1">
        <v>-1.5922371063000788E-3</v>
      </c>
      <c r="C2786" s="1">
        <v>-1.1596296113832181E-2</v>
      </c>
      <c r="D2786" s="1">
        <v>-2.7365508728891732E-3</v>
      </c>
      <c r="E2786" s="8"/>
      <c r="F2786" s="8"/>
      <c r="G2786" s="8"/>
      <c r="H2786" s="8"/>
      <c r="I2786" s="8"/>
      <c r="J2786" s="8"/>
    </row>
    <row r="2787" spans="1:10" x14ac:dyDescent="0.35">
      <c r="A2787" s="3">
        <v>37487</v>
      </c>
      <c r="B2787" s="1">
        <v>2.3358462153811176E-2</v>
      </c>
      <c r="C2787" s="1">
        <v>1.1976737032899035E-3</v>
      </c>
      <c r="D2787" s="1">
        <v>5.2250092175134376E-5</v>
      </c>
      <c r="E2787" s="8"/>
      <c r="F2787" s="8"/>
      <c r="G2787" s="8"/>
      <c r="H2787" s="8"/>
      <c r="I2787" s="8"/>
      <c r="J2787" s="8"/>
    </row>
    <row r="2788" spans="1:10" x14ac:dyDescent="0.35">
      <c r="A2788" s="3">
        <v>37488</v>
      </c>
      <c r="B2788" s="1">
        <v>-1.4077503884038011E-2</v>
      </c>
      <c r="C2788" s="1">
        <v>1.0982625606713399E-2</v>
      </c>
      <c r="D2788" s="1">
        <v>-9.1211391027631143E-3</v>
      </c>
      <c r="E2788" s="8"/>
      <c r="F2788" s="8"/>
      <c r="G2788" s="8"/>
      <c r="H2788" s="8"/>
      <c r="I2788" s="8"/>
      <c r="J2788" s="8"/>
    </row>
    <row r="2789" spans="1:10" x14ac:dyDescent="0.35">
      <c r="A2789" s="3">
        <v>37489</v>
      </c>
      <c r="B2789" s="1">
        <v>1.2645984966678901E-2</v>
      </c>
      <c r="C2789" s="1">
        <v>-2.6550951579024178E-3</v>
      </c>
      <c r="D2789" s="1">
        <v>7.3431026087711409E-3</v>
      </c>
      <c r="E2789" s="8"/>
      <c r="F2789" s="8"/>
      <c r="G2789" s="8"/>
      <c r="H2789" s="8"/>
      <c r="I2789" s="8"/>
      <c r="J2789" s="8"/>
    </row>
    <row r="2790" spans="1:10" x14ac:dyDescent="0.35">
      <c r="A2790" s="3">
        <v>37490</v>
      </c>
      <c r="B2790" s="1">
        <v>1.3953763427037382E-2</v>
      </c>
      <c r="C2790" s="1">
        <v>-7.7292310763892548E-3</v>
      </c>
      <c r="D2790" s="1">
        <v>8.9509629578457661E-3</v>
      </c>
      <c r="E2790" s="8"/>
      <c r="F2790" s="8"/>
      <c r="G2790" s="8"/>
      <c r="H2790" s="8"/>
      <c r="I2790" s="8"/>
      <c r="J2790" s="8"/>
    </row>
    <row r="2791" spans="1:10" x14ac:dyDescent="0.35">
      <c r="A2791" s="3">
        <v>37491</v>
      </c>
      <c r="B2791" s="1">
        <v>-2.294748616292578E-2</v>
      </c>
      <c r="C2791" s="1">
        <v>4.7653974217787172E-3</v>
      </c>
      <c r="D2791" s="1">
        <v>-2.0309613078592264E-3</v>
      </c>
      <c r="E2791" s="8"/>
      <c r="F2791" s="8"/>
      <c r="G2791" s="8"/>
      <c r="H2791" s="8"/>
      <c r="I2791" s="8"/>
      <c r="J2791" s="8"/>
    </row>
    <row r="2792" spans="1:10" x14ac:dyDescent="0.35">
      <c r="A2792" s="3">
        <v>37494</v>
      </c>
      <c r="B2792" s="1">
        <v>7.5074076270522511E-3</v>
      </c>
      <c r="C2792" s="1">
        <v>2.0690954685017018E-3</v>
      </c>
      <c r="D2792" s="1">
        <v>1.008522010766519E-2</v>
      </c>
      <c r="E2792" s="8"/>
      <c r="F2792" s="8"/>
      <c r="G2792" s="8"/>
      <c r="H2792" s="8"/>
      <c r="I2792" s="8"/>
      <c r="J2792" s="8"/>
    </row>
    <row r="2793" spans="1:10" x14ac:dyDescent="0.35">
      <c r="A2793" s="3">
        <v>37495</v>
      </c>
      <c r="B2793" s="1">
        <v>-1.3947760861421498E-2</v>
      </c>
      <c r="C2793" s="1">
        <v>-5.6389669621953369E-3</v>
      </c>
      <c r="D2793" s="1">
        <v>-4.4812544549048903E-3</v>
      </c>
      <c r="E2793" s="8"/>
      <c r="F2793" s="8"/>
      <c r="G2793" s="8"/>
      <c r="H2793" s="8"/>
      <c r="I2793" s="8"/>
      <c r="J2793" s="8"/>
    </row>
    <row r="2794" spans="1:10" x14ac:dyDescent="0.35">
      <c r="A2794" s="3">
        <v>37496</v>
      </c>
      <c r="B2794" s="1">
        <v>-1.8298228994525562E-2</v>
      </c>
      <c r="C2794" s="1">
        <v>4.7597171986345299E-3</v>
      </c>
      <c r="D2794" s="1">
        <v>-7.448094015647817E-3</v>
      </c>
      <c r="E2794" s="8"/>
      <c r="F2794" s="8"/>
      <c r="G2794" s="8"/>
      <c r="H2794" s="8"/>
      <c r="I2794" s="8"/>
      <c r="J2794" s="8"/>
    </row>
    <row r="2795" spans="1:10" x14ac:dyDescent="0.35">
      <c r="A2795" s="3">
        <v>37497</v>
      </c>
      <c r="B2795" s="1">
        <v>-7.626643136727086E-5</v>
      </c>
      <c r="C2795" s="1">
        <v>4.1371241419527671E-3</v>
      </c>
      <c r="D2795" s="1">
        <v>-1.3722943495240282E-3</v>
      </c>
      <c r="E2795" s="8"/>
      <c r="F2795" s="8"/>
      <c r="G2795" s="8"/>
      <c r="H2795" s="8"/>
      <c r="I2795" s="8"/>
      <c r="J2795" s="8"/>
    </row>
    <row r="2796" spans="1:10" x14ac:dyDescent="0.35">
      <c r="A2796" s="3">
        <v>37498</v>
      </c>
      <c r="B2796" s="1">
        <v>-1.8867209924283519E-3</v>
      </c>
      <c r="C2796" s="1">
        <v>1.475141702761465E-3</v>
      </c>
      <c r="D2796" s="1">
        <v>5.1263343465249196E-3</v>
      </c>
      <c r="E2796" s="8"/>
      <c r="F2796" s="8"/>
      <c r="G2796" s="8"/>
      <c r="H2796" s="8"/>
      <c r="I2796" s="8"/>
      <c r="J2796" s="8"/>
    </row>
    <row r="2797" spans="1:10" x14ac:dyDescent="0.35">
      <c r="A2797" s="3">
        <v>37502</v>
      </c>
      <c r="B2797" s="1">
        <v>-4.2423408549346391E-2</v>
      </c>
      <c r="C2797" s="1">
        <v>1.2803509725690632E-2</v>
      </c>
      <c r="D2797" s="1">
        <v>-1.2926763045735841E-2</v>
      </c>
      <c r="E2797" s="8"/>
      <c r="F2797" s="8"/>
      <c r="G2797" s="8"/>
      <c r="H2797" s="8"/>
      <c r="I2797" s="8"/>
      <c r="J2797" s="8"/>
    </row>
    <row r="2798" spans="1:10" x14ac:dyDescent="0.35">
      <c r="A2798" s="3">
        <v>37503</v>
      </c>
      <c r="B2798" s="1">
        <v>1.7365036499059856E-2</v>
      </c>
      <c r="C2798" s="1">
        <v>2.1167410104153579E-3</v>
      </c>
      <c r="D2798" s="1">
        <v>1.2822994518636869E-2</v>
      </c>
      <c r="E2798" s="8"/>
      <c r="F2798" s="8"/>
      <c r="G2798" s="8"/>
      <c r="H2798" s="8"/>
      <c r="I2798" s="8"/>
      <c r="J2798" s="8"/>
    </row>
    <row r="2799" spans="1:10" x14ac:dyDescent="0.35">
      <c r="A2799" s="3">
        <v>37504</v>
      </c>
      <c r="B2799" s="1">
        <v>-1.6078877327470344E-2</v>
      </c>
      <c r="C2799" s="1">
        <v>3.6160355446165368E-3</v>
      </c>
      <c r="D2799" s="1">
        <v>1.3770103042451938E-2</v>
      </c>
      <c r="E2799" s="8"/>
      <c r="F2799" s="8"/>
      <c r="G2799" s="8"/>
      <c r="H2799" s="8"/>
      <c r="I2799" s="8"/>
      <c r="J2799" s="8"/>
    </row>
    <row r="2800" spans="1:10" x14ac:dyDescent="0.35">
      <c r="A2800" s="3">
        <v>37505</v>
      </c>
      <c r="B2800" s="1">
        <v>1.6660754120290753E-2</v>
      </c>
      <c r="C2800" s="1">
        <v>-1.0292974559034903E-2</v>
      </c>
      <c r="D2800" s="1">
        <v>9.2204634030228841E-3</v>
      </c>
      <c r="E2800" s="8"/>
      <c r="F2800" s="8"/>
      <c r="G2800" s="8"/>
      <c r="H2800" s="8"/>
      <c r="I2800" s="8"/>
      <c r="J2800" s="8"/>
    </row>
    <row r="2801" spans="1:10" x14ac:dyDescent="0.35">
      <c r="A2801" s="3">
        <v>37508</v>
      </c>
      <c r="B2801" s="1">
        <v>1.0061969936532257E-2</v>
      </c>
      <c r="C2801" s="1">
        <v>-6.0263473722964539E-4</v>
      </c>
      <c r="D2801" s="1">
        <v>1.5813412067146076E-2</v>
      </c>
      <c r="E2801" s="8"/>
      <c r="F2801" s="8"/>
      <c r="G2801" s="8"/>
      <c r="H2801" s="8"/>
      <c r="I2801" s="8"/>
      <c r="J2801" s="8"/>
    </row>
    <row r="2802" spans="1:10" x14ac:dyDescent="0.35">
      <c r="A2802" s="3">
        <v>37509</v>
      </c>
      <c r="B2802" s="1">
        <v>7.3046988603273433E-3</v>
      </c>
      <c r="C2802" s="1">
        <v>4.5469386555434367E-3</v>
      </c>
      <c r="D2802" s="1">
        <v>2.1605220246038136E-3</v>
      </c>
      <c r="E2802" s="8"/>
      <c r="F2802" s="8"/>
      <c r="G2802" s="8"/>
      <c r="H2802" s="8"/>
      <c r="I2802" s="8"/>
      <c r="J2802" s="8"/>
    </row>
    <row r="2803" spans="1:10" x14ac:dyDescent="0.35">
      <c r="A2803" s="3">
        <v>37510</v>
      </c>
      <c r="B2803" s="1">
        <v>-1.4293332184876526E-4</v>
      </c>
      <c r="C2803" s="1">
        <v>-6.6791613592738618E-3</v>
      </c>
      <c r="D2803" s="1">
        <v>4.9238873148016991E-4</v>
      </c>
      <c r="E2803" s="8"/>
      <c r="F2803" s="8"/>
      <c r="G2803" s="8"/>
      <c r="H2803" s="8"/>
      <c r="I2803" s="8"/>
      <c r="J2803" s="8"/>
    </row>
    <row r="2804" spans="1:10" x14ac:dyDescent="0.35">
      <c r="A2804" s="3">
        <v>37511</v>
      </c>
      <c r="B2804" s="1">
        <v>-2.5096509638684403E-2</v>
      </c>
      <c r="C2804" s="1">
        <v>8.1982137628598267E-3</v>
      </c>
      <c r="D2804" s="1">
        <v>-9.7544939274595045E-3</v>
      </c>
      <c r="E2804" s="8"/>
      <c r="F2804" s="8"/>
      <c r="G2804" s="8"/>
      <c r="H2804" s="8"/>
      <c r="I2804" s="8"/>
      <c r="J2804" s="8"/>
    </row>
    <row r="2805" spans="1:10" x14ac:dyDescent="0.35">
      <c r="A2805" s="3">
        <v>37512</v>
      </c>
      <c r="B2805" s="1">
        <v>3.2644452421825283E-3</v>
      </c>
      <c r="C2805" s="1">
        <v>5.123741731375784E-3</v>
      </c>
      <c r="D2805" s="1">
        <v>5.4642357518310336E-3</v>
      </c>
      <c r="E2805" s="8"/>
      <c r="F2805" s="8"/>
      <c r="G2805" s="8"/>
      <c r="H2805" s="8"/>
      <c r="I2805" s="8"/>
      <c r="J2805" s="8"/>
    </row>
    <row r="2806" spans="1:10" x14ac:dyDescent="0.35">
      <c r="A2806" s="3">
        <v>37515</v>
      </c>
      <c r="B2806" s="1">
        <v>1.448697829326596E-3</v>
      </c>
      <c r="C2806" s="1">
        <v>2.4053835004519885E-3</v>
      </c>
      <c r="D2806" s="1">
        <v>2.7215191799025769E-4</v>
      </c>
      <c r="E2806" s="8"/>
      <c r="F2806" s="8"/>
      <c r="G2806" s="8"/>
      <c r="H2806" s="8"/>
      <c r="I2806" s="8"/>
      <c r="J2806" s="8"/>
    </row>
    <row r="2807" spans="1:10" x14ac:dyDescent="0.35">
      <c r="A2807" s="3">
        <v>37516</v>
      </c>
      <c r="B2807" s="1">
        <v>-1.9925628912863431E-2</v>
      </c>
      <c r="C2807" s="1">
        <v>5.9449970638803765E-4</v>
      </c>
      <c r="D2807" s="1">
        <v>-7.4442793598062209E-4</v>
      </c>
      <c r="E2807" s="8"/>
      <c r="F2807" s="8"/>
      <c r="G2807" s="8"/>
      <c r="H2807" s="8"/>
      <c r="I2807" s="8"/>
      <c r="J2807" s="8"/>
    </row>
    <row r="2808" spans="1:10" x14ac:dyDescent="0.35">
      <c r="A2808" s="3">
        <v>37517</v>
      </c>
      <c r="B2808" s="1">
        <v>-4.6586964199229466E-3</v>
      </c>
      <c r="C2808" s="1">
        <v>1.2037698452109355E-3</v>
      </c>
      <c r="D2808" s="1">
        <v>6.3100430137446864E-3</v>
      </c>
      <c r="E2808" s="8"/>
      <c r="F2808" s="8"/>
      <c r="G2808" s="8"/>
      <c r="H2808" s="8"/>
      <c r="I2808" s="8"/>
      <c r="J2808" s="8"/>
    </row>
    <row r="2809" spans="1:10" x14ac:dyDescent="0.35">
      <c r="A2809" s="3">
        <v>37518</v>
      </c>
      <c r="B2809" s="1">
        <v>-3.052584663409507E-2</v>
      </c>
      <c r="C2809" s="1">
        <v>5.9736061382167794E-3</v>
      </c>
      <c r="D2809" s="1">
        <v>-2.9755507084895183E-3</v>
      </c>
      <c r="E2809" s="8"/>
      <c r="F2809" s="8"/>
      <c r="G2809" s="8"/>
      <c r="H2809" s="8"/>
      <c r="I2809" s="8"/>
      <c r="J2809" s="8"/>
    </row>
    <row r="2810" spans="1:10" x14ac:dyDescent="0.35">
      <c r="A2810" s="3">
        <v>37519</v>
      </c>
      <c r="B2810" s="1">
        <v>2.4515766908044597E-3</v>
      </c>
      <c r="C2810" s="1">
        <v>0</v>
      </c>
      <c r="D2810" s="1">
        <v>-4.8361444044341395E-3</v>
      </c>
      <c r="E2810" s="8"/>
      <c r="F2810" s="8"/>
      <c r="G2810" s="8"/>
      <c r="H2810" s="8"/>
      <c r="I2810" s="8"/>
      <c r="J2810" s="8"/>
    </row>
    <row r="2811" spans="1:10" x14ac:dyDescent="0.35">
      <c r="A2811" s="3">
        <v>37522</v>
      </c>
      <c r="B2811" s="1">
        <v>-1.3924433926029404E-2</v>
      </c>
      <c r="C2811" s="1">
        <v>7.7197463210613507E-3</v>
      </c>
      <c r="D2811" s="1">
        <v>4.9524566419972748E-3</v>
      </c>
      <c r="E2811" s="8"/>
      <c r="F2811" s="8"/>
      <c r="G2811" s="8"/>
      <c r="H2811" s="8"/>
      <c r="I2811" s="8"/>
      <c r="J2811" s="8"/>
    </row>
    <row r="2812" spans="1:10" x14ac:dyDescent="0.35">
      <c r="A2812" s="3">
        <v>37523</v>
      </c>
      <c r="B2812" s="1">
        <v>-1.7435513884602839E-2</v>
      </c>
      <c r="C2812" s="1">
        <v>2.6509083184458773E-3</v>
      </c>
      <c r="D2812" s="1">
        <v>-2.6786101670209835E-3</v>
      </c>
      <c r="E2812" s="8"/>
      <c r="F2812" s="8"/>
      <c r="G2812" s="8"/>
      <c r="H2812" s="8"/>
      <c r="I2812" s="8"/>
      <c r="J2812" s="8"/>
    </row>
    <row r="2813" spans="1:10" x14ac:dyDescent="0.35">
      <c r="A2813" s="3">
        <v>37524</v>
      </c>
      <c r="B2813" s="1">
        <v>2.4558936462421441E-2</v>
      </c>
      <c r="C2813" s="1">
        <v>-8.8769201835564669E-3</v>
      </c>
      <c r="D2813" s="1">
        <v>-6.4122603770509594E-3</v>
      </c>
      <c r="E2813" s="8"/>
      <c r="F2813" s="8"/>
      <c r="G2813" s="8"/>
      <c r="H2813" s="8"/>
      <c r="I2813" s="8"/>
      <c r="J2813" s="8"/>
    </row>
    <row r="2814" spans="1:10" x14ac:dyDescent="0.35">
      <c r="A2814" s="3">
        <v>37525</v>
      </c>
      <c r="B2814" s="1">
        <v>1.8045939700215462E-2</v>
      </c>
      <c r="C2814" s="1">
        <v>-8.9597289781427928E-4</v>
      </c>
      <c r="D2814" s="1">
        <v>3.9101879128237713E-3</v>
      </c>
      <c r="E2814" s="8"/>
      <c r="F2814" s="8"/>
      <c r="G2814" s="8"/>
      <c r="H2814" s="8"/>
      <c r="I2814" s="8"/>
      <c r="J2814" s="8"/>
    </row>
    <row r="2815" spans="1:10" x14ac:dyDescent="0.35">
      <c r="A2815" s="3">
        <v>37526</v>
      </c>
      <c r="B2815" s="1">
        <v>-3.279099248271939E-2</v>
      </c>
      <c r="C2815" s="1">
        <v>6.2315753501119026E-3</v>
      </c>
      <c r="D2815" s="1">
        <v>3.5843626957787404E-3</v>
      </c>
      <c r="E2815" s="8"/>
      <c r="F2815" s="8"/>
      <c r="G2815" s="8"/>
      <c r="H2815" s="8"/>
      <c r="I2815" s="8"/>
      <c r="J2815" s="8"/>
    </row>
    <row r="2816" spans="1:10" x14ac:dyDescent="0.35">
      <c r="A2816" s="3">
        <v>37529</v>
      </c>
      <c r="B2816" s="1">
        <v>-1.4720382691444538E-2</v>
      </c>
      <c r="C2816" s="1">
        <v>6.7830132467109217E-3</v>
      </c>
      <c r="D2816" s="1">
        <v>-1.4766459510710769E-3</v>
      </c>
      <c r="E2816" s="8"/>
      <c r="F2816" s="8"/>
      <c r="G2816" s="8"/>
      <c r="H2816" s="8"/>
      <c r="I2816" s="8"/>
      <c r="J2816" s="8"/>
    </row>
    <row r="2817" spans="1:10" x14ac:dyDescent="0.35">
      <c r="A2817" s="3">
        <v>37530</v>
      </c>
      <c r="B2817" s="1">
        <v>3.9242885563585982E-2</v>
      </c>
      <c r="C2817" s="1">
        <v>-7.6742161950704053E-3</v>
      </c>
      <c r="D2817" s="1">
        <v>2.7018271788838005E-3</v>
      </c>
      <c r="E2817" s="8"/>
      <c r="F2817" s="8"/>
      <c r="G2817" s="8"/>
      <c r="H2817" s="8"/>
      <c r="I2817" s="8"/>
      <c r="J2817" s="8"/>
    </row>
    <row r="2818" spans="1:10" x14ac:dyDescent="0.35">
      <c r="A2818" s="3">
        <v>37531</v>
      </c>
      <c r="B2818" s="1">
        <v>-2.3870045258738912E-2</v>
      </c>
      <c r="C2818" s="1">
        <v>0</v>
      </c>
      <c r="D2818" s="1">
        <v>1.3952100060837943E-3</v>
      </c>
      <c r="E2818" s="8"/>
      <c r="F2818" s="8"/>
      <c r="G2818" s="8"/>
      <c r="H2818" s="8"/>
      <c r="I2818" s="8"/>
      <c r="J2818" s="8"/>
    </row>
    <row r="2819" spans="1:10" x14ac:dyDescent="0.35">
      <c r="A2819" s="3">
        <v>37532</v>
      </c>
      <c r="B2819" s="1">
        <v>-1.0881420896896686E-2</v>
      </c>
      <c r="C2819" s="1">
        <v>1.1802823886209435E-3</v>
      </c>
      <c r="D2819" s="1">
        <v>-2.3817447922685919E-2</v>
      </c>
      <c r="E2819" s="8"/>
      <c r="F2819" s="8"/>
      <c r="G2819" s="8"/>
      <c r="H2819" s="8"/>
      <c r="I2819" s="8"/>
      <c r="J2819" s="8"/>
    </row>
    <row r="2820" spans="1:10" x14ac:dyDescent="0.35">
      <c r="A2820" s="3">
        <v>37533</v>
      </c>
      <c r="B2820" s="1">
        <v>-2.2686566946004277E-2</v>
      </c>
      <c r="C2820" s="1">
        <v>3.0461491833261035E-4</v>
      </c>
      <c r="D2820" s="1">
        <v>-2.8938653270596808E-3</v>
      </c>
      <c r="E2820" s="8"/>
      <c r="F2820" s="8"/>
      <c r="G2820" s="8"/>
      <c r="H2820" s="8"/>
      <c r="I2820" s="8"/>
      <c r="J2820" s="8"/>
    </row>
    <row r="2821" spans="1:10" x14ac:dyDescent="0.35">
      <c r="A2821" s="3">
        <v>37536</v>
      </c>
      <c r="B2821" s="1">
        <v>-1.9296122899892475E-2</v>
      </c>
      <c r="C2821" s="1">
        <v>4.1226887784694003E-3</v>
      </c>
      <c r="D2821" s="1">
        <v>2.8598684887624591E-3</v>
      </c>
      <c r="E2821" s="8"/>
      <c r="F2821" s="8"/>
      <c r="G2821" s="8"/>
      <c r="H2821" s="8"/>
      <c r="I2821" s="8"/>
      <c r="J2821" s="8"/>
    </row>
    <row r="2822" spans="1:10" x14ac:dyDescent="0.35">
      <c r="A2822" s="3">
        <v>37537</v>
      </c>
      <c r="B2822" s="1">
        <v>1.6757241019826546E-2</v>
      </c>
      <c r="C2822" s="1">
        <v>-8.8700772999514776E-4</v>
      </c>
      <c r="D2822" s="1">
        <v>4.3027355634748304E-3</v>
      </c>
      <c r="E2822" s="8"/>
      <c r="F2822" s="8"/>
      <c r="G2822" s="8"/>
      <c r="H2822" s="8"/>
      <c r="I2822" s="8"/>
      <c r="J2822" s="8"/>
    </row>
    <row r="2823" spans="1:10" x14ac:dyDescent="0.35">
      <c r="A2823" s="3">
        <v>37538</v>
      </c>
      <c r="B2823" s="1">
        <v>-2.7666160756899295E-2</v>
      </c>
      <c r="C2823" s="1">
        <v>5.2947967743313552E-3</v>
      </c>
      <c r="D2823" s="1">
        <v>-1.9031328364601705E-3</v>
      </c>
      <c r="E2823" s="8"/>
      <c r="F2823" s="8"/>
      <c r="G2823" s="8"/>
      <c r="H2823" s="8"/>
      <c r="I2823" s="8"/>
      <c r="J2823" s="8"/>
    </row>
    <row r="2824" spans="1:10" x14ac:dyDescent="0.35">
      <c r="A2824" s="3">
        <v>37539</v>
      </c>
      <c r="B2824" s="1">
        <v>3.436833939528406E-2</v>
      </c>
      <c r="C2824" s="1">
        <v>-6.470905548068057E-3</v>
      </c>
      <c r="D2824" s="1">
        <v>-8.8800647121553972E-3</v>
      </c>
      <c r="E2824" s="8"/>
      <c r="F2824" s="8"/>
      <c r="G2824" s="8"/>
      <c r="H2824" s="8"/>
      <c r="I2824" s="8"/>
      <c r="J2824" s="8"/>
    </row>
    <row r="2825" spans="1:10" x14ac:dyDescent="0.35">
      <c r="A2825" s="3">
        <v>37540</v>
      </c>
      <c r="B2825" s="1">
        <v>3.8315123227872276E-2</v>
      </c>
      <c r="C2825" s="1">
        <v>-1.0679199683633612E-2</v>
      </c>
      <c r="D2825" s="1">
        <v>1.1646037133732329E-2</v>
      </c>
      <c r="E2825" s="8"/>
      <c r="F2825" s="8"/>
      <c r="G2825" s="8"/>
      <c r="H2825" s="8"/>
      <c r="I2825" s="8"/>
      <c r="J2825" s="8"/>
    </row>
    <row r="2826" spans="1:10" x14ac:dyDescent="0.35">
      <c r="A2826" s="3">
        <v>37543</v>
      </c>
      <c r="B2826" s="1">
        <v>7.2998248724587371E-3</v>
      </c>
      <c r="C2826" s="1">
        <v>0</v>
      </c>
      <c r="D2826" s="1">
        <v>1.151196684252513E-2</v>
      </c>
      <c r="E2826" s="8"/>
      <c r="F2826" s="8"/>
      <c r="G2826" s="8"/>
      <c r="H2826" s="8"/>
      <c r="I2826" s="8"/>
      <c r="J2826" s="8"/>
    </row>
    <row r="2827" spans="1:10" x14ac:dyDescent="0.35">
      <c r="A2827" s="3">
        <v>37544</v>
      </c>
      <c r="B2827" s="1">
        <v>4.6249339063376922E-2</v>
      </c>
      <c r="C2827" s="1">
        <v>-1.6848373573678684E-2</v>
      </c>
      <c r="D2827" s="1">
        <v>1.0592785050214023E-2</v>
      </c>
      <c r="E2827" s="8"/>
      <c r="F2827" s="8"/>
      <c r="G2827" s="8"/>
      <c r="H2827" s="8"/>
      <c r="I2827" s="8"/>
      <c r="J2827" s="8"/>
    </row>
    <row r="2828" spans="1:10" x14ac:dyDescent="0.35">
      <c r="A2828" s="3">
        <v>37545</v>
      </c>
      <c r="B2828" s="1">
        <v>-2.4408404113316347E-2</v>
      </c>
      <c r="C2828" s="1">
        <v>-2.7274202692650256E-3</v>
      </c>
      <c r="D2828" s="1">
        <v>-2.3074300620509968E-3</v>
      </c>
      <c r="E2828" s="8"/>
      <c r="F2828" s="8"/>
      <c r="G2828" s="8"/>
      <c r="H2828" s="8"/>
      <c r="I2828" s="8"/>
      <c r="J2828" s="8"/>
    </row>
    <row r="2829" spans="1:10" x14ac:dyDescent="0.35">
      <c r="A2829" s="3">
        <v>37546</v>
      </c>
      <c r="B2829" s="1">
        <v>2.2056758298317002E-2</v>
      </c>
      <c r="C2829" s="1">
        <v>-8.2514775094070132E-3</v>
      </c>
      <c r="D2829" s="1">
        <v>5.4673556201131242E-3</v>
      </c>
      <c r="E2829" s="8"/>
      <c r="F2829" s="8"/>
      <c r="G2829" s="8"/>
      <c r="H2829" s="8"/>
      <c r="I2829" s="8"/>
      <c r="J2829" s="8"/>
    </row>
    <row r="2830" spans="1:10" x14ac:dyDescent="0.35">
      <c r="A2830" s="3">
        <v>37547</v>
      </c>
      <c r="B2830" s="1">
        <v>5.8857387290944235E-3</v>
      </c>
      <c r="C2830" s="1">
        <v>3.1582399958035123E-4</v>
      </c>
      <c r="D2830" s="1">
        <v>-6.5788078384093999E-3</v>
      </c>
      <c r="E2830" s="8"/>
      <c r="F2830" s="8"/>
      <c r="G2830" s="8"/>
      <c r="H2830" s="8"/>
      <c r="I2830" s="8"/>
      <c r="J2830" s="8"/>
    </row>
    <row r="2831" spans="1:10" x14ac:dyDescent="0.35">
      <c r="A2831" s="3">
        <v>37550</v>
      </c>
      <c r="B2831" s="1">
        <v>1.7185461989592029E-2</v>
      </c>
      <c r="C2831" s="1">
        <v>-7.0772738839677343E-3</v>
      </c>
      <c r="D2831" s="1">
        <v>-1.0903292190422079E-2</v>
      </c>
      <c r="E2831" s="8"/>
      <c r="F2831" s="8"/>
      <c r="G2831" s="8"/>
      <c r="H2831" s="8"/>
      <c r="I2831" s="8"/>
      <c r="J2831" s="8"/>
    </row>
    <row r="2832" spans="1:10" x14ac:dyDescent="0.35">
      <c r="A2832" s="3">
        <v>37551</v>
      </c>
      <c r="B2832" s="1">
        <v>-1.0682381958653037E-2</v>
      </c>
      <c r="C2832" s="1">
        <v>-2.4738038553973832E-3</v>
      </c>
      <c r="D2832" s="1">
        <v>-5.3278423815756003E-3</v>
      </c>
      <c r="E2832" s="8"/>
      <c r="F2832" s="8"/>
      <c r="G2832" s="8"/>
      <c r="H2832" s="8"/>
      <c r="I2832" s="8"/>
      <c r="J2832" s="8"/>
    </row>
    <row r="2833" spans="1:10" x14ac:dyDescent="0.35">
      <c r="A2833" s="3">
        <v>37552</v>
      </c>
      <c r="B2833" s="1">
        <v>6.6954289197256938E-3</v>
      </c>
      <c r="C2833" s="1">
        <v>1.2335846998627539E-3</v>
      </c>
      <c r="D2833" s="1">
        <v>5.8926103803935885E-3</v>
      </c>
      <c r="E2833" s="8"/>
      <c r="F2833" s="8"/>
      <c r="G2833" s="8"/>
      <c r="H2833" s="8"/>
      <c r="I2833" s="8"/>
      <c r="J2833" s="8"/>
    </row>
    <row r="2834" spans="1:10" x14ac:dyDescent="0.35">
      <c r="A2834" s="3">
        <v>37553</v>
      </c>
      <c r="B2834" s="1">
        <v>-1.5337861961718838E-2</v>
      </c>
      <c r="C2834" s="1">
        <v>7.3940347036602358E-3</v>
      </c>
      <c r="D2834" s="1">
        <v>9.5546480011537939E-4</v>
      </c>
      <c r="E2834" s="8"/>
      <c r="F2834" s="8"/>
      <c r="G2834" s="8"/>
      <c r="H2834" s="8"/>
      <c r="I2834" s="8"/>
      <c r="J2834" s="8"/>
    </row>
    <row r="2835" spans="1:10" x14ac:dyDescent="0.35">
      <c r="A2835" s="3">
        <v>37554</v>
      </c>
      <c r="B2835" s="1">
        <v>1.7021448509386104E-2</v>
      </c>
      <c r="C2835" s="1">
        <v>3.9793643479254142E-3</v>
      </c>
      <c r="D2835" s="1">
        <v>-9.3817319249761763E-3</v>
      </c>
      <c r="E2835" s="8"/>
      <c r="F2835" s="8"/>
      <c r="G2835" s="8"/>
      <c r="H2835" s="8"/>
      <c r="I2835" s="8"/>
      <c r="J2835" s="8"/>
    </row>
    <row r="2836" spans="1:10" x14ac:dyDescent="0.35">
      <c r="A2836" s="3">
        <v>37557</v>
      </c>
      <c r="B2836" s="1">
        <v>-8.3003810108567399E-3</v>
      </c>
      <c r="C2836" s="1">
        <v>9.1979254675346022E-4</v>
      </c>
      <c r="D2836" s="1">
        <v>1.2957821293744596E-3</v>
      </c>
      <c r="E2836" s="8"/>
      <c r="F2836" s="8"/>
      <c r="G2836" s="8"/>
      <c r="H2836" s="8"/>
      <c r="I2836" s="8"/>
      <c r="J2836" s="8"/>
    </row>
    <row r="2837" spans="1:10" x14ac:dyDescent="0.35">
      <c r="A2837" s="3">
        <v>37558</v>
      </c>
      <c r="B2837" s="1">
        <v>-9.1177467319064846E-3</v>
      </c>
      <c r="C2837" s="1">
        <v>1.1841099098292706E-2</v>
      </c>
      <c r="D2837" s="1">
        <v>-4.7349187897652032E-3</v>
      </c>
      <c r="E2837" s="8"/>
      <c r="F2837" s="8"/>
      <c r="G2837" s="8"/>
      <c r="H2837" s="8"/>
      <c r="I2837" s="8"/>
      <c r="J2837" s="8"/>
    </row>
    <row r="2838" spans="1:10" x14ac:dyDescent="0.35">
      <c r="A2838" s="3">
        <v>37559</v>
      </c>
      <c r="B2838" s="1">
        <v>9.6567879254588103E-3</v>
      </c>
      <c r="C2838" s="1">
        <v>-2.4177440591629604E-3</v>
      </c>
      <c r="D2838" s="1">
        <v>3.8055061960714535E-3</v>
      </c>
      <c r="E2838" s="8"/>
      <c r="F2838" s="8"/>
      <c r="G2838" s="8"/>
      <c r="H2838" s="8"/>
      <c r="I2838" s="8"/>
      <c r="J2838" s="8"/>
    </row>
    <row r="2839" spans="1:10" x14ac:dyDescent="0.35">
      <c r="A2839" s="3">
        <v>37560</v>
      </c>
      <c r="B2839" s="1">
        <v>-5.572863950338112E-3</v>
      </c>
      <c r="C2839" s="1">
        <v>4.8217061803721645E-3</v>
      </c>
      <c r="D2839" s="1">
        <v>3.9314218079244791E-3</v>
      </c>
      <c r="E2839" s="8"/>
      <c r="F2839" s="8"/>
      <c r="G2839" s="8"/>
      <c r="H2839" s="8"/>
      <c r="I2839" s="8"/>
      <c r="J2839" s="8"/>
    </row>
    <row r="2840" spans="1:10" x14ac:dyDescent="0.35">
      <c r="A2840" s="3">
        <v>37561</v>
      </c>
      <c r="B2840" s="1">
        <v>1.7014827957113041E-2</v>
      </c>
      <c r="C2840" s="1">
        <v>-6.0367731585401251E-3</v>
      </c>
      <c r="D2840" s="1">
        <v>-2.1297108216326043E-3</v>
      </c>
      <c r="E2840" s="8"/>
      <c r="F2840" s="8"/>
      <c r="G2840" s="8"/>
      <c r="H2840" s="8"/>
      <c r="I2840" s="8"/>
      <c r="J2840" s="8"/>
    </row>
    <row r="2841" spans="1:10" x14ac:dyDescent="0.35">
      <c r="A2841" s="3">
        <v>37564</v>
      </c>
      <c r="B2841" s="1">
        <v>8.1689053784456782E-3</v>
      </c>
      <c r="C2841" s="1">
        <v>-5.1644888562266478E-3</v>
      </c>
      <c r="D2841" s="1">
        <v>-7.9292434847930138E-3</v>
      </c>
      <c r="E2841" s="8"/>
      <c r="F2841" s="8"/>
      <c r="G2841" s="8"/>
      <c r="H2841" s="8"/>
      <c r="I2841" s="8"/>
      <c r="J2841" s="8"/>
    </row>
    <row r="2842" spans="1:10" x14ac:dyDescent="0.35">
      <c r="A2842" s="3">
        <v>37565</v>
      </c>
      <c r="B2842" s="1">
        <v>7.7204370889702029E-3</v>
      </c>
      <c r="C2842" s="1">
        <v>-3.0437992047350772E-3</v>
      </c>
      <c r="D2842" s="1">
        <v>-8.3013070940005165E-3</v>
      </c>
      <c r="E2842" s="8"/>
      <c r="F2842" s="8"/>
      <c r="G2842" s="8"/>
      <c r="H2842" s="8"/>
      <c r="I2842" s="8"/>
      <c r="J2842" s="8"/>
    </row>
    <row r="2843" spans="1:10" x14ac:dyDescent="0.35">
      <c r="A2843" s="3">
        <v>37566</v>
      </c>
      <c r="B2843" s="1">
        <v>9.102093669876174E-3</v>
      </c>
      <c r="C2843" s="1">
        <v>3.9519221450104195E-3</v>
      </c>
      <c r="D2843" s="1">
        <v>-1.4990619367852569E-3</v>
      </c>
      <c r="E2843" s="8"/>
      <c r="F2843" s="8"/>
      <c r="G2843" s="8"/>
      <c r="H2843" s="8"/>
      <c r="I2843" s="8"/>
      <c r="J2843" s="8"/>
    </row>
    <row r="2844" spans="1:10" x14ac:dyDescent="0.35">
      <c r="A2844" s="3">
        <v>37567</v>
      </c>
      <c r="B2844" s="1">
        <v>-2.3117416260933298E-2</v>
      </c>
      <c r="C2844" s="1">
        <v>1.3896203192733075E-2</v>
      </c>
      <c r="D2844" s="1">
        <v>-4.9076683804466269E-3</v>
      </c>
      <c r="E2844" s="8"/>
      <c r="F2844" s="8"/>
      <c r="G2844" s="8"/>
      <c r="H2844" s="8"/>
      <c r="I2844" s="8"/>
      <c r="J2844" s="8"/>
    </row>
    <row r="2845" spans="1:10" x14ac:dyDescent="0.35">
      <c r="A2845" s="3">
        <v>37568</v>
      </c>
      <c r="B2845" s="1">
        <v>-8.8017081052179872E-3</v>
      </c>
      <c r="C2845" s="1">
        <v>2.9900354502436304E-3</v>
      </c>
      <c r="D2845" s="1">
        <v>-1.1745199636786854E-3</v>
      </c>
      <c r="E2845" s="8"/>
      <c r="F2845" s="8"/>
      <c r="G2845" s="8"/>
      <c r="H2845" s="8"/>
      <c r="I2845" s="8"/>
      <c r="J2845" s="8"/>
    </row>
    <row r="2846" spans="1:10" x14ac:dyDescent="0.35">
      <c r="A2846" s="3">
        <v>37571</v>
      </c>
      <c r="B2846" s="1">
        <v>-2.0950210882203522E-2</v>
      </c>
      <c r="C2846" s="1">
        <v>0</v>
      </c>
      <c r="D2846" s="1">
        <v>1.9008942900786011E-4</v>
      </c>
      <c r="E2846" s="8"/>
      <c r="F2846" s="8"/>
      <c r="G2846" s="8"/>
      <c r="H2846" s="8"/>
      <c r="I2846" s="8"/>
      <c r="J2846" s="8"/>
    </row>
    <row r="2847" spans="1:10" x14ac:dyDescent="0.35">
      <c r="A2847" s="3">
        <v>37572</v>
      </c>
      <c r="B2847" s="1">
        <v>7.6856114638877591E-3</v>
      </c>
      <c r="C2847" s="1">
        <v>-1.1933600028452651E-3</v>
      </c>
      <c r="D2847" s="1">
        <v>-3.1728843306548745E-3</v>
      </c>
      <c r="E2847" s="8"/>
      <c r="F2847" s="8"/>
      <c r="G2847" s="8"/>
      <c r="H2847" s="8"/>
      <c r="I2847" s="8"/>
      <c r="J2847" s="8"/>
    </row>
    <row r="2848" spans="1:10" x14ac:dyDescent="0.35">
      <c r="A2848" s="3">
        <v>37573</v>
      </c>
      <c r="B2848" s="1">
        <v>-4.8712241896251918E-4</v>
      </c>
      <c r="C2848" s="1">
        <v>3.0044988642884715E-4</v>
      </c>
      <c r="D2848" s="1">
        <v>-8.5066894927897825E-3</v>
      </c>
      <c r="E2848" s="8"/>
      <c r="F2848" s="8"/>
      <c r="G2848" s="8"/>
      <c r="H2848" s="8"/>
      <c r="I2848" s="8"/>
      <c r="J2848" s="8"/>
    </row>
    <row r="2849" spans="1:10" x14ac:dyDescent="0.35">
      <c r="A2849" s="3">
        <v>37574</v>
      </c>
      <c r="B2849" s="1">
        <v>2.4346536924605443E-2</v>
      </c>
      <c r="C2849" s="1">
        <v>-1.447627340892468E-2</v>
      </c>
      <c r="D2849" s="1">
        <v>1.5314339949219619E-3</v>
      </c>
      <c r="E2849" s="8"/>
      <c r="F2849" s="8"/>
      <c r="G2849" s="8"/>
      <c r="H2849" s="8"/>
      <c r="I2849" s="8"/>
      <c r="J2849" s="8"/>
    </row>
    <row r="2850" spans="1:10" x14ac:dyDescent="0.35">
      <c r="A2850" s="3">
        <v>37575</v>
      </c>
      <c r="B2850" s="1">
        <v>6.1297805075493893E-3</v>
      </c>
      <c r="C2850" s="1">
        <v>-2.11969953951759E-3</v>
      </c>
      <c r="D2850" s="1">
        <v>9.1627392353406563E-3</v>
      </c>
      <c r="E2850" s="8"/>
      <c r="F2850" s="8"/>
      <c r="G2850" s="8"/>
      <c r="H2850" s="8"/>
      <c r="I2850" s="8"/>
      <c r="J2850" s="8"/>
    </row>
    <row r="2851" spans="1:10" x14ac:dyDescent="0.35">
      <c r="A2851" s="3">
        <v>37578</v>
      </c>
      <c r="B2851" s="1">
        <v>-1.0463085526687963E-2</v>
      </c>
      <c r="C2851" s="1">
        <v>2.4324564136964208E-3</v>
      </c>
      <c r="D2851" s="1">
        <v>1.7539346366803529E-2</v>
      </c>
      <c r="E2851" s="8"/>
      <c r="F2851" s="8"/>
      <c r="G2851" s="8"/>
      <c r="H2851" s="8"/>
      <c r="I2851" s="8"/>
      <c r="J2851" s="8"/>
    </row>
    <row r="2852" spans="1:10" x14ac:dyDescent="0.35">
      <c r="A2852" s="3">
        <v>37579</v>
      </c>
      <c r="B2852" s="1">
        <v>-4.0287183754060922E-3</v>
      </c>
      <c r="C2852" s="1">
        <v>3.026278069014089E-3</v>
      </c>
      <c r="D2852" s="1">
        <v>9.5695683726946157E-4</v>
      </c>
      <c r="E2852" s="8"/>
      <c r="F2852" s="8"/>
      <c r="G2852" s="8"/>
      <c r="H2852" s="8"/>
      <c r="I2852" s="8"/>
      <c r="J2852" s="8"/>
    </row>
    <row r="2853" spans="1:10" x14ac:dyDescent="0.35">
      <c r="A2853" s="3">
        <v>37580</v>
      </c>
      <c r="B2853" s="1">
        <v>1.9228706804282323E-2</v>
      </c>
      <c r="C2853" s="1">
        <v>-7.5909914992600492E-3</v>
      </c>
      <c r="D2853" s="1">
        <v>8.96437462149011E-3</v>
      </c>
      <c r="E2853" s="8"/>
      <c r="F2853" s="8"/>
      <c r="G2853" s="8"/>
      <c r="H2853" s="8"/>
      <c r="I2853" s="8"/>
      <c r="J2853" s="8"/>
    </row>
    <row r="2854" spans="1:10" x14ac:dyDescent="0.35">
      <c r="A2854" s="3">
        <v>37581</v>
      </c>
      <c r="B2854" s="1">
        <v>2.1224774119852165E-2</v>
      </c>
      <c r="C2854" s="1">
        <v>-5.5166426279808153E-3</v>
      </c>
      <c r="D2854" s="1">
        <v>3.1977626129347054E-3</v>
      </c>
      <c r="E2854" s="8"/>
      <c r="F2854" s="8"/>
      <c r="G2854" s="8"/>
      <c r="H2854" s="8"/>
      <c r="I2854" s="8"/>
      <c r="J2854" s="8"/>
    </row>
    <row r="2855" spans="1:10" x14ac:dyDescent="0.35">
      <c r="A2855" s="3">
        <v>37582</v>
      </c>
      <c r="B2855" s="1">
        <v>-3.4436367043935373E-3</v>
      </c>
      <c r="C2855" s="1">
        <v>-2.7575932346200439E-3</v>
      </c>
      <c r="D2855" s="1">
        <v>3.5386412612835997E-3</v>
      </c>
      <c r="E2855" s="8"/>
      <c r="F2855" s="8"/>
      <c r="G2855" s="8"/>
      <c r="H2855" s="8"/>
      <c r="I2855" s="8"/>
      <c r="J2855" s="8"/>
    </row>
    <row r="2856" spans="1:10" x14ac:dyDescent="0.35">
      <c r="A2856" s="3">
        <v>37585</v>
      </c>
      <c r="B2856" s="1">
        <v>2.5007660221048268E-3</v>
      </c>
      <c r="C2856" s="1">
        <v>-9.263096974174614E-4</v>
      </c>
      <c r="D2856" s="1">
        <v>-9.2525099569547523E-3</v>
      </c>
      <c r="E2856" s="8"/>
      <c r="F2856" s="8"/>
      <c r="G2856" s="8"/>
      <c r="H2856" s="8"/>
      <c r="I2856" s="8"/>
      <c r="J2856" s="8"/>
    </row>
    <row r="2857" spans="1:10" x14ac:dyDescent="0.35">
      <c r="A2857" s="3">
        <v>37586</v>
      </c>
      <c r="B2857" s="1">
        <v>-2.1201212269668281E-2</v>
      </c>
      <c r="C2857" s="1">
        <v>8.2818722529748919E-3</v>
      </c>
      <c r="D2857" s="1">
        <v>-2.4660786103053783E-3</v>
      </c>
      <c r="E2857" s="8"/>
      <c r="F2857" s="8"/>
      <c r="G2857" s="8"/>
      <c r="H2857" s="8"/>
      <c r="I2857" s="8"/>
      <c r="J2857" s="8"/>
    </row>
    <row r="2858" spans="1:10" x14ac:dyDescent="0.35">
      <c r="A2858" s="3">
        <v>37587</v>
      </c>
      <c r="B2858" s="1">
        <v>2.7601661527019265E-2</v>
      </c>
      <c r="C2858" s="1">
        <v>-1.290183427081071E-2</v>
      </c>
      <c r="D2858" s="1">
        <v>7.0890411583642175E-3</v>
      </c>
      <c r="E2858" s="8"/>
      <c r="F2858" s="8"/>
      <c r="G2858" s="8"/>
      <c r="H2858" s="8"/>
      <c r="I2858" s="8"/>
      <c r="J2858" s="8"/>
    </row>
    <row r="2859" spans="1:10" x14ac:dyDescent="0.35">
      <c r="A2859" s="3">
        <v>37592</v>
      </c>
      <c r="B2859" s="1">
        <v>-1.9028891162397349E-3</v>
      </c>
      <c r="C2859" s="1">
        <v>-3.0981965482805498E-4</v>
      </c>
      <c r="D2859" s="1">
        <v>9.9972706850962722E-3</v>
      </c>
      <c r="E2859" s="8"/>
      <c r="F2859" s="8"/>
      <c r="G2859" s="8"/>
      <c r="H2859" s="8"/>
      <c r="I2859" s="8"/>
      <c r="J2859" s="8"/>
    </row>
    <row r="2860" spans="1:10" x14ac:dyDescent="0.35">
      <c r="A2860" s="3">
        <v>37593</v>
      </c>
      <c r="B2860" s="1">
        <v>-1.4855173783893148E-2</v>
      </c>
      <c r="C2860" s="1">
        <v>-6.4440612865920778E-4</v>
      </c>
      <c r="D2860" s="1">
        <v>-8.0177364033905702E-3</v>
      </c>
      <c r="E2860" s="8"/>
      <c r="F2860" s="8"/>
      <c r="G2860" s="8"/>
      <c r="H2860" s="8"/>
      <c r="I2860" s="8"/>
      <c r="J2860" s="8"/>
    </row>
    <row r="2861" spans="1:10" x14ac:dyDescent="0.35">
      <c r="A2861" s="3">
        <v>37594</v>
      </c>
      <c r="B2861" s="1">
        <v>-3.4596840287805272E-3</v>
      </c>
      <c r="C2861" s="1">
        <v>4.7701703027250159E-3</v>
      </c>
      <c r="D2861" s="1">
        <v>-2.8587192163572282E-3</v>
      </c>
      <c r="E2861" s="8"/>
      <c r="F2861" s="8"/>
      <c r="G2861" s="8"/>
      <c r="H2861" s="8"/>
      <c r="I2861" s="8"/>
      <c r="J2861" s="8"/>
    </row>
    <row r="2862" spans="1:10" x14ac:dyDescent="0.35">
      <c r="A2862" s="3">
        <v>37595</v>
      </c>
      <c r="B2862" s="1">
        <v>-1.2082685424576392E-2</v>
      </c>
      <c r="C2862" s="1">
        <v>4.4241764691448403E-3</v>
      </c>
      <c r="D2862" s="1">
        <v>6.5667743963976682E-3</v>
      </c>
      <c r="E2862" s="8"/>
      <c r="F2862" s="8"/>
      <c r="G2862" s="8"/>
      <c r="H2862" s="8"/>
      <c r="I2862" s="8"/>
      <c r="J2862" s="8"/>
    </row>
    <row r="2863" spans="1:10" x14ac:dyDescent="0.35">
      <c r="A2863" s="3">
        <v>37596</v>
      </c>
      <c r="B2863" s="1">
        <v>6.2459653896652341E-3</v>
      </c>
      <c r="C2863" s="1">
        <v>1.890100156404399E-3</v>
      </c>
      <c r="D2863" s="1">
        <v>-4.7644375880674253E-3</v>
      </c>
      <c r="E2863" s="8"/>
      <c r="F2863" s="8"/>
      <c r="G2863" s="8"/>
      <c r="H2863" s="8"/>
      <c r="I2863" s="8"/>
      <c r="J2863" s="8"/>
    </row>
    <row r="2864" spans="1:10" x14ac:dyDescent="0.35">
      <c r="A2864" s="3">
        <v>37599</v>
      </c>
      <c r="B2864" s="1">
        <v>-2.2426018681473526E-2</v>
      </c>
      <c r="C2864" s="1">
        <v>3.4559322910141725E-3</v>
      </c>
      <c r="D2864" s="1">
        <v>-7.272605535563702E-4</v>
      </c>
      <c r="E2864" s="8"/>
      <c r="F2864" s="8"/>
      <c r="G2864" s="8"/>
      <c r="H2864" s="8"/>
      <c r="I2864" s="8"/>
      <c r="J2864" s="8"/>
    </row>
    <row r="2865" spans="1:10" x14ac:dyDescent="0.35">
      <c r="A2865" s="3">
        <v>37600</v>
      </c>
      <c r="B2865" s="1">
        <v>1.386089156763458E-2</v>
      </c>
      <c r="C2865" s="1">
        <v>3.1358423008711125E-4</v>
      </c>
      <c r="D2865" s="1">
        <v>1.551520697336666E-2</v>
      </c>
      <c r="E2865" s="8"/>
      <c r="F2865" s="8"/>
      <c r="G2865" s="8"/>
      <c r="H2865" s="8"/>
      <c r="I2865" s="8"/>
      <c r="J2865" s="8"/>
    </row>
    <row r="2866" spans="1:10" x14ac:dyDescent="0.35">
      <c r="A2866" s="3">
        <v>37601</v>
      </c>
      <c r="B2866" s="1">
        <v>5.6371968045446151E-4</v>
      </c>
      <c r="C2866" s="1">
        <v>4.0676716748940201E-3</v>
      </c>
      <c r="D2866" s="1">
        <v>-2.314546937772294E-4</v>
      </c>
      <c r="E2866" s="8"/>
      <c r="F2866" s="8"/>
      <c r="G2866" s="8"/>
      <c r="H2866" s="8"/>
      <c r="I2866" s="8"/>
      <c r="J2866" s="8"/>
    </row>
    <row r="2867" spans="1:10" x14ac:dyDescent="0.35">
      <c r="A2867" s="3">
        <v>37602</v>
      </c>
      <c r="B2867" s="1">
        <v>-3.7308725571209406E-3</v>
      </c>
      <c r="C2867" s="1">
        <v>-9.2921175890584267E-4</v>
      </c>
      <c r="D2867" s="1">
        <v>1.5607287990601227E-2</v>
      </c>
      <c r="E2867" s="8"/>
      <c r="F2867" s="8"/>
      <c r="G2867" s="8"/>
      <c r="H2867" s="8"/>
      <c r="I2867" s="8"/>
      <c r="J2867" s="8"/>
    </row>
    <row r="2868" spans="1:10" x14ac:dyDescent="0.35">
      <c r="A2868" s="3">
        <v>37603</v>
      </c>
      <c r="B2868" s="1">
        <v>-1.3522848959746356E-2</v>
      </c>
      <c r="C2868" s="1">
        <v>-4.3933872788146366E-3</v>
      </c>
      <c r="D2868" s="1">
        <v>7.2500716298007865E-3</v>
      </c>
      <c r="E2868" s="8"/>
      <c r="F2868" s="8"/>
      <c r="G2868" s="8"/>
      <c r="H2868" s="8"/>
      <c r="I2868" s="8"/>
      <c r="J2868" s="8"/>
    </row>
    <row r="2869" spans="1:10" x14ac:dyDescent="0.35">
      <c r="A2869" s="3">
        <v>37606</v>
      </c>
      <c r="B2869" s="1">
        <v>2.3247041060835114E-2</v>
      </c>
      <c r="C2869" s="1">
        <v>-5.3510807626389731E-3</v>
      </c>
      <c r="D2869" s="1">
        <v>1.2542554546040582E-2</v>
      </c>
      <c r="E2869" s="8"/>
      <c r="F2869" s="8"/>
      <c r="G2869" s="8"/>
      <c r="H2869" s="8"/>
      <c r="I2869" s="8"/>
      <c r="J2869" s="8"/>
    </row>
    <row r="2870" spans="1:10" x14ac:dyDescent="0.35">
      <c r="A2870" s="3">
        <v>37607</v>
      </c>
      <c r="B2870" s="1">
        <v>-8.1725842135211314E-3</v>
      </c>
      <c r="C2870" s="1">
        <v>1.2616563337006532E-3</v>
      </c>
      <c r="D2870" s="1">
        <v>-3.53858165300372E-3</v>
      </c>
      <c r="E2870" s="8"/>
      <c r="F2870" s="8"/>
      <c r="G2870" s="8"/>
      <c r="H2870" s="8"/>
      <c r="I2870" s="8"/>
      <c r="J2870" s="8"/>
    </row>
    <row r="2871" spans="1:10" x14ac:dyDescent="0.35">
      <c r="A2871" s="3">
        <v>37608</v>
      </c>
      <c r="B2871" s="1">
        <v>-1.3232380621610956E-2</v>
      </c>
      <c r="C2871" s="1">
        <v>5.0307675616776959E-3</v>
      </c>
      <c r="D2871" s="1">
        <v>6.2904334509375753E-3</v>
      </c>
      <c r="E2871" s="8"/>
      <c r="F2871" s="8"/>
      <c r="G2871" s="8"/>
      <c r="H2871" s="8"/>
      <c r="I2871" s="8"/>
      <c r="J2871" s="8"/>
    </row>
    <row r="2872" spans="1:10" x14ac:dyDescent="0.35">
      <c r="A2872" s="3">
        <v>37609</v>
      </c>
      <c r="B2872" s="1">
        <v>-7.7392704513442861E-3</v>
      </c>
      <c r="C2872" s="1">
        <v>8.1214004402882772E-3</v>
      </c>
      <c r="D2872" s="1">
        <v>-1.7788071817736865E-3</v>
      </c>
      <c r="E2872" s="8"/>
      <c r="F2872" s="8"/>
      <c r="G2872" s="8"/>
      <c r="H2872" s="8"/>
      <c r="I2872" s="8"/>
      <c r="J2872" s="8"/>
    </row>
    <row r="2873" spans="1:10" x14ac:dyDescent="0.35">
      <c r="A2873" s="3">
        <v>37610</v>
      </c>
      <c r="B2873" s="1">
        <v>1.2921528099473199E-2</v>
      </c>
      <c r="C2873" s="1">
        <v>-3.1114497612271013E-4</v>
      </c>
      <c r="D2873" s="1">
        <v>3.9833188427641306E-3</v>
      </c>
      <c r="E2873" s="8"/>
      <c r="F2873" s="8"/>
      <c r="G2873" s="8"/>
      <c r="H2873" s="8"/>
      <c r="I2873" s="8"/>
      <c r="J2873" s="8"/>
    </row>
    <row r="2874" spans="1:10" x14ac:dyDescent="0.35">
      <c r="A2874" s="3">
        <v>37613</v>
      </c>
      <c r="B2874" s="1">
        <v>1.8180505027197624E-3</v>
      </c>
      <c r="C2874" s="1">
        <v>-9.3401621759996189E-4</v>
      </c>
      <c r="D2874" s="1">
        <v>1.3272250942106848E-2</v>
      </c>
      <c r="E2874" s="8"/>
      <c r="F2874" s="8"/>
      <c r="G2874" s="8"/>
      <c r="H2874" s="8"/>
      <c r="I2874" s="8"/>
      <c r="J2874" s="8"/>
    </row>
    <row r="2875" spans="1:10" x14ac:dyDescent="0.35">
      <c r="A2875" s="3">
        <v>37614</v>
      </c>
      <c r="B2875" s="1">
        <v>-5.4865070443114597E-3</v>
      </c>
      <c r="C2875" s="1">
        <v>3.1100007523273457E-3</v>
      </c>
      <c r="D2875" s="1">
        <v>2.2801457275073004E-3</v>
      </c>
      <c r="E2875" s="8"/>
      <c r="F2875" s="8"/>
      <c r="G2875" s="8"/>
      <c r="H2875" s="8"/>
      <c r="I2875" s="8"/>
      <c r="J2875" s="8"/>
    </row>
    <row r="2876" spans="1:10" x14ac:dyDescent="0.35">
      <c r="A2876" s="3">
        <v>37616</v>
      </c>
      <c r="B2876" s="1">
        <v>-3.1535323783702515E-3</v>
      </c>
      <c r="C2876" s="1">
        <v>9.3907182045904021E-4</v>
      </c>
      <c r="D2876" s="1">
        <v>-3.3201982942594657E-3</v>
      </c>
      <c r="E2876" s="8"/>
      <c r="F2876" s="8"/>
      <c r="G2876" s="8"/>
      <c r="H2876" s="8"/>
      <c r="I2876" s="8"/>
      <c r="J2876" s="8"/>
    </row>
    <row r="2877" spans="1:10" x14ac:dyDescent="0.35">
      <c r="A2877" s="3">
        <v>37617</v>
      </c>
      <c r="B2877" s="1">
        <v>-1.6158442508306343E-2</v>
      </c>
      <c r="C2877" s="1">
        <v>8.0256171675702689E-3</v>
      </c>
      <c r="D2877" s="1">
        <v>1.0087100082564224E-3</v>
      </c>
      <c r="E2877" s="8"/>
      <c r="F2877" s="8"/>
      <c r="G2877" s="8"/>
      <c r="H2877" s="8"/>
      <c r="I2877" s="8"/>
      <c r="J2877" s="8"/>
    </row>
    <row r="2878" spans="1:10" x14ac:dyDescent="0.35">
      <c r="A2878" s="3">
        <v>37620</v>
      </c>
      <c r="B2878" s="1">
        <v>4.5475605356762386E-3</v>
      </c>
      <c r="C2878" s="1">
        <v>2.466811617819514E-3</v>
      </c>
      <c r="D2878" s="1">
        <v>-2.0572709033131784E-2</v>
      </c>
      <c r="E2878" s="8"/>
      <c r="F2878" s="8"/>
      <c r="G2878" s="8"/>
      <c r="H2878" s="8"/>
      <c r="I2878" s="8"/>
      <c r="J2878" s="8"/>
    </row>
    <row r="2879" spans="1:10" x14ac:dyDescent="0.35">
      <c r="A2879" s="3">
        <v>37621</v>
      </c>
      <c r="B2879" s="1">
        <v>4.8885580296108733E-4</v>
      </c>
      <c r="C2879" s="1">
        <v>-3.3904752331196373E-3</v>
      </c>
      <c r="D2879" s="1">
        <v>-6.9879154585331484E-4</v>
      </c>
      <c r="E2879" s="8"/>
      <c r="F2879" s="8"/>
      <c r="G2879" s="8"/>
      <c r="H2879" s="8"/>
      <c r="I2879" s="8"/>
      <c r="J2879" s="8"/>
    </row>
    <row r="2880" spans="1:10" x14ac:dyDescent="0.35">
      <c r="A2880" s="3">
        <v>37623</v>
      </c>
      <c r="B2880" s="1">
        <v>3.2660755837779686E-2</v>
      </c>
      <c r="C2880" s="1">
        <v>-1.6773518030333927E-2</v>
      </c>
      <c r="D2880" s="1">
        <v>2.5405450420813644E-2</v>
      </c>
      <c r="E2880" s="8"/>
      <c r="F2880" s="8"/>
      <c r="G2880" s="8"/>
      <c r="H2880" s="8"/>
      <c r="I2880" s="8"/>
      <c r="J2880" s="8"/>
    </row>
    <row r="2881" spans="1:10" x14ac:dyDescent="0.35">
      <c r="A2881" s="3">
        <v>37624</v>
      </c>
      <c r="B2881" s="1">
        <v>-4.8414961168416563E-4</v>
      </c>
      <c r="C2881" s="1">
        <v>-3.1328950214268444E-4</v>
      </c>
      <c r="D2881" s="1">
        <v>1.4317760819175244E-2</v>
      </c>
      <c r="E2881" s="8"/>
      <c r="F2881" s="8"/>
      <c r="G2881" s="8"/>
      <c r="H2881" s="8"/>
      <c r="I2881" s="8"/>
      <c r="J2881" s="8"/>
    </row>
    <row r="2882" spans="1:10" x14ac:dyDescent="0.35">
      <c r="A2882" s="3">
        <v>37627</v>
      </c>
      <c r="B2882" s="1">
        <v>2.2225555697024453E-2</v>
      </c>
      <c r="C2882" s="1">
        <v>-1.8898504601386375E-3</v>
      </c>
      <c r="D2882" s="1">
        <v>-1.6015147460175318E-2</v>
      </c>
      <c r="E2882" s="8"/>
      <c r="F2882" s="8"/>
      <c r="G2882" s="8"/>
      <c r="H2882" s="8"/>
      <c r="I2882" s="8"/>
      <c r="J2882" s="8"/>
    </row>
    <row r="2883" spans="1:10" x14ac:dyDescent="0.35">
      <c r="A2883" s="3">
        <v>37628</v>
      </c>
      <c r="B2883" s="1">
        <v>-6.5661110449765194E-3</v>
      </c>
      <c r="C2883" s="1">
        <v>3.1424199969779529E-3</v>
      </c>
      <c r="D2883" s="1">
        <v>-2.666438651142901E-3</v>
      </c>
      <c r="E2883" s="8"/>
      <c r="F2883" s="8"/>
      <c r="G2883" s="8"/>
      <c r="H2883" s="8"/>
      <c r="I2883" s="8"/>
      <c r="J2883" s="8"/>
    </row>
    <row r="2884" spans="1:10" x14ac:dyDescent="0.35">
      <c r="A2884" s="3">
        <v>37629</v>
      </c>
      <c r="B2884" s="1">
        <v>-1.4185718498334807E-2</v>
      </c>
      <c r="C2884" s="1">
        <v>3.4285015480161394E-3</v>
      </c>
      <c r="D2884" s="1">
        <v>4.1244912639452919E-3</v>
      </c>
      <c r="E2884" s="8"/>
      <c r="F2884" s="8"/>
      <c r="G2884" s="8"/>
      <c r="H2884" s="8"/>
      <c r="I2884" s="8"/>
      <c r="J2884" s="8"/>
    </row>
    <row r="2885" spans="1:10" x14ac:dyDescent="0.35">
      <c r="A2885" s="3">
        <v>37630</v>
      </c>
      <c r="B2885" s="1">
        <v>1.9211370656013454E-2</v>
      </c>
      <c r="C2885" s="1">
        <v>-1.5091311964328944E-2</v>
      </c>
      <c r="D2885" s="1">
        <v>1.3967162159535923E-2</v>
      </c>
      <c r="E2885" s="8"/>
      <c r="F2885" s="8"/>
      <c r="G2885" s="8"/>
      <c r="H2885" s="8"/>
      <c r="I2885" s="8"/>
      <c r="J2885" s="8"/>
    </row>
    <row r="2886" spans="1:10" x14ac:dyDescent="0.35">
      <c r="A2886" s="3">
        <v>37631</v>
      </c>
      <c r="B2886" s="1">
        <v>-1.0780799396409111E-5</v>
      </c>
      <c r="C2886" s="1">
        <v>1.5899415233360432E-3</v>
      </c>
      <c r="D2886" s="1">
        <v>-1.412328043505841E-2</v>
      </c>
      <c r="E2886" s="8"/>
      <c r="F2886" s="8"/>
      <c r="G2886" s="8"/>
      <c r="H2886" s="8"/>
      <c r="I2886" s="8"/>
      <c r="J2886" s="8"/>
    </row>
    <row r="2887" spans="1:10" x14ac:dyDescent="0.35">
      <c r="A2887" s="3">
        <v>37634</v>
      </c>
      <c r="B2887" s="1">
        <v>-1.4132905585177648E-3</v>
      </c>
      <c r="C2887" s="1">
        <v>1.5793249442727069E-3</v>
      </c>
      <c r="D2887" s="1">
        <v>3.755682735231193E-3</v>
      </c>
      <c r="E2887" s="8"/>
      <c r="F2887" s="8"/>
      <c r="G2887" s="8"/>
      <c r="H2887" s="8"/>
      <c r="I2887" s="8"/>
      <c r="J2887" s="8"/>
    </row>
    <row r="2888" spans="1:10" x14ac:dyDescent="0.35">
      <c r="A2888" s="3">
        <v>37635</v>
      </c>
      <c r="B2888" s="1">
        <v>5.8129684870851421E-3</v>
      </c>
      <c r="C2888" s="1">
        <v>3.4657599370730148E-3</v>
      </c>
      <c r="D2888" s="1">
        <v>-4.4080850177692226E-4</v>
      </c>
      <c r="E2888" s="8"/>
      <c r="F2888" s="8"/>
      <c r="G2888" s="8"/>
      <c r="H2888" s="8"/>
      <c r="I2888" s="8"/>
      <c r="J2888" s="8"/>
    </row>
    <row r="2889" spans="1:10" x14ac:dyDescent="0.35">
      <c r="A2889" s="3">
        <v>37636</v>
      </c>
      <c r="B2889" s="1">
        <v>-1.4530927935626551E-2</v>
      </c>
      <c r="C2889" s="1">
        <v>1.2573042156001769E-3</v>
      </c>
      <c r="D2889" s="1">
        <v>9.6531825373754841E-3</v>
      </c>
      <c r="E2889" s="8"/>
      <c r="F2889" s="8"/>
      <c r="G2889" s="8"/>
      <c r="H2889" s="8"/>
      <c r="I2889" s="8"/>
      <c r="J2889" s="8"/>
    </row>
    <row r="2890" spans="1:10" x14ac:dyDescent="0.35">
      <c r="A2890" s="3">
        <v>37637</v>
      </c>
      <c r="B2890" s="1">
        <v>-3.9502021008441203E-3</v>
      </c>
      <c r="C2890" s="1">
        <v>-3.2223502490173007E-4</v>
      </c>
      <c r="D2890" s="1">
        <v>8.542688403634726E-3</v>
      </c>
      <c r="E2890" s="8"/>
      <c r="F2890" s="8"/>
      <c r="G2890" s="8"/>
      <c r="H2890" s="8"/>
      <c r="I2890" s="8"/>
      <c r="J2890" s="8"/>
    </row>
    <row r="2891" spans="1:10" x14ac:dyDescent="0.35">
      <c r="A2891" s="3">
        <v>37638</v>
      </c>
      <c r="B2891" s="1">
        <v>-1.4116223349392871E-2</v>
      </c>
      <c r="C2891" s="1">
        <v>4.7103924529660847E-3</v>
      </c>
      <c r="D2891" s="1">
        <v>-7.2355216298816108E-4</v>
      </c>
      <c r="E2891" s="8"/>
      <c r="F2891" s="8"/>
      <c r="G2891" s="8"/>
      <c r="H2891" s="8"/>
      <c r="I2891" s="8"/>
      <c r="J2891" s="8"/>
    </row>
    <row r="2892" spans="1:10" x14ac:dyDescent="0.35">
      <c r="A2892" s="3">
        <v>37642</v>
      </c>
      <c r="B2892" s="1">
        <v>-1.5826864397605028E-2</v>
      </c>
      <c r="C2892" s="1">
        <v>2.1868788029085055E-3</v>
      </c>
      <c r="D2892" s="1">
        <v>1.9503556796192716E-3</v>
      </c>
      <c r="E2892" s="8"/>
      <c r="F2892" s="8"/>
      <c r="G2892" s="8"/>
      <c r="H2892" s="8"/>
      <c r="I2892" s="8"/>
      <c r="J2892" s="8"/>
    </row>
    <row r="2893" spans="1:10" x14ac:dyDescent="0.35">
      <c r="A2893" s="3">
        <v>37643</v>
      </c>
      <c r="B2893" s="1">
        <v>-1.0487191099166182E-2</v>
      </c>
      <c r="C2893" s="1">
        <v>5.2911654247658002E-3</v>
      </c>
      <c r="D2893" s="1">
        <v>5.7120112287146552E-3</v>
      </c>
      <c r="E2893" s="8"/>
      <c r="F2893" s="8"/>
      <c r="G2893" s="8"/>
      <c r="H2893" s="8"/>
      <c r="I2893" s="8"/>
      <c r="J2893" s="8"/>
    </row>
    <row r="2894" spans="1:10" x14ac:dyDescent="0.35">
      <c r="A2894" s="3">
        <v>37644</v>
      </c>
      <c r="B2894" s="1">
        <v>1.0171691028941958E-2</v>
      </c>
      <c r="C2894" s="1">
        <v>-2.1753256624896409E-3</v>
      </c>
      <c r="D2894" s="1">
        <v>-4.6645659331456977E-3</v>
      </c>
      <c r="E2894" s="8"/>
      <c r="F2894" s="8"/>
      <c r="G2894" s="8"/>
      <c r="H2894" s="8"/>
      <c r="I2894" s="8"/>
      <c r="J2894" s="8"/>
    </row>
    <row r="2895" spans="1:10" x14ac:dyDescent="0.35">
      <c r="A2895" s="3">
        <v>37645</v>
      </c>
      <c r="B2895" s="1">
        <v>-2.9669250786722584E-2</v>
      </c>
      <c r="C2895" s="1">
        <v>3.4162476038840702E-3</v>
      </c>
      <c r="D2895" s="1">
        <v>1.1354599480612985E-2</v>
      </c>
      <c r="E2895" s="8"/>
      <c r="F2895" s="8"/>
      <c r="G2895" s="8"/>
      <c r="H2895" s="8"/>
      <c r="I2895" s="8"/>
      <c r="J2895" s="8"/>
    </row>
    <row r="2896" spans="1:10" x14ac:dyDescent="0.35">
      <c r="A2896" s="3">
        <v>37648</v>
      </c>
      <c r="B2896" s="1">
        <v>-1.629173246392036E-2</v>
      </c>
      <c r="C2896" s="1">
        <v>-4.0386393637198929E-3</v>
      </c>
      <c r="D2896" s="1">
        <v>-1.2997441916018112E-2</v>
      </c>
      <c r="E2896" s="8"/>
      <c r="F2896" s="8"/>
      <c r="G2896" s="8"/>
      <c r="H2896" s="8"/>
      <c r="I2896" s="8"/>
      <c r="J2896" s="8"/>
    </row>
    <row r="2897" spans="1:10" x14ac:dyDescent="0.35">
      <c r="A2897" s="3">
        <v>37649</v>
      </c>
      <c r="B2897" s="1">
        <v>1.2966031990608726E-2</v>
      </c>
      <c r="C2897" s="1">
        <v>-1.5576762624426742E-3</v>
      </c>
      <c r="D2897" s="1">
        <v>6.7676144579674339E-3</v>
      </c>
      <c r="E2897" s="8"/>
      <c r="F2897" s="8"/>
      <c r="G2897" s="8"/>
      <c r="H2897" s="8"/>
      <c r="I2897" s="8"/>
      <c r="J2897" s="8"/>
    </row>
    <row r="2898" spans="1:10" x14ac:dyDescent="0.35">
      <c r="A2898" s="3">
        <v>37650</v>
      </c>
      <c r="B2898" s="1">
        <v>6.756076542573354E-3</v>
      </c>
      <c r="C2898" s="1">
        <v>-4.6876400478427045E-3</v>
      </c>
      <c r="D2898" s="1">
        <v>1.3628813945466146E-2</v>
      </c>
      <c r="E2898" s="8"/>
      <c r="F2898" s="8"/>
      <c r="G2898" s="8"/>
      <c r="H2898" s="8"/>
      <c r="I2898" s="8"/>
      <c r="J2898" s="8"/>
    </row>
    <row r="2899" spans="1:10" x14ac:dyDescent="0.35">
      <c r="A2899" s="3">
        <v>37651</v>
      </c>
      <c r="B2899" s="1">
        <v>-2.3114366335295476E-2</v>
      </c>
      <c r="C2899" s="1">
        <v>3.7518683078450873E-3</v>
      </c>
      <c r="D2899" s="1">
        <v>6.9534292933548713E-3</v>
      </c>
      <c r="E2899" s="8"/>
      <c r="F2899" s="8"/>
      <c r="G2899" s="8"/>
      <c r="H2899" s="8"/>
      <c r="I2899" s="8"/>
      <c r="J2899" s="8"/>
    </row>
    <row r="2900" spans="1:10" x14ac:dyDescent="0.35">
      <c r="A2900" s="3">
        <v>37652</v>
      </c>
      <c r="B2900" s="1">
        <v>1.3044865070032814E-2</v>
      </c>
      <c r="C2900" s="1">
        <v>9.357717399976433E-4</v>
      </c>
      <c r="D2900" s="1">
        <v>-3.4677327815408839E-4</v>
      </c>
      <c r="E2900" s="8"/>
      <c r="F2900" s="8"/>
      <c r="G2900" s="8"/>
      <c r="H2900" s="8"/>
      <c r="I2900" s="8"/>
      <c r="J2900" s="8"/>
    </row>
    <row r="2901" spans="1:10" x14ac:dyDescent="0.35">
      <c r="A2901" s="3">
        <v>37655</v>
      </c>
      <c r="B2901" s="1">
        <v>5.3845656373587665E-3</v>
      </c>
      <c r="C2901" s="1">
        <v>-1.2478903476012457E-3</v>
      </c>
      <c r="D2901" s="1">
        <v>-7.6828332118547419E-4</v>
      </c>
      <c r="E2901" s="8"/>
      <c r="F2901" s="8"/>
      <c r="G2901" s="8"/>
      <c r="H2901" s="8"/>
      <c r="I2901" s="8"/>
      <c r="J2901" s="8"/>
    </row>
    <row r="2902" spans="1:10" x14ac:dyDescent="0.35">
      <c r="A2902" s="3">
        <v>37656</v>
      </c>
      <c r="B2902" s="1">
        <v>-1.4187956020877635E-2</v>
      </c>
      <c r="C2902" s="1">
        <v>4.9822451258198942E-3</v>
      </c>
      <c r="D2902" s="1">
        <v>6.1544435671659001E-3</v>
      </c>
      <c r="E2902" s="8"/>
      <c r="F2902" s="8"/>
      <c r="G2902" s="8"/>
      <c r="H2902" s="8"/>
      <c r="I2902" s="8"/>
      <c r="J2902" s="8"/>
    </row>
    <row r="2903" spans="1:10" x14ac:dyDescent="0.35">
      <c r="A2903" s="3">
        <v>37657</v>
      </c>
      <c r="B2903" s="1">
        <v>-5.4498624653519573E-3</v>
      </c>
      <c r="C2903" s="1">
        <v>-5.60677474722086E-3</v>
      </c>
      <c r="D2903" s="1">
        <v>-2.8587341916920864E-4</v>
      </c>
      <c r="E2903" s="8"/>
      <c r="F2903" s="8"/>
      <c r="G2903" s="8"/>
      <c r="H2903" s="8"/>
      <c r="I2903" s="8"/>
      <c r="J2903" s="8"/>
    </row>
    <row r="2904" spans="1:10" x14ac:dyDescent="0.35">
      <c r="A2904" s="3">
        <v>37658</v>
      </c>
      <c r="B2904" s="1">
        <v>-6.4695124978516446E-3</v>
      </c>
      <c r="C2904" s="1">
        <v>4.3635386671335976E-3</v>
      </c>
      <c r="D2904" s="1">
        <v>3.297360672132803E-3</v>
      </c>
      <c r="E2904" s="8"/>
      <c r="F2904" s="8"/>
      <c r="G2904" s="8"/>
      <c r="H2904" s="8"/>
      <c r="I2904" s="8"/>
      <c r="J2904" s="8"/>
    </row>
    <row r="2905" spans="1:10" x14ac:dyDescent="0.35">
      <c r="A2905" s="3">
        <v>37659</v>
      </c>
      <c r="B2905" s="1">
        <v>-1.01449450287938E-2</v>
      </c>
      <c r="C2905" s="1">
        <v>1.8642749866366851E-3</v>
      </c>
      <c r="D2905" s="1">
        <v>1.200461775975613E-2</v>
      </c>
      <c r="E2905" s="8"/>
      <c r="F2905" s="8"/>
      <c r="G2905" s="8"/>
      <c r="H2905" s="8"/>
      <c r="I2905" s="8"/>
      <c r="J2905" s="8"/>
    </row>
    <row r="2906" spans="1:10" x14ac:dyDescent="0.35">
      <c r="A2906" s="3">
        <v>37662</v>
      </c>
      <c r="B2906" s="1">
        <v>7.5405902248564432E-3</v>
      </c>
      <c r="C2906" s="1">
        <v>-4.3553936847680582E-3</v>
      </c>
      <c r="D2906" s="1">
        <v>-3.876699693135937E-3</v>
      </c>
      <c r="E2906" s="8"/>
      <c r="F2906" s="8"/>
      <c r="G2906" s="8"/>
      <c r="H2906" s="8"/>
      <c r="I2906" s="8"/>
      <c r="J2906" s="8"/>
    </row>
    <row r="2907" spans="1:10" x14ac:dyDescent="0.35">
      <c r="A2907" s="3">
        <v>37663</v>
      </c>
      <c r="B2907" s="1">
        <v>-8.1313467117249041E-3</v>
      </c>
      <c r="C2907" s="1">
        <v>1.5576762624427514E-3</v>
      </c>
      <c r="D2907" s="1">
        <v>7.172457937441065E-3</v>
      </c>
      <c r="E2907" s="8"/>
      <c r="F2907" s="8"/>
      <c r="G2907" s="8"/>
      <c r="H2907" s="8"/>
      <c r="I2907" s="8"/>
      <c r="J2907" s="8"/>
    </row>
    <row r="2908" spans="1:10" x14ac:dyDescent="0.35">
      <c r="A2908" s="3">
        <v>37664</v>
      </c>
      <c r="B2908" s="1">
        <v>-1.2768093450376107E-2</v>
      </c>
      <c r="C2908" s="1">
        <v>3.4183708789182676E-3</v>
      </c>
      <c r="D2908" s="1">
        <v>-1.2053030624429674E-2</v>
      </c>
      <c r="E2908" s="8"/>
      <c r="F2908" s="8"/>
      <c r="G2908" s="8"/>
      <c r="H2908" s="8"/>
      <c r="I2908" s="8"/>
      <c r="J2908" s="8"/>
    </row>
    <row r="2909" spans="1:10" x14ac:dyDescent="0.35">
      <c r="A2909" s="3">
        <v>37665</v>
      </c>
      <c r="B2909" s="1">
        <v>-1.6014183918124062E-3</v>
      </c>
      <c r="C2909" s="1">
        <v>5.2600591748835643E-3</v>
      </c>
      <c r="D2909" s="1">
        <v>-2.4000137258850637E-4</v>
      </c>
      <c r="E2909" s="8"/>
      <c r="F2909" s="8"/>
      <c r="G2909" s="8"/>
      <c r="H2909" s="8"/>
      <c r="I2909" s="8"/>
      <c r="J2909" s="8"/>
    </row>
    <row r="2910" spans="1:10" x14ac:dyDescent="0.35">
      <c r="A2910" s="3">
        <v>37666</v>
      </c>
      <c r="B2910" s="1">
        <v>2.1208110926454724E-2</v>
      </c>
      <c r="C2910" s="1">
        <v>-6.5017515380258835E-3</v>
      </c>
      <c r="D2910" s="1">
        <v>5.1498149656573709E-3</v>
      </c>
      <c r="E2910" s="8"/>
      <c r="F2910" s="8"/>
      <c r="G2910" s="8"/>
      <c r="H2910" s="8"/>
      <c r="I2910" s="8"/>
      <c r="J2910" s="8"/>
    </row>
    <row r="2911" spans="1:10" x14ac:dyDescent="0.35">
      <c r="A2911" s="3">
        <v>37670</v>
      </c>
      <c r="B2911" s="1">
        <v>1.9311893959489689E-2</v>
      </c>
      <c r="C2911" s="1">
        <v>0</v>
      </c>
      <c r="D2911" s="1">
        <v>-1.9903319398817741E-3</v>
      </c>
      <c r="E2911" s="8"/>
      <c r="F2911" s="8"/>
      <c r="G2911" s="8"/>
      <c r="H2911" s="8"/>
      <c r="I2911" s="8"/>
      <c r="J2911" s="8"/>
    </row>
    <row r="2912" spans="1:10" x14ac:dyDescent="0.35">
      <c r="A2912" s="3">
        <v>37671</v>
      </c>
      <c r="B2912" s="1">
        <v>-7.1214119274663965E-3</v>
      </c>
      <c r="C2912" s="1">
        <v>4.9575453687308946E-3</v>
      </c>
      <c r="D2912" s="1">
        <v>4.5213011427965187E-3</v>
      </c>
      <c r="E2912" s="8"/>
      <c r="F2912" s="8"/>
      <c r="G2912" s="8"/>
      <c r="H2912" s="8"/>
      <c r="I2912" s="8"/>
      <c r="J2912" s="8"/>
    </row>
    <row r="2913" spans="1:10" x14ac:dyDescent="0.35">
      <c r="A2913" s="3">
        <v>37672</v>
      </c>
      <c r="B2913" s="1">
        <v>-9.546924011903362E-3</v>
      </c>
      <c r="C2913" s="1">
        <v>3.0860314420192627E-3</v>
      </c>
      <c r="D2913" s="1">
        <v>-3.0964449732099296E-3</v>
      </c>
      <c r="E2913" s="8"/>
      <c r="F2913" s="8"/>
      <c r="G2913" s="8"/>
      <c r="H2913" s="8"/>
      <c r="I2913" s="8"/>
      <c r="J2913" s="8"/>
    </row>
    <row r="2914" spans="1:10" x14ac:dyDescent="0.35">
      <c r="A2914" s="3">
        <v>37673</v>
      </c>
      <c r="B2914" s="1">
        <v>1.3137549732239878E-2</v>
      </c>
      <c r="C2914" s="1">
        <v>-4.0137010361882249E-3</v>
      </c>
      <c r="D2914" s="1">
        <v>1.4392777698808097E-2</v>
      </c>
      <c r="E2914" s="8"/>
      <c r="F2914" s="8"/>
      <c r="G2914" s="8"/>
      <c r="H2914" s="8"/>
      <c r="I2914" s="8"/>
      <c r="J2914" s="8"/>
    </row>
    <row r="2915" spans="1:10" x14ac:dyDescent="0.35">
      <c r="A2915" s="3">
        <v>37676</v>
      </c>
      <c r="B2915" s="1">
        <v>-1.8551774064489598E-2</v>
      </c>
      <c r="C2915" s="1">
        <v>4.0137010361882995E-3</v>
      </c>
      <c r="D2915" s="1">
        <v>2.2964065347831245E-2</v>
      </c>
      <c r="E2915" s="8"/>
      <c r="F2915" s="8"/>
      <c r="G2915" s="8"/>
      <c r="H2915" s="8"/>
      <c r="I2915" s="8"/>
      <c r="J2915" s="8"/>
    </row>
    <row r="2916" spans="1:10" x14ac:dyDescent="0.35">
      <c r="A2916" s="3">
        <v>37677</v>
      </c>
      <c r="B2916" s="1">
        <v>7.1687468541039778E-3</v>
      </c>
      <c r="C2916" s="1">
        <v>2.4619864558918397E-3</v>
      </c>
      <c r="D2916" s="1">
        <v>-2.7304117872853546E-2</v>
      </c>
      <c r="E2916" s="8"/>
      <c r="F2916" s="8"/>
      <c r="G2916" s="8"/>
      <c r="H2916" s="8"/>
      <c r="I2916" s="8"/>
      <c r="J2916" s="8"/>
    </row>
    <row r="2917" spans="1:10" x14ac:dyDescent="0.35">
      <c r="A2917" s="3">
        <v>37678</v>
      </c>
      <c r="B2917" s="1">
        <v>-1.3228531801315566E-2</v>
      </c>
      <c r="C2917" s="1">
        <v>3.0689836644142311E-3</v>
      </c>
      <c r="D2917" s="1">
        <v>1.799773024147926E-2</v>
      </c>
      <c r="E2917" s="8"/>
      <c r="F2917" s="8"/>
      <c r="G2917" s="8"/>
      <c r="H2917" s="8"/>
      <c r="I2917" s="8"/>
      <c r="J2917" s="8"/>
    </row>
    <row r="2918" spans="1:10" x14ac:dyDescent="0.35">
      <c r="A2918" s="3">
        <v>37679</v>
      </c>
      <c r="B2918" s="1">
        <v>1.1689014237348297E-2</v>
      </c>
      <c r="C2918" s="1">
        <v>1.5309670456481815E-3</v>
      </c>
      <c r="D2918" s="1">
        <v>-1.1871259776743961E-2</v>
      </c>
      <c r="E2918" s="8"/>
      <c r="F2918" s="8"/>
      <c r="G2918" s="8"/>
      <c r="H2918" s="8"/>
      <c r="I2918" s="8"/>
      <c r="J2918" s="8"/>
    </row>
    <row r="2919" spans="1:10" x14ac:dyDescent="0.35">
      <c r="A2919" s="3">
        <v>37680</v>
      </c>
      <c r="B2919" s="1">
        <v>4.611460541271822E-3</v>
      </c>
      <c r="C2919" s="1">
        <v>4.5788880139216101E-3</v>
      </c>
      <c r="D2919" s="1">
        <v>9.2556853536321013E-4</v>
      </c>
      <c r="E2919" s="8"/>
      <c r="F2919" s="8"/>
      <c r="G2919" s="8"/>
      <c r="H2919" s="8"/>
      <c r="I2919" s="8"/>
      <c r="J2919" s="8"/>
    </row>
    <row r="2920" spans="1:10" x14ac:dyDescent="0.35">
      <c r="A2920" s="3">
        <v>37683</v>
      </c>
      <c r="B2920" s="1">
        <v>-7.5658491167645029E-3</v>
      </c>
      <c r="C2920" s="1">
        <v>1.5372433314826605E-3</v>
      </c>
      <c r="D2920" s="1">
        <v>-4.7568342931826645E-3</v>
      </c>
      <c r="E2920" s="8"/>
      <c r="F2920" s="8"/>
      <c r="G2920" s="8"/>
      <c r="H2920" s="8"/>
      <c r="I2920" s="8"/>
      <c r="J2920" s="8"/>
    </row>
    <row r="2921" spans="1:10" x14ac:dyDescent="0.35">
      <c r="A2921" s="3">
        <v>37684</v>
      </c>
      <c r="B2921" s="1">
        <v>-1.5475924516346291E-2</v>
      </c>
      <c r="C2921" s="1">
        <v>2.4609071045131135E-3</v>
      </c>
      <c r="D2921" s="1">
        <v>2.9528621877246662E-3</v>
      </c>
      <c r="E2921" s="8"/>
      <c r="F2921" s="8"/>
      <c r="G2921" s="8"/>
      <c r="H2921" s="8"/>
      <c r="I2921" s="8"/>
      <c r="J2921" s="8"/>
    </row>
    <row r="2922" spans="1:10" x14ac:dyDescent="0.35">
      <c r="A2922" s="3">
        <v>37685</v>
      </c>
      <c r="B2922" s="1">
        <v>9.5167320346691894E-3</v>
      </c>
      <c r="C2922" s="1">
        <v>1.6864262260943665E-3</v>
      </c>
      <c r="D2922" s="1">
        <v>-4.2203597248288783E-3</v>
      </c>
      <c r="E2922" s="8"/>
      <c r="F2922" s="8"/>
      <c r="G2922" s="8"/>
      <c r="H2922" s="8"/>
      <c r="I2922" s="8"/>
      <c r="J2922" s="8"/>
    </row>
    <row r="2923" spans="1:10" x14ac:dyDescent="0.35">
      <c r="A2923" s="3">
        <v>37686</v>
      </c>
      <c r="B2923" s="1">
        <v>-9.3829194086401148E-3</v>
      </c>
      <c r="C2923" s="1">
        <v>-1.8808977891307591E-3</v>
      </c>
      <c r="D2923" s="1">
        <v>5.3194428930309311E-3</v>
      </c>
      <c r="E2923" s="8"/>
      <c r="F2923" s="8"/>
      <c r="G2923" s="8"/>
      <c r="H2923" s="8"/>
      <c r="I2923" s="8"/>
      <c r="J2923" s="8"/>
    </row>
    <row r="2924" spans="1:10" x14ac:dyDescent="0.35">
      <c r="A2924" s="3">
        <v>37687</v>
      </c>
      <c r="B2924" s="1">
        <v>8.2254141851746676E-3</v>
      </c>
      <c r="C2924" s="1">
        <v>2.3389278796228123E-3</v>
      </c>
      <c r="D2924" s="1">
        <v>1.2944115761834287E-2</v>
      </c>
      <c r="E2924" s="8"/>
      <c r="F2924" s="8"/>
      <c r="G2924" s="8"/>
      <c r="H2924" s="8"/>
      <c r="I2924" s="8"/>
      <c r="J2924" s="8"/>
    </row>
    <row r="2925" spans="1:10" x14ac:dyDescent="0.35">
      <c r="A2925" s="3">
        <v>37690</v>
      </c>
      <c r="B2925" s="1">
        <v>-2.6169169355035431E-2</v>
      </c>
      <c r="C2925" s="1">
        <v>3.7417684176000803E-3</v>
      </c>
      <c r="D2925" s="1">
        <v>-8.3831317201268872E-3</v>
      </c>
      <c r="E2925" s="8"/>
      <c r="F2925" s="8"/>
      <c r="G2925" s="8"/>
      <c r="H2925" s="8"/>
      <c r="I2925" s="8"/>
      <c r="J2925" s="8"/>
    </row>
    <row r="2926" spans="1:10" x14ac:dyDescent="0.35">
      <c r="A2926" s="3">
        <v>37691</v>
      </c>
      <c r="B2926" s="1">
        <v>-8.3944753953315958E-3</v>
      </c>
      <c r="C2926" s="1">
        <v>-9.9024462490279177E-4</v>
      </c>
      <c r="D2926" s="1">
        <v>-1.098537543062904E-2</v>
      </c>
      <c r="E2926" s="8"/>
      <c r="F2926" s="8"/>
      <c r="G2926" s="8"/>
      <c r="H2926" s="8"/>
      <c r="I2926" s="8"/>
      <c r="J2926" s="8"/>
    </row>
    <row r="2927" spans="1:10" x14ac:dyDescent="0.35">
      <c r="A2927" s="3">
        <v>37692</v>
      </c>
      <c r="B2927" s="1">
        <v>4.3117480752347453E-3</v>
      </c>
      <c r="C2927" s="1">
        <v>-1.5481433921330634E-4</v>
      </c>
      <c r="D2927" s="1">
        <v>-4.3942354133972683E-4</v>
      </c>
      <c r="E2927" s="8"/>
      <c r="F2927" s="8"/>
      <c r="G2927" s="8"/>
      <c r="H2927" s="8"/>
      <c r="I2927" s="8"/>
      <c r="J2927" s="8"/>
    </row>
    <row r="2928" spans="1:10" x14ac:dyDescent="0.35">
      <c r="A2928" s="3">
        <v>37693</v>
      </c>
      <c r="B2928" s="1">
        <v>3.3876681621712021E-2</v>
      </c>
      <c r="C2928" s="1">
        <v>-1.1672087507049258E-2</v>
      </c>
      <c r="D2928" s="1">
        <v>-2.2487784718207161E-2</v>
      </c>
      <c r="E2928" s="8"/>
      <c r="F2928" s="8"/>
      <c r="G2928" s="8"/>
      <c r="H2928" s="8"/>
      <c r="I2928" s="8"/>
      <c r="J2928" s="8"/>
    </row>
    <row r="2929" spans="1:10" x14ac:dyDescent="0.35">
      <c r="A2929" s="3">
        <v>37694</v>
      </c>
      <c r="B2929" s="1">
        <v>1.6454780101940111E-3</v>
      </c>
      <c r="C2929" s="1">
        <v>2.0811987701563079E-3</v>
      </c>
      <c r="D2929" s="1">
        <v>-7.7856136994204012E-3</v>
      </c>
      <c r="E2929" s="8"/>
      <c r="F2929" s="8"/>
      <c r="G2929" s="8"/>
      <c r="H2929" s="8"/>
      <c r="I2929" s="8"/>
      <c r="J2929" s="8"/>
    </row>
    <row r="2930" spans="1:10" x14ac:dyDescent="0.35">
      <c r="A2930" s="3">
        <v>37697</v>
      </c>
      <c r="B2930" s="1">
        <v>3.4813604976264165E-2</v>
      </c>
      <c r="C2930" s="1">
        <v>-8.8948791594325709E-3</v>
      </c>
      <c r="D2930" s="1">
        <v>-1.0590053528372997E-2</v>
      </c>
      <c r="E2930" s="8"/>
      <c r="F2930" s="8"/>
      <c r="G2930" s="8"/>
      <c r="H2930" s="8"/>
      <c r="I2930" s="8"/>
      <c r="J2930" s="8"/>
    </row>
    <row r="2931" spans="1:10" x14ac:dyDescent="0.35">
      <c r="A2931" s="3">
        <v>37698</v>
      </c>
      <c r="B2931" s="1">
        <v>4.2330798099543604E-3</v>
      </c>
      <c r="C2931" s="1">
        <v>-6.7492709788967683E-3</v>
      </c>
      <c r="D2931" s="1">
        <v>-1.8299385491459836E-2</v>
      </c>
      <c r="E2931" s="8"/>
      <c r="F2931" s="8"/>
      <c r="G2931" s="8"/>
      <c r="H2931" s="8"/>
      <c r="I2931" s="8"/>
      <c r="J2931" s="8"/>
    </row>
    <row r="2932" spans="1:10" x14ac:dyDescent="0.35">
      <c r="A2932" s="3">
        <v>37699</v>
      </c>
      <c r="B2932" s="1">
        <v>8.6988546026567862E-3</v>
      </c>
      <c r="C2932" s="1">
        <v>-5.6128262763046263E-3</v>
      </c>
      <c r="D2932" s="1">
        <v>-4.0049344966484072E-3</v>
      </c>
      <c r="E2932" s="8"/>
      <c r="F2932" s="8"/>
      <c r="G2932" s="8"/>
      <c r="H2932" s="8"/>
      <c r="I2932" s="8"/>
      <c r="J2932" s="8"/>
    </row>
    <row r="2933" spans="1:10" x14ac:dyDescent="0.35">
      <c r="A2933" s="3">
        <v>37700</v>
      </c>
      <c r="B2933" s="1">
        <v>1.8860489447984567E-3</v>
      </c>
      <c r="C2933" s="1">
        <v>-3.198646502239816E-3</v>
      </c>
      <c r="D2933" s="1">
        <v>-9.1169076032090769E-3</v>
      </c>
      <c r="E2933" s="8"/>
      <c r="F2933" s="8"/>
      <c r="G2933" s="8"/>
      <c r="H2933" s="8"/>
      <c r="I2933" s="8"/>
      <c r="J2933" s="8"/>
    </row>
    <row r="2934" spans="1:10" x14ac:dyDescent="0.35">
      <c r="A2934" s="3">
        <v>37701</v>
      </c>
      <c r="B2934" s="1">
        <v>2.2716702871107941E-2</v>
      </c>
      <c r="C2934" s="1">
        <v>-7.4120861562178807E-3</v>
      </c>
      <c r="D2934" s="1">
        <v>-1.4860186992024091E-2</v>
      </c>
      <c r="E2934" s="8"/>
      <c r="F2934" s="8"/>
      <c r="G2934" s="8"/>
      <c r="H2934" s="8"/>
      <c r="I2934" s="8"/>
      <c r="J2934" s="8"/>
    </row>
    <row r="2935" spans="1:10" x14ac:dyDescent="0.35">
      <c r="A2935" s="3">
        <v>37704</v>
      </c>
      <c r="B2935" s="1">
        <v>-3.5867073422977576E-2</v>
      </c>
      <c r="C2935" s="1">
        <v>1.017152498203289E-2</v>
      </c>
      <c r="D2935" s="1">
        <v>8.3647804613618381E-3</v>
      </c>
      <c r="E2935" s="8"/>
      <c r="F2935" s="8"/>
      <c r="G2935" s="8"/>
      <c r="H2935" s="8"/>
      <c r="I2935" s="8"/>
      <c r="J2935" s="8"/>
    </row>
    <row r="2936" spans="1:10" x14ac:dyDescent="0.35">
      <c r="A2936" s="3">
        <v>37705</v>
      </c>
      <c r="B2936" s="1">
        <v>1.2087762262945285E-2</v>
      </c>
      <c r="C2936" s="1">
        <v>1.0617534296986743E-3</v>
      </c>
      <c r="D2936" s="1">
        <v>-9.8783221999752327E-3</v>
      </c>
      <c r="E2936" s="8"/>
      <c r="F2936" s="8"/>
      <c r="G2936" s="8"/>
      <c r="H2936" s="8"/>
      <c r="I2936" s="8"/>
      <c r="J2936" s="8"/>
    </row>
    <row r="2937" spans="1:10" x14ac:dyDescent="0.35">
      <c r="A2937" s="3">
        <v>37706</v>
      </c>
      <c r="B2937" s="1">
        <v>-5.4909606120603378E-3</v>
      </c>
      <c r="C2937" s="1">
        <v>1.259867800805566E-3</v>
      </c>
      <c r="D2937" s="1">
        <v>5.2762653708112416E-4</v>
      </c>
      <c r="E2937" s="8"/>
      <c r="F2937" s="8"/>
      <c r="G2937" s="8"/>
      <c r="H2937" s="8"/>
      <c r="I2937" s="8"/>
      <c r="J2937" s="8"/>
    </row>
    <row r="2938" spans="1:10" x14ac:dyDescent="0.35">
      <c r="A2938" s="3">
        <v>37707</v>
      </c>
      <c r="B2938" s="1">
        <v>-1.6451251071540509E-3</v>
      </c>
      <c r="C2938" s="1">
        <v>1.4890612509941617E-3</v>
      </c>
      <c r="D2938" s="1">
        <v>1.2444791439362115E-2</v>
      </c>
      <c r="E2938" s="8"/>
      <c r="F2938" s="8"/>
      <c r="G2938" s="8"/>
      <c r="H2938" s="8"/>
      <c r="I2938" s="8"/>
      <c r="J2938" s="8"/>
    </row>
    <row r="2939" spans="1:10" x14ac:dyDescent="0.35">
      <c r="A2939" s="3">
        <v>37708</v>
      </c>
      <c r="B2939" s="1">
        <v>-5.7967160388378873E-3</v>
      </c>
      <c r="C2939" s="1">
        <v>2.273107584285818E-3</v>
      </c>
      <c r="D2939" s="1">
        <v>-2.5194251513973821E-3</v>
      </c>
      <c r="E2939" s="8"/>
      <c r="F2939" s="8"/>
      <c r="G2939" s="8"/>
      <c r="H2939" s="8"/>
      <c r="I2939" s="8"/>
      <c r="J2939" s="8"/>
    </row>
    <row r="2940" spans="1:10" x14ac:dyDescent="0.35">
      <c r="A2940" s="3">
        <v>37711</v>
      </c>
      <c r="B2940" s="1">
        <v>-1.7901020168734297E-2</v>
      </c>
      <c r="C2940" s="1">
        <v>6.0470012667651774E-3</v>
      </c>
      <c r="D2940" s="1">
        <v>7.3267644186280727E-3</v>
      </c>
      <c r="E2940" s="8"/>
      <c r="F2940" s="8"/>
      <c r="G2940" s="8"/>
      <c r="H2940" s="8"/>
      <c r="I2940" s="8"/>
      <c r="J2940" s="8"/>
    </row>
    <row r="2941" spans="1:10" x14ac:dyDescent="0.35">
      <c r="A2941" s="3">
        <v>37712</v>
      </c>
      <c r="B2941" s="1">
        <v>1.207050620087298E-2</v>
      </c>
      <c r="C2941" s="1">
        <v>-5.8410755554118483E-4</v>
      </c>
      <c r="D2941" s="1">
        <v>-9.6902507183018564E-3</v>
      </c>
      <c r="E2941" s="8"/>
      <c r="F2941" s="8"/>
      <c r="G2941" s="8"/>
      <c r="H2941" s="8"/>
      <c r="I2941" s="8"/>
      <c r="J2941" s="8"/>
    </row>
    <row r="2942" spans="1:10" x14ac:dyDescent="0.35">
      <c r="A2942" s="3">
        <v>37713</v>
      </c>
      <c r="B2942" s="1">
        <v>2.5780728496878014E-2</v>
      </c>
      <c r="C2942" s="1">
        <v>-8.4444223819582567E-3</v>
      </c>
      <c r="D2942" s="1">
        <v>-6.4442315726727451E-3</v>
      </c>
      <c r="E2942" s="8"/>
      <c r="F2942" s="8"/>
      <c r="G2942" s="8"/>
      <c r="H2942" s="8"/>
      <c r="I2942" s="8"/>
      <c r="J2942" s="8"/>
    </row>
    <row r="2943" spans="1:10" x14ac:dyDescent="0.35">
      <c r="A2943" s="3">
        <v>37714</v>
      </c>
      <c r="B2943" s="1">
        <v>-5.0644544471941839E-3</v>
      </c>
      <c r="C2943" s="1">
        <v>1.5753547805542889E-3</v>
      </c>
      <c r="D2943" s="1">
        <v>-3.1346830035867586E-3</v>
      </c>
      <c r="E2943" s="8"/>
      <c r="F2943" s="8"/>
      <c r="G2943" s="8"/>
      <c r="H2943" s="8"/>
      <c r="I2943" s="8"/>
      <c r="J2943" s="8"/>
    </row>
    <row r="2944" spans="1:10" x14ac:dyDescent="0.35">
      <c r="A2944" s="3">
        <v>37715</v>
      </c>
      <c r="B2944" s="1">
        <v>2.7345769903515771E-3</v>
      </c>
      <c r="C2944" s="1">
        <v>-2.5153841659447018E-3</v>
      </c>
      <c r="D2944" s="1">
        <v>2.1963642121207399E-3</v>
      </c>
      <c r="E2944" s="8"/>
      <c r="F2944" s="8"/>
      <c r="G2944" s="8"/>
      <c r="H2944" s="8"/>
      <c r="I2944" s="8"/>
      <c r="J2944" s="8"/>
    </row>
    <row r="2945" spans="1:10" x14ac:dyDescent="0.35">
      <c r="A2945" s="3">
        <v>37718</v>
      </c>
      <c r="B2945" s="1">
        <v>1.2281241948919493E-3</v>
      </c>
      <c r="C2945" s="1">
        <v>-5.6748397892391585E-3</v>
      </c>
      <c r="D2945" s="1">
        <v>3.5640902058484574E-3</v>
      </c>
      <c r="E2945" s="8"/>
      <c r="F2945" s="8"/>
      <c r="G2945" s="8"/>
      <c r="H2945" s="8"/>
      <c r="I2945" s="8"/>
      <c r="J2945" s="8"/>
    </row>
    <row r="2946" spans="1:10" x14ac:dyDescent="0.35">
      <c r="A2946" s="3">
        <v>37719</v>
      </c>
      <c r="B2946" s="1">
        <v>-1.8655236268776004E-3</v>
      </c>
      <c r="C2946" s="1">
        <v>6.3042792503775801E-3</v>
      </c>
      <c r="D2946" s="1">
        <v>-2.9525016382535604E-3</v>
      </c>
      <c r="E2946" s="8"/>
      <c r="F2946" s="8"/>
      <c r="G2946" s="8"/>
      <c r="H2946" s="8"/>
      <c r="I2946" s="8"/>
      <c r="J2946" s="8"/>
    </row>
    <row r="2947" spans="1:10" x14ac:dyDescent="0.35">
      <c r="A2947" s="3">
        <v>37720</v>
      </c>
      <c r="B2947" s="1">
        <v>-1.4103474075268392E-2</v>
      </c>
      <c r="C2947" s="1">
        <v>2.9030367042215616E-3</v>
      </c>
      <c r="D2947" s="1">
        <v>9.4790920197969988E-3</v>
      </c>
      <c r="E2947" s="8"/>
      <c r="F2947" s="8"/>
      <c r="G2947" s="8"/>
      <c r="H2947" s="8"/>
      <c r="I2947" s="8"/>
      <c r="J2947" s="8"/>
    </row>
    <row r="2948" spans="1:10" x14ac:dyDescent="0.35">
      <c r="A2948" s="3">
        <v>37721</v>
      </c>
      <c r="B2948" s="1">
        <v>6.4342953498963277E-3</v>
      </c>
      <c r="C2948" s="1">
        <v>-2.903036704221579E-3</v>
      </c>
      <c r="D2948" s="1">
        <v>-6.8577205634055101E-3</v>
      </c>
      <c r="E2948" s="8"/>
      <c r="F2948" s="8"/>
      <c r="G2948" s="8"/>
      <c r="H2948" s="8"/>
      <c r="I2948" s="8"/>
      <c r="J2948" s="8"/>
    </row>
    <row r="2949" spans="1:10" x14ac:dyDescent="0.35">
      <c r="A2949" s="3">
        <v>37722</v>
      </c>
      <c r="B2949" s="1">
        <v>-3.770379434950183E-3</v>
      </c>
      <c r="C2949" s="1">
        <v>-3.4628338853301458E-3</v>
      </c>
      <c r="D2949" s="1">
        <v>6.4033922955895372E-3</v>
      </c>
      <c r="E2949" s="8"/>
      <c r="F2949" s="8"/>
      <c r="G2949" s="8"/>
      <c r="H2949" s="8"/>
      <c r="I2949" s="8"/>
      <c r="J2949" s="8"/>
    </row>
    <row r="2950" spans="1:10" x14ac:dyDescent="0.35">
      <c r="A2950" s="3">
        <v>37725</v>
      </c>
      <c r="B2950" s="1">
        <v>1.9310221182201829E-2</v>
      </c>
      <c r="C2950" s="1">
        <v>-3.2342797503228187E-3</v>
      </c>
      <c r="D2950" s="1">
        <v>-1.1707155244391073E-3</v>
      </c>
      <c r="E2950" s="8"/>
      <c r="F2950" s="8"/>
      <c r="G2950" s="8"/>
      <c r="H2950" s="8"/>
      <c r="I2950" s="8"/>
      <c r="J2950" s="8"/>
    </row>
    <row r="2951" spans="1:10" x14ac:dyDescent="0.35">
      <c r="A2951" s="3">
        <v>37726</v>
      </c>
      <c r="B2951" s="1">
        <v>6.2836629357931242E-3</v>
      </c>
      <c r="C2951" s="1">
        <v>4.0252452087944576E-3</v>
      </c>
      <c r="D2951" s="1">
        <v>1.1744137560677208E-2</v>
      </c>
      <c r="E2951" s="8"/>
      <c r="F2951" s="8"/>
      <c r="G2951" s="8"/>
      <c r="H2951" s="8"/>
      <c r="I2951" s="8"/>
      <c r="J2951" s="8"/>
    </row>
    <row r="2952" spans="1:10" x14ac:dyDescent="0.35">
      <c r="A2952" s="3">
        <v>37727</v>
      </c>
      <c r="B2952" s="1">
        <v>-1.2311531669827047E-2</v>
      </c>
      <c r="C2952" s="1">
        <v>2.3930517231352286E-3</v>
      </c>
      <c r="D2952" s="1">
        <v>-2.3777525181805962E-4</v>
      </c>
      <c r="E2952" s="8"/>
      <c r="F2952" s="8"/>
      <c r="G2952" s="8"/>
      <c r="H2952" s="8"/>
      <c r="I2952" s="8"/>
      <c r="J2952" s="8"/>
    </row>
    <row r="2953" spans="1:10" x14ac:dyDescent="0.35">
      <c r="A2953" s="3">
        <v>37728</v>
      </c>
      <c r="B2953" s="1">
        <v>1.5416236611063869E-2</v>
      </c>
      <c r="C2953" s="1">
        <v>-1.6106915101519353E-3</v>
      </c>
      <c r="D2953" s="1">
        <v>1.346375627976942E-2</v>
      </c>
      <c r="E2953" s="8"/>
      <c r="F2953" s="8"/>
      <c r="G2953" s="8"/>
      <c r="H2953" s="8"/>
      <c r="I2953" s="8"/>
      <c r="J2953" s="8"/>
    </row>
    <row r="2954" spans="1:10" x14ac:dyDescent="0.35">
      <c r="A2954" s="3">
        <v>37732</v>
      </c>
      <c r="B2954" s="1">
        <v>-1.7585228463302259E-3</v>
      </c>
      <c r="C2954" s="1">
        <v>-1.7331926624593124E-3</v>
      </c>
      <c r="D2954" s="1">
        <v>3.9654210685549788E-3</v>
      </c>
      <c r="E2954" s="8"/>
      <c r="F2954" s="8"/>
      <c r="G2954" s="8"/>
      <c r="H2954" s="8"/>
      <c r="I2954" s="8"/>
      <c r="J2954" s="8"/>
    </row>
    <row r="2955" spans="1:10" x14ac:dyDescent="0.35">
      <c r="A2955" s="3">
        <v>37733</v>
      </c>
      <c r="B2955" s="1">
        <v>2.1471618616161363E-2</v>
      </c>
      <c r="C2955" s="1">
        <v>-1.9986968563074205E-4</v>
      </c>
      <c r="D2955" s="1">
        <v>-7.7725355084529973E-3</v>
      </c>
      <c r="E2955" s="8"/>
      <c r="F2955" s="8"/>
      <c r="G2955" s="8"/>
      <c r="H2955" s="8"/>
      <c r="I2955" s="8"/>
      <c r="J2955" s="8"/>
    </row>
    <row r="2956" spans="1:10" x14ac:dyDescent="0.35">
      <c r="A2956" s="3">
        <v>37734</v>
      </c>
      <c r="B2956" s="1">
        <v>8.3589230088552437E-3</v>
      </c>
      <c r="C2956" s="1">
        <v>-7.4386613840204897E-4</v>
      </c>
      <c r="D2956" s="1">
        <v>-1.0432388923177856E-2</v>
      </c>
      <c r="E2956" s="8"/>
      <c r="F2956" s="8"/>
      <c r="G2956" s="8"/>
      <c r="H2956" s="8"/>
      <c r="I2956" s="8"/>
      <c r="J2956" s="8"/>
    </row>
    <row r="2957" spans="1:10" x14ac:dyDescent="0.35">
      <c r="A2957" s="3">
        <v>37735</v>
      </c>
      <c r="B2957" s="1">
        <v>-8.293090224104703E-3</v>
      </c>
      <c r="C2957" s="1">
        <v>7.0722949550361264E-3</v>
      </c>
      <c r="D2957" s="1">
        <v>-4.0124470628947482E-3</v>
      </c>
      <c r="E2957" s="8"/>
      <c r="F2957" s="8"/>
      <c r="G2957" s="8"/>
      <c r="H2957" s="8"/>
      <c r="I2957" s="8"/>
      <c r="J2957" s="8"/>
    </row>
    <row r="2958" spans="1:10" x14ac:dyDescent="0.35">
      <c r="A2958" s="3">
        <v>37736</v>
      </c>
      <c r="B2958" s="1">
        <v>-1.3943128485426406E-2</v>
      </c>
      <c r="C2958" s="1">
        <v>1.5639702619866186E-3</v>
      </c>
      <c r="D2958" s="1">
        <v>-2.1684368457243687E-3</v>
      </c>
      <c r="E2958" s="8"/>
      <c r="F2958" s="8"/>
      <c r="G2958" s="8"/>
      <c r="H2958" s="8"/>
      <c r="I2958" s="8"/>
      <c r="J2958" s="8"/>
    </row>
    <row r="2959" spans="1:10" x14ac:dyDescent="0.35">
      <c r="A2959" s="3">
        <v>37739</v>
      </c>
      <c r="B2959" s="1">
        <v>1.7677520402171947E-2</v>
      </c>
      <c r="C2959" s="1">
        <v>-9.3650057240951621E-4</v>
      </c>
      <c r="D2959" s="1">
        <v>-1.4725582305633133E-2</v>
      </c>
      <c r="E2959" s="8"/>
      <c r="F2959" s="8"/>
      <c r="G2959" s="8"/>
      <c r="H2959" s="8"/>
      <c r="I2959" s="8"/>
      <c r="J2959" s="8"/>
    </row>
    <row r="2960" spans="1:10" x14ac:dyDescent="0.35">
      <c r="A2960" s="3">
        <v>37740</v>
      </c>
      <c r="B2960" s="1">
        <v>3.2738968937291888E-3</v>
      </c>
      <c r="C2960" s="1">
        <v>-2.5122445318915589E-3</v>
      </c>
      <c r="D2960" s="1">
        <v>2.3797788170629537E-3</v>
      </c>
      <c r="E2960" s="8"/>
      <c r="F2960" s="8"/>
      <c r="G2960" s="8"/>
      <c r="H2960" s="8"/>
      <c r="I2960" s="8"/>
      <c r="J2960" s="8"/>
    </row>
    <row r="2961" spans="1:10" x14ac:dyDescent="0.35">
      <c r="A2961" s="3">
        <v>37741</v>
      </c>
      <c r="B2961" s="1">
        <v>-1.0028560434119549E-3</v>
      </c>
      <c r="C2961" s="1">
        <v>5.8732192067380909E-3</v>
      </c>
      <c r="D2961" s="1">
        <v>1.0157003014957491E-2</v>
      </c>
      <c r="E2961" s="8"/>
      <c r="F2961" s="8"/>
      <c r="G2961" s="8"/>
      <c r="H2961" s="8"/>
      <c r="I2961" s="8"/>
      <c r="J2961" s="8"/>
    </row>
    <row r="2962" spans="1:10" x14ac:dyDescent="0.35">
      <c r="A2962" s="3">
        <v>37742</v>
      </c>
      <c r="B2962" s="1">
        <v>-6.7640547630811593E-4</v>
      </c>
      <c r="C2962" s="1">
        <v>7.121915323446373E-5</v>
      </c>
      <c r="D2962" s="1">
        <v>2.5947650353596412E-3</v>
      </c>
      <c r="E2962" s="8"/>
      <c r="F2962" s="8"/>
      <c r="G2962" s="8"/>
      <c r="H2962" s="8"/>
      <c r="I2962" s="8"/>
      <c r="J2962" s="8"/>
    </row>
    <row r="2963" spans="1:10" x14ac:dyDescent="0.35">
      <c r="A2963" s="3">
        <v>37743</v>
      </c>
      <c r="B2963" s="1">
        <v>1.4926781981872977E-2</v>
      </c>
      <c r="C2963" s="1">
        <v>-4.6875271726605867E-3</v>
      </c>
      <c r="D2963" s="1">
        <v>-5.5154056811519865E-3</v>
      </c>
      <c r="E2963" s="8"/>
      <c r="F2963" s="8"/>
      <c r="G2963" s="8"/>
      <c r="H2963" s="8"/>
      <c r="I2963" s="8"/>
      <c r="J2963" s="8"/>
    </row>
    <row r="2964" spans="1:10" x14ac:dyDescent="0.35">
      <c r="A2964" s="3">
        <v>37746</v>
      </c>
      <c r="B2964" s="1">
        <v>-3.8025931430226748E-3</v>
      </c>
      <c r="C2964" s="1">
        <v>2.1918339169890873E-3</v>
      </c>
      <c r="D2964" s="1">
        <v>1.4229809454744632E-2</v>
      </c>
      <c r="E2964" s="8"/>
      <c r="F2964" s="8"/>
      <c r="G2964" s="8"/>
      <c r="H2964" s="8"/>
      <c r="I2964" s="8"/>
      <c r="J2964" s="8"/>
    </row>
    <row r="2965" spans="1:10" x14ac:dyDescent="0.35">
      <c r="A2965" s="3">
        <v>37747</v>
      </c>
      <c r="B2965" s="1">
        <v>8.4258991518828923E-3</v>
      </c>
      <c r="C2965" s="1">
        <v>6.5468235162948422E-3</v>
      </c>
      <c r="D2965" s="1">
        <v>-5.5141017933946776E-3</v>
      </c>
      <c r="E2965" s="8"/>
      <c r="F2965" s="8"/>
      <c r="G2965" s="8"/>
      <c r="H2965" s="8"/>
      <c r="I2965" s="8"/>
      <c r="J2965" s="8"/>
    </row>
    <row r="2966" spans="1:10" x14ac:dyDescent="0.35">
      <c r="A2966" s="3">
        <v>37748</v>
      </c>
      <c r="B2966" s="1">
        <v>-5.1180094657419005E-3</v>
      </c>
      <c r="C2966" s="1">
        <v>9.2019052985149955E-3</v>
      </c>
      <c r="D2966" s="1">
        <v>6.9265241259070468E-3</v>
      </c>
      <c r="E2966" s="8"/>
      <c r="F2966" s="8"/>
      <c r="G2966" s="8"/>
      <c r="H2966" s="8"/>
      <c r="I2966" s="8"/>
      <c r="J2966" s="8"/>
    </row>
    <row r="2967" spans="1:10" x14ac:dyDescent="0.35">
      <c r="A2967" s="3">
        <v>37749</v>
      </c>
      <c r="B2967" s="1">
        <v>-1.010879524852425E-2</v>
      </c>
      <c r="C2967" s="1">
        <v>1.6151121800352273E-3</v>
      </c>
      <c r="D2967" s="1">
        <v>9.4539596328128365E-3</v>
      </c>
      <c r="E2967" s="8"/>
      <c r="F2967" s="8"/>
      <c r="G2967" s="8"/>
      <c r="H2967" s="8"/>
      <c r="I2967" s="8"/>
      <c r="J2967" s="8"/>
    </row>
    <row r="2968" spans="1:10" x14ac:dyDescent="0.35">
      <c r="A2968" s="3">
        <v>37750</v>
      </c>
      <c r="B2968" s="1">
        <v>1.4177441731154143E-2</v>
      </c>
      <c r="C2968" s="1">
        <v>-1.8712574904905711E-4</v>
      </c>
      <c r="D2968" s="1">
        <v>1.53479526668926E-2</v>
      </c>
      <c r="E2968" s="8"/>
      <c r="F2968" s="8"/>
      <c r="G2968" s="8"/>
      <c r="H2968" s="8"/>
      <c r="I2968" s="8"/>
      <c r="J2968" s="8"/>
    </row>
    <row r="2969" spans="1:10" x14ac:dyDescent="0.35">
      <c r="A2969" s="3">
        <v>37753</v>
      </c>
      <c r="B2969" s="1">
        <v>1.245677585715561E-2</v>
      </c>
      <c r="C2969" s="1">
        <v>3.9844410689964102E-3</v>
      </c>
      <c r="D2969" s="1">
        <v>6.6809816197452559E-3</v>
      </c>
      <c r="E2969" s="8"/>
      <c r="F2969" s="8"/>
      <c r="G2969" s="8"/>
      <c r="H2969" s="8"/>
      <c r="I2969" s="8"/>
      <c r="J2969" s="8"/>
    </row>
    <row r="2970" spans="1:10" x14ac:dyDescent="0.35">
      <c r="A2970" s="3">
        <v>37754</v>
      </c>
      <c r="B2970" s="1">
        <v>-2.9776276232336561E-3</v>
      </c>
      <c r="C2970" s="1">
        <v>1.5676295534374468E-3</v>
      </c>
      <c r="D2970" s="1">
        <v>1.3899232885770963E-2</v>
      </c>
      <c r="E2970" s="8"/>
      <c r="F2970" s="8"/>
      <c r="G2970" s="8"/>
      <c r="H2970" s="8"/>
      <c r="I2970" s="8"/>
      <c r="J2970" s="8"/>
    </row>
    <row r="2971" spans="1:10" x14ac:dyDescent="0.35">
      <c r="A2971" s="3">
        <v>37755</v>
      </c>
      <c r="B2971" s="1">
        <v>-3.2100708907541811E-3</v>
      </c>
      <c r="C2971" s="1">
        <v>6.8161532531419719E-3</v>
      </c>
      <c r="D2971" s="1">
        <v>5.7919104843618362E-3</v>
      </c>
      <c r="E2971" s="8"/>
      <c r="F2971" s="8"/>
      <c r="G2971" s="8"/>
      <c r="H2971" s="8"/>
      <c r="I2971" s="8"/>
      <c r="J2971" s="8"/>
    </row>
    <row r="2972" spans="1:10" x14ac:dyDescent="0.35">
      <c r="A2972" s="3">
        <v>37756</v>
      </c>
      <c r="B2972" s="1">
        <v>7.8263758868676713E-3</v>
      </c>
      <c r="C2972" s="1">
        <v>3.8508192622678419E-5</v>
      </c>
      <c r="D2972" s="1">
        <v>-4.2375646443457713E-3</v>
      </c>
      <c r="E2972" s="8"/>
      <c r="F2972" s="8"/>
      <c r="G2972" s="8"/>
      <c r="H2972" s="8"/>
      <c r="I2972" s="8"/>
      <c r="J2972" s="8"/>
    </row>
    <row r="2973" spans="1:10" x14ac:dyDescent="0.35">
      <c r="A2973" s="3">
        <v>37757</v>
      </c>
      <c r="B2973" s="1">
        <v>-2.4960879398006736E-3</v>
      </c>
      <c r="C2973" s="1">
        <v>6.0580884681850156E-3</v>
      </c>
      <c r="D2973" s="1">
        <v>2.3417087493616019E-3</v>
      </c>
      <c r="E2973" s="8"/>
      <c r="F2973" s="8"/>
      <c r="G2973" s="8"/>
      <c r="H2973" s="8"/>
      <c r="I2973" s="8"/>
      <c r="J2973" s="8"/>
    </row>
    <row r="2974" spans="1:10" x14ac:dyDescent="0.35">
      <c r="A2974" s="3">
        <v>37760</v>
      </c>
      <c r="B2974" s="1">
        <v>-2.5233635757002278E-2</v>
      </c>
      <c r="C2974" s="1">
        <v>9.4111892971440183E-4</v>
      </c>
      <c r="D2974" s="1">
        <v>-8.4055004754102283E-3</v>
      </c>
      <c r="E2974" s="8"/>
      <c r="F2974" s="8"/>
      <c r="G2974" s="8"/>
      <c r="H2974" s="8"/>
      <c r="I2974" s="8"/>
      <c r="J2974" s="8"/>
    </row>
    <row r="2975" spans="1:10" x14ac:dyDescent="0.35">
      <c r="A2975" s="3">
        <v>37761</v>
      </c>
      <c r="B2975" s="1">
        <v>-1.1301278029770489E-3</v>
      </c>
      <c r="C2975" s="1">
        <v>5.9399396129197661E-3</v>
      </c>
      <c r="D2975" s="1">
        <v>2.65681792641977E-3</v>
      </c>
      <c r="E2975" s="8"/>
      <c r="F2975" s="8"/>
      <c r="G2975" s="8"/>
      <c r="H2975" s="8"/>
      <c r="I2975" s="8"/>
      <c r="J2975" s="8"/>
    </row>
    <row r="2976" spans="1:10" x14ac:dyDescent="0.35">
      <c r="A2976" s="3">
        <v>37762</v>
      </c>
      <c r="B2976" s="1">
        <v>4.0040202152763354E-3</v>
      </c>
      <c r="C2976" s="1">
        <v>-1.3846097537120331E-3</v>
      </c>
      <c r="D2976" s="1">
        <v>7.3018849318500613E-3</v>
      </c>
      <c r="E2976" s="8"/>
      <c r="F2976" s="8"/>
      <c r="G2976" s="8"/>
      <c r="H2976" s="8"/>
      <c r="I2976" s="8"/>
      <c r="J2976" s="8"/>
    </row>
    <row r="2977" spans="1:10" x14ac:dyDescent="0.35">
      <c r="A2977" s="3">
        <v>37763</v>
      </c>
      <c r="B2977" s="1">
        <v>9.1091510537956721E-3</v>
      </c>
      <c r="C2977" s="1">
        <v>4.5270942932674422E-3</v>
      </c>
      <c r="D2977" s="1">
        <v>-7.7606446607923615E-3</v>
      </c>
      <c r="E2977" s="8"/>
      <c r="F2977" s="8"/>
      <c r="G2977" s="8"/>
      <c r="H2977" s="8"/>
      <c r="I2977" s="8"/>
      <c r="J2977" s="8"/>
    </row>
    <row r="2978" spans="1:10" x14ac:dyDescent="0.35">
      <c r="A2978" s="3">
        <v>37764</v>
      </c>
      <c r="B2978" s="1">
        <v>1.4476515725950626E-3</v>
      </c>
      <c r="C2978" s="1">
        <v>2.5764016904287329E-4</v>
      </c>
      <c r="D2978" s="1">
        <v>1.0454680900963387E-3</v>
      </c>
      <c r="E2978" s="8"/>
      <c r="F2978" s="8"/>
      <c r="G2978" s="8"/>
      <c r="H2978" s="8"/>
      <c r="I2978" s="8"/>
      <c r="J2978" s="8"/>
    </row>
    <row r="2979" spans="1:10" x14ac:dyDescent="0.35">
      <c r="A2979" s="3">
        <v>37768</v>
      </c>
      <c r="B2979" s="1">
        <v>1.9377695521596676E-2</v>
      </c>
      <c r="C2979" s="1">
        <v>-5.6148976103799868E-3</v>
      </c>
      <c r="D2979" s="1">
        <v>-5.0302264909158493E-3</v>
      </c>
      <c r="E2979" s="8"/>
      <c r="F2979" s="8"/>
      <c r="G2979" s="8"/>
      <c r="H2979" s="8"/>
      <c r="I2979" s="8"/>
      <c r="J2979" s="8"/>
    </row>
    <row r="2980" spans="1:10" x14ac:dyDescent="0.35">
      <c r="A2980" s="3">
        <v>37769</v>
      </c>
      <c r="B2980" s="1">
        <v>1.8270598876793734E-3</v>
      </c>
      <c r="C2980" s="1">
        <v>-2.3342396099014394E-3</v>
      </c>
      <c r="D2980" s="1">
        <v>-8.057420070143876E-3</v>
      </c>
      <c r="E2980" s="8"/>
      <c r="F2980" s="8"/>
      <c r="G2980" s="8"/>
      <c r="H2980" s="8"/>
      <c r="I2980" s="8"/>
      <c r="J2980" s="8"/>
    </row>
    <row r="2981" spans="1:10" x14ac:dyDescent="0.35">
      <c r="A2981" s="3">
        <v>37770</v>
      </c>
      <c r="B2981" s="1">
        <v>-3.7627615525200444E-3</v>
      </c>
      <c r="C2981" s="1">
        <v>7.6157078966303422E-3</v>
      </c>
      <c r="D2981" s="1">
        <v>7.1058509005477253E-3</v>
      </c>
      <c r="E2981" s="8"/>
      <c r="F2981" s="8"/>
      <c r="G2981" s="8"/>
      <c r="H2981" s="8"/>
      <c r="I2981" s="8"/>
      <c r="J2981" s="8"/>
    </row>
    <row r="2982" spans="1:10" x14ac:dyDescent="0.35">
      <c r="A2982" s="3">
        <v>37771</v>
      </c>
      <c r="B2982" s="1">
        <v>1.4582927529296179E-2</v>
      </c>
      <c r="C2982" s="1">
        <v>-1.1982316143828793E-3</v>
      </c>
      <c r="D2982" s="1">
        <v>5.9571509752604146E-3</v>
      </c>
      <c r="E2982" s="8"/>
      <c r="F2982" s="8"/>
      <c r="G2982" s="8"/>
      <c r="H2982" s="8"/>
      <c r="I2982" s="8"/>
      <c r="J2982" s="8"/>
    </row>
    <row r="2983" spans="1:10" x14ac:dyDescent="0.35">
      <c r="A2983" s="3">
        <v>37774</v>
      </c>
      <c r="B2983" s="1">
        <v>3.5326025165310815E-3</v>
      </c>
      <c r="C2983" s="1">
        <v>-6.203659110386517E-3</v>
      </c>
      <c r="D2983" s="1">
        <v>1.2164414104267366E-2</v>
      </c>
      <c r="E2983" s="8"/>
      <c r="F2983" s="8"/>
      <c r="G2983" s="8"/>
      <c r="H2983" s="8"/>
      <c r="I2983" s="8"/>
      <c r="J2983" s="8"/>
    </row>
    <row r="2984" spans="1:10" x14ac:dyDescent="0.35">
      <c r="A2984" s="3">
        <v>37775</v>
      </c>
      <c r="B2984" s="1">
        <v>4.7045316218137E-3</v>
      </c>
      <c r="C2984" s="1">
        <v>6.8939551685953107E-3</v>
      </c>
      <c r="D2984" s="1">
        <v>-4.6709100445715083E-3</v>
      </c>
      <c r="E2984" s="8"/>
      <c r="F2984" s="8"/>
      <c r="G2984" s="8"/>
      <c r="H2984" s="8"/>
      <c r="I2984" s="8"/>
      <c r="J2984" s="8"/>
    </row>
    <row r="2985" spans="1:10" x14ac:dyDescent="0.35">
      <c r="A2985" s="3">
        <v>37776</v>
      </c>
      <c r="B2985" s="1">
        <v>1.4996705616588158E-2</v>
      </c>
      <c r="C2985" s="1">
        <v>4.2601716286109845E-3</v>
      </c>
      <c r="D2985" s="1">
        <v>-5.4943306377546429E-3</v>
      </c>
      <c r="E2985" s="8"/>
      <c r="F2985" s="8"/>
      <c r="G2985" s="8"/>
      <c r="H2985" s="8"/>
      <c r="I2985" s="8"/>
      <c r="J2985" s="8"/>
    </row>
    <row r="2986" spans="1:10" x14ac:dyDescent="0.35">
      <c r="A2986" s="3">
        <v>37777</v>
      </c>
      <c r="B2986" s="1">
        <v>3.9466145803163993E-3</v>
      </c>
      <c r="C2986" s="1">
        <v>-3.4263834534494116E-3</v>
      </c>
      <c r="D2986" s="1">
        <v>9.0690244669431423E-3</v>
      </c>
      <c r="E2986" s="8"/>
      <c r="F2986" s="8"/>
      <c r="G2986" s="8"/>
      <c r="H2986" s="8"/>
      <c r="I2986" s="8"/>
      <c r="J2986" s="8"/>
    </row>
    <row r="2987" spans="1:10" x14ac:dyDescent="0.35">
      <c r="A2987" s="3">
        <v>37778</v>
      </c>
      <c r="B2987" s="1">
        <v>-2.4065940125243923E-3</v>
      </c>
      <c r="C2987" s="1">
        <v>-1.7138094738468747E-3</v>
      </c>
      <c r="D2987" s="1">
        <v>5.8762657335263754E-3</v>
      </c>
      <c r="E2987" s="8"/>
      <c r="F2987" s="8"/>
      <c r="G2987" s="8"/>
      <c r="H2987" s="8"/>
      <c r="I2987" s="8"/>
      <c r="J2987" s="8"/>
    </row>
    <row r="2988" spans="1:10" x14ac:dyDescent="0.35">
      <c r="A2988" s="3">
        <v>37781</v>
      </c>
      <c r="B2988" s="1">
        <v>-1.2048890729967454E-2</v>
      </c>
      <c r="C2988" s="1">
        <v>6.1665771265602938E-3</v>
      </c>
      <c r="D2988" s="1">
        <v>-6.6858007340414981E-3</v>
      </c>
      <c r="E2988" s="8"/>
      <c r="F2988" s="8"/>
      <c r="G2988" s="8"/>
      <c r="H2988" s="8"/>
      <c r="I2988" s="8"/>
      <c r="J2988" s="8"/>
    </row>
    <row r="2989" spans="1:10" x14ac:dyDescent="0.35">
      <c r="A2989" s="3">
        <v>37782</v>
      </c>
      <c r="B2989" s="1">
        <v>9.0883289000997583E-3</v>
      </c>
      <c r="C2989" s="1">
        <v>7.2227442384504804E-3</v>
      </c>
      <c r="D2989" s="1">
        <v>4.3326358558472833E-3</v>
      </c>
      <c r="E2989" s="8"/>
      <c r="F2989" s="8"/>
      <c r="G2989" s="8"/>
      <c r="H2989" s="8"/>
      <c r="I2989" s="8"/>
      <c r="J2989" s="8"/>
    </row>
    <row r="2990" spans="1:10" x14ac:dyDescent="0.35">
      <c r="A2990" s="3">
        <v>37783</v>
      </c>
      <c r="B2990" s="1">
        <v>1.2752907008078103E-2</v>
      </c>
      <c r="C2990" s="1">
        <v>3.7436919229083321E-4</v>
      </c>
      <c r="D2990" s="1">
        <v>3.4483010174207079E-4</v>
      </c>
      <c r="E2990" s="8"/>
      <c r="F2990" s="8"/>
      <c r="G2990" s="8"/>
      <c r="H2990" s="8"/>
      <c r="I2990" s="8"/>
      <c r="J2990" s="8"/>
    </row>
    <row r="2991" spans="1:10" x14ac:dyDescent="0.35">
      <c r="A2991" s="3">
        <v>37784</v>
      </c>
      <c r="B2991" s="1">
        <v>1.0320693905548979E-3</v>
      </c>
      <c r="C2991" s="1">
        <v>1.6605087065227492E-3</v>
      </c>
      <c r="D2991" s="1">
        <v>-1.6870165021252836E-2</v>
      </c>
      <c r="E2991" s="8"/>
      <c r="F2991" s="8"/>
      <c r="G2991" s="8"/>
      <c r="H2991" s="8"/>
      <c r="I2991" s="8"/>
      <c r="J2991" s="8"/>
    </row>
    <row r="2992" spans="1:10" x14ac:dyDescent="0.35">
      <c r="A2992" s="3">
        <v>37785</v>
      </c>
      <c r="B2992" s="1">
        <v>-9.9642516919679434E-3</v>
      </c>
      <c r="C2992" s="1">
        <v>5.2475950976704037E-3</v>
      </c>
      <c r="D2992" s="1">
        <v>-1.3243580571418608E-2</v>
      </c>
      <c r="E2992" s="8"/>
      <c r="F2992" s="8"/>
      <c r="G2992" s="8"/>
      <c r="H2992" s="8"/>
      <c r="I2992" s="8"/>
      <c r="J2992" s="8"/>
    </row>
    <row r="2993" spans="1:10" x14ac:dyDescent="0.35">
      <c r="A2993" s="3">
        <v>37788</v>
      </c>
      <c r="B2993" s="1">
        <v>2.2138098692317958E-2</v>
      </c>
      <c r="C2993" s="1">
        <v>-5.554058105873034E-3</v>
      </c>
      <c r="D2993" s="1">
        <v>2.9521477088827528E-4</v>
      </c>
      <c r="E2993" s="8"/>
      <c r="F2993" s="8"/>
      <c r="G2993" s="8"/>
      <c r="H2993" s="8"/>
      <c r="I2993" s="8"/>
      <c r="J2993" s="8"/>
    </row>
    <row r="2994" spans="1:10" x14ac:dyDescent="0.35">
      <c r="A2994" s="3">
        <v>37789</v>
      </c>
      <c r="B2994" s="1">
        <v>9.0981018934044127E-4</v>
      </c>
      <c r="C2994" s="1">
        <v>-7.5491312357355801E-3</v>
      </c>
      <c r="D2994" s="1">
        <v>6.7908420417785434E-3</v>
      </c>
      <c r="E2994" s="8"/>
      <c r="F2994" s="8"/>
      <c r="G2994" s="8"/>
      <c r="H2994" s="8"/>
      <c r="I2994" s="8"/>
      <c r="J2994" s="8"/>
    </row>
    <row r="2995" spans="1:10" x14ac:dyDescent="0.35">
      <c r="A2995" s="3">
        <v>37790</v>
      </c>
      <c r="B2995" s="1">
        <v>-1.553110241711076E-3</v>
      </c>
      <c r="C2995" s="1">
        <v>-8.145590892147796E-3</v>
      </c>
      <c r="D2995" s="1">
        <v>-4.3823461866833325E-3</v>
      </c>
      <c r="E2995" s="8"/>
      <c r="F2995" s="8"/>
      <c r="G2995" s="8"/>
      <c r="H2995" s="8"/>
      <c r="I2995" s="8"/>
      <c r="J2995" s="8"/>
    </row>
    <row r="2996" spans="1:10" x14ac:dyDescent="0.35">
      <c r="A2996" s="3">
        <v>37791</v>
      </c>
      <c r="B2996" s="1">
        <v>-1.5353530617864734E-2</v>
      </c>
      <c r="C2996" s="1">
        <v>1.5252523227243405E-3</v>
      </c>
      <c r="D2996" s="1">
        <v>2.8208482240818112E-3</v>
      </c>
      <c r="E2996" s="8"/>
      <c r="F2996" s="8"/>
      <c r="G2996" s="8"/>
      <c r="H2996" s="8"/>
      <c r="I2996" s="8"/>
      <c r="J2996" s="8"/>
    </row>
    <row r="2997" spans="1:10" x14ac:dyDescent="0.35">
      <c r="A2997" s="3">
        <v>37792</v>
      </c>
      <c r="B2997" s="1">
        <v>9.9477999953865356E-4</v>
      </c>
      <c r="C2997" s="1">
        <v>-4.5142000130010615E-3</v>
      </c>
      <c r="D2997" s="1">
        <v>-5.973953740132271E-4</v>
      </c>
      <c r="E2997" s="8"/>
      <c r="F2997" s="8"/>
      <c r="G2997" s="8"/>
      <c r="H2997" s="8"/>
      <c r="I2997" s="8"/>
      <c r="J2997" s="8"/>
    </row>
    <row r="2998" spans="1:10" x14ac:dyDescent="0.35">
      <c r="A2998" s="3">
        <v>37795</v>
      </c>
      <c r="B2998" s="1">
        <v>-1.42113217952048E-2</v>
      </c>
      <c r="C2998" s="1">
        <v>6.6123597807578854E-3</v>
      </c>
      <c r="D2998" s="1">
        <v>-6.1990842476323553E-3</v>
      </c>
      <c r="E2998" s="8"/>
      <c r="F2998" s="8"/>
      <c r="G2998" s="8"/>
      <c r="H2998" s="8"/>
      <c r="I2998" s="8"/>
      <c r="J2998" s="8"/>
    </row>
    <row r="2999" spans="1:10" x14ac:dyDescent="0.35">
      <c r="A2999" s="3">
        <v>37796</v>
      </c>
      <c r="B2999" s="1">
        <v>1.8421553331994993E-3</v>
      </c>
      <c r="C2999" s="1">
        <v>4.1756236318891814E-3</v>
      </c>
      <c r="D2999" s="1">
        <v>-7.726279990764323E-3</v>
      </c>
      <c r="E2999" s="8"/>
      <c r="F2999" s="8"/>
      <c r="G2999" s="8"/>
      <c r="H2999" s="8"/>
      <c r="I2999" s="8"/>
      <c r="J2999" s="8"/>
    </row>
    <row r="3000" spans="1:10" x14ac:dyDescent="0.35">
      <c r="A3000" s="3">
        <v>37797</v>
      </c>
      <c r="B3000" s="1">
        <v>-8.3011754173707882E-3</v>
      </c>
      <c r="C3000" s="1">
        <v>-7.5712383699092509E-3</v>
      </c>
      <c r="D3000" s="1">
        <v>1.1557165778484068E-2</v>
      </c>
      <c r="E3000" s="8"/>
      <c r="F3000" s="8"/>
      <c r="G3000" s="8"/>
      <c r="H3000" s="8"/>
      <c r="I3000" s="8"/>
      <c r="J3000" s="8"/>
    </row>
    <row r="3001" spans="1:10" x14ac:dyDescent="0.35">
      <c r="A3001" s="3">
        <v>37798</v>
      </c>
      <c r="B3001" s="1">
        <v>1.0708159877836488E-2</v>
      </c>
      <c r="C3001" s="1">
        <v>-1.446895581775799E-2</v>
      </c>
      <c r="D3001" s="1">
        <v>-2.1876085268133474E-2</v>
      </c>
      <c r="E3001" s="8"/>
      <c r="F3001" s="8"/>
      <c r="G3001" s="8"/>
      <c r="H3001" s="8"/>
      <c r="I3001" s="8"/>
      <c r="J3001" s="8"/>
    </row>
    <row r="3002" spans="1:10" x14ac:dyDescent="0.35">
      <c r="A3002" s="3">
        <v>37799</v>
      </c>
      <c r="B3002" s="1">
        <v>-9.7858113081895244E-3</v>
      </c>
      <c r="C3002" s="1">
        <v>-2.9546221181909935E-3</v>
      </c>
      <c r="D3002" s="1">
        <v>5.0687131421010782E-3</v>
      </c>
      <c r="E3002" s="8"/>
      <c r="F3002" s="8"/>
      <c r="G3002" s="8"/>
      <c r="H3002" s="8"/>
      <c r="I3002" s="8"/>
      <c r="J3002" s="8"/>
    </row>
    <row r="3003" spans="1:10" x14ac:dyDescent="0.35">
      <c r="A3003" s="3">
        <v>37802</v>
      </c>
      <c r="B3003" s="1">
        <v>-1.7634519005624515E-3</v>
      </c>
      <c r="C3003" s="1">
        <v>3.1086709057466604E-3</v>
      </c>
      <c r="D3003" s="1">
        <v>4.391403566803077E-3</v>
      </c>
      <c r="E3003" s="8"/>
      <c r="F3003" s="8"/>
      <c r="G3003" s="8"/>
      <c r="H3003" s="8"/>
      <c r="I3003" s="8"/>
      <c r="J3003" s="8"/>
    </row>
    <row r="3004" spans="1:10" x14ac:dyDescent="0.35">
      <c r="A3004" s="3">
        <v>37803</v>
      </c>
      <c r="B3004" s="1">
        <v>7.9926019046417298E-3</v>
      </c>
      <c r="C3004" s="1">
        <v>-1.8655858877585718E-3</v>
      </c>
      <c r="D3004" s="1">
        <v>5.2725085346654824E-3</v>
      </c>
      <c r="E3004" s="8"/>
      <c r="F3004" s="8"/>
      <c r="G3004" s="8"/>
      <c r="H3004" s="8"/>
      <c r="I3004" s="8"/>
      <c r="J3004" s="8"/>
    </row>
    <row r="3005" spans="1:10" x14ac:dyDescent="0.35">
      <c r="A3005" s="3">
        <v>37804</v>
      </c>
      <c r="B3005" s="1">
        <v>1.1568545116284384E-2</v>
      </c>
      <c r="C3005" s="1">
        <v>1.1644721669044906E-3</v>
      </c>
      <c r="D3005" s="1">
        <v>4.4231108257996926E-4</v>
      </c>
      <c r="E3005" s="8"/>
      <c r="F3005" s="8"/>
      <c r="G3005" s="8"/>
      <c r="H3005" s="8"/>
      <c r="I3005" s="8"/>
      <c r="J3005" s="8"/>
    </row>
    <row r="3006" spans="1:10" x14ac:dyDescent="0.35">
      <c r="A3006" s="3">
        <v>37805</v>
      </c>
      <c r="B3006" s="1">
        <v>-8.1336172971482896E-3</v>
      </c>
      <c r="C3006" s="1">
        <v>-8.8017629760972112E-3</v>
      </c>
      <c r="D3006" s="1">
        <v>-2.6416904056908467E-3</v>
      </c>
      <c r="E3006" s="8"/>
      <c r="F3006" s="8"/>
      <c r="G3006" s="8"/>
      <c r="H3006" s="8"/>
      <c r="I3006" s="8"/>
      <c r="J3006" s="8"/>
    </row>
    <row r="3007" spans="1:10" x14ac:dyDescent="0.35">
      <c r="A3007" s="3">
        <v>37809</v>
      </c>
      <c r="B3007" s="1">
        <v>1.8813490799291482E-2</v>
      </c>
      <c r="C3007" s="1">
        <v>-5.1840447875877316E-3</v>
      </c>
      <c r="D3007" s="1">
        <v>4.8001740812826576E-3</v>
      </c>
      <c r="E3007" s="8"/>
      <c r="F3007" s="8"/>
      <c r="G3007" s="8"/>
      <c r="H3007" s="8"/>
      <c r="I3007" s="8"/>
      <c r="J3007" s="8"/>
    </row>
    <row r="3008" spans="1:10" x14ac:dyDescent="0.35">
      <c r="A3008" s="3">
        <v>37810</v>
      </c>
      <c r="B3008" s="1">
        <v>3.3991664029341313E-3</v>
      </c>
      <c r="C3008" s="1">
        <v>-2.0028484687334056E-3</v>
      </c>
      <c r="D3008" s="1">
        <v>4.6824199970675693E-3</v>
      </c>
      <c r="E3008" s="8"/>
      <c r="F3008" s="8"/>
      <c r="G3008" s="8"/>
      <c r="H3008" s="8"/>
      <c r="I3008" s="8"/>
      <c r="J3008" s="8"/>
    </row>
    <row r="3009" spans="1:10" x14ac:dyDescent="0.35">
      <c r="A3009" s="3">
        <v>37811</v>
      </c>
      <c r="B3009" s="1">
        <v>-5.6018653494812392E-3</v>
      </c>
      <c r="C3009" s="1">
        <v>2.1591521984585214E-3</v>
      </c>
      <c r="D3009" s="1">
        <v>8.8346644766581061E-3</v>
      </c>
      <c r="E3009" s="8"/>
      <c r="F3009" s="8"/>
      <c r="G3009" s="8"/>
      <c r="H3009" s="8"/>
      <c r="I3009" s="8"/>
      <c r="J3009" s="8"/>
    </row>
    <row r="3010" spans="1:10" x14ac:dyDescent="0.35">
      <c r="A3010" s="3">
        <v>37812</v>
      </c>
      <c r="B3010" s="1">
        <v>-1.3571891621050358E-2</v>
      </c>
      <c r="C3010" s="1">
        <v>2.0453257401550659E-3</v>
      </c>
      <c r="D3010" s="1">
        <v>-1.0193109266516088E-2</v>
      </c>
      <c r="E3010" s="8"/>
      <c r="F3010" s="8"/>
      <c r="G3010" s="8"/>
      <c r="H3010" s="8"/>
      <c r="I3010" s="8"/>
      <c r="J3010" s="8"/>
    </row>
    <row r="3011" spans="1:10" x14ac:dyDescent="0.35">
      <c r="A3011" s="3">
        <v>37813</v>
      </c>
      <c r="B3011" s="1">
        <v>9.5025981311009557E-3</v>
      </c>
      <c r="C3011" s="1">
        <v>3.2933823499342327E-3</v>
      </c>
      <c r="D3011" s="1">
        <v>-3.848951208325194E-4</v>
      </c>
      <c r="E3011" s="8"/>
      <c r="F3011" s="8"/>
      <c r="G3011" s="8"/>
      <c r="H3011" s="8"/>
      <c r="I3011" s="8"/>
      <c r="J3011" s="8"/>
    </row>
    <row r="3012" spans="1:10" x14ac:dyDescent="0.35">
      <c r="A3012" s="3">
        <v>37816</v>
      </c>
      <c r="B3012" s="1">
        <v>5.7143012634386352E-3</v>
      </c>
      <c r="C3012" s="1">
        <v>-6.2377883525163141E-3</v>
      </c>
      <c r="D3012" s="1">
        <v>1.3539745712665249E-3</v>
      </c>
      <c r="E3012" s="8"/>
      <c r="F3012" s="8"/>
      <c r="G3012" s="8"/>
      <c r="H3012" s="8"/>
      <c r="I3012" s="8"/>
      <c r="J3012" s="8"/>
    </row>
    <row r="3013" spans="1:10" x14ac:dyDescent="0.35">
      <c r="A3013" s="3">
        <v>37817</v>
      </c>
      <c r="B3013" s="1">
        <v>-3.4326574908018562E-3</v>
      </c>
      <c r="C3013" s="1">
        <v>-1.6116536775171133E-2</v>
      </c>
      <c r="D3013" s="1">
        <v>-9.0378073981690569E-3</v>
      </c>
      <c r="E3013" s="8"/>
      <c r="F3013" s="8"/>
      <c r="G3013" s="8"/>
      <c r="H3013" s="8"/>
      <c r="I3013" s="8"/>
      <c r="J3013" s="8"/>
    </row>
    <row r="3014" spans="1:10" x14ac:dyDescent="0.35">
      <c r="A3014" s="3">
        <v>37818</v>
      </c>
      <c r="B3014" s="1">
        <v>-6.4379841502512037E-3</v>
      </c>
      <c r="C3014" s="1">
        <v>-2.6823004258419146E-3</v>
      </c>
      <c r="D3014" s="1">
        <v>-5.9830490818592466E-3</v>
      </c>
      <c r="E3014" s="8"/>
      <c r="F3014" s="8"/>
      <c r="G3014" s="8"/>
      <c r="H3014" s="8"/>
      <c r="I3014" s="8"/>
      <c r="J3014" s="8"/>
    </row>
    <row r="3015" spans="1:10" x14ac:dyDescent="0.35">
      <c r="A3015" s="3">
        <v>37819</v>
      </c>
      <c r="B3015" s="1">
        <v>-1.242088519104028E-2</v>
      </c>
      <c r="C3015" s="1">
        <v>-5.5805797278792859E-4</v>
      </c>
      <c r="D3015" s="1">
        <v>2.6270448722491876E-3</v>
      </c>
      <c r="E3015" s="8"/>
      <c r="F3015" s="8"/>
      <c r="G3015" s="8"/>
      <c r="H3015" s="8"/>
      <c r="I3015" s="8"/>
      <c r="J3015" s="8"/>
    </row>
    <row r="3016" spans="1:10" x14ac:dyDescent="0.35">
      <c r="A3016" s="3">
        <v>37820</v>
      </c>
      <c r="B3016" s="1">
        <v>1.173654645692802E-2</v>
      </c>
      <c r="C3016" s="1">
        <v>-1.2048722976549535E-3</v>
      </c>
      <c r="D3016" s="1">
        <v>3.9704714053159758E-3</v>
      </c>
      <c r="E3016" s="8"/>
      <c r="F3016" s="8"/>
      <c r="G3016" s="8"/>
      <c r="H3016" s="8"/>
      <c r="I3016" s="8"/>
      <c r="J3016" s="8"/>
    </row>
    <row r="3017" spans="1:10" x14ac:dyDescent="0.35">
      <c r="A3017" s="3">
        <v>37823</v>
      </c>
      <c r="B3017" s="1">
        <v>-1.4725536353945161E-2</v>
      </c>
      <c r="C3017" s="1">
        <v>-1.6567759418221514E-2</v>
      </c>
      <c r="D3017" s="1">
        <v>-8.3617099026825066E-4</v>
      </c>
      <c r="E3017" s="8"/>
      <c r="F3017" s="8"/>
      <c r="G3017" s="8"/>
      <c r="H3017" s="8"/>
      <c r="I3017" s="8"/>
      <c r="J3017" s="8"/>
    </row>
    <row r="3018" spans="1:10" x14ac:dyDescent="0.35">
      <c r="A3018" s="3">
        <v>37824</v>
      </c>
      <c r="B3018" s="1">
        <v>9.4666960143438041E-3</v>
      </c>
      <c r="C3018" s="1">
        <v>1.7518394734825583E-3</v>
      </c>
      <c r="D3018" s="1">
        <v>-1.7743581790902095E-2</v>
      </c>
      <c r="E3018" s="8"/>
      <c r="F3018" s="8"/>
      <c r="G3018" s="8"/>
      <c r="H3018" s="8"/>
      <c r="I3018" s="8"/>
      <c r="J3018" s="8"/>
    </row>
    <row r="3019" spans="1:10" x14ac:dyDescent="0.35">
      <c r="A3019" s="3">
        <v>37825</v>
      </c>
      <c r="B3019" s="1">
        <v>5.0588855342533477E-4</v>
      </c>
      <c r="C3019" s="1">
        <v>3.8255191485754539E-3</v>
      </c>
      <c r="D3019" s="1">
        <v>6.4219794386965361E-3</v>
      </c>
      <c r="E3019" s="8"/>
      <c r="F3019" s="8"/>
      <c r="G3019" s="8"/>
      <c r="H3019" s="8"/>
      <c r="I3019" s="8"/>
      <c r="J3019" s="8"/>
    </row>
    <row r="3020" spans="1:10" x14ac:dyDescent="0.35">
      <c r="A3020" s="3">
        <v>37826</v>
      </c>
      <c r="B3020" s="1">
        <v>-7.1160227395840612E-3</v>
      </c>
      <c r="C3020" s="1">
        <v>-5.2121388977567438E-3</v>
      </c>
      <c r="D3020" s="1">
        <v>5.4031243812407304E-3</v>
      </c>
      <c r="E3020" s="8"/>
      <c r="F3020" s="8"/>
      <c r="G3020" s="8"/>
      <c r="H3020" s="8"/>
      <c r="I3020" s="8"/>
      <c r="J3020" s="8"/>
    </row>
    <row r="3021" spans="1:10" x14ac:dyDescent="0.35">
      <c r="A3021" s="3">
        <v>37827</v>
      </c>
      <c r="B3021" s="1">
        <v>1.7250513618019474E-2</v>
      </c>
      <c r="C3021" s="1">
        <v>-8.1990173890605922E-4</v>
      </c>
      <c r="D3021" s="1">
        <v>3.3602930375201583E-3</v>
      </c>
      <c r="E3021" s="8"/>
      <c r="F3021" s="8"/>
      <c r="G3021" s="8"/>
      <c r="H3021" s="8"/>
      <c r="I3021" s="8"/>
      <c r="J3021" s="8"/>
    </row>
    <row r="3022" spans="1:10" x14ac:dyDescent="0.35">
      <c r="A3022" s="3">
        <v>37830</v>
      </c>
      <c r="B3022" s="1">
        <v>-2.1651973174160346E-3</v>
      </c>
      <c r="C3022" s="1">
        <v>-8.7440095776703322E-3</v>
      </c>
      <c r="D3022" s="1">
        <v>4.1895805914114702E-3</v>
      </c>
      <c r="E3022" s="8"/>
      <c r="F3022" s="8"/>
      <c r="G3022" s="8"/>
      <c r="H3022" s="8"/>
      <c r="I3022" s="8"/>
      <c r="J3022" s="8"/>
    </row>
    <row r="3023" spans="1:10" x14ac:dyDescent="0.35">
      <c r="A3023" s="3">
        <v>37831</v>
      </c>
      <c r="B3023" s="1">
        <v>-7.2918038870466214E-3</v>
      </c>
      <c r="C3023" s="1">
        <v>-9.2344815168625884E-3</v>
      </c>
      <c r="D3023" s="1">
        <v>-4.7806560473706529E-4</v>
      </c>
      <c r="E3023" s="8"/>
      <c r="F3023" s="8"/>
      <c r="G3023" s="8"/>
      <c r="H3023" s="8"/>
      <c r="I3023" s="8"/>
      <c r="J3023" s="8"/>
    </row>
    <row r="3024" spans="1:10" x14ac:dyDescent="0.35">
      <c r="A3024" s="3">
        <v>37832</v>
      </c>
      <c r="B3024" s="1">
        <v>-1.8110356685343315E-3</v>
      </c>
      <c r="C3024" s="1">
        <v>6.9625827668560675E-3</v>
      </c>
      <c r="D3024" s="1">
        <v>-1.1785267766491667E-3</v>
      </c>
      <c r="E3024" s="8"/>
      <c r="F3024" s="8"/>
      <c r="G3024" s="8"/>
      <c r="H3024" s="8"/>
      <c r="I3024" s="8"/>
      <c r="J3024" s="8"/>
    </row>
    <row r="3025" spans="1:10" x14ac:dyDescent="0.35">
      <c r="A3025" s="3">
        <v>37833</v>
      </c>
      <c r="B3025" s="1">
        <v>2.8516552846649516E-3</v>
      </c>
      <c r="C3025" s="1">
        <v>-1.3141662463492026E-2</v>
      </c>
      <c r="D3025" s="1">
        <v>3.114538444273261E-3</v>
      </c>
      <c r="E3025" s="8"/>
      <c r="F3025" s="8"/>
      <c r="G3025" s="8"/>
      <c r="H3025" s="8"/>
      <c r="I3025" s="8"/>
      <c r="J3025" s="8"/>
    </row>
    <row r="3026" spans="1:10" x14ac:dyDescent="0.35">
      <c r="A3026" s="3">
        <v>37834</v>
      </c>
      <c r="B3026" s="1">
        <v>-1.0312404249955824E-2</v>
      </c>
      <c r="C3026" s="1">
        <v>5.0539316954486112E-3</v>
      </c>
      <c r="D3026" s="1">
        <v>1.6793219213651671E-2</v>
      </c>
      <c r="E3026" s="8"/>
      <c r="F3026" s="8"/>
      <c r="G3026" s="8"/>
      <c r="H3026" s="8"/>
      <c r="I3026" s="8"/>
      <c r="J3026" s="8"/>
    </row>
    <row r="3027" spans="1:10" x14ac:dyDescent="0.35">
      <c r="A3027" s="3">
        <v>37837</v>
      </c>
      <c r="B3027" s="1">
        <v>2.7101944290007377E-3</v>
      </c>
      <c r="C3027" s="1">
        <v>7.430624966796682E-3</v>
      </c>
      <c r="D3027" s="1">
        <v>-9.3656461142532163E-3</v>
      </c>
      <c r="E3027" s="8"/>
      <c r="F3027" s="8"/>
      <c r="G3027" s="8"/>
      <c r="H3027" s="8"/>
      <c r="I3027" s="8"/>
      <c r="J3027" s="8"/>
    </row>
    <row r="3028" spans="1:10" x14ac:dyDescent="0.35">
      <c r="A3028" s="3">
        <v>37838</v>
      </c>
      <c r="B3028" s="1">
        <v>-1.7811143906320045E-2</v>
      </c>
      <c r="C3028" s="1">
        <v>-9.4773354089445795E-3</v>
      </c>
      <c r="D3028" s="1">
        <v>1.7139074799474559E-3</v>
      </c>
      <c r="E3028" s="8"/>
      <c r="F3028" s="8"/>
      <c r="G3028" s="8"/>
      <c r="H3028" s="8"/>
      <c r="I3028" s="8"/>
      <c r="J3028" s="8"/>
    </row>
    <row r="3029" spans="1:10" x14ac:dyDescent="0.35">
      <c r="A3029" s="3">
        <v>37839</v>
      </c>
      <c r="B3029" s="1">
        <v>1.6765504253064406E-3</v>
      </c>
      <c r="C3029" s="1">
        <v>1.2488261512165416E-2</v>
      </c>
      <c r="D3029" s="1">
        <v>2.1034894339204517E-3</v>
      </c>
      <c r="E3029" s="8"/>
      <c r="F3029" s="8"/>
      <c r="G3029" s="8"/>
      <c r="H3029" s="8"/>
      <c r="I3029" s="8"/>
      <c r="J3029" s="8"/>
    </row>
    <row r="3030" spans="1:10" x14ac:dyDescent="0.35">
      <c r="A3030" s="3">
        <v>37840</v>
      </c>
      <c r="B3030" s="1">
        <v>7.2532772146342234E-3</v>
      </c>
      <c r="C3030" s="1">
        <v>4.7318506923029902E-3</v>
      </c>
      <c r="D3030" s="1">
        <v>1.2283541266311324E-2</v>
      </c>
      <c r="E3030" s="8"/>
      <c r="F3030" s="8"/>
      <c r="G3030" s="8"/>
      <c r="H3030" s="8"/>
      <c r="I3030" s="8"/>
      <c r="J3030" s="8"/>
    </row>
    <row r="3031" spans="1:10" x14ac:dyDescent="0.35">
      <c r="A3031" s="3">
        <v>37841</v>
      </c>
      <c r="B3031" s="1">
        <v>3.5558598933887616E-3</v>
      </c>
      <c r="C3031" s="1">
        <v>1.4339256163986747E-3</v>
      </c>
      <c r="D3031" s="1">
        <v>-4.4358619625183265E-3</v>
      </c>
      <c r="E3031" s="8"/>
      <c r="F3031" s="8"/>
      <c r="G3031" s="8"/>
      <c r="H3031" s="8"/>
      <c r="I3031" s="8"/>
      <c r="J3031" s="8"/>
    </row>
    <row r="3032" spans="1:10" x14ac:dyDescent="0.35">
      <c r="A3032" s="3">
        <v>37844</v>
      </c>
      <c r="B3032" s="1">
        <v>3.0640720946329266E-3</v>
      </c>
      <c r="C3032" s="1">
        <v>-7.4035067480742968E-3</v>
      </c>
      <c r="D3032" s="1">
        <v>5.6171749058878551E-4</v>
      </c>
      <c r="E3032" s="8"/>
      <c r="F3032" s="8"/>
      <c r="G3032" s="8"/>
      <c r="H3032" s="8"/>
      <c r="I3032" s="8"/>
      <c r="J3032" s="8"/>
    </row>
    <row r="3033" spans="1:10" x14ac:dyDescent="0.35">
      <c r="A3033" s="3">
        <v>37845</v>
      </c>
      <c r="B3033" s="1">
        <v>9.9039846761969433E-3</v>
      </c>
      <c r="C3033" s="1">
        <v>1.4015534126346459E-3</v>
      </c>
      <c r="D3033" s="1">
        <v>2.7842154057973298E-3</v>
      </c>
      <c r="E3033" s="8"/>
      <c r="F3033" s="8"/>
      <c r="G3033" s="8"/>
      <c r="H3033" s="8"/>
      <c r="I3033" s="8"/>
      <c r="J3033" s="8"/>
    </row>
    <row r="3034" spans="1:10" x14ac:dyDescent="0.35">
      <c r="A3034" s="3">
        <v>37846</v>
      </c>
      <c r="B3034" s="1">
        <v>-6.4020316108853144E-3</v>
      </c>
      <c r="C3034" s="1">
        <v>-1.6999682493639222E-2</v>
      </c>
      <c r="D3034" s="1">
        <v>-3.903034601573761E-3</v>
      </c>
      <c r="E3034" s="8"/>
      <c r="F3034" s="8"/>
      <c r="G3034" s="8"/>
      <c r="H3034" s="8"/>
      <c r="I3034" s="8"/>
      <c r="J3034" s="8"/>
    </row>
    <row r="3035" spans="1:10" x14ac:dyDescent="0.35">
      <c r="A3035" s="3">
        <v>37847</v>
      </c>
      <c r="B3035" s="1">
        <v>6.5635776064105139E-3</v>
      </c>
      <c r="C3035" s="1">
        <v>-1.8094421100114631E-3</v>
      </c>
      <c r="D3035" s="1">
        <v>-1.9992453956808585E-3</v>
      </c>
      <c r="E3035" s="8"/>
      <c r="F3035" s="8"/>
      <c r="G3035" s="8"/>
      <c r="H3035" s="8"/>
      <c r="I3035" s="8"/>
      <c r="J3035" s="8"/>
    </row>
    <row r="3036" spans="1:10" x14ac:dyDescent="0.35">
      <c r="A3036" s="3">
        <v>37848</v>
      </c>
      <c r="B3036" s="1">
        <v>1.6151990263159574E-4</v>
      </c>
      <c r="C3036" s="1">
        <v>4.2391118884858078E-3</v>
      </c>
      <c r="D3036" s="1">
        <v>-2.7759446011341887E-3</v>
      </c>
      <c r="E3036" s="8"/>
      <c r="F3036" s="8"/>
      <c r="G3036" s="8"/>
      <c r="H3036" s="8"/>
      <c r="I3036" s="8"/>
      <c r="J3036" s="8"/>
    </row>
    <row r="3037" spans="1:10" x14ac:dyDescent="0.35">
      <c r="A3037" s="3">
        <v>37851</v>
      </c>
      <c r="B3037" s="1">
        <v>9.1137632748474091E-3</v>
      </c>
      <c r="C3037" s="1">
        <v>5.2468757304891455E-3</v>
      </c>
      <c r="D3037" s="1">
        <v>8.3048226071586531E-3</v>
      </c>
      <c r="E3037" s="8"/>
      <c r="F3037" s="8"/>
      <c r="G3037" s="8"/>
      <c r="H3037" s="8"/>
      <c r="I3037" s="8"/>
      <c r="J3037" s="8"/>
    </row>
    <row r="3038" spans="1:10" x14ac:dyDescent="0.35">
      <c r="A3038" s="3">
        <v>37852</v>
      </c>
      <c r="B3038" s="1">
        <v>2.6072768742079733E-3</v>
      </c>
      <c r="C3038" s="1">
        <v>8.6594881206792859E-3</v>
      </c>
      <c r="D3038" s="1">
        <v>-5.0136401551576155E-4</v>
      </c>
      <c r="E3038" s="8"/>
      <c r="F3038" s="8"/>
      <c r="G3038" s="8"/>
      <c r="H3038" s="8"/>
      <c r="I3038" s="8"/>
      <c r="J3038" s="8"/>
    </row>
    <row r="3039" spans="1:10" x14ac:dyDescent="0.35">
      <c r="A3039" s="3">
        <v>37853</v>
      </c>
      <c r="B3039" s="1">
        <v>-2.0472880593502209E-3</v>
      </c>
      <c r="C3039" s="1">
        <v>-4.9626262393531609E-3</v>
      </c>
      <c r="D3039" s="1">
        <v>1.0276718085749001E-2</v>
      </c>
      <c r="E3039" s="8"/>
      <c r="F3039" s="8"/>
      <c r="G3039" s="8"/>
      <c r="H3039" s="8"/>
      <c r="I3039" s="8"/>
      <c r="J3039" s="8"/>
    </row>
    <row r="3040" spans="1:10" x14ac:dyDescent="0.35">
      <c r="A3040" s="3">
        <v>37854</v>
      </c>
      <c r="B3040" s="1">
        <v>2.9647101677531748E-3</v>
      </c>
      <c r="C3040" s="1">
        <v>-5.6912435188091054E-3</v>
      </c>
      <c r="D3040" s="1">
        <v>6.1901979524704078E-3</v>
      </c>
      <c r="E3040" s="8"/>
      <c r="F3040" s="8"/>
      <c r="G3040" s="8"/>
      <c r="H3040" s="8"/>
      <c r="I3040" s="8"/>
      <c r="J3040" s="8"/>
    </row>
    <row r="3041" spans="1:10" x14ac:dyDescent="0.35">
      <c r="A3041" s="3">
        <v>37855</v>
      </c>
      <c r="B3041" s="1">
        <v>-1.0228858978383982E-2</v>
      </c>
      <c r="C3041" s="1">
        <v>3.8692763625584404E-3</v>
      </c>
      <c r="D3041" s="1">
        <v>4.0012505992181461E-3</v>
      </c>
      <c r="E3041" s="8"/>
      <c r="F3041" s="8"/>
      <c r="G3041" s="8"/>
      <c r="H3041" s="8"/>
      <c r="I3041" s="8"/>
      <c r="J3041" s="8"/>
    </row>
    <row r="3042" spans="1:10" x14ac:dyDescent="0.35">
      <c r="A3042" s="3">
        <v>37858</v>
      </c>
      <c r="B3042" s="1">
        <v>6.5432840559440097E-4</v>
      </c>
      <c r="C3042" s="1">
        <v>-5.3697512417038669E-3</v>
      </c>
      <c r="D3042" s="1">
        <v>-6.2090242115992126E-3</v>
      </c>
      <c r="E3042" s="8"/>
      <c r="F3042" s="8"/>
      <c r="G3042" s="8"/>
      <c r="H3042" s="8"/>
      <c r="I3042" s="8"/>
      <c r="J3042" s="8"/>
    </row>
    <row r="3043" spans="1:10" x14ac:dyDescent="0.35">
      <c r="A3043" s="3">
        <v>37859</v>
      </c>
      <c r="B3043" s="1">
        <v>3.0345072621181151E-3</v>
      </c>
      <c r="C3043" s="1">
        <v>2.8332620498895092E-3</v>
      </c>
      <c r="D3043" s="1">
        <v>-9.694384535354553E-5</v>
      </c>
      <c r="E3043" s="8"/>
      <c r="F3043" s="8"/>
      <c r="G3043" s="8"/>
      <c r="H3043" s="8"/>
      <c r="I3043" s="8"/>
      <c r="J3043" s="8"/>
    </row>
    <row r="3044" spans="1:10" x14ac:dyDescent="0.35">
      <c r="A3044" s="3">
        <v>37860</v>
      </c>
      <c r="B3044" s="1">
        <v>6.0195031921574591E-5</v>
      </c>
      <c r="C3044" s="1">
        <v>-4.045232480066629E-3</v>
      </c>
      <c r="D3044" s="1">
        <v>-4.625431555423342E-3</v>
      </c>
      <c r="E3044" s="8"/>
      <c r="F3044" s="8"/>
      <c r="G3044" s="8"/>
      <c r="H3044" s="8"/>
      <c r="I3044" s="8"/>
      <c r="J3044" s="8"/>
    </row>
    <row r="3045" spans="1:10" x14ac:dyDescent="0.35">
      <c r="A3045" s="3">
        <v>37861</v>
      </c>
      <c r="B3045" s="1">
        <v>6.0511379212071408E-3</v>
      </c>
      <c r="C3045" s="1">
        <v>8.8154385230778277E-3</v>
      </c>
      <c r="D3045" s="1">
        <v>3.4273996764155718E-3</v>
      </c>
      <c r="E3045" s="8"/>
      <c r="F3045" s="8"/>
      <c r="G3045" s="8"/>
      <c r="H3045" s="8"/>
      <c r="I3045" s="8"/>
      <c r="J3045" s="8"/>
    </row>
    <row r="3046" spans="1:10" x14ac:dyDescent="0.35">
      <c r="A3046" s="3">
        <v>37862</v>
      </c>
      <c r="B3046" s="1">
        <v>5.1421154156802663E-3</v>
      </c>
      <c r="C3046" s="1">
        <v>-2.6133675770932453E-3</v>
      </c>
      <c r="D3046" s="1">
        <v>4.2037624502219107E-3</v>
      </c>
      <c r="E3046" s="8"/>
      <c r="F3046" s="8"/>
      <c r="G3046" s="8"/>
      <c r="H3046" s="8"/>
      <c r="I3046" s="8"/>
      <c r="J3046" s="8"/>
    </row>
    <row r="3047" spans="1:10" x14ac:dyDescent="0.35">
      <c r="A3047" s="3">
        <v>37866</v>
      </c>
      <c r="B3047" s="1">
        <v>1.3773616762941306E-2</v>
      </c>
      <c r="C3047" s="1">
        <v>-1.2141997854116498E-2</v>
      </c>
      <c r="D3047" s="1">
        <v>-1.756133179453755E-2</v>
      </c>
      <c r="E3047" s="8"/>
      <c r="F3047" s="8"/>
      <c r="G3047" s="8"/>
      <c r="H3047" s="8"/>
      <c r="I3047" s="8"/>
      <c r="J3047" s="8"/>
    </row>
    <row r="3048" spans="1:10" x14ac:dyDescent="0.35">
      <c r="A3048" s="3">
        <v>37867</v>
      </c>
      <c r="B3048" s="1">
        <v>4.1791630255196997E-3</v>
      </c>
      <c r="C3048" s="1">
        <v>3.1746562448106957E-4</v>
      </c>
      <c r="D3048" s="1">
        <v>6.4665488227638674E-3</v>
      </c>
      <c r="E3048" s="8"/>
      <c r="F3048" s="8"/>
      <c r="G3048" s="8"/>
      <c r="H3048" s="8"/>
      <c r="I3048" s="8"/>
      <c r="J3048" s="8"/>
    </row>
    <row r="3049" spans="1:10" x14ac:dyDescent="0.35">
      <c r="A3049" s="3">
        <v>37868</v>
      </c>
      <c r="B3049" s="1">
        <v>1.655113704418026E-3</v>
      </c>
      <c r="C3049" s="1">
        <v>7.1662222243452046E-3</v>
      </c>
      <c r="D3049" s="1">
        <v>-1.990907058109859E-3</v>
      </c>
      <c r="E3049" s="8"/>
      <c r="F3049" s="8"/>
      <c r="G3049" s="8"/>
      <c r="H3049" s="8"/>
      <c r="I3049" s="8"/>
      <c r="J3049" s="8"/>
    </row>
    <row r="3050" spans="1:10" x14ac:dyDescent="0.35">
      <c r="A3050" s="3">
        <v>37869</v>
      </c>
      <c r="B3050" s="1">
        <v>-6.421539027938023E-3</v>
      </c>
      <c r="C3050" s="1">
        <v>1.2690943973685177E-2</v>
      </c>
      <c r="D3050" s="1">
        <v>2.7627231111178917E-3</v>
      </c>
      <c r="E3050" s="8"/>
      <c r="F3050" s="8"/>
      <c r="G3050" s="8"/>
      <c r="H3050" s="8"/>
      <c r="I3050" s="8"/>
      <c r="J3050" s="8"/>
    </row>
    <row r="3051" spans="1:10" x14ac:dyDescent="0.35">
      <c r="A3051" s="3">
        <v>37872</v>
      </c>
      <c r="B3051" s="1">
        <v>9.9853242923864799E-3</v>
      </c>
      <c r="C3051" s="1">
        <v>-2.8044988737613184E-3</v>
      </c>
      <c r="D3051" s="1">
        <v>-2.4418116410151406E-4</v>
      </c>
      <c r="E3051" s="8"/>
      <c r="F3051" s="8"/>
      <c r="G3051" s="8"/>
      <c r="H3051" s="8"/>
      <c r="I3051" s="8"/>
      <c r="J3051" s="8"/>
    </row>
    <row r="3052" spans="1:10" x14ac:dyDescent="0.35">
      <c r="A3052" s="3">
        <v>37873</v>
      </c>
      <c r="B3052" s="1">
        <v>-8.2538915153117301E-3</v>
      </c>
      <c r="C3052" s="1">
        <v>1.5754237208822322E-3</v>
      </c>
      <c r="D3052" s="1">
        <v>3.2524794062399548E-3</v>
      </c>
      <c r="E3052" s="8"/>
      <c r="F3052" s="8"/>
      <c r="G3052" s="8"/>
      <c r="H3052" s="8"/>
      <c r="I3052" s="8"/>
      <c r="J3052" s="8"/>
    </row>
    <row r="3053" spans="1:10" x14ac:dyDescent="0.35">
      <c r="A3053" s="3">
        <v>37874</v>
      </c>
      <c r="B3053" s="1">
        <v>-1.2035070144158487E-2</v>
      </c>
      <c r="C3053" s="1">
        <v>7.8563724333317007E-3</v>
      </c>
      <c r="D3053" s="1">
        <v>5.5781582383989383E-3</v>
      </c>
      <c r="E3053" s="8"/>
      <c r="F3053" s="8"/>
      <c r="G3053" s="8"/>
      <c r="H3053" s="8"/>
      <c r="I3053" s="8"/>
      <c r="J3053" s="8"/>
    </row>
    <row r="3054" spans="1:10" x14ac:dyDescent="0.35">
      <c r="A3054" s="3">
        <v>37875</v>
      </c>
      <c r="B3054" s="1">
        <v>5.4258422299353192E-3</v>
      </c>
      <c r="C3054" s="1">
        <v>-4.9827013698200695E-3</v>
      </c>
      <c r="D3054" s="1">
        <v>-4.3096665517834937E-4</v>
      </c>
      <c r="E3054" s="8"/>
      <c r="F3054" s="8"/>
      <c r="G3054" s="8"/>
      <c r="H3054" s="8"/>
      <c r="I3054" s="8"/>
      <c r="J3054" s="8"/>
    </row>
    <row r="3055" spans="1:10" x14ac:dyDescent="0.35">
      <c r="A3055" s="3">
        <v>37876</v>
      </c>
      <c r="B3055" s="1">
        <v>2.1719376612581638E-3</v>
      </c>
      <c r="C3055" s="1">
        <v>5.2185801617500921E-3</v>
      </c>
      <c r="D3055" s="1">
        <v>-7.6087402864834569E-3</v>
      </c>
      <c r="E3055" s="8"/>
      <c r="F3055" s="8"/>
      <c r="G3055" s="8"/>
      <c r="H3055" s="8"/>
      <c r="I3055" s="8"/>
      <c r="J3055" s="8"/>
    </row>
    <row r="3056" spans="1:10" x14ac:dyDescent="0.35">
      <c r="A3056" s="3">
        <v>37879</v>
      </c>
      <c r="B3056" s="1">
        <v>-3.7571843710466567E-3</v>
      </c>
      <c r="C3056" s="1">
        <v>1.6414760714810615E-3</v>
      </c>
      <c r="D3056" s="1">
        <v>-3.8384384362827118E-3</v>
      </c>
      <c r="E3056" s="8"/>
      <c r="F3056" s="8"/>
      <c r="G3056" s="8"/>
      <c r="H3056" s="8"/>
      <c r="I3056" s="8"/>
      <c r="J3056" s="8"/>
    </row>
    <row r="3057" spans="1:10" x14ac:dyDescent="0.35">
      <c r="A3057" s="3">
        <v>37880</v>
      </c>
      <c r="B3057" s="1">
        <v>1.4196987189756165E-2</v>
      </c>
      <c r="C3057" s="1">
        <v>-3.8723476876138386E-3</v>
      </c>
      <c r="D3057" s="1">
        <v>-1.1812703426938397E-2</v>
      </c>
      <c r="E3057" s="8"/>
      <c r="F3057" s="8"/>
      <c r="G3057" s="8"/>
      <c r="H3057" s="8"/>
      <c r="I3057" s="8"/>
      <c r="J3057" s="8"/>
    </row>
    <row r="3058" spans="1:10" x14ac:dyDescent="0.35">
      <c r="A3058" s="3">
        <v>37881</v>
      </c>
      <c r="B3058" s="1">
        <v>-3.2598834876430942E-3</v>
      </c>
      <c r="C3058" s="1">
        <v>8.2391845433950374E-3</v>
      </c>
      <c r="D3058" s="1">
        <v>-9.6218711545841896E-4</v>
      </c>
      <c r="E3058" s="8"/>
      <c r="F3058" s="8"/>
      <c r="G3058" s="8"/>
      <c r="H3058" s="8"/>
      <c r="I3058" s="8"/>
      <c r="J3058" s="8"/>
    </row>
    <row r="3059" spans="1:10" x14ac:dyDescent="0.35">
      <c r="A3059" s="3">
        <v>37882</v>
      </c>
      <c r="B3059" s="1">
        <v>1.3178278876610026E-2</v>
      </c>
      <c r="C3059" s="1">
        <v>6.2228007034776484E-4</v>
      </c>
      <c r="D3059" s="1">
        <v>-2.0514559860596825E-3</v>
      </c>
      <c r="E3059" s="8"/>
      <c r="F3059" s="8"/>
      <c r="G3059" s="8"/>
      <c r="H3059" s="8"/>
      <c r="I3059" s="8"/>
      <c r="J3059" s="8"/>
    </row>
    <row r="3060" spans="1:10" x14ac:dyDescent="0.35">
      <c r="A3060" s="3">
        <v>37883</v>
      </c>
      <c r="B3060" s="1">
        <v>-3.1601082235811935E-3</v>
      </c>
      <c r="C3060" s="1">
        <v>1.864520184202972E-3</v>
      </c>
      <c r="D3060" s="1">
        <v>3.8659426273618467E-3</v>
      </c>
      <c r="E3060" s="8"/>
      <c r="F3060" s="8"/>
      <c r="G3060" s="8"/>
      <c r="H3060" s="8"/>
      <c r="I3060" s="8"/>
      <c r="J3060" s="8"/>
    </row>
    <row r="3061" spans="1:10" x14ac:dyDescent="0.35">
      <c r="A3061" s="3">
        <v>37886</v>
      </c>
      <c r="B3061" s="1">
        <v>-1.3093158799283104E-2</v>
      </c>
      <c r="C3061" s="1">
        <v>-6.5370285535737314E-3</v>
      </c>
      <c r="D3061" s="1">
        <v>6.1723104537786833E-3</v>
      </c>
      <c r="E3061" s="8"/>
      <c r="F3061" s="8"/>
      <c r="G3061" s="8"/>
      <c r="H3061" s="8"/>
      <c r="I3061" s="8"/>
      <c r="J3061" s="8"/>
    </row>
    <row r="3062" spans="1:10" x14ac:dyDescent="0.35">
      <c r="A3062" s="3">
        <v>37887</v>
      </c>
      <c r="B3062" s="1">
        <v>6.0530925371266447E-3</v>
      </c>
      <c r="C3062" s="1">
        <v>2.2539514483945673E-3</v>
      </c>
      <c r="D3062" s="1">
        <v>-9.2095776260088871E-4</v>
      </c>
      <c r="E3062" s="8"/>
      <c r="F3062" s="8"/>
      <c r="G3062" s="8"/>
      <c r="H3062" s="8"/>
      <c r="I3062" s="8"/>
      <c r="J3062" s="8"/>
    </row>
    <row r="3063" spans="1:10" x14ac:dyDescent="0.35">
      <c r="A3063" s="3">
        <v>37888</v>
      </c>
      <c r="B3063" s="1">
        <v>-1.9280329968891272E-2</v>
      </c>
      <c r="C3063" s="1">
        <v>6.1360782879650447E-3</v>
      </c>
      <c r="D3063" s="1">
        <v>1.3142723262721383E-2</v>
      </c>
      <c r="E3063" s="8"/>
      <c r="F3063" s="8"/>
      <c r="G3063" s="8"/>
      <c r="H3063" s="8"/>
      <c r="I3063" s="8"/>
      <c r="J3063" s="8"/>
    </row>
    <row r="3064" spans="1:10" x14ac:dyDescent="0.35">
      <c r="A3064" s="3">
        <v>37889</v>
      </c>
      <c r="B3064" s="1">
        <v>-6.0716158002359225E-3</v>
      </c>
      <c r="C3064" s="1">
        <v>2.8613702650303156E-3</v>
      </c>
      <c r="D3064" s="1">
        <v>-2.5289983842201959E-4</v>
      </c>
      <c r="E3064" s="8"/>
      <c r="F3064" s="8"/>
      <c r="G3064" s="8"/>
      <c r="H3064" s="8"/>
      <c r="I3064" s="8"/>
      <c r="J3064" s="8"/>
    </row>
    <row r="3065" spans="1:10" x14ac:dyDescent="0.35">
      <c r="A3065" s="3">
        <v>37890</v>
      </c>
      <c r="B3065" s="1">
        <v>-6.419636870052205E-3</v>
      </c>
      <c r="C3065" s="1">
        <v>6.4242533668648046E-3</v>
      </c>
      <c r="D3065" s="1">
        <v>-8.5730931044831794E-3</v>
      </c>
      <c r="E3065" s="8"/>
      <c r="F3065" s="8"/>
      <c r="G3065" s="8"/>
      <c r="H3065" s="8"/>
      <c r="I3065" s="8"/>
      <c r="J3065" s="8"/>
    </row>
    <row r="3066" spans="1:10" x14ac:dyDescent="0.35">
      <c r="A3066" s="3">
        <v>37893</v>
      </c>
      <c r="B3066" s="1">
        <v>9.7134179905474446E-3</v>
      </c>
      <c r="C3066" s="1">
        <v>-4.3396498089766072E-3</v>
      </c>
      <c r="D3066" s="1">
        <v>1.1909140776159058E-2</v>
      </c>
      <c r="E3066" s="8"/>
      <c r="F3066" s="8"/>
      <c r="G3066" s="8"/>
      <c r="H3066" s="8"/>
      <c r="I3066" s="8"/>
      <c r="J3066" s="8"/>
    </row>
    <row r="3067" spans="1:10" x14ac:dyDescent="0.35">
      <c r="A3067" s="3">
        <v>37894</v>
      </c>
      <c r="B3067" s="1">
        <v>-1.0596588630343604E-2</v>
      </c>
      <c r="C3067" s="1">
        <v>1.0992272792240442E-2</v>
      </c>
      <c r="D3067" s="1">
        <v>3.9335746775665363E-3</v>
      </c>
      <c r="E3067" s="8"/>
      <c r="F3067" s="8"/>
      <c r="G3067" s="8"/>
      <c r="H3067" s="8"/>
      <c r="I3067" s="8"/>
      <c r="J3067" s="8"/>
    </row>
    <row r="3068" spans="1:10" x14ac:dyDescent="0.35">
      <c r="A3068" s="3">
        <v>37895</v>
      </c>
      <c r="B3068" s="1">
        <v>2.209414713266834E-2</v>
      </c>
      <c r="C3068" s="1">
        <v>6.4937638393635006E-4</v>
      </c>
      <c r="D3068" s="1">
        <v>2.0164214880548535E-3</v>
      </c>
      <c r="E3068" s="8"/>
      <c r="F3068" s="8"/>
      <c r="G3068" s="8"/>
      <c r="H3068" s="8"/>
      <c r="I3068" s="8"/>
      <c r="J3068" s="8"/>
    </row>
    <row r="3069" spans="1:10" x14ac:dyDescent="0.35">
      <c r="A3069" s="3">
        <v>37896</v>
      </c>
      <c r="B3069" s="1">
        <v>1.9818889369363352E-3</v>
      </c>
      <c r="C3069" s="1">
        <v>-6.2658289599757545E-3</v>
      </c>
      <c r="D3069" s="1">
        <v>6.5709128740560601E-3</v>
      </c>
      <c r="E3069" s="8"/>
      <c r="F3069" s="8"/>
      <c r="G3069" s="8"/>
      <c r="H3069" s="8"/>
      <c r="I3069" s="8"/>
      <c r="J3069" s="8"/>
    </row>
    <row r="3070" spans="1:10" x14ac:dyDescent="0.35">
      <c r="A3070" s="3">
        <v>37897</v>
      </c>
      <c r="B3070" s="1">
        <v>9.3752668318422185E-3</v>
      </c>
      <c r="C3070" s="1">
        <v>-1.4896061118207753E-2</v>
      </c>
      <c r="D3070" s="1">
        <v>7.6597904127320319E-5</v>
      </c>
      <c r="E3070" s="8"/>
      <c r="F3070" s="8"/>
      <c r="G3070" s="8"/>
      <c r="H3070" s="8"/>
      <c r="I3070" s="8"/>
      <c r="J3070" s="8"/>
    </row>
    <row r="3071" spans="1:10" x14ac:dyDescent="0.35">
      <c r="A3071" s="3">
        <v>37900</v>
      </c>
      <c r="B3071" s="1">
        <v>4.3600495385716278E-3</v>
      </c>
      <c r="C3071" s="1">
        <v>3.6481956893069122E-3</v>
      </c>
      <c r="D3071" s="1">
        <v>2.7058828790621908E-3</v>
      </c>
      <c r="E3071" s="8"/>
      <c r="F3071" s="8"/>
      <c r="G3071" s="8"/>
      <c r="H3071" s="8"/>
      <c r="I3071" s="8"/>
      <c r="J3071" s="8"/>
    </row>
    <row r="3072" spans="1:10" x14ac:dyDescent="0.35">
      <c r="A3072" s="3">
        <v>37901</v>
      </c>
      <c r="B3072" s="1">
        <v>4.7260890436886058E-3</v>
      </c>
      <c r="C3072" s="1">
        <v>-7.6263091871003668E-3</v>
      </c>
      <c r="D3072" s="1">
        <v>9.276178151890805E-3</v>
      </c>
      <c r="E3072" s="8"/>
      <c r="F3072" s="8"/>
      <c r="G3072" s="8"/>
      <c r="H3072" s="8"/>
      <c r="I3072" s="8"/>
      <c r="J3072" s="8"/>
    </row>
    <row r="3073" spans="1:10" x14ac:dyDescent="0.35">
      <c r="A3073" s="3">
        <v>37902</v>
      </c>
      <c r="B3073" s="1">
        <v>-5.2773116597066745E-3</v>
      </c>
      <c r="C3073" s="1">
        <v>1.5423392446313515E-4</v>
      </c>
      <c r="D3073" s="1">
        <v>-2.6002397018344203E-3</v>
      </c>
      <c r="E3073" s="8"/>
      <c r="F3073" s="8"/>
      <c r="G3073" s="8"/>
      <c r="H3073" s="8"/>
      <c r="I3073" s="8"/>
      <c r="J3073" s="8"/>
    </row>
    <row r="3074" spans="1:10" x14ac:dyDescent="0.35">
      <c r="A3074" s="3">
        <v>37903</v>
      </c>
      <c r="B3074" s="1">
        <v>4.7768256003082052E-3</v>
      </c>
      <c r="C3074" s="1">
        <v>-4.8575976006053319E-3</v>
      </c>
      <c r="D3074" s="1">
        <v>1.7357727081683795E-2</v>
      </c>
      <c r="E3074" s="8"/>
      <c r="F3074" s="8"/>
      <c r="G3074" s="8"/>
      <c r="H3074" s="8"/>
      <c r="I3074" s="8"/>
      <c r="J3074" s="8"/>
    </row>
    <row r="3075" spans="1:10" x14ac:dyDescent="0.35">
      <c r="A3075" s="3">
        <v>37904</v>
      </c>
      <c r="B3075" s="1">
        <v>-6.4522654986246865E-4</v>
      </c>
      <c r="C3075" s="1">
        <v>4.2323971304211614E-3</v>
      </c>
      <c r="D3075" s="1">
        <v>1.5516233031998259E-2</v>
      </c>
      <c r="E3075" s="8"/>
      <c r="F3075" s="8"/>
      <c r="G3075" s="8"/>
      <c r="H3075" s="8"/>
      <c r="I3075" s="8"/>
      <c r="J3075" s="8"/>
    </row>
    <row r="3076" spans="1:10" x14ac:dyDescent="0.35">
      <c r="A3076" s="3">
        <v>37907</v>
      </c>
      <c r="B3076" s="1">
        <v>6.9981710291516083E-3</v>
      </c>
      <c r="C3076" s="1">
        <v>0</v>
      </c>
      <c r="D3076" s="1">
        <v>9.750070959963459E-3</v>
      </c>
      <c r="E3076" s="8"/>
      <c r="F3076" s="8"/>
      <c r="G3076" s="8"/>
      <c r="H3076" s="8"/>
      <c r="I3076" s="8"/>
      <c r="J3076" s="8"/>
    </row>
    <row r="3077" spans="1:10" x14ac:dyDescent="0.35">
      <c r="A3077" s="3">
        <v>37908</v>
      </c>
      <c r="B3077" s="1">
        <v>3.9430458328054011E-3</v>
      </c>
      <c r="C3077" s="1">
        <v>-7.8440728027993085E-3</v>
      </c>
      <c r="D3077" s="1">
        <v>-7.952754529081495E-3</v>
      </c>
      <c r="E3077" s="8"/>
      <c r="F3077" s="8"/>
      <c r="G3077" s="8"/>
      <c r="H3077" s="8"/>
      <c r="I3077" s="8"/>
      <c r="J3077" s="8"/>
    </row>
    <row r="3078" spans="1:10" x14ac:dyDescent="0.35">
      <c r="A3078" s="3">
        <v>37909</v>
      </c>
      <c r="B3078" s="1">
        <v>-2.5951241523155281E-3</v>
      </c>
      <c r="C3078" s="1">
        <v>-3.9452312705588527E-3</v>
      </c>
      <c r="D3078" s="1">
        <v>1.5791536731089395E-3</v>
      </c>
      <c r="E3078" s="8"/>
      <c r="F3078" s="8"/>
      <c r="G3078" s="8"/>
      <c r="H3078" s="8"/>
      <c r="I3078" s="8"/>
      <c r="J3078" s="8"/>
    </row>
    <row r="3079" spans="1:10" x14ac:dyDescent="0.35">
      <c r="A3079" s="3">
        <v>37910</v>
      </c>
      <c r="B3079" s="1">
        <v>3.1571493629847687E-3</v>
      </c>
      <c r="C3079" s="1">
        <v>-4.7202344782331087E-3</v>
      </c>
      <c r="D3079" s="1">
        <v>-4.924198536365553E-3</v>
      </c>
      <c r="E3079" s="8"/>
      <c r="F3079" s="8"/>
      <c r="G3079" s="8"/>
      <c r="H3079" s="8"/>
      <c r="I3079" s="8"/>
      <c r="J3079" s="8"/>
    </row>
    <row r="3080" spans="1:10" x14ac:dyDescent="0.35">
      <c r="A3080" s="3">
        <v>37911</v>
      </c>
      <c r="B3080" s="1">
        <v>-1.0290175465158544E-2</v>
      </c>
      <c r="C3080" s="1">
        <v>5.6648978171005612E-3</v>
      </c>
      <c r="D3080" s="1">
        <v>-1.14501450892161E-2</v>
      </c>
      <c r="E3080" s="8"/>
      <c r="F3080" s="8"/>
      <c r="G3080" s="8"/>
      <c r="H3080" s="8"/>
      <c r="I3080" s="8"/>
      <c r="J3080" s="8"/>
    </row>
    <row r="3081" spans="1:10" x14ac:dyDescent="0.35">
      <c r="A3081" s="3">
        <v>37914</v>
      </c>
      <c r="B3081" s="1">
        <v>5.1439652773168322E-3</v>
      </c>
      <c r="C3081" s="1">
        <v>6.3201528790002477E-4</v>
      </c>
      <c r="D3081" s="1">
        <v>-4.9636451565012295E-3</v>
      </c>
      <c r="E3081" s="8"/>
      <c r="F3081" s="8"/>
      <c r="G3081" s="8"/>
      <c r="H3081" s="8"/>
      <c r="I3081" s="8"/>
      <c r="J3081" s="8"/>
    </row>
    <row r="3082" spans="1:10" x14ac:dyDescent="0.35">
      <c r="A3082" s="3">
        <v>37915</v>
      </c>
      <c r="B3082" s="1">
        <v>1.2914274936511783E-3</v>
      </c>
      <c r="C3082" s="1">
        <v>1.1808797285103429E-3</v>
      </c>
      <c r="D3082" s="1">
        <v>1.4800188520963473E-3</v>
      </c>
      <c r="E3082" s="8"/>
      <c r="F3082" s="8"/>
      <c r="G3082" s="8"/>
      <c r="H3082" s="8"/>
      <c r="I3082" s="8"/>
      <c r="J3082" s="8"/>
    </row>
    <row r="3083" spans="1:10" x14ac:dyDescent="0.35">
      <c r="A3083" s="3">
        <v>37916</v>
      </c>
      <c r="B3083" s="1">
        <v>-1.5093790181119861E-2</v>
      </c>
      <c r="C3083" s="1">
        <v>7.3083922317931788E-3</v>
      </c>
      <c r="D3083" s="1">
        <v>4.4594718822670498E-3</v>
      </c>
      <c r="E3083" s="8"/>
      <c r="F3083" s="8"/>
      <c r="G3083" s="8"/>
      <c r="H3083" s="8"/>
      <c r="I3083" s="8"/>
      <c r="J3083" s="8"/>
    </row>
    <row r="3084" spans="1:10" x14ac:dyDescent="0.35">
      <c r="A3084" s="3">
        <v>37917</v>
      </c>
      <c r="B3084" s="1">
        <v>3.3040584674325166E-3</v>
      </c>
      <c r="C3084" s="1">
        <v>-3.6107742886088367E-3</v>
      </c>
      <c r="D3084" s="1">
        <v>9.5086267993350973E-3</v>
      </c>
      <c r="E3084" s="8"/>
      <c r="F3084" s="8"/>
      <c r="G3084" s="8"/>
      <c r="H3084" s="8"/>
      <c r="I3084" s="8"/>
      <c r="J3084" s="8"/>
    </row>
    <row r="3085" spans="1:10" x14ac:dyDescent="0.35">
      <c r="A3085" s="3">
        <v>37918</v>
      </c>
      <c r="B3085" s="1">
        <v>-4.7123247361959717E-3</v>
      </c>
      <c r="C3085" s="1">
        <v>8.2942814313015662E-3</v>
      </c>
      <c r="D3085" s="1">
        <v>-1.4548671547138146E-3</v>
      </c>
      <c r="E3085" s="8"/>
      <c r="F3085" s="8"/>
      <c r="G3085" s="8"/>
      <c r="H3085" s="8"/>
      <c r="I3085" s="8"/>
      <c r="J3085" s="8"/>
    </row>
    <row r="3086" spans="1:10" x14ac:dyDescent="0.35">
      <c r="A3086" s="3">
        <v>37921</v>
      </c>
      <c r="B3086" s="1">
        <v>2.1552987897156847E-3</v>
      </c>
      <c r="C3086" s="1">
        <v>-4.0572286397684825E-3</v>
      </c>
      <c r="D3086" s="1">
        <v>-2.2693946030693489E-3</v>
      </c>
      <c r="E3086" s="8"/>
      <c r="F3086" s="8"/>
      <c r="G3086" s="8"/>
      <c r="H3086" s="8"/>
      <c r="I3086" s="8"/>
      <c r="J3086" s="8"/>
    </row>
    <row r="3087" spans="1:10" x14ac:dyDescent="0.35">
      <c r="A3087" s="3">
        <v>37922</v>
      </c>
      <c r="B3087" s="1">
        <v>1.5073050445412675E-2</v>
      </c>
      <c r="C3087" s="1">
        <v>6.0392775939932253E-3</v>
      </c>
      <c r="D3087" s="1">
        <v>2.3548152617739151E-4</v>
      </c>
      <c r="E3087" s="8"/>
      <c r="F3087" s="8"/>
      <c r="G3087" s="8"/>
      <c r="H3087" s="8"/>
      <c r="I3087" s="8"/>
      <c r="J3087" s="8"/>
    </row>
    <row r="3088" spans="1:10" x14ac:dyDescent="0.35">
      <c r="A3088" s="3">
        <v>37923</v>
      </c>
      <c r="B3088" s="1">
        <v>1.2602035177738963E-3</v>
      </c>
      <c r="C3088" s="1">
        <v>-6.9829117942847765E-3</v>
      </c>
      <c r="D3088" s="1">
        <v>5.4008267032311678E-3</v>
      </c>
      <c r="E3088" s="8"/>
      <c r="F3088" s="8"/>
      <c r="G3088" s="8"/>
      <c r="H3088" s="8"/>
      <c r="I3088" s="8"/>
      <c r="J3088" s="8"/>
    </row>
    <row r="3089" spans="1:10" x14ac:dyDescent="0.35">
      <c r="A3089" s="3">
        <v>37924</v>
      </c>
      <c r="B3089" s="1">
        <v>-1.1169185667471533E-3</v>
      </c>
      <c r="C3089" s="1">
        <v>-4.8624181041010319E-3</v>
      </c>
      <c r="D3089" s="1">
        <v>-9.6062749931736177E-3</v>
      </c>
      <c r="E3089" s="8"/>
      <c r="F3089" s="8"/>
      <c r="G3089" s="8"/>
      <c r="H3089" s="8"/>
      <c r="I3089" s="8"/>
      <c r="J3089" s="8"/>
    </row>
    <row r="3090" spans="1:10" x14ac:dyDescent="0.35">
      <c r="A3090" s="3">
        <v>37925</v>
      </c>
      <c r="B3090" s="1">
        <v>3.5945024757925654E-3</v>
      </c>
      <c r="C3090" s="1">
        <v>2.9806281381377199E-3</v>
      </c>
      <c r="D3090" s="1">
        <v>5.9398380674425483E-3</v>
      </c>
      <c r="E3090" s="8"/>
      <c r="F3090" s="8"/>
      <c r="G3090" s="8"/>
      <c r="H3090" s="8"/>
      <c r="I3090" s="8"/>
      <c r="J3090" s="8"/>
    </row>
    <row r="3091" spans="1:10" x14ac:dyDescent="0.35">
      <c r="A3091" s="3">
        <v>37928</v>
      </c>
      <c r="B3091" s="1">
        <v>7.8778260503521939E-3</v>
      </c>
      <c r="C3091" s="1">
        <v>-5.3469505134180889E-3</v>
      </c>
      <c r="D3091" s="1">
        <v>-1.1127266031957623E-2</v>
      </c>
      <c r="E3091" s="8"/>
      <c r="F3091" s="8"/>
      <c r="G3091" s="8"/>
      <c r="H3091" s="8"/>
      <c r="I3091" s="8"/>
      <c r="J3091" s="8"/>
    </row>
    <row r="3092" spans="1:10" x14ac:dyDescent="0.35">
      <c r="A3092" s="3">
        <v>37929</v>
      </c>
      <c r="B3092" s="1">
        <v>-5.4633303052125199E-3</v>
      </c>
      <c r="C3092" s="1">
        <v>4.8004868131467657E-3</v>
      </c>
      <c r="D3092" s="1">
        <v>4.6602014147393386E-5</v>
      </c>
      <c r="E3092" s="8"/>
      <c r="F3092" s="8"/>
      <c r="G3092" s="8"/>
      <c r="H3092" s="8"/>
      <c r="I3092" s="8"/>
      <c r="J3092" s="8"/>
    </row>
    <row r="3093" spans="1:10" x14ac:dyDescent="0.35">
      <c r="A3093" s="3">
        <v>37930</v>
      </c>
      <c r="B3093" s="1">
        <v>-1.3681322381446088E-3</v>
      </c>
      <c r="C3093" s="1">
        <v>-3.5388430682987077E-3</v>
      </c>
      <c r="D3093" s="1">
        <v>1.697626537990465E-2</v>
      </c>
      <c r="E3093" s="8"/>
      <c r="F3093" s="8"/>
      <c r="G3093" s="8"/>
      <c r="H3093" s="8"/>
      <c r="I3093" s="8"/>
      <c r="J3093" s="8"/>
    </row>
    <row r="3094" spans="1:10" x14ac:dyDescent="0.35">
      <c r="A3094" s="3">
        <v>37931</v>
      </c>
      <c r="B3094" s="1">
        <v>5.9151016597990989E-3</v>
      </c>
      <c r="C3094" s="1">
        <v>-5.2125135977423047E-3</v>
      </c>
      <c r="D3094" s="1">
        <v>-9.0945700809099556E-3</v>
      </c>
      <c r="E3094" s="8"/>
      <c r="F3094" s="8"/>
      <c r="G3094" s="8"/>
      <c r="H3094" s="8"/>
      <c r="I3094" s="8"/>
      <c r="J3094" s="8"/>
    </row>
    <row r="3095" spans="1:10" x14ac:dyDescent="0.35">
      <c r="A3095" s="3">
        <v>37932</v>
      </c>
      <c r="B3095" s="1">
        <v>-4.5849478309333072E-3</v>
      </c>
      <c r="C3095" s="1">
        <v>-2.5380933436274407E-3</v>
      </c>
      <c r="D3095" s="1">
        <v>7.5126504013930317E-3</v>
      </c>
      <c r="E3095" s="8"/>
      <c r="F3095" s="8"/>
      <c r="G3095" s="8"/>
      <c r="H3095" s="8"/>
      <c r="I3095" s="8"/>
      <c r="J3095" s="8"/>
    </row>
    <row r="3096" spans="1:10" x14ac:dyDescent="0.35">
      <c r="A3096" s="3">
        <v>37935</v>
      </c>
      <c r="B3096" s="1">
        <v>-5.8086550158048603E-3</v>
      </c>
      <c r="C3096" s="1">
        <v>-9.493188318968022E-4</v>
      </c>
      <c r="D3096" s="1">
        <v>-8.719296037096075E-5</v>
      </c>
      <c r="E3096" s="8"/>
      <c r="F3096" s="8"/>
      <c r="G3096" s="8"/>
      <c r="H3096" s="8"/>
      <c r="I3096" s="8"/>
      <c r="J3096" s="8"/>
    </row>
    <row r="3097" spans="1:10" x14ac:dyDescent="0.35">
      <c r="A3097" s="3">
        <v>37936</v>
      </c>
      <c r="B3097" s="1">
        <v>-5.1583815289243874E-4</v>
      </c>
      <c r="C3097" s="1">
        <v>0</v>
      </c>
      <c r="D3097" s="1">
        <v>8.1403265473603027E-3</v>
      </c>
      <c r="E3097" s="8"/>
      <c r="F3097" s="8"/>
      <c r="G3097" s="8"/>
      <c r="H3097" s="8"/>
      <c r="I3097" s="8"/>
      <c r="J3097" s="8"/>
    </row>
    <row r="3098" spans="1:10" x14ac:dyDescent="0.35">
      <c r="A3098" s="3">
        <v>37937</v>
      </c>
      <c r="B3098" s="1">
        <v>1.1391343674067319E-2</v>
      </c>
      <c r="C3098" s="1">
        <v>3.8001076127189906E-3</v>
      </c>
      <c r="D3098" s="1">
        <v>2.8773335669127729E-3</v>
      </c>
      <c r="E3098" s="8"/>
      <c r="F3098" s="8"/>
      <c r="G3098" s="8"/>
      <c r="H3098" s="8"/>
      <c r="I3098" s="8"/>
      <c r="J3098" s="8"/>
    </row>
    <row r="3099" spans="1:10" x14ac:dyDescent="0.35">
      <c r="A3099" s="3">
        <v>37938</v>
      </c>
      <c r="B3099" s="1">
        <v>-1.4171197537132384E-4</v>
      </c>
      <c r="C3099" s="1">
        <v>1.1216814200886497E-2</v>
      </c>
      <c r="D3099" s="1">
        <v>5.9104555107157859E-3</v>
      </c>
      <c r="E3099" s="8"/>
      <c r="F3099" s="8"/>
      <c r="G3099" s="8"/>
      <c r="H3099" s="8"/>
      <c r="I3099" s="8"/>
      <c r="J3099" s="8"/>
    </row>
    <row r="3100" spans="1:10" x14ac:dyDescent="0.35">
      <c r="A3100" s="3">
        <v>37939</v>
      </c>
      <c r="B3100" s="1">
        <v>-7.6443400381564375E-3</v>
      </c>
      <c r="C3100" s="1">
        <v>5.2743166272865329E-3</v>
      </c>
      <c r="D3100" s="1">
        <v>1.2483907253612892E-2</v>
      </c>
      <c r="E3100" s="8"/>
      <c r="F3100" s="8"/>
      <c r="G3100" s="8"/>
      <c r="H3100" s="8"/>
      <c r="I3100" s="8"/>
      <c r="J3100" s="8"/>
    </row>
    <row r="3101" spans="1:10" x14ac:dyDescent="0.35">
      <c r="A3101" s="3">
        <v>37942</v>
      </c>
      <c r="B3101" s="1">
        <v>-6.418421446068215E-3</v>
      </c>
      <c r="C3101" s="1">
        <v>2.9899253783003048E-3</v>
      </c>
      <c r="D3101" s="1">
        <v>-1.8081219598615535E-2</v>
      </c>
      <c r="E3101" s="8"/>
      <c r="F3101" s="8"/>
      <c r="G3101" s="8"/>
      <c r="H3101" s="8"/>
      <c r="I3101" s="8"/>
      <c r="J3101" s="8"/>
    </row>
    <row r="3102" spans="1:10" x14ac:dyDescent="0.35">
      <c r="A3102" s="3">
        <v>37943</v>
      </c>
      <c r="B3102" s="1">
        <v>-9.1251872502884235E-3</v>
      </c>
      <c r="C3102" s="1">
        <v>1.6285729402685158E-3</v>
      </c>
      <c r="D3102" s="1">
        <v>1.1535839231464113E-2</v>
      </c>
      <c r="E3102" s="8"/>
      <c r="F3102" s="8"/>
      <c r="G3102" s="8"/>
      <c r="H3102" s="8"/>
      <c r="I3102" s="8"/>
      <c r="J3102" s="8"/>
    </row>
    <row r="3103" spans="1:10" x14ac:dyDescent="0.35">
      <c r="A3103" s="3">
        <v>37944</v>
      </c>
      <c r="B3103" s="1">
        <v>7.9842858144967433E-3</v>
      </c>
      <c r="C3103" s="1">
        <v>-5.2499494628046898E-3</v>
      </c>
      <c r="D3103" s="1">
        <v>-1.7255926271906565E-2</v>
      </c>
      <c r="E3103" s="8"/>
      <c r="F3103" s="8"/>
      <c r="G3103" s="8"/>
      <c r="H3103" s="8"/>
      <c r="I3103" s="8"/>
      <c r="J3103" s="8"/>
    </row>
    <row r="3104" spans="1:10" x14ac:dyDescent="0.35">
      <c r="A3104" s="3">
        <v>37945</v>
      </c>
      <c r="B3104" s="1">
        <v>-8.4678915885028176E-3</v>
      </c>
      <c r="C3104" s="1">
        <v>6.1034872675646045E-3</v>
      </c>
      <c r="D3104" s="1">
        <v>-5.8861123526913004E-3</v>
      </c>
      <c r="E3104" s="8"/>
      <c r="F3104" s="8"/>
      <c r="G3104" s="8"/>
      <c r="H3104" s="8"/>
      <c r="I3104" s="8"/>
      <c r="J3104" s="8"/>
    </row>
    <row r="3105" spans="1:10" x14ac:dyDescent="0.35">
      <c r="A3105" s="3">
        <v>37946</v>
      </c>
      <c r="B3105" s="1">
        <v>1.5756940420877978E-3</v>
      </c>
      <c r="C3105" s="1">
        <v>8.4476792009527911E-4</v>
      </c>
      <c r="D3105" s="1">
        <v>-8.1745500513029823E-4</v>
      </c>
      <c r="E3105" s="8"/>
      <c r="F3105" s="8"/>
      <c r="G3105" s="8"/>
      <c r="H3105" s="8"/>
      <c r="I3105" s="8"/>
      <c r="J3105" s="8"/>
    </row>
    <row r="3106" spans="1:10" x14ac:dyDescent="0.35">
      <c r="A3106" s="3">
        <v>37949</v>
      </c>
      <c r="B3106" s="1">
        <v>1.6097235520294705E-2</v>
      </c>
      <c r="C3106" s="1">
        <v>-6.438205993288218E-3</v>
      </c>
      <c r="D3106" s="1">
        <v>-1.6462992777235473E-2</v>
      </c>
      <c r="E3106" s="8"/>
      <c r="F3106" s="8"/>
      <c r="G3106" s="8"/>
      <c r="H3106" s="8"/>
      <c r="I3106" s="8"/>
      <c r="J3106" s="8"/>
    </row>
    <row r="3107" spans="1:10" x14ac:dyDescent="0.35">
      <c r="A3107" s="3">
        <v>37950</v>
      </c>
      <c r="B3107" s="1">
        <v>1.7189232948873678E-3</v>
      </c>
      <c r="C3107" s="1">
        <v>3.143602050604895E-3</v>
      </c>
      <c r="D3107" s="1">
        <v>1.9037848127921181E-3</v>
      </c>
      <c r="E3107" s="8"/>
      <c r="F3107" s="8"/>
      <c r="G3107" s="8"/>
      <c r="H3107" s="8"/>
      <c r="I3107" s="8"/>
      <c r="J3107" s="8"/>
    </row>
    <row r="3108" spans="1:10" x14ac:dyDescent="0.35">
      <c r="A3108" s="3">
        <v>37951</v>
      </c>
      <c r="B3108" s="1">
        <v>4.3174934749923288E-3</v>
      </c>
      <c r="C3108" s="1">
        <v>-4.6664244258088844E-3</v>
      </c>
      <c r="D3108" s="1">
        <v>8.2728356505194361E-3</v>
      </c>
      <c r="E3108" s="8"/>
      <c r="F3108" s="8"/>
      <c r="G3108" s="8"/>
      <c r="H3108" s="8"/>
      <c r="I3108" s="8"/>
      <c r="J3108" s="8"/>
    </row>
    <row r="3109" spans="1:10" x14ac:dyDescent="0.35">
      <c r="A3109" s="3">
        <v>37956</v>
      </c>
      <c r="B3109" s="1">
        <v>1.1201440230341963E-2</v>
      </c>
      <c r="C3109" s="1">
        <v>-5.8303004658025901E-3</v>
      </c>
      <c r="D3109" s="1">
        <v>2.3268978309636916E-2</v>
      </c>
      <c r="E3109" s="8"/>
      <c r="F3109" s="8"/>
      <c r="G3109" s="8"/>
      <c r="H3109" s="8"/>
      <c r="I3109" s="8"/>
      <c r="J3109" s="8"/>
    </row>
    <row r="3110" spans="1:10" x14ac:dyDescent="0.35">
      <c r="A3110" s="3">
        <v>37957</v>
      </c>
      <c r="B3110" s="1">
        <v>-3.2760215377244046E-3</v>
      </c>
      <c r="C3110" s="1">
        <v>1.2621607570024148E-3</v>
      </c>
      <c r="D3110" s="1">
        <v>1.6205805916103704E-2</v>
      </c>
      <c r="E3110" s="8"/>
      <c r="F3110" s="8"/>
      <c r="G3110" s="8"/>
      <c r="H3110" s="8"/>
      <c r="I3110" s="8"/>
      <c r="J3110" s="8"/>
    </row>
    <row r="3111" spans="1:10" x14ac:dyDescent="0.35">
      <c r="A3111" s="3">
        <v>37958</v>
      </c>
      <c r="B3111" s="1">
        <v>-1.7735242877973912E-3</v>
      </c>
      <c r="C3111" s="1">
        <v>-2.6819452375373347E-3</v>
      </c>
      <c r="D3111" s="1">
        <v>7.3064134094187119E-3</v>
      </c>
      <c r="E3111" s="8"/>
      <c r="F3111" s="8"/>
      <c r="G3111" s="8"/>
      <c r="H3111" s="8"/>
      <c r="I3111" s="8"/>
      <c r="J3111" s="8"/>
    </row>
    <row r="3112" spans="1:10" x14ac:dyDescent="0.35">
      <c r="A3112" s="3">
        <v>37959</v>
      </c>
      <c r="B3112" s="1">
        <v>4.6756860933372746E-3</v>
      </c>
      <c r="C3112" s="1">
        <v>3.3533554698322149E-3</v>
      </c>
      <c r="D3112" s="1">
        <v>5.1224164427291011E-3</v>
      </c>
      <c r="E3112" s="8"/>
      <c r="F3112" s="8"/>
      <c r="G3112" s="8"/>
      <c r="H3112" s="8"/>
      <c r="I3112" s="8"/>
      <c r="J3112" s="8"/>
    </row>
    <row r="3113" spans="1:10" x14ac:dyDescent="0.35">
      <c r="A3113" s="3">
        <v>37960</v>
      </c>
      <c r="B3113" s="1">
        <v>-7.7139298248779511E-3</v>
      </c>
      <c r="C3113" s="1">
        <v>1.2502145508106438E-2</v>
      </c>
      <c r="D3113" s="1">
        <v>-7.3618018349516697E-3</v>
      </c>
      <c r="E3113" s="8"/>
      <c r="F3113" s="8"/>
      <c r="G3113" s="8"/>
      <c r="H3113" s="8"/>
      <c r="I3113" s="8"/>
      <c r="J3113" s="8"/>
    </row>
    <row r="3114" spans="1:10" x14ac:dyDescent="0.35">
      <c r="A3114" s="3">
        <v>37963</v>
      </c>
      <c r="B3114" s="1">
        <v>7.3212266193001321E-3</v>
      </c>
      <c r="C3114" s="1">
        <v>-5.0406110064045214E-3</v>
      </c>
      <c r="D3114" s="1">
        <v>2.4107026997771366E-2</v>
      </c>
      <c r="E3114" s="8"/>
      <c r="F3114" s="8"/>
      <c r="G3114" s="8"/>
      <c r="H3114" s="8"/>
      <c r="I3114" s="8"/>
      <c r="J3114" s="8"/>
    </row>
    <row r="3115" spans="1:10" x14ac:dyDescent="0.35">
      <c r="A3115" s="3">
        <v>37964</v>
      </c>
      <c r="B3115" s="1">
        <v>-8.5655237520535672E-3</v>
      </c>
      <c r="C3115" s="1">
        <v>-6.0791946922741117E-3</v>
      </c>
      <c r="D3115" s="1">
        <v>-1.5205843354954406E-3</v>
      </c>
      <c r="E3115" s="8"/>
      <c r="F3115" s="8"/>
      <c r="G3115" s="8"/>
      <c r="H3115" s="8"/>
      <c r="I3115" s="8"/>
      <c r="J3115" s="8"/>
    </row>
    <row r="3116" spans="1:10" x14ac:dyDescent="0.35">
      <c r="A3116" s="3">
        <v>37965</v>
      </c>
      <c r="B3116" s="1">
        <v>-1.0664251705500317E-3</v>
      </c>
      <c r="C3116" s="1">
        <v>2.9871720818571514E-3</v>
      </c>
      <c r="D3116" s="1">
        <v>-3.5023468243428524E-4</v>
      </c>
      <c r="E3116" s="8"/>
      <c r="F3116" s="8"/>
      <c r="G3116" s="8"/>
      <c r="H3116" s="8"/>
      <c r="I3116" s="8"/>
      <c r="J3116" s="8"/>
    </row>
    <row r="3117" spans="1:10" x14ac:dyDescent="0.35">
      <c r="A3117" s="3">
        <v>37966</v>
      </c>
      <c r="B3117" s="1">
        <v>1.1416570818250859E-2</v>
      </c>
      <c r="C3117" s="1">
        <v>6.1016174513802398E-3</v>
      </c>
      <c r="D3117" s="1">
        <v>-6.1164127382859045E-3</v>
      </c>
      <c r="E3117" s="8"/>
      <c r="F3117" s="8"/>
      <c r="G3117" s="8"/>
      <c r="H3117" s="8"/>
      <c r="I3117" s="8"/>
      <c r="J3117" s="8"/>
    </row>
    <row r="3118" spans="1:10" x14ac:dyDescent="0.35">
      <c r="A3118" s="3">
        <v>37967</v>
      </c>
      <c r="B3118" s="1">
        <v>2.7314907327359531E-3</v>
      </c>
      <c r="C3118" s="1">
        <v>-3.8887179063214889E-4</v>
      </c>
      <c r="D3118" s="1">
        <v>2.001820049415997E-2</v>
      </c>
      <c r="E3118" s="8"/>
      <c r="F3118" s="8"/>
      <c r="G3118" s="8"/>
      <c r="H3118" s="8"/>
      <c r="I3118" s="8"/>
      <c r="J3118" s="8"/>
    </row>
    <row r="3119" spans="1:10" x14ac:dyDescent="0.35">
      <c r="A3119" s="3">
        <v>37970</v>
      </c>
      <c r="B3119" s="1">
        <v>-5.6951483886864083E-3</v>
      </c>
      <c r="C3119" s="1">
        <v>-2.4176353035416285E-3</v>
      </c>
      <c r="D3119" s="1">
        <v>-2.1048280040709458E-3</v>
      </c>
      <c r="E3119" s="8"/>
      <c r="F3119" s="8"/>
      <c r="G3119" s="8"/>
      <c r="H3119" s="8"/>
      <c r="I3119" s="8"/>
      <c r="J3119" s="8"/>
    </row>
    <row r="3120" spans="1:10" x14ac:dyDescent="0.35">
      <c r="A3120" s="3">
        <v>37971</v>
      </c>
      <c r="B3120" s="1">
        <v>6.6163914805425095E-3</v>
      </c>
      <c r="C3120" s="1">
        <v>3.2761921708721465E-3</v>
      </c>
      <c r="D3120" s="1">
        <v>-4.1028246231131537E-3</v>
      </c>
      <c r="E3120" s="8"/>
      <c r="F3120" s="8"/>
      <c r="G3120" s="8"/>
      <c r="H3120" s="8"/>
      <c r="I3120" s="8"/>
      <c r="J3120" s="8"/>
    </row>
    <row r="3121" spans="1:10" x14ac:dyDescent="0.35">
      <c r="A3121" s="3">
        <v>37972</v>
      </c>
      <c r="B3121" s="1">
        <v>1.2548744216236141E-3</v>
      </c>
      <c r="C3121" s="1">
        <v>3.42687520153871E-3</v>
      </c>
      <c r="D3121" s="1">
        <v>7.5374287218025072E-3</v>
      </c>
      <c r="E3121" s="8"/>
      <c r="F3121" s="8"/>
      <c r="G3121" s="8"/>
      <c r="H3121" s="8"/>
      <c r="I3121" s="8"/>
      <c r="J3121" s="8"/>
    </row>
    <row r="3122" spans="1:10" x14ac:dyDescent="0.35">
      <c r="A3122" s="3">
        <v>37973</v>
      </c>
      <c r="B3122" s="1">
        <v>1.1728660625921067E-2</v>
      </c>
      <c r="C3122" s="1">
        <v>3.6483310914333053E-3</v>
      </c>
      <c r="D3122" s="1">
        <v>3.8896577896966327E-3</v>
      </c>
      <c r="E3122" s="8"/>
      <c r="F3122" s="8"/>
      <c r="G3122" s="8"/>
      <c r="H3122" s="8"/>
      <c r="I3122" s="8"/>
      <c r="J3122" s="8"/>
    </row>
    <row r="3123" spans="1:10" x14ac:dyDescent="0.35">
      <c r="A3123" s="3">
        <v>37974</v>
      </c>
      <c r="B3123" s="1">
        <v>-4.6835182342450695E-4</v>
      </c>
      <c r="C3123" s="1">
        <v>1.0043751421835239E-3</v>
      </c>
      <c r="D3123" s="1">
        <v>-4.025963728587041E-3</v>
      </c>
      <c r="E3123" s="8"/>
      <c r="F3123" s="8"/>
      <c r="G3123" s="8"/>
      <c r="H3123" s="8"/>
      <c r="I3123" s="8"/>
      <c r="J3123" s="8"/>
    </row>
    <row r="3124" spans="1:10" x14ac:dyDescent="0.35">
      <c r="A3124" s="3">
        <v>37977</v>
      </c>
      <c r="B3124" s="1">
        <v>3.9145451777990153E-3</v>
      </c>
      <c r="C3124" s="1">
        <v>-2.6295806619414538E-3</v>
      </c>
      <c r="D3124" s="1">
        <v>-2.1181212891532974E-2</v>
      </c>
      <c r="E3124" s="8"/>
      <c r="F3124" s="8"/>
      <c r="G3124" s="8"/>
      <c r="H3124" s="8"/>
      <c r="I3124" s="8"/>
      <c r="J3124" s="8"/>
    </row>
    <row r="3125" spans="1:10" x14ac:dyDescent="0.35">
      <c r="A3125" s="3">
        <v>37978</v>
      </c>
      <c r="B3125" s="1">
        <v>2.8141236318780295E-3</v>
      </c>
      <c r="C3125" s="1">
        <v>-8.4175785390897817E-3</v>
      </c>
      <c r="D3125" s="1">
        <v>-1.5370985833089337E-3</v>
      </c>
      <c r="E3125" s="8"/>
      <c r="F3125" s="8"/>
      <c r="G3125" s="8"/>
      <c r="H3125" s="8"/>
      <c r="I3125" s="8"/>
      <c r="J3125" s="8"/>
    </row>
    <row r="3126" spans="1:10" x14ac:dyDescent="0.35">
      <c r="A3126" s="3">
        <v>37979</v>
      </c>
      <c r="B3126" s="1">
        <v>-1.8081701318356832E-3</v>
      </c>
      <c r="C3126" s="1">
        <v>5.7729915446052245E-3</v>
      </c>
      <c r="D3126" s="1">
        <v>7.4154491872321978E-3</v>
      </c>
      <c r="E3126" s="8"/>
      <c r="F3126" s="8"/>
      <c r="G3126" s="8"/>
      <c r="H3126" s="8"/>
      <c r="I3126" s="8"/>
      <c r="J3126" s="8"/>
    </row>
    <row r="3127" spans="1:10" x14ac:dyDescent="0.35">
      <c r="A3127" s="3">
        <v>37984</v>
      </c>
      <c r="B3127" s="1">
        <v>1.2324618564718663E-2</v>
      </c>
      <c r="C3127" s="1">
        <v>-6.3745878734776506E-3</v>
      </c>
      <c r="D3127" s="1">
        <v>3.2863301523660851E-3</v>
      </c>
      <c r="E3127" s="8"/>
      <c r="F3127" s="8"/>
      <c r="G3127" s="8"/>
      <c r="H3127" s="8"/>
      <c r="I3127" s="8"/>
      <c r="J3127" s="8"/>
    </row>
    <row r="3128" spans="1:10" x14ac:dyDescent="0.35">
      <c r="A3128" s="3">
        <v>37985</v>
      </c>
      <c r="B3128" s="1">
        <v>1.4420130527167989E-4</v>
      </c>
      <c r="C3128" s="1">
        <v>-3.9093598542573188E-3</v>
      </c>
      <c r="D3128" s="1">
        <v>5.876313767864229E-3</v>
      </c>
      <c r="E3128" s="8"/>
      <c r="F3128" s="8"/>
      <c r="G3128" s="8"/>
      <c r="H3128" s="8"/>
      <c r="I3128" s="8"/>
      <c r="J3128" s="8"/>
    </row>
    <row r="3129" spans="1:10" x14ac:dyDescent="0.35">
      <c r="A3129" s="3">
        <v>37986</v>
      </c>
      <c r="B3129" s="1">
        <v>2.0526123989549586E-3</v>
      </c>
      <c r="C3129" s="1">
        <v>1.4130260593741488E-3</v>
      </c>
      <c r="D3129" s="1">
        <v>-4.5708277413735836E-3</v>
      </c>
      <c r="E3129" s="8"/>
      <c r="F3129" s="8"/>
      <c r="G3129" s="8"/>
      <c r="H3129" s="8"/>
      <c r="I3129" s="8"/>
      <c r="J3129" s="8"/>
    </row>
    <row r="3130" spans="1:10" x14ac:dyDescent="0.35">
      <c r="A3130" s="3">
        <v>37991</v>
      </c>
      <c r="B3130" s="1">
        <v>1.231915879919016E-2</v>
      </c>
      <c r="C3130" s="1">
        <v>-9.5027450421238742E-4</v>
      </c>
      <c r="D3130" s="1">
        <v>3.7492957489249114E-2</v>
      </c>
      <c r="E3130" s="8"/>
      <c r="F3130" s="8"/>
      <c r="G3130" s="8"/>
      <c r="H3130" s="8"/>
      <c r="I3130" s="8"/>
      <c r="J3130" s="8"/>
    </row>
    <row r="3131" spans="1:10" x14ac:dyDescent="0.35">
      <c r="A3131" s="3">
        <v>37992</v>
      </c>
      <c r="B3131" s="1">
        <v>1.2912477471896666E-3</v>
      </c>
      <c r="C3131" s="1">
        <v>8.495756321165079E-3</v>
      </c>
      <c r="D3131" s="1">
        <v>-2.4083189955376766E-3</v>
      </c>
      <c r="E3131" s="8"/>
      <c r="F3131" s="8"/>
      <c r="G3131" s="8"/>
      <c r="H3131" s="8"/>
      <c r="I3131" s="8"/>
      <c r="J3131" s="8"/>
    </row>
    <row r="3132" spans="1:10" x14ac:dyDescent="0.35">
      <c r="A3132" s="3">
        <v>37993</v>
      </c>
      <c r="B3132" s="1">
        <v>2.3644455460000691E-3</v>
      </c>
      <c r="C3132" s="1">
        <v>2.6619719169154654E-3</v>
      </c>
      <c r="D3132" s="1">
        <v>-6.1299486799396511E-3</v>
      </c>
      <c r="E3132" s="8"/>
      <c r="F3132" s="8"/>
      <c r="G3132" s="8"/>
      <c r="H3132" s="8"/>
      <c r="I3132" s="8"/>
      <c r="J3132" s="8"/>
    </row>
    <row r="3133" spans="1:10" x14ac:dyDescent="0.35">
      <c r="A3133" s="3">
        <v>37994</v>
      </c>
      <c r="B3133" s="1">
        <v>4.9507463013562123E-3</v>
      </c>
      <c r="C3133" s="1">
        <v>-1.6211265243692465E-4</v>
      </c>
      <c r="D3133" s="1">
        <v>1.4104981113936889E-2</v>
      </c>
      <c r="E3133" s="8"/>
      <c r="F3133" s="8"/>
      <c r="G3133" s="8"/>
      <c r="H3133" s="8"/>
      <c r="I3133" s="8"/>
      <c r="J3133" s="8"/>
    </row>
    <row r="3134" spans="1:10" x14ac:dyDescent="0.35">
      <c r="A3134" s="3">
        <v>37995</v>
      </c>
      <c r="B3134" s="1">
        <v>-8.9361975819107296E-3</v>
      </c>
      <c r="C3134" s="1">
        <v>1.2814647417875552E-2</v>
      </c>
      <c r="D3134" s="1">
        <v>7.261133642534748E-3</v>
      </c>
      <c r="E3134" s="8"/>
      <c r="F3134" s="8"/>
      <c r="G3134" s="8"/>
      <c r="H3134" s="8"/>
      <c r="I3134" s="8"/>
      <c r="J3134" s="8"/>
    </row>
    <row r="3135" spans="1:10" x14ac:dyDescent="0.35">
      <c r="A3135" s="3">
        <v>37998</v>
      </c>
      <c r="B3135" s="1">
        <v>4.784187544819722E-3</v>
      </c>
      <c r="C3135" s="1">
        <v>5.3606219605040781E-4</v>
      </c>
      <c r="D3135" s="1">
        <v>7.2035791804604221E-4</v>
      </c>
      <c r="E3135" s="8"/>
      <c r="F3135" s="8"/>
      <c r="G3135" s="8"/>
      <c r="H3135" s="8"/>
      <c r="I3135" s="8"/>
      <c r="J3135" s="8"/>
    </row>
    <row r="3136" spans="1:10" x14ac:dyDescent="0.35">
      <c r="A3136" s="3">
        <v>37999</v>
      </c>
      <c r="B3136" s="1">
        <v>-5.345917688386926E-3</v>
      </c>
      <c r="C3136" s="1">
        <v>4.150741517531616E-3</v>
      </c>
      <c r="D3136" s="1">
        <v>-1.1633995765794538E-2</v>
      </c>
      <c r="E3136" s="8"/>
      <c r="F3136" s="8"/>
      <c r="G3136" s="8"/>
      <c r="H3136" s="8"/>
      <c r="I3136" s="8"/>
      <c r="J3136" s="8"/>
    </row>
    <row r="3137" spans="1:10" x14ac:dyDescent="0.35">
      <c r="A3137" s="3">
        <v>38000</v>
      </c>
      <c r="B3137" s="1">
        <v>8.2603256863577942E-3</v>
      </c>
      <c r="C3137" s="1">
        <v>3.5622597564346548E-3</v>
      </c>
      <c r="D3137" s="1">
        <v>-3.6432889365482746E-4</v>
      </c>
      <c r="E3137" s="8"/>
      <c r="F3137" s="8"/>
      <c r="G3137" s="8"/>
      <c r="H3137" s="8"/>
      <c r="I3137" s="8"/>
      <c r="J3137" s="8"/>
    </row>
    <row r="3138" spans="1:10" x14ac:dyDescent="0.35">
      <c r="A3138" s="3">
        <v>38001</v>
      </c>
      <c r="B3138" s="1">
        <v>1.3524445504103889E-3</v>
      </c>
      <c r="C3138" s="1">
        <v>1.0392496125855757E-3</v>
      </c>
      <c r="D3138" s="1">
        <v>-2.2932125690758365E-2</v>
      </c>
      <c r="E3138" s="8"/>
      <c r="F3138" s="8"/>
      <c r="G3138" s="8"/>
      <c r="H3138" s="8"/>
      <c r="I3138" s="8"/>
      <c r="J3138" s="8"/>
    </row>
    <row r="3139" spans="1:10" x14ac:dyDescent="0.35">
      <c r="A3139" s="3">
        <v>38002</v>
      </c>
      <c r="B3139" s="1">
        <v>6.8489800626251778E-3</v>
      </c>
      <c r="C3139" s="1">
        <v>-3.2562194711262143E-3</v>
      </c>
      <c r="D3139" s="1">
        <v>1.8300220406942205E-2</v>
      </c>
      <c r="E3139" s="8"/>
      <c r="F3139" s="8"/>
      <c r="G3139" s="8"/>
      <c r="H3139" s="8"/>
      <c r="I3139" s="8"/>
      <c r="J3139" s="8"/>
    </row>
    <row r="3140" spans="1:10" x14ac:dyDescent="0.35">
      <c r="A3140" s="3">
        <v>38006</v>
      </c>
      <c r="B3140" s="1">
        <v>-9.3039592422060997E-4</v>
      </c>
      <c r="C3140" s="1">
        <v>-3.6100978390307555E-3</v>
      </c>
      <c r="D3140" s="1">
        <v>1.5827980326944879E-2</v>
      </c>
      <c r="E3140" s="8"/>
      <c r="F3140" s="8"/>
      <c r="G3140" s="8"/>
      <c r="H3140" s="8"/>
      <c r="I3140" s="8"/>
      <c r="J3140" s="8"/>
    </row>
    <row r="3141" spans="1:10" x14ac:dyDescent="0.35">
      <c r="A3141" s="3">
        <v>38007</v>
      </c>
      <c r="B3141" s="1">
        <v>7.7415000931059406E-3</v>
      </c>
      <c r="C3141" s="1">
        <v>1.7628458964557107E-3</v>
      </c>
      <c r="D3141" s="1">
        <v>-1.8320315462778253E-3</v>
      </c>
      <c r="E3141" s="8"/>
      <c r="F3141" s="8"/>
      <c r="G3141" s="8"/>
      <c r="H3141" s="8"/>
      <c r="I3141" s="8"/>
      <c r="J3141" s="8"/>
    </row>
    <row r="3142" spans="1:10" x14ac:dyDescent="0.35">
      <c r="A3142" s="3">
        <v>38008</v>
      </c>
      <c r="B3142" s="1">
        <v>-3.2117886186228198E-3</v>
      </c>
      <c r="C3142" s="1">
        <v>5.0638252163611895E-3</v>
      </c>
      <c r="D3142" s="1">
        <v>-4.226041627094254E-3</v>
      </c>
      <c r="E3142" s="8"/>
      <c r="F3142" s="8"/>
      <c r="G3142" s="8"/>
      <c r="H3142" s="8"/>
      <c r="I3142" s="8"/>
      <c r="J3142" s="8"/>
    </row>
    <row r="3143" spans="1:10" x14ac:dyDescent="0.35">
      <c r="A3143" s="3">
        <v>38009</v>
      </c>
      <c r="B3143" s="1">
        <v>-2.0914559864121584E-3</v>
      </c>
      <c r="C3143" s="1">
        <v>-7.7931673200701667E-3</v>
      </c>
      <c r="D3143" s="1">
        <v>-6.5111412868990969E-4</v>
      </c>
      <c r="E3143" s="8"/>
      <c r="F3143" s="8"/>
      <c r="G3143" s="8"/>
      <c r="H3143" s="8"/>
      <c r="I3143" s="8"/>
      <c r="J3143" s="8"/>
    </row>
    <row r="3144" spans="1:10" x14ac:dyDescent="0.35">
      <c r="A3144" s="3">
        <v>38012</v>
      </c>
      <c r="B3144" s="1">
        <v>1.2033650950850631E-2</v>
      </c>
      <c r="C3144" s="1">
        <v>-5.7141867729983697E-3</v>
      </c>
      <c r="D3144" s="1">
        <v>-9.4558162805968345E-3</v>
      </c>
      <c r="E3144" s="8"/>
      <c r="F3144" s="8"/>
      <c r="G3144" s="8"/>
      <c r="H3144" s="8"/>
      <c r="I3144" s="8"/>
      <c r="J3144" s="8"/>
    </row>
    <row r="3145" spans="1:10" x14ac:dyDescent="0.35">
      <c r="A3145" s="3">
        <v>38013</v>
      </c>
      <c r="B3145" s="1">
        <v>-9.8460406979559208E-3</v>
      </c>
      <c r="C3145" s="1">
        <v>4.3307122725604417E-3</v>
      </c>
      <c r="D3145" s="1">
        <v>-4.4042094621151856E-3</v>
      </c>
      <c r="E3145" s="8"/>
      <c r="F3145" s="8"/>
      <c r="G3145" s="8"/>
      <c r="H3145" s="8"/>
      <c r="I3145" s="8"/>
      <c r="J3145" s="8"/>
    </row>
    <row r="3146" spans="1:10" x14ac:dyDescent="0.35">
      <c r="A3146" s="3">
        <v>38014</v>
      </c>
      <c r="B3146" s="1">
        <v>-1.3703003818488177E-2</v>
      </c>
      <c r="C3146" s="1">
        <v>-8.5995418486160338E-3</v>
      </c>
      <c r="D3146" s="1">
        <v>-4.9150237323961378E-3</v>
      </c>
      <c r="E3146" s="8"/>
      <c r="F3146" s="8"/>
      <c r="G3146" s="8"/>
      <c r="H3146" s="8"/>
      <c r="I3146" s="8"/>
      <c r="J3146" s="8"/>
    </row>
    <row r="3147" spans="1:10" x14ac:dyDescent="0.35">
      <c r="A3147" s="3">
        <v>38015</v>
      </c>
      <c r="B3147" s="1">
        <v>4.9766078871296979E-3</v>
      </c>
      <c r="C3147" s="1">
        <v>-8.0719371078583169E-5</v>
      </c>
      <c r="D3147" s="1">
        <v>-1.2655881958823192E-2</v>
      </c>
      <c r="E3147" s="8"/>
      <c r="F3147" s="8"/>
      <c r="G3147" s="8"/>
      <c r="H3147" s="8"/>
      <c r="I3147" s="8"/>
      <c r="J3147" s="8"/>
    </row>
    <row r="3148" spans="1:10" x14ac:dyDescent="0.35">
      <c r="A3148" s="3">
        <v>38016</v>
      </c>
      <c r="B3148" s="1">
        <v>-2.631069307528937E-3</v>
      </c>
      <c r="C3148" s="1">
        <v>4.8155995783098204E-3</v>
      </c>
      <c r="D3148" s="1">
        <v>5.8701943193732861E-3</v>
      </c>
      <c r="E3148" s="8"/>
      <c r="F3148" s="8"/>
      <c r="G3148" s="8"/>
      <c r="H3148" s="8"/>
      <c r="I3148" s="8"/>
      <c r="J3148" s="8"/>
    </row>
    <row r="3149" spans="1:10" x14ac:dyDescent="0.35">
      <c r="A3149" s="3">
        <v>38019</v>
      </c>
      <c r="B3149" s="1">
        <v>3.6445665322545591E-3</v>
      </c>
      <c r="C3149" s="1">
        <v>-1.3988040096746431E-3</v>
      </c>
      <c r="D3149" s="1">
        <v>6.1974523283707204E-3</v>
      </c>
      <c r="E3149" s="8"/>
      <c r="F3149" s="8"/>
      <c r="G3149" s="8"/>
      <c r="H3149" s="8"/>
      <c r="I3149" s="8"/>
      <c r="J3149" s="8"/>
    </row>
    <row r="3150" spans="1:10" x14ac:dyDescent="0.35">
      <c r="A3150" s="3">
        <v>38020</v>
      </c>
      <c r="B3150" s="1">
        <v>6.7802881137922998E-4</v>
      </c>
      <c r="C3150" s="1">
        <v>3.9501942157447768E-3</v>
      </c>
      <c r="D3150" s="1">
        <v>4.2440452690882909E-4</v>
      </c>
      <c r="E3150" s="8"/>
      <c r="F3150" s="8"/>
      <c r="G3150" s="8"/>
      <c r="H3150" s="8"/>
      <c r="I3150" s="8"/>
      <c r="J3150" s="8"/>
    </row>
    <row r="3151" spans="1:10" x14ac:dyDescent="0.35">
      <c r="A3151" s="3">
        <v>38021</v>
      </c>
      <c r="B3151" s="1">
        <v>-8.4064935627700867E-3</v>
      </c>
      <c r="C3151" s="1">
        <v>-1.5477086180572313E-3</v>
      </c>
      <c r="D3151" s="1">
        <v>-8.4631856716664532E-3</v>
      </c>
      <c r="E3151" s="8"/>
      <c r="F3151" s="8"/>
      <c r="G3151" s="8"/>
      <c r="H3151" s="8"/>
      <c r="I3151" s="8"/>
      <c r="J3151" s="8"/>
    </row>
    <row r="3152" spans="1:10" x14ac:dyDescent="0.35">
      <c r="A3152" s="3">
        <v>38022</v>
      </c>
      <c r="B3152" s="1">
        <v>1.8358311402747807E-3</v>
      </c>
      <c r="C3152" s="1">
        <v>-3.9563248182873552E-3</v>
      </c>
      <c r="D3152" s="1">
        <v>2.6825548577651711E-3</v>
      </c>
      <c r="E3152" s="8"/>
      <c r="F3152" s="8"/>
      <c r="G3152" s="8"/>
      <c r="H3152" s="8"/>
      <c r="I3152" s="8"/>
      <c r="J3152" s="8"/>
    </row>
    <row r="3153" spans="1:10" x14ac:dyDescent="0.35">
      <c r="A3153" s="3">
        <v>38023</v>
      </c>
      <c r="B3153" s="1">
        <v>1.2477323033346522E-2</v>
      </c>
      <c r="C3153" s="1">
        <v>6.6572421267215784E-3</v>
      </c>
      <c r="D3153" s="1">
        <v>-3.0130829429486088E-3</v>
      </c>
      <c r="E3153" s="8"/>
      <c r="F3153" s="8"/>
      <c r="G3153" s="8"/>
      <c r="H3153" s="8"/>
      <c r="I3153" s="8"/>
      <c r="J3153" s="8"/>
    </row>
    <row r="3154" spans="1:10" x14ac:dyDescent="0.35">
      <c r="A3154" s="3">
        <v>38026</v>
      </c>
      <c r="B3154" s="1">
        <v>-2.5848071625127677E-3</v>
      </c>
      <c r="C3154" s="1">
        <v>1.695362949759119E-3</v>
      </c>
      <c r="D3154" s="1">
        <v>5.5114489108766722E-3</v>
      </c>
      <c r="E3154" s="8"/>
      <c r="F3154" s="8"/>
      <c r="G3154" s="8"/>
      <c r="H3154" s="8"/>
      <c r="I3154" s="8"/>
      <c r="J3154" s="8"/>
    </row>
    <row r="3155" spans="1:10" x14ac:dyDescent="0.35">
      <c r="A3155" s="3">
        <v>38027</v>
      </c>
      <c r="B3155" s="1">
        <v>5.0145597016812843E-3</v>
      </c>
      <c r="C3155" s="1">
        <v>-2.7764571222504224E-3</v>
      </c>
      <c r="D3155" s="1">
        <v>2.6308770518008446E-3</v>
      </c>
      <c r="E3155" s="8"/>
      <c r="F3155" s="8"/>
      <c r="G3155" s="8"/>
      <c r="H3155" s="8"/>
      <c r="I3155" s="8"/>
      <c r="J3155" s="8"/>
    </row>
    <row r="3156" spans="1:10" x14ac:dyDescent="0.35">
      <c r="A3156" s="3">
        <v>38028</v>
      </c>
      <c r="B3156" s="1">
        <v>1.0610962233752075E-2</v>
      </c>
      <c r="C3156" s="1">
        <v>6.4691027531536974E-3</v>
      </c>
      <c r="D3156" s="1">
        <v>6.9792373246587523E-3</v>
      </c>
      <c r="E3156" s="8"/>
      <c r="F3156" s="8"/>
      <c r="G3156" s="8"/>
      <c r="H3156" s="8"/>
      <c r="I3156" s="8"/>
      <c r="J3156" s="8"/>
    </row>
    <row r="3157" spans="1:10" x14ac:dyDescent="0.35">
      <c r="A3157" s="3">
        <v>38029</v>
      </c>
      <c r="B3157" s="1">
        <v>-4.8920599584365461E-3</v>
      </c>
      <c r="C3157" s="1">
        <v>-3.2293202243947137E-3</v>
      </c>
      <c r="D3157" s="1">
        <v>4.6397610921244904E-3</v>
      </c>
      <c r="E3157" s="8"/>
      <c r="F3157" s="8"/>
      <c r="G3157" s="8"/>
      <c r="H3157" s="8"/>
      <c r="I3157" s="8"/>
      <c r="J3157" s="8"/>
    </row>
    <row r="3158" spans="1:10" x14ac:dyDescent="0.35">
      <c r="A3158" s="3">
        <v>38030</v>
      </c>
      <c r="B3158" s="1">
        <v>-5.4832333454273938E-3</v>
      </c>
      <c r="C3158" s="1">
        <v>2.5763239837913589E-3</v>
      </c>
      <c r="D3158" s="1">
        <v>3.5050859579463527E-3</v>
      </c>
      <c r="E3158" s="8"/>
      <c r="F3158" s="8"/>
      <c r="G3158" s="8"/>
      <c r="H3158" s="8"/>
      <c r="I3158" s="8"/>
      <c r="J3158" s="8"/>
    </row>
    <row r="3159" spans="1:10" x14ac:dyDescent="0.35">
      <c r="A3159" s="3">
        <v>38034</v>
      </c>
      <c r="B3159" s="1">
        <v>9.709994650962608E-3</v>
      </c>
      <c r="C3159" s="1">
        <v>7.1691154537173695E-5</v>
      </c>
      <c r="D3159" s="1">
        <v>1.0896889033214157E-2</v>
      </c>
      <c r="E3159" s="8"/>
      <c r="F3159" s="8"/>
      <c r="G3159" s="8"/>
      <c r="H3159" s="8"/>
      <c r="I3159" s="8"/>
      <c r="J3159" s="8"/>
    </row>
    <row r="3160" spans="1:10" x14ac:dyDescent="0.35">
      <c r="A3160" s="3">
        <v>38035</v>
      </c>
      <c r="B3160" s="1">
        <v>-4.4785050664408023E-3</v>
      </c>
      <c r="C3160" s="1">
        <v>-2.3102323479518404E-4</v>
      </c>
      <c r="D3160" s="1">
        <v>-7.3669095071145609E-3</v>
      </c>
      <c r="E3160" s="8"/>
      <c r="F3160" s="8"/>
      <c r="G3160" s="8"/>
      <c r="H3160" s="8"/>
      <c r="I3160" s="8"/>
      <c r="J3160" s="8"/>
    </row>
    <row r="3161" spans="1:10" x14ac:dyDescent="0.35">
      <c r="A3161" s="3">
        <v>38036</v>
      </c>
      <c r="B3161" s="1">
        <v>-4.1411529114118535E-3</v>
      </c>
      <c r="C3161" s="1">
        <v>-7.1707719366746452E-5</v>
      </c>
      <c r="D3161" s="1">
        <v>6.3424116263227264E-3</v>
      </c>
      <c r="E3161" s="8"/>
      <c r="F3161" s="8"/>
      <c r="G3161" s="8"/>
      <c r="H3161" s="8"/>
      <c r="I3161" s="8"/>
      <c r="J3161" s="8"/>
    </row>
    <row r="3162" spans="1:10" x14ac:dyDescent="0.35">
      <c r="A3162" s="3">
        <v>38037</v>
      </c>
      <c r="B3162" s="1">
        <v>-2.5751049727094476E-3</v>
      </c>
      <c r="C3162" s="1">
        <v>-3.7758938757791556E-3</v>
      </c>
      <c r="D3162" s="1">
        <v>-6.5363608246205998E-3</v>
      </c>
      <c r="E3162" s="8"/>
      <c r="F3162" s="8"/>
      <c r="G3162" s="8"/>
      <c r="H3162" s="8"/>
      <c r="I3162" s="8"/>
      <c r="J3162" s="8"/>
    </row>
    <row r="3163" spans="1:10" x14ac:dyDescent="0.35">
      <c r="A3163" s="3">
        <v>38040</v>
      </c>
      <c r="B3163" s="1">
        <v>-2.7307355816358217E-3</v>
      </c>
      <c r="C3163" s="1">
        <v>3.5846481483429648E-3</v>
      </c>
      <c r="D3163" s="1">
        <v>4.533511842131588E-3</v>
      </c>
      <c r="E3163" s="8"/>
      <c r="F3163" s="8"/>
      <c r="G3163" s="8"/>
      <c r="H3163" s="8"/>
      <c r="I3163" s="8"/>
      <c r="J3163" s="8"/>
    </row>
    <row r="3164" spans="1:10" x14ac:dyDescent="0.35">
      <c r="A3164" s="3">
        <v>38041</v>
      </c>
      <c r="B3164" s="1">
        <v>-1.6666085749484979E-3</v>
      </c>
      <c r="C3164" s="1">
        <v>1.8392237452304547E-3</v>
      </c>
      <c r="D3164" s="1">
        <v>1.0994801356273161E-2</v>
      </c>
      <c r="E3164" s="8"/>
      <c r="F3164" s="8"/>
      <c r="G3164" s="8"/>
      <c r="H3164" s="8"/>
      <c r="I3164" s="8"/>
      <c r="J3164" s="8"/>
    </row>
    <row r="3165" spans="1:10" x14ac:dyDescent="0.35">
      <c r="A3165" s="3">
        <v>38042</v>
      </c>
      <c r="B3165" s="1">
        <v>4.0126917814215408E-3</v>
      </c>
      <c r="C3165" s="1">
        <v>1.0335753879723351E-3</v>
      </c>
      <c r="D3165" s="1">
        <v>4.8803916861668885E-3</v>
      </c>
      <c r="E3165" s="8"/>
      <c r="F3165" s="8"/>
      <c r="G3165" s="8"/>
      <c r="H3165" s="8"/>
      <c r="I3165" s="8"/>
      <c r="J3165" s="8"/>
    </row>
    <row r="3166" spans="1:10" x14ac:dyDescent="0.35">
      <c r="A3166" s="3">
        <v>38043</v>
      </c>
      <c r="B3166" s="1">
        <v>1.0836414906554236E-3</v>
      </c>
      <c r="C3166" s="1">
        <v>-2.338996253129515E-3</v>
      </c>
      <c r="D3166" s="1">
        <v>1.2329462804060717E-2</v>
      </c>
      <c r="E3166" s="8"/>
      <c r="F3166" s="8"/>
      <c r="G3166" s="8"/>
      <c r="H3166" s="8"/>
      <c r="I3166" s="8"/>
      <c r="J3166" s="8"/>
    </row>
    <row r="3167" spans="1:10" x14ac:dyDescent="0.35">
      <c r="A3167" s="3">
        <v>38044</v>
      </c>
      <c r="B3167" s="1">
        <v>2.6202589690759968E-5</v>
      </c>
      <c r="C3167" s="1">
        <v>4.8627870864741424E-3</v>
      </c>
      <c r="D3167" s="1">
        <v>5.6952525032203999E-3</v>
      </c>
      <c r="E3167" s="8"/>
      <c r="F3167" s="8"/>
      <c r="G3167" s="8"/>
      <c r="H3167" s="8"/>
      <c r="I3167" s="8"/>
      <c r="J3167" s="8"/>
    </row>
    <row r="3168" spans="1:10" x14ac:dyDescent="0.35">
      <c r="A3168" s="3">
        <v>38047</v>
      </c>
      <c r="B3168" s="1">
        <v>9.5789336889369209E-3</v>
      </c>
      <c r="C3168" s="1">
        <v>-7.8502587083688726E-4</v>
      </c>
      <c r="D3168" s="1">
        <v>1.5346174452294855E-2</v>
      </c>
      <c r="E3168" s="8"/>
      <c r="F3168" s="8"/>
      <c r="G3168" s="8"/>
      <c r="H3168" s="8"/>
      <c r="I3168" s="8"/>
      <c r="J3168" s="8"/>
    </row>
    <row r="3169" spans="1:10" x14ac:dyDescent="0.35">
      <c r="A3169" s="3">
        <v>38048</v>
      </c>
      <c r="B3169" s="1">
        <v>-5.952140293944694E-3</v>
      </c>
      <c r="C3169" s="1">
        <v>-4.2211429538289288E-3</v>
      </c>
      <c r="D3169" s="1">
        <v>-1.2970146218408777E-2</v>
      </c>
      <c r="E3169" s="8"/>
      <c r="F3169" s="8"/>
      <c r="G3169" s="8"/>
      <c r="H3169" s="8"/>
      <c r="I3169" s="8"/>
      <c r="J3169" s="8"/>
    </row>
    <row r="3170" spans="1:10" x14ac:dyDescent="0.35">
      <c r="A3170" s="3">
        <v>38049</v>
      </c>
      <c r="B3170" s="1">
        <v>1.6868542436712017E-3</v>
      </c>
      <c r="C3170" s="1">
        <v>-1.0999435196083266E-3</v>
      </c>
      <c r="D3170" s="1">
        <v>-1.8498016331572095E-2</v>
      </c>
      <c r="E3170" s="8"/>
      <c r="F3170" s="8"/>
      <c r="G3170" s="8"/>
      <c r="H3170" s="8"/>
      <c r="I3170" s="8"/>
      <c r="J3170" s="8"/>
    </row>
    <row r="3171" spans="1:10" x14ac:dyDescent="0.35">
      <c r="A3171" s="3">
        <v>38050</v>
      </c>
      <c r="B3171" s="1">
        <v>3.3305609471647535E-3</v>
      </c>
      <c r="C3171" s="1">
        <v>2.5089718815459331E-3</v>
      </c>
      <c r="D3171" s="1">
        <v>5.1526793148958796E-3</v>
      </c>
      <c r="E3171" s="8"/>
      <c r="F3171" s="8"/>
      <c r="G3171" s="8"/>
      <c r="H3171" s="8"/>
      <c r="I3171" s="8"/>
      <c r="J3171" s="8"/>
    </row>
    <row r="3172" spans="1:10" x14ac:dyDescent="0.35">
      <c r="A3172" s="3">
        <v>38051</v>
      </c>
      <c r="B3172" s="1">
        <v>1.7216398758835893E-3</v>
      </c>
      <c r="C3172" s="1">
        <v>1.5847416751669577E-2</v>
      </c>
      <c r="D3172" s="1">
        <v>8.5279071446822518E-3</v>
      </c>
      <c r="E3172" s="8"/>
      <c r="F3172" s="8"/>
      <c r="G3172" s="8"/>
      <c r="H3172" s="8"/>
      <c r="I3172" s="8"/>
      <c r="J3172" s="8"/>
    </row>
    <row r="3173" spans="1:10" x14ac:dyDescent="0.35">
      <c r="A3173" s="3">
        <v>38054</v>
      </c>
      <c r="B3173" s="1">
        <v>-8.3851746470716242E-3</v>
      </c>
      <c r="C3173" s="1">
        <v>4.4999021269610234E-3</v>
      </c>
      <c r="D3173" s="1">
        <v>-1.4387121941909302E-2</v>
      </c>
      <c r="E3173" s="8"/>
      <c r="F3173" s="8"/>
      <c r="G3173" s="8"/>
      <c r="H3173" s="8"/>
      <c r="I3173" s="8"/>
      <c r="J3173" s="8"/>
    </row>
    <row r="3174" spans="1:10" x14ac:dyDescent="0.35">
      <c r="A3174" s="3">
        <v>38055</v>
      </c>
      <c r="B3174" s="1">
        <v>-5.7960027454269812E-3</v>
      </c>
      <c r="C3174" s="1">
        <v>4.8599084017203571E-3</v>
      </c>
      <c r="D3174" s="1">
        <v>2.3518364636178797E-3</v>
      </c>
      <c r="E3174" s="8"/>
      <c r="F3174" s="8"/>
      <c r="G3174" s="8"/>
      <c r="H3174" s="8"/>
      <c r="I3174" s="8"/>
      <c r="J3174" s="8"/>
    </row>
    <row r="3175" spans="1:10" x14ac:dyDescent="0.35">
      <c r="A3175" s="3">
        <v>38056</v>
      </c>
      <c r="B3175" s="1">
        <v>-1.4741023041924732E-2</v>
      </c>
      <c r="C3175" s="1">
        <v>-1.2263559365863375E-3</v>
      </c>
      <c r="D3175" s="1">
        <v>-2.8366066112709295E-3</v>
      </c>
      <c r="E3175" s="8"/>
      <c r="F3175" s="8"/>
      <c r="G3175" s="8"/>
      <c r="H3175" s="8"/>
      <c r="I3175" s="8"/>
      <c r="J3175" s="8"/>
    </row>
    <row r="3176" spans="1:10" x14ac:dyDescent="0.35">
      <c r="A3176" s="3">
        <v>38057</v>
      </c>
      <c r="B3176" s="1">
        <v>-1.5340983258414593E-2</v>
      </c>
      <c r="C3176" s="1">
        <v>-9.1686810516313064E-4</v>
      </c>
      <c r="D3176" s="1">
        <v>1.9582343604760681E-2</v>
      </c>
      <c r="E3176" s="8"/>
      <c r="F3176" s="8"/>
      <c r="G3176" s="8"/>
      <c r="H3176" s="8"/>
      <c r="I3176" s="8"/>
      <c r="J3176" s="8"/>
    </row>
    <row r="3177" spans="1:10" x14ac:dyDescent="0.35">
      <c r="A3177" s="3">
        <v>38058</v>
      </c>
      <c r="B3177" s="1">
        <v>1.238258576287587E-2</v>
      </c>
      <c r="C3177" s="1">
        <v>-1.3768803006034989E-3</v>
      </c>
      <c r="D3177" s="1">
        <v>-7.3414235420449954E-3</v>
      </c>
      <c r="E3177" s="8"/>
      <c r="F3177" s="8"/>
      <c r="G3177" s="8"/>
      <c r="H3177" s="8"/>
      <c r="I3177" s="8"/>
      <c r="J3177" s="8"/>
    </row>
    <row r="3178" spans="1:10" x14ac:dyDescent="0.35">
      <c r="A3178" s="3">
        <v>38061</v>
      </c>
      <c r="B3178" s="1">
        <v>-1.4453794451689813E-2</v>
      </c>
      <c r="C3178" s="1">
        <v>-7.709470180585113E-4</v>
      </c>
      <c r="D3178" s="1">
        <v>1.8045733340307169E-2</v>
      </c>
      <c r="E3178" s="8"/>
      <c r="F3178" s="8"/>
      <c r="G3178" s="8"/>
      <c r="H3178" s="8"/>
      <c r="I3178" s="8"/>
      <c r="J3178" s="8"/>
    </row>
    <row r="3179" spans="1:10" x14ac:dyDescent="0.35">
      <c r="A3179" s="3">
        <v>38062</v>
      </c>
      <c r="B3179" s="1">
        <v>5.6067572244187132E-3</v>
      </c>
      <c r="C3179" s="1">
        <v>7.0332621838623301E-3</v>
      </c>
      <c r="D3179" s="1">
        <v>6.6063785997117486E-3</v>
      </c>
      <c r="E3179" s="8"/>
      <c r="F3179" s="8"/>
      <c r="G3179" s="8"/>
      <c r="H3179" s="8"/>
      <c r="I3179" s="8"/>
      <c r="J3179" s="8"/>
    </row>
    <row r="3180" spans="1:10" x14ac:dyDescent="0.35">
      <c r="A3180" s="3">
        <v>38063</v>
      </c>
      <c r="B3180" s="1">
        <v>1.1680859612755589E-2</v>
      </c>
      <c r="C3180" s="1">
        <v>0</v>
      </c>
      <c r="D3180" s="1">
        <v>6.3819398697944315E-3</v>
      </c>
      <c r="E3180" s="8"/>
      <c r="F3180" s="8"/>
      <c r="G3180" s="8"/>
      <c r="H3180" s="8"/>
      <c r="I3180" s="8"/>
      <c r="J3180" s="8"/>
    </row>
    <row r="3181" spans="1:10" x14ac:dyDescent="0.35">
      <c r="A3181" s="3">
        <v>38064</v>
      </c>
      <c r="B3181" s="1">
        <v>-1.2733353753131946E-3</v>
      </c>
      <c r="C3181" s="1">
        <v>-5.3441843532647066E-3</v>
      </c>
      <c r="D3181" s="1">
        <v>6.2722540105071408E-3</v>
      </c>
      <c r="E3181" s="8"/>
      <c r="F3181" s="8"/>
      <c r="G3181" s="8"/>
      <c r="H3181" s="8"/>
      <c r="I3181" s="8"/>
      <c r="J3181" s="8"/>
    </row>
    <row r="3182" spans="1:10" x14ac:dyDescent="0.35">
      <c r="A3182" s="3">
        <v>38065</v>
      </c>
      <c r="B3182" s="1">
        <v>-1.1236173946193745E-2</v>
      </c>
      <c r="C3182" s="1">
        <v>-3.2249548881506645E-3</v>
      </c>
      <c r="D3182" s="1">
        <v>6.8424749671083124E-4</v>
      </c>
      <c r="E3182" s="8"/>
      <c r="F3182" s="8"/>
      <c r="G3182" s="8"/>
      <c r="H3182" s="8"/>
      <c r="I3182" s="8"/>
      <c r="J3182" s="8"/>
    </row>
    <row r="3183" spans="1:10" x14ac:dyDescent="0.35">
      <c r="A3183" s="3">
        <v>38068</v>
      </c>
      <c r="B3183" s="1">
        <v>-1.3042204114702098E-2</v>
      </c>
      <c r="C3183" s="1">
        <v>5.2527464175374733E-3</v>
      </c>
      <c r="D3183" s="1">
        <v>2.8974755537548528E-3</v>
      </c>
      <c r="E3183" s="8"/>
      <c r="F3183" s="8"/>
      <c r="G3183" s="8"/>
      <c r="H3183" s="8"/>
      <c r="I3183" s="8"/>
      <c r="J3183" s="8"/>
    </row>
    <row r="3184" spans="1:10" x14ac:dyDescent="0.35">
      <c r="A3184" s="3">
        <v>38069</v>
      </c>
      <c r="B3184" s="1">
        <v>-1.3245942512692397E-3</v>
      </c>
      <c r="C3184" s="1">
        <v>1.0317396587349568E-3</v>
      </c>
      <c r="D3184" s="1">
        <v>-1.6102071956390854E-3</v>
      </c>
      <c r="E3184" s="8"/>
      <c r="F3184" s="8"/>
      <c r="G3184" s="8"/>
      <c r="H3184" s="8"/>
      <c r="I3184" s="8"/>
      <c r="J3184" s="8"/>
    </row>
    <row r="3185" spans="1:10" x14ac:dyDescent="0.35">
      <c r="A3185" s="3">
        <v>38070</v>
      </c>
      <c r="B3185" s="1">
        <v>-2.3978632077917578E-3</v>
      </c>
      <c r="C3185" s="1">
        <v>-3.1018572618900534E-4</v>
      </c>
      <c r="D3185" s="1">
        <v>-9.0915710335863695E-3</v>
      </c>
      <c r="E3185" s="8"/>
      <c r="F3185" s="8"/>
      <c r="G3185" s="8"/>
      <c r="H3185" s="8"/>
      <c r="I3185" s="8"/>
      <c r="J3185" s="8"/>
    </row>
    <row r="3186" spans="1:10" x14ac:dyDescent="0.35">
      <c r="A3186" s="3">
        <v>38071</v>
      </c>
      <c r="B3186" s="1">
        <v>1.6232883303751711E-2</v>
      </c>
      <c r="C3186" s="1">
        <v>-1.9874702793130244E-3</v>
      </c>
      <c r="D3186" s="1">
        <v>-1.6107763308293561E-2</v>
      </c>
      <c r="E3186" s="8"/>
      <c r="F3186" s="8"/>
      <c r="G3186" s="8"/>
      <c r="H3186" s="8"/>
      <c r="I3186" s="8"/>
      <c r="J3186" s="8"/>
    </row>
    <row r="3187" spans="1:10" x14ac:dyDescent="0.35">
      <c r="A3187" s="3">
        <v>38072</v>
      </c>
      <c r="B3187" s="1">
        <v>-1.0192807286801002E-3</v>
      </c>
      <c r="C3187" s="1">
        <v>-8.2951762258930625E-3</v>
      </c>
      <c r="D3187" s="1">
        <v>2.7473246603040725E-3</v>
      </c>
      <c r="E3187" s="8"/>
      <c r="F3187" s="8"/>
      <c r="G3187" s="8"/>
      <c r="H3187" s="8"/>
      <c r="I3187" s="8"/>
      <c r="J3187" s="8"/>
    </row>
    <row r="3188" spans="1:10" x14ac:dyDescent="0.35">
      <c r="A3188" s="3">
        <v>38075</v>
      </c>
      <c r="B3188" s="1">
        <v>1.2920875735724008E-2</v>
      </c>
      <c r="C3188" s="1">
        <v>-4.0201059166657758E-3</v>
      </c>
      <c r="D3188" s="1">
        <v>-3.7294170960836757E-4</v>
      </c>
      <c r="E3188" s="8"/>
      <c r="F3188" s="8"/>
      <c r="G3188" s="8"/>
      <c r="H3188" s="8"/>
      <c r="I3188" s="8"/>
      <c r="J3188" s="8"/>
    </row>
    <row r="3189" spans="1:10" x14ac:dyDescent="0.35">
      <c r="A3189" s="3">
        <v>38076</v>
      </c>
      <c r="B3189" s="1">
        <v>4.027620838420759E-3</v>
      </c>
      <c r="C3189" s="1">
        <v>-9.288048209925092E-4</v>
      </c>
      <c r="D3189" s="1">
        <v>1.6197366614522167E-2</v>
      </c>
      <c r="E3189" s="8"/>
      <c r="F3189" s="8"/>
      <c r="G3189" s="8"/>
      <c r="H3189" s="8"/>
      <c r="I3189" s="8"/>
      <c r="J3189" s="8"/>
    </row>
    <row r="3190" spans="1:10" x14ac:dyDescent="0.35">
      <c r="A3190" s="3">
        <v>38077</v>
      </c>
      <c r="B3190" s="1">
        <v>-7.0122184116969404E-4</v>
      </c>
      <c r="C3190" s="1">
        <v>5.2544683631106596E-3</v>
      </c>
      <c r="D3190" s="1">
        <v>2.8320701958718794E-3</v>
      </c>
      <c r="E3190" s="8"/>
      <c r="F3190" s="8"/>
      <c r="G3190" s="8"/>
      <c r="H3190" s="8"/>
      <c r="I3190" s="8"/>
      <c r="J3190" s="8"/>
    </row>
    <row r="3191" spans="1:10" x14ac:dyDescent="0.35">
      <c r="A3191" s="3">
        <v>38078</v>
      </c>
      <c r="B3191" s="1">
        <v>5.2781319675783275E-3</v>
      </c>
      <c r="C3191" s="1">
        <v>-4.9080334894015436E-3</v>
      </c>
      <c r="D3191" s="1">
        <v>-5.7640097930627375E-3</v>
      </c>
      <c r="E3191" s="8"/>
      <c r="F3191" s="8"/>
      <c r="G3191" s="8"/>
      <c r="H3191" s="8"/>
      <c r="I3191" s="8"/>
      <c r="J3191" s="8"/>
    </row>
    <row r="3192" spans="1:10" x14ac:dyDescent="0.35">
      <c r="A3192" s="3">
        <v>38079</v>
      </c>
      <c r="B3192" s="1">
        <v>8.478577426865485E-3</v>
      </c>
      <c r="C3192" s="1">
        <v>-1.960363898734567E-2</v>
      </c>
      <c r="D3192" s="1">
        <v>7.8547905864510186E-4</v>
      </c>
      <c r="E3192" s="8"/>
      <c r="F3192" s="8"/>
      <c r="G3192" s="8"/>
      <c r="H3192" s="8"/>
      <c r="I3192" s="8"/>
      <c r="J3192" s="8"/>
    </row>
    <row r="3193" spans="1:10" x14ac:dyDescent="0.35">
      <c r="A3193" s="3">
        <v>38082</v>
      </c>
      <c r="B3193" s="1">
        <v>7.6427491431936504E-3</v>
      </c>
      <c r="C3193" s="1">
        <v>-6.3380805792335529E-3</v>
      </c>
      <c r="D3193" s="1">
        <v>-9.3736986978793652E-3</v>
      </c>
      <c r="E3193" s="8"/>
      <c r="F3193" s="8"/>
      <c r="G3193" s="8"/>
      <c r="H3193" s="8"/>
      <c r="I3193" s="8"/>
      <c r="J3193" s="8"/>
    </row>
    <row r="3194" spans="1:10" x14ac:dyDescent="0.35">
      <c r="A3194" s="3">
        <v>38083</v>
      </c>
      <c r="B3194" s="1">
        <v>-2.0968107459219975E-3</v>
      </c>
      <c r="C3194" s="1">
        <v>3.8060571858217788E-3</v>
      </c>
      <c r="D3194" s="1">
        <v>7.0289908409115675E-3</v>
      </c>
      <c r="E3194" s="8"/>
      <c r="F3194" s="8"/>
      <c r="G3194" s="8"/>
      <c r="H3194" s="8"/>
      <c r="I3194" s="8"/>
      <c r="J3194" s="8"/>
    </row>
    <row r="3195" spans="1:10" x14ac:dyDescent="0.35">
      <c r="A3195" s="3">
        <v>38084</v>
      </c>
      <c r="B3195" s="1">
        <v>-6.6675943593092722E-3</v>
      </c>
      <c r="C3195" s="1">
        <v>4.7474020935344053E-4</v>
      </c>
      <c r="D3195" s="1">
        <v>7.7315120663300025E-3</v>
      </c>
      <c r="E3195" s="8"/>
      <c r="F3195" s="8"/>
      <c r="G3195" s="8"/>
      <c r="H3195" s="8"/>
      <c r="I3195" s="8"/>
      <c r="J3195" s="8"/>
    </row>
    <row r="3196" spans="1:10" x14ac:dyDescent="0.35">
      <c r="A3196" s="3">
        <v>38085</v>
      </c>
      <c r="B3196" s="1">
        <v>-1.0614734422102516E-3</v>
      </c>
      <c r="C3196" s="1">
        <v>-2.6178974317437723E-3</v>
      </c>
      <c r="D3196" s="1">
        <v>4.6295418498128512E-3</v>
      </c>
      <c r="E3196" s="8"/>
      <c r="F3196" s="8"/>
      <c r="G3196" s="8"/>
      <c r="H3196" s="8"/>
      <c r="I3196" s="8"/>
      <c r="J3196" s="8"/>
    </row>
    <row r="3197" spans="1:10" x14ac:dyDescent="0.35">
      <c r="A3197" s="3">
        <v>38089</v>
      </c>
      <c r="B3197" s="1">
        <v>5.1477010351574674E-3</v>
      </c>
      <c r="C3197" s="1">
        <v>-2.4630454871179945E-3</v>
      </c>
      <c r="D3197" s="1">
        <v>-5.0264098441018536E-4</v>
      </c>
      <c r="E3197" s="8"/>
      <c r="F3197" s="8"/>
      <c r="G3197" s="8"/>
      <c r="H3197" s="8"/>
      <c r="I3197" s="8"/>
      <c r="J3197" s="8"/>
    </row>
    <row r="3198" spans="1:10" x14ac:dyDescent="0.35">
      <c r="A3198" s="3">
        <v>38090</v>
      </c>
      <c r="B3198" s="1">
        <v>-1.3857359576797972E-2</v>
      </c>
      <c r="C3198" s="1">
        <v>-8.9501681706385203E-3</v>
      </c>
      <c r="D3198" s="1">
        <v>-1.9082828489802431E-2</v>
      </c>
      <c r="E3198" s="8"/>
      <c r="F3198" s="8"/>
      <c r="G3198" s="8"/>
      <c r="H3198" s="8"/>
      <c r="I3198" s="8"/>
      <c r="J3198" s="8"/>
    </row>
    <row r="3199" spans="1:10" x14ac:dyDescent="0.35">
      <c r="A3199" s="3">
        <v>38091</v>
      </c>
      <c r="B3199" s="1">
        <v>-1.1250837247932448E-3</v>
      </c>
      <c r="C3199" s="1">
        <v>-3.3832130269219516E-3</v>
      </c>
      <c r="D3199" s="1">
        <v>8.2251452432836585E-3</v>
      </c>
      <c r="E3199" s="8"/>
      <c r="F3199" s="8"/>
      <c r="G3199" s="8"/>
      <c r="H3199" s="8"/>
      <c r="I3199" s="8"/>
      <c r="J3199" s="8"/>
    </row>
    <row r="3200" spans="1:10" x14ac:dyDescent="0.35">
      <c r="A3200" s="3">
        <v>38092</v>
      </c>
      <c r="B3200" s="1">
        <v>5.9370584949146744E-4</v>
      </c>
      <c r="C3200" s="1">
        <v>-1.4909358792328721E-3</v>
      </c>
      <c r="D3200" s="1">
        <v>-8.9837549124429164E-3</v>
      </c>
      <c r="E3200" s="8"/>
      <c r="F3200" s="8"/>
      <c r="G3200" s="8"/>
      <c r="H3200" s="8"/>
      <c r="I3200" s="8"/>
      <c r="J3200" s="8"/>
    </row>
    <row r="3201" spans="1:10" x14ac:dyDescent="0.35">
      <c r="A3201" s="3">
        <v>38093</v>
      </c>
      <c r="B3201" s="1">
        <v>5.0984227605957357E-3</v>
      </c>
      <c r="C3201" s="1">
        <v>4.1069835444017648E-3</v>
      </c>
      <c r="D3201" s="1">
        <v>2.4259182197691356E-3</v>
      </c>
      <c r="E3201" s="8"/>
      <c r="F3201" s="8"/>
      <c r="G3201" s="8"/>
      <c r="H3201" s="8"/>
      <c r="I3201" s="8"/>
      <c r="J3201" s="8"/>
    </row>
    <row r="3202" spans="1:10" x14ac:dyDescent="0.35">
      <c r="A3202" s="3">
        <v>38096</v>
      </c>
      <c r="B3202" s="1">
        <v>1.0658774897761788E-3</v>
      </c>
      <c r="C3202" s="1">
        <v>-1.7650812760815345E-3</v>
      </c>
      <c r="D3202" s="1">
        <v>-2.4180945649487427E-3</v>
      </c>
      <c r="E3202" s="8"/>
      <c r="F3202" s="8"/>
      <c r="G3202" s="8"/>
      <c r="H3202" s="8"/>
      <c r="I3202" s="8"/>
      <c r="J3202" s="8"/>
    </row>
    <row r="3203" spans="1:10" x14ac:dyDescent="0.35">
      <c r="A3203" s="3">
        <v>38097</v>
      </c>
      <c r="B3203" s="1">
        <v>-1.5679323149505982E-2</v>
      </c>
      <c r="C3203" s="1">
        <v>-3.2687129987265832E-3</v>
      </c>
      <c r="D3203" s="1">
        <v>-5.7158144297254137E-3</v>
      </c>
      <c r="E3203" s="8"/>
      <c r="F3203" s="8"/>
      <c r="G3203" s="8"/>
      <c r="H3203" s="8"/>
      <c r="I3203" s="8"/>
      <c r="J3203" s="8"/>
    </row>
    <row r="3204" spans="1:10" x14ac:dyDescent="0.35">
      <c r="A3204" s="3">
        <v>38098</v>
      </c>
      <c r="B3204" s="1">
        <v>5.2982855497619189E-3</v>
      </c>
      <c r="C3204" s="1">
        <v>-8.5375369467710844E-4</v>
      </c>
      <c r="D3204" s="1">
        <v>-2.3485629399649693E-2</v>
      </c>
      <c r="E3204" s="8"/>
      <c r="F3204" s="8"/>
      <c r="G3204" s="8"/>
      <c r="H3204" s="8"/>
      <c r="I3204" s="8"/>
      <c r="J3204" s="8"/>
    </row>
    <row r="3205" spans="1:10" x14ac:dyDescent="0.35">
      <c r="A3205" s="3">
        <v>38099</v>
      </c>
      <c r="B3205" s="1">
        <v>1.3993037572008494E-2</v>
      </c>
      <c r="C3205" s="1">
        <v>4.2369645794069341E-3</v>
      </c>
      <c r="D3205" s="1">
        <v>6.6557722782196573E-3</v>
      </c>
      <c r="E3205" s="8"/>
      <c r="F3205" s="8"/>
      <c r="G3205" s="8"/>
      <c r="H3205" s="8"/>
      <c r="I3205" s="8"/>
      <c r="J3205" s="8"/>
    </row>
    <row r="3206" spans="1:10" x14ac:dyDescent="0.35">
      <c r="A3206" s="3">
        <v>38100</v>
      </c>
      <c r="B3206" s="1">
        <v>5.8758272794165879E-4</v>
      </c>
      <c r="C3206" s="1">
        <v>-6.300473686915992E-3</v>
      </c>
      <c r="D3206" s="1">
        <v>2.3139046357515776E-3</v>
      </c>
      <c r="E3206" s="8"/>
      <c r="F3206" s="8"/>
      <c r="G3206" s="8"/>
      <c r="H3206" s="8"/>
      <c r="I3206" s="8"/>
      <c r="J3206" s="8"/>
    </row>
    <row r="3207" spans="1:10" x14ac:dyDescent="0.35">
      <c r="A3207" s="3">
        <v>38103</v>
      </c>
      <c r="B3207" s="1">
        <v>-4.4549374465691878E-3</v>
      </c>
      <c r="C3207" s="1">
        <v>1.4555863771224587E-3</v>
      </c>
      <c r="D3207" s="1">
        <v>7.9478621508826935E-3</v>
      </c>
      <c r="E3207" s="8"/>
      <c r="F3207" s="8"/>
      <c r="G3207" s="8"/>
      <c r="H3207" s="8"/>
      <c r="I3207" s="8"/>
      <c r="J3207" s="8"/>
    </row>
    <row r="3208" spans="1:10" x14ac:dyDescent="0.35">
      <c r="A3208" s="3">
        <v>38104</v>
      </c>
      <c r="B3208" s="1">
        <v>2.2694895474877842E-3</v>
      </c>
      <c r="C3208" s="1">
        <v>2.2655086150702411E-3</v>
      </c>
      <c r="D3208" s="1">
        <v>1.3351259644024787E-2</v>
      </c>
      <c r="E3208" s="8"/>
      <c r="F3208" s="8"/>
      <c r="G3208" s="8"/>
      <c r="H3208" s="8"/>
      <c r="I3208" s="8"/>
      <c r="J3208" s="8"/>
    </row>
    <row r="3209" spans="1:10" x14ac:dyDescent="0.35">
      <c r="A3209" s="3">
        <v>38105</v>
      </c>
      <c r="B3209" s="1">
        <v>-1.3890832595108571E-2</v>
      </c>
      <c r="C3209" s="1">
        <v>-5.0139838726878591E-3</v>
      </c>
      <c r="D3209" s="1">
        <v>-1.303449695602042E-2</v>
      </c>
      <c r="E3209" s="8"/>
      <c r="F3209" s="8"/>
      <c r="G3209" s="8"/>
      <c r="H3209" s="8"/>
      <c r="I3209" s="8"/>
      <c r="J3209" s="8"/>
    </row>
    <row r="3210" spans="1:10" x14ac:dyDescent="0.35">
      <c r="A3210" s="3">
        <v>38106</v>
      </c>
      <c r="B3210" s="1">
        <v>-7.6197658839609198E-3</v>
      </c>
      <c r="C3210" s="1">
        <v>-5.6937361747019062E-3</v>
      </c>
      <c r="D3210" s="1">
        <v>7.1361390332480689E-3</v>
      </c>
      <c r="E3210" s="8"/>
      <c r="F3210" s="8"/>
      <c r="G3210" s="8"/>
      <c r="H3210" s="8"/>
      <c r="I3210" s="8"/>
      <c r="J3210" s="8"/>
    </row>
    <row r="3211" spans="1:10" x14ac:dyDescent="0.35">
      <c r="A3211" s="3">
        <v>38107</v>
      </c>
      <c r="B3211" s="1">
        <v>-5.933773640225049E-3</v>
      </c>
      <c r="C3211" s="1">
        <v>3.0946711995798147E-3</v>
      </c>
      <c r="D3211" s="1">
        <v>2.2341025867550143E-3</v>
      </c>
      <c r="E3211" s="8"/>
      <c r="F3211" s="8"/>
      <c r="G3211" s="8"/>
      <c r="H3211" s="8"/>
      <c r="I3211" s="8"/>
      <c r="J3211" s="8"/>
    </row>
    <row r="3212" spans="1:10" x14ac:dyDescent="0.35">
      <c r="A3212" s="3">
        <v>38110</v>
      </c>
      <c r="B3212" s="1">
        <v>9.1604791977616378E-3</v>
      </c>
      <c r="C3212" s="1">
        <v>-8.2620729588133823E-5</v>
      </c>
      <c r="D3212" s="1">
        <v>1.5998535987144669E-2</v>
      </c>
      <c r="E3212" s="8"/>
      <c r="F3212" s="8"/>
      <c r="G3212" s="8"/>
      <c r="H3212" s="8"/>
      <c r="I3212" s="8"/>
      <c r="J3212" s="8"/>
    </row>
    <row r="3213" spans="1:10" x14ac:dyDescent="0.35">
      <c r="A3213" s="3">
        <v>38111</v>
      </c>
      <c r="B3213" s="1">
        <v>1.8417199355234381E-3</v>
      </c>
      <c r="C3213" s="1">
        <v>-3.3021493957591107E-3</v>
      </c>
      <c r="D3213" s="1">
        <v>1.001166439924559E-2</v>
      </c>
      <c r="E3213" s="8"/>
      <c r="F3213" s="8"/>
      <c r="G3213" s="8"/>
      <c r="H3213" s="8"/>
      <c r="I3213" s="8"/>
      <c r="J3213" s="8"/>
    </row>
    <row r="3214" spans="1:10" x14ac:dyDescent="0.35">
      <c r="A3214" s="3">
        <v>38112</v>
      </c>
      <c r="B3214" s="1">
        <v>1.7670056536856044E-3</v>
      </c>
      <c r="C3214" s="1">
        <v>-2.290590496348346E-3</v>
      </c>
      <c r="D3214" s="1">
        <v>2.8999695603460726E-3</v>
      </c>
      <c r="E3214" s="8"/>
      <c r="F3214" s="8"/>
      <c r="G3214" s="8"/>
      <c r="H3214" s="8"/>
      <c r="I3214" s="8"/>
      <c r="J3214" s="8"/>
    </row>
    <row r="3215" spans="1:10" x14ac:dyDescent="0.35">
      <c r="A3215" s="3">
        <v>38113</v>
      </c>
      <c r="B3215" s="1">
        <v>-6.7456597047765585E-3</v>
      </c>
      <c r="C3215" s="1">
        <v>-2.495737745664963E-3</v>
      </c>
      <c r="D3215" s="1">
        <v>-9.0904706310887626E-3</v>
      </c>
      <c r="E3215" s="8"/>
      <c r="F3215" s="8"/>
      <c r="G3215" s="8"/>
      <c r="H3215" s="8"/>
      <c r="I3215" s="8"/>
      <c r="J3215" s="8"/>
    </row>
    <row r="3216" spans="1:10" x14ac:dyDescent="0.35">
      <c r="A3216" s="3">
        <v>38114</v>
      </c>
      <c r="B3216" s="1">
        <v>-1.3820502079421371E-2</v>
      </c>
      <c r="C3216" s="1">
        <v>-1.2910436269933819E-2</v>
      </c>
      <c r="D3216" s="1">
        <v>1.5291468689699172E-3</v>
      </c>
      <c r="E3216" s="8"/>
      <c r="F3216" s="8"/>
      <c r="G3216" s="8"/>
      <c r="H3216" s="8"/>
      <c r="I3216" s="8"/>
      <c r="J3216" s="8"/>
    </row>
    <row r="3217" spans="1:10" x14ac:dyDescent="0.35">
      <c r="A3217" s="3">
        <v>38117</v>
      </c>
      <c r="B3217" s="1">
        <v>-1.0595665094593419E-2</v>
      </c>
      <c r="C3217" s="1">
        <v>-1.2495674577003798E-3</v>
      </c>
      <c r="D3217" s="1">
        <v>-1.9706883690572018E-2</v>
      </c>
      <c r="E3217" s="8"/>
      <c r="F3217" s="8"/>
      <c r="G3217" s="8"/>
      <c r="H3217" s="8"/>
      <c r="I3217" s="8"/>
      <c r="J3217" s="8"/>
    </row>
    <row r="3218" spans="1:10" x14ac:dyDescent="0.35">
      <c r="A3218" s="3">
        <v>38118</v>
      </c>
      <c r="B3218" s="1">
        <v>7.6332401219865818E-3</v>
      </c>
      <c r="C3218" s="1">
        <v>1.20737781525139E-3</v>
      </c>
      <c r="D3218" s="1">
        <v>1.240473067748603E-2</v>
      </c>
      <c r="E3218" s="8"/>
      <c r="F3218" s="8"/>
      <c r="G3218" s="8"/>
      <c r="H3218" s="8"/>
      <c r="I3218" s="8"/>
      <c r="J3218" s="8"/>
    </row>
    <row r="3219" spans="1:10" x14ac:dyDescent="0.35">
      <c r="A3219" s="3">
        <v>38119</v>
      </c>
      <c r="B3219" s="1">
        <v>1.6691525403269849E-3</v>
      </c>
      <c r="C3219" s="1">
        <v>-2.2470590733468568E-3</v>
      </c>
      <c r="D3219" s="1">
        <v>-1.8692545671553232E-3</v>
      </c>
      <c r="E3219" s="8"/>
      <c r="F3219" s="8"/>
      <c r="G3219" s="8"/>
      <c r="H3219" s="8"/>
      <c r="I3219" s="8"/>
      <c r="J3219" s="8"/>
    </row>
    <row r="3220" spans="1:10" x14ac:dyDescent="0.35">
      <c r="A3220" s="3">
        <v>38120</v>
      </c>
      <c r="B3220" s="1">
        <v>-7.6582247602594218E-4</v>
      </c>
      <c r="C3220" s="1">
        <v>-4.2544960905641204E-3</v>
      </c>
      <c r="D3220" s="1">
        <v>1.6031504306827835E-3</v>
      </c>
      <c r="E3220" s="8"/>
      <c r="F3220" s="8"/>
      <c r="G3220" s="8"/>
      <c r="H3220" s="8"/>
      <c r="I3220" s="8"/>
      <c r="J3220" s="8"/>
    </row>
    <row r="3221" spans="1:10" x14ac:dyDescent="0.35">
      <c r="A3221" s="3">
        <v>38121</v>
      </c>
      <c r="B3221" s="1">
        <v>-6.7513938718197339E-4</v>
      </c>
      <c r="C3221" s="1">
        <v>4.9139315362880598E-3</v>
      </c>
      <c r="D3221" s="1">
        <v>-6.4428746678246674E-3</v>
      </c>
      <c r="E3221" s="8"/>
      <c r="F3221" s="8"/>
      <c r="G3221" s="8"/>
      <c r="H3221" s="8"/>
      <c r="I3221" s="8"/>
      <c r="J3221" s="8"/>
    </row>
    <row r="3222" spans="1:10" x14ac:dyDescent="0.35">
      <c r="A3222" s="3">
        <v>38124</v>
      </c>
      <c r="B3222" s="1">
        <v>-1.0643278744101708E-2</v>
      </c>
      <c r="C3222" s="1">
        <v>6.8056122385354856E-3</v>
      </c>
      <c r="D3222" s="1">
        <v>-5.6409356836050065E-3</v>
      </c>
      <c r="E3222" s="8"/>
      <c r="F3222" s="8"/>
      <c r="G3222" s="8"/>
      <c r="H3222" s="8"/>
      <c r="I3222" s="8"/>
      <c r="J3222" s="8"/>
    </row>
    <row r="3223" spans="1:10" x14ac:dyDescent="0.35">
      <c r="A3223" s="3">
        <v>38125</v>
      </c>
      <c r="B3223" s="1">
        <v>6.7935855767070306E-3</v>
      </c>
      <c r="C3223" s="1">
        <v>-2.7318402262933145E-3</v>
      </c>
      <c r="D3223" s="1">
        <v>-8.9512451310485193E-3</v>
      </c>
      <c r="E3223" s="8"/>
      <c r="F3223" s="8"/>
      <c r="G3223" s="8"/>
      <c r="H3223" s="8"/>
      <c r="I3223" s="8"/>
      <c r="J3223" s="8"/>
    </row>
    <row r="3224" spans="1:10" x14ac:dyDescent="0.35">
      <c r="A3224" s="3">
        <v>38126</v>
      </c>
      <c r="B3224" s="1">
        <v>-2.5777820592228391E-3</v>
      </c>
      <c r="C3224" s="1">
        <v>-3.6935261998705554E-3</v>
      </c>
      <c r="D3224" s="1">
        <v>2.4976818316765837E-2</v>
      </c>
      <c r="E3224" s="8"/>
      <c r="F3224" s="8"/>
      <c r="G3224" s="8"/>
      <c r="H3224" s="8"/>
      <c r="I3224" s="8"/>
      <c r="J3224" s="8"/>
    </row>
    <row r="3225" spans="1:10" x14ac:dyDescent="0.35">
      <c r="A3225" s="3">
        <v>38127</v>
      </c>
      <c r="B3225" s="1">
        <v>4.6834752241620722E-4</v>
      </c>
      <c r="C3225" s="1">
        <v>7.4573192996111766E-3</v>
      </c>
      <c r="D3225" s="1">
        <v>-1.4996369944645321E-2</v>
      </c>
      <c r="E3225" s="8"/>
      <c r="F3225" s="8"/>
      <c r="G3225" s="8"/>
      <c r="H3225" s="8"/>
      <c r="I3225" s="8"/>
      <c r="J3225" s="8"/>
    </row>
    <row r="3226" spans="1:10" x14ac:dyDescent="0.35">
      <c r="A3226" s="3">
        <v>38128</v>
      </c>
      <c r="B3226" s="1">
        <v>4.0041285888893505E-3</v>
      </c>
      <c r="C3226" s="1">
        <v>-3.6796251003644712E-3</v>
      </c>
      <c r="D3226" s="1">
        <v>-2.2296936610653148E-4</v>
      </c>
      <c r="E3226" s="8"/>
      <c r="F3226" s="8"/>
      <c r="G3226" s="8"/>
      <c r="H3226" s="8"/>
      <c r="I3226" s="8"/>
      <c r="J3226" s="8"/>
    </row>
    <row r="3227" spans="1:10" x14ac:dyDescent="0.35">
      <c r="A3227" s="3">
        <v>38131</v>
      </c>
      <c r="B3227" s="1">
        <v>1.6902930971810356E-3</v>
      </c>
      <c r="C3227" s="1">
        <v>1.5222175168540916E-3</v>
      </c>
      <c r="D3227" s="1">
        <v>2.2058252774648124E-2</v>
      </c>
      <c r="E3227" s="8"/>
      <c r="F3227" s="8"/>
      <c r="G3227" s="8"/>
      <c r="H3227" s="8"/>
      <c r="I3227" s="8"/>
      <c r="J3227" s="8"/>
    </row>
    <row r="3228" spans="1:10" x14ac:dyDescent="0.35">
      <c r="A3228" s="3">
        <v>38132</v>
      </c>
      <c r="B3228" s="1">
        <v>1.59752725031212E-2</v>
      </c>
      <c r="C3228" s="1">
        <v>1.200999577454741E-3</v>
      </c>
      <c r="D3228" s="1">
        <v>-1.3977687762509767E-3</v>
      </c>
      <c r="E3228" s="8"/>
      <c r="F3228" s="8"/>
      <c r="G3228" s="8"/>
      <c r="H3228" s="8"/>
      <c r="I3228" s="8"/>
      <c r="J3228" s="8"/>
    </row>
    <row r="3229" spans="1:10" x14ac:dyDescent="0.35">
      <c r="A3229" s="3">
        <v>38133</v>
      </c>
      <c r="B3229" s="1">
        <v>1.6965968907890886E-3</v>
      </c>
      <c r="C3229" s="1">
        <v>4.0375327088590478E-3</v>
      </c>
      <c r="D3229" s="1">
        <v>-1.9609323624619141E-3</v>
      </c>
      <c r="E3229" s="8"/>
      <c r="F3229" s="8"/>
      <c r="G3229" s="8"/>
      <c r="H3229" s="8"/>
      <c r="I3229" s="8"/>
      <c r="J3229" s="8"/>
    </row>
    <row r="3230" spans="1:10" x14ac:dyDescent="0.35">
      <c r="A3230" s="3">
        <v>38134</v>
      </c>
      <c r="B3230" s="1">
        <v>5.6702980807901305E-3</v>
      </c>
      <c r="C3230" s="1">
        <v>6.6904371706824469E-3</v>
      </c>
      <c r="D3230" s="1">
        <v>-1.0036885347488835E-2</v>
      </c>
      <c r="E3230" s="8"/>
      <c r="F3230" s="8"/>
      <c r="G3230" s="8"/>
      <c r="H3230" s="8"/>
      <c r="I3230" s="8"/>
      <c r="J3230" s="8"/>
    </row>
    <row r="3231" spans="1:10" x14ac:dyDescent="0.35">
      <c r="A3231" s="3">
        <v>38135</v>
      </c>
      <c r="B3231" s="1">
        <v>-5.352459582903086E-4</v>
      </c>
      <c r="C3231" s="1">
        <v>-5.3704703959084653E-3</v>
      </c>
      <c r="D3231" s="1">
        <v>5.6465445720139083E-3</v>
      </c>
      <c r="E3231" s="8"/>
      <c r="F3231" s="8"/>
      <c r="G3231" s="8"/>
      <c r="H3231" s="8"/>
      <c r="I3231" s="8"/>
      <c r="J3231" s="8"/>
    </row>
    <row r="3232" spans="1:10" x14ac:dyDescent="0.35">
      <c r="A3232" s="3">
        <v>38139</v>
      </c>
      <c r="B3232" s="1">
        <v>4.6389638100646861E-4</v>
      </c>
      <c r="C3232" s="1">
        <v>-3.8897047281159815E-3</v>
      </c>
      <c r="D3232" s="1">
        <v>2.9959819228499548E-2</v>
      </c>
      <c r="E3232" s="8"/>
      <c r="F3232" s="8"/>
      <c r="G3232" s="8"/>
      <c r="H3232" s="8"/>
      <c r="I3232" s="8"/>
      <c r="J3232" s="8"/>
    </row>
    <row r="3233" spans="1:10" x14ac:dyDescent="0.35">
      <c r="A3233" s="3">
        <v>38140</v>
      </c>
      <c r="B3233" s="1">
        <v>3.3746064194918753E-3</v>
      </c>
      <c r="C3233" s="1">
        <v>-1.9799328592901614E-3</v>
      </c>
      <c r="D3233" s="1">
        <v>-2.5326838653685985E-2</v>
      </c>
      <c r="E3233" s="8"/>
      <c r="F3233" s="8"/>
      <c r="G3233" s="8"/>
      <c r="H3233" s="8"/>
      <c r="I3233" s="8"/>
      <c r="J3233" s="8"/>
    </row>
    <row r="3234" spans="1:10" x14ac:dyDescent="0.35">
      <c r="A3234" s="3">
        <v>38141</v>
      </c>
      <c r="B3234" s="1">
        <v>-7.4499704412835767E-3</v>
      </c>
      <c r="C3234" s="1">
        <v>1.359528234982466E-3</v>
      </c>
      <c r="D3234" s="1">
        <v>-1.4302174117670496E-2</v>
      </c>
      <c r="E3234" s="8"/>
      <c r="F3234" s="8"/>
      <c r="G3234" s="8"/>
      <c r="H3234" s="8"/>
      <c r="I3234" s="8"/>
      <c r="J3234" s="8"/>
    </row>
    <row r="3235" spans="1:10" x14ac:dyDescent="0.35">
      <c r="A3235" s="3">
        <v>38142</v>
      </c>
      <c r="B3235" s="1">
        <v>5.2341643475678629E-3</v>
      </c>
      <c r="C3235" s="1">
        <v>-4.9939990964648672E-3</v>
      </c>
      <c r="D3235" s="1">
        <v>-5.3327129290734422E-3</v>
      </c>
      <c r="E3235" s="8"/>
      <c r="F3235" s="8"/>
      <c r="G3235" s="8"/>
      <c r="H3235" s="8"/>
      <c r="I3235" s="8"/>
      <c r="J3235" s="8"/>
    </row>
    <row r="3236" spans="1:10" x14ac:dyDescent="0.35">
      <c r="A3236" s="3">
        <v>38145</v>
      </c>
      <c r="B3236" s="1">
        <v>1.5838274974391893E-2</v>
      </c>
      <c r="C3236" s="1">
        <v>8.5933095425183212E-4</v>
      </c>
      <c r="D3236" s="1">
        <v>2.7948458422052918E-3</v>
      </c>
      <c r="E3236" s="8"/>
      <c r="F3236" s="8"/>
      <c r="G3236" s="8"/>
      <c r="H3236" s="8"/>
      <c r="I3236" s="8"/>
      <c r="J3236" s="8"/>
    </row>
    <row r="3237" spans="1:10" x14ac:dyDescent="0.35">
      <c r="A3237" s="3">
        <v>38146</v>
      </c>
      <c r="B3237" s="1">
        <v>1.542101418369039E-3</v>
      </c>
      <c r="C3237" s="1">
        <v>-4.7169812195369925E-4</v>
      </c>
      <c r="D3237" s="1">
        <v>-1.5861621717062537E-2</v>
      </c>
      <c r="E3237" s="8"/>
      <c r="F3237" s="8"/>
      <c r="G3237" s="8"/>
      <c r="H3237" s="8"/>
      <c r="I3237" s="8"/>
      <c r="J3237" s="8"/>
    </row>
    <row r="3238" spans="1:10" x14ac:dyDescent="0.35">
      <c r="A3238" s="3">
        <v>38147</v>
      </c>
      <c r="B3238" s="1">
        <v>-9.5447852634065397E-3</v>
      </c>
      <c r="C3238" s="1">
        <v>-3.3334911390427886E-3</v>
      </c>
      <c r="D3238" s="1">
        <v>-4.5638036636534794E-3</v>
      </c>
      <c r="E3238" s="8"/>
      <c r="F3238" s="8"/>
      <c r="G3238" s="8"/>
      <c r="H3238" s="8"/>
      <c r="I3238" s="8"/>
      <c r="J3238" s="8"/>
    </row>
    <row r="3239" spans="1:10" x14ac:dyDescent="0.35">
      <c r="A3239" s="3">
        <v>38148</v>
      </c>
      <c r="B3239" s="1">
        <v>4.5330353660516182E-3</v>
      </c>
      <c r="C3239" s="1">
        <v>1.5288779242469742E-3</v>
      </c>
      <c r="D3239" s="1">
        <v>1.5646932034624093E-3</v>
      </c>
      <c r="E3239" s="8"/>
      <c r="F3239" s="8"/>
      <c r="G3239" s="8"/>
      <c r="H3239" s="8"/>
      <c r="I3239" s="8"/>
      <c r="J3239" s="8"/>
    </row>
    <row r="3240" spans="1:10" x14ac:dyDescent="0.35">
      <c r="A3240" s="3">
        <v>38152</v>
      </c>
      <c r="B3240" s="1">
        <v>-9.886186914499738E-3</v>
      </c>
      <c r="C3240" s="1">
        <v>-5.9767373681028635E-3</v>
      </c>
      <c r="D3240" s="1">
        <v>-6.0533572978250707E-3</v>
      </c>
      <c r="E3240" s="8"/>
      <c r="F3240" s="8"/>
      <c r="G3240" s="8"/>
      <c r="H3240" s="8"/>
      <c r="I3240" s="8"/>
      <c r="J3240" s="8"/>
    </row>
    <row r="3241" spans="1:10" x14ac:dyDescent="0.35">
      <c r="A3241" s="3">
        <v>38153</v>
      </c>
      <c r="B3241" s="1">
        <v>5.9540334490553095E-3</v>
      </c>
      <c r="C3241" s="1">
        <v>1.4256148034566514E-2</v>
      </c>
      <c r="D3241" s="1">
        <v>-5.0437775077153812E-3</v>
      </c>
      <c r="E3241" s="8"/>
      <c r="F3241" s="8"/>
      <c r="G3241" s="8"/>
      <c r="H3241" s="8"/>
      <c r="I3241" s="8"/>
      <c r="J3241" s="8"/>
    </row>
    <row r="3242" spans="1:10" x14ac:dyDescent="0.35">
      <c r="A3242" s="3">
        <v>38154</v>
      </c>
      <c r="B3242" s="1">
        <v>1.3683092924384062E-3</v>
      </c>
      <c r="C3242" s="1">
        <v>-3.4295283009315291E-3</v>
      </c>
      <c r="D3242" s="1">
        <v>7.2067617488115864E-3</v>
      </c>
      <c r="E3242" s="8"/>
      <c r="F3242" s="8"/>
      <c r="G3242" s="8"/>
      <c r="H3242" s="8"/>
      <c r="I3242" s="8"/>
      <c r="J3242" s="8"/>
    </row>
    <row r="3243" spans="1:10" x14ac:dyDescent="0.35">
      <c r="A3243" s="3">
        <v>38155</v>
      </c>
      <c r="B3243" s="1">
        <v>-1.3329745398222648E-3</v>
      </c>
      <c r="C3243" s="1">
        <v>3.0360236344981252E-3</v>
      </c>
      <c r="D3243" s="1">
        <v>1.3987850587987429E-2</v>
      </c>
      <c r="E3243" s="8"/>
      <c r="F3243" s="8"/>
      <c r="G3243" s="8"/>
      <c r="H3243" s="8"/>
      <c r="I3243" s="8"/>
      <c r="J3243" s="8"/>
    </row>
    <row r="3244" spans="1:10" x14ac:dyDescent="0.35">
      <c r="A3244" s="3">
        <v>38156</v>
      </c>
      <c r="B3244" s="1">
        <v>2.6201235066399286E-3</v>
      </c>
      <c r="C3244" s="1">
        <v>-1.3239818587715854E-3</v>
      </c>
      <c r="D3244" s="1">
        <v>2.756790072574378E-5</v>
      </c>
      <c r="E3244" s="8"/>
      <c r="F3244" s="8"/>
      <c r="G3244" s="8"/>
      <c r="H3244" s="8"/>
      <c r="I3244" s="8"/>
      <c r="J3244" s="8"/>
    </row>
    <row r="3245" spans="1:10" x14ac:dyDescent="0.35">
      <c r="A3245" s="3">
        <v>38159</v>
      </c>
      <c r="B3245" s="1">
        <v>-4.167187708941541E-3</v>
      </c>
      <c r="C3245" s="1">
        <v>1.3993458038585804E-3</v>
      </c>
      <c r="D3245" s="1">
        <v>-7.9870102579736695E-3</v>
      </c>
      <c r="E3245" s="8"/>
      <c r="F3245" s="8"/>
      <c r="G3245" s="8"/>
      <c r="H3245" s="8"/>
      <c r="I3245" s="8"/>
      <c r="J3245" s="8"/>
    </row>
    <row r="3246" spans="1:10" x14ac:dyDescent="0.35">
      <c r="A3246" s="3">
        <v>38160</v>
      </c>
      <c r="B3246" s="1">
        <v>3.6296077750459779E-3</v>
      </c>
      <c r="C3246" s="1">
        <v>-1.0891421988172903E-3</v>
      </c>
      <c r="D3246" s="1">
        <v>-3.7385897374595076E-3</v>
      </c>
      <c r="E3246" s="8"/>
      <c r="F3246" s="8"/>
      <c r="G3246" s="8"/>
      <c r="H3246" s="8"/>
      <c r="I3246" s="8"/>
      <c r="J3246" s="8"/>
    </row>
    <row r="3247" spans="1:10" x14ac:dyDescent="0.35">
      <c r="A3247" s="3">
        <v>38161</v>
      </c>
      <c r="B3247" s="1">
        <v>8.4706471451346296E-3</v>
      </c>
      <c r="C3247" s="1">
        <v>4.6931439058571029E-4</v>
      </c>
      <c r="D3247" s="1">
        <v>6.2443598676160559E-3</v>
      </c>
      <c r="E3247" s="8"/>
      <c r="F3247" s="8"/>
      <c r="G3247" s="8"/>
      <c r="H3247" s="8"/>
      <c r="I3247" s="8"/>
      <c r="J3247" s="8"/>
    </row>
    <row r="3248" spans="1:10" x14ac:dyDescent="0.35">
      <c r="A3248" s="3">
        <v>38162</v>
      </c>
      <c r="B3248" s="1">
        <v>-2.9850637779820096E-3</v>
      </c>
      <c r="C3248" s="1">
        <v>4.3057207108335273E-3</v>
      </c>
      <c r="D3248" s="1">
        <v>8.8663093611096987E-3</v>
      </c>
      <c r="E3248" s="8"/>
      <c r="F3248" s="8"/>
      <c r="G3248" s="8"/>
      <c r="H3248" s="8"/>
      <c r="I3248" s="8"/>
      <c r="J3248" s="8"/>
    </row>
    <row r="3249" spans="1:10" x14ac:dyDescent="0.35">
      <c r="A3249" s="3">
        <v>38163</v>
      </c>
      <c r="B3249" s="1">
        <v>-5.4679532125357401E-3</v>
      </c>
      <c r="C3249" s="1">
        <v>-2.670004187743264E-4</v>
      </c>
      <c r="D3249" s="1">
        <v>-4.3740506434315372E-3</v>
      </c>
      <c r="E3249" s="8"/>
      <c r="F3249" s="8"/>
      <c r="G3249" s="8"/>
      <c r="H3249" s="8"/>
      <c r="I3249" s="8"/>
      <c r="J3249" s="8"/>
    </row>
    <row r="3250" spans="1:10" x14ac:dyDescent="0.35">
      <c r="A3250" s="3">
        <v>38166</v>
      </c>
      <c r="B3250" s="1">
        <v>-9.5247341598270359E-4</v>
      </c>
      <c r="C3250" s="1">
        <v>-7.1604448093255417E-3</v>
      </c>
      <c r="D3250" s="1">
        <v>-1.8982924790217421E-2</v>
      </c>
      <c r="E3250" s="8"/>
      <c r="F3250" s="8"/>
      <c r="G3250" s="8"/>
      <c r="H3250" s="8"/>
      <c r="I3250" s="8"/>
      <c r="J3250" s="8"/>
    </row>
    <row r="3251" spans="1:10" x14ac:dyDescent="0.35">
      <c r="A3251" s="3">
        <v>38167</v>
      </c>
      <c r="B3251" s="1">
        <v>2.511512412660994E-3</v>
      </c>
      <c r="C3251" s="1">
        <v>3.4316864446952773E-3</v>
      </c>
      <c r="D3251" s="1">
        <v>-6.6471675943853819E-3</v>
      </c>
      <c r="E3251" s="8"/>
      <c r="F3251" s="8"/>
      <c r="G3251" s="8"/>
      <c r="H3251" s="8"/>
      <c r="I3251" s="8"/>
      <c r="J3251" s="8"/>
    </row>
    <row r="3252" spans="1:10" x14ac:dyDescent="0.35">
      <c r="A3252" s="3">
        <v>38168</v>
      </c>
      <c r="B3252" s="1">
        <v>4.0754720359128128E-3</v>
      </c>
      <c r="C3252" s="1">
        <v>6.1624985223944972E-3</v>
      </c>
      <c r="D3252" s="1">
        <v>5.2158562127412539E-3</v>
      </c>
      <c r="E3252" s="8"/>
      <c r="F3252" s="8"/>
      <c r="G3252" s="8"/>
      <c r="H3252" s="8"/>
      <c r="I3252" s="8"/>
      <c r="J3252" s="8"/>
    </row>
    <row r="3253" spans="1:10" x14ac:dyDescent="0.35">
      <c r="A3253" s="3">
        <v>38169</v>
      </c>
      <c r="B3253" s="1">
        <v>-1.0485693797043156E-2</v>
      </c>
      <c r="C3253" s="1">
        <v>4.0956255717689224E-3</v>
      </c>
      <c r="D3253" s="1">
        <v>1.1854858526172482E-2</v>
      </c>
      <c r="E3253" s="8"/>
      <c r="F3253" s="8"/>
      <c r="G3253" s="8"/>
      <c r="H3253" s="8"/>
      <c r="I3253" s="8"/>
      <c r="J3253" s="8"/>
    </row>
    <row r="3254" spans="1:10" x14ac:dyDescent="0.35">
      <c r="A3254" s="3">
        <v>38170</v>
      </c>
      <c r="B3254" s="1">
        <v>-3.1583829796684678E-3</v>
      </c>
      <c r="C3254" s="1">
        <v>7.7053372714795901E-3</v>
      </c>
      <c r="D3254" s="1">
        <v>-3.8961088245649382E-3</v>
      </c>
      <c r="E3254" s="8"/>
      <c r="F3254" s="8"/>
      <c r="G3254" s="8"/>
      <c r="H3254" s="8"/>
      <c r="I3254" s="8"/>
      <c r="J3254" s="8"/>
    </row>
    <row r="3255" spans="1:10" x14ac:dyDescent="0.35">
      <c r="A3255" s="3">
        <v>38174</v>
      </c>
      <c r="B3255" s="1">
        <v>-8.1817381000988103E-3</v>
      </c>
      <c r="C3255" s="1">
        <v>-1.1112529902369481E-3</v>
      </c>
      <c r="D3255" s="1">
        <v>1.2345101186077205E-2</v>
      </c>
      <c r="E3255" s="8"/>
      <c r="F3255" s="8"/>
      <c r="G3255" s="8"/>
      <c r="H3255" s="8"/>
      <c r="I3255" s="8"/>
      <c r="J3255" s="8"/>
    </row>
    <row r="3256" spans="1:10" x14ac:dyDescent="0.35">
      <c r="A3256" s="3">
        <v>38175</v>
      </c>
      <c r="B3256" s="1">
        <v>1.897482825170077E-3</v>
      </c>
      <c r="C3256" s="1">
        <v>4.1995183522674525E-4</v>
      </c>
      <c r="D3256" s="1">
        <v>2.4689280191503415E-3</v>
      </c>
      <c r="E3256" s="8"/>
      <c r="F3256" s="8"/>
      <c r="G3256" s="8"/>
      <c r="H3256" s="8"/>
      <c r="I3256" s="8"/>
      <c r="J3256" s="8"/>
    </row>
    <row r="3257" spans="1:10" x14ac:dyDescent="0.35">
      <c r="A3257" s="3">
        <v>38176</v>
      </c>
      <c r="B3257" s="1">
        <v>-8.2786092177115096E-3</v>
      </c>
      <c r="C3257" s="1">
        <v>2.3048682211303248E-4</v>
      </c>
      <c r="D3257" s="1">
        <v>1.1830809038919335E-3</v>
      </c>
      <c r="E3257" s="8"/>
      <c r="F3257" s="8"/>
      <c r="G3257" s="8"/>
      <c r="H3257" s="8"/>
      <c r="I3257" s="8"/>
      <c r="J3257" s="8"/>
    </row>
    <row r="3258" spans="1:10" x14ac:dyDescent="0.35">
      <c r="A3258" s="3">
        <v>38177</v>
      </c>
      <c r="B3258" s="1">
        <v>3.3304560200308527E-3</v>
      </c>
      <c r="C3258" s="1">
        <v>3.8676920647219543E-4</v>
      </c>
      <c r="D3258" s="1">
        <v>-2.580210129452646E-3</v>
      </c>
      <c r="E3258" s="8"/>
      <c r="F3258" s="8"/>
      <c r="G3258" s="8"/>
      <c r="H3258" s="8"/>
      <c r="I3258" s="8"/>
      <c r="J3258" s="8"/>
    </row>
    <row r="3259" spans="1:10" x14ac:dyDescent="0.35">
      <c r="A3259" s="3">
        <v>38180</v>
      </c>
      <c r="B3259" s="1">
        <v>1.3829273563065437E-3</v>
      </c>
      <c r="C3259" s="1">
        <v>1.6770113675880001E-3</v>
      </c>
      <c r="D3259" s="1">
        <v>-7.8879885501188397E-3</v>
      </c>
      <c r="E3259" s="8"/>
      <c r="F3259" s="8"/>
      <c r="G3259" s="8"/>
      <c r="H3259" s="8"/>
      <c r="I3259" s="8"/>
      <c r="J3259" s="8"/>
    </row>
    <row r="3260" spans="1:10" x14ac:dyDescent="0.35">
      <c r="A3260" s="3">
        <v>38181</v>
      </c>
      <c r="B3260" s="1">
        <v>7.0868228434648307E-4</v>
      </c>
      <c r="C3260" s="1">
        <v>-2.9036669917469646E-3</v>
      </c>
      <c r="D3260" s="1">
        <v>-5.3852269603945476E-3</v>
      </c>
      <c r="E3260" s="8"/>
      <c r="F3260" s="8"/>
      <c r="G3260" s="8"/>
      <c r="H3260" s="8"/>
      <c r="I3260" s="8"/>
      <c r="J3260" s="8"/>
    </row>
    <row r="3261" spans="1:10" x14ac:dyDescent="0.35">
      <c r="A3261" s="3">
        <v>38182</v>
      </c>
      <c r="B3261" s="1">
        <v>-3.2964940635778115E-3</v>
      </c>
      <c r="C3261" s="1">
        <v>-3.0483911733862466E-4</v>
      </c>
      <c r="D3261" s="1">
        <v>1.8234991025680398E-2</v>
      </c>
      <c r="E3261" s="8"/>
      <c r="F3261" s="8"/>
      <c r="G3261" s="8"/>
      <c r="H3261" s="8"/>
      <c r="I3261" s="8"/>
      <c r="J3261" s="8"/>
    </row>
    <row r="3262" spans="1:10" x14ac:dyDescent="0.35">
      <c r="A3262" s="3">
        <v>38183</v>
      </c>
      <c r="B3262" s="1">
        <v>-4.3098851291909516E-3</v>
      </c>
      <c r="C3262" s="1">
        <v>-8.240490478661437E-5</v>
      </c>
      <c r="D3262" s="1">
        <v>-9.0344096866735914E-3</v>
      </c>
      <c r="E3262" s="8"/>
      <c r="F3262" s="8"/>
      <c r="G3262" s="8"/>
      <c r="H3262" s="8"/>
      <c r="I3262" s="8"/>
      <c r="J3262" s="8"/>
    </row>
    <row r="3263" spans="1:10" x14ac:dyDescent="0.35">
      <c r="A3263" s="3">
        <v>38184</v>
      </c>
      <c r="B3263" s="1">
        <v>-4.8005599238888736E-3</v>
      </c>
      <c r="C3263" s="1">
        <v>9.6772038735794923E-3</v>
      </c>
      <c r="D3263" s="1">
        <v>1.2922527895277028E-3</v>
      </c>
      <c r="E3263" s="8"/>
      <c r="F3263" s="8"/>
      <c r="G3263" s="8"/>
      <c r="H3263" s="8"/>
      <c r="I3263" s="8"/>
      <c r="J3263" s="8"/>
    </row>
    <row r="3264" spans="1:10" x14ac:dyDescent="0.35">
      <c r="A3264" s="3">
        <v>38187</v>
      </c>
      <c r="B3264" s="1">
        <v>-4.4499135725602695E-4</v>
      </c>
      <c r="C3264" s="1">
        <v>0</v>
      </c>
      <c r="D3264" s="1">
        <v>6.3563380948261508E-4</v>
      </c>
      <c r="E3264" s="8"/>
      <c r="F3264" s="8"/>
      <c r="G3264" s="8"/>
      <c r="H3264" s="8"/>
      <c r="I3264" s="8"/>
      <c r="J3264" s="8"/>
    </row>
    <row r="3265" spans="1:10" x14ac:dyDescent="0.35">
      <c r="A3265" s="3">
        <v>38188</v>
      </c>
      <c r="B3265" s="1">
        <v>7.0330716184379303E-3</v>
      </c>
      <c r="C3265" s="1">
        <v>-6.6902479752708431E-3</v>
      </c>
      <c r="D3265" s="1">
        <v>-8.9358517878240177E-3</v>
      </c>
      <c r="E3265" s="8"/>
      <c r="F3265" s="8"/>
      <c r="G3265" s="8"/>
      <c r="H3265" s="8"/>
      <c r="I3265" s="8"/>
      <c r="J3265" s="8"/>
    </row>
    <row r="3266" spans="1:10" x14ac:dyDescent="0.35">
      <c r="A3266" s="3">
        <v>38189</v>
      </c>
      <c r="B3266" s="1">
        <v>-1.3430089943064643E-2</v>
      </c>
      <c r="C3266" s="1">
        <v>-3.0611261189990541E-3</v>
      </c>
      <c r="D3266" s="1">
        <v>-8.1608952047438933E-3</v>
      </c>
      <c r="E3266" s="8"/>
      <c r="F3266" s="8"/>
      <c r="G3266" s="8"/>
      <c r="H3266" s="8"/>
      <c r="I3266" s="8"/>
      <c r="J3266" s="8"/>
    </row>
    <row r="3267" spans="1:10" x14ac:dyDescent="0.35">
      <c r="A3267" s="3">
        <v>38190</v>
      </c>
      <c r="B3267" s="1">
        <v>2.7023095614931419E-3</v>
      </c>
      <c r="C3267" s="1">
        <v>1.9842174822715573E-3</v>
      </c>
      <c r="D3267" s="1">
        <v>7.7147884742783364E-3</v>
      </c>
      <c r="E3267" s="8"/>
      <c r="F3267" s="8"/>
      <c r="G3267" s="8"/>
      <c r="H3267" s="8"/>
      <c r="I3267" s="8"/>
      <c r="J3267" s="8"/>
    </row>
    <row r="3268" spans="1:10" x14ac:dyDescent="0.35">
      <c r="A3268" s="3">
        <v>38191</v>
      </c>
      <c r="B3268" s="1">
        <v>-9.7479517124791446E-3</v>
      </c>
      <c r="C3268" s="1">
        <v>2.0295399419355416E-3</v>
      </c>
      <c r="D3268" s="1">
        <v>-7.0541398170198728E-4</v>
      </c>
      <c r="E3268" s="8"/>
      <c r="F3268" s="8"/>
      <c r="G3268" s="8"/>
      <c r="H3268" s="8"/>
      <c r="I3268" s="8"/>
      <c r="J3268" s="8"/>
    </row>
    <row r="3269" spans="1:10" x14ac:dyDescent="0.35">
      <c r="A3269" s="3">
        <v>38194</v>
      </c>
      <c r="B3269" s="1">
        <v>-1.9628900403143015E-3</v>
      </c>
      <c r="C3269" s="1">
        <v>-3.0170399193181641E-3</v>
      </c>
      <c r="D3269" s="1">
        <v>-5.9179341646566578E-3</v>
      </c>
      <c r="E3269" s="8"/>
      <c r="F3269" s="8"/>
      <c r="G3269" s="8"/>
      <c r="H3269" s="8"/>
      <c r="I3269" s="8"/>
      <c r="J3269" s="8"/>
    </row>
    <row r="3270" spans="1:10" x14ac:dyDescent="0.35">
      <c r="A3270" s="3">
        <v>38195</v>
      </c>
      <c r="B3270" s="1">
        <v>9.8766234959120989E-3</v>
      </c>
      <c r="C3270" s="1">
        <v>-9.455142304293368E-3</v>
      </c>
      <c r="D3270" s="1">
        <v>-9.2244817811801304E-5</v>
      </c>
      <c r="E3270" s="8"/>
      <c r="F3270" s="8"/>
      <c r="G3270" s="8"/>
      <c r="H3270" s="8"/>
      <c r="I3270" s="8"/>
      <c r="J3270" s="8"/>
    </row>
    <row r="3271" spans="1:10" x14ac:dyDescent="0.35">
      <c r="A3271" s="3">
        <v>38196</v>
      </c>
      <c r="B3271" s="1">
        <v>5.3875129713135551E-4</v>
      </c>
      <c r="C3271" s="1">
        <v>6.1485797887299493E-4</v>
      </c>
      <c r="D3271" s="1">
        <v>9.7269305103868629E-3</v>
      </c>
      <c r="E3271" s="8"/>
      <c r="F3271" s="8"/>
      <c r="G3271" s="8"/>
      <c r="H3271" s="8"/>
      <c r="I3271" s="8"/>
      <c r="J3271" s="8"/>
    </row>
    <row r="3272" spans="1:10" x14ac:dyDescent="0.35">
      <c r="A3272" s="3">
        <v>38197</v>
      </c>
      <c r="B3272" s="1">
        <v>4.5631611388441034E-3</v>
      </c>
      <c r="C3272" s="1">
        <v>9.2987735641091322E-4</v>
      </c>
      <c r="D3272" s="1">
        <v>1.6073696381742534E-3</v>
      </c>
      <c r="E3272" s="8"/>
      <c r="F3272" s="8"/>
      <c r="G3272" s="8"/>
      <c r="H3272" s="8"/>
      <c r="I3272" s="8"/>
      <c r="J3272" s="8"/>
    </row>
    <row r="3273" spans="1:10" x14ac:dyDescent="0.35">
      <c r="A3273" s="3">
        <v>38198</v>
      </c>
      <c r="B3273" s="1">
        <v>1.171582451290748E-3</v>
      </c>
      <c r="C3273" s="1">
        <v>7.7127899008389558E-3</v>
      </c>
      <c r="D3273" s="1">
        <v>3.0449258632526512E-3</v>
      </c>
      <c r="E3273" s="8"/>
      <c r="F3273" s="8"/>
      <c r="G3273" s="8"/>
      <c r="H3273" s="8"/>
      <c r="I3273" s="8"/>
      <c r="J3273" s="8"/>
    </row>
    <row r="3274" spans="1:10" x14ac:dyDescent="0.35">
      <c r="A3274" s="3">
        <v>38201</v>
      </c>
      <c r="B3274" s="1">
        <v>4.4377297349931354E-3</v>
      </c>
      <c r="C3274" s="1">
        <v>1.7196059840781448E-3</v>
      </c>
      <c r="D3274" s="1">
        <v>-2.692047422247535E-3</v>
      </c>
      <c r="E3274" s="8"/>
      <c r="F3274" s="8"/>
      <c r="G3274" s="8"/>
      <c r="H3274" s="8"/>
      <c r="I3274" s="8"/>
      <c r="J3274" s="8"/>
    </row>
    <row r="3275" spans="1:10" x14ac:dyDescent="0.35">
      <c r="A3275" s="3">
        <v>38202</v>
      </c>
      <c r="B3275" s="1">
        <v>-6.2820027921645294E-3</v>
      </c>
      <c r="C3275" s="1">
        <v>2.3647661034817196E-3</v>
      </c>
      <c r="D3275" s="1">
        <v>1.2360745120078033E-3</v>
      </c>
      <c r="E3275" s="8"/>
      <c r="F3275" s="8"/>
      <c r="G3275" s="8"/>
      <c r="H3275" s="8"/>
      <c r="I3275" s="8"/>
      <c r="J3275" s="8"/>
    </row>
    <row r="3276" spans="1:10" x14ac:dyDescent="0.35">
      <c r="A3276" s="3">
        <v>38203</v>
      </c>
      <c r="B3276" s="1">
        <v>-9.6437286850979871E-4</v>
      </c>
      <c r="C3276" s="1">
        <v>-4.5937787919012285E-4</v>
      </c>
      <c r="D3276" s="1">
        <v>-1.4095101585656499E-2</v>
      </c>
      <c r="E3276" s="8"/>
      <c r="F3276" s="8"/>
      <c r="G3276" s="8"/>
      <c r="H3276" s="8"/>
      <c r="I3276" s="8"/>
      <c r="J3276" s="8"/>
    </row>
    <row r="3277" spans="1:10" x14ac:dyDescent="0.35">
      <c r="A3277" s="3">
        <v>38204</v>
      </c>
      <c r="B3277" s="1">
        <v>-1.6454969708807794E-2</v>
      </c>
      <c r="C3277" s="1">
        <v>2.171980674937595E-3</v>
      </c>
      <c r="D3277" s="1">
        <v>1.1287959773851575E-2</v>
      </c>
      <c r="E3277" s="8"/>
      <c r="F3277" s="8"/>
      <c r="G3277" s="8"/>
      <c r="H3277" s="8"/>
      <c r="I3277" s="8"/>
      <c r="J3277" s="8"/>
    </row>
    <row r="3278" spans="1:10" x14ac:dyDescent="0.35">
      <c r="A3278" s="3">
        <v>38205</v>
      </c>
      <c r="B3278" s="1">
        <v>-1.5601784293752285E-2</v>
      </c>
      <c r="C3278" s="1">
        <v>1.4347098525217554E-2</v>
      </c>
      <c r="D3278" s="1">
        <v>-6.5048716980860306E-3</v>
      </c>
      <c r="E3278" s="8"/>
      <c r="F3278" s="8"/>
      <c r="G3278" s="8"/>
      <c r="H3278" s="8"/>
      <c r="I3278" s="8"/>
      <c r="J3278" s="8"/>
    </row>
    <row r="3279" spans="1:10" x14ac:dyDescent="0.35">
      <c r="A3279" s="3">
        <v>38208</v>
      </c>
      <c r="B3279" s="1">
        <v>1.1741555648941658E-3</v>
      </c>
      <c r="C3279" s="1">
        <v>-2.2138024214816651E-3</v>
      </c>
      <c r="D3279" s="1">
        <v>4.4420769737749935E-3</v>
      </c>
      <c r="E3279" s="8"/>
      <c r="F3279" s="8"/>
      <c r="G3279" s="8"/>
      <c r="H3279" s="8"/>
      <c r="I3279" s="8"/>
      <c r="J3279" s="8"/>
    </row>
    <row r="3280" spans="1:10" x14ac:dyDescent="0.35">
      <c r="A3280" s="3">
        <v>38209</v>
      </c>
      <c r="B3280" s="1">
        <v>1.2890406353119456E-2</v>
      </c>
      <c r="C3280" s="1">
        <v>-3.1270531561375784E-3</v>
      </c>
      <c r="D3280" s="1">
        <v>-1.955431923127352E-3</v>
      </c>
      <c r="E3280" s="8"/>
      <c r="F3280" s="8"/>
      <c r="G3280" s="8"/>
      <c r="H3280" s="8"/>
      <c r="I3280" s="8"/>
      <c r="J3280" s="8"/>
    </row>
    <row r="3281" spans="1:10" x14ac:dyDescent="0.35">
      <c r="A3281" s="3">
        <v>38210</v>
      </c>
      <c r="B3281" s="1">
        <v>-3.016481545509998E-3</v>
      </c>
      <c r="C3281" s="1">
        <v>6.4078908471149651E-4</v>
      </c>
      <c r="D3281" s="1">
        <v>-6.9886853785659751E-3</v>
      </c>
      <c r="E3281" s="8"/>
      <c r="F3281" s="8"/>
      <c r="G3281" s="8"/>
      <c r="H3281" s="8"/>
      <c r="I3281" s="8"/>
      <c r="J3281" s="8"/>
    </row>
    <row r="3282" spans="1:10" x14ac:dyDescent="0.35">
      <c r="A3282" s="3">
        <v>38211</v>
      </c>
      <c r="B3282" s="1">
        <v>-1.1743830682630357E-2</v>
      </c>
      <c r="C3282" s="1">
        <v>2.1060313158610938E-3</v>
      </c>
      <c r="D3282" s="1">
        <v>5.7760708493275661E-3</v>
      </c>
      <c r="E3282" s="8"/>
      <c r="F3282" s="8"/>
      <c r="G3282" s="8"/>
      <c r="H3282" s="8"/>
      <c r="I3282" s="8"/>
      <c r="J3282" s="8"/>
    </row>
    <row r="3283" spans="1:10" x14ac:dyDescent="0.35">
      <c r="A3283" s="3">
        <v>38212</v>
      </c>
      <c r="B3283" s="1">
        <v>1.4755433756610987E-3</v>
      </c>
      <c r="C3283" s="1">
        <v>3.2636735570183923E-3</v>
      </c>
      <c r="D3283" s="1">
        <v>1.3187666590710197E-2</v>
      </c>
      <c r="E3283" s="8"/>
      <c r="F3283" s="8"/>
      <c r="G3283" s="8"/>
      <c r="H3283" s="8"/>
      <c r="I3283" s="8"/>
      <c r="J3283" s="8"/>
    </row>
    <row r="3284" spans="1:10" x14ac:dyDescent="0.35">
      <c r="A3284" s="3">
        <v>38215</v>
      </c>
      <c r="B3284" s="1">
        <v>1.3562755121747844E-2</v>
      </c>
      <c r="C3284" s="1">
        <v>-3.5631074673132569E-3</v>
      </c>
      <c r="D3284" s="1">
        <v>-4.7973653245476748E-3</v>
      </c>
      <c r="E3284" s="8"/>
      <c r="F3284" s="8"/>
      <c r="G3284" s="8"/>
      <c r="H3284" s="8"/>
      <c r="I3284" s="8"/>
      <c r="J3284" s="8"/>
    </row>
    <row r="3285" spans="1:10" x14ac:dyDescent="0.35">
      <c r="A3285" s="3">
        <v>38216</v>
      </c>
      <c r="B3285" s="1">
        <v>2.1933790982672317E-3</v>
      </c>
      <c r="C3285" s="1">
        <v>4.046904314331053E-3</v>
      </c>
      <c r="D3285" s="1">
        <v>5.9822998686086216E-3</v>
      </c>
      <c r="E3285" s="8"/>
      <c r="F3285" s="8"/>
      <c r="G3285" s="8"/>
      <c r="H3285" s="8"/>
      <c r="I3285" s="8"/>
      <c r="J3285" s="8"/>
    </row>
    <row r="3286" spans="1:10" x14ac:dyDescent="0.35">
      <c r="A3286" s="3">
        <v>38217</v>
      </c>
      <c r="B3286" s="1">
        <v>1.2366480041025599E-2</v>
      </c>
      <c r="C3286" s="1">
        <v>-1.7992944844201246E-3</v>
      </c>
      <c r="D3286" s="1">
        <v>-1.1022191146321521E-3</v>
      </c>
      <c r="E3286" s="8"/>
      <c r="F3286" s="8"/>
      <c r="G3286" s="8"/>
      <c r="H3286" s="8"/>
      <c r="I3286" s="8"/>
      <c r="J3286" s="8"/>
    </row>
    <row r="3287" spans="1:10" x14ac:dyDescent="0.35">
      <c r="A3287" s="3">
        <v>38218</v>
      </c>
      <c r="B3287" s="1">
        <v>-3.6041019620396079E-3</v>
      </c>
      <c r="C3287" s="1">
        <v>1.1219133429367497E-3</v>
      </c>
      <c r="D3287" s="1">
        <v>1.5240139794825006E-2</v>
      </c>
      <c r="E3287" s="8"/>
      <c r="F3287" s="8"/>
      <c r="G3287" s="8"/>
      <c r="H3287" s="8"/>
      <c r="I3287" s="8"/>
      <c r="J3287" s="8"/>
    </row>
    <row r="3288" spans="1:10" x14ac:dyDescent="0.35">
      <c r="A3288" s="3">
        <v>38219</v>
      </c>
      <c r="B3288" s="1">
        <v>6.5035532802918457E-3</v>
      </c>
      <c r="C3288" s="1">
        <v>-1.4934713870003846E-3</v>
      </c>
      <c r="D3288" s="1">
        <v>-4.1327834104222579E-3</v>
      </c>
      <c r="E3288" s="8"/>
      <c r="F3288" s="8"/>
      <c r="G3288" s="8"/>
      <c r="H3288" s="8"/>
      <c r="I3288" s="8"/>
      <c r="J3288" s="8"/>
    </row>
    <row r="3289" spans="1:10" x14ac:dyDescent="0.35">
      <c r="A3289" s="3">
        <v>38222</v>
      </c>
      <c r="B3289" s="1">
        <v>-2.4338785869267594E-3</v>
      </c>
      <c r="C3289" s="1">
        <v>-3.6096739502587847E-3</v>
      </c>
      <c r="D3289" s="1">
        <v>-4.4417641897224929E-3</v>
      </c>
      <c r="E3289" s="8"/>
      <c r="F3289" s="8"/>
      <c r="G3289" s="8"/>
      <c r="H3289" s="8"/>
      <c r="I3289" s="8"/>
      <c r="J3289" s="8"/>
    </row>
    <row r="3290" spans="1:10" x14ac:dyDescent="0.35">
      <c r="A3290" s="3">
        <v>38223</v>
      </c>
      <c r="B3290" s="1">
        <v>4.6535607422301575E-4</v>
      </c>
      <c r="C3290" s="1">
        <v>-3.4059669626087852E-4</v>
      </c>
      <c r="D3290" s="1">
        <v>-1.166045965331596E-2</v>
      </c>
      <c r="E3290" s="8"/>
      <c r="F3290" s="8"/>
      <c r="G3290" s="8"/>
      <c r="H3290" s="8"/>
      <c r="I3290" s="8"/>
      <c r="J3290" s="8"/>
    </row>
    <row r="3291" spans="1:10" x14ac:dyDescent="0.35">
      <c r="A3291" s="3">
        <v>38224</v>
      </c>
      <c r="B3291" s="1">
        <v>7.9686040541365622E-3</v>
      </c>
      <c r="C3291" s="1">
        <v>1.5398707930660538E-3</v>
      </c>
      <c r="D3291" s="1">
        <v>-1.48467534018384E-2</v>
      </c>
      <c r="E3291" s="8"/>
      <c r="F3291" s="8"/>
      <c r="G3291" s="8"/>
      <c r="H3291" s="8"/>
      <c r="I3291" s="8"/>
      <c r="J3291" s="8"/>
    </row>
    <row r="3292" spans="1:10" x14ac:dyDescent="0.35">
      <c r="A3292" s="3">
        <v>38225</v>
      </c>
      <c r="B3292" s="1">
        <v>1.1764439732110034E-4</v>
      </c>
      <c r="C3292" s="1">
        <v>2.5234973516959332E-3</v>
      </c>
      <c r="D3292" s="1">
        <v>-5.9678334148775391E-3</v>
      </c>
      <c r="E3292" s="8"/>
      <c r="F3292" s="8"/>
      <c r="G3292" s="8"/>
      <c r="H3292" s="8"/>
      <c r="I3292" s="8"/>
      <c r="J3292" s="8"/>
    </row>
    <row r="3293" spans="1:10" x14ac:dyDescent="0.35">
      <c r="A3293" s="3">
        <v>38226</v>
      </c>
      <c r="B3293" s="1">
        <v>2.4222059328784808E-3</v>
      </c>
      <c r="C3293" s="1">
        <v>-1.1309749824227104E-4</v>
      </c>
      <c r="D3293" s="1">
        <v>-2.9790838689593706E-3</v>
      </c>
      <c r="E3293" s="8"/>
      <c r="F3293" s="8"/>
      <c r="G3293" s="8"/>
      <c r="H3293" s="8"/>
      <c r="I3293" s="8"/>
      <c r="J3293" s="8"/>
    </row>
    <row r="3294" spans="1:10" x14ac:dyDescent="0.35">
      <c r="A3294" s="3">
        <v>38229</v>
      </c>
      <c r="B3294" s="1">
        <v>-7.8118317257011927E-3</v>
      </c>
      <c r="C3294" s="1">
        <v>3.065260123693079E-3</v>
      </c>
      <c r="D3294" s="1">
        <v>2.9669588601180107E-3</v>
      </c>
      <c r="E3294" s="8"/>
      <c r="F3294" s="8"/>
      <c r="G3294" s="8"/>
      <c r="H3294" s="8"/>
      <c r="I3294" s="8"/>
      <c r="J3294" s="8"/>
    </row>
    <row r="3295" spans="1:10" x14ac:dyDescent="0.35">
      <c r="A3295" s="3">
        <v>38230</v>
      </c>
      <c r="B3295" s="1">
        <v>4.6201617091967814E-3</v>
      </c>
      <c r="C3295" s="1">
        <v>4.8929712087685505E-3</v>
      </c>
      <c r="D3295" s="1">
        <v>3.6510599371127523E-3</v>
      </c>
      <c r="E3295" s="8"/>
      <c r="F3295" s="8"/>
      <c r="G3295" s="8"/>
      <c r="H3295" s="8"/>
      <c r="I3295" s="8"/>
      <c r="J3295" s="8"/>
    </row>
    <row r="3296" spans="1:10" x14ac:dyDescent="0.35">
      <c r="A3296" s="3">
        <v>38231</v>
      </c>
      <c r="B3296" s="1">
        <v>1.5112099340069388E-3</v>
      </c>
      <c r="C3296" s="1">
        <v>0</v>
      </c>
      <c r="D3296" s="1">
        <v>1.2644922912325591E-2</v>
      </c>
      <c r="E3296" s="8"/>
      <c r="F3296" s="8"/>
      <c r="G3296" s="8"/>
      <c r="H3296" s="8"/>
      <c r="I3296" s="8"/>
      <c r="J3296" s="8"/>
    </row>
    <row r="3297" spans="1:10" x14ac:dyDescent="0.35">
      <c r="A3297" s="3">
        <v>38232</v>
      </c>
      <c r="B3297" s="1">
        <v>1.1150091689158271E-2</v>
      </c>
      <c r="C3297" s="1">
        <v>-5.4327431480942663E-3</v>
      </c>
      <c r="D3297" s="1">
        <v>-8.2932027837192817E-3</v>
      </c>
      <c r="E3297" s="8"/>
      <c r="F3297" s="8"/>
      <c r="G3297" s="8"/>
      <c r="H3297" s="8"/>
      <c r="I3297" s="8"/>
      <c r="J3297" s="8"/>
    </row>
    <row r="3298" spans="1:10" x14ac:dyDescent="0.35">
      <c r="A3298" s="3">
        <v>38233</v>
      </c>
      <c r="B3298" s="1">
        <v>-4.1936672660263926E-3</v>
      </c>
      <c r="C3298" s="1">
        <v>-7.806819817929877E-3</v>
      </c>
      <c r="D3298" s="1">
        <v>-9.4709923263342922E-3</v>
      </c>
      <c r="E3298" s="8"/>
      <c r="F3298" s="8"/>
      <c r="G3298" s="8"/>
      <c r="H3298" s="8"/>
      <c r="I3298" s="8"/>
      <c r="J3298" s="8"/>
    </row>
    <row r="3299" spans="1:10" x14ac:dyDescent="0.35">
      <c r="A3299" s="3">
        <v>38237</v>
      </c>
      <c r="B3299" s="1">
        <v>6.8637765943733095E-3</v>
      </c>
      <c r="C3299" s="1">
        <v>3.6723468467006418E-3</v>
      </c>
      <c r="D3299" s="1">
        <v>-8.2302315244825834E-3</v>
      </c>
      <c r="E3299" s="8"/>
      <c r="F3299" s="8"/>
      <c r="G3299" s="8"/>
      <c r="H3299" s="8"/>
      <c r="I3299" s="8"/>
      <c r="J3299" s="8"/>
    </row>
    <row r="3300" spans="1:10" x14ac:dyDescent="0.35">
      <c r="A3300" s="3">
        <v>38238</v>
      </c>
      <c r="B3300" s="1">
        <v>-4.4959563033774288E-3</v>
      </c>
      <c r="C3300" s="1">
        <v>6.4606637776994155E-3</v>
      </c>
      <c r="D3300" s="1">
        <v>-4.323035552134466E-3</v>
      </c>
      <c r="E3300" s="8"/>
      <c r="F3300" s="8"/>
      <c r="G3300" s="8"/>
      <c r="H3300" s="8"/>
      <c r="I3300" s="8"/>
      <c r="J3300" s="8"/>
    </row>
    <row r="3301" spans="1:10" x14ac:dyDescent="0.35">
      <c r="A3301" s="3">
        <v>38239</v>
      </c>
      <c r="B3301" s="1">
        <v>1.8884394666346146E-3</v>
      </c>
      <c r="C3301" s="1">
        <v>-2.7936914598134469E-3</v>
      </c>
      <c r="D3301" s="1">
        <v>1.379511884910539E-2</v>
      </c>
      <c r="E3301" s="8"/>
      <c r="F3301" s="8"/>
      <c r="G3301" s="8"/>
      <c r="H3301" s="8"/>
      <c r="I3301" s="8"/>
      <c r="J3301" s="8"/>
    </row>
    <row r="3302" spans="1:10" x14ac:dyDescent="0.35">
      <c r="A3302" s="3">
        <v>38240</v>
      </c>
      <c r="B3302" s="1">
        <v>4.9413649133039006E-3</v>
      </c>
      <c r="C3302" s="1">
        <v>1.4340500669067413E-3</v>
      </c>
      <c r="D3302" s="1">
        <v>-9.015106435712128E-3</v>
      </c>
      <c r="E3302" s="8"/>
      <c r="F3302" s="8"/>
      <c r="G3302" s="8"/>
      <c r="H3302" s="8"/>
      <c r="I3302" s="8"/>
      <c r="J3302" s="8"/>
    </row>
    <row r="3303" spans="1:10" x14ac:dyDescent="0.35">
      <c r="A3303" s="3">
        <v>38243</v>
      </c>
      <c r="B3303" s="1">
        <v>1.6890844735176825E-3</v>
      </c>
      <c r="C3303" s="1">
        <v>2.0588550070331168E-3</v>
      </c>
      <c r="D3303" s="1">
        <v>1.2691158359942816E-2</v>
      </c>
      <c r="E3303" s="8"/>
      <c r="F3303" s="8"/>
      <c r="G3303" s="8"/>
      <c r="H3303" s="8"/>
      <c r="I3303" s="8"/>
      <c r="J3303" s="8"/>
    </row>
    <row r="3304" spans="1:10" x14ac:dyDescent="0.35">
      <c r="A3304" s="3">
        <v>38244</v>
      </c>
      <c r="B3304" s="1">
        <v>2.2270044472392689E-3</v>
      </c>
      <c r="C3304" s="1">
        <v>1.7819879494816054E-3</v>
      </c>
      <c r="D3304" s="1">
        <v>3.3254349786220501E-3</v>
      </c>
      <c r="E3304" s="8"/>
      <c r="F3304" s="8"/>
      <c r="G3304" s="8"/>
      <c r="H3304" s="8"/>
      <c r="I3304" s="8"/>
      <c r="J3304" s="8"/>
    </row>
    <row r="3305" spans="1:10" x14ac:dyDescent="0.35">
      <c r="A3305" s="3">
        <v>38245</v>
      </c>
      <c r="B3305" s="1">
        <v>-7.0796755880616884E-3</v>
      </c>
      <c r="C3305" s="1">
        <v>-2.9476157317541362E-3</v>
      </c>
      <c r="D3305" s="1">
        <v>-6.2619629528247404E-3</v>
      </c>
      <c r="E3305" s="8"/>
      <c r="F3305" s="8"/>
      <c r="G3305" s="8"/>
      <c r="H3305" s="8"/>
      <c r="I3305" s="8"/>
      <c r="J3305" s="8"/>
    </row>
    <row r="3306" spans="1:10" x14ac:dyDescent="0.35">
      <c r="A3306" s="3">
        <v>38246</v>
      </c>
      <c r="B3306" s="1">
        <v>2.7898247492926446E-3</v>
      </c>
      <c r="C3306" s="1">
        <v>7.8916258023629844E-3</v>
      </c>
      <c r="D3306" s="1">
        <v>7.5108729468885773E-4</v>
      </c>
      <c r="E3306" s="8"/>
      <c r="F3306" s="8"/>
      <c r="G3306" s="8"/>
      <c r="H3306" s="8"/>
      <c r="I3306" s="8"/>
      <c r="J3306" s="8"/>
    </row>
    <row r="3307" spans="1:10" x14ac:dyDescent="0.35">
      <c r="A3307" s="3">
        <v>38247</v>
      </c>
      <c r="B3307" s="1">
        <v>4.484810252381669E-3</v>
      </c>
      <c r="C3307" s="1">
        <v>-4.4789683688348167E-3</v>
      </c>
      <c r="D3307" s="1">
        <v>1.2587259004955555E-2</v>
      </c>
      <c r="E3307" s="8"/>
      <c r="F3307" s="8"/>
      <c r="G3307" s="8"/>
      <c r="H3307" s="8"/>
      <c r="I3307" s="8"/>
      <c r="J3307" s="8"/>
    </row>
    <row r="3308" spans="1:10" x14ac:dyDescent="0.35">
      <c r="A3308" s="3">
        <v>38250</v>
      </c>
      <c r="B3308" s="1">
        <v>-5.6425785608938172E-3</v>
      </c>
      <c r="C3308" s="1">
        <v>5.5557252813607525E-3</v>
      </c>
      <c r="D3308" s="1">
        <v>4.8909186236672144E-3</v>
      </c>
      <c r="E3308" s="8"/>
      <c r="F3308" s="8"/>
      <c r="G3308" s="8"/>
      <c r="H3308" s="8"/>
      <c r="I3308" s="8"/>
      <c r="J3308" s="8"/>
    </row>
    <row r="3309" spans="1:10" x14ac:dyDescent="0.35">
      <c r="A3309" s="3">
        <v>38251</v>
      </c>
      <c r="B3309" s="1">
        <v>6.3069274127529034E-3</v>
      </c>
      <c r="C3309" s="1">
        <v>1.6885706919351228E-3</v>
      </c>
      <c r="D3309" s="1">
        <v>1.7661301689169059E-2</v>
      </c>
      <c r="E3309" s="8"/>
      <c r="F3309" s="8"/>
      <c r="G3309" s="8"/>
      <c r="H3309" s="8"/>
      <c r="I3309" s="8"/>
      <c r="J3309" s="8"/>
    </row>
    <row r="3310" spans="1:10" x14ac:dyDescent="0.35">
      <c r="A3310" s="3">
        <v>38252</v>
      </c>
      <c r="B3310" s="1">
        <v>-1.4035881334821466E-2</v>
      </c>
      <c r="C3310" s="1">
        <v>3.7571781990256431E-3</v>
      </c>
      <c r="D3310" s="1">
        <v>1.2824188462578696E-2</v>
      </c>
      <c r="E3310" s="8"/>
      <c r="F3310" s="8"/>
      <c r="G3310" s="8"/>
      <c r="H3310" s="8"/>
      <c r="I3310" s="8"/>
      <c r="J3310" s="8"/>
    </row>
    <row r="3311" spans="1:10" x14ac:dyDescent="0.35">
      <c r="A3311" s="3">
        <v>38253</v>
      </c>
      <c r="B3311" s="1">
        <v>-4.6806451120232594E-3</v>
      </c>
      <c r="C3311" s="1">
        <v>-2.6833931630426693E-3</v>
      </c>
      <c r="D3311" s="1">
        <v>1.6957148158836222E-3</v>
      </c>
      <c r="E3311" s="8"/>
      <c r="F3311" s="8"/>
      <c r="G3311" s="8"/>
      <c r="H3311" s="8"/>
      <c r="I3311" s="8"/>
      <c r="J3311" s="8"/>
    </row>
    <row r="3312" spans="1:10" x14ac:dyDescent="0.35">
      <c r="A3312" s="3">
        <v>38254</v>
      </c>
      <c r="B3312" s="1">
        <v>1.5776642127075479E-3</v>
      </c>
      <c r="C3312" s="1">
        <v>-6.1231388963070078E-4</v>
      </c>
      <c r="D3312" s="1">
        <v>-6.7093045650676751E-3</v>
      </c>
      <c r="E3312" s="8"/>
      <c r="F3312" s="8"/>
      <c r="G3312" s="8"/>
      <c r="H3312" s="8"/>
      <c r="I3312" s="8"/>
      <c r="J3312" s="8"/>
    </row>
    <row r="3313" spans="1:10" x14ac:dyDescent="0.35">
      <c r="A3313" s="3">
        <v>38257</v>
      </c>
      <c r="B3313" s="1">
        <v>-5.9540388125064033E-3</v>
      </c>
      <c r="C3313" s="1">
        <v>2.7564310968624358E-3</v>
      </c>
      <c r="D3313" s="1">
        <v>6.8360504903557887E-3</v>
      </c>
      <c r="E3313" s="8"/>
      <c r="F3313" s="8"/>
      <c r="G3313" s="8"/>
      <c r="H3313" s="8"/>
      <c r="I3313" s="8"/>
      <c r="J3313" s="8"/>
    </row>
    <row r="3314" spans="1:10" x14ac:dyDescent="0.35">
      <c r="A3314" s="3">
        <v>38258</v>
      </c>
      <c r="B3314" s="1">
        <v>5.9089972165849549E-3</v>
      </c>
      <c r="C3314" s="1">
        <v>-1.2223775969620659E-3</v>
      </c>
      <c r="D3314" s="1">
        <v>3.7566662636200556E-3</v>
      </c>
      <c r="E3314" s="8"/>
      <c r="F3314" s="8"/>
      <c r="G3314" s="8"/>
      <c r="H3314" s="8"/>
      <c r="I3314" s="8"/>
      <c r="J3314" s="8"/>
    </row>
    <row r="3315" spans="1:10" x14ac:dyDescent="0.35">
      <c r="A3315" s="3">
        <v>38259</v>
      </c>
      <c r="B3315" s="1">
        <v>4.2609487082271094E-3</v>
      </c>
      <c r="C3315" s="1">
        <v>-6.2303015515993137E-3</v>
      </c>
      <c r="D3315" s="1">
        <v>1.228231750627601E-2</v>
      </c>
      <c r="E3315" s="8"/>
      <c r="F3315" s="8"/>
      <c r="G3315" s="8"/>
      <c r="H3315" s="8"/>
      <c r="I3315" s="8"/>
      <c r="J3315" s="8"/>
    </row>
    <row r="3316" spans="1:10" x14ac:dyDescent="0.35">
      <c r="A3316" s="3">
        <v>38260</v>
      </c>
      <c r="B3316" s="1">
        <v>-1.9736429026378409E-4</v>
      </c>
      <c r="C3316" s="1">
        <v>-2.3924700650994188E-3</v>
      </c>
      <c r="D3316" s="1">
        <v>2.7857173946754044E-3</v>
      </c>
      <c r="E3316" s="8"/>
      <c r="F3316" s="8"/>
      <c r="G3316" s="8"/>
      <c r="H3316" s="8"/>
      <c r="I3316" s="8"/>
      <c r="J3316" s="8"/>
    </row>
    <row r="3317" spans="1:10" x14ac:dyDescent="0.35">
      <c r="A3317" s="3">
        <v>38261</v>
      </c>
      <c r="B3317" s="1">
        <v>1.5066533756062721E-2</v>
      </c>
      <c r="C3317" s="1">
        <v>-5.7363838217695789E-3</v>
      </c>
      <c r="D3317" s="1">
        <v>9.7567451706395746E-4</v>
      </c>
      <c r="E3317" s="8"/>
      <c r="F3317" s="8"/>
      <c r="G3317" s="8"/>
      <c r="H3317" s="8"/>
      <c r="I3317" s="8"/>
      <c r="J3317" s="8"/>
    </row>
    <row r="3318" spans="1:10" x14ac:dyDescent="0.35">
      <c r="A3318" s="3">
        <v>38264</v>
      </c>
      <c r="B3318" s="1">
        <v>3.2382333617291944E-3</v>
      </c>
      <c r="C3318" s="1">
        <v>1.3929317018486866E-3</v>
      </c>
      <c r="D3318" s="1">
        <v>-8.4551103895350518E-3</v>
      </c>
      <c r="E3318" s="8"/>
      <c r="F3318" s="8"/>
      <c r="G3318" s="8"/>
      <c r="H3318" s="8"/>
      <c r="I3318" s="8"/>
      <c r="J3318" s="8"/>
    </row>
    <row r="3319" spans="1:10" x14ac:dyDescent="0.35">
      <c r="A3319" s="3">
        <v>38265</v>
      </c>
      <c r="B3319" s="1">
        <v>-6.0802328223060159E-4</v>
      </c>
      <c r="C3319" s="1">
        <v>0</v>
      </c>
      <c r="D3319" s="1">
        <v>1.6805726002699542E-2</v>
      </c>
      <c r="E3319" s="8"/>
      <c r="F3319" s="8"/>
      <c r="G3319" s="8"/>
      <c r="H3319" s="8"/>
      <c r="I3319" s="8"/>
      <c r="J3319" s="8"/>
    </row>
    <row r="3320" spans="1:10" x14ac:dyDescent="0.35">
      <c r="A3320" s="3">
        <v>38266</v>
      </c>
      <c r="B3320" s="1">
        <v>6.6504969415523661E-3</v>
      </c>
      <c r="C3320" s="1">
        <v>-4.0472828841339138E-3</v>
      </c>
      <c r="D3320" s="1">
        <v>7.3656244679057787E-3</v>
      </c>
      <c r="E3320" s="8"/>
      <c r="F3320" s="8"/>
      <c r="G3320" s="8"/>
      <c r="H3320" s="8"/>
      <c r="I3320" s="8"/>
      <c r="J3320" s="8"/>
    </row>
    <row r="3321" spans="1:10" x14ac:dyDescent="0.35">
      <c r="A3321" s="3">
        <v>38267</v>
      </c>
      <c r="B3321" s="1">
        <v>-1.0032204525639741E-2</v>
      </c>
      <c r="C3321" s="1">
        <v>-1.5603969645864397E-3</v>
      </c>
      <c r="D3321" s="1">
        <v>4.4523685877597263E-3</v>
      </c>
      <c r="E3321" s="8"/>
      <c r="F3321" s="8"/>
      <c r="G3321" s="8"/>
      <c r="H3321" s="8"/>
      <c r="I3321" s="8"/>
      <c r="J3321" s="8"/>
    </row>
    <row r="3322" spans="1:10" x14ac:dyDescent="0.35">
      <c r="A3322" s="3">
        <v>38268</v>
      </c>
      <c r="B3322" s="1">
        <v>-7.5551120867859718E-3</v>
      </c>
      <c r="C3322" s="1">
        <v>8.8690412640171322E-3</v>
      </c>
      <c r="D3322" s="1">
        <v>8.5720804889871209E-3</v>
      </c>
      <c r="E3322" s="8"/>
      <c r="F3322" s="8"/>
      <c r="G3322" s="8"/>
      <c r="H3322" s="8"/>
      <c r="I3322" s="8"/>
      <c r="J3322" s="8"/>
    </row>
    <row r="3323" spans="1:10" x14ac:dyDescent="0.35">
      <c r="A3323" s="3">
        <v>38271</v>
      </c>
      <c r="B3323" s="1">
        <v>2.0030898784517185E-3</v>
      </c>
      <c r="C3323" s="1">
        <v>0</v>
      </c>
      <c r="D3323" s="1">
        <v>-2.7077087168511904E-4</v>
      </c>
      <c r="E3323" s="8"/>
      <c r="F3323" s="8"/>
      <c r="G3323" s="8"/>
      <c r="H3323" s="8"/>
      <c r="I3323" s="8"/>
      <c r="J3323" s="8"/>
    </row>
    <row r="3324" spans="1:10" x14ac:dyDescent="0.35">
      <c r="A3324" s="3">
        <v>38272</v>
      </c>
      <c r="B3324" s="1">
        <v>-2.2704719422737118E-3</v>
      </c>
      <c r="C3324" s="1">
        <v>2.3150476352744613E-3</v>
      </c>
      <c r="D3324" s="1">
        <v>-1.872378526558444E-2</v>
      </c>
      <c r="E3324" s="8"/>
      <c r="F3324" s="8"/>
      <c r="G3324" s="8"/>
      <c r="H3324" s="8"/>
      <c r="I3324" s="8"/>
      <c r="J3324" s="8"/>
    </row>
    <row r="3325" spans="1:10" x14ac:dyDescent="0.35">
      <c r="A3325" s="3">
        <v>38273</v>
      </c>
      <c r="B3325" s="1">
        <v>-7.3272854209016913E-3</v>
      </c>
      <c r="C3325" s="1">
        <v>2.0063073501581483E-3</v>
      </c>
      <c r="D3325" s="1">
        <v>-1.0635502961927038E-2</v>
      </c>
      <c r="E3325" s="8"/>
      <c r="F3325" s="8"/>
      <c r="G3325" s="8"/>
      <c r="H3325" s="8"/>
      <c r="I3325" s="8"/>
      <c r="J3325" s="8"/>
    </row>
    <row r="3326" spans="1:10" x14ac:dyDescent="0.35">
      <c r="A3326" s="3">
        <v>38274</v>
      </c>
      <c r="B3326" s="1">
        <v>-9.346283990246099E-3</v>
      </c>
      <c r="C3326" s="1">
        <v>4.914797669109911E-3</v>
      </c>
      <c r="D3326" s="1">
        <v>6.6677330426921401E-3</v>
      </c>
      <c r="E3326" s="8"/>
      <c r="F3326" s="8"/>
      <c r="G3326" s="8"/>
      <c r="H3326" s="8"/>
      <c r="I3326" s="8"/>
      <c r="J3326" s="8"/>
    </row>
    <row r="3327" spans="1:10" x14ac:dyDescent="0.35">
      <c r="A3327" s="3">
        <v>38275</v>
      </c>
      <c r="B3327" s="1">
        <v>4.4404524260017991E-3</v>
      </c>
      <c r="C3327" s="1">
        <v>-2.9125075297203895E-3</v>
      </c>
      <c r="D3327" s="1">
        <v>5.6405687072997538E-3</v>
      </c>
      <c r="E3327" s="8"/>
      <c r="F3327" s="8"/>
      <c r="G3327" s="8"/>
      <c r="H3327" s="8"/>
      <c r="I3327" s="8"/>
      <c r="J3327" s="8"/>
    </row>
    <row r="3328" spans="1:10" x14ac:dyDescent="0.35">
      <c r="A3328" s="3">
        <v>38278</v>
      </c>
      <c r="B3328" s="1">
        <v>5.2380172141855445E-3</v>
      </c>
      <c r="C3328" s="1">
        <v>1.5140467710015882E-4</v>
      </c>
      <c r="D3328" s="1">
        <v>-1.1919834951198929E-2</v>
      </c>
      <c r="E3328" s="8"/>
      <c r="F3328" s="8"/>
      <c r="G3328" s="8"/>
      <c r="H3328" s="8"/>
      <c r="I3328" s="8"/>
      <c r="J3328" s="8"/>
    </row>
    <row r="3329" spans="1:10" x14ac:dyDescent="0.35">
      <c r="A3329" s="3">
        <v>38279</v>
      </c>
      <c r="B3329" s="1">
        <v>-9.7328539195182841E-3</v>
      </c>
      <c r="C3329" s="1">
        <v>9.2386852595841462E-4</v>
      </c>
      <c r="D3329" s="1">
        <v>8.9635305245713056E-3</v>
      </c>
      <c r="E3329" s="8"/>
      <c r="F3329" s="8"/>
      <c r="G3329" s="8"/>
      <c r="H3329" s="8"/>
      <c r="I3329" s="8"/>
      <c r="J3329" s="8"/>
    </row>
    <row r="3330" spans="1:10" x14ac:dyDescent="0.35">
      <c r="A3330" s="3">
        <v>38280</v>
      </c>
      <c r="B3330" s="1">
        <v>3.8968866181977158E-4</v>
      </c>
      <c r="C3330" s="1">
        <v>3.8297175317719419E-3</v>
      </c>
      <c r="D3330" s="1">
        <v>1.201958778999877E-2</v>
      </c>
      <c r="E3330" s="8"/>
      <c r="F3330" s="8"/>
      <c r="G3330" s="8"/>
      <c r="H3330" s="8"/>
      <c r="I3330" s="8"/>
      <c r="J3330" s="8"/>
    </row>
    <row r="3331" spans="1:10" x14ac:dyDescent="0.35">
      <c r="A3331" s="3">
        <v>38281</v>
      </c>
      <c r="B3331" s="1">
        <v>2.5609135548812158E-3</v>
      </c>
      <c r="C3331" s="1">
        <v>-4.6006187850415522E-4</v>
      </c>
      <c r="D3331" s="1">
        <v>5.1111802513650563E-3</v>
      </c>
      <c r="E3331" s="8"/>
      <c r="F3331" s="8"/>
      <c r="G3331" s="8"/>
      <c r="H3331" s="8"/>
      <c r="I3331" s="8"/>
      <c r="J3331" s="8"/>
    </row>
    <row r="3332" spans="1:10" x14ac:dyDescent="0.35">
      <c r="A3332" s="3">
        <v>38282</v>
      </c>
      <c r="B3332" s="1">
        <v>-9.7629088566330742E-3</v>
      </c>
      <c r="C3332" s="1">
        <v>9.1991219740297694E-4</v>
      </c>
      <c r="D3332" s="1">
        <v>6.3106072263889807E-3</v>
      </c>
      <c r="E3332" s="8"/>
      <c r="F3332" s="8"/>
      <c r="G3332" s="8"/>
      <c r="H3332" s="8"/>
      <c r="I3332" s="8"/>
      <c r="J3332" s="8"/>
    </row>
    <row r="3333" spans="1:10" x14ac:dyDescent="0.35">
      <c r="A3333" s="3">
        <v>38285</v>
      </c>
      <c r="B3333" s="1">
        <v>-8.491018747579964E-4</v>
      </c>
      <c r="C3333" s="1">
        <v>1.069523055101449E-3</v>
      </c>
      <c r="D3333" s="1">
        <v>-5.4004689168279706E-3</v>
      </c>
      <c r="E3333" s="8"/>
      <c r="F3333" s="8"/>
      <c r="G3333" s="8"/>
      <c r="H3333" s="8"/>
      <c r="I3333" s="8"/>
      <c r="J3333" s="8"/>
    </row>
    <row r="3334" spans="1:10" x14ac:dyDescent="0.35">
      <c r="A3334" s="3">
        <v>38286</v>
      </c>
      <c r="B3334" s="1">
        <v>1.4760683246234653E-2</v>
      </c>
      <c r="C3334" s="1">
        <v>-1.3787094612906262E-3</v>
      </c>
      <c r="D3334" s="1">
        <v>1.2932296641986188E-2</v>
      </c>
      <c r="E3334" s="8"/>
      <c r="F3334" s="8"/>
      <c r="G3334" s="8"/>
      <c r="H3334" s="8"/>
      <c r="I3334" s="8"/>
      <c r="J3334" s="8"/>
    </row>
    <row r="3335" spans="1:10" x14ac:dyDescent="0.35">
      <c r="A3335" s="3">
        <v>38287</v>
      </c>
      <c r="B3335" s="1">
        <v>1.2797012539717736E-2</v>
      </c>
      <c r="C3335" s="1">
        <v>-7.8328135174103742E-3</v>
      </c>
      <c r="D3335" s="1">
        <v>-2.0914347290994541E-2</v>
      </c>
      <c r="E3335" s="8"/>
      <c r="F3335" s="8"/>
      <c r="G3335" s="8"/>
      <c r="H3335" s="8"/>
      <c r="I3335" s="8"/>
      <c r="J3335" s="8"/>
    </row>
    <row r="3336" spans="1:10" x14ac:dyDescent="0.35">
      <c r="A3336" s="3">
        <v>38288</v>
      </c>
      <c r="B3336" s="1">
        <v>1.8110478840769714E-3</v>
      </c>
      <c r="C3336" s="1">
        <v>7.3494171705588908E-4</v>
      </c>
      <c r="D3336" s="1">
        <v>-1.2585903169049475E-2</v>
      </c>
      <c r="E3336" s="8"/>
      <c r="F3336" s="8"/>
      <c r="G3336" s="8"/>
      <c r="H3336" s="8"/>
      <c r="I3336" s="8"/>
      <c r="J3336" s="8"/>
    </row>
    <row r="3337" spans="1:10" x14ac:dyDescent="0.35">
      <c r="A3337" s="3">
        <v>38289</v>
      </c>
      <c r="B3337" s="1">
        <v>2.4450323124874051E-3</v>
      </c>
      <c r="C3337" s="1">
        <v>3.8814262542435931E-3</v>
      </c>
      <c r="D3337" s="1">
        <v>9.8696130023716647E-3</v>
      </c>
      <c r="E3337" s="8"/>
      <c r="F3337" s="8"/>
      <c r="G3337" s="8"/>
      <c r="H3337" s="8"/>
      <c r="I3337" s="8"/>
      <c r="J3337" s="8"/>
    </row>
    <row r="3338" spans="1:10" x14ac:dyDescent="0.35">
      <c r="A3338" s="3">
        <v>38292</v>
      </c>
      <c r="B3338" s="1">
        <v>2.7425012667960211E-4</v>
      </c>
      <c r="C3338" s="1">
        <v>-4.9280824433695358E-3</v>
      </c>
      <c r="D3338" s="1">
        <v>-1.4717252334672144E-2</v>
      </c>
      <c r="E3338" s="8"/>
      <c r="F3338" s="8"/>
      <c r="G3338" s="8"/>
      <c r="H3338" s="8"/>
      <c r="I3338" s="8"/>
      <c r="J3338" s="8"/>
    </row>
    <row r="3339" spans="1:10" x14ac:dyDescent="0.35">
      <c r="A3339" s="3">
        <v>38293</v>
      </c>
      <c r="B3339" s="1">
        <v>2.6536343735533304E-5</v>
      </c>
      <c r="C3339" s="1">
        <v>1.2702269342283682E-3</v>
      </c>
      <c r="D3339" s="1">
        <v>-5.177819357864627E-3</v>
      </c>
      <c r="E3339" s="8"/>
      <c r="F3339" s="8"/>
      <c r="G3339" s="8"/>
      <c r="H3339" s="8"/>
      <c r="I3339" s="8"/>
      <c r="J3339" s="8"/>
    </row>
    <row r="3340" spans="1:10" x14ac:dyDescent="0.35">
      <c r="A3340" s="3">
        <v>38294</v>
      </c>
      <c r="B3340" s="1">
        <v>1.1135952949499492E-2</v>
      </c>
      <c r="C3340" s="1">
        <v>4.2305068059636042E-4</v>
      </c>
      <c r="D3340" s="1">
        <v>1.1576835829550701E-2</v>
      </c>
      <c r="E3340" s="8"/>
      <c r="F3340" s="8"/>
      <c r="G3340" s="8"/>
      <c r="H3340" s="8"/>
      <c r="I3340" s="8"/>
      <c r="J3340" s="8"/>
    </row>
    <row r="3341" spans="1:10" x14ac:dyDescent="0.35">
      <c r="A3341" s="3">
        <v>38295</v>
      </c>
      <c r="B3341" s="1">
        <v>1.602727734719931E-2</v>
      </c>
      <c r="C3341" s="1">
        <v>1.5959526674317213E-4</v>
      </c>
      <c r="D3341" s="1">
        <v>-1.3298525068856173E-2</v>
      </c>
      <c r="E3341" s="8"/>
      <c r="F3341" s="8"/>
      <c r="G3341" s="8"/>
      <c r="H3341" s="8"/>
      <c r="I3341" s="8"/>
      <c r="J3341" s="8"/>
    </row>
    <row r="3342" spans="1:10" x14ac:dyDescent="0.35">
      <c r="A3342" s="3">
        <v>38296</v>
      </c>
      <c r="B3342" s="1">
        <v>3.8662499187717093E-3</v>
      </c>
      <c r="C3342" s="1">
        <v>-9.4438643808278377E-3</v>
      </c>
      <c r="D3342" s="1">
        <v>6.5156336808884963E-4</v>
      </c>
      <c r="E3342" s="8"/>
      <c r="F3342" s="8"/>
      <c r="G3342" s="8"/>
      <c r="H3342" s="8"/>
      <c r="I3342" s="8"/>
      <c r="J3342" s="8"/>
    </row>
    <row r="3343" spans="1:10" x14ac:dyDescent="0.35">
      <c r="A3343" s="3">
        <v>38299</v>
      </c>
      <c r="B3343" s="1">
        <v>-1.0982129405915154E-3</v>
      </c>
      <c r="C3343" s="1">
        <v>-2.4516734458988397E-3</v>
      </c>
      <c r="D3343" s="1">
        <v>-7.3237024706330174E-3</v>
      </c>
      <c r="E3343" s="8"/>
      <c r="F3343" s="8"/>
      <c r="G3343" s="8"/>
      <c r="H3343" s="8"/>
      <c r="I3343" s="8"/>
      <c r="J3343" s="8"/>
    </row>
    <row r="3344" spans="1:10" x14ac:dyDescent="0.35">
      <c r="A3344" s="3">
        <v>38300</v>
      </c>
      <c r="B3344" s="1">
        <v>-6.9558648901390694E-4</v>
      </c>
      <c r="C3344" s="1">
        <v>-4.0373861967208786E-5</v>
      </c>
      <c r="D3344" s="1">
        <v>-1.0190061902862311E-2</v>
      </c>
      <c r="E3344" s="8"/>
      <c r="F3344" s="8"/>
      <c r="G3344" s="8"/>
      <c r="H3344" s="8"/>
      <c r="I3344" s="8"/>
      <c r="J3344" s="8"/>
    </row>
    <row r="3345" spans="1:10" x14ac:dyDescent="0.35">
      <c r="A3345" s="3">
        <v>38301</v>
      </c>
      <c r="B3345" s="1">
        <v>-1.0055909983223861E-3</v>
      </c>
      <c r="C3345" s="1">
        <v>-2.3363835504395108E-3</v>
      </c>
      <c r="D3345" s="1">
        <v>1.5850130146815848E-2</v>
      </c>
      <c r="E3345" s="8"/>
      <c r="F3345" s="8"/>
      <c r="G3345" s="8"/>
      <c r="H3345" s="8"/>
      <c r="I3345" s="8"/>
      <c r="J3345" s="8"/>
    </row>
    <row r="3346" spans="1:10" x14ac:dyDescent="0.35">
      <c r="A3346" s="3">
        <v>38302</v>
      </c>
      <c r="B3346" s="1">
        <v>9.0482086584833064E-3</v>
      </c>
      <c r="C3346" s="1">
        <v>0</v>
      </c>
      <c r="D3346" s="1">
        <v>-1.0522188709251121E-2</v>
      </c>
      <c r="E3346" s="8"/>
      <c r="F3346" s="8"/>
      <c r="G3346" s="8"/>
      <c r="H3346" s="8"/>
      <c r="I3346" s="8"/>
      <c r="J3346" s="8"/>
    </row>
    <row r="3347" spans="1:10" x14ac:dyDescent="0.35">
      <c r="A3347" s="3">
        <v>38303</v>
      </c>
      <c r="B3347" s="1">
        <v>9.0684141060711349E-3</v>
      </c>
      <c r="C3347" s="1">
        <v>3.853320275232839E-3</v>
      </c>
      <c r="D3347" s="1">
        <v>1.6345546110332412E-3</v>
      </c>
      <c r="E3347" s="8"/>
      <c r="F3347" s="8"/>
      <c r="G3347" s="8"/>
      <c r="H3347" s="8"/>
      <c r="I3347" s="8"/>
      <c r="J3347" s="8"/>
    </row>
    <row r="3348" spans="1:10" x14ac:dyDescent="0.35">
      <c r="A3348" s="3">
        <v>38306</v>
      </c>
      <c r="B3348" s="1">
        <v>-3.0405662444246521E-4</v>
      </c>
      <c r="C3348" s="1">
        <v>6.6897991122263618E-4</v>
      </c>
      <c r="D3348" s="1">
        <v>6.6256258983334784E-3</v>
      </c>
      <c r="E3348" s="8"/>
      <c r="F3348" s="8"/>
      <c r="G3348" s="8"/>
      <c r="H3348" s="8"/>
      <c r="I3348" s="8"/>
      <c r="J3348" s="8"/>
    </row>
    <row r="3349" spans="1:10" x14ac:dyDescent="0.35">
      <c r="A3349" s="3">
        <v>38307</v>
      </c>
      <c r="B3349" s="1">
        <v>-7.1040125148388927E-3</v>
      </c>
      <c r="C3349" s="1">
        <v>-1.1689920187070814E-3</v>
      </c>
      <c r="D3349" s="1">
        <v>-1.0967852374162472E-2</v>
      </c>
      <c r="E3349" s="8"/>
      <c r="F3349" s="8"/>
      <c r="G3349" s="8"/>
      <c r="H3349" s="8"/>
      <c r="I3349" s="8"/>
      <c r="J3349" s="8"/>
    </row>
    <row r="3350" spans="1:10" x14ac:dyDescent="0.35">
      <c r="A3350" s="3">
        <v>38308</v>
      </c>
      <c r="B3350" s="1">
        <v>5.5231181773451989E-3</v>
      </c>
      <c r="C3350" s="1">
        <v>5.004959070499965E-3</v>
      </c>
      <c r="D3350" s="1">
        <v>1.7085474126077027E-2</v>
      </c>
      <c r="E3350" s="8"/>
      <c r="F3350" s="8"/>
      <c r="G3350" s="8"/>
      <c r="H3350" s="8"/>
      <c r="I3350" s="8"/>
      <c r="J3350" s="8"/>
    </row>
    <row r="3351" spans="1:10" x14ac:dyDescent="0.35">
      <c r="A3351" s="3">
        <v>38309</v>
      </c>
      <c r="B3351" s="1">
        <v>1.3612403760805171E-3</v>
      </c>
      <c r="C3351" s="1">
        <v>2.0526643725466307E-3</v>
      </c>
      <c r="D3351" s="1">
        <v>-8.2392942181634971E-3</v>
      </c>
      <c r="E3351" s="8"/>
      <c r="F3351" s="8"/>
      <c r="G3351" s="8"/>
      <c r="H3351" s="8"/>
      <c r="I3351" s="8"/>
      <c r="J3351" s="8"/>
    </row>
    <row r="3352" spans="1:10" x14ac:dyDescent="0.35">
      <c r="A3352" s="3">
        <v>38310</v>
      </c>
      <c r="B3352" s="1">
        <v>-1.1224091765504696E-2</v>
      </c>
      <c r="C3352" s="1">
        <v>-6.630178228158686E-3</v>
      </c>
      <c r="D3352" s="1">
        <v>1.196008533037074E-2</v>
      </c>
      <c r="E3352" s="8"/>
      <c r="F3352" s="8"/>
      <c r="G3352" s="8"/>
      <c r="H3352" s="8"/>
      <c r="I3352" s="8"/>
      <c r="J3352" s="8"/>
    </row>
    <row r="3353" spans="1:10" x14ac:dyDescent="0.35">
      <c r="A3353" s="3">
        <v>38313</v>
      </c>
      <c r="B3353" s="1">
        <v>5.8784108482133786E-3</v>
      </c>
      <c r="C3353" s="1">
        <v>2.4080193002306064E-3</v>
      </c>
      <c r="D3353" s="1">
        <v>-6.6590180791140045E-3</v>
      </c>
      <c r="E3353" s="8"/>
      <c r="F3353" s="8"/>
      <c r="G3353" s="8"/>
      <c r="H3353" s="8"/>
      <c r="I3353" s="8"/>
      <c r="J3353" s="8"/>
    </row>
    <row r="3354" spans="1:10" x14ac:dyDescent="0.35">
      <c r="A3354" s="3">
        <v>38314</v>
      </c>
      <c r="B3354" s="1">
        <v>-2.5486581452891129E-4</v>
      </c>
      <c r="C3354" s="1">
        <v>-1.5939593936647775E-3</v>
      </c>
      <c r="D3354" s="1">
        <v>6.2078030178103457E-3</v>
      </c>
      <c r="E3354" s="8"/>
      <c r="F3354" s="8"/>
      <c r="G3354" s="8"/>
      <c r="H3354" s="8"/>
      <c r="I3354" s="8"/>
      <c r="J3354" s="8"/>
    </row>
    <row r="3355" spans="1:10" x14ac:dyDescent="0.35">
      <c r="A3355" s="3">
        <v>38315</v>
      </c>
      <c r="B3355" s="1">
        <v>4.0870027636190692E-3</v>
      </c>
      <c r="C3355" s="1">
        <v>-9.3501643090664304E-4</v>
      </c>
      <c r="D3355" s="1">
        <v>2.1283040635211099E-2</v>
      </c>
      <c r="E3355" s="8"/>
      <c r="F3355" s="8"/>
      <c r="G3355" s="8"/>
      <c r="H3355" s="8"/>
      <c r="I3355" s="8"/>
      <c r="J3355" s="8"/>
    </row>
    <row r="3356" spans="1:10" x14ac:dyDescent="0.35">
      <c r="A3356" s="3">
        <v>38320</v>
      </c>
      <c r="B3356" s="1">
        <v>-3.4558440641458015E-3</v>
      </c>
      <c r="C3356" s="1">
        <v>-7.5207865496699769E-3</v>
      </c>
      <c r="D3356" s="1">
        <v>-9.2354684652231622E-3</v>
      </c>
      <c r="E3356" s="8"/>
      <c r="F3356" s="8"/>
      <c r="G3356" s="8"/>
      <c r="H3356" s="8"/>
      <c r="I3356" s="8"/>
      <c r="J3356" s="8"/>
    </row>
    <row r="3357" spans="1:10" x14ac:dyDescent="0.35">
      <c r="A3357" s="3">
        <v>38321</v>
      </c>
      <c r="B3357" s="1">
        <v>-4.0384514945904912E-3</v>
      </c>
      <c r="C3357" s="1">
        <v>-2.0483532613372727E-3</v>
      </c>
      <c r="D3357" s="1">
        <v>-8.5946988725289029E-3</v>
      </c>
      <c r="E3357" s="8"/>
      <c r="F3357" s="8"/>
      <c r="G3357" s="8"/>
      <c r="H3357" s="8"/>
      <c r="I3357" s="8"/>
      <c r="J3357" s="8"/>
    </row>
    <row r="3358" spans="1:10" x14ac:dyDescent="0.35">
      <c r="A3358" s="3">
        <v>38322</v>
      </c>
      <c r="B3358" s="1">
        <v>1.4840517760714666E-2</v>
      </c>
      <c r="C3358" s="1">
        <v>-1.5778870220301414E-3</v>
      </c>
      <c r="D3358" s="1">
        <v>-2.3175042199964566E-2</v>
      </c>
      <c r="E3358" s="8"/>
      <c r="F3358" s="8"/>
      <c r="G3358" s="8"/>
      <c r="H3358" s="8"/>
      <c r="I3358" s="8"/>
      <c r="J3358" s="8"/>
    </row>
    <row r="3359" spans="1:10" x14ac:dyDescent="0.35">
      <c r="A3359" s="3">
        <v>38323</v>
      </c>
      <c r="B3359" s="1">
        <v>-8.7332583121340799E-4</v>
      </c>
      <c r="C3359" s="1">
        <v>-1.58038068472045E-3</v>
      </c>
      <c r="D3359" s="1">
        <v>-3.11339898671096E-2</v>
      </c>
      <c r="E3359" s="8"/>
      <c r="F3359" s="8"/>
      <c r="G3359" s="8"/>
      <c r="H3359" s="8"/>
      <c r="I3359" s="8"/>
      <c r="J3359" s="8"/>
    </row>
    <row r="3360" spans="1:10" x14ac:dyDescent="0.35">
      <c r="A3360" s="3">
        <v>38324</v>
      </c>
      <c r="B3360" s="1">
        <v>7.0543777857237644E-4</v>
      </c>
      <c r="C3360" s="1">
        <v>1.0069921651569362E-2</v>
      </c>
      <c r="D3360" s="1">
        <v>-3.3669833929695264E-4</v>
      </c>
      <c r="E3360" s="8"/>
      <c r="F3360" s="8"/>
      <c r="G3360" s="8"/>
      <c r="H3360" s="8"/>
      <c r="I3360" s="8"/>
      <c r="J3360" s="8"/>
    </row>
    <row r="3361" spans="1:10" x14ac:dyDescent="0.35">
      <c r="A3361" s="3">
        <v>38327</v>
      </c>
      <c r="B3361" s="1">
        <v>-7.7264829032175472E-4</v>
      </c>
      <c r="C3361" s="1">
        <v>2.4956460710480032E-3</v>
      </c>
      <c r="D3361" s="1">
        <v>3.3105606172062632E-3</v>
      </c>
      <c r="E3361" s="8"/>
      <c r="F3361" s="8"/>
      <c r="G3361" s="8"/>
      <c r="H3361" s="8"/>
      <c r="I3361" s="8"/>
      <c r="J3361" s="8"/>
    </row>
    <row r="3362" spans="1:10" x14ac:dyDescent="0.35">
      <c r="A3362" s="3">
        <v>38328</v>
      </c>
      <c r="B3362" s="1">
        <v>-1.1135069345770974E-2</v>
      </c>
      <c r="C3362" s="1">
        <v>1.0919106688802758E-3</v>
      </c>
      <c r="D3362" s="1">
        <v>-1.9659219717064559E-2</v>
      </c>
      <c r="E3362" s="8"/>
      <c r="F3362" s="8"/>
      <c r="G3362" s="8"/>
      <c r="H3362" s="8"/>
      <c r="I3362" s="8"/>
      <c r="J3362" s="8"/>
    </row>
    <row r="3363" spans="1:10" x14ac:dyDescent="0.35">
      <c r="A3363" s="3">
        <v>38329</v>
      </c>
      <c r="B3363" s="1">
        <v>4.8646637284365402E-3</v>
      </c>
      <c r="C3363" s="1">
        <v>7.610172301361396E-3</v>
      </c>
      <c r="D3363" s="1">
        <v>-3.0208761727877143E-3</v>
      </c>
      <c r="E3363" s="8"/>
      <c r="F3363" s="8"/>
      <c r="G3363" s="8"/>
      <c r="H3363" s="8"/>
      <c r="I3363" s="8"/>
      <c r="J3363" s="8"/>
    </row>
    <row r="3364" spans="1:10" x14ac:dyDescent="0.35">
      <c r="A3364" s="3">
        <v>38330</v>
      </c>
      <c r="B3364" s="1">
        <v>5.4214841588234846E-3</v>
      </c>
      <c r="C3364" s="1">
        <v>-2.4739962014286147E-3</v>
      </c>
      <c r="D3364" s="1">
        <v>3.8340250761654121E-3</v>
      </c>
      <c r="E3364" s="8"/>
      <c r="F3364" s="8"/>
      <c r="G3364" s="8"/>
      <c r="H3364" s="8"/>
      <c r="I3364" s="8"/>
      <c r="J3364" s="8"/>
    </row>
    <row r="3365" spans="1:10" x14ac:dyDescent="0.35">
      <c r="A3365" s="3">
        <v>38331</v>
      </c>
      <c r="B3365" s="1">
        <v>-1.043226693526878E-3</v>
      </c>
      <c r="C3365" s="1">
        <v>4.9850449686391425E-4</v>
      </c>
      <c r="D3365" s="1">
        <v>-1.1611589747183598E-2</v>
      </c>
      <c r="E3365" s="8"/>
      <c r="F3365" s="8"/>
      <c r="G3365" s="8"/>
      <c r="H3365" s="8"/>
      <c r="I3365" s="8"/>
      <c r="J3365" s="8"/>
    </row>
    <row r="3366" spans="1:10" x14ac:dyDescent="0.35">
      <c r="A3366" s="3">
        <v>38334</v>
      </c>
      <c r="B3366" s="1">
        <v>8.9497304094685402E-3</v>
      </c>
      <c r="C3366" s="1">
        <v>3.9380362567157263E-4</v>
      </c>
      <c r="D3366" s="1">
        <v>1.5799686513083524E-2</v>
      </c>
      <c r="E3366" s="8"/>
      <c r="F3366" s="8"/>
      <c r="G3366" s="8"/>
      <c r="H3366" s="8"/>
      <c r="I3366" s="8"/>
      <c r="J3366" s="8"/>
    </row>
    <row r="3367" spans="1:10" x14ac:dyDescent="0.35">
      <c r="A3367" s="3">
        <v>38335</v>
      </c>
      <c r="B3367" s="1">
        <v>3.9133127382233275E-3</v>
      </c>
      <c r="C3367" s="1">
        <v>1.5816880788932465E-3</v>
      </c>
      <c r="D3367" s="1">
        <v>3.132597754809912E-3</v>
      </c>
      <c r="E3367" s="8"/>
      <c r="F3367" s="8"/>
      <c r="G3367" s="8"/>
      <c r="H3367" s="8"/>
      <c r="I3367" s="8"/>
      <c r="J3367" s="8"/>
    </row>
    <row r="3368" spans="1:10" x14ac:dyDescent="0.35">
      <c r="A3368" s="3">
        <v>38336</v>
      </c>
      <c r="B3368" s="1">
        <v>1.9426347896698139E-3</v>
      </c>
      <c r="C3368" s="1">
        <v>4.3228079067218666E-3</v>
      </c>
      <c r="D3368" s="1">
        <v>2.0386437601979508E-2</v>
      </c>
      <c r="E3368" s="8"/>
      <c r="F3368" s="8"/>
      <c r="G3368" s="8"/>
      <c r="H3368" s="8"/>
      <c r="I3368" s="8"/>
      <c r="J3368" s="8"/>
    </row>
    <row r="3369" spans="1:10" x14ac:dyDescent="0.35">
      <c r="A3369" s="3">
        <v>38337</v>
      </c>
      <c r="B3369" s="1">
        <v>-2.0839135287011798E-3</v>
      </c>
      <c r="C3369" s="1">
        <v>-8.6240972852872425E-3</v>
      </c>
      <c r="D3369" s="1">
        <v>-6.3567563444902088E-3</v>
      </c>
      <c r="E3369" s="8"/>
      <c r="F3369" s="8"/>
      <c r="G3369" s="8"/>
      <c r="H3369" s="8"/>
      <c r="I3369" s="8"/>
      <c r="J3369" s="8"/>
    </row>
    <row r="3370" spans="1:10" x14ac:dyDescent="0.35">
      <c r="A3370" s="3">
        <v>38338</v>
      </c>
      <c r="B3370" s="1">
        <v>-7.4997327451331707E-3</v>
      </c>
      <c r="C3370" s="1">
        <v>-1.7499228290302924E-3</v>
      </c>
      <c r="D3370" s="1">
        <v>2.4107858191931179E-2</v>
      </c>
      <c r="E3370" s="8"/>
      <c r="F3370" s="8"/>
      <c r="G3370" s="8"/>
      <c r="H3370" s="8"/>
      <c r="I3370" s="8"/>
      <c r="J3370" s="8"/>
    </row>
    <row r="3371" spans="1:10" x14ac:dyDescent="0.35">
      <c r="A3371" s="3">
        <v>38341</v>
      </c>
      <c r="B3371" s="1">
        <v>3.6000285042220873E-4</v>
      </c>
      <c r="C3371" s="1">
        <v>4.6802124702408884E-4</v>
      </c>
      <c r="D3371" s="1">
        <v>-5.5642163829397306E-3</v>
      </c>
      <c r="E3371" s="8"/>
      <c r="F3371" s="8"/>
      <c r="G3371" s="8"/>
      <c r="H3371" s="8"/>
      <c r="I3371" s="8"/>
      <c r="J3371" s="8"/>
    </row>
    <row r="3372" spans="1:10" x14ac:dyDescent="0.35">
      <c r="A3372" s="3">
        <v>38342</v>
      </c>
      <c r="B3372" s="1">
        <v>8.9996857587691364E-3</v>
      </c>
      <c r="C3372" s="1">
        <v>2.4816907563155856E-3</v>
      </c>
      <c r="D3372" s="1">
        <v>-1.0749407729570827E-4</v>
      </c>
      <c r="E3372" s="8"/>
      <c r="F3372" s="8"/>
      <c r="G3372" s="8"/>
      <c r="H3372" s="8"/>
      <c r="I3372" s="8"/>
      <c r="J3372" s="8"/>
    </row>
    <row r="3373" spans="1:10" x14ac:dyDescent="0.35">
      <c r="A3373" s="3">
        <v>38343</v>
      </c>
      <c r="B3373" s="1">
        <v>3.4119833350936719E-3</v>
      </c>
      <c r="C3373" s="1">
        <v>-2.4897582326880861E-3</v>
      </c>
      <c r="D3373" s="1">
        <v>-1.15237727776876E-2</v>
      </c>
      <c r="E3373" s="8"/>
      <c r="F3373" s="8"/>
      <c r="G3373" s="8"/>
      <c r="H3373" s="8"/>
      <c r="I3373" s="8"/>
      <c r="J3373" s="8"/>
    </row>
    <row r="3374" spans="1:10" x14ac:dyDescent="0.35">
      <c r="A3374" s="3">
        <v>38344</v>
      </c>
      <c r="B3374" s="1">
        <v>4.6286730586302777E-4</v>
      </c>
      <c r="C3374" s="1">
        <v>-1.5178430170644517E-3</v>
      </c>
      <c r="D3374" s="1">
        <v>1.6329826975134832E-3</v>
      </c>
      <c r="E3374" s="8"/>
      <c r="F3374" s="8"/>
      <c r="G3374" s="8"/>
      <c r="H3374" s="8"/>
      <c r="I3374" s="8"/>
      <c r="J3374" s="8"/>
    </row>
    <row r="3375" spans="1:10" x14ac:dyDescent="0.35">
      <c r="A3375" s="3">
        <v>38348</v>
      </c>
      <c r="B3375" s="1">
        <v>-4.3146171569201407E-3</v>
      </c>
      <c r="C3375" s="1">
        <v>-5.8181628709731009E-3</v>
      </c>
      <c r="D3375" s="1">
        <v>-2.0667486740891899E-2</v>
      </c>
      <c r="E3375" s="8"/>
      <c r="F3375" s="8"/>
      <c r="G3375" s="8"/>
      <c r="H3375" s="8"/>
      <c r="I3375" s="8"/>
      <c r="J3375" s="8"/>
    </row>
    <row r="3376" spans="1:10" x14ac:dyDescent="0.35">
      <c r="A3376" s="3">
        <v>38349</v>
      </c>
      <c r="B3376" s="1">
        <v>7.1285334492097755E-3</v>
      </c>
      <c r="C3376" s="1">
        <v>1.54399366456615E-4</v>
      </c>
      <c r="D3376" s="1">
        <v>3.3672343702271443E-3</v>
      </c>
      <c r="E3376" s="8"/>
      <c r="F3376" s="8"/>
      <c r="G3376" s="8"/>
      <c r="H3376" s="8"/>
      <c r="I3376" s="8"/>
      <c r="J3376" s="8"/>
    </row>
    <row r="3377" spans="1:10" x14ac:dyDescent="0.35">
      <c r="A3377" s="3">
        <v>38350</v>
      </c>
      <c r="B3377" s="1">
        <v>-7.4165942209223124E-5</v>
      </c>
      <c r="C3377" s="1">
        <v>-2.513984848921489E-3</v>
      </c>
      <c r="D3377" s="1">
        <v>1.1225440242939698E-2</v>
      </c>
      <c r="E3377" s="8"/>
      <c r="F3377" s="8"/>
      <c r="G3377" s="8"/>
      <c r="H3377" s="8"/>
      <c r="I3377" s="8"/>
      <c r="J3377" s="8"/>
    </row>
    <row r="3378" spans="1:10" x14ac:dyDescent="0.35">
      <c r="A3378" s="3">
        <v>38351</v>
      </c>
      <c r="B3378" s="1">
        <v>8.2406262922643438E-5</v>
      </c>
      <c r="C3378" s="1">
        <v>4.7055085909261593E-3</v>
      </c>
      <c r="D3378" s="1">
        <v>-3.9920998522231963E-3</v>
      </c>
      <c r="E3378" s="8"/>
      <c r="F3378" s="8"/>
      <c r="G3378" s="8"/>
      <c r="H3378" s="8"/>
      <c r="I3378" s="8"/>
      <c r="J3378" s="8"/>
    </row>
    <row r="3379" spans="1:10" x14ac:dyDescent="0.35">
      <c r="A3379" s="3">
        <v>38355</v>
      </c>
      <c r="B3379" s="1">
        <v>-8.1524892292177825E-3</v>
      </c>
      <c r="C3379" s="1">
        <v>-1.1309658460369963E-4</v>
      </c>
      <c r="D3379" s="1">
        <v>-1.5732890767219808E-2</v>
      </c>
      <c r="E3379" s="8"/>
      <c r="F3379" s="8"/>
      <c r="G3379" s="8"/>
      <c r="H3379" s="8"/>
      <c r="I3379" s="8"/>
      <c r="J3379" s="8"/>
    </row>
    <row r="3380" spans="1:10" x14ac:dyDescent="0.35">
      <c r="A3380" s="3">
        <v>38356</v>
      </c>
      <c r="B3380" s="1">
        <v>-1.1748499231413018E-2</v>
      </c>
      <c r="C3380" s="1">
        <v>-5.1594728203802195E-3</v>
      </c>
      <c r="D3380" s="1">
        <v>-6.2550453179039522E-3</v>
      </c>
      <c r="E3380" s="8"/>
      <c r="F3380" s="8"/>
      <c r="G3380" s="8"/>
      <c r="H3380" s="8"/>
      <c r="I3380" s="8"/>
      <c r="J3380" s="8"/>
    </row>
    <row r="3381" spans="1:10" x14ac:dyDescent="0.35">
      <c r="A3381" s="3">
        <v>38357</v>
      </c>
      <c r="B3381" s="1">
        <v>-3.6259726545042961E-3</v>
      </c>
      <c r="C3381" s="1">
        <v>4.7088242611349854E-4</v>
      </c>
      <c r="D3381" s="1">
        <v>-1.4325811706952132E-3</v>
      </c>
      <c r="E3381" s="8"/>
      <c r="F3381" s="8"/>
      <c r="G3381" s="8"/>
      <c r="H3381" s="8"/>
      <c r="I3381" s="8"/>
      <c r="J3381" s="8"/>
    </row>
    <row r="3382" spans="1:10" x14ac:dyDescent="0.35">
      <c r="A3382" s="3">
        <v>38358</v>
      </c>
      <c r="B3382" s="1">
        <v>3.4997063081060194E-3</v>
      </c>
      <c r="C3382" s="1">
        <v>2.7593147335816125E-4</v>
      </c>
      <c r="D3382" s="1">
        <v>1.6167309223331195E-2</v>
      </c>
      <c r="E3382" s="8"/>
      <c r="F3382" s="8"/>
      <c r="G3382" s="8"/>
      <c r="H3382" s="8"/>
      <c r="I3382" s="8"/>
      <c r="J3382" s="8"/>
    </row>
    <row r="3383" spans="1:10" x14ac:dyDescent="0.35">
      <c r="A3383" s="3">
        <v>38359</v>
      </c>
      <c r="B3383" s="1">
        <v>-1.4321339555191225E-3</v>
      </c>
      <c r="C3383" s="1">
        <v>-9.0111671499230742E-4</v>
      </c>
      <c r="D3383" s="1">
        <v>-1.8494181594455544E-3</v>
      </c>
      <c r="E3383" s="8"/>
      <c r="F3383" s="8"/>
      <c r="G3383" s="8"/>
      <c r="H3383" s="8"/>
      <c r="I3383" s="8"/>
      <c r="J3383" s="8"/>
    </row>
    <row r="3384" spans="1:10" x14ac:dyDescent="0.35">
      <c r="A3384" s="3">
        <v>38362</v>
      </c>
      <c r="B3384" s="1">
        <v>3.4168789871083954E-3</v>
      </c>
      <c r="C3384" s="1">
        <v>5.440144338586505E-4</v>
      </c>
      <c r="D3384" s="1">
        <v>2.6835194438627552E-3</v>
      </c>
      <c r="E3384" s="8"/>
      <c r="F3384" s="8"/>
      <c r="G3384" s="8"/>
      <c r="H3384" s="8"/>
      <c r="I3384" s="8"/>
      <c r="J3384" s="8"/>
    </row>
    <row r="3385" spans="1:10" x14ac:dyDescent="0.35">
      <c r="A3385" s="3">
        <v>38363</v>
      </c>
      <c r="B3385" s="1">
        <v>-6.1182372173450511E-3</v>
      </c>
      <c r="C3385" s="1">
        <v>2.5780105238114399E-3</v>
      </c>
      <c r="D3385" s="1">
        <v>4.9623962475122034E-3</v>
      </c>
      <c r="E3385" s="8"/>
      <c r="F3385" s="8"/>
      <c r="G3385" s="8"/>
      <c r="H3385" s="8"/>
      <c r="I3385" s="8"/>
      <c r="J3385" s="8"/>
    </row>
    <row r="3386" spans="1:10" x14ac:dyDescent="0.35">
      <c r="A3386" s="3">
        <v>38364</v>
      </c>
      <c r="B3386" s="1">
        <v>3.9735319229116644E-3</v>
      </c>
      <c r="C3386" s="1">
        <v>7.8505327421281681E-4</v>
      </c>
      <c r="D3386" s="1">
        <v>-7.943863783297549E-4</v>
      </c>
      <c r="E3386" s="8"/>
      <c r="F3386" s="8"/>
      <c r="G3386" s="8"/>
      <c r="H3386" s="8"/>
      <c r="I3386" s="8"/>
      <c r="J3386" s="8"/>
    </row>
    <row r="3387" spans="1:10" x14ac:dyDescent="0.35">
      <c r="A3387" s="3">
        <v>38365</v>
      </c>
      <c r="B3387" s="1">
        <v>-8.6675806362045641E-3</v>
      </c>
      <c r="C3387" s="1">
        <v>3.8112817951011192E-3</v>
      </c>
      <c r="D3387" s="1">
        <v>1.6566181250808668E-2</v>
      </c>
      <c r="E3387" s="8"/>
      <c r="F3387" s="8"/>
      <c r="G3387" s="8"/>
      <c r="H3387" s="8"/>
      <c r="I3387" s="8"/>
      <c r="J3387" s="8"/>
    </row>
    <row r="3388" spans="1:10" x14ac:dyDescent="0.35">
      <c r="A3388" s="3">
        <v>38366</v>
      </c>
      <c r="B3388" s="1">
        <v>5.9865460738067391E-3</v>
      </c>
      <c r="C3388" s="1">
        <v>-2.1784040112670326E-3</v>
      </c>
      <c r="D3388" s="1">
        <v>-5.2242019206949512E-3</v>
      </c>
      <c r="E3388" s="8"/>
      <c r="F3388" s="8"/>
      <c r="G3388" s="8"/>
      <c r="H3388" s="8"/>
      <c r="I3388" s="8"/>
      <c r="J3388" s="8"/>
    </row>
    <row r="3389" spans="1:10" x14ac:dyDescent="0.35">
      <c r="A3389" s="3">
        <v>38370</v>
      </c>
      <c r="B3389" s="1">
        <v>9.6283037449323167E-3</v>
      </c>
      <c r="C3389" s="1">
        <v>1.5173162560112902E-3</v>
      </c>
      <c r="D3389" s="1">
        <v>-4.6431068750980653E-3</v>
      </c>
      <c r="E3389" s="8"/>
      <c r="F3389" s="8"/>
      <c r="G3389" s="8"/>
      <c r="H3389" s="8"/>
      <c r="I3389" s="8"/>
      <c r="J3389" s="8"/>
    </row>
    <row r="3390" spans="1:10" x14ac:dyDescent="0.35">
      <c r="A3390" s="3">
        <v>38371</v>
      </c>
      <c r="B3390" s="1">
        <v>-9.5354434363160729E-3</v>
      </c>
      <c r="C3390" s="1">
        <v>7.4167832297944534E-4</v>
      </c>
      <c r="D3390" s="1">
        <v>3.3639966796354336E-3</v>
      </c>
      <c r="E3390" s="8"/>
      <c r="F3390" s="8"/>
      <c r="G3390" s="8"/>
      <c r="H3390" s="8"/>
      <c r="I3390" s="8"/>
      <c r="J3390" s="8"/>
    </row>
    <row r="3391" spans="1:10" x14ac:dyDescent="0.35">
      <c r="A3391" s="3">
        <v>38372</v>
      </c>
      <c r="B3391" s="1">
        <v>-7.8134666420083976E-3</v>
      </c>
      <c r="C3391" s="1">
        <v>1.706993449636416E-3</v>
      </c>
      <c r="D3391" s="1">
        <v>-3.2697448622727361E-3</v>
      </c>
      <c r="E3391" s="8"/>
      <c r="F3391" s="8"/>
      <c r="G3391" s="8"/>
      <c r="H3391" s="8"/>
      <c r="I3391" s="8"/>
      <c r="J3391" s="8"/>
    </row>
    <row r="3392" spans="1:10" x14ac:dyDescent="0.35">
      <c r="A3392" s="3">
        <v>38373</v>
      </c>
      <c r="B3392" s="1">
        <v>-6.4354460605525717E-3</v>
      </c>
      <c r="C3392" s="1">
        <v>1.8566674545486294E-3</v>
      </c>
      <c r="D3392" s="1">
        <v>6.3875919873816285E-3</v>
      </c>
      <c r="E3392" s="8"/>
      <c r="F3392" s="8"/>
      <c r="G3392" s="8"/>
      <c r="H3392" s="8"/>
      <c r="I3392" s="8"/>
      <c r="J3392" s="8"/>
    </row>
    <row r="3393" spans="1:10" x14ac:dyDescent="0.35">
      <c r="A3393" s="3">
        <v>38376</v>
      </c>
      <c r="B3393" s="1">
        <v>-3.5340272325752767E-3</v>
      </c>
      <c r="C3393" s="1">
        <v>1.396256014477719E-3</v>
      </c>
      <c r="D3393" s="1">
        <v>6.1074047194594003E-3</v>
      </c>
      <c r="E3393" s="8"/>
      <c r="F3393" s="8"/>
      <c r="G3393" s="8"/>
      <c r="H3393" s="8"/>
      <c r="I3393" s="8"/>
      <c r="J3393" s="8"/>
    </row>
    <row r="3394" spans="1:10" x14ac:dyDescent="0.35">
      <c r="A3394" s="3">
        <v>38377</v>
      </c>
      <c r="B3394" s="1">
        <v>3.9963005984531511E-3</v>
      </c>
      <c r="C3394" s="1">
        <v>-5.000211390669718E-3</v>
      </c>
      <c r="D3394" s="1">
        <v>3.032038515223831E-3</v>
      </c>
      <c r="E3394" s="8"/>
      <c r="F3394" s="8"/>
      <c r="G3394" s="8"/>
      <c r="H3394" s="8"/>
      <c r="I3394" s="8"/>
      <c r="J3394" s="8"/>
    </row>
    <row r="3395" spans="1:10" x14ac:dyDescent="0.35">
      <c r="A3395" s="3">
        <v>38378</v>
      </c>
      <c r="B3395" s="1">
        <v>4.8324946337465523E-3</v>
      </c>
      <c r="C3395" s="1">
        <v>-3.5466138270553516E-4</v>
      </c>
      <c r="D3395" s="1">
        <v>-8.386023682991307E-4</v>
      </c>
      <c r="E3395" s="8"/>
      <c r="F3395" s="8"/>
      <c r="G3395" s="8"/>
      <c r="H3395" s="8"/>
      <c r="I3395" s="8"/>
      <c r="J3395" s="8"/>
    </row>
    <row r="3396" spans="1:10" x14ac:dyDescent="0.35">
      <c r="A3396" s="3">
        <v>38379</v>
      </c>
      <c r="B3396" s="1">
        <v>4.0875067629772159E-4</v>
      </c>
      <c r="C3396" s="1">
        <v>-1.2019474606893687E-3</v>
      </c>
      <c r="D3396" s="1">
        <v>-7.7859134207648876E-3</v>
      </c>
      <c r="E3396" s="8"/>
      <c r="F3396" s="8"/>
      <c r="G3396" s="8"/>
      <c r="H3396" s="8"/>
      <c r="I3396" s="8"/>
      <c r="J3396" s="8"/>
    </row>
    <row r="3397" spans="1:10" x14ac:dyDescent="0.35">
      <c r="A3397" s="3">
        <v>38380</v>
      </c>
      <c r="B3397" s="1">
        <v>-2.719628601441738E-3</v>
      </c>
      <c r="C3397" s="1">
        <v>5.321152615814507E-3</v>
      </c>
      <c r="D3397" s="1">
        <v>-8.4430792909259336E-3</v>
      </c>
      <c r="E3397" s="8"/>
      <c r="F3397" s="8"/>
      <c r="G3397" s="8"/>
      <c r="H3397" s="8"/>
      <c r="I3397" s="8"/>
      <c r="J3397" s="8"/>
    </row>
    <row r="3398" spans="1:10" x14ac:dyDescent="0.35">
      <c r="A3398" s="3">
        <v>38383</v>
      </c>
      <c r="B3398" s="1">
        <v>8.4246639832197632E-3</v>
      </c>
      <c r="C3398" s="1">
        <v>4.5753549708298834E-4</v>
      </c>
      <c r="D3398" s="1">
        <v>7.3782130799483992E-3</v>
      </c>
      <c r="E3398" s="8"/>
      <c r="F3398" s="8"/>
      <c r="G3398" s="8"/>
      <c r="H3398" s="8"/>
      <c r="I3398" s="8"/>
      <c r="J3398" s="8"/>
    </row>
    <row r="3399" spans="1:10" x14ac:dyDescent="0.35">
      <c r="A3399" s="3">
        <v>38384</v>
      </c>
      <c r="B3399" s="1">
        <v>6.8672549560682443E-3</v>
      </c>
      <c r="C3399" s="1">
        <v>-2.3275505845697102E-4</v>
      </c>
      <c r="D3399" s="1">
        <v>-8.7163376228530723E-3</v>
      </c>
      <c r="E3399" s="8"/>
      <c r="F3399" s="8"/>
      <c r="G3399" s="8"/>
      <c r="H3399" s="8"/>
      <c r="I3399" s="8"/>
      <c r="J3399" s="8"/>
    </row>
    <row r="3400" spans="1:10" x14ac:dyDescent="0.35">
      <c r="A3400" s="3">
        <v>38385</v>
      </c>
      <c r="B3400" s="1">
        <v>3.1730069431806021E-3</v>
      </c>
      <c r="C3400" s="1">
        <v>-4.2551996370806226E-4</v>
      </c>
      <c r="D3400" s="1">
        <v>-6.3212084833759513E-3</v>
      </c>
      <c r="E3400" s="8"/>
      <c r="F3400" s="8"/>
      <c r="G3400" s="8"/>
      <c r="H3400" s="8"/>
      <c r="I3400" s="8"/>
      <c r="J3400" s="8"/>
    </row>
    <row r="3401" spans="1:10" x14ac:dyDescent="0.35">
      <c r="A3401" s="3">
        <v>38386</v>
      </c>
      <c r="B3401" s="1">
        <v>-2.769526922576206E-3</v>
      </c>
      <c r="C3401" s="1">
        <v>-1.6636732429541297E-3</v>
      </c>
      <c r="D3401" s="1">
        <v>-7.3151411632888805E-3</v>
      </c>
      <c r="E3401" s="8"/>
      <c r="F3401" s="8"/>
      <c r="G3401" s="8"/>
      <c r="H3401" s="8"/>
      <c r="I3401" s="8"/>
      <c r="J3401" s="8"/>
    </row>
    <row r="3402" spans="1:10" x14ac:dyDescent="0.35">
      <c r="A3402" s="3">
        <v>38387</v>
      </c>
      <c r="B3402" s="1">
        <v>1.0982508461376298E-2</v>
      </c>
      <c r="C3402" s="1">
        <v>7.1094810268557624E-3</v>
      </c>
      <c r="D3402" s="1">
        <v>-2.1261977859513494E-3</v>
      </c>
      <c r="E3402" s="8"/>
      <c r="F3402" s="8"/>
      <c r="G3402" s="8"/>
      <c r="H3402" s="8"/>
      <c r="I3402" s="8"/>
      <c r="J3402" s="8"/>
    </row>
    <row r="3403" spans="1:10" x14ac:dyDescent="0.35">
      <c r="A3403" s="3">
        <v>38390</v>
      </c>
      <c r="B3403" s="1">
        <v>-1.0895104518842788E-3</v>
      </c>
      <c r="C3403" s="1">
        <v>1.5801321660375873E-3</v>
      </c>
      <c r="D3403" s="1">
        <v>-5.5203985205767962E-3</v>
      </c>
      <c r="E3403" s="8"/>
      <c r="F3403" s="8"/>
      <c r="G3403" s="8"/>
      <c r="H3403" s="8"/>
      <c r="I3403" s="8"/>
      <c r="J3403" s="8"/>
    </row>
    <row r="3404" spans="1:10" x14ac:dyDescent="0.35">
      <c r="A3404" s="3">
        <v>38391</v>
      </c>
      <c r="B3404" s="1">
        <v>4.8252511314665392E-4</v>
      </c>
      <c r="C3404" s="1">
        <v>1.3467264236652699E-3</v>
      </c>
      <c r="D3404" s="1">
        <v>4.7959797748798457E-3</v>
      </c>
      <c r="E3404" s="8"/>
      <c r="F3404" s="8"/>
      <c r="G3404" s="8"/>
      <c r="H3404" s="8"/>
      <c r="I3404" s="8"/>
      <c r="J3404" s="8"/>
    </row>
    <row r="3405" spans="1:10" x14ac:dyDescent="0.35">
      <c r="A3405" s="3">
        <v>38392</v>
      </c>
      <c r="B3405" s="1">
        <v>-8.6122096525033231E-3</v>
      </c>
      <c r="C3405" s="1">
        <v>4.4416795640947566E-3</v>
      </c>
      <c r="D3405" s="1">
        <v>1.9159660987347626E-3</v>
      </c>
      <c r="E3405" s="8"/>
      <c r="F3405" s="8"/>
      <c r="G3405" s="8"/>
      <c r="H3405" s="8"/>
      <c r="I3405" s="8"/>
      <c r="J3405" s="8"/>
    </row>
    <row r="3406" spans="1:10" x14ac:dyDescent="0.35">
      <c r="A3406" s="3">
        <v>38393</v>
      </c>
      <c r="B3406" s="1">
        <v>4.2026014135973311E-3</v>
      </c>
      <c r="C3406" s="1">
        <v>-7.3685381537974817E-3</v>
      </c>
      <c r="D3406" s="1">
        <v>1.5901258534760383E-2</v>
      </c>
      <c r="E3406" s="8"/>
      <c r="F3406" s="8"/>
      <c r="G3406" s="8"/>
      <c r="H3406" s="8"/>
      <c r="I3406" s="8"/>
      <c r="J3406" s="8"/>
    </row>
    <row r="3407" spans="1:10" x14ac:dyDescent="0.35">
      <c r="A3407" s="3">
        <v>38394</v>
      </c>
      <c r="B3407" s="1">
        <v>6.9017178523404664E-3</v>
      </c>
      <c r="C3407" s="1">
        <v>-2.5430248494564753E-3</v>
      </c>
      <c r="D3407" s="1">
        <v>2.1608463206992542E-3</v>
      </c>
      <c r="E3407" s="8"/>
      <c r="F3407" s="8"/>
      <c r="G3407" s="8"/>
      <c r="H3407" s="8"/>
      <c r="I3407" s="8"/>
      <c r="J3407" s="8"/>
    </row>
    <row r="3408" spans="1:10" x14ac:dyDescent="0.35">
      <c r="A3408" s="3">
        <v>38397</v>
      </c>
      <c r="B3408" s="1">
        <v>6.9667919083652851E-4</v>
      </c>
      <c r="C3408" s="1">
        <v>2.0796846376171111E-3</v>
      </c>
      <c r="D3408" s="1">
        <v>6.0170644955383785E-3</v>
      </c>
      <c r="E3408" s="8"/>
      <c r="F3408" s="8"/>
      <c r="G3408" s="8"/>
      <c r="H3408" s="8"/>
      <c r="I3408" s="8"/>
      <c r="J3408" s="8"/>
    </row>
    <row r="3409" spans="1:10" x14ac:dyDescent="0.35">
      <c r="A3409" s="3">
        <v>38398</v>
      </c>
      <c r="B3409" s="1">
        <v>3.2943504419995244E-3</v>
      </c>
      <c r="C3409" s="1">
        <v>-1.9275611130218759E-3</v>
      </c>
      <c r="D3409" s="1">
        <v>4.0100062377412008E-3</v>
      </c>
      <c r="E3409" s="8"/>
      <c r="F3409" s="8"/>
      <c r="G3409" s="8"/>
      <c r="H3409" s="8"/>
      <c r="I3409" s="8"/>
      <c r="J3409" s="8"/>
    </row>
    <row r="3410" spans="1:10" x14ac:dyDescent="0.35">
      <c r="A3410" s="3">
        <v>38399</v>
      </c>
      <c r="B3410" s="1">
        <v>1.8178362840604238E-4</v>
      </c>
      <c r="C3410" s="1">
        <v>-4.9921048800831355E-3</v>
      </c>
      <c r="D3410" s="1">
        <v>8.590845608077353E-4</v>
      </c>
      <c r="E3410" s="8"/>
      <c r="F3410" s="8"/>
      <c r="G3410" s="8"/>
      <c r="H3410" s="8"/>
      <c r="I3410" s="8"/>
      <c r="J3410" s="8"/>
    </row>
    <row r="3411" spans="1:10" x14ac:dyDescent="0.35">
      <c r="A3411" s="3">
        <v>38400</v>
      </c>
      <c r="B3411" s="1">
        <v>-7.9549503106062288E-3</v>
      </c>
      <c r="C3411" s="1">
        <v>-2.3683140464988281E-3</v>
      </c>
      <c r="D3411" s="1">
        <v>1.473714980148073E-3</v>
      </c>
      <c r="E3411" s="8"/>
      <c r="F3411" s="8"/>
      <c r="G3411" s="8"/>
      <c r="H3411" s="8"/>
      <c r="I3411" s="8"/>
      <c r="J3411" s="8"/>
    </row>
    <row r="3412" spans="1:10" x14ac:dyDescent="0.35">
      <c r="A3412" s="3">
        <v>38401</v>
      </c>
      <c r="B3412" s="1">
        <v>6.9931819328917393E-4</v>
      </c>
      <c r="C3412" s="1">
        <v>-5.7750797461551383E-3</v>
      </c>
      <c r="D3412" s="1">
        <v>5.3308799468334165E-3</v>
      </c>
      <c r="E3412" s="8"/>
      <c r="F3412" s="8"/>
      <c r="G3412" s="8"/>
      <c r="H3412" s="8"/>
      <c r="I3412" s="8"/>
      <c r="J3412" s="8"/>
    </row>
    <row r="3413" spans="1:10" x14ac:dyDescent="0.35">
      <c r="A3413" s="3">
        <v>38405</v>
      </c>
      <c r="B3413" s="1">
        <v>-1.4612017289066628E-2</v>
      </c>
      <c r="C3413" s="1">
        <v>-2.2332223297117861E-3</v>
      </c>
      <c r="D3413" s="1">
        <v>2.9631482391583645E-2</v>
      </c>
      <c r="E3413" s="8"/>
      <c r="F3413" s="8"/>
      <c r="G3413" s="8"/>
      <c r="H3413" s="8"/>
      <c r="I3413" s="8"/>
      <c r="J3413" s="8"/>
    </row>
    <row r="3414" spans="1:10" x14ac:dyDescent="0.35">
      <c r="A3414" s="3">
        <v>38406</v>
      </c>
      <c r="B3414" s="1">
        <v>5.5916876924649314E-3</v>
      </c>
      <c r="C3414" s="1">
        <v>1.4460731080686963E-3</v>
      </c>
      <c r="D3414" s="1">
        <v>7.3733833195525362E-3</v>
      </c>
      <c r="E3414" s="8"/>
      <c r="F3414" s="8"/>
      <c r="G3414" s="8"/>
      <c r="H3414" s="8"/>
      <c r="I3414" s="8"/>
      <c r="J3414" s="8"/>
    </row>
    <row r="3415" spans="1:10" x14ac:dyDescent="0.35">
      <c r="A3415" s="3">
        <v>38407</v>
      </c>
      <c r="B3415" s="1">
        <v>7.8628594137912771E-3</v>
      </c>
      <c r="C3415" s="1">
        <v>-1.1371852644136392E-3</v>
      </c>
      <c r="D3415" s="1">
        <v>-5.3765222889116619E-3</v>
      </c>
      <c r="E3415" s="8"/>
      <c r="F3415" s="8"/>
      <c r="G3415" s="8"/>
      <c r="H3415" s="8"/>
      <c r="I3415" s="8"/>
      <c r="J3415" s="8"/>
    </row>
    <row r="3416" spans="1:10" x14ac:dyDescent="0.35">
      <c r="A3416" s="3">
        <v>38408</v>
      </c>
      <c r="B3416" s="1">
        <v>9.2637409497657117E-3</v>
      </c>
      <c r="C3416" s="1">
        <v>8.2052786477262605E-4</v>
      </c>
      <c r="D3416" s="1">
        <v>1.2802899633376382E-2</v>
      </c>
      <c r="E3416" s="8"/>
      <c r="F3416" s="8"/>
      <c r="G3416" s="8"/>
      <c r="H3416" s="8"/>
      <c r="I3416" s="8"/>
      <c r="J3416" s="8"/>
    </row>
    <row r="3417" spans="1:10" x14ac:dyDescent="0.35">
      <c r="A3417" s="3">
        <v>38411</v>
      </c>
      <c r="B3417" s="1">
        <v>-6.4348847492881386E-3</v>
      </c>
      <c r="C3417" s="1">
        <v>-6.8774716976621785E-3</v>
      </c>
      <c r="D3417" s="1">
        <v>1.1364498370962964E-2</v>
      </c>
      <c r="E3417" s="8"/>
      <c r="F3417" s="8"/>
      <c r="G3417" s="8"/>
      <c r="H3417" s="8"/>
      <c r="I3417" s="8"/>
      <c r="J3417" s="8"/>
    </row>
    <row r="3418" spans="1:10" x14ac:dyDescent="0.35">
      <c r="A3418" s="3">
        <v>38412</v>
      </c>
      <c r="B3418" s="1">
        <v>5.6420794157871551E-3</v>
      </c>
      <c r="C3418" s="1">
        <v>-1.1208424671836554E-3</v>
      </c>
      <c r="D3418" s="1">
        <v>-7.0042552859933159E-3</v>
      </c>
      <c r="E3418" s="8"/>
      <c r="F3418" s="8"/>
      <c r="G3418" s="8"/>
      <c r="H3418" s="8"/>
      <c r="I3418" s="8"/>
      <c r="J3418" s="8"/>
    </row>
    <row r="3419" spans="1:10" x14ac:dyDescent="0.35">
      <c r="A3419" s="3">
        <v>38413</v>
      </c>
      <c r="B3419" s="1">
        <v>-2.726720639579294E-4</v>
      </c>
      <c r="C3419" s="1">
        <v>-4.8308586357663085E-4</v>
      </c>
      <c r="D3419" s="1">
        <v>9.5932042314915561E-3</v>
      </c>
      <c r="E3419" s="8"/>
      <c r="F3419" s="8"/>
      <c r="G3419" s="8"/>
      <c r="H3419" s="8"/>
      <c r="I3419" s="8"/>
      <c r="J3419" s="8"/>
    </row>
    <row r="3420" spans="1:10" x14ac:dyDescent="0.35">
      <c r="A3420" s="3">
        <v>38414</v>
      </c>
      <c r="B3420" s="1">
        <v>3.2224081582682797E-4</v>
      </c>
      <c r="C3420" s="1">
        <v>-4.8331934832591012E-4</v>
      </c>
      <c r="D3420" s="1">
        <v>4.5078059211409761E-3</v>
      </c>
      <c r="E3420" s="8"/>
      <c r="F3420" s="8"/>
      <c r="G3420" s="8"/>
      <c r="H3420" s="8"/>
      <c r="I3420" s="8"/>
      <c r="J3420" s="8"/>
    </row>
    <row r="3421" spans="1:10" x14ac:dyDescent="0.35">
      <c r="A3421" s="3">
        <v>38415</v>
      </c>
      <c r="B3421" s="1">
        <v>9.5783416593899773E-3</v>
      </c>
      <c r="C3421" s="1">
        <v>5.7844716303953429E-3</v>
      </c>
      <c r="D3421" s="1">
        <v>4.8252623503178202E-3</v>
      </c>
      <c r="E3421" s="8"/>
      <c r="F3421" s="8"/>
      <c r="G3421" s="8"/>
      <c r="H3421" s="8"/>
      <c r="I3421" s="8"/>
      <c r="J3421" s="8"/>
    </row>
    <row r="3422" spans="1:10" x14ac:dyDescent="0.35">
      <c r="A3422" s="3">
        <v>38418</v>
      </c>
      <c r="B3422" s="1">
        <v>2.6068176057902669E-3</v>
      </c>
      <c r="C3422" s="1">
        <v>7.9804564496054108E-4</v>
      </c>
      <c r="D3422" s="1">
        <v>-1.5000945780961183E-3</v>
      </c>
      <c r="E3422" s="8"/>
      <c r="F3422" s="8"/>
      <c r="G3422" s="8"/>
      <c r="H3422" s="8"/>
      <c r="I3422" s="8"/>
      <c r="J3422" s="8"/>
    </row>
    <row r="3423" spans="1:10" x14ac:dyDescent="0.35">
      <c r="A3423" s="3">
        <v>38419</v>
      </c>
      <c r="B3423" s="1">
        <v>-4.8103367542331266E-3</v>
      </c>
      <c r="C3423" s="1">
        <v>-5.7798438384260454E-3</v>
      </c>
      <c r="D3423" s="1">
        <v>1.3573260987020224E-2</v>
      </c>
      <c r="E3423" s="8"/>
      <c r="F3423" s="8"/>
      <c r="G3423" s="8"/>
      <c r="H3423" s="8"/>
      <c r="I3423" s="8"/>
      <c r="J3423" s="8"/>
    </row>
    <row r="3424" spans="1:10" x14ac:dyDescent="0.35">
      <c r="A3424" s="3">
        <v>38420</v>
      </c>
      <c r="B3424" s="1">
        <v>-1.0237309367139701E-2</v>
      </c>
      <c r="C3424" s="1">
        <v>-1.1337887246582155E-2</v>
      </c>
      <c r="D3424" s="1">
        <v>4.6850720397035367E-3</v>
      </c>
      <c r="E3424" s="8"/>
      <c r="F3424" s="8"/>
      <c r="G3424" s="8"/>
      <c r="H3424" s="8"/>
      <c r="I3424" s="8"/>
      <c r="J3424" s="8"/>
    </row>
    <row r="3425" spans="1:10" x14ac:dyDescent="0.35">
      <c r="A3425" s="3">
        <v>38421</v>
      </c>
      <c r="B3425" s="1">
        <v>1.8541056357391221E-3</v>
      </c>
      <c r="C3425" s="1">
        <v>4.7088456181207166E-3</v>
      </c>
      <c r="D3425" s="1">
        <v>-3.7773149964741631E-3</v>
      </c>
      <c r="E3425" s="8"/>
      <c r="F3425" s="8"/>
      <c r="G3425" s="8"/>
      <c r="H3425" s="8"/>
      <c r="I3425" s="8"/>
      <c r="J3425" s="8"/>
    </row>
    <row r="3426" spans="1:10" x14ac:dyDescent="0.35">
      <c r="A3426" s="3">
        <v>38422</v>
      </c>
      <c r="B3426" s="1">
        <v>-7.6204442949903001E-3</v>
      </c>
      <c r="C3426" s="1">
        <v>-6.4658783431774409E-3</v>
      </c>
      <c r="D3426" s="1">
        <v>1.0476323864998629E-2</v>
      </c>
      <c r="E3426" s="8"/>
      <c r="F3426" s="8"/>
      <c r="G3426" s="8"/>
      <c r="H3426" s="8"/>
      <c r="I3426" s="8"/>
      <c r="J3426" s="8"/>
    </row>
    <row r="3427" spans="1:10" x14ac:dyDescent="0.35">
      <c r="A3427" s="3">
        <v>38425</v>
      </c>
      <c r="B3427" s="1">
        <v>5.6171986994084039E-3</v>
      </c>
      <c r="C3427" s="1">
        <v>1.6328158090372917E-3</v>
      </c>
      <c r="D3427" s="1">
        <v>3.0687541943479513E-4</v>
      </c>
      <c r="E3427" s="8"/>
      <c r="F3427" s="8"/>
      <c r="G3427" s="8"/>
      <c r="H3427" s="8"/>
      <c r="I3427" s="8"/>
      <c r="J3427" s="8"/>
    </row>
    <row r="3428" spans="1:10" x14ac:dyDescent="0.35">
      <c r="A3428" s="3">
        <v>38426</v>
      </c>
      <c r="B3428" s="1">
        <v>-7.5522903442790225E-3</v>
      </c>
      <c r="C3428" s="1">
        <v>-1.9978701564084562E-3</v>
      </c>
      <c r="D3428" s="1">
        <v>1.1606984715441615E-2</v>
      </c>
      <c r="E3428" s="8"/>
      <c r="F3428" s="8"/>
      <c r="G3428" s="8"/>
      <c r="H3428" s="8"/>
      <c r="I3428" s="8"/>
      <c r="J3428" s="8"/>
    </row>
    <row r="3429" spans="1:10" x14ac:dyDescent="0.35">
      <c r="A3429" s="3">
        <v>38427</v>
      </c>
      <c r="B3429" s="1">
        <v>-8.1146550175845763E-3</v>
      </c>
      <c r="C3429" s="1">
        <v>1.9564610886448966E-3</v>
      </c>
      <c r="D3429" s="1">
        <v>5.8334115753720548E-3</v>
      </c>
      <c r="E3429" s="8"/>
      <c r="F3429" s="8"/>
      <c r="G3429" s="8"/>
      <c r="H3429" s="8"/>
      <c r="I3429" s="8"/>
      <c r="J3429" s="8"/>
    </row>
    <row r="3430" spans="1:10" x14ac:dyDescent="0.35">
      <c r="A3430" s="3">
        <v>38428</v>
      </c>
      <c r="B3430" s="1">
        <v>1.7996203790608403E-3</v>
      </c>
      <c r="C3430" s="1">
        <v>3.7777225691314515E-3</v>
      </c>
      <c r="D3430" s="1">
        <v>-4.4434983523807311E-3</v>
      </c>
      <c r="E3430" s="8"/>
      <c r="F3430" s="8"/>
      <c r="G3430" s="8"/>
      <c r="H3430" s="8"/>
      <c r="I3430" s="8"/>
      <c r="J3430" s="8"/>
    </row>
    <row r="3431" spans="1:10" x14ac:dyDescent="0.35">
      <c r="A3431" s="3">
        <v>38429</v>
      </c>
      <c r="B3431" s="1">
        <v>-4.7061592726942543E-4</v>
      </c>
      <c r="C3431" s="1">
        <v>-3.1319363019352894E-3</v>
      </c>
      <c r="D3431" s="1">
        <v>-4.5631151194448615E-3</v>
      </c>
      <c r="E3431" s="8"/>
      <c r="F3431" s="8"/>
      <c r="G3431" s="8"/>
      <c r="H3431" s="8"/>
      <c r="I3431" s="8"/>
      <c r="J3431" s="8"/>
    </row>
    <row r="3432" spans="1:10" x14ac:dyDescent="0.35">
      <c r="A3432" s="3">
        <v>38432</v>
      </c>
      <c r="B3432" s="1">
        <v>-4.9464378292656879E-3</v>
      </c>
      <c r="C3432" s="1">
        <v>-1.1345428057604216E-3</v>
      </c>
      <c r="D3432" s="1">
        <v>-9.8919281344324889E-3</v>
      </c>
      <c r="E3432" s="8"/>
      <c r="F3432" s="8"/>
      <c r="G3432" s="8"/>
      <c r="H3432" s="8"/>
      <c r="I3432" s="8"/>
      <c r="J3432" s="8"/>
    </row>
    <row r="3433" spans="1:10" x14ac:dyDescent="0.35">
      <c r="A3433" s="3">
        <v>38433</v>
      </c>
      <c r="B3433" s="1">
        <v>-1.0248488122647594E-2</v>
      </c>
      <c r="C3433" s="1">
        <v>-6.7927079805500416E-3</v>
      </c>
      <c r="D3433" s="1">
        <v>-4.6658184964511766E-3</v>
      </c>
      <c r="E3433" s="8"/>
      <c r="F3433" s="8"/>
      <c r="G3433" s="8"/>
      <c r="H3433" s="8"/>
      <c r="I3433" s="8"/>
      <c r="J3433" s="8"/>
    </row>
    <row r="3434" spans="1:10" x14ac:dyDescent="0.35">
      <c r="A3434" s="3">
        <v>38434</v>
      </c>
      <c r="B3434" s="1">
        <v>6.9958710152863359E-4</v>
      </c>
      <c r="C3434" s="1">
        <v>2.419035317200341E-4</v>
      </c>
      <c r="D3434" s="1">
        <v>-1.9743088505976482E-2</v>
      </c>
      <c r="E3434" s="8"/>
      <c r="F3434" s="8"/>
      <c r="G3434" s="8"/>
      <c r="H3434" s="8"/>
      <c r="I3434" s="8"/>
      <c r="J3434" s="8"/>
    </row>
    <row r="3435" spans="1:10" x14ac:dyDescent="0.35">
      <c r="A3435" s="3">
        <v>38435</v>
      </c>
      <c r="B3435" s="1">
        <v>-9.4711924996323973E-4</v>
      </c>
      <c r="C3435" s="1">
        <v>1.4002219305446774E-3</v>
      </c>
      <c r="D3435" s="1">
        <v>3.1581375803627029E-3</v>
      </c>
      <c r="E3435" s="8"/>
      <c r="F3435" s="8"/>
      <c r="G3435" s="8"/>
      <c r="H3435" s="8"/>
      <c r="I3435" s="8"/>
      <c r="J3435" s="8"/>
    </row>
    <row r="3436" spans="1:10" x14ac:dyDescent="0.35">
      <c r="A3436" s="3">
        <v>38439</v>
      </c>
      <c r="B3436" s="1">
        <v>2.4385057059330265E-3</v>
      </c>
      <c r="C3436" s="1">
        <v>-3.0362960523660793E-3</v>
      </c>
      <c r="D3436" s="1">
        <v>-2.1043164613449568E-3</v>
      </c>
      <c r="E3436" s="8"/>
      <c r="F3436" s="8"/>
      <c r="G3436" s="8"/>
      <c r="H3436" s="8"/>
      <c r="I3436" s="8"/>
      <c r="J3436" s="8"/>
    </row>
    <row r="3437" spans="1:10" x14ac:dyDescent="0.35">
      <c r="A3437" s="3">
        <v>38440</v>
      </c>
      <c r="B3437" s="1">
        <v>-7.6251416623315206E-3</v>
      </c>
      <c r="C3437" s="1">
        <v>2.9530043648284326E-3</v>
      </c>
      <c r="D3437" s="1">
        <v>6.1989839812318596E-3</v>
      </c>
      <c r="E3437" s="8"/>
      <c r="F3437" s="8"/>
      <c r="G3437" s="8"/>
      <c r="H3437" s="8"/>
      <c r="I3437" s="8"/>
      <c r="J3437" s="8"/>
    </row>
    <row r="3438" spans="1:10" x14ac:dyDescent="0.35">
      <c r="A3438" s="3">
        <v>38441</v>
      </c>
      <c r="B3438" s="1">
        <v>1.3678588230222879E-2</v>
      </c>
      <c r="C3438" s="1">
        <v>2.6120535265242461E-3</v>
      </c>
      <c r="D3438" s="1">
        <v>7.8563010467484363E-3</v>
      </c>
      <c r="E3438" s="8"/>
      <c r="F3438" s="8"/>
      <c r="G3438" s="8"/>
      <c r="H3438" s="8"/>
      <c r="I3438" s="8"/>
      <c r="J3438" s="8"/>
    </row>
    <row r="3439" spans="1:10" x14ac:dyDescent="0.35">
      <c r="A3439" s="3">
        <v>38442</v>
      </c>
      <c r="B3439" s="1">
        <v>-6.9432686955377414E-4</v>
      </c>
      <c r="C3439" s="1">
        <v>5.0549521762792166E-3</v>
      </c>
      <c r="D3439" s="1">
        <v>1.0103258619991663E-2</v>
      </c>
      <c r="E3439" s="8"/>
      <c r="F3439" s="8"/>
      <c r="G3439" s="8"/>
      <c r="H3439" s="8"/>
      <c r="I3439" s="8"/>
      <c r="J3439" s="8"/>
    </row>
    <row r="3440" spans="1:10" x14ac:dyDescent="0.35">
      <c r="A3440" s="3">
        <v>38443</v>
      </c>
      <c r="B3440" s="1">
        <v>-6.5179473672138813E-3</v>
      </c>
      <c r="C3440" s="1">
        <v>3.4080017801757026E-3</v>
      </c>
      <c r="D3440" s="1">
        <v>1.8953057121888612E-3</v>
      </c>
      <c r="E3440" s="8"/>
      <c r="F3440" s="8"/>
      <c r="G3440" s="8"/>
      <c r="H3440" s="8"/>
      <c r="I3440" s="8"/>
      <c r="J3440" s="8"/>
    </row>
    <row r="3441" spans="1:10" x14ac:dyDescent="0.35">
      <c r="A3441" s="3">
        <v>38446</v>
      </c>
      <c r="B3441" s="1">
        <v>2.7245189349411531E-3</v>
      </c>
      <c r="C3441" s="1">
        <v>-3.2132484982644224E-4</v>
      </c>
      <c r="D3441" s="1">
        <v>-6.5828380074322585E-3</v>
      </c>
      <c r="E3441" s="8"/>
      <c r="F3441" s="8"/>
      <c r="G3441" s="8"/>
      <c r="H3441" s="8"/>
      <c r="I3441" s="8"/>
      <c r="J3441" s="8"/>
    </row>
    <row r="3442" spans="1:10" x14ac:dyDescent="0.35">
      <c r="A3442" s="3">
        <v>38447</v>
      </c>
      <c r="B3442" s="1">
        <v>4.470826234617694E-3</v>
      </c>
      <c r="C3442" s="1">
        <v>-1.0965772227535526E-3</v>
      </c>
      <c r="D3442" s="1">
        <v>-5.9073874840649332E-3</v>
      </c>
      <c r="E3442" s="8"/>
      <c r="F3442" s="8"/>
      <c r="G3442" s="8"/>
      <c r="H3442" s="8"/>
      <c r="I3442" s="8"/>
      <c r="J3442" s="8"/>
    </row>
    <row r="3443" spans="1:10" x14ac:dyDescent="0.35">
      <c r="A3443" s="3">
        <v>38448</v>
      </c>
      <c r="B3443" s="1">
        <v>2.2659450142520133E-3</v>
      </c>
      <c r="C3443" s="1">
        <v>2.7597587282116613E-3</v>
      </c>
      <c r="D3443" s="1">
        <v>7.7900378963963548E-4</v>
      </c>
      <c r="E3443" s="8"/>
      <c r="F3443" s="8"/>
      <c r="G3443" s="8"/>
      <c r="H3443" s="8"/>
      <c r="I3443" s="8"/>
      <c r="J3443" s="8"/>
    </row>
    <row r="3444" spans="1:10" x14ac:dyDescent="0.35">
      <c r="A3444" s="3">
        <v>38449</v>
      </c>
      <c r="B3444" s="1">
        <v>5.9531754078416361E-3</v>
      </c>
      <c r="C3444" s="1">
        <v>-2.6772674928586251E-3</v>
      </c>
      <c r="D3444" s="1">
        <v>-1.3372434432284407E-2</v>
      </c>
      <c r="E3444" s="8"/>
      <c r="F3444" s="8"/>
      <c r="G3444" s="8"/>
      <c r="H3444" s="8"/>
      <c r="I3444" s="8"/>
      <c r="J3444" s="8"/>
    </row>
    <row r="3445" spans="1:10" x14ac:dyDescent="0.35">
      <c r="A3445" s="3">
        <v>38450</v>
      </c>
      <c r="B3445" s="1">
        <v>-8.379960856032315E-3</v>
      </c>
      <c r="C3445" s="1">
        <v>-1.4197981649402367E-3</v>
      </c>
      <c r="D3445" s="1">
        <v>-9.85445145611555E-3</v>
      </c>
      <c r="E3445" s="8"/>
      <c r="F3445" s="8"/>
      <c r="G3445" s="8"/>
      <c r="H3445" s="8"/>
      <c r="I3445" s="8"/>
      <c r="J3445" s="8"/>
    </row>
    <row r="3446" spans="1:10" x14ac:dyDescent="0.35">
      <c r="A3446" s="3">
        <v>38453</v>
      </c>
      <c r="B3446" s="1">
        <v>8.4659309772698602E-6</v>
      </c>
      <c r="C3446" s="1">
        <v>3.4057815701283483E-3</v>
      </c>
      <c r="D3446" s="1">
        <v>5.3430616028093117E-3</v>
      </c>
      <c r="E3446" s="8"/>
      <c r="F3446" s="8"/>
      <c r="G3446" s="8"/>
      <c r="H3446" s="8"/>
      <c r="I3446" s="8"/>
      <c r="J3446" s="8"/>
    </row>
    <row r="3447" spans="1:10" x14ac:dyDescent="0.35">
      <c r="A3447" s="3">
        <v>38454</v>
      </c>
      <c r="B3447" s="1">
        <v>5.5298435109953047E-3</v>
      </c>
      <c r="C3447" s="1">
        <v>6.695189886168431E-3</v>
      </c>
      <c r="D3447" s="1">
        <v>-1.1610550569968616E-2</v>
      </c>
      <c r="E3447" s="8"/>
      <c r="F3447" s="8"/>
      <c r="G3447" s="8"/>
      <c r="H3447" s="8"/>
      <c r="I3447" s="8"/>
      <c r="J3447" s="8"/>
    </row>
    <row r="3448" spans="1:10" x14ac:dyDescent="0.35">
      <c r="A3448" s="3">
        <v>38455</v>
      </c>
      <c r="B3448" s="1">
        <v>-1.183135056269527E-2</v>
      </c>
      <c r="C3448" s="1">
        <v>-8.8355850732690336E-4</v>
      </c>
      <c r="D3448" s="1">
        <v>-1.3680442879555518E-2</v>
      </c>
      <c r="E3448" s="8"/>
      <c r="F3448" s="8"/>
      <c r="G3448" s="8"/>
      <c r="H3448" s="8"/>
      <c r="I3448" s="8"/>
      <c r="J3448" s="8"/>
    </row>
    <row r="3449" spans="1:10" x14ac:dyDescent="0.35">
      <c r="A3449" s="3">
        <v>38456</v>
      </c>
      <c r="B3449" s="1">
        <v>-1.0052143003023813E-2</v>
      </c>
      <c r="C3449" s="1">
        <v>1.1288529436435249E-3</v>
      </c>
      <c r="D3449" s="1">
        <v>-1.4114081926888615E-3</v>
      </c>
      <c r="E3449" s="8"/>
      <c r="F3449" s="8"/>
      <c r="G3449" s="8"/>
      <c r="H3449" s="8"/>
      <c r="I3449" s="8"/>
      <c r="J3449" s="8"/>
    </row>
    <row r="3450" spans="1:10" x14ac:dyDescent="0.35">
      <c r="A3450" s="3">
        <v>38457</v>
      </c>
      <c r="B3450" s="1">
        <v>-1.686181567046514E-2</v>
      </c>
      <c r="C3450" s="1">
        <v>6.8926458314427655E-3</v>
      </c>
      <c r="D3450" s="1">
        <v>-2.9417825335064573E-3</v>
      </c>
      <c r="E3450" s="8"/>
      <c r="F3450" s="8"/>
      <c r="G3450" s="8"/>
      <c r="H3450" s="8"/>
      <c r="I3450" s="8"/>
      <c r="J3450" s="8"/>
    </row>
    <row r="3451" spans="1:10" x14ac:dyDescent="0.35">
      <c r="A3451" s="3">
        <v>38460</v>
      </c>
      <c r="B3451" s="1">
        <v>2.9362950398600699E-3</v>
      </c>
      <c r="C3451" s="1">
        <v>2.0682866149740516E-3</v>
      </c>
      <c r="D3451" s="1">
        <v>-5.8338902605474131E-3</v>
      </c>
      <c r="E3451" s="8"/>
      <c r="F3451" s="8"/>
      <c r="G3451" s="8"/>
      <c r="H3451" s="8"/>
      <c r="I3451" s="8"/>
      <c r="J3451" s="8"/>
    </row>
    <row r="3452" spans="1:10" x14ac:dyDescent="0.35">
      <c r="A3452" s="3">
        <v>38461</v>
      </c>
      <c r="B3452" s="1">
        <v>5.9162503562489813E-3</v>
      </c>
      <c r="C3452" s="1">
        <v>3.6637335806769329E-3</v>
      </c>
      <c r="D3452" s="1">
        <v>2.4580655400459166E-2</v>
      </c>
      <c r="E3452" s="8"/>
      <c r="F3452" s="8"/>
      <c r="G3452" s="8"/>
      <c r="H3452" s="8"/>
      <c r="I3452" s="8"/>
      <c r="J3452" s="8"/>
    </row>
    <row r="3453" spans="1:10" x14ac:dyDescent="0.35">
      <c r="A3453" s="3">
        <v>38462</v>
      </c>
      <c r="B3453" s="1">
        <v>-1.3343544646559556E-2</v>
      </c>
      <c r="C3453" s="1">
        <v>-7.9953808727796125E-4</v>
      </c>
      <c r="D3453" s="1">
        <v>7.9138182763854627E-3</v>
      </c>
      <c r="E3453" s="8"/>
      <c r="F3453" s="8"/>
      <c r="G3453" s="8"/>
      <c r="H3453" s="8"/>
      <c r="I3453" s="8"/>
      <c r="J3453" s="8"/>
    </row>
    <row r="3454" spans="1:10" x14ac:dyDescent="0.35">
      <c r="A3454" s="3">
        <v>38463</v>
      </c>
      <c r="B3454" s="1">
        <v>1.9544028898048623E-2</v>
      </c>
      <c r="C3454" s="1">
        <v>-6.8586151193751471E-3</v>
      </c>
      <c r="D3454" s="1">
        <v>-1.3260799320442605E-3</v>
      </c>
      <c r="E3454" s="8"/>
      <c r="F3454" s="8"/>
      <c r="G3454" s="8"/>
      <c r="H3454" s="8"/>
      <c r="I3454" s="8"/>
      <c r="J3454" s="8"/>
    </row>
    <row r="3455" spans="1:10" x14ac:dyDescent="0.35">
      <c r="A3455" s="3">
        <v>38464</v>
      </c>
      <c r="B3455" s="1">
        <v>-6.7731772256215085E-3</v>
      </c>
      <c r="C3455" s="1">
        <v>3.5162551201740138E-3</v>
      </c>
      <c r="D3455" s="1">
        <v>6.0959389166504131E-3</v>
      </c>
      <c r="E3455" s="8"/>
      <c r="F3455" s="8"/>
      <c r="G3455" s="8"/>
      <c r="H3455" s="8"/>
      <c r="I3455" s="8"/>
      <c r="J3455" s="8"/>
    </row>
    <row r="3456" spans="1:10" x14ac:dyDescent="0.35">
      <c r="A3456" s="3">
        <v>38467</v>
      </c>
      <c r="B3456" s="1">
        <v>8.624989731295411E-3</v>
      </c>
      <c r="C3456" s="1">
        <v>1.621152805308698E-4</v>
      </c>
      <c r="D3456" s="1">
        <v>3.3960298570068903E-4</v>
      </c>
      <c r="E3456" s="8"/>
      <c r="F3456" s="8"/>
      <c r="G3456" s="8"/>
      <c r="H3456" s="8"/>
      <c r="I3456" s="8"/>
      <c r="J3456" s="8"/>
    </row>
    <row r="3457" spans="1:10" x14ac:dyDescent="0.35">
      <c r="A3457" s="3">
        <v>38468</v>
      </c>
      <c r="B3457" s="1">
        <v>-8.9548708902597012E-3</v>
      </c>
      <c r="C3457" s="1">
        <v>-1.0379922271626443E-3</v>
      </c>
      <c r="D3457" s="1">
        <v>1.4808859192273237E-4</v>
      </c>
      <c r="E3457" s="8"/>
      <c r="F3457" s="8"/>
      <c r="G3457" s="8"/>
      <c r="H3457" s="8"/>
      <c r="I3457" s="8"/>
      <c r="J3457" s="8"/>
    </row>
    <row r="3458" spans="1:10" x14ac:dyDescent="0.35">
      <c r="A3458" s="3">
        <v>38469</v>
      </c>
      <c r="B3458" s="1">
        <v>4.0205936004470942E-3</v>
      </c>
      <c r="C3458" s="1">
        <v>2.1477758522745463E-3</v>
      </c>
      <c r="D3458" s="1">
        <v>-2.2942332717960964E-2</v>
      </c>
      <c r="E3458" s="8"/>
      <c r="F3458" s="8"/>
      <c r="G3458" s="8"/>
      <c r="H3458" s="8"/>
      <c r="I3458" s="8"/>
      <c r="J3458" s="8"/>
    </row>
    <row r="3459" spans="1:10" x14ac:dyDescent="0.35">
      <c r="A3459" s="3">
        <v>38470</v>
      </c>
      <c r="B3459" s="1">
        <v>-1.1445593724814476E-2</v>
      </c>
      <c r="C3459" s="1">
        <v>5.2486776771512892E-3</v>
      </c>
      <c r="D3459" s="1">
        <v>-4.0473247220880089E-3</v>
      </c>
      <c r="E3459" s="8"/>
      <c r="F3459" s="8"/>
      <c r="G3459" s="8"/>
      <c r="H3459" s="8"/>
      <c r="I3459" s="8"/>
      <c r="J3459" s="8"/>
    </row>
    <row r="3460" spans="1:10" x14ac:dyDescent="0.35">
      <c r="A3460" s="3">
        <v>38471</v>
      </c>
      <c r="B3460" s="1">
        <v>1.1851951939490223E-2</v>
      </c>
      <c r="C3460" s="1">
        <v>-2.346387359421834E-3</v>
      </c>
      <c r="D3460" s="1">
        <v>-7.7024355301943065E-3</v>
      </c>
      <c r="E3460" s="8"/>
      <c r="F3460" s="8"/>
      <c r="G3460" s="8"/>
      <c r="H3460" s="8"/>
      <c r="I3460" s="8"/>
      <c r="J3460" s="8"/>
    </row>
    <row r="3461" spans="1:10" x14ac:dyDescent="0.35">
      <c r="A3461" s="3">
        <v>38474</v>
      </c>
      <c r="B3461" s="1">
        <v>4.5795484109370267E-3</v>
      </c>
      <c r="C3461" s="1">
        <v>6.3753638739459293E-4</v>
      </c>
      <c r="D3461" s="1">
        <v>2.0510590348750716E-3</v>
      </c>
      <c r="E3461" s="8"/>
      <c r="F3461" s="8"/>
      <c r="G3461" s="8"/>
      <c r="H3461" s="8"/>
      <c r="I3461" s="8"/>
      <c r="J3461" s="8"/>
    </row>
    <row r="3462" spans="1:10" x14ac:dyDescent="0.35">
      <c r="A3462" s="3">
        <v>38475</v>
      </c>
      <c r="B3462" s="1">
        <v>-8.5222509064034025E-4</v>
      </c>
      <c r="C3462" s="1">
        <v>-8.312988513676094E-4</v>
      </c>
      <c r="D3462" s="1">
        <v>-1.6638646586032375E-2</v>
      </c>
      <c r="E3462" s="8"/>
      <c r="F3462" s="8"/>
      <c r="G3462" s="8"/>
      <c r="H3462" s="8"/>
      <c r="I3462" s="8"/>
      <c r="J3462" s="8"/>
    </row>
    <row r="3463" spans="1:10" x14ac:dyDescent="0.35">
      <c r="A3463" s="3">
        <v>38476</v>
      </c>
      <c r="B3463" s="1">
        <v>1.2393068639627417E-2</v>
      </c>
      <c r="C3463" s="1">
        <v>1.4684290450666464E-3</v>
      </c>
      <c r="D3463" s="1">
        <v>3.9343086425342611E-3</v>
      </c>
      <c r="E3463" s="8"/>
      <c r="F3463" s="8"/>
      <c r="G3463" s="8"/>
      <c r="H3463" s="8"/>
      <c r="I3463" s="8"/>
      <c r="J3463" s="8"/>
    </row>
    <row r="3464" spans="1:10" x14ac:dyDescent="0.35">
      <c r="A3464" s="3">
        <v>38477</v>
      </c>
      <c r="B3464" s="1">
        <v>-2.5720967388440574E-3</v>
      </c>
      <c r="C3464" s="1">
        <v>2.0135640431346046E-3</v>
      </c>
      <c r="D3464" s="1">
        <v>3.610537808574915E-3</v>
      </c>
      <c r="E3464" s="8"/>
      <c r="F3464" s="8"/>
      <c r="G3464" s="8"/>
      <c r="H3464" s="8"/>
      <c r="I3464" s="8"/>
      <c r="J3464" s="8"/>
    </row>
    <row r="3465" spans="1:10" x14ac:dyDescent="0.35">
      <c r="A3465" s="3">
        <v>38478</v>
      </c>
      <c r="B3465" s="1">
        <v>-1.0921595979774313E-3</v>
      </c>
      <c r="C3465" s="1">
        <v>-8.2652777402830568E-3</v>
      </c>
      <c r="D3465" s="1">
        <v>1.1925979064255246E-3</v>
      </c>
      <c r="E3465" s="8"/>
      <c r="F3465" s="8"/>
      <c r="G3465" s="8"/>
      <c r="H3465" s="8"/>
      <c r="I3465" s="8"/>
      <c r="J3465" s="8"/>
    </row>
    <row r="3466" spans="1:10" x14ac:dyDescent="0.35">
      <c r="A3466" s="3">
        <v>38481</v>
      </c>
      <c r="B3466" s="1">
        <v>6.3739743240713289E-3</v>
      </c>
      <c r="C3466" s="1">
        <v>-1.030873533314038E-3</v>
      </c>
      <c r="D3466" s="1">
        <v>5.2475856159028165E-3</v>
      </c>
      <c r="E3466" s="8"/>
      <c r="F3466" s="8"/>
      <c r="G3466" s="8"/>
      <c r="H3466" s="8"/>
      <c r="I3466" s="8"/>
      <c r="J3466" s="8"/>
    </row>
    <row r="3467" spans="1:10" x14ac:dyDescent="0.35">
      <c r="A3467" s="3">
        <v>38482</v>
      </c>
      <c r="B3467" s="1">
        <v>-1.0763154742834275E-2</v>
      </c>
      <c r="C3467" s="1">
        <v>4.6588779014647913E-3</v>
      </c>
      <c r="D3467" s="1">
        <v>3.5558550941248816E-3</v>
      </c>
      <c r="E3467" s="8"/>
      <c r="F3467" s="8"/>
      <c r="G3467" s="8"/>
      <c r="H3467" s="8"/>
      <c r="I3467" s="8"/>
      <c r="J3467" s="8"/>
    </row>
    <row r="3468" spans="1:10" x14ac:dyDescent="0.35">
      <c r="A3468" s="3">
        <v>38483</v>
      </c>
      <c r="B3468" s="1">
        <v>4.184267634049701E-3</v>
      </c>
      <c r="C3468" s="1">
        <v>1.3086786638605223E-3</v>
      </c>
      <c r="D3468" s="1">
        <v>-7.5931048971029421E-3</v>
      </c>
      <c r="E3468" s="8"/>
      <c r="F3468" s="8"/>
      <c r="G3468" s="8"/>
      <c r="H3468" s="8"/>
      <c r="I3468" s="8"/>
      <c r="J3468" s="8"/>
    </row>
    <row r="3469" spans="1:10" x14ac:dyDescent="0.35">
      <c r="A3469" s="3">
        <v>38484</v>
      </c>
      <c r="B3469" s="1">
        <v>-1.0083888285368077E-2</v>
      </c>
      <c r="C3469" s="1">
        <v>1.5891136978885673E-3</v>
      </c>
      <c r="D3469" s="1">
        <v>-1.9528069935376383E-2</v>
      </c>
      <c r="E3469" s="8"/>
      <c r="F3469" s="8"/>
      <c r="G3469" s="8"/>
      <c r="H3469" s="8"/>
      <c r="I3469" s="8"/>
      <c r="J3469" s="8"/>
    </row>
    <row r="3470" spans="1:10" x14ac:dyDescent="0.35">
      <c r="A3470" s="3">
        <v>38485</v>
      </c>
      <c r="B3470" s="1">
        <v>-4.5906340209531278E-3</v>
      </c>
      <c r="C3470" s="1">
        <v>3.2831502642492174E-3</v>
      </c>
      <c r="D3470" s="1">
        <v>-7.8798886680488522E-3</v>
      </c>
      <c r="E3470" s="8"/>
      <c r="F3470" s="8"/>
      <c r="G3470" s="8"/>
      <c r="H3470" s="8"/>
      <c r="I3470" s="8"/>
      <c r="J3470" s="8"/>
    </row>
    <row r="3471" spans="1:10" x14ac:dyDescent="0.35">
      <c r="A3471" s="3">
        <v>38488</v>
      </c>
      <c r="B3471" s="1">
        <v>1.0035691666730098E-2</v>
      </c>
      <c r="C3471" s="1">
        <v>-3.5354712588937391E-4</v>
      </c>
      <c r="D3471" s="1">
        <v>-3.9462967156195881E-3</v>
      </c>
      <c r="E3471" s="8"/>
      <c r="F3471" s="8"/>
      <c r="G3471" s="8"/>
      <c r="H3471" s="8"/>
      <c r="I3471" s="8"/>
      <c r="J3471" s="8"/>
    </row>
    <row r="3472" spans="1:10" x14ac:dyDescent="0.35">
      <c r="A3472" s="3">
        <v>38489</v>
      </c>
      <c r="B3472" s="1">
        <v>6.9331627717449914E-3</v>
      </c>
      <c r="C3472" s="1">
        <v>6.2665704629667545E-4</v>
      </c>
      <c r="D3472" s="1">
        <v>4.9882010403525219E-3</v>
      </c>
      <c r="E3472" s="8"/>
      <c r="F3472" s="8"/>
      <c r="G3472" s="8"/>
      <c r="H3472" s="8"/>
      <c r="I3472" s="8"/>
      <c r="J3472" s="8"/>
    </row>
    <row r="3473" spans="1:10" x14ac:dyDescent="0.35">
      <c r="A3473" s="3">
        <v>38490</v>
      </c>
      <c r="B3473" s="1">
        <v>9.9688876568097759E-3</v>
      </c>
      <c r="C3473" s="1">
        <v>3.6316886362805514E-3</v>
      </c>
      <c r="D3473" s="1">
        <v>-2.0736870689917015E-3</v>
      </c>
      <c r="E3473" s="8"/>
      <c r="F3473" s="8"/>
      <c r="G3473" s="8"/>
      <c r="H3473" s="8"/>
      <c r="I3473" s="8"/>
      <c r="J3473" s="8"/>
    </row>
    <row r="3474" spans="1:10" x14ac:dyDescent="0.35">
      <c r="A3474" s="3">
        <v>38491</v>
      </c>
      <c r="B3474" s="1">
        <v>4.6452217634270643E-3</v>
      </c>
      <c r="C3474" s="1">
        <v>-3.2703342762217627E-3</v>
      </c>
      <c r="D3474" s="1">
        <v>-6.140820423723185E-3</v>
      </c>
      <c r="E3474" s="8"/>
      <c r="F3474" s="8"/>
      <c r="G3474" s="8"/>
      <c r="H3474" s="8"/>
      <c r="I3474" s="8"/>
      <c r="J3474" s="8"/>
    </row>
    <row r="3475" spans="1:10" x14ac:dyDescent="0.35">
      <c r="A3475" s="3">
        <v>38492</v>
      </c>
      <c r="B3475" s="1">
        <v>-1.5123765674876165E-3</v>
      </c>
      <c r="C3475" s="1">
        <v>-1.3899212874950537E-3</v>
      </c>
      <c r="D3475" s="1">
        <v>-7.7804425394590584E-4</v>
      </c>
      <c r="E3475" s="8"/>
      <c r="F3475" s="8"/>
      <c r="G3475" s="8"/>
      <c r="H3475" s="8"/>
      <c r="I3475" s="8"/>
      <c r="J3475" s="8"/>
    </row>
    <row r="3476" spans="1:10" x14ac:dyDescent="0.35">
      <c r="A3476" s="3">
        <v>38495</v>
      </c>
      <c r="B3476" s="1">
        <v>3.8436731695783693E-3</v>
      </c>
      <c r="C3476" s="1">
        <v>4.340107012055618E-3</v>
      </c>
      <c r="D3476" s="1">
        <v>1.0807116424501904E-2</v>
      </c>
      <c r="E3476" s="8"/>
      <c r="F3476" s="8"/>
      <c r="G3476" s="8"/>
      <c r="H3476" s="8"/>
      <c r="I3476" s="8"/>
      <c r="J3476" s="8"/>
    </row>
    <row r="3477" spans="1:10" x14ac:dyDescent="0.35">
      <c r="A3477" s="3">
        <v>38496</v>
      </c>
      <c r="B3477" s="1">
        <v>1.7588455318312389E-4</v>
      </c>
      <c r="C3477" s="1">
        <v>2.7180012256046754E-3</v>
      </c>
      <c r="D3477" s="1">
        <v>3.098985028281888E-3</v>
      </c>
      <c r="E3477" s="8"/>
      <c r="F3477" s="8"/>
      <c r="G3477" s="8"/>
      <c r="H3477" s="8"/>
      <c r="I3477" s="8"/>
      <c r="J3477" s="8"/>
    </row>
    <row r="3478" spans="1:10" x14ac:dyDescent="0.35">
      <c r="A3478" s="3">
        <v>38497</v>
      </c>
      <c r="B3478" s="1">
        <v>-3.4059292681333834E-3</v>
      </c>
      <c r="C3478" s="1">
        <v>-2.8701077004301152E-3</v>
      </c>
      <c r="D3478" s="1">
        <v>1.2224962418990524E-2</v>
      </c>
      <c r="E3478" s="8"/>
      <c r="F3478" s="8"/>
      <c r="G3478" s="8"/>
      <c r="H3478" s="8"/>
      <c r="I3478" s="8"/>
      <c r="J3478" s="8"/>
    </row>
    <row r="3479" spans="1:10" x14ac:dyDescent="0.35">
      <c r="A3479" s="3">
        <v>38498</v>
      </c>
      <c r="B3479" s="1">
        <v>6.3745436011625484E-3</v>
      </c>
      <c r="C3479" s="1">
        <v>-5.926353223923448E-4</v>
      </c>
      <c r="D3479" s="1">
        <v>3.1985758227425737E-3</v>
      </c>
      <c r="E3479" s="8"/>
      <c r="F3479" s="8"/>
      <c r="G3479" s="8"/>
      <c r="H3479" s="8"/>
      <c r="I3479" s="8"/>
      <c r="J3479" s="8"/>
    </row>
    <row r="3480" spans="1:10" x14ac:dyDescent="0.35">
      <c r="A3480" s="3">
        <v>38499</v>
      </c>
      <c r="B3480" s="1">
        <v>9.6811892054856404E-4</v>
      </c>
      <c r="C3480" s="1">
        <v>5.5260345702221102E-4</v>
      </c>
      <c r="D3480" s="1">
        <v>2.5258810413157536E-3</v>
      </c>
      <c r="E3480" s="8"/>
      <c r="F3480" s="8"/>
      <c r="G3480" s="8"/>
      <c r="H3480" s="8"/>
      <c r="I3480" s="8"/>
      <c r="J3480" s="8"/>
    </row>
    <row r="3481" spans="1:10" x14ac:dyDescent="0.35">
      <c r="A3481" s="3">
        <v>38503</v>
      </c>
      <c r="B3481" s="1">
        <v>-6.0913554145259445E-3</v>
      </c>
      <c r="C3481" s="1">
        <v>5.7720333173140624E-3</v>
      </c>
      <c r="D3481" s="1">
        <v>3.5052211192285014E-4</v>
      </c>
      <c r="E3481" s="8"/>
      <c r="F3481" s="8"/>
      <c r="G3481" s="8"/>
      <c r="H3481" s="8"/>
      <c r="I3481" s="8"/>
      <c r="J3481" s="8"/>
    </row>
    <row r="3482" spans="1:10" x14ac:dyDescent="0.35">
      <c r="A3482" s="3">
        <v>38504</v>
      </c>
      <c r="B3482" s="1">
        <v>8.9984189557579895E-3</v>
      </c>
      <c r="C3482" s="1">
        <v>7.8578544375639513E-3</v>
      </c>
      <c r="D3482" s="1">
        <v>2.0347418267823138E-2</v>
      </c>
      <c r="E3482" s="8"/>
      <c r="F3482" s="8"/>
      <c r="G3482" s="8"/>
      <c r="H3482" s="8"/>
      <c r="I3482" s="8"/>
      <c r="J3482" s="8"/>
    </row>
    <row r="3483" spans="1:10" x14ac:dyDescent="0.35">
      <c r="A3483" s="3">
        <v>38505</v>
      </c>
      <c r="B3483" s="1">
        <v>1.6787451585619246E-3</v>
      </c>
      <c r="C3483" s="1">
        <v>1.5310675476673096E-3</v>
      </c>
      <c r="D3483" s="1">
        <v>-4.0106936384384836E-3</v>
      </c>
      <c r="E3483" s="8"/>
      <c r="F3483" s="8"/>
      <c r="G3483" s="8"/>
      <c r="H3483" s="8"/>
      <c r="I3483" s="8"/>
      <c r="J3483" s="8"/>
    </row>
    <row r="3484" spans="1:10" x14ac:dyDescent="0.35">
      <c r="A3484" s="3">
        <v>38506</v>
      </c>
      <c r="B3484" s="1">
        <v>-6.8908038743309159E-3</v>
      </c>
      <c r="C3484" s="1">
        <v>-7.0751092463228003E-3</v>
      </c>
      <c r="D3484" s="1">
        <v>1.2383715843739308E-2</v>
      </c>
      <c r="E3484" s="8"/>
      <c r="F3484" s="8"/>
      <c r="G3484" s="8"/>
      <c r="H3484" s="8"/>
      <c r="I3484" s="8"/>
      <c r="J3484" s="8"/>
    </row>
    <row r="3485" spans="1:10" x14ac:dyDescent="0.35">
      <c r="A3485" s="3">
        <v>38509</v>
      </c>
      <c r="B3485" s="1">
        <v>1.2450232021062285E-3</v>
      </c>
      <c r="C3485" s="1">
        <v>1.2381936656131261E-3</v>
      </c>
      <c r="D3485" s="1">
        <v>2.6508525837221405E-3</v>
      </c>
      <c r="E3485" s="8"/>
      <c r="F3485" s="8"/>
      <c r="G3485" s="8"/>
      <c r="H3485" s="8"/>
      <c r="I3485" s="8"/>
      <c r="J3485" s="8"/>
    </row>
    <row r="3486" spans="1:10" x14ac:dyDescent="0.35">
      <c r="A3486" s="3">
        <v>38510</v>
      </c>
      <c r="B3486" s="1">
        <v>-2.0878831863450488E-4</v>
      </c>
      <c r="C3486" s="1">
        <v>4.1478726452793026E-3</v>
      </c>
      <c r="D3486" s="1">
        <v>-7.0733368082513542E-3</v>
      </c>
      <c r="E3486" s="8"/>
      <c r="F3486" s="8"/>
      <c r="G3486" s="8"/>
      <c r="H3486" s="8"/>
      <c r="I3486" s="8"/>
      <c r="J3486" s="8"/>
    </row>
    <row r="3487" spans="1:10" x14ac:dyDescent="0.35">
      <c r="A3487" s="3">
        <v>38511</v>
      </c>
      <c r="B3487" s="1">
        <v>-2.1656160608672145E-3</v>
      </c>
      <c r="C3487" s="1">
        <v>-2.4597339913977815E-3</v>
      </c>
      <c r="D3487" s="1">
        <v>-1.1909538475346135E-2</v>
      </c>
      <c r="E3487" s="8"/>
      <c r="F3487" s="8"/>
      <c r="G3487" s="8"/>
      <c r="H3487" s="8"/>
      <c r="I3487" s="8"/>
      <c r="J3487" s="8"/>
    </row>
    <row r="3488" spans="1:10" x14ac:dyDescent="0.35">
      <c r="A3488" s="3">
        <v>38512</v>
      </c>
      <c r="B3488" s="1">
        <v>5.2262600172726962E-3</v>
      </c>
      <c r="C3488" s="1">
        <v>-2.0768933347424814E-3</v>
      </c>
      <c r="D3488" s="1">
        <v>7.8781316455248229E-3</v>
      </c>
      <c r="E3488" s="8"/>
      <c r="F3488" s="8"/>
      <c r="G3488" s="8"/>
      <c r="H3488" s="8"/>
      <c r="I3488" s="8"/>
      <c r="J3488" s="8"/>
    </row>
    <row r="3489" spans="1:10" x14ac:dyDescent="0.35">
      <c r="A3489" s="3">
        <v>38513</v>
      </c>
      <c r="B3489" s="1">
        <v>-2.3509414589399161E-3</v>
      </c>
      <c r="C3489" s="1">
        <v>-6.5042562547492277E-3</v>
      </c>
      <c r="D3489" s="1">
        <v>-8.4771805198014406E-3</v>
      </c>
      <c r="E3489" s="8"/>
      <c r="F3489" s="8"/>
      <c r="G3489" s="8"/>
      <c r="H3489" s="8"/>
      <c r="I3489" s="8"/>
      <c r="J3489" s="8"/>
    </row>
    <row r="3490" spans="1:10" x14ac:dyDescent="0.35">
      <c r="A3490" s="3">
        <v>38516</v>
      </c>
      <c r="B3490" s="1">
        <v>2.2593415837846176E-3</v>
      </c>
      <c r="C3490" s="1">
        <v>-3.2239898965910297E-3</v>
      </c>
      <c r="D3490" s="1">
        <v>1.4217732867912444E-2</v>
      </c>
      <c r="E3490" s="8"/>
      <c r="F3490" s="8"/>
      <c r="G3490" s="8"/>
      <c r="H3490" s="8"/>
      <c r="I3490" s="8"/>
      <c r="J3490" s="8"/>
    </row>
    <row r="3491" spans="1:10" x14ac:dyDescent="0.35">
      <c r="A3491" s="3">
        <v>38517</v>
      </c>
      <c r="B3491" s="1">
        <v>2.5699365007111541E-3</v>
      </c>
      <c r="C3491" s="1">
        <v>-3.2344176354305093E-3</v>
      </c>
      <c r="D3491" s="1">
        <v>-2.488803512750948E-3</v>
      </c>
      <c r="E3491" s="8"/>
      <c r="F3491" s="8"/>
      <c r="G3491" s="8"/>
      <c r="H3491" s="8"/>
      <c r="I3491" s="8"/>
      <c r="J3491" s="8"/>
    </row>
    <row r="3492" spans="1:10" x14ac:dyDescent="0.35">
      <c r="A3492" s="3">
        <v>38518</v>
      </c>
      <c r="B3492" s="1">
        <v>2.2153181236580733E-3</v>
      </c>
      <c r="C3492" s="1">
        <v>9.3207135486181975E-4</v>
      </c>
      <c r="D3492" s="1">
        <v>1.2436702347332091E-2</v>
      </c>
      <c r="E3492" s="8"/>
      <c r="F3492" s="8"/>
      <c r="G3492" s="8"/>
      <c r="H3492" s="8"/>
      <c r="I3492" s="8"/>
      <c r="J3492" s="8"/>
    </row>
    <row r="3493" spans="1:10" x14ac:dyDescent="0.35">
      <c r="A3493" s="3">
        <v>38519</v>
      </c>
      <c r="B3493" s="1">
        <v>3.6235220864324607E-3</v>
      </c>
      <c r="C3493" s="1">
        <v>2.9591870603519832E-3</v>
      </c>
      <c r="D3493" s="1">
        <v>9.0940543067139414E-3</v>
      </c>
      <c r="E3493" s="8"/>
      <c r="F3493" s="8"/>
      <c r="G3493" s="8"/>
      <c r="H3493" s="8"/>
      <c r="I3493" s="8"/>
      <c r="J3493" s="8"/>
    </row>
    <row r="3494" spans="1:10" x14ac:dyDescent="0.35">
      <c r="A3494" s="3">
        <v>38520</v>
      </c>
      <c r="B3494" s="1">
        <v>4.9425122855851081E-3</v>
      </c>
      <c r="C3494" s="1">
        <v>0</v>
      </c>
      <c r="D3494" s="1">
        <v>1.5119664605262565E-2</v>
      </c>
      <c r="E3494" s="8"/>
      <c r="F3494" s="8"/>
      <c r="G3494" s="8"/>
      <c r="H3494" s="8"/>
      <c r="I3494" s="8"/>
      <c r="J3494" s="8"/>
    </row>
    <row r="3495" spans="1:10" x14ac:dyDescent="0.35">
      <c r="A3495" s="3">
        <v>38523</v>
      </c>
      <c r="B3495" s="1">
        <v>-7.069287529410409E-4</v>
      </c>
      <c r="C3495" s="1">
        <v>-1.9076327100778926E-3</v>
      </c>
      <c r="D3495" s="1">
        <v>9.9045948467223806E-3</v>
      </c>
      <c r="E3495" s="8"/>
      <c r="F3495" s="8"/>
      <c r="G3495" s="8"/>
      <c r="H3495" s="8"/>
      <c r="I3495" s="8"/>
      <c r="J3495" s="8"/>
    </row>
    <row r="3496" spans="1:10" x14ac:dyDescent="0.35">
      <c r="A3496" s="3">
        <v>38524</v>
      </c>
      <c r="B3496" s="1">
        <v>-2.049628039315252E-3</v>
      </c>
      <c r="C3496" s="1">
        <v>4.0114231070518614E-3</v>
      </c>
      <c r="D3496" s="1">
        <v>-1.0941247715551876E-2</v>
      </c>
      <c r="E3496" s="8"/>
      <c r="F3496" s="8"/>
      <c r="G3496" s="8"/>
      <c r="H3496" s="8"/>
      <c r="I3496" s="8"/>
      <c r="J3496" s="8"/>
    </row>
    <row r="3497" spans="1:10" x14ac:dyDescent="0.35">
      <c r="A3497" s="3">
        <v>38525</v>
      </c>
      <c r="B3497" s="1">
        <v>2.2245199866000013E-4</v>
      </c>
      <c r="C3497" s="1">
        <v>8.5851096382542381E-3</v>
      </c>
      <c r="D3497" s="1">
        <v>-4.6529455322738547E-3</v>
      </c>
      <c r="E3497" s="8"/>
      <c r="F3497" s="8"/>
      <c r="G3497" s="8"/>
      <c r="H3497" s="8"/>
      <c r="I3497" s="8"/>
      <c r="J3497" s="8"/>
    </row>
    <row r="3498" spans="1:10" x14ac:dyDescent="0.35">
      <c r="A3498" s="3">
        <v>38526</v>
      </c>
      <c r="B3498" s="1">
        <v>-1.0892135796588149E-2</v>
      </c>
      <c r="C3498" s="1">
        <v>-1.0780390247808872E-3</v>
      </c>
      <c r="D3498" s="1">
        <v>1.2981230039682235E-3</v>
      </c>
      <c r="E3498" s="8"/>
      <c r="F3498" s="8"/>
      <c r="G3498" s="8"/>
      <c r="H3498" s="8"/>
      <c r="I3498" s="8"/>
      <c r="J3498" s="8"/>
    </row>
    <row r="3499" spans="1:10" x14ac:dyDescent="0.35">
      <c r="A3499" s="3">
        <v>38527</v>
      </c>
      <c r="B3499" s="1">
        <v>-7.6579398611454673E-3</v>
      </c>
      <c r="C3499" s="1">
        <v>3.5389018847400023E-3</v>
      </c>
      <c r="D3499" s="1">
        <v>4.89202109461849E-3</v>
      </c>
      <c r="E3499" s="8"/>
      <c r="F3499" s="8"/>
      <c r="G3499" s="8"/>
      <c r="H3499" s="8"/>
      <c r="I3499" s="8"/>
      <c r="J3499" s="8"/>
    </row>
    <row r="3500" spans="1:10" x14ac:dyDescent="0.35">
      <c r="A3500" s="3">
        <v>38530</v>
      </c>
      <c r="B3500" s="1">
        <v>-7.3879428779939551E-4</v>
      </c>
      <c r="C3500" s="1">
        <v>1.2242175423109248E-3</v>
      </c>
      <c r="D3500" s="1">
        <v>-1.098746585974659E-2</v>
      </c>
      <c r="E3500" s="8"/>
      <c r="F3500" s="8"/>
      <c r="G3500" s="8"/>
      <c r="H3500" s="8"/>
      <c r="I3500" s="8"/>
      <c r="J3500" s="8"/>
    </row>
    <row r="3501" spans="1:10" x14ac:dyDescent="0.35">
      <c r="A3501" s="3">
        <v>38531</v>
      </c>
      <c r="B3501" s="1">
        <v>9.0960639863791447E-3</v>
      </c>
      <c r="C3501" s="1">
        <v>-5.3819313279857154E-3</v>
      </c>
      <c r="D3501" s="1">
        <v>-2.0430552706483359E-2</v>
      </c>
      <c r="E3501" s="8"/>
      <c r="F3501" s="8"/>
      <c r="G3501" s="8"/>
      <c r="H3501" s="8"/>
      <c r="I3501" s="8"/>
      <c r="J3501" s="8"/>
    </row>
    <row r="3502" spans="1:10" x14ac:dyDescent="0.35">
      <c r="A3502" s="3">
        <v>38532</v>
      </c>
      <c r="B3502" s="1">
        <v>-1.4324860242042787E-3</v>
      </c>
      <c r="C3502" s="1">
        <v>-1.8587365946253266E-3</v>
      </c>
      <c r="D3502" s="1">
        <v>-1.2747749218372621E-3</v>
      </c>
      <c r="E3502" s="8"/>
      <c r="F3502" s="8"/>
      <c r="G3502" s="8"/>
      <c r="H3502" s="8"/>
      <c r="I3502" s="8"/>
      <c r="J3502" s="8"/>
    </row>
    <row r="3503" spans="1:10" x14ac:dyDescent="0.35">
      <c r="A3503" s="3">
        <v>38533</v>
      </c>
      <c r="B3503" s="1">
        <v>-7.1262189010417934E-3</v>
      </c>
      <c r="C3503" s="1">
        <v>3.6268873559855397E-3</v>
      </c>
      <c r="D3503" s="1">
        <v>-1.1283906598184717E-2</v>
      </c>
      <c r="E3503" s="8"/>
      <c r="F3503" s="8"/>
      <c r="G3503" s="8"/>
      <c r="H3503" s="8"/>
      <c r="I3503" s="8"/>
      <c r="J3503" s="8"/>
    </row>
    <row r="3504" spans="1:10" x14ac:dyDescent="0.35">
      <c r="A3504" s="3">
        <v>38534</v>
      </c>
      <c r="B3504" s="1">
        <v>2.6071262205355642E-3</v>
      </c>
      <c r="C3504" s="1">
        <v>-7.7299066361010069E-3</v>
      </c>
      <c r="D3504" s="1">
        <v>1.1624640454268973E-2</v>
      </c>
      <c r="E3504" s="8"/>
      <c r="F3504" s="8"/>
      <c r="G3504" s="8"/>
      <c r="H3504" s="8"/>
      <c r="I3504" s="8"/>
      <c r="J3504" s="8"/>
    </row>
    <row r="3505" spans="1:10" x14ac:dyDescent="0.35">
      <c r="A3505" s="3">
        <v>38538</v>
      </c>
      <c r="B3505" s="1">
        <v>8.7938118526995519E-3</v>
      </c>
      <c r="C3505" s="1">
        <v>-5.6763065172542697E-3</v>
      </c>
      <c r="D3505" s="1">
        <v>2.4565483201986777E-2</v>
      </c>
      <c r="E3505" s="8"/>
      <c r="F3505" s="8"/>
      <c r="G3505" s="8"/>
      <c r="H3505" s="8"/>
      <c r="I3505" s="8"/>
      <c r="J3505" s="8"/>
    </row>
    <row r="3506" spans="1:10" x14ac:dyDescent="0.35">
      <c r="A3506" s="3">
        <v>38539</v>
      </c>
      <c r="B3506" s="1">
        <v>-8.375293235067938E-3</v>
      </c>
      <c r="C3506" s="1">
        <v>2.8782073978054152E-3</v>
      </c>
      <c r="D3506" s="1">
        <v>1.0898805168235583E-2</v>
      </c>
      <c r="E3506" s="8"/>
      <c r="F3506" s="8"/>
      <c r="G3506" s="8"/>
      <c r="H3506" s="8"/>
      <c r="I3506" s="8"/>
      <c r="J3506" s="8"/>
    </row>
    <row r="3507" spans="1:10" x14ac:dyDescent="0.35">
      <c r="A3507" s="3">
        <v>38540</v>
      </c>
      <c r="B3507" s="1">
        <v>2.4490046969208598E-3</v>
      </c>
      <c r="C3507" s="1">
        <v>2.4068362536872469E-3</v>
      </c>
      <c r="D3507" s="1">
        <v>-6.2733086659014772E-3</v>
      </c>
      <c r="E3507" s="8"/>
      <c r="F3507" s="8"/>
      <c r="G3507" s="8"/>
      <c r="H3507" s="8"/>
      <c r="I3507" s="8"/>
      <c r="J3507" s="8"/>
    </row>
    <row r="3508" spans="1:10" x14ac:dyDescent="0.35">
      <c r="A3508" s="3">
        <v>38541</v>
      </c>
      <c r="B3508" s="1">
        <v>1.161138980914486E-2</v>
      </c>
      <c r="C3508" s="1">
        <v>-5.1325073335037894E-3</v>
      </c>
      <c r="D3508" s="1">
        <v>-6.3530120915344874E-3</v>
      </c>
      <c r="E3508" s="8"/>
      <c r="F3508" s="8"/>
      <c r="G3508" s="8"/>
      <c r="H3508" s="8"/>
      <c r="I3508" s="8"/>
      <c r="J3508" s="8"/>
    </row>
    <row r="3509" spans="1:10" x14ac:dyDescent="0.35">
      <c r="A3509" s="3">
        <v>38544</v>
      </c>
      <c r="B3509" s="1">
        <v>6.2353675474546792E-3</v>
      </c>
      <c r="C3509" s="1">
        <v>6.2595801705224972E-4</v>
      </c>
      <c r="D3509" s="1">
        <v>-1.2797621647309097E-3</v>
      </c>
      <c r="E3509" s="8"/>
      <c r="F3509" s="8"/>
      <c r="G3509" s="8"/>
      <c r="H3509" s="8"/>
      <c r="I3509" s="8"/>
      <c r="J3509" s="8"/>
    </row>
    <row r="3510" spans="1:10" x14ac:dyDescent="0.35">
      <c r="A3510" s="3">
        <v>38545</v>
      </c>
      <c r="B3510" s="1">
        <v>2.2689584407017877E-3</v>
      </c>
      <c r="C3510" s="1">
        <v>-3.1256679539289861E-3</v>
      </c>
      <c r="D3510" s="1">
        <v>1.1201626109623336E-2</v>
      </c>
      <c r="E3510" s="8"/>
      <c r="F3510" s="8"/>
      <c r="G3510" s="8"/>
      <c r="H3510" s="8"/>
      <c r="I3510" s="8"/>
      <c r="J3510" s="8"/>
    </row>
    <row r="3511" spans="1:10" x14ac:dyDescent="0.35">
      <c r="A3511" s="3">
        <v>38546</v>
      </c>
      <c r="B3511" s="1">
        <v>8.8325501550796243E-4</v>
      </c>
      <c r="C3511" s="1">
        <v>-1.8849387740117985E-3</v>
      </c>
      <c r="D3511" s="1">
        <v>2.6726363984724269E-3</v>
      </c>
      <c r="E3511" s="8"/>
      <c r="F3511" s="8"/>
      <c r="G3511" s="8"/>
      <c r="H3511" s="8"/>
      <c r="I3511" s="8"/>
      <c r="J3511" s="8"/>
    </row>
    <row r="3512" spans="1:10" x14ac:dyDescent="0.35">
      <c r="A3512" s="3">
        <v>38547</v>
      </c>
      <c r="B3512" s="1">
        <v>2.6206342887480209E-3</v>
      </c>
      <c r="C3512" s="1">
        <v>-1.2505296210040852E-3</v>
      </c>
      <c r="D3512" s="1">
        <v>-4.627907806889874E-3</v>
      </c>
      <c r="E3512" s="8"/>
      <c r="F3512" s="8"/>
      <c r="G3512" s="8"/>
      <c r="H3512" s="8"/>
      <c r="I3512" s="8"/>
      <c r="J3512" s="8"/>
    </row>
    <row r="3513" spans="1:10" x14ac:dyDescent="0.35">
      <c r="A3513" s="3">
        <v>38548</v>
      </c>
      <c r="B3513" s="1">
        <v>1.1570963066085905E-3</v>
      </c>
      <c r="C3513" s="1">
        <v>4.6812323795329734E-4</v>
      </c>
      <c r="D3513" s="1">
        <v>1.6038882903030079E-3</v>
      </c>
      <c r="E3513" s="8"/>
      <c r="F3513" s="8"/>
      <c r="G3513" s="8"/>
      <c r="H3513" s="8"/>
      <c r="I3513" s="8"/>
      <c r="J3513" s="8"/>
    </row>
    <row r="3514" spans="1:10" x14ac:dyDescent="0.35">
      <c r="A3514" s="3">
        <v>38551</v>
      </c>
      <c r="B3514" s="1">
        <v>-5.5450214555172999E-3</v>
      </c>
      <c r="C3514" s="1">
        <v>-3.9293416769110856E-3</v>
      </c>
      <c r="D3514" s="1">
        <v>-8.9369384987414389E-3</v>
      </c>
      <c r="E3514" s="8"/>
      <c r="F3514" s="8"/>
      <c r="G3514" s="8"/>
      <c r="H3514" s="8"/>
      <c r="I3514" s="8"/>
      <c r="J3514" s="8"/>
    </row>
    <row r="3515" spans="1:10" x14ac:dyDescent="0.35">
      <c r="A3515" s="3">
        <v>38552</v>
      </c>
      <c r="B3515" s="1">
        <v>6.7089148505683847E-3</v>
      </c>
      <c r="C3515" s="1">
        <v>2.5162334520485688E-3</v>
      </c>
      <c r="D3515" s="1">
        <v>-9.8096494407138596E-3</v>
      </c>
      <c r="E3515" s="8"/>
      <c r="F3515" s="8"/>
      <c r="G3515" s="8"/>
      <c r="H3515" s="8"/>
      <c r="I3515" s="8"/>
      <c r="J3515" s="8"/>
    </row>
    <row r="3516" spans="1:10" x14ac:dyDescent="0.35">
      <c r="A3516" s="3">
        <v>38553</v>
      </c>
      <c r="B3516" s="1">
        <v>4.7473258703078077E-3</v>
      </c>
      <c r="C3516" s="1">
        <v>2.0423079519939933E-3</v>
      </c>
      <c r="D3516" s="1">
        <v>-2.4351928522104867E-3</v>
      </c>
      <c r="E3516" s="8"/>
      <c r="F3516" s="8"/>
      <c r="G3516" s="8"/>
      <c r="H3516" s="8"/>
      <c r="I3516" s="8"/>
      <c r="J3516" s="8"/>
    </row>
    <row r="3517" spans="1:10" x14ac:dyDescent="0.35">
      <c r="A3517" s="3">
        <v>38554</v>
      </c>
      <c r="B3517" s="1">
        <v>-6.6281352539627235E-3</v>
      </c>
      <c r="C3517" s="1">
        <v>-8.657922497456139E-3</v>
      </c>
      <c r="D3517" s="1">
        <v>-1.3052597674326302E-2</v>
      </c>
      <c r="E3517" s="8"/>
      <c r="F3517" s="8"/>
      <c r="G3517" s="8"/>
      <c r="H3517" s="8"/>
      <c r="I3517" s="8"/>
      <c r="J3517" s="8"/>
    </row>
    <row r="3518" spans="1:10" x14ac:dyDescent="0.35">
      <c r="A3518" s="3">
        <v>38555</v>
      </c>
      <c r="B3518" s="1">
        <v>5.3968075328520446E-3</v>
      </c>
      <c r="C3518" s="1">
        <v>3.9454508073259835E-3</v>
      </c>
      <c r="D3518" s="1">
        <v>1.0238472676973892E-2</v>
      </c>
      <c r="E3518" s="8"/>
      <c r="F3518" s="8"/>
      <c r="G3518" s="8"/>
      <c r="H3518" s="8"/>
      <c r="I3518" s="8"/>
      <c r="J3518" s="8"/>
    </row>
    <row r="3519" spans="1:10" x14ac:dyDescent="0.35">
      <c r="A3519" s="3">
        <v>38558</v>
      </c>
      <c r="B3519" s="1">
        <v>-3.7763321917839571E-3</v>
      </c>
      <c r="C3519" s="1">
        <v>-1.7353794617553666E-3</v>
      </c>
      <c r="D3519" s="1">
        <v>1.1623303283220565E-4</v>
      </c>
      <c r="E3519" s="8"/>
      <c r="F3519" s="8"/>
      <c r="G3519" s="8"/>
      <c r="H3519" s="8"/>
      <c r="I3519" s="8"/>
      <c r="J3519" s="8"/>
    </row>
    <row r="3520" spans="1:10" x14ac:dyDescent="0.35">
      <c r="A3520" s="3">
        <v>38559</v>
      </c>
      <c r="B3520" s="1">
        <v>1.731574010305753E-3</v>
      </c>
      <c r="C3520" s="1">
        <v>4.7063406636386974E-4</v>
      </c>
      <c r="D3520" s="1">
        <v>2.9333128057124117E-3</v>
      </c>
      <c r="E3520" s="8"/>
      <c r="F3520" s="8"/>
      <c r="G3520" s="8"/>
      <c r="H3520" s="8"/>
      <c r="I3520" s="8"/>
      <c r="J3520" s="8"/>
    </row>
    <row r="3521" spans="1:10" x14ac:dyDescent="0.35">
      <c r="A3521" s="3">
        <v>38560</v>
      </c>
      <c r="B3521" s="1">
        <v>4.5624990509179272E-3</v>
      </c>
      <c r="C3521" s="1">
        <v>-1.6156863075879042E-3</v>
      </c>
      <c r="D3521" s="1">
        <v>4.9170237825065599E-3</v>
      </c>
      <c r="E3521" s="8"/>
      <c r="F3521" s="8"/>
      <c r="G3521" s="8"/>
      <c r="H3521" s="8"/>
      <c r="I3521" s="8"/>
      <c r="J3521" s="8"/>
    </row>
    <row r="3522" spans="1:10" x14ac:dyDescent="0.35">
      <c r="A3522" s="3">
        <v>38561</v>
      </c>
      <c r="B3522" s="1">
        <v>5.5875751600404601E-3</v>
      </c>
      <c r="C3522" s="1">
        <v>5.2354018975490158E-3</v>
      </c>
      <c r="D3522" s="1">
        <v>1.2306176981009418E-2</v>
      </c>
      <c r="E3522" s="8"/>
      <c r="F3522" s="8"/>
      <c r="G3522" s="8"/>
      <c r="H3522" s="8"/>
      <c r="I3522" s="8"/>
      <c r="J3522" s="8"/>
    </row>
    <row r="3523" spans="1:10" x14ac:dyDescent="0.35">
      <c r="A3523" s="3">
        <v>38562</v>
      </c>
      <c r="B3523" s="1">
        <v>-7.7001066522532158E-3</v>
      </c>
      <c r="C3523" s="1">
        <v>-7.0978951669379503E-3</v>
      </c>
      <c r="D3523" s="1">
        <v>3.5465345680770984E-3</v>
      </c>
      <c r="E3523" s="8"/>
      <c r="F3523" s="8"/>
      <c r="G3523" s="8"/>
      <c r="H3523" s="8"/>
      <c r="I3523" s="8"/>
      <c r="J3523" s="8"/>
    </row>
    <row r="3524" spans="1:10" x14ac:dyDescent="0.35">
      <c r="A3524" s="3">
        <v>38565</v>
      </c>
      <c r="B3524" s="1">
        <v>9.4754879474231372E-4</v>
      </c>
      <c r="C3524" s="1">
        <v>-2.8533248341753295E-3</v>
      </c>
      <c r="D3524" s="1">
        <v>1.1191043284567498E-2</v>
      </c>
      <c r="E3524" s="8"/>
      <c r="F3524" s="8"/>
      <c r="G3524" s="8"/>
      <c r="H3524" s="8"/>
      <c r="I3524" s="8"/>
      <c r="J3524" s="8"/>
    </row>
    <row r="3525" spans="1:10" x14ac:dyDescent="0.35">
      <c r="A3525" s="3">
        <v>38566</v>
      </c>
      <c r="B3525" s="1">
        <v>7.0741219480043261E-3</v>
      </c>
      <c r="C3525" s="1">
        <v>-1.2662210716271817E-3</v>
      </c>
      <c r="D3525" s="1">
        <v>1.1185818465607912E-2</v>
      </c>
      <c r="E3525" s="8"/>
      <c r="F3525" s="8"/>
      <c r="G3525" s="8"/>
      <c r="H3525" s="8"/>
      <c r="I3525" s="8"/>
      <c r="J3525" s="8"/>
    </row>
    <row r="3526" spans="1:10" x14ac:dyDescent="0.35">
      <c r="A3526" s="3">
        <v>38567</v>
      </c>
      <c r="B3526" s="1">
        <v>7.3920522738010199E-4</v>
      </c>
      <c r="C3526" s="1">
        <v>2.8569349032361311E-3</v>
      </c>
      <c r="D3526" s="1">
        <v>-7.8934747536504903E-3</v>
      </c>
      <c r="E3526" s="8"/>
      <c r="F3526" s="8"/>
      <c r="G3526" s="8"/>
      <c r="H3526" s="8"/>
      <c r="I3526" s="8"/>
      <c r="J3526" s="8"/>
    </row>
    <row r="3527" spans="1:10" x14ac:dyDescent="0.35">
      <c r="A3527" s="3">
        <v>38568</v>
      </c>
      <c r="B3527" s="1">
        <v>-7.4005739029060959E-3</v>
      </c>
      <c r="C3527" s="1">
        <v>-1.4274471923347871E-3</v>
      </c>
      <c r="D3527" s="1">
        <v>1.668990529617874E-3</v>
      </c>
      <c r="E3527" s="8"/>
      <c r="F3527" s="8"/>
      <c r="G3527" s="8"/>
      <c r="H3527" s="8"/>
      <c r="I3527" s="8"/>
      <c r="J3527" s="8"/>
    </row>
    <row r="3528" spans="1:10" x14ac:dyDescent="0.35">
      <c r="A3528" s="3">
        <v>38569</v>
      </c>
      <c r="B3528" s="1">
        <v>-7.6677276761960367E-3</v>
      </c>
      <c r="C3528" s="1">
        <v>-5.894457463233531E-3</v>
      </c>
      <c r="D3528" s="1">
        <v>2.6183773918276852E-3</v>
      </c>
      <c r="E3528" s="8"/>
      <c r="F3528" s="8"/>
      <c r="G3528" s="8"/>
      <c r="H3528" s="8"/>
      <c r="I3528" s="8"/>
      <c r="J3528" s="8"/>
    </row>
    <row r="3529" spans="1:10" x14ac:dyDescent="0.35">
      <c r="A3529" s="3">
        <v>38572</v>
      </c>
      <c r="B3529" s="1">
        <v>-2.686209286040108E-3</v>
      </c>
      <c r="C3529" s="1">
        <v>-2.235868522051349E-3</v>
      </c>
      <c r="D3529" s="1">
        <v>3.5301437266508878E-3</v>
      </c>
      <c r="E3529" s="8"/>
      <c r="F3529" s="8"/>
      <c r="G3529" s="8"/>
      <c r="H3529" s="8"/>
      <c r="I3529" s="8"/>
      <c r="J3529" s="8"/>
    </row>
    <row r="3530" spans="1:10" x14ac:dyDescent="0.35">
      <c r="A3530" s="3">
        <v>38573</v>
      </c>
      <c r="B3530" s="1">
        <v>6.7223446374590204E-3</v>
      </c>
      <c r="C3530" s="1">
        <v>2.0798488304074256E-3</v>
      </c>
      <c r="D3530" s="1">
        <v>-1.0688691022063943E-2</v>
      </c>
      <c r="E3530" s="8"/>
      <c r="F3530" s="8"/>
      <c r="G3530" s="8"/>
      <c r="H3530" s="8"/>
      <c r="I3530" s="8"/>
      <c r="J3530" s="8"/>
    </row>
    <row r="3531" spans="1:10" x14ac:dyDescent="0.35">
      <c r="A3531" s="3">
        <v>38574</v>
      </c>
      <c r="B3531" s="1">
        <v>-1.8288896425188198E-3</v>
      </c>
      <c r="C3531" s="1">
        <v>1.5601969164380267E-4</v>
      </c>
      <c r="D3531" s="1">
        <v>1.8663071396148753E-2</v>
      </c>
      <c r="E3531" s="8"/>
      <c r="F3531" s="8"/>
      <c r="G3531" s="8"/>
      <c r="H3531" s="8"/>
      <c r="I3531" s="8"/>
      <c r="J3531" s="8"/>
    </row>
    <row r="3532" spans="1:10" x14ac:dyDescent="0.35">
      <c r="A3532" s="3">
        <v>38575</v>
      </c>
      <c r="B3532" s="1">
        <v>7.0370870956464847E-3</v>
      </c>
      <c r="C3532" s="1">
        <v>4.5794039977224612E-3</v>
      </c>
      <c r="D3532" s="1">
        <v>1.0781158398505976E-2</v>
      </c>
      <c r="E3532" s="8"/>
      <c r="F3532" s="8"/>
      <c r="G3532" s="8"/>
      <c r="H3532" s="8"/>
      <c r="I3532" s="8"/>
      <c r="J3532" s="8"/>
    </row>
    <row r="3533" spans="1:10" x14ac:dyDescent="0.35">
      <c r="A3533" s="3">
        <v>38576</v>
      </c>
      <c r="B3533" s="1">
        <v>-6.0124968420788034E-3</v>
      </c>
      <c r="C3533" s="1">
        <v>5.7782194548815996E-3</v>
      </c>
      <c r="D3533" s="1">
        <v>1.9453743820582387E-3</v>
      </c>
      <c r="E3533" s="8"/>
      <c r="F3533" s="8"/>
      <c r="G3533" s="8"/>
      <c r="H3533" s="8"/>
      <c r="I3533" s="8"/>
      <c r="J3533" s="8"/>
    </row>
    <row r="3534" spans="1:10" x14ac:dyDescent="0.35">
      <c r="A3534" s="3">
        <v>38579</v>
      </c>
      <c r="B3534" s="1">
        <v>2.8243791753820575E-3</v>
      </c>
      <c r="C3534" s="1">
        <v>-2.7667712361136533E-3</v>
      </c>
      <c r="D3534" s="1">
        <v>-9.2987695159415101E-3</v>
      </c>
      <c r="E3534" s="8"/>
      <c r="F3534" s="8"/>
      <c r="G3534" s="8"/>
      <c r="H3534" s="8"/>
      <c r="I3534" s="8"/>
      <c r="J3534" s="8"/>
    </row>
    <row r="3535" spans="1:10" x14ac:dyDescent="0.35">
      <c r="A3535" s="3">
        <v>38580</v>
      </c>
      <c r="B3535" s="1">
        <v>-1.1845842719185696E-2</v>
      </c>
      <c r="C3535" s="1">
        <v>3.5953120769613568E-3</v>
      </c>
      <c r="D3535" s="1">
        <v>4.3974901425490988E-3</v>
      </c>
      <c r="E3535" s="8"/>
      <c r="F3535" s="8"/>
      <c r="G3535" s="8"/>
      <c r="H3535" s="8"/>
      <c r="I3535" s="8"/>
      <c r="J3535" s="8"/>
    </row>
    <row r="3536" spans="1:10" x14ac:dyDescent="0.35">
      <c r="A3536" s="3">
        <v>38581</v>
      </c>
      <c r="B3536" s="1">
        <v>7.3783195536107377E-4</v>
      </c>
      <c r="C3536" s="1">
        <v>-3.709402208288741E-3</v>
      </c>
      <c r="D3536" s="1">
        <v>-1.7771489222354341E-2</v>
      </c>
      <c r="E3536" s="8"/>
      <c r="F3536" s="8"/>
      <c r="G3536" s="8"/>
      <c r="H3536" s="8"/>
      <c r="I3536" s="8"/>
      <c r="J3536" s="8"/>
    </row>
    <row r="3537" spans="1:10" x14ac:dyDescent="0.35">
      <c r="A3537" s="3">
        <v>38582</v>
      </c>
      <c r="B3537" s="1">
        <v>-1.0003034541036695E-3</v>
      </c>
      <c r="C3537" s="1">
        <v>4.7806135097488607E-3</v>
      </c>
      <c r="D3537" s="1">
        <v>-9.0881943884978441E-3</v>
      </c>
      <c r="E3537" s="8"/>
      <c r="F3537" s="8"/>
      <c r="G3537" s="8"/>
      <c r="H3537" s="8"/>
      <c r="I3537" s="8"/>
      <c r="J3537" s="8"/>
    </row>
    <row r="3538" spans="1:10" x14ac:dyDescent="0.35">
      <c r="A3538" s="3">
        <v>38583</v>
      </c>
      <c r="B3538" s="1">
        <v>5.6586831540342286E-4</v>
      </c>
      <c r="C3538" s="1">
        <v>5.108556943794842E-4</v>
      </c>
      <c r="D3538" s="1">
        <v>1.0976795963185857E-2</v>
      </c>
      <c r="E3538" s="8"/>
      <c r="F3538" s="8"/>
      <c r="G3538" s="8"/>
      <c r="H3538" s="8"/>
      <c r="I3538" s="8"/>
      <c r="J3538" s="8"/>
    </row>
    <row r="3539" spans="1:10" x14ac:dyDescent="0.35">
      <c r="A3539" s="3">
        <v>38586</v>
      </c>
      <c r="B3539" s="1">
        <v>1.6547615021759339E-3</v>
      </c>
      <c r="C3539" s="1">
        <v>-1.6214813889459931E-4</v>
      </c>
      <c r="D3539" s="1">
        <v>1.1804284571394262E-2</v>
      </c>
      <c r="E3539" s="8"/>
      <c r="F3539" s="8"/>
      <c r="G3539" s="8"/>
      <c r="H3539" s="8"/>
      <c r="I3539" s="8"/>
      <c r="J3539" s="8"/>
    </row>
    <row r="3540" spans="1:10" x14ac:dyDescent="0.35">
      <c r="A3540" s="3">
        <v>38587</v>
      </c>
      <c r="B3540" s="1">
        <v>-3.4108178846454971E-3</v>
      </c>
      <c r="C3540" s="1">
        <v>1.7336221644113868E-3</v>
      </c>
      <c r="D3540" s="1">
        <v>8.5329412672635152E-4</v>
      </c>
      <c r="E3540" s="8"/>
      <c r="F3540" s="8"/>
      <c r="G3540" s="8"/>
      <c r="H3540" s="8"/>
      <c r="I3540" s="8"/>
      <c r="J3540" s="8"/>
    </row>
    <row r="3541" spans="1:10" x14ac:dyDescent="0.35">
      <c r="A3541" s="3">
        <v>38588</v>
      </c>
      <c r="B3541" s="1">
        <v>-6.5756099751802955E-3</v>
      </c>
      <c r="C3541" s="1">
        <v>6.7157811237628237E-4</v>
      </c>
      <c r="D3541" s="1">
        <v>7.1846426614428985E-3</v>
      </c>
      <c r="E3541" s="8"/>
      <c r="F3541" s="8"/>
      <c r="G3541" s="8"/>
      <c r="H3541" s="8"/>
      <c r="I3541" s="8"/>
      <c r="J3541" s="8"/>
    </row>
    <row r="3542" spans="1:10" x14ac:dyDescent="0.35">
      <c r="A3542" s="3">
        <v>38589</v>
      </c>
      <c r="B3542" s="1">
        <v>2.3121588513682987E-3</v>
      </c>
      <c r="C3542" s="1">
        <v>1.4468097948557362E-3</v>
      </c>
      <c r="D3542" s="1">
        <v>-5.5961664274450972E-3</v>
      </c>
      <c r="E3542" s="8"/>
      <c r="F3542" s="8"/>
      <c r="G3542" s="8"/>
      <c r="H3542" s="8"/>
      <c r="I3542" s="8"/>
      <c r="J3542" s="8"/>
    </row>
    <row r="3543" spans="1:10" x14ac:dyDescent="0.35">
      <c r="A3543" s="3">
        <v>38590</v>
      </c>
      <c r="B3543" s="1">
        <v>-6.0310670133499646E-3</v>
      </c>
      <c r="C3543" s="1">
        <v>-2.4341045258580835E-3</v>
      </c>
      <c r="D3543" s="1">
        <v>-2.5062253526486528E-3</v>
      </c>
      <c r="E3543" s="8"/>
      <c r="F3543" s="8"/>
      <c r="G3543" s="8"/>
      <c r="H3543" s="8"/>
      <c r="I3543" s="8"/>
      <c r="J3543" s="8"/>
    </row>
    <row r="3544" spans="1:10" x14ac:dyDescent="0.35">
      <c r="A3544" s="3">
        <v>38593</v>
      </c>
      <c r="B3544" s="1">
        <v>5.9403330164962045E-3</v>
      </c>
      <c r="C3544" s="1">
        <v>1.2218362236806129E-3</v>
      </c>
      <c r="D3544" s="1">
        <v>2.5633186458209761E-2</v>
      </c>
      <c r="E3544" s="8"/>
      <c r="F3544" s="8"/>
      <c r="G3544" s="8"/>
      <c r="H3544" s="8"/>
      <c r="I3544" s="8"/>
      <c r="J3544" s="8"/>
    </row>
    <row r="3545" spans="1:10" x14ac:dyDescent="0.35">
      <c r="A3545" s="3">
        <v>38594</v>
      </c>
      <c r="B3545" s="1">
        <v>-3.1974381660714807E-3</v>
      </c>
      <c r="C3545" s="1">
        <v>6.4244105902991084E-3</v>
      </c>
      <c r="D3545" s="1">
        <v>2.0902849809263671E-2</v>
      </c>
      <c r="E3545" s="8"/>
      <c r="F3545" s="8"/>
      <c r="G3545" s="8"/>
      <c r="H3545" s="8"/>
      <c r="I3545" s="8"/>
      <c r="J3545" s="8"/>
    </row>
    <row r="3546" spans="1:10" x14ac:dyDescent="0.35">
      <c r="A3546" s="3">
        <v>38595</v>
      </c>
      <c r="B3546" s="1">
        <v>9.8158680704977345E-3</v>
      </c>
      <c r="C3546" s="1">
        <v>6.0719850755439038E-3</v>
      </c>
      <c r="D3546" s="1">
        <v>-7.7264401084851698E-3</v>
      </c>
      <c r="E3546" s="8"/>
      <c r="F3546" s="8"/>
      <c r="G3546" s="8"/>
      <c r="H3546" s="8"/>
      <c r="I3546" s="8"/>
      <c r="J3546" s="8"/>
    </row>
    <row r="3547" spans="1:10" x14ac:dyDescent="0.35">
      <c r="A3547" s="3">
        <v>38596</v>
      </c>
      <c r="B3547" s="1">
        <v>1.0319749310559779E-3</v>
      </c>
      <c r="C3547" s="1">
        <v>0</v>
      </c>
      <c r="D3547" s="1">
        <v>1.8827997546278993E-2</v>
      </c>
      <c r="E3547" s="8"/>
      <c r="F3547" s="8"/>
      <c r="G3547" s="8"/>
      <c r="H3547" s="8"/>
      <c r="I3547" s="8"/>
      <c r="J3547" s="8"/>
    </row>
    <row r="3548" spans="1:10" x14ac:dyDescent="0.35">
      <c r="A3548" s="3">
        <v>38597</v>
      </c>
      <c r="B3548" s="1">
        <v>-2.926699389047006E-3</v>
      </c>
      <c r="C3548" s="1">
        <v>-9.9878156961543708E-4</v>
      </c>
      <c r="D3548" s="1">
        <v>-1.1876826398031656E-2</v>
      </c>
      <c r="E3548" s="8"/>
      <c r="F3548" s="8"/>
      <c r="G3548" s="8"/>
      <c r="H3548" s="8"/>
      <c r="I3548" s="8"/>
      <c r="J3548" s="8"/>
    </row>
    <row r="3549" spans="1:10" x14ac:dyDescent="0.35">
      <c r="A3549" s="3">
        <v>38601</v>
      </c>
      <c r="B3549" s="1">
        <v>1.2539886358391842E-2</v>
      </c>
      <c r="C3549" s="1">
        <v>-4.5430404282039739E-3</v>
      </c>
      <c r="D3549" s="1">
        <v>-2.1741530362569274E-3</v>
      </c>
      <c r="E3549" s="8"/>
      <c r="F3549" s="8"/>
      <c r="G3549" s="8"/>
      <c r="H3549" s="8"/>
      <c r="I3549" s="8"/>
      <c r="J3549" s="8"/>
    </row>
    <row r="3550" spans="1:10" x14ac:dyDescent="0.35">
      <c r="A3550" s="3">
        <v>38602</v>
      </c>
      <c r="B3550" s="1">
        <v>2.4051028903073943E-3</v>
      </c>
      <c r="C3550" s="1">
        <v>-4.2491955870313427E-3</v>
      </c>
      <c r="D3550" s="1">
        <v>-1.6828208950221028E-2</v>
      </c>
      <c r="E3550" s="8"/>
      <c r="F3550" s="8"/>
      <c r="G3550" s="8"/>
      <c r="H3550" s="8"/>
      <c r="I3550" s="8"/>
      <c r="J3550" s="8"/>
    </row>
    <row r="3551" spans="1:10" x14ac:dyDescent="0.35">
      <c r="A3551" s="3">
        <v>38603</v>
      </c>
      <c r="B3551" s="1">
        <v>-3.8006066745006773E-3</v>
      </c>
      <c r="C3551" s="1">
        <v>-7.2586206233123392E-5</v>
      </c>
      <c r="D3551" s="1">
        <v>3.1724437823482574E-3</v>
      </c>
      <c r="E3551" s="8"/>
      <c r="F3551" s="8"/>
      <c r="G3551" s="8"/>
      <c r="H3551" s="8"/>
      <c r="I3551" s="8"/>
      <c r="J3551" s="8"/>
    </row>
    <row r="3552" spans="1:10" x14ac:dyDescent="0.35">
      <c r="A3552" s="3">
        <v>38604</v>
      </c>
      <c r="B3552" s="1">
        <v>7.9332442030797205E-3</v>
      </c>
      <c r="C3552" s="1">
        <v>1.0398991670724621E-3</v>
      </c>
      <c r="D3552" s="1">
        <v>-2.1015062527648008E-3</v>
      </c>
      <c r="E3552" s="8"/>
      <c r="F3552" s="8"/>
      <c r="G3552" s="8"/>
      <c r="H3552" s="8"/>
      <c r="I3552" s="8"/>
      <c r="J3552" s="8"/>
    </row>
    <row r="3553" spans="1:10" x14ac:dyDescent="0.35">
      <c r="A3553" s="3">
        <v>38607</v>
      </c>
      <c r="B3553" s="1">
        <v>-7.4132571766230852E-4</v>
      </c>
      <c r="C3553" s="1">
        <v>-3.5271412271504769E-3</v>
      </c>
      <c r="D3553" s="1">
        <v>-7.9844980061891963E-3</v>
      </c>
      <c r="E3553" s="8"/>
      <c r="F3553" s="8"/>
      <c r="G3553" s="8"/>
      <c r="H3553" s="8"/>
      <c r="I3553" s="8"/>
      <c r="J3553" s="8"/>
    </row>
    <row r="3554" spans="1:10" x14ac:dyDescent="0.35">
      <c r="A3554" s="3">
        <v>38608</v>
      </c>
      <c r="B3554" s="1">
        <v>-7.57358703122401E-3</v>
      </c>
      <c r="C3554" s="1">
        <v>2.8743076241396119E-3</v>
      </c>
      <c r="D3554" s="1">
        <v>-6.8530484115240497E-3</v>
      </c>
      <c r="E3554" s="8"/>
      <c r="F3554" s="8"/>
      <c r="G3554" s="8"/>
      <c r="H3554" s="8"/>
      <c r="I3554" s="8"/>
      <c r="J3554" s="8"/>
    </row>
    <row r="3555" spans="1:10" x14ac:dyDescent="0.35">
      <c r="A3555" s="3">
        <v>38609</v>
      </c>
      <c r="B3555" s="1">
        <v>-3.2867469670106743E-3</v>
      </c>
      <c r="C3555" s="1">
        <v>-2.559022348987939E-3</v>
      </c>
      <c r="D3555" s="1">
        <v>1.2239959376192508E-2</v>
      </c>
      <c r="E3555" s="8"/>
      <c r="F3555" s="8"/>
      <c r="G3555" s="8"/>
      <c r="H3555" s="8"/>
      <c r="I3555" s="8"/>
      <c r="J3555" s="8"/>
    </row>
    <row r="3556" spans="1:10" x14ac:dyDescent="0.35">
      <c r="A3556" s="3">
        <v>38610</v>
      </c>
      <c r="B3556" s="1">
        <v>4.6437926770088604E-4</v>
      </c>
      <c r="C3556" s="1">
        <v>-3.7332059407813754E-3</v>
      </c>
      <c r="D3556" s="1">
        <v>-3.4691703752555681E-3</v>
      </c>
      <c r="E3556" s="8"/>
      <c r="F3556" s="8"/>
      <c r="G3556" s="8"/>
      <c r="H3556" s="8"/>
      <c r="I3556" s="8"/>
      <c r="J3556" s="8"/>
    </row>
    <row r="3557" spans="1:10" x14ac:dyDescent="0.35">
      <c r="A3557" s="3">
        <v>38611</v>
      </c>
      <c r="B3557" s="1">
        <v>8.2575378767227661E-3</v>
      </c>
      <c r="C3557" s="1">
        <v>-3.9019364066801222E-3</v>
      </c>
      <c r="D3557" s="1">
        <v>-1.0600328693324935E-2</v>
      </c>
      <c r="E3557" s="8"/>
      <c r="F3557" s="8"/>
      <c r="G3557" s="8"/>
      <c r="H3557" s="8"/>
      <c r="I3557" s="8"/>
      <c r="J3557" s="8"/>
    </row>
    <row r="3558" spans="1:10" x14ac:dyDescent="0.35">
      <c r="A3558" s="3">
        <v>38614</v>
      </c>
      <c r="B3558" s="1">
        <v>-5.5813796959132645E-3</v>
      </c>
      <c r="C3558" s="1">
        <v>1.1721803894901249E-3</v>
      </c>
      <c r="D3558" s="1">
        <v>4.8511958365925242E-2</v>
      </c>
      <c r="E3558" s="8"/>
      <c r="F3558" s="8"/>
      <c r="G3558" s="8"/>
      <c r="H3558" s="8"/>
      <c r="I3558" s="8"/>
      <c r="J3558" s="8"/>
    </row>
    <row r="3559" spans="1:10" x14ac:dyDescent="0.35">
      <c r="A3559" s="3">
        <v>38615</v>
      </c>
      <c r="B3559" s="1">
        <v>-7.8944773798720162E-3</v>
      </c>
      <c r="C3559" s="1">
        <v>1.138887308331026E-4</v>
      </c>
      <c r="D3559" s="1">
        <v>-8.1727940449284088E-3</v>
      </c>
      <c r="E3559" s="8"/>
      <c r="F3559" s="8"/>
      <c r="G3559" s="8"/>
      <c r="H3559" s="8"/>
      <c r="I3559" s="8"/>
      <c r="J3559" s="8"/>
    </row>
    <row r="3560" spans="1:10" x14ac:dyDescent="0.35">
      <c r="A3560" s="3">
        <v>38616</v>
      </c>
      <c r="B3560" s="1">
        <v>-9.1629814380762113E-3</v>
      </c>
      <c r="C3560" s="1">
        <v>4.634015085345256E-3</v>
      </c>
      <c r="D3560" s="1">
        <v>6.6474153016035766E-3</v>
      </c>
      <c r="E3560" s="8"/>
      <c r="F3560" s="8"/>
      <c r="G3560" s="8"/>
      <c r="H3560" s="8"/>
      <c r="I3560" s="8"/>
      <c r="J3560" s="8"/>
    </row>
    <row r="3561" spans="1:10" x14ac:dyDescent="0.35">
      <c r="A3561" s="3">
        <v>38617</v>
      </c>
      <c r="B3561" s="1">
        <v>3.6456354660479684E-3</v>
      </c>
      <c r="C3561" s="1">
        <v>7.7699452728605632E-4</v>
      </c>
      <c r="D3561" s="1">
        <v>5.0816883569928225E-3</v>
      </c>
      <c r="E3561" s="8"/>
      <c r="F3561" s="8"/>
      <c r="G3561" s="8"/>
      <c r="H3561" s="8"/>
      <c r="I3561" s="8"/>
      <c r="J3561" s="8"/>
    </row>
    <row r="3562" spans="1:10" x14ac:dyDescent="0.35">
      <c r="A3562" s="3">
        <v>38618</v>
      </c>
      <c r="B3562" s="1">
        <v>5.5146076766583122E-4</v>
      </c>
      <c r="C3562" s="1">
        <v>-5.6062553788589244E-3</v>
      </c>
      <c r="D3562" s="1">
        <v>-1.6504364336081063E-2</v>
      </c>
      <c r="E3562" s="8"/>
      <c r="F3562" s="8"/>
      <c r="G3562" s="8"/>
      <c r="H3562" s="8"/>
      <c r="I3562" s="8"/>
      <c r="J3562" s="8"/>
    </row>
    <row r="3563" spans="1:10" x14ac:dyDescent="0.35">
      <c r="A3563" s="3">
        <v>38621</v>
      </c>
      <c r="B3563" s="1">
        <v>2.7972948695726991E-4</v>
      </c>
      <c r="C3563" s="1">
        <v>-3.6026088569636608E-3</v>
      </c>
      <c r="D3563" s="1">
        <v>1.5851441646874884E-2</v>
      </c>
      <c r="E3563" s="8"/>
      <c r="F3563" s="8"/>
      <c r="G3563" s="8"/>
      <c r="H3563" s="8"/>
      <c r="I3563" s="8"/>
      <c r="J3563" s="8"/>
    </row>
    <row r="3564" spans="1:10" x14ac:dyDescent="0.35">
      <c r="A3564" s="3">
        <v>38622</v>
      </c>
      <c r="B3564" s="1">
        <v>2.4678257222798552E-5</v>
      </c>
      <c r="C3564" s="1">
        <v>-9.3946196166301273E-4</v>
      </c>
      <c r="D3564" s="1">
        <v>-3.1424321917288855E-3</v>
      </c>
      <c r="E3564" s="8"/>
      <c r="F3564" s="8"/>
      <c r="G3564" s="8"/>
      <c r="H3564" s="8"/>
      <c r="I3564" s="8"/>
      <c r="J3564" s="8"/>
    </row>
    <row r="3565" spans="1:10" x14ac:dyDescent="0.35">
      <c r="A3565" s="3">
        <v>38623</v>
      </c>
      <c r="B3565" s="1">
        <v>1.0112845407710366E-3</v>
      </c>
      <c r="C3565" s="1">
        <v>3.4431025170455617E-3</v>
      </c>
      <c r="D3565" s="1">
        <v>2.5533839554651203E-2</v>
      </c>
      <c r="E3565" s="8"/>
      <c r="F3565" s="8"/>
      <c r="G3565" s="8"/>
      <c r="H3565" s="8"/>
      <c r="I3565" s="8"/>
      <c r="J3565" s="8"/>
    </row>
    <row r="3566" spans="1:10" x14ac:dyDescent="0.35">
      <c r="A3566" s="3">
        <v>38624</v>
      </c>
      <c r="B3566" s="1">
        <v>8.8277857224691829E-3</v>
      </c>
      <c r="C3566" s="1">
        <v>-2.2668720363249683E-3</v>
      </c>
      <c r="D3566" s="1">
        <v>3.8153072670125045E-3</v>
      </c>
      <c r="E3566" s="8"/>
      <c r="F3566" s="8"/>
      <c r="G3566" s="8"/>
      <c r="H3566" s="8"/>
      <c r="I3566" s="8"/>
      <c r="J3566" s="8"/>
    </row>
    <row r="3567" spans="1:10" x14ac:dyDescent="0.35">
      <c r="A3567" s="3">
        <v>38625</v>
      </c>
      <c r="B3567" s="1">
        <v>9.2001195177228174E-4</v>
      </c>
      <c r="C3567" s="1">
        <v>-3.0578063233904058E-3</v>
      </c>
      <c r="D3567" s="1">
        <v>-4.4992495671815199E-3</v>
      </c>
      <c r="E3567" s="8"/>
      <c r="F3567" s="8"/>
      <c r="G3567" s="8"/>
      <c r="H3567" s="8"/>
      <c r="I3567" s="8"/>
      <c r="J3567" s="8"/>
    </row>
    <row r="3568" spans="1:10" x14ac:dyDescent="0.35">
      <c r="A3568" s="3">
        <v>38628</v>
      </c>
      <c r="B3568" s="1">
        <v>-1.7185843424211557E-3</v>
      </c>
      <c r="C3568" s="1">
        <v>-4.5714083935237439E-3</v>
      </c>
      <c r="D3568" s="1">
        <v>3.4640368653519752E-3</v>
      </c>
      <c r="E3568" s="8"/>
      <c r="F3568" s="8"/>
      <c r="G3568" s="8"/>
      <c r="H3568" s="8"/>
      <c r="I3568" s="8"/>
      <c r="J3568" s="8"/>
    </row>
    <row r="3569" spans="1:10" x14ac:dyDescent="0.35">
      <c r="A3569" s="3">
        <v>38629</v>
      </c>
      <c r="B3569" s="1">
        <v>-1.0019869424827337E-2</v>
      </c>
      <c r="C3569" s="1">
        <v>7.8938284231265293E-4</v>
      </c>
      <c r="D3569" s="1">
        <v>-5.8812693265110549E-3</v>
      </c>
      <c r="E3569" s="8"/>
      <c r="F3569" s="8"/>
      <c r="G3569" s="8"/>
      <c r="H3569" s="8"/>
      <c r="I3569" s="8"/>
      <c r="J3569" s="8"/>
    </row>
    <row r="3570" spans="1:10" x14ac:dyDescent="0.35">
      <c r="A3570" s="3">
        <v>38630</v>
      </c>
      <c r="B3570" s="1">
        <v>-1.4999078301576593E-2</v>
      </c>
      <c r="C3570" s="1">
        <v>1.2567923881021095E-3</v>
      </c>
      <c r="D3570" s="1">
        <v>-3.7755618576359082E-3</v>
      </c>
      <c r="E3570" s="8"/>
      <c r="F3570" s="8"/>
      <c r="G3570" s="8"/>
      <c r="H3570" s="8"/>
      <c r="I3570" s="8"/>
      <c r="J3570" s="8"/>
    </row>
    <row r="3571" spans="1:10" x14ac:dyDescent="0.35">
      <c r="A3571" s="3">
        <v>38631</v>
      </c>
      <c r="B3571" s="1">
        <v>-4.104064590932403E-3</v>
      </c>
      <c r="C3571" s="1">
        <v>-4.76245226021399E-4</v>
      </c>
      <c r="D3571" s="1">
        <v>-1.9067166329995035E-2</v>
      </c>
      <c r="E3571" s="8"/>
      <c r="F3571" s="8"/>
      <c r="G3571" s="8"/>
      <c r="H3571" s="8"/>
      <c r="I3571" s="8"/>
      <c r="J3571" s="8"/>
    </row>
    <row r="3572" spans="1:10" x14ac:dyDescent="0.35">
      <c r="A3572" s="3">
        <v>38632</v>
      </c>
      <c r="B3572" s="1">
        <v>3.6944152533920434E-3</v>
      </c>
      <c r="C3572" s="1">
        <v>3.2025883757005305E-4</v>
      </c>
      <c r="D3572" s="1">
        <v>4.6530730993940724E-4</v>
      </c>
      <c r="E3572" s="8"/>
      <c r="F3572" s="8"/>
      <c r="G3572" s="8"/>
      <c r="H3572" s="8"/>
      <c r="I3572" s="8"/>
      <c r="J3572" s="8"/>
    </row>
    <row r="3573" spans="1:10" x14ac:dyDescent="0.35">
      <c r="A3573" s="3">
        <v>38635</v>
      </c>
      <c r="B3573" s="1">
        <v>-7.1919512087720034E-3</v>
      </c>
      <c r="C3573" s="1">
        <v>0</v>
      </c>
      <c r="D3573" s="1">
        <v>-3.087026870291402E-3</v>
      </c>
      <c r="E3573" s="8"/>
      <c r="F3573" s="8"/>
      <c r="G3573" s="8"/>
      <c r="H3573" s="8"/>
      <c r="I3573" s="8"/>
      <c r="J3573" s="8"/>
    </row>
    <row r="3574" spans="1:10" x14ac:dyDescent="0.35">
      <c r="A3574" s="3">
        <v>38636</v>
      </c>
      <c r="B3574" s="1">
        <v>-2.0740248561029102E-3</v>
      </c>
      <c r="C3574" s="1">
        <v>-1.8984148600358968E-3</v>
      </c>
      <c r="D3574" s="1">
        <v>1.7869730627158423E-2</v>
      </c>
      <c r="E3574" s="8"/>
      <c r="F3574" s="8"/>
      <c r="G3574" s="8"/>
      <c r="H3574" s="8"/>
      <c r="I3574" s="8"/>
      <c r="J3574" s="8"/>
    </row>
    <row r="3575" spans="1:10" x14ac:dyDescent="0.35">
      <c r="A3575" s="3">
        <v>38637</v>
      </c>
      <c r="B3575" s="1">
        <v>-6.0866624601292529E-3</v>
      </c>
      <c r="C3575" s="1">
        <v>-4.5841761580335686E-3</v>
      </c>
      <c r="D3575" s="1">
        <v>4.221792510861108E-3</v>
      </c>
      <c r="E3575" s="8"/>
      <c r="F3575" s="8"/>
      <c r="G3575" s="8"/>
      <c r="H3575" s="8"/>
      <c r="I3575" s="8"/>
      <c r="J3575" s="8"/>
    </row>
    <row r="3576" spans="1:10" x14ac:dyDescent="0.35">
      <c r="A3576" s="3">
        <v>38638</v>
      </c>
      <c r="B3576" s="1">
        <v>-7.1352125752846692E-4</v>
      </c>
      <c r="C3576" s="1">
        <v>-2.5485099226551758E-3</v>
      </c>
      <c r="D3576" s="1">
        <v>-1.2400494552962058E-2</v>
      </c>
      <c r="E3576" s="8"/>
      <c r="F3576" s="8"/>
      <c r="G3576" s="8"/>
      <c r="H3576" s="8"/>
      <c r="I3576" s="8"/>
      <c r="J3576" s="8"/>
    </row>
    <row r="3577" spans="1:10" x14ac:dyDescent="0.35">
      <c r="A3577" s="3">
        <v>38639</v>
      </c>
      <c r="B3577" s="1">
        <v>8.233911993479056E-3</v>
      </c>
      <c r="C3577" s="1">
        <v>-1.1522696425019742E-3</v>
      </c>
      <c r="D3577" s="1">
        <v>-4.04867445411733E-3</v>
      </c>
      <c r="E3577" s="8"/>
      <c r="F3577" s="8"/>
      <c r="G3577" s="8"/>
      <c r="H3577" s="8"/>
      <c r="I3577" s="8"/>
      <c r="J3577" s="8"/>
    </row>
    <row r="3578" spans="1:10" x14ac:dyDescent="0.35">
      <c r="A3578" s="3">
        <v>38642</v>
      </c>
      <c r="B3578" s="1">
        <v>2.9705450026859511E-3</v>
      </c>
      <c r="C3578" s="1">
        <v>4.1471577460276668E-5</v>
      </c>
      <c r="D3578" s="1">
        <v>1.8621245767189258E-2</v>
      </c>
      <c r="E3578" s="8"/>
      <c r="F3578" s="8"/>
      <c r="G3578" s="8"/>
      <c r="H3578" s="8"/>
      <c r="I3578" s="8"/>
      <c r="J3578" s="8"/>
    </row>
    <row r="3579" spans="1:10" x14ac:dyDescent="0.35">
      <c r="A3579" s="3">
        <v>38643</v>
      </c>
      <c r="B3579" s="1">
        <v>-1.0100413537580104E-2</v>
      </c>
      <c r="C3579" s="1">
        <v>7.9592094737741749E-4</v>
      </c>
      <c r="D3579" s="1">
        <v>-1.41910601295091E-2</v>
      </c>
      <c r="E3579" s="8"/>
      <c r="F3579" s="8"/>
      <c r="G3579" s="8"/>
      <c r="H3579" s="8"/>
      <c r="I3579" s="8"/>
      <c r="J3579" s="8"/>
    </row>
    <row r="3580" spans="1:10" x14ac:dyDescent="0.35">
      <c r="A3580" s="3">
        <v>38644</v>
      </c>
      <c r="B3580" s="1">
        <v>1.4845042826745111E-2</v>
      </c>
      <c r="C3580" s="1">
        <v>1.2671911054261702E-3</v>
      </c>
      <c r="D3580" s="1">
        <v>-7.0856649356664629E-3</v>
      </c>
      <c r="E3580" s="8"/>
      <c r="F3580" s="8"/>
      <c r="G3580" s="8"/>
      <c r="H3580" s="8"/>
      <c r="I3580" s="8"/>
      <c r="J3580" s="8"/>
    </row>
    <row r="3581" spans="1:10" x14ac:dyDescent="0.35">
      <c r="A3581" s="3">
        <v>38645</v>
      </c>
      <c r="B3581" s="1">
        <v>-1.5133674967088775E-2</v>
      </c>
      <c r="C3581" s="1">
        <v>2.8138008842229864E-4</v>
      </c>
      <c r="D3581" s="1">
        <v>-1.5285500562789415E-2</v>
      </c>
      <c r="E3581" s="8"/>
      <c r="F3581" s="8"/>
      <c r="G3581" s="8"/>
      <c r="H3581" s="8"/>
      <c r="I3581" s="8"/>
      <c r="J3581" s="8"/>
    </row>
    <row r="3582" spans="1:10" x14ac:dyDescent="0.35">
      <c r="A3582" s="3">
        <v>38646</v>
      </c>
      <c r="B3582" s="1">
        <v>1.5186289447338772E-3</v>
      </c>
      <c r="C3582" s="1">
        <v>5.5781245076856412E-3</v>
      </c>
      <c r="D3582" s="1">
        <v>-2.9924776753003941E-3</v>
      </c>
      <c r="E3582" s="8"/>
      <c r="F3582" s="8"/>
      <c r="G3582" s="8"/>
      <c r="H3582" s="8"/>
      <c r="I3582" s="8"/>
      <c r="J3582" s="8"/>
    </row>
    <row r="3583" spans="1:10" x14ac:dyDescent="0.35">
      <c r="A3583" s="3">
        <v>38649</v>
      </c>
      <c r="B3583" s="1">
        <v>1.6637836136007021E-2</v>
      </c>
      <c r="C3583" s="1">
        <v>-4.5112548416342841E-3</v>
      </c>
      <c r="D3583" s="1">
        <v>-3.6627402949231591E-3</v>
      </c>
      <c r="E3583" s="8"/>
      <c r="F3583" s="8"/>
      <c r="G3583" s="8"/>
      <c r="H3583" s="8"/>
      <c r="I3583" s="8"/>
      <c r="J3583" s="8"/>
    </row>
    <row r="3584" spans="1:10" x14ac:dyDescent="0.35">
      <c r="A3584" s="3">
        <v>38650</v>
      </c>
      <c r="B3584" s="1">
        <v>-2.3706979616315675E-3</v>
      </c>
      <c r="C3584" s="1">
        <v>-4.8472790696152609E-3</v>
      </c>
      <c r="D3584" s="1">
        <v>3.3766270334874053E-2</v>
      </c>
      <c r="E3584" s="8"/>
      <c r="F3584" s="8"/>
      <c r="G3584" s="8"/>
      <c r="H3584" s="8"/>
      <c r="I3584" s="8"/>
      <c r="J3584" s="8"/>
    </row>
    <row r="3585" spans="1:10" x14ac:dyDescent="0.35">
      <c r="A3585" s="3">
        <v>38651</v>
      </c>
      <c r="B3585" s="1">
        <v>-4.3217595492041306E-3</v>
      </c>
      <c r="C3585" s="1">
        <v>-6.5666902636496429E-3</v>
      </c>
      <c r="D3585" s="1">
        <v>-1.612246142783743E-2</v>
      </c>
      <c r="E3585" s="8"/>
      <c r="F3585" s="8"/>
      <c r="G3585" s="8"/>
      <c r="H3585" s="8"/>
      <c r="I3585" s="8"/>
      <c r="J3585" s="8"/>
    </row>
    <row r="3586" spans="1:10" x14ac:dyDescent="0.35">
      <c r="A3586" s="3">
        <v>38652</v>
      </c>
      <c r="B3586" s="1">
        <v>-1.0530498782293807E-2</v>
      </c>
      <c r="C3586" s="1">
        <v>2.563472360172403E-3</v>
      </c>
      <c r="D3586" s="1">
        <v>-5.8084537456143852E-3</v>
      </c>
      <c r="E3586" s="8"/>
      <c r="F3586" s="8"/>
      <c r="G3586" s="8"/>
      <c r="H3586" s="8"/>
      <c r="I3586" s="8"/>
      <c r="J3586" s="8"/>
    </row>
    <row r="3587" spans="1:10" x14ac:dyDescent="0.35">
      <c r="A3587" s="3">
        <v>38653</v>
      </c>
      <c r="B3587" s="1">
        <v>1.6413877889337545E-2</v>
      </c>
      <c r="C3587" s="1">
        <v>-8.3428585802353421E-4</v>
      </c>
      <c r="D3587" s="1">
        <v>-9.849197560532914E-3</v>
      </c>
      <c r="E3587" s="8"/>
      <c r="F3587" s="8"/>
      <c r="G3587" s="8"/>
      <c r="H3587" s="8"/>
      <c r="I3587" s="8"/>
      <c r="J3587" s="8"/>
    </row>
    <row r="3588" spans="1:10" x14ac:dyDescent="0.35">
      <c r="A3588" s="3">
        <v>38656</v>
      </c>
      <c r="B3588" s="1">
        <v>7.1505488799341746E-3</v>
      </c>
      <c r="C3588" s="1">
        <v>8.3428585802355372E-4</v>
      </c>
      <c r="D3588" s="1">
        <v>-2.0051109956134513E-2</v>
      </c>
      <c r="E3588" s="8"/>
      <c r="F3588" s="8"/>
      <c r="G3588" s="8"/>
      <c r="H3588" s="8"/>
      <c r="I3588" s="8"/>
      <c r="J3588" s="8"/>
    </row>
    <row r="3589" spans="1:10" x14ac:dyDescent="0.35">
      <c r="A3589" s="3">
        <v>38657</v>
      </c>
      <c r="B3589" s="1">
        <v>-3.5273112425783537E-3</v>
      </c>
      <c r="C3589" s="1">
        <v>-1.5606811742389141E-3</v>
      </c>
      <c r="D3589" s="1">
        <v>-4.8615507126054868E-3</v>
      </c>
      <c r="E3589" s="8"/>
      <c r="F3589" s="8"/>
      <c r="G3589" s="8"/>
      <c r="H3589" s="8"/>
      <c r="I3589" s="8"/>
      <c r="J3589" s="8"/>
    </row>
    <row r="3590" spans="1:10" x14ac:dyDescent="0.35">
      <c r="A3590" s="3">
        <v>38658</v>
      </c>
      <c r="B3590" s="1">
        <v>9.927610573885446E-3</v>
      </c>
      <c r="C3590" s="1">
        <v>-2.4502539866064401E-3</v>
      </c>
      <c r="D3590" s="1">
        <v>-1.5718562566822427E-3</v>
      </c>
      <c r="E3590" s="8"/>
      <c r="F3590" s="8"/>
      <c r="G3590" s="8"/>
      <c r="H3590" s="8"/>
      <c r="I3590" s="8"/>
      <c r="J3590" s="8"/>
    </row>
    <row r="3591" spans="1:10" x14ac:dyDescent="0.35">
      <c r="A3591" s="3">
        <v>38659</v>
      </c>
      <c r="B3591" s="1">
        <v>4.255150791380842E-3</v>
      </c>
      <c r="C3591" s="1">
        <v>-2.7332959081043319E-3</v>
      </c>
      <c r="D3591" s="1">
        <v>1.3310063581210925E-2</v>
      </c>
      <c r="E3591" s="8"/>
      <c r="F3591" s="8"/>
      <c r="G3591" s="8"/>
      <c r="H3591" s="8"/>
      <c r="I3591" s="8"/>
      <c r="J3591" s="8"/>
    </row>
    <row r="3592" spans="1:10" x14ac:dyDescent="0.35">
      <c r="A3592" s="3">
        <v>38660</v>
      </c>
      <c r="B3592" s="1">
        <v>1.6392905187374179E-4</v>
      </c>
      <c r="C3592" s="1">
        <v>-1.1340774656226733E-3</v>
      </c>
      <c r="D3592" s="1">
        <v>-7.9405226503521872E-3</v>
      </c>
      <c r="E3592" s="8"/>
      <c r="F3592" s="8"/>
      <c r="G3592" s="8"/>
      <c r="H3592" s="8"/>
      <c r="I3592" s="8"/>
      <c r="J3592" s="8"/>
    </row>
    <row r="3593" spans="1:10" x14ac:dyDescent="0.35">
      <c r="A3593" s="3">
        <v>38663</v>
      </c>
      <c r="B3593" s="1">
        <v>2.1858826935657115E-3</v>
      </c>
      <c r="C3593" s="1">
        <v>1.6125242853138649E-3</v>
      </c>
      <c r="D3593" s="1">
        <v>5.1915133376442416E-3</v>
      </c>
      <c r="E3593" s="8"/>
      <c r="F3593" s="8"/>
      <c r="G3593" s="8"/>
      <c r="H3593" s="8"/>
      <c r="I3593" s="8"/>
      <c r="J3593" s="8"/>
    </row>
    <row r="3594" spans="1:10" x14ac:dyDescent="0.35">
      <c r="A3594" s="3">
        <v>38664</v>
      </c>
      <c r="B3594" s="1">
        <v>-3.4570362929488931E-3</v>
      </c>
      <c r="C3594" s="1">
        <v>5.78198323218108E-3</v>
      </c>
      <c r="D3594" s="1">
        <v>1.0443096121834812E-3</v>
      </c>
      <c r="E3594" s="8"/>
      <c r="F3594" s="8"/>
      <c r="G3594" s="8"/>
      <c r="H3594" s="8"/>
      <c r="I3594" s="8"/>
      <c r="J3594" s="8"/>
    </row>
    <row r="3595" spans="1:10" x14ac:dyDescent="0.35">
      <c r="A3595" s="3">
        <v>38665</v>
      </c>
      <c r="B3595" s="1">
        <v>1.6890510894761856E-3</v>
      </c>
      <c r="C3595" s="1">
        <v>-5.4547567255925867E-3</v>
      </c>
      <c r="D3595" s="1">
        <v>-5.4141039496438097E-3</v>
      </c>
      <c r="E3595" s="8"/>
      <c r="F3595" s="8"/>
      <c r="G3595" s="8"/>
      <c r="H3595" s="8"/>
      <c r="I3595" s="8"/>
      <c r="J3595" s="8"/>
    </row>
    <row r="3596" spans="1:10" x14ac:dyDescent="0.35">
      <c r="A3596" s="3">
        <v>38666</v>
      </c>
      <c r="B3596" s="1">
        <v>8.4108490171145682E-3</v>
      </c>
      <c r="C3596" s="1">
        <v>5.6216111038214708E-3</v>
      </c>
      <c r="D3596" s="1">
        <v>-9.6228813088751596E-3</v>
      </c>
      <c r="E3596" s="8"/>
      <c r="F3596" s="8"/>
      <c r="G3596" s="8"/>
      <c r="H3596" s="8"/>
      <c r="I3596" s="8"/>
      <c r="J3596" s="8"/>
    </row>
    <row r="3597" spans="1:10" x14ac:dyDescent="0.35">
      <c r="A3597" s="3">
        <v>38667</v>
      </c>
      <c r="B3597" s="1">
        <v>3.0498709601702212E-3</v>
      </c>
      <c r="C3597" s="1">
        <v>0</v>
      </c>
      <c r="D3597" s="1">
        <v>8.7075740786557998E-3</v>
      </c>
      <c r="E3597" s="8"/>
      <c r="F3597" s="8"/>
      <c r="G3597" s="8"/>
      <c r="H3597" s="8"/>
      <c r="I3597" s="8"/>
      <c r="J3597" s="8"/>
    </row>
    <row r="3598" spans="1:10" x14ac:dyDescent="0.35">
      <c r="A3598" s="3">
        <v>38670</v>
      </c>
      <c r="B3598" s="1">
        <v>-7.7780662464241724E-4</v>
      </c>
      <c r="C3598" s="1">
        <v>-4.0959682776798975E-3</v>
      </c>
      <c r="D3598" s="1">
        <v>-3.7410374221850761E-4</v>
      </c>
      <c r="E3598" s="8"/>
      <c r="F3598" s="8"/>
      <c r="G3598" s="8"/>
      <c r="H3598" s="8"/>
      <c r="I3598" s="8"/>
      <c r="J3598" s="8"/>
    </row>
    <row r="3599" spans="1:10" x14ac:dyDescent="0.35">
      <c r="A3599" s="3">
        <v>38671</v>
      </c>
      <c r="B3599" s="1">
        <v>-3.8574498552172232E-3</v>
      </c>
      <c r="C3599" s="1">
        <v>4.0876262199443375E-3</v>
      </c>
      <c r="D3599" s="1">
        <v>-5.1827977549961605E-3</v>
      </c>
      <c r="E3599" s="8"/>
      <c r="F3599" s="8"/>
      <c r="G3599" s="8"/>
      <c r="H3599" s="8"/>
      <c r="I3599" s="8"/>
      <c r="J3599" s="8"/>
    </row>
    <row r="3600" spans="1:10" x14ac:dyDescent="0.35">
      <c r="A3600" s="3">
        <v>38672</v>
      </c>
      <c r="B3600" s="1">
        <v>1.7884584194966639E-3</v>
      </c>
      <c r="C3600" s="1">
        <v>5.6317087600553407E-3</v>
      </c>
      <c r="D3600" s="1">
        <v>1.4448280043147178E-2</v>
      </c>
      <c r="E3600" s="8"/>
      <c r="F3600" s="8"/>
      <c r="G3600" s="8"/>
      <c r="H3600" s="8"/>
      <c r="I3600" s="8"/>
      <c r="J3600" s="8"/>
    </row>
    <row r="3601" spans="1:10" x14ac:dyDescent="0.35">
      <c r="A3601" s="3">
        <v>38673</v>
      </c>
      <c r="B3601" s="1">
        <v>9.3694728699624218E-3</v>
      </c>
      <c r="C3601" s="1">
        <v>2.0302724637772437E-3</v>
      </c>
      <c r="D3601" s="1">
        <v>-8.6661756477740808E-3</v>
      </c>
      <c r="E3601" s="8"/>
      <c r="F3601" s="8"/>
      <c r="G3601" s="8"/>
      <c r="H3601" s="8"/>
      <c r="I3601" s="8"/>
      <c r="J3601" s="8"/>
    </row>
    <row r="3602" spans="1:10" x14ac:dyDescent="0.35">
      <c r="A3602" s="3">
        <v>38674</v>
      </c>
      <c r="B3602" s="1">
        <v>4.3916941648725711E-3</v>
      </c>
      <c r="C3602" s="1">
        <v>-3.5909956941562061E-3</v>
      </c>
      <c r="D3602" s="1">
        <v>-9.7855575516677794E-3</v>
      </c>
      <c r="E3602" s="8"/>
      <c r="F3602" s="8"/>
      <c r="G3602" s="8"/>
      <c r="H3602" s="8"/>
      <c r="I3602" s="8"/>
      <c r="J3602" s="8"/>
    </row>
    <row r="3603" spans="1:10" x14ac:dyDescent="0.35">
      <c r="A3603" s="3">
        <v>38677</v>
      </c>
      <c r="B3603" s="1">
        <v>5.257450826455904E-3</v>
      </c>
      <c r="C3603" s="1">
        <v>3.4336933463013715E-3</v>
      </c>
      <c r="D3603" s="1">
        <v>-5.7119195029966521E-4</v>
      </c>
      <c r="E3603" s="8"/>
      <c r="F3603" s="8"/>
      <c r="G3603" s="8"/>
      <c r="H3603" s="8"/>
      <c r="I3603" s="8"/>
      <c r="J3603" s="8"/>
    </row>
    <row r="3604" spans="1:10" x14ac:dyDescent="0.35">
      <c r="A3604" s="3">
        <v>38678</v>
      </c>
      <c r="B3604" s="1">
        <v>5.0713917474300724E-3</v>
      </c>
      <c r="C3604" s="1">
        <v>2.6460073154019902E-3</v>
      </c>
      <c r="D3604" s="1">
        <v>4.9638904325261368E-3</v>
      </c>
      <c r="E3604" s="8"/>
      <c r="F3604" s="8"/>
      <c r="G3604" s="8"/>
      <c r="H3604" s="8"/>
      <c r="I3604" s="8"/>
      <c r="J3604" s="8"/>
    </row>
    <row r="3605" spans="1:10" x14ac:dyDescent="0.35">
      <c r="A3605" s="3">
        <v>38679</v>
      </c>
      <c r="B3605" s="1">
        <v>3.4667841151675518E-3</v>
      </c>
      <c r="C3605" s="1">
        <v>-3.8141301259631485E-3</v>
      </c>
      <c r="D3605" s="1">
        <v>-2.7452105281517273E-3</v>
      </c>
      <c r="E3605" s="8"/>
      <c r="F3605" s="8"/>
      <c r="G3605" s="8"/>
      <c r="H3605" s="8"/>
      <c r="I3605" s="8"/>
      <c r="J3605" s="8"/>
    </row>
    <row r="3606" spans="1:10" x14ac:dyDescent="0.35">
      <c r="A3606" s="3">
        <v>38684</v>
      </c>
      <c r="B3606" s="1">
        <v>-8.54418412395592E-3</v>
      </c>
      <c r="C3606" s="1">
        <v>2.0135176507578498E-3</v>
      </c>
      <c r="D3606" s="1">
        <v>-4.8882237291421439E-3</v>
      </c>
      <c r="E3606" s="8"/>
      <c r="F3606" s="8"/>
      <c r="G3606" s="8"/>
      <c r="H3606" s="8"/>
      <c r="I3606" s="8"/>
      <c r="J3606" s="8"/>
    </row>
    <row r="3607" spans="1:10" x14ac:dyDescent="0.35">
      <c r="A3607" s="3">
        <v>38685</v>
      </c>
      <c r="B3607" s="1">
        <v>1.5904952007165095E-5</v>
      </c>
      <c r="C3607" s="1">
        <v>-6.0610505842022622E-3</v>
      </c>
      <c r="D3607" s="1">
        <v>-2.0310196484298526E-3</v>
      </c>
      <c r="E3607" s="8"/>
      <c r="F3607" s="8"/>
      <c r="G3607" s="8"/>
      <c r="H3607" s="8"/>
      <c r="I3607" s="8"/>
      <c r="J3607" s="8"/>
    </row>
    <row r="3608" spans="1:10" x14ac:dyDescent="0.35">
      <c r="A3608" s="3">
        <v>38686</v>
      </c>
      <c r="B3608" s="1">
        <v>-6.3822535305083942E-3</v>
      </c>
      <c r="C3608" s="1">
        <v>-1.2531693957922444E-3</v>
      </c>
      <c r="D3608" s="1">
        <v>1.8568153421545275E-2</v>
      </c>
      <c r="E3608" s="8"/>
      <c r="F3608" s="8"/>
      <c r="G3608" s="8"/>
      <c r="H3608" s="8"/>
      <c r="I3608" s="8"/>
      <c r="J3608" s="8"/>
    </row>
    <row r="3609" spans="1:10" x14ac:dyDescent="0.35">
      <c r="A3609" s="3">
        <v>38687</v>
      </c>
      <c r="B3609" s="1">
        <v>1.2083753819677268E-2</v>
      </c>
      <c r="C3609" s="1">
        <v>-1.878543600996056E-3</v>
      </c>
      <c r="D3609" s="1">
        <v>2.1147382084470295E-2</v>
      </c>
      <c r="E3609" s="8"/>
      <c r="F3609" s="8"/>
      <c r="G3609" s="8"/>
      <c r="H3609" s="8"/>
      <c r="I3609" s="8"/>
      <c r="J3609" s="8"/>
    </row>
    <row r="3610" spans="1:10" x14ac:dyDescent="0.35">
      <c r="A3610" s="3">
        <v>38688</v>
      </c>
      <c r="B3610" s="1">
        <v>3.2414270468597968E-4</v>
      </c>
      <c r="C3610" s="1">
        <v>1.5806659628174051E-4</v>
      </c>
      <c r="D3610" s="1">
        <v>1.6221219222464254E-2</v>
      </c>
      <c r="E3610" s="8"/>
      <c r="F3610" s="8"/>
      <c r="G3610" s="8"/>
      <c r="H3610" s="8"/>
      <c r="I3610" s="8"/>
      <c r="J3610" s="8"/>
    </row>
    <row r="3611" spans="1:10" x14ac:dyDescent="0.35">
      <c r="A3611" s="3">
        <v>38691</v>
      </c>
      <c r="B3611" s="1">
        <v>-2.3662843379425973E-3</v>
      </c>
      <c r="C3611" s="1">
        <v>-3.6001238923964907E-3</v>
      </c>
      <c r="D3611" s="1">
        <v>4.4360867863158012E-3</v>
      </c>
      <c r="E3611" s="8"/>
      <c r="F3611" s="8"/>
      <c r="G3611" s="8"/>
      <c r="H3611" s="8"/>
      <c r="I3611" s="8"/>
      <c r="J3611" s="8"/>
    </row>
    <row r="3612" spans="1:10" x14ac:dyDescent="0.35">
      <c r="A3612" s="3">
        <v>38692</v>
      </c>
      <c r="B3612" s="1">
        <v>1.2748488338722962E-3</v>
      </c>
      <c r="C3612" s="1">
        <v>5.5946064868785256E-3</v>
      </c>
      <c r="D3612" s="1">
        <v>-6.519058347448454E-3</v>
      </c>
      <c r="E3612" s="8"/>
      <c r="F3612" s="8"/>
      <c r="G3612" s="8"/>
      <c r="H3612" s="8"/>
      <c r="I3612" s="8"/>
      <c r="J3612" s="8"/>
    </row>
    <row r="3613" spans="1:10" x14ac:dyDescent="0.35">
      <c r="A3613" s="3">
        <v>38693</v>
      </c>
      <c r="B3613" s="1">
        <v>-5.0296409965612581E-3</v>
      </c>
      <c r="C3613" s="1">
        <v>-1.9944825944820384E-3</v>
      </c>
      <c r="D3613" s="1">
        <v>3.0679600937979562E-3</v>
      </c>
      <c r="E3613" s="8"/>
      <c r="F3613" s="8"/>
      <c r="G3613" s="8"/>
      <c r="H3613" s="8"/>
      <c r="I3613" s="8"/>
      <c r="J3613" s="8"/>
    </row>
    <row r="3614" spans="1:10" x14ac:dyDescent="0.35">
      <c r="A3614" s="3">
        <v>38694</v>
      </c>
      <c r="B3614" s="1">
        <v>-1.2096133895703404E-3</v>
      </c>
      <c r="C3614" s="1">
        <v>4.3743403458687772E-3</v>
      </c>
      <c r="D3614" s="1">
        <v>2.7931240884185974E-2</v>
      </c>
      <c r="E3614" s="8"/>
      <c r="F3614" s="8"/>
      <c r="G3614" s="8"/>
      <c r="H3614" s="8"/>
      <c r="I3614" s="8"/>
      <c r="J3614" s="8"/>
    </row>
    <row r="3615" spans="1:10" x14ac:dyDescent="0.35">
      <c r="A3615" s="3">
        <v>38695</v>
      </c>
      <c r="B3615" s="1">
        <v>2.8069245253377001E-3</v>
      </c>
      <c r="C3615" s="1">
        <v>-5.9394682898693653E-3</v>
      </c>
      <c r="D3615" s="1">
        <v>-1.3261804831132833E-2</v>
      </c>
      <c r="E3615" s="8"/>
      <c r="F3615" s="8"/>
      <c r="G3615" s="8"/>
      <c r="H3615" s="8"/>
      <c r="I3615" s="8"/>
      <c r="J3615" s="8"/>
    </row>
    <row r="3616" spans="1:10" x14ac:dyDescent="0.35">
      <c r="A3616" s="3">
        <v>38698</v>
      </c>
      <c r="B3616" s="1">
        <v>8.413366636453246E-4</v>
      </c>
      <c r="C3616" s="1">
        <v>-9.0022511705972828E-4</v>
      </c>
      <c r="D3616" s="1">
        <v>1.6254723453670038E-2</v>
      </c>
      <c r="E3616" s="8"/>
      <c r="F3616" s="8"/>
      <c r="G3616" s="8"/>
      <c r="H3616" s="8"/>
      <c r="I3616" s="8"/>
      <c r="J3616" s="8"/>
    </row>
    <row r="3617" spans="1:10" x14ac:dyDescent="0.35">
      <c r="A3617" s="3">
        <v>38699</v>
      </c>
      <c r="B3617" s="1">
        <v>5.5382955483369821E-3</v>
      </c>
      <c r="C3617" s="1">
        <v>1.1751323376047028E-3</v>
      </c>
      <c r="D3617" s="1">
        <v>1.2014013647011263E-2</v>
      </c>
      <c r="E3617" s="8"/>
      <c r="F3617" s="8"/>
      <c r="G3617" s="8"/>
      <c r="H3617" s="8"/>
      <c r="I3617" s="8"/>
      <c r="J3617" s="8"/>
    </row>
    <row r="3618" spans="1:10" x14ac:dyDescent="0.35">
      <c r="A3618" s="3">
        <v>38700</v>
      </c>
      <c r="B3618" s="1">
        <v>4.1808286332020959E-3</v>
      </c>
      <c r="C3618" s="1">
        <v>6.5917518307276384E-3</v>
      </c>
      <c r="D3618" s="1">
        <v>-1.7745033689988102E-2</v>
      </c>
      <c r="E3618" s="8"/>
      <c r="F3618" s="8"/>
      <c r="G3618" s="8"/>
      <c r="H3618" s="8"/>
      <c r="I3618" s="8"/>
      <c r="J3618" s="8"/>
    </row>
    <row r="3619" spans="1:10" x14ac:dyDescent="0.35">
      <c r="A3619" s="3">
        <v>38701</v>
      </c>
      <c r="B3619" s="1">
        <v>-1.4152725975353621E-3</v>
      </c>
      <c r="C3619" s="1">
        <v>-1.3165359622576186E-3</v>
      </c>
      <c r="D3619" s="1">
        <v>-1.6518180577892842E-2</v>
      </c>
      <c r="E3619" s="8"/>
      <c r="F3619" s="8"/>
      <c r="G3619" s="8"/>
      <c r="H3619" s="8"/>
      <c r="I3619" s="8"/>
      <c r="J3619" s="8"/>
    </row>
    <row r="3620" spans="1:10" x14ac:dyDescent="0.35">
      <c r="A3620" s="3">
        <v>38702</v>
      </c>
      <c r="B3620" s="1">
        <v>-2.8523496051067001E-3</v>
      </c>
      <c r="C3620" s="1">
        <v>1.6309233231658732E-3</v>
      </c>
      <c r="D3620" s="1">
        <v>-3.9508342777333652E-3</v>
      </c>
      <c r="E3620" s="8"/>
      <c r="F3620" s="8"/>
      <c r="G3620" s="8"/>
      <c r="H3620" s="8"/>
      <c r="I3620" s="8"/>
      <c r="J3620" s="8"/>
    </row>
    <row r="3621" spans="1:10" x14ac:dyDescent="0.35">
      <c r="A3621" s="3">
        <v>38705</v>
      </c>
      <c r="B3621" s="1">
        <v>-5.8562076800580199E-3</v>
      </c>
      <c r="C3621" s="1">
        <v>4.6312760820172517E-4</v>
      </c>
      <c r="D3621" s="1">
        <v>5.2523868905314892E-3</v>
      </c>
      <c r="E3621" s="8"/>
      <c r="F3621" s="8"/>
      <c r="G3621" s="8"/>
      <c r="H3621" s="8"/>
      <c r="I3621" s="8"/>
      <c r="J3621" s="8"/>
    </row>
    <row r="3622" spans="1:10" x14ac:dyDescent="0.35">
      <c r="A3622" s="3">
        <v>38706</v>
      </c>
      <c r="B3622" s="1">
        <v>-2.3813870898492219E-4</v>
      </c>
      <c r="C3622" s="1">
        <v>-1.8703660113551478E-3</v>
      </c>
      <c r="D3622" s="1">
        <v>-5.3064983471637611E-4</v>
      </c>
      <c r="E3622" s="8"/>
      <c r="F3622" s="8"/>
      <c r="G3622" s="8"/>
      <c r="H3622" s="8"/>
      <c r="I3622" s="8"/>
      <c r="J3622" s="8"/>
    </row>
    <row r="3623" spans="1:10" x14ac:dyDescent="0.35">
      <c r="A3623" s="3">
        <v>38707</v>
      </c>
      <c r="B3623" s="1">
        <v>2.5134705847835205E-3</v>
      </c>
      <c r="C3623" s="1">
        <v>-1.5585495382840887E-3</v>
      </c>
      <c r="D3623" s="1">
        <v>4.3898376635046069E-3</v>
      </c>
      <c r="E3623" s="8"/>
      <c r="F3623" s="8"/>
      <c r="G3623" s="8"/>
      <c r="H3623" s="8"/>
      <c r="I3623" s="8"/>
      <c r="J3623" s="8"/>
    </row>
    <row r="3624" spans="1:10" x14ac:dyDescent="0.35">
      <c r="A3624" s="3">
        <v>38708</v>
      </c>
      <c r="B3624" s="1">
        <v>4.2119300012023742E-3</v>
      </c>
      <c r="C3624" s="1">
        <v>4.0488399387196847E-3</v>
      </c>
      <c r="D3624" s="1">
        <v>-1.3483599545631849E-2</v>
      </c>
      <c r="E3624" s="8"/>
      <c r="F3624" s="8"/>
      <c r="G3624" s="8"/>
      <c r="H3624" s="8"/>
      <c r="I3624" s="8"/>
      <c r="J3624" s="8"/>
    </row>
    <row r="3625" spans="1:10" x14ac:dyDescent="0.35">
      <c r="A3625" s="3">
        <v>38709</v>
      </c>
      <c r="B3625" s="1">
        <v>4.2573657010575353E-4</v>
      </c>
      <c r="C3625" s="1">
        <v>4.3451980622193492E-3</v>
      </c>
      <c r="D3625" s="1">
        <v>-7.1309786994385241E-3</v>
      </c>
      <c r="E3625" s="8"/>
      <c r="F3625" s="8"/>
      <c r="G3625" s="8"/>
      <c r="H3625" s="8"/>
      <c r="I3625" s="8"/>
      <c r="J3625" s="8"/>
    </row>
    <row r="3626" spans="1:10" x14ac:dyDescent="0.35">
      <c r="A3626" s="3">
        <v>38713</v>
      </c>
      <c r="B3626" s="1">
        <v>-9.5993133756871723E-3</v>
      </c>
      <c r="C3626" s="1">
        <v>3.0886786784241039E-3</v>
      </c>
      <c r="D3626" s="1">
        <v>-1.6808561465099014E-2</v>
      </c>
      <c r="E3626" s="8"/>
      <c r="F3626" s="8"/>
      <c r="G3626" s="8"/>
      <c r="H3626" s="8"/>
      <c r="I3626" s="8"/>
      <c r="J3626" s="8"/>
    </row>
    <row r="3627" spans="1:10" x14ac:dyDescent="0.35">
      <c r="A3627" s="3">
        <v>38714</v>
      </c>
      <c r="B3627" s="1">
        <v>1.2963723278462073E-3</v>
      </c>
      <c r="C3627" s="1">
        <v>-2.9323727627495631E-3</v>
      </c>
      <c r="D3627" s="1">
        <v>1.5667543168746054E-2</v>
      </c>
      <c r="E3627" s="8"/>
      <c r="F3627" s="8"/>
      <c r="G3627" s="8"/>
      <c r="H3627" s="8"/>
      <c r="I3627" s="8"/>
      <c r="J3627" s="8"/>
    </row>
    <row r="3628" spans="1:10" x14ac:dyDescent="0.35">
      <c r="A3628" s="3">
        <v>38715</v>
      </c>
      <c r="B3628" s="1">
        <v>-2.9849699189989625E-3</v>
      </c>
      <c r="C3628" s="1">
        <v>1.5628148795333505E-4</v>
      </c>
      <c r="D3628" s="1">
        <v>-6.7016115545999759E-3</v>
      </c>
      <c r="E3628" s="8"/>
      <c r="F3628" s="8"/>
      <c r="G3628" s="8"/>
      <c r="H3628" s="8"/>
      <c r="I3628" s="8"/>
      <c r="J3628" s="8"/>
    </row>
    <row r="3629" spans="1:10" x14ac:dyDescent="0.35">
      <c r="A3629" s="3">
        <v>38716</v>
      </c>
      <c r="B3629" s="1">
        <v>-4.8986996164913496E-3</v>
      </c>
      <c r="C3629" s="1">
        <v>-1.6298177882969609E-3</v>
      </c>
      <c r="D3629" s="1">
        <v>7.6544466197333806E-3</v>
      </c>
      <c r="E3629" s="8"/>
      <c r="F3629" s="8"/>
      <c r="G3629" s="8"/>
      <c r="H3629" s="8"/>
      <c r="I3629" s="8"/>
      <c r="J3629" s="8"/>
    </row>
    <row r="3630" spans="1:10" x14ac:dyDescent="0.35">
      <c r="A3630" s="3">
        <v>38720</v>
      </c>
      <c r="B3630" s="1">
        <v>1.6296957150482658E-2</v>
      </c>
      <c r="C3630" s="1">
        <v>1.9340853487327646E-3</v>
      </c>
      <c r="D3630" s="1">
        <v>4.3979224248399959E-3</v>
      </c>
      <c r="E3630" s="8"/>
      <c r="F3630" s="8"/>
      <c r="G3630" s="8"/>
      <c r="H3630" s="8"/>
      <c r="I3630" s="8"/>
      <c r="J3630" s="8"/>
    </row>
    <row r="3631" spans="1:10" x14ac:dyDescent="0.35">
      <c r="A3631" s="3">
        <v>38721</v>
      </c>
      <c r="B3631" s="1">
        <v>3.6660335442654265E-3</v>
      </c>
      <c r="C3631" s="1">
        <v>1.2407816049839016E-3</v>
      </c>
      <c r="D3631" s="1">
        <v>1.1293644974430456E-4</v>
      </c>
      <c r="E3631" s="8"/>
      <c r="F3631" s="8"/>
      <c r="G3631" s="8"/>
      <c r="H3631" s="8"/>
      <c r="I3631" s="8"/>
      <c r="J3631" s="8"/>
    </row>
    <row r="3632" spans="1:10" x14ac:dyDescent="0.35">
      <c r="A3632" s="3">
        <v>38722</v>
      </c>
      <c r="B3632" s="1">
        <v>1.5705120654815026E-5</v>
      </c>
      <c r="C3632" s="1">
        <v>-1.5604019298515575E-4</v>
      </c>
      <c r="D3632" s="1">
        <v>-1.6314693126896922E-2</v>
      </c>
      <c r="E3632" s="8"/>
      <c r="F3632" s="8"/>
      <c r="G3632" s="8"/>
      <c r="H3632" s="8"/>
      <c r="I3632" s="8"/>
      <c r="J3632" s="8"/>
    </row>
    <row r="3633" spans="1:10" x14ac:dyDescent="0.35">
      <c r="A3633" s="3">
        <v>38723</v>
      </c>
      <c r="B3633" s="1">
        <v>9.3555410325450172E-3</v>
      </c>
      <c r="C3633" s="1">
        <v>-1.5864212274413331E-3</v>
      </c>
      <c r="D3633" s="1">
        <v>7.9116591599660818E-3</v>
      </c>
      <c r="E3633" s="8"/>
      <c r="F3633" s="8"/>
      <c r="G3633" s="8"/>
      <c r="H3633" s="8"/>
      <c r="I3633" s="8"/>
      <c r="J3633" s="8"/>
    </row>
    <row r="3634" spans="1:10" x14ac:dyDescent="0.35">
      <c r="A3634" s="3">
        <v>38726</v>
      </c>
      <c r="B3634" s="1">
        <v>3.6496390875495523E-3</v>
      </c>
      <c r="C3634" s="1">
        <v>-1.1517514862108734E-4</v>
      </c>
      <c r="D3634" s="1">
        <v>-6.8298204811386692E-3</v>
      </c>
      <c r="E3634" s="8"/>
      <c r="F3634" s="8"/>
      <c r="G3634" s="8"/>
      <c r="H3634" s="8"/>
      <c r="I3634" s="8"/>
      <c r="J3634" s="8"/>
    </row>
    <row r="3635" spans="1:10" x14ac:dyDescent="0.35">
      <c r="A3635" s="3">
        <v>38727</v>
      </c>
      <c r="B3635" s="1">
        <v>-3.566112664932262E-4</v>
      </c>
      <c r="C3635" s="1">
        <v>-3.8743124167694458E-3</v>
      </c>
      <c r="D3635" s="1">
        <v>-3.1590518718142024E-3</v>
      </c>
      <c r="E3635" s="8"/>
      <c r="F3635" s="8"/>
      <c r="G3635" s="8"/>
      <c r="H3635" s="8"/>
      <c r="I3635" s="8"/>
      <c r="J3635" s="8"/>
    </row>
    <row r="3636" spans="1:10" x14ac:dyDescent="0.35">
      <c r="A3636" s="3">
        <v>38728</v>
      </c>
      <c r="B3636" s="1">
        <v>3.4754105426071948E-3</v>
      </c>
      <c r="C3636" s="1">
        <v>-2.414601234345191E-3</v>
      </c>
      <c r="D3636" s="1">
        <v>-3.5265427517413407E-3</v>
      </c>
      <c r="E3636" s="8"/>
      <c r="F3636" s="8"/>
      <c r="G3636" s="8"/>
      <c r="H3636" s="8"/>
      <c r="I3636" s="8"/>
      <c r="J3636" s="8"/>
    </row>
    <row r="3637" spans="1:10" x14ac:dyDescent="0.35">
      <c r="A3637" s="3">
        <v>38729</v>
      </c>
      <c r="B3637" s="1">
        <v>-6.2940089339184281E-3</v>
      </c>
      <c r="C3637" s="1">
        <v>3.8094339774191175E-3</v>
      </c>
      <c r="D3637" s="1">
        <v>-5.6353350702316443E-3</v>
      </c>
      <c r="E3637" s="8"/>
      <c r="F3637" s="8"/>
      <c r="G3637" s="8"/>
      <c r="H3637" s="8"/>
      <c r="I3637" s="8"/>
      <c r="J3637" s="8"/>
    </row>
    <row r="3638" spans="1:10" x14ac:dyDescent="0.35">
      <c r="A3638" s="3">
        <v>38730</v>
      </c>
      <c r="B3638" s="1">
        <v>1.204505773777696E-3</v>
      </c>
      <c r="C3638" s="1">
        <v>4.7968825910199575E-3</v>
      </c>
      <c r="D3638" s="1">
        <v>5.2519193342088341E-3</v>
      </c>
      <c r="E3638" s="8"/>
      <c r="F3638" s="8"/>
      <c r="G3638" s="8"/>
      <c r="H3638" s="8"/>
      <c r="I3638" s="8"/>
      <c r="J3638" s="8"/>
    </row>
    <row r="3639" spans="1:10" x14ac:dyDescent="0.35">
      <c r="A3639" s="3">
        <v>38734</v>
      </c>
      <c r="B3639" s="1">
        <v>-3.6412622802424245E-3</v>
      </c>
      <c r="C3639" s="1">
        <v>1.3862289825406053E-3</v>
      </c>
      <c r="D3639" s="1">
        <v>1.0676858259138212E-2</v>
      </c>
      <c r="E3639" s="8"/>
      <c r="F3639" s="8"/>
      <c r="G3639" s="8"/>
      <c r="H3639" s="8"/>
      <c r="I3639" s="8"/>
      <c r="J3639" s="8"/>
    </row>
    <row r="3640" spans="1:10" x14ac:dyDescent="0.35">
      <c r="A3640" s="3">
        <v>38735</v>
      </c>
      <c r="B3640" s="1">
        <v>-3.9049431468911296E-3</v>
      </c>
      <c r="C3640" s="1">
        <v>-6.9697556437322259E-4</v>
      </c>
      <c r="D3640" s="1">
        <v>-1.3237832682811555E-2</v>
      </c>
      <c r="E3640" s="8"/>
      <c r="F3640" s="8"/>
      <c r="G3640" s="8"/>
      <c r="H3640" s="8"/>
      <c r="I3640" s="8"/>
      <c r="J3640" s="8"/>
    </row>
    <row r="3641" spans="1:10" x14ac:dyDescent="0.35">
      <c r="A3641" s="3">
        <v>38736</v>
      </c>
      <c r="B3641" s="1">
        <v>5.548264895072672E-3</v>
      </c>
      <c r="C3641" s="1">
        <v>-3.0066563354918304E-3</v>
      </c>
      <c r="D3641" s="1">
        <v>9.2126408851700148E-3</v>
      </c>
      <c r="E3641" s="8"/>
      <c r="F3641" s="8"/>
      <c r="G3641" s="8"/>
      <c r="H3641" s="8"/>
      <c r="I3641" s="8"/>
      <c r="J3641" s="8"/>
    </row>
    <row r="3642" spans="1:10" x14ac:dyDescent="0.35">
      <c r="A3642" s="3">
        <v>38737</v>
      </c>
      <c r="B3642" s="1">
        <v>-1.8496284270764857E-2</v>
      </c>
      <c r="C3642" s="1">
        <v>1.3894429254642515E-3</v>
      </c>
      <c r="D3642" s="1">
        <v>9.3307809758303856E-3</v>
      </c>
      <c r="E3642" s="8"/>
      <c r="F3642" s="8"/>
      <c r="G3642" s="8"/>
      <c r="H3642" s="8"/>
      <c r="I3642" s="8"/>
      <c r="J3642" s="8"/>
    </row>
    <row r="3643" spans="1:10" x14ac:dyDescent="0.35">
      <c r="A3643" s="3">
        <v>38740</v>
      </c>
      <c r="B3643" s="1">
        <v>1.8453185242020102E-3</v>
      </c>
      <c r="C3643" s="1">
        <v>1.5608890527117568E-4</v>
      </c>
      <c r="D3643" s="1">
        <v>-2.7720463527995749E-3</v>
      </c>
      <c r="E3643" s="8"/>
      <c r="F3643" s="8"/>
      <c r="G3643" s="8"/>
      <c r="H3643" s="8"/>
      <c r="I3643" s="8"/>
      <c r="J3643" s="8"/>
    </row>
    <row r="3644" spans="1:10" x14ac:dyDescent="0.35">
      <c r="A3644" s="3">
        <v>38741</v>
      </c>
      <c r="B3644" s="1">
        <v>2.4025174753526078E-3</v>
      </c>
      <c r="C3644" s="1">
        <v>-2.4756457750064313E-3</v>
      </c>
      <c r="D3644" s="1">
        <v>1.546263312770814E-3</v>
      </c>
      <c r="E3644" s="8"/>
      <c r="F3644" s="8"/>
      <c r="G3644" s="8"/>
      <c r="H3644" s="8"/>
      <c r="I3644" s="8"/>
      <c r="J3644" s="8"/>
    </row>
    <row r="3645" spans="1:10" x14ac:dyDescent="0.35">
      <c r="A3645" s="3">
        <v>38742</v>
      </c>
      <c r="B3645" s="1">
        <v>-1.7222722444546615E-3</v>
      </c>
      <c r="C3645" s="1">
        <v>-6.9994211907939141E-3</v>
      </c>
      <c r="D3645" s="1">
        <v>-2.8691279874332585E-5</v>
      </c>
      <c r="E3645" s="8"/>
      <c r="F3645" s="8"/>
      <c r="G3645" s="8"/>
      <c r="H3645" s="8"/>
      <c r="I3645" s="8"/>
      <c r="J3645" s="8"/>
    </row>
    <row r="3646" spans="1:10" x14ac:dyDescent="0.35">
      <c r="A3646" s="3">
        <v>38743</v>
      </c>
      <c r="B3646" s="1">
        <v>7.2089845040413146E-3</v>
      </c>
      <c r="C3646" s="1">
        <v>-3.5972307743237291E-3</v>
      </c>
      <c r="D3646" s="1">
        <v>-9.8904813492106734E-4</v>
      </c>
      <c r="E3646" s="8"/>
      <c r="F3646" s="8"/>
      <c r="G3646" s="8"/>
      <c r="H3646" s="8"/>
      <c r="I3646" s="8"/>
      <c r="J3646" s="8"/>
    </row>
    <row r="3647" spans="1:10" x14ac:dyDescent="0.35">
      <c r="A3647" s="3">
        <v>38744</v>
      </c>
      <c r="B3647" s="1">
        <v>7.7340026957935055E-3</v>
      </c>
      <c r="C3647" s="1">
        <v>1.7213067884329198E-3</v>
      </c>
      <c r="D3647" s="1">
        <v>9.8535219092592378E-3</v>
      </c>
      <c r="E3647" s="8"/>
      <c r="F3647" s="8"/>
      <c r="G3647" s="8"/>
      <c r="H3647" s="8"/>
      <c r="I3647" s="8"/>
      <c r="J3647" s="8"/>
    </row>
    <row r="3648" spans="1:10" x14ac:dyDescent="0.35">
      <c r="A3648" s="3">
        <v>38747</v>
      </c>
      <c r="B3648" s="1">
        <v>1.1522353080227964E-3</v>
      </c>
      <c r="C3648" s="1">
        <v>-2.503942311741867E-3</v>
      </c>
      <c r="D3648" s="1">
        <v>1.559678131632829E-2</v>
      </c>
      <c r="E3648" s="8"/>
      <c r="F3648" s="8"/>
      <c r="G3648" s="8"/>
      <c r="H3648" s="8"/>
      <c r="I3648" s="8"/>
      <c r="J3648" s="8"/>
    </row>
    <row r="3649" spans="1:10" x14ac:dyDescent="0.35">
      <c r="A3649" s="3">
        <v>38748</v>
      </c>
      <c r="B3649" s="1">
        <v>-3.9917722810842281E-3</v>
      </c>
      <c r="C3649" s="1">
        <v>5.0795026510477273E-4</v>
      </c>
      <c r="D3649" s="1">
        <v>-3.0724457359337129E-3</v>
      </c>
      <c r="E3649" s="8"/>
      <c r="F3649" s="8"/>
      <c r="G3649" s="8"/>
      <c r="H3649" s="8"/>
      <c r="I3649" s="8"/>
      <c r="J3649" s="8"/>
    </row>
    <row r="3650" spans="1:10" x14ac:dyDescent="0.35">
      <c r="A3650" s="3">
        <v>38749</v>
      </c>
      <c r="B3650" s="1">
        <v>1.8575325140952061E-3</v>
      </c>
      <c r="C3650" s="1">
        <v>-2.7009244572294214E-3</v>
      </c>
      <c r="D3650" s="1">
        <v>-1.2973958507553958E-2</v>
      </c>
      <c r="E3650" s="8"/>
      <c r="F3650" s="8"/>
      <c r="G3650" s="8"/>
      <c r="H3650" s="8"/>
      <c r="I3650" s="8"/>
      <c r="J3650" s="8"/>
    </row>
    <row r="3651" spans="1:10" x14ac:dyDescent="0.35">
      <c r="A3651" s="3">
        <v>38750</v>
      </c>
      <c r="B3651" s="1">
        <v>-9.1020093392774372E-3</v>
      </c>
      <c r="C3651" s="1">
        <v>1.5024289295911819E-4</v>
      </c>
      <c r="D3651" s="1">
        <v>-3.2574737469132013E-3</v>
      </c>
      <c r="E3651" s="8"/>
      <c r="F3651" s="8"/>
      <c r="G3651" s="8"/>
      <c r="H3651" s="8"/>
      <c r="I3651" s="8"/>
      <c r="J3651" s="8"/>
    </row>
    <row r="3652" spans="1:10" x14ac:dyDescent="0.35">
      <c r="A3652" s="3">
        <v>38751</v>
      </c>
      <c r="B3652" s="1">
        <v>-5.3730695330701933E-3</v>
      </c>
      <c r="C3652" s="1">
        <v>2.2009729845196804E-3</v>
      </c>
      <c r="D3652" s="1">
        <v>1.0168533872204743E-2</v>
      </c>
      <c r="E3652" s="8"/>
      <c r="F3652" s="8"/>
      <c r="G3652" s="8"/>
      <c r="H3652" s="8"/>
      <c r="I3652" s="8"/>
      <c r="J3652" s="8"/>
    </row>
    <row r="3653" spans="1:10" x14ac:dyDescent="0.35">
      <c r="A3653" s="3">
        <v>38754</v>
      </c>
      <c r="B3653" s="1">
        <v>7.8290271095252757E-4</v>
      </c>
      <c r="C3653" s="1">
        <v>-7.8312454015644307E-4</v>
      </c>
      <c r="D3653" s="1">
        <v>-1.0957375647803433E-2</v>
      </c>
      <c r="E3653" s="8"/>
      <c r="F3653" s="8"/>
      <c r="G3653" s="8"/>
      <c r="H3653" s="8"/>
      <c r="I3653" s="8"/>
      <c r="J3653" s="8"/>
    </row>
    <row r="3654" spans="1:10" x14ac:dyDescent="0.35">
      <c r="A3654" s="3">
        <v>38755</v>
      </c>
      <c r="B3654" s="1">
        <v>-8.1276739188473213E-3</v>
      </c>
      <c r="C3654" s="1">
        <v>-1.8853449257838133E-3</v>
      </c>
      <c r="D3654" s="1">
        <v>-2.1017784434059491E-2</v>
      </c>
      <c r="E3654" s="8"/>
      <c r="F3654" s="8"/>
      <c r="G3654" s="8"/>
      <c r="H3654" s="8"/>
      <c r="I3654" s="8"/>
      <c r="J3654" s="8"/>
    </row>
    <row r="3655" spans="1:10" x14ac:dyDescent="0.35">
      <c r="A3655" s="3">
        <v>38756</v>
      </c>
      <c r="B3655" s="1">
        <v>8.6255657917620569E-3</v>
      </c>
      <c r="C3655" s="1">
        <v>-2.1984920351197689E-3</v>
      </c>
      <c r="D3655" s="1">
        <v>-1.0843126184386055E-3</v>
      </c>
      <c r="E3655" s="8"/>
      <c r="F3655" s="8"/>
      <c r="G3655" s="8"/>
      <c r="H3655" s="8"/>
      <c r="I3655" s="8"/>
      <c r="J3655" s="8"/>
    </row>
    <row r="3656" spans="1:10" x14ac:dyDescent="0.35">
      <c r="A3656" s="3">
        <v>38757</v>
      </c>
      <c r="B3656" s="1">
        <v>-1.4865070618457074E-3</v>
      </c>
      <c r="C3656" s="1">
        <v>1.2126941273837887E-3</v>
      </c>
      <c r="D3656" s="1">
        <v>5.4412014305697635E-3</v>
      </c>
      <c r="E3656" s="8"/>
      <c r="F3656" s="8"/>
      <c r="G3656" s="8"/>
      <c r="H3656" s="8"/>
      <c r="I3656" s="8"/>
      <c r="J3656" s="8"/>
    </row>
    <row r="3657" spans="1:10" x14ac:dyDescent="0.35">
      <c r="A3657" s="3">
        <v>38758</v>
      </c>
      <c r="B3657" s="1">
        <v>2.5446915057770079E-3</v>
      </c>
      <c r="C3657" s="1">
        <v>-3.1392994594129004E-3</v>
      </c>
      <c r="D3657" s="1">
        <v>-2.0633116044916702E-2</v>
      </c>
      <c r="E3657" s="8"/>
      <c r="F3657" s="8"/>
      <c r="G3657" s="8"/>
      <c r="H3657" s="8"/>
      <c r="I3657" s="8"/>
      <c r="J3657" s="8"/>
    </row>
    <row r="3658" spans="1:10" x14ac:dyDescent="0.35">
      <c r="A3658" s="3">
        <v>38761</v>
      </c>
      <c r="B3658" s="1">
        <v>-3.2650186129101217E-3</v>
      </c>
      <c r="C3658" s="1">
        <v>-1.5932045666437064E-4</v>
      </c>
      <c r="D3658" s="1">
        <v>-1.1266671979591376E-2</v>
      </c>
      <c r="E3658" s="8"/>
      <c r="F3658" s="8"/>
      <c r="G3658" s="8"/>
      <c r="H3658" s="8"/>
      <c r="I3658" s="8"/>
      <c r="J3658" s="8"/>
    </row>
    <row r="3659" spans="1:10" x14ac:dyDescent="0.35">
      <c r="A3659" s="3">
        <v>38762</v>
      </c>
      <c r="B3659" s="1">
        <v>9.9827884761768439E-3</v>
      </c>
      <c r="C3659" s="1">
        <v>-2.5525854575271078E-3</v>
      </c>
      <c r="D3659" s="1">
        <v>-3.2391815348576025E-3</v>
      </c>
      <c r="E3659" s="8"/>
      <c r="F3659" s="8"/>
      <c r="G3659" s="8"/>
      <c r="H3659" s="8"/>
      <c r="I3659" s="8"/>
      <c r="J3659" s="8"/>
    </row>
    <row r="3660" spans="1:10" x14ac:dyDescent="0.35">
      <c r="A3660" s="3">
        <v>38763</v>
      </c>
      <c r="B3660" s="1">
        <v>3.4982994202306227E-3</v>
      </c>
      <c r="C3660" s="1">
        <v>8.2358482536123404E-4</v>
      </c>
      <c r="D3660" s="1">
        <v>-1.3018345003274425E-2</v>
      </c>
      <c r="E3660" s="8"/>
      <c r="F3660" s="8"/>
      <c r="G3660" s="8"/>
      <c r="H3660" s="8"/>
      <c r="I3660" s="8"/>
      <c r="J3660" s="8"/>
    </row>
    <row r="3661" spans="1:10" x14ac:dyDescent="0.35">
      <c r="A3661" s="3">
        <v>38764</v>
      </c>
      <c r="B3661" s="1">
        <v>7.3014047521291897E-3</v>
      </c>
      <c r="C3661" s="1">
        <v>6.2983664120179201E-4</v>
      </c>
      <c r="D3661" s="1">
        <v>6.5664873343378987E-3</v>
      </c>
      <c r="E3661" s="8"/>
      <c r="F3661" s="8"/>
      <c r="G3661" s="8"/>
      <c r="H3661" s="8"/>
      <c r="I3661" s="8"/>
      <c r="J3661" s="8"/>
    </row>
    <row r="3662" spans="1:10" x14ac:dyDescent="0.35">
      <c r="A3662" s="3">
        <v>38765</v>
      </c>
      <c r="B3662" s="1">
        <v>-1.6610912684537765E-3</v>
      </c>
      <c r="C3662" s="1">
        <v>4.3977839070415805E-3</v>
      </c>
      <c r="D3662" s="1">
        <v>1.0994670279700455E-2</v>
      </c>
      <c r="E3662" s="8"/>
      <c r="F3662" s="8"/>
      <c r="G3662" s="8"/>
      <c r="H3662" s="8"/>
      <c r="I3662" s="8"/>
      <c r="J3662" s="8"/>
    </row>
    <row r="3663" spans="1:10" x14ac:dyDescent="0.35">
      <c r="A3663" s="3">
        <v>38769</v>
      </c>
      <c r="B3663" s="1">
        <v>-3.2759233582683768E-3</v>
      </c>
      <c r="C3663" s="1">
        <v>-1.7233018034518799E-3</v>
      </c>
      <c r="D3663" s="1">
        <v>1.855879685033613E-2</v>
      </c>
      <c r="E3663" s="8"/>
      <c r="F3663" s="8"/>
      <c r="G3663" s="8"/>
      <c r="H3663" s="8"/>
      <c r="I3663" s="8"/>
      <c r="J3663" s="8"/>
    </row>
    <row r="3664" spans="1:10" x14ac:dyDescent="0.35">
      <c r="A3664" s="3">
        <v>38770</v>
      </c>
      <c r="B3664" s="1">
        <v>7.4853787408809894E-3</v>
      </c>
      <c r="C3664" s="1">
        <v>2.5086771529581296E-3</v>
      </c>
      <c r="D3664" s="1">
        <v>-1.4801139633644605E-2</v>
      </c>
      <c r="E3664" s="8"/>
      <c r="F3664" s="8"/>
      <c r="G3664" s="8"/>
      <c r="H3664" s="8"/>
      <c r="I3664" s="8"/>
      <c r="J3664" s="8"/>
    </row>
    <row r="3665" spans="1:10" x14ac:dyDescent="0.35">
      <c r="A3665" s="3">
        <v>38771</v>
      </c>
      <c r="B3665" s="1">
        <v>-3.7822758869455603E-3</v>
      </c>
      <c r="C3665" s="1">
        <v>-2.8268924701741307E-3</v>
      </c>
      <c r="D3665" s="1">
        <v>-4.653124882562267E-3</v>
      </c>
      <c r="E3665" s="8"/>
      <c r="F3665" s="8"/>
      <c r="G3665" s="8"/>
      <c r="H3665" s="8"/>
      <c r="I3665" s="8"/>
      <c r="J3665" s="8"/>
    </row>
    <row r="3666" spans="1:10" x14ac:dyDescent="0.35">
      <c r="A3666" s="3">
        <v>38772</v>
      </c>
      <c r="B3666" s="1">
        <v>1.2726893484951744E-3</v>
      </c>
      <c r="C3666" s="1">
        <v>-1.5914563953599512E-4</v>
      </c>
      <c r="D3666" s="1">
        <v>1.0252141426523635E-2</v>
      </c>
      <c r="E3666" s="8"/>
      <c r="F3666" s="8"/>
      <c r="G3666" s="8"/>
      <c r="H3666" s="8"/>
      <c r="I3666" s="8"/>
      <c r="J3666" s="8"/>
    </row>
    <row r="3667" spans="1:10" x14ac:dyDescent="0.35">
      <c r="A3667" s="3">
        <v>38775</v>
      </c>
      <c r="B3667" s="1">
        <v>3.6306672229017936E-3</v>
      </c>
      <c r="C3667" s="1">
        <v>-1.727101665949377E-3</v>
      </c>
      <c r="D3667" s="1">
        <v>-1.9691249288147913E-2</v>
      </c>
      <c r="E3667" s="8"/>
      <c r="F3667" s="8"/>
      <c r="G3667" s="8"/>
      <c r="H3667" s="8"/>
      <c r="I3667" s="8"/>
      <c r="J3667" s="8"/>
    </row>
    <row r="3668" spans="1:10" x14ac:dyDescent="0.35">
      <c r="A3668" s="3">
        <v>38776</v>
      </c>
      <c r="B3668" s="1">
        <v>-1.0455357439630828E-2</v>
      </c>
      <c r="C3668" s="1">
        <v>3.4595878816062841E-3</v>
      </c>
      <c r="D3668" s="1">
        <v>9.9638878942946759E-3</v>
      </c>
      <c r="E3668" s="8"/>
      <c r="F3668" s="8"/>
      <c r="G3668" s="8"/>
      <c r="H3668" s="8"/>
      <c r="I3668" s="8"/>
      <c r="J3668" s="8"/>
    </row>
    <row r="3669" spans="1:10" x14ac:dyDescent="0.35">
      <c r="A3669" s="3">
        <v>38777</v>
      </c>
      <c r="B3669" s="1">
        <v>8.2274269454006288E-3</v>
      </c>
      <c r="C3669" s="1">
        <v>-3.3001671658051874E-3</v>
      </c>
      <c r="D3669" s="1">
        <v>7.8274187571197179E-4</v>
      </c>
      <c r="E3669" s="8"/>
      <c r="F3669" s="8"/>
      <c r="G3669" s="8"/>
      <c r="H3669" s="8"/>
      <c r="I3669" s="8"/>
      <c r="J3669" s="8"/>
    </row>
    <row r="3670" spans="1:10" x14ac:dyDescent="0.35">
      <c r="A3670" s="3">
        <v>38778</v>
      </c>
      <c r="B3670" s="1">
        <v>-1.627667602157541E-3</v>
      </c>
      <c r="C3670" s="1">
        <v>-3.7825978561237916E-3</v>
      </c>
      <c r="D3670" s="1">
        <v>1.4431318538325274E-2</v>
      </c>
      <c r="E3670" s="8"/>
      <c r="F3670" s="8"/>
      <c r="G3670" s="8"/>
      <c r="H3670" s="8"/>
      <c r="I3670" s="8"/>
      <c r="J3670" s="8"/>
    </row>
    <row r="3671" spans="1:10" x14ac:dyDescent="0.35">
      <c r="A3671" s="3">
        <v>38779</v>
      </c>
      <c r="B3671" s="1">
        <v>-1.4827065599390518E-3</v>
      </c>
      <c r="C3671" s="1">
        <v>-3.805414011253489E-3</v>
      </c>
      <c r="D3671" s="1">
        <v>5.0905197024101873E-3</v>
      </c>
      <c r="E3671" s="8"/>
      <c r="F3671" s="8"/>
      <c r="G3671" s="8"/>
      <c r="H3671" s="8"/>
      <c r="I3671" s="8"/>
      <c r="J3671" s="8"/>
    </row>
    <row r="3672" spans="1:10" x14ac:dyDescent="0.35">
      <c r="A3672" s="3">
        <v>38782</v>
      </c>
      <c r="B3672" s="1">
        <v>-6.9928446827921247E-3</v>
      </c>
      <c r="C3672" s="1">
        <v>-4.2867979945380502E-3</v>
      </c>
      <c r="D3672" s="1">
        <v>-1.8342417013119373E-2</v>
      </c>
      <c r="E3672" s="8"/>
      <c r="F3672" s="8"/>
      <c r="G3672" s="8"/>
      <c r="H3672" s="8"/>
      <c r="I3672" s="8"/>
      <c r="J3672" s="8"/>
    </row>
    <row r="3673" spans="1:10" x14ac:dyDescent="0.35">
      <c r="A3673" s="3">
        <v>38783</v>
      </c>
      <c r="B3673" s="1">
        <v>-1.863641530098769E-3</v>
      </c>
      <c r="C3673" s="1">
        <v>1.6129922314206361E-4</v>
      </c>
      <c r="D3673" s="1">
        <v>-1.1918485996207498E-2</v>
      </c>
      <c r="E3673" s="8"/>
      <c r="F3673" s="8"/>
      <c r="G3673" s="8"/>
      <c r="H3673" s="8"/>
      <c r="I3673" s="8"/>
      <c r="J3673" s="8"/>
    </row>
    <row r="3674" spans="1:10" x14ac:dyDescent="0.35">
      <c r="A3674" s="3">
        <v>38784</v>
      </c>
      <c r="B3674" s="1">
        <v>2.0279138627049766E-3</v>
      </c>
      <c r="C3674" s="1">
        <v>1.5278579461354411E-4</v>
      </c>
      <c r="D3674" s="1">
        <v>-1.0543535297841161E-2</v>
      </c>
      <c r="E3674" s="8"/>
      <c r="F3674" s="8"/>
      <c r="G3674" s="8"/>
      <c r="H3674" s="8"/>
      <c r="I3674" s="8"/>
      <c r="J3674" s="8"/>
    </row>
    <row r="3675" spans="1:10" x14ac:dyDescent="0.35">
      <c r="A3675" s="3">
        <v>38785</v>
      </c>
      <c r="B3675" s="1">
        <v>-4.8927842932927684E-3</v>
      </c>
      <c r="C3675" s="1">
        <v>3.2247115011279872E-4</v>
      </c>
      <c r="D3675" s="1">
        <v>5.4413778807226509E-3</v>
      </c>
      <c r="E3675" s="8"/>
      <c r="F3675" s="8"/>
      <c r="G3675" s="8"/>
      <c r="H3675" s="8"/>
      <c r="I3675" s="8"/>
      <c r="J3675" s="8"/>
    </row>
    <row r="3676" spans="1:10" x14ac:dyDescent="0.35">
      <c r="A3676" s="3">
        <v>38786</v>
      </c>
      <c r="B3676" s="1">
        <v>7.3224255345974813E-3</v>
      </c>
      <c r="C3676" s="1">
        <v>-2.0724163799809938E-3</v>
      </c>
      <c r="D3676" s="1">
        <v>1.5016334982412109E-3</v>
      </c>
      <c r="E3676" s="8"/>
      <c r="F3676" s="8"/>
      <c r="G3676" s="8"/>
      <c r="H3676" s="8"/>
      <c r="I3676" s="8"/>
      <c r="J3676" s="8"/>
    </row>
    <row r="3677" spans="1:10" x14ac:dyDescent="0.35">
      <c r="A3677" s="3">
        <v>38789</v>
      </c>
      <c r="B3677" s="1">
        <v>1.9877545315904271E-3</v>
      </c>
      <c r="C3677" s="1">
        <v>-1.5145587701956128E-3</v>
      </c>
      <c r="D3677" s="1">
        <v>8.5638750162544824E-3</v>
      </c>
      <c r="E3677" s="8"/>
      <c r="F3677" s="8"/>
      <c r="G3677" s="8"/>
      <c r="H3677" s="8"/>
      <c r="I3677" s="8"/>
      <c r="J3677" s="8"/>
    </row>
    <row r="3678" spans="1:10" x14ac:dyDescent="0.35">
      <c r="A3678" s="3">
        <v>38790</v>
      </c>
      <c r="B3678" s="1">
        <v>1.0342475432269526E-2</v>
      </c>
      <c r="C3678" s="1">
        <v>6.2899428562458249E-3</v>
      </c>
      <c r="D3678" s="1">
        <v>9.1684439241465163E-3</v>
      </c>
      <c r="E3678" s="8"/>
      <c r="F3678" s="8"/>
      <c r="G3678" s="8"/>
      <c r="H3678" s="8"/>
      <c r="I3678" s="8"/>
      <c r="J3678" s="8"/>
    </row>
    <row r="3679" spans="1:10" x14ac:dyDescent="0.35">
      <c r="A3679" s="3">
        <v>38791</v>
      </c>
      <c r="B3679" s="1">
        <v>4.2607255381606982E-3</v>
      </c>
      <c r="C3679" s="1">
        <v>-2.7029677060691408E-3</v>
      </c>
      <c r="D3679" s="1">
        <v>-3.8721720272106518E-3</v>
      </c>
      <c r="E3679" s="8"/>
      <c r="F3679" s="8"/>
      <c r="G3679" s="8"/>
      <c r="H3679" s="8"/>
      <c r="I3679" s="8"/>
      <c r="J3679" s="8"/>
    </row>
    <row r="3680" spans="1:10" x14ac:dyDescent="0.35">
      <c r="A3680" s="3">
        <v>38792</v>
      </c>
      <c r="B3680" s="1">
        <v>1.7712351516669849E-3</v>
      </c>
      <c r="C3680" s="1">
        <v>6.8154024104935922E-3</v>
      </c>
      <c r="D3680" s="1">
        <v>2.6166075257899532E-3</v>
      </c>
      <c r="E3680" s="8"/>
      <c r="F3680" s="8"/>
      <c r="G3680" s="8"/>
      <c r="H3680" s="8"/>
      <c r="I3680" s="8"/>
      <c r="J3680" s="8"/>
    </row>
    <row r="3681" spans="1:10" x14ac:dyDescent="0.35">
      <c r="A3681" s="3">
        <v>38793</v>
      </c>
      <c r="B3681" s="1">
        <v>1.4698117153584349E-3</v>
      </c>
      <c r="C3681" s="1">
        <v>-2.3708189582742904E-3</v>
      </c>
      <c r="D3681" s="1">
        <v>-1.0698809852515319E-3</v>
      </c>
      <c r="E3681" s="8"/>
      <c r="F3681" s="8"/>
      <c r="G3681" s="8"/>
      <c r="H3681" s="8"/>
      <c r="I3681" s="8"/>
      <c r="J3681" s="8"/>
    </row>
    <row r="3682" spans="1:10" x14ac:dyDescent="0.35">
      <c r="A3682" s="3">
        <v>38796</v>
      </c>
      <c r="B3682" s="1">
        <v>-1.6613525083865482E-3</v>
      </c>
      <c r="C3682" s="1">
        <v>1.4265397861861341E-3</v>
      </c>
      <c r="D3682" s="1">
        <v>-1.3644951669263456E-2</v>
      </c>
      <c r="E3682" s="8"/>
      <c r="F3682" s="8"/>
      <c r="G3682" s="8"/>
      <c r="H3682" s="8"/>
      <c r="I3682" s="8"/>
      <c r="J3682" s="8"/>
    </row>
    <row r="3683" spans="1:10" x14ac:dyDescent="0.35">
      <c r="A3683" s="3">
        <v>38797</v>
      </c>
      <c r="B3683" s="1">
        <v>-6.0331196596042072E-3</v>
      </c>
      <c r="C3683" s="1">
        <v>-4.5992252257748972E-3</v>
      </c>
      <c r="D3683" s="1">
        <v>5.3566522705087967E-3</v>
      </c>
      <c r="E3683" s="8"/>
      <c r="F3683" s="8"/>
      <c r="G3683" s="8"/>
      <c r="H3683" s="8"/>
      <c r="I3683" s="8"/>
      <c r="J3683" s="8"/>
    </row>
    <row r="3684" spans="1:10" x14ac:dyDescent="0.35">
      <c r="A3684" s="3">
        <v>38798</v>
      </c>
      <c r="B3684" s="1">
        <v>6.0024697277979346E-3</v>
      </c>
      <c r="C3684" s="1">
        <v>9.4863006309287901E-4</v>
      </c>
      <c r="D3684" s="1">
        <v>-5.3979925499335552E-3</v>
      </c>
      <c r="E3684" s="8"/>
      <c r="F3684" s="8"/>
      <c r="G3684" s="8"/>
      <c r="H3684" s="8"/>
      <c r="I3684" s="8"/>
      <c r="J3684" s="8"/>
    </row>
    <row r="3685" spans="1:10" x14ac:dyDescent="0.35">
      <c r="A3685" s="3">
        <v>38799</v>
      </c>
      <c r="B3685" s="1">
        <v>-2.5856362061871408E-3</v>
      </c>
      <c r="C3685" s="1">
        <v>-2.7042738046435125E-3</v>
      </c>
      <c r="D3685" s="1">
        <v>1.7275547179660299E-2</v>
      </c>
      <c r="E3685" s="8"/>
      <c r="F3685" s="8"/>
      <c r="G3685" s="8"/>
      <c r="H3685" s="8"/>
      <c r="I3685" s="8"/>
      <c r="J3685" s="8"/>
    </row>
    <row r="3686" spans="1:10" x14ac:dyDescent="0.35">
      <c r="A3686" s="3">
        <v>38800</v>
      </c>
      <c r="B3686" s="1">
        <v>9.8286898130505091E-4</v>
      </c>
      <c r="C3686" s="1">
        <v>4.9283291811393695E-3</v>
      </c>
      <c r="D3686" s="1">
        <v>2.1340054069752361E-3</v>
      </c>
      <c r="E3686" s="8"/>
      <c r="F3686" s="8"/>
      <c r="G3686" s="8"/>
      <c r="H3686" s="8"/>
      <c r="I3686" s="8"/>
      <c r="J3686" s="8"/>
    </row>
    <row r="3687" spans="1:10" x14ac:dyDescent="0.35">
      <c r="A3687" s="3">
        <v>38803</v>
      </c>
      <c r="B3687" s="1">
        <v>-1.0366474983370972E-3</v>
      </c>
      <c r="C3687" s="1">
        <v>-2.0632163041059567E-3</v>
      </c>
      <c r="D3687" s="1">
        <v>2.0256078642181142E-3</v>
      </c>
      <c r="E3687" s="8"/>
      <c r="F3687" s="8"/>
      <c r="G3687" s="8"/>
      <c r="H3687" s="8"/>
      <c r="I3687" s="8"/>
      <c r="J3687" s="8"/>
    </row>
    <row r="3688" spans="1:10" x14ac:dyDescent="0.35">
      <c r="A3688" s="3">
        <v>38804</v>
      </c>
      <c r="B3688" s="1">
        <v>-6.4513120547629744E-3</v>
      </c>
      <c r="C3688" s="1">
        <v>-6.2153137062176201E-3</v>
      </c>
      <c r="D3688" s="1">
        <v>8.3178392991296868E-3</v>
      </c>
      <c r="E3688" s="8"/>
      <c r="F3688" s="8"/>
      <c r="G3688" s="8"/>
      <c r="H3688" s="8"/>
      <c r="I3688" s="8"/>
      <c r="J3688" s="8"/>
    </row>
    <row r="3689" spans="1:10" x14ac:dyDescent="0.35">
      <c r="A3689" s="3">
        <v>38805</v>
      </c>
      <c r="B3689" s="1">
        <v>7.4419091432433061E-3</v>
      </c>
      <c r="C3689" s="1">
        <v>-2.2340280614917916E-3</v>
      </c>
      <c r="D3689" s="1">
        <v>3.4548368063487891E-3</v>
      </c>
      <c r="E3689" s="8"/>
      <c r="F3689" s="8"/>
      <c r="G3689" s="8"/>
      <c r="H3689" s="8"/>
      <c r="I3689" s="8"/>
      <c r="J3689" s="8"/>
    </row>
    <row r="3690" spans="1:10" x14ac:dyDescent="0.35">
      <c r="A3690" s="3">
        <v>38806</v>
      </c>
      <c r="B3690" s="1">
        <v>-2.0283203401265074E-3</v>
      </c>
      <c r="C3690" s="1">
        <v>-3.7716368352293562E-3</v>
      </c>
      <c r="D3690" s="1">
        <v>1.346943527687614E-2</v>
      </c>
      <c r="E3690" s="8"/>
      <c r="F3690" s="8"/>
      <c r="G3690" s="8"/>
      <c r="H3690" s="8"/>
      <c r="I3690" s="8"/>
      <c r="J3690" s="8"/>
    </row>
    <row r="3691" spans="1:10" x14ac:dyDescent="0.35">
      <c r="A3691" s="3">
        <v>38807</v>
      </c>
      <c r="B3691" s="1">
        <v>-4.1771412680208404E-3</v>
      </c>
      <c r="C3691" s="1">
        <v>3.1698844114368845E-4</v>
      </c>
      <c r="D3691" s="1">
        <v>-1.2843108476400493E-2</v>
      </c>
      <c r="E3691" s="8"/>
      <c r="F3691" s="8"/>
      <c r="G3691" s="8"/>
      <c r="H3691" s="8"/>
      <c r="I3691" s="8"/>
      <c r="J3691" s="8"/>
    </row>
    <row r="3692" spans="1:10" x14ac:dyDescent="0.35">
      <c r="A3692" s="3">
        <v>38810</v>
      </c>
      <c r="B3692" s="1">
        <v>2.2988161197320862E-3</v>
      </c>
      <c r="C3692" s="1">
        <v>-1.8433659070068499E-3</v>
      </c>
      <c r="D3692" s="1">
        <v>8.7045218939145706E-3</v>
      </c>
      <c r="E3692" s="8"/>
      <c r="F3692" s="8"/>
      <c r="G3692" s="8"/>
      <c r="H3692" s="8"/>
      <c r="I3692" s="8"/>
      <c r="J3692" s="8"/>
    </row>
    <row r="3693" spans="1:10" x14ac:dyDescent="0.35">
      <c r="A3693" s="3">
        <v>38811</v>
      </c>
      <c r="B3693" s="1">
        <v>6.2372021201325045E-3</v>
      </c>
      <c r="C3693" s="1">
        <v>1.5445870834586794E-4</v>
      </c>
      <c r="D3693" s="1">
        <v>-1.1058611192012282E-2</v>
      </c>
      <c r="E3693" s="8"/>
      <c r="F3693" s="8"/>
      <c r="G3693" s="8"/>
      <c r="H3693" s="8"/>
      <c r="I3693" s="8"/>
      <c r="J3693" s="8"/>
    </row>
    <row r="3694" spans="1:10" x14ac:dyDescent="0.35">
      <c r="A3694" s="3">
        <v>38812</v>
      </c>
      <c r="B3694" s="1">
        <v>4.3018377776463043E-3</v>
      </c>
      <c r="C3694" s="1">
        <v>2.7334010138156117E-3</v>
      </c>
      <c r="D3694" s="1">
        <v>1.232892692572162E-2</v>
      </c>
      <c r="E3694" s="8"/>
      <c r="F3694" s="8"/>
      <c r="G3694" s="8"/>
      <c r="H3694" s="8"/>
      <c r="I3694" s="8"/>
      <c r="J3694" s="8"/>
    </row>
    <row r="3695" spans="1:10" x14ac:dyDescent="0.35">
      <c r="A3695" s="3">
        <v>38813</v>
      </c>
      <c r="B3695" s="1">
        <v>-1.9232242820317711E-3</v>
      </c>
      <c r="C3695" s="1">
        <v>-4.1845370612877686E-3</v>
      </c>
      <c r="D3695" s="1">
        <v>1.0897751657792292E-2</v>
      </c>
      <c r="E3695" s="8"/>
      <c r="F3695" s="8"/>
      <c r="G3695" s="8"/>
      <c r="H3695" s="8"/>
      <c r="I3695" s="8"/>
      <c r="J3695" s="8"/>
    </row>
    <row r="3696" spans="1:10" x14ac:dyDescent="0.35">
      <c r="A3696" s="3">
        <v>38814</v>
      </c>
      <c r="B3696" s="1">
        <v>-1.0397323118475394E-2</v>
      </c>
      <c r="C3696" s="1">
        <v>-5.4886724180900305E-3</v>
      </c>
      <c r="D3696" s="1">
        <v>-7.9505723496918895E-3</v>
      </c>
      <c r="E3696" s="8"/>
      <c r="F3696" s="8"/>
      <c r="G3696" s="8"/>
      <c r="H3696" s="8"/>
      <c r="I3696" s="8"/>
      <c r="J3696" s="8"/>
    </row>
    <row r="3697" spans="1:10" x14ac:dyDescent="0.35">
      <c r="A3697" s="3">
        <v>38817</v>
      </c>
      <c r="B3697" s="1">
        <v>8.487327387305838E-4</v>
      </c>
      <c r="C3697" s="1">
        <v>0</v>
      </c>
      <c r="D3697" s="1">
        <v>1.2643548247778899E-2</v>
      </c>
      <c r="E3697" s="8"/>
      <c r="F3697" s="8"/>
      <c r="G3697" s="8"/>
      <c r="H3697" s="8"/>
      <c r="I3697" s="8"/>
      <c r="J3697" s="8"/>
    </row>
    <row r="3698" spans="1:10" x14ac:dyDescent="0.35">
      <c r="A3698" s="3">
        <v>38818</v>
      </c>
      <c r="B3698" s="1">
        <v>-7.7656913061719159E-3</v>
      </c>
      <c r="C3698" s="1">
        <v>2.4249339848473857E-3</v>
      </c>
      <c r="D3698" s="1">
        <v>4.6148287341267928E-3</v>
      </c>
      <c r="E3698" s="8"/>
      <c r="F3698" s="8"/>
      <c r="G3698" s="8"/>
      <c r="H3698" s="8"/>
      <c r="I3698" s="8"/>
      <c r="J3698" s="8"/>
    </row>
    <row r="3699" spans="1:10" x14ac:dyDescent="0.35">
      <c r="A3699" s="3">
        <v>38819</v>
      </c>
      <c r="B3699" s="1">
        <v>1.2040285915982092E-3</v>
      </c>
      <c r="C3699" s="1">
        <v>-3.401745594079623E-3</v>
      </c>
      <c r="D3699" s="1">
        <v>1.7079875636607227E-3</v>
      </c>
      <c r="E3699" s="8"/>
      <c r="F3699" s="8"/>
      <c r="G3699" s="8"/>
      <c r="H3699" s="8"/>
      <c r="I3699" s="8"/>
      <c r="J3699" s="8"/>
    </row>
    <row r="3700" spans="1:10" x14ac:dyDescent="0.35">
      <c r="A3700" s="3">
        <v>38820</v>
      </c>
      <c r="B3700" s="1">
        <v>7.760240025644255E-4</v>
      </c>
      <c r="C3700" s="1">
        <v>-4.7159266970487647E-3</v>
      </c>
      <c r="D3700" s="1">
        <v>5.7033219299108097E-3</v>
      </c>
      <c r="E3700" s="8"/>
      <c r="F3700" s="8"/>
      <c r="G3700" s="8"/>
      <c r="H3700" s="8"/>
      <c r="I3700" s="8"/>
      <c r="J3700" s="8"/>
    </row>
    <row r="3701" spans="1:10" x14ac:dyDescent="0.35">
      <c r="A3701" s="3">
        <v>38824</v>
      </c>
      <c r="B3701" s="1">
        <v>-2.9443203309178156E-3</v>
      </c>
      <c r="C3701" s="1">
        <v>2.2827195962586812E-3</v>
      </c>
      <c r="D3701" s="1">
        <v>1.6169627618269504E-2</v>
      </c>
      <c r="E3701" s="8"/>
      <c r="F3701" s="8"/>
      <c r="G3701" s="8"/>
      <c r="H3701" s="8"/>
      <c r="I3701" s="8"/>
      <c r="J3701" s="8"/>
    </row>
    <row r="3702" spans="1:10" x14ac:dyDescent="0.35">
      <c r="A3702" s="3">
        <v>38825</v>
      </c>
      <c r="B3702" s="1">
        <v>1.7216138414304433E-2</v>
      </c>
      <c r="C3702" s="1">
        <v>2.4332071007901715E-3</v>
      </c>
      <c r="D3702" s="1">
        <v>2.0752996354306143E-2</v>
      </c>
      <c r="E3702" s="8"/>
      <c r="F3702" s="8"/>
      <c r="G3702" s="8"/>
      <c r="H3702" s="8"/>
      <c r="I3702" s="8"/>
      <c r="J3702" s="8"/>
    </row>
    <row r="3703" spans="1:10" x14ac:dyDescent="0.35">
      <c r="A3703" s="3">
        <v>38826</v>
      </c>
      <c r="B3703" s="1">
        <v>1.7420675407145026E-3</v>
      </c>
      <c r="C3703" s="1">
        <v>-4.0644297512420231E-3</v>
      </c>
      <c r="D3703" s="1">
        <v>7.7351294866926639E-3</v>
      </c>
      <c r="E3703" s="8"/>
      <c r="F3703" s="8"/>
      <c r="G3703" s="8"/>
      <c r="H3703" s="8"/>
      <c r="I3703" s="8"/>
      <c r="J3703" s="8"/>
    </row>
    <row r="3704" spans="1:10" x14ac:dyDescent="0.35">
      <c r="A3704" s="3">
        <v>38827</v>
      </c>
      <c r="B3704" s="1">
        <v>1.1673197606888619E-3</v>
      </c>
      <c r="C3704" s="1">
        <v>-8.1661024431996872E-4</v>
      </c>
      <c r="D3704" s="1">
        <v>-1.1765375218393385E-2</v>
      </c>
      <c r="E3704" s="8"/>
      <c r="F3704" s="8"/>
      <c r="G3704" s="8"/>
      <c r="H3704" s="8"/>
      <c r="I3704" s="8"/>
      <c r="J3704" s="8"/>
    </row>
    <row r="3705" spans="1:10" x14ac:dyDescent="0.35">
      <c r="A3705" s="3">
        <v>38828</v>
      </c>
      <c r="B3705" s="1">
        <v>-1.372610325710344E-4</v>
      </c>
      <c r="C3705" s="1">
        <v>2.1183321720918899E-3</v>
      </c>
      <c r="D3705" s="1">
        <v>1.8079815121264872E-2</v>
      </c>
      <c r="E3705" s="8"/>
      <c r="F3705" s="8"/>
      <c r="G3705" s="8"/>
      <c r="H3705" s="8"/>
      <c r="I3705" s="8"/>
      <c r="J3705" s="8"/>
    </row>
    <row r="3706" spans="1:10" x14ac:dyDescent="0.35">
      <c r="A3706" s="3">
        <v>38831</v>
      </c>
      <c r="B3706" s="1">
        <v>-2.4204120406601617E-3</v>
      </c>
      <c r="C3706" s="1">
        <v>2.0273087065481128E-3</v>
      </c>
      <c r="D3706" s="1">
        <v>-1.7363089984447633E-2</v>
      </c>
      <c r="E3706" s="8"/>
      <c r="F3706" s="8"/>
      <c r="G3706" s="8"/>
      <c r="H3706" s="8"/>
      <c r="I3706" s="8"/>
      <c r="J3706" s="8"/>
    </row>
    <row r="3707" spans="1:10" x14ac:dyDescent="0.35">
      <c r="A3707" s="3">
        <v>38832</v>
      </c>
      <c r="B3707" s="1">
        <v>-4.8815162935259143E-3</v>
      </c>
      <c r="C3707" s="1">
        <v>-6.5907681600685377E-3</v>
      </c>
      <c r="D3707" s="1">
        <v>5.8973174762546555E-3</v>
      </c>
      <c r="E3707" s="8"/>
      <c r="F3707" s="8"/>
      <c r="G3707" s="8"/>
      <c r="H3707" s="8"/>
      <c r="I3707" s="8"/>
      <c r="J3707" s="8"/>
    </row>
    <row r="3708" spans="1:10" x14ac:dyDescent="0.35">
      <c r="A3708" s="3">
        <v>38833</v>
      </c>
      <c r="B3708" s="1">
        <v>2.81533661206419E-3</v>
      </c>
      <c r="C3708" s="1">
        <v>-2.6170717707672915E-3</v>
      </c>
      <c r="D3708" s="1">
        <v>-6.6283311601716022E-4</v>
      </c>
      <c r="E3708" s="8"/>
      <c r="F3708" s="8"/>
      <c r="G3708" s="8"/>
      <c r="H3708" s="8"/>
      <c r="I3708" s="8"/>
      <c r="J3708" s="8"/>
    </row>
    <row r="3709" spans="1:10" x14ac:dyDescent="0.35">
      <c r="A3709" s="3">
        <v>38834</v>
      </c>
      <c r="B3709" s="1">
        <v>3.2962062324521789E-3</v>
      </c>
      <c r="C3709" s="1">
        <v>1.6321119393823541E-3</v>
      </c>
      <c r="D3709" s="1">
        <v>-2.3071715270624699E-2</v>
      </c>
      <c r="E3709" s="8"/>
      <c r="F3709" s="8"/>
      <c r="G3709" s="8"/>
      <c r="H3709" s="8"/>
      <c r="I3709" s="8"/>
      <c r="J3709" s="8"/>
    </row>
    <row r="3710" spans="1:10" x14ac:dyDescent="0.35">
      <c r="A3710" s="3">
        <v>38835</v>
      </c>
      <c r="B3710" s="1">
        <v>6.793037779397684E-4</v>
      </c>
      <c r="C3710" s="1">
        <v>1.1417665500028061E-3</v>
      </c>
      <c r="D3710" s="1">
        <v>1.2235599165378719E-2</v>
      </c>
      <c r="E3710" s="8"/>
      <c r="F3710" s="8"/>
      <c r="G3710" s="8"/>
      <c r="H3710" s="8"/>
      <c r="I3710" s="8"/>
      <c r="J3710" s="8"/>
    </row>
    <row r="3711" spans="1:10" x14ac:dyDescent="0.35">
      <c r="A3711" s="3">
        <v>38838</v>
      </c>
      <c r="B3711" s="1">
        <v>-4.1440536406077361E-3</v>
      </c>
      <c r="C3711" s="1">
        <v>-4.7499390787118182E-3</v>
      </c>
      <c r="D3711" s="1">
        <v>1.4033338027459949E-2</v>
      </c>
      <c r="E3711" s="8"/>
      <c r="F3711" s="8"/>
      <c r="G3711" s="8"/>
      <c r="H3711" s="8"/>
      <c r="I3711" s="8"/>
      <c r="J3711" s="8"/>
    </row>
    <row r="3712" spans="1:10" x14ac:dyDescent="0.35">
      <c r="A3712" s="3">
        <v>38839</v>
      </c>
      <c r="B3712" s="1">
        <v>6.1258975559699159E-3</v>
      </c>
      <c r="C3712" s="1">
        <v>1.4780417329514869E-3</v>
      </c>
      <c r="D3712" s="1">
        <v>3.5677279917042345E-3</v>
      </c>
      <c r="E3712" s="8"/>
      <c r="F3712" s="8"/>
      <c r="G3712" s="8"/>
      <c r="H3712" s="8"/>
      <c r="I3712" s="8"/>
      <c r="J3712" s="8"/>
    </row>
    <row r="3713" spans="1:10" x14ac:dyDescent="0.35">
      <c r="A3713" s="3">
        <v>38840</v>
      </c>
      <c r="B3713" s="1">
        <v>-4.0899540428031662E-3</v>
      </c>
      <c r="C3713" s="1">
        <v>-2.6252476245731925E-3</v>
      </c>
      <c r="D3713" s="1">
        <v>-9.8919519345909823E-3</v>
      </c>
      <c r="E3713" s="8"/>
      <c r="F3713" s="8"/>
      <c r="G3713" s="8"/>
      <c r="H3713" s="8"/>
      <c r="I3713" s="8"/>
      <c r="J3713" s="8"/>
    </row>
    <row r="3714" spans="1:10" x14ac:dyDescent="0.35">
      <c r="A3714" s="3">
        <v>38841</v>
      </c>
      <c r="B3714" s="1">
        <v>3.358653590475547E-3</v>
      </c>
      <c r="C3714" s="1">
        <v>-3.2425848066670892E-4</v>
      </c>
      <c r="D3714" s="1">
        <v>3.6331883157451404E-3</v>
      </c>
      <c r="E3714" s="8"/>
      <c r="F3714" s="8"/>
      <c r="G3714" s="8"/>
      <c r="H3714" s="8"/>
      <c r="I3714" s="8"/>
      <c r="J3714" s="8"/>
    </row>
    <row r="3715" spans="1:10" x14ac:dyDescent="0.35">
      <c r="A3715" s="3">
        <v>38842</v>
      </c>
      <c r="B3715" s="1">
        <v>1.0242658756627785E-2</v>
      </c>
      <c r="C3715" s="1">
        <v>3.115539950309961E-3</v>
      </c>
      <c r="D3715" s="1">
        <v>7.2726319530563585E-3</v>
      </c>
      <c r="E3715" s="8"/>
      <c r="F3715" s="8"/>
      <c r="G3715" s="8"/>
      <c r="H3715" s="8"/>
      <c r="I3715" s="8"/>
      <c r="J3715" s="8"/>
    </row>
    <row r="3716" spans="1:10" x14ac:dyDescent="0.35">
      <c r="A3716" s="3">
        <v>38845</v>
      </c>
      <c r="B3716" s="1">
        <v>-8.3005717068071895E-4</v>
      </c>
      <c r="C3716" s="1">
        <v>-6.555571815060324E-4</v>
      </c>
      <c r="D3716" s="1">
        <v>-3.9144239773197401E-3</v>
      </c>
      <c r="E3716" s="8"/>
      <c r="F3716" s="8"/>
      <c r="G3716" s="8"/>
      <c r="H3716" s="8"/>
      <c r="I3716" s="8"/>
      <c r="J3716" s="8"/>
    </row>
    <row r="3717" spans="1:10" x14ac:dyDescent="0.35">
      <c r="A3717" s="3">
        <v>38846</v>
      </c>
      <c r="B3717" s="1">
        <v>3.6229149766045499E-4</v>
      </c>
      <c r="C3717" s="1">
        <v>-6.5598721865361487E-4</v>
      </c>
      <c r="D3717" s="1">
        <v>1.5490029414719874E-2</v>
      </c>
      <c r="E3717" s="8"/>
      <c r="F3717" s="8"/>
      <c r="G3717" s="8"/>
      <c r="H3717" s="8"/>
      <c r="I3717" s="8"/>
      <c r="J3717" s="8"/>
    </row>
    <row r="3718" spans="1:10" x14ac:dyDescent="0.35">
      <c r="A3718" s="3">
        <v>38847</v>
      </c>
      <c r="B3718" s="1">
        <v>-1.7296142137172002E-3</v>
      </c>
      <c r="C3718" s="1">
        <v>1.5747618205301799E-4</v>
      </c>
      <c r="D3718" s="1">
        <v>1.7126393229236689E-2</v>
      </c>
      <c r="E3718" s="8"/>
      <c r="F3718" s="8"/>
      <c r="G3718" s="8"/>
      <c r="H3718" s="8"/>
      <c r="I3718" s="8"/>
      <c r="J3718" s="8"/>
    </row>
    <row r="3719" spans="1:10" x14ac:dyDescent="0.35">
      <c r="A3719" s="3">
        <v>38848</v>
      </c>
      <c r="B3719" s="1">
        <v>-1.288072678485847E-2</v>
      </c>
      <c r="C3719" s="1">
        <v>-2.2946034362719401E-3</v>
      </c>
      <c r="D3719" s="1">
        <v>1.9677272326679356E-2</v>
      </c>
      <c r="E3719" s="8"/>
      <c r="F3719" s="8"/>
      <c r="G3719" s="8"/>
      <c r="H3719" s="8"/>
      <c r="I3719" s="8"/>
      <c r="J3719" s="8"/>
    </row>
    <row r="3720" spans="1:10" x14ac:dyDescent="0.35">
      <c r="A3720" s="3">
        <v>38849</v>
      </c>
      <c r="B3720" s="1">
        <v>-1.1304776247269171E-2</v>
      </c>
      <c r="C3720" s="1">
        <v>-4.2880054455599146E-3</v>
      </c>
      <c r="D3720" s="1">
        <v>-1.2391641369140647E-2</v>
      </c>
      <c r="E3720" s="8"/>
      <c r="F3720" s="8"/>
      <c r="G3720" s="8"/>
      <c r="H3720" s="8"/>
      <c r="I3720" s="8"/>
      <c r="J3720" s="8"/>
    </row>
    <row r="3721" spans="1:10" x14ac:dyDescent="0.35">
      <c r="A3721" s="3">
        <v>38852</v>
      </c>
      <c r="B3721" s="1">
        <v>2.5215232214206291E-3</v>
      </c>
      <c r="C3721" s="1">
        <v>2.6645928520040206E-3</v>
      </c>
      <c r="D3721" s="1">
        <v>-2.9612836859011168E-2</v>
      </c>
      <c r="E3721" s="8"/>
      <c r="F3721" s="8"/>
      <c r="G3721" s="8"/>
      <c r="H3721" s="8"/>
      <c r="I3721" s="8"/>
      <c r="J3721" s="8"/>
    </row>
    <row r="3722" spans="1:10" x14ac:dyDescent="0.35">
      <c r="A3722" s="3">
        <v>38853</v>
      </c>
      <c r="B3722" s="1">
        <v>-1.8711972613347089E-3</v>
      </c>
      <c r="C3722" s="1">
        <v>3.6730423632718324E-3</v>
      </c>
      <c r="D3722" s="1">
        <v>6.4864489132989847E-3</v>
      </c>
      <c r="E3722" s="8"/>
      <c r="F3722" s="8"/>
      <c r="G3722" s="8"/>
      <c r="H3722" s="8"/>
      <c r="I3722" s="8"/>
      <c r="J3722" s="8"/>
    </row>
    <row r="3723" spans="1:10" x14ac:dyDescent="0.35">
      <c r="A3723" s="3">
        <v>38854</v>
      </c>
      <c r="B3723" s="1">
        <v>-1.6984485712415863E-2</v>
      </c>
      <c r="C3723" s="1">
        <v>-3.7520864567430344E-3</v>
      </c>
      <c r="D3723" s="1">
        <v>-7.6397425707705607E-3</v>
      </c>
      <c r="E3723" s="8"/>
      <c r="F3723" s="8"/>
      <c r="G3723" s="8"/>
      <c r="H3723" s="8"/>
      <c r="I3723" s="8"/>
      <c r="J3723" s="8"/>
    </row>
    <row r="3724" spans="1:10" x14ac:dyDescent="0.35">
      <c r="A3724" s="3">
        <v>38855</v>
      </c>
      <c r="B3724" s="1">
        <v>-6.7216391262949508E-3</v>
      </c>
      <c r="C3724" s="1">
        <v>6.2427695356901984E-3</v>
      </c>
      <c r="D3724" s="1">
        <v>-5.0344593119056027E-3</v>
      </c>
      <c r="E3724" s="8"/>
      <c r="F3724" s="8"/>
      <c r="G3724" s="8"/>
      <c r="H3724" s="8"/>
      <c r="I3724" s="8"/>
      <c r="J3724" s="8"/>
    </row>
    <row r="3725" spans="1:10" x14ac:dyDescent="0.35">
      <c r="A3725" s="3">
        <v>38856</v>
      </c>
      <c r="B3725" s="1">
        <v>4.1283809287524179E-3</v>
      </c>
      <c r="C3725" s="1">
        <v>1.4042802319915169E-3</v>
      </c>
      <c r="D3725" s="1">
        <v>-2.2858362779562866E-2</v>
      </c>
      <c r="E3725" s="8"/>
      <c r="F3725" s="8"/>
      <c r="G3725" s="8"/>
      <c r="H3725" s="8"/>
      <c r="I3725" s="8"/>
      <c r="J3725" s="8"/>
    </row>
    <row r="3726" spans="1:10" x14ac:dyDescent="0.35">
      <c r="A3726" s="3">
        <v>38859</v>
      </c>
      <c r="B3726" s="1">
        <v>-3.9223489455204067E-3</v>
      </c>
      <c r="C3726" s="1">
        <v>1.4719397855936214E-3</v>
      </c>
      <c r="D3726" s="1">
        <v>9.0905777594532597E-3</v>
      </c>
      <c r="E3726" s="8"/>
      <c r="F3726" s="8"/>
      <c r="G3726" s="8"/>
      <c r="H3726" s="8"/>
      <c r="I3726" s="8"/>
      <c r="J3726" s="8"/>
    </row>
    <row r="3727" spans="1:10" x14ac:dyDescent="0.35">
      <c r="A3727" s="3">
        <v>38860</v>
      </c>
      <c r="B3727" s="1">
        <v>-4.3594851963040335E-3</v>
      </c>
      <c r="C3727" s="1">
        <v>-2.3264841823435363E-3</v>
      </c>
      <c r="D3727" s="1">
        <v>2.7583489366453922E-2</v>
      </c>
      <c r="E3727" s="8"/>
      <c r="F3727" s="8"/>
      <c r="G3727" s="8"/>
      <c r="H3727" s="8"/>
      <c r="I3727" s="8"/>
      <c r="J3727" s="8"/>
    </row>
    <row r="3728" spans="1:10" x14ac:dyDescent="0.35">
      <c r="A3728" s="3">
        <v>38861</v>
      </c>
      <c r="B3728" s="1">
        <v>1.5824109220131163E-3</v>
      </c>
      <c r="C3728" s="1">
        <v>2.4831312394396426E-3</v>
      </c>
      <c r="D3728" s="1">
        <v>-3.0498681466870636E-2</v>
      </c>
      <c r="E3728" s="8"/>
      <c r="F3728" s="8"/>
      <c r="G3728" s="8"/>
      <c r="H3728" s="8"/>
      <c r="I3728" s="8"/>
      <c r="J3728" s="8"/>
    </row>
    <row r="3729" spans="1:10" x14ac:dyDescent="0.35">
      <c r="A3729" s="3">
        <v>38862</v>
      </c>
      <c r="B3729" s="1">
        <v>1.130589379911337E-2</v>
      </c>
      <c r="C3729" s="1">
        <v>-3.1114254414059453E-3</v>
      </c>
      <c r="D3729" s="1">
        <v>9.6019292818039035E-3</v>
      </c>
      <c r="E3729" s="8"/>
      <c r="F3729" s="8"/>
      <c r="G3729" s="8"/>
      <c r="H3729" s="8"/>
      <c r="I3729" s="8"/>
      <c r="J3729" s="8"/>
    </row>
    <row r="3730" spans="1:10" x14ac:dyDescent="0.35">
      <c r="A3730" s="3">
        <v>38863</v>
      </c>
      <c r="B3730" s="1">
        <v>5.7030205022127606E-3</v>
      </c>
      <c r="C3730" s="1">
        <v>1.7094319430703843E-3</v>
      </c>
      <c r="D3730" s="1">
        <v>1.186269453277458E-2</v>
      </c>
      <c r="E3730" s="8"/>
      <c r="F3730" s="8"/>
      <c r="G3730" s="8"/>
      <c r="H3730" s="8"/>
      <c r="I3730" s="8"/>
      <c r="J3730" s="8"/>
    </row>
    <row r="3731" spans="1:10" x14ac:dyDescent="0.35">
      <c r="A3731" s="3">
        <v>38867</v>
      </c>
      <c r="B3731" s="1">
        <v>-1.6000341346441301E-2</v>
      </c>
      <c r="C3731" s="1">
        <v>-2.6438767805768062E-3</v>
      </c>
      <c r="D3731" s="1">
        <v>-3.0876379069870734E-3</v>
      </c>
      <c r="E3731" s="8"/>
      <c r="F3731" s="8"/>
      <c r="G3731" s="8"/>
      <c r="H3731" s="8"/>
      <c r="I3731" s="8"/>
      <c r="J3731" s="8"/>
    </row>
    <row r="3732" spans="1:10" x14ac:dyDescent="0.35">
      <c r="A3732" s="3">
        <v>38868</v>
      </c>
      <c r="B3732" s="1">
        <v>8.103035328110058E-3</v>
      </c>
      <c r="C3732" s="1">
        <v>-2.1779354966225918E-3</v>
      </c>
      <c r="D3732" s="1">
        <v>-1.0975112537709253E-2</v>
      </c>
      <c r="E3732" s="8"/>
      <c r="F3732" s="8"/>
      <c r="G3732" s="8"/>
      <c r="H3732" s="8"/>
      <c r="I3732" s="8"/>
      <c r="J3732" s="8"/>
    </row>
    <row r="3733" spans="1:10" x14ac:dyDescent="0.35">
      <c r="A3733" s="3">
        <v>38869</v>
      </c>
      <c r="B3733" s="1">
        <v>1.2223330840671421E-2</v>
      </c>
      <c r="C3733" s="1">
        <v>4.6397416583844885E-4</v>
      </c>
      <c r="D3733" s="1">
        <v>-9.6450149940671415E-3</v>
      </c>
      <c r="E3733" s="8"/>
      <c r="F3733" s="8"/>
      <c r="G3733" s="8"/>
      <c r="H3733" s="8"/>
      <c r="I3733" s="8"/>
      <c r="J3733" s="8"/>
    </row>
    <row r="3734" spans="1:10" x14ac:dyDescent="0.35">
      <c r="A3734" s="3">
        <v>38870</v>
      </c>
      <c r="B3734" s="1">
        <v>1.9503256076287478E-3</v>
      </c>
      <c r="C3734" s="1">
        <v>8.7748525094458515E-3</v>
      </c>
      <c r="D3734" s="1">
        <v>2.2473244044551845E-2</v>
      </c>
      <c r="E3734" s="8"/>
      <c r="F3734" s="8"/>
      <c r="G3734" s="8"/>
      <c r="H3734" s="8"/>
      <c r="I3734" s="8"/>
      <c r="J3734" s="8"/>
    </row>
    <row r="3735" spans="1:10" x14ac:dyDescent="0.35">
      <c r="A3735" s="3">
        <v>38873</v>
      </c>
      <c r="B3735" s="1">
        <v>-1.7960075631843979E-2</v>
      </c>
      <c r="C3735" s="1">
        <v>-2.3191084870330531E-3</v>
      </c>
      <c r="D3735" s="1">
        <v>-4.2057463622582761E-3</v>
      </c>
      <c r="E3735" s="8"/>
      <c r="F3735" s="8"/>
      <c r="G3735" s="8"/>
      <c r="H3735" s="8"/>
      <c r="I3735" s="8"/>
      <c r="J3735" s="8"/>
    </row>
    <row r="3736" spans="1:10" x14ac:dyDescent="0.35">
      <c r="A3736" s="3">
        <v>38874</v>
      </c>
      <c r="B3736" s="1">
        <v>-1.1387271211589062E-3</v>
      </c>
      <c r="C3736" s="1">
        <v>1.5466697555229329E-3</v>
      </c>
      <c r="D3736" s="1">
        <v>-1.5850075997702717E-2</v>
      </c>
      <c r="E3736" s="8"/>
      <c r="F3736" s="8"/>
      <c r="G3736" s="8"/>
      <c r="H3736" s="8"/>
      <c r="I3736" s="8"/>
      <c r="J3736" s="8"/>
    </row>
    <row r="3737" spans="1:10" x14ac:dyDescent="0.35">
      <c r="A3737" s="3">
        <v>38875</v>
      </c>
      <c r="B3737" s="1">
        <v>-6.1111301298503642E-3</v>
      </c>
      <c r="C3737" s="1">
        <v>-1.6249357294307323E-3</v>
      </c>
      <c r="D3737" s="1">
        <v>-1.9097115275278818E-3</v>
      </c>
      <c r="E3737" s="8"/>
      <c r="F3737" s="8"/>
      <c r="G3737" s="8"/>
      <c r="H3737" s="8"/>
      <c r="I3737" s="8"/>
      <c r="J3737" s="8"/>
    </row>
    <row r="3738" spans="1:10" x14ac:dyDescent="0.35">
      <c r="A3738" s="3">
        <v>38876</v>
      </c>
      <c r="B3738" s="1">
        <v>1.416025184104818E-3</v>
      </c>
      <c r="C3738" s="1">
        <v>2.6315918938609102E-3</v>
      </c>
      <c r="D3738" s="1">
        <v>-1.8985792526954405E-2</v>
      </c>
      <c r="E3738" s="8"/>
      <c r="F3738" s="8"/>
      <c r="G3738" s="8"/>
      <c r="H3738" s="8"/>
      <c r="I3738" s="8"/>
      <c r="J3738" s="8"/>
    </row>
    <row r="3739" spans="1:10" x14ac:dyDescent="0.35">
      <c r="A3739" s="3">
        <v>38877</v>
      </c>
      <c r="B3739" s="1">
        <v>-4.4856522630477777E-3</v>
      </c>
      <c r="C3739" s="1">
        <v>6.1564343184357286E-4</v>
      </c>
      <c r="D3739" s="1">
        <v>-2.0895345308595322E-3</v>
      </c>
      <c r="E3739" s="8"/>
      <c r="F3739" s="8"/>
      <c r="G3739" s="8"/>
      <c r="H3739" s="8"/>
      <c r="I3739" s="8"/>
      <c r="J3739" s="8"/>
    </row>
    <row r="3740" spans="1:10" x14ac:dyDescent="0.35">
      <c r="A3740" s="3">
        <v>38880</v>
      </c>
      <c r="B3740" s="1">
        <v>-1.2777929312025479E-2</v>
      </c>
      <c r="C3740" s="1">
        <v>-3.0343883122778463E-4</v>
      </c>
      <c r="D3740" s="1">
        <v>-4.3114910838840548E-3</v>
      </c>
      <c r="E3740" s="8"/>
      <c r="F3740" s="8"/>
      <c r="G3740" s="8"/>
      <c r="H3740" s="8"/>
      <c r="I3740" s="8"/>
      <c r="J3740" s="8"/>
    </row>
    <row r="3741" spans="1:10" x14ac:dyDescent="0.35">
      <c r="A3741" s="3">
        <v>38881</v>
      </c>
      <c r="B3741" s="1">
        <v>-1.033304723729569E-2</v>
      </c>
      <c r="C3741" s="1">
        <v>2.0788767697259795E-3</v>
      </c>
      <c r="D3741" s="1">
        <v>-3.0004326561863005E-2</v>
      </c>
      <c r="E3741" s="8"/>
      <c r="F3741" s="8"/>
      <c r="G3741" s="8"/>
      <c r="H3741" s="8"/>
      <c r="I3741" s="8"/>
      <c r="J3741" s="8"/>
    </row>
    <row r="3742" spans="1:10" x14ac:dyDescent="0.35">
      <c r="A3742" s="3">
        <v>38882</v>
      </c>
      <c r="B3742" s="1">
        <v>5.1758051422264792E-3</v>
      </c>
      <c r="C3742" s="1">
        <v>-6.8854709581811823E-3</v>
      </c>
      <c r="D3742" s="1">
        <v>3.4702821691769926E-3</v>
      </c>
      <c r="E3742" s="8"/>
      <c r="F3742" s="8"/>
      <c r="G3742" s="8"/>
      <c r="H3742" s="8"/>
      <c r="I3742" s="8"/>
      <c r="J3742" s="8"/>
    </row>
    <row r="3743" spans="1:10" x14ac:dyDescent="0.35">
      <c r="A3743" s="3">
        <v>38883</v>
      </c>
      <c r="B3743" s="1">
        <v>2.101275928705346E-2</v>
      </c>
      <c r="C3743" s="1">
        <v>-3.7360378651750794E-3</v>
      </c>
      <c r="D3743" s="1">
        <v>2.0687055475586299E-2</v>
      </c>
      <c r="E3743" s="8"/>
      <c r="F3743" s="8"/>
      <c r="G3743" s="8"/>
      <c r="H3743" s="8"/>
      <c r="I3743" s="8"/>
      <c r="J3743" s="8"/>
    </row>
    <row r="3744" spans="1:10" x14ac:dyDescent="0.35">
      <c r="A3744" s="3">
        <v>38884</v>
      </c>
      <c r="B3744" s="1">
        <v>-3.6846554428543524E-3</v>
      </c>
      <c r="C3744" s="1">
        <v>-2.3465145778923855E-3</v>
      </c>
      <c r="D3744" s="1">
        <v>6.9886575775252114E-3</v>
      </c>
      <c r="E3744" s="8"/>
      <c r="F3744" s="8"/>
      <c r="G3744" s="8"/>
      <c r="H3744" s="8"/>
      <c r="I3744" s="8"/>
      <c r="J3744" s="8"/>
    </row>
    <row r="3745" spans="1:10" x14ac:dyDescent="0.35">
      <c r="A3745" s="3">
        <v>38887</v>
      </c>
      <c r="B3745" s="1">
        <v>-9.150516555291496E-3</v>
      </c>
      <c r="C3745" s="1">
        <v>-1.2455377157350523E-3</v>
      </c>
      <c r="D3745" s="1">
        <v>-1.8590931891206974E-2</v>
      </c>
      <c r="E3745" s="8"/>
      <c r="F3745" s="8"/>
      <c r="G3745" s="8"/>
      <c r="H3745" s="8"/>
      <c r="I3745" s="8"/>
      <c r="J3745" s="8"/>
    </row>
    <row r="3746" spans="1:10" x14ac:dyDescent="0.35">
      <c r="A3746" s="3">
        <v>38888</v>
      </c>
      <c r="B3746" s="1">
        <v>-1.612734148893403E-5</v>
      </c>
      <c r="C3746" s="1">
        <v>-9.3956497154073831E-4</v>
      </c>
      <c r="D3746" s="1">
        <v>-3.1844949634725781E-3</v>
      </c>
      <c r="E3746" s="8"/>
      <c r="F3746" s="8"/>
      <c r="G3746" s="8"/>
      <c r="H3746" s="8"/>
      <c r="I3746" s="8"/>
      <c r="J3746" s="8"/>
    </row>
    <row r="3747" spans="1:10" x14ac:dyDescent="0.35">
      <c r="A3747" s="3">
        <v>38889</v>
      </c>
      <c r="B3747" s="1">
        <v>9.6938552008995257E-3</v>
      </c>
      <c r="C3747" s="1">
        <v>1.4933567613126014E-4</v>
      </c>
      <c r="D3747" s="1">
        <v>9.2813112134274948E-3</v>
      </c>
      <c r="E3747" s="8"/>
      <c r="F3747" s="8"/>
      <c r="G3747" s="8"/>
      <c r="H3747" s="8"/>
      <c r="I3747" s="8"/>
      <c r="J3747" s="8"/>
    </row>
    <row r="3748" spans="1:10" x14ac:dyDescent="0.35">
      <c r="A3748" s="3">
        <v>38890</v>
      </c>
      <c r="B3748" s="1">
        <v>-5.2846627914215983E-3</v>
      </c>
      <c r="C3748" s="1">
        <v>-3.2905474926169923E-3</v>
      </c>
      <c r="D3748" s="1">
        <v>-4.5905695299923418E-3</v>
      </c>
      <c r="E3748" s="8"/>
      <c r="F3748" s="8"/>
      <c r="G3748" s="8"/>
      <c r="H3748" s="8"/>
      <c r="I3748" s="8"/>
      <c r="J3748" s="8"/>
    </row>
    <row r="3749" spans="1:10" x14ac:dyDescent="0.35">
      <c r="A3749" s="3">
        <v>38891</v>
      </c>
      <c r="B3749" s="1">
        <v>-8.8349871214176692E-4</v>
      </c>
      <c r="C3749" s="1">
        <v>-2.3646096179049119E-3</v>
      </c>
      <c r="D3749" s="1">
        <v>-4.2008365425742567E-3</v>
      </c>
      <c r="E3749" s="8"/>
      <c r="F3749" s="8"/>
      <c r="G3749" s="8"/>
      <c r="H3749" s="8"/>
      <c r="I3749" s="8"/>
      <c r="J3749" s="8"/>
    </row>
    <row r="3750" spans="1:10" x14ac:dyDescent="0.35">
      <c r="A3750" s="3">
        <v>38894</v>
      </c>
      <c r="B3750" s="1">
        <v>4.8576081666618417E-3</v>
      </c>
      <c r="C3750" s="1">
        <v>-7.8650051111766402E-4</v>
      </c>
      <c r="D3750" s="1">
        <v>8.2993178924719926E-3</v>
      </c>
      <c r="E3750" s="8"/>
      <c r="F3750" s="8"/>
      <c r="G3750" s="8"/>
      <c r="H3750" s="8"/>
      <c r="I3750" s="8"/>
      <c r="J3750" s="8"/>
    </row>
    <row r="3751" spans="1:10" x14ac:dyDescent="0.35">
      <c r="A3751" s="3">
        <v>38895</v>
      </c>
      <c r="B3751" s="1">
        <v>-9.1254408716495896E-3</v>
      </c>
      <c r="C3751" s="1">
        <v>2.2077013558858866E-3</v>
      </c>
      <c r="D3751" s="1">
        <v>-1.829740144272804E-3</v>
      </c>
      <c r="E3751" s="8"/>
      <c r="F3751" s="8"/>
      <c r="G3751" s="8"/>
      <c r="H3751" s="8"/>
      <c r="I3751" s="8"/>
      <c r="J3751" s="8"/>
    </row>
    <row r="3752" spans="1:10" x14ac:dyDescent="0.35">
      <c r="A3752" s="3">
        <v>38896</v>
      </c>
      <c r="B3752" s="1">
        <v>5.472410244739624E-3</v>
      </c>
      <c r="C3752" s="1">
        <v>-2.6763608656510756E-3</v>
      </c>
      <c r="D3752" s="1">
        <v>2.4085091101380017E-3</v>
      </c>
      <c r="E3752" s="8"/>
      <c r="F3752" s="8"/>
      <c r="G3752" s="8"/>
      <c r="H3752" s="8"/>
      <c r="I3752" s="8"/>
      <c r="J3752" s="8"/>
    </row>
    <row r="3753" spans="1:10" x14ac:dyDescent="0.35">
      <c r="A3753" s="3">
        <v>38897</v>
      </c>
      <c r="B3753" s="1">
        <v>2.1335773021229378E-2</v>
      </c>
      <c r="C3753" s="1">
        <v>3.3024604182928215E-3</v>
      </c>
      <c r="D3753" s="1">
        <v>1.4614839136425663E-2</v>
      </c>
      <c r="E3753" s="8"/>
      <c r="F3753" s="8"/>
      <c r="G3753" s="8"/>
      <c r="H3753" s="8"/>
      <c r="I3753" s="8"/>
      <c r="J3753" s="8"/>
    </row>
    <row r="3754" spans="1:10" x14ac:dyDescent="0.35">
      <c r="A3754" s="3">
        <v>38898</v>
      </c>
      <c r="B3754" s="1">
        <v>-2.0998249997532443E-3</v>
      </c>
      <c r="C3754" s="1">
        <v>4.784193175605995E-3</v>
      </c>
      <c r="D3754" s="1">
        <v>1.5516180495265822E-2</v>
      </c>
      <c r="E3754" s="8"/>
      <c r="F3754" s="8"/>
      <c r="G3754" s="8"/>
      <c r="H3754" s="8"/>
      <c r="I3754" s="8"/>
      <c r="J3754" s="8"/>
    </row>
    <row r="3755" spans="1:10" x14ac:dyDescent="0.35">
      <c r="A3755" s="3">
        <v>38903</v>
      </c>
      <c r="B3755" s="1">
        <v>-7.2753251011500354E-3</v>
      </c>
      <c r="C3755" s="1">
        <v>-5.6542605922827241E-3</v>
      </c>
      <c r="D3755" s="1">
        <v>3.2145421756297771E-3</v>
      </c>
      <c r="E3755" s="8"/>
      <c r="F3755" s="8"/>
      <c r="G3755" s="8"/>
      <c r="H3755" s="8"/>
      <c r="I3755" s="8"/>
      <c r="J3755" s="8"/>
    </row>
    <row r="3756" spans="1:10" x14ac:dyDescent="0.35">
      <c r="A3756" s="3">
        <v>38904</v>
      </c>
      <c r="B3756" s="1">
        <v>2.4911702123773917E-3</v>
      </c>
      <c r="C3756" s="1">
        <v>3.1481368675203491E-3</v>
      </c>
      <c r="D3756" s="1">
        <v>1.4955604314121785E-2</v>
      </c>
      <c r="E3756" s="8"/>
      <c r="F3756" s="8"/>
      <c r="G3756" s="8"/>
      <c r="H3756" s="8"/>
      <c r="I3756" s="8"/>
      <c r="J3756" s="8"/>
    </row>
    <row r="3757" spans="1:10" x14ac:dyDescent="0.35">
      <c r="A3757" s="3">
        <v>38905</v>
      </c>
      <c r="B3757" s="1">
        <v>-6.7728526788685952E-3</v>
      </c>
      <c r="C3757" s="1">
        <v>4.0681715531937354E-3</v>
      </c>
      <c r="D3757" s="1">
        <v>-1.2260942720047388E-2</v>
      </c>
      <c r="E3757" s="8"/>
      <c r="F3757" s="8"/>
      <c r="G3757" s="8"/>
      <c r="H3757" s="8"/>
      <c r="I3757" s="8"/>
      <c r="J3757" s="8"/>
    </row>
    <row r="3758" spans="1:10" x14ac:dyDescent="0.35">
      <c r="A3758" s="3">
        <v>38908</v>
      </c>
      <c r="B3758" s="1">
        <v>1.4687189254316208E-3</v>
      </c>
      <c r="C3758" s="1">
        <v>1.5782413163720571E-4</v>
      </c>
      <c r="D3758" s="1">
        <v>2.4240893139551136E-4</v>
      </c>
      <c r="E3758" s="8"/>
      <c r="F3758" s="8"/>
      <c r="G3758" s="8"/>
      <c r="H3758" s="8"/>
      <c r="I3758" s="8"/>
      <c r="J3758" s="8"/>
    </row>
    <row r="3759" spans="1:10" x14ac:dyDescent="0.35">
      <c r="A3759" s="3">
        <v>38909</v>
      </c>
      <c r="B3759" s="1">
        <v>4.0789706378056931E-3</v>
      </c>
      <c r="C3759" s="1">
        <v>2.3381376491502545E-3</v>
      </c>
      <c r="D3759" s="1">
        <v>1.3109568139110876E-2</v>
      </c>
      <c r="E3759" s="8"/>
      <c r="F3759" s="8"/>
      <c r="G3759" s="8"/>
      <c r="H3759" s="8"/>
      <c r="I3759" s="8"/>
      <c r="J3759" s="8"/>
    </row>
    <row r="3760" spans="1:10" x14ac:dyDescent="0.35">
      <c r="A3760" s="3">
        <v>38910</v>
      </c>
      <c r="B3760" s="1">
        <v>-1.0999194300670369E-2</v>
      </c>
      <c r="C3760" s="1">
        <v>0</v>
      </c>
      <c r="D3760" s="1">
        <v>5.6777213602210198E-3</v>
      </c>
      <c r="E3760" s="8"/>
      <c r="F3760" s="8"/>
      <c r="G3760" s="8"/>
      <c r="H3760" s="8"/>
      <c r="I3760" s="8"/>
      <c r="J3760" s="8"/>
    </row>
    <row r="3761" spans="1:10" x14ac:dyDescent="0.35">
      <c r="A3761" s="3">
        <v>38911</v>
      </c>
      <c r="B3761" s="1">
        <v>-1.3043541491046341E-2</v>
      </c>
      <c r="C3761" s="1">
        <v>2.0272107464147475E-3</v>
      </c>
      <c r="D3761" s="1">
        <v>3.9670511516188191E-3</v>
      </c>
      <c r="E3761" s="8"/>
      <c r="F3761" s="8"/>
      <c r="G3761" s="8"/>
      <c r="H3761" s="8"/>
      <c r="I3761" s="8"/>
      <c r="J3761" s="8"/>
    </row>
    <row r="3762" spans="1:10" x14ac:dyDescent="0.35">
      <c r="A3762" s="3">
        <v>38912</v>
      </c>
      <c r="B3762" s="1">
        <v>-4.9142923766137808E-3</v>
      </c>
      <c r="C3762" s="1">
        <v>1.0120663592778105E-3</v>
      </c>
      <c r="D3762" s="1">
        <v>6.1212972391137942E-3</v>
      </c>
      <c r="E3762" s="8"/>
      <c r="F3762" s="8"/>
      <c r="G3762" s="8"/>
      <c r="H3762" s="8"/>
      <c r="I3762" s="8"/>
      <c r="J3762" s="8"/>
    </row>
    <row r="3763" spans="1:10" x14ac:dyDescent="0.35">
      <c r="A3763" s="3">
        <v>38915</v>
      </c>
      <c r="B3763" s="1">
        <v>-1.3842289182720163E-3</v>
      </c>
      <c r="C3763" s="1">
        <v>-6.9786717186540355E-4</v>
      </c>
      <c r="D3763" s="1">
        <v>-2.5381057897765638E-2</v>
      </c>
      <c r="E3763" s="8"/>
      <c r="F3763" s="8"/>
      <c r="G3763" s="8"/>
      <c r="H3763" s="8"/>
      <c r="I3763" s="8"/>
      <c r="J3763" s="8"/>
    </row>
    <row r="3764" spans="1:10" x14ac:dyDescent="0.35">
      <c r="A3764" s="3">
        <v>38916</v>
      </c>
      <c r="B3764" s="1">
        <v>1.9179806393535091E-3</v>
      </c>
      <c r="C3764" s="1">
        <v>-4.8373717146147225E-3</v>
      </c>
      <c r="D3764" s="1">
        <v>-1.6775149471173954E-2</v>
      </c>
      <c r="E3764" s="8"/>
      <c r="F3764" s="8"/>
      <c r="G3764" s="8"/>
      <c r="H3764" s="8"/>
      <c r="I3764" s="8"/>
      <c r="J3764" s="8"/>
    </row>
    <row r="3765" spans="1:10" x14ac:dyDescent="0.35">
      <c r="A3765" s="3">
        <v>38917</v>
      </c>
      <c r="B3765" s="1">
        <v>1.8385005977969826E-2</v>
      </c>
      <c r="C3765" s="1">
        <v>5.6137184752874259E-3</v>
      </c>
      <c r="D3765" s="1">
        <v>5.0380642736700745E-3</v>
      </c>
      <c r="E3765" s="8"/>
      <c r="F3765" s="8"/>
      <c r="G3765" s="8"/>
      <c r="H3765" s="8"/>
      <c r="I3765" s="8"/>
      <c r="J3765" s="8"/>
    </row>
    <row r="3766" spans="1:10" x14ac:dyDescent="0.35">
      <c r="A3766" s="3">
        <v>38918</v>
      </c>
      <c r="B3766" s="1">
        <v>-8.5136069483206893E-3</v>
      </c>
      <c r="C3766" s="1">
        <v>2.3254305338444997E-3</v>
      </c>
      <c r="D3766" s="1">
        <v>-8.522117770567543E-3</v>
      </c>
      <c r="E3766" s="8"/>
      <c r="F3766" s="8"/>
      <c r="G3766" s="8"/>
      <c r="H3766" s="8"/>
      <c r="I3766" s="8"/>
      <c r="J3766" s="8"/>
    </row>
    <row r="3767" spans="1:10" x14ac:dyDescent="0.35">
      <c r="A3767" s="3">
        <v>38919</v>
      </c>
      <c r="B3767" s="1">
        <v>-7.1020857526307964E-3</v>
      </c>
      <c r="C3767" s="1">
        <v>-1.2360725807787297E-3</v>
      </c>
      <c r="D3767" s="1">
        <v>-5.1006418109809954E-3</v>
      </c>
      <c r="E3767" s="8"/>
      <c r="F3767" s="8"/>
      <c r="G3767" s="8"/>
      <c r="H3767" s="8"/>
      <c r="I3767" s="8"/>
      <c r="J3767" s="8"/>
    </row>
    <row r="3768" spans="1:10" x14ac:dyDescent="0.35">
      <c r="A3768" s="3">
        <v>38922</v>
      </c>
      <c r="B3768" s="1">
        <v>1.6488459267507475E-2</v>
      </c>
      <c r="C3768" s="1">
        <v>0</v>
      </c>
      <c r="D3768" s="1">
        <v>1.0231288474053852E-2</v>
      </c>
      <c r="E3768" s="8"/>
      <c r="F3768" s="8"/>
      <c r="G3768" s="8"/>
      <c r="H3768" s="8"/>
      <c r="I3768" s="8"/>
      <c r="J3768" s="8"/>
    </row>
    <row r="3769" spans="1:10" x14ac:dyDescent="0.35">
      <c r="A3769" s="3">
        <v>38923</v>
      </c>
      <c r="B3769" s="1">
        <v>6.3009391045240337E-3</v>
      </c>
      <c r="C3769" s="1">
        <v>-1.5603278981904578E-3</v>
      </c>
      <c r="D3769" s="1">
        <v>-1.7286795182330104E-3</v>
      </c>
      <c r="E3769" s="8"/>
      <c r="F3769" s="8"/>
      <c r="G3769" s="8"/>
      <c r="H3769" s="8"/>
      <c r="I3769" s="8"/>
      <c r="J3769" s="8"/>
    </row>
    <row r="3770" spans="1:10" x14ac:dyDescent="0.35">
      <c r="A3770" s="3">
        <v>38924</v>
      </c>
      <c r="B3770" s="1">
        <v>-3.7835793111217603E-4</v>
      </c>
      <c r="C3770" s="1">
        <v>2.1785551729957557E-3</v>
      </c>
      <c r="D3770" s="1">
        <v>7.6084889250696769E-4</v>
      </c>
      <c r="E3770" s="8"/>
      <c r="F3770" s="8"/>
      <c r="G3770" s="8"/>
      <c r="H3770" s="8"/>
      <c r="I3770" s="8"/>
      <c r="J3770" s="8"/>
    </row>
    <row r="3771" spans="1:10" x14ac:dyDescent="0.35">
      <c r="A3771" s="3">
        <v>38925</v>
      </c>
      <c r="B3771" s="1">
        <v>-4.1080797227599939E-3</v>
      </c>
      <c r="C3771" s="1">
        <v>-3.1341958432465735E-4</v>
      </c>
      <c r="D3771" s="1">
        <v>7.6145587034993148E-3</v>
      </c>
      <c r="E3771" s="8"/>
      <c r="F3771" s="8"/>
      <c r="G3771" s="8"/>
      <c r="H3771" s="8"/>
      <c r="I3771" s="8"/>
      <c r="J3771" s="8"/>
    </row>
    <row r="3772" spans="1:10" x14ac:dyDescent="0.35">
      <c r="A3772" s="3">
        <v>38926</v>
      </c>
      <c r="B3772" s="1">
        <v>1.2078439355172445E-2</v>
      </c>
      <c r="C3772" s="1">
        <v>3.8760075292729517E-3</v>
      </c>
      <c r="D3772" s="1">
        <v>4.0216087762118069E-3</v>
      </c>
      <c r="E3772" s="8"/>
      <c r="F3772" s="8"/>
      <c r="G3772" s="8"/>
      <c r="H3772" s="8"/>
      <c r="I3772" s="8"/>
      <c r="J3772" s="8"/>
    </row>
    <row r="3773" spans="1:10" x14ac:dyDescent="0.35">
      <c r="A3773" s="3">
        <v>38929</v>
      </c>
      <c r="B3773" s="1">
        <v>-1.4793307357719727E-3</v>
      </c>
      <c r="C3773" s="1">
        <v>7.8060965653761334E-5</v>
      </c>
      <c r="D3773" s="1">
        <v>2.1420879967195036E-2</v>
      </c>
      <c r="E3773" s="8"/>
      <c r="F3773" s="8"/>
      <c r="G3773" s="8"/>
      <c r="H3773" s="8"/>
      <c r="I3773" s="8"/>
      <c r="J3773" s="8"/>
    </row>
    <row r="3774" spans="1:10" x14ac:dyDescent="0.35">
      <c r="A3774" s="3">
        <v>38930</v>
      </c>
      <c r="B3774" s="1">
        <v>-4.5062449172545678E-3</v>
      </c>
      <c r="C3774" s="1">
        <v>3.8154369571702438E-4</v>
      </c>
      <c r="D3774" s="1">
        <v>-3.3231298551984595E-3</v>
      </c>
      <c r="E3774" s="8"/>
      <c r="F3774" s="8"/>
      <c r="G3774" s="8"/>
      <c r="H3774" s="8"/>
      <c r="I3774" s="8"/>
      <c r="J3774" s="8"/>
    </row>
    <row r="3775" spans="1:10" x14ac:dyDescent="0.35">
      <c r="A3775" s="3">
        <v>38931</v>
      </c>
      <c r="B3775" s="1">
        <v>5.9855756530265416E-3</v>
      </c>
      <c r="C3775" s="1">
        <v>1.5420337105110505E-3</v>
      </c>
      <c r="D3775" s="1">
        <v>1.1996463705404721E-2</v>
      </c>
      <c r="E3775" s="8"/>
      <c r="F3775" s="8"/>
      <c r="G3775" s="8"/>
      <c r="H3775" s="8"/>
      <c r="I3775" s="8"/>
      <c r="J3775" s="8"/>
    </row>
    <row r="3776" spans="1:10" x14ac:dyDescent="0.35">
      <c r="A3776" s="3">
        <v>38932</v>
      </c>
      <c r="B3776" s="1">
        <v>1.3443698728716753E-3</v>
      </c>
      <c r="C3776" s="1">
        <v>9.2580982520087507E-4</v>
      </c>
      <c r="D3776" s="1">
        <v>-1.812276381578241E-2</v>
      </c>
      <c r="E3776" s="8"/>
      <c r="F3776" s="8"/>
      <c r="G3776" s="8"/>
      <c r="H3776" s="8"/>
      <c r="I3776" s="8"/>
      <c r="J3776" s="8"/>
    </row>
    <row r="3777" spans="1:10" x14ac:dyDescent="0.35">
      <c r="A3777" s="3">
        <v>38933</v>
      </c>
      <c r="B3777" s="1">
        <v>-7.110402974959398E-4</v>
      </c>
      <c r="C3777" s="1">
        <v>3.8497773073952598E-3</v>
      </c>
      <c r="D3777" s="1">
        <v>6.919176946789684E-3</v>
      </c>
      <c r="E3777" s="8"/>
      <c r="F3777" s="8"/>
      <c r="G3777" s="8"/>
      <c r="H3777" s="8"/>
      <c r="I3777" s="8"/>
      <c r="J3777" s="8"/>
    </row>
    <row r="3778" spans="1:10" x14ac:dyDescent="0.35">
      <c r="A3778" s="3">
        <v>38936</v>
      </c>
      <c r="B3778" s="1">
        <v>-2.810034998069286E-3</v>
      </c>
      <c r="C3778" s="1">
        <v>-1.6123403547240289E-3</v>
      </c>
      <c r="D3778" s="1">
        <v>-1.030557380540876E-3</v>
      </c>
      <c r="E3778" s="8"/>
      <c r="F3778" s="8"/>
      <c r="G3778" s="8"/>
      <c r="H3778" s="8"/>
      <c r="I3778" s="8"/>
      <c r="J3778" s="8"/>
    </row>
    <row r="3779" spans="1:10" x14ac:dyDescent="0.35">
      <c r="A3779" s="3">
        <v>38937</v>
      </c>
      <c r="B3779" s="1">
        <v>-3.3683415888475427E-3</v>
      </c>
      <c r="C3779" s="1">
        <v>0</v>
      </c>
      <c r="D3779" s="1">
        <v>-3.555467186894611E-3</v>
      </c>
      <c r="E3779" s="8"/>
      <c r="F3779" s="8"/>
      <c r="G3779" s="8"/>
      <c r="H3779" s="8"/>
      <c r="I3779" s="8"/>
      <c r="J3779" s="8"/>
    </row>
    <row r="3780" spans="1:10" x14ac:dyDescent="0.35">
      <c r="A3780" s="3">
        <v>38938</v>
      </c>
      <c r="B3780" s="1">
        <v>-4.3587478316434065E-3</v>
      </c>
      <c r="C3780" s="1">
        <v>-1.1569678375705137E-3</v>
      </c>
      <c r="D3780" s="1">
        <v>1.2867449301177071E-2</v>
      </c>
      <c r="E3780" s="8"/>
      <c r="F3780" s="8"/>
      <c r="G3780" s="8"/>
      <c r="H3780" s="8"/>
      <c r="I3780" s="8"/>
      <c r="J3780" s="8"/>
    </row>
    <row r="3781" spans="1:10" x14ac:dyDescent="0.35">
      <c r="A3781" s="3">
        <v>38939</v>
      </c>
      <c r="B3781" s="1">
        <v>4.6182542204956153E-3</v>
      </c>
      <c r="C3781" s="1">
        <v>-2.6784750133137961E-4</v>
      </c>
      <c r="D3781" s="1">
        <v>-1.5225157843239178E-2</v>
      </c>
      <c r="E3781" s="8"/>
      <c r="F3781" s="8"/>
      <c r="G3781" s="8"/>
      <c r="H3781" s="8"/>
      <c r="I3781" s="8"/>
      <c r="J3781" s="8"/>
    </row>
    <row r="3782" spans="1:10" x14ac:dyDescent="0.35">
      <c r="A3782" s="3">
        <v>38940</v>
      </c>
      <c r="B3782" s="1">
        <v>-3.9944115665418644E-3</v>
      </c>
      <c r="C3782" s="1">
        <v>-3.1417580725972487E-3</v>
      </c>
      <c r="D3782" s="1">
        <v>-1.446660048998758E-2</v>
      </c>
      <c r="E3782" s="8"/>
      <c r="F3782" s="8"/>
      <c r="G3782" s="8"/>
      <c r="H3782" s="8"/>
      <c r="I3782" s="8"/>
      <c r="J3782" s="8"/>
    </row>
    <row r="3783" spans="1:10" x14ac:dyDescent="0.35">
      <c r="A3783" s="3">
        <v>38943</v>
      </c>
      <c r="B3783" s="1">
        <v>1.1597863190795001E-3</v>
      </c>
      <c r="C3783" s="1">
        <v>-2.6821885017421208E-3</v>
      </c>
      <c r="D3783" s="1">
        <v>-9.5188211804447739E-3</v>
      </c>
      <c r="E3783" s="8"/>
      <c r="F3783" s="8"/>
      <c r="G3783" s="8"/>
      <c r="H3783" s="8"/>
      <c r="I3783" s="8"/>
      <c r="J3783" s="8"/>
    </row>
    <row r="3784" spans="1:10" x14ac:dyDescent="0.35">
      <c r="A3784" s="3">
        <v>38944</v>
      </c>
      <c r="B3784" s="1">
        <v>1.360352093744435E-2</v>
      </c>
      <c r="C3784" s="1">
        <v>5.5041636782705745E-3</v>
      </c>
      <c r="D3784" s="1">
        <v>1.6116099698442147E-3</v>
      </c>
      <c r="E3784" s="8"/>
      <c r="F3784" s="8"/>
      <c r="G3784" s="8"/>
      <c r="H3784" s="8"/>
      <c r="I3784" s="8"/>
      <c r="J3784" s="8"/>
    </row>
    <row r="3785" spans="1:10" x14ac:dyDescent="0.35">
      <c r="A3785" s="3">
        <v>38945</v>
      </c>
      <c r="B3785" s="1">
        <v>7.6327079866035869E-3</v>
      </c>
      <c r="C3785" s="1">
        <v>4.7000064959711492E-3</v>
      </c>
      <c r="D3785" s="1">
        <v>-2.4141899230792582E-4</v>
      </c>
      <c r="E3785" s="8"/>
      <c r="F3785" s="8"/>
      <c r="G3785" s="8"/>
      <c r="H3785" s="8"/>
      <c r="I3785" s="8"/>
      <c r="J3785" s="8"/>
    </row>
    <row r="3786" spans="1:10" x14ac:dyDescent="0.35">
      <c r="A3786" s="3">
        <v>38946</v>
      </c>
      <c r="B3786" s="1">
        <v>1.5812353125527147E-3</v>
      </c>
      <c r="C3786" s="1">
        <v>3.0968274970514809E-4</v>
      </c>
      <c r="D3786" s="1">
        <v>-1.7499123023943356E-2</v>
      </c>
      <c r="E3786" s="8"/>
      <c r="F3786" s="8"/>
      <c r="G3786" s="8"/>
      <c r="H3786" s="8"/>
      <c r="I3786" s="8"/>
      <c r="J3786" s="8"/>
    </row>
    <row r="3787" spans="1:10" x14ac:dyDescent="0.35">
      <c r="A3787" s="3">
        <v>38947</v>
      </c>
      <c r="B3787" s="1">
        <v>3.7080103106034829E-3</v>
      </c>
      <c r="C3787" s="1">
        <v>2.4997543329713682E-3</v>
      </c>
      <c r="D3787" s="1">
        <v>5.0830748506176769E-3</v>
      </c>
      <c r="E3787" s="8"/>
      <c r="F3787" s="8"/>
      <c r="G3787" s="8"/>
      <c r="H3787" s="8"/>
      <c r="I3787" s="8"/>
      <c r="J3787" s="8"/>
    </row>
    <row r="3788" spans="1:10" x14ac:dyDescent="0.35">
      <c r="A3788" s="3">
        <v>38950</v>
      </c>
      <c r="B3788" s="1">
        <v>-3.6771817942234893E-3</v>
      </c>
      <c r="C3788" s="1">
        <v>1.2432533679468671E-3</v>
      </c>
      <c r="D3788" s="1">
        <v>1.050555956608753E-2</v>
      </c>
      <c r="E3788" s="8"/>
      <c r="F3788" s="8"/>
      <c r="G3788" s="8"/>
      <c r="H3788" s="8"/>
      <c r="I3788" s="8"/>
      <c r="J3788" s="8"/>
    </row>
    <row r="3789" spans="1:10" x14ac:dyDescent="0.35">
      <c r="A3789" s="3">
        <v>38951</v>
      </c>
      <c r="B3789" s="1">
        <v>1.0014097603849917E-3</v>
      </c>
      <c r="C3789" s="1">
        <v>5.3969084735016573E-4</v>
      </c>
      <c r="D3789" s="1">
        <v>5.5144055696073656E-3</v>
      </c>
      <c r="E3789" s="8"/>
      <c r="F3789" s="8"/>
      <c r="G3789" s="8"/>
      <c r="H3789" s="8"/>
      <c r="I3789" s="8"/>
      <c r="J3789" s="8"/>
    </row>
    <row r="3790" spans="1:10" x14ac:dyDescent="0.35">
      <c r="A3790" s="3">
        <v>38952</v>
      </c>
      <c r="B3790" s="1">
        <v>-4.4987941499181824E-3</v>
      </c>
      <c r="C3790" s="1">
        <v>-2.3126041310251718E-4</v>
      </c>
      <c r="D3790" s="1">
        <v>-4.4520137741334643E-3</v>
      </c>
      <c r="E3790" s="8"/>
      <c r="F3790" s="8"/>
      <c r="G3790" s="8"/>
      <c r="H3790" s="8"/>
      <c r="I3790" s="8"/>
      <c r="J3790" s="8"/>
    </row>
    <row r="3791" spans="1:10" x14ac:dyDescent="0.35">
      <c r="A3791" s="3">
        <v>38953</v>
      </c>
      <c r="B3791" s="1">
        <v>2.3715273469748798E-3</v>
      </c>
      <c r="C3791" s="1">
        <v>8.5625240700869395E-4</v>
      </c>
      <c r="D3791" s="1">
        <v>4.0546188024271164E-3</v>
      </c>
      <c r="E3791" s="8"/>
      <c r="F3791" s="8"/>
      <c r="G3791" s="8"/>
      <c r="H3791" s="8"/>
      <c r="I3791" s="8"/>
      <c r="J3791" s="8"/>
    </row>
    <row r="3792" spans="1:10" x14ac:dyDescent="0.35">
      <c r="A3792" s="3">
        <v>38954</v>
      </c>
      <c r="B3792" s="1">
        <v>-7.4870234861861527E-4</v>
      </c>
      <c r="C3792" s="1">
        <v>1.0863847982343295E-3</v>
      </c>
      <c r="D3792" s="1">
        <v>1.5920704449090782E-3</v>
      </c>
      <c r="E3792" s="8"/>
      <c r="F3792" s="8"/>
      <c r="G3792" s="8"/>
      <c r="H3792" s="8"/>
      <c r="I3792" s="8"/>
      <c r="J3792" s="8"/>
    </row>
    <row r="3793" spans="1:10" x14ac:dyDescent="0.35">
      <c r="A3793" s="3">
        <v>38957</v>
      </c>
      <c r="B3793" s="1">
        <v>5.1523678889489957E-3</v>
      </c>
      <c r="C3793" s="1">
        <v>-5.4732198436424444E-4</v>
      </c>
      <c r="D3793" s="1">
        <v>-1.1568819580560517E-2</v>
      </c>
      <c r="E3793" s="8"/>
      <c r="F3793" s="8"/>
      <c r="G3793" s="8"/>
      <c r="H3793" s="8"/>
      <c r="I3793" s="8"/>
      <c r="J3793" s="8"/>
    </row>
    <row r="3794" spans="1:10" x14ac:dyDescent="0.35">
      <c r="A3794" s="3">
        <v>38958</v>
      </c>
      <c r="B3794" s="1">
        <v>1.9186056858898387E-3</v>
      </c>
      <c r="C3794" s="1">
        <v>9.319784695004153E-4</v>
      </c>
      <c r="D3794" s="1">
        <v>-9.4995020387249156E-3</v>
      </c>
      <c r="E3794" s="8"/>
      <c r="F3794" s="8"/>
      <c r="G3794" s="8"/>
      <c r="H3794" s="8"/>
      <c r="I3794" s="8"/>
      <c r="J3794" s="8"/>
    </row>
    <row r="3795" spans="1:10" x14ac:dyDescent="0.35">
      <c r="A3795" s="3">
        <v>38959</v>
      </c>
      <c r="B3795" s="1">
        <v>-7.667094746140295E-6</v>
      </c>
      <c r="C3795" s="1">
        <v>1.7077965042222865E-3</v>
      </c>
      <c r="D3795" s="1">
        <v>-3.0002425953091247E-4</v>
      </c>
      <c r="E3795" s="8"/>
      <c r="F3795" s="8"/>
      <c r="G3795" s="8"/>
      <c r="H3795" s="8"/>
      <c r="I3795" s="8"/>
      <c r="J3795" s="8"/>
    </row>
    <row r="3796" spans="1:10" x14ac:dyDescent="0.35">
      <c r="A3796" s="3">
        <v>38960</v>
      </c>
      <c r="B3796" s="1">
        <v>-3.4508011952464696E-4</v>
      </c>
      <c r="C3796" s="1">
        <v>2.5477286605013311E-3</v>
      </c>
      <c r="D3796" s="1">
        <v>1.1955912603625567E-2</v>
      </c>
      <c r="E3796" s="8"/>
      <c r="F3796" s="8"/>
      <c r="G3796" s="8"/>
      <c r="H3796" s="8"/>
      <c r="I3796" s="8"/>
      <c r="J3796" s="8"/>
    </row>
    <row r="3797" spans="1:10" x14ac:dyDescent="0.35">
      <c r="A3797" s="3">
        <v>38961</v>
      </c>
      <c r="B3797" s="1">
        <v>5.4994153508484958E-3</v>
      </c>
      <c r="C3797" s="1">
        <v>3.9138277734734829E-4</v>
      </c>
      <c r="D3797" s="1">
        <v>-9.0873464376003184E-3</v>
      </c>
      <c r="E3797" s="8"/>
      <c r="F3797" s="8"/>
      <c r="G3797" s="8"/>
      <c r="H3797" s="8"/>
      <c r="I3797" s="8"/>
      <c r="J3797" s="8"/>
    </row>
    <row r="3798" spans="1:10" x14ac:dyDescent="0.35">
      <c r="A3798" s="3">
        <v>38965</v>
      </c>
      <c r="B3798" s="1">
        <v>1.7071483343975733E-3</v>
      </c>
      <c r="C3798" s="1">
        <v>-4.3392892501008884E-3</v>
      </c>
      <c r="D3798" s="1">
        <v>8.4341956561417401E-3</v>
      </c>
      <c r="E3798" s="8"/>
      <c r="F3798" s="8"/>
      <c r="G3798" s="8"/>
      <c r="H3798" s="8"/>
      <c r="I3798" s="8"/>
      <c r="J3798" s="8"/>
    </row>
    <row r="3799" spans="1:10" x14ac:dyDescent="0.35">
      <c r="A3799" s="3">
        <v>38966</v>
      </c>
      <c r="B3799" s="1">
        <v>-9.9407363817765708E-3</v>
      </c>
      <c r="C3799" s="1">
        <v>-1.5475974719057078E-3</v>
      </c>
      <c r="D3799" s="1">
        <v>-9.1196915225378347E-4</v>
      </c>
      <c r="E3799" s="8"/>
      <c r="F3799" s="8"/>
      <c r="G3799" s="8"/>
      <c r="H3799" s="8"/>
      <c r="I3799" s="8"/>
      <c r="J3799" s="8"/>
    </row>
    <row r="3800" spans="1:10" x14ac:dyDescent="0.35">
      <c r="A3800" s="3">
        <v>38967</v>
      </c>
      <c r="B3800" s="1">
        <v>-4.8105925603495496E-3</v>
      </c>
      <c r="C3800" s="1">
        <v>4.6196489888399381E-4</v>
      </c>
      <c r="D3800" s="1">
        <v>-8.2606558610150566E-3</v>
      </c>
      <c r="E3800" s="8"/>
      <c r="F3800" s="8"/>
      <c r="G3800" s="8"/>
      <c r="H3800" s="8"/>
      <c r="I3800" s="8"/>
      <c r="J3800" s="8"/>
    </row>
    <row r="3801" spans="1:10" x14ac:dyDescent="0.35">
      <c r="A3801" s="3">
        <v>38968</v>
      </c>
      <c r="B3801" s="1">
        <v>3.7794980469114722E-3</v>
      </c>
      <c r="C3801" s="1">
        <v>1.8628026031286915E-3</v>
      </c>
      <c r="D3801" s="1">
        <v>-1.2223649261193032E-2</v>
      </c>
      <c r="E3801" s="8"/>
      <c r="F3801" s="8"/>
      <c r="G3801" s="8"/>
      <c r="H3801" s="8"/>
      <c r="I3801" s="8"/>
      <c r="J3801" s="8"/>
    </row>
    <row r="3802" spans="1:10" x14ac:dyDescent="0.35">
      <c r="A3802" s="3">
        <v>38971</v>
      </c>
      <c r="B3802" s="1">
        <v>4.7720573860330517E-4</v>
      </c>
      <c r="C3802" s="1">
        <v>-2.3247675020127648E-3</v>
      </c>
      <c r="D3802" s="1">
        <v>-2.5732380344950203E-2</v>
      </c>
      <c r="E3802" s="8"/>
      <c r="F3802" s="8"/>
      <c r="G3802" s="8"/>
      <c r="H3802" s="8"/>
      <c r="I3802" s="8"/>
      <c r="J3802" s="8"/>
    </row>
    <row r="3803" spans="1:10" x14ac:dyDescent="0.35">
      <c r="A3803" s="3">
        <v>38972</v>
      </c>
      <c r="B3803" s="1">
        <v>1.0388013724718743E-2</v>
      </c>
      <c r="C3803" s="1">
        <v>2.1710894742530767E-3</v>
      </c>
      <c r="D3803" s="1">
        <v>-5.8995106859651659E-3</v>
      </c>
      <c r="E3803" s="8"/>
      <c r="F3803" s="8"/>
      <c r="G3803" s="8"/>
      <c r="H3803" s="8"/>
      <c r="I3803" s="8"/>
      <c r="J3803" s="8"/>
    </row>
    <row r="3804" spans="1:10" x14ac:dyDescent="0.35">
      <c r="A3804" s="3">
        <v>38973</v>
      </c>
      <c r="B3804" s="1">
        <v>3.7701760238468707E-3</v>
      </c>
      <c r="C3804" s="1">
        <v>4.6096325061196586E-4</v>
      </c>
      <c r="D3804" s="1">
        <v>-1.938914815471437E-3</v>
      </c>
      <c r="E3804" s="8"/>
      <c r="F3804" s="8"/>
      <c r="G3804" s="8"/>
      <c r="H3804" s="8"/>
      <c r="I3804" s="8"/>
      <c r="J3804" s="8"/>
    </row>
    <row r="3805" spans="1:10" x14ac:dyDescent="0.35">
      <c r="A3805" s="3">
        <v>38974</v>
      </c>
      <c r="B3805" s="1">
        <v>-1.3589692147820348E-3</v>
      </c>
      <c r="C3805" s="1">
        <v>-2.01614693897759E-3</v>
      </c>
      <c r="D3805" s="1">
        <v>-1.6092673786082812E-2</v>
      </c>
      <c r="E3805" s="8"/>
      <c r="F3805" s="8"/>
      <c r="G3805" s="8"/>
      <c r="H3805" s="8"/>
      <c r="I3805" s="8"/>
      <c r="J3805" s="8"/>
    </row>
    <row r="3806" spans="1:10" x14ac:dyDescent="0.35">
      <c r="A3806" s="3">
        <v>38975</v>
      </c>
      <c r="B3806" s="1">
        <v>2.7236706707375268E-3</v>
      </c>
      <c r="C3806" s="1">
        <v>-4.6189377264606985E-4</v>
      </c>
      <c r="D3806" s="1">
        <v>-8.0331336793603228E-3</v>
      </c>
      <c r="E3806" s="8"/>
      <c r="F3806" s="8"/>
      <c r="G3806" s="8"/>
      <c r="H3806" s="8"/>
      <c r="I3806" s="8"/>
      <c r="J3806" s="8"/>
    </row>
    <row r="3807" spans="1:10" x14ac:dyDescent="0.35">
      <c r="A3807" s="3">
        <v>38978</v>
      </c>
      <c r="B3807" s="1">
        <v>9.9202976651982131E-4</v>
      </c>
      <c r="C3807" s="1">
        <v>-9.3299158943913768E-4</v>
      </c>
      <c r="D3807" s="1">
        <v>1.2034405922164468E-2</v>
      </c>
      <c r="E3807" s="8"/>
      <c r="F3807" s="8"/>
      <c r="G3807" s="8"/>
      <c r="H3807" s="8"/>
      <c r="I3807" s="8"/>
      <c r="J3807" s="8"/>
    </row>
    <row r="3808" spans="1:10" x14ac:dyDescent="0.35">
      <c r="A3808" s="3">
        <v>38979</v>
      </c>
      <c r="B3808" s="1">
        <v>-2.1746633865312331E-3</v>
      </c>
      <c r="C3808" s="1">
        <v>5.806324695811633E-3</v>
      </c>
      <c r="D3808" s="1">
        <v>-1.0436933138845533E-2</v>
      </c>
      <c r="E3808" s="8"/>
      <c r="F3808" s="8"/>
      <c r="G3808" s="8"/>
      <c r="H3808" s="8"/>
      <c r="I3808" s="8"/>
      <c r="J3808" s="8"/>
    </row>
    <row r="3809" spans="1:10" x14ac:dyDescent="0.35">
      <c r="A3809" s="3">
        <v>38980</v>
      </c>
      <c r="B3809" s="1">
        <v>5.1976859883098624E-3</v>
      </c>
      <c r="C3809" s="1">
        <v>5.4474577041240446E-4</v>
      </c>
      <c r="D3809" s="1">
        <v>-6.442332671759702E-3</v>
      </c>
      <c r="E3809" s="8"/>
      <c r="F3809" s="8"/>
      <c r="G3809" s="8"/>
      <c r="H3809" s="8"/>
      <c r="I3809" s="8"/>
      <c r="J3809" s="8"/>
    </row>
    <row r="3810" spans="1:10" x14ac:dyDescent="0.35">
      <c r="A3810" s="3">
        <v>38981</v>
      </c>
      <c r="B3810" s="1">
        <v>-5.4101016866285262E-3</v>
      </c>
      <c r="C3810" s="1">
        <v>6.3109887977800191E-3</v>
      </c>
      <c r="D3810" s="1">
        <v>1.428707957654788E-2</v>
      </c>
      <c r="E3810" s="8"/>
      <c r="F3810" s="8"/>
      <c r="G3810" s="8"/>
      <c r="H3810" s="8"/>
      <c r="I3810" s="8"/>
      <c r="J3810" s="8"/>
    </row>
    <row r="3811" spans="1:10" x14ac:dyDescent="0.35">
      <c r="A3811" s="3">
        <v>38982</v>
      </c>
      <c r="B3811" s="1">
        <v>-2.4688463282833209E-3</v>
      </c>
      <c r="C3811" s="1">
        <v>3.9831948560840914E-3</v>
      </c>
      <c r="D3811" s="1">
        <v>-7.7148084991609947E-3</v>
      </c>
      <c r="E3811" s="8"/>
      <c r="F3811" s="8"/>
      <c r="G3811" s="8"/>
      <c r="H3811" s="8"/>
      <c r="I3811" s="8"/>
      <c r="J3811" s="8"/>
    </row>
    <row r="3812" spans="1:10" x14ac:dyDescent="0.35">
      <c r="A3812" s="3">
        <v>38985</v>
      </c>
      <c r="B3812" s="1">
        <v>8.7765362783010972E-3</v>
      </c>
      <c r="C3812" s="1">
        <v>3.2037160204624873E-3</v>
      </c>
      <c r="D3812" s="1">
        <v>-1.8876405803813507E-3</v>
      </c>
      <c r="E3812" s="8"/>
      <c r="F3812" s="8"/>
      <c r="G3812" s="8"/>
      <c r="H3812" s="8"/>
      <c r="I3812" s="8"/>
      <c r="J3812" s="8"/>
    </row>
    <row r="3813" spans="1:10" x14ac:dyDescent="0.35">
      <c r="A3813" s="3">
        <v>38986</v>
      </c>
      <c r="B3813" s="1">
        <v>7.4886462235406763E-3</v>
      </c>
      <c r="C3813" s="1">
        <v>-2.2861187139214542E-3</v>
      </c>
      <c r="D3813" s="1">
        <v>4.9932886539906258E-3</v>
      </c>
      <c r="E3813" s="8"/>
      <c r="F3813" s="8"/>
      <c r="G3813" s="8"/>
      <c r="H3813" s="8"/>
      <c r="I3813" s="8"/>
      <c r="J3813" s="8"/>
    </row>
    <row r="3814" spans="1:10" x14ac:dyDescent="0.35">
      <c r="A3814" s="3">
        <v>38987</v>
      </c>
      <c r="B3814" s="1">
        <v>1.8706064186407945E-4</v>
      </c>
      <c r="C3814" s="1">
        <v>-7.6600942317540152E-4</v>
      </c>
      <c r="D3814" s="1">
        <v>4.9272083986636756E-3</v>
      </c>
      <c r="E3814" s="8"/>
      <c r="F3814" s="8"/>
      <c r="G3814" s="8"/>
      <c r="H3814" s="8"/>
      <c r="I3814" s="8"/>
      <c r="J3814" s="8"/>
    </row>
    <row r="3815" spans="1:10" x14ac:dyDescent="0.35">
      <c r="A3815" s="3">
        <v>38988</v>
      </c>
      <c r="B3815" s="1">
        <v>1.913489936322644E-3</v>
      </c>
      <c r="C3815" s="1">
        <v>-2.4450508357426351E-3</v>
      </c>
      <c r="D3815" s="1">
        <v>6.1881905238341936E-3</v>
      </c>
      <c r="E3815" s="8"/>
      <c r="F3815" s="8"/>
      <c r="G3815" s="8"/>
      <c r="H3815" s="8"/>
      <c r="I3815" s="8"/>
      <c r="J3815" s="8"/>
    </row>
    <row r="3816" spans="1:10" x14ac:dyDescent="0.35">
      <c r="A3816" s="3">
        <v>38989</v>
      </c>
      <c r="B3816" s="1">
        <v>-2.46729097126682E-3</v>
      </c>
      <c r="C3816" s="1">
        <v>-6.1642131391906763E-4</v>
      </c>
      <c r="D3816" s="1">
        <v>1.6967470105121506E-3</v>
      </c>
      <c r="E3816" s="8"/>
      <c r="F3816" s="8"/>
      <c r="G3816" s="8"/>
      <c r="H3816" s="8"/>
      <c r="I3816" s="8"/>
      <c r="J3816" s="8"/>
    </row>
    <row r="3817" spans="1:10" x14ac:dyDescent="0.35">
      <c r="A3817" s="3">
        <v>38992</v>
      </c>
      <c r="B3817" s="1">
        <v>-3.3968621091628026E-3</v>
      </c>
      <c r="C3817" s="1">
        <v>1.2240265242610636E-3</v>
      </c>
      <c r="D3817" s="1">
        <v>-7.2731488654149464E-3</v>
      </c>
      <c r="E3817" s="8"/>
      <c r="F3817" s="8"/>
      <c r="G3817" s="8"/>
      <c r="H3817" s="8"/>
      <c r="I3817" s="8"/>
      <c r="J3817" s="8"/>
    </row>
    <row r="3818" spans="1:10" x14ac:dyDescent="0.35">
      <c r="A3818" s="3">
        <v>38993</v>
      </c>
      <c r="B3818" s="1">
        <v>2.0934716116798356E-3</v>
      </c>
      <c r="C3818" s="1">
        <v>3.1209801818026347E-4</v>
      </c>
      <c r="D3818" s="1">
        <v>-1.6755959430071528E-2</v>
      </c>
      <c r="E3818" s="8"/>
      <c r="F3818" s="8"/>
      <c r="G3818" s="8"/>
      <c r="H3818" s="8"/>
      <c r="I3818" s="8"/>
      <c r="J3818" s="8"/>
    </row>
    <row r="3819" spans="1:10" x14ac:dyDescent="0.35">
      <c r="A3819" s="3">
        <v>38994</v>
      </c>
      <c r="B3819" s="1">
        <v>1.2003139271770753E-2</v>
      </c>
      <c r="C3819" s="1">
        <v>3.813216178018768E-3</v>
      </c>
      <c r="D3819" s="1">
        <v>5.2320036888835195E-3</v>
      </c>
      <c r="E3819" s="8"/>
      <c r="F3819" s="8"/>
      <c r="G3819" s="8"/>
      <c r="H3819" s="8"/>
      <c r="I3819" s="8"/>
      <c r="J3819" s="8"/>
    </row>
    <row r="3820" spans="1:10" x14ac:dyDescent="0.35">
      <c r="A3820" s="3">
        <v>38995</v>
      </c>
      <c r="B3820" s="1">
        <v>2.2193954601757888E-3</v>
      </c>
      <c r="C3820" s="1">
        <v>-3.3578965188936745E-3</v>
      </c>
      <c r="D3820" s="1">
        <v>1.6673618429975001E-2</v>
      </c>
      <c r="E3820" s="8"/>
      <c r="F3820" s="8"/>
      <c r="G3820" s="8"/>
      <c r="H3820" s="8"/>
      <c r="I3820" s="8"/>
      <c r="J3820" s="8"/>
    </row>
    <row r="3821" spans="1:10" x14ac:dyDescent="0.35">
      <c r="A3821" s="3">
        <v>38996</v>
      </c>
      <c r="B3821" s="1">
        <v>-2.6935046623303631E-3</v>
      </c>
      <c r="C3821" s="1">
        <v>-6.9110763037308438E-3</v>
      </c>
      <c r="D3821" s="1">
        <v>5.6548697080690607E-3</v>
      </c>
      <c r="E3821" s="8"/>
      <c r="F3821" s="8"/>
      <c r="G3821" s="8"/>
      <c r="H3821" s="8"/>
      <c r="I3821" s="8"/>
      <c r="J3821" s="8"/>
    </row>
    <row r="3822" spans="1:10" x14ac:dyDescent="0.35">
      <c r="A3822" s="3">
        <v>38999</v>
      </c>
      <c r="B3822" s="1">
        <v>7.9992893786475395E-4</v>
      </c>
      <c r="C3822" s="1">
        <v>0</v>
      </c>
      <c r="D3822" s="1">
        <v>1.5672516424726675E-2</v>
      </c>
      <c r="E3822" s="8"/>
      <c r="F3822" s="8"/>
      <c r="G3822" s="8"/>
      <c r="H3822" s="8"/>
      <c r="I3822" s="8"/>
      <c r="J3822" s="8"/>
    </row>
    <row r="3823" spans="1:10" x14ac:dyDescent="0.35">
      <c r="A3823" s="3">
        <v>39000</v>
      </c>
      <c r="B3823" s="1">
        <v>2.0413604319730922E-3</v>
      </c>
      <c r="C3823" s="1">
        <v>-4.0145666819070237E-3</v>
      </c>
      <c r="D3823" s="1">
        <v>-1.0588701439563421E-2</v>
      </c>
      <c r="E3823" s="8"/>
      <c r="F3823" s="8"/>
      <c r="G3823" s="8"/>
      <c r="H3823" s="8"/>
      <c r="I3823" s="8"/>
      <c r="J3823" s="8"/>
    </row>
    <row r="3824" spans="1:10" x14ac:dyDescent="0.35">
      <c r="A3824" s="3">
        <v>39001</v>
      </c>
      <c r="B3824" s="1">
        <v>-2.5671675765501045E-3</v>
      </c>
      <c r="C3824" s="1">
        <v>-2.9446051823526945E-3</v>
      </c>
      <c r="D3824" s="1">
        <v>3.9122381244797496E-3</v>
      </c>
      <c r="E3824" s="8"/>
      <c r="F3824" s="8"/>
      <c r="G3824" s="8"/>
      <c r="H3824" s="8"/>
      <c r="I3824" s="8"/>
      <c r="J3824" s="8"/>
    </row>
    <row r="3825" spans="1:10" x14ac:dyDescent="0.35">
      <c r="A3825" s="3">
        <v>39002</v>
      </c>
      <c r="B3825" s="1">
        <v>9.4958653365821172E-3</v>
      </c>
      <c r="C3825" s="1">
        <v>6.1524265572166284E-4</v>
      </c>
      <c r="D3825" s="1">
        <v>2.7410576599437367E-3</v>
      </c>
      <c r="E3825" s="8"/>
      <c r="F3825" s="8"/>
      <c r="G3825" s="8"/>
      <c r="H3825" s="8"/>
      <c r="I3825" s="8"/>
      <c r="J3825" s="8"/>
    </row>
    <row r="3826" spans="1:10" x14ac:dyDescent="0.35">
      <c r="A3826" s="3">
        <v>39003</v>
      </c>
      <c r="B3826" s="1">
        <v>2.0451179038888179E-3</v>
      </c>
      <c r="C3826" s="1">
        <v>-2.1721291977441063E-3</v>
      </c>
      <c r="D3826" s="1">
        <v>1.3321059553287001E-2</v>
      </c>
      <c r="E3826" s="8"/>
      <c r="F3826" s="8"/>
      <c r="G3826" s="8"/>
      <c r="H3826" s="8"/>
      <c r="I3826" s="8"/>
      <c r="J3826" s="8"/>
    </row>
    <row r="3827" spans="1:10" x14ac:dyDescent="0.35">
      <c r="A3827" s="3">
        <v>39006</v>
      </c>
      <c r="B3827" s="1">
        <v>2.5085306809748912E-3</v>
      </c>
      <c r="C3827" s="1">
        <v>1.40301671559162E-3</v>
      </c>
      <c r="D3827" s="1">
        <v>2.1858582237371846E-2</v>
      </c>
      <c r="E3827" s="8"/>
      <c r="F3827" s="8"/>
      <c r="G3827" s="8"/>
      <c r="H3827" s="8"/>
      <c r="I3827" s="8"/>
      <c r="J3827" s="8"/>
    </row>
    <row r="3828" spans="1:10" x14ac:dyDescent="0.35">
      <c r="A3828" s="3">
        <v>39007</v>
      </c>
      <c r="B3828" s="1">
        <v>-3.6588530079404041E-3</v>
      </c>
      <c r="C3828" s="1">
        <v>9.2286401997072908E-4</v>
      </c>
      <c r="D3828" s="1">
        <v>-5.8638635991044496E-3</v>
      </c>
      <c r="E3828" s="8"/>
      <c r="F3828" s="8"/>
      <c r="G3828" s="8"/>
      <c r="H3828" s="8"/>
      <c r="I3828" s="8"/>
      <c r="J3828" s="8"/>
    </row>
    <row r="3829" spans="1:10" x14ac:dyDescent="0.35">
      <c r="A3829" s="3">
        <v>39008</v>
      </c>
      <c r="B3829" s="1">
        <v>1.3992625020701071E-3</v>
      </c>
      <c r="C3829" s="1">
        <v>9.3054631486962005E-4</v>
      </c>
      <c r="D3829" s="1">
        <v>-7.798917987355985E-3</v>
      </c>
      <c r="E3829" s="8"/>
      <c r="F3829" s="8"/>
      <c r="G3829" s="8"/>
      <c r="H3829" s="8"/>
      <c r="I3829" s="8"/>
      <c r="J3829" s="8"/>
    </row>
    <row r="3830" spans="1:10" x14ac:dyDescent="0.35">
      <c r="A3830" s="3">
        <v>39009</v>
      </c>
      <c r="B3830" s="1">
        <v>7.3181801489242135E-4</v>
      </c>
      <c r="C3830" s="1">
        <v>-1.7080882110008942E-3</v>
      </c>
      <c r="D3830" s="1">
        <v>1.0353721878288116E-2</v>
      </c>
      <c r="E3830" s="8"/>
      <c r="F3830" s="8"/>
      <c r="G3830" s="8"/>
      <c r="H3830" s="8"/>
      <c r="I3830" s="8"/>
      <c r="J3830" s="8"/>
    </row>
    <row r="3831" spans="1:10" x14ac:dyDescent="0.35">
      <c r="A3831" s="3">
        <v>39010</v>
      </c>
      <c r="B3831" s="1">
        <v>1.1990233783792819E-3</v>
      </c>
      <c r="C3831" s="1">
        <v>1.5384746908527773E-4</v>
      </c>
      <c r="D3831" s="1">
        <v>-5.2062668418181813E-3</v>
      </c>
      <c r="E3831" s="8"/>
      <c r="F3831" s="8"/>
      <c r="G3831" s="8"/>
      <c r="H3831" s="8"/>
      <c r="I3831" s="8"/>
      <c r="J3831" s="8"/>
    </row>
    <row r="3832" spans="1:10" x14ac:dyDescent="0.35">
      <c r="A3832" s="3">
        <v>39013</v>
      </c>
      <c r="B3832" s="1">
        <v>6.1334244330303279E-3</v>
      </c>
      <c r="C3832" s="1">
        <v>-3.2615005263503332E-3</v>
      </c>
      <c r="D3832" s="1">
        <v>1.4566195211036864E-3</v>
      </c>
      <c r="E3832" s="8"/>
      <c r="F3832" s="8"/>
      <c r="G3832" s="8"/>
      <c r="H3832" s="8"/>
      <c r="I3832" s="8"/>
      <c r="J3832" s="8"/>
    </row>
    <row r="3833" spans="1:10" x14ac:dyDescent="0.35">
      <c r="A3833" s="3">
        <v>39014</v>
      </c>
      <c r="B3833" s="1">
        <v>2.6139994339974563E-4</v>
      </c>
      <c r="C3833" s="1">
        <v>1.5432628035711525E-4</v>
      </c>
      <c r="D3833" s="1">
        <v>4.5817783794376643E-3</v>
      </c>
      <c r="E3833" s="8"/>
      <c r="F3833" s="8"/>
      <c r="G3833" s="8"/>
      <c r="H3833" s="8"/>
      <c r="I3833" s="8"/>
      <c r="J3833" s="8"/>
    </row>
    <row r="3834" spans="1:10" x14ac:dyDescent="0.35">
      <c r="A3834" s="3">
        <v>39015</v>
      </c>
      <c r="B3834" s="1">
        <v>3.5077583437895556E-3</v>
      </c>
      <c r="C3834" s="1">
        <v>3.7308686730394801E-3</v>
      </c>
      <c r="D3834" s="1">
        <v>1.3287707495225171E-2</v>
      </c>
      <c r="E3834" s="8"/>
      <c r="F3834" s="8"/>
      <c r="G3834" s="8"/>
      <c r="H3834" s="8"/>
      <c r="I3834" s="8"/>
      <c r="J3834" s="8"/>
    </row>
    <row r="3835" spans="1:10" x14ac:dyDescent="0.35">
      <c r="A3835" s="3">
        <v>39016</v>
      </c>
      <c r="B3835" s="1">
        <v>4.9507552495445641E-3</v>
      </c>
      <c r="C3835" s="1">
        <v>4.2529500184675627E-3</v>
      </c>
      <c r="D3835" s="1">
        <v>-1.7574358226616887E-3</v>
      </c>
      <c r="E3835" s="8"/>
      <c r="F3835" s="8"/>
      <c r="G3835" s="8"/>
      <c r="H3835" s="8"/>
      <c r="I3835" s="8"/>
      <c r="J3835" s="8"/>
    </row>
    <row r="3836" spans="1:10" x14ac:dyDescent="0.35">
      <c r="A3836" s="3">
        <v>39017</v>
      </c>
      <c r="B3836" s="1">
        <v>-8.4875546574008798E-3</v>
      </c>
      <c r="C3836" s="1">
        <v>3.4724468072869909E-3</v>
      </c>
      <c r="D3836" s="1">
        <v>3.9207579637123352E-3</v>
      </c>
      <c r="E3836" s="8"/>
      <c r="F3836" s="8"/>
      <c r="G3836" s="8"/>
      <c r="H3836" s="8"/>
      <c r="I3836" s="8"/>
      <c r="J3836" s="8"/>
    </row>
    <row r="3837" spans="1:10" x14ac:dyDescent="0.35">
      <c r="A3837" s="3">
        <v>39020</v>
      </c>
      <c r="B3837" s="1">
        <v>4.2827019422270283E-4</v>
      </c>
      <c r="C3837" s="1">
        <v>1.5254495868498275E-4</v>
      </c>
      <c r="D3837" s="1">
        <v>-1.4632056926311664E-2</v>
      </c>
      <c r="E3837" s="8"/>
      <c r="F3837" s="8"/>
      <c r="G3837" s="8"/>
      <c r="H3837" s="8"/>
      <c r="I3837" s="8"/>
      <c r="J3837" s="8"/>
    </row>
    <row r="3838" spans="1:10" x14ac:dyDescent="0.35">
      <c r="A3838" s="3">
        <v>39021</v>
      </c>
      <c r="B3838" s="1">
        <v>7.2572363718697017E-6</v>
      </c>
      <c r="C3838" s="1">
        <v>5.063130763126384E-3</v>
      </c>
      <c r="D3838" s="1">
        <v>-2.444833664818933E-3</v>
      </c>
      <c r="E3838" s="8"/>
      <c r="F3838" s="8"/>
      <c r="G3838" s="8"/>
      <c r="H3838" s="8"/>
      <c r="I3838" s="8"/>
      <c r="J3838" s="8"/>
    </row>
    <row r="3839" spans="1:10" x14ac:dyDescent="0.35">
      <c r="A3839" s="3">
        <v>39022</v>
      </c>
      <c r="B3839" s="1">
        <v>-7.3787096137031575E-3</v>
      </c>
      <c r="C3839" s="1">
        <v>3.6608960839243699E-3</v>
      </c>
      <c r="D3839" s="1">
        <v>4.3644385686139936E-3</v>
      </c>
      <c r="E3839" s="8"/>
      <c r="F3839" s="8"/>
      <c r="G3839" s="8"/>
      <c r="H3839" s="8"/>
      <c r="I3839" s="8"/>
      <c r="J3839" s="8"/>
    </row>
    <row r="3840" spans="1:10" x14ac:dyDescent="0.35">
      <c r="A3840" s="3">
        <v>39023</v>
      </c>
      <c r="B3840" s="1">
        <v>-3.4367402491713804E-4</v>
      </c>
      <c r="C3840" s="1">
        <v>-2.9023689386392625E-3</v>
      </c>
      <c r="D3840" s="1">
        <v>8.0672198008412393E-3</v>
      </c>
      <c r="E3840" s="8"/>
      <c r="F3840" s="8"/>
      <c r="G3840" s="8"/>
      <c r="H3840" s="8"/>
      <c r="I3840" s="8"/>
      <c r="J3840" s="8"/>
    </row>
    <row r="3841" spans="1:10" x14ac:dyDescent="0.35">
      <c r="A3841" s="3">
        <v>39024</v>
      </c>
      <c r="B3841" s="1">
        <v>-2.2257700539063956E-3</v>
      </c>
      <c r="C3841" s="1">
        <v>-9.0640047429487777E-3</v>
      </c>
      <c r="D3841" s="1">
        <v>5.2964653993868172E-3</v>
      </c>
      <c r="E3841" s="8"/>
      <c r="F3841" s="8"/>
      <c r="G3841" s="8"/>
      <c r="H3841" s="8"/>
      <c r="I3841" s="8"/>
      <c r="J3841" s="8"/>
    </row>
    <row r="3842" spans="1:10" x14ac:dyDescent="0.35">
      <c r="A3842" s="3">
        <v>39027</v>
      </c>
      <c r="B3842" s="1">
        <v>1.1282589583801694E-2</v>
      </c>
      <c r="C3842" s="1">
        <v>4.6747838763847212E-4</v>
      </c>
      <c r="D3842" s="1">
        <v>3.0740840153864494E-3</v>
      </c>
      <c r="E3842" s="8"/>
      <c r="F3842" s="8"/>
      <c r="G3842" s="8"/>
      <c r="H3842" s="8"/>
      <c r="I3842" s="8"/>
      <c r="J3842" s="8"/>
    </row>
    <row r="3843" spans="1:10" x14ac:dyDescent="0.35">
      <c r="A3843" s="3">
        <v>39028</v>
      </c>
      <c r="B3843" s="1">
        <v>2.2152892916247491E-3</v>
      </c>
      <c r="C3843" s="1">
        <v>3.850497094568263E-3</v>
      </c>
      <c r="D3843" s="1">
        <v>2.5551636831174633E-3</v>
      </c>
      <c r="E3843" s="8"/>
      <c r="F3843" s="8"/>
      <c r="G3843" s="8"/>
      <c r="H3843" s="8"/>
      <c r="I3843" s="8"/>
      <c r="J3843" s="8"/>
    </row>
    <row r="3844" spans="1:10" x14ac:dyDescent="0.35">
      <c r="A3844" s="3">
        <v>39029</v>
      </c>
      <c r="B3844" s="1">
        <v>2.0805046947438271E-3</v>
      </c>
      <c r="C3844" s="1">
        <v>1.9872904558581898E-3</v>
      </c>
      <c r="D3844" s="1">
        <v>-1.5371445050956498E-4</v>
      </c>
      <c r="E3844" s="8"/>
      <c r="F3844" s="8"/>
      <c r="G3844" s="8"/>
      <c r="H3844" s="8"/>
      <c r="I3844" s="8"/>
      <c r="J3844" s="8"/>
    </row>
    <row r="3845" spans="1:10" x14ac:dyDescent="0.35">
      <c r="A3845" s="3">
        <v>39030</v>
      </c>
      <c r="B3845" s="1">
        <v>-5.3472387319265409E-3</v>
      </c>
      <c r="C3845" s="1">
        <v>-7.6036311599632586E-5</v>
      </c>
      <c r="D3845" s="1">
        <v>1.0910557324370147E-2</v>
      </c>
      <c r="E3845" s="8"/>
      <c r="F3845" s="8"/>
      <c r="G3845" s="8"/>
      <c r="H3845" s="8"/>
      <c r="I3845" s="8"/>
      <c r="J3845" s="8"/>
    </row>
    <row r="3846" spans="1:10" x14ac:dyDescent="0.35">
      <c r="A3846" s="3">
        <v>39031</v>
      </c>
      <c r="B3846" s="1">
        <v>1.8628390842335412E-3</v>
      </c>
      <c r="C3846" s="1">
        <v>2.9864115263609045E-3</v>
      </c>
      <c r="D3846" s="1">
        <v>-2.4395291767093718E-2</v>
      </c>
      <c r="E3846" s="8"/>
      <c r="F3846" s="8"/>
      <c r="G3846" s="8"/>
      <c r="H3846" s="8"/>
      <c r="I3846" s="8"/>
      <c r="J3846" s="8"/>
    </row>
    <row r="3847" spans="1:10" x14ac:dyDescent="0.35">
      <c r="A3847" s="3">
        <v>39034</v>
      </c>
      <c r="B3847" s="1">
        <v>2.5458188572388411E-3</v>
      </c>
      <c r="C3847" s="1">
        <v>-1.4752187052409389E-3</v>
      </c>
      <c r="D3847" s="1">
        <v>-5.3583125211768496E-3</v>
      </c>
      <c r="E3847" s="8"/>
      <c r="F3847" s="8"/>
      <c r="G3847" s="8"/>
      <c r="H3847" s="8"/>
      <c r="I3847" s="8"/>
      <c r="J3847" s="8"/>
    </row>
    <row r="3848" spans="1:10" x14ac:dyDescent="0.35">
      <c r="A3848" s="3">
        <v>39035</v>
      </c>
      <c r="B3848" s="1">
        <v>6.3363354809753787E-3</v>
      </c>
      <c r="C3848" s="1">
        <v>3.0323728793075532E-3</v>
      </c>
      <c r="D3848" s="1">
        <v>3.4880749184063669E-3</v>
      </c>
      <c r="E3848" s="8"/>
      <c r="F3848" s="8"/>
      <c r="G3848" s="8"/>
      <c r="H3848" s="8"/>
      <c r="I3848" s="8"/>
      <c r="J3848" s="8"/>
    </row>
    <row r="3849" spans="1:10" x14ac:dyDescent="0.35">
      <c r="A3849" s="3">
        <v>39036</v>
      </c>
      <c r="B3849" s="1">
        <v>2.4016156127632912E-3</v>
      </c>
      <c r="C3849" s="1">
        <v>-3.9692122545659991E-3</v>
      </c>
      <c r="D3849" s="1">
        <v>5.5291141494687654E-3</v>
      </c>
      <c r="E3849" s="8"/>
      <c r="F3849" s="8"/>
      <c r="G3849" s="8"/>
      <c r="H3849" s="8"/>
      <c r="I3849" s="8"/>
      <c r="J3849" s="8"/>
    </row>
    <row r="3850" spans="1:10" x14ac:dyDescent="0.35">
      <c r="A3850" s="3">
        <v>39037</v>
      </c>
      <c r="B3850" s="1">
        <v>2.2815628940812743E-3</v>
      </c>
      <c r="C3850" s="1">
        <v>-3.2053884690973907E-3</v>
      </c>
      <c r="D3850" s="1">
        <v>-1.5087834995420787E-2</v>
      </c>
      <c r="E3850" s="8"/>
      <c r="F3850" s="8"/>
      <c r="G3850" s="8"/>
      <c r="H3850" s="8"/>
      <c r="I3850" s="8"/>
      <c r="J3850" s="8"/>
    </row>
    <row r="3851" spans="1:10" x14ac:dyDescent="0.35">
      <c r="A3851" s="3">
        <v>39038</v>
      </c>
      <c r="B3851" s="1">
        <v>1.0282189869673484E-3</v>
      </c>
      <c r="C3851" s="1">
        <v>4.2181493415643099E-3</v>
      </c>
      <c r="D3851" s="1">
        <v>3.2242394645295258E-3</v>
      </c>
      <c r="E3851" s="8"/>
      <c r="F3851" s="8"/>
      <c r="G3851" s="8"/>
      <c r="H3851" s="8"/>
      <c r="I3851" s="8"/>
      <c r="J3851" s="8"/>
    </row>
    <row r="3852" spans="1:10" x14ac:dyDescent="0.35">
      <c r="A3852" s="3">
        <v>39041</v>
      </c>
      <c r="B3852" s="1">
        <v>-4.996966231685479E-4</v>
      </c>
      <c r="C3852" s="1">
        <v>5.3972003334109675E-4</v>
      </c>
      <c r="D3852" s="1">
        <v>5.09632120792213E-3</v>
      </c>
      <c r="E3852" s="8"/>
      <c r="F3852" s="8"/>
      <c r="G3852" s="8"/>
      <c r="H3852" s="8"/>
      <c r="I3852" s="8"/>
      <c r="J3852" s="8"/>
    </row>
    <row r="3853" spans="1:10" x14ac:dyDescent="0.35">
      <c r="A3853" s="3">
        <v>39042</v>
      </c>
      <c r="B3853" s="1">
        <v>1.648052140394323E-3</v>
      </c>
      <c r="C3853" s="1">
        <v>1.4827298419922386E-3</v>
      </c>
      <c r="D3853" s="1">
        <v>1.3953449379160888E-2</v>
      </c>
      <c r="E3853" s="8"/>
      <c r="F3853" s="8"/>
      <c r="G3853" s="8"/>
      <c r="H3853" s="8"/>
      <c r="I3853" s="8"/>
      <c r="J3853" s="8"/>
    </row>
    <row r="3854" spans="1:10" x14ac:dyDescent="0.35">
      <c r="A3854" s="3">
        <v>39043</v>
      </c>
      <c r="B3854" s="1">
        <v>2.3354348612123553E-3</v>
      </c>
      <c r="C3854" s="1">
        <v>7.7418924377831459E-4</v>
      </c>
      <c r="D3854" s="1">
        <v>-5.6728202828732017E-3</v>
      </c>
      <c r="E3854" s="8"/>
      <c r="F3854" s="8"/>
      <c r="G3854" s="8"/>
      <c r="H3854" s="8"/>
      <c r="I3854" s="8"/>
      <c r="J3854" s="8"/>
    </row>
    <row r="3855" spans="1:10" x14ac:dyDescent="0.35">
      <c r="A3855" s="3">
        <v>39048</v>
      </c>
      <c r="B3855" s="1">
        <v>-1.3691214096989063E-2</v>
      </c>
      <c r="C3855" s="1">
        <v>7.8078107256269319E-4</v>
      </c>
      <c r="D3855" s="1">
        <v>2.1605149239313278E-2</v>
      </c>
      <c r="E3855" s="8"/>
      <c r="F3855" s="8"/>
      <c r="G3855" s="8"/>
      <c r="H3855" s="8"/>
      <c r="I3855" s="8"/>
      <c r="J3855" s="8"/>
    </row>
    <row r="3856" spans="1:10" x14ac:dyDescent="0.35">
      <c r="A3856" s="3">
        <v>39049</v>
      </c>
      <c r="B3856" s="1">
        <v>3.4818825765958682E-3</v>
      </c>
      <c r="C3856" s="1">
        <v>2.3972987399194898E-3</v>
      </c>
      <c r="D3856" s="1">
        <v>-9.087371991921251E-4</v>
      </c>
      <c r="E3856" s="8"/>
      <c r="F3856" s="8"/>
      <c r="G3856" s="8"/>
      <c r="H3856" s="8"/>
      <c r="I3856" s="8"/>
      <c r="J3856" s="8"/>
    </row>
    <row r="3857" spans="1:10" x14ac:dyDescent="0.35">
      <c r="A3857" s="3">
        <v>39050</v>
      </c>
      <c r="B3857" s="1">
        <v>9.1594926492094119E-3</v>
      </c>
      <c r="C3857" s="1">
        <v>-1.0805876432088551E-3</v>
      </c>
      <c r="D3857" s="1">
        <v>5.9969080738929625E-3</v>
      </c>
      <c r="E3857" s="8"/>
      <c r="F3857" s="8"/>
      <c r="G3857" s="8"/>
      <c r="H3857" s="8"/>
      <c r="I3857" s="8"/>
      <c r="J3857" s="8"/>
    </row>
    <row r="3858" spans="1:10" x14ac:dyDescent="0.35">
      <c r="A3858" s="3">
        <v>39051</v>
      </c>
      <c r="B3858" s="1">
        <v>8.2139634847072521E-4</v>
      </c>
      <c r="C3858" s="1">
        <v>4.8659862245532997E-3</v>
      </c>
      <c r="D3858" s="1">
        <v>1.1661279536239865E-2</v>
      </c>
      <c r="E3858" s="8"/>
      <c r="F3858" s="8"/>
      <c r="G3858" s="8"/>
      <c r="H3858" s="8"/>
      <c r="I3858" s="8"/>
      <c r="J3858" s="8"/>
    </row>
    <row r="3859" spans="1:10" x14ac:dyDescent="0.35">
      <c r="A3859" s="3">
        <v>39052</v>
      </c>
      <c r="B3859" s="1">
        <v>-2.8026643639619906E-3</v>
      </c>
      <c r="C3859" s="1">
        <v>2.615491187305293E-3</v>
      </c>
      <c r="D3859" s="1">
        <v>-3.4299514660478059E-3</v>
      </c>
      <c r="E3859" s="8"/>
      <c r="F3859" s="8"/>
      <c r="G3859" s="8"/>
      <c r="H3859" s="8"/>
      <c r="I3859" s="8"/>
      <c r="J3859" s="8"/>
    </row>
    <row r="3860" spans="1:10" x14ac:dyDescent="0.35">
      <c r="A3860" s="3">
        <v>39055</v>
      </c>
      <c r="B3860" s="1">
        <v>8.8459250373963908E-3</v>
      </c>
      <c r="C3860" s="1">
        <v>-5.3253897529946753E-4</v>
      </c>
      <c r="D3860" s="1">
        <v>-1.7372215429194097E-2</v>
      </c>
      <c r="E3860" s="8"/>
      <c r="F3860" s="8"/>
      <c r="G3860" s="8"/>
      <c r="H3860" s="8"/>
      <c r="I3860" s="8"/>
      <c r="J3860" s="8"/>
    </row>
    <row r="3861" spans="1:10" x14ac:dyDescent="0.35">
      <c r="A3861" s="3">
        <v>39056</v>
      </c>
      <c r="B3861" s="1">
        <v>3.9945093271437073E-3</v>
      </c>
      <c r="C3861" s="1">
        <v>-6.993880639774594E-4</v>
      </c>
      <c r="D3861" s="1">
        <v>4.6830926352625125E-3</v>
      </c>
      <c r="E3861" s="8"/>
      <c r="F3861" s="8"/>
      <c r="G3861" s="8"/>
      <c r="H3861" s="8"/>
      <c r="I3861" s="8"/>
      <c r="J3861" s="8"/>
    </row>
    <row r="3862" spans="1:10" x14ac:dyDescent="0.35">
      <c r="A3862" s="3">
        <v>39057</v>
      </c>
      <c r="B3862" s="1">
        <v>-1.3155756125308089E-3</v>
      </c>
      <c r="C3862" s="1">
        <v>-3.0781190234325717E-3</v>
      </c>
      <c r="D3862" s="1">
        <v>-1.4433799409949806E-2</v>
      </c>
      <c r="E3862" s="8"/>
      <c r="F3862" s="8"/>
      <c r="G3862" s="8"/>
      <c r="H3862" s="8"/>
      <c r="I3862" s="8"/>
      <c r="J3862" s="8"/>
    </row>
    <row r="3863" spans="1:10" x14ac:dyDescent="0.35">
      <c r="A3863" s="3">
        <v>39058</v>
      </c>
      <c r="B3863" s="1">
        <v>-3.9784605999296403E-3</v>
      </c>
      <c r="C3863" s="1">
        <v>-1.5875071575612585E-4</v>
      </c>
      <c r="D3863" s="1">
        <v>-7.5489947895084053E-4</v>
      </c>
      <c r="E3863" s="8"/>
      <c r="F3863" s="8"/>
      <c r="G3863" s="8"/>
      <c r="H3863" s="8"/>
      <c r="I3863" s="8"/>
      <c r="J3863" s="8"/>
    </row>
    <row r="3864" spans="1:10" x14ac:dyDescent="0.35">
      <c r="A3864" s="3">
        <v>39059</v>
      </c>
      <c r="B3864" s="1">
        <v>1.8103535842812068E-3</v>
      </c>
      <c r="C3864" s="1">
        <v>-5.5806147747658064E-3</v>
      </c>
      <c r="D3864" s="1">
        <v>-3.1551794513852401E-3</v>
      </c>
      <c r="E3864" s="8"/>
      <c r="F3864" s="8"/>
      <c r="G3864" s="8"/>
      <c r="H3864" s="8"/>
      <c r="I3864" s="8"/>
      <c r="J3864" s="8"/>
    </row>
    <row r="3865" spans="1:10" x14ac:dyDescent="0.35">
      <c r="A3865" s="3">
        <v>39062</v>
      </c>
      <c r="B3865" s="1">
        <v>2.2671890910740786E-3</v>
      </c>
      <c r="C3865" s="1">
        <v>2.6433618795402782E-3</v>
      </c>
      <c r="D3865" s="1">
        <v>2.3268464732198127E-4</v>
      </c>
      <c r="E3865" s="8"/>
      <c r="F3865" s="8"/>
      <c r="G3865" s="8"/>
      <c r="H3865" s="8"/>
      <c r="I3865" s="8"/>
      <c r="J3865" s="8"/>
    </row>
    <row r="3866" spans="1:10" x14ac:dyDescent="0.35">
      <c r="A3866" s="3">
        <v>39063</v>
      </c>
      <c r="B3866" s="1">
        <v>-1.047936086837734E-3</v>
      </c>
      <c r="C3866" s="1">
        <v>2.3187203022429826E-3</v>
      </c>
      <c r="D3866" s="1">
        <v>-4.8251188403503082E-3</v>
      </c>
      <c r="E3866" s="8"/>
      <c r="F3866" s="8"/>
      <c r="G3866" s="8"/>
      <c r="H3866" s="8"/>
      <c r="I3866" s="8"/>
      <c r="J3866" s="8"/>
    </row>
    <row r="3867" spans="1:10" x14ac:dyDescent="0.35">
      <c r="A3867" s="3">
        <v>39064</v>
      </c>
      <c r="B3867" s="1">
        <v>1.1682368388626606E-3</v>
      </c>
      <c r="C3867" s="1">
        <v>-6.8292293541106835E-3</v>
      </c>
      <c r="D3867" s="1">
        <v>8.9650292520635367E-4</v>
      </c>
      <c r="E3867" s="8"/>
      <c r="F3867" s="8"/>
      <c r="G3867" s="8"/>
      <c r="H3867" s="8"/>
      <c r="I3867" s="8"/>
      <c r="J3867" s="8"/>
    </row>
    <row r="3868" spans="1:10" x14ac:dyDescent="0.35">
      <c r="A3868" s="3">
        <v>39065</v>
      </c>
      <c r="B3868" s="1">
        <v>8.6519016464807145E-3</v>
      </c>
      <c r="C3868" s="1">
        <v>-1.3984366748620103E-3</v>
      </c>
      <c r="D3868" s="1">
        <v>7.9257853497810612E-3</v>
      </c>
      <c r="E3868" s="8"/>
      <c r="F3868" s="8"/>
      <c r="G3868" s="8"/>
      <c r="H3868" s="8"/>
      <c r="I3868" s="8"/>
      <c r="J3868" s="8"/>
    </row>
    <row r="3869" spans="1:10" x14ac:dyDescent="0.35">
      <c r="A3869" s="3">
        <v>39066</v>
      </c>
      <c r="B3869" s="1">
        <v>1.1217916186671262E-3</v>
      </c>
      <c r="C3869" s="1">
        <v>-1.5175530329595112E-4</v>
      </c>
      <c r="D3869" s="1">
        <v>-7.8440380017503596E-3</v>
      </c>
      <c r="E3869" s="8"/>
      <c r="F3869" s="8"/>
      <c r="G3869" s="8"/>
      <c r="H3869" s="8"/>
      <c r="I3869" s="8"/>
      <c r="J3869" s="8"/>
    </row>
    <row r="3870" spans="1:10" x14ac:dyDescent="0.35">
      <c r="A3870" s="3">
        <v>39069</v>
      </c>
      <c r="B3870" s="1">
        <v>-3.2355787166683486E-3</v>
      </c>
      <c r="C3870" s="1">
        <v>6.1530942311117129E-4</v>
      </c>
      <c r="D3870" s="1">
        <v>-1.0035581808312183E-2</v>
      </c>
      <c r="E3870" s="8"/>
      <c r="F3870" s="8"/>
      <c r="G3870" s="8"/>
      <c r="H3870" s="8"/>
      <c r="I3870" s="8"/>
      <c r="J3870" s="8"/>
    </row>
    <row r="3871" spans="1:10" x14ac:dyDescent="0.35">
      <c r="A3871" s="3">
        <v>39070</v>
      </c>
      <c r="B3871" s="1">
        <v>2.15587700204248E-3</v>
      </c>
      <c r="C3871" s="1">
        <v>-7.7552056487380412E-4</v>
      </c>
      <c r="D3871" s="1">
        <v>5.8325680463425103E-3</v>
      </c>
      <c r="E3871" s="8"/>
      <c r="F3871" s="8"/>
      <c r="G3871" s="8"/>
      <c r="H3871" s="8"/>
      <c r="I3871" s="8"/>
      <c r="J3871" s="8"/>
    </row>
    <row r="3872" spans="1:10" x14ac:dyDescent="0.35">
      <c r="A3872" s="3">
        <v>39071</v>
      </c>
      <c r="B3872" s="1">
        <v>-1.418001838118046E-3</v>
      </c>
      <c r="C3872" s="1">
        <v>3.1196644505861659E-4</v>
      </c>
      <c r="D3872" s="1">
        <v>-5.6926258495729925E-3</v>
      </c>
      <c r="E3872" s="8"/>
      <c r="F3872" s="8"/>
      <c r="G3872" s="8"/>
      <c r="H3872" s="8"/>
      <c r="I3872" s="8"/>
      <c r="J3872" s="8"/>
    </row>
    <row r="3873" spans="1:10" x14ac:dyDescent="0.35">
      <c r="A3873" s="3">
        <v>39072</v>
      </c>
      <c r="B3873" s="1">
        <v>-3.6807310110549447E-3</v>
      </c>
      <c r="C3873" s="1">
        <v>3.5764363837711287E-3</v>
      </c>
      <c r="D3873" s="1">
        <v>-4.1847219759578594E-3</v>
      </c>
      <c r="E3873" s="8"/>
      <c r="F3873" s="8"/>
      <c r="G3873" s="8"/>
      <c r="H3873" s="8"/>
      <c r="I3873" s="8"/>
      <c r="J3873" s="8"/>
    </row>
    <row r="3874" spans="1:10" x14ac:dyDescent="0.35">
      <c r="A3874" s="3">
        <v>39073</v>
      </c>
      <c r="B3874" s="1">
        <v>-5.3304050482941142E-3</v>
      </c>
      <c r="C3874" s="1">
        <v>-5.9227854286949752E-3</v>
      </c>
      <c r="D3874" s="1">
        <v>4.006523378409739E-3</v>
      </c>
      <c r="E3874" s="8"/>
      <c r="F3874" s="8"/>
      <c r="G3874" s="8"/>
      <c r="H3874" s="8"/>
      <c r="I3874" s="8"/>
      <c r="J3874" s="8"/>
    </row>
    <row r="3875" spans="1:10" x14ac:dyDescent="0.35">
      <c r="A3875" s="3">
        <v>39077</v>
      </c>
      <c r="B3875" s="1">
        <v>4.3428203179134333E-3</v>
      </c>
      <c r="C3875" s="1">
        <v>1.7223188013717236E-3</v>
      </c>
      <c r="D3875" s="1">
        <v>-3.8109679274945128E-3</v>
      </c>
      <c r="E3875" s="8"/>
      <c r="F3875" s="8"/>
      <c r="G3875" s="8"/>
      <c r="H3875" s="8"/>
      <c r="I3875" s="8"/>
      <c r="J3875" s="8"/>
    </row>
    <row r="3876" spans="1:10" x14ac:dyDescent="0.35">
      <c r="A3876" s="3">
        <v>39078</v>
      </c>
      <c r="B3876" s="1">
        <v>6.9908222846947901E-3</v>
      </c>
      <c r="C3876" s="1">
        <v>-4.06571627576904E-3</v>
      </c>
      <c r="D3876" s="1">
        <v>1.4368167844918759E-4</v>
      </c>
      <c r="E3876" s="8"/>
      <c r="F3876" s="8"/>
      <c r="G3876" s="8"/>
      <c r="H3876" s="8"/>
      <c r="I3876" s="8"/>
      <c r="J3876" s="8"/>
    </row>
    <row r="3877" spans="1:10" x14ac:dyDescent="0.35">
      <c r="A3877" s="3">
        <v>39079</v>
      </c>
      <c r="B3877" s="1">
        <v>-1.4798867887418701E-3</v>
      </c>
      <c r="C3877" s="1">
        <v>-2.9773413403826189E-3</v>
      </c>
      <c r="D3877" s="1">
        <v>3.2399903241767409E-3</v>
      </c>
      <c r="E3877" s="8"/>
      <c r="F3877" s="8"/>
      <c r="G3877" s="8"/>
      <c r="H3877" s="8"/>
      <c r="I3877" s="8"/>
      <c r="J3877" s="8"/>
    </row>
    <row r="3878" spans="1:10" x14ac:dyDescent="0.35">
      <c r="A3878" s="3">
        <v>39080</v>
      </c>
      <c r="B3878" s="1">
        <v>-4.5233507655723371E-3</v>
      </c>
      <c r="C3878" s="1">
        <v>-1.2580649562679794E-3</v>
      </c>
      <c r="D3878" s="1">
        <v>1.5612954942079034E-3</v>
      </c>
      <c r="E3878" s="8"/>
      <c r="F3878" s="8"/>
      <c r="G3878" s="8"/>
      <c r="H3878" s="8"/>
      <c r="I3878" s="8"/>
      <c r="J3878" s="8"/>
    </row>
    <row r="3879" spans="1:10" x14ac:dyDescent="0.35">
      <c r="A3879" s="3">
        <v>39085</v>
      </c>
      <c r="B3879" s="1">
        <v>-1.199336981039674E-3</v>
      </c>
      <c r="C3879" s="1">
        <v>1.8835592950587768E-3</v>
      </c>
      <c r="D3879" s="1">
        <v>-3.1869623456060606E-2</v>
      </c>
      <c r="E3879" s="8"/>
      <c r="F3879" s="8"/>
      <c r="G3879" s="8"/>
      <c r="H3879" s="8"/>
      <c r="I3879" s="8"/>
      <c r="J3879" s="8"/>
    </row>
    <row r="3880" spans="1:10" x14ac:dyDescent="0.35">
      <c r="A3880" s="3">
        <v>39086</v>
      </c>
      <c r="B3880" s="1">
        <v>1.227539361322504E-3</v>
      </c>
      <c r="C3880" s="1">
        <v>3.6044917437658918E-3</v>
      </c>
      <c r="D3880" s="1">
        <v>-1.2111930766710421E-2</v>
      </c>
      <c r="E3880" s="8"/>
      <c r="F3880" s="8"/>
      <c r="G3880" s="8"/>
      <c r="H3880" s="8"/>
      <c r="I3880" s="8"/>
      <c r="J3880" s="8"/>
    </row>
    <row r="3881" spans="1:10" x14ac:dyDescent="0.35">
      <c r="A3881" s="3">
        <v>39087</v>
      </c>
      <c r="B3881" s="1">
        <v>-6.1031642212439974E-3</v>
      </c>
      <c r="C3881" s="1">
        <v>-2.3507536615929845E-3</v>
      </c>
      <c r="D3881" s="1">
        <v>-7.7806559925044623E-3</v>
      </c>
      <c r="E3881" s="8"/>
      <c r="F3881" s="8"/>
      <c r="G3881" s="8"/>
      <c r="H3881" s="8"/>
      <c r="I3881" s="8"/>
      <c r="J3881" s="8"/>
    </row>
    <row r="3882" spans="1:10" x14ac:dyDescent="0.35">
      <c r="A3882" s="3">
        <v>39090</v>
      </c>
      <c r="B3882" s="1">
        <v>2.2178535600830898E-3</v>
      </c>
      <c r="C3882" s="1">
        <v>-9.4015616904180761E-4</v>
      </c>
      <c r="D3882" s="1">
        <v>-5.2086927317609765E-3</v>
      </c>
      <c r="E3882" s="8"/>
      <c r="F3882" s="8"/>
      <c r="G3882" s="8"/>
      <c r="H3882" s="8"/>
      <c r="I3882" s="8"/>
      <c r="J3882" s="8"/>
    </row>
    <row r="3883" spans="1:10" x14ac:dyDescent="0.35">
      <c r="A3883" s="3">
        <v>39091</v>
      </c>
      <c r="B3883" s="1">
        <v>-5.1682331811108155E-4</v>
      </c>
      <c r="C3883" s="1">
        <v>3.1348361033979995E-4</v>
      </c>
      <c r="D3883" s="1">
        <v>-7.4540660406645417E-3</v>
      </c>
      <c r="E3883" s="8"/>
      <c r="F3883" s="8"/>
      <c r="G3883" s="8"/>
      <c r="H3883" s="8"/>
      <c r="I3883" s="8"/>
      <c r="J3883" s="8"/>
    </row>
    <row r="3884" spans="1:10" x14ac:dyDescent="0.35">
      <c r="A3884" s="3">
        <v>39092</v>
      </c>
      <c r="B3884" s="1">
        <v>1.9384786894813752E-3</v>
      </c>
      <c r="C3884" s="1">
        <v>-2.0351580455481807E-3</v>
      </c>
      <c r="D3884" s="1">
        <v>9.2327987528421397E-3</v>
      </c>
      <c r="E3884" s="8"/>
      <c r="F3884" s="8"/>
      <c r="G3884" s="8"/>
      <c r="H3884" s="8"/>
      <c r="I3884" s="8"/>
      <c r="J3884" s="8"/>
    </row>
    <row r="3885" spans="1:10" x14ac:dyDescent="0.35">
      <c r="A3885" s="3">
        <v>39093</v>
      </c>
      <c r="B3885" s="1">
        <v>6.3198820967637947E-3</v>
      </c>
      <c r="C3885" s="1">
        <v>-4.2447376750939896E-3</v>
      </c>
      <c r="D3885" s="1">
        <v>-3.0700505011008053E-3</v>
      </c>
      <c r="E3885" s="8"/>
      <c r="F3885" s="8"/>
      <c r="G3885" s="8"/>
      <c r="H3885" s="8"/>
      <c r="I3885" s="8"/>
      <c r="J3885" s="8"/>
    </row>
    <row r="3886" spans="1:10" x14ac:dyDescent="0.35">
      <c r="A3886" s="3">
        <v>39094</v>
      </c>
      <c r="B3886" s="1">
        <v>4.8414030211822029E-3</v>
      </c>
      <c r="C3886" s="1">
        <v>-2.8427177750751397E-3</v>
      </c>
      <c r="D3886" s="1">
        <v>1.7585892348986065E-2</v>
      </c>
      <c r="E3886" s="8"/>
      <c r="F3886" s="8"/>
      <c r="G3886" s="8"/>
      <c r="H3886" s="8"/>
      <c r="I3886" s="8"/>
      <c r="J3886" s="8"/>
    </row>
    <row r="3887" spans="1:10" x14ac:dyDescent="0.35">
      <c r="A3887" s="3">
        <v>39098</v>
      </c>
      <c r="B3887" s="1">
        <v>8.174301709609397E-4</v>
      </c>
      <c r="C3887" s="1">
        <v>1.7339094597035767E-3</v>
      </c>
      <c r="D3887" s="1">
        <v>-7.4474186075905698E-3</v>
      </c>
      <c r="E3887" s="8"/>
      <c r="F3887" s="8"/>
      <c r="G3887" s="8"/>
      <c r="H3887" s="8"/>
      <c r="I3887" s="8"/>
      <c r="J3887" s="8"/>
    </row>
    <row r="3888" spans="1:10" x14ac:dyDescent="0.35">
      <c r="A3888" s="3">
        <v>39099</v>
      </c>
      <c r="B3888" s="1">
        <v>-8.9431695520900145E-4</v>
      </c>
      <c r="C3888" s="1">
        <v>-2.8458760442136377E-3</v>
      </c>
      <c r="D3888" s="1">
        <v>2.1862762020010084E-3</v>
      </c>
      <c r="E3888" s="8"/>
      <c r="F3888" s="8"/>
      <c r="G3888" s="8"/>
      <c r="H3888" s="8"/>
      <c r="I3888" s="8"/>
      <c r="J3888" s="8"/>
    </row>
    <row r="3889" spans="1:10" x14ac:dyDescent="0.35">
      <c r="A3889" s="3">
        <v>39100</v>
      </c>
      <c r="B3889" s="1">
        <v>-2.975161365588242E-3</v>
      </c>
      <c r="C3889" s="1">
        <v>2.769066868039665E-3</v>
      </c>
      <c r="D3889" s="1">
        <v>-7.7351296060485077E-3</v>
      </c>
      <c r="E3889" s="8"/>
      <c r="F3889" s="8"/>
      <c r="G3889" s="8"/>
      <c r="H3889" s="8"/>
      <c r="I3889" s="8"/>
      <c r="J3889" s="8"/>
    </row>
    <row r="3890" spans="1:10" x14ac:dyDescent="0.35">
      <c r="A3890" s="3">
        <v>39101</v>
      </c>
      <c r="B3890" s="1">
        <v>2.8912781310015917E-3</v>
      </c>
      <c r="C3890" s="1">
        <v>-1.6571002835294502E-3</v>
      </c>
      <c r="D3890" s="1">
        <v>1.9245570125211411E-2</v>
      </c>
      <c r="E3890" s="8"/>
      <c r="F3890" s="8"/>
      <c r="G3890" s="8"/>
      <c r="H3890" s="8"/>
      <c r="I3890" s="8"/>
      <c r="J3890" s="8"/>
    </row>
    <row r="3891" spans="1:10" x14ac:dyDescent="0.35">
      <c r="A3891" s="3">
        <v>39104</v>
      </c>
      <c r="B3891" s="1">
        <v>-5.2918520520669277E-3</v>
      </c>
      <c r="C3891" s="1">
        <v>1.1021921065912639E-3</v>
      </c>
      <c r="D3891" s="1">
        <v>5.9611813613653034E-3</v>
      </c>
      <c r="E3891" s="8"/>
      <c r="F3891" s="8"/>
      <c r="G3891" s="8"/>
      <c r="H3891" s="8"/>
      <c r="I3891" s="8"/>
      <c r="J3891" s="8"/>
    </row>
    <row r="3892" spans="1:10" x14ac:dyDescent="0.35">
      <c r="A3892" s="3">
        <v>39105</v>
      </c>
      <c r="B3892" s="1">
        <v>3.535679635791376E-3</v>
      </c>
      <c r="C3892" s="1">
        <v>-3.4815968376641165E-3</v>
      </c>
      <c r="D3892" s="1">
        <v>2.2108887173815144E-2</v>
      </c>
      <c r="E3892" s="8"/>
      <c r="F3892" s="8"/>
      <c r="G3892" s="8"/>
      <c r="H3892" s="8"/>
      <c r="I3892" s="8"/>
      <c r="J3892" s="8"/>
    </row>
    <row r="3893" spans="1:10" x14ac:dyDescent="0.35">
      <c r="A3893" s="3">
        <v>39106</v>
      </c>
      <c r="B3893" s="1">
        <v>8.4655261991411976E-3</v>
      </c>
      <c r="C3893" s="1">
        <v>-5.5715321868641567E-4</v>
      </c>
      <c r="D3893" s="1">
        <v>-5.4024587009035771E-3</v>
      </c>
      <c r="E3893" s="8"/>
      <c r="F3893" s="8"/>
      <c r="G3893" s="8"/>
      <c r="H3893" s="8"/>
      <c r="I3893" s="8"/>
      <c r="J3893" s="8"/>
    </row>
    <row r="3894" spans="1:10" x14ac:dyDescent="0.35">
      <c r="A3894" s="3">
        <v>39107</v>
      </c>
      <c r="B3894" s="1">
        <v>-1.1333801486081785E-2</v>
      </c>
      <c r="C3894" s="1">
        <v>-4.3650931157150942E-3</v>
      </c>
      <c r="D3894" s="1">
        <v>-9.6093630954408576E-3</v>
      </c>
      <c r="E3894" s="8"/>
      <c r="F3894" s="8"/>
      <c r="G3894" s="8"/>
      <c r="H3894" s="8"/>
      <c r="I3894" s="8"/>
      <c r="J3894" s="8"/>
    </row>
    <row r="3895" spans="1:10" x14ac:dyDescent="0.35">
      <c r="A3895" s="3">
        <v>39108</v>
      </c>
      <c r="B3895" s="1">
        <v>-1.2086801561423475E-3</v>
      </c>
      <c r="C3895" s="1">
        <v>-9.5633189418116633E-4</v>
      </c>
      <c r="D3895" s="1">
        <v>7.3387158598601969E-3</v>
      </c>
      <c r="E3895" s="8"/>
      <c r="F3895" s="8"/>
      <c r="G3895" s="8"/>
      <c r="H3895" s="8"/>
      <c r="I3895" s="8"/>
      <c r="J3895" s="8"/>
    </row>
    <row r="3896" spans="1:10" x14ac:dyDescent="0.35">
      <c r="A3896" s="3">
        <v>39111</v>
      </c>
      <c r="B3896" s="1">
        <v>-1.0975096078435123E-3</v>
      </c>
      <c r="C3896" s="1">
        <v>-9.5724734041340779E-4</v>
      </c>
      <c r="D3896" s="1">
        <v>-1.7793859131817122E-2</v>
      </c>
      <c r="E3896" s="8"/>
      <c r="F3896" s="8"/>
      <c r="G3896" s="8"/>
      <c r="H3896" s="8"/>
      <c r="I3896" s="8"/>
      <c r="J3896" s="8"/>
    </row>
    <row r="3897" spans="1:10" x14ac:dyDescent="0.35">
      <c r="A3897" s="3">
        <v>39112</v>
      </c>
      <c r="B3897" s="1">
        <v>5.7555327616620631E-3</v>
      </c>
      <c r="C3897" s="1">
        <v>1.2761262682347862E-3</v>
      </c>
      <c r="D3897" s="1">
        <v>2.53477398016341E-2</v>
      </c>
      <c r="E3897" s="8"/>
      <c r="F3897" s="8"/>
      <c r="G3897" s="8"/>
      <c r="H3897" s="8"/>
      <c r="I3897" s="8"/>
      <c r="J3897" s="8"/>
    </row>
    <row r="3898" spans="1:10" x14ac:dyDescent="0.35">
      <c r="A3898" s="3">
        <v>39113</v>
      </c>
      <c r="B3898" s="1">
        <v>6.5712150404639595E-3</v>
      </c>
      <c r="C3898" s="1">
        <v>3.9731392725770006E-3</v>
      </c>
      <c r="D3898" s="1">
        <v>8.5785989672184509E-3</v>
      </c>
      <c r="E3898" s="8"/>
      <c r="F3898" s="8"/>
      <c r="G3898" s="8"/>
      <c r="H3898" s="8"/>
      <c r="I3898" s="8"/>
      <c r="J3898" s="8"/>
    </row>
    <row r="3899" spans="1:10" x14ac:dyDescent="0.35">
      <c r="A3899" s="3">
        <v>39114</v>
      </c>
      <c r="B3899" s="1">
        <v>5.3394852567966583E-3</v>
      </c>
      <c r="C3899" s="1">
        <v>-9.5314566729641254E-4</v>
      </c>
      <c r="D3899" s="1">
        <v>-7.5726812676905324E-3</v>
      </c>
      <c r="E3899" s="8"/>
      <c r="F3899" s="8"/>
      <c r="G3899" s="8"/>
      <c r="H3899" s="8"/>
      <c r="I3899" s="8"/>
      <c r="J3899" s="8"/>
    </row>
    <row r="3900" spans="1:10" x14ac:dyDescent="0.35">
      <c r="A3900" s="3">
        <v>39115</v>
      </c>
      <c r="B3900" s="1">
        <v>1.6929656156476677E-3</v>
      </c>
      <c r="C3900" s="1">
        <v>6.3553137713390716E-4</v>
      </c>
      <c r="D3900" s="1">
        <v>1.8844912885557065E-3</v>
      </c>
      <c r="E3900" s="8"/>
      <c r="F3900" s="8"/>
      <c r="G3900" s="8"/>
      <c r="H3900" s="8"/>
      <c r="I3900" s="8"/>
      <c r="J3900" s="8"/>
    </row>
    <row r="3901" spans="1:10" x14ac:dyDescent="0.35">
      <c r="A3901" s="3">
        <v>39118</v>
      </c>
      <c r="B3901" s="1">
        <v>-9.6705793996427146E-4</v>
      </c>
      <c r="C3901" s="1">
        <v>1.5870636226311835E-3</v>
      </c>
      <c r="D3901" s="1">
        <v>1.9728119854110315E-3</v>
      </c>
      <c r="E3901" s="8"/>
      <c r="F3901" s="8"/>
      <c r="G3901" s="8"/>
      <c r="H3901" s="8"/>
      <c r="I3901" s="8"/>
      <c r="J3901" s="8"/>
    </row>
    <row r="3902" spans="1:10" x14ac:dyDescent="0.35">
      <c r="A3902" s="3">
        <v>39119</v>
      </c>
      <c r="B3902" s="1">
        <v>6.9775718809230326E-4</v>
      </c>
      <c r="C3902" s="1">
        <v>3.3203857503696765E-3</v>
      </c>
      <c r="D3902" s="1">
        <v>8.2290269284536683E-4</v>
      </c>
      <c r="E3902" s="8"/>
      <c r="F3902" s="8"/>
      <c r="G3902" s="8"/>
      <c r="H3902" s="8"/>
      <c r="I3902" s="8"/>
      <c r="J3902" s="8"/>
    </row>
    <row r="3903" spans="1:10" x14ac:dyDescent="0.35">
      <c r="A3903" s="3">
        <v>39120</v>
      </c>
      <c r="B3903" s="1">
        <v>1.3940554772826374E-3</v>
      </c>
      <c r="C3903" s="1">
        <v>1.5793003995381533E-3</v>
      </c>
      <c r="D3903" s="1">
        <v>-5.7502291480862203E-3</v>
      </c>
      <c r="E3903" s="8"/>
      <c r="F3903" s="8"/>
      <c r="G3903" s="8"/>
      <c r="H3903" s="8"/>
      <c r="I3903" s="8"/>
      <c r="J3903" s="8"/>
    </row>
    <row r="3904" spans="1:10" x14ac:dyDescent="0.35">
      <c r="A3904" s="3">
        <v>39121</v>
      </c>
      <c r="B3904" s="1">
        <v>-1.1799899931434509E-3</v>
      </c>
      <c r="C3904" s="1">
        <v>1.9617124960026933E-4</v>
      </c>
      <c r="D3904" s="1">
        <v>1.1387724440496181E-2</v>
      </c>
      <c r="E3904" s="8"/>
      <c r="F3904" s="8"/>
      <c r="G3904" s="8"/>
      <c r="H3904" s="8"/>
      <c r="I3904" s="8"/>
      <c r="J3904" s="8"/>
    </row>
    <row r="3905" spans="1:10" x14ac:dyDescent="0.35">
      <c r="A3905" s="3">
        <v>39122</v>
      </c>
      <c r="B3905" s="1">
        <v>-7.1023764017322903E-3</v>
      </c>
      <c r="C3905" s="1">
        <v>-4.2647267999047604E-3</v>
      </c>
      <c r="D3905" s="1">
        <v>6.2835212251945907E-3</v>
      </c>
      <c r="E3905" s="8"/>
      <c r="F3905" s="8"/>
      <c r="G3905" s="8"/>
      <c r="H3905" s="8"/>
      <c r="I3905" s="8"/>
      <c r="J3905" s="8"/>
    </row>
    <row r="3906" spans="1:10" x14ac:dyDescent="0.35">
      <c r="A3906" s="3">
        <v>39125</v>
      </c>
      <c r="B3906" s="1">
        <v>-3.2666679463741253E-3</v>
      </c>
      <c r="C3906" s="1">
        <v>-1.5771657150039559E-3</v>
      </c>
      <c r="D3906" s="1">
        <v>-2.0865049298981274E-2</v>
      </c>
      <c r="E3906" s="8"/>
      <c r="F3906" s="8"/>
      <c r="G3906" s="8"/>
      <c r="H3906" s="8"/>
      <c r="I3906" s="8"/>
      <c r="J3906" s="8"/>
    </row>
    <row r="3907" spans="1:10" x14ac:dyDescent="0.35">
      <c r="A3907" s="3">
        <v>39126</v>
      </c>
      <c r="B3907" s="1">
        <v>7.5687645647107872E-3</v>
      </c>
      <c r="C3907" s="1">
        <v>-7.9810176171493533E-4</v>
      </c>
      <c r="D3907" s="1">
        <v>1.7249501930966801E-2</v>
      </c>
      <c r="E3907" s="8"/>
      <c r="F3907" s="8"/>
      <c r="G3907" s="8"/>
      <c r="H3907" s="8"/>
      <c r="I3907" s="8"/>
      <c r="J3907" s="8"/>
    </row>
    <row r="3908" spans="1:10" x14ac:dyDescent="0.35">
      <c r="A3908" s="3">
        <v>39127</v>
      </c>
      <c r="B3908" s="1">
        <v>7.6149852728752149E-3</v>
      </c>
      <c r="C3908" s="1">
        <v>6.4779425305879594E-3</v>
      </c>
      <c r="D3908" s="1">
        <v>-5.8993144236492902E-3</v>
      </c>
      <c r="E3908" s="8"/>
      <c r="F3908" s="8"/>
      <c r="G3908" s="8"/>
      <c r="H3908" s="8"/>
      <c r="I3908" s="8"/>
      <c r="J3908" s="8"/>
    </row>
    <row r="3909" spans="1:10" x14ac:dyDescent="0.35">
      <c r="A3909" s="3">
        <v>39128</v>
      </c>
      <c r="B3909" s="1">
        <v>1.0370488307995768E-3</v>
      </c>
      <c r="C3909" s="1">
        <v>2.0535550322150378E-3</v>
      </c>
      <c r="D3909" s="1">
        <v>6.5220822469662923E-3</v>
      </c>
      <c r="E3909" s="8"/>
      <c r="F3909" s="8"/>
      <c r="G3909" s="8"/>
      <c r="H3909" s="8"/>
      <c r="I3909" s="8"/>
      <c r="J3909" s="8"/>
    </row>
    <row r="3910" spans="1:10" x14ac:dyDescent="0.35">
      <c r="A3910" s="3">
        <v>39129</v>
      </c>
      <c r="B3910" s="1">
        <v>-8.7214797706403665E-4</v>
      </c>
      <c r="C3910" s="1">
        <v>1.2505158943648285E-3</v>
      </c>
      <c r="D3910" s="1">
        <v>9.2220422173378246E-3</v>
      </c>
      <c r="E3910" s="8"/>
      <c r="F3910" s="8"/>
      <c r="G3910" s="8"/>
      <c r="H3910" s="8"/>
      <c r="I3910" s="8"/>
      <c r="J3910" s="8"/>
    </row>
    <row r="3911" spans="1:10" x14ac:dyDescent="0.35">
      <c r="A3911" s="3">
        <v>39133</v>
      </c>
      <c r="B3911" s="1">
        <v>2.8402678241480736E-3</v>
      </c>
      <c r="C3911" s="1">
        <v>7.9033584887500759E-4</v>
      </c>
      <c r="D3911" s="1">
        <v>-6.3136656351083995E-3</v>
      </c>
      <c r="E3911" s="8"/>
      <c r="F3911" s="8"/>
      <c r="G3911" s="8"/>
      <c r="H3911" s="8"/>
      <c r="I3911" s="8"/>
      <c r="J3911" s="8"/>
    </row>
    <row r="3912" spans="1:10" x14ac:dyDescent="0.35">
      <c r="A3912" s="3">
        <v>39134</v>
      </c>
      <c r="B3912" s="1">
        <v>-1.4054045250065576E-3</v>
      </c>
      <c r="C3912" s="1">
        <v>-9.4337625183995384E-4</v>
      </c>
      <c r="D3912" s="1">
        <v>1.6293681479395309E-2</v>
      </c>
      <c r="E3912" s="8"/>
      <c r="F3912" s="8"/>
      <c r="G3912" s="8"/>
      <c r="H3912" s="8"/>
      <c r="I3912" s="8"/>
      <c r="J3912" s="8"/>
    </row>
    <row r="3913" spans="1:10" x14ac:dyDescent="0.35">
      <c r="A3913" s="3">
        <v>39135</v>
      </c>
      <c r="B3913" s="1">
        <v>-8.579243562446137E-4</v>
      </c>
      <c r="C3913" s="1">
        <v>-2.9889787775791354E-3</v>
      </c>
      <c r="D3913" s="1">
        <v>1.3874867065052351E-2</v>
      </c>
      <c r="E3913" s="8"/>
      <c r="F3913" s="8"/>
      <c r="G3913" s="8"/>
      <c r="H3913" s="8"/>
      <c r="I3913" s="8"/>
      <c r="J3913" s="8"/>
    </row>
    <row r="3914" spans="1:10" x14ac:dyDescent="0.35">
      <c r="A3914" s="3">
        <v>39136</v>
      </c>
      <c r="B3914" s="1">
        <v>-3.5699952277354293E-3</v>
      </c>
      <c r="C3914" s="1">
        <v>4.0852511368122176E-3</v>
      </c>
      <c r="D3914" s="1">
        <v>7.0922876997797186E-3</v>
      </c>
      <c r="E3914" s="8"/>
      <c r="F3914" s="8"/>
      <c r="G3914" s="8"/>
      <c r="H3914" s="8"/>
      <c r="I3914" s="8"/>
      <c r="J3914" s="8"/>
    </row>
    <row r="3915" spans="1:10" x14ac:dyDescent="0.35">
      <c r="A3915" s="3">
        <v>39139</v>
      </c>
      <c r="B3915" s="1">
        <v>-1.2549302471607773E-3</v>
      </c>
      <c r="C3915" s="1">
        <v>3.7555943512755747E-3</v>
      </c>
      <c r="D3915" s="1">
        <v>1.0856911535445932E-3</v>
      </c>
      <c r="E3915" s="8"/>
      <c r="F3915" s="8"/>
      <c r="G3915" s="8"/>
      <c r="H3915" s="8"/>
      <c r="I3915" s="8"/>
      <c r="J3915" s="8"/>
    </row>
    <row r="3916" spans="1:10" x14ac:dyDescent="0.35">
      <c r="A3916" s="3">
        <v>39140</v>
      </c>
      <c r="B3916" s="1">
        <v>-3.5342692132952408E-2</v>
      </c>
      <c r="C3916" s="1">
        <v>9.1810220042849982E-3</v>
      </c>
      <c r="D3916" s="1">
        <v>-8.6667367440456736E-3</v>
      </c>
      <c r="E3916" s="8"/>
      <c r="F3916" s="8"/>
      <c r="G3916" s="8"/>
      <c r="H3916" s="8"/>
      <c r="I3916" s="8"/>
      <c r="J3916" s="8"/>
    </row>
    <row r="3917" spans="1:10" x14ac:dyDescent="0.35">
      <c r="A3917" s="3">
        <v>39141</v>
      </c>
      <c r="B3917" s="1">
        <v>5.5455510526350909E-3</v>
      </c>
      <c r="C3917" s="1">
        <v>-2.9472662578271143E-3</v>
      </c>
      <c r="D3917" s="1">
        <v>-5.5034447590276182E-3</v>
      </c>
      <c r="E3917" s="8"/>
      <c r="F3917" s="8"/>
      <c r="G3917" s="8"/>
      <c r="H3917" s="8"/>
      <c r="I3917" s="8"/>
      <c r="J3917" s="8"/>
    </row>
    <row r="3918" spans="1:10" x14ac:dyDescent="0.35">
      <c r="A3918" s="3">
        <v>39142</v>
      </c>
      <c r="B3918" s="1">
        <v>-2.5978754748646397E-3</v>
      </c>
      <c r="C3918" s="1">
        <v>-3.1118718159953021E-4</v>
      </c>
      <c r="D3918" s="1">
        <v>-7.2163784145802901E-3</v>
      </c>
      <c r="E3918" s="8"/>
      <c r="F3918" s="8"/>
      <c r="G3918" s="8"/>
      <c r="H3918" s="8"/>
      <c r="I3918" s="8"/>
      <c r="J3918" s="8"/>
    </row>
    <row r="3919" spans="1:10" x14ac:dyDescent="0.35">
      <c r="A3919" s="3">
        <v>39143</v>
      </c>
      <c r="B3919" s="1">
        <v>-1.1468262190986938E-2</v>
      </c>
      <c r="C3919" s="1">
        <v>3.2584534394265426E-3</v>
      </c>
      <c r="D3919" s="1">
        <v>-9.789451077159143E-3</v>
      </c>
      <c r="E3919" s="8"/>
      <c r="F3919" s="8"/>
      <c r="G3919" s="8"/>
      <c r="H3919" s="8"/>
      <c r="I3919" s="8"/>
      <c r="J3919" s="8"/>
    </row>
    <row r="3920" spans="1:10" x14ac:dyDescent="0.35">
      <c r="A3920" s="3">
        <v>39146</v>
      </c>
      <c r="B3920" s="1">
        <v>-9.4521742815995829E-3</v>
      </c>
      <c r="C3920" s="1">
        <v>-3.1027123824915081E-4</v>
      </c>
      <c r="D3920" s="1">
        <v>-1.2428543389730342E-2</v>
      </c>
      <c r="E3920" s="8"/>
      <c r="F3920" s="8"/>
      <c r="G3920" s="8"/>
      <c r="H3920" s="8"/>
      <c r="I3920" s="8"/>
      <c r="J3920" s="8"/>
    </row>
    <row r="3921" spans="1:10" x14ac:dyDescent="0.35">
      <c r="A3921" s="3">
        <v>39147</v>
      </c>
      <c r="B3921" s="1">
        <v>1.5374752670107978E-2</v>
      </c>
      <c r="C3921" s="1">
        <v>-7.7190277858182703E-4</v>
      </c>
      <c r="D3921" s="1">
        <v>9.3593837867332035E-3</v>
      </c>
      <c r="E3921" s="8"/>
      <c r="F3921" s="8"/>
      <c r="G3921" s="8"/>
      <c r="H3921" s="8"/>
      <c r="I3921" s="8"/>
      <c r="J3921" s="8"/>
    </row>
    <row r="3922" spans="1:10" x14ac:dyDescent="0.35">
      <c r="A3922" s="3">
        <v>39148</v>
      </c>
      <c r="B3922" s="1">
        <v>-2.4682689453708983E-3</v>
      </c>
      <c r="C3922" s="1">
        <v>2.2385535051579566E-3</v>
      </c>
      <c r="D3922" s="1">
        <v>1.0387313703554744E-2</v>
      </c>
      <c r="E3922" s="8"/>
      <c r="F3922" s="8"/>
      <c r="G3922" s="8"/>
      <c r="H3922" s="8"/>
      <c r="I3922" s="8"/>
      <c r="J3922" s="8"/>
    </row>
    <row r="3923" spans="1:10" x14ac:dyDescent="0.35">
      <c r="A3923" s="3">
        <v>39149</v>
      </c>
      <c r="B3923" s="1">
        <v>7.1013162346603787E-3</v>
      </c>
      <c r="C3923" s="1">
        <v>-5.3612566729180041E-4</v>
      </c>
      <c r="D3923" s="1">
        <v>2.9044080286791409E-3</v>
      </c>
      <c r="E3923" s="8"/>
      <c r="F3923" s="8"/>
      <c r="G3923" s="8"/>
      <c r="H3923" s="8"/>
      <c r="I3923" s="8"/>
      <c r="J3923" s="8"/>
    </row>
    <row r="3924" spans="1:10" x14ac:dyDescent="0.35">
      <c r="A3924" s="3">
        <v>39150</v>
      </c>
      <c r="B3924" s="1">
        <v>6.8455545789571949E-4</v>
      </c>
      <c r="C3924" s="1">
        <v>-6.6837581880701937E-3</v>
      </c>
      <c r="D3924" s="1">
        <v>-1.0667006789509522E-2</v>
      </c>
      <c r="E3924" s="8"/>
      <c r="F3924" s="8"/>
      <c r="G3924" s="8"/>
      <c r="H3924" s="8"/>
      <c r="I3924" s="8"/>
      <c r="J3924" s="8"/>
    </row>
    <row r="3925" spans="1:10" x14ac:dyDescent="0.35">
      <c r="A3925" s="3">
        <v>39153</v>
      </c>
      <c r="B3925" s="1">
        <v>2.6695632433766823E-3</v>
      </c>
      <c r="C3925" s="1">
        <v>3.1162381092081741E-3</v>
      </c>
      <c r="D3925" s="1">
        <v>-3.1678089635752359E-3</v>
      </c>
      <c r="E3925" s="8"/>
      <c r="F3925" s="8"/>
      <c r="G3925" s="8"/>
      <c r="H3925" s="8"/>
      <c r="I3925" s="8"/>
      <c r="J3925" s="8"/>
    </row>
    <row r="3926" spans="1:10" x14ac:dyDescent="0.35">
      <c r="A3926" s="3">
        <v>39154</v>
      </c>
      <c r="B3926" s="1">
        <v>-2.0578557428857971E-2</v>
      </c>
      <c r="C3926" s="1">
        <v>4.4888086078191461E-3</v>
      </c>
      <c r="D3926" s="1">
        <v>-6.5933100683721654E-3</v>
      </c>
      <c r="E3926" s="8"/>
      <c r="F3926" s="8"/>
      <c r="G3926" s="8"/>
      <c r="H3926" s="8"/>
      <c r="I3926" s="8"/>
      <c r="J3926" s="8"/>
    </row>
    <row r="3927" spans="1:10" x14ac:dyDescent="0.35">
      <c r="A3927" s="3">
        <v>39155</v>
      </c>
      <c r="B3927" s="1">
        <v>6.6688130497879784E-3</v>
      </c>
      <c r="C3927" s="1">
        <v>-2.0111794800839462E-3</v>
      </c>
      <c r="D3927" s="1">
        <v>6.5687089291165839E-4</v>
      </c>
      <c r="E3927" s="8"/>
      <c r="F3927" s="8"/>
      <c r="G3927" s="8"/>
      <c r="H3927" s="8"/>
      <c r="I3927" s="8"/>
      <c r="J3927" s="8"/>
    </row>
    <row r="3928" spans="1:10" x14ac:dyDescent="0.35">
      <c r="A3928" s="3">
        <v>39156</v>
      </c>
      <c r="B3928" s="1">
        <v>3.6769905969712738E-3</v>
      </c>
      <c r="C3928" s="1">
        <v>-1.1582624003563782E-3</v>
      </c>
      <c r="D3928" s="1">
        <v>2.3151844687438676E-3</v>
      </c>
      <c r="E3928" s="8"/>
      <c r="F3928" s="8"/>
      <c r="G3928" s="8"/>
      <c r="H3928" s="8"/>
      <c r="I3928" s="8"/>
      <c r="J3928" s="8"/>
    </row>
    <row r="3929" spans="1:10" x14ac:dyDescent="0.35">
      <c r="A3929" s="3">
        <v>39157</v>
      </c>
      <c r="B3929" s="1">
        <v>-3.8355994534455973E-3</v>
      </c>
      <c r="C3929" s="1">
        <v>-8.5697007529892918E-4</v>
      </c>
      <c r="D3929" s="1">
        <v>1.1011570185711491E-3</v>
      </c>
      <c r="E3929" s="8"/>
      <c r="F3929" s="8"/>
      <c r="G3929" s="8"/>
      <c r="H3929" s="8"/>
      <c r="I3929" s="8"/>
      <c r="J3929" s="8"/>
    </row>
    <row r="3930" spans="1:10" x14ac:dyDescent="0.35">
      <c r="A3930" s="3">
        <v>39160</v>
      </c>
      <c r="B3930" s="1">
        <v>1.0835492046144908E-2</v>
      </c>
      <c r="C3930" s="1">
        <v>-2.0193018396807991E-3</v>
      </c>
      <c r="D3930" s="1">
        <v>-6.0394371720869197E-4</v>
      </c>
      <c r="E3930" s="8"/>
      <c r="F3930" s="8"/>
      <c r="G3930" s="8"/>
      <c r="H3930" s="8"/>
      <c r="I3930" s="8"/>
      <c r="J3930" s="8"/>
    </row>
    <row r="3931" spans="1:10" x14ac:dyDescent="0.35">
      <c r="A3931" s="3">
        <v>39161</v>
      </c>
      <c r="B3931" s="1">
        <v>6.3135652308558944E-3</v>
      </c>
      <c r="C3931" s="1">
        <v>1.867995561862866E-3</v>
      </c>
      <c r="D3931" s="1">
        <v>5.1647472066440093E-4</v>
      </c>
      <c r="E3931" s="8"/>
      <c r="F3931" s="8"/>
      <c r="G3931" s="8"/>
      <c r="H3931" s="8"/>
      <c r="I3931" s="8"/>
      <c r="J3931" s="8"/>
    </row>
    <row r="3932" spans="1:10" x14ac:dyDescent="0.35">
      <c r="A3932" s="3">
        <v>39162</v>
      </c>
      <c r="B3932" s="1">
        <v>1.6936574454318395E-2</v>
      </c>
      <c r="C3932" s="1">
        <v>2.2420310260364575E-3</v>
      </c>
      <c r="D3932" s="1">
        <v>3.4736789911838893E-3</v>
      </c>
      <c r="E3932" s="8"/>
      <c r="F3932" s="8"/>
      <c r="G3932" s="8"/>
      <c r="H3932" s="8"/>
      <c r="I3932" s="8"/>
      <c r="J3932" s="8"/>
    </row>
    <row r="3933" spans="1:10" x14ac:dyDescent="0.35">
      <c r="A3933" s="3">
        <v>39163</v>
      </c>
      <c r="B3933" s="1">
        <v>-3.48483056795814E-4</v>
      </c>
      <c r="C3933" s="1">
        <v>-5.5175338051228987E-3</v>
      </c>
      <c r="D3933" s="1">
        <v>1.5148744865362433E-2</v>
      </c>
      <c r="E3933" s="8"/>
      <c r="F3933" s="8"/>
      <c r="G3933" s="8"/>
      <c r="H3933" s="8"/>
      <c r="I3933" s="8"/>
      <c r="J3933" s="8"/>
    </row>
    <row r="3934" spans="1:10" x14ac:dyDescent="0.35">
      <c r="A3934" s="3">
        <v>39164</v>
      </c>
      <c r="B3934" s="1">
        <v>1.0938290328232003E-3</v>
      </c>
      <c r="C3934" s="1">
        <v>-1.8656800579460709E-3</v>
      </c>
      <c r="D3934" s="1">
        <v>-4.1815367014892604E-3</v>
      </c>
      <c r="E3934" s="8"/>
      <c r="F3934" s="8"/>
      <c r="G3934" s="8"/>
      <c r="H3934" s="8"/>
      <c r="I3934" s="8"/>
      <c r="J3934" s="8"/>
    </row>
    <row r="3935" spans="1:10" x14ac:dyDescent="0.35">
      <c r="A3935" s="3">
        <v>39167</v>
      </c>
      <c r="B3935" s="1">
        <v>9.6742432578508656E-4</v>
      </c>
      <c r="C3935" s="1">
        <v>1.9500177122284375E-3</v>
      </c>
      <c r="D3935" s="1">
        <v>3.2700283362376826E-3</v>
      </c>
      <c r="E3935" s="8"/>
      <c r="F3935" s="8"/>
      <c r="G3935" s="8"/>
      <c r="H3935" s="8"/>
      <c r="I3935" s="8"/>
      <c r="J3935" s="8"/>
    </row>
    <row r="3936" spans="1:10" x14ac:dyDescent="0.35">
      <c r="A3936" s="3">
        <v>39168</v>
      </c>
      <c r="B3936" s="1">
        <v>-6.2035501151295686E-3</v>
      </c>
      <c r="C3936" s="1">
        <v>-1.9500177122285297E-3</v>
      </c>
      <c r="D3936" s="1">
        <v>1.0600518289251874E-3</v>
      </c>
      <c r="E3936" s="8"/>
      <c r="F3936" s="8"/>
      <c r="G3936" s="8"/>
      <c r="H3936" s="8"/>
      <c r="I3936" s="8"/>
      <c r="J3936" s="8"/>
    </row>
    <row r="3937" spans="1:10" x14ac:dyDescent="0.35">
      <c r="A3937" s="3">
        <v>39169</v>
      </c>
      <c r="B3937" s="1">
        <v>-7.9976812878384054E-3</v>
      </c>
      <c r="C3937" s="1">
        <v>-6.2548603993470623E-4</v>
      </c>
      <c r="D3937" s="1">
        <v>7.3528939948321569E-3</v>
      </c>
      <c r="E3937" s="8"/>
      <c r="F3937" s="8"/>
      <c r="G3937" s="8"/>
      <c r="H3937" s="8"/>
      <c r="I3937" s="8"/>
      <c r="J3937" s="8"/>
    </row>
    <row r="3938" spans="1:10" x14ac:dyDescent="0.35">
      <c r="A3938" s="3">
        <v>39170</v>
      </c>
      <c r="B3938" s="1">
        <v>3.7327141404968102E-3</v>
      </c>
      <c r="C3938" s="1">
        <v>-9.3896323371544285E-4</v>
      </c>
      <c r="D3938" s="1">
        <v>8.7861817136260095E-3</v>
      </c>
      <c r="E3938" s="8"/>
      <c r="F3938" s="8"/>
      <c r="G3938" s="8"/>
      <c r="H3938" s="8"/>
      <c r="I3938" s="8"/>
      <c r="J3938" s="8"/>
    </row>
    <row r="3939" spans="1:10" x14ac:dyDescent="0.35">
      <c r="A3939" s="3">
        <v>39171</v>
      </c>
      <c r="B3939" s="1">
        <v>-1.1746543330489272E-3</v>
      </c>
      <c r="C3939" s="1">
        <v>-1.4058625078624972E-3</v>
      </c>
      <c r="D3939" s="1">
        <v>-1.9827984567031345E-3</v>
      </c>
      <c r="E3939" s="8"/>
      <c r="F3939" s="8"/>
      <c r="G3939" s="8"/>
      <c r="H3939" s="8"/>
      <c r="I3939" s="8"/>
      <c r="J3939" s="8"/>
    </row>
    <row r="3940" spans="1:10" x14ac:dyDescent="0.35">
      <c r="A3940" s="3">
        <v>39174</v>
      </c>
      <c r="B3940" s="1">
        <v>2.5936522810858778E-3</v>
      </c>
      <c r="C3940" s="1">
        <v>4.6601679351111834E-4</v>
      </c>
      <c r="D3940" s="1">
        <v>-2.4783167699472647E-3</v>
      </c>
      <c r="E3940" s="8"/>
      <c r="F3940" s="8"/>
      <c r="G3940" s="8"/>
      <c r="H3940" s="8"/>
      <c r="I3940" s="8"/>
      <c r="J3940" s="8"/>
    </row>
    <row r="3941" spans="1:10" x14ac:dyDescent="0.35">
      <c r="A3941" s="3">
        <v>39175</v>
      </c>
      <c r="B3941" s="1">
        <v>9.2373277642798391E-3</v>
      </c>
      <c r="C3941" s="1">
        <v>-1.7211051536539883E-3</v>
      </c>
      <c r="D3941" s="1">
        <v>-3.5807651910868665E-3</v>
      </c>
      <c r="E3941" s="8"/>
      <c r="F3941" s="8"/>
      <c r="G3941" s="8"/>
      <c r="H3941" s="8"/>
      <c r="I3941" s="8"/>
      <c r="J3941" s="8"/>
    </row>
    <row r="3942" spans="1:10" x14ac:dyDescent="0.35">
      <c r="A3942" s="3">
        <v>39176</v>
      </c>
      <c r="B3942" s="1">
        <v>1.1122157176475702E-3</v>
      </c>
      <c r="C3942" s="1">
        <v>1.0940502573322083E-3</v>
      </c>
      <c r="D3942" s="1">
        <v>1.2199388763414695E-2</v>
      </c>
      <c r="E3942" s="8"/>
      <c r="F3942" s="8"/>
      <c r="G3942" s="8"/>
      <c r="H3942" s="8"/>
      <c r="I3942" s="8"/>
      <c r="J3942" s="8"/>
    </row>
    <row r="3943" spans="1:10" x14ac:dyDescent="0.35">
      <c r="A3943" s="3">
        <v>39177</v>
      </c>
      <c r="B3943" s="1">
        <v>3.0453038140440688E-3</v>
      </c>
      <c r="C3943" s="1">
        <v>-1.8835273334689279E-3</v>
      </c>
      <c r="D3943" s="1">
        <v>3.4801324774558656E-3</v>
      </c>
      <c r="E3943" s="8"/>
      <c r="F3943" s="8"/>
      <c r="G3943" s="8"/>
      <c r="H3943" s="8"/>
      <c r="I3943" s="8"/>
      <c r="J3943" s="8"/>
    </row>
    <row r="3944" spans="1:10" x14ac:dyDescent="0.35">
      <c r="A3944" s="3">
        <v>39181</v>
      </c>
      <c r="B3944" s="1">
        <v>5.8856727118576906E-4</v>
      </c>
      <c r="C3944" s="1">
        <v>6.3200330062116144E-4</v>
      </c>
      <c r="D3944" s="1">
        <v>-6.7110071474845382E-3</v>
      </c>
      <c r="E3944" s="8"/>
      <c r="F3944" s="8"/>
      <c r="G3944" s="8"/>
      <c r="H3944" s="8"/>
      <c r="I3944" s="8"/>
      <c r="J3944" s="8"/>
    </row>
    <row r="3945" spans="1:10" x14ac:dyDescent="0.35">
      <c r="A3945" s="3">
        <v>39182</v>
      </c>
      <c r="B3945" s="1">
        <v>2.6132057733051894E-3</v>
      </c>
      <c r="C3945" s="1">
        <v>1.5782629590426322E-3</v>
      </c>
      <c r="D3945" s="1">
        <v>9.5595486701236382E-3</v>
      </c>
      <c r="E3945" s="8"/>
      <c r="F3945" s="8"/>
      <c r="G3945" s="8"/>
      <c r="H3945" s="8"/>
      <c r="I3945" s="8"/>
      <c r="J3945" s="8"/>
    </row>
    <row r="3946" spans="1:10" x14ac:dyDescent="0.35">
      <c r="A3946" s="3">
        <v>39183</v>
      </c>
      <c r="B3946" s="1">
        <v>-6.5945114053618595E-3</v>
      </c>
      <c r="C3946" s="1">
        <v>-1.1087894009863175E-3</v>
      </c>
      <c r="D3946" s="1">
        <v>1.3499884038773412E-4</v>
      </c>
      <c r="E3946" s="8"/>
      <c r="F3946" s="8"/>
      <c r="G3946" s="8"/>
      <c r="H3946" s="8"/>
      <c r="I3946" s="8"/>
      <c r="J3946" s="8"/>
    </row>
    <row r="3947" spans="1:10" x14ac:dyDescent="0.35">
      <c r="A3947" s="3">
        <v>39184</v>
      </c>
      <c r="B3947" s="1">
        <v>6.1870795668692979E-3</v>
      </c>
      <c r="C3947" s="1">
        <v>1.6213056666015011E-4</v>
      </c>
      <c r="D3947" s="1">
        <v>5.1066591011231016E-4</v>
      </c>
      <c r="E3947" s="8"/>
      <c r="F3947" s="8"/>
      <c r="G3947" s="8"/>
      <c r="H3947" s="8"/>
      <c r="I3947" s="8"/>
      <c r="J3947" s="8"/>
    </row>
    <row r="3948" spans="1:10" x14ac:dyDescent="0.35">
      <c r="A3948" s="3">
        <v>39185</v>
      </c>
      <c r="B3948" s="1">
        <v>3.4819816953198814E-3</v>
      </c>
      <c r="C3948" s="1">
        <v>-1.8960104067438279E-3</v>
      </c>
      <c r="D3948" s="1">
        <v>2.5988788437755193E-3</v>
      </c>
      <c r="E3948" s="8"/>
      <c r="F3948" s="8"/>
      <c r="G3948" s="8"/>
      <c r="H3948" s="8"/>
      <c r="I3948" s="8"/>
      <c r="J3948" s="8"/>
    </row>
    <row r="3949" spans="1:10" x14ac:dyDescent="0.35">
      <c r="A3949" s="3">
        <v>39188</v>
      </c>
      <c r="B3949" s="1">
        <v>1.069389786644563E-2</v>
      </c>
      <c r="C3949" s="1">
        <v>2.0495835419851332E-3</v>
      </c>
      <c r="D3949" s="1">
        <v>-1.0057486580141413E-2</v>
      </c>
      <c r="E3949" s="8"/>
      <c r="F3949" s="8"/>
      <c r="G3949" s="8"/>
      <c r="H3949" s="8"/>
      <c r="I3949" s="8"/>
      <c r="J3949" s="8"/>
    </row>
    <row r="3950" spans="1:10" x14ac:dyDescent="0.35">
      <c r="A3950" s="3">
        <v>39189</v>
      </c>
      <c r="B3950" s="1">
        <v>2.0476545871299916E-3</v>
      </c>
      <c r="C3950" s="1">
        <v>3.6191967427957185E-3</v>
      </c>
      <c r="D3950" s="1">
        <v>-2.2943825903497649E-3</v>
      </c>
      <c r="E3950" s="8"/>
      <c r="F3950" s="8"/>
      <c r="G3950" s="8"/>
      <c r="H3950" s="8"/>
      <c r="I3950" s="8"/>
      <c r="J3950" s="8"/>
    </row>
    <row r="3951" spans="1:10" x14ac:dyDescent="0.35">
      <c r="A3951" s="3">
        <v>39190</v>
      </c>
      <c r="B3951" s="1">
        <v>6.9293951780517705E-4</v>
      </c>
      <c r="C3951" s="1">
        <v>2.6655590108534003E-3</v>
      </c>
      <c r="D3951" s="1">
        <v>-1.2573219548479304E-3</v>
      </c>
      <c r="E3951" s="8"/>
      <c r="F3951" s="8"/>
      <c r="G3951" s="8"/>
      <c r="H3951" s="8"/>
      <c r="I3951" s="8"/>
      <c r="J3951" s="8"/>
    </row>
    <row r="3952" spans="1:10" x14ac:dyDescent="0.35">
      <c r="A3952" s="3">
        <v>39191</v>
      </c>
      <c r="B3952" s="1">
        <v>-1.2027603778014199E-3</v>
      </c>
      <c r="C3952" s="1">
        <v>-1.2554929458319796E-3</v>
      </c>
      <c r="D3952" s="1">
        <v>-1.3894156748528986E-3</v>
      </c>
      <c r="E3952" s="8"/>
      <c r="F3952" s="8"/>
      <c r="G3952" s="8"/>
      <c r="H3952" s="8"/>
      <c r="I3952" s="8"/>
      <c r="J3952" s="8"/>
    </row>
    <row r="3953" spans="1:10" x14ac:dyDescent="0.35">
      <c r="A3953" s="3">
        <v>39192</v>
      </c>
      <c r="B3953" s="1">
        <v>9.2180898279725764E-3</v>
      </c>
      <c r="C3953" s="1">
        <v>-1.5280265566795751E-4</v>
      </c>
      <c r="D3953" s="1">
        <v>4.1018716903955732E-3</v>
      </c>
      <c r="E3953" s="8"/>
      <c r="F3953" s="8"/>
      <c r="G3953" s="8"/>
      <c r="H3953" s="8"/>
      <c r="I3953" s="8"/>
      <c r="J3953" s="8"/>
    </row>
    <row r="3954" spans="1:10" x14ac:dyDescent="0.35">
      <c r="A3954" s="3">
        <v>39195</v>
      </c>
      <c r="B3954" s="1">
        <v>-2.3066971863989105E-3</v>
      </c>
      <c r="C3954" s="1">
        <v>1.7219227014518979E-3</v>
      </c>
      <c r="D3954" s="1">
        <v>7.2967176503841045E-3</v>
      </c>
      <c r="E3954" s="8"/>
      <c r="F3954" s="8"/>
      <c r="G3954" s="8"/>
      <c r="H3954" s="8"/>
      <c r="I3954" s="8"/>
      <c r="J3954" s="8"/>
    </row>
    <row r="3955" spans="1:10" x14ac:dyDescent="0.35">
      <c r="A3955" s="3">
        <v>39196</v>
      </c>
      <c r="B3955" s="1">
        <v>-3.5119236922782053E-4</v>
      </c>
      <c r="C3955" s="1">
        <v>2.1926398761075651E-3</v>
      </c>
      <c r="D3955" s="1">
        <v>-1.0273226865824586E-2</v>
      </c>
      <c r="E3955" s="8"/>
      <c r="F3955" s="8"/>
      <c r="G3955" s="8"/>
      <c r="H3955" s="8"/>
      <c r="I3955" s="8"/>
      <c r="J3955" s="8"/>
    </row>
    <row r="3956" spans="1:10" x14ac:dyDescent="0.35">
      <c r="A3956" s="3">
        <v>39197</v>
      </c>
      <c r="B3956" s="1">
        <v>1.0088027404093753E-2</v>
      </c>
      <c r="C3956" s="1">
        <v>-1.8791111072749909E-3</v>
      </c>
      <c r="D3956" s="1">
        <v>1.2640969365723538E-2</v>
      </c>
      <c r="E3956" s="8"/>
      <c r="F3956" s="8"/>
      <c r="G3956" s="8"/>
      <c r="H3956" s="8"/>
      <c r="I3956" s="8"/>
      <c r="J3956" s="8"/>
    </row>
    <row r="3957" spans="1:10" x14ac:dyDescent="0.35">
      <c r="A3957" s="3">
        <v>39198</v>
      </c>
      <c r="B3957" s="1">
        <v>-7.8269512001638336E-4</v>
      </c>
      <c r="C3957" s="1">
        <v>-3.1397200046677527E-3</v>
      </c>
      <c r="D3957" s="1">
        <v>-1.2218942985697675E-2</v>
      </c>
      <c r="E3957" s="8"/>
      <c r="F3957" s="8"/>
      <c r="G3957" s="8"/>
      <c r="H3957" s="8"/>
      <c r="I3957" s="8"/>
      <c r="J3957" s="8"/>
    </row>
    <row r="3958" spans="1:10" x14ac:dyDescent="0.35">
      <c r="A3958" s="3">
        <v>39199</v>
      </c>
      <c r="B3958" s="1">
        <v>-1.2046902622057603E-4</v>
      </c>
      <c r="C3958" s="1">
        <v>-1.0969808618202833E-3</v>
      </c>
      <c r="D3958" s="1">
        <v>1.0822289471464156E-2</v>
      </c>
      <c r="E3958" s="8"/>
      <c r="F3958" s="8"/>
      <c r="G3958" s="8"/>
      <c r="H3958" s="8"/>
      <c r="I3958" s="8"/>
      <c r="J3958" s="8"/>
    </row>
    <row r="3959" spans="1:10" x14ac:dyDescent="0.35">
      <c r="A3959" s="3">
        <v>39202</v>
      </c>
      <c r="B3959" s="1">
        <v>-7.8617813645522894E-3</v>
      </c>
      <c r="C3959" s="1">
        <v>5.489833862555478E-3</v>
      </c>
      <c r="D3959" s="1">
        <v>-1.5999435613570936E-3</v>
      </c>
      <c r="E3959" s="8"/>
      <c r="F3959" s="8"/>
      <c r="G3959" s="8"/>
      <c r="H3959" s="8"/>
      <c r="I3959" s="8"/>
      <c r="J3959" s="8"/>
    </row>
    <row r="3960" spans="1:10" x14ac:dyDescent="0.35">
      <c r="A3960" s="3">
        <v>39203</v>
      </c>
      <c r="B3960" s="1">
        <v>2.6476518412585975E-3</v>
      </c>
      <c r="C3960" s="1">
        <v>-9.3970249671424032E-4</v>
      </c>
      <c r="D3960" s="1">
        <v>-4.9674362999434609E-4</v>
      </c>
      <c r="E3960" s="8"/>
      <c r="F3960" s="8"/>
      <c r="G3960" s="8"/>
      <c r="H3960" s="8"/>
      <c r="I3960" s="8"/>
      <c r="J3960" s="8"/>
    </row>
    <row r="3961" spans="1:10" x14ac:dyDescent="0.35">
      <c r="A3961" s="3">
        <v>39204</v>
      </c>
      <c r="B3961" s="1">
        <v>6.4515920138555971E-3</v>
      </c>
      <c r="C3961" s="1">
        <v>-3.134304993532261E-4</v>
      </c>
      <c r="D3961" s="1">
        <v>-3.9039514018944779E-3</v>
      </c>
      <c r="E3961" s="8"/>
      <c r="F3961" s="8"/>
      <c r="G3961" s="8"/>
      <c r="H3961" s="8"/>
      <c r="I3961" s="8"/>
      <c r="J3961" s="8"/>
    </row>
    <row r="3962" spans="1:10" x14ac:dyDescent="0.35">
      <c r="A3962" s="3">
        <v>39205</v>
      </c>
      <c r="B3962" s="1">
        <v>4.3157712461028242E-3</v>
      </c>
      <c r="C3962" s="1">
        <v>-2.1967684967974738E-3</v>
      </c>
      <c r="D3962" s="1">
        <v>7.8623101585591649E-3</v>
      </c>
      <c r="E3962" s="8"/>
      <c r="F3962" s="8"/>
      <c r="G3962" s="8"/>
      <c r="H3962" s="8"/>
      <c r="I3962" s="8"/>
      <c r="J3962" s="8"/>
    </row>
    <row r="3963" spans="1:10" x14ac:dyDescent="0.35">
      <c r="A3963" s="3">
        <v>39206</v>
      </c>
      <c r="B3963" s="1">
        <v>2.147600068780669E-3</v>
      </c>
      <c r="C3963" s="1">
        <v>2.6626431849346628E-3</v>
      </c>
      <c r="D3963" s="1">
        <v>2.5971208440215194E-3</v>
      </c>
      <c r="E3963" s="8"/>
      <c r="F3963" s="8"/>
      <c r="G3963" s="8"/>
      <c r="H3963" s="8"/>
      <c r="I3963" s="8"/>
      <c r="J3963" s="8"/>
    </row>
    <row r="3964" spans="1:10" x14ac:dyDescent="0.35">
      <c r="A3964" s="3">
        <v>39209</v>
      </c>
      <c r="B3964" s="1">
        <v>2.5604471551929587E-3</v>
      </c>
      <c r="C3964" s="1">
        <v>3.132845368904339E-4</v>
      </c>
      <c r="D3964" s="1">
        <v>-7.2025194162076353E-3</v>
      </c>
      <c r="E3964" s="8"/>
      <c r="F3964" s="8"/>
      <c r="G3964" s="8"/>
      <c r="H3964" s="8"/>
      <c r="I3964" s="8"/>
      <c r="J3964" s="8"/>
    </row>
    <row r="3965" spans="1:10" x14ac:dyDescent="0.35">
      <c r="A3965" s="3">
        <v>39210</v>
      </c>
      <c r="B3965" s="1">
        <v>-1.1666447034482518E-3</v>
      </c>
      <c r="C3965" s="1">
        <v>1.5237321308391772E-4</v>
      </c>
      <c r="D3965" s="1">
        <v>-4.7844379854371372E-3</v>
      </c>
      <c r="E3965" s="8"/>
      <c r="F3965" s="8"/>
      <c r="G3965" s="8"/>
      <c r="H3965" s="8"/>
      <c r="I3965" s="8"/>
      <c r="J3965" s="8"/>
    </row>
    <row r="3966" spans="1:10" x14ac:dyDescent="0.35">
      <c r="A3966" s="3">
        <v>39211</v>
      </c>
      <c r="B3966" s="1">
        <v>3.2182261328847312E-3</v>
      </c>
      <c r="C3966" s="1">
        <v>-3.4425193192696934E-3</v>
      </c>
      <c r="D3966" s="1">
        <v>-1.2515321994440826E-3</v>
      </c>
      <c r="E3966" s="8"/>
      <c r="F3966" s="8"/>
      <c r="G3966" s="8"/>
      <c r="H3966" s="8"/>
      <c r="I3966" s="8"/>
      <c r="J3966" s="8"/>
    </row>
    <row r="3967" spans="1:10" x14ac:dyDescent="0.35">
      <c r="A3967" s="3">
        <v>39212</v>
      </c>
      <c r="B3967" s="1">
        <v>-1.4054591294918805E-2</v>
      </c>
      <c r="C3967" s="1">
        <v>1.7396990890226089E-3</v>
      </c>
      <c r="D3967" s="1">
        <v>-3.7357231925012144E-3</v>
      </c>
      <c r="E3967" s="8"/>
      <c r="F3967" s="8"/>
      <c r="G3967" s="8"/>
      <c r="H3967" s="8"/>
      <c r="I3967" s="8"/>
      <c r="J3967" s="8"/>
    </row>
    <row r="3968" spans="1:10" x14ac:dyDescent="0.35">
      <c r="A3968" s="3">
        <v>39213</v>
      </c>
      <c r="B3968" s="1">
        <v>9.59531203234632E-3</v>
      </c>
      <c r="C3968" s="1">
        <v>-1.8161455192238405E-3</v>
      </c>
      <c r="D3968" s="1">
        <v>1.3695991937760556E-2</v>
      </c>
      <c r="E3968" s="8"/>
      <c r="F3968" s="8"/>
      <c r="G3968" s="8"/>
      <c r="H3968" s="8"/>
      <c r="I3968" s="8"/>
      <c r="J3968" s="8"/>
    </row>
    <row r="3969" spans="1:10" x14ac:dyDescent="0.35">
      <c r="A3969" s="3">
        <v>39216</v>
      </c>
      <c r="B3969" s="1">
        <v>-1.7946166331975536E-3</v>
      </c>
      <c r="C3969" s="1">
        <v>-1.5046353248602058E-3</v>
      </c>
      <c r="D3969" s="1">
        <v>-6.2532485692609616E-3</v>
      </c>
      <c r="E3969" s="8"/>
      <c r="F3969" s="8"/>
      <c r="G3969" s="8"/>
      <c r="H3969" s="8"/>
      <c r="I3969" s="8"/>
      <c r="J3969" s="8"/>
    </row>
    <row r="3970" spans="1:10" x14ac:dyDescent="0.35">
      <c r="A3970" s="3">
        <v>39217</v>
      </c>
      <c r="B3970" s="1">
        <v>-1.3047792713652155E-3</v>
      </c>
      <c r="C3970" s="1">
        <v>-1.7540129661910435E-3</v>
      </c>
      <c r="D3970" s="1">
        <v>5.5656773079920908E-3</v>
      </c>
      <c r="E3970" s="8"/>
      <c r="F3970" s="8"/>
      <c r="G3970" s="8"/>
      <c r="H3970" s="8"/>
      <c r="I3970" s="8"/>
      <c r="J3970" s="8"/>
    </row>
    <row r="3971" spans="1:10" x14ac:dyDescent="0.35">
      <c r="A3971" s="3">
        <v>39218</v>
      </c>
      <c r="B3971" s="1">
        <v>8.5894940986099948E-3</v>
      </c>
      <c r="C3971" s="1">
        <v>3.2378729162138727E-4</v>
      </c>
      <c r="D3971" s="1">
        <v>-2.3036534399734992E-3</v>
      </c>
      <c r="E3971" s="8"/>
      <c r="F3971" s="8"/>
      <c r="G3971" s="8"/>
      <c r="H3971" s="8"/>
      <c r="I3971" s="8"/>
      <c r="J3971" s="8"/>
    </row>
    <row r="3972" spans="1:10" x14ac:dyDescent="0.35">
      <c r="A3972" s="3">
        <v>39219</v>
      </c>
      <c r="B3972" s="1">
        <v>-9.1843449726153315E-4</v>
      </c>
      <c r="C3972" s="1">
        <v>-3.9009366463562661E-3</v>
      </c>
      <c r="D3972" s="1">
        <v>3.9485330550689431E-3</v>
      </c>
      <c r="E3972" s="8"/>
      <c r="F3972" s="8"/>
      <c r="G3972" s="8"/>
      <c r="H3972" s="8"/>
      <c r="I3972" s="8"/>
      <c r="J3972" s="8"/>
    </row>
    <row r="3973" spans="1:10" x14ac:dyDescent="0.35">
      <c r="A3973" s="3">
        <v>39220</v>
      </c>
      <c r="B3973" s="1">
        <v>6.5887242141631124E-3</v>
      </c>
      <c r="C3973" s="1">
        <v>-3.9162135668228794E-3</v>
      </c>
      <c r="D3973" s="1">
        <v>-1.0290458833455845E-3</v>
      </c>
      <c r="E3973" s="8"/>
      <c r="F3973" s="8"/>
      <c r="G3973" s="8"/>
      <c r="H3973" s="8"/>
      <c r="I3973" s="8"/>
      <c r="J3973" s="8"/>
    </row>
    <row r="3974" spans="1:10" x14ac:dyDescent="0.35">
      <c r="A3974" s="3">
        <v>39223</v>
      </c>
      <c r="B3974" s="1">
        <v>1.5420709455439237E-3</v>
      </c>
      <c r="C3974" s="1">
        <v>1.3556997228479303E-3</v>
      </c>
      <c r="D3974" s="1">
        <v>9.3002414574773502E-3</v>
      </c>
      <c r="E3974" s="8"/>
      <c r="F3974" s="8"/>
      <c r="G3974" s="8"/>
      <c r="H3974" s="8"/>
      <c r="I3974" s="8"/>
      <c r="J3974" s="8"/>
    </row>
    <row r="3975" spans="1:10" x14ac:dyDescent="0.35">
      <c r="A3975" s="3">
        <v>39224</v>
      </c>
      <c r="B3975" s="1">
        <v>-6.4278735790969973E-4</v>
      </c>
      <c r="C3975" s="1">
        <v>-3.203438058851957E-3</v>
      </c>
      <c r="D3975" s="1">
        <v>-1.6830012498820723E-2</v>
      </c>
      <c r="E3975" s="8"/>
      <c r="F3975" s="8"/>
      <c r="G3975" s="8"/>
      <c r="H3975" s="8"/>
      <c r="I3975" s="8"/>
      <c r="J3975" s="8"/>
    </row>
    <row r="3976" spans="1:10" x14ac:dyDescent="0.35">
      <c r="A3976" s="3">
        <v>39225</v>
      </c>
      <c r="B3976" s="1">
        <v>-1.2079833401703894E-3</v>
      </c>
      <c r="C3976" s="1">
        <v>-2.3252619936440615E-3</v>
      </c>
      <c r="D3976" s="1">
        <v>-1.5981411696465366E-3</v>
      </c>
      <c r="E3976" s="8"/>
      <c r="F3976" s="8"/>
      <c r="G3976" s="8"/>
      <c r="H3976" s="8"/>
      <c r="I3976" s="8"/>
      <c r="J3976" s="8"/>
    </row>
    <row r="3977" spans="1:10" x14ac:dyDescent="0.35">
      <c r="A3977" s="3">
        <v>39226</v>
      </c>
      <c r="B3977" s="1">
        <v>-9.7499278855481611E-3</v>
      </c>
      <c r="C3977" s="1">
        <v>3.1896689480294437E-4</v>
      </c>
      <c r="D3977" s="1">
        <v>-6.3328681899793206E-3</v>
      </c>
      <c r="E3977" s="8"/>
      <c r="F3977" s="8"/>
      <c r="G3977" s="8"/>
      <c r="H3977" s="8"/>
      <c r="I3977" s="8"/>
      <c r="J3977" s="8"/>
    </row>
    <row r="3978" spans="1:10" x14ac:dyDescent="0.35">
      <c r="A3978" s="3">
        <v>39227</v>
      </c>
      <c r="B3978" s="1">
        <v>5.4378879982196647E-3</v>
      </c>
      <c r="C3978" s="1">
        <v>-7.2428781534243343E-4</v>
      </c>
      <c r="D3978" s="1">
        <v>1.1170899096570911E-2</v>
      </c>
      <c r="E3978" s="8"/>
      <c r="F3978" s="8"/>
      <c r="G3978" s="8"/>
      <c r="H3978" s="8"/>
      <c r="I3978" s="8"/>
      <c r="J3978" s="8"/>
    </row>
    <row r="3979" spans="1:10" x14ac:dyDescent="0.35">
      <c r="A3979" s="3">
        <v>39231</v>
      </c>
      <c r="B3979" s="1">
        <v>1.5689690215897512E-3</v>
      </c>
      <c r="C3979" s="1">
        <v>-1.3637738939916947E-3</v>
      </c>
      <c r="D3979" s="1">
        <v>-1.2799790783990335E-2</v>
      </c>
      <c r="E3979" s="8"/>
      <c r="F3979" s="8"/>
      <c r="G3979" s="8"/>
      <c r="H3979" s="8"/>
      <c r="I3979" s="8"/>
      <c r="J3979" s="8"/>
    </row>
    <row r="3980" spans="1:10" x14ac:dyDescent="0.35">
      <c r="A3980" s="3">
        <v>39232</v>
      </c>
      <c r="B3980" s="1">
        <v>7.9519107876068664E-3</v>
      </c>
      <c r="C3980" s="1">
        <v>7.7733297096882316E-5</v>
      </c>
      <c r="D3980" s="1">
        <v>8.0644445671864545E-3</v>
      </c>
      <c r="E3980" s="8"/>
      <c r="F3980" s="8"/>
      <c r="G3980" s="8"/>
      <c r="H3980" s="8"/>
      <c r="I3980" s="8"/>
      <c r="J3980" s="8"/>
    </row>
    <row r="3981" spans="1:10" x14ac:dyDescent="0.35">
      <c r="A3981" s="3">
        <v>39233</v>
      </c>
      <c r="B3981" s="1">
        <v>2.5483117572593078E-4</v>
      </c>
      <c r="C3981" s="1">
        <v>-8.8997573562087703E-4</v>
      </c>
      <c r="D3981" s="1">
        <v>7.6098356822196234E-3</v>
      </c>
      <c r="E3981" s="8"/>
      <c r="F3981" s="8"/>
      <c r="G3981" s="8"/>
      <c r="H3981" s="8"/>
      <c r="I3981" s="8"/>
      <c r="J3981" s="8"/>
    </row>
    <row r="3982" spans="1:10" x14ac:dyDescent="0.35">
      <c r="A3982" s="3">
        <v>39234</v>
      </c>
      <c r="B3982" s="1">
        <v>3.7300823174132988E-3</v>
      </c>
      <c r="C3982" s="1">
        <v>-4.8439253310184165E-3</v>
      </c>
      <c r="D3982" s="1">
        <v>7.6657226380233649E-3</v>
      </c>
      <c r="E3982" s="8"/>
      <c r="F3982" s="8"/>
      <c r="G3982" s="8"/>
      <c r="H3982" s="8"/>
      <c r="I3982" s="8"/>
      <c r="J3982" s="8"/>
    </row>
    <row r="3983" spans="1:10" x14ac:dyDescent="0.35">
      <c r="A3983" s="3">
        <v>39237</v>
      </c>
      <c r="B3983" s="1">
        <v>1.8468426849634985E-3</v>
      </c>
      <c r="C3983" s="1">
        <v>2.0998931738392332E-3</v>
      </c>
      <c r="D3983" s="1">
        <v>9.1728071482511317E-3</v>
      </c>
      <c r="E3983" s="8"/>
      <c r="F3983" s="8"/>
      <c r="G3983" s="8"/>
      <c r="H3983" s="8"/>
      <c r="I3983" s="8"/>
      <c r="J3983" s="8"/>
    </row>
    <row r="3984" spans="1:10" x14ac:dyDescent="0.35">
      <c r="A3984" s="3">
        <v>39238</v>
      </c>
      <c r="B3984" s="1">
        <v>-5.3613493328488557E-3</v>
      </c>
      <c r="C3984" s="1">
        <v>-3.7168630123698451E-3</v>
      </c>
      <c r="D3984" s="1">
        <v>-4.1412758863569651E-3</v>
      </c>
      <c r="E3984" s="8"/>
      <c r="F3984" s="8"/>
      <c r="G3984" s="8"/>
      <c r="H3984" s="8"/>
      <c r="I3984" s="8"/>
      <c r="J3984" s="8"/>
    </row>
    <row r="3985" spans="1:10" x14ac:dyDescent="0.35">
      <c r="A3985" s="3">
        <v>39239</v>
      </c>
      <c r="B3985" s="1">
        <v>-8.9032943542946812E-3</v>
      </c>
      <c r="C3985" s="1">
        <v>4.7840856133004418E-4</v>
      </c>
      <c r="D3985" s="1">
        <v>-6.0608889354627441E-3</v>
      </c>
      <c r="E3985" s="8"/>
      <c r="F3985" s="8"/>
      <c r="G3985" s="8"/>
      <c r="H3985" s="8"/>
      <c r="I3985" s="8"/>
      <c r="J3985" s="8"/>
    </row>
    <row r="3986" spans="1:10" x14ac:dyDescent="0.35">
      <c r="A3986" s="3">
        <v>39240</v>
      </c>
      <c r="B3986" s="1">
        <v>-1.7725938674770216E-2</v>
      </c>
      <c r="C3986" s="1">
        <v>-1.0103744596244295E-2</v>
      </c>
      <c r="D3986" s="1">
        <v>-3.7038757987732426E-3</v>
      </c>
      <c r="E3986" s="8"/>
      <c r="F3986" s="8"/>
      <c r="G3986" s="8"/>
      <c r="H3986" s="8"/>
      <c r="I3986" s="8"/>
      <c r="J3986" s="8"/>
    </row>
    <row r="3987" spans="1:10" x14ac:dyDescent="0.35">
      <c r="A3987" s="3">
        <v>39241</v>
      </c>
      <c r="B3987" s="1">
        <v>1.1306188027129122E-2</v>
      </c>
      <c r="C3987" s="1">
        <v>-1.6352658312903537E-3</v>
      </c>
      <c r="D3987" s="1">
        <v>-1.8832747764880458E-2</v>
      </c>
      <c r="E3987" s="8"/>
      <c r="F3987" s="8"/>
      <c r="G3987" s="8"/>
      <c r="H3987" s="8"/>
      <c r="I3987" s="8"/>
      <c r="J3987" s="8"/>
    </row>
    <row r="3988" spans="1:10" x14ac:dyDescent="0.35">
      <c r="A3988" s="3">
        <v>39244</v>
      </c>
      <c r="B3988" s="1">
        <v>9.6128673965282044E-4</v>
      </c>
      <c r="C3988" s="1">
        <v>-1.4793162622376104E-3</v>
      </c>
      <c r="D3988" s="1">
        <v>1.469445477472146E-2</v>
      </c>
      <c r="E3988" s="8"/>
      <c r="F3988" s="8"/>
      <c r="G3988" s="8"/>
      <c r="H3988" s="8"/>
      <c r="I3988" s="8"/>
      <c r="J3988" s="8"/>
    </row>
    <row r="3989" spans="1:10" x14ac:dyDescent="0.35">
      <c r="A3989" s="3">
        <v>39245</v>
      </c>
      <c r="B3989" s="1">
        <v>-1.0739180929706308E-2</v>
      </c>
      <c r="C3989" s="1">
        <v>-8.9932802924014323E-3</v>
      </c>
      <c r="D3989" s="1">
        <v>-5.5502490639160783E-3</v>
      </c>
      <c r="E3989" s="8"/>
      <c r="F3989" s="8"/>
      <c r="G3989" s="8"/>
      <c r="H3989" s="8"/>
      <c r="I3989" s="8"/>
      <c r="J3989" s="8"/>
    </row>
    <row r="3990" spans="1:10" x14ac:dyDescent="0.35">
      <c r="A3990" s="3">
        <v>39246</v>
      </c>
      <c r="B3990" s="1">
        <v>1.5070066867546436E-2</v>
      </c>
      <c r="C3990" s="1">
        <v>3.9666569299271221E-3</v>
      </c>
      <c r="D3990" s="1">
        <v>5.2760408984700554E-3</v>
      </c>
      <c r="E3990" s="8"/>
      <c r="F3990" s="8"/>
      <c r="G3990" s="8"/>
      <c r="H3990" s="8"/>
      <c r="I3990" s="8"/>
      <c r="J3990" s="8"/>
    </row>
    <row r="3991" spans="1:10" x14ac:dyDescent="0.35">
      <c r="A3991" s="3">
        <v>39247</v>
      </c>
      <c r="B3991" s="1">
        <v>4.8047903298739786E-3</v>
      </c>
      <c r="C3991" s="1">
        <v>-1.3204714849121119E-3</v>
      </c>
      <c r="D3991" s="1">
        <v>1.5286683654287659E-2</v>
      </c>
      <c r="E3991" s="8"/>
      <c r="F3991" s="8"/>
      <c r="G3991" s="8"/>
      <c r="H3991" s="8"/>
      <c r="I3991" s="8"/>
      <c r="J3991" s="8"/>
    </row>
    <row r="3992" spans="1:10" x14ac:dyDescent="0.35">
      <c r="A3992" s="3">
        <v>39248</v>
      </c>
      <c r="B3992" s="1">
        <v>6.5055139969241163E-3</v>
      </c>
      <c r="C3992" s="1">
        <v>3.7971872123096408E-3</v>
      </c>
      <c r="D3992" s="1">
        <v>9.6981282137225851E-3</v>
      </c>
      <c r="E3992" s="8"/>
      <c r="F3992" s="8"/>
      <c r="G3992" s="8"/>
      <c r="H3992" s="8"/>
      <c r="I3992" s="8"/>
      <c r="J3992" s="8"/>
    </row>
    <row r="3993" spans="1:10" x14ac:dyDescent="0.35">
      <c r="A3993" s="3">
        <v>39251</v>
      </c>
      <c r="B3993" s="1">
        <v>-1.2141152159179064E-3</v>
      </c>
      <c r="C3993" s="1">
        <v>2.1356592475862087E-3</v>
      </c>
      <c r="D3993" s="1">
        <v>-1.7835083585926623E-3</v>
      </c>
      <c r="E3993" s="8"/>
      <c r="F3993" s="8"/>
      <c r="G3993" s="8"/>
      <c r="H3993" s="8"/>
      <c r="I3993" s="8"/>
      <c r="J3993" s="8"/>
    </row>
    <row r="3994" spans="1:10" x14ac:dyDescent="0.35">
      <c r="A3994" s="3">
        <v>39252</v>
      </c>
      <c r="B3994" s="1">
        <v>1.7293421391170744E-3</v>
      </c>
      <c r="C3994" s="1">
        <v>4.3454617032728637E-3</v>
      </c>
      <c r="D3994" s="1">
        <v>-1.4365846409306106E-2</v>
      </c>
      <c r="E3994" s="8"/>
      <c r="F3994" s="8"/>
      <c r="G3994" s="8"/>
      <c r="H3994" s="8"/>
      <c r="I3994" s="8"/>
      <c r="J3994" s="8"/>
    </row>
    <row r="3995" spans="1:10" x14ac:dyDescent="0.35">
      <c r="A3995" s="3">
        <v>39253</v>
      </c>
      <c r="B3995" s="1">
        <v>-1.3694437625555845E-2</v>
      </c>
      <c r="C3995" s="1">
        <v>-2.6982978432738636E-3</v>
      </c>
      <c r="D3995" s="1">
        <v>1.40830194226359E-4</v>
      </c>
      <c r="E3995" s="8"/>
      <c r="F3995" s="8"/>
      <c r="G3995" s="8"/>
      <c r="H3995" s="8"/>
      <c r="I3995" s="8"/>
      <c r="J3995" s="8"/>
    </row>
    <row r="3996" spans="1:10" x14ac:dyDescent="0.35">
      <c r="A3996" s="3">
        <v>39254</v>
      </c>
      <c r="B3996" s="1">
        <v>6.1614083415642467E-3</v>
      </c>
      <c r="C3996" s="1">
        <v>-3.2087474639789595E-3</v>
      </c>
      <c r="D3996" s="1">
        <v>-6.6606755221888664E-3</v>
      </c>
      <c r="E3996" s="8"/>
      <c r="F3996" s="8"/>
      <c r="G3996" s="8"/>
      <c r="H3996" s="8"/>
      <c r="I3996" s="8"/>
      <c r="J3996" s="8"/>
    </row>
    <row r="3997" spans="1:10" x14ac:dyDescent="0.35">
      <c r="A3997" s="3">
        <v>39255</v>
      </c>
      <c r="B3997" s="1">
        <v>-1.2979767316439047E-2</v>
      </c>
      <c r="C3997" s="1">
        <v>1.8083905405077295E-3</v>
      </c>
      <c r="D3997" s="1">
        <v>-8.6568744346466418E-3</v>
      </c>
      <c r="E3997" s="8"/>
      <c r="F3997" s="8"/>
      <c r="G3997" s="8"/>
      <c r="H3997" s="8"/>
      <c r="I3997" s="8"/>
      <c r="J3997" s="8"/>
    </row>
    <row r="3998" spans="1:10" x14ac:dyDescent="0.35">
      <c r="A3998" s="3">
        <v>39258</v>
      </c>
      <c r="B3998" s="1">
        <v>-3.2130147962474665E-3</v>
      </c>
      <c r="C3998" s="1">
        <v>4.5900682045062714E-3</v>
      </c>
      <c r="D3998" s="1">
        <v>-3.3353144683204786E-3</v>
      </c>
      <c r="E3998" s="8"/>
      <c r="F3998" s="8"/>
      <c r="G3998" s="8"/>
      <c r="H3998" s="8"/>
      <c r="I3998" s="8"/>
      <c r="J3998" s="8"/>
    </row>
    <row r="3999" spans="1:10" x14ac:dyDescent="0.35">
      <c r="A3999" s="3">
        <v>39259</v>
      </c>
      <c r="B3999" s="1">
        <v>-3.243466595241122E-3</v>
      </c>
      <c r="C3999" s="1">
        <v>-1.7210045780201748E-3</v>
      </c>
      <c r="D3999" s="1">
        <v>-1.0093785415864054E-2</v>
      </c>
      <c r="E3999" s="8"/>
      <c r="F3999" s="8"/>
      <c r="G3999" s="8"/>
      <c r="H3999" s="8"/>
      <c r="I3999" s="8"/>
      <c r="J3999" s="8"/>
    </row>
    <row r="4000" spans="1:10" x14ac:dyDescent="0.35">
      <c r="A4000" s="3">
        <v>39260</v>
      </c>
      <c r="B4000" s="1">
        <v>8.9690288264724811E-3</v>
      </c>
      <c r="C4000" s="1">
        <v>2.5365687436664426E-3</v>
      </c>
      <c r="D4000" s="1">
        <v>2.6337725757506194E-3</v>
      </c>
      <c r="E4000" s="8"/>
      <c r="F4000" s="8"/>
      <c r="G4000" s="8"/>
      <c r="H4000" s="8"/>
      <c r="I4000" s="8"/>
      <c r="J4000" s="8"/>
    </row>
    <row r="4001" spans="1:10" x14ac:dyDescent="0.35">
      <c r="A4001" s="3">
        <v>39261</v>
      </c>
      <c r="B4001" s="1">
        <v>-4.1831975510828911E-4</v>
      </c>
      <c r="C4001" s="1">
        <v>-3.8468679695168157E-3</v>
      </c>
      <c r="D4001" s="1">
        <v>-1.8268663480876777E-3</v>
      </c>
      <c r="E4001" s="8"/>
      <c r="F4001" s="8"/>
      <c r="G4001" s="8"/>
      <c r="H4001" s="8"/>
      <c r="I4001" s="8"/>
      <c r="J4001" s="8"/>
    </row>
    <row r="4002" spans="1:10" x14ac:dyDescent="0.35">
      <c r="A4002" s="3">
        <v>39262</v>
      </c>
      <c r="B4002" s="1">
        <v>-1.568596494518186E-3</v>
      </c>
      <c r="C4002" s="1">
        <v>6.7878920945575938E-3</v>
      </c>
      <c r="D4002" s="1">
        <v>6.3764355402178129E-3</v>
      </c>
      <c r="E4002" s="8"/>
      <c r="F4002" s="8"/>
      <c r="G4002" s="8"/>
      <c r="H4002" s="8"/>
      <c r="I4002" s="8"/>
      <c r="J4002" s="8"/>
    </row>
    <row r="4003" spans="1:10" x14ac:dyDescent="0.35">
      <c r="A4003" s="3">
        <v>39265</v>
      </c>
      <c r="B4003" s="1">
        <v>1.0639313268578126E-2</v>
      </c>
      <c r="C4003" s="1">
        <v>3.0108281570794325E-3</v>
      </c>
      <c r="D4003" s="1">
        <v>5.1357276871610283E-3</v>
      </c>
      <c r="E4003" s="8"/>
      <c r="F4003" s="8"/>
      <c r="G4003" s="8"/>
      <c r="H4003" s="8"/>
      <c r="I4003" s="8"/>
      <c r="J4003" s="8"/>
    </row>
    <row r="4004" spans="1:10" x14ac:dyDescent="0.35">
      <c r="A4004" s="3">
        <v>39266</v>
      </c>
      <c r="B4004" s="1">
        <v>3.5738959959952079E-3</v>
      </c>
      <c r="C4004" s="1">
        <v>-4.0777001374547673E-3</v>
      </c>
      <c r="D4004" s="1">
        <v>-2.0614601522248445E-3</v>
      </c>
      <c r="E4004" s="8"/>
      <c r="F4004" s="8"/>
      <c r="G4004" s="8"/>
      <c r="H4004" s="8"/>
      <c r="I4004" s="8"/>
      <c r="J4004" s="8"/>
    </row>
    <row r="4005" spans="1:10" x14ac:dyDescent="0.35">
      <c r="A4005" s="3">
        <v>39268</v>
      </c>
      <c r="B4005" s="1">
        <v>3.4751022390395846E-4</v>
      </c>
      <c r="C4005" s="1">
        <v>-7.6941022848390443E-3</v>
      </c>
      <c r="D4005" s="1">
        <v>4.5698531903483417E-3</v>
      </c>
      <c r="E4005" s="8"/>
      <c r="F4005" s="8"/>
      <c r="G4005" s="8"/>
      <c r="H4005" s="8"/>
      <c r="I4005" s="8"/>
      <c r="J4005" s="8"/>
    </row>
    <row r="4006" spans="1:10" x14ac:dyDescent="0.35">
      <c r="A4006" s="3">
        <v>39269</v>
      </c>
      <c r="B4006" s="1">
        <v>3.2986050119985879E-3</v>
      </c>
      <c r="C4006" s="1">
        <v>-3.7897069688745178E-3</v>
      </c>
      <c r="D4006" s="1">
        <v>4.7893588049611252E-3</v>
      </c>
      <c r="E4006" s="8"/>
      <c r="F4006" s="8"/>
      <c r="G4006" s="8"/>
      <c r="H4006" s="8"/>
      <c r="I4006" s="8"/>
      <c r="J4006" s="8"/>
    </row>
    <row r="4007" spans="1:10" x14ac:dyDescent="0.35">
      <c r="A4007" s="3">
        <v>39272</v>
      </c>
      <c r="B4007" s="1">
        <v>9.2087953762835112E-4</v>
      </c>
      <c r="C4007" s="1">
        <v>2.881133234719726E-3</v>
      </c>
      <c r="D4007" s="1">
        <v>1.0351942876541159E-3</v>
      </c>
      <c r="E4007" s="8"/>
      <c r="F4007" s="8"/>
      <c r="G4007" s="8"/>
      <c r="H4007" s="8"/>
      <c r="I4007" s="8"/>
      <c r="J4007" s="8"/>
    </row>
    <row r="4008" spans="1:10" x14ac:dyDescent="0.35">
      <c r="A4008" s="3">
        <v>39273</v>
      </c>
      <c r="B4008" s="1">
        <v>-1.4287037429708917E-2</v>
      </c>
      <c r="C4008" s="1">
        <v>9.66954799936918E-3</v>
      </c>
      <c r="D4008" s="1">
        <v>9.1800318886418979E-3</v>
      </c>
      <c r="E4008" s="8"/>
      <c r="F4008" s="8"/>
      <c r="G4008" s="8"/>
      <c r="H4008" s="8"/>
      <c r="I4008" s="8"/>
      <c r="J4008" s="8"/>
    </row>
    <row r="4009" spans="1:10" x14ac:dyDescent="0.35">
      <c r="A4009" s="3">
        <v>39274</v>
      </c>
      <c r="B4009" s="1">
        <v>5.7050945792651488E-3</v>
      </c>
      <c r="C4009" s="1">
        <v>-3.2654162214857336E-3</v>
      </c>
      <c r="D4009" s="1">
        <v>4.7086746013490846E-5</v>
      </c>
      <c r="E4009" s="8"/>
      <c r="F4009" s="8"/>
      <c r="G4009" s="8"/>
      <c r="H4009" s="8"/>
      <c r="I4009" s="8"/>
      <c r="J4009" s="8"/>
    </row>
    <row r="4010" spans="1:10" x14ac:dyDescent="0.35">
      <c r="A4010" s="3">
        <v>39275</v>
      </c>
      <c r="B4010" s="1">
        <v>1.8875745489392165E-2</v>
      </c>
      <c r="C4010" s="1">
        <v>-3.1177707304321563E-3</v>
      </c>
      <c r="D4010" s="1">
        <v>1.4026446465018791E-3</v>
      </c>
      <c r="E4010" s="8"/>
      <c r="F4010" s="8"/>
      <c r="G4010" s="8"/>
      <c r="H4010" s="8"/>
      <c r="I4010" s="8"/>
      <c r="J4010" s="8"/>
    </row>
    <row r="4011" spans="1:10" x14ac:dyDescent="0.35">
      <c r="A4011" s="3">
        <v>39276</v>
      </c>
      <c r="B4011" s="1">
        <v>3.0965768889199313E-3</v>
      </c>
      <c r="C4011" s="1">
        <v>9.0559408321081456E-4</v>
      </c>
      <c r="D4011" s="1">
        <v>6.0324221403790521E-3</v>
      </c>
      <c r="E4011" s="8"/>
      <c r="F4011" s="8"/>
      <c r="G4011" s="8"/>
      <c r="H4011" s="8"/>
      <c r="I4011" s="8"/>
      <c r="J4011" s="8"/>
    </row>
    <row r="4012" spans="1:10" x14ac:dyDescent="0.35">
      <c r="A4012" s="3">
        <v>39279</v>
      </c>
      <c r="B4012" s="1">
        <v>-1.9213292736500157E-3</v>
      </c>
      <c r="C4012" s="1">
        <v>4.9792779496001223E-3</v>
      </c>
      <c r="D4012" s="1">
        <v>-1.9459974738480289E-2</v>
      </c>
      <c r="E4012" s="8"/>
      <c r="F4012" s="8"/>
      <c r="G4012" s="8"/>
      <c r="H4012" s="8"/>
      <c r="I4012" s="8"/>
      <c r="J4012" s="8"/>
    </row>
    <row r="4013" spans="1:10" x14ac:dyDescent="0.35">
      <c r="A4013" s="3">
        <v>39280</v>
      </c>
      <c r="B4013" s="1">
        <v>-9.6808857440734719E-5</v>
      </c>
      <c r="C4013" s="1">
        <v>-2.6881854310408372E-3</v>
      </c>
      <c r="D4013" s="1">
        <v>-7.5230721131994416E-3</v>
      </c>
      <c r="E4013" s="8"/>
      <c r="F4013" s="8"/>
      <c r="G4013" s="8"/>
      <c r="H4013" s="8"/>
      <c r="I4013" s="8"/>
      <c r="J4013" s="8"/>
    </row>
    <row r="4014" spans="1:10" x14ac:dyDescent="0.35">
      <c r="A4014" s="3">
        <v>39281</v>
      </c>
      <c r="B4014" s="1">
        <v>-2.0674913842960428E-3</v>
      </c>
      <c r="C4014" s="1">
        <v>5.2121711729128609E-3</v>
      </c>
      <c r="D4014" s="1">
        <v>1.7740703130127791E-2</v>
      </c>
      <c r="E4014" s="8"/>
      <c r="F4014" s="8"/>
      <c r="G4014" s="8"/>
      <c r="H4014" s="8"/>
      <c r="I4014" s="8"/>
      <c r="J4014" s="8"/>
    </row>
    <row r="4015" spans="1:10" x14ac:dyDescent="0.35">
      <c r="A4015" s="3">
        <v>39282</v>
      </c>
      <c r="B4015" s="1">
        <v>4.4591507299383236E-3</v>
      </c>
      <c r="C4015" s="1">
        <v>-1.2218965352141261E-3</v>
      </c>
      <c r="D4015" s="1">
        <v>8.4694080308514094E-3</v>
      </c>
      <c r="E4015" s="8"/>
      <c r="F4015" s="8"/>
      <c r="G4015" s="8"/>
      <c r="H4015" s="8"/>
      <c r="I4015" s="8"/>
      <c r="J4015" s="8"/>
    </row>
    <row r="4016" spans="1:10" x14ac:dyDescent="0.35">
      <c r="A4016" s="3">
        <v>39283</v>
      </c>
      <c r="B4016" s="1">
        <v>-1.2296166171457571E-2</v>
      </c>
      <c r="C4016" s="1">
        <v>5.3652122359214606E-3</v>
      </c>
      <c r="D4016" s="1">
        <v>-4.3459967680649966E-3</v>
      </c>
      <c r="E4016" s="8"/>
      <c r="F4016" s="8"/>
      <c r="G4016" s="8"/>
      <c r="H4016" s="8"/>
      <c r="I4016" s="8"/>
      <c r="J4016" s="8"/>
    </row>
    <row r="4017" spans="1:10" x14ac:dyDescent="0.35">
      <c r="A4017" s="3">
        <v>39286</v>
      </c>
      <c r="B4017" s="1">
        <v>4.8574877590889017E-3</v>
      </c>
      <c r="C4017" s="1">
        <v>-6.5169508191298647E-4</v>
      </c>
      <c r="D4017" s="1">
        <v>-1.8675892689438769E-2</v>
      </c>
      <c r="E4017" s="8"/>
      <c r="F4017" s="8"/>
      <c r="G4017" s="8"/>
      <c r="H4017" s="8"/>
      <c r="I4017" s="8"/>
      <c r="J4017" s="8"/>
    </row>
    <row r="4018" spans="1:10" x14ac:dyDescent="0.35">
      <c r="A4018" s="3">
        <v>39287</v>
      </c>
      <c r="B4018" s="1">
        <v>-2.0003222152723078E-2</v>
      </c>
      <c r="C4018" s="1">
        <v>1.7802947832579784E-3</v>
      </c>
      <c r="D4018" s="1">
        <v>-4.2192547934911473E-3</v>
      </c>
      <c r="E4018" s="8"/>
      <c r="F4018" s="8"/>
      <c r="G4018" s="8"/>
      <c r="H4018" s="8"/>
      <c r="I4018" s="8"/>
      <c r="J4018" s="8"/>
    </row>
    <row r="4019" spans="1:10" x14ac:dyDescent="0.35">
      <c r="A4019" s="3">
        <v>39288</v>
      </c>
      <c r="B4019" s="1">
        <v>4.6548102785352206E-3</v>
      </c>
      <c r="C4019" s="1">
        <v>2.9111093163019341E-3</v>
      </c>
      <c r="D4019" s="1">
        <v>8.3287510761241698E-4</v>
      </c>
      <c r="E4019" s="8"/>
      <c r="F4019" s="8"/>
      <c r="G4019" s="8"/>
      <c r="H4019" s="8"/>
      <c r="I4019" s="8"/>
      <c r="J4019" s="8"/>
    </row>
    <row r="4020" spans="1:10" x14ac:dyDescent="0.35">
      <c r="A4020" s="3">
        <v>39289</v>
      </c>
      <c r="B4020" s="1">
        <v>-2.3615193886306632E-2</v>
      </c>
      <c r="C4020" s="1">
        <v>1.0105530371367645E-2</v>
      </c>
      <c r="D4020" s="1">
        <v>-4.8351068216451569E-3</v>
      </c>
      <c r="E4020" s="8"/>
      <c r="F4020" s="8"/>
      <c r="G4020" s="8"/>
      <c r="H4020" s="8"/>
      <c r="I4020" s="8"/>
      <c r="J4020" s="8"/>
    </row>
    <row r="4021" spans="1:10" x14ac:dyDescent="0.35">
      <c r="A4021" s="3">
        <v>39290</v>
      </c>
      <c r="B4021" s="1">
        <v>-1.6120772961745987E-2</v>
      </c>
      <c r="C4021" s="1">
        <v>-6.3396875115428173E-4</v>
      </c>
      <c r="D4021" s="1">
        <v>9.3389611737144142E-3</v>
      </c>
      <c r="E4021" s="8"/>
      <c r="F4021" s="8"/>
      <c r="G4021" s="8"/>
      <c r="H4021" s="8"/>
      <c r="I4021" s="8"/>
      <c r="J4021" s="8"/>
    </row>
    <row r="4022" spans="1:10" x14ac:dyDescent="0.35">
      <c r="A4022" s="3">
        <v>39293</v>
      </c>
      <c r="B4022" s="1">
        <v>1.0201734652928925E-2</v>
      </c>
      <c r="C4022" s="1">
        <v>-1.4407741506434495E-3</v>
      </c>
      <c r="D4022" s="1">
        <v>7.2208379101260291E-3</v>
      </c>
      <c r="E4022" s="8"/>
      <c r="F4022" s="8"/>
      <c r="G4022" s="8"/>
      <c r="H4022" s="8"/>
      <c r="I4022" s="8"/>
      <c r="J4022" s="8"/>
    </row>
    <row r="4023" spans="1:10" x14ac:dyDescent="0.35">
      <c r="A4023" s="3">
        <v>39294</v>
      </c>
      <c r="B4023" s="1">
        <v>-1.2727283140030712E-2</v>
      </c>
      <c r="C4023" s="1">
        <v>2.3145181992403497E-3</v>
      </c>
      <c r="D4023" s="1">
        <v>5.864804987607752E-3</v>
      </c>
      <c r="E4023" s="8"/>
      <c r="F4023" s="8"/>
      <c r="G4023" s="8"/>
      <c r="H4023" s="8"/>
      <c r="I4023" s="8"/>
      <c r="J4023" s="8"/>
    </row>
    <row r="4024" spans="1:10" x14ac:dyDescent="0.35">
      <c r="A4024" s="3">
        <v>39295</v>
      </c>
      <c r="B4024" s="1">
        <v>7.2165402811302515E-3</v>
      </c>
      <c r="C4024" s="1">
        <v>9.5852668106066405E-4</v>
      </c>
      <c r="D4024" s="1">
        <v>-9.3405792051428904E-3</v>
      </c>
      <c r="E4024" s="8"/>
      <c r="F4024" s="8"/>
      <c r="G4024" s="8"/>
      <c r="H4024" s="8"/>
      <c r="I4024" s="8"/>
      <c r="J4024" s="8"/>
    </row>
    <row r="4025" spans="1:10" x14ac:dyDescent="0.35">
      <c r="A4025" s="3">
        <v>39296</v>
      </c>
      <c r="B4025" s="1">
        <v>4.3498899430010098E-3</v>
      </c>
      <c r="C4025" s="1">
        <v>6.4135730502410944E-4</v>
      </c>
      <c r="D4025" s="1">
        <v>-2.3934113869372277E-3</v>
      </c>
      <c r="E4025" s="8"/>
      <c r="F4025" s="8"/>
      <c r="G4025" s="8"/>
      <c r="H4025" s="8"/>
      <c r="I4025" s="8"/>
      <c r="J4025" s="8"/>
    </row>
    <row r="4026" spans="1:10" x14ac:dyDescent="0.35">
      <c r="A4026" s="3">
        <v>39297</v>
      </c>
      <c r="B4026" s="1">
        <v>-2.6945862470593614E-2</v>
      </c>
      <c r="C4026" s="1">
        <v>4.2141603347835999E-3</v>
      </c>
      <c r="D4026" s="1">
        <v>-4.5183981178024447E-3</v>
      </c>
      <c r="E4026" s="8"/>
      <c r="F4026" s="8"/>
      <c r="G4026" s="8"/>
      <c r="H4026" s="8"/>
      <c r="I4026" s="8"/>
      <c r="J4026" s="8"/>
    </row>
    <row r="4027" spans="1:10" x14ac:dyDescent="0.35">
      <c r="A4027" s="3">
        <v>39300</v>
      </c>
      <c r="B4027" s="1">
        <v>2.3864091109794747E-2</v>
      </c>
      <c r="C4027" s="1">
        <v>-2.3864122259459942E-3</v>
      </c>
      <c r="D4027" s="1">
        <v>-1.1937235355605803E-2</v>
      </c>
      <c r="E4027" s="8"/>
      <c r="F4027" s="8"/>
      <c r="G4027" s="8"/>
      <c r="H4027" s="8"/>
      <c r="I4027" s="8"/>
      <c r="J4027" s="8"/>
    </row>
    <row r="4028" spans="1:10" x14ac:dyDescent="0.35">
      <c r="A4028" s="3">
        <v>39301</v>
      </c>
      <c r="B4028" s="1">
        <v>6.1405310491583079E-3</v>
      </c>
      <c r="C4028" s="1">
        <v>-1.1184585223217715E-3</v>
      </c>
      <c r="D4028" s="1">
        <v>2.0566875810530158E-3</v>
      </c>
      <c r="E4028" s="8"/>
      <c r="F4028" s="8"/>
      <c r="G4028" s="8"/>
      <c r="H4028" s="8"/>
      <c r="I4028" s="8"/>
      <c r="J4028" s="8"/>
    </row>
    <row r="4029" spans="1:10" x14ac:dyDescent="0.35">
      <c r="A4029" s="3">
        <v>39302</v>
      </c>
      <c r="B4029" s="1">
        <v>1.3973732858015566E-2</v>
      </c>
      <c r="C4029" s="1">
        <v>-9.1222951601048156E-3</v>
      </c>
      <c r="D4029" s="1">
        <v>2.6907442472777579E-3</v>
      </c>
      <c r="E4029" s="8"/>
      <c r="F4029" s="8"/>
      <c r="G4029" s="8"/>
      <c r="H4029" s="8"/>
      <c r="I4029" s="8"/>
      <c r="J4029" s="8"/>
    </row>
    <row r="4030" spans="1:10" x14ac:dyDescent="0.35">
      <c r="A4030" s="3">
        <v>39303</v>
      </c>
      <c r="B4030" s="1">
        <v>-3.0098049706837764E-2</v>
      </c>
      <c r="C4030" s="1">
        <v>4.0951577857133506E-3</v>
      </c>
      <c r="D4030" s="1">
        <v>-4.3573734589829232E-3</v>
      </c>
      <c r="E4030" s="8"/>
      <c r="F4030" s="8"/>
      <c r="G4030" s="8"/>
      <c r="H4030" s="8"/>
      <c r="I4030" s="8"/>
      <c r="J4030" s="8"/>
    </row>
    <row r="4031" spans="1:10" x14ac:dyDescent="0.35">
      <c r="A4031" s="3">
        <v>39304</v>
      </c>
      <c r="B4031" s="1">
        <v>3.7843212583485024E-4</v>
      </c>
      <c r="C4031" s="1">
        <v>1.0211744392428399E-3</v>
      </c>
      <c r="D4031" s="1">
        <v>6.3236973756285175E-4</v>
      </c>
      <c r="E4031" s="8"/>
      <c r="F4031" s="8"/>
      <c r="G4031" s="8"/>
      <c r="H4031" s="8"/>
      <c r="I4031" s="8"/>
      <c r="J4031" s="8"/>
    </row>
    <row r="4032" spans="1:10" x14ac:dyDescent="0.35">
      <c r="A4032" s="3">
        <v>39307</v>
      </c>
      <c r="B4032" s="1">
        <v>-4.9543103512549502E-4</v>
      </c>
      <c r="C4032" s="1">
        <v>0</v>
      </c>
      <c r="D4032" s="1">
        <v>3.6182956188868486E-3</v>
      </c>
      <c r="E4032" s="8"/>
      <c r="F4032" s="8"/>
      <c r="G4032" s="8"/>
      <c r="H4032" s="8"/>
      <c r="I4032" s="8"/>
      <c r="J4032" s="8"/>
    </row>
    <row r="4033" spans="1:10" x14ac:dyDescent="0.35">
      <c r="A4033" s="3">
        <v>39308</v>
      </c>
      <c r="B4033" s="1">
        <v>-1.8323392635474025E-2</v>
      </c>
      <c r="C4033" s="1">
        <v>3.5872865445168004E-3</v>
      </c>
      <c r="D4033" s="1">
        <v>-1.8859331606105314E-3</v>
      </c>
      <c r="E4033" s="8"/>
      <c r="F4033" s="8"/>
      <c r="G4033" s="8"/>
      <c r="H4033" s="8"/>
      <c r="I4033" s="8"/>
      <c r="J4033" s="8"/>
    </row>
    <row r="4034" spans="1:10" x14ac:dyDescent="0.35">
      <c r="A4034" s="3">
        <v>39309</v>
      </c>
      <c r="B4034" s="1">
        <v>-1.4005396155727918E-2</v>
      </c>
      <c r="C4034" s="1">
        <v>1.716313507563464E-3</v>
      </c>
      <c r="D4034" s="1">
        <v>-2.6746165414358062E-3</v>
      </c>
      <c r="E4034" s="8"/>
      <c r="F4034" s="8"/>
      <c r="G4034" s="8"/>
      <c r="H4034" s="8"/>
      <c r="I4034" s="8"/>
      <c r="J4034" s="8"/>
    </row>
    <row r="4035" spans="1:10" x14ac:dyDescent="0.35">
      <c r="A4035" s="3">
        <v>39310</v>
      </c>
      <c r="B4035" s="1">
        <v>3.2434724332828335E-3</v>
      </c>
      <c r="C4035" s="1">
        <v>8.5291986213261242E-3</v>
      </c>
      <c r="D4035" s="1">
        <v>-3.4226577488410979E-2</v>
      </c>
      <c r="E4035" s="8"/>
      <c r="F4035" s="8"/>
      <c r="G4035" s="8"/>
      <c r="H4035" s="8"/>
      <c r="I4035" s="8"/>
      <c r="J4035" s="8"/>
    </row>
    <row r="4036" spans="1:10" x14ac:dyDescent="0.35">
      <c r="A4036" s="3">
        <v>39311</v>
      </c>
      <c r="B4036" s="1">
        <v>2.4269620884952617E-2</v>
      </c>
      <c r="C4036" s="1">
        <v>-5.3434788425840317E-3</v>
      </c>
      <c r="D4036" s="1">
        <v>1.5681196190103528E-2</v>
      </c>
      <c r="E4036" s="8"/>
      <c r="F4036" s="8"/>
      <c r="G4036" s="8"/>
      <c r="H4036" s="8"/>
      <c r="I4036" s="8"/>
      <c r="J4036" s="8"/>
    </row>
    <row r="4037" spans="1:10" x14ac:dyDescent="0.35">
      <c r="A4037" s="3">
        <v>39314</v>
      </c>
      <c r="B4037" s="1">
        <v>-2.6975711647980548E-4</v>
      </c>
      <c r="C4037" s="1">
        <v>2.4802105602990026E-3</v>
      </c>
      <c r="D4037" s="1">
        <v>-1.5026294741118249E-2</v>
      </c>
      <c r="E4037" s="8"/>
      <c r="F4037" s="8"/>
      <c r="G4037" s="8"/>
      <c r="H4037" s="8"/>
      <c r="I4037" s="8"/>
      <c r="J4037" s="8"/>
    </row>
    <row r="4038" spans="1:10" x14ac:dyDescent="0.35">
      <c r="A4038" s="3">
        <v>39315</v>
      </c>
      <c r="B4038" s="1">
        <v>1.0855024279734103E-3</v>
      </c>
      <c r="C4038" s="1">
        <v>3.6327495123564865E-3</v>
      </c>
      <c r="D4038" s="1">
        <v>-3.8736725444804905E-3</v>
      </c>
      <c r="E4038" s="8"/>
      <c r="F4038" s="8"/>
      <c r="G4038" s="8"/>
      <c r="H4038" s="8"/>
      <c r="I4038" s="8"/>
      <c r="J4038" s="8"/>
    </row>
    <row r="4039" spans="1:10" x14ac:dyDescent="0.35">
      <c r="A4039" s="3">
        <v>39316</v>
      </c>
      <c r="B4039" s="1">
        <v>1.1644854192464795E-2</v>
      </c>
      <c r="C4039" s="1">
        <v>-2.5474702008005936E-3</v>
      </c>
      <c r="D4039" s="1">
        <v>5.5815151481160043E-3</v>
      </c>
      <c r="E4039" s="8"/>
      <c r="F4039" s="8"/>
      <c r="G4039" s="8"/>
      <c r="H4039" s="8"/>
      <c r="I4039" s="8"/>
      <c r="J4039" s="8"/>
    </row>
    <row r="4040" spans="1:10" x14ac:dyDescent="0.35">
      <c r="A4040" s="3">
        <v>39317</v>
      </c>
      <c r="B4040" s="1">
        <v>-1.0729284798328043E-3</v>
      </c>
      <c r="C4040" s="1">
        <v>3.8973473114450879E-4</v>
      </c>
      <c r="D4040" s="1">
        <v>7.3832900811558848E-3</v>
      </c>
      <c r="E4040" s="8"/>
      <c r="F4040" s="8"/>
      <c r="G4040" s="8"/>
      <c r="H4040" s="8"/>
      <c r="I4040" s="8"/>
      <c r="J4040" s="8"/>
    </row>
    <row r="4041" spans="1:10" x14ac:dyDescent="0.35">
      <c r="A4041" s="3">
        <v>39318</v>
      </c>
      <c r="B4041" s="1">
        <v>1.1469021350864046E-2</v>
      </c>
      <c r="C4041" s="1">
        <v>-1.0085387637921151E-3</v>
      </c>
      <c r="D4041" s="1">
        <v>7.8540078116642147E-3</v>
      </c>
      <c r="E4041" s="8"/>
      <c r="F4041" s="8"/>
      <c r="G4041" s="8"/>
      <c r="H4041" s="8"/>
      <c r="I4041" s="8"/>
      <c r="J4041" s="8"/>
    </row>
    <row r="4042" spans="1:10" x14ac:dyDescent="0.35">
      <c r="A4042" s="3">
        <v>39321</v>
      </c>
      <c r="B4042" s="1">
        <v>-8.5399818449841073E-3</v>
      </c>
      <c r="C4042" s="1">
        <v>2.7012739502965573E-3</v>
      </c>
      <c r="D4042" s="1">
        <v>-2.3413736993271946E-3</v>
      </c>
      <c r="E4042" s="8"/>
      <c r="F4042" s="8"/>
      <c r="G4042" s="8"/>
      <c r="H4042" s="8"/>
      <c r="I4042" s="8"/>
      <c r="J4042" s="8"/>
    </row>
    <row r="4043" spans="1:10" x14ac:dyDescent="0.35">
      <c r="A4043" s="3">
        <v>39322</v>
      </c>
      <c r="B4043" s="1">
        <v>-2.3752906038098095E-2</v>
      </c>
      <c r="C4043" s="1">
        <v>5.2377557803966806E-3</v>
      </c>
      <c r="D4043" s="1">
        <v>-2.6242933203343712E-3</v>
      </c>
      <c r="E4043" s="8"/>
      <c r="F4043" s="8"/>
      <c r="G4043" s="8"/>
      <c r="H4043" s="8"/>
      <c r="I4043" s="8"/>
      <c r="J4043" s="8"/>
    </row>
    <row r="4044" spans="1:10" x14ac:dyDescent="0.35">
      <c r="A4044" s="3">
        <v>39323</v>
      </c>
      <c r="B4044" s="1">
        <v>2.1685034082517176E-2</v>
      </c>
      <c r="C4044" s="1">
        <v>-1.3047634126666157E-3</v>
      </c>
      <c r="D4044" s="1">
        <v>5.5935407293368315E-3</v>
      </c>
      <c r="E4044" s="8"/>
      <c r="F4044" s="8"/>
      <c r="G4044" s="8"/>
      <c r="H4044" s="8"/>
      <c r="I4044" s="8"/>
      <c r="J4044" s="8"/>
    </row>
    <row r="4045" spans="1:10" x14ac:dyDescent="0.35">
      <c r="A4045" s="3">
        <v>39324</v>
      </c>
      <c r="B4045" s="1">
        <v>-4.1897781561307237E-3</v>
      </c>
      <c r="C4045" s="1">
        <v>3.1453707442319189E-3</v>
      </c>
      <c r="D4045" s="1">
        <v>4.1581668570315573E-3</v>
      </c>
      <c r="E4045" s="8"/>
      <c r="F4045" s="8"/>
      <c r="G4045" s="8"/>
      <c r="H4045" s="8"/>
      <c r="I4045" s="8"/>
      <c r="J4045" s="8"/>
    </row>
    <row r="4046" spans="1:10" x14ac:dyDescent="0.35">
      <c r="A4046" s="3">
        <v>39325</v>
      </c>
      <c r="B4046" s="1">
        <v>1.1154319965573249E-2</v>
      </c>
      <c r="C4046" s="1">
        <v>-2.9179668950735367E-3</v>
      </c>
      <c r="D4046" s="1">
        <v>2.964305913851373E-3</v>
      </c>
      <c r="E4046" s="8"/>
      <c r="F4046" s="8"/>
      <c r="G4046" s="8"/>
      <c r="H4046" s="8"/>
      <c r="I4046" s="8"/>
      <c r="J4046" s="8"/>
    </row>
    <row r="4047" spans="1:10" x14ac:dyDescent="0.35">
      <c r="A4047" s="3">
        <v>39329</v>
      </c>
      <c r="B4047" s="1">
        <v>1.0413772946765544E-2</v>
      </c>
      <c r="C4047" s="1">
        <v>-1.3820653961619141E-3</v>
      </c>
      <c r="D4047" s="1">
        <v>9.3457384556418742E-3</v>
      </c>
      <c r="E4047" s="8"/>
      <c r="F4047" s="8"/>
      <c r="G4047" s="8"/>
      <c r="H4047" s="8"/>
      <c r="I4047" s="8"/>
      <c r="J4047" s="8"/>
    </row>
    <row r="4048" spans="1:10" x14ac:dyDescent="0.35">
      <c r="A4048" s="3">
        <v>39330</v>
      </c>
      <c r="B4048" s="1">
        <v>-1.1567770658224874E-2</v>
      </c>
      <c r="C4048" s="1">
        <v>6.9750526492455799E-3</v>
      </c>
      <c r="D4048" s="1">
        <v>-5.9856821449052046E-4</v>
      </c>
      <c r="E4048" s="8"/>
      <c r="F4048" s="8"/>
      <c r="G4048" s="8"/>
      <c r="H4048" s="8"/>
      <c r="I4048" s="8"/>
      <c r="J4048" s="8"/>
    </row>
    <row r="4049" spans="1:10" x14ac:dyDescent="0.35">
      <c r="A4049" s="3">
        <v>39331</v>
      </c>
      <c r="B4049" s="1">
        <v>4.2428660252638653E-3</v>
      </c>
      <c r="C4049" s="1">
        <v>-2.2132991370755221E-3</v>
      </c>
      <c r="D4049" s="1">
        <v>-2.7652496781873634E-4</v>
      </c>
      <c r="E4049" s="8"/>
      <c r="F4049" s="8"/>
      <c r="G4049" s="8"/>
      <c r="H4049" s="8"/>
      <c r="I4049" s="8"/>
      <c r="J4049" s="8"/>
    </row>
    <row r="4050" spans="1:10" x14ac:dyDescent="0.35">
      <c r="A4050" s="3">
        <v>39332</v>
      </c>
      <c r="B4050" s="1">
        <v>-1.7053037647481801E-2</v>
      </c>
      <c r="C4050" s="1">
        <v>1.0511340638947609E-2</v>
      </c>
      <c r="D4050" s="1">
        <v>1.7500347565243225E-3</v>
      </c>
      <c r="E4050" s="8"/>
      <c r="F4050" s="8"/>
      <c r="G4050" s="8"/>
      <c r="H4050" s="8"/>
      <c r="I4050" s="8"/>
      <c r="J4050" s="8"/>
    </row>
    <row r="4051" spans="1:10" x14ac:dyDescent="0.35">
      <c r="A4051" s="3">
        <v>39335</v>
      </c>
      <c r="B4051" s="1">
        <v>-1.2735566646932381E-3</v>
      </c>
      <c r="C4051" s="1">
        <v>3.4076385561155917E-3</v>
      </c>
      <c r="D4051" s="1">
        <v>9.1517531782177135E-3</v>
      </c>
      <c r="E4051" s="8"/>
      <c r="F4051" s="8"/>
      <c r="G4051" s="8"/>
      <c r="H4051" s="8"/>
      <c r="I4051" s="8"/>
      <c r="J4051" s="8"/>
    </row>
    <row r="4052" spans="1:10" x14ac:dyDescent="0.35">
      <c r="A4052" s="3">
        <v>39336</v>
      </c>
      <c r="B4052" s="1">
        <v>1.3540209396441103E-2</v>
      </c>
      <c r="C4052" s="1">
        <v>-3.1003921046787019E-3</v>
      </c>
      <c r="D4052" s="1">
        <v>9.833254023697488E-3</v>
      </c>
      <c r="E4052" s="8"/>
      <c r="F4052" s="8"/>
      <c r="G4052" s="8"/>
      <c r="H4052" s="8"/>
      <c r="I4052" s="8"/>
      <c r="J4052" s="8"/>
    </row>
    <row r="4053" spans="1:10" x14ac:dyDescent="0.35">
      <c r="A4053" s="3">
        <v>39337</v>
      </c>
      <c r="B4053" s="1">
        <v>4.7569698111270389E-5</v>
      </c>
      <c r="C4053" s="1">
        <v>-3.493220888530134E-3</v>
      </c>
      <c r="D4053" s="1">
        <v>1.3153203865664612E-2</v>
      </c>
      <c r="E4053" s="8"/>
      <c r="F4053" s="8"/>
      <c r="G4053" s="8"/>
      <c r="H4053" s="8"/>
      <c r="I4053" s="8"/>
      <c r="J4053" s="8"/>
    </row>
    <row r="4054" spans="1:10" x14ac:dyDescent="0.35">
      <c r="A4054" s="3">
        <v>39338</v>
      </c>
      <c r="B4054" s="1">
        <v>8.3843888754062592E-3</v>
      </c>
      <c r="C4054" s="1">
        <v>-6.1845700373669389E-3</v>
      </c>
      <c r="D4054" s="1">
        <v>-4.1766652711766328E-3</v>
      </c>
      <c r="E4054" s="8"/>
      <c r="F4054" s="8"/>
      <c r="G4054" s="8"/>
      <c r="H4054" s="8"/>
      <c r="I4054" s="8"/>
      <c r="J4054" s="8"/>
    </row>
    <row r="4055" spans="1:10" x14ac:dyDescent="0.35">
      <c r="A4055" s="3">
        <v>39339</v>
      </c>
      <c r="B4055" s="1">
        <v>2.0214271344355664E-4</v>
      </c>
      <c r="C4055" s="1">
        <v>1.6083234185849705E-3</v>
      </c>
      <c r="D4055" s="1">
        <v>3.4694283360550129E-3</v>
      </c>
      <c r="E4055" s="8"/>
      <c r="F4055" s="8"/>
      <c r="G4055" s="8"/>
      <c r="H4055" s="8"/>
      <c r="I4055" s="8"/>
      <c r="J4055" s="8"/>
    </row>
    <row r="4056" spans="1:10" x14ac:dyDescent="0.35">
      <c r="A4056" s="3">
        <v>39342</v>
      </c>
      <c r="B4056" s="1">
        <v>-5.1335855251237869E-3</v>
      </c>
      <c r="C4056" s="1">
        <v>-6.111932272463681E-4</v>
      </c>
      <c r="D4056" s="1">
        <v>1.3082524340328895E-2</v>
      </c>
      <c r="E4056" s="8"/>
      <c r="F4056" s="8"/>
      <c r="G4056" s="8"/>
      <c r="H4056" s="8"/>
      <c r="I4056" s="8"/>
      <c r="J4056" s="8"/>
    </row>
    <row r="4057" spans="1:10" x14ac:dyDescent="0.35">
      <c r="A4057" s="3">
        <v>39343</v>
      </c>
      <c r="B4057" s="1">
        <v>2.8789578897168232E-2</v>
      </c>
      <c r="C4057" s="1">
        <v>-6.1156701287437695E-4</v>
      </c>
      <c r="D4057" s="1">
        <v>3.3979521103819584E-3</v>
      </c>
      <c r="E4057" s="8"/>
      <c r="F4057" s="8"/>
      <c r="G4057" s="8"/>
      <c r="H4057" s="8"/>
      <c r="I4057" s="8"/>
      <c r="J4057" s="8"/>
    </row>
    <row r="4058" spans="1:10" x14ac:dyDescent="0.35">
      <c r="A4058" s="3">
        <v>39344</v>
      </c>
      <c r="B4058" s="1">
        <v>6.0679598808529942E-3</v>
      </c>
      <c r="C4058" s="1">
        <v>-3.6772772526766084E-3</v>
      </c>
      <c r="D4058" s="1">
        <v>4.0710384483385658E-3</v>
      </c>
      <c r="E4058" s="8"/>
      <c r="F4058" s="8"/>
      <c r="G4058" s="8"/>
      <c r="H4058" s="8"/>
      <c r="I4058" s="8"/>
      <c r="J4058" s="8"/>
    </row>
    <row r="4059" spans="1:10" x14ac:dyDescent="0.35">
      <c r="A4059" s="3">
        <v>39345</v>
      </c>
      <c r="B4059" s="1">
        <v>-6.745919314823638E-3</v>
      </c>
      <c r="C4059" s="1">
        <v>-1.1122173967041182E-2</v>
      </c>
      <c r="D4059" s="1">
        <v>7.9158879662744337E-3</v>
      </c>
      <c r="E4059" s="8"/>
      <c r="F4059" s="8"/>
      <c r="G4059" s="8"/>
      <c r="H4059" s="8"/>
      <c r="I4059" s="8"/>
      <c r="J4059" s="8"/>
    </row>
    <row r="4060" spans="1:10" x14ac:dyDescent="0.35">
      <c r="A4060" s="3">
        <v>39346</v>
      </c>
      <c r="B4060" s="1">
        <v>4.5984643357457437E-3</v>
      </c>
      <c r="C4060" s="1">
        <v>2.7942824607480802E-3</v>
      </c>
      <c r="D4060" s="1">
        <v>2.9754382130015315E-4</v>
      </c>
      <c r="E4060" s="8"/>
      <c r="F4060" s="8"/>
      <c r="G4060" s="8"/>
      <c r="H4060" s="8"/>
      <c r="I4060" s="8"/>
      <c r="J4060" s="8"/>
    </row>
    <row r="4061" spans="1:10" x14ac:dyDescent="0.35">
      <c r="A4061" s="3">
        <v>39349</v>
      </c>
      <c r="B4061" s="1">
        <v>-5.2702949016412886E-3</v>
      </c>
      <c r="C4061" s="1">
        <v>4.6636848194397663E-4</v>
      </c>
      <c r="D4061" s="1">
        <v>3.8456485532563332E-3</v>
      </c>
      <c r="E4061" s="8"/>
      <c r="F4061" s="8"/>
      <c r="G4061" s="8"/>
      <c r="H4061" s="8"/>
      <c r="I4061" s="8"/>
      <c r="J4061" s="8"/>
    </row>
    <row r="4062" spans="1:10" x14ac:dyDescent="0.35">
      <c r="A4062" s="3">
        <v>39350</v>
      </c>
      <c r="B4062" s="1">
        <v>-3.42675641092418E-4</v>
      </c>
      <c r="C4062" s="1">
        <v>9.2361538411539718E-4</v>
      </c>
      <c r="D4062" s="1">
        <v>-6.2545391853592322E-3</v>
      </c>
      <c r="E4062" s="8"/>
      <c r="F4062" s="8"/>
      <c r="G4062" s="8"/>
      <c r="H4062" s="8"/>
      <c r="I4062" s="8"/>
      <c r="J4062" s="8"/>
    </row>
    <row r="4063" spans="1:10" x14ac:dyDescent="0.35">
      <c r="A4063" s="3">
        <v>39351</v>
      </c>
      <c r="B4063" s="1">
        <v>5.3966600773800331E-3</v>
      </c>
      <c r="C4063" s="1">
        <v>-7.6229518647503706E-5</v>
      </c>
      <c r="D4063" s="1">
        <v>3.9786289230579665E-3</v>
      </c>
      <c r="E4063" s="8"/>
      <c r="F4063" s="8"/>
      <c r="G4063" s="8"/>
      <c r="H4063" s="8"/>
      <c r="I4063" s="8"/>
      <c r="J4063" s="8"/>
    </row>
    <row r="4064" spans="1:10" x14ac:dyDescent="0.35">
      <c r="A4064" s="3">
        <v>39352</v>
      </c>
      <c r="B4064" s="1">
        <v>3.8995076893425552E-3</v>
      </c>
      <c r="C4064" s="1">
        <v>3.3148454112079387E-3</v>
      </c>
      <c r="D4064" s="1">
        <v>1.3096076866133011E-2</v>
      </c>
      <c r="E4064" s="8"/>
      <c r="F4064" s="8"/>
      <c r="G4064" s="8"/>
      <c r="H4064" s="8"/>
      <c r="I4064" s="8"/>
      <c r="J4064" s="8"/>
    </row>
    <row r="4065" spans="1:10" x14ac:dyDescent="0.35">
      <c r="A4065" s="3">
        <v>39353</v>
      </c>
      <c r="B4065" s="1">
        <v>-3.0279965453488948E-3</v>
      </c>
      <c r="C4065" s="1">
        <v>-4.5598480840741061E-4</v>
      </c>
      <c r="D4065" s="1">
        <v>-8.0795957592643894E-3</v>
      </c>
      <c r="E4065" s="8"/>
      <c r="F4065" s="8"/>
      <c r="G4065" s="8"/>
      <c r="H4065" s="8"/>
      <c r="I4065" s="8"/>
      <c r="J4065" s="8"/>
    </row>
    <row r="4066" spans="1:10" x14ac:dyDescent="0.35">
      <c r="A4066" s="3">
        <v>39356</v>
      </c>
      <c r="B4066" s="1">
        <v>1.3195670654125996E-2</v>
      </c>
      <c r="C4066" s="1">
        <v>1.8395543003811759E-3</v>
      </c>
      <c r="D4066" s="1">
        <v>-6.1107862441884696E-4</v>
      </c>
      <c r="E4066" s="8"/>
      <c r="F4066" s="8"/>
      <c r="G4066" s="8"/>
      <c r="H4066" s="8"/>
      <c r="I4066" s="8"/>
      <c r="J4066" s="8"/>
    </row>
    <row r="4067" spans="1:10" x14ac:dyDescent="0.35">
      <c r="A4067" s="3">
        <v>39357</v>
      </c>
      <c r="B4067" s="1">
        <v>-2.5859338274333545E-4</v>
      </c>
      <c r="C4067" s="1">
        <v>2.0044643928741369E-3</v>
      </c>
      <c r="D4067" s="1">
        <v>-8.8853354290881169E-3</v>
      </c>
      <c r="E4067" s="8"/>
      <c r="F4067" s="8"/>
      <c r="G4067" s="8"/>
      <c r="H4067" s="8"/>
      <c r="I4067" s="8"/>
      <c r="J4067" s="8"/>
    </row>
    <row r="4068" spans="1:10" x14ac:dyDescent="0.35">
      <c r="A4068" s="3">
        <v>39358</v>
      </c>
      <c r="B4068" s="1">
        <v>-4.5622231796863611E-3</v>
      </c>
      <c r="C4068" s="1">
        <v>-1.0775318830271911E-3</v>
      </c>
      <c r="D4068" s="1">
        <v>7.1553411330525481E-4</v>
      </c>
      <c r="E4068" s="8"/>
      <c r="F4068" s="8"/>
      <c r="G4068" s="8"/>
      <c r="H4068" s="8"/>
      <c r="I4068" s="8"/>
      <c r="J4068" s="8"/>
    </row>
    <row r="4069" spans="1:10" x14ac:dyDescent="0.35">
      <c r="A4069" s="3">
        <v>39359</v>
      </c>
      <c r="B4069" s="1">
        <v>2.1087266892174717E-3</v>
      </c>
      <c r="C4069" s="1">
        <v>1.2289667284745682E-3</v>
      </c>
      <c r="D4069" s="1">
        <v>3.6118333903211648E-3</v>
      </c>
      <c r="E4069" s="8"/>
      <c r="F4069" s="8"/>
      <c r="G4069" s="8"/>
      <c r="H4069" s="8"/>
      <c r="I4069" s="8"/>
      <c r="J4069" s="8"/>
    </row>
    <row r="4070" spans="1:10" x14ac:dyDescent="0.35">
      <c r="A4070" s="3">
        <v>39360</v>
      </c>
      <c r="B4070" s="1">
        <v>9.514881019684316E-3</v>
      </c>
      <c r="C4070" s="1">
        <v>-8.9486622888919447E-3</v>
      </c>
      <c r="D4070" s="1">
        <v>-8.3474541668817938E-3</v>
      </c>
      <c r="E4070" s="8"/>
      <c r="F4070" s="8"/>
      <c r="G4070" s="8"/>
      <c r="H4070" s="8"/>
      <c r="I4070" s="8"/>
      <c r="J4070" s="8"/>
    </row>
    <row r="4071" spans="1:10" x14ac:dyDescent="0.35">
      <c r="A4071" s="3">
        <v>39363</v>
      </c>
      <c r="B4071" s="1">
        <v>-3.2216916331619838E-3</v>
      </c>
      <c r="C4071" s="1">
        <v>0</v>
      </c>
      <c r="D4071" s="1">
        <v>-2.0382102423361179E-2</v>
      </c>
      <c r="E4071" s="8"/>
      <c r="F4071" s="8"/>
      <c r="G4071" s="8"/>
      <c r="H4071" s="8"/>
      <c r="I4071" s="8"/>
      <c r="J4071" s="8"/>
    </row>
    <row r="4072" spans="1:10" x14ac:dyDescent="0.35">
      <c r="A4072" s="3">
        <v>39364</v>
      </c>
      <c r="B4072" s="1">
        <v>8.0636027559448514E-3</v>
      </c>
      <c r="C4072" s="1">
        <v>-7.7270897767088011E-4</v>
      </c>
      <c r="D4072" s="1">
        <v>7.1075543729662511E-3</v>
      </c>
      <c r="E4072" s="8"/>
      <c r="F4072" s="8"/>
      <c r="G4072" s="8"/>
      <c r="H4072" s="8"/>
      <c r="I4072" s="8"/>
      <c r="J4072" s="8"/>
    </row>
    <row r="4073" spans="1:10" x14ac:dyDescent="0.35">
      <c r="A4073" s="3">
        <v>39365</v>
      </c>
      <c r="B4073" s="1">
        <v>-1.7137636003905794E-3</v>
      </c>
      <c r="C4073" s="1">
        <v>3.0575845320598614E-4</v>
      </c>
      <c r="D4073" s="1">
        <v>1.2145439306404977E-2</v>
      </c>
      <c r="E4073" s="8"/>
      <c r="F4073" s="8"/>
      <c r="G4073" s="8"/>
      <c r="H4073" s="8"/>
      <c r="I4073" s="8"/>
      <c r="J4073" s="8"/>
    </row>
    <row r="4074" spans="1:10" x14ac:dyDescent="0.35">
      <c r="A4074" s="3">
        <v>39366</v>
      </c>
      <c r="B4074" s="1">
        <v>-5.1718500332087721E-3</v>
      </c>
      <c r="C4074" s="1">
        <v>-8.4955997905489169E-4</v>
      </c>
      <c r="D4074" s="1">
        <v>1.0219847507463947E-2</v>
      </c>
      <c r="E4074" s="8"/>
      <c r="F4074" s="8"/>
      <c r="G4074" s="8"/>
      <c r="H4074" s="8"/>
      <c r="I4074" s="8"/>
      <c r="J4074" s="8"/>
    </row>
    <row r="4075" spans="1:10" x14ac:dyDescent="0.35">
      <c r="A4075" s="3">
        <v>39367</v>
      </c>
      <c r="B4075" s="1">
        <v>4.7429498355492407E-3</v>
      </c>
      <c r="C4075" s="1">
        <v>-2.1781681376176689E-3</v>
      </c>
      <c r="D4075" s="1">
        <v>-1.4562380616418864E-3</v>
      </c>
      <c r="E4075" s="8"/>
      <c r="F4075" s="8"/>
      <c r="G4075" s="8"/>
      <c r="H4075" s="8"/>
      <c r="I4075" s="8"/>
      <c r="J4075" s="8"/>
    </row>
    <row r="4076" spans="1:10" x14ac:dyDescent="0.35">
      <c r="A4076" s="3">
        <v>39370</v>
      </c>
      <c r="B4076" s="1">
        <v>-8.4166758988170002E-3</v>
      </c>
      <c r="C4076" s="1">
        <v>1.0130979953272539E-3</v>
      </c>
      <c r="D4076" s="1">
        <v>1.173274223757393E-2</v>
      </c>
      <c r="E4076" s="8"/>
      <c r="F4076" s="8"/>
      <c r="G4076" s="8"/>
      <c r="H4076" s="8"/>
      <c r="I4076" s="8"/>
      <c r="J4076" s="8"/>
    </row>
    <row r="4077" spans="1:10" x14ac:dyDescent="0.35">
      <c r="A4077" s="3">
        <v>39371</v>
      </c>
      <c r="B4077" s="1">
        <v>-6.5949112452620348E-3</v>
      </c>
      <c r="C4077" s="1">
        <v>1.0885743303986834E-3</v>
      </c>
      <c r="D4077" s="1">
        <v>-9.3296487657705898E-4</v>
      </c>
      <c r="E4077" s="8"/>
      <c r="F4077" s="8"/>
      <c r="G4077" s="8"/>
      <c r="H4077" s="8"/>
      <c r="I4077" s="8"/>
      <c r="J4077" s="8"/>
    </row>
    <row r="4078" spans="1:10" x14ac:dyDescent="0.35">
      <c r="A4078" s="3">
        <v>39372</v>
      </c>
      <c r="B4078" s="1">
        <v>1.7598721329448038E-3</v>
      </c>
      <c r="C4078" s="1">
        <v>8.5735002182001103E-3</v>
      </c>
      <c r="D4078" s="1">
        <v>-1.3975072589134181E-3</v>
      </c>
      <c r="E4078" s="8"/>
      <c r="F4078" s="8"/>
      <c r="G4078" s="8"/>
      <c r="H4078" s="8"/>
      <c r="I4078" s="8"/>
      <c r="J4078" s="8"/>
    </row>
    <row r="4079" spans="1:10" x14ac:dyDescent="0.35">
      <c r="A4079" s="3">
        <v>39373</v>
      </c>
      <c r="B4079" s="1">
        <v>-7.5292410707091429E-4</v>
      </c>
      <c r="C4079" s="1">
        <v>3.7599246889180151E-3</v>
      </c>
      <c r="D4079" s="1">
        <v>9.1738905864007843E-3</v>
      </c>
      <c r="E4079" s="8"/>
      <c r="F4079" s="8"/>
      <c r="G4079" s="8"/>
      <c r="H4079" s="8"/>
      <c r="I4079" s="8"/>
      <c r="J4079" s="8"/>
    </row>
    <row r="4080" spans="1:10" x14ac:dyDescent="0.35">
      <c r="A4080" s="3">
        <v>39374</v>
      </c>
      <c r="B4080" s="1">
        <v>-2.594934319537974E-2</v>
      </c>
      <c r="C4080" s="1">
        <v>7.7859803153052945E-3</v>
      </c>
      <c r="D4080" s="1">
        <v>-5.9338383433021431E-3</v>
      </c>
      <c r="E4080" s="8"/>
      <c r="F4080" s="8"/>
      <c r="G4080" s="8"/>
      <c r="H4080" s="8"/>
      <c r="I4080" s="8"/>
      <c r="J4080" s="8"/>
    </row>
    <row r="4081" spans="1:10" x14ac:dyDescent="0.35">
      <c r="A4081" s="3">
        <v>39377</v>
      </c>
      <c r="B4081" s="1">
        <v>3.7912089467763673E-3</v>
      </c>
      <c r="C4081" s="1">
        <v>5.3301353783732626E-4</v>
      </c>
      <c r="D4081" s="1">
        <v>-9.2278785668417386E-3</v>
      </c>
      <c r="E4081" s="8"/>
      <c r="F4081" s="8"/>
      <c r="G4081" s="8"/>
      <c r="H4081" s="8"/>
      <c r="I4081" s="8"/>
      <c r="J4081" s="8"/>
    </row>
    <row r="4082" spans="1:10" x14ac:dyDescent="0.35">
      <c r="A4082" s="3">
        <v>39378</v>
      </c>
      <c r="B4082" s="1">
        <v>8.7643327509256564E-3</v>
      </c>
      <c r="C4082" s="1">
        <v>-8.4129164045259372E-4</v>
      </c>
      <c r="D4082" s="1">
        <v>-4.0037136277067207E-3</v>
      </c>
      <c r="E4082" s="8"/>
      <c r="F4082" s="8"/>
      <c r="G4082" s="8"/>
      <c r="H4082" s="8"/>
      <c r="I4082" s="8"/>
      <c r="J4082" s="8"/>
    </row>
    <row r="4083" spans="1:10" x14ac:dyDescent="0.35">
      <c r="A4083" s="3">
        <v>39379</v>
      </c>
      <c r="B4083" s="1">
        <v>-2.4444332161733628E-3</v>
      </c>
      <c r="C4083" s="1">
        <v>5.766530312616285E-3</v>
      </c>
      <c r="D4083" s="1">
        <v>-6.4972520412724774E-4</v>
      </c>
      <c r="E4083" s="8"/>
      <c r="F4083" s="8"/>
      <c r="G4083" s="8"/>
      <c r="H4083" s="8"/>
      <c r="I4083" s="8"/>
      <c r="J4083" s="8"/>
    </row>
    <row r="4084" spans="1:10" x14ac:dyDescent="0.35">
      <c r="A4084" s="3">
        <v>39380</v>
      </c>
      <c r="B4084" s="1">
        <v>-9.7680750140507707E-4</v>
      </c>
      <c r="C4084" s="1">
        <v>-1.8908143596394825E-3</v>
      </c>
      <c r="D4084" s="1">
        <v>1.5547209407580854E-2</v>
      </c>
      <c r="E4084" s="8"/>
      <c r="F4084" s="8"/>
      <c r="G4084" s="8"/>
      <c r="H4084" s="8"/>
      <c r="I4084" s="8"/>
      <c r="J4084" s="8"/>
    </row>
    <row r="4085" spans="1:10" x14ac:dyDescent="0.35">
      <c r="A4085" s="3">
        <v>39381</v>
      </c>
      <c r="B4085" s="1">
        <v>1.3693453914878704E-2</v>
      </c>
      <c r="C4085" s="1">
        <v>-2.8096444085660937E-3</v>
      </c>
      <c r="D4085" s="1">
        <v>7.794143599586952E-3</v>
      </c>
      <c r="E4085" s="8"/>
      <c r="F4085" s="8"/>
      <c r="G4085" s="8"/>
      <c r="H4085" s="8"/>
      <c r="I4085" s="8"/>
      <c r="J4085" s="8"/>
    </row>
    <row r="4086" spans="1:10" x14ac:dyDescent="0.35">
      <c r="A4086" s="3">
        <v>39384</v>
      </c>
      <c r="B4086" s="1">
        <v>3.7058028405670437E-3</v>
      </c>
      <c r="C4086" s="1">
        <v>6.0748540366550613E-4</v>
      </c>
      <c r="D4086" s="1">
        <v>1.2348702336534989E-2</v>
      </c>
      <c r="E4086" s="8"/>
      <c r="F4086" s="8"/>
      <c r="G4086" s="8"/>
      <c r="H4086" s="8"/>
      <c r="I4086" s="8"/>
      <c r="J4086" s="8"/>
    </row>
    <row r="4087" spans="1:10" x14ac:dyDescent="0.35">
      <c r="A4087" s="3">
        <v>39385</v>
      </c>
      <c r="B4087" s="1">
        <v>-6.484397720917392E-3</v>
      </c>
      <c r="C4087" s="1">
        <v>1.4973422203619818E-4</v>
      </c>
      <c r="D4087" s="1">
        <v>-1.2913222819065153E-2</v>
      </c>
      <c r="E4087" s="8"/>
      <c r="F4087" s="8"/>
      <c r="G4087" s="8"/>
      <c r="H4087" s="8"/>
      <c r="I4087" s="8"/>
      <c r="J4087" s="8"/>
    </row>
    <row r="4088" spans="1:10" x14ac:dyDescent="0.35">
      <c r="A4088" s="3">
        <v>39386</v>
      </c>
      <c r="B4088" s="1">
        <v>1.192067096231093E-2</v>
      </c>
      <c r="C4088" s="1">
        <v>-6.8524575068534994E-3</v>
      </c>
      <c r="D4088" s="1">
        <v>1.7137613743138835E-2</v>
      </c>
      <c r="E4088" s="8"/>
      <c r="F4088" s="8"/>
      <c r="G4088" s="8"/>
      <c r="H4088" s="8"/>
      <c r="I4088" s="8"/>
      <c r="J4088" s="8"/>
    </row>
    <row r="4089" spans="1:10" x14ac:dyDescent="0.35">
      <c r="A4089" s="3">
        <v>39387</v>
      </c>
      <c r="B4089" s="1">
        <v>-2.6778846694407915E-2</v>
      </c>
      <c r="C4089" s="1">
        <v>8.597702159366144E-3</v>
      </c>
      <c r="D4089" s="1">
        <v>-5.3264826660334875E-3</v>
      </c>
      <c r="E4089" s="8"/>
      <c r="F4089" s="8"/>
      <c r="G4089" s="8"/>
      <c r="H4089" s="8"/>
      <c r="I4089" s="8"/>
      <c r="J4089" s="8"/>
    </row>
    <row r="4090" spans="1:10" x14ac:dyDescent="0.35">
      <c r="A4090" s="3">
        <v>39388</v>
      </c>
      <c r="B4090" s="1">
        <v>8.0183166494640645E-4</v>
      </c>
      <c r="C4090" s="1">
        <v>5.2175327684198186E-3</v>
      </c>
      <c r="D4090" s="1">
        <v>9.1481191837088811E-3</v>
      </c>
      <c r="E4090" s="8"/>
      <c r="F4090" s="8"/>
      <c r="G4090" s="8"/>
      <c r="H4090" s="8"/>
      <c r="I4090" s="8"/>
      <c r="J4090" s="8"/>
    </row>
    <row r="4091" spans="1:10" x14ac:dyDescent="0.35">
      <c r="A4091" s="3">
        <v>39391</v>
      </c>
      <c r="B4091" s="1">
        <v>-4.9671065196230093E-3</v>
      </c>
      <c r="C4091" s="1">
        <v>-1.9678697965554775E-3</v>
      </c>
      <c r="D4091" s="1">
        <v>-1.0120362837334959E-2</v>
      </c>
      <c r="E4091" s="8"/>
      <c r="F4091" s="8"/>
      <c r="G4091" s="8"/>
      <c r="H4091" s="8"/>
      <c r="I4091" s="8"/>
      <c r="J4091" s="8"/>
    </row>
    <row r="4092" spans="1:10" x14ac:dyDescent="0.35">
      <c r="A4092" s="3">
        <v>39392</v>
      </c>
      <c r="B4092" s="1">
        <v>1.1977221301780137E-2</v>
      </c>
      <c r="C4092" s="1">
        <v>-3.1749347955706817E-3</v>
      </c>
      <c r="D4092" s="1">
        <v>1.4512040929236329E-2</v>
      </c>
      <c r="E4092" s="8"/>
      <c r="F4092" s="8"/>
      <c r="G4092" s="8"/>
      <c r="H4092" s="8"/>
      <c r="I4092" s="8"/>
      <c r="J4092" s="8"/>
    </row>
    <row r="4093" spans="1:10" x14ac:dyDescent="0.35">
      <c r="A4093" s="3">
        <v>39393</v>
      </c>
      <c r="B4093" s="1">
        <v>-2.9809710205359812E-2</v>
      </c>
      <c r="C4093" s="1">
        <v>1.6674759030953787E-3</v>
      </c>
      <c r="D4093" s="1">
        <v>-6.665329046693742E-3</v>
      </c>
      <c r="E4093" s="8"/>
      <c r="F4093" s="8"/>
      <c r="G4093" s="8"/>
      <c r="H4093" s="8"/>
      <c r="I4093" s="8"/>
      <c r="J4093" s="8"/>
    </row>
    <row r="4094" spans="1:10" x14ac:dyDescent="0.35">
      <c r="A4094" s="3">
        <v>39394</v>
      </c>
      <c r="B4094" s="1">
        <v>-5.761950274483659E-4</v>
      </c>
      <c r="C4094" s="1">
        <v>4.4495611452779896E-3</v>
      </c>
      <c r="D4094" s="1">
        <v>-4.9640399318369411E-4</v>
      </c>
      <c r="E4094" s="8"/>
      <c r="F4094" s="8"/>
      <c r="G4094" s="8"/>
      <c r="H4094" s="8"/>
      <c r="I4094" s="8"/>
      <c r="J4094" s="8"/>
    </row>
    <row r="4095" spans="1:10" x14ac:dyDescent="0.35">
      <c r="A4095" s="3">
        <v>39395</v>
      </c>
      <c r="B4095" s="1">
        <v>-1.4390014979561175E-2</v>
      </c>
      <c r="C4095" s="1">
        <v>4.3723385876151709E-3</v>
      </c>
      <c r="D4095" s="1">
        <v>5.3558924716931534E-3</v>
      </c>
      <c r="E4095" s="8"/>
      <c r="F4095" s="8"/>
      <c r="G4095" s="8"/>
      <c r="H4095" s="8"/>
      <c r="I4095" s="8"/>
      <c r="J4095" s="8"/>
    </row>
    <row r="4096" spans="1:10" x14ac:dyDescent="0.35">
      <c r="A4096" s="3">
        <v>39398</v>
      </c>
      <c r="B4096" s="1">
        <v>-1.0038523501742003E-2</v>
      </c>
      <c r="C4096" s="1">
        <v>0</v>
      </c>
      <c r="D4096" s="1">
        <v>-1.3441387012763231E-2</v>
      </c>
      <c r="E4096" s="8"/>
      <c r="F4096" s="8"/>
      <c r="G4096" s="8"/>
      <c r="H4096" s="8"/>
      <c r="I4096" s="8"/>
      <c r="J4096" s="8"/>
    </row>
    <row r="4097" spans="1:10" x14ac:dyDescent="0.35">
      <c r="A4097" s="3">
        <v>39399</v>
      </c>
      <c r="B4097" s="1">
        <v>2.8677788739688601E-2</v>
      </c>
      <c r="C4097" s="1">
        <v>-3.3578343910366519E-3</v>
      </c>
      <c r="D4097" s="1">
        <v>-9.8045979508967259E-3</v>
      </c>
      <c r="E4097" s="8"/>
      <c r="F4097" s="8"/>
      <c r="G4097" s="8"/>
      <c r="H4097" s="8"/>
      <c r="I4097" s="8"/>
      <c r="J4097" s="8"/>
    </row>
    <row r="4098" spans="1:10" x14ac:dyDescent="0.35">
      <c r="A4098" s="3">
        <v>39400</v>
      </c>
      <c r="B4098" s="1">
        <v>-7.0944148917843506E-3</v>
      </c>
      <c r="C4098" s="1">
        <v>-3.8753458406584975E-4</v>
      </c>
      <c r="D4098" s="1">
        <v>1.596009676715493E-2</v>
      </c>
      <c r="E4098" s="8"/>
      <c r="F4098" s="8"/>
      <c r="G4098" s="8"/>
      <c r="H4098" s="8"/>
      <c r="I4098" s="8"/>
      <c r="J4098" s="8"/>
    </row>
    <row r="4099" spans="1:10" x14ac:dyDescent="0.35">
      <c r="A4099" s="3">
        <v>39401</v>
      </c>
      <c r="B4099" s="1">
        <v>-1.3300535255893498E-2</v>
      </c>
      <c r="C4099" s="1">
        <v>8.564852915460764E-3</v>
      </c>
      <c r="D4099" s="1">
        <v>-1.4777554117792014E-2</v>
      </c>
      <c r="E4099" s="8"/>
      <c r="F4099" s="8"/>
      <c r="G4099" s="8"/>
      <c r="H4099" s="8"/>
      <c r="I4099" s="8"/>
      <c r="J4099" s="8"/>
    </row>
    <row r="4100" spans="1:10" x14ac:dyDescent="0.35">
      <c r="A4100" s="3">
        <v>39402</v>
      </c>
      <c r="B4100" s="1">
        <v>5.2167038704877206E-3</v>
      </c>
      <c r="C4100" s="1">
        <v>8.5818323800022466E-4</v>
      </c>
      <c r="D4100" s="1">
        <v>7.6515083435841919E-3</v>
      </c>
      <c r="E4100" s="8"/>
      <c r="F4100" s="8"/>
      <c r="G4100" s="8"/>
      <c r="H4100" s="8"/>
      <c r="I4100" s="8"/>
      <c r="J4100" s="8"/>
    </row>
    <row r="4101" spans="1:10" x14ac:dyDescent="0.35">
      <c r="A4101" s="3">
        <v>39405</v>
      </c>
      <c r="B4101" s="1">
        <v>-1.7614502402235385E-2</v>
      </c>
      <c r="C4101" s="1">
        <v>5.7106004669680134E-3</v>
      </c>
      <c r="D4101" s="1">
        <v>-9.5996390089715476E-3</v>
      </c>
      <c r="E4101" s="8"/>
      <c r="F4101" s="8"/>
      <c r="G4101" s="8"/>
      <c r="H4101" s="8"/>
      <c r="I4101" s="8"/>
      <c r="J4101" s="8"/>
    </row>
    <row r="4102" spans="1:10" x14ac:dyDescent="0.35">
      <c r="A4102" s="3">
        <v>39406</v>
      </c>
      <c r="B4102" s="1">
        <v>4.4762115415092219E-3</v>
      </c>
      <c r="C4102" s="1">
        <v>2.1584259990434251E-3</v>
      </c>
      <c r="D4102" s="1">
        <v>1.3173611546118806E-2</v>
      </c>
      <c r="E4102" s="8"/>
      <c r="F4102" s="8"/>
      <c r="G4102" s="8"/>
      <c r="H4102" s="8"/>
      <c r="I4102" s="8"/>
      <c r="J4102" s="8"/>
    </row>
    <row r="4103" spans="1:10" x14ac:dyDescent="0.35">
      <c r="A4103" s="3">
        <v>39407</v>
      </c>
      <c r="B4103" s="1">
        <v>-1.6055125765564445E-2</v>
      </c>
      <c r="C4103" s="1">
        <v>2.7602078370377024E-3</v>
      </c>
      <c r="D4103" s="1">
        <v>-2.6034255791976047E-3</v>
      </c>
      <c r="E4103" s="8"/>
      <c r="F4103" s="8"/>
      <c r="G4103" s="8"/>
      <c r="H4103" s="8"/>
      <c r="I4103" s="8"/>
      <c r="J4103" s="8"/>
    </row>
    <row r="4104" spans="1:10" x14ac:dyDescent="0.35">
      <c r="A4104" s="3">
        <v>39409</v>
      </c>
      <c r="B4104" s="1">
        <v>1.6749473800682077E-2</v>
      </c>
      <c r="C4104" s="1">
        <v>3.0711786293398158E-4</v>
      </c>
      <c r="D4104" s="1">
        <v>1.3237470349678508E-2</v>
      </c>
      <c r="E4104" s="8"/>
      <c r="F4104" s="8"/>
      <c r="G4104" s="8"/>
      <c r="H4104" s="8"/>
      <c r="I4104" s="8"/>
      <c r="J4104" s="8"/>
    </row>
    <row r="4105" spans="1:10" x14ac:dyDescent="0.35">
      <c r="A4105" s="3">
        <v>39412</v>
      </c>
      <c r="B4105" s="1">
        <v>-2.3512979624269969E-2</v>
      </c>
      <c r="C4105" s="1">
        <v>1.2950127391115916E-2</v>
      </c>
      <c r="D4105" s="1">
        <v>-9.1413476448402615E-4</v>
      </c>
      <c r="E4105" s="8"/>
      <c r="F4105" s="8"/>
      <c r="G4105" s="8"/>
      <c r="H4105" s="8"/>
      <c r="I4105" s="8"/>
      <c r="J4105" s="8"/>
    </row>
    <row r="4106" spans="1:10" x14ac:dyDescent="0.35">
      <c r="A4106" s="3">
        <v>39413</v>
      </c>
      <c r="B4106" s="1">
        <v>1.4819788412660614E-2</v>
      </c>
      <c r="C4106" s="1">
        <v>-7.140771794869074E-3</v>
      </c>
      <c r="D4106" s="1">
        <v>-1.4969444984531337E-2</v>
      </c>
      <c r="E4106" s="8"/>
      <c r="F4106" s="8"/>
      <c r="G4106" s="8"/>
      <c r="H4106" s="8"/>
      <c r="I4106" s="8"/>
      <c r="J4106" s="8"/>
    </row>
    <row r="4107" spans="1:10" x14ac:dyDescent="0.35">
      <c r="A4107" s="3">
        <v>39414</v>
      </c>
      <c r="B4107" s="1">
        <v>2.8159596429260164E-2</v>
      </c>
      <c r="C4107" s="1">
        <v>-6.4236856724739517E-3</v>
      </c>
      <c r="D4107" s="1">
        <v>-1.0419268155091296E-2</v>
      </c>
      <c r="E4107" s="8"/>
      <c r="F4107" s="8"/>
      <c r="G4107" s="8"/>
      <c r="H4107" s="8"/>
      <c r="I4107" s="8"/>
      <c r="J4107" s="8"/>
    </row>
    <row r="4108" spans="1:10" x14ac:dyDescent="0.35">
      <c r="A4108" s="3">
        <v>39415</v>
      </c>
      <c r="B4108" s="1">
        <v>4.7639465433410599E-4</v>
      </c>
      <c r="C4108" s="1">
        <v>6.4959890575089566E-3</v>
      </c>
      <c r="D4108" s="1">
        <v>-8.7045146096942187E-4</v>
      </c>
      <c r="E4108" s="8"/>
      <c r="F4108" s="8"/>
      <c r="G4108" s="8"/>
      <c r="H4108" s="8"/>
      <c r="I4108" s="8"/>
      <c r="J4108" s="8"/>
    </row>
    <row r="4109" spans="1:10" x14ac:dyDescent="0.35">
      <c r="A4109" s="3">
        <v>39416</v>
      </c>
      <c r="B4109" s="1">
        <v>7.7401550831240817E-3</v>
      </c>
      <c r="C4109" s="1">
        <v>-2.2116340920672827E-3</v>
      </c>
      <c r="D4109" s="1">
        <v>-1.089446052926483E-2</v>
      </c>
      <c r="E4109" s="8"/>
      <c r="F4109" s="8"/>
      <c r="G4109" s="8"/>
      <c r="H4109" s="8"/>
      <c r="I4109" s="8"/>
      <c r="J4109" s="8"/>
    </row>
    <row r="4110" spans="1:10" x14ac:dyDescent="0.35">
      <c r="A4110" s="3">
        <v>39419</v>
      </c>
      <c r="B4110" s="1">
        <v>-5.9047558445050868E-3</v>
      </c>
      <c r="C4110" s="1">
        <v>6.0922694843224042E-3</v>
      </c>
      <c r="D4110" s="1">
        <v>-3.83153455930605E-3</v>
      </c>
      <c r="E4110" s="8"/>
      <c r="F4110" s="8"/>
      <c r="G4110" s="8"/>
      <c r="H4110" s="8"/>
      <c r="I4110" s="8"/>
      <c r="J4110" s="8"/>
    </row>
    <row r="4111" spans="1:10" x14ac:dyDescent="0.35">
      <c r="A4111" s="3">
        <v>39420</v>
      </c>
      <c r="B4111" s="1">
        <v>-6.5617346307115035E-3</v>
      </c>
      <c r="C4111" s="1">
        <v>1.520322311257649E-4</v>
      </c>
      <c r="D4111" s="1">
        <v>3.2541766896534725E-4</v>
      </c>
      <c r="E4111" s="8"/>
      <c r="F4111" s="8"/>
      <c r="G4111" s="8"/>
      <c r="H4111" s="8"/>
      <c r="I4111" s="8"/>
      <c r="J4111" s="8"/>
    </row>
    <row r="4112" spans="1:10" x14ac:dyDescent="0.35">
      <c r="A4112" s="3">
        <v>39421</v>
      </c>
      <c r="B4112" s="1">
        <v>1.5075935173540816E-2</v>
      </c>
      <c r="C4112" s="1">
        <v>-1.3691228944662224E-3</v>
      </c>
      <c r="D4112" s="1">
        <v>-1.8889559031411947E-3</v>
      </c>
      <c r="E4112" s="8"/>
      <c r="F4112" s="8"/>
      <c r="G4112" s="8"/>
      <c r="H4112" s="8"/>
      <c r="I4112" s="8"/>
      <c r="J4112" s="8"/>
    </row>
    <row r="4113" spans="1:10" x14ac:dyDescent="0.35">
      <c r="A4113" s="3">
        <v>39422</v>
      </c>
      <c r="B4113" s="1">
        <v>1.4925001760924475E-2</v>
      </c>
      <c r="C4113" s="1">
        <v>-7.6244156444606566E-3</v>
      </c>
      <c r="D4113" s="1">
        <v>1.0739239050954714E-2</v>
      </c>
      <c r="E4113" s="8"/>
      <c r="F4113" s="8"/>
      <c r="G4113" s="8"/>
      <c r="H4113" s="8"/>
      <c r="I4113" s="8"/>
      <c r="J4113" s="8"/>
    </row>
    <row r="4114" spans="1:10" x14ac:dyDescent="0.35">
      <c r="A4114" s="3">
        <v>39423</v>
      </c>
      <c r="B4114" s="1">
        <v>-1.7795489423974768E-3</v>
      </c>
      <c r="C4114" s="1">
        <v>-9.3929392377228426E-3</v>
      </c>
      <c r="D4114" s="1">
        <v>1.3785759882782537E-3</v>
      </c>
      <c r="E4114" s="8"/>
      <c r="F4114" s="8"/>
      <c r="G4114" s="8"/>
      <c r="H4114" s="8"/>
      <c r="I4114" s="8"/>
      <c r="J4114" s="8"/>
    </row>
    <row r="4115" spans="1:10" x14ac:dyDescent="0.35">
      <c r="A4115" s="3">
        <v>39426</v>
      </c>
      <c r="B4115" s="1">
        <v>7.4819425905587661E-3</v>
      </c>
      <c r="C4115" s="1">
        <v>-2.4723706950259905E-3</v>
      </c>
      <c r="D4115" s="1">
        <v>-3.6426308969495462E-4</v>
      </c>
      <c r="E4115" s="8"/>
      <c r="F4115" s="8"/>
      <c r="G4115" s="8"/>
      <c r="H4115" s="8"/>
      <c r="I4115" s="8"/>
      <c r="J4115" s="8"/>
    </row>
    <row r="4116" spans="1:10" x14ac:dyDescent="0.35">
      <c r="A4116" s="3">
        <v>39427</v>
      </c>
      <c r="B4116" s="1">
        <v>-2.5595913660148489E-2</v>
      </c>
      <c r="C4116" s="1">
        <v>1.2325386216667839E-2</v>
      </c>
      <c r="D4116" s="1">
        <v>7.5007989079870253E-3</v>
      </c>
      <c r="E4116" s="8"/>
      <c r="F4116" s="8"/>
      <c r="G4116" s="8"/>
      <c r="H4116" s="8"/>
      <c r="I4116" s="8"/>
      <c r="J4116" s="8"/>
    </row>
    <row r="4117" spans="1:10" x14ac:dyDescent="0.35">
      <c r="A4117" s="3">
        <v>39428</v>
      </c>
      <c r="B4117" s="1">
        <v>6.0319185397228825E-3</v>
      </c>
      <c r="C4117" s="1">
        <v>-6.4522881665952199E-3</v>
      </c>
      <c r="D4117" s="1">
        <v>2.0675150045934357E-2</v>
      </c>
      <c r="E4117" s="8"/>
      <c r="F4117" s="8"/>
      <c r="G4117" s="8"/>
      <c r="H4117" s="8"/>
      <c r="I4117" s="8"/>
      <c r="J4117" s="8"/>
    </row>
    <row r="4118" spans="1:10" x14ac:dyDescent="0.35">
      <c r="A4118" s="3">
        <v>39429</v>
      </c>
      <c r="B4118" s="1">
        <v>1.2235295644025396E-3</v>
      </c>
      <c r="C4118" s="1">
        <v>-7.5820319361349043E-3</v>
      </c>
      <c r="D4118" s="1">
        <v>-1.2661240370839252E-2</v>
      </c>
      <c r="E4118" s="8"/>
      <c r="F4118" s="8"/>
      <c r="G4118" s="8"/>
      <c r="H4118" s="8"/>
      <c r="I4118" s="8"/>
      <c r="J4118" s="8"/>
    </row>
    <row r="4119" spans="1:10" x14ac:dyDescent="0.35">
      <c r="A4119" s="3">
        <v>39430</v>
      </c>
      <c r="B4119" s="1">
        <v>-1.3841566425019707E-2</v>
      </c>
      <c r="C4119" s="1">
        <v>-4.9798897734511594E-3</v>
      </c>
      <c r="D4119" s="1">
        <v>-1.650803453676258E-3</v>
      </c>
      <c r="E4119" s="8"/>
      <c r="F4119" s="8"/>
      <c r="G4119" s="8"/>
      <c r="H4119" s="8"/>
      <c r="I4119" s="8"/>
      <c r="J4119" s="8"/>
    </row>
    <row r="4120" spans="1:10" x14ac:dyDescent="0.35">
      <c r="A4120" s="3">
        <v>39433</v>
      </c>
      <c r="B4120" s="1">
        <v>-1.5134904614823051E-2</v>
      </c>
      <c r="C4120" s="1">
        <v>3.1122614455294283E-3</v>
      </c>
      <c r="D4120" s="1">
        <v>-2.7851111988393571E-3</v>
      </c>
      <c r="E4120" s="8"/>
      <c r="F4120" s="8"/>
      <c r="G4120" s="8"/>
      <c r="H4120" s="8"/>
      <c r="I4120" s="8"/>
      <c r="J4120" s="8"/>
    </row>
    <row r="4121" spans="1:10" x14ac:dyDescent="0.35">
      <c r="A4121" s="3">
        <v>39434</v>
      </c>
      <c r="B4121" s="1">
        <v>6.2601897725718877E-3</v>
      </c>
      <c r="C4121" s="1">
        <v>6.0489329090099913E-3</v>
      </c>
      <c r="D4121" s="1">
        <v>-2.0304186139577882E-3</v>
      </c>
      <c r="E4121" s="8"/>
      <c r="F4121" s="8"/>
      <c r="G4121" s="8"/>
      <c r="H4121" s="8"/>
      <c r="I4121" s="8"/>
      <c r="J4121" s="8"/>
    </row>
    <row r="4122" spans="1:10" x14ac:dyDescent="0.35">
      <c r="A4122" s="3">
        <v>39435</v>
      </c>
      <c r="B4122" s="1">
        <v>-1.3617702363695643E-3</v>
      </c>
      <c r="C4122" s="1">
        <v>3.8554499820842251E-3</v>
      </c>
      <c r="D4122" s="1">
        <v>9.2167586972379915E-3</v>
      </c>
      <c r="E4122" s="8"/>
      <c r="F4122" s="8"/>
      <c r="G4122" s="8"/>
      <c r="H4122" s="8"/>
      <c r="I4122" s="8"/>
      <c r="J4122" s="8"/>
    </row>
    <row r="4123" spans="1:10" x14ac:dyDescent="0.35">
      <c r="A4123" s="3">
        <v>39436</v>
      </c>
      <c r="B4123" s="1">
        <v>4.8882395353618043E-3</v>
      </c>
      <c r="C4123" s="1">
        <v>3.2339274169368897E-3</v>
      </c>
      <c r="D4123" s="1">
        <v>-3.0873261465621865E-3</v>
      </c>
      <c r="E4123" s="8"/>
      <c r="F4123" s="8"/>
      <c r="G4123" s="8"/>
      <c r="H4123" s="8"/>
      <c r="I4123" s="8"/>
      <c r="J4123" s="8"/>
    </row>
    <row r="4124" spans="1:10" x14ac:dyDescent="0.35">
      <c r="A4124" s="3">
        <v>39437</v>
      </c>
      <c r="B4124" s="1">
        <v>1.6532445635784168E-2</v>
      </c>
      <c r="C4124" s="1">
        <v>-1.1270681980109361E-2</v>
      </c>
      <c r="D4124" s="1">
        <v>1.2327719479934765E-2</v>
      </c>
      <c r="E4124" s="8"/>
      <c r="F4124" s="8"/>
      <c r="G4124" s="8"/>
      <c r="H4124" s="8"/>
      <c r="I4124" s="8"/>
      <c r="J4124" s="8"/>
    </row>
    <row r="4125" spans="1:10" x14ac:dyDescent="0.35">
      <c r="A4125" s="3">
        <v>39440</v>
      </c>
      <c r="B4125" s="1">
        <v>8.0445667001382264E-3</v>
      </c>
      <c r="C4125" s="1">
        <v>-3.4184424056931942E-3</v>
      </c>
      <c r="D4125" s="1">
        <v>-3.6304244538181578E-5</v>
      </c>
      <c r="E4125" s="8"/>
      <c r="F4125" s="8"/>
      <c r="G4125" s="8"/>
      <c r="H4125" s="8"/>
      <c r="I4125" s="8"/>
      <c r="J4125" s="8"/>
    </row>
    <row r="4126" spans="1:10" x14ac:dyDescent="0.35">
      <c r="A4126" s="3">
        <v>39442</v>
      </c>
      <c r="B4126" s="1">
        <v>8.0825358178008883E-4</v>
      </c>
      <c r="C4126" s="1">
        <v>-6.0208646485484371E-3</v>
      </c>
      <c r="D4126" s="1">
        <v>1.324494232024152E-2</v>
      </c>
      <c r="E4126" s="8"/>
      <c r="F4126" s="8"/>
      <c r="G4126" s="8"/>
      <c r="H4126" s="8"/>
      <c r="I4126" s="8"/>
      <c r="J4126" s="8"/>
    </row>
    <row r="4127" spans="1:10" x14ac:dyDescent="0.35">
      <c r="A4127" s="3">
        <v>39443</v>
      </c>
      <c r="B4127" s="1">
        <v>-1.4317517770510687E-2</v>
      </c>
      <c r="C4127" s="1">
        <v>7.0303978457427422E-3</v>
      </c>
      <c r="D4127" s="1">
        <v>1.1045636873713734E-3</v>
      </c>
      <c r="E4127" s="8"/>
      <c r="F4127" s="8"/>
      <c r="G4127" s="8"/>
      <c r="H4127" s="8"/>
      <c r="I4127" s="8"/>
      <c r="J4127" s="8"/>
    </row>
    <row r="4128" spans="1:10" x14ac:dyDescent="0.35">
      <c r="A4128" s="3">
        <v>39444</v>
      </c>
      <c r="B4128" s="1">
        <v>1.4349244050534771E-3</v>
      </c>
      <c r="C4128" s="1">
        <v>8.4465895058912395E-3</v>
      </c>
      <c r="D4128" s="1">
        <v>-4.2189921875824413E-3</v>
      </c>
      <c r="E4128" s="8"/>
      <c r="F4128" s="8"/>
      <c r="G4128" s="8"/>
      <c r="H4128" s="8"/>
      <c r="I4128" s="8"/>
      <c r="J4128" s="8"/>
    </row>
    <row r="4129" spans="1:10" x14ac:dyDescent="0.35">
      <c r="A4129" s="3">
        <v>39447</v>
      </c>
      <c r="B4129" s="1">
        <v>-6.881975282340979E-3</v>
      </c>
      <c r="C4129" s="1">
        <v>4.844510722386077E-3</v>
      </c>
      <c r="D4129" s="1">
        <v>1.3247489794784239E-3</v>
      </c>
      <c r="E4129" s="8"/>
      <c r="F4129" s="8"/>
      <c r="G4129" s="8"/>
      <c r="H4129" s="8"/>
      <c r="I4129" s="8"/>
      <c r="J4129" s="8"/>
    </row>
    <row r="4130" spans="1:10" x14ac:dyDescent="0.35">
      <c r="A4130" s="3">
        <v>39449</v>
      </c>
      <c r="B4130" s="1">
        <v>-1.4536306256322091E-2</v>
      </c>
      <c r="C4130" s="1">
        <v>1.0997260912190705E-2</v>
      </c>
      <c r="D4130" s="1">
        <v>2.4840016389446624E-2</v>
      </c>
      <c r="E4130" s="8"/>
      <c r="F4130" s="8"/>
      <c r="G4130" s="8"/>
      <c r="H4130" s="8"/>
      <c r="I4130" s="8"/>
      <c r="J4130" s="8"/>
    </row>
    <row r="4131" spans="1:10" x14ac:dyDescent="0.35">
      <c r="A4131" s="3">
        <v>39450</v>
      </c>
      <c r="B4131" s="1">
        <v>0</v>
      </c>
      <c r="C4131" s="1">
        <v>-6.0868661727629767E-4</v>
      </c>
      <c r="D4131" s="1">
        <v>7.1505257435751177E-3</v>
      </c>
      <c r="E4131" s="8"/>
      <c r="F4131" s="8"/>
      <c r="G4131" s="8"/>
      <c r="H4131" s="8"/>
      <c r="I4131" s="8"/>
      <c r="J4131" s="8"/>
    </row>
    <row r="4132" spans="1:10" x14ac:dyDescent="0.35">
      <c r="A4132" s="3">
        <v>39451</v>
      </c>
      <c r="B4132" s="1">
        <v>-2.48579500644866E-2</v>
      </c>
      <c r="C4132" s="1">
        <v>4.0216728533755096E-3</v>
      </c>
      <c r="D4132" s="1">
        <v>-5.6149702625399589E-3</v>
      </c>
      <c r="E4132" s="8"/>
      <c r="F4132" s="8"/>
      <c r="G4132" s="8"/>
      <c r="H4132" s="8"/>
      <c r="I4132" s="8"/>
      <c r="J4132" s="8"/>
    </row>
    <row r="4133" spans="1:10" x14ac:dyDescent="0.35">
      <c r="A4133" s="3">
        <v>39454</v>
      </c>
      <c r="B4133" s="1">
        <v>3.2180407641025214E-3</v>
      </c>
      <c r="C4133" s="1">
        <v>1.3635332769361675E-3</v>
      </c>
      <c r="D4133" s="1">
        <v>-1.1054758065397833E-2</v>
      </c>
      <c r="E4133" s="8"/>
      <c r="F4133" s="8"/>
      <c r="G4133" s="8"/>
      <c r="H4133" s="8"/>
      <c r="I4133" s="8"/>
      <c r="J4133" s="8"/>
    </row>
    <row r="4134" spans="1:10" x14ac:dyDescent="0.35">
      <c r="A4134" s="3">
        <v>39455</v>
      </c>
      <c r="B4134" s="1">
        <v>-1.8522677387938526E-2</v>
      </c>
      <c r="C4134" s="1">
        <v>-1.5141191640706983E-4</v>
      </c>
      <c r="D4134" s="1">
        <v>1.6494048516944006E-2</v>
      </c>
      <c r="E4134" s="8"/>
      <c r="F4134" s="8"/>
      <c r="G4134" s="8"/>
      <c r="H4134" s="8"/>
      <c r="I4134" s="8"/>
      <c r="J4134" s="8"/>
    </row>
    <row r="4135" spans="1:10" x14ac:dyDescent="0.35">
      <c r="A4135" s="3">
        <v>39456</v>
      </c>
      <c r="B4135" s="1">
        <v>1.3532064228746948E-2</v>
      </c>
      <c r="C4135" s="1">
        <v>3.921339710348957E-3</v>
      </c>
      <c r="D4135" s="1">
        <v>-3.9276711087768909E-3</v>
      </c>
      <c r="E4135" s="8"/>
      <c r="F4135" s="8"/>
      <c r="G4135" s="8"/>
      <c r="H4135" s="8"/>
      <c r="I4135" s="8"/>
      <c r="J4135" s="8"/>
    </row>
    <row r="4136" spans="1:10" x14ac:dyDescent="0.35">
      <c r="A4136" s="3">
        <v>39457</v>
      </c>
      <c r="B4136" s="1">
        <v>7.9167463024648072E-3</v>
      </c>
      <c r="C4136" s="1">
        <v>-7.7141076643697203E-3</v>
      </c>
      <c r="D4136" s="1">
        <v>-4.9039371897567526E-3</v>
      </c>
      <c r="E4136" s="8"/>
      <c r="F4136" s="8"/>
      <c r="G4136" s="8"/>
      <c r="H4136" s="8"/>
      <c r="I4136" s="8"/>
      <c r="J4136" s="8"/>
    </row>
    <row r="4137" spans="1:10" x14ac:dyDescent="0.35">
      <c r="A4137" s="3">
        <v>39458</v>
      </c>
      <c r="B4137" s="1">
        <v>-1.3688696209515521E-2</v>
      </c>
      <c r="C4137" s="1">
        <v>6.3557086184679009E-3</v>
      </c>
      <c r="D4137" s="1">
        <v>6.0117350809556491E-3</v>
      </c>
      <c r="E4137" s="8"/>
      <c r="F4137" s="8"/>
      <c r="G4137" s="8"/>
      <c r="H4137" s="8"/>
      <c r="I4137" s="8"/>
      <c r="J4137" s="8"/>
    </row>
    <row r="4138" spans="1:10" x14ac:dyDescent="0.35">
      <c r="A4138" s="3">
        <v>39461</v>
      </c>
      <c r="B4138" s="1">
        <v>1.0811990589615702E-2</v>
      </c>
      <c r="C4138" s="1">
        <v>1.3583990459017259E-3</v>
      </c>
      <c r="D4138" s="1">
        <v>1.2113613289130389E-2</v>
      </c>
      <c r="E4138" s="8"/>
      <c r="F4138" s="8"/>
      <c r="G4138" s="8"/>
      <c r="H4138" s="8"/>
      <c r="I4138" s="8"/>
      <c r="J4138" s="8"/>
    </row>
    <row r="4139" spans="1:10" x14ac:dyDescent="0.35">
      <c r="A4139" s="3">
        <v>39462</v>
      </c>
      <c r="B4139" s="1">
        <v>-2.5240865236445295E-2</v>
      </c>
      <c r="C4139" s="1">
        <v>7.1980314580083827E-3</v>
      </c>
      <c r="D4139" s="1">
        <v>-1.2712364130167365E-2</v>
      </c>
      <c r="E4139" s="8"/>
      <c r="F4139" s="8"/>
      <c r="G4139" s="8"/>
      <c r="H4139" s="8"/>
      <c r="I4139" s="8"/>
      <c r="J4139" s="8"/>
    </row>
    <row r="4140" spans="1:10" x14ac:dyDescent="0.35">
      <c r="A4140" s="3">
        <v>39463</v>
      </c>
      <c r="B4140" s="1">
        <v>-5.6278855222337484E-3</v>
      </c>
      <c r="C4140" s="1">
        <v>-1.048792604761333E-3</v>
      </c>
      <c r="D4140" s="1">
        <v>-1.2584752277513874E-2</v>
      </c>
      <c r="E4140" s="8"/>
      <c r="F4140" s="8"/>
      <c r="G4140" s="8"/>
      <c r="H4140" s="8"/>
      <c r="I4140" s="8"/>
      <c r="J4140" s="8"/>
    </row>
    <row r="4141" spans="1:10" x14ac:dyDescent="0.35">
      <c r="A4141" s="3">
        <v>39464</v>
      </c>
      <c r="B4141" s="1">
        <v>-2.9524212102825451E-2</v>
      </c>
      <c r="C4141" s="1">
        <v>5.970495727922194E-3</v>
      </c>
      <c r="D4141" s="1">
        <v>3.7451835800152145E-4</v>
      </c>
      <c r="E4141" s="8"/>
      <c r="F4141" s="8"/>
      <c r="G4141" s="8"/>
      <c r="H4141" s="8"/>
      <c r="I4141" s="8"/>
      <c r="J4141" s="8"/>
    </row>
    <row r="4142" spans="1:10" x14ac:dyDescent="0.35">
      <c r="A4142" s="3">
        <v>39465</v>
      </c>
      <c r="B4142" s="1">
        <v>-6.063725114229976E-3</v>
      </c>
      <c r="C4142" s="1">
        <v>-5.9623276810037598E-4</v>
      </c>
      <c r="D4142" s="1">
        <v>2.6279257039845279E-3</v>
      </c>
      <c r="E4142" s="8"/>
      <c r="F4142" s="8"/>
      <c r="G4142" s="8"/>
      <c r="H4142" s="8"/>
      <c r="I4142" s="8"/>
      <c r="J4142" s="8"/>
    </row>
    <row r="4143" spans="1:10" x14ac:dyDescent="0.35">
      <c r="A4143" s="3">
        <v>39469</v>
      </c>
      <c r="B4143" s="1">
        <v>-1.114710160302055E-2</v>
      </c>
      <c r="C4143" s="1">
        <v>1.2873020436021156E-2</v>
      </c>
      <c r="D4143" s="1">
        <v>-1.4958526120617353E-2</v>
      </c>
      <c r="E4143" s="8"/>
      <c r="F4143" s="8"/>
      <c r="G4143" s="8"/>
      <c r="H4143" s="8"/>
      <c r="I4143" s="8"/>
      <c r="J4143" s="8"/>
    </row>
    <row r="4144" spans="1:10" x14ac:dyDescent="0.35">
      <c r="A4144" s="3">
        <v>39470</v>
      </c>
      <c r="B4144" s="1">
        <v>2.121554790308066E-2</v>
      </c>
      <c r="C4144" s="1">
        <v>4.837983670036127E-3</v>
      </c>
      <c r="D4144" s="1">
        <v>-2.2628565962356104E-2</v>
      </c>
      <c r="E4144" s="8"/>
      <c r="F4144" s="8"/>
      <c r="G4144" s="8"/>
      <c r="H4144" s="8"/>
      <c r="I4144" s="8"/>
      <c r="J4144" s="8"/>
    </row>
    <row r="4145" spans="1:10" x14ac:dyDescent="0.35">
      <c r="A4145" s="3">
        <v>39471</v>
      </c>
      <c r="B4145" s="1">
        <v>1.0012459744009897E-2</v>
      </c>
      <c r="C4145" s="1">
        <v>-1.7412843285318506E-2</v>
      </c>
      <c r="D4145" s="1">
        <v>2.2996947983585335E-2</v>
      </c>
      <c r="E4145" s="8"/>
      <c r="F4145" s="8"/>
      <c r="G4145" s="8"/>
      <c r="H4145" s="8"/>
      <c r="I4145" s="8"/>
      <c r="J4145" s="8"/>
    </row>
    <row r="4146" spans="1:10" x14ac:dyDescent="0.35">
      <c r="A4146" s="3">
        <v>39472</v>
      </c>
      <c r="B4146" s="1">
        <v>-1.6006783102764599E-2</v>
      </c>
      <c r="C4146" s="1">
        <v>4.4539668077713821E-3</v>
      </c>
      <c r="D4146" s="1">
        <v>1.2479949762608905E-2</v>
      </c>
      <c r="E4146" s="8"/>
      <c r="F4146" s="8"/>
      <c r="G4146" s="8"/>
      <c r="H4146" s="8"/>
      <c r="I4146" s="8"/>
      <c r="J4146" s="8"/>
    </row>
    <row r="4147" spans="1:10" x14ac:dyDescent="0.35">
      <c r="A4147" s="3">
        <v>39475</v>
      </c>
      <c r="B4147" s="1">
        <v>1.7411049345856092E-2</v>
      </c>
      <c r="C4147" s="1">
        <v>3.7482430549724854E-4</v>
      </c>
      <c r="D4147" s="1">
        <v>9.1086278967703015E-3</v>
      </c>
      <c r="E4147" s="8"/>
      <c r="F4147" s="8"/>
      <c r="G4147" s="8"/>
      <c r="H4147" s="8"/>
      <c r="I4147" s="8"/>
      <c r="J4147" s="8"/>
    </row>
    <row r="4148" spans="1:10" x14ac:dyDescent="0.35">
      <c r="A4148" s="3">
        <v>39476</v>
      </c>
      <c r="B4148" s="1">
        <v>6.1334301183718709E-3</v>
      </c>
      <c r="C4148" s="1">
        <v>-6.3204850117043257E-3</v>
      </c>
      <c r="D4148" s="1">
        <v>9.0504873809767027E-3</v>
      </c>
      <c r="E4148" s="8"/>
      <c r="F4148" s="8"/>
      <c r="G4148" s="8"/>
      <c r="H4148" s="8"/>
      <c r="I4148" s="8"/>
      <c r="J4148" s="8"/>
    </row>
    <row r="4149" spans="1:10" x14ac:dyDescent="0.35">
      <c r="A4149" s="3">
        <v>39477</v>
      </c>
      <c r="B4149" s="1">
        <v>-4.7753860832177386E-3</v>
      </c>
      <c r="C4149" s="1">
        <v>-6.2737144117200397E-3</v>
      </c>
      <c r="D4149" s="1">
        <v>3.7247751412482254E-4</v>
      </c>
      <c r="E4149" s="8"/>
      <c r="F4149" s="8"/>
      <c r="G4149" s="8"/>
      <c r="H4149" s="8"/>
      <c r="I4149" s="8"/>
      <c r="J4149" s="8"/>
    </row>
    <row r="4150" spans="1:10" x14ac:dyDescent="0.35">
      <c r="A4150" s="3">
        <v>39478</v>
      </c>
      <c r="B4150" s="1">
        <v>1.6633160426660309E-2</v>
      </c>
      <c r="C4150" s="1">
        <v>8.0634802575173491E-3</v>
      </c>
      <c r="D4150" s="1">
        <v>6.1332932134223568E-3</v>
      </c>
      <c r="E4150" s="8"/>
      <c r="F4150" s="8"/>
      <c r="G4150" s="8"/>
      <c r="H4150" s="8"/>
      <c r="I4150" s="8"/>
      <c r="J4150" s="8"/>
    </row>
    <row r="4151" spans="1:10" x14ac:dyDescent="0.35">
      <c r="A4151" s="3">
        <v>39479</v>
      </c>
      <c r="B4151" s="1">
        <v>1.2163223094762032E-2</v>
      </c>
      <c r="C4151" s="1">
        <v>2.9680235109790592E-3</v>
      </c>
      <c r="D4151" s="1">
        <v>-1.2709038008413175E-2</v>
      </c>
      <c r="E4151" s="8"/>
      <c r="F4151" s="8"/>
      <c r="G4151" s="8"/>
      <c r="H4151" s="8"/>
      <c r="I4151" s="8"/>
      <c r="J4151" s="8"/>
    </row>
    <row r="4152" spans="1:10" x14ac:dyDescent="0.35">
      <c r="A4152" s="3">
        <v>39482</v>
      </c>
      <c r="B4152" s="1">
        <v>-1.0517919629058887E-2</v>
      </c>
      <c r="C4152" s="1">
        <v>-3.4151647562257431E-3</v>
      </c>
      <c r="D4152" s="1">
        <v>1.0403578472090657E-2</v>
      </c>
      <c r="E4152" s="8"/>
      <c r="F4152" s="8"/>
      <c r="G4152" s="8"/>
      <c r="H4152" s="8"/>
      <c r="I4152" s="8"/>
      <c r="J4152" s="8"/>
    </row>
    <row r="4153" spans="1:10" x14ac:dyDescent="0.35">
      <c r="A4153" s="3">
        <v>39483</v>
      </c>
      <c r="B4153" s="1">
        <v>-3.2518523272350143E-2</v>
      </c>
      <c r="C4153" s="1">
        <v>4.454629330224117E-3</v>
      </c>
      <c r="D4153" s="1">
        <v>-9.4030190333609619E-3</v>
      </c>
      <c r="E4153" s="8"/>
      <c r="F4153" s="8"/>
      <c r="G4153" s="8"/>
      <c r="H4153" s="8"/>
      <c r="I4153" s="8"/>
      <c r="J4153" s="8"/>
    </row>
    <row r="4154" spans="1:10" x14ac:dyDescent="0.35">
      <c r="A4154" s="3">
        <v>39484</v>
      </c>
      <c r="B4154" s="1">
        <v>-7.6528016189567659E-3</v>
      </c>
      <c r="C4154" s="1">
        <v>-2.3775086473847421E-3</v>
      </c>
      <c r="D4154" s="1">
        <v>3.8044152467545909E-3</v>
      </c>
      <c r="E4154" s="8"/>
      <c r="F4154" s="8"/>
      <c r="G4154" s="8"/>
      <c r="H4154" s="8"/>
      <c r="I4154" s="8"/>
      <c r="J4154" s="8"/>
    </row>
    <row r="4155" spans="1:10" x14ac:dyDescent="0.35">
      <c r="A4155" s="3">
        <v>39485</v>
      </c>
      <c r="B4155" s="1">
        <v>7.8547802622721628E-3</v>
      </c>
      <c r="C4155" s="1">
        <v>-9.5511559554438651E-3</v>
      </c>
      <c r="D4155" s="1">
        <v>1.1331621241314337E-2</v>
      </c>
      <c r="E4155" s="8"/>
      <c r="F4155" s="8"/>
      <c r="G4155" s="8"/>
      <c r="H4155" s="8"/>
      <c r="I4155" s="8"/>
      <c r="J4155" s="8"/>
    </row>
    <row r="4156" spans="1:10" x14ac:dyDescent="0.35">
      <c r="A4156" s="3">
        <v>39486</v>
      </c>
      <c r="B4156" s="1">
        <v>-4.2125839974343892E-3</v>
      </c>
      <c r="C4156" s="1">
        <v>7.144434792484747E-3</v>
      </c>
      <c r="D4156" s="1">
        <v>2.1636488827155548E-2</v>
      </c>
      <c r="E4156" s="8"/>
      <c r="F4156" s="8"/>
      <c r="G4156" s="8"/>
      <c r="H4156" s="8"/>
      <c r="I4156" s="8"/>
      <c r="J4156" s="8"/>
    </row>
    <row r="4157" spans="1:10" x14ac:dyDescent="0.35">
      <c r="A4157" s="3">
        <v>39489</v>
      </c>
      <c r="B4157" s="1">
        <v>5.8717524024473359E-3</v>
      </c>
      <c r="C4157" s="1">
        <v>2.6885634740527668E-3</v>
      </c>
      <c r="D4157" s="1">
        <v>4.2702025565822723E-3</v>
      </c>
      <c r="E4157" s="8"/>
      <c r="F4157" s="8"/>
      <c r="G4157" s="8"/>
      <c r="H4157" s="8"/>
      <c r="I4157" s="8"/>
      <c r="J4157" s="8"/>
    </row>
    <row r="4158" spans="1:10" x14ac:dyDescent="0.35">
      <c r="A4158" s="3">
        <v>39490</v>
      </c>
      <c r="B4158" s="1">
        <v>7.239641886834099E-3</v>
      </c>
      <c r="C4158" s="1">
        <v>-5.0617522818740563E-3</v>
      </c>
      <c r="D4158" s="1">
        <v>-8.9390765861388222E-3</v>
      </c>
      <c r="E4158" s="8"/>
      <c r="F4158" s="8"/>
      <c r="G4158" s="8"/>
      <c r="H4158" s="8"/>
      <c r="I4158" s="8"/>
      <c r="J4158" s="8"/>
    </row>
    <row r="4159" spans="1:10" x14ac:dyDescent="0.35">
      <c r="A4159" s="3">
        <v>39491</v>
      </c>
      <c r="B4159" s="1">
        <v>1.351237574950093E-2</v>
      </c>
      <c r="C4159" s="1">
        <v>-1.1887097602556003E-3</v>
      </c>
      <c r="D4159" s="1">
        <v>1.9290135936814748E-4</v>
      </c>
      <c r="E4159" s="8"/>
      <c r="F4159" s="8"/>
      <c r="G4159" s="8"/>
      <c r="H4159" s="8"/>
      <c r="I4159" s="8"/>
      <c r="J4159" s="8"/>
    </row>
    <row r="4160" spans="1:10" x14ac:dyDescent="0.35">
      <c r="A4160" s="3">
        <v>39492</v>
      </c>
      <c r="B4160" s="1">
        <v>-1.3512375749500944E-2</v>
      </c>
      <c r="C4160" s="1">
        <v>-1.0937639977176379E-2</v>
      </c>
      <c r="D4160" s="1">
        <v>1.9009109417534909E-2</v>
      </c>
      <c r="E4160" s="8"/>
      <c r="F4160" s="8"/>
      <c r="G4160" s="8"/>
      <c r="H4160" s="8"/>
      <c r="I4160" s="8"/>
      <c r="J4160" s="8"/>
    </row>
    <row r="4161" spans="1:10" x14ac:dyDescent="0.35">
      <c r="A4161" s="3">
        <v>39493</v>
      </c>
      <c r="B4161" s="1">
        <v>8.373937536598733E-4</v>
      </c>
      <c r="C4161" s="1">
        <v>3.3629243792019101E-3</v>
      </c>
      <c r="D4161" s="1">
        <v>-1.4716296779512415E-3</v>
      </c>
      <c r="E4161" s="8"/>
      <c r="F4161" s="8"/>
      <c r="G4161" s="8"/>
      <c r="H4161" s="8"/>
      <c r="I4161" s="8"/>
      <c r="J4161" s="8"/>
    </row>
    <row r="4162" spans="1:10" x14ac:dyDescent="0.35">
      <c r="A4162" s="3">
        <v>39497</v>
      </c>
      <c r="B4162" s="1">
        <v>-8.9670485523258463E-4</v>
      </c>
      <c r="C4162" s="1">
        <v>-7.5445600312525809E-3</v>
      </c>
      <c r="D4162" s="1">
        <v>2.832311320558276E-2</v>
      </c>
      <c r="E4162" s="8"/>
      <c r="F4162" s="8"/>
      <c r="G4162" s="8"/>
      <c r="H4162" s="8"/>
      <c r="I4162" s="8"/>
      <c r="J4162" s="8"/>
    </row>
    <row r="4163" spans="1:10" x14ac:dyDescent="0.35">
      <c r="A4163" s="3">
        <v>39498</v>
      </c>
      <c r="B4163" s="1">
        <v>8.3062781679347237E-3</v>
      </c>
      <c r="C4163" s="1">
        <v>-3.0675239200706659E-3</v>
      </c>
      <c r="D4163" s="1">
        <v>8.0131804994924892E-4</v>
      </c>
      <c r="E4163" s="8"/>
      <c r="F4163" s="8"/>
      <c r="G4163" s="8"/>
      <c r="H4163" s="8"/>
      <c r="I4163" s="8"/>
      <c r="J4163" s="8"/>
    </row>
    <row r="4164" spans="1:10" x14ac:dyDescent="0.35">
      <c r="A4164" s="3">
        <v>39499</v>
      </c>
      <c r="B4164" s="1">
        <v>-1.2950864808276388E-2</v>
      </c>
      <c r="C4164" s="1">
        <v>1.0929506483052317E-2</v>
      </c>
      <c r="D4164" s="1">
        <v>6.2771415344485071E-3</v>
      </c>
      <c r="E4164" s="8"/>
      <c r="F4164" s="8"/>
      <c r="G4164" s="8"/>
      <c r="H4164" s="8"/>
      <c r="I4164" s="8"/>
      <c r="J4164" s="8"/>
    </row>
    <row r="4165" spans="1:10" x14ac:dyDescent="0.35">
      <c r="A4165" s="3">
        <v>39500</v>
      </c>
      <c r="B4165" s="1">
        <v>7.8497531770055935E-3</v>
      </c>
      <c r="C4165" s="1">
        <v>-4.7617158949005134E-4</v>
      </c>
      <c r="D4165" s="1">
        <v>5.0284919237180798E-3</v>
      </c>
      <c r="E4165" s="8"/>
      <c r="F4165" s="8"/>
      <c r="G4165" s="8"/>
      <c r="H4165" s="8"/>
      <c r="I4165" s="8"/>
      <c r="J4165" s="8"/>
    </row>
    <row r="4166" spans="1:10" x14ac:dyDescent="0.35">
      <c r="A4166" s="3">
        <v>39503</v>
      </c>
      <c r="B4166" s="1">
        <v>1.3718099386156906E-2</v>
      </c>
      <c r="C4166" s="1">
        <v>-9.8118208985854306E-3</v>
      </c>
      <c r="D4166" s="1">
        <v>6.3541049250310198E-3</v>
      </c>
      <c r="E4166" s="8"/>
      <c r="F4166" s="8"/>
      <c r="G4166" s="8"/>
      <c r="H4166" s="8"/>
      <c r="I4166" s="8"/>
      <c r="J4166" s="8"/>
    </row>
    <row r="4167" spans="1:10" x14ac:dyDescent="0.35">
      <c r="A4167" s="3">
        <v>39504</v>
      </c>
      <c r="B4167" s="1">
        <v>6.894099057548262E-3</v>
      </c>
      <c r="C4167" s="1">
        <v>3.5449537589711572E-3</v>
      </c>
      <c r="D4167" s="1">
        <v>1.3100904809328408E-2</v>
      </c>
      <c r="E4167" s="8"/>
      <c r="F4167" s="8"/>
      <c r="G4167" s="8"/>
      <c r="H4167" s="8"/>
      <c r="I4167" s="8"/>
      <c r="J4167" s="8"/>
    </row>
    <row r="4168" spans="1:10" x14ac:dyDescent="0.35">
      <c r="A4168" s="3">
        <v>39505</v>
      </c>
      <c r="B4168" s="1">
        <v>-9.1985332291467394E-4</v>
      </c>
      <c r="C4168" s="1">
        <v>7.987667046317492E-5</v>
      </c>
      <c r="D4168" s="1">
        <v>4.5062752612239328E-3</v>
      </c>
      <c r="E4168" s="8"/>
      <c r="F4168" s="8"/>
      <c r="G4168" s="8"/>
      <c r="H4168" s="8"/>
      <c r="I4168" s="8"/>
      <c r="J4168" s="8"/>
    </row>
    <row r="4169" spans="1:10" x14ac:dyDescent="0.35">
      <c r="A4169" s="3">
        <v>39506</v>
      </c>
      <c r="B4169" s="1">
        <v>-8.9821181091264465E-3</v>
      </c>
      <c r="C4169" s="1">
        <v>1.1444035044827277E-2</v>
      </c>
      <c r="D4169" s="1">
        <v>1.7640596728876416E-2</v>
      </c>
      <c r="E4169" s="8"/>
      <c r="F4169" s="8"/>
      <c r="G4169" s="8"/>
      <c r="H4169" s="8"/>
      <c r="I4169" s="8"/>
      <c r="J4169" s="8"/>
    </row>
    <row r="4170" spans="1:10" x14ac:dyDescent="0.35">
      <c r="A4170" s="3">
        <v>39507</v>
      </c>
      <c r="B4170" s="1">
        <v>-2.7463359417352638E-2</v>
      </c>
      <c r="C4170" s="1">
        <v>1.5467376199035305E-2</v>
      </c>
      <c r="D4170" s="1">
        <v>-4.2964236411426387E-3</v>
      </c>
      <c r="E4170" s="8"/>
      <c r="F4170" s="8"/>
      <c r="G4170" s="8"/>
      <c r="H4170" s="8"/>
      <c r="I4170" s="8"/>
      <c r="J4170" s="8"/>
    </row>
    <row r="4171" spans="1:10" x14ac:dyDescent="0.35">
      <c r="A4171" s="3">
        <v>39510</v>
      </c>
      <c r="B4171" s="1">
        <v>5.3343953300466116E-4</v>
      </c>
      <c r="C4171" s="1">
        <v>-4.6662467891320133E-4</v>
      </c>
      <c r="D4171" s="1">
        <v>1.1427549176222303E-2</v>
      </c>
      <c r="E4171" s="8"/>
      <c r="F4171" s="8"/>
      <c r="G4171" s="8"/>
      <c r="H4171" s="8"/>
      <c r="I4171" s="8"/>
      <c r="J4171" s="8"/>
    </row>
    <row r="4172" spans="1:10" x14ac:dyDescent="0.35">
      <c r="A4172" s="3">
        <v>39511</v>
      </c>
      <c r="B4172" s="1">
        <v>-3.4536110983757634E-3</v>
      </c>
      <c r="C4172" s="1">
        <v>-2.8277323384169853E-3</v>
      </c>
      <c r="D4172" s="1">
        <v>-1.8937626494033667E-2</v>
      </c>
      <c r="E4172" s="8"/>
      <c r="F4172" s="8"/>
      <c r="G4172" s="8"/>
      <c r="H4172" s="8"/>
      <c r="I4172" s="8"/>
      <c r="J4172" s="8"/>
    </row>
    <row r="4173" spans="1:10" x14ac:dyDescent="0.35">
      <c r="A4173" s="3">
        <v>39512</v>
      </c>
      <c r="B4173" s="1">
        <v>5.2246919203445099E-3</v>
      </c>
      <c r="C4173" s="1">
        <v>-1.0823635077234975E-2</v>
      </c>
      <c r="D4173" s="1">
        <v>2.4228620921582348E-2</v>
      </c>
      <c r="E4173" s="8"/>
      <c r="F4173" s="8"/>
      <c r="G4173" s="8"/>
      <c r="H4173" s="8"/>
      <c r="I4173" s="8"/>
      <c r="J4173" s="8"/>
    </row>
    <row r="4174" spans="1:10" x14ac:dyDescent="0.35">
      <c r="A4174" s="3">
        <v>39513</v>
      </c>
      <c r="B4174" s="1">
        <v>-2.2259868931206288E-2</v>
      </c>
      <c r="C4174" s="1">
        <v>5.7793402590572852E-3</v>
      </c>
      <c r="D4174" s="1">
        <v>-1.0717409400018866E-2</v>
      </c>
      <c r="E4174" s="8"/>
      <c r="F4174" s="8"/>
      <c r="G4174" s="8"/>
      <c r="H4174" s="8"/>
      <c r="I4174" s="8"/>
      <c r="J4174" s="8"/>
    </row>
    <row r="4175" spans="1:10" x14ac:dyDescent="0.35">
      <c r="A4175" s="3">
        <v>39514</v>
      </c>
      <c r="B4175" s="1">
        <v>-8.4459506343375519E-3</v>
      </c>
      <c r="C4175" s="1">
        <v>7.6308524009764227E-3</v>
      </c>
      <c r="D4175" s="1">
        <v>-7.9837376309726416E-3</v>
      </c>
      <c r="E4175" s="8"/>
      <c r="F4175" s="8"/>
      <c r="G4175" s="8"/>
      <c r="H4175" s="8"/>
      <c r="I4175" s="8"/>
      <c r="J4175" s="8"/>
    </row>
    <row r="4176" spans="1:10" x14ac:dyDescent="0.35">
      <c r="A4176" s="3">
        <v>39517</v>
      </c>
      <c r="B4176" s="1">
        <v>-1.5584285733366992E-2</v>
      </c>
      <c r="C4176" s="1">
        <v>8.5841427051092916E-3</v>
      </c>
      <c r="D4176" s="1">
        <v>1.0550656080613975E-3</v>
      </c>
      <c r="E4176" s="8"/>
      <c r="F4176" s="8"/>
      <c r="G4176" s="8"/>
      <c r="H4176" s="8"/>
      <c r="I4176" s="8"/>
      <c r="J4176" s="8"/>
    </row>
    <row r="4177" spans="1:10" x14ac:dyDescent="0.35">
      <c r="A4177" s="3">
        <v>39518</v>
      </c>
      <c r="B4177" s="1">
        <v>3.6457110292372169E-2</v>
      </c>
      <c r="C4177" s="1">
        <v>-1.3216632954810565E-2</v>
      </c>
      <c r="D4177" s="1">
        <v>5.279674253640192E-3</v>
      </c>
      <c r="E4177" s="8"/>
      <c r="F4177" s="8"/>
      <c r="G4177" s="8"/>
      <c r="H4177" s="8"/>
      <c r="I4177" s="8"/>
      <c r="J4177" s="8"/>
    </row>
    <row r="4178" spans="1:10" x14ac:dyDescent="0.35">
      <c r="A4178" s="3">
        <v>39519</v>
      </c>
      <c r="B4178" s="1">
        <v>-9.0362747964263229E-3</v>
      </c>
      <c r="C4178" s="1">
        <v>9.5611129579176654E-3</v>
      </c>
      <c r="D4178" s="1">
        <v>7.1219347096659171E-3</v>
      </c>
      <c r="E4178" s="8"/>
      <c r="F4178" s="8"/>
      <c r="G4178" s="8"/>
      <c r="H4178" s="8"/>
      <c r="I4178" s="8"/>
      <c r="J4178" s="8"/>
    </row>
    <row r="4179" spans="1:10" x14ac:dyDescent="0.35">
      <c r="A4179" s="3">
        <v>39520</v>
      </c>
      <c r="B4179" s="1">
        <v>5.1138531946558485E-3</v>
      </c>
      <c r="C4179" s="1">
        <v>-4.6174403684148754E-3</v>
      </c>
      <c r="D4179" s="1">
        <v>5.0393106475993569E-3</v>
      </c>
      <c r="E4179" s="8"/>
      <c r="F4179" s="8"/>
      <c r="G4179" s="8"/>
      <c r="H4179" s="8"/>
      <c r="I4179" s="8"/>
      <c r="J4179" s="8"/>
    </row>
    <row r="4180" spans="1:10" x14ac:dyDescent="0.35">
      <c r="A4180" s="3">
        <v>39521</v>
      </c>
      <c r="B4180" s="1">
        <v>-2.1002300610510997E-2</v>
      </c>
      <c r="C4180" s="1">
        <v>9.7530031867037632E-3</v>
      </c>
      <c r="D4180" s="1">
        <v>-1.438937824198851E-2</v>
      </c>
      <c r="E4180" s="8"/>
      <c r="F4180" s="8"/>
      <c r="G4180" s="8"/>
      <c r="H4180" s="8"/>
      <c r="I4180" s="8"/>
      <c r="J4180" s="8"/>
    </row>
    <row r="4181" spans="1:10" x14ac:dyDescent="0.35">
      <c r="A4181" s="3">
        <v>39524</v>
      </c>
      <c r="B4181" s="1">
        <v>-8.9990235875717032E-3</v>
      </c>
      <c r="C4181" s="1">
        <v>8.8803583565598091E-3</v>
      </c>
      <c r="D4181" s="1">
        <v>-4.5931818752064701E-2</v>
      </c>
      <c r="E4181" s="8"/>
      <c r="F4181" s="8"/>
      <c r="G4181" s="8"/>
      <c r="H4181" s="8"/>
      <c r="I4181" s="8"/>
      <c r="J4181" s="8"/>
    </row>
    <row r="4182" spans="1:10" x14ac:dyDescent="0.35">
      <c r="A4182" s="3">
        <v>39525</v>
      </c>
      <c r="B4182" s="1">
        <v>4.1534884643216481E-2</v>
      </c>
      <c r="C4182" s="1">
        <v>-1.2306287633323816E-2</v>
      </c>
      <c r="D4182" s="1">
        <v>1.9652646062978368E-2</v>
      </c>
      <c r="E4182" s="8"/>
      <c r="F4182" s="8"/>
      <c r="G4182" s="8"/>
      <c r="H4182" s="8"/>
      <c r="I4182" s="8"/>
      <c r="J4182" s="8"/>
    </row>
    <row r="4183" spans="1:10" x14ac:dyDescent="0.35">
      <c r="A4183" s="3">
        <v>39526</v>
      </c>
      <c r="B4183" s="1">
        <v>-2.4587037809796659E-2</v>
      </c>
      <c r="C4183" s="1">
        <v>8.1443328542915826E-3</v>
      </c>
      <c r="D4183" s="1">
        <v>-4.2793550439065409E-2</v>
      </c>
      <c r="E4183" s="8"/>
      <c r="F4183" s="8"/>
      <c r="G4183" s="8"/>
      <c r="H4183" s="8"/>
      <c r="I4183" s="8"/>
      <c r="J4183" s="8"/>
    </row>
    <row r="4184" spans="1:10" x14ac:dyDescent="0.35">
      <c r="A4184" s="3">
        <v>39527</v>
      </c>
      <c r="B4184" s="1">
        <v>2.3662312624081427E-2</v>
      </c>
      <c r="C4184" s="1">
        <v>2.6950066842997742E-3</v>
      </c>
      <c r="D4184" s="1">
        <v>-2.030898001735712E-2</v>
      </c>
      <c r="E4184" s="8"/>
      <c r="F4184" s="8"/>
      <c r="G4184" s="8"/>
      <c r="H4184" s="8"/>
      <c r="I4184" s="8"/>
      <c r="J4184" s="8"/>
    </row>
    <row r="4185" spans="1:10" x14ac:dyDescent="0.35">
      <c r="A4185" s="3">
        <v>39531</v>
      </c>
      <c r="B4185" s="1">
        <v>1.5205246313276712E-2</v>
      </c>
      <c r="C4185" s="1">
        <v>-1.5837199704175235E-2</v>
      </c>
      <c r="D4185" s="1">
        <v>1.1119628901996083E-2</v>
      </c>
      <c r="E4185" s="8"/>
      <c r="F4185" s="8"/>
      <c r="G4185" s="8"/>
      <c r="H4185" s="8"/>
      <c r="I4185" s="8"/>
      <c r="J4185" s="8"/>
    </row>
    <row r="4186" spans="1:10" x14ac:dyDescent="0.35">
      <c r="A4186" s="3">
        <v>39532</v>
      </c>
      <c r="B4186" s="1">
        <v>2.3012585677388694E-3</v>
      </c>
      <c r="C4186" s="1">
        <v>2.2656920437912477E-3</v>
      </c>
      <c r="D4186" s="1">
        <v>1.8828212272468489E-2</v>
      </c>
      <c r="E4186" s="8"/>
      <c r="F4186" s="8"/>
      <c r="G4186" s="8"/>
      <c r="H4186" s="8"/>
      <c r="I4186" s="8"/>
      <c r="J4186" s="8"/>
    </row>
    <row r="4187" spans="1:10" x14ac:dyDescent="0.35">
      <c r="A4187" s="3">
        <v>39533</v>
      </c>
      <c r="B4187" s="1">
        <v>-8.8044159972594325E-3</v>
      </c>
      <c r="C4187" s="1">
        <v>-2.3254011421745889E-4</v>
      </c>
      <c r="D4187" s="1">
        <v>1.5290686874721387E-2</v>
      </c>
      <c r="E4187" s="8"/>
      <c r="F4187" s="8"/>
      <c r="G4187" s="8"/>
      <c r="H4187" s="8"/>
      <c r="I4187" s="8"/>
      <c r="J4187" s="8"/>
    </row>
    <row r="4188" spans="1:10" x14ac:dyDescent="0.35">
      <c r="A4188" s="3">
        <v>39534</v>
      </c>
      <c r="B4188" s="1">
        <v>-1.1526662274177438E-2</v>
      </c>
      <c r="C4188" s="1">
        <v>-2.9735238732034688E-3</v>
      </c>
      <c r="D4188" s="1">
        <v>7.2231147145667175E-3</v>
      </c>
      <c r="E4188" s="8"/>
      <c r="F4188" s="8"/>
      <c r="G4188" s="8"/>
      <c r="H4188" s="8"/>
      <c r="I4188" s="8"/>
      <c r="J4188" s="8"/>
    </row>
    <row r="4189" spans="1:10" x14ac:dyDescent="0.35">
      <c r="A4189" s="3">
        <v>39535</v>
      </c>
      <c r="B4189" s="1">
        <v>-7.981927890091816E-3</v>
      </c>
      <c r="C4189" s="1">
        <v>5.4666342729157661E-3</v>
      </c>
      <c r="D4189" s="1">
        <v>-1.3677653116412482E-2</v>
      </c>
      <c r="E4189" s="8"/>
      <c r="F4189" s="8"/>
      <c r="G4189" s="8"/>
      <c r="H4189" s="8"/>
      <c r="I4189" s="8"/>
      <c r="J4189" s="8"/>
    </row>
    <row r="4190" spans="1:10" x14ac:dyDescent="0.35">
      <c r="A4190" s="3">
        <v>39538</v>
      </c>
      <c r="B4190" s="1">
        <v>5.6711500330565885E-3</v>
      </c>
      <c r="C4190" s="1">
        <v>2.8031231071349184E-3</v>
      </c>
      <c r="D4190" s="1">
        <v>-1.7046653802143354E-2</v>
      </c>
      <c r="E4190" s="8"/>
      <c r="F4190" s="8"/>
      <c r="G4190" s="8"/>
      <c r="H4190" s="8"/>
      <c r="I4190" s="8"/>
      <c r="J4190" s="8"/>
    </row>
    <row r="4191" spans="1:10" x14ac:dyDescent="0.35">
      <c r="A4191" s="3">
        <v>39539</v>
      </c>
      <c r="B4191" s="1">
        <v>3.5267016020985191E-2</v>
      </c>
      <c r="C4191" s="1">
        <v>-9.8338200590746237E-3</v>
      </c>
      <c r="D4191" s="1">
        <v>-1.0089829576300457E-2</v>
      </c>
      <c r="E4191" s="8"/>
      <c r="F4191" s="8"/>
      <c r="G4191" s="8"/>
      <c r="H4191" s="8"/>
      <c r="I4191" s="8"/>
      <c r="J4191" s="8"/>
    </row>
    <row r="4192" spans="1:10" x14ac:dyDescent="0.35">
      <c r="A4192" s="3">
        <v>39540</v>
      </c>
      <c r="B4192" s="1">
        <v>-1.93592515470274E-3</v>
      </c>
      <c r="C4192" s="1">
        <v>-2.9870673710216218E-3</v>
      </c>
      <c r="D4192" s="1">
        <v>1.7704636071488609E-2</v>
      </c>
      <c r="E4192" s="8"/>
      <c r="F4192" s="8"/>
      <c r="G4192" s="8"/>
      <c r="H4192" s="8"/>
      <c r="I4192" s="8"/>
      <c r="J4192" s="8"/>
    </row>
    <row r="4193" spans="1:10" x14ac:dyDescent="0.35">
      <c r="A4193" s="3">
        <v>39541</v>
      </c>
      <c r="B4193" s="1">
        <v>1.3007704147706711E-3</v>
      </c>
      <c r="C4193" s="1">
        <v>-6.328743252549269E-4</v>
      </c>
      <c r="D4193" s="1">
        <v>-2.782058954127831E-3</v>
      </c>
      <c r="E4193" s="8"/>
      <c r="F4193" s="8"/>
      <c r="G4193" s="8"/>
      <c r="H4193" s="8"/>
      <c r="I4193" s="8"/>
      <c r="J4193" s="8"/>
    </row>
    <row r="4194" spans="1:10" x14ac:dyDescent="0.35">
      <c r="A4194" s="3">
        <v>39542</v>
      </c>
      <c r="B4194" s="1">
        <v>7.9570469685552288E-4</v>
      </c>
      <c r="C4194" s="1">
        <v>9.0951094353875529E-3</v>
      </c>
      <c r="D4194" s="1">
        <v>1.0598048569289803E-2</v>
      </c>
      <c r="E4194" s="8"/>
      <c r="F4194" s="8"/>
      <c r="G4194" s="8"/>
      <c r="H4194" s="8"/>
      <c r="I4194" s="8"/>
      <c r="J4194" s="8"/>
    </row>
    <row r="4195" spans="1:10" x14ac:dyDescent="0.35">
      <c r="A4195" s="3">
        <v>39545</v>
      </c>
      <c r="B4195" s="1">
        <v>1.5603698470965863E-3</v>
      </c>
      <c r="C4195" s="1">
        <v>-6.0282327850876925E-3</v>
      </c>
      <c r="D4195" s="1">
        <v>1.2871348843003652E-2</v>
      </c>
      <c r="E4195" s="8"/>
      <c r="F4195" s="8"/>
      <c r="G4195" s="8"/>
      <c r="H4195" s="8"/>
      <c r="I4195" s="8"/>
      <c r="J4195" s="8"/>
    </row>
    <row r="4196" spans="1:10" x14ac:dyDescent="0.35">
      <c r="A4196" s="3">
        <v>39546</v>
      </c>
      <c r="B4196" s="1">
        <v>-5.1130830731296916E-3</v>
      </c>
      <c r="C4196" s="1">
        <v>-1.5584820416493611E-4</v>
      </c>
      <c r="D4196" s="1">
        <v>-7.127866306134982E-3</v>
      </c>
      <c r="E4196" s="8"/>
      <c r="F4196" s="8"/>
      <c r="G4196" s="8"/>
      <c r="H4196" s="8"/>
      <c r="I4196" s="8"/>
      <c r="J4196" s="8"/>
    </row>
    <row r="4197" spans="1:10" x14ac:dyDescent="0.35">
      <c r="A4197" s="3">
        <v>39547</v>
      </c>
      <c r="B4197" s="1">
        <v>-8.1249550840608847E-3</v>
      </c>
      <c r="C4197" s="1">
        <v>7.7396102020813318E-3</v>
      </c>
      <c r="D4197" s="1">
        <v>2.4606241635915436E-2</v>
      </c>
      <c r="E4197" s="8"/>
      <c r="F4197" s="8"/>
      <c r="G4197" s="8"/>
      <c r="H4197" s="8"/>
      <c r="I4197" s="8"/>
      <c r="J4197" s="8"/>
    </row>
    <row r="4198" spans="1:10" x14ac:dyDescent="0.35">
      <c r="A4198" s="3">
        <v>39548</v>
      </c>
      <c r="B4198" s="1">
        <v>4.4640300425897571E-3</v>
      </c>
      <c r="C4198" s="1">
        <v>-5.4666342729157132E-3</v>
      </c>
      <c r="D4198" s="1">
        <v>-1.3383327463672252E-3</v>
      </c>
      <c r="E4198" s="8"/>
      <c r="F4198" s="8"/>
      <c r="G4198" s="8"/>
      <c r="H4198" s="8"/>
      <c r="I4198" s="8"/>
      <c r="J4198" s="8"/>
    </row>
    <row r="4199" spans="1:10" x14ac:dyDescent="0.35">
      <c r="A4199" s="3">
        <v>39549</v>
      </c>
      <c r="B4199" s="1">
        <v>-2.0584528579550378E-2</v>
      </c>
      <c r="C4199" s="1">
        <v>4.8400702597350643E-3</v>
      </c>
      <c r="D4199" s="1">
        <v>-6.9049957660588983E-3</v>
      </c>
      <c r="E4199" s="8"/>
      <c r="F4199" s="8"/>
      <c r="G4199" s="8"/>
      <c r="H4199" s="8"/>
      <c r="I4199" s="8"/>
      <c r="J4199" s="8"/>
    </row>
    <row r="4200" spans="1:10" x14ac:dyDescent="0.35">
      <c r="A4200" s="3">
        <v>39552</v>
      </c>
      <c r="B4200" s="1">
        <v>-3.3895152981819102E-3</v>
      </c>
      <c r="C4200" s="1">
        <v>-2.805007456923918E-3</v>
      </c>
      <c r="D4200" s="1">
        <v>6.3982032649726184E-3</v>
      </c>
      <c r="E4200" s="8"/>
      <c r="F4200" s="8"/>
      <c r="G4200" s="8"/>
      <c r="H4200" s="8"/>
      <c r="I4200" s="8"/>
      <c r="J4200" s="8"/>
    </row>
    <row r="4201" spans="1:10" x14ac:dyDescent="0.35">
      <c r="A4201" s="3">
        <v>39553</v>
      </c>
      <c r="B4201" s="1">
        <v>4.5892485014802729E-3</v>
      </c>
      <c r="C4201" s="1">
        <v>-5.407458333632183E-3</v>
      </c>
      <c r="D4201" s="1">
        <v>1.0454618664050196E-2</v>
      </c>
      <c r="E4201" s="8"/>
      <c r="F4201" s="8"/>
      <c r="G4201" s="8"/>
      <c r="H4201" s="8"/>
      <c r="I4201" s="8"/>
      <c r="J4201" s="8"/>
    </row>
    <row r="4202" spans="1:10" x14ac:dyDescent="0.35">
      <c r="A4202" s="3">
        <v>39554</v>
      </c>
      <c r="B4202" s="1">
        <v>2.2437717468858472E-2</v>
      </c>
      <c r="C4202" s="1">
        <v>-1.0588002038190929E-2</v>
      </c>
      <c r="D4202" s="1">
        <v>1.0596886687783275E-2</v>
      </c>
      <c r="E4202" s="8"/>
      <c r="F4202" s="8"/>
      <c r="G4202" s="8"/>
      <c r="H4202" s="8"/>
      <c r="I4202" s="8"/>
      <c r="J4202" s="8"/>
    </row>
    <row r="4203" spans="1:10" x14ac:dyDescent="0.35">
      <c r="A4203" s="3">
        <v>39555</v>
      </c>
      <c r="B4203" s="1">
        <v>6.2264906215237794E-4</v>
      </c>
      <c r="C4203" s="1">
        <v>-2.6290353640830866E-3</v>
      </c>
      <c r="D4203" s="1">
        <v>-2.7942034274278061E-3</v>
      </c>
      <c r="E4203" s="8"/>
      <c r="F4203" s="8"/>
      <c r="G4203" s="8"/>
      <c r="H4203" s="8"/>
      <c r="I4203" s="8"/>
      <c r="J4203" s="8"/>
    </row>
    <row r="4204" spans="1:10" x14ac:dyDescent="0.35">
      <c r="A4204" s="3">
        <v>39556</v>
      </c>
      <c r="B4204" s="1">
        <v>1.7976528122203111E-2</v>
      </c>
      <c r="C4204" s="1">
        <v>-1.115281447297063E-3</v>
      </c>
      <c r="D4204" s="1">
        <v>-3.6885865449333275E-4</v>
      </c>
      <c r="E4204" s="8"/>
      <c r="F4204" s="8"/>
      <c r="G4204" s="8"/>
      <c r="H4204" s="8"/>
      <c r="I4204" s="8"/>
      <c r="J4204" s="8"/>
    </row>
    <row r="4205" spans="1:10" x14ac:dyDescent="0.35">
      <c r="A4205" s="3">
        <v>39559</v>
      </c>
      <c r="B4205" s="1">
        <v>-1.554796066316531E-3</v>
      </c>
      <c r="C4205" s="1">
        <v>2.3872396836721868E-3</v>
      </c>
      <c r="D4205" s="1">
        <v>-9.560101362111155E-3</v>
      </c>
      <c r="E4205" s="8"/>
      <c r="F4205" s="8"/>
      <c r="G4205" s="8"/>
      <c r="H4205" s="8"/>
      <c r="I4205" s="8"/>
      <c r="J4205" s="8"/>
    </row>
    <row r="4206" spans="1:10" x14ac:dyDescent="0.35">
      <c r="A4206" s="3">
        <v>39560</v>
      </c>
      <c r="B4206" s="1">
        <v>-8.8491990616360768E-3</v>
      </c>
      <c r="C4206" s="1">
        <v>-3.1586345485566289E-4</v>
      </c>
      <c r="D4206" s="1">
        <v>1.3874741712098414E-2</v>
      </c>
      <c r="E4206" s="8"/>
      <c r="F4206" s="8"/>
      <c r="G4206" s="8"/>
      <c r="H4206" s="8"/>
      <c r="I4206" s="8"/>
      <c r="J4206" s="8"/>
    </row>
    <row r="4207" spans="1:10" x14ac:dyDescent="0.35">
      <c r="A4207" s="3">
        <v>39561</v>
      </c>
      <c r="B4207" s="1">
        <v>2.8956393356155282E-3</v>
      </c>
      <c r="C4207" s="1">
        <v>-1.0351517895690048E-3</v>
      </c>
      <c r="D4207" s="1">
        <v>-1.9532450091069194E-3</v>
      </c>
      <c r="E4207" s="8"/>
      <c r="F4207" s="8"/>
      <c r="G4207" s="8"/>
      <c r="H4207" s="8"/>
      <c r="I4207" s="8"/>
      <c r="J4207" s="8"/>
    </row>
    <row r="4208" spans="1:10" x14ac:dyDescent="0.35">
      <c r="A4208" s="3">
        <v>39562</v>
      </c>
      <c r="B4208" s="1">
        <v>6.4216924970210967E-3</v>
      </c>
      <c r="C4208" s="1">
        <v>-7.7541609582413044E-3</v>
      </c>
      <c r="D4208" s="1">
        <v>-1.5012317617443982E-2</v>
      </c>
      <c r="E4208" s="8"/>
      <c r="F4208" s="8"/>
      <c r="G4208" s="8"/>
      <c r="H4208" s="8"/>
      <c r="I4208" s="8"/>
      <c r="J4208" s="8"/>
    </row>
    <row r="4209" spans="1:10" x14ac:dyDescent="0.35">
      <c r="A4209" s="3">
        <v>39563</v>
      </c>
      <c r="B4209" s="1">
        <v>6.4737223067305814E-3</v>
      </c>
      <c r="C4209" s="1">
        <v>-3.3759684091854121E-3</v>
      </c>
      <c r="D4209" s="1">
        <v>6.4613310680511366E-3</v>
      </c>
      <c r="E4209" s="8"/>
      <c r="F4209" s="8"/>
      <c r="G4209" s="8"/>
      <c r="H4209" s="8"/>
      <c r="I4209" s="8"/>
      <c r="J4209" s="8"/>
    </row>
    <row r="4210" spans="1:10" x14ac:dyDescent="0.35">
      <c r="A4210" s="3">
        <v>39566</v>
      </c>
      <c r="B4210" s="1">
        <v>-1.0521758462081335E-3</v>
      </c>
      <c r="C4210" s="1">
        <v>2.9775112300907134E-3</v>
      </c>
      <c r="D4210" s="1">
        <v>4.8492780142105046E-3</v>
      </c>
      <c r="E4210" s="8"/>
      <c r="F4210" s="8"/>
      <c r="G4210" s="8"/>
      <c r="H4210" s="8"/>
      <c r="I4210" s="8"/>
      <c r="J4210" s="8"/>
    </row>
    <row r="4211" spans="1:10" x14ac:dyDescent="0.35">
      <c r="A4211" s="3">
        <v>39567</v>
      </c>
      <c r="B4211" s="1">
        <v>-3.8962346271061072E-3</v>
      </c>
      <c r="C4211" s="1">
        <v>6.3745530011390648E-4</v>
      </c>
      <c r="D4211" s="1">
        <v>-2.2142511340496294E-2</v>
      </c>
      <c r="E4211" s="8"/>
      <c r="F4211" s="8"/>
      <c r="G4211" s="8"/>
      <c r="H4211" s="8"/>
      <c r="I4211" s="8"/>
      <c r="J4211" s="8"/>
    </row>
    <row r="4212" spans="1:10" x14ac:dyDescent="0.35">
      <c r="A4212" s="3">
        <v>39568</v>
      </c>
      <c r="B4212" s="1">
        <v>-3.8537358654105939E-3</v>
      </c>
      <c r="C4212" s="1">
        <v>5.2039381262611109E-3</v>
      </c>
      <c r="D4212" s="1">
        <v>-3.3256105438113988E-3</v>
      </c>
      <c r="E4212" s="8"/>
      <c r="F4212" s="8"/>
      <c r="G4212" s="8"/>
      <c r="H4212" s="8"/>
      <c r="I4212" s="8"/>
      <c r="J4212" s="8"/>
    </row>
    <row r="4213" spans="1:10" x14ac:dyDescent="0.35">
      <c r="A4213" s="3">
        <v>39569</v>
      </c>
      <c r="B4213" s="1">
        <v>1.6995467987741038E-2</v>
      </c>
      <c r="C4213" s="1">
        <v>1.0375457827078707E-3</v>
      </c>
      <c r="D4213" s="1">
        <v>-2.2011572650649121E-2</v>
      </c>
      <c r="E4213" s="8"/>
      <c r="F4213" s="8"/>
      <c r="G4213" s="8"/>
      <c r="H4213" s="8"/>
      <c r="I4213" s="8"/>
      <c r="J4213" s="8"/>
    </row>
    <row r="4214" spans="1:10" x14ac:dyDescent="0.35">
      <c r="A4214" s="3">
        <v>39570</v>
      </c>
      <c r="B4214" s="1">
        <v>3.2303339179958019E-3</v>
      </c>
      <c r="C4214" s="1">
        <v>-7.9316296478613296E-3</v>
      </c>
      <c r="D4214" s="1">
        <v>2.0030619732346502E-2</v>
      </c>
      <c r="E4214" s="8"/>
      <c r="F4214" s="8"/>
      <c r="G4214" s="8"/>
      <c r="H4214" s="8"/>
      <c r="I4214" s="8"/>
      <c r="J4214" s="8"/>
    </row>
    <row r="4215" spans="1:10" x14ac:dyDescent="0.35">
      <c r="A4215" s="3">
        <v>39573</v>
      </c>
      <c r="B4215" s="1">
        <v>-4.5438674049257206E-3</v>
      </c>
      <c r="C4215" s="1">
        <v>-7.9794449540481353E-5</v>
      </c>
      <c r="D4215" s="1">
        <v>1.3884428627339174E-2</v>
      </c>
      <c r="E4215" s="8"/>
      <c r="F4215" s="8"/>
      <c r="G4215" s="8"/>
      <c r="H4215" s="8"/>
      <c r="I4215" s="8"/>
      <c r="J4215" s="8"/>
    </row>
    <row r="4216" spans="1:10" x14ac:dyDescent="0.35">
      <c r="A4216" s="3">
        <v>39574</v>
      </c>
      <c r="B4216" s="1">
        <v>7.6227919320131943E-3</v>
      </c>
      <c r="C4216" s="1">
        <v>-4.0218979497119349E-3</v>
      </c>
      <c r="D4216" s="1">
        <v>8.1666672793770552E-3</v>
      </c>
      <c r="E4216" s="8"/>
      <c r="F4216" s="8"/>
      <c r="G4216" s="8"/>
      <c r="H4216" s="8"/>
      <c r="I4216" s="8"/>
      <c r="J4216" s="8"/>
    </row>
    <row r="4217" spans="1:10" x14ac:dyDescent="0.35">
      <c r="A4217" s="3">
        <v>39575</v>
      </c>
      <c r="B4217" s="1">
        <v>-1.8279807287081808E-2</v>
      </c>
      <c r="C4217" s="1">
        <v>2.3367488225801282E-3</v>
      </c>
      <c r="D4217" s="1">
        <v>4.3576458295958818E-3</v>
      </c>
      <c r="E4217" s="8"/>
      <c r="F4217" s="8"/>
      <c r="G4217" s="8"/>
      <c r="H4217" s="8"/>
      <c r="I4217" s="8"/>
      <c r="J4217" s="8"/>
    </row>
    <row r="4218" spans="1:10" x14ac:dyDescent="0.35">
      <c r="A4218" s="3">
        <v>39576</v>
      </c>
      <c r="B4218" s="1">
        <v>3.662758328388545E-3</v>
      </c>
      <c r="C4218" s="1">
        <v>5.3014150957226393E-3</v>
      </c>
      <c r="D4218" s="1">
        <v>2.3761815327141703E-3</v>
      </c>
      <c r="E4218" s="8"/>
      <c r="F4218" s="8"/>
      <c r="G4218" s="8"/>
      <c r="H4218" s="8"/>
      <c r="I4218" s="8"/>
      <c r="J4218" s="8"/>
    </row>
    <row r="4219" spans="1:10" x14ac:dyDescent="0.35">
      <c r="A4219" s="3">
        <v>39577</v>
      </c>
      <c r="B4219" s="1">
        <v>-6.7481483373913517E-3</v>
      </c>
      <c r="C4219" s="1">
        <v>3.7220640484027425E-3</v>
      </c>
      <c r="D4219" s="1">
        <v>1.1020994442106571E-2</v>
      </c>
      <c r="E4219" s="8"/>
      <c r="F4219" s="8"/>
      <c r="G4219" s="8"/>
      <c r="H4219" s="8"/>
      <c r="I4219" s="8"/>
      <c r="J4219" s="8"/>
    </row>
    <row r="4220" spans="1:10" x14ac:dyDescent="0.35">
      <c r="A4220" s="3">
        <v>39580</v>
      </c>
      <c r="B4220" s="1">
        <v>1.0960544704932866E-2</v>
      </c>
      <c r="C4220" s="1">
        <v>-4.6747300006295261E-4</v>
      </c>
      <c r="D4220" s="1">
        <v>-6.45156909334757E-3</v>
      </c>
      <c r="E4220" s="8"/>
      <c r="F4220" s="8"/>
      <c r="G4220" s="8"/>
      <c r="H4220" s="8"/>
      <c r="I4220" s="8"/>
      <c r="J4220" s="8"/>
    </row>
    <row r="4221" spans="1:10" x14ac:dyDescent="0.35">
      <c r="A4221" s="3">
        <v>39581</v>
      </c>
      <c r="B4221" s="1">
        <v>-3.8480450268530846E-4</v>
      </c>
      <c r="C4221" s="1">
        <v>-1.129343131366768E-2</v>
      </c>
      <c r="D4221" s="1">
        <v>5.3588747235731628E-3</v>
      </c>
      <c r="E4221" s="8"/>
      <c r="F4221" s="8"/>
      <c r="G4221" s="8"/>
      <c r="H4221" s="8"/>
      <c r="I4221" s="8"/>
      <c r="J4221" s="8"/>
    </row>
    <row r="4222" spans="1:10" x14ac:dyDescent="0.35">
      <c r="A4222" s="3">
        <v>39582</v>
      </c>
      <c r="B4222" s="1">
        <v>3.9975868579812252E-3</v>
      </c>
      <c r="C4222" s="1">
        <v>-2.7449392400750658E-3</v>
      </c>
      <c r="D4222" s="1">
        <v>-5.9136408065677375E-3</v>
      </c>
      <c r="E4222" s="8"/>
      <c r="F4222" s="8"/>
      <c r="G4222" s="8"/>
      <c r="H4222" s="8"/>
      <c r="I4222" s="8"/>
      <c r="J4222" s="8"/>
    </row>
    <row r="4223" spans="1:10" x14ac:dyDescent="0.35">
      <c r="A4223" s="3">
        <v>39583</v>
      </c>
      <c r="B4223" s="1">
        <v>1.0528903189758522E-2</v>
      </c>
      <c r="C4223" s="1">
        <v>7.9811183293159015E-3</v>
      </c>
      <c r="D4223" s="1">
        <v>-1.1919976925083983E-3</v>
      </c>
      <c r="E4223" s="8"/>
      <c r="F4223" s="8"/>
      <c r="G4223" s="8"/>
      <c r="H4223" s="8"/>
      <c r="I4223" s="8"/>
      <c r="J4223" s="8"/>
    </row>
    <row r="4224" spans="1:10" x14ac:dyDescent="0.35">
      <c r="A4224" s="3">
        <v>39584</v>
      </c>
      <c r="B4224" s="1">
        <v>1.2495965008642619E-3</v>
      </c>
      <c r="C4224" s="1">
        <v>-3.1100602725175246E-4</v>
      </c>
      <c r="D4224" s="1">
        <v>7.6150444938674839E-3</v>
      </c>
      <c r="E4224" s="8"/>
      <c r="F4224" s="8"/>
      <c r="G4224" s="8"/>
      <c r="H4224" s="8"/>
      <c r="I4224" s="8"/>
      <c r="J4224" s="8"/>
    </row>
    <row r="4225" spans="1:10" x14ac:dyDescent="0.35">
      <c r="A4225" s="3">
        <v>39587</v>
      </c>
      <c r="B4225" s="1">
        <v>8.9762206322911416E-4</v>
      </c>
      <c r="C4225" s="1">
        <v>7.7334899830898299E-4</v>
      </c>
      <c r="D4225" s="1">
        <v>-8.292235342814926E-3</v>
      </c>
      <c r="E4225" s="8"/>
      <c r="F4225" s="8"/>
      <c r="G4225" s="8"/>
      <c r="H4225" s="8"/>
      <c r="I4225" s="8"/>
      <c r="J4225" s="8"/>
    </row>
    <row r="4226" spans="1:10" x14ac:dyDescent="0.35">
      <c r="A4226" s="3">
        <v>39588</v>
      </c>
      <c r="B4226" s="1">
        <v>-9.3168703861247655E-3</v>
      </c>
      <c r="C4226" s="1">
        <v>5.1272176200919022E-3</v>
      </c>
      <c r="D4226" s="1">
        <v>1.2138121659224522E-2</v>
      </c>
      <c r="E4226" s="8"/>
      <c r="F4226" s="8"/>
      <c r="G4226" s="8"/>
      <c r="H4226" s="8"/>
      <c r="I4226" s="8"/>
      <c r="J4226" s="8"/>
    </row>
    <row r="4227" spans="1:10" x14ac:dyDescent="0.35">
      <c r="A4227" s="3">
        <v>39589</v>
      </c>
      <c r="B4227" s="1">
        <v>-1.6183741174614172E-2</v>
      </c>
      <c r="C4227" s="1">
        <v>-4.1952102718183192E-3</v>
      </c>
      <c r="D4227" s="1">
        <v>1.5172981071776451E-2</v>
      </c>
      <c r="E4227" s="8"/>
      <c r="F4227" s="8"/>
      <c r="G4227" s="8"/>
      <c r="H4227" s="8"/>
      <c r="I4227" s="8"/>
      <c r="J4227" s="8"/>
    </row>
    <row r="4228" spans="1:10" x14ac:dyDescent="0.35">
      <c r="A4228" s="3">
        <v>39590</v>
      </c>
      <c r="B4228" s="1">
        <v>2.6139487641874135E-3</v>
      </c>
      <c r="C4228" s="1">
        <v>-7.7292058947395111E-3</v>
      </c>
      <c r="D4228" s="1">
        <v>-1.2727857442431011E-2</v>
      </c>
      <c r="E4228" s="8"/>
      <c r="F4228" s="8"/>
      <c r="G4228" s="8"/>
      <c r="H4228" s="8"/>
      <c r="I4228" s="8"/>
      <c r="J4228" s="8"/>
    </row>
    <row r="4229" spans="1:10" x14ac:dyDescent="0.35">
      <c r="A4229" s="3">
        <v>39591</v>
      </c>
      <c r="B4229" s="1">
        <v>-1.329849074009022E-2</v>
      </c>
      <c r="C4229" s="1">
        <v>6.9565776059886241E-3</v>
      </c>
      <c r="D4229" s="1">
        <v>8.9445746540789337E-3</v>
      </c>
      <c r="E4229" s="8"/>
      <c r="F4229" s="8"/>
      <c r="G4229" s="8"/>
      <c r="H4229" s="8"/>
      <c r="I4229" s="8"/>
      <c r="J4229" s="8"/>
    </row>
    <row r="4230" spans="1:10" x14ac:dyDescent="0.35">
      <c r="A4230" s="3">
        <v>39595</v>
      </c>
      <c r="B4230" s="1">
        <v>6.8229491712467902E-3</v>
      </c>
      <c r="C4230" s="1">
        <v>-7.1892990434918643E-3</v>
      </c>
      <c r="D4230" s="1">
        <v>-1.2430364310831036E-2</v>
      </c>
      <c r="E4230" s="8"/>
      <c r="F4230" s="8"/>
      <c r="G4230" s="8"/>
      <c r="H4230" s="8"/>
      <c r="I4230" s="8"/>
      <c r="J4230" s="8"/>
    </row>
    <row r="4231" spans="1:10" x14ac:dyDescent="0.35">
      <c r="A4231" s="3">
        <v>39596</v>
      </c>
      <c r="B4231" s="1">
        <v>3.9550658683036276E-3</v>
      </c>
      <c r="C4231" s="1">
        <v>-6.7725893545732777E-3</v>
      </c>
      <c r="D4231" s="1">
        <v>3.520914398114988E-3</v>
      </c>
      <c r="E4231" s="8"/>
      <c r="F4231" s="8"/>
      <c r="G4231" s="8"/>
      <c r="H4231" s="8"/>
      <c r="I4231" s="8"/>
      <c r="J4231" s="8"/>
    </row>
    <row r="4232" spans="1:10" x14ac:dyDescent="0.35">
      <c r="A4232" s="3">
        <v>39597</v>
      </c>
      <c r="B4232" s="1">
        <v>5.3207253272248827E-3</v>
      </c>
      <c r="C4232" s="1">
        <v>-5.8592255666770369E-3</v>
      </c>
      <c r="D4232" s="1">
        <v>-3.0417685456772359E-2</v>
      </c>
      <c r="E4232" s="8"/>
      <c r="F4232" s="8"/>
      <c r="G4232" s="8"/>
      <c r="H4232" s="8"/>
      <c r="I4232" s="8"/>
      <c r="J4232" s="8"/>
    </row>
    <row r="4233" spans="1:10" x14ac:dyDescent="0.35">
      <c r="A4233" s="3">
        <v>39598</v>
      </c>
      <c r="B4233" s="1">
        <v>1.5150218716958306E-3</v>
      </c>
      <c r="C4233" s="1">
        <v>2.6137439288615259E-3</v>
      </c>
      <c r="D4233" s="1">
        <v>1.3823020457511223E-2</v>
      </c>
      <c r="E4233" s="8"/>
      <c r="F4233" s="8"/>
      <c r="G4233" s="8"/>
      <c r="H4233" s="8"/>
      <c r="I4233" s="8"/>
      <c r="J4233" s="8"/>
    </row>
    <row r="4234" spans="1:10" x14ac:dyDescent="0.35">
      <c r="A4234" s="3">
        <v>39601</v>
      </c>
      <c r="B4234" s="1">
        <v>-1.055985118212607E-2</v>
      </c>
      <c r="C4234" s="1">
        <v>6.1582421439752783E-3</v>
      </c>
      <c r="D4234" s="1">
        <v>8.2009185555268933E-3</v>
      </c>
      <c r="E4234" s="8"/>
      <c r="F4234" s="8"/>
      <c r="G4234" s="8"/>
      <c r="H4234" s="8"/>
      <c r="I4234" s="8"/>
      <c r="J4234" s="8"/>
    </row>
    <row r="4235" spans="1:10" x14ac:dyDescent="0.35">
      <c r="A4235" s="3">
        <v>39602</v>
      </c>
      <c r="B4235" s="1">
        <v>-5.8046281419563209E-3</v>
      </c>
      <c r="C4235" s="1">
        <v>5.9683925598242238E-3</v>
      </c>
      <c r="D4235" s="1">
        <v>-9.6186501688690345E-3</v>
      </c>
      <c r="E4235" s="8"/>
      <c r="F4235" s="8"/>
      <c r="G4235" s="8"/>
      <c r="H4235" s="8"/>
      <c r="I4235" s="8"/>
      <c r="J4235" s="8"/>
    </row>
    <row r="4236" spans="1:10" x14ac:dyDescent="0.35">
      <c r="A4236" s="3">
        <v>39603</v>
      </c>
      <c r="B4236" s="1">
        <v>-3.2669655625712079E-4</v>
      </c>
      <c r="C4236" s="1">
        <v>-3.5301422239582842E-3</v>
      </c>
      <c r="D4236" s="1">
        <v>-2.9760075348760316E-3</v>
      </c>
      <c r="E4236" s="8"/>
      <c r="F4236" s="8"/>
      <c r="G4236" s="8"/>
      <c r="H4236" s="8"/>
      <c r="I4236" s="8"/>
      <c r="J4236" s="8"/>
    </row>
    <row r="4237" spans="1:10" x14ac:dyDescent="0.35">
      <c r="A4237" s="3">
        <v>39604</v>
      </c>
      <c r="B4237" s="1">
        <v>1.9308465022889004E-2</v>
      </c>
      <c r="C4237" s="1">
        <v>-7.2516984923882621E-3</v>
      </c>
      <c r="D4237" s="1">
        <v>2.1401720422672355E-2</v>
      </c>
      <c r="E4237" s="8"/>
      <c r="F4237" s="8"/>
      <c r="G4237" s="8"/>
      <c r="H4237" s="8"/>
      <c r="I4237" s="8"/>
      <c r="J4237" s="8"/>
    </row>
    <row r="4238" spans="1:10" x14ac:dyDescent="0.35">
      <c r="A4238" s="3">
        <v>39605</v>
      </c>
      <c r="B4238" s="1">
        <v>-3.1376342715508834E-2</v>
      </c>
      <c r="C4238" s="1">
        <v>7.6454451576598997E-3</v>
      </c>
      <c r="D4238" s="1">
        <v>2.8052914038488662E-2</v>
      </c>
      <c r="E4238" s="8"/>
      <c r="F4238" s="8"/>
      <c r="G4238" s="8"/>
      <c r="H4238" s="8"/>
      <c r="I4238" s="8"/>
      <c r="J4238" s="8"/>
    </row>
    <row r="4239" spans="1:10" x14ac:dyDescent="0.35">
      <c r="A4239" s="3">
        <v>39608</v>
      </c>
      <c r="B4239" s="1">
        <v>7.9340595690218646E-4</v>
      </c>
      <c r="C4239" s="1">
        <v>-4.4850165565942877E-3</v>
      </c>
      <c r="D4239" s="1">
        <v>-1.1729243314224085E-2</v>
      </c>
      <c r="E4239" s="8"/>
      <c r="F4239" s="8"/>
      <c r="G4239" s="8"/>
      <c r="H4239" s="8"/>
      <c r="I4239" s="8"/>
      <c r="J4239" s="8"/>
    </row>
    <row r="4240" spans="1:10" x14ac:dyDescent="0.35">
      <c r="A4240" s="3">
        <v>39609</v>
      </c>
      <c r="B4240" s="1">
        <v>-2.4409981975666356E-3</v>
      </c>
      <c r="C4240" s="1">
        <v>-8.8761216804594603E-3</v>
      </c>
      <c r="D4240" s="1">
        <v>-7.3306651941324654E-3</v>
      </c>
      <c r="E4240" s="8"/>
      <c r="F4240" s="8"/>
      <c r="G4240" s="8"/>
      <c r="H4240" s="8"/>
      <c r="I4240" s="8"/>
      <c r="J4240" s="8"/>
    </row>
    <row r="4241" spans="1:10" x14ac:dyDescent="0.35">
      <c r="A4241" s="3">
        <v>39610</v>
      </c>
      <c r="B4241" s="1">
        <v>-1.7038716841375152E-2</v>
      </c>
      <c r="C4241" s="1">
        <v>2.3828026676942751E-3</v>
      </c>
      <c r="D4241" s="1">
        <v>2.6288125516772134E-2</v>
      </c>
      <c r="E4241" s="8"/>
      <c r="F4241" s="8"/>
      <c r="G4241" s="8"/>
      <c r="H4241" s="8"/>
      <c r="I4241" s="8"/>
      <c r="J4241" s="8"/>
    </row>
    <row r="4242" spans="1:10" x14ac:dyDescent="0.35">
      <c r="A4242" s="3">
        <v>39611</v>
      </c>
      <c r="B4242" s="1">
        <v>3.2743286236224397E-3</v>
      </c>
      <c r="C4242" s="1">
        <v>-1.0853826339982192E-2</v>
      </c>
      <c r="D4242" s="1">
        <v>1.8514466495305789E-3</v>
      </c>
      <c r="E4242" s="8"/>
      <c r="F4242" s="8"/>
      <c r="G4242" s="8"/>
      <c r="H4242" s="8"/>
      <c r="I4242" s="8"/>
      <c r="J4242" s="8"/>
    </row>
    <row r="4243" spans="1:10" x14ac:dyDescent="0.35">
      <c r="A4243" s="3">
        <v>39612</v>
      </c>
      <c r="B4243" s="1">
        <v>1.4934163997003336E-2</v>
      </c>
      <c r="C4243" s="1">
        <v>-4.749234193845815E-3</v>
      </c>
      <c r="D4243" s="1">
        <v>1.4854047122306081E-3</v>
      </c>
      <c r="E4243" s="8"/>
      <c r="F4243" s="8"/>
      <c r="G4243" s="8"/>
      <c r="H4243" s="8"/>
      <c r="I4243" s="8"/>
      <c r="J4243" s="8"/>
    </row>
    <row r="4244" spans="1:10" x14ac:dyDescent="0.35">
      <c r="A4244" s="3">
        <v>39615</v>
      </c>
      <c r="B4244" s="1">
        <v>8.0877298154207478E-5</v>
      </c>
      <c r="C4244" s="1">
        <v>1.2120863796727447E-3</v>
      </c>
      <c r="D4244" s="1">
        <v>8.8280612668844884E-3</v>
      </c>
      <c r="E4244" s="8"/>
      <c r="F4244" s="8"/>
      <c r="G4244" s="8"/>
      <c r="H4244" s="8"/>
      <c r="I4244" s="8"/>
      <c r="J4244" s="8"/>
    </row>
    <row r="4245" spans="1:10" x14ac:dyDescent="0.35">
      <c r="A4245" s="3">
        <v>39616</v>
      </c>
      <c r="B4245" s="1">
        <v>-6.7943914621569736E-3</v>
      </c>
      <c r="C4245" s="1">
        <v>2.0086609648095493E-3</v>
      </c>
      <c r="D4245" s="1">
        <v>4.4137062267946472E-3</v>
      </c>
      <c r="E4245" s="8"/>
      <c r="F4245" s="8"/>
      <c r="G4245" s="8"/>
      <c r="H4245" s="8"/>
      <c r="I4245" s="8"/>
      <c r="J4245" s="8"/>
    </row>
    <row r="4246" spans="1:10" x14ac:dyDescent="0.35">
      <c r="A4246" s="3">
        <v>39617</v>
      </c>
      <c r="B4246" s="1">
        <v>-9.7592955310740366E-3</v>
      </c>
      <c r="C4246" s="1">
        <v>5.6911989470977264E-3</v>
      </c>
      <c r="D4246" s="1">
        <v>1.1901076888152673E-2</v>
      </c>
      <c r="E4246" s="8"/>
      <c r="F4246" s="8"/>
      <c r="G4246" s="8"/>
      <c r="H4246" s="8"/>
      <c r="I4246" s="8"/>
      <c r="J4246" s="8"/>
    </row>
    <row r="4247" spans="1:10" x14ac:dyDescent="0.35">
      <c r="A4247" s="3">
        <v>39618</v>
      </c>
      <c r="B4247" s="1">
        <v>3.7453786172857214E-3</v>
      </c>
      <c r="C4247" s="1">
        <v>-3.842518993928264E-3</v>
      </c>
      <c r="D4247" s="1">
        <v>-1.7165429128273537E-2</v>
      </c>
      <c r="E4247" s="8"/>
      <c r="F4247" s="8"/>
      <c r="G4247" s="8"/>
      <c r="H4247" s="8"/>
      <c r="I4247" s="8"/>
      <c r="J4247" s="8"/>
    </row>
    <row r="4248" spans="1:10" x14ac:dyDescent="0.35">
      <c r="A4248" s="3">
        <v>39619</v>
      </c>
      <c r="B4248" s="1">
        <v>-1.8717003354418071E-2</v>
      </c>
      <c r="C4248" s="1">
        <v>5.2806862326102849E-3</v>
      </c>
      <c r="D4248" s="1">
        <v>1.0459465698104832E-2</v>
      </c>
      <c r="E4248" s="8"/>
      <c r="F4248" s="8"/>
      <c r="G4248" s="8"/>
      <c r="H4248" s="8"/>
      <c r="I4248" s="8"/>
      <c r="J4248" s="8"/>
    </row>
    <row r="4249" spans="1:10" x14ac:dyDescent="0.35">
      <c r="A4249" s="3">
        <v>39622</v>
      </c>
      <c r="B4249" s="1">
        <v>5.3112184326833306E-5</v>
      </c>
      <c r="C4249" s="1">
        <v>-2.5590830705486552E-3</v>
      </c>
      <c r="D4249" s="1">
        <v>4.8619254509330435E-4</v>
      </c>
      <c r="E4249" s="8"/>
      <c r="F4249" s="8"/>
      <c r="G4249" s="8"/>
      <c r="H4249" s="8"/>
      <c r="I4249" s="8"/>
      <c r="J4249" s="8"/>
    </row>
    <row r="4250" spans="1:10" x14ac:dyDescent="0.35">
      <c r="A4250" s="3">
        <v>39623</v>
      </c>
      <c r="B4250" s="1">
        <v>-2.8188402163855826E-3</v>
      </c>
      <c r="C4250" s="1">
        <v>5.2663715660502836E-3</v>
      </c>
      <c r="D4250" s="1">
        <v>-5.1375630783450452E-3</v>
      </c>
      <c r="E4250" s="8"/>
      <c r="F4250" s="8"/>
      <c r="G4250" s="8"/>
      <c r="H4250" s="8"/>
      <c r="I4250" s="8"/>
      <c r="J4250" s="8"/>
    </row>
    <row r="4251" spans="1:10" x14ac:dyDescent="0.35">
      <c r="A4251" s="3">
        <v>39624</v>
      </c>
      <c r="B4251" s="1">
        <v>5.8264524185159599E-3</v>
      </c>
      <c r="C4251" s="1">
        <v>-8.7172954206409848E-4</v>
      </c>
      <c r="D4251" s="1">
        <v>-4.7261809395014133E-3</v>
      </c>
      <c r="E4251" s="8"/>
      <c r="F4251" s="8"/>
      <c r="G4251" s="8"/>
      <c r="H4251" s="8"/>
      <c r="I4251" s="8"/>
      <c r="J4251" s="8"/>
    </row>
    <row r="4252" spans="1:10" x14ac:dyDescent="0.35">
      <c r="A4252" s="3">
        <v>39625</v>
      </c>
      <c r="B4252" s="1">
        <v>-2.9805055998773238E-2</v>
      </c>
      <c r="C4252" s="1">
        <v>6.3535092912553135E-3</v>
      </c>
      <c r="D4252" s="1">
        <v>2.5238698248914931E-2</v>
      </c>
      <c r="E4252" s="8"/>
      <c r="F4252" s="8"/>
      <c r="G4252" s="8"/>
      <c r="H4252" s="8"/>
      <c r="I4252" s="8"/>
      <c r="J4252" s="8"/>
    </row>
    <row r="4253" spans="1:10" x14ac:dyDescent="0.35">
      <c r="A4253" s="3">
        <v>39626</v>
      </c>
      <c r="B4253" s="1">
        <v>-3.724340931871223E-3</v>
      </c>
      <c r="C4253" s="1">
        <v>3.8638175332636709E-3</v>
      </c>
      <c r="D4253" s="1">
        <v>1.6332755776736665E-3</v>
      </c>
      <c r="E4253" s="8"/>
      <c r="F4253" s="8"/>
      <c r="G4253" s="8"/>
      <c r="H4253" s="8"/>
      <c r="I4253" s="8"/>
      <c r="J4253" s="8"/>
    </row>
    <row r="4254" spans="1:10" x14ac:dyDescent="0.35">
      <c r="A4254" s="3">
        <v>39629</v>
      </c>
      <c r="B4254" s="1">
        <v>1.2664265797244986E-3</v>
      </c>
      <c r="C4254" s="1">
        <v>8.7093267873649294E-4</v>
      </c>
      <c r="D4254" s="1">
        <v>-4.4716692533981551E-3</v>
      </c>
      <c r="E4254" s="8"/>
      <c r="F4254" s="8"/>
      <c r="G4254" s="8"/>
      <c r="H4254" s="8"/>
      <c r="I4254" s="8"/>
      <c r="J4254" s="8"/>
    </row>
    <row r="4255" spans="1:10" x14ac:dyDescent="0.35">
      <c r="A4255" s="3">
        <v>39630</v>
      </c>
      <c r="B4255" s="1">
        <v>3.828599052312572E-3</v>
      </c>
      <c r="C4255" s="1">
        <v>-1.5004116846082296E-3</v>
      </c>
      <c r="D4255" s="1">
        <v>9.1639478943308823E-3</v>
      </c>
      <c r="E4255" s="8"/>
      <c r="F4255" s="8"/>
      <c r="G4255" s="8"/>
      <c r="H4255" s="8"/>
      <c r="I4255" s="8"/>
      <c r="J4255" s="8"/>
    </row>
    <row r="4256" spans="1:10" x14ac:dyDescent="0.35">
      <c r="A4256" s="3">
        <v>39631</v>
      </c>
      <c r="B4256" s="1">
        <v>-1.837133386864391E-2</v>
      </c>
      <c r="C4256" s="1">
        <v>3.0710104054578577E-3</v>
      </c>
      <c r="D4256" s="1">
        <v>1.1826127982500148E-2</v>
      </c>
      <c r="E4256" s="8"/>
      <c r="F4256" s="8"/>
      <c r="G4256" s="8"/>
      <c r="H4256" s="8"/>
      <c r="I4256" s="8"/>
      <c r="J4256" s="8"/>
    </row>
    <row r="4257" spans="1:10" x14ac:dyDescent="0.35">
      <c r="A4257" s="3">
        <v>39632</v>
      </c>
      <c r="B4257" s="1">
        <v>1.0933205547930325E-3</v>
      </c>
      <c r="C4257" s="1">
        <v>-1.3368662950536555E-3</v>
      </c>
      <c r="D4257" s="1">
        <v>-6.0730345954879486E-4</v>
      </c>
      <c r="E4257" s="8"/>
      <c r="F4257" s="8"/>
      <c r="G4257" s="8"/>
      <c r="H4257" s="8"/>
      <c r="I4257" s="8"/>
      <c r="J4257" s="8"/>
    </row>
    <row r="4258" spans="1:10" x14ac:dyDescent="0.35">
      <c r="A4258" s="3">
        <v>39636</v>
      </c>
      <c r="B4258" s="1">
        <v>-8.4208178069851113E-3</v>
      </c>
      <c r="C4258" s="1">
        <v>4.8717447288094103E-3</v>
      </c>
      <c r="D4258" s="1">
        <v>-2.5688009070434597E-2</v>
      </c>
      <c r="E4258" s="8"/>
      <c r="F4258" s="8"/>
      <c r="G4258" s="8"/>
      <c r="H4258" s="8"/>
      <c r="I4258" s="8"/>
      <c r="J4258" s="8"/>
    </row>
    <row r="4259" spans="1:10" x14ac:dyDescent="0.35">
      <c r="A4259" s="3">
        <v>39637</v>
      </c>
      <c r="B4259" s="1">
        <v>1.6936204750574474E-2</v>
      </c>
      <c r="C4259" s="1">
        <v>2.9708660978933158E-3</v>
      </c>
      <c r="D4259" s="1">
        <v>-2.8060537562943553E-2</v>
      </c>
      <c r="E4259" s="8"/>
      <c r="F4259" s="8"/>
      <c r="G4259" s="8"/>
      <c r="H4259" s="8"/>
      <c r="I4259" s="8"/>
      <c r="J4259" s="8"/>
    </row>
    <row r="4260" spans="1:10" x14ac:dyDescent="0.35">
      <c r="A4260" s="3">
        <v>39638</v>
      </c>
      <c r="B4260" s="1">
        <v>-2.3039547685488389E-2</v>
      </c>
      <c r="C4260" s="1">
        <v>3.280903075169846E-3</v>
      </c>
      <c r="D4260" s="1">
        <v>1.7374501989707017E-3</v>
      </c>
      <c r="E4260" s="8"/>
      <c r="F4260" s="8"/>
      <c r="G4260" s="8"/>
      <c r="H4260" s="8"/>
      <c r="I4260" s="8"/>
      <c r="J4260" s="8"/>
    </row>
    <row r="4261" spans="1:10" x14ac:dyDescent="0.35">
      <c r="A4261" s="3">
        <v>39639</v>
      </c>
      <c r="B4261" s="1">
        <v>6.9653775494962081E-3</v>
      </c>
      <c r="C4261" s="1">
        <v>2.3323857814264086E-3</v>
      </c>
      <c r="D4261" s="1">
        <v>1.8692836872178507E-2</v>
      </c>
      <c r="E4261" s="8"/>
      <c r="F4261" s="8"/>
      <c r="G4261" s="8"/>
      <c r="H4261" s="8"/>
      <c r="I4261" s="8"/>
      <c r="J4261" s="8"/>
    </row>
    <row r="4262" spans="1:10" x14ac:dyDescent="0.35">
      <c r="A4262" s="3">
        <v>39640</v>
      </c>
      <c r="B4262" s="1">
        <v>-1.1151875786283015E-2</v>
      </c>
      <c r="C4262" s="1">
        <v>-1.0944710700669248E-2</v>
      </c>
      <c r="D4262" s="1">
        <v>4.9574888005808051E-3</v>
      </c>
      <c r="E4262" s="8"/>
      <c r="F4262" s="8"/>
      <c r="G4262" s="8"/>
      <c r="H4262" s="8"/>
      <c r="I4262" s="8"/>
      <c r="J4262" s="8"/>
    </row>
    <row r="4263" spans="1:10" x14ac:dyDescent="0.35">
      <c r="A4263" s="3">
        <v>39643</v>
      </c>
      <c r="B4263" s="1">
        <v>-9.0689051283901756E-3</v>
      </c>
      <c r="C4263" s="1">
        <v>4.9395488059209578E-3</v>
      </c>
      <c r="D4263" s="1">
        <v>-6.03335515512582E-3</v>
      </c>
      <c r="E4263" s="8"/>
      <c r="F4263" s="8"/>
      <c r="G4263" s="8"/>
      <c r="H4263" s="8"/>
      <c r="I4263" s="8"/>
      <c r="J4263" s="8"/>
    </row>
    <row r="4264" spans="1:10" x14ac:dyDescent="0.35">
      <c r="A4264" s="3">
        <v>39644</v>
      </c>
      <c r="B4264" s="1">
        <v>-1.0961099588093584E-2</v>
      </c>
      <c r="C4264" s="1">
        <v>3.2024560877525845E-3</v>
      </c>
      <c r="D4264" s="1">
        <v>-2.3824015315905455E-2</v>
      </c>
      <c r="E4264" s="8"/>
      <c r="F4264" s="8"/>
      <c r="G4264" s="8"/>
      <c r="H4264" s="8"/>
      <c r="I4264" s="8"/>
      <c r="J4264" s="8"/>
    </row>
    <row r="4265" spans="1:10" x14ac:dyDescent="0.35">
      <c r="A4265" s="3">
        <v>39645</v>
      </c>
      <c r="B4265" s="1">
        <v>2.4754644770638757E-2</v>
      </c>
      <c r="C4265" s="1">
        <v>-7.1939014311745916E-3</v>
      </c>
      <c r="D4265" s="1">
        <v>-8.9688795339808742E-3</v>
      </c>
      <c r="E4265" s="8"/>
      <c r="F4265" s="8"/>
      <c r="G4265" s="8"/>
      <c r="H4265" s="8"/>
      <c r="I4265" s="8"/>
      <c r="J4265" s="8"/>
    </row>
    <row r="4266" spans="1:10" x14ac:dyDescent="0.35">
      <c r="A4266" s="3">
        <v>39646</v>
      </c>
      <c r="B4266" s="1">
        <v>1.1941012227420401E-2</v>
      </c>
      <c r="C4266" s="1">
        <v>-8.8328039265151252E-3</v>
      </c>
      <c r="D4266" s="1">
        <v>-2.7636928231355981E-2</v>
      </c>
      <c r="E4266" s="8"/>
      <c r="F4266" s="8"/>
      <c r="G4266" s="8"/>
      <c r="H4266" s="8"/>
      <c r="I4266" s="8"/>
      <c r="J4266" s="8"/>
    </row>
    <row r="4267" spans="1:10" x14ac:dyDescent="0.35">
      <c r="A4267" s="3">
        <v>39647</v>
      </c>
      <c r="B4267" s="1">
        <v>2.8560095394465992E-4</v>
      </c>
      <c r="C4267" s="1">
        <v>-3.4087345221804079E-3</v>
      </c>
      <c r="D4267" s="1">
        <v>-1.2409737189194496E-2</v>
      </c>
      <c r="E4267" s="8"/>
      <c r="F4267" s="8"/>
      <c r="G4267" s="8"/>
      <c r="H4267" s="8"/>
      <c r="I4267" s="8"/>
      <c r="J4267" s="8"/>
    </row>
    <row r="4268" spans="1:10" x14ac:dyDescent="0.35">
      <c r="A4268" s="3">
        <v>39650</v>
      </c>
      <c r="B4268" s="1">
        <v>-5.3953696343506596E-4</v>
      </c>
      <c r="C4268" s="1">
        <v>1.4298367060549507E-3</v>
      </c>
      <c r="D4268" s="1">
        <v>-4.7905813249209659E-4</v>
      </c>
      <c r="E4268" s="8"/>
      <c r="F4268" s="8"/>
      <c r="G4268" s="8"/>
      <c r="H4268" s="8"/>
      <c r="I4268" s="8"/>
      <c r="J4268" s="8"/>
    </row>
    <row r="4269" spans="1:10" x14ac:dyDescent="0.35">
      <c r="A4269" s="3">
        <v>39651</v>
      </c>
      <c r="B4269" s="1">
        <v>1.3401856087015563E-2</v>
      </c>
      <c r="C4269" s="1">
        <v>-2.7803087629121831E-3</v>
      </c>
      <c r="D4269" s="1">
        <v>-1.6240684430041435E-2</v>
      </c>
      <c r="E4269" s="8"/>
      <c r="F4269" s="8"/>
      <c r="G4269" s="8"/>
      <c r="H4269" s="8"/>
      <c r="I4269" s="8"/>
      <c r="J4269" s="8"/>
    </row>
    <row r="4270" spans="1:10" x14ac:dyDescent="0.35">
      <c r="A4270" s="3">
        <v>39652</v>
      </c>
      <c r="B4270" s="1">
        <v>4.0559763948996826E-3</v>
      </c>
      <c r="C4270" s="1">
        <v>-3.6701179747178781E-3</v>
      </c>
      <c r="D4270" s="1">
        <v>-1.7964643732867571E-2</v>
      </c>
      <c r="E4270" s="8"/>
      <c r="F4270" s="8"/>
      <c r="G4270" s="8"/>
      <c r="H4270" s="8"/>
      <c r="I4270" s="8"/>
      <c r="J4270" s="8"/>
    </row>
    <row r="4271" spans="1:10" x14ac:dyDescent="0.35">
      <c r="A4271" s="3">
        <v>39653</v>
      </c>
      <c r="B4271" s="1">
        <v>-2.339606385062188E-2</v>
      </c>
      <c r="C4271" s="1">
        <v>1.0485173112729052E-2</v>
      </c>
      <c r="D4271" s="1">
        <v>-8.4638960261581315E-3</v>
      </c>
      <c r="E4271" s="8"/>
      <c r="F4271" s="8"/>
      <c r="G4271" s="8"/>
      <c r="H4271" s="8"/>
      <c r="I4271" s="8"/>
      <c r="J4271" s="8"/>
    </row>
    <row r="4272" spans="1:10" x14ac:dyDescent="0.35">
      <c r="A4272" s="3">
        <v>39654</v>
      </c>
      <c r="B4272" s="1">
        <v>4.1588714686291777E-3</v>
      </c>
      <c r="C4272" s="1">
        <v>-7.6131787755179597E-3</v>
      </c>
      <c r="D4272" s="1">
        <v>-3.0631784673646441E-3</v>
      </c>
      <c r="E4272" s="8"/>
      <c r="F4272" s="8"/>
      <c r="G4272" s="8"/>
      <c r="H4272" s="8"/>
      <c r="I4272" s="8"/>
      <c r="J4272" s="8"/>
    </row>
    <row r="4273" spans="1:10" x14ac:dyDescent="0.35">
      <c r="A4273" s="3">
        <v>39657</v>
      </c>
      <c r="B4273" s="1">
        <v>-1.8771642597075019E-2</v>
      </c>
      <c r="C4273" s="1">
        <v>7.2977915137401872E-3</v>
      </c>
      <c r="D4273" s="1">
        <v>5.6543005222425263E-3</v>
      </c>
      <c r="E4273" s="8"/>
      <c r="F4273" s="8"/>
      <c r="G4273" s="8"/>
      <c r="H4273" s="8"/>
      <c r="I4273" s="8"/>
      <c r="J4273" s="8"/>
    </row>
    <row r="4274" spans="1:10" x14ac:dyDescent="0.35">
      <c r="A4274" s="3">
        <v>39658</v>
      </c>
      <c r="B4274" s="1">
        <v>2.3087465493061024E-2</v>
      </c>
      <c r="C4274" s="1">
        <v>-2.0564977169458612E-3</v>
      </c>
      <c r="D4274" s="1">
        <v>-8.2828255929049393E-3</v>
      </c>
      <c r="E4274" s="8"/>
      <c r="F4274" s="8"/>
      <c r="G4274" s="8"/>
      <c r="H4274" s="8"/>
      <c r="I4274" s="8"/>
      <c r="J4274" s="8"/>
    </row>
    <row r="4275" spans="1:10" x14ac:dyDescent="0.35">
      <c r="A4275" s="3">
        <v>39659</v>
      </c>
      <c r="B4275" s="1">
        <v>1.6534493021531392E-2</v>
      </c>
      <c r="C4275" s="1">
        <v>-3.1613633034472386E-4</v>
      </c>
      <c r="D4275" s="1">
        <v>1.3652087496136042E-2</v>
      </c>
      <c r="E4275" s="8"/>
      <c r="F4275" s="8"/>
      <c r="G4275" s="8"/>
      <c r="H4275" s="8"/>
      <c r="I4275" s="8"/>
      <c r="J4275" s="8"/>
    </row>
    <row r="4276" spans="1:10" x14ac:dyDescent="0.35">
      <c r="A4276" s="3">
        <v>39660</v>
      </c>
      <c r="B4276" s="1">
        <v>-1.3230899535757073E-2</v>
      </c>
      <c r="C4276" s="1">
        <v>5.5301021382586166E-3</v>
      </c>
      <c r="D4276" s="1">
        <v>-4.1398557954331399E-3</v>
      </c>
      <c r="E4276" s="8"/>
      <c r="F4276" s="8"/>
      <c r="G4276" s="8"/>
      <c r="H4276" s="8"/>
      <c r="I4276" s="8"/>
      <c r="J4276" s="8"/>
    </row>
    <row r="4277" spans="1:10" x14ac:dyDescent="0.35">
      <c r="A4277" s="3">
        <v>39661</v>
      </c>
      <c r="B4277" s="1">
        <v>-5.5940549964979738E-3</v>
      </c>
      <c r="C4277" s="1">
        <v>2.4399978283877765E-3</v>
      </c>
      <c r="D4277" s="1">
        <v>-3.6518115561475582E-3</v>
      </c>
      <c r="E4277" s="8"/>
      <c r="F4277" s="8"/>
      <c r="G4277" s="8"/>
      <c r="H4277" s="8"/>
      <c r="I4277" s="8"/>
      <c r="J4277" s="8"/>
    </row>
    <row r="4278" spans="1:10" x14ac:dyDescent="0.35">
      <c r="A4278" s="3">
        <v>39664</v>
      </c>
      <c r="B4278" s="1">
        <v>-9.0064849320580162E-3</v>
      </c>
      <c r="C4278" s="1">
        <v>-1.6582283299674632E-3</v>
      </c>
      <c r="D4278" s="1">
        <v>-3.5571891994235876E-2</v>
      </c>
      <c r="E4278" s="8"/>
      <c r="F4278" s="8"/>
      <c r="G4278" s="8"/>
      <c r="H4278" s="8"/>
      <c r="I4278" s="8"/>
      <c r="J4278" s="8"/>
    </row>
    <row r="4279" spans="1:10" x14ac:dyDescent="0.35">
      <c r="A4279" s="3">
        <v>39665</v>
      </c>
      <c r="B4279" s="1">
        <v>2.831409125599129E-2</v>
      </c>
      <c r="C4279" s="1">
        <v>-2.6782849181896757E-3</v>
      </c>
      <c r="D4279" s="1">
        <v>-8.2026823114301102E-3</v>
      </c>
      <c r="E4279" s="8"/>
      <c r="F4279" s="8"/>
      <c r="G4279" s="8"/>
      <c r="H4279" s="8"/>
      <c r="I4279" s="8"/>
      <c r="J4279" s="8"/>
    </row>
    <row r="4280" spans="1:10" x14ac:dyDescent="0.35">
      <c r="A4280" s="3">
        <v>39666</v>
      </c>
      <c r="B4280" s="1">
        <v>3.3487854081860544E-3</v>
      </c>
      <c r="C4280" s="1">
        <v>-3.5606233096064054E-3</v>
      </c>
      <c r="D4280" s="1">
        <v>-4.2665303307949072E-3</v>
      </c>
      <c r="E4280" s="8"/>
      <c r="F4280" s="8"/>
      <c r="G4280" s="8"/>
      <c r="H4280" s="8"/>
      <c r="I4280" s="8"/>
      <c r="J4280" s="8"/>
    </row>
    <row r="4281" spans="1:10" x14ac:dyDescent="0.35">
      <c r="A4281" s="3">
        <v>39667</v>
      </c>
      <c r="B4281" s="1">
        <v>-1.8096499728183422E-2</v>
      </c>
      <c r="C4281" s="1">
        <v>1.0563847643462167E-2</v>
      </c>
      <c r="D4281" s="1">
        <v>4.8381588267761358E-3</v>
      </c>
      <c r="E4281" s="8"/>
      <c r="F4281" s="8"/>
      <c r="G4281" s="8"/>
      <c r="H4281" s="8"/>
      <c r="I4281" s="8"/>
      <c r="J4281" s="8"/>
    </row>
    <row r="4282" spans="1:10" x14ac:dyDescent="0.35">
      <c r="A4282" s="3">
        <v>39668</v>
      </c>
      <c r="B4282" s="1">
        <v>2.3611866579681028E-2</v>
      </c>
      <c r="C4282" s="1">
        <v>-1.1798653753938956E-3</v>
      </c>
      <c r="D4282" s="1">
        <v>-3.2942771428290177E-2</v>
      </c>
      <c r="E4282" s="8"/>
      <c r="F4282" s="8"/>
      <c r="G4282" s="8"/>
      <c r="H4282" s="8"/>
      <c r="I4282" s="8"/>
      <c r="J4282" s="8"/>
    </row>
    <row r="4283" spans="1:10" x14ac:dyDescent="0.35">
      <c r="A4283" s="3">
        <v>39671</v>
      </c>
      <c r="B4283" s="1">
        <v>6.9187404112007432E-3</v>
      </c>
      <c r="C4283" s="1">
        <v>-4.1687517115300372E-3</v>
      </c>
      <c r="D4283" s="1">
        <v>-4.2618431772202814E-3</v>
      </c>
      <c r="E4283" s="8"/>
      <c r="F4283" s="8"/>
      <c r="G4283" s="8"/>
      <c r="H4283" s="8"/>
      <c r="I4283" s="8"/>
      <c r="J4283" s="8"/>
    </row>
    <row r="4284" spans="1:10" x14ac:dyDescent="0.35">
      <c r="A4284" s="3">
        <v>39672</v>
      </c>
      <c r="B4284" s="1">
        <v>-1.2123883045659341E-2</v>
      </c>
      <c r="C4284" s="1">
        <v>6.366836893883069E-3</v>
      </c>
      <c r="D4284" s="1">
        <v>-5.3529738168795003E-3</v>
      </c>
      <c r="E4284" s="8"/>
      <c r="F4284" s="8"/>
      <c r="G4284" s="8"/>
      <c r="H4284" s="8"/>
      <c r="I4284" s="8"/>
      <c r="J4284" s="8"/>
    </row>
    <row r="4285" spans="1:10" x14ac:dyDescent="0.35">
      <c r="A4285" s="3">
        <v>39673</v>
      </c>
      <c r="B4285" s="1">
        <v>-2.9199141665808611E-3</v>
      </c>
      <c r="C4285" s="1">
        <v>-1.4916039911279434E-3</v>
      </c>
      <c r="D4285" s="1">
        <v>2.7154409714617266E-2</v>
      </c>
      <c r="E4285" s="8"/>
      <c r="F4285" s="8"/>
      <c r="G4285" s="8"/>
      <c r="H4285" s="8"/>
      <c r="I4285" s="8"/>
      <c r="J4285" s="8"/>
    </row>
    <row r="4286" spans="1:10" x14ac:dyDescent="0.35">
      <c r="A4286" s="3">
        <v>39674</v>
      </c>
      <c r="B4286" s="1">
        <v>5.5065364287288287E-3</v>
      </c>
      <c r="C4286" s="1">
        <v>3.4449641504722007E-3</v>
      </c>
      <c r="D4286" s="1">
        <v>-9.9719428702243051E-3</v>
      </c>
      <c r="E4286" s="8"/>
      <c r="F4286" s="8"/>
      <c r="G4286" s="8"/>
      <c r="H4286" s="8"/>
      <c r="I4286" s="8"/>
      <c r="J4286" s="8"/>
    </row>
    <row r="4287" spans="1:10" x14ac:dyDescent="0.35">
      <c r="A4287" s="3">
        <v>39675</v>
      </c>
      <c r="B4287" s="1">
        <v>4.0677289573533828E-3</v>
      </c>
      <c r="C4287" s="1">
        <v>3.5925314065581985E-3</v>
      </c>
      <c r="D4287" s="1">
        <v>-1.8623251560537117E-2</v>
      </c>
      <c r="E4287" s="8"/>
      <c r="F4287" s="8"/>
      <c r="G4287" s="8"/>
      <c r="H4287" s="8"/>
      <c r="I4287" s="8"/>
      <c r="J4287" s="8"/>
    </row>
    <row r="4288" spans="1:10" x14ac:dyDescent="0.35">
      <c r="A4288" s="3">
        <v>39678</v>
      </c>
      <c r="B4288" s="1">
        <v>-1.5212960266741826E-2</v>
      </c>
      <c r="C4288" s="1">
        <v>2.9998391285325984E-3</v>
      </c>
      <c r="D4288" s="1">
        <v>6.3900213405136816E-3</v>
      </c>
      <c r="E4288" s="8"/>
      <c r="F4288" s="8"/>
      <c r="G4288" s="8"/>
      <c r="H4288" s="8"/>
      <c r="I4288" s="8"/>
      <c r="J4288" s="8"/>
    </row>
    <row r="4289" spans="1:10" x14ac:dyDescent="0.35">
      <c r="A4289" s="3">
        <v>39679</v>
      </c>
      <c r="B4289" s="1">
        <v>-9.3585304032928786E-3</v>
      </c>
      <c r="C4289" s="1">
        <v>-2.1554732289821342E-3</v>
      </c>
      <c r="D4289" s="1">
        <v>9.8195344073804328E-3</v>
      </c>
      <c r="E4289" s="8"/>
      <c r="F4289" s="8"/>
      <c r="G4289" s="8"/>
      <c r="H4289" s="8"/>
      <c r="I4289" s="8"/>
      <c r="J4289" s="8"/>
    </row>
    <row r="4290" spans="1:10" x14ac:dyDescent="0.35">
      <c r="A4290" s="3">
        <v>39680</v>
      </c>
      <c r="B4290" s="1">
        <v>6.1781302511489085E-3</v>
      </c>
      <c r="C4290" s="1">
        <v>3.7749839192416758E-3</v>
      </c>
      <c r="D4290" s="1">
        <v>8.1591457570068925E-3</v>
      </c>
      <c r="E4290" s="8"/>
      <c r="F4290" s="8"/>
      <c r="G4290" s="8"/>
      <c r="H4290" s="8"/>
      <c r="I4290" s="8"/>
      <c r="J4290" s="8"/>
    </row>
    <row r="4291" spans="1:10" x14ac:dyDescent="0.35">
      <c r="A4291" s="3">
        <v>39681</v>
      </c>
      <c r="B4291" s="1">
        <v>2.4919104209983069E-3</v>
      </c>
      <c r="C4291" s="1">
        <v>-3.3849046645213236E-3</v>
      </c>
      <c r="D4291" s="1">
        <v>3.4498545445459834E-2</v>
      </c>
      <c r="E4291" s="8"/>
      <c r="F4291" s="8"/>
      <c r="G4291" s="8"/>
      <c r="H4291" s="8"/>
      <c r="I4291" s="8"/>
      <c r="J4291" s="8"/>
    </row>
    <row r="4292" spans="1:10" x14ac:dyDescent="0.35">
      <c r="A4292" s="3">
        <v>39682</v>
      </c>
      <c r="B4292" s="1">
        <v>1.1268952522584542E-2</v>
      </c>
      <c r="C4292" s="1">
        <v>-3.1728090008799606E-3</v>
      </c>
      <c r="D4292" s="1">
        <v>-2.8155496797268094E-2</v>
      </c>
      <c r="E4292" s="8"/>
      <c r="F4292" s="8"/>
      <c r="G4292" s="8"/>
      <c r="H4292" s="8"/>
      <c r="I4292" s="8"/>
      <c r="J4292" s="8"/>
    </row>
    <row r="4293" spans="1:10" x14ac:dyDescent="0.35">
      <c r="A4293" s="3">
        <v>39685</v>
      </c>
      <c r="B4293" s="1">
        <v>-1.9820581334461455E-2</v>
      </c>
      <c r="C4293" s="1">
        <v>7.017684330555234E-3</v>
      </c>
      <c r="D4293" s="1">
        <v>-8.1736493533605178E-4</v>
      </c>
      <c r="E4293" s="8"/>
      <c r="F4293" s="8"/>
      <c r="G4293" s="8"/>
      <c r="H4293" s="8"/>
      <c r="I4293" s="8"/>
      <c r="J4293" s="8"/>
    </row>
    <row r="4294" spans="1:10" x14ac:dyDescent="0.35">
      <c r="A4294" s="3">
        <v>39686</v>
      </c>
      <c r="B4294" s="1">
        <v>3.6795597683445406E-3</v>
      </c>
      <c r="C4294" s="1">
        <v>1.5063405071551596E-4</v>
      </c>
      <c r="D4294" s="1">
        <v>5.3243445213084521E-3</v>
      </c>
      <c r="E4294" s="8"/>
      <c r="F4294" s="8"/>
      <c r="G4294" s="8"/>
      <c r="H4294" s="8"/>
      <c r="I4294" s="8"/>
      <c r="J4294" s="8"/>
    </row>
    <row r="4295" spans="1:10" x14ac:dyDescent="0.35">
      <c r="A4295" s="3">
        <v>39687</v>
      </c>
      <c r="B4295" s="1">
        <v>7.9509421396900901E-3</v>
      </c>
      <c r="C4295" s="1">
        <v>1.0696416928188443E-3</v>
      </c>
      <c r="D4295" s="1">
        <v>5.0006371414487447E-3</v>
      </c>
      <c r="E4295" s="8"/>
      <c r="F4295" s="8"/>
      <c r="G4295" s="8"/>
      <c r="H4295" s="8"/>
      <c r="I4295" s="8"/>
      <c r="J4295" s="8"/>
    </row>
    <row r="4296" spans="1:10" x14ac:dyDescent="0.35">
      <c r="A4296" s="3">
        <v>39688</v>
      </c>
      <c r="B4296" s="1">
        <v>1.4731091918020444E-2</v>
      </c>
      <c r="C4296" s="1">
        <v>-1.9896560337960903E-3</v>
      </c>
      <c r="D4296" s="1">
        <v>-1.9856244522536228E-2</v>
      </c>
      <c r="E4296" s="8"/>
      <c r="F4296" s="8"/>
      <c r="G4296" s="8"/>
      <c r="H4296" s="8"/>
      <c r="I4296" s="8"/>
      <c r="J4296" s="8"/>
    </row>
    <row r="4297" spans="1:10" x14ac:dyDescent="0.35">
      <c r="A4297" s="3">
        <v>39689</v>
      </c>
      <c r="B4297" s="1">
        <v>-1.3818629727739336E-2</v>
      </c>
      <c r="C4297" s="1">
        <v>-1.3101010651518411E-3</v>
      </c>
      <c r="D4297" s="1">
        <v>-5.1412319366433267E-3</v>
      </c>
      <c r="E4297" s="8"/>
      <c r="F4297" s="8"/>
      <c r="G4297" s="8"/>
      <c r="H4297" s="8"/>
      <c r="I4297" s="8"/>
      <c r="J4297" s="8"/>
    </row>
    <row r="4298" spans="1:10" x14ac:dyDescent="0.35">
      <c r="A4298" s="3">
        <v>39693</v>
      </c>
      <c r="B4298" s="1">
        <v>-4.100911461557449E-3</v>
      </c>
      <c r="C4298" s="1">
        <v>5.7516498429643469E-3</v>
      </c>
      <c r="D4298" s="1">
        <v>-3.2539618594867849E-2</v>
      </c>
      <c r="E4298" s="8"/>
      <c r="F4298" s="8"/>
      <c r="G4298" s="8"/>
      <c r="H4298" s="8"/>
      <c r="I4298" s="8"/>
      <c r="J4298" s="8"/>
    </row>
    <row r="4299" spans="1:10" x14ac:dyDescent="0.35">
      <c r="A4299" s="3">
        <v>39694</v>
      </c>
      <c r="B4299" s="1">
        <v>-2.0371712313763252E-3</v>
      </c>
      <c r="C4299" s="1">
        <v>3.4383264950856008E-3</v>
      </c>
      <c r="D4299" s="1">
        <v>-6.0312853610161562E-3</v>
      </c>
      <c r="E4299" s="8"/>
      <c r="F4299" s="8"/>
      <c r="G4299" s="8"/>
      <c r="H4299" s="8"/>
      <c r="I4299" s="8"/>
      <c r="J4299" s="8"/>
    </row>
    <row r="4300" spans="1:10" x14ac:dyDescent="0.35">
      <c r="A4300" s="3">
        <v>39695</v>
      </c>
      <c r="B4300" s="1">
        <v>-3.0378837511113921E-2</v>
      </c>
      <c r="C4300" s="1">
        <v>4.4146020401476501E-3</v>
      </c>
      <c r="D4300" s="1">
        <v>-4.1992866039285218E-3</v>
      </c>
      <c r="E4300" s="8"/>
      <c r="F4300" s="8"/>
      <c r="G4300" s="8"/>
      <c r="H4300" s="8"/>
      <c r="I4300" s="8"/>
      <c r="J4300" s="8"/>
    </row>
    <row r="4301" spans="1:10" x14ac:dyDescent="0.35">
      <c r="A4301" s="3">
        <v>39696</v>
      </c>
      <c r="B4301" s="1">
        <v>4.420895088807897E-3</v>
      </c>
      <c r="C4301" s="1">
        <v>-6.1153929477665223E-4</v>
      </c>
      <c r="D4301" s="1">
        <v>-1.8282096594411591E-2</v>
      </c>
      <c r="E4301" s="8"/>
      <c r="F4301" s="8"/>
      <c r="G4301" s="8"/>
      <c r="H4301" s="8"/>
      <c r="I4301" s="8"/>
      <c r="J4301" s="8"/>
    </row>
    <row r="4302" spans="1:10" x14ac:dyDescent="0.35">
      <c r="A4302" s="3">
        <v>39699</v>
      </c>
      <c r="B4302" s="1">
        <v>2.0302677366833565E-2</v>
      </c>
      <c r="C4302" s="1">
        <v>-6.8254300905360441E-4</v>
      </c>
      <c r="D4302" s="1">
        <v>9.6922426817992464E-4</v>
      </c>
      <c r="E4302" s="8"/>
      <c r="F4302" s="8"/>
      <c r="G4302" s="8"/>
      <c r="H4302" s="8"/>
      <c r="I4302" s="8"/>
      <c r="J4302" s="8"/>
    </row>
    <row r="4303" spans="1:10" x14ac:dyDescent="0.35">
      <c r="A4303" s="3">
        <v>39700</v>
      </c>
      <c r="B4303" s="1">
        <v>-3.4734463182025777E-2</v>
      </c>
      <c r="C4303" s="1">
        <v>5.611243441167567E-3</v>
      </c>
      <c r="D4303" s="1">
        <v>-1.5393530550250004E-2</v>
      </c>
      <c r="E4303" s="8"/>
      <c r="F4303" s="8"/>
      <c r="G4303" s="8"/>
      <c r="H4303" s="8"/>
      <c r="I4303" s="8"/>
      <c r="J4303" s="8"/>
    </row>
    <row r="4304" spans="1:10" x14ac:dyDescent="0.35">
      <c r="A4304" s="3">
        <v>39701</v>
      </c>
      <c r="B4304" s="1">
        <v>6.1305681413860308E-3</v>
      </c>
      <c r="C4304" s="1">
        <v>-3.7138286867833587E-3</v>
      </c>
      <c r="D4304" s="1">
        <v>-9.5424965961348127E-3</v>
      </c>
      <c r="E4304" s="8"/>
      <c r="F4304" s="8"/>
      <c r="G4304" s="8"/>
      <c r="H4304" s="8"/>
      <c r="I4304" s="8"/>
      <c r="J4304" s="8"/>
    </row>
    <row r="4305" spans="1:10" x14ac:dyDescent="0.35">
      <c r="A4305" s="3">
        <v>39702</v>
      </c>
      <c r="B4305" s="1">
        <v>1.3711930251064272E-2</v>
      </c>
      <c r="C4305" s="1">
        <v>2.1986887151101897E-3</v>
      </c>
      <c r="D4305" s="1">
        <v>-7.2819126475889267E-3</v>
      </c>
      <c r="E4305" s="8"/>
      <c r="F4305" s="8"/>
      <c r="G4305" s="8"/>
      <c r="H4305" s="8"/>
      <c r="I4305" s="8"/>
      <c r="J4305" s="8"/>
    </row>
    <row r="4306" spans="1:10" x14ac:dyDescent="0.35">
      <c r="A4306" s="3">
        <v>39703</v>
      </c>
      <c r="B4306" s="1">
        <v>2.1193649840399688E-3</v>
      </c>
      <c r="C4306" s="1">
        <v>-9.5811749640730172E-3</v>
      </c>
      <c r="D4306" s="1">
        <v>1.5670029296136982E-2</v>
      </c>
      <c r="E4306" s="8"/>
      <c r="F4306" s="8"/>
      <c r="G4306" s="8"/>
      <c r="H4306" s="8"/>
      <c r="I4306" s="8"/>
      <c r="J4306" s="8"/>
    </row>
    <row r="4307" spans="1:10" x14ac:dyDescent="0.35">
      <c r="A4307" s="3">
        <v>39706</v>
      </c>
      <c r="B4307" s="1">
        <v>-4.8282982749354428E-2</v>
      </c>
      <c r="C4307" s="1">
        <v>2.0873704647740736E-2</v>
      </c>
      <c r="D4307" s="1">
        <v>-1.8627850122068104E-2</v>
      </c>
      <c r="E4307" s="8"/>
      <c r="F4307" s="8"/>
      <c r="G4307" s="8"/>
      <c r="H4307" s="8"/>
      <c r="I4307" s="8"/>
      <c r="J4307" s="8"/>
    </row>
    <row r="4308" spans="1:10" x14ac:dyDescent="0.35">
      <c r="A4308" s="3">
        <v>39707</v>
      </c>
      <c r="B4308" s="1">
        <v>1.7363264468486114E-2</v>
      </c>
      <c r="C4308" s="1">
        <v>-1.3533423817265562E-3</v>
      </c>
      <c r="D4308" s="1">
        <v>-3.0003877547734849E-2</v>
      </c>
      <c r="E4308" s="8"/>
      <c r="F4308" s="8"/>
      <c r="G4308" s="8"/>
      <c r="H4308" s="8"/>
      <c r="I4308" s="8"/>
      <c r="J4308" s="8"/>
    </row>
    <row r="4309" spans="1:10" x14ac:dyDescent="0.35">
      <c r="A4309" s="3">
        <v>39708</v>
      </c>
      <c r="B4309" s="1">
        <v>-4.8279825475115869E-2</v>
      </c>
      <c r="C4309" s="1">
        <v>7.6166762501262437E-3</v>
      </c>
      <c r="D4309" s="1">
        <v>3.4010172636524567E-2</v>
      </c>
      <c r="E4309" s="8"/>
      <c r="F4309" s="8"/>
      <c r="G4309" s="8"/>
      <c r="H4309" s="8"/>
      <c r="I4309" s="8"/>
      <c r="J4309" s="8"/>
    </row>
    <row r="4310" spans="1:10" x14ac:dyDescent="0.35">
      <c r="A4310" s="3">
        <v>39709</v>
      </c>
      <c r="B4310" s="1">
        <v>4.2428810890373335E-2</v>
      </c>
      <c r="C4310" s="1">
        <v>-2.0064659501568931E-3</v>
      </c>
      <c r="D4310" s="1">
        <v>-7.6763521828266158E-3</v>
      </c>
      <c r="E4310" s="8"/>
      <c r="F4310" s="8"/>
      <c r="G4310" s="8"/>
      <c r="H4310" s="8"/>
      <c r="I4310" s="8"/>
      <c r="J4310" s="8"/>
    </row>
    <row r="4311" spans="1:10" x14ac:dyDescent="0.35">
      <c r="A4311" s="3">
        <v>39710</v>
      </c>
      <c r="B4311" s="1">
        <v>3.9459453434474503E-2</v>
      </c>
      <c r="C4311" s="1">
        <v>-2.8735433540328582E-2</v>
      </c>
      <c r="D4311" s="1">
        <v>2.0349785955471763E-2</v>
      </c>
      <c r="E4311" s="8"/>
      <c r="F4311" s="8"/>
      <c r="G4311" s="8"/>
      <c r="H4311" s="8"/>
      <c r="I4311" s="8"/>
      <c r="J4311" s="8"/>
    </row>
    <row r="4312" spans="1:10" x14ac:dyDescent="0.35">
      <c r="A4312" s="3">
        <v>39713</v>
      </c>
      <c r="B4312" s="1">
        <v>-3.8978843547861769E-2</v>
      </c>
      <c r="C4312" s="1">
        <v>-4.4607850962212238E-3</v>
      </c>
      <c r="D4312" s="1">
        <v>3.553907082269081E-2</v>
      </c>
      <c r="E4312" s="8"/>
      <c r="F4312" s="8"/>
      <c r="G4312" s="8"/>
      <c r="H4312" s="8"/>
      <c r="I4312" s="8"/>
      <c r="J4312" s="8"/>
    </row>
    <row r="4313" spans="1:10" x14ac:dyDescent="0.35">
      <c r="A4313" s="3">
        <v>39714</v>
      </c>
      <c r="B4313" s="1">
        <v>-1.5756115391864084E-2</v>
      </c>
      <c r="C4313" s="1">
        <v>-1.3054832141303713E-3</v>
      </c>
      <c r="D4313" s="1">
        <v>-1.2994062174884722E-2</v>
      </c>
      <c r="E4313" s="8"/>
      <c r="F4313" s="8"/>
      <c r="G4313" s="8"/>
      <c r="H4313" s="8"/>
      <c r="I4313" s="8"/>
      <c r="J4313" s="8"/>
    </row>
    <row r="4314" spans="1:10" x14ac:dyDescent="0.35">
      <c r="A4314" s="3">
        <v>39715</v>
      </c>
      <c r="B4314" s="1">
        <v>-1.9797065549473961E-3</v>
      </c>
      <c r="C4314" s="1">
        <v>5.5365717068714326E-3</v>
      </c>
      <c r="D4314" s="1">
        <v>-5.0627374943421144E-3</v>
      </c>
      <c r="E4314" s="8"/>
      <c r="F4314" s="8"/>
      <c r="G4314" s="8"/>
      <c r="H4314" s="8"/>
      <c r="I4314" s="8"/>
      <c r="J4314" s="8"/>
    </row>
    <row r="4315" spans="1:10" x14ac:dyDescent="0.35">
      <c r="A4315" s="3">
        <v>39716</v>
      </c>
      <c r="B4315" s="1">
        <v>1.9465761499284553E-2</v>
      </c>
      <c r="C4315" s="1">
        <v>-6.62046170252455E-3</v>
      </c>
      <c r="D4315" s="1">
        <v>4.8927194274227702E-3</v>
      </c>
      <c r="E4315" s="8"/>
      <c r="F4315" s="8"/>
      <c r="G4315" s="8"/>
      <c r="H4315" s="8"/>
      <c r="I4315" s="8"/>
      <c r="J4315" s="8"/>
    </row>
    <row r="4316" spans="1:10" x14ac:dyDescent="0.35">
      <c r="A4316" s="3">
        <v>39717</v>
      </c>
      <c r="B4316" s="1">
        <v>3.1624300256987603E-3</v>
      </c>
      <c r="C4316" s="1">
        <v>2.6995728137837313E-3</v>
      </c>
      <c r="D4316" s="1">
        <v>-1.410014394645883E-2</v>
      </c>
      <c r="E4316" s="8"/>
      <c r="F4316" s="8"/>
      <c r="G4316" s="8"/>
      <c r="H4316" s="8"/>
      <c r="I4316" s="8"/>
      <c r="J4316" s="8"/>
    </row>
    <row r="4317" spans="1:10" x14ac:dyDescent="0.35">
      <c r="A4317" s="3">
        <v>39720</v>
      </c>
      <c r="B4317" s="1">
        <v>-9.2002410945936239E-2</v>
      </c>
      <c r="C4317" s="1">
        <v>1.6046162434790734E-2</v>
      </c>
      <c r="D4317" s="1">
        <v>-5.3582523999949505E-2</v>
      </c>
      <c r="E4317" s="8"/>
      <c r="F4317" s="8"/>
      <c r="G4317" s="8"/>
      <c r="H4317" s="8"/>
      <c r="I4317" s="8"/>
      <c r="J4317" s="8"/>
    </row>
    <row r="4318" spans="1:10" x14ac:dyDescent="0.35">
      <c r="A4318" s="3">
        <v>39721</v>
      </c>
      <c r="B4318" s="1">
        <v>5.2785325126328934E-2</v>
      </c>
      <c r="C4318" s="1">
        <v>-1.6125691622044462E-2</v>
      </c>
      <c r="D4318" s="1">
        <v>1.4035253167328367E-3</v>
      </c>
      <c r="E4318" s="8"/>
      <c r="F4318" s="8"/>
      <c r="G4318" s="8"/>
      <c r="H4318" s="8"/>
      <c r="I4318" s="8"/>
      <c r="J4318" s="8"/>
    </row>
    <row r="4319" spans="1:10" x14ac:dyDescent="0.35">
      <c r="A4319" s="3">
        <v>39722</v>
      </c>
      <c r="B4319" s="1">
        <v>-4.5544071644332395E-3</v>
      </c>
      <c r="C4319" s="1">
        <v>4.9980270643702664E-3</v>
      </c>
      <c r="D4319" s="1">
        <v>-1.7110796255364066E-3</v>
      </c>
      <c r="E4319" s="8"/>
      <c r="F4319" s="8"/>
      <c r="G4319" s="8"/>
      <c r="H4319" s="8"/>
      <c r="I4319" s="8"/>
      <c r="J4319" s="8"/>
    </row>
    <row r="4320" spans="1:10" x14ac:dyDescent="0.35">
      <c r="A4320" s="3">
        <v>39723</v>
      </c>
      <c r="B4320" s="1">
        <v>-4.1124924545018648E-2</v>
      </c>
      <c r="C4320" s="1">
        <v>1.1636226004812834E-2</v>
      </c>
      <c r="D4320" s="1">
        <v>-4.6478531266211258E-2</v>
      </c>
      <c r="E4320" s="8"/>
      <c r="F4320" s="8"/>
      <c r="G4320" s="8"/>
      <c r="H4320" s="8"/>
      <c r="I4320" s="8"/>
      <c r="J4320" s="8"/>
    </row>
    <row r="4321" spans="1:10" x14ac:dyDescent="0.35">
      <c r="A4321" s="3">
        <v>39724</v>
      </c>
      <c r="B4321" s="1">
        <v>-1.359852173202372E-2</v>
      </c>
      <c r="C4321" s="1">
        <v>-8.3730798651962502E-4</v>
      </c>
      <c r="D4321" s="1">
        <v>-5.3334345582002479E-3</v>
      </c>
      <c r="E4321" s="8"/>
      <c r="F4321" s="8"/>
      <c r="G4321" s="8"/>
      <c r="H4321" s="8"/>
      <c r="I4321" s="8"/>
      <c r="J4321" s="8"/>
    </row>
    <row r="4322" spans="1:10" x14ac:dyDescent="0.35">
      <c r="A4322" s="3">
        <v>39727</v>
      </c>
      <c r="B4322" s="1">
        <v>-3.9279301334606172E-2</v>
      </c>
      <c r="C4322" s="1">
        <v>1.8506694326980207E-2</v>
      </c>
      <c r="D4322" s="1">
        <v>-5.2526783147249304E-2</v>
      </c>
      <c r="E4322" s="8"/>
      <c r="F4322" s="8"/>
      <c r="G4322" s="8"/>
      <c r="H4322" s="8"/>
      <c r="I4322" s="8"/>
      <c r="J4322" s="8"/>
    </row>
    <row r="4323" spans="1:10" x14ac:dyDescent="0.35">
      <c r="A4323" s="3">
        <v>39728</v>
      </c>
      <c r="B4323" s="1">
        <v>-5.9107757716857307E-2</v>
      </c>
      <c r="C4323" s="1">
        <v>-7.0334299370793498E-3</v>
      </c>
      <c r="D4323" s="1">
        <v>8.1698100564708918E-3</v>
      </c>
      <c r="E4323" s="8"/>
      <c r="F4323" s="8"/>
      <c r="G4323" s="8"/>
      <c r="H4323" s="8"/>
      <c r="I4323" s="8"/>
      <c r="J4323" s="8"/>
    </row>
    <row r="4324" spans="1:10" x14ac:dyDescent="0.35">
      <c r="A4324" s="3">
        <v>39729</v>
      </c>
      <c r="B4324" s="1">
        <v>-1.1397429009414909E-2</v>
      </c>
      <c r="C4324" s="1">
        <v>-1.7031320195040712E-2</v>
      </c>
      <c r="D4324" s="1">
        <v>-3.9065583678782557E-3</v>
      </c>
      <c r="E4324" s="8"/>
      <c r="F4324" s="8"/>
      <c r="G4324" s="8"/>
      <c r="H4324" s="8"/>
      <c r="I4324" s="8"/>
      <c r="J4324" s="8"/>
    </row>
    <row r="4325" spans="1:10" x14ac:dyDescent="0.35">
      <c r="A4325" s="3">
        <v>39730</v>
      </c>
      <c r="B4325" s="1">
        <v>-7.9224042052700616E-2</v>
      </c>
      <c r="C4325" s="1">
        <v>-9.7459102430017749E-3</v>
      </c>
      <c r="D4325" s="1">
        <v>3.9595806790644465E-4</v>
      </c>
      <c r="E4325" s="8"/>
      <c r="F4325" s="8"/>
      <c r="G4325" s="8"/>
      <c r="H4325" s="8"/>
      <c r="I4325" s="8"/>
      <c r="J4325" s="8"/>
    </row>
    <row r="4326" spans="1:10" x14ac:dyDescent="0.35">
      <c r="A4326" s="3">
        <v>39731</v>
      </c>
      <c r="B4326" s="1">
        <v>-1.1828962673529704E-2</v>
      </c>
      <c r="C4326" s="1">
        <v>-9.2254597401933533E-4</v>
      </c>
      <c r="D4326" s="1">
        <v>-6.4008316987770014E-2</v>
      </c>
      <c r="E4326" s="8"/>
      <c r="F4326" s="8"/>
      <c r="G4326" s="8"/>
      <c r="H4326" s="8"/>
      <c r="I4326" s="8"/>
      <c r="J4326" s="8"/>
    </row>
    <row r="4327" spans="1:10" x14ac:dyDescent="0.35">
      <c r="A4327" s="3">
        <v>39734</v>
      </c>
      <c r="B4327" s="1">
        <v>0.10957195934756697</v>
      </c>
      <c r="C4327" s="1">
        <v>0</v>
      </c>
      <c r="D4327" s="1">
        <v>2.7242772853043322E-2</v>
      </c>
      <c r="E4327" s="8"/>
      <c r="F4327" s="8"/>
      <c r="G4327" s="8"/>
      <c r="H4327" s="8"/>
      <c r="I4327" s="8"/>
      <c r="J4327" s="8"/>
    </row>
    <row r="4328" spans="1:10" x14ac:dyDescent="0.35">
      <c r="A4328" s="3">
        <v>39735</v>
      </c>
      <c r="B4328" s="1">
        <v>-5.3363839311829468E-3</v>
      </c>
      <c r="C4328" s="1">
        <v>-1.4231807685227605E-2</v>
      </c>
      <c r="D4328" s="1">
        <v>-8.3752672526719116E-3</v>
      </c>
      <c r="E4328" s="8"/>
      <c r="F4328" s="8"/>
      <c r="G4328" s="8"/>
      <c r="H4328" s="8"/>
      <c r="I4328" s="8"/>
      <c r="J4328" s="8"/>
    </row>
    <row r="4329" spans="1:10" x14ac:dyDescent="0.35">
      <c r="A4329" s="3">
        <v>39736</v>
      </c>
      <c r="B4329" s="1">
        <v>-9.4695144680857268E-2</v>
      </c>
      <c r="C4329" s="1">
        <v>1.0163914142926978E-3</v>
      </c>
      <c r="D4329" s="1">
        <v>-4.3947380764841816E-2</v>
      </c>
      <c r="E4329" s="8"/>
      <c r="F4329" s="8"/>
      <c r="G4329" s="8"/>
      <c r="H4329" s="8"/>
      <c r="I4329" s="8"/>
      <c r="J4329" s="8"/>
    </row>
    <row r="4330" spans="1:10" x14ac:dyDescent="0.35">
      <c r="A4330" s="3">
        <v>39737</v>
      </c>
      <c r="B4330" s="1">
        <v>4.1628859611446023E-2</v>
      </c>
      <c r="C4330" s="1">
        <v>5.7000367377322602E-3</v>
      </c>
      <c r="D4330" s="1">
        <v>-2.3091658468504486E-2</v>
      </c>
      <c r="E4330" s="8"/>
      <c r="F4330" s="8"/>
      <c r="G4330" s="8"/>
      <c r="H4330" s="8"/>
      <c r="I4330" s="8"/>
      <c r="J4330" s="8"/>
    </row>
    <row r="4331" spans="1:10" x14ac:dyDescent="0.35">
      <c r="A4331" s="3">
        <v>39738</v>
      </c>
      <c r="B4331" s="1">
        <v>-6.232200692903124E-3</v>
      </c>
      <c r="C4331" s="1">
        <v>5.3697300796977864E-4</v>
      </c>
      <c r="D4331" s="1">
        <v>1.8903332878801086E-2</v>
      </c>
      <c r="E4331" s="8"/>
      <c r="F4331" s="8"/>
      <c r="G4331" s="8"/>
      <c r="H4331" s="8"/>
      <c r="I4331" s="8"/>
      <c r="J4331" s="8"/>
    </row>
    <row r="4332" spans="1:10" x14ac:dyDescent="0.35">
      <c r="A4332" s="3">
        <v>39741</v>
      </c>
      <c r="B4332" s="1">
        <v>4.6582839570833083E-2</v>
      </c>
      <c r="C4332" s="1">
        <v>3.7268117351321665E-3</v>
      </c>
      <c r="D4332" s="1">
        <v>3.6155836559167618E-3</v>
      </c>
      <c r="E4332" s="8"/>
      <c r="F4332" s="8"/>
      <c r="G4332" s="8"/>
      <c r="H4332" s="8"/>
      <c r="I4332" s="8"/>
      <c r="J4332" s="8"/>
    </row>
    <row r="4333" spans="1:10" x14ac:dyDescent="0.35">
      <c r="A4333" s="3">
        <v>39742</v>
      </c>
      <c r="B4333" s="1">
        <v>-3.1283954978718657E-2</v>
      </c>
      <c r="C4333" s="1">
        <v>1.528887969248429E-2</v>
      </c>
      <c r="D4333" s="1">
        <v>-1.4329280648840922E-2</v>
      </c>
      <c r="E4333" s="8"/>
      <c r="F4333" s="8"/>
      <c r="G4333" s="8"/>
      <c r="H4333" s="8"/>
      <c r="I4333" s="8"/>
      <c r="J4333" s="8"/>
    </row>
    <row r="4334" spans="1:10" x14ac:dyDescent="0.35">
      <c r="A4334" s="3">
        <v>39743</v>
      </c>
      <c r="B4334" s="1">
        <v>-6.2953125138379459E-2</v>
      </c>
      <c r="C4334" s="1">
        <v>6.535049115539422E-3</v>
      </c>
      <c r="D4334" s="1">
        <v>-4.4251136380065094E-2</v>
      </c>
      <c r="E4334" s="8"/>
      <c r="F4334" s="8"/>
      <c r="G4334" s="8"/>
      <c r="H4334" s="8"/>
      <c r="I4334" s="8"/>
      <c r="J4334" s="8"/>
    </row>
    <row r="4335" spans="1:10" x14ac:dyDescent="0.35">
      <c r="A4335" s="3">
        <v>39744</v>
      </c>
      <c r="B4335" s="1">
        <v>1.2554946645469935E-2</v>
      </c>
      <c r="C4335" s="1">
        <v>7.8496452970568675E-3</v>
      </c>
      <c r="D4335" s="1">
        <v>-8.3038427729463845E-3</v>
      </c>
      <c r="E4335" s="8"/>
      <c r="F4335" s="8"/>
      <c r="G4335" s="8"/>
      <c r="H4335" s="8"/>
      <c r="I4335" s="8"/>
      <c r="J4335" s="8"/>
    </row>
    <row r="4336" spans="1:10" x14ac:dyDescent="0.35">
      <c r="A4336" s="3">
        <v>39745</v>
      </c>
      <c r="B4336" s="1">
        <v>-3.5120816358308195E-2</v>
      </c>
      <c r="C4336" s="1">
        <v>-1.3850258661843685E-2</v>
      </c>
      <c r="D4336" s="1">
        <v>-2.6340180659508668E-2</v>
      </c>
      <c r="E4336" s="8"/>
      <c r="F4336" s="8"/>
      <c r="G4336" s="8"/>
      <c r="H4336" s="8"/>
      <c r="I4336" s="8"/>
      <c r="J4336" s="8"/>
    </row>
    <row r="4337" spans="1:10" x14ac:dyDescent="0.35">
      <c r="A4337" s="3">
        <v>39748</v>
      </c>
      <c r="B4337" s="1">
        <v>-3.227974691248589E-2</v>
      </c>
      <c r="C4337" s="1">
        <v>-3.7391755200920237E-3</v>
      </c>
      <c r="D4337" s="1">
        <v>1.1498133609643168E-2</v>
      </c>
      <c r="E4337" s="8"/>
      <c r="F4337" s="8"/>
      <c r="G4337" s="8"/>
      <c r="H4337" s="8"/>
      <c r="I4337" s="8"/>
      <c r="J4337" s="8"/>
    </row>
    <row r="4338" spans="1:10" x14ac:dyDescent="0.35">
      <c r="A4338" s="3">
        <v>39749</v>
      </c>
      <c r="B4338" s="1">
        <v>0.1024466953736447</v>
      </c>
      <c r="C4338" s="1">
        <v>-6.9088867283608598E-3</v>
      </c>
      <c r="D4338" s="1">
        <v>3.210122642020303E-3</v>
      </c>
      <c r="E4338" s="8"/>
      <c r="F4338" s="8"/>
      <c r="G4338" s="8"/>
      <c r="H4338" s="8"/>
      <c r="I4338" s="8"/>
      <c r="J4338" s="8"/>
    </row>
    <row r="4339" spans="1:10" x14ac:dyDescent="0.35">
      <c r="A4339" s="3">
        <v>39750</v>
      </c>
      <c r="B4339" s="1">
        <v>-1.1130293082555174E-2</v>
      </c>
      <c r="C4339" s="1">
        <v>-5.4067744099474124E-3</v>
      </c>
      <c r="D4339" s="1">
        <v>5.6498650358803887E-2</v>
      </c>
      <c r="E4339" s="8"/>
      <c r="F4339" s="8"/>
      <c r="G4339" s="8"/>
      <c r="H4339" s="8"/>
      <c r="I4339" s="8"/>
      <c r="J4339" s="8"/>
    </row>
    <row r="4340" spans="1:10" x14ac:dyDescent="0.35">
      <c r="A4340" s="3">
        <v>39751</v>
      </c>
      <c r="B4340" s="1">
        <v>2.547665096269594E-2</v>
      </c>
      <c r="C4340" s="1">
        <v>-4.1926098763939166E-3</v>
      </c>
      <c r="D4340" s="1">
        <v>-3.1704625288053075E-2</v>
      </c>
      <c r="E4340" s="8"/>
      <c r="F4340" s="8"/>
      <c r="G4340" s="8"/>
      <c r="H4340" s="8"/>
      <c r="I4340" s="8"/>
      <c r="J4340" s="8"/>
    </row>
    <row r="4341" spans="1:10" x14ac:dyDescent="0.35">
      <c r="A4341" s="3">
        <v>39752</v>
      </c>
      <c r="B4341" s="1">
        <v>1.5248574046331105E-2</v>
      </c>
      <c r="C4341" s="1">
        <v>-3.1962507434989073E-3</v>
      </c>
      <c r="D4341" s="1">
        <v>5.459657535228828E-3</v>
      </c>
      <c r="E4341" s="8"/>
      <c r="F4341" s="8"/>
      <c r="G4341" s="8"/>
      <c r="H4341" s="8"/>
      <c r="I4341" s="8"/>
      <c r="J4341" s="8"/>
    </row>
    <row r="4342" spans="1:10" x14ac:dyDescent="0.35">
      <c r="A4342" s="3">
        <v>39755</v>
      </c>
      <c r="B4342" s="1">
        <v>-2.5322356622939578E-3</v>
      </c>
      <c r="C4342" s="1">
        <v>5.8546767922687095E-3</v>
      </c>
      <c r="D4342" s="1">
        <v>-4.8503719588437067E-3</v>
      </c>
      <c r="E4342" s="8"/>
      <c r="F4342" s="8"/>
      <c r="G4342" s="8"/>
      <c r="H4342" s="8"/>
      <c r="I4342" s="8"/>
      <c r="J4342" s="8"/>
    </row>
    <row r="4343" spans="1:10" x14ac:dyDescent="0.35">
      <c r="A4343" s="3">
        <v>39756</v>
      </c>
      <c r="B4343" s="1">
        <v>4.0014465824634769E-2</v>
      </c>
      <c r="C4343" s="1">
        <v>1.1544277422724621E-2</v>
      </c>
      <c r="D4343" s="1">
        <v>4.6903075213928183E-2</v>
      </c>
      <c r="E4343" s="8"/>
      <c r="F4343" s="8"/>
      <c r="G4343" s="8"/>
      <c r="H4343" s="8"/>
      <c r="I4343" s="8"/>
      <c r="J4343" s="8"/>
    </row>
    <row r="4344" spans="1:10" x14ac:dyDescent="0.35">
      <c r="A4344" s="3">
        <v>39757</v>
      </c>
      <c r="B4344" s="1">
        <v>-5.4115279430602112E-2</v>
      </c>
      <c r="C4344" s="1">
        <v>5.581057857945446E-3</v>
      </c>
      <c r="D4344" s="1">
        <v>-3.2154064670160125E-2</v>
      </c>
      <c r="E4344" s="8"/>
      <c r="F4344" s="8"/>
      <c r="G4344" s="8"/>
      <c r="H4344" s="8"/>
      <c r="I4344" s="8"/>
      <c r="J4344" s="8"/>
    </row>
    <row r="4345" spans="1:10" x14ac:dyDescent="0.35">
      <c r="A4345" s="3">
        <v>39758</v>
      </c>
      <c r="B4345" s="1">
        <v>-5.1571193176169892E-2</v>
      </c>
      <c r="C4345" s="1">
        <v>-6.8413171023691099E-4</v>
      </c>
      <c r="D4345" s="1">
        <v>-3.5863401171641482E-2</v>
      </c>
      <c r="E4345" s="8"/>
      <c r="F4345" s="8"/>
      <c r="G4345" s="8"/>
      <c r="H4345" s="8"/>
      <c r="I4345" s="8"/>
      <c r="J4345" s="8"/>
    </row>
    <row r="4346" spans="1:10" x14ac:dyDescent="0.35">
      <c r="A4346" s="3">
        <v>39759</v>
      </c>
      <c r="B4346" s="1">
        <v>2.8446197857694408E-2</v>
      </c>
      <c r="C4346" s="1">
        <v>-5.4346030800894547E-3</v>
      </c>
      <c r="D4346" s="1">
        <v>-6.7676753825929459E-3</v>
      </c>
      <c r="E4346" s="8"/>
      <c r="F4346" s="8"/>
      <c r="G4346" s="8"/>
      <c r="H4346" s="8"/>
      <c r="I4346" s="8"/>
      <c r="J4346" s="8"/>
    </row>
    <row r="4347" spans="1:10" x14ac:dyDescent="0.35">
      <c r="A4347" s="3">
        <v>39762</v>
      </c>
      <c r="B4347" s="1">
        <v>-1.2733930580210799E-2</v>
      </c>
      <c r="C4347" s="1">
        <v>1.154068218106624E-3</v>
      </c>
      <c r="D4347" s="1">
        <v>2.2242856567457277E-2</v>
      </c>
      <c r="E4347" s="8"/>
      <c r="F4347" s="8"/>
      <c r="G4347" s="8"/>
      <c r="H4347" s="8"/>
      <c r="I4347" s="8"/>
      <c r="J4347" s="8"/>
    </row>
    <row r="4348" spans="1:10" x14ac:dyDescent="0.35">
      <c r="A4348" s="3">
        <v>39763</v>
      </c>
      <c r="B4348" s="1">
        <v>-2.228718992830513E-2</v>
      </c>
      <c r="C4348" s="1">
        <v>0</v>
      </c>
      <c r="D4348" s="1">
        <v>-3.6203383451360677E-2</v>
      </c>
      <c r="E4348" s="8"/>
      <c r="F4348" s="8"/>
      <c r="G4348" s="8"/>
      <c r="H4348" s="8"/>
      <c r="I4348" s="8"/>
      <c r="J4348" s="8"/>
    </row>
    <row r="4349" spans="1:10" x14ac:dyDescent="0.35">
      <c r="A4349" s="3">
        <v>39764</v>
      </c>
      <c r="B4349" s="1">
        <v>-5.3288838044052052E-2</v>
      </c>
      <c r="C4349" s="1">
        <v>7.47699399358678E-3</v>
      </c>
      <c r="D4349" s="1">
        <v>-2.27235573805873E-2</v>
      </c>
      <c r="E4349" s="8"/>
      <c r="F4349" s="8"/>
      <c r="G4349" s="8"/>
      <c r="H4349" s="8"/>
      <c r="I4349" s="8"/>
      <c r="J4349" s="8"/>
    </row>
    <row r="4350" spans="1:10" x14ac:dyDescent="0.35">
      <c r="A4350" s="3">
        <v>39765</v>
      </c>
      <c r="B4350" s="1">
        <v>6.6922600578825264E-2</v>
      </c>
      <c r="C4350" s="1">
        <v>-4.4164754186278429E-3</v>
      </c>
      <c r="D4350" s="1">
        <v>3.5505463314070519E-3</v>
      </c>
      <c r="E4350" s="8"/>
      <c r="F4350" s="8"/>
      <c r="G4350" s="8"/>
      <c r="H4350" s="8"/>
      <c r="I4350" s="8"/>
      <c r="J4350" s="8"/>
    </row>
    <row r="4351" spans="1:10" x14ac:dyDescent="0.35">
      <c r="A4351" s="3">
        <v>39766</v>
      </c>
      <c r="B4351" s="1">
        <v>-4.2593489571684628E-2</v>
      </c>
      <c r="C4351" s="1">
        <v>6.1870113506164838E-3</v>
      </c>
      <c r="D4351" s="1">
        <v>4.6005641324206835E-3</v>
      </c>
      <c r="E4351" s="8"/>
      <c r="F4351" s="8"/>
      <c r="G4351" s="8"/>
      <c r="H4351" s="8"/>
      <c r="I4351" s="8"/>
      <c r="J4351" s="8"/>
    </row>
    <row r="4352" spans="1:10" x14ac:dyDescent="0.35">
      <c r="A4352" s="3">
        <v>39769</v>
      </c>
      <c r="B4352" s="1">
        <v>-2.6149375154377364E-2</v>
      </c>
      <c r="C4352" s="1">
        <v>4.7477092507059986E-3</v>
      </c>
      <c r="D4352" s="1">
        <v>-8.9950540021643578E-3</v>
      </c>
      <c r="E4352" s="8"/>
      <c r="F4352" s="8"/>
      <c r="G4352" s="8"/>
      <c r="H4352" s="8"/>
      <c r="I4352" s="8"/>
      <c r="J4352" s="8"/>
    </row>
    <row r="4353" spans="1:10" x14ac:dyDescent="0.35">
      <c r="A4353" s="3">
        <v>39770</v>
      </c>
      <c r="B4353" s="1">
        <v>9.7902961689460208E-3</v>
      </c>
      <c r="C4353" s="1">
        <v>1.189476133382157E-2</v>
      </c>
      <c r="D4353" s="1">
        <v>-5.184753659378199E-3</v>
      </c>
      <c r="E4353" s="8"/>
      <c r="F4353" s="8"/>
      <c r="G4353" s="8"/>
      <c r="H4353" s="8"/>
      <c r="I4353" s="8"/>
      <c r="J4353" s="8"/>
    </row>
    <row r="4354" spans="1:10" x14ac:dyDescent="0.35">
      <c r="A4354" s="3">
        <v>39771</v>
      </c>
      <c r="B4354" s="1">
        <v>-6.3105522855744681E-2</v>
      </c>
      <c r="C4354" s="1">
        <v>1.2279762123369439E-2</v>
      </c>
      <c r="D4354" s="1">
        <v>-4.9903160738149453E-3</v>
      </c>
      <c r="E4354" s="8"/>
      <c r="F4354" s="8"/>
      <c r="G4354" s="8"/>
      <c r="H4354" s="8"/>
      <c r="I4354" s="8"/>
      <c r="J4354" s="8"/>
    </row>
    <row r="4355" spans="1:10" x14ac:dyDescent="0.35">
      <c r="A4355" s="3">
        <v>39772</v>
      </c>
      <c r="B4355" s="1">
        <v>-6.9481827469396434E-2</v>
      </c>
      <c r="C4355" s="1">
        <v>2.0941558452870417E-2</v>
      </c>
      <c r="D4355" s="1">
        <v>-3.584714945228807E-2</v>
      </c>
      <c r="E4355" s="8"/>
      <c r="F4355" s="8"/>
      <c r="G4355" s="8"/>
      <c r="H4355" s="8"/>
      <c r="I4355" s="8"/>
      <c r="J4355" s="8"/>
    </row>
    <row r="4356" spans="1:10" x14ac:dyDescent="0.35">
      <c r="A4356" s="3">
        <v>39773</v>
      </c>
      <c r="B4356" s="1">
        <v>6.1327967739999954E-2</v>
      </c>
      <c r="C4356" s="1">
        <v>-3.4238306465363532E-3</v>
      </c>
      <c r="D4356" s="1">
        <v>2.1313822137496619E-3</v>
      </c>
      <c r="E4356" s="8"/>
      <c r="F4356" s="8"/>
      <c r="G4356" s="8"/>
      <c r="H4356" s="8"/>
      <c r="I4356" s="8"/>
      <c r="J4356" s="8"/>
    </row>
    <row r="4357" spans="1:10" x14ac:dyDescent="0.35">
      <c r="A4357" s="3">
        <v>39776</v>
      </c>
      <c r="B4357" s="1">
        <v>6.2714270300415847E-2</v>
      </c>
      <c r="C4357" s="1">
        <v>-1.3806190849625678E-2</v>
      </c>
      <c r="D4357" s="1">
        <v>4.9178063218369941E-2</v>
      </c>
      <c r="E4357" s="8"/>
      <c r="F4357" s="8"/>
      <c r="G4357" s="8"/>
      <c r="H4357" s="8"/>
      <c r="I4357" s="8"/>
      <c r="J4357" s="8"/>
    </row>
    <row r="4358" spans="1:10" x14ac:dyDescent="0.35">
      <c r="A4358" s="3">
        <v>39777</v>
      </c>
      <c r="B4358" s="1">
        <v>6.5293936629094397E-3</v>
      </c>
      <c r="C4358" s="1">
        <v>2.0122550160961487E-2</v>
      </c>
      <c r="D4358" s="1">
        <v>-2.1735416470594692E-2</v>
      </c>
      <c r="E4358" s="8"/>
      <c r="F4358" s="8"/>
      <c r="G4358" s="8"/>
      <c r="H4358" s="8"/>
      <c r="I4358" s="8"/>
      <c r="J4358" s="8"/>
    </row>
    <row r="4359" spans="1:10" x14ac:dyDescent="0.35">
      <c r="A4359" s="3">
        <v>39778</v>
      </c>
      <c r="B4359" s="1">
        <v>3.4718426758267008E-2</v>
      </c>
      <c r="C4359" s="1">
        <v>8.1122997620312227E-3</v>
      </c>
      <c r="D4359" s="1">
        <v>2.5225990235235491E-2</v>
      </c>
      <c r="E4359" s="8"/>
      <c r="F4359" s="8"/>
      <c r="G4359" s="8"/>
      <c r="H4359" s="8"/>
      <c r="I4359" s="8"/>
      <c r="J4359" s="8"/>
    </row>
    <row r="4360" spans="1:10" x14ac:dyDescent="0.35">
      <c r="A4360" s="3">
        <v>39780</v>
      </c>
      <c r="B4360" s="1">
        <v>9.5969165640557887E-3</v>
      </c>
      <c r="C4360" s="1">
        <v>3.5143218906722685E-3</v>
      </c>
      <c r="D4360" s="1">
        <v>-1.0638613374015549E-2</v>
      </c>
      <c r="E4360" s="8"/>
      <c r="F4360" s="8"/>
      <c r="G4360" s="8"/>
      <c r="H4360" s="8"/>
      <c r="I4360" s="8"/>
      <c r="J4360" s="8"/>
    </row>
    <row r="4361" spans="1:10" x14ac:dyDescent="0.35">
      <c r="A4361" s="3">
        <v>39783</v>
      </c>
      <c r="B4361" s="1">
        <v>-9.35365594547721E-2</v>
      </c>
      <c r="C4361" s="1">
        <v>2.0643551314901799E-2</v>
      </c>
      <c r="D4361" s="1">
        <v>-3.7772392813244494E-2</v>
      </c>
      <c r="E4361" s="8"/>
      <c r="F4361" s="8"/>
      <c r="G4361" s="8"/>
      <c r="H4361" s="8"/>
      <c r="I4361" s="8"/>
      <c r="J4361" s="8"/>
    </row>
    <row r="4362" spans="1:10" x14ac:dyDescent="0.35">
      <c r="A4362" s="3">
        <v>39784</v>
      </c>
      <c r="B4362" s="1">
        <v>3.9163693773038161E-2</v>
      </c>
      <c r="C4362" s="1">
        <v>1.5086101380618541E-3</v>
      </c>
      <c r="D4362" s="1">
        <v>-1.5779394915652421E-2</v>
      </c>
      <c r="E4362" s="8"/>
      <c r="F4362" s="8"/>
      <c r="G4362" s="8"/>
      <c r="H4362" s="8"/>
      <c r="I4362" s="8"/>
      <c r="J4362" s="8"/>
    </row>
    <row r="4363" spans="1:10" x14ac:dyDescent="0.35">
      <c r="A4363" s="3">
        <v>39785</v>
      </c>
      <c r="B4363" s="1">
        <v>2.5508056258861354E-2</v>
      </c>
      <c r="C4363" s="1">
        <v>1.3558059616127899E-3</v>
      </c>
      <c r="D4363" s="1">
        <v>-1.4189906080032181E-2</v>
      </c>
      <c r="E4363" s="8"/>
      <c r="F4363" s="8"/>
      <c r="G4363" s="8"/>
      <c r="H4363" s="8"/>
      <c r="I4363" s="8"/>
      <c r="J4363" s="8"/>
    </row>
    <row r="4364" spans="1:10" x14ac:dyDescent="0.35">
      <c r="A4364" s="3">
        <v>39786</v>
      </c>
      <c r="B4364" s="1">
        <v>-2.9746476327324762E-2</v>
      </c>
      <c r="C4364" s="1">
        <v>9.6028361920912388E-3</v>
      </c>
      <c r="D4364" s="1">
        <v>-3.6692948130635943E-2</v>
      </c>
      <c r="E4364" s="8"/>
      <c r="F4364" s="8"/>
      <c r="G4364" s="8"/>
      <c r="H4364" s="8"/>
      <c r="I4364" s="8"/>
      <c r="J4364" s="8"/>
    </row>
    <row r="4365" spans="1:10" x14ac:dyDescent="0.35">
      <c r="A4365" s="3">
        <v>39787</v>
      </c>
      <c r="B4365" s="1">
        <v>3.5849047919391849E-2</v>
      </c>
      <c r="C4365" s="1">
        <v>-7.2471056320657654E-3</v>
      </c>
      <c r="D4365" s="1">
        <v>-4.1421268165869739E-2</v>
      </c>
      <c r="E4365" s="8"/>
      <c r="F4365" s="8"/>
      <c r="G4365" s="8"/>
      <c r="H4365" s="8"/>
      <c r="I4365" s="8"/>
      <c r="J4365" s="8"/>
    </row>
    <row r="4366" spans="1:10" x14ac:dyDescent="0.35">
      <c r="A4366" s="3">
        <v>39790</v>
      </c>
      <c r="B4366" s="1">
        <v>3.7668878408353763E-2</v>
      </c>
      <c r="C4366" s="1">
        <v>-6.7958395889501722E-3</v>
      </c>
      <c r="D4366" s="1">
        <v>3.3826421144190107E-2</v>
      </c>
      <c r="E4366" s="8"/>
      <c r="F4366" s="8"/>
      <c r="G4366" s="8"/>
      <c r="H4366" s="8"/>
      <c r="I4366" s="8"/>
      <c r="J4366" s="8"/>
    </row>
    <row r="4367" spans="1:10" x14ac:dyDescent="0.35">
      <c r="A4367" s="3">
        <v>39791</v>
      </c>
      <c r="B4367" s="1">
        <v>-2.3388911826772271E-2</v>
      </c>
      <c r="C4367" s="1">
        <v>4.9417932650616218E-3</v>
      </c>
      <c r="D4367" s="1">
        <v>-8.8408614343008403E-3</v>
      </c>
      <c r="E4367" s="8"/>
      <c r="F4367" s="8"/>
      <c r="G4367" s="8"/>
      <c r="H4367" s="8"/>
      <c r="I4367" s="8"/>
      <c r="J4367" s="8"/>
    </row>
    <row r="4368" spans="1:10" x14ac:dyDescent="0.35">
      <c r="A4368" s="3">
        <v>39792</v>
      </c>
      <c r="B4368" s="1">
        <v>1.1823999134564792E-2</v>
      </c>
      <c r="C4368" s="1">
        <v>-1.1470768723790636E-3</v>
      </c>
      <c r="D4368" s="1">
        <v>2.4403340680373371E-2</v>
      </c>
      <c r="E4368" s="8"/>
      <c r="F4368" s="8"/>
      <c r="G4368" s="8"/>
      <c r="H4368" s="8"/>
      <c r="I4368" s="8"/>
      <c r="J4368" s="8"/>
    </row>
    <row r="4369" spans="1:10" x14ac:dyDescent="0.35">
      <c r="A4369" s="3">
        <v>39793</v>
      </c>
      <c r="B4369" s="1">
        <v>-2.8938804097131003E-2</v>
      </c>
      <c r="C4369" s="1">
        <v>3.5731074250976835E-3</v>
      </c>
      <c r="D4369" s="1">
        <v>2.5237862830653515E-2</v>
      </c>
      <c r="E4369" s="8"/>
      <c r="F4369" s="8"/>
      <c r="G4369" s="8"/>
      <c r="H4369" s="8"/>
      <c r="I4369" s="8"/>
      <c r="J4369" s="8"/>
    </row>
    <row r="4370" spans="1:10" x14ac:dyDescent="0.35">
      <c r="A4370" s="3">
        <v>39794</v>
      </c>
      <c r="B4370" s="1">
        <v>7.0038841734281236E-3</v>
      </c>
      <c r="C4370" s="1">
        <v>6.0358986762793733E-3</v>
      </c>
      <c r="D4370" s="1">
        <v>-1.4688518100490907E-2</v>
      </c>
      <c r="E4370" s="8"/>
      <c r="F4370" s="8"/>
      <c r="G4370" s="8"/>
      <c r="H4370" s="8"/>
      <c r="I4370" s="8"/>
      <c r="J4370" s="8"/>
    </row>
    <row r="4371" spans="1:10" x14ac:dyDescent="0.35">
      <c r="A4371" s="3">
        <v>39797</v>
      </c>
      <c r="B4371" s="1">
        <v>-1.2766861045400991E-2</v>
      </c>
      <c r="C4371" s="1">
        <v>3.043300177028216E-3</v>
      </c>
      <c r="D4371" s="1">
        <v>-3.1021287253003908E-5</v>
      </c>
      <c r="E4371" s="8"/>
      <c r="F4371" s="8"/>
      <c r="G4371" s="8"/>
      <c r="H4371" s="8"/>
      <c r="I4371" s="8"/>
      <c r="J4371" s="8"/>
    </row>
    <row r="4372" spans="1:10" x14ac:dyDescent="0.35">
      <c r="A4372" s="3">
        <v>39798</v>
      </c>
      <c r="B4372" s="1">
        <v>5.008483224165873E-2</v>
      </c>
      <c r="C4372" s="1">
        <v>1.4590587032353525E-2</v>
      </c>
      <c r="D4372" s="1">
        <v>9.2810547103524318E-3</v>
      </c>
      <c r="E4372" s="8"/>
      <c r="F4372" s="8"/>
      <c r="G4372" s="8"/>
      <c r="H4372" s="8"/>
      <c r="I4372" s="8"/>
      <c r="J4372" s="8"/>
    </row>
    <row r="4373" spans="1:10" x14ac:dyDescent="0.35">
      <c r="A4373" s="3">
        <v>39799</v>
      </c>
      <c r="B4373" s="1">
        <v>-9.6391591402606482E-3</v>
      </c>
      <c r="C4373" s="1">
        <v>1.3279210473657144E-2</v>
      </c>
      <c r="D4373" s="1">
        <v>2.1491519125391434E-3</v>
      </c>
      <c r="E4373" s="8"/>
      <c r="F4373" s="8"/>
      <c r="G4373" s="8"/>
      <c r="H4373" s="8"/>
      <c r="I4373" s="8"/>
      <c r="J4373" s="8"/>
    </row>
    <row r="4374" spans="1:10" x14ac:dyDescent="0.35">
      <c r="A4374" s="3">
        <v>39800</v>
      </c>
      <c r="B4374" s="1">
        <v>-2.1389875118303318E-2</v>
      </c>
      <c r="C4374" s="1">
        <v>1.0116049751332536E-2</v>
      </c>
      <c r="D4374" s="1">
        <v>-1.4643902205896354E-2</v>
      </c>
      <c r="E4374" s="8"/>
      <c r="F4374" s="8"/>
      <c r="G4374" s="8"/>
      <c r="H4374" s="8"/>
      <c r="I4374" s="8"/>
      <c r="J4374" s="8"/>
    </row>
    <row r="4375" spans="1:10" x14ac:dyDescent="0.35">
      <c r="A4375" s="3">
        <v>39801</v>
      </c>
      <c r="B4375" s="1">
        <v>2.9326195756603059E-3</v>
      </c>
      <c r="C4375" s="1">
        <v>-4.2231350820060767E-3</v>
      </c>
      <c r="D4375" s="1">
        <v>-8.963062498788003E-3</v>
      </c>
      <c r="E4375" s="8"/>
      <c r="F4375" s="8"/>
      <c r="G4375" s="8"/>
      <c r="H4375" s="8"/>
      <c r="I4375" s="8"/>
      <c r="J4375" s="8"/>
    </row>
    <row r="4376" spans="1:10" x14ac:dyDescent="0.35">
      <c r="A4376" s="3">
        <v>39804</v>
      </c>
      <c r="B4376" s="1">
        <v>-1.8471576788863877E-2</v>
      </c>
      <c r="C4376" s="1">
        <v>-9.6603470849639073E-4</v>
      </c>
      <c r="D4376" s="1">
        <v>-4.5456360882460039E-3</v>
      </c>
      <c r="E4376" s="8"/>
      <c r="F4376" s="8"/>
      <c r="G4376" s="8"/>
      <c r="H4376" s="8"/>
      <c r="I4376" s="8"/>
      <c r="J4376" s="8"/>
    </row>
    <row r="4377" spans="1:10" x14ac:dyDescent="0.35">
      <c r="A4377" s="3">
        <v>39805</v>
      </c>
      <c r="B4377" s="1">
        <v>-9.7649482693308552E-3</v>
      </c>
      <c r="C4377" s="1">
        <v>-1.9074023951242899E-3</v>
      </c>
      <c r="D4377" s="1">
        <v>6.065226315505828E-3</v>
      </c>
      <c r="E4377" s="8"/>
      <c r="F4377" s="8"/>
      <c r="G4377" s="8"/>
      <c r="H4377" s="8"/>
      <c r="I4377" s="8"/>
      <c r="J4377" s="8"/>
    </row>
    <row r="4378" spans="1:10" x14ac:dyDescent="0.35">
      <c r="A4378" s="3">
        <v>39806</v>
      </c>
      <c r="B4378" s="1">
        <v>5.7644371228817255E-3</v>
      </c>
      <c r="C4378" s="1">
        <v>-2.4754360123049831E-3</v>
      </c>
      <c r="D4378" s="1">
        <v>-4.5432176911746423E-3</v>
      </c>
      <c r="E4378" s="8"/>
      <c r="F4378" s="8"/>
      <c r="G4378" s="8"/>
      <c r="H4378" s="8"/>
      <c r="I4378" s="8"/>
      <c r="J4378" s="8"/>
    </row>
    <row r="4379" spans="1:10" x14ac:dyDescent="0.35">
      <c r="A4379" s="3">
        <v>39808</v>
      </c>
      <c r="B4379" s="1">
        <v>5.3419237287142809E-3</v>
      </c>
      <c r="C4379" s="1">
        <v>4.6638383578758236E-3</v>
      </c>
      <c r="D4379" s="1">
        <v>1.4597495200289723E-2</v>
      </c>
      <c r="E4379" s="8"/>
      <c r="F4379" s="8"/>
      <c r="G4379" s="8"/>
      <c r="H4379" s="8"/>
      <c r="I4379" s="8"/>
      <c r="J4379" s="8"/>
    </row>
    <row r="4380" spans="1:10" x14ac:dyDescent="0.35">
      <c r="A4380" s="3">
        <v>39811</v>
      </c>
      <c r="B4380" s="1">
        <v>-3.880111857935365E-3</v>
      </c>
      <c r="C4380" s="1">
        <v>3.4068320027762127E-3</v>
      </c>
      <c r="D4380" s="1">
        <v>7.6993624112969439E-3</v>
      </c>
      <c r="E4380" s="8"/>
      <c r="F4380" s="8"/>
      <c r="G4380" s="8"/>
      <c r="H4380" s="8"/>
      <c r="I4380" s="8"/>
      <c r="J4380" s="8"/>
    </row>
    <row r="4381" spans="1:10" x14ac:dyDescent="0.35">
      <c r="A4381" s="3">
        <v>39812</v>
      </c>
      <c r="B4381" s="1">
        <v>2.4113982759526236E-2</v>
      </c>
      <c r="C4381" s="1">
        <v>4.0967936335268451E-4</v>
      </c>
      <c r="D4381" s="1">
        <v>2.419895956284338E-4</v>
      </c>
      <c r="E4381" s="8"/>
      <c r="F4381" s="8"/>
      <c r="G4381" s="8"/>
      <c r="H4381" s="8"/>
      <c r="I4381" s="8"/>
      <c r="J4381" s="8"/>
    </row>
    <row r="4382" spans="1:10" x14ac:dyDescent="0.35">
      <c r="A4382" s="3">
        <v>39813</v>
      </c>
      <c r="B4382" s="1">
        <v>1.4059064607297868E-2</v>
      </c>
      <c r="C4382" s="1">
        <v>-1.3574231528109338E-2</v>
      </c>
      <c r="D4382" s="1">
        <v>3.2734475529352984E-2</v>
      </c>
      <c r="E4382" s="8"/>
      <c r="F4382" s="8"/>
      <c r="G4382" s="8"/>
      <c r="H4382" s="8"/>
      <c r="I4382" s="8"/>
      <c r="J4382" s="8"/>
    </row>
    <row r="4383" spans="1:10" x14ac:dyDescent="0.35">
      <c r="A4383" s="3">
        <v>39815</v>
      </c>
      <c r="B4383" s="1">
        <v>3.1118829354946687E-2</v>
      </c>
      <c r="C4383" s="1">
        <v>-1.4041700083341118E-2</v>
      </c>
      <c r="D4383" s="1">
        <v>2.1618889442574306E-2</v>
      </c>
      <c r="E4383" s="8"/>
      <c r="F4383" s="8"/>
      <c r="G4383" s="8"/>
      <c r="H4383" s="8"/>
      <c r="I4383" s="8"/>
      <c r="J4383" s="8"/>
    </row>
    <row r="4384" spans="1:10" x14ac:dyDescent="0.35">
      <c r="A4384" s="3">
        <v>39818</v>
      </c>
      <c r="B4384" s="1">
        <v>-4.6793147100088238E-3</v>
      </c>
      <c r="C4384" s="1">
        <v>-5.8911679944563949E-3</v>
      </c>
      <c r="D4384" s="1">
        <v>6.2469311262441487E-3</v>
      </c>
      <c r="E4384" s="8"/>
      <c r="F4384" s="8"/>
      <c r="G4384" s="8"/>
      <c r="H4384" s="8"/>
      <c r="I4384" s="8"/>
      <c r="J4384" s="8"/>
    </row>
    <row r="4385" spans="1:10" x14ac:dyDescent="0.35">
      <c r="A4385" s="3">
        <v>39819</v>
      </c>
      <c r="B4385" s="1">
        <v>7.7867375158502984E-3</v>
      </c>
      <c r="C4385" s="1">
        <v>-1.4057695369916845E-3</v>
      </c>
      <c r="D4385" s="1">
        <v>2.3788240499723057E-2</v>
      </c>
      <c r="E4385" s="8"/>
      <c r="F4385" s="8"/>
      <c r="G4385" s="8"/>
      <c r="H4385" s="8"/>
      <c r="I4385" s="8"/>
      <c r="J4385" s="8"/>
    </row>
    <row r="4386" spans="1:10" x14ac:dyDescent="0.35">
      <c r="A4386" s="3">
        <v>39820</v>
      </c>
      <c r="B4386" s="1">
        <v>-3.0469134088503158E-2</v>
      </c>
      <c r="C4386" s="1">
        <v>8.3381034939851483E-4</v>
      </c>
      <c r="D4386" s="1">
        <v>-3.7407902622727716E-2</v>
      </c>
      <c r="E4386" s="8"/>
      <c r="F4386" s="8"/>
      <c r="G4386" s="8"/>
      <c r="H4386" s="8"/>
      <c r="I4386" s="8"/>
      <c r="J4386" s="8"/>
    </row>
    <row r="4387" spans="1:10" x14ac:dyDescent="0.35">
      <c r="A4387" s="3">
        <v>39821</v>
      </c>
      <c r="B4387" s="1">
        <v>3.3913640890262491E-3</v>
      </c>
      <c r="C4387" s="1">
        <v>3.9476147079287732E-3</v>
      </c>
      <c r="D4387" s="1">
        <v>-1.6321763172558491E-2</v>
      </c>
      <c r="E4387" s="8"/>
      <c r="F4387" s="8"/>
      <c r="G4387" s="8"/>
      <c r="H4387" s="8"/>
      <c r="I4387" s="8"/>
      <c r="J4387" s="8"/>
    </row>
    <row r="4388" spans="1:10" x14ac:dyDescent="0.35">
      <c r="A4388" s="3">
        <v>39822</v>
      </c>
      <c r="B4388" s="1">
        <v>-2.1533208341737411E-2</v>
      </c>
      <c r="C4388" s="1">
        <v>3.3572869843893141E-3</v>
      </c>
      <c r="D4388" s="1">
        <v>1.0795364091368533E-2</v>
      </c>
      <c r="E4388" s="8"/>
      <c r="F4388" s="8"/>
      <c r="G4388" s="8"/>
      <c r="H4388" s="8"/>
      <c r="I4388" s="8"/>
      <c r="J4388" s="8"/>
    </row>
    <row r="4389" spans="1:10" x14ac:dyDescent="0.35">
      <c r="A4389" s="3">
        <v>39825</v>
      </c>
      <c r="B4389" s="1">
        <v>-2.2822626270919497E-2</v>
      </c>
      <c r="C4389" s="1">
        <v>8.0799632292643808E-3</v>
      </c>
      <c r="D4389" s="1">
        <v>-4.2682387471311208E-2</v>
      </c>
      <c r="E4389" s="8"/>
      <c r="F4389" s="8"/>
      <c r="G4389" s="8"/>
      <c r="H4389" s="8"/>
      <c r="I4389" s="8"/>
      <c r="J4389" s="8"/>
    </row>
    <row r="4390" spans="1:10" x14ac:dyDescent="0.35">
      <c r="A4390" s="3">
        <v>39826</v>
      </c>
      <c r="B4390" s="1">
        <v>1.7565516413395224E-3</v>
      </c>
      <c r="C4390" s="1">
        <v>5.5627795861982457E-4</v>
      </c>
      <c r="D4390" s="1">
        <v>1.2193539815901976E-3</v>
      </c>
      <c r="E4390" s="8"/>
      <c r="F4390" s="8"/>
      <c r="G4390" s="8"/>
      <c r="H4390" s="8"/>
      <c r="I4390" s="8"/>
      <c r="J4390" s="8"/>
    </row>
    <row r="4391" spans="1:10" x14ac:dyDescent="0.35">
      <c r="A4391" s="3">
        <v>39827</v>
      </c>
      <c r="B4391" s="1">
        <v>-3.4032483899455471E-2</v>
      </c>
      <c r="C4391" s="1">
        <v>7.3209152203880228E-3</v>
      </c>
      <c r="D4391" s="1">
        <v>-1.5034944490690746E-2</v>
      </c>
      <c r="E4391" s="8"/>
      <c r="F4391" s="8"/>
      <c r="G4391" s="8"/>
      <c r="H4391" s="8"/>
      <c r="I4391" s="8"/>
      <c r="J4391" s="8"/>
    </row>
    <row r="4392" spans="1:10" x14ac:dyDescent="0.35">
      <c r="A4392" s="3">
        <v>39828</v>
      </c>
      <c r="B4392" s="1">
        <v>1.3283049463657997E-3</v>
      </c>
      <c r="C4392" s="1">
        <v>9.5875631139274943E-4</v>
      </c>
      <c r="D4392" s="1">
        <v>-3.2923607674016238E-3</v>
      </c>
      <c r="E4392" s="8"/>
      <c r="F4392" s="8"/>
      <c r="G4392" s="8"/>
      <c r="H4392" s="8"/>
      <c r="I4392" s="8"/>
      <c r="J4392" s="8"/>
    </row>
    <row r="4393" spans="1:10" x14ac:dyDescent="0.35">
      <c r="A4393" s="3">
        <v>39829</v>
      </c>
      <c r="B4393" s="1">
        <v>7.5331257258363935E-3</v>
      </c>
      <c r="C4393" s="1">
        <v>-8.6968509875715739E-3</v>
      </c>
      <c r="D4393" s="1">
        <v>1.2733354004087425E-2</v>
      </c>
      <c r="E4393" s="8"/>
      <c r="F4393" s="8"/>
      <c r="G4393" s="8"/>
      <c r="H4393" s="8"/>
      <c r="I4393" s="8"/>
      <c r="J4393" s="8"/>
    </row>
    <row r="4394" spans="1:10" x14ac:dyDescent="0.35">
      <c r="A4394" s="3">
        <v>39833</v>
      </c>
      <c r="B4394" s="1">
        <v>-5.426198398389679E-2</v>
      </c>
      <c r="C4394" s="1">
        <v>-3.336738180713002E-3</v>
      </c>
      <c r="D4394" s="1">
        <v>-2.1848161614034679E-2</v>
      </c>
      <c r="E4394" s="8"/>
      <c r="F4394" s="8"/>
      <c r="G4394" s="8"/>
      <c r="H4394" s="8"/>
      <c r="I4394" s="8"/>
      <c r="J4394" s="8"/>
    </row>
    <row r="4395" spans="1:10" x14ac:dyDescent="0.35">
      <c r="A4395" s="3">
        <v>39834</v>
      </c>
      <c r="B4395" s="1">
        <v>4.2572033307926416E-2</v>
      </c>
      <c r="C4395" s="1">
        <v>-1.5002355233614784E-2</v>
      </c>
      <c r="D4395" s="1">
        <v>7.1503378557809831E-3</v>
      </c>
      <c r="E4395" s="8"/>
      <c r="F4395" s="8"/>
      <c r="G4395" s="8"/>
      <c r="H4395" s="8"/>
      <c r="I4395" s="8"/>
      <c r="J4395" s="8"/>
    </row>
    <row r="4396" spans="1:10" x14ac:dyDescent="0.35">
      <c r="A4396" s="3">
        <v>39835</v>
      </c>
      <c r="B4396" s="1">
        <v>-1.5278458063301996E-2</v>
      </c>
      <c r="C4396" s="1">
        <v>-5.8179967407861995E-3</v>
      </c>
      <c r="D4396" s="1">
        <v>-8.0188843165447214E-3</v>
      </c>
      <c r="E4396" s="8"/>
      <c r="F4396" s="8"/>
      <c r="G4396" s="8"/>
      <c r="H4396" s="8"/>
      <c r="I4396" s="8"/>
      <c r="J4396" s="8"/>
    </row>
    <row r="4397" spans="1:10" x14ac:dyDescent="0.35">
      <c r="A4397" s="3">
        <v>39836</v>
      </c>
      <c r="B4397" s="1">
        <v>5.3632356102983943E-3</v>
      </c>
      <c r="C4397" s="1">
        <v>-2.4109803963701009E-3</v>
      </c>
      <c r="D4397" s="1">
        <v>2.6333412429400072E-2</v>
      </c>
      <c r="E4397" s="8"/>
      <c r="F4397" s="8"/>
      <c r="G4397" s="8"/>
      <c r="H4397" s="8"/>
      <c r="I4397" s="8"/>
      <c r="J4397" s="8"/>
    </row>
    <row r="4398" spans="1:10" x14ac:dyDescent="0.35">
      <c r="A4398" s="3">
        <v>39839</v>
      </c>
      <c r="B4398" s="1">
        <v>5.5378560725867065E-3</v>
      </c>
      <c r="C4398" s="1">
        <v>-1.7154747136021247E-3</v>
      </c>
      <c r="D4398" s="1">
        <v>8.9215974717991239E-3</v>
      </c>
      <c r="E4398" s="8"/>
      <c r="F4398" s="8"/>
      <c r="G4398" s="8"/>
      <c r="H4398" s="8"/>
      <c r="I4398" s="8"/>
      <c r="J4398" s="8"/>
    </row>
    <row r="4399" spans="1:10" x14ac:dyDescent="0.35">
      <c r="A4399" s="3">
        <v>39840</v>
      </c>
      <c r="B4399" s="1">
        <v>1.0866312308227391E-2</v>
      </c>
      <c r="C4399" s="1">
        <v>1.0220656796582843E-2</v>
      </c>
      <c r="D4399" s="1">
        <v>-3.5060426117559829E-2</v>
      </c>
      <c r="E4399" s="8"/>
      <c r="F4399" s="8"/>
      <c r="G4399" s="8"/>
      <c r="H4399" s="8"/>
      <c r="I4399" s="8"/>
      <c r="J4399" s="8"/>
    </row>
    <row r="4400" spans="1:10" x14ac:dyDescent="0.35">
      <c r="A4400" s="3">
        <v>39841</v>
      </c>
      <c r="B4400" s="1">
        <v>3.3006833940036617E-2</v>
      </c>
      <c r="C4400" s="1">
        <v>-1.1509196844437762E-2</v>
      </c>
      <c r="D4400" s="1">
        <v>8.5244172476171796E-3</v>
      </c>
      <c r="E4400" s="8"/>
      <c r="F4400" s="8"/>
      <c r="G4400" s="8"/>
      <c r="H4400" s="8"/>
      <c r="I4400" s="8"/>
      <c r="J4400" s="8"/>
    </row>
    <row r="4401" spans="1:10" x14ac:dyDescent="0.35">
      <c r="A4401" s="3">
        <v>39842</v>
      </c>
      <c r="B4401" s="1">
        <v>-3.3681051075314307E-2</v>
      </c>
      <c r="C4401" s="1">
        <v>-1.3079150509948918E-2</v>
      </c>
      <c r="D4401" s="1">
        <v>-3.658579034489334E-3</v>
      </c>
      <c r="E4401" s="8"/>
      <c r="F4401" s="8"/>
      <c r="G4401" s="8"/>
      <c r="H4401" s="8"/>
      <c r="I4401" s="8"/>
      <c r="J4401" s="8"/>
    </row>
    <row r="4402" spans="1:10" x14ac:dyDescent="0.35">
      <c r="A4402" s="3">
        <v>39843</v>
      </c>
      <c r="B4402" s="1">
        <v>-2.3052809590374129E-2</v>
      </c>
      <c r="C4402" s="1">
        <v>-2.3178180754352055E-3</v>
      </c>
      <c r="D4402" s="1">
        <v>7.4268626270959008E-4</v>
      </c>
      <c r="E4402" s="8"/>
      <c r="F4402" s="8"/>
      <c r="G4402" s="8"/>
      <c r="H4402" s="8"/>
      <c r="I4402" s="8"/>
      <c r="J4402" s="8"/>
    </row>
    <row r="4403" spans="1:10" x14ac:dyDescent="0.35">
      <c r="A4403" s="3">
        <v>39846</v>
      </c>
      <c r="B4403" s="1">
        <v>-5.3290702033877114E-4</v>
      </c>
      <c r="C4403" s="1">
        <v>1.0240541084791447E-2</v>
      </c>
      <c r="D4403" s="1">
        <v>-1.3526452407321976E-2</v>
      </c>
      <c r="E4403" s="8"/>
      <c r="F4403" s="8"/>
      <c r="G4403" s="8"/>
      <c r="H4403" s="8"/>
      <c r="I4403" s="8"/>
      <c r="J4403" s="8"/>
    </row>
    <row r="4404" spans="1:10" x14ac:dyDescent="0.35">
      <c r="A4404" s="3">
        <v>39847</v>
      </c>
      <c r="B4404" s="1">
        <v>1.5709929754246527E-2</v>
      </c>
      <c r="C4404" s="1">
        <v>-1.0240541084791405E-2</v>
      </c>
      <c r="D4404" s="1">
        <v>3.0874060280062297E-3</v>
      </c>
      <c r="E4404" s="8"/>
      <c r="F4404" s="8"/>
      <c r="G4404" s="8"/>
      <c r="H4404" s="8"/>
      <c r="I4404" s="8"/>
      <c r="J4404" s="8"/>
    </row>
    <row r="4405" spans="1:10" x14ac:dyDescent="0.35">
      <c r="A4405" s="3">
        <v>39848</v>
      </c>
      <c r="B4405" s="1">
        <v>-7.5176623248196855E-3</v>
      </c>
      <c r="C4405" s="1">
        <v>-5.8218168242726489E-3</v>
      </c>
      <c r="D4405" s="1">
        <v>4.2692937042297444E-3</v>
      </c>
      <c r="E4405" s="8"/>
      <c r="F4405" s="8"/>
      <c r="G4405" s="8"/>
      <c r="H4405" s="8"/>
      <c r="I4405" s="8"/>
      <c r="J4405" s="8"/>
    </row>
    <row r="4406" spans="1:10" x14ac:dyDescent="0.35">
      <c r="A4406" s="3">
        <v>39849</v>
      </c>
      <c r="B4406" s="1">
        <v>1.6233193995534287E-2</v>
      </c>
      <c r="C4406" s="1">
        <v>1.1626930447715576E-3</v>
      </c>
      <c r="D4406" s="1">
        <v>1.3593232482077486E-2</v>
      </c>
      <c r="E4406" s="8"/>
      <c r="F4406" s="8"/>
      <c r="G4406" s="8"/>
      <c r="H4406" s="8"/>
      <c r="I4406" s="8"/>
      <c r="J4406" s="8"/>
    </row>
    <row r="4407" spans="1:10" x14ac:dyDescent="0.35">
      <c r="A4407" s="3">
        <v>39850</v>
      </c>
      <c r="B4407" s="1">
        <v>2.6540681179420624E-2</v>
      </c>
      <c r="C4407" s="1">
        <v>-6.7242549283995446E-3</v>
      </c>
      <c r="D4407" s="1">
        <v>1.2374824471354847E-2</v>
      </c>
      <c r="E4407" s="8"/>
      <c r="F4407" s="8"/>
      <c r="G4407" s="8"/>
      <c r="H4407" s="8"/>
      <c r="I4407" s="8"/>
      <c r="J4407" s="8"/>
    </row>
    <row r="4408" spans="1:10" x14ac:dyDescent="0.35">
      <c r="A4408" s="3">
        <v>39853</v>
      </c>
      <c r="B4408" s="1">
        <v>1.4840467724950225E-3</v>
      </c>
      <c r="C4408" s="1">
        <v>-3.6855803011788075E-3</v>
      </c>
      <c r="D4408" s="1">
        <v>-2.8714325638379964E-3</v>
      </c>
      <c r="E4408" s="8"/>
      <c r="F4408" s="8"/>
      <c r="G4408" s="8"/>
      <c r="H4408" s="8"/>
      <c r="I4408" s="8"/>
      <c r="J4408" s="8"/>
    </row>
    <row r="4409" spans="1:10" x14ac:dyDescent="0.35">
      <c r="A4409" s="3">
        <v>39854</v>
      </c>
      <c r="B4409" s="1">
        <v>-5.0368620187655838E-2</v>
      </c>
      <c r="C4409" s="1">
        <v>1.4632404869433818E-2</v>
      </c>
      <c r="D4409" s="1">
        <v>-2.0234939378247496E-2</v>
      </c>
      <c r="E4409" s="8"/>
      <c r="F4409" s="8"/>
      <c r="G4409" s="8"/>
      <c r="H4409" s="8"/>
      <c r="I4409" s="8"/>
      <c r="J4409" s="8"/>
    </row>
    <row r="4410" spans="1:10" x14ac:dyDescent="0.35">
      <c r="A4410" s="3">
        <v>39855</v>
      </c>
      <c r="B4410" s="1">
        <v>7.9114622505588594E-3</v>
      </c>
      <c r="C4410" s="1">
        <v>6.9404181023567787E-3</v>
      </c>
      <c r="D4410" s="1">
        <v>-6.6037035793828271E-3</v>
      </c>
      <c r="E4410" s="8"/>
      <c r="F4410" s="8"/>
      <c r="G4410" s="8"/>
      <c r="H4410" s="8"/>
      <c r="I4410" s="8"/>
      <c r="J4410" s="8"/>
    </row>
    <row r="4411" spans="1:10" x14ac:dyDescent="0.35">
      <c r="A4411" s="3">
        <v>39856</v>
      </c>
      <c r="B4411" s="1">
        <v>1.7496349404988536E-3</v>
      </c>
      <c r="C4411" s="1">
        <v>5.599792659812336E-3</v>
      </c>
      <c r="D4411" s="1">
        <v>-7.0502471853052251E-3</v>
      </c>
      <c r="E4411" s="8"/>
      <c r="F4411" s="8"/>
      <c r="G4411" s="8"/>
      <c r="H4411" s="8"/>
      <c r="I4411" s="8"/>
      <c r="J4411" s="8"/>
    </row>
    <row r="4412" spans="1:10" x14ac:dyDescent="0.35">
      <c r="A4412" s="3">
        <v>39857</v>
      </c>
      <c r="B4412" s="1">
        <v>-1.0048037945583399E-2</v>
      </c>
      <c r="C4412" s="1">
        <v>-1.2765838426533673E-2</v>
      </c>
      <c r="D4412" s="1">
        <v>-8.2209302860358838E-3</v>
      </c>
      <c r="E4412" s="8"/>
      <c r="F4412" s="8"/>
      <c r="G4412" s="8"/>
      <c r="H4412" s="8"/>
      <c r="I4412" s="8"/>
      <c r="J4412" s="8"/>
    </row>
    <row r="4413" spans="1:10" x14ac:dyDescent="0.35">
      <c r="A4413" s="3">
        <v>39861</v>
      </c>
      <c r="B4413" s="1">
        <v>-4.6629445682995825E-2</v>
      </c>
      <c r="C4413" s="1">
        <v>1.8784600684590327E-2</v>
      </c>
      <c r="D4413" s="1">
        <v>-4.3821492873803845E-2</v>
      </c>
      <c r="E4413" s="8"/>
      <c r="F4413" s="8"/>
      <c r="G4413" s="8"/>
      <c r="H4413" s="8"/>
      <c r="I4413" s="8"/>
      <c r="J4413" s="8"/>
    </row>
    <row r="4414" spans="1:10" x14ac:dyDescent="0.35">
      <c r="A4414" s="3">
        <v>39862</v>
      </c>
      <c r="B4414" s="1">
        <v>-9.5081745764534693E-4</v>
      </c>
      <c r="C4414" s="1">
        <v>-5.9109660789675037E-3</v>
      </c>
      <c r="D4414" s="1">
        <v>-9.3868296199244635E-3</v>
      </c>
      <c r="E4414" s="8"/>
      <c r="F4414" s="8"/>
      <c r="G4414" s="8"/>
      <c r="H4414" s="8"/>
      <c r="I4414" s="8"/>
      <c r="J4414" s="8"/>
    </row>
    <row r="4415" spans="1:10" x14ac:dyDescent="0.35">
      <c r="A4415" s="3">
        <v>39863</v>
      </c>
      <c r="B4415" s="1">
        <v>-1.2096921708828458E-2</v>
      </c>
      <c r="C4415" s="1">
        <v>-1.0510710315736478E-2</v>
      </c>
      <c r="D4415" s="1">
        <v>1.4594285676942594E-2</v>
      </c>
      <c r="E4415" s="8"/>
      <c r="F4415" s="8"/>
      <c r="G4415" s="8"/>
      <c r="H4415" s="8"/>
      <c r="I4415" s="8"/>
      <c r="J4415" s="8"/>
    </row>
    <row r="4416" spans="1:10" x14ac:dyDescent="0.35">
      <c r="A4416" s="3">
        <v>39864</v>
      </c>
      <c r="B4416" s="1">
        <v>-1.1478573277091092E-2</v>
      </c>
      <c r="C4416" s="1">
        <v>7.0770884338483067E-3</v>
      </c>
      <c r="D4416" s="1">
        <v>-1.1329420853288698E-2</v>
      </c>
      <c r="E4416" s="8"/>
      <c r="F4416" s="8"/>
      <c r="G4416" s="8"/>
      <c r="H4416" s="8"/>
      <c r="I4416" s="8"/>
      <c r="J4416" s="8"/>
    </row>
    <row r="4417" spans="1:10" x14ac:dyDescent="0.35">
      <c r="A4417" s="3">
        <v>39867</v>
      </c>
      <c r="B4417" s="1">
        <v>-3.5315356333406947E-2</v>
      </c>
      <c r="C4417" s="1">
        <v>-6.3474662758134003E-4</v>
      </c>
      <c r="D4417" s="1">
        <v>-2.9096829351692817E-3</v>
      </c>
      <c r="E4417" s="8"/>
      <c r="F4417" s="8"/>
      <c r="G4417" s="8"/>
      <c r="H4417" s="8"/>
      <c r="I4417" s="8"/>
      <c r="J4417" s="8"/>
    </row>
    <row r="4418" spans="1:10" x14ac:dyDescent="0.35">
      <c r="A4418" s="3">
        <v>39868</v>
      </c>
      <c r="B4418" s="1">
        <v>3.932005326596915E-2</v>
      </c>
      <c r="C4418" s="1">
        <v>-1.7259499715097191E-3</v>
      </c>
      <c r="D4418" s="1">
        <v>1.3044220051467889E-2</v>
      </c>
      <c r="E4418" s="8"/>
      <c r="F4418" s="8"/>
      <c r="G4418" s="8"/>
      <c r="H4418" s="8"/>
      <c r="I4418" s="8"/>
      <c r="J4418" s="8"/>
    </row>
    <row r="4419" spans="1:10" x14ac:dyDescent="0.35">
      <c r="A4419" s="3">
        <v>39869</v>
      </c>
      <c r="B4419" s="1">
        <v>-1.0715038409216296E-2</v>
      </c>
      <c r="C4419" s="1">
        <v>-1.2780540062890323E-2</v>
      </c>
      <c r="D4419" s="1">
        <v>1.3103759140543977E-2</v>
      </c>
      <c r="E4419" s="8"/>
      <c r="F4419" s="8"/>
      <c r="G4419" s="8"/>
      <c r="H4419" s="8"/>
      <c r="I4419" s="8"/>
      <c r="J4419" s="8"/>
    </row>
    <row r="4420" spans="1:10" x14ac:dyDescent="0.35">
      <c r="A4420" s="3">
        <v>39870</v>
      </c>
      <c r="B4420" s="1">
        <v>-1.5905667628585068E-2</v>
      </c>
      <c r="C4420" s="1">
        <v>-2.5508721977182038E-3</v>
      </c>
      <c r="D4420" s="1">
        <v>1.3126056492905016E-2</v>
      </c>
      <c r="E4420" s="8"/>
      <c r="F4420" s="8"/>
      <c r="G4420" s="8"/>
      <c r="H4420" s="8"/>
      <c r="I4420" s="8"/>
      <c r="J4420" s="8"/>
    </row>
    <row r="4421" spans="1:10" x14ac:dyDescent="0.35">
      <c r="A4421" s="3">
        <v>39871</v>
      </c>
      <c r="B4421" s="1">
        <v>-2.3846498003070999E-2</v>
      </c>
      <c r="C4421" s="1">
        <v>-5.755983475943317E-3</v>
      </c>
      <c r="D4421" s="1">
        <v>-6.5838645127929479E-3</v>
      </c>
      <c r="E4421" s="8"/>
      <c r="F4421" s="8"/>
      <c r="G4421" s="8"/>
      <c r="H4421" s="8"/>
      <c r="I4421" s="8"/>
      <c r="J4421" s="8"/>
    </row>
    <row r="4422" spans="1:10" x14ac:dyDescent="0.35">
      <c r="A4422" s="3">
        <v>39874</v>
      </c>
      <c r="B4422" s="1">
        <v>-4.7741862668421162E-2</v>
      </c>
      <c r="C4422" s="1">
        <v>1.0683273959273263E-2</v>
      </c>
      <c r="D4422" s="1">
        <v>-3.8339352480246898E-2</v>
      </c>
      <c r="E4422" s="8"/>
      <c r="F4422" s="8"/>
      <c r="G4422" s="8"/>
      <c r="H4422" s="8"/>
      <c r="I4422" s="8"/>
      <c r="J4422" s="8"/>
    </row>
    <row r="4423" spans="1:10" x14ac:dyDescent="0.35">
      <c r="A4423" s="3">
        <v>39875</v>
      </c>
      <c r="B4423" s="1">
        <v>-6.4273921301604107E-3</v>
      </c>
      <c r="C4423" s="1">
        <v>-1.7470317702987436E-3</v>
      </c>
      <c r="D4423" s="1">
        <v>1.2489740196095708E-2</v>
      </c>
      <c r="E4423" s="8"/>
      <c r="F4423" s="8"/>
      <c r="G4423" s="8"/>
      <c r="H4423" s="8"/>
      <c r="I4423" s="8"/>
      <c r="J4423" s="8"/>
    </row>
    <row r="4424" spans="1:10" x14ac:dyDescent="0.35">
      <c r="A4424" s="3">
        <v>39876</v>
      </c>
      <c r="B4424" s="1">
        <v>2.3475389702164888E-2</v>
      </c>
      <c r="C4424" s="1">
        <v>-6.0541090384980557E-3</v>
      </c>
      <c r="D4424" s="1">
        <v>3.3630146831814665E-2</v>
      </c>
      <c r="E4424" s="8"/>
      <c r="F4424" s="8"/>
      <c r="G4424" s="8"/>
      <c r="H4424" s="8"/>
      <c r="I4424" s="8"/>
      <c r="J4424" s="8"/>
    </row>
    <row r="4425" spans="1:10" x14ac:dyDescent="0.35">
      <c r="A4425" s="3">
        <v>39877</v>
      </c>
      <c r="B4425" s="1">
        <v>-4.3463291150760704E-2</v>
      </c>
      <c r="C4425" s="1">
        <v>1.6642841383873015E-2</v>
      </c>
      <c r="D4425" s="1">
        <v>-1.9692287911835388E-2</v>
      </c>
      <c r="E4425" s="8"/>
      <c r="F4425" s="8"/>
      <c r="G4425" s="8"/>
      <c r="H4425" s="8"/>
      <c r="I4425" s="8"/>
      <c r="J4425" s="8"/>
    </row>
    <row r="4426" spans="1:10" x14ac:dyDescent="0.35">
      <c r="A4426" s="3">
        <v>39878</v>
      </c>
      <c r="B4426" s="1">
        <v>1.2152893664452722E-3</v>
      </c>
      <c r="C4426" s="1">
        <v>-9.4877011031655769E-4</v>
      </c>
      <c r="D4426" s="1">
        <v>1.0512443367765854E-2</v>
      </c>
      <c r="E4426" s="8"/>
      <c r="F4426" s="8"/>
      <c r="G4426" s="8"/>
      <c r="H4426" s="8"/>
      <c r="I4426" s="8"/>
      <c r="J4426" s="8"/>
    </row>
    <row r="4427" spans="1:10" x14ac:dyDescent="0.35">
      <c r="A4427" s="3">
        <v>39881</v>
      </c>
      <c r="B4427" s="1">
        <v>-1.007428128983503E-2</v>
      </c>
      <c r="C4427" s="1">
        <v>-5.0486630241588009E-3</v>
      </c>
      <c r="D4427" s="1">
        <v>-9.4742986009720819E-3</v>
      </c>
      <c r="E4427" s="8"/>
      <c r="F4427" s="8"/>
      <c r="G4427" s="8"/>
      <c r="H4427" s="8"/>
      <c r="I4427" s="8"/>
      <c r="J4427" s="8"/>
    </row>
    <row r="4428" spans="1:10" x14ac:dyDescent="0.35">
      <c r="A4428" s="3">
        <v>39882</v>
      </c>
      <c r="B4428" s="1">
        <v>6.1718709550781174E-2</v>
      </c>
      <c r="C4428" s="1">
        <v>-8.0945458587352564E-3</v>
      </c>
      <c r="D4428" s="1">
        <v>-6.7133748655844191E-4</v>
      </c>
      <c r="E4428" s="8"/>
      <c r="F4428" s="8"/>
      <c r="G4428" s="8"/>
      <c r="H4428" s="8"/>
      <c r="I4428" s="8"/>
      <c r="J4428" s="8"/>
    </row>
    <row r="4429" spans="1:10" x14ac:dyDescent="0.35">
      <c r="A4429" s="3">
        <v>39883</v>
      </c>
      <c r="B4429" s="1">
        <v>2.4428171152732076E-3</v>
      </c>
      <c r="C4429" s="1">
        <v>5.724885142363201E-3</v>
      </c>
      <c r="D4429" s="1">
        <v>-1.9997828240166E-2</v>
      </c>
      <c r="E4429" s="8"/>
      <c r="F4429" s="8"/>
      <c r="G4429" s="8"/>
      <c r="H4429" s="8"/>
      <c r="I4429" s="8"/>
      <c r="J4429" s="8"/>
    </row>
    <row r="4430" spans="1:10" x14ac:dyDescent="0.35">
      <c r="A4430" s="3">
        <v>39884</v>
      </c>
      <c r="B4430" s="1">
        <v>3.9921067569756143E-2</v>
      </c>
      <c r="C4430" s="1">
        <v>2.0564585126559686E-3</v>
      </c>
      <c r="D4430" s="1">
        <v>3.2841390257493566E-2</v>
      </c>
      <c r="E4430" s="8"/>
      <c r="F4430" s="8"/>
      <c r="G4430" s="8"/>
      <c r="H4430" s="8"/>
      <c r="I4430" s="8"/>
      <c r="J4430" s="8"/>
    </row>
    <row r="4431" spans="1:10" x14ac:dyDescent="0.35">
      <c r="A4431" s="3">
        <v>39885</v>
      </c>
      <c r="B4431" s="1">
        <v>7.7092381361721753E-3</v>
      </c>
      <c r="C4431" s="1">
        <v>3.1320220371603872E-4</v>
      </c>
      <c r="D4431" s="1">
        <v>-1.6329530660561743E-3</v>
      </c>
      <c r="E4431" s="8"/>
      <c r="F4431" s="8"/>
      <c r="G4431" s="8"/>
      <c r="H4431" s="8"/>
      <c r="I4431" s="8"/>
      <c r="J4431" s="8"/>
    </row>
    <row r="4432" spans="1:10" x14ac:dyDescent="0.35">
      <c r="A4432" s="3">
        <v>39888</v>
      </c>
      <c r="B4432" s="1">
        <v>-3.5221561265642199E-3</v>
      </c>
      <c r="C4432" s="1">
        <v>-5.5501738145383363E-3</v>
      </c>
      <c r="D4432" s="1">
        <v>1.3640210920937819E-2</v>
      </c>
      <c r="E4432" s="8"/>
      <c r="F4432" s="8"/>
      <c r="G4432" s="8"/>
      <c r="H4432" s="8"/>
      <c r="I4432" s="8"/>
      <c r="J4432" s="8"/>
    </row>
    <row r="4433" spans="1:10" x14ac:dyDescent="0.35">
      <c r="A4433" s="3">
        <v>39889</v>
      </c>
      <c r="B4433" s="1">
        <v>3.1634285158600728E-2</v>
      </c>
      <c r="C4433" s="1">
        <v>-4.4550695889504846E-3</v>
      </c>
      <c r="D4433" s="1">
        <v>8.1159812133357028E-3</v>
      </c>
      <c r="E4433" s="8"/>
      <c r="F4433" s="8"/>
      <c r="G4433" s="8"/>
      <c r="H4433" s="8"/>
      <c r="I4433" s="8"/>
      <c r="J4433" s="8"/>
    </row>
    <row r="4434" spans="1:10" x14ac:dyDescent="0.35">
      <c r="A4434" s="3">
        <v>39890</v>
      </c>
      <c r="B4434" s="1">
        <v>2.0643416236416384E-2</v>
      </c>
      <c r="C4434" s="1">
        <v>4.052948267423543E-2</v>
      </c>
      <c r="D4434" s="1">
        <v>-1.6860624065821173E-2</v>
      </c>
      <c r="E4434" s="8"/>
      <c r="F4434" s="8"/>
      <c r="G4434" s="8"/>
      <c r="H4434" s="8"/>
      <c r="I4434" s="8"/>
      <c r="J4434" s="8"/>
    </row>
    <row r="4435" spans="1:10" x14ac:dyDescent="0.35">
      <c r="A4435" s="3">
        <v>39891</v>
      </c>
      <c r="B4435" s="1">
        <v>-1.3064130708958283E-2</v>
      </c>
      <c r="C4435" s="1">
        <v>-5.6882934471471948E-3</v>
      </c>
      <c r="D4435" s="1">
        <v>5.5044796176056524E-2</v>
      </c>
      <c r="E4435" s="8"/>
      <c r="F4435" s="8"/>
      <c r="G4435" s="8"/>
      <c r="H4435" s="8"/>
      <c r="I4435" s="8"/>
      <c r="J4435" s="8"/>
    </row>
    <row r="4436" spans="1:10" x14ac:dyDescent="0.35">
      <c r="A4436" s="3">
        <v>39892</v>
      </c>
      <c r="B4436" s="1">
        <v>-1.9967428385974675E-2</v>
      </c>
      <c r="C4436" s="1">
        <v>-2.3257064944990679E-3</v>
      </c>
      <c r="D4436" s="1">
        <v>2.8967810200204295E-3</v>
      </c>
      <c r="E4436" s="8"/>
      <c r="F4436" s="8"/>
      <c r="G4436" s="8"/>
      <c r="H4436" s="8"/>
      <c r="I4436" s="8"/>
      <c r="J4436" s="8"/>
    </row>
    <row r="4437" spans="1:10" x14ac:dyDescent="0.35">
      <c r="A4437" s="3">
        <v>39895</v>
      </c>
      <c r="B4437" s="1">
        <v>6.836637953493023E-2</v>
      </c>
      <c r="C4437" s="1">
        <v>-2.9451111441290922E-3</v>
      </c>
      <c r="D4437" s="1">
        <v>1.2334330738341099E-2</v>
      </c>
      <c r="E4437" s="8"/>
      <c r="F4437" s="8"/>
      <c r="G4437" s="8"/>
      <c r="H4437" s="8"/>
      <c r="I4437" s="8"/>
      <c r="J4437" s="8"/>
    </row>
    <row r="4438" spans="1:10" x14ac:dyDescent="0.35">
      <c r="A4438" s="3">
        <v>39896</v>
      </c>
      <c r="B4438" s="1">
        <v>-2.0626375806741395E-2</v>
      </c>
      <c r="C4438" s="1">
        <v>1.6424172133676509E-4</v>
      </c>
      <c r="D4438" s="1">
        <v>-6.6801628275606224E-3</v>
      </c>
      <c r="E4438" s="8"/>
      <c r="F4438" s="8"/>
      <c r="G4438" s="8"/>
      <c r="H4438" s="8"/>
      <c r="I4438" s="8"/>
      <c r="J4438" s="8"/>
    </row>
    <row r="4439" spans="1:10" x14ac:dyDescent="0.35">
      <c r="A4439" s="3">
        <v>39897</v>
      </c>
      <c r="B4439" s="1">
        <v>9.5803201884136508E-3</v>
      </c>
      <c r="C4439" s="1">
        <v>-9.8160297376564676E-3</v>
      </c>
      <c r="D4439" s="1">
        <v>-8.9679964181449429E-3</v>
      </c>
      <c r="E4439" s="8"/>
      <c r="F4439" s="8"/>
      <c r="G4439" s="8"/>
      <c r="H4439" s="8"/>
      <c r="I4439" s="8"/>
      <c r="J4439" s="8"/>
    </row>
    <row r="4440" spans="1:10" x14ac:dyDescent="0.35">
      <c r="A4440" s="3">
        <v>39898</v>
      </c>
      <c r="B4440" s="1">
        <v>2.3052625827370773E-2</v>
      </c>
      <c r="C4440" s="1">
        <v>3.2827276094374268E-3</v>
      </c>
      <c r="D4440" s="1">
        <v>4.2510481284893853E-3</v>
      </c>
      <c r="E4440" s="8"/>
      <c r="F4440" s="8"/>
      <c r="G4440" s="8"/>
      <c r="H4440" s="8"/>
      <c r="I4440" s="8"/>
      <c r="J4440" s="8"/>
    </row>
    <row r="4441" spans="1:10" x14ac:dyDescent="0.35">
      <c r="A4441" s="3">
        <v>39899</v>
      </c>
      <c r="B4441" s="1">
        <v>-2.0524737966150289E-2</v>
      </c>
      <c r="C4441" s="1">
        <v>-2.3529676583552372E-3</v>
      </c>
      <c r="D4441" s="1">
        <v>-2.4431386566245425E-2</v>
      </c>
      <c r="E4441" s="8"/>
      <c r="F4441" s="8"/>
      <c r="G4441" s="8"/>
      <c r="H4441" s="8"/>
      <c r="I4441" s="8"/>
      <c r="J4441" s="8"/>
    </row>
    <row r="4442" spans="1:10" x14ac:dyDescent="0.35">
      <c r="A4442" s="3">
        <v>39902</v>
      </c>
      <c r="B4442" s="1">
        <v>-3.5439357636644506E-2</v>
      </c>
      <c r="C4442" s="1">
        <v>3.9113666293619682E-3</v>
      </c>
      <c r="D4442" s="1">
        <v>-2.7828226020850017E-2</v>
      </c>
      <c r="E4442" s="8"/>
      <c r="F4442" s="8"/>
      <c r="G4442" s="8"/>
      <c r="H4442" s="8"/>
      <c r="I4442" s="8"/>
      <c r="J4442" s="8"/>
    </row>
    <row r="4443" spans="1:10" x14ac:dyDescent="0.35">
      <c r="A4443" s="3">
        <v>39903</v>
      </c>
      <c r="B4443" s="1">
        <v>1.3044211698529869E-2</v>
      </c>
      <c r="C4443" s="1">
        <v>2.486966217050897E-3</v>
      </c>
      <c r="D4443" s="1">
        <v>2.4217376860420525E-2</v>
      </c>
      <c r="E4443" s="8"/>
      <c r="F4443" s="8"/>
      <c r="G4443" s="8"/>
      <c r="H4443" s="8"/>
      <c r="I4443" s="8"/>
      <c r="J4443" s="8"/>
    </row>
    <row r="4444" spans="1:10" x14ac:dyDescent="0.35">
      <c r="A4444" s="3">
        <v>39904</v>
      </c>
      <c r="B4444" s="1">
        <v>1.6421015989455109E-2</v>
      </c>
      <c r="C4444" s="1">
        <v>2.4807965566512862E-3</v>
      </c>
      <c r="D4444" s="1">
        <v>-1.0020544952801767E-2</v>
      </c>
      <c r="E4444" s="8"/>
      <c r="F4444" s="8"/>
      <c r="G4444" s="8"/>
      <c r="H4444" s="8"/>
      <c r="I4444" s="8"/>
      <c r="J4444" s="8"/>
    </row>
    <row r="4445" spans="1:10" x14ac:dyDescent="0.35">
      <c r="A4445" s="3">
        <v>39905</v>
      </c>
      <c r="B4445" s="1">
        <v>2.8322241179759542E-2</v>
      </c>
      <c r="C4445" s="1">
        <v>-8.2453701815406767E-3</v>
      </c>
      <c r="D4445" s="1">
        <v>3.2666175676250429E-2</v>
      </c>
      <c r="E4445" s="8"/>
      <c r="F4445" s="8"/>
      <c r="G4445" s="8"/>
      <c r="H4445" s="8"/>
      <c r="I4445" s="8"/>
      <c r="J4445" s="8"/>
    </row>
    <row r="4446" spans="1:10" x14ac:dyDescent="0.35">
      <c r="A4446" s="3">
        <v>39906</v>
      </c>
      <c r="B4446" s="1">
        <v>9.6847281464941207E-3</v>
      </c>
      <c r="C4446" s="1">
        <v>-1.3372138478092216E-2</v>
      </c>
      <c r="D4446" s="1">
        <v>1.2217970928570935E-2</v>
      </c>
      <c r="E4446" s="8"/>
      <c r="F4446" s="8"/>
      <c r="G4446" s="8"/>
      <c r="H4446" s="8"/>
      <c r="I4446" s="8"/>
      <c r="J4446" s="8"/>
    </row>
    <row r="4447" spans="1:10" x14ac:dyDescent="0.35">
      <c r="A4447" s="3">
        <v>39909</v>
      </c>
      <c r="B4447" s="1">
        <v>-8.3672522394004079E-3</v>
      </c>
      <c r="C4447" s="1">
        <v>-2.2278963638275944E-3</v>
      </c>
      <c r="D4447" s="1">
        <v>-1.6536689685355585E-2</v>
      </c>
      <c r="E4447" s="8"/>
      <c r="F4447" s="8"/>
      <c r="G4447" s="8"/>
      <c r="H4447" s="8"/>
      <c r="I4447" s="8"/>
      <c r="J4447" s="8"/>
    </row>
    <row r="4448" spans="1:10" x14ac:dyDescent="0.35">
      <c r="A4448" s="3">
        <v>39910</v>
      </c>
      <c r="B4448" s="1">
        <v>-2.4143677727077005E-2</v>
      </c>
      <c r="C4448" s="1">
        <v>2.3738146644303225E-3</v>
      </c>
      <c r="D4448" s="1">
        <v>-9.9773704255839857E-3</v>
      </c>
      <c r="E4448" s="8"/>
      <c r="F4448" s="8"/>
      <c r="G4448" s="8"/>
      <c r="H4448" s="8"/>
      <c r="I4448" s="8"/>
      <c r="J4448" s="8"/>
    </row>
    <row r="4449" spans="1:10" x14ac:dyDescent="0.35">
      <c r="A4449" s="3">
        <v>39911</v>
      </c>
      <c r="B4449" s="1">
        <v>1.1714574664767993E-2</v>
      </c>
      <c r="C4449" s="1">
        <v>5.2171563747597282E-3</v>
      </c>
      <c r="D4449" s="1">
        <v>6.0297174577184096E-3</v>
      </c>
      <c r="E4449" s="8"/>
      <c r="F4449" s="8"/>
      <c r="G4449" s="8"/>
      <c r="H4449" s="8"/>
      <c r="I4449" s="8"/>
      <c r="J4449" s="8"/>
    </row>
    <row r="4450" spans="1:10" x14ac:dyDescent="0.35">
      <c r="A4450" s="3">
        <v>39912</v>
      </c>
      <c r="B4450" s="1">
        <v>3.7347060925207336E-2</v>
      </c>
      <c r="C4450" s="1">
        <v>-6.4873593399864772E-3</v>
      </c>
      <c r="D4450" s="1">
        <v>1.5627401419156049E-2</v>
      </c>
      <c r="E4450" s="8"/>
      <c r="F4450" s="8"/>
      <c r="G4450" s="8"/>
      <c r="H4450" s="8"/>
      <c r="I4450" s="8"/>
      <c r="J4450" s="8"/>
    </row>
    <row r="4451" spans="1:10" x14ac:dyDescent="0.35">
      <c r="A4451" s="3">
        <v>39916</v>
      </c>
      <c r="B4451" s="1">
        <v>2.5301857501251568E-3</v>
      </c>
      <c r="C4451" s="1">
        <v>6.6470098508444363E-3</v>
      </c>
      <c r="D4451" s="1">
        <v>3.3070314403238249E-4</v>
      </c>
      <c r="E4451" s="8"/>
      <c r="F4451" s="8"/>
      <c r="G4451" s="8"/>
      <c r="H4451" s="8"/>
      <c r="I4451" s="8"/>
      <c r="J4451" s="8"/>
    </row>
    <row r="4452" spans="1:10" x14ac:dyDescent="0.35">
      <c r="A4452" s="3">
        <v>39917</v>
      </c>
      <c r="B4452" s="1">
        <v>-2.0268539969278861E-2</v>
      </c>
      <c r="C4452" s="1">
        <v>4.8715789964057978E-3</v>
      </c>
      <c r="D4452" s="1">
        <v>1.7134945156180952E-3</v>
      </c>
      <c r="E4452" s="8"/>
      <c r="F4452" s="8"/>
      <c r="G4452" s="8"/>
      <c r="H4452" s="8"/>
      <c r="I4452" s="8"/>
      <c r="J4452" s="8"/>
    </row>
    <row r="4453" spans="1:10" x14ac:dyDescent="0.35">
      <c r="A4453" s="3">
        <v>39918</v>
      </c>
      <c r="B4453" s="1">
        <v>1.2470933254115892E-2</v>
      </c>
      <c r="C4453" s="1">
        <v>2.344075073942456E-3</v>
      </c>
      <c r="D4453" s="1">
        <v>3.6506411586579041E-3</v>
      </c>
      <c r="E4453" s="8"/>
      <c r="F4453" s="8"/>
      <c r="G4453" s="8"/>
      <c r="H4453" s="8"/>
      <c r="I4453" s="8"/>
      <c r="J4453" s="8"/>
    </row>
    <row r="4454" spans="1:10" x14ac:dyDescent="0.35">
      <c r="A4454" s="3">
        <v>39919</v>
      </c>
      <c r="B4454" s="1">
        <v>1.5419320727716443E-2</v>
      </c>
      <c r="C4454" s="1">
        <v>-6.120558321347354E-3</v>
      </c>
      <c r="D4454" s="1">
        <v>-4.3594691786770249E-3</v>
      </c>
      <c r="E4454" s="8"/>
      <c r="F4454" s="8"/>
      <c r="G4454" s="8"/>
      <c r="H4454" s="8"/>
      <c r="I4454" s="8"/>
      <c r="J4454" s="8"/>
    </row>
    <row r="4455" spans="1:10" x14ac:dyDescent="0.35">
      <c r="A4455" s="3">
        <v>39920</v>
      </c>
      <c r="B4455" s="1">
        <v>4.9570681943065659E-3</v>
      </c>
      <c r="C4455" s="1">
        <v>-8.6848503722107423E-3</v>
      </c>
      <c r="D4455" s="1">
        <v>2.7137178071497308E-3</v>
      </c>
      <c r="E4455" s="8"/>
      <c r="F4455" s="8"/>
      <c r="G4455" s="8"/>
      <c r="H4455" s="8"/>
      <c r="I4455" s="8"/>
      <c r="J4455" s="8"/>
    </row>
    <row r="4456" spans="1:10" x14ac:dyDescent="0.35">
      <c r="A4456" s="3">
        <v>39923</v>
      </c>
      <c r="B4456" s="1">
        <v>-4.3732254814752181E-2</v>
      </c>
      <c r="C4456" s="1">
        <v>7.5897546232099123E-3</v>
      </c>
      <c r="D4456" s="1">
        <v>-3.5342652763645219E-2</v>
      </c>
      <c r="E4456" s="8"/>
      <c r="F4456" s="8"/>
      <c r="G4456" s="8"/>
      <c r="H4456" s="8"/>
      <c r="I4456" s="8"/>
      <c r="J4456" s="8"/>
    </row>
    <row r="4457" spans="1:10" x14ac:dyDescent="0.35">
      <c r="A4457" s="3">
        <v>39924</v>
      </c>
      <c r="B4457" s="1">
        <v>2.1029381710385583E-2</v>
      </c>
      <c r="C4457" s="1">
        <v>-5.0558615529823648E-3</v>
      </c>
      <c r="D4457" s="1">
        <v>1.3641574352168131E-3</v>
      </c>
      <c r="E4457" s="8"/>
      <c r="F4457" s="8"/>
      <c r="G4457" s="8"/>
      <c r="H4457" s="8"/>
      <c r="I4457" s="8"/>
      <c r="J4457" s="8"/>
    </row>
    <row r="4458" spans="1:10" x14ac:dyDescent="0.35">
      <c r="A4458" s="3">
        <v>39925</v>
      </c>
      <c r="B4458" s="1">
        <v>-7.7112856506492957E-3</v>
      </c>
      <c r="C4458" s="1">
        <v>-5.0815532376307579E-3</v>
      </c>
      <c r="D4458" s="1">
        <v>2.0155439711169875E-3</v>
      </c>
      <c r="E4458" s="8"/>
      <c r="F4458" s="8"/>
      <c r="G4458" s="8"/>
      <c r="H4458" s="8"/>
      <c r="I4458" s="8"/>
      <c r="J4458" s="8"/>
    </row>
    <row r="4459" spans="1:10" x14ac:dyDescent="0.35">
      <c r="A4459" s="3">
        <v>39926</v>
      </c>
      <c r="B4459" s="1">
        <v>9.8734486551445792E-3</v>
      </c>
      <c r="C4459" s="1">
        <v>3.1762554239340339E-3</v>
      </c>
      <c r="D4459" s="1">
        <v>-2.4518719148445903E-3</v>
      </c>
      <c r="E4459" s="8"/>
      <c r="F4459" s="8"/>
      <c r="G4459" s="8"/>
      <c r="H4459" s="8"/>
      <c r="I4459" s="8"/>
      <c r="J4459" s="8"/>
    </row>
    <row r="4460" spans="1:10" x14ac:dyDescent="0.35">
      <c r="A4460" s="3">
        <v>39927</v>
      </c>
      <c r="B4460" s="1">
        <v>1.6657836507364097E-2</v>
      </c>
      <c r="C4460" s="1">
        <v>-6.04647721211099E-3</v>
      </c>
      <c r="D4460" s="1">
        <v>1.1786428553985505E-2</v>
      </c>
      <c r="E4460" s="8"/>
      <c r="F4460" s="8"/>
      <c r="G4460" s="8"/>
      <c r="H4460" s="8"/>
      <c r="I4460" s="8"/>
      <c r="J4460" s="8"/>
    </row>
    <row r="4461" spans="1:10" x14ac:dyDescent="0.35">
      <c r="A4461" s="3">
        <v>39930</v>
      </c>
      <c r="B4461" s="1">
        <v>-1.0117621434815706E-2</v>
      </c>
      <c r="C4461" s="1">
        <v>6.5213162323449481E-3</v>
      </c>
      <c r="D4461" s="1">
        <v>-2.2095327117158326E-2</v>
      </c>
      <c r="E4461" s="8"/>
      <c r="F4461" s="8"/>
      <c r="G4461" s="8"/>
      <c r="H4461" s="8"/>
      <c r="I4461" s="8"/>
      <c r="J4461" s="8"/>
    </row>
    <row r="4462" spans="1:10" x14ac:dyDescent="0.35">
      <c r="A4462" s="3">
        <v>39931</v>
      </c>
      <c r="B4462" s="1">
        <v>-2.7442548474696329E-3</v>
      </c>
      <c r="C4462" s="1">
        <v>-6.8374706212529146E-3</v>
      </c>
      <c r="D4462" s="1">
        <v>-1.0253848436835581E-2</v>
      </c>
      <c r="E4462" s="8"/>
      <c r="F4462" s="8"/>
      <c r="G4462" s="8"/>
      <c r="H4462" s="8"/>
      <c r="I4462" s="8"/>
      <c r="J4462" s="8"/>
    </row>
    <row r="4463" spans="1:10" x14ac:dyDescent="0.35">
      <c r="A4463" s="3">
        <v>39932</v>
      </c>
      <c r="B4463" s="1">
        <v>2.1379805556003294E-2</v>
      </c>
      <c r="C4463" s="1">
        <v>-7.6993585308951177E-3</v>
      </c>
      <c r="D4463" s="1">
        <v>2.1871160099977836E-2</v>
      </c>
      <c r="E4463" s="8"/>
      <c r="F4463" s="8"/>
      <c r="G4463" s="8"/>
      <c r="H4463" s="8"/>
      <c r="I4463" s="8"/>
      <c r="J4463" s="8"/>
    </row>
    <row r="4464" spans="1:10" x14ac:dyDescent="0.35">
      <c r="A4464" s="3">
        <v>39933</v>
      </c>
      <c r="B4464" s="1">
        <v>-9.504996564328968E-4</v>
      </c>
      <c r="C4464" s="1">
        <v>-2.7381927979952532E-3</v>
      </c>
      <c r="D4464" s="1">
        <v>6.3541126169544149E-3</v>
      </c>
      <c r="E4464" s="8"/>
      <c r="F4464" s="8"/>
      <c r="G4464" s="8"/>
      <c r="H4464" s="8"/>
      <c r="I4464" s="8"/>
      <c r="J4464" s="8"/>
    </row>
    <row r="4465" spans="1:10" x14ac:dyDescent="0.35">
      <c r="A4465" s="3">
        <v>39934</v>
      </c>
      <c r="B4465" s="1">
        <v>5.3818552713010654E-3</v>
      </c>
      <c r="C4465" s="1">
        <v>-4.0355961102398552E-3</v>
      </c>
      <c r="D4465" s="1">
        <v>3.1677077700783485E-2</v>
      </c>
      <c r="E4465" s="8"/>
      <c r="F4465" s="8"/>
      <c r="G4465" s="8"/>
      <c r="H4465" s="8"/>
      <c r="I4465" s="8"/>
      <c r="J4465" s="8"/>
    </row>
    <row r="4466" spans="1:10" x14ac:dyDescent="0.35">
      <c r="A4466" s="3">
        <v>39937</v>
      </c>
      <c r="B4466" s="1">
        <v>3.33072766091565E-2</v>
      </c>
      <c r="C4466" s="1">
        <v>1.2973361696131628E-3</v>
      </c>
      <c r="D4466" s="1">
        <v>1.4005727848165303E-2</v>
      </c>
      <c r="E4466" s="8"/>
      <c r="F4466" s="8"/>
      <c r="G4466" s="8"/>
      <c r="H4466" s="8"/>
      <c r="I4466" s="8"/>
      <c r="J4466" s="8"/>
    </row>
    <row r="4467" spans="1:10" x14ac:dyDescent="0.35">
      <c r="A4467" s="3">
        <v>39938</v>
      </c>
      <c r="B4467" s="1">
        <v>-3.7989267350558862E-3</v>
      </c>
      <c r="C4467" s="1">
        <v>0</v>
      </c>
      <c r="D4467" s="1">
        <v>-4.1417762576575054E-3</v>
      </c>
      <c r="E4467" s="8"/>
      <c r="F4467" s="8"/>
      <c r="G4467" s="8"/>
      <c r="H4467" s="8"/>
      <c r="I4467" s="8"/>
      <c r="J4467" s="8"/>
    </row>
    <row r="4468" spans="1:10" x14ac:dyDescent="0.35">
      <c r="A4468" s="3">
        <v>39939</v>
      </c>
      <c r="B4468" s="1">
        <v>1.725457296237231E-2</v>
      </c>
      <c r="C4468" s="1">
        <v>6.4059115344327787E-4</v>
      </c>
      <c r="D4468" s="1">
        <v>2.7565522337756443E-2</v>
      </c>
      <c r="E4468" s="8"/>
      <c r="F4468" s="8"/>
      <c r="G4468" s="8"/>
      <c r="H4468" s="8"/>
      <c r="I4468" s="8"/>
      <c r="J4468" s="8"/>
    </row>
    <row r="4469" spans="1:10" x14ac:dyDescent="0.35">
      <c r="A4469" s="3">
        <v>39940</v>
      </c>
      <c r="B4469" s="1">
        <v>-1.3290323268540793E-2</v>
      </c>
      <c r="C4469" s="1">
        <v>-1.0404363348720389E-2</v>
      </c>
      <c r="D4469" s="1">
        <v>7.2278807094922383E-3</v>
      </c>
      <c r="E4469" s="8"/>
      <c r="F4469" s="8"/>
      <c r="G4469" s="8"/>
      <c r="H4469" s="8"/>
      <c r="I4469" s="8"/>
      <c r="J4469" s="8"/>
    </row>
    <row r="4470" spans="1:10" x14ac:dyDescent="0.35">
      <c r="A4470" s="3">
        <v>39941</v>
      </c>
      <c r="B4470" s="1">
        <v>2.3783939541346093E-2</v>
      </c>
      <c r="C4470" s="1">
        <v>-7.3011658763840251E-4</v>
      </c>
      <c r="D4470" s="1">
        <v>1.2461479249894217E-2</v>
      </c>
      <c r="E4470" s="8"/>
      <c r="F4470" s="8"/>
      <c r="G4470" s="8"/>
      <c r="H4470" s="8"/>
      <c r="I4470" s="8"/>
      <c r="J4470" s="8"/>
    </row>
    <row r="4471" spans="1:10" x14ac:dyDescent="0.35">
      <c r="A4471" s="3">
        <v>39944</v>
      </c>
      <c r="B4471" s="1">
        <v>-2.1747200481074702E-2</v>
      </c>
      <c r="C4471" s="1">
        <v>9.3532170049257651E-3</v>
      </c>
      <c r="D4471" s="1">
        <v>-4.0329723856343935E-3</v>
      </c>
      <c r="E4471" s="8"/>
      <c r="F4471" s="8"/>
      <c r="G4471" s="8"/>
      <c r="H4471" s="8"/>
      <c r="I4471" s="8"/>
      <c r="J4471" s="8"/>
    </row>
    <row r="4472" spans="1:10" x14ac:dyDescent="0.35">
      <c r="A4472" s="3">
        <v>39945</v>
      </c>
      <c r="B4472" s="1">
        <v>-9.7931884652827181E-4</v>
      </c>
      <c r="C4472" s="1">
        <v>1.6409828031985096E-4</v>
      </c>
      <c r="D4472" s="1">
        <v>7.1818413543757471E-3</v>
      </c>
      <c r="E4472" s="8"/>
      <c r="F4472" s="8"/>
      <c r="G4472" s="8"/>
      <c r="H4472" s="8"/>
      <c r="I4472" s="8"/>
      <c r="J4472" s="8"/>
    </row>
    <row r="4473" spans="1:10" x14ac:dyDescent="0.35">
      <c r="A4473" s="3">
        <v>39946</v>
      </c>
      <c r="B4473" s="1">
        <v>-2.7263206079834571E-2</v>
      </c>
      <c r="C4473" s="1">
        <v>5.5707964360655234E-3</v>
      </c>
      <c r="D4473" s="1">
        <v>-1.2476223155297108E-2</v>
      </c>
      <c r="E4473" s="8"/>
      <c r="F4473" s="8"/>
      <c r="G4473" s="8"/>
      <c r="H4473" s="8"/>
      <c r="I4473" s="8"/>
      <c r="J4473" s="8"/>
    </row>
    <row r="4474" spans="1:10" x14ac:dyDescent="0.35">
      <c r="A4474" s="3">
        <v>39947</v>
      </c>
      <c r="B4474" s="1">
        <v>1.0298404457450127E-2</v>
      </c>
      <c r="C4474" s="1">
        <v>-1.6318658939146061E-4</v>
      </c>
      <c r="D4474" s="1">
        <v>4.116583980549586E-3</v>
      </c>
      <c r="E4474" s="8"/>
      <c r="F4474" s="8"/>
      <c r="G4474" s="8"/>
      <c r="H4474" s="8"/>
      <c r="I4474" s="8"/>
      <c r="J4474" s="8"/>
    </row>
    <row r="4475" spans="1:10" x14ac:dyDescent="0.35">
      <c r="A4475" s="3">
        <v>39948</v>
      </c>
      <c r="B4475" s="1">
        <v>-1.1475674233448351E-2</v>
      </c>
      <c r="C4475" s="1">
        <v>-1.5590319344253581E-3</v>
      </c>
      <c r="D4475" s="1">
        <v>-2.1059589500026139E-2</v>
      </c>
      <c r="E4475" s="8"/>
      <c r="F4475" s="8"/>
      <c r="G4475" s="8"/>
      <c r="H4475" s="8"/>
      <c r="I4475" s="8"/>
      <c r="J4475" s="8"/>
    </row>
    <row r="4476" spans="1:10" x14ac:dyDescent="0.35">
      <c r="A4476" s="3">
        <v>39951</v>
      </c>
      <c r="B4476" s="1">
        <v>2.9936576373611083E-2</v>
      </c>
      <c r="C4476" s="1">
        <v>-7.5248603439498586E-3</v>
      </c>
      <c r="D4476" s="1">
        <v>1.8146467804598866E-2</v>
      </c>
      <c r="E4476" s="8"/>
      <c r="F4476" s="8"/>
      <c r="G4476" s="8"/>
      <c r="H4476" s="8"/>
      <c r="I4476" s="8"/>
      <c r="J4476" s="8"/>
    </row>
    <row r="4477" spans="1:10" x14ac:dyDescent="0.35">
      <c r="A4477" s="3">
        <v>39952</v>
      </c>
      <c r="B4477" s="1">
        <v>-1.7383272431764048E-3</v>
      </c>
      <c r="C4477" s="1">
        <v>-2.3608337584478866E-3</v>
      </c>
      <c r="D4477" s="1">
        <v>1.4148862704727841E-4</v>
      </c>
      <c r="E4477" s="8"/>
      <c r="F4477" s="8"/>
      <c r="G4477" s="8"/>
      <c r="H4477" s="8"/>
      <c r="I4477" s="8"/>
      <c r="J4477" s="8"/>
    </row>
    <row r="4478" spans="1:10" x14ac:dyDescent="0.35">
      <c r="A4478" s="3">
        <v>39953</v>
      </c>
      <c r="B4478" s="1">
        <v>-5.1446348842104517E-3</v>
      </c>
      <c r="C4478" s="1">
        <v>3.3036088791579925E-3</v>
      </c>
      <c r="D4478" s="1">
        <v>1.2060846762398094E-2</v>
      </c>
      <c r="E4478" s="8"/>
      <c r="F4478" s="8"/>
      <c r="G4478" s="8"/>
      <c r="H4478" s="8"/>
      <c r="I4478" s="8"/>
      <c r="J4478" s="8"/>
    </row>
    <row r="4479" spans="1:10" x14ac:dyDescent="0.35">
      <c r="A4479" s="3">
        <v>39954</v>
      </c>
      <c r="B4479" s="1">
        <v>-1.6899609695565841E-2</v>
      </c>
      <c r="C4479" s="1">
        <v>-1.2977321582858867E-2</v>
      </c>
      <c r="D4479" s="1">
        <v>-1.5123968162727073E-2</v>
      </c>
      <c r="E4479" s="8"/>
      <c r="F4479" s="8"/>
      <c r="G4479" s="8"/>
      <c r="H4479" s="8"/>
      <c r="I4479" s="8"/>
      <c r="J4479" s="8"/>
    </row>
    <row r="4480" spans="1:10" x14ac:dyDescent="0.35">
      <c r="A4480" s="3">
        <v>39955</v>
      </c>
      <c r="B4480" s="1">
        <v>-1.4983132699999018E-3</v>
      </c>
      <c r="C4480" s="1">
        <v>-7.8420439689818183E-3</v>
      </c>
      <c r="D4480" s="1">
        <v>9.6244654988067672E-3</v>
      </c>
      <c r="E4480" s="8"/>
      <c r="F4480" s="8"/>
      <c r="G4480" s="8"/>
      <c r="H4480" s="8"/>
      <c r="I4480" s="8"/>
      <c r="J4480" s="8"/>
    </row>
    <row r="4481" spans="1:10" x14ac:dyDescent="0.35">
      <c r="A4481" s="3">
        <v>39959</v>
      </c>
      <c r="B4481" s="1">
        <v>2.5962188826917313E-2</v>
      </c>
      <c r="C4481" s="1">
        <v>-3.8637115932709798E-3</v>
      </c>
      <c r="D4481" s="1">
        <v>5.7173752011268611E-3</v>
      </c>
      <c r="E4481" s="8"/>
      <c r="F4481" s="8"/>
      <c r="G4481" s="8"/>
      <c r="H4481" s="8"/>
      <c r="I4481" s="8"/>
      <c r="J4481" s="8"/>
    </row>
    <row r="4482" spans="1:10" x14ac:dyDescent="0.35">
      <c r="A4482" s="3">
        <v>39960</v>
      </c>
      <c r="B4482" s="1">
        <v>-1.9153403267374251E-2</v>
      </c>
      <c r="C4482" s="1">
        <v>-1.707857338804341E-2</v>
      </c>
      <c r="D4482" s="1">
        <v>8.8333602708359305E-4</v>
      </c>
      <c r="E4482" s="8"/>
      <c r="F4482" s="8"/>
      <c r="G4482" s="8"/>
      <c r="H4482" s="8"/>
      <c r="I4482" s="8"/>
      <c r="J4482" s="8"/>
    </row>
    <row r="4483" spans="1:10" x14ac:dyDescent="0.35">
      <c r="A4483" s="3">
        <v>39961</v>
      </c>
      <c r="B4483" s="1">
        <v>1.5301233587101505E-2</v>
      </c>
      <c r="C4483" s="1">
        <v>1.8074452948726744E-3</v>
      </c>
      <c r="D4483" s="1">
        <v>1.3635397625716599E-2</v>
      </c>
      <c r="E4483" s="8"/>
      <c r="F4483" s="8"/>
      <c r="G4483" s="8"/>
      <c r="H4483" s="8"/>
      <c r="I4483" s="8"/>
      <c r="J4483" s="8"/>
    </row>
    <row r="4484" spans="1:10" x14ac:dyDescent="0.35">
      <c r="A4484" s="3">
        <v>39962</v>
      </c>
      <c r="B4484" s="1">
        <v>1.3483448796435801E-2</v>
      </c>
      <c r="C4484" s="1">
        <v>1.7529960510328256E-2</v>
      </c>
      <c r="D4484" s="1">
        <v>1.4646354784851927E-2</v>
      </c>
      <c r="E4484" s="8"/>
      <c r="F4484" s="8"/>
      <c r="G4484" s="8"/>
      <c r="H4484" s="8"/>
      <c r="I4484" s="8"/>
      <c r="J4484" s="8"/>
    </row>
    <row r="4485" spans="1:10" x14ac:dyDescent="0.35">
      <c r="A4485" s="3">
        <v>39965</v>
      </c>
      <c r="B4485" s="1">
        <v>2.5489964977205959E-2</v>
      </c>
      <c r="C4485" s="1">
        <v>-2.0976277068014935E-2</v>
      </c>
      <c r="D4485" s="1">
        <v>3.3211620009692432E-2</v>
      </c>
      <c r="E4485" s="8"/>
      <c r="F4485" s="8"/>
      <c r="G4485" s="8"/>
      <c r="H4485" s="8"/>
      <c r="I4485" s="8"/>
      <c r="J4485" s="8"/>
    </row>
    <row r="4486" spans="1:10" x14ac:dyDescent="0.35">
      <c r="A4486" s="3">
        <v>39966</v>
      </c>
      <c r="B4486" s="1">
        <v>1.9813421329166413E-3</v>
      </c>
      <c r="C4486" s="1">
        <v>6.2289973425016017E-3</v>
      </c>
      <c r="D4486" s="1">
        <v>-5.1137143815947654E-3</v>
      </c>
      <c r="E4486" s="8"/>
      <c r="F4486" s="8"/>
      <c r="G4486" s="8"/>
      <c r="H4486" s="8"/>
      <c r="I4486" s="8"/>
      <c r="J4486" s="8"/>
    </row>
    <row r="4487" spans="1:10" x14ac:dyDescent="0.35">
      <c r="A4487" s="3">
        <v>39967</v>
      </c>
      <c r="B4487" s="1">
        <v>-1.3834486568385958E-2</v>
      </c>
      <c r="C4487" s="1">
        <v>7.6396455879961297E-3</v>
      </c>
      <c r="D4487" s="1">
        <v>-3.3955627782728738E-2</v>
      </c>
      <c r="E4487" s="8"/>
      <c r="F4487" s="8"/>
      <c r="G4487" s="8"/>
      <c r="H4487" s="8"/>
      <c r="I4487" s="8"/>
      <c r="J4487" s="8"/>
    </row>
    <row r="4488" spans="1:10" x14ac:dyDescent="0.35">
      <c r="A4488" s="3">
        <v>39968</v>
      </c>
      <c r="B4488" s="1">
        <v>1.1418207308851205E-2</v>
      </c>
      <c r="C4488" s="1">
        <v>-1.3868642930497867E-2</v>
      </c>
      <c r="D4488" s="1">
        <v>3.0170905714908706E-2</v>
      </c>
      <c r="E4488" s="8"/>
      <c r="F4488" s="8"/>
      <c r="G4488" s="8"/>
      <c r="H4488" s="8"/>
      <c r="I4488" s="8"/>
      <c r="J4488" s="8"/>
    </row>
    <row r="4489" spans="1:10" x14ac:dyDescent="0.35">
      <c r="A4489" s="3">
        <v>39969</v>
      </c>
      <c r="B4489" s="1">
        <v>-2.5178627415764552E-3</v>
      </c>
      <c r="C4489" s="1">
        <v>-1.2069545560549665E-2</v>
      </c>
      <c r="D4489" s="1">
        <v>-7.3826471206036677E-3</v>
      </c>
      <c r="E4489" s="8"/>
      <c r="F4489" s="8"/>
      <c r="G4489" s="8"/>
      <c r="H4489" s="8"/>
      <c r="I4489" s="8"/>
      <c r="J4489" s="8"/>
    </row>
    <row r="4490" spans="1:10" x14ac:dyDescent="0.35">
      <c r="A4490" s="3">
        <v>39972</v>
      </c>
      <c r="B4490" s="1">
        <v>-1.0110524852480749E-3</v>
      </c>
      <c r="C4490" s="1">
        <v>-2.4933030167738676E-3</v>
      </c>
      <c r="D4490" s="1">
        <v>-1.0071547941974103E-2</v>
      </c>
      <c r="E4490" s="8"/>
      <c r="F4490" s="8"/>
      <c r="G4490" s="8"/>
      <c r="H4490" s="8"/>
      <c r="I4490" s="8"/>
      <c r="J4490" s="8"/>
    </row>
    <row r="4491" spans="1:10" x14ac:dyDescent="0.35">
      <c r="A4491" s="3">
        <v>39973</v>
      </c>
      <c r="B4491" s="1">
        <v>3.4970831305189678E-3</v>
      </c>
      <c r="C4491" s="1">
        <v>2.6672064375761252E-3</v>
      </c>
      <c r="D4491" s="1">
        <v>1.9311400986930738E-2</v>
      </c>
      <c r="E4491" s="8"/>
      <c r="F4491" s="8"/>
      <c r="G4491" s="8"/>
      <c r="H4491" s="8"/>
      <c r="I4491" s="8"/>
      <c r="J4491" s="8"/>
    </row>
    <row r="4492" spans="1:10" x14ac:dyDescent="0.35">
      <c r="A4492" s="3">
        <v>39974</v>
      </c>
      <c r="B4492" s="1">
        <v>-3.4864351475131232E-3</v>
      </c>
      <c r="C4492" s="1">
        <v>-6.5023859644211474E-3</v>
      </c>
      <c r="D4492" s="1">
        <v>4.5064337977628478E-4</v>
      </c>
      <c r="E4492" s="8"/>
      <c r="F4492" s="8"/>
      <c r="G4492" s="8"/>
      <c r="H4492" s="8"/>
      <c r="I4492" s="8"/>
      <c r="J4492" s="8"/>
    </row>
    <row r="4493" spans="1:10" x14ac:dyDescent="0.35">
      <c r="A4493" s="3">
        <v>39975</v>
      </c>
      <c r="B4493" s="1">
        <v>6.0933077426593759E-3</v>
      </c>
      <c r="C4493" s="1">
        <v>6.328482543618728E-3</v>
      </c>
      <c r="D4493" s="1">
        <v>2.1752334066280923E-2</v>
      </c>
      <c r="E4493" s="8"/>
      <c r="F4493" s="8"/>
      <c r="G4493" s="8"/>
      <c r="H4493" s="8"/>
      <c r="I4493" s="8"/>
      <c r="J4493" s="8"/>
    </row>
    <row r="4494" spans="1:10" x14ac:dyDescent="0.35">
      <c r="A4494" s="3">
        <v>39976</v>
      </c>
      <c r="B4494" s="1">
        <v>1.3960131292622697E-3</v>
      </c>
      <c r="C4494" s="1">
        <v>6.1394126741248873E-3</v>
      </c>
      <c r="D4494" s="1">
        <v>-1.7106119928427848E-2</v>
      </c>
      <c r="E4494" s="8"/>
      <c r="F4494" s="8"/>
      <c r="G4494" s="8"/>
      <c r="H4494" s="8"/>
      <c r="I4494" s="8"/>
      <c r="J4494" s="8"/>
    </row>
    <row r="4495" spans="1:10" x14ac:dyDescent="0.35">
      <c r="A4495" s="3">
        <v>39979</v>
      </c>
      <c r="B4495" s="1">
        <v>-2.4055536315656614E-2</v>
      </c>
      <c r="C4495" s="1">
        <v>6.2581220813403421E-3</v>
      </c>
      <c r="D4495" s="1">
        <v>-2.2435675961197537E-2</v>
      </c>
      <c r="E4495" s="8"/>
      <c r="F4495" s="8"/>
      <c r="G4495" s="8"/>
      <c r="H4495" s="8"/>
      <c r="I4495" s="8"/>
      <c r="J4495" s="8"/>
    </row>
    <row r="4496" spans="1:10" x14ac:dyDescent="0.35">
      <c r="A4496" s="3">
        <v>39980</v>
      </c>
      <c r="B4496" s="1">
        <v>-1.2801900619248449E-2</v>
      </c>
      <c r="C4496" s="1">
        <v>3.2817712026644787E-3</v>
      </c>
      <c r="D4496" s="1">
        <v>-2.7182651551212575E-3</v>
      </c>
      <c r="E4496" s="8"/>
      <c r="F4496" s="8"/>
      <c r="G4496" s="8"/>
      <c r="H4496" s="8"/>
      <c r="I4496" s="8"/>
      <c r="J4496" s="8"/>
    </row>
    <row r="4497" spans="1:10" x14ac:dyDescent="0.35">
      <c r="A4497" s="3">
        <v>39981</v>
      </c>
      <c r="B4497" s="1">
        <v>-1.3825797185576352E-3</v>
      </c>
      <c r="C4497" s="1">
        <v>2.2931778321742158E-3</v>
      </c>
      <c r="D4497" s="1">
        <v>6.1116542717479828E-3</v>
      </c>
      <c r="E4497" s="8"/>
      <c r="F4497" s="8"/>
      <c r="G4497" s="8"/>
      <c r="H4497" s="8"/>
      <c r="I4497" s="8"/>
      <c r="J4497" s="8"/>
    </row>
    <row r="4498" spans="1:10" x14ac:dyDescent="0.35">
      <c r="A4498" s="3">
        <v>39982</v>
      </c>
      <c r="B4498" s="1">
        <v>8.3758444486582845E-3</v>
      </c>
      <c r="C4498" s="1">
        <v>-1.5643109338486068E-2</v>
      </c>
      <c r="D4498" s="1">
        <v>-1.5629258305421623E-3</v>
      </c>
      <c r="E4498" s="8"/>
      <c r="F4498" s="8"/>
      <c r="G4498" s="8"/>
      <c r="H4498" s="8"/>
      <c r="I4498" s="8"/>
      <c r="J4498" s="8"/>
    </row>
    <row r="4499" spans="1:10" x14ac:dyDescent="0.35">
      <c r="A4499" s="3">
        <v>39983</v>
      </c>
      <c r="B4499" s="1">
        <v>3.1093741076927695E-3</v>
      </c>
      <c r="C4499" s="1">
        <v>3.4721300279613502E-3</v>
      </c>
      <c r="D4499" s="1">
        <v>-1.2184223216635422E-2</v>
      </c>
      <c r="E4499" s="8"/>
      <c r="F4499" s="8"/>
      <c r="G4499" s="8"/>
      <c r="H4499" s="8"/>
      <c r="I4499" s="8"/>
      <c r="J4499" s="8"/>
    </row>
    <row r="4500" spans="1:10" x14ac:dyDescent="0.35">
      <c r="A4500" s="3">
        <v>39986</v>
      </c>
      <c r="B4500" s="1">
        <v>-3.1078360927762203E-2</v>
      </c>
      <c r="C4500" s="1">
        <v>8.3980504295213896E-3</v>
      </c>
      <c r="D4500" s="1">
        <v>-3.0639723842365466E-2</v>
      </c>
      <c r="E4500" s="8"/>
      <c r="F4500" s="8"/>
      <c r="G4500" s="8"/>
      <c r="H4500" s="8"/>
      <c r="I4500" s="8"/>
      <c r="J4500" s="8"/>
    </row>
    <row r="4501" spans="1:10" x14ac:dyDescent="0.35">
      <c r="A4501" s="3">
        <v>39987</v>
      </c>
      <c r="B4501" s="1">
        <v>2.3040711704166569E-3</v>
      </c>
      <c r="C4501" s="1">
        <v>4.4171812794527631E-3</v>
      </c>
      <c r="D4501" s="1">
        <v>1.5142846651275847E-2</v>
      </c>
      <c r="E4501" s="8"/>
      <c r="F4501" s="8"/>
      <c r="G4501" s="8"/>
      <c r="H4501" s="8"/>
      <c r="I4501" s="8"/>
      <c r="J4501" s="8"/>
    </row>
    <row r="4502" spans="1:10" x14ac:dyDescent="0.35">
      <c r="A4502" s="3">
        <v>39988</v>
      </c>
      <c r="B4502" s="1">
        <v>6.5032188392483712E-3</v>
      </c>
      <c r="C4502" s="1">
        <v>-3.7627054989642339E-3</v>
      </c>
      <c r="D4502" s="1">
        <v>4.2991822416975538E-3</v>
      </c>
      <c r="E4502" s="8"/>
      <c r="F4502" s="8"/>
      <c r="G4502" s="8"/>
      <c r="H4502" s="8"/>
      <c r="I4502" s="8"/>
      <c r="J4502" s="8"/>
    </row>
    <row r="4503" spans="1:10" x14ac:dyDescent="0.35">
      <c r="A4503" s="3">
        <v>39989</v>
      </c>
      <c r="B4503" s="1">
        <v>2.1217576096281384E-2</v>
      </c>
      <c r="C4503" s="1">
        <v>1.1730998316026519E-2</v>
      </c>
      <c r="D4503" s="1">
        <v>1.2116878778926839E-2</v>
      </c>
      <c r="E4503" s="8"/>
      <c r="F4503" s="8"/>
      <c r="G4503" s="8"/>
      <c r="H4503" s="8"/>
      <c r="I4503" s="8"/>
      <c r="J4503" s="8"/>
    </row>
    <row r="4504" spans="1:10" x14ac:dyDescent="0.35">
      <c r="A4504" s="3">
        <v>39990</v>
      </c>
      <c r="B4504" s="1">
        <v>-1.4789363055836941E-3</v>
      </c>
      <c r="C4504" s="1">
        <v>3.5424924374426229E-3</v>
      </c>
      <c r="D4504" s="1">
        <v>-7.4054068476246881E-3</v>
      </c>
      <c r="E4504" s="8"/>
      <c r="F4504" s="8"/>
      <c r="G4504" s="8"/>
      <c r="H4504" s="8"/>
      <c r="I4504" s="8"/>
      <c r="J4504" s="8"/>
    </row>
    <row r="4505" spans="1:10" x14ac:dyDescent="0.35">
      <c r="A4505" s="3">
        <v>39993</v>
      </c>
      <c r="B4505" s="1">
        <v>9.0243444741366068E-3</v>
      </c>
      <c r="C4505" s="1">
        <v>9.7371364413627337E-4</v>
      </c>
      <c r="D4505" s="1">
        <v>7.2895562947082361E-3</v>
      </c>
      <c r="E4505" s="8"/>
      <c r="F4505" s="8"/>
      <c r="G4505" s="8"/>
      <c r="H4505" s="8"/>
      <c r="I4505" s="8"/>
      <c r="J4505" s="8"/>
    </row>
    <row r="4506" spans="1:10" x14ac:dyDescent="0.35">
      <c r="A4506" s="3">
        <v>39994</v>
      </c>
      <c r="B4506" s="1">
        <v>-8.5673806642459615E-3</v>
      </c>
      <c r="C4506" s="1">
        <v>-2.4168593375638509E-3</v>
      </c>
      <c r="D4506" s="1">
        <v>-1.8491343964791681E-2</v>
      </c>
      <c r="E4506" s="8"/>
      <c r="F4506" s="8"/>
      <c r="G4506" s="8"/>
      <c r="H4506" s="8"/>
      <c r="I4506" s="8"/>
      <c r="J4506" s="8"/>
    </row>
    <row r="4507" spans="1:10" x14ac:dyDescent="0.35">
      <c r="A4507" s="3">
        <v>39995</v>
      </c>
      <c r="B4507" s="1">
        <v>4.3524340817249138E-3</v>
      </c>
      <c r="C4507" s="1">
        <v>-2.2687169183321734E-3</v>
      </c>
      <c r="D4507" s="1">
        <v>8.6269435486507357E-3</v>
      </c>
      <c r="E4507" s="8"/>
      <c r="F4507" s="8"/>
      <c r="G4507" s="8"/>
      <c r="H4507" s="8"/>
      <c r="I4507" s="8"/>
      <c r="J4507" s="8"/>
    </row>
    <row r="4508" spans="1:10" x14ac:dyDescent="0.35">
      <c r="A4508" s="3">
        <v>39996</v>
      </c>
      <c r="B4508" s="1">
        <v>-2.95776472524855E-2</v>
      </c>
      <c r="C4508" s="1">
        <v>4.524633899735819E-3</v>
      </c>
      <c r="D4508" s="1">
        <v>-2.1071694201027006E-2</v>
      </c>
      <c r="E4508" s="8"/>
      <c r="F4508" s="8"/>
      <c r="G4508" s="8"/>
      <c r="H4508" s="8"/>
      <c r="I4508" s="8"/>
      <c r="J4508" s="8"/>
    </row>
    <row r="4509" spans="1:10" x14ac:dyDescent="0.35">
      <c r="A4509" s="3">
        <v>40000</v>
      </c>
      <c r="B4509" s="1">
        <v>2.562475638153287E-3</v>
      </c>
      <c r="C4509" s="1">
        <v>-9.6619846790208777E-4</v>
      </c>
      <c r="D4509" s="1">
        <v>-2.4320591458741485E-2</v>
      </c>
      <c r="E4509" s="8"/>
      <c r="F4509" s="8"/>
      <c r="G4509" s="8"/>
      <c r="H4509" s="8"/>
      <c r="I4509" s="8"/>
      <c r="J4509" s="8"/>
    </row>
    <row r="4510" spans="1:10" x14ac:dyDescent="0.35">
      <c r="A4510" s="3">
        <v>40001</v>
      </c>
      <c r="B4510" s="1">
        <v>-1.9879851214312679E-2</v>
      </c>
      <c r="C4510" s="1">
        <v>3.8592052307890577E-3</v>
      </c>
      <c r="D4510" s="1">
        <v>-1.5856393563965534E-2</v>
      </c>
      <c r="E4510" s="8"/>
      <c r="F4510" s="8"/>
      <c r="G4510" s="8"/>
      <c r="H4510" s="8"/>
      <c r="I4510" s="8"/>
      <c r="J4510" s="8"/>
    </row>
    <row r="4511" spans="1:10" x14ac:dyDescent="0.35">
      <c r="A4511" s="3">
        <v>40002</v>
      </c>
      <c r="B4511" s="1">
        <v>-1.6698951392400763E-3</v>
      </c>
      <c r="C4511" s="1">
        <v>1.4363408044240895E-2</v>
      </c>
      <c r="D4511" s="1">
        <v>-2.6254683201163996E-2</v>
      </c>
      <c r="E4511" s="8"/>
      <c r="F4511" s="8"/>
      <c r="G4511" s="8"/>
      <c r="H4511" s="8"/>
      <c r="I4511" s="8"/>
      <c r="J4511" s="8"/>
    </row>
    <row r="4512" spans="1:10" x14ac:dyDescent="0.35">
      <c r="A4512" s="3">
        <v>40003</v>
      </c>
      <c r="B4512" s="1">
        <v>3.5409515843100349E-3</v>
      </c>
      <c r="C4512" s="1">
        <v>-1.0359177282779321E-2</v>
      </c>
      <c r="D4512" s="1">
        <v>1.374138199161698E-2</v>
      </c>
      <c r="E4512" s="8"/>
      <c r="F4512" s="8"/>
      <c r="G4512" s="8"/>
      <c r="H4512" s="8"/>
      <c r="I4512" s="8"/>
      <c r="J4512" s="8"/>
    </row>
    <row r="4513" spans="1:10" x14ac:dyDescent="0.35">
      <c r="A4513" s="3">
        <v>40004</v>
      </c>
      <c r="B4513" s="1">
        <v>-4.0299519295311295E-3</v>
      </c>
      <c r="C4513" s="1">
        <v>9.7261704794267163E-3</v>
      </c>
      <c r="D4513" s="1">
        <v>-7.1182744264699028E-3</v>
      </c>
      <c r="E4513" s="8"/>
      <c r="F4513" s="8"/>
      <c r="G4513" s="8"/>
      <c r="H4513" s="8"/>
      <c r="I4513" s="8"/>
      <c r="J4513" s="8"/>
    </row>
    <row r="4514" spans="1:10" x14ac:dyDescent="0.35">
      <c r="A4514" s="3">
        <v>40007</v>
      </c>
      <c r="B4514" s="1">
        <v>2.4627967878931317E-2</v>
      </c>
      <c r="C4514" s="1">
        <v>-4.2908794135124431E-3</v>
      </c>
      <c r="D4514" s="1">
        <v>7.739989235569756E-4</v>
      </c>
      <c r="E4514" s="8"/>
      <c r="F4514" s="8"/>
      <c r="G4514" s="8"/>
      <c r="H4514" s="8"/>
      <c r="I4514" s="8"/>
      <c r="J4514" s="8"/>
    </row>
    <row r="4515" spans="1:10" x14ac:dyDescent="0.35">
      <c r="A4515" s="3">
        <v>40008</v>
      </c>
      <c r="B4515" s="1">
        <v>5.3019400415041332E-3</v>
      </c>
      <c r="C4515" s="1">
        <v>-8.3167200519484192E-3</v>
      </c>
      <c r="D4515" s="1">
        <v>1.3278527711256909E-2</v>
      </c>
      <c r="E4515" s="8"/>
      <c r="F4515" s="8"/>
      <c r="G4515" s="8"/>
      <c r="H4515" s="8"/>
      <c r="I4515" s="8"/>
      <c r="J4515" s="8"/>
    </row>
    <row r="4516" spans="1:10" x14ac:dyDescent="0.35">
      <c r="A4516" s="3">
        <v>40009</v>
      </c>
      <c r="B4516" s="1">
        <v>2.9199472375008001E-2</v>
      </c>
      <c r="C4516" s="1">
        <v>-1.2606225686339614E-2</v>
      </c>
      <c r="D4516" s="1">
        <v>1.6220306886060257E-2</v>
      </c>
      <c r="E4516" s="8"/>
      <c r="F4516" s="8"/>
      <c r="G4516" s="8"/>
      <c r="H4516" s="8"/>
      <c r="I4516" s="8"/>
      <c r="J4516" s="8"/>
    </row>
    <row r="4517" spans="1:10" x14ac:dyDescent="0.35">
      <c r="A4517" s="3">
        <v>40010</v>
      </c>
      <c r="B4517" s="1">
        <v>8.6046372196219873E-3</v>
      </c>
      <c r="C4517" s="1">
        <v>3.2493246305046845E-3</v>
      </c>
      <c r="D4517" s="1">
        <v>7.3829159037534214E-3</v>
      </c>
      <c r="E4517" s="8"/>
      <c r="F4517" s="8"/>
      <c r="G4517" s="8"/>
      <c r="H4517" s="8"/>
      <c r="I4517" s="8"/>
      <c r="J4517" s="8"/>
    </row>
    <row r="4518" spans="1:10" x14ac:dyDescent="0.35">
      <c r="A4518" s="3">
        <v>40011</v>
      </c>
      <c r="B4518" s="1">
        <v>-3.8275070638233328E-4</v>
      </c>
      <c r="C4518" s="1">
        <v>-7.6422456999789435E-3</v>
      </c>
      <c r="D4518" s="1">
        <v>1.6180744327604728E-2</v>
      </c>
      <c r="E4518" s="8"/>
      <c r="F4518" s="8"/>
      <c r="G4518" s="8"/>
      <c r="H4518" s="8"/>
      <c r="I4518" s="8"/>
      <c r="J4518" s="8"/>
    </row>
    <row r="4519" spans="1:10" x14ac:dyDescent="0.35">
      <c r="A4519" s="3">
        <v>40014</v>
      </c>
      <c r="B4519" s="1">
        <v>1.1366702521417232E-2</v>
      </c>
      <c r="C4519" s="1">
        <v>5.5364052664202343E-3</v>
      </c>
      <c r="D4519" s="1">
        <v>1.1048105187409913E-2</v>
      </c>
      <c r="E4519" s="8"/>
      <c r="F4519" s="8"/>
      <c r="G4519" s="8"/>
      <c r="H4519" s="8"/>
      <c r="I4519" s="8"/>
      <c r="J4519" s="8"/>
    </row>
    <row r="4520" spans="1:10" x14ac:dyDescent="0.35">
      <c r="A4520" s="3">
        <v>40015</v>
      </c>
      <c r="B4520" s="1">
        <v>3.620701753126186E-3</v>
      </c>
      <c r="C4520" s="1">
        <v>9.0551920895402885E-3</v>
      </c>
      <c r="D4520" s="1">
        <v>-6.1603441943756379E-3</v>
      </c>
      <c r="E4520" s="8"/>
      <c r="F4520" s="8"/>
      <c r="G4520" s="8"/>
      <c r="H4520" s="8"/>
      <c r="I4520" s="8"/>
      <c r="J4520" s="8"/>
    </row>
    <row r="4521" spans="1:10" x14ac:dyDescent="0.35">
      <c r="A4521" s="3">
        <v>40016</v>
      </c>
      <c r="B4521" s="1">
        <v>-5.3440915006703E-4</v>
      </c>
      <c r="C4521" s="1">
        <v>-6.4640175941082052E-3</v>
      </c>
      <c r="D4521" s="1">
        <v>6.107046174384503E-3</v>
      </c>
      <c r="E4521" s="8"/>
      <c r="F4521" s="8"/>
      <c r="G4521" s="8"/>
      <c r="H4521" s="8"/>
      <c r="I4521" s="8"/>
      <c r="J4521" s="8"/>
    </row>
    <row r="4522" spans="1:10" x14ac:dyDescent="0.35">
      <c r="A4522" s="3">
        <v>40017</v>
      </c>
      <c r="B4522" s="1">
        <v>2.3022629407408079E-2</v>
      </c>
      <c r="C4522" s="1">
        <v>-1.2883100174972319E-2</v>
      </c>
      <c r="D4522" s="1">
        <v>1.2293692065547108E-2</v>
      </c>
      <c r="E4522" s="8"/>
      <c r="F4522" s="8"/>
      <c r="G4522" s="8"/>
      <c r="H4522" s="8"/>
      <c r="I4522" s="8"/>
      <c r="J4522" s="8"/>
    </row>
    <row r="4523" spans="1:10" x14ac:dyDescent="0.35">
      <c r="A4523" s="3">
        <v>40018</v>
      </c>
      <c r="B4523" s="1">
        <v>3.0375109647431194E-3</v>
      </c>
      <c r="C4523" s="1">
        <v>3.2791383681605116E-3</v>
      </c>
      <c r="D4523" s="1">
        <v>1.5943738986611028E-3</v>
      </c>
      <c r="E4523" s="8"/>
      <c r="F4523" s="8"/>
      <c r="G4523" s="8"/>
      <c r="H4523" s="8"/>
      <c r="I4523" s="8"/>
      <c r="J4523" s="8"/>
    </row>
    <row r="4524" spans="1:10" x14ac:dyDescent="0.35">
      <c r="A4524" s="3">
        <v>40021</v>
      </c>
      <c r="B4524" s="1">
        <v>2.9774065555280248E-3</v>
      </c>
      <c r="C4524" s="1">
        <v>-3.6068639555377766E-3</v>
      </c>
      <c r="D4524" s="1">
        <v>3.2174163705790139E-3</v>
      </c>
      <c r="E4524" s="8"/>
      <c r="F4524" s="8"/>
      <c r="G4524" s="8"/>
      <c r="H4524" s="8"/>
      <c r="I4524" s="8"/>
      <c r="J4524" s="8"/>
    </row>
    <row r="4525" spans="1:10" x14ac:dyDescent="0.35">
      <c r="A4525" s="3">
        <v>40022</v>
      </c>
      <c r="B4525" s="1">
        <v>-2.6098495800593829E-3</v>
      </c>
      <c r="C4525" s="1">
        <v>1.9725333169570898E-3</v>
      </c>
      <c r="D4525" s="1">
        <v>-9.7526582111130793E-3</v>
      </c>
      <c r="E4525" s="8"/>
      <c r="F4525" s="8"/>
      <c r="G4525" s="8"/>
      <c r="H4525" s="8"/>
      <c r="I4525" s="8"/>
      <c r="J4525" s="8"/>
    </row>
    <row r="4526" spans="1:10" x14ac:dyDescent="0.35">
      <c r="A4526" s="3">
        <v>40023</v>
      </c>
      <c r="B4526" s="1">
        <v>-4.5734360475406374E-3</v>
      </c>
      <c r="C4526" s="1">
        <v>2.1318817644477646E-3</v>
      </c>
      <c r="D4526" s="1">
        <v>-2.5068947614801669E-2</v>
      </c>
      <c r="E4526" s="8"/>
      <c r="F4526" s="8"/>
      <c r="G4526" s="8"/>
      <c r="H4526" s="8"/>
      <c r="I4526" s="8"/>
      <c r="J4526" s="8"/>
    </row>
    <row r="4527" spans="1:10" x14ac:dyDescent="0.35">
      <c r="A4527" s="3">
        <v>40024</v>
      </c>
      <c r="B4527" s="1">
        <v>1.1825409224369018E-2</v>
      </c>
      <c r="C4527" s="1">
        <v>1.9489475255735306E-3</v>
      </c>
      <c r="D4527" s="1">
        <v>3.8458485500952613E-2</v>
      </c>
      <c r="E4527" s="8"/>
      <c r="F4527" s="8"/>
      <c r="G4527" s="8"/>
      <c r="H4527" s="8"/>
      <c r="I4527" s="8"/>
      <c r="J4527" s="8"/>
    </row>
    <row r="4528" spans="1:10" x14ac:dyDescent="0.35">
      <c r="A4528" s="3">
        <v>40025</v>
      </c>
      <c r="B4528" s="1">
        <v>7.3952886266544747E-4</v>
      </c>
      <c r="C4528" s="1">
        <v>1.1675925039812794E-2</v>
      </c>
      <c r="D4528" s="1">
        <v>1.8485447197616415E-2</v>
      </c>
      <c r="E4528" s="8"/>
      <c r="F4528" s="8"/>
      <c r="G4528" s="8"/>
      <c r="H4528" s="8"/>
      <c r="I4528" s="8"/>
      <c r="J4528" s="8"/>
    </row>
    <row r="4529" spans="1:10" x14ac:dyDescent="0.35">
      <c r="A4529" s="3">
        <v>40028</v>
      </c>
      <c r="B4529" s="1">
        <v>1.5225583178395025E-2</v>
      </c>
      <c r="C4529" s="1">
        <v>-1.1505281869779466E-2</v>
      </c>
      <c r="D4529" s="1">
        <v>3.7043594014410743E-2</v>
      </c>
      <c r="E4529" s="8"/>
      <c r="F4529" s="8"/>
      <c r="G4529" s="8"/>
      <c r="H4529" s="8"/>
      <c r="I4529" s="8"/>
      <c r="J4529" s="8"/>
    </row>
    <row r="4530" spans="1:10" x14ac:dyDescent="0.35">
      <c r="A4530" s="3">
        <v>40029</v>
      </c>
      <c r="B4530" s="1">
        <v>3.0075510152131053E-3</v>
      </c>
      <c r="C4530" s="1">
        <v>-3.4339732612220712E-3</v>
      </c>
      <c r="D4530" s="1">
        <v>3.9884524392055252E-3</v>
      </c>
      <c r="E4530" s="8"/>
      <c r="F4530" s="8"/>
      <c r="G4530" s="8"/>
      <c r="H4530" s="8"/>
      <c r="I4530" s="8"/>
      <c r="J4530" s="8"/>
    </row>
    <row r="4531" spans="1:10" x14ac:dyDescent="0.35">
      <c r="A4531" s="3">
        <v>40030</v>
      </c>
      <c r="B4531" s="1">
        <v>-2.9177911228645812E-3</v>
      </c>
      <c r="C4531" s="1">
        <v>-6.8956903974174187E-3</v>
      </c>
      <c r="D4531" s="1">
        <v>8.6799887043504335E-3</v>
      </c>
      <c r="E4531" s="8"/>
      <c r="F4531" s="8"/>
      <c r="G4531" s="8"/>
      <c r="H4531" s="8"/>
      <c r="I4531" s="8"/>
      <c r="J4531" s="8"/>
    </row>
    <row r="4532" spans="1:10" x14ac:dyDescent="0.35">
      <c r="A4532" s="3">
        <v>40031</v>
      </c>
      <c r="B4532" s="1">
        <v>-5.6405790114750828E-3</v>
      </c>
      <c r="C4532" s="1">
        <v>1.4799794408015684E-3</v>
      </c>
      <c r="D4532" s="1">
        <v>-1.9136002322633024E-2</v>
      </c>
      <c r="E4532" s="8"/>
      <c r="F4532" s="8"/>
      <c r="G4532" s="8"/>
      <c r="H4532" s="8"/>
      <c r="I4532" s="8"/>
      <c r="J4532" s="8"/>
    </row>
    <row r="4533" spans="1:10" x14ac:dyDescent="0.35">
      <c r="A4533" s="3">
        <v>40032</v>
      </c>
      <c r="B4533" s="1">
        <v>1.3349737000829563E-2</v>
      </c>
      <c r="C4533" s="1">
        <v>-8.9287009217690772E-3</v>
      </c>
      <c r="D4533" s="1">
        <v>-1.2009251511766353E-3</v>
      </c>
      <c r="E4533" s="8"/>
      <c r="F4533" s="8"/>
      <c r="G4533" s="8"/>
      <c r="H4533" s="8"/>
      <c r="I4533" s="8"/>
      <c r="J4533" s="8"/>
    </row>
    <row r="4534" spans="1:10" x14ac:dyDescent="0.35">
      <c r="A4534" s="3">
        <v>40035</v>
      </c>
      <c r="B4534" s="1">
        <v>-3.3505518116208367E-3</v>
      </c>
      <c r="C4534" s="1">
        <v>6.9549078581374437E-3</v>
      </c>
      <c r="D4534" s="1">
        <v>-3.4781456646279176E-3</v>
      </c>
      <c r="E4534" s="8"/>
      <c r="F4534" s="8"/>
      <c r="G4534" s="8"/>
      <c r="H4534" s="8"/>
      <c r="I4534" s="8"/>
      <c r="J4534" s="8"/>
    </row>
    <row r="4535" spans="1:10" x14ac:dyDescent="0.35">
      <c r="A4535" s="3">
        <v>40036</v>
      </c>
      <c r="B4535" s="1">
        <v>-1.274093529858868E-2</v>
      </c>
      <c r="C4535" s="1">
        <v>6.0811843233118954E-3</v>
      </c>
      <c r="D4535" s="1">
        <v>-7.3414003885456719E-3</v>
      </c>
      <c r="E4535" s="8"/>
      <c r="F4535" s="8"/>
      <c r="G4535" s="8"/>
      <c r="H4535" s="8"/>
      <c r="I4535" s="8"/>
      <c r="J4535" s="8"/>
    </row>
    <row r="4536" spans="1:10" x14ac:dyDescent="0.35">
      <c r="A4536" s="3">
        <v>40037</v>
      </c>
      <c r="B4536" s="1">
        <v>1.1459208667389599E-2</v>
      </c>
      <c r="C4536" s="1">
        <v>-6.6260014506914805E-4</v>
      </c>
      <c r="D4536" s="1">
        <v>1.1140673669329521E-2</v>
      </c>
      <c r="E4536" s="8"/>
      <c r="F4536" s="8"/>
      <c r="G4536" s="8"/>
      <c r="H4536" s="8"/>
      <c r="I4536" s="8"/>
      <c r="J4536" s="8"/>
    </row>
    <row r="4537" spans="1:10" x14ac:dyDescent="0.35">
      <c r="A4537" s="3">
        <v>40038</v>
      </c>
      <c r="B4537" s="1">
        <v>6.8564676545833682E-3</v>
      </c>
      <c r="C4537" s="1">
        <v>9.4761691798688329E-3</v>
      </c>
      <c r="D4537" s="1">
        <v>5.233330906859162E-3</v>
      </c>
      <c r="E4537" s="8"/>
      <c r="F4537" s="8"/>
      <c r="G4537" s="8"/>
      <c r="H4537" s="8"/>
      <c r="I4537" s="8"/>
      <c r="J4537" s="8"/>
    </row>
    <row r="4538" spans="1:10" x14ac:dyDescent="0.35">
      <c r="A4538" s="3">
        <v>40039</v>
      </c>
      <c r="B4538" s="1">
        <v>-8.5679960090988584E-3</v>
      </c>
      <c r="C4538" s="1">
        <v>2.6613506819619624E-3</v>
      </c>
      <c r="D4538" s="1">
        <v>-2.6708405695209349E-2</v>
      </c>
      <c r="E4538" s="8"/>
      <c r="F4538" s="8"/>
      <c r="G4538" s="8"/>
      <c r="H4538" s="8"/>
      <c r="I4538" s="8"/>
      <c r="J4538" s="8"/>
    </row>
    <row r="4539" spans="1:10" x14ac:dyDescent="0.35">
      <c r="A4539" s="3">
        <v>40042</v>
      </c>
      <c r="B4539" s="1">
        <v>-2.4559914167756866E-2</v>
      </c>
      <c r="C4539" s="1">
        <v>5.6539859009920373E-3</v>
      </c>
      <c r="D4539" s="1">
        <v>-1.8507939153534336E-2</v>
      </c>
      <c r="E4539" s="8"/>
      <c r="F4539" s="8"/>
      <c r="G4539" s="8"/>
      <c r="H4539" s="8"/>
      <c r="I4539" s="8"/>
      <c r="J4539" s="8"/>
    </row>
    <row r="4540" spans="1:10" x14ac:dyDescent="0.35">
      <c r="A4540" s="3">
        <v>40043</v>
      </c>
      <c r="B4540" s="1">
        <v>1.0094530726770492E-2</v>
      </c>
      <c r="C4540" s="1">
        <v>-2.9382340347259418E-3</v>
      </c>
      <c r="D4540" s="1">
        <v>7.3336281154334094E-3</v>
      </c>
      <c r="E4540" s="8"/>
      <c r="F4540" s="8"/>
      <c r="G4540" s="8"/>
      <c r="H4540" s="8"/>
      <c r="I4540" s="8"/>
      <c r="J4540" s="8"/>
    </row>
    <row r="4541" spans="1:10" x14ac:dyDescent="0.35">
      <c r="A4541" s="3">
        <v>40044</v>
      </c>
      <c r="B4541" s="1">
        <v>6.8374441280794861E-3</v>
      </c>
      <c r="C4541" s="1">
        <v>5.2566365238970545E-3</v>
      </c>
      <c r="D4541" s="1">
        <v>9.252674825670517E-3</v>
      </c>
      <c r="E4541" s="8"/>
      <c r="F4541" s="8"/>
      <c r="G4541" s="8"/>
      <c r="H4541" s="8"/>
      <c r="I4541" s="8"/>
      <c r="J4541" s="8"/>
    </row>
    <row r="4542" spans="1:10" x14ac:dyDescent="0.35">
      <c r="A4542" s="3">
        <v>40045</v>
      </c>
      <c r="B4542" s="1">
        <v>1.0889254881918217E-2</v>
      </c>
      <c r="C4542" s="1">
        <v>2.3130399292451433E-3</v>
      </c>
      <c r="D4542" s="1">
        <v>-1.0257469441594285E-2</v>
      </c>
      <c r="E4542" s="8"/>
      <c r="F4542" s="8"/>
      <c r="G4542" s="8"/>
      <c r="H4542" s="8"/>
      <c r="I4542" s="8"/>
      <c r="J4542" s="8"/>
    </row>
    <row r="4543" spans="1:10" x14ac:dyDescent="0.35">
      <c r="A4543" s="3">
        <v>40046</v>
      </c>
      <c r="B4543" s="1">
        <v>1.8451470119857618E-2</v>
      </c>
      <c r="C4543" s="1">
        <v>-1.0054340898008933E-2</v>
      </c>
      <c r="D4543" s="1">
        <v>1.2824041270765661E-2</v>
      </c>
      <c r="E4543" s="8"/>
      <c r="F4543" s="8"/>
      <c r="G4543" s="8"/>
      <c r="H4543" s="8"/>
      <c r="I4543" s="8"/>
      <c r="J4543" s="8"/>
    </row>
    <row r="4544" spans="1:10" x14ac:dyDescent="0.35">
      <c r="A4544" s="3">
        <v>40049</v>
      </c>
      <c r="B4544" s="1">
        <v>-5.4588878871820968E-4</v>
      </c>
      <c r="C4544" s="1">
        <v>5.2696793452873753E-3</v>
      </c>
      <c r="D4544" s="1">
        <v>9.085600282126528E-3</v>
      </c>
      <c r="E4544" s="8"/>
      <c r="F4544" s="8"/>
      <c r="G4544" s="8"/>
      <c r="H4544" s="8"/>
      <c r="I4544" s="8"/>
      <c r="J4544" s="8"/>
    </row>
    <row r="4545" spans="1:10" x14ac:dyDescent="0.35">
      <c r="A4545" s="3">
        <v>40050</v>
      </c>
      <c r="B4545" s="1">
        <v>2.3666114465755281E-3</v>
      </c>
      <c r="C4545" s="1">
        <v>3.5486523312989551E-3</v>
      </c>
      <c r="D4545" s="1">
        <v>-1.4292119198091074E-2</v>
      </c>
      <c r="E4545" s="8"/>
      <c r="F4545" s="8"/>
      <c r="G4545" s="8"/>
      <c r="H4545" s="8"/>
      <c r="I4545" s="8"/>
      <c r="J4545" s="8"/>
    </row>
    <row r="4546" spans="1:10" x14ac:dyDescent="0.35">
      <c r="A4546" s="3">
        <v>40051</v>
      </c>
      <c r="B4546" s="1">
        <v>1.167247049162505E-4</v>
      </c>
      <c r="C4546" s="1">
        <v>9.2333643856603372E-4</v>
      </c>
      <c r="D4546" s="1">
        <v>-3.1866204755221115E-3</v>
      </c>
      <c r="E4546" s="8"/>
      <c r="F4546" s="8"/>
      <c r="G4546" s="8"/>
      <c r="H4546" s="8"/>
      <c r="I4546" s="8"/>
      <c r="J4546" s="8"/>
    </row>
    <row r="4547" spans="1:10" x14ac:dyDescent="0.35">
      <c r="A4547" s="3">
        <v>40052</v>
      </c>
      <c r="B4547" s="1">
        <v>2.7779144666822218E-3</v>
      </c>
      <c r="C4547" s="1">
        <v>-2.0003671463885786E-3</v>
      </c>
      <c r="D4547" s="1">
        <v>1.6417875939449427E-3</v>
      </c>
      <c r="E4547" s="8"/>
      <c r="F4547" s="8"/>
      <c r="G4547" s="8"/>
      <c r="H4547" s="8"/>
      <c r="I4547" s="8"/>
      <c r="J4547" s="8"/>
    </row>
    <row r="4548" spans="1:10" x14ac:dyDescent="0.35">
      <c r="A4548" s="3">
        <v>40053</v>
      </c>
      <c r="B4548" s="1">
        <v>-1.9903788774991863E-3</v>
      </c>
      <c r="C4548" s="1">
        <v>7.7160792396302501E-4</v>
      </c>
      <c r="D4548" s="1">
        <v>8.7881785349926932E-3</v>
      </c>
      <c r="E4548" s="8"/>
      <c r="F4548" s="8"/>
      <c r="G4548" s="8"/>
      <c r="H4548" s="8"/>
      <c r="I4548" s="8"/>
      <c r="J4548" s="8"/>
    </row>
    <row r="4549" spans="1:10" x14ac:dyDescent="0.35">
      <c r="A4549" s="3">
        <v>40056</v>
      </c>
      <c r="B4549" s="1">
        <v>-8.1091415554512269E-3</v>
      </c>
      <c r="C4549" s="1">
        <v>4.2978698766187812E-3</v>
      </c>
      <c r="D4549" s="1">
        <v>-1.6746592134198952E-2</v>
      </c>
      <c r="E4549" s="8"/>
      <c r="F4549" s="8"/>
      <c r="G4549" s="8"/>
      <c r="H4549" s="8"/>
      <c r="I4549" s="8"/>
      <c r="J4549" s="8"/>
    </row>
    <row r="4550" spans="1:10" x14ac:dyDescent="0.35">
      <c r="A4550" s="3">
        <v>40057</v>
      </c>
      <c r="B4550" s="1">
        <v>-2.2372209085162031E-2</v>
      </c>
      <c r="C4550" s="1">
        <v>2.8929295311485416E-3</v>
      </c>
      <c r="D4550" s="1">
        <v>-1.7924423156043711E-2</v>
      </c>
      <c r="E4550" s="8"/>
      <c r="F4550" s="8"/>
      <c r="G4550" s="8"/>
      <c r="H4550" s="8"/>
      <c r="I4550" s="8"/>
      <c r="J4550" s="8"/>
    </row>
    <row r="4551" spans="1:10" x14ac:dyDescent="0.35">
      <c r="A4551" s="3">
        <v>40058</v>
      </c>
      <c r="B4551" s="1">
        <v>-3.3019063615583625E-3</v>
      </c>
      <c r="C4551" s="1">
        <v>4.878482751214371E-3</v>
      </c>
      <c r="D4551" s="1">
        <v>8.595243284245217E-4</v>
      </c>
      <c r="E4551" s="8"/>
      <c r="F4551" s="8"/>
      <c r="G4551" s="8"/>
      <c r="H4551" s="8"/>
      <c r="I4551" s="8"/>
      <c r="J4551" s="8"/>
    </row>
    <row r="4552" spans="1:10" x14ac:dyDescent="0.35">
      <c r="A4552" s="3">
        <v>40059</v>
      </c>
      <c r="B4552" s="1">
        <v>8.4985921850284137E-3</v>
      </c>
      <c r="C4552" s="1">
        <v>-3.1209997411030129E-3</v>
      </c>
      <c r="D4552" s="1">
        <v>8.0668581244630667E-5</v>
      </c>
      <c r="E4552" s="8"/>
      <c r="F4552" s="8"/>
      <c r="G4552" s="8"/>
      <c r="H4552" s="8"/>
      <c r="I4552" s="8"/>
      <c r="J4552" s="8"/>
    </row>
    <row r="4553" spans="1:10" x14ac:dyDescent="0.35">
      <c r="A4553" s="3">
        <v>40060</v>
      </c>
      <c r="B4553" s="1">
        <v>1.3032209953942669E-2</v>
      </c>
      <c r="C4553" s="1">
        <v>-7.6432525260648363E-3</v>
      </c>
      <c r="D4553" s="1">
        <v>-5.4273449112464921E-3</v>
      </c>
      <c r="E4553" s="8"/>
      <c r="F4553" s="8"/>
      <c r="G4553" s="8"/>
      <c r="H4553" s="8"/>
      <c r="I4553" s="8"/>
      <c r="J4553" s="8"/>
    </row>
    <row r="4554" spans="1:10" x14ac:dyDescent="0.35">
      <c r="A4554" s="3">
        <v>40064</v>
      </c>
      <c r="B4554" s="1">
        <v>8.8060555642488231E-3</v>
      </c>
      <c r="C4554" s="1">
        <v>-4.0963304993010532E-3</v>
      </c>
      <c r="D4554" s="1">
        <v>2.0311705578196868E-2</v>
      </c>
      <c r="E4554" s="8"/>
      <c r="F4554" s="8"/>
      <c r="G4554" s="8"/>
      <c r="H4554" s="8"/>
      <c r="I4554" s="8"/>
      <c r="J4554" s="8"/>
    </row>
    <row r="4555" spans="1:10" x14ac:dyDescent="0.35">
      <c r="A4555" s="3">
        <v>40065</v>
      </c>
      <c r="B4555" s="1">
        <v>7.752278036300137E-3</v>
      </c>
      <c r="C4555" s="1">
        <v>6.8898996800262574E-4</v>
      </c>
      <c r="D4555" s="1">
        <v>-7.1154151110022009E-4</v>
      </c>
      <c r="E4555" s="8"/>
      <c r="F4555" s="8"/>
      <c r="G4555" s="8"/>
      <c r="H4555" s="8"/>
      <c r="I4555" s="8"/>
      <c r="J4555" s="8"/>
    </row>
    <row r="4556" spans="1:10" x14ac:dyDescent="0.35">
      <c r="A4556" s="3">
        <v>40066</v>
      </c>
      <c r="B4556" s="1">
        <v>1.0368274022334541E-2</v>
      </c>
      <c r="C4556" s="1">
        <v>1.0369177503808152E-2</v>
      </c>
      <c r="D4556" s="1">
        <v>4.0042675680760581E-3</v>
      </c>
      <c r="E4556" s="8"/>
      <c r="F4556" s="8"/>
      <c r="G4556" s="8"/>
      <c r="H4556" s="8"/>
      <c r="I4556" s="8"/>
      <c r="J4556" s="8"/>
    </row>
    <row r="4557" spans="1:10" x14ac:dyDescent="0.35">
      <c r="A4557" s="3">
        <v>40067</v>
      </c>
      <c r="B4557" s="1">
        <v>-1.3513062285225982E-3</v>
      </c>
      <c r="C4557" s="1">
        <v>4.8460986069383559E-4</v>
      </c>
      <c r="D4557" s="1">
        <v>-1.6601321738925878E-2</v>
      </c>
      <c r="E4557" s="8"/>
      <c r="F4557" s="8"/>
      <c r="G4557" s="8"/>
      <c r="H4557" s="8"/>
      <c r="I4557" s="8"/>
      <c r="J4557" s="8"/>
    </row>
    <row r="4558" spans="1:10" x14ac:dyDescent="0.35">
      <c r="A4558" s="3">
        <v>40070</v>
      </c>
      <c r="B4558" s="1">
        <v>6.3191212487849454E-3</v>
      </c>
      <c r="C4558" s="1">
        <v>-6.5164127665627309E-3</v>
      </c>
      <c r="D4558" s="1">
        <v>2.5337443776750871E-3</v>
      </c>
      <c r="E4558" s="8"/>
      <c r="F4558" s="8"/>
      <c r="G4558" s="8"/>
      <c r="H4558" s="8"/>
      <c r="I4558" s="8"/>
      <c r="J4558" s="8"/>
    </row>
    <row r="4559" spans="1:10" x14ac:dyDescent="0.35">
      <c r="A4559" s="3">
        <v>40071</v>
      </c>
      <c r="B4559" s="1">
        <v>3.1303992794079125E-3</v>
      </c>
      <c r="C4559" s="1">
        <v>-2.8079832268862277E-3</v>
      </c>
      <c r="D4559" s="1">
        <v>1.9770414212852732E-2</v>
      </c>
      <c r="E4559" s="8"/>
      <c r="F4559" s="8"/>
      <c r="G4559" s="8"/>
      <c r="H4559" s="8"/>
      <c r="I4559" s="8"/>
      <c r="J4559" s="8"/>
    </row>
    <row r="4560" spans="1:10" x14ac:dyDescent="0.35">
      <c r="A4560" s="3">
        <v>40072</v>
      </c>
      <c r="B4560" s="1">
        <v>1.5207303563779619E-2</v>
      </c>
      <c r="C4560" s="1">
        <v>-1.5753092698581246E-3</v>
      </c>
      <c r="D4560" s="1">
        <v>2.3095160943948988E-2</v>
      </c>
      <c r="E4560" s="8"/>
      <c r="F4560" s="8"/>
      <c r="G4560" s="8"/>
      <c r="H4560" s="8"/>
      <c r="I4560" s="8"/>
      <c r="J4560" s="8"/>
    </row>
    <row r="4561" spans="1:10" x14ac:dyDescent="0.35">
      <c r="A4561" s="3">
        <v>40073</v>
      </c>
      <c r="B4561" s="1">
        <v>-3.0643107028460082E-3</v>
      </c>
      <c r="C4561" s="1">
        <v>7.2290022679434313E-3</v>
      </c>
      <c r="D4561" s="1">
        <v>-4.585990974800707E-3</v>
      </c>
      <c r="E4561" s="8"/>
      <c r="F4561" s="8"/>
      <c r="G4561" s="8"/>
      <c r="H4561" s="8"/>
      <c r="I4561" s="8"/>
      <c r="J4561" s="8"/>
    </row>
    <row r="4562" spans="1:10" x14ac:dyDescent="0.35">
      <c r="A4562" s="3">
        <v>40074</v>
      </c>
      <c r="B4562" s="1">
        <v>2.6338127223454674E-3</v>
      </c>
      <c r="C4562" s="1">
        <v>-6.5863434746800979E-3</v>
      </c>
      <c r="D4562" s="1">
        <v>-1.1191466021462006E-2</v>
      </c>
      <c r="E4562" s="8"/>
      <c r="F4562" s="8"/>
      <c r="G4562" s="8"/>
      <c r="H4562" s="8"/>
      <c r="I4562" s="8"/>
      <c r="J4562" s="8"/>
    </row>
    <row r="4563" spans="1:10" x14ac:dyDescent="0.35">
      <c r="A4563" s="3">
        <v>40077</v>
      </c>
      <c r="B4563" s="1">
        <v>-3.413100605362237E-3</v>
      </c>
      <c r="C4563" s="1">
        <v>-1.6304039434590478E-3</v>
      </c>
      <c r="D4563" s="1">
        <v>-1.8258285895414197E-2</v>
      </c>
      <c r="E4563" s="8"/>
      <c r="F4563" s="8"/>
      <c r="G4563" s="8"/>
      <c r="H4563" s="8"/>
      <c r="I4563" s="8"/>
      <c r="J4563" s="8"/>
    </row>
    <row r="4564" spans="1:10" x14ac:dyDescent="0.35">
      <c r="A4564" s="3">
        <v>40078</v>
      </c>
      <c r="B4564" s="1">
        <v>6.5533487979678113E-3</v>
      </c>
      <c r="C4564" s="1">
        <v>3.2047019484274437E-3</v>
      </c>
      <c r="D4564" s="1">
        <v>1.7061299341812677E-2</v>
      </c>
      <c r="E4564" s="8"/>
      <c r="F4564" s="8"/>
      <c r="G4564" s="8"/>
      <c r="H4564" s="8"/>
      <c r="I4564" s="8"/>
      <c r="J4564" s="8"/>
    </row>
    <row r="4565" spans="1:10" x14ac:dyDescent="0.35">
      <c r="A4565" s="3">
        <v>40079</v>
      </c>
      <c r="B4565" s="1">
        <v>-1.0119521956322259E-2</v>
      </c>
      <c r="C4565" s="1">
        <v>2.6081798718341717E-3</v>
      </c>
      <c r="D4565" s="1">
        <v>-9.6515367990013534E-3</v>
      </c>
      <c r="E4565" s="8"/>
      <c r="F4565" s="8"/>
      <c r="G4565" s="8"/>
      <c r="H4565" s="8"/>
      <c r="I4565" s="8"/>
      <c r="J4565" s="8"/>
    </row>
    <row r="4566" spans="1:10" x14ac:dyDescent="0.35">
      <c r="A4566" s="3">
        <v>40080</v>
      </c>
      <c r="B4566" s="1">
        <v>-9.556580675496985E-3</v>
      </c>
      <c r="C4566" s="1">
        <v>2.9887431130978539E-3</v>
      </c>
      <c r="D4566" s="1">
        <v>-1.9659653345291989E-2</v>
      </c>
      <c r="E4566" s="8"/>
      <c r="F4566" s="8"/>
      <c r="G4566" s="8"/>
      <c r="H4566" s="8"/>
      <c r="I4566" s="8"/>
      <c r="J4566" s="8"/>
    </row>
    <row r="4567" spans="1:10" x14ac:dyDescent="0.35">
      <c r="A4567" s="3">
        <v>40081</v>
      </c>
      <c r="B4567" s="1">
        <v>-6.1093376220662104E-3</v>
      </c>
      <c r="C4567" s="1">
        <v>4.840570168863946E-3</v>
      </c>
      <c r="D4567" s="1">
        <v>-2.4979885830166779E-3</v>
      </c>
      <c r="E4567" s="8"/>
      <c r="F4567" s="8"/>
      <c r="G4567" s="8"/>
      <c r="H4567" s="8"/>
      <c r="I4567" s="8"/>
      <c r="J4567" s="8"/>
    </row>
    <row r="4568" spans="1:10" x14ac:dyDescent="0.35">
      <c r="A4568" s="3">
        <v>40084</v>
      </c>
      <c r="B4568" s="1">
        <v>1.7652876598941023E-2</v>
      </c>
      <c r="C4568" s="1">
        <v>3.3119982594648251E-3</v>
      </c>
      <c r="D4568" s="1">
        <v>3.4849705731692651E-3</v>
      </c>
      <c r="E4568" s="8"/>
      <c r="F4568" s="8"/>
      <c r="G4568" s="8"/>
      <c r="H4568" s="8"/>
      <c r="I4568" s="8"/>
      <c r="J4568" s="8"/>
    </row>
    <row r="4569" spans="1:10" x14ac:dyDescent="0.35">
      <c r="A4569" s="3">
        <v>40085</v>
      </c>
      <c r="B4569" s="1">
        <v>-2.2320702056161431E-3</v>
      </c>
      <c r="C4569" s="1">
        <v>-1.2661663986952777E-3</v>
      </c>
      <c r="D4569" s="1">
        <v>2.5937326671411423E-3</v>
      </c>
      <c r="E4569" s="8"/>
      <c r="F4569" s="8"/>
      <c r="G4569" s="8"/>
      <c r="H4569" s="8"/>
      <c r="I4569" s="8"/>
      <c r="J4569" s="8"/>
    </row>
    <row r="4570" spans="1:10" x14ac:dyDescent="0.35">
      <c r="A4570" s="3">
        <v>40086</v>
      </c>
      <c r="B4570" s="1">
        <v>-3.333824374182154E-3</v>
      </c>
      <c r="C4570" s="1">
        <v>-8.2990687173023839E-4</v>
      </c>
      <c r="D4570" s="1">
        <v>2.8325261028142385E-2</v>
      </c>
      <c r="E4570" s="8"/>
      <c r="F4570" s="8"/>
      <c r="G4570" s="8"/>
      <c r="H4570" s="8"/>
      <c r="I4570" s="8"/>
      <c r="J4570" s="8"/>
    </row>
    <row r="4571" spans="1:10" x14ac:dyDescent="0.35">
      <c r="A4571" s="3">
        <v>40087</v>
      </c>
      <c r="B4571" s="1">
        <v>-2.6097229359217995E-2</v>
      </c>
      <c r="C4571" s="1">
        <v>1.0272365697730042E-2</v>
      </c>
      <c r="D4571" s="1">
        <v>-1.7667356337179519E-2</v>
      </c>
      <c r="E4571" s="8"/>
      <c r="F4571" s="8"/>
      <c r="G4571" s="8"/>
      <c r="H4571" s="8"/>
      <c r="I4571" s="8"/>
      <c r="J4571" s="8"/>
    </row>
    <row r="4572" spans="1:10" x14ac:dyDescent="0.35">
      <c r="A4572" s="3">
        <v>40088</v>
      </c>
      <c r="B4572" s="1">
        <v>-4.5156909138387878E-3</v>
      </c>
      <c r="C4572" s="1">
        <v>-3.1875518028899111E-3</v>
      </c>
      <c r="D4572" s="1">
        <v>-1.0200176300599407E-2</v>
      </c>
      <c r="E4572" s="8"/>
      <c r="F4572" s="8"/>
      <c r="G4572" s="8"/>
      <c r="H4572" s="8"/>
      <c r="I4572" s="8"/>
      <c r="J4572" s="8"/>
    </row>
    <row r="4573" spans="1:10" x14ac:dyDescent="0.35">
      <c r="A4573" s="3">
        <v>40091</v>
      </c>
      <c r="B4573" s="1">
        <v>1.4765453401865216E-2</v>
      </c>
      <c r="C4573" s="1">
        <v>-2.8482981611150228E-4</v>
      </c>
      <c r="D4573" s="1">
        <v>1.099456162718089E-2</v>
      </c>
      <c r="E4573" s="8"/>
      <c r="F4573" s="8"/>
      <c r="G4573" s="8"/>
      <c r="H4573" s="8"/>
      <c r="I4573" s="8"/>
      <c r="J4573" s="8"/>
    </row>
    <row r="4574" spans="1:10" x14ac:dyDescent="0.35">
      <c r="A4574" s="3">
        <v>40092</v>
      </c>
      <c r="B4574" s="1">
        <v>1.361240580248467E-2</v>
      </c>
      <c r="C4574" s="1">
        <v>-2.5220315711497626E-3</v>
      </c>
      <c r="D4574" s="1">
        <v>1.5482990753607633E-2</v>
      </c>
      <c r="E4574" s="8"/>
      <c r="F4574" s="8"/>
      <c r="G4574" s="8"/>
      <c r="H4574" s="8"/>
      <c r="I4574" s="8"/>
      <c r="J4574" s="8"/>
    </row>
    <row r="4575" spans="1:10" x14ac:dyDescent="0.35">
      <c r="A4575" s="3">
        <v>40093</v>
      </c>
      <c r="B4575" s="1">
        <v>2.7079503363128705E-3</v>
      </c>
      <c r="C4575" s="1">
        <v>5.9944131901513648E-3</v>
      </c>
      <c r="D4575" s="1">
        <v>-2.6775769065267518E-3</v>
      </c>
      <c r="E4575" s="8"/>
      <c r="F4575" s="8"/>
      <c r="G4575" s="8"/>
      <c r="H4575" s="8"/>
      <c r="I4575" s="8"/>
      <c r="J4575" s="8"/>
    </row>
    <row r="4576" spans="1:10" x14ac:dyDescent="0.35">
      <c r="A4576" s="3">
        <v>40094</v>
      </c>
      <c r="B4576" s="1">
        <v>7.442122654925316E-3</v>
      </c>
      <c r="C4576" s="1">
        <v>-6.0921197174009017E-3</v>
      </c>
      <c r="D4576" s="1">
        <v>2.5683265493634637E-2</v>
      </c>
      <c r="E4576" s="8"/>
      <c r="F4576" s="8"/>
      <c r="G4576" s="8"/>
      <c r="H4576" s="8"/>
      <c r="I4576" s="8"/>
      <c r="J4576" s="8"/>
    </row>
    <row r="4577" spans="1:10" x14ac:dyDescent="0.35">
      <c r="A4577" s="3">
        <v>40095</v>
      </c>
      <c r="B4577" s="1">
        <v>5.62480132669331E-3</v>
      </c>
      <c r="C4577" s="1">
        <v>-1.0578511130356469E-2</v>
      </c>
      <c r="D4577" s="1">
        <v>-9.9642831950097471E-3</v>
      </c>
      <c r="E4577" s="8"/>
      <c r="F4577" s="8"/>
      <c r="G4577" s="8"/>
      <c r="H4577" s="8"/>
      <c r="I4577" s="8"/>
      <c r="J4577" s="8"/>
    </row>
    <row r="4578" spans="1:10" x14ac:dyDescent="0.35">
      <c r="A4578" s="3">
        <v>40098</v>
      </c>
      <c r="B4578" s="1">
        <v>4.3768229000511402E-3</v>
      </c>
      <c r="C4578" s="1">
        <v>4.557608168024453E-5</v>
      </c>
      <c r="D4578" s="1">
        <v>2.0286375815570818E-2</v>
      </c>
      <c r="E4578" s="8"/>
      <c r="F4578" s="8"/>
      <c r="G4578" s="8"/>
      <c r="H4578" s="8"/>
      <c r="I4578" s="8"/>
      <c r="J4578" s="8"/>
    </row>
    <row r="4579" spans="1:10" x14ac:dyDescent="0.35">
      <c r="A4579" s="3">
        <v>40099</v>
      </c>
      <c r="B4579" s="1">
        <v>-2.7915044786162592E-3</v>
      </c>
      <c r="C4579" s="1">
        <v>3.5712563498868852E-3</v>
      </c>
      <c r="D4579" s="1">
        <v>-3.2036494208491687E-3</v>
      </c>
      <c r="E4579" s="8"/>
      <c r="F4579" s="8"/>
      <c r="G4579" s="8"/>
      <c r="H4579" s="8"/>
      <c r="I4579" s="8"/>
      <c r="J4579" s="8"/>
    </row>
    <row r="4580" spans="1:10" x14ac:dyDescent="0.35">
      <c r="A4580" s="3">
        <v>40100</v>
      </c>
      <c r="B4580" s="1">
        <v>1.7393670575083283E-2</v>
      </c>
      <c r="C4580" s="1">
        <v>-6.3704397212762673E-3</v>
      </c>
      <c r="D4580" s="1">
        <v>5.1302081111529781E-3</v>
      </c>
      <c r="E4580" s="8"/>
      <c r="F4580" s="8"/>
      <c r="G4580" s="8"/>
      <c r="H4580" s="8"/>
      <c r="I4580" s="8"/>
      <c r="J4580" s="8"/>
    </row>
    <row r="4581" spans="1:10" x14ac:dyDescent="0.35">
      <c r="A4581" s="3">
        <v>40101</v>
      </c>
      <c r="B4581" s="1">
        <v>4.1488147676781743E-3</v>
      </c>
      <c r="C4581" s="1">
        <v>-4.0834919793666319E-3</v>
      </c>
      <c r="D4581" s="1">
        <v>9.3461028965099602E-3</v>
      </c>
      <c r="E4581" s="8"/>
      <c r="F4581" s="8"/>
      <c r="G4581" s="8"/>
      <c r="H4581" s="8"/>
      <c r="I4581" s="8"/>
      <c r="J4581" s="8"/>
    </row>
    <row r="4582" spans="1:10" x14ac:dyDescent="0.35">
      <c r="A4582" s="3">
        <v>40102</v>
      </c>
      <c r="B4582" s="1">
        <v>-8.1310194153744429E-3</v>
      </c>
      <c r="C4582" s="1">
        <v>4.3805160290743056E-3</v>
      </c>
      <c r="D4582" s="1">
        <v>7.5051191038907217E-3</v>
      </c>
      <c r="E4582" s="8"/>
      <c r="F4582" s="8"/>
      <c r="G4582" s="8"/>
      <c r="H4582" s="8"/>
      <c r="I4582" s="8"/>
      <c r="J4582" s="8"/>
    </row>
    <row r="4583" spans="1:10" x14ac:dyDescent="0.35">
      <c r="A4583" s="3">
        <v>40105</v>
      </c>
      <c r="B4583" s="1">
        <v>9.3613849891145285E-3</v>
      </c>
      <c r="C4583" s="1">
        <v>1.6662676045710242E-3</v>
      </c>
      <c r="D4583" s="1">
        <v>1.6605536071364498E-2</v>
      </c>
      <c r="E4583" s="8"/>
      <c r="F4583" s="8"/>
      <c r="G4583" s="8"/>
      <c r="H4583" s="8"/>
      <c r="I4583" s="8"/>
      <c r="J4583" s="8"/>
    </row>
    <row r="4584" spans="1:10" x14ac:dyDescent="0.35">
      <c r="A4584" s="3">
        <v>40106</v>
      </c>
      <c r="B4584" s="1">
        <v>-6.2586717589388826E-3</v>
      </c>
      <c r="C4584" s="1">
        <v>4.1649183411981115E-3</v>
      </c>
      <c r="D4584" s="1">
        <v>-5.3285798361793557E-3</v>
      </c>
      <c r="E4584" s="8"/>
      <c r="F4584" s="8"/>
      <c r="G4584" s="8"/>
      <c r="H4584" s="8"/>
      <c r="I4584" s="8"/>
      <c r="J4584" s="8"/>
    </row>
    <row r="4585" spans="1:10" x14ac:dyDescent="0.35">
      <c r="A4585" s="3">
        <v>40107</v>
      </c>
      <c r="B4585" s="1">
        <v>-8.8932027900222397E-3</v>
      </c>
      <c r="C4585" s="1">
        <v>-4.1649183411981185E-3</v>
      </c>
      <c r="D4585" s="1">
        <v>2.229713203025099E-2</v>
      </c>
      <c r="E4585" s="8"/>
      <c r="F4585" s="8"/>
      <c r="G4585" s="8"/>
      <c r="H4585" s="8"/>
      <c r="I4585" s="8"/>
      <c r="J4585" s="8"/>
    </row>
    <row r="4586" spans="1:10" x14ac:dyDescent="0.35">
      <c r="A4586" s="3">
        <v>40108</v>
      </c>
      <c r="B4586" s="1">
        <v>1.0587365660837816E-2</v>
      </c>
      <c r="C4586" s="1">
        <v>-2.5042543524744338E-3</v>
      </c>
      <c r="D4586" s="1">
        <v>-6.9933238177883814E-3</v>
      </c>
      <c r="E4586" s="8"/>
      <c r="F4586" s="8"/>
      <c r="G4586" s="8"/>
      <c r="H4586" s="8"/>
      <c r="I4586" s="8"/>
      <c r="J4586" s="8"/>
    </row>
    <row r="4587" spans="1:10" x14ac:dyDescent="0.35">
      <c r="A4587" s="3">
        <v>40109</v>
      </c>
      <c r="B4587" s="1">
        <v>-1.2253261464892761E-2</v>
      </c>
      <c r="C4587" s="1">
        <v>-5.1729457046202987E-3</v>
      </c>
      <c r="D4587" s="1">
        <v>-4.4981040418711473E-3</v>
      </c>
      <c r="E4587" s="8"/>
      <c r="F4587" s="8"/>
      <c r="G4587" s="8"/>
      <c r="H4587" s="8"/>
      <c r="I4587" s="8"/>
      <c r="J4587" s="8"/>
    </row>
    <row r="4588" spans="1:10" x14ac:dyDescent="0.35">
      <c r="A4588" s="3">
        <v>40112</v>
      </c>
      <c r="B4588" s="1">
        <v>-1.178649129621555E-2</v>
      </c>
      <c r="C4588" s="1">
        <v>-5.6542899574133845E-3</v>
      </c>
      <c r="D4588" s="1">
        <v>-1.5983562354296477E-2</v>
      </c>
      <c r="E4588" s="8"/>
      <c r="F4588" s="8"/>
      <c r="G4588" s="8"/>
      <c r="H4588" s="8"/>
      <c r="I4588" s="8"/>
      <c r="J4588" s="8"/>
    </row>
    <row r="4589" spans="1:10" x14ac:dyDescent="0.35">
      <c r="A4589" s="3">
        <v>40113</v>
      </c>
      <c r="B4589" s="1">
        <v>-3.3233850224763683E-3</v>
      </c>
      <c r="C4589" s="1">
        <v>8.6604537049599032E-3</v>
      </c>
      <c r="D4589" s="1">
        <v>-1.9855392268791736E-3</v>
      </c>
      <c r="E4589" s="8"/>
      <c r="F4589" s="8"/>
      <c r="G4589" s="8"/>
      <c r="H4589" s="8"/>
      <c r="I4589" s="8"/>
      <c r="J4589" s="8"/>
    </row>
    <row r="4590" spans="1:10" x14ac:dyDescent="0.35">
      <c r="A4590" s="3">
        <v>40114</v>
      </c>
      <c r="B4590" s="1">
        <v>-1.9734358686821434E-2</v>
      </c>
      <c r="C4590" s="1">
        <v>3.0047687049773518E-3</v>
      </c>
      <c r="D4590" s="1">
        <v>-2.3919221614635926E-2</v>
      </c>
      <c r="E4590" s="8"/>
      <c r="F4590" s="8"/>
      <c r="G4590" s="8"/>
      <c r="H4590" s="8"/>
      <c r="I4590" s="8"/>
      <c r="J4590" s="8"/>
    </row>
    <row r="4591" spans="1:10" x14ac:dyDescent="0.35">
      <c r="A4591" s="3">
        <v>40115</v>
      </c>
      <c r="B4591" s="1">
        <v>2.2270142757217441E-2</v>
      </c>
      <c r="C4591" s="1">
        <v>-6.9996617860438332E-3</v>
      </c>
      <c r="D4591" s="1">
        <v>2.3179821618806568E-2</v>
      </c>
      <c r="E4591" s="8"/>
      <c r="F4591" s="8"/>
      <c r="G4591" s="8"/>
      <c r="H4591" s="8"/>
      <c r="I4591" s="8"/>
      <c r="J4591" s="8"/>
    </row>
    <row r="4592" spans="1:10" x14ac:dyDescent="0.35">
      <c r="A4592" s="3">
        <v>40116</v>
      </c>
      <c r="B4592" s="1">
        <v>-2.8465985208026727E-2</v>
      </c>
      <c r="C4592" s="1">
        <v>9.3043097501802289E-3</v>
      </c>
      <c r="D4592" s="1">
        <v>-2.1819626624360329E-2</v>
      </c>
      <c r="E4592" s="8"/>
      <c r="F4592" s="8"/>
      <c r="G4592" s="8"/>
      <c r="H4592" s="8"/>
      <c r="I4592" s="8"/>
      <c r="J4592" s="8"/>
    </row>
    <row r="4593" spans="1:10" x14ac:dyDescent="0.35">
      <c r="A4593" s="3">
        <v>40119</v>
      </c>
      <c r="B4593" s="1">
        <v>6.4355919616700136E-3</v>
      </c>
      <c r="C4593" s="1">
        <v>-2.5026541943640561E-3</v>
      </c>
      <c r="D4593" s="1">
        <v>9.7701606659442771E-3</v>
      </c>
      <c r="E4593" s="8"/>
      <c r="F4593" s="8"/>
      <c r="G4593" s="8"/>
      <c r="H4593" s="8"/>
      <c r="I4593" s="8"/>
      <c r="J4593" s="8"/>
    </row>
    <row r="4594" spans="1:10" x14ac:dyDescent="0.35">
      <c r="A4594" s="3">
        <v>40120</v>
      </c>
      <c r="B4594" s="1">
        <v>2.4230363003456684E-3</v>
      </c>
      <c r="C4594" s="1">
        <v>-4.1901581286426029E-3</v>
      </c>
      <c r="D4594" s="1">
        <v>1.0799376516746206E-2</v>
      </c>
      <c r="E4594" s="8"/>
      <c r="F4594" s="8"/>
      <c r="G4594" s="8"/>
      <c r="H4594" s="8"/>
      <c r="I4594" s="8"/>
      <c r="J4594" s="8"/>
    </row>
    <row r="4595" spans="1:10" x14ac:dyDescent="0.35">
      <c r="A4595" s="3">
        <v>40121</v>
      </c>
      <c r="B4595" s="1">
        <v>1.0421099365118228E-3</v>
      </c>
      <c r="C4595" s="1">
        <v>-5.0453265331431574E-3</v>
      </c>
      <c r="D4595" s="1">
        <v>2.0500959908601314E-3</v>
      </c>
      <c r="E4595" s="8"/>
      <c r="F4595" s="8"/>
      <c r="G4595" s="8"/>
      <c r="H4595" s="8"/>
      <c r="I4595" s="8"/>
      <c r="J4595" s="8"/>
    </row>
    <row r="4596" spans="1:10" x14ac:dyDescent="0.35">
      <c r="A4596" s="3">
        <v>40122</v>
      </c>
      <c r="B4596" s="1">
        <v>1.9052882642820033E-2</v>
      </c>
      <c r="C4596" s="1">
        <v>2.4595519127882862E-4</v>
      </c>
      <c r="D4596" s="1">
        <v>-8.6535511402262635E-3</v>
      </c>
      <c r="E4596" s="8"/>
      <c r="F4596" s="8"/>
      <c r="G4596" s="8"/>
      <c r="H4596" s="8"/>
      <c r="I4596" s="8"/>
      <c r="J4596" s="8"/>
    </row>
    <row r="4597" spans="1:10" x14ac:dyDescent="0.35">
      <c r="A4597" s="3">
        <v>40123</v>
      </c>
      <c r="B4597" s="1">
        <v>2.5000832337363182E-3</v>
      </c>
      <c r="C4597" s="1">
        <v>1.9808067896912047E-3</v>
      </c>
      <c r="D4597" s="1">
        <v>-1.7317705000509363E-2</v>
      </c>
      <c r="E4597" s="8"/>
      <c r="F4597" s="8"/>
      <c r="G4597" s="8"/>
      <c r="H4597" s="8"/>
      <c r="I4597" s="8"/>
      <c r="J4597" s="8"/>
    </row>
    <row r="4598" spans="1:10" x14ac:dyDescent="0.35">
      <c r="A4598" s="3">
        <v>40126</v>
      </c>
      <c r="B4598" s="1">
        <v>2.1995170782107921E-2</v>
      </c>
      <c r="C4598" s="1">
        <v>1.1421695561880363E-3</v>
      </c>
      <c r="D4598" s="1">
        <v>1.5994676448949391E-2</v>
      </c>
      <c r="E4598" s="8"/>
      <c r="F4598" s="8"/>
      <c r="G4598" s="8"/>
      <c r="H4598" s="8"/>
      <c r="I4598" s="8"/>
      <c r="J4598" s="8"/>
    </row>
    <row r="4599" spans="1:10" x14ac:dyDescent="0.35">
      <c r="A4599" s="3">
        <v>40127</v>
      </c>
      <c r="B4599" s="1">
        <v>-6.4041279200599603E-5</v>
      </c>
      <c r="C4599" s="1">
        <v>1.0872978659068569E-3</v>
      </c>
      <c r="D4599" s="1">
        <v>-6.5385812588173E-3</v>
      </c>
      <c r="E4599" s="8"/>
      <c r="F4599" s="8"/>
      <c r="G4599" s="8"/>
      <c r="H4599" s="8"/>
      <c r="I4599" s="8"/>
      <c r="J4599" s="8"/>
    </row>
    <row r="4600" spans="1:10" x14ac:dyDescent="0.35">
      <c r="A4600" s="3">
        <v>40128</v>
      </c>
      <c r="B4600" s="1">
        <v>5.0193578404245896E-3</v>
      </c>
      <c r="C4600" s="1">
        <v>1.8731966407809441E-3</v>
      </c>
      <c r="D4600" s="1">
        <v>5.5721533480865247E-3</v>
      </c>
      <c r="E4600" s="8"/>
      <c r="F4600" s="8"/>
      <c r="G4600" s="8"/>
      <c r="H4600" s="8"/>
      <c r="I4600" s="8"/>
      <c r="J4600" s="8"/>
    </row>
    <row r="4601" spans="1:10" x14ac:dyDescent="0.35">
      <c r="A4601" s="3">
        <v>40129</v>
      </c>
      <c r="B4601" s="1">
        <v>-1.0312341187162764E-2</v>
      </c>
      <c r="C4601" s="1">
        <v>4.4293744614719288E-4</v>
      </c>
      <c r="D4601" s="1">
        <v>-1.4629342264147097E-2</v>
      </c>
      <c r="E4601" s="8"/>
      <c r="F4601" s="8"/>
      <c r="G4601" s="8"/>
      <c r="H4601" s="8"/>
      <c r="I4601" s="8"/>
      <c r="J4601" s="8"/>
    </row>
    <row r="4602" spans="1:10" x14ac:dyDescent="0.35">
      <c r="A4602" s="3">
        <v>40130</v>
      </c>
      <c r="B4602" s="1">
        <v>5.7228961359474242E-3</v>
      </c>
      <c r="C4602" s="1">
        <v>1.6707039531619003E-3</v>
      </c>
      <c r="D4602" s="1">
        <v>1.5599693442588432E-3</v>
      </c>
      <c r="E4602" s="8"/>
      <c r="F4602" s="8"/>
      <c r="G4602" s="8"/>
      <c r="H4602" s="8"/>
      <c r="I4602" s="8"/>
      <c r="J4602" s="8"/>
    </row>
    <row r="4603" spans="1:10" x14ac:dyDescent="0.35">
      <c r="A4603" s="3">
        <v>40133</v>
      </c>
      <c r="B4603" s="1">
        <v>1.4363914689886566E-2</v>
      </c>
      <c r="C4603" s="1">
        <v>7.5481226173385423E-3</v>
      </c>
      <c r="D4603" s="1">
        <v>3.2933833934377675E-2</v>
      </c>
      <c r="E4603" s="8"/>
      <c r="F4603" s="8"/>
      <c r="G4603" s="8"/>
      <c r="H4603" s="8"/>
      <c r="I4603" s="8"/>
      <c r="J4603" s="8"/>
    </row>
    <row r="4604" spans="1:10" x14ac:dyDescent="0.35">
      <c r="A4604" s="3">
        <v>40134</v>
      </c>
      <c r="B4604" s="1">
        <v>9.1907630297044355E-4</v>
      </c>
      <c r="C4604" s="1">
        <v>4.0086981722407431E-4</v>
      </c>
      <c r="D4604" s="1">
        <v>2.4461781035763617E-3</v>
      </c>
      <c r="E4604" s="8"/>
      <c r="F4604" s="8"/>
      <c r="G4604" s="8"/>
      <c r="H4604" s="8"/>
      <c r="I4604" s="8"/>
      <c r="J4604" s="8"/>
    </row>
    <row r="4605" spans="1:10" x14ac:dyDescent="0.35">
      <c r="A4605" s="3">
        <v>40135</v>
      </c>
      <c r="B4605" s="1">
        <v>-4.6844315578344748E-4</v>
      </c>
      <c r="C4605" s="1">
        <v>-3.2418131023177112E-3</v>
      </c>
      <c r="D4605" s="1">
        <v>-2.2161940403118098E-3</v>
      </c>
      <c r="E4605" s="8"/>
      <c r="F4605" s="8"/>
      <c r="G4605" s="8"/>
      <c r="H4605" s="8"/>
      <c r="I4605" s="8"/>
      <c r="J4605" s="8"/>
    </row>
    <row r="4606" spans="1:10" x14ac:dyDescent="0.35">
      <c r="A4606" s="3">
        <v>40136</v>
      </c>
      <c r="B4606" s="1">
        <v>-1.3516784012421476E-2</v>
      </c>
      <c r="C4606" s="1">
        <v>0</v>
      </c>
      <c r="D4606" s="1">
        <v>-1.0331338476045232E-2</v>
      </c>
      <c r="E4606" s="8"/>
      <c r="F4606" s="8"/>
      <c r="G4606" s="8"/>
      <c r="H4606" s="8"/>
      <c r="I4606" s="8"/>
      <c r="J4606" s="8"/>
    </row>
    <row r="4607" spans="1:10" x14ac:dyDescent="0.35">
      <c r="A4607" s="3">
        <v>40137</v>
      </c>
      <c r="B4607" s="1">
        <v>-3.2200843821982767E-3</v>
      </c>
      <c r="C4607" s="1">
        <v>0</v>
      </c>
      <c r="D4607" s="1">
        <v>1.4016009972822752E-3</v>
      </c>
      <c r="E4607" s="8"/>
      <c r="F4607" s="8"/>
      <c r="G4607" s="8"/>
      <c r="H4607" s="8"/>
      <c r="I4607" s="8"/>
      <c r="J4607" s="8"/>
    </row>
    <row r="4608" spans="1:10" x14ac:dyDescent="0.35">
      <c r="A4608" s="3">
        <v>40140</v>
      </c>
      <c r="B4608" s="1">
        <v>1.3523927236078707E-2</v>
      </c>
      <c r="C4608" s="1">
        <v>-1.5933171759167957E-4</v>
      </c>
      <c r="D4608" s="1">
        <v>2.7295294066684507E-3</v>
      </c>
      <c r="E4608" s="8"/>
      <c r="F4608" s="8"/>
      <c r="G4608" s="8"/>
      <c r="H4608" s="8"/>
      <c r="I4608" s="8"/>
      <c r="J4608" s="8"/>
    </row>
    <row r="4609" spans="1:10" x14ac:dyDescent="0.35">
      <c r="A4609" s="3">
        <v>40141</v>
      </c>
      <c r="B4609" s="1">
        <v>-5.3348042985211389E-4</v>
      </c>
      <c r="C4609" s="1">
        <v>4.9879190149045025E-3</v>
      </c>
      <c r="D4609" s="1">
        <v>-9.7237769832879909E-3</v>
      </c>
      <c r="E4609" s="8"/>
      <c r="F4609" s="8"/>
      <c r="G4609" s="8"/>
      <c r="H4609" s="8"/>
      <c r="I4609" s="8"/>
      <c r="J4609" s="8"/>
    </row>
    <row r="4610" spans="1:10" x14ac:dyDescent="0.35">
      <c r="A4610" s="3">
        <v>40142</v>
      </c>
      <c r="B4610" s="1">
        <v>4.4940245649862523E-3</v>
      </c>
      <c r="C4610" s="1">
        <v>2.9251470236622717E-3</v>
      </c>
      <c r="D4610" s="1">
        <v>2.4200702156074495E-2</v>
      </c>
      <c r="E4610" s="8"/>
      <c r="F4610" s="8"/>
      <c r="G4610" s="8"/>
      <c r="H4610" s="8"/>
      <c r="I4610" s="8"/>
      <c r="J4610" s="8"/>
    </row>
    <row r="4611" spans="1:10" x14ac:dyDescent="0.35">
      <c r="A4611" s="3">
        <v>40144</v>
      </c>
      <c r="B4611" s="1">
        <v>-1.7383686624440835E-2</v>
      </c>
      <c r="C4611" s="1">
        <v>6.1240763277538119E-3</v>
      </c>
      <c r="D4611" s="1">
        <v>-1.4089388808774165E-2</v>
      </c>
      <c r="E4611" s="8"/>
      <c r="F4611" s="8"/>
      <c r="G4611" s="8"/>
      <c r="H4611" s="8"/>
      <c r="I4611" s="8"/>
      <c r="J4611" s="8"/>
    </row>
    <row r="4612" spans="1:10" x14ac:dyDescent="0.35">
      <c r="A4612" s="3">
        <v>40147</v>
      </c>
      <c r="B4612" s="1">
        <v>3.7858050263810984E-3</v>
      </c>
      <c r="C4612" s="1">
        <v>0</v>
      </c>
      <c r="D4612" s="1">
        <v>8.6121817941988612E-3</v>
      </c>
      <c r="E4612" s="8"/>
      <c r="F4612" s="8"/>
      <c r="G4612" s="8"/>
      <c r="H4612" s="8"/>
      <c r="I4612" s="8"/>
      <c r="J4612" s="8"/>
    </row>
    <row r="4613" spans="1:10" x14ac:dyDescent="0.35">
      <c r="A4613" s="3">
        <v>40148</v>
      </c>
      <c r="B4613" s="1">
        <v>1.2002920255385911E-2</v>
      </c>
      <c r="C4613" s="1">
        <v>-7.713752059846533E-3</v>
      </c>
      <c r="D4613" s="1">
        <v>7.8929080621995829E-3</v>
      </c>
      <c r="E4613" s="8"/>
      <c r="F4613" s="8"/>
      <c r="G4613" s="8"/>
      <c r="H4613" s="8"/>
      <c r="I4613" s="8"/>
      <c r="J4613" s="8"/>
    </row>
    <row r="4614" spans="1:10" x14ac:dyDescent="0.35">
      <c r="A4614" s="3">
        <v>40149</v>
      </c>
      <c r="B4614" s="1">
        <v>3.4263559236974076E-4</v>
      </c>
      <c r="C4614" s="1">
        <v>-2.1814375184809609E-3</v>
      </c>
      <c r="D4614" s="1">
        <v>-6.8141041889119647E-3</v>
      </c>
      <c r="E4614" s="8"/>
      <c r="F4614" s="8"/>
      <c r="G4614" s="8"/>
      <c r="H4614" s="8"/>
      <c r="I4614" s="8"/>
      <c r="J4614" s="8"/>
    </row>
    <row r="4615" spans="1:10" x14ac:dyDescent="0.35">
      <c r="A4615" s="3">
        <v>40150</v>
      </c>
      <c r="B4615" s="1">
        <v>-8.4376462491112039E-3</v>
      </c>
      <c r="C4615" s="1">
        <v>-5.539088886722476E-3</v>
      </c>
      <c r="D4615" s="1">
        <v>-3.7728612486225203E-3</v>
      </c>
      <c r="E4615" s="8"/>
      <c r="F4615" s="8"/>
      <c r="G4615" s="8"/>
      <c r="H4615" s="8"/>
      <c r="I4615" s="8"/>
      <c r="J4615" s="8"/>
    </row>
    <row r="4616" spans="1:10" x14ac:dyDescent="0.35">
      <c r="A4616" s="3">
        <v>40151</v>
      </c>
      <c r="B4616" s="1">
        <v>5.4943698671588515E-3</v>
      </c>
      <c r="C4616" s="1">
        <v>-8.3397718975122322E-3</v>
      </c>
      <c r="D4616" s="1">
        <v>-9.8634908401640121E-3</v>
      </c>
      <c r="E4616" s="8"/>
      <c r="F4616" s="8"/>
      <c r="G4616" s="8"/>
      <c r="H4616" s="8"/>
      <c r="I4616" s="8"/>
      <c r="J4616" s="8"/>
    </row>
    <row r="4617" spans="1:10" x14ac:dyDescent="0.35">
      <c r="A4617" s="3">
        <v>40154</v>
      </c>
      <c r="B4617" s="1">
        <v>-2.4714505864806445E-3</v>
      </c>
      <c r="C4617" s="1">
        <v>4.0755679427731664E-3</v>
      </c>
      <c r="D4617" s="1">
        <v>-3.176787510543512E-4</v>
      </c>
      <c r="E4617" s="8"/>
      <c r="F4617" s="8"/>
      <c r="G4617" s="8"/>
      <c r="H4617" s="8"/>
      <c r="I4617" s="8"/>
      <c r="J4617" s="8"/>
    </row>
    <row r="4618" spans="1:10" x14ac:dyDescent="0.35">
      <c r="A4618" s="3">
        <v>40155</v>
      </c>
      <c r="B4618" s="1">
        <v>-1.0304438409286021E-2</v>
      </c>
      <c r="C4618" s="1">
        <v>4.0134240659718537E-3</v>
      </c>
      <c r="D4618" s="1">
        <v>-7.5682555436065299E-3</v>
      </c>
      <c r="E4618" s="8"/>
      <c r="F4618" s="8"/>
      <c r="G4618" s="8"/>
      <c r="H4618" s="8"/>
      <c r="I4618" s="8"/>
      <c r="J4618" s="8"/>
    </row>
    <row r="4619" spans="1:10" x14ac:dyDescent="0.35">
      <c r="A4619" s="3">
        <v>40156</v>
      </c>
      <c r="B4619" s="1">
        <v>3.6656362889903138E-3</v>
      </c>
      <c r="C4619" s="1">
        <v>-4.166053877922838E-3</v>
      </c>
      <c r="D4619" s="1">
        <v>-1.6141950538564157E-2</v>
      </c>
      <c r="E4619" s="8"/>
      <c r="F4619" s="8"/>
      <c r="G4619" s="8"/>
      <c r="H4619" s="8"/>
      <c r="I4619" s="8"/>
      <c r="J4619" s="8"/>
    </row>
    <row r="4620" spans="1:10" x14ac:dyDescent="0.35">
      <c r="A4620" s="3">
        <v>40157</v>
      </c>
      <c r="B4620" s="1">
        <v>5.8226976136290182E-3</v>
      </c>
      <c r="C4620" s="1">
        <v>-5.2416836737462216E-3</v>
      </c>
      <c r="D4620" s="1">
        <v>6.24548350482738E-3</v>
      </c>
      <c r="E4620" s="8"/>
      <c r="F4620" s="8"/>
      <c r="G4620" s="8"/>
      <c r="H4620" s="8"/>
      <c r="I4620" s="8"/>
      <c r="J4620" s="8"/>
    </row>
    <row r="4621" spans="1:10" x14ac:dyDescent="0.35">
      <c r="A4621" s="3">
        <v>40158</v>
      </c>
      <c r="B4621" s="1">
        <v>3.6762749892007445E-3</v>
      </c>
      <c r="C4621" s="1">
        <v>-4.0437331197644942E-3</v>
      </c>
      <c r="D4621" s="1">
        <v>5.5844468662468987E-3</v>
      </c>
      <c r="E4621" s="8"/>
      <c r="F4621" s="8"/>
      <c r="G4621" s="8"/>
      <c r="H4621" s="8"/>
      <c r="I4621" s="8"/>
      <c r="J4621" s="8"/>
    </row>
    <row r="4622" spans="1:10" x14ac:dyDescent="0.35">
      <c r="A4622" s="3">
        <v>40161</v>
      </c>
      <c r="B4622" s="1">
        <v>6.9353402477478152E-3</v>
      </c>
      <c r="C4622" s="1">
        <v>-5.6249688449777364E-4</v>
      </c>
      <c r="D4622" s="1">
        <v>9.6714879887881428E-3</v>
      </c>
      <c r="E4622" s="8"/>
      <c r="F4622" s="8"/>
      <c r="G4622" s="8"/>
      <c r="H4622" s="8"/>
      <c r="I4622" s="8"/>
      <c r="J4622" s="8"/>
    </row>
    <row r="4623" spans="1:10" x14ac:dyDescent="0.35">
      <c r="A4623" s="3">
        <v>40162</v>
      </c>
      <c r="B4623" s="1">
        <v>-5.5624704637600164E-3</v>
      </c>
      <c r="C4623" s="1">
        <v>-2.9950311084444674E-3</v>
      </c>
      <c r="D4623" s="1">
        <v>2.0001521317229982E-3</v>
      </c>
      <c r="E4623" s="8"/>
      <c r="F4623" s="8"/>
      <c r="G4623" s="8"/>
      <c r="H4623" s="8"/>
      <c r="I4623" s="8"/>
      <c r="J4623" s="8"/>
    </row>
    <row r="4624" spans="1:10" x14ac:dyDescent="0.35">
      <c r="A4624" s="3">
        <v>40163</v>
      </c>
      <c r="B4624" s="1">
        <v>1.1275941495411885E-3</v>
      </c>
      <c r="C4624" s="1">
        <v>-9.2037950879879729E-4</v>
      </c>
      <c r="D4624" s="1">
        <v>1.480297496723945E-2</v>
      </c>
      <c r="E4624" s="8"/>
      <c r="F4624" s="8"/>
      <c r="G4624" s="8"/>
      <c r="H4624" s="8"/>
      <c r="I4624" s="8"/>
      <c r="J4624" s="8"/>
    </row>
    <row r="4625" spans="1:10" x14ac:dyDescent="0.35">
      <c r="A4625" s="3">
        <v>40164</v>
      </c>
      <c r="B4625" s="1">
        <v>-1.1880825020866261E-2</v>
      </c>
      <c r="C4625" s="1">
        <v>9.886357539594777E-3</v>
      </c>
      <c r="D4625" s="1">
        <v>-1.2207009483398137E-2</v>
      </c>
      <c r="E4625" s="8"/>
      <c r="F4625" s="8"/>
      <c r="G4625" s="8"/>
      <c r="H4625" s="8"/>
      <c r="I4625" s="8"/>
      <c r="J4625" s="8"/>
    </row>
    <row r="4626" spans="1:10" x14ac:dyDescent="0.35">
      <c r="A4626" s="3">
        <v>40165</v>
      </c>
      <c r="B4626" s="1">
        <v>5.8129385215713201E-3</v>
      </c>
      <c r="C4626" s="1">
        <v>-4.9540603562334392E-3</v>
      </c>
      <c r="D4626" s="1">
        <v>3.1374828631587212E-3</v>
      </c>
      <c r="E4626" s="8"/>
      <c r="F4626" s="8"/>
      <c r="G4626" s="8"/>
      <c r="H4626" s="8"/>
      <c r="I4626" s="8"/>
      <c r="J4626" s="8"/>
    </row>
    <row r="4627" spans="1:10" x14ac:dyDescent="0.35">
      <c r="A4627" s="3">
        <v>40168</v>
      </c>
      <c r="B4627" s="1">
        <v>1.044890671699057E-2</v>
      </c>
      <c r="C4627" s="1">
        <v>-1.1476665659632635E-2</v>
      </c>
      <c r="D4627" s="1">
        <v>-4.0685359099890189E-3</v>
      </c>
      <c r="E4627" s="8"/>
      <c r="F4627" s="8"/>
      <c r="G4627" s="8"/>
      <c r="H4627" s="8"/>
      <c r="I4627" s="8"/>
      <c r="J4627" s="8"/>
    </row>
    <row r="4628" spans="1:10" x14ac:dyDescent="0.35">
      <c r="A4628" s="3">
        <v>40169</v>
      </c>
      <c r="B4628" s="1">
        <v>3.5572398592781294E-3</v>
      </c>
      <c r="C4628" s="1">
        <v>-6.5326001610754511E-3</v>
      </c>
      <c r="D4628" s="1">
        <v>-6.3584384177616156E-4</v>
      </c>
      <c r="E4628" s="8"/>
      <c r="F4628" s="8"/>
      <c r="G4628" s="8"/>
      <c r="H4628" s="8"/>
      <c r="I4628" s="8"/>
      <c r="J4628" s="8"/>
    </row>
    <row r="4629" spans="1:10" x14ac:dyDescent="0.35">
      <c r="A4629" s="3">
        <v>40170</v>
      </c>
      <c r="B4629" s="1">
        <v>2.296068657847357E-3</v>
      </c>
      <c r="C4629" s="1">
        <v>2.1164933703423454E-4</v>
      </c>
      <c r="D4629" s="1">
        <v>1.7991288254216743E-2</v>
      </c>
      <c r="E4629" s="8"/>
      <c r="F4629" s="8"/>
      <c r="G4629" s="8"/>
      <c r="H4629" s="8"/>
      <c r="I4629" s="8"/>
      <c r="J4629" s="8"/>
    </row>
    <row r="4630" spans="1:10" x14ac:dyDescent="0.35">
      <c r="A4630" s="3">
        <v>40171</v>
      </c>
      <c r="B4630" s="1">
        <v>5.2423943085157616E-3</v>
      </c>
      <c r="C4630" s="1">
        <v>-3.879504771479584E-3</v>
      </c>
      <c r="D4630" s="1">
        <v>5.280238030807567E-3</v>
      </c>
      <c r="E4630" s="8"/>
      <c r="F4630" s="8"/>
      <c r="G4630" s="8"/>
      <c r="H4630" s="8"/>
      <c r="I4630" s="8"/>
      <c r="J4630" s="8"/>
    </row>
    <row r="4631" spans="1:10" x14ac:dyDescent="0.35">
      <c r="A4631" s="3">
        <v>40175</v>
      </c>
      <c r="B4631" s="1">
        <v>1.1533719660661681E-3</v>
      </c>
      <c r="C4631" s="1">
        <v>-3.5865923684208836E-3</v>
      </c>
      <c r="D4631" s="1">
        <v>1.4518830537645508E-2</v>
      </c>
      <c r="E4631" s="8"/>
      <c r="F4631" s="8"/>
      <c r="G4631" s="8"/>
      <c r="H4631" s="8"/>
      <c r="I4631" s="8"/>
      <c r="J4631" s="8"/>
    </row>
    <row r="4632" spans="1:10" x14ac:dyDescent="0.35">
      <c r="A4632" s="3">
        <v>40176</v>
      </c>
      <c r="B4632" s="1">
        <v>-1.4019647546041961E-3</v>
      </c>
      <c r="C4632" s="1">
        <v>3.6888776579184078E-3</v>
      </c>
      <c r="D4632" s="1">
        <v>-2.9113637621758738E-3</v>
      </c>
      <c r="E4632" s="8"/>
      <c r="F4632" s="8"/>
      <c r="G4632" s="8"/>
      <c r="H4632" s="8"/>
      <c r="I4632" s="8"/>
      <c r="J4632" s="8"/>
    </row>
    <row r="4633" spans="1:10" x14ac:dyDescent="0.35">
      <c r="A4633" s="3">
        <v>40177</v>
      </c>
      <c r="B4633" s="1">
        <v>1.9532810744783544E-4</v>
      </c>
      <c r="C4633" s="1">
        <v>8.8079402979583232E-4</v>
      </c>
      <c r="D4633" s="1">
        <v>-1.1867191006156644E-3</v>
      </c>
      <c r="E4633" s="8"/>
      <c r="F4633" s="8"/>
      <c r="G4633" s="8"/>
      <c r="H4633" s="8"/>
      <c r="I4633" s="8"/>
      <c r="J4633" s="8"/>
    </row>
    <row r="4634" spans="1:10" x14ac:dyDescent="0.35">
      <c r="A4634" s="3">
        <v>40178</v>
      </c>
      <c r="B4634" s="1">
        <v>-1.0100374956649935E-2</v>
      </c>
      <c r="C4634" s="1">
        <v>-3.6856239547095929E-3</v>
      </c>
      <c r="D4634" s="1">
        <v>-2.041749974757933E-3</v>
      </c>
      <c r="E4634" s="8"/>
      <c r="F4634" s="8"/>
      <c r="G4634" s="8"/>
      <c r="H4634" s="8"/>
      <c r="I4634" s="8"/>
      <c r="J4634" s="8"/>
    </row>
    <row r="4635" spans="1:10" x14ac:dyDescent="0.35">
      <c r="A4635" s="3">
        <v>40182</v>
      </c>
      <c r="B4635" s="1">
        <v>1.5916068892408729E-2</v>
      </c>
      <c r="C4635" s="1">
        <v>1.1906499910405541E-3</v>
      </c>
      <c r="D4635" s="1">
        <v>2.2138287488281224E-2</v>
      </c>
      <c r="E4635" s="8"/>
      <c r="F4635" s="8"/>
      <c r="G4635" s="8"/>
      <c r="H4635" s="8"/>
      <c r="I4635" s="8"/>
      <c r="J4635" s="8"/>
    </row>
    <row r="4636" spans="1:10" x14ac:dyDescent="0.35">
      <c r="A4636" s="3">
        <v>40183</v>
      </c>
      <c r="B4636" s="1">
        <v>3.1108061622855104E-3</v>
      </c>
      <c r="C4636" s="1">
        <v>5.0229439066088229E-3</v>
      </c>
      <c r="D4636" s="1">
        <v>-1.3296382988212323E-3</v>
      </c>
      <c r="E4636" s="8"/>
      <c r="F4636" s="8"/>
      <c r="G4636" s="8"/>
      <c r="H4636" s="8"/>
      <c r="I4636" s="8"/>
      <c r="J4636" s="8"/>
    </row>
    <row r="4637" spans="1:10" x14ac:dyDescent="0.35">
      <c r="A4637" s="3">
        <v>40184</v>
      </c>
      <c r="B4637" s="1">
        <v>5.4537619113457743E-4</v>
      </c>
      <c r="C4637" s="1">
        <v>-5.4328090509519478E-3</v>
      </c>
      <c r="D4637" s="1">
        <v>2.0319172118191984E-2</v>
      </c>
      <c r="E4637" s="8"/>
      <c r="F4637" s="8"/>
      <c r="G4637" s="8"/>
      <c r="H4637" s="8"/>
      <c r="I4637" s="8"/>
      <c r="J4637" s="8"/>
    </row>
    <row r="4638" spans="1:10" x14ac:dyDescent="0.35">
      <c r="A4638" s="3">
        <v>40185</v>
      </c>
      <c r="B4638" s="1">
        <v>3.9932825584234055E-3</v>
      </c>
      <c r="C4638" s="1">
        <v>-2.1288087030404531E-4</v>
      </c>
      <c r="D4638" s="1">
        <v>-1.5164343930110801E-2</v>
      </c>
      <c r="E4638" s="8"/>
      <c r="F4638" s="8"/>
      <c r="G4638" s="8"/>
      <c r="H4638" s="8"/>
      <c r="I4638" s="8"/>
      <c r="J4638" s="8"/>
    </row>
    <row r="4639" spans="1:10" x14ac:dyDescent="0.35">
      <c r="A4639" s="3">
        <v>40186</v>
      </c>
      <c r="B4639" s="1">
        <v>2.8775488113092444E-3</v>
      </c>
      <c r="C4639" s="1">
        <v>-2.6024928874075759E-4</v>
      </c>
      <c r="D4639" s="1">
        <v>-3.0472919528076398E-3</v>
      </c>
      <c r="E4639" s="8"/>
      <c r="F4639" s="8"/>
      <c r="G4639" s="8"/>
      <c r="H4639" s="8"/>
      <c r="I4639" s="8"/>
      <c r="J4639" s="8"/>
    </row>
    <row r="4640" spans="1:10" x14ac:dyDescent="0.35">
      <c r="A4640" s="3">
        <v>40189</v>
      </c>
      <c r="B4640" s="1">
        <v>1.7452315988401989E-3</v>
      </c>
      <c r="C4640" s="1">
        <v>9.3815663058345209E-4</v>
      </c>
      <c r="D4640" s="1">
        <v>-2.8193420858223799E-3</v>
      </c>
      <c r="E4640" s="8"/>
      <c r="F4640" s="8"/>
      <c r="G4640" s="8"/>
      <c r="H4640" s="8"/>
      <c r="I4640" s="8"/>
      <c r="J4640" s="8"/>
    </row>
    <row r="4641" spans="1:10" x14ac:dyDescent="0.35">
      <c r="A4641" s="3">
        <v>40190</v>
      </c>
      <c r="B4641" s="1">
        <v>-9.4254376828489875E-3</v>
      </c>
      <c r="C4641" s="1">
        <v>8.7790401715978541E-3</v>
      </c>
      <c r="D4641" s="1">
        <v>-2.0182424567096863E-2</v>
      </c>
      <c r="E4641" s="8"/>
      <c r="F4641" s="8"/>
      <c r="G4641" s="8"/>
      <c r="H4641" s="8"/>
      <c r="I4641" s="8"/>
      <c r="J4641" s="8"/>
    </row>
    <row r="4642" spans="1:10" x14ac:dyDescent="0.35">
      <c r="A4642" s="3">
        <v>40191</v>
      </c>
      <c r="B4642" s="1">
        <v>8.2913836675784416E-3</v>
      </c>
      <c r="C4642" s="1">
        <v>-6.4964552955813874E-3</v>
      </c>
      <c r="D4642" s="1">
        <v>5.9004488507038372E-3</v>
      </c>
      <c r="E4642" s="8"/>
      <c r="F4642" s="8"/>
      <c r="G4642" s="8"/>
      <c r="H4642" s="8"/>
      <c r="I4642" s="8"/>
      <c r="J4642" s="8"/>
    </row>
    <row r="4643" spans="1:10" x14ac:dyDescent="0.35">
      <c r="A4643" s="3">
        <v>40192</v>
      </c>
      <c r="B4643" s="1">
        <v>2.4235673156261114E-3</v>
      </c>
      <c r="C4643" s="1">
        <v>4.3382654599555303E-3</v>
      </c>
      <c r="D4643" s="1">
        <v>-3.8481607707902153E-3</v>
      </c>
      <c r="E4643" s="8"/>
      <c r="F4643" s="8"/>
      <c r="G4643" s="8"/>
      <c r="H4643" s="8"/>
      <c r="I4643" s="8"/>
      <c r="J4643" s="8"/>
    </row>
    <row r="4644" spans="1:10" x14ac:dyDescent="0.35">
      <c r="A4644" s="3">
        <v>40193</v>
      </c>
      <c r="B4644" s="1">
        <v>-1.0882186102969552E-2</v>
      </c>
      <c r="C4644" s="1">
        <v>5.0363385767289931E-3</v>
      </c>
      <c r="D4644" s="1">
        <v>-9.8760524268961866E-3</v>
      </c>
      <c r="E4644" s="8"/>
      <c r="F4644" s="8"/>
      <c r="G4644" s="8"/>
      <c r="H4644" s="8"/>
      <c r="I4644" s="8"/>
      <c r="J4644" s="8"/>
    </row>
    <row r="4645" spans="1:10" x14ac:dyDescent="0.35">
      <c r="A4645" s="3">
        <v>40197</v>
      </c>
      <c r="B4645" s="1">
        <v>1.242219397685807E-2</v>
      </c>
      <c r="C4645" s="1">
        <v>-1.3873411264735827E-3</v>
      </c>
      <c r="D4645" s="1">
        <v>2.8834670860671415E-3</v>
      </c>
      <c r="E4645" s="8"/>
      <c r="F4645" s="8"/>
      <c r="G4645" s="8"/>
      <c r="H4645" s="8"/>
      <c r="I4645" s="8"/>
      <c r="J4645" s="8"/>
    </row>
    <row r="4646" spans="1:10" x14ac:dyDescent="0.35">
      <c r="A4646" s="3">
        <v>40198</v>
      </c>
      <c r="B4646" s="1">
        <v>-1.0654437906525255E-2</v>
      </c>
      <c r="C4646" s="1">
        <v>3.8455298400029854E-3</v>
      </c>
      <c r="D4646" s="1">
        <v>-1.5731340438276464E-2</v>
      </c>
      <c r="E4646" s="8"/>
      <c r="F4646" s="8"/>
      <c r="G4646" s="8"/>
      <c r="H4646" s="8"/>
      <c r="I4646" s="8"/>
      <c r="J4646" s="8"/>
    </row>
    <row r="4647" spans="1:10" x14ac:dyDescent="0.35">
      <c r="A4647" s="3">
        <v>40199</v>
      </c>
      <c r="B4647" s="1">
        <v>-1.9126605455027455E-2</v>
      </c>
      <c r="C4647" s="1">
        <v>4.8983232860623201E-3</v>
      </c>
      <c r="D4647" s="1">
        <v>-5.1558153290666552E-3</v>
      </c>
      <c r="E4647" s="8"/>
      <c r="F4647" s="8"/>
      <c r="G4647" s="8"/>
      <c r="H4647" s="8"/>
      <c r="I4647" s="8"/>
      <c r="J4647" s="8"/>
    </row>
    <row r="4648" spans="1:10" x14ac:dyDescent="0.35">
      <c r="A4648" s="3">
        <v>40200</v>
      </c>
      <c r="B4648" s="1">
        <v>-2.2389806068551035E-2</v>
      </c>
      <c r="C4648" s="1">
        <v>-1.1758882404566213E-3</v>
      </c>
      <c r="D4648" s="1">
        <v>-5.363175927775677E-3</v>
      </c>
      <c r="E4648" s="8"/>
      <c r="F4648" s="8"/>
      <c r="G4648" s="8"/>
      <c r="H4648" s="8"/>
      <c r="I4648" s="8"/>
      <c r="J4648" s="8"/>
    </row>
    <row r="4649" spans="1:10" x14ac:dyDescent="0.35">
      <c r="A4649" s="3">
        <v>40203</v>
      </c>
      <c r="B4649" s="1">
        <v>4.5875412869270269E-3</v>
      </c>
      <c r="C4649" s="1">
        <v>-1.9913302385763058E-3</v>
      </c>
      <c r="D4649" s="1">
        <v>1.5862293398405734E-3</v>
      </c>
      <c r="E4649" s="8"/>
      <c r="F4649" s="8"/>
      <c r="G4649" s="8"/>
      <c r="H4649" s="8"/>
      <c r="I4649" s="8"/>
      <c r="J4649" s="8"/>
    </row>
    <row r="4650" spans="1:10" x14ac:dyDescent="0.35">
      <c r="A4650" s="3">
        <v>40204</v>
      </c>
      <c r="B4650" s="1">
        <v>-4.2120713727661482E-3</v>
      </c>
      <c r="C4650" s="1">
        <v>4.575044376309185E-4</v>
      </c>
      <c r="D4650" s="1">
        <v>-1.1185530925544855E-2</v>
      </c>
      <c r="E4650" s="8"/>
      <c r="F4650" s="8"/>
      <c r="G4650" s="8"/>
      <c r="H4650" s="8"/>
      <c r="I4650" s="8"/>
      <c r="J4650" s="8"/>
    </row>
    <row r="4651" spans="1:10" x14ac:dyDescent="0.35">
      <c r="A4651" s="3">
        <v>40205</v>
      </c>
      <c r="B4651" s="1">
        <v>4.868323105307144E-3</v>
      </c>
      <c r="C4651" s="1">
        <v>-2.3984084209967664E-3</v>
      </c>
      <c r="D4651" s="1">
        <v>-2.0242802295959268E-2</v>
      </c>
      <c r="E4651" s="8"/>
      <c r="F4651" s="8"/>
      <c r="G4651" s="8"/>
      <c r="H4651" s="8"/>
      <c r="I4651" s="8"/>
      <c r="J4651" s="8"/>
    </row>
    <row r="4652" spans="1:10" x14ac:dyDescent="0.35">
      <c r="A4652" s="3">
        <v>40206</v>
      </c>
      <c r="B4652" s="1">
        <v>-1.1888152547708633E-2</v>
      </c>
      <c r="C4652" s="1">
        <v>1.2814192110184839E-3</v>
      </c>
      <c r="D4652" s="1">
        <v>-6.7159163163757109E-3</v>
      </c>
      <c r="E4652" s="8"/>
      <c r="F4652" s="8"/>
      <c r="G4652" s="8"/>
      <c r="H4652" s="8"/>
      <c r="I4652" s="8"/>
      <c r="J4652" s="8"/>
    </row>
    <row r="4653" spans="1:10" x14ac:dyDescent="0.35">
      <c r="A4653" s="3">
        <v>40207</v>
      </c>
      <c r="B4653" s="1">
        <v>-9.8777674896224528E-3</v>
      </c>
      <c r="C4653" s="1">
        <v>4.1281886490154842E-3</v>
      </c>
      <c r="D4653" s="1">
        <v>-7.729371420886989E-3</v>
      </c>
      <c r="E4653" s="8"/>
      <c r="F4653" s="8"/>
      <c r="G4653" s="8"/>
      <c r="H4653" s="8"/>
      <c r="I4653" s="8"/>
      <c r="J4653" s="8"/>
    </row>
    <row r="4654" spans="1:10" x14ac:dyDescent="0.35">
      <c r="A4654" s="3">
        <v>40210</v>
      </c>
      <c r="B4654" s="1">
        <v>1.4165354795150988E-2</v>
      </c>
      <c r="C4654" s="1">
        <v>-5.3552112543688362E-3</v>
      </c>
      <c r="D4654" s="1">
        <v>1.2399964537312343E-2</v>
      </c>
      <c r="E4654" s="8"/>
      <c r="F4654" s="8"/>
      <c r="G4654" s="8"/>
      <c r="H4654" s="8"/>
      <c r="I4654" s="8"/>
      <c r="J4654" s="8"/>
    </row>
    <row r="4655" spans="1:10" x14ac:dyDescent="0.35">
      <c r="A4655" s="3">
        <v>40211</v>
      </c>
      <c r="B4655" s="1">
        <v>1.2889515330688271E-2</v>
      </c>
      <c r="C4655" s="1">
        <v>8.6217950324514122E-4</v>
      </c>
      <c r="D4655" s="1">
        <v>1.7763806051743825E-2</v>
      </c>
      <c r="E4655" s="8"/>
      <c r="F4655" s="8"/>
      <c r="G4655" s="8"/>
      <c r="H4655" s="8"/>
      <c r="I4655" s="8"/>
      <c r="J4655" s="8"/>
    </row>
    <row r="4656" spans="1:10" x14ac:dyDescent="0.35">
      <c r="A4656" s="3">
        <v>40212</v>
      </c>
      <c r="B4656" s="1">
        <v>-5.4894257632790867E-3</v>
      </c>
      <c r="C4656" s="1">
        <v>-4.965763628783617E-3</v>
      </c>
      <c r="D4656" s="1">
        <v>-1.3803074681184588E-2</v>
      </c>
      <c r="E4656" s="8"/>
      <c r="F4656" s="8"/>
      <c r="G4656" s="8"/>
      <c r="H4656" s="8"/>
      <c r="I4656" s="8"/>
      <c r="J4656" s="8"/>
    </row>
    <row r="4657" spans="1:10" x14ac:dyDescent="0.35">
      <c r="A4657" s="3">
        <v>40213</v>
      </c>
      <c r="B4657" s="1">
        <v>-3.1635815571409806E-2</v>
      </c>
      <c r="C4657" s="1">
        <v>7.8807881370737149E-3</v>
      </c>
      <c r="D4657" s="1">
        <v>-2.186367590182469E-2</v>
      </c>
      <c r="E4657" s="8"/>
      <c r="F4657" s="8"/>
      <c r="G4657" s="8"/>
      <c r="H4657" s="8"/>
      <c r="I4657" s="8"/>
      <c r="J4657" s="8"/>
    </row>
    <row r="4658" spans="1:10" x14ac:dyDescent="0.35">
      <c r="A4658" s="3">
        <v>40214</v>
      </c>
      <c r="B4658" s="1">
        <v>2.8929715381732983E-3</v>
      </c>
      <c r="C4658" s="1">
        <v>2.9451459268181037E-3</v>
      </c>
      <c r="D4658" s="1">
        <v>-1.3983354330104848E-2</v>
      </c>
      <c r="E4658" s="8"/>
      <c r="F4658" s="8"/>
      <c r="G4658" s="8"/>
      <c r="H4658" s="8"/>
      <c r="I4658" s="8"/>
      <c r="J4658" s="8"/>
    </row>
    <row r="4659" spans="1:10" x14ac:dyDescent="0.35">
      <c r="A4659" s="3">
        <v>40217</v>
      </c>
      <c r="B4659" s="1">
        <v>-8.9028488152998533E-3</v>
      </c>
      <c r="C4659" s="1">
        <v>7.098656183029085E-4</v>
      </c>
      <c r="D4659" s="1">
        <v>1.1183669798764279E-2</v>
      </c>
      <c r="E4659" s="8"/>
      <c r="F4659" s="8"/>
      <c r="G4659" s="8"/>
      <c r="H4659" s="8"/>
      <c r="I4659" s="8"/>
      <c r="J4659" s="8"/>
    </row>
    <row r="4660" spans="1:10" x14ac:dyDescent="0.35">
      <c r="A4660" s="3">
        <v>40218</v>
      </c>
      <c r="B4660" s="1">
        <v>1.2955814287673312E-2</v>
      </c>
      <c r="C4660" s="1">
        <v>-6.725328819409947E-3</v>
      </c>
      <c r="D4660" s="1">
        <v>1.0477140698796045E-2</v>
      </c>
      <c r="E4660" s="8"/>
      <c r="F4660" s="8"/>
      <c r="G4660" s="8"/>
      <c r="H4660" s="8"/>
      <c r="I4660" s="8"/>
      <c r="J4660" s="8"/>
    </row>
    <row r="4661" spans="1:10" x14ac:dyDescent="0.35">
      <c r="A4661" s="3">
        <v>40219</v>
      </c>
      <c r="B4661" s="1">
        <v>-2.2350557547347752E-3</v>
      </c>
      <c r="C4661" s="1">
        <v>-3.7888410795963766E-3</v>
      </c>
      <c r="D4661" s="1">
        <v>4.3547688792009735E-3</v>
      </c>
      <c r="E4661" s="8"/>
      <c r="F4661" s="8"/>
      <c r="G4661" s="8"/>
      <c r="H4661" s="8"/>
      <c r="I4661" s="8"/>
      <c r="J4661" s="8"/>
    </row>
    <row r="4662" spans="1:10" x14ac:dyDescent="0.35">
      <c r="A4662" s="3">
        <v>40220</v>
      </c>
      <c r="B4662" s="1">
        <v>9.6339140716870143E-3</v>
      </c>
      <c r="C4662" s="1">
        <v>-1.8959126537565797E-3</v>
      </c>
      <c r="D4662" s="1">
        <v>1.3705413486170661E-2</v>
      </c>
      <c r="E4662" s="8"/>
      <c r="F4662" s="8"/>
      <c r="G4662" s="8"/>
      <c r="H4662" s="8"/>
      <c r="I4662" s="8"/>
      <c r="J4662" s="8"/>
    </row>
    <row r="4663" spans="1:10" x14ac:dyDescent="0.35">
      <c r="A4663" s="3">
        <v>40221</v>
      </c>
      <c r="B4663" s="1">
        <v>-2.7484023651562135E-3</v>
      </c>
      <c r="C4663" s="1">
        <v>2.160897964209678E-3</v>
      </c>
      <c r="D4663" s="1">
        <v>-5.2189660404081545E-3</v>
      </c>
      <c r="E4663" s="8"/>
      <c r="F4663" s="8"/>
      <c r="G4663" s="8"/>
      <c r="H4663" s="8"/>
      <c r="I4663" s="8"/>
      <c r="J4663" s="8"/>
    </row>
    <row r="4664" spans="1:10" x14ac:dyDescent="0.35">
      <c r="A4664" s="3">
        <v>40225</v>
      </c>
      <c r="B4664" s="1">
        <v>1.784066707597497E-2</v>
      </c>
      <c r="C4664" s="1">
        <v>2.6615423075131298E-3</v>
      </c>
      <c r="D4664" s="1">
        <v>2.5135762829169846E-2</v>
      </c>
      <c r="E4664" s="8"/>
      <c r="F4664" s="8"/>
      <c r="G4664" s="8"/>
      <c r="H4664" s="8"/>
      <c r="I4664" s="8"/>
      <c r="J4664" s="8"/>
    </row>
    <row r="4665" spans="1:10" x14ac:dyDescent="0.35">
      <c r="A4665" s="3">
        <v>40226</v>
      </c>
      <c r="B4665" s="1">
        <v>4.2289912551942031E-3</v>
      </c>
      <c r="C4665" s="1">
        <v>-5.9398243031229805E-3</v>
      </c>
      <c r="D4665" s="1">
        <v>-3.00046814805934E-3</v>
      </c>
      <c r="E4665" s="8"/>
      <c r="F4665" s="8"/>
      <c r="G4665" s="8"/>
      <c r="H4665" s="8"/>
      <c r="I4665" s="8"/>
      <c r="J4665" s="8"/>
    </row>
    <row r="4666" spans="1:10" x14ac:dyDescent="0.35">
      <c r="A4666" s="3">
        <v>40227</v>
      </c>
      <c r="B4666" s="1">
        <v>6.5631666155927014E-3</v>
      </c>
      <c r="C4666" s="1">
        <v>-5.9202625703038466E-3</v>
      </c>
      <c r="D4666" s="1">
        <v>2.0254490817000754E-3</v>
      </c>
      <c r="E4666" s="8"/>
      <c r="F4666" s="8"/>
      <c r="G4666" s="8"/>
      <c r="H4666" s="8"/>
      <c r="I4666" s="8"/>
      <c r="J4666" s="8"/>
    </row>
    <row r="4667" spans="1:10" x14ac:dyDescent="0.35">
      <c r="A4667" s="3">
        <v>40228</v>
      </c>
      <c r="B4667" s="1">
        <v>2.1841952435944149E-3</v>
      </c>
      <c r="C4667" s="1">
        <v>2.3880045597116863E-3</v>
      </c>
      <c r="D4667" s="1">
        <v>4.7466201489732279E-3</v>
      </c>
      <c r="E4667" s="8"/>
      <c r="F4667" s="8"/>
      <c r="G4667" s="8"/>
      <c r="H4667" s="8"/>
      <c r="I4667" s="8"/>
      <c r="J4667" s="8"/>
    </row>
    <row r="4668" spans="1:10" x14ac:dyDescent="0.35">
      <c r="A4668" s="3">
        <v>40231</v>
      </c>
      <c r="B4668" s="1">
        <v>-1.0463743185851612E-3</v>
      </c>
      <c r="C4668" s="1">
        <v>-1.8297691979100969E-3</v>
      </c>
      <c r="D4668" s="1">
        <v>-3.4581787211648719E-3</v>
      </c>
      <c r="E4668" s="8"/>
      <c r="F4668" s="8"/>
      <c r="G4668" s="8"/>
      <c r="H4668" s="8"/>
      <c r="I4668" s="8"/>
      <c r="J4668" s="8"/>
    </row>
    <row r="4669" spans="1:10" x14ac:dyDescent="0.35">
      <c r="A4669" s="3">
        <v>40232</v>
      </c>
      <c r="B4669" s="1">
        <v>-1.2176613827442041E-2</v>
      </c>
      <c r="C4669" s="1">
        <v>9.2946779174782317E-3</v>
      </c>
      <c r="D4669" s="1">
        <v>-1.5863923526727275E-2</v>
      </c>
      <c r="E4669" s="8"/>
      <c r="F4669" s="8"/>
      <c r="G4669" s="8"/>
      <c r="H4669" s="8"/>
      <c r="I4669" s="8"/>
      <c r="J4669" s="8"/>
    </row>
    <row r="4670" spans="1:10" x14ac:dyDescent="0.35">
      <c r="A4670" s="3">
        <v>40233</v>
      </c>
      <c r="B4670" s="1">
        <v>9.6735062288452398E-3</v>
      </c>
      <c r="C4670" s="1">
        <v>-6.5436871336616085E-4</v>
      </c>
      <c r="D4670" s="1">
        <v>8.2330779558148631E-3</v>
      </c>
      <c r="E4670" s="8"/>
      <c r="F4670" s="8"/>
      <c r="G4670" s="8"/>
      <c r="H4670" s="8"/>
      <c r="I4670" s="8"/>
      <c r="J4670" s="8"/>
    </row>
    <row r="4671" spans="1:10" x14ac:dyDescent="0.35">
      <c r="A4671" s="3">
        <v>40234</v>
      </c>
      <c r="B4671" s="1">
        <v>-2.0831642635576906E-3</v>
      </c>
      <c r="C4671" s="1">
        <v>5.1144645316224709E-3</v>
      </c>
      <c r="D4671" s="1">
        <v>-1.2927151843645705E-2</v>
      </c>
      <c r="E4671" s="8"/>
      <c r="F4671" s="8"/>
      <c r="G4671" s="8"/>
      <c r="H4671" s="8"/>
      <c r="I4671" s="8"/>
      <c r="J4671" s="8"/>
    </row>
    <row r="4672" spans="1:10" x14ac:dyDescent="0.35">
      <c r="A4672" s="3">
        <v>40235</v>
      </c>
      <c r="B4672" s="1">
        <v>1.4043482735503401E-3</v>
      </c>
      <c r="C4672" s="1">
        <v>1.7506220726901832E-3</v>
      </c>
      <c r="D4672" s="1">
        <v>1.6548062160355731E-2</v>
      </c>
      <c r="E4672" s="8"/>
      <c r="F4672" s="8"/>
      <c r="G4672" s="8"/>
      <c r="H4672" s="8"/>
      <c r="I4672" s="8"/>
      <c r="J4672" s="8"/>
    </row>
    <row r="4673" spans="1:10" x14ac:dyDescent="0.35">
      <c r="A4673" s="3">
        <v>40238</v>
      </c>
      <c r="B4673" s="1">
        <v>1.0107283593191702E-2</v>
      </c>
      <c r="C4673" s="1">
        <v>1.9346476099737294E-4</v>
      </c>
      <c r="D4673" s="1">
        <v>-6.4991496892538208E-3</v>
      </c>
      <c r="E4673" s="8"/>
      <c r="F4673" s="8"/>
      <c r="G4673" s="8"/>
      <c r="H4673" s="8"/>
      <c r="I4673" s="8"/>
      <c r="J4673" s="8"/>
    </row>
    <row r="4674" spans="1:10" x14ac:dyDescent="0.35">
      <c r="A4674" s="3">
        <v>40239</v>
      </c>
      <c r="B4674" s="1">
        <v>2.3276435966405676E-3</v>
      </c>
      <c r="C4674" s="1">
        <v>-1.9346476099736253E-4</v>
      </c>
      <c r="D4674" s="1">
        <v>1.0636651241948378E-2</v>
      </c>
      <c r="E4674" s="8"/>
      <c r="F4674" s="8"/>
      <c r="G4674" s="8"/>
      <c r="H4674" s="8"/>
      <c r="I4674" s="8"/>
      <c r="J4674" s="8"/>
    </row>
    <row r="4675" spans="1:10" x14ac:dyDescent="0.35">
      <c r="A4675" s="3">
        <v>40240</v>
      </c>
      <c r="B4675" s="1">
        <v>4.2912700135530314E-4</v>
      </c>
      <c r="C4675" s="1">
        <v>-9.0591288526758573E-4</v>
      </c>
      <c r="D4675" s="1">
        <v>1.0873955568282625E-2</v>
      </c>
      <c r="E4675" s="8"/>
      <c r="F4675" s="8"/>
      <c r="G4675" s="8"/>
      <c r="H4675" s="8"/>
      <c r="I4675" s="8"/>
      <c r="J4675" s="8"/>
    </row>
    <row r="4676" spans="1:10" x14ac:dyDescent="0.35">
      <c r="A4676" s="3">
        <v>40241</v>
      </c>
      <c r="B4676" s="1">
        <v>3.729217083266287E-3</v>
      </c>
      <c r="C4676" s="1">
        <v>1.3546938335373109E-3</v>
      </c>
      <c r="D4676" s="1">
        <v>-1.4150963475059883E-2</v>
      </c>
      <c r="E4676" s="8"/>
      <c r="F4676" s="8"/>
      <c r="G4676" s="8"/>
      <c r="H4676" s="8"/>
      <c r="I4676" s="8"/>
      <c r="J4676" s="8"/>
    </row>
    <row r="4677" spans="1:10" x14ac:dyDescent="0.35">
      <c r="A4677" s="3">
        <v>40242</v>
      </c>
      <c r="B4677" s="1">
        <v>1.39102995934497E-2</v>
      </c>
      <c r="C4677" s="1">
        <v>-6.3091202320849785E-3</v>
      </c>
      <c r="D4677" s="1">
        <v>5.4716389628128425E-3</v>
      </c>
      <c r="E4677" s="8"/>
      <c r="F4677" s="8"/>
      <c r="G4677" s="8"/>
      <c r="H4677" s="8"/>
      <c r="I4677" s="8"/>
      <c r="J4677" s="8"/>
    </row>
    <row r="4678" spans="1:10" x14ac:dyDescent="0.35">
      <c r="A4678" s="3">
        <v>40245</v>
      </c>
      <c r="B4678" s="1">
        <v>-1.7565431276499765E-4</v>
      </c>
      <c r="C4678" s="1">
        <v>-2.8220858494505132E-3</v>
      </c>
      <c r="D4678" s="1">
        <v>-1.1476450105761134E-3</v>
      </c>
      <c r="E4678" s="8"/>
      <c r="F4678" s="8"/>
      <c r="G4678" s="8"/>
      <c r="H4678" s="8"/>
      <c r="I4678" s="8"/>
      <c r="J4678" s="8"/>
    </row>
    <row r="4679" spans="1:10" x14ac:dyDescent="0.35">
      <c r="A4679" s="3">
        <v>40246</v>
      </c>
      <c r="B4679" s="1">
        <v>1.7113148387610981E-3</v>
      </c>
      <c r="C4679" s="1">
        <v>9.5977909041098709E-4</v>
      </c>
      <c r="D4679" s="1">
        <v>-4.4095635350553429E-3</v>
      </c>
      <c r="E4679" s="8"/>
      <c r="F4679" s="8"/>
      <c r="G4679" s="8"/>
      <c r="H4679" s="8"/>
      <c r="I4679" s="8"/>
      <c r="J4679" s="8"/>
    </row>
    <row r="4680" spans="1:10" x14ac:dyDescent="0.35">
      <c r="A4680" s="3">
        <v>40247</v>
      </c>
      <c r="B4680" s="1">
        <v>4.5143248760070066E-3</v>
      </c>
      <c r="C4680" s="1">
        <v>-1.5142175404728115E-3</v>
      </c>
      <c r="D4680" s="1">
        <v>-2.392585805159973E-3</v>
      </c>
      <c r="E4680" s="8"/>
      <c r="F4680" s="8"/>
      <c r="G4680" s="8"/>
      <c r="H4680" s="8"/>
      <c r="I4680" s="8"/>
      <c r="J4680" s="8"/>
    </row>
    <row r="4681" spans="1:10" x14ac:dyDescent="0.35">
      <c r="A4681" s="3">
        <v>40248</v>
      </c>
      <c r="B4681" s="1">
        <v>4.0333700169988941E-3</v>
      </c>
      <c r="C4681" s="1">
        <v>-7.0325139446311669E-4</v>
      </c>
      <c r="D4681" s="1">
        <v>-6.932853829812605E-3</v>
      </c>
      <c r="E4681" s="8"/>
      <c r="F4681" s="8"/>
      <c r="G4681" s="8"/>
      <c r="H4681" s="8"/>
      <c r="I4681" s="8"/>
      <c r="J4681" s="8"/>
    </row>
    <row r="4682" spans="1:10" x14ac:dyDescent="0.35">
      <c r="A4682" s="3">
        <v>40249</v>
      </c>
      <c r="B4682" s="1">
        <v>-2.1736956824699424E-4</v>
      </c>
      <c r="C4682" s="1">
        <v>2.2174689349358664E-3</v>
      </c>
      <c r="D4682" s="1">
        <v>-1.8226700558081654E-3</v>
      </c>
      <c r="E4682" s="8"/>
      <c r="F4682" s="8"/>
      <c r="G4682" s="8"/>
      <c r="H4682" s="8"/>
      <c r="I4682" s="8"/>
      <c r="J4682" s="8"/>
    </row>
    <row r="4683" spans="1:10" x14ac:dyDescent="0.35">
      <c r="A4683" s="3">
        <v>40252</v>
      </c>
      <c r="B4683" s="1">
        <v>4.5207564343076404E-4</v>
      </c>
      <c r="C4683" s="1">
        <v>5.5359977710437661E-4</v>
      </c>
      <c r="D4683" s="1">
        <v>-8.2242214256708704E-3</v>
      </c>
      <c r="E4683" s="8"/>
      <c r="F4683" s="8"/>
      <c r="G4683" s="8"/>
      <c r="H4683" s="8"/>
      <c r="I4683" s="8"/>
      <c r="J4683" s="8"/>
    </row>
    <row r="4684" spans="1:10" x14ac:dyDescent="0.35">
      <c r="A4684" s="3">
        <v>40253</v>
      </c>
      <c r="B4684" s="1">
        <v>7.7490571614963512E-3</v>
      </c>
      <c r="C4684" s="1">
        <v>3.8588759131078319E-3</v>
      </c>
      <c r="D4684" s="1">
        <v>1.1683671585950076E-2</v>
      </c>
      <c r="E4684" s="8"/>
      <c r="F4684" s="8"/>
      <c r="G4684" s="8"/>
      <c r="H4684" s="8"/>
      <c r="I4684" s="8"/>
      <c r="J4684" s="8"/>
    </row>
    <row r="4685" spans="1:10" x14ac:dyDescent="0.35">
      <c r="A4685" s="3">
        <v>40254</v>
      </c>
      <c r="B4685" s="1">
        <v>5.8047951375650806E-3</v>
      </c>
      <c r="C4685" s="1">
        <v>9.546391917483099E-4</v>
      </c>
      <c r="D4685" s="1">
        <v>9.7514500978601489E-3</v>
      </c>
      <c r="E4685" s="8"/>
      <c r="F4685" s="8"/>
      <c r="G4685" s="8"/>
      <c r="H4685" s="8"/>
      <c r="I4685" s="8"/>
      <c r="J4685" s="8"/>
    </row>
    <row r="4686" spans="1:10" x14ac:dyDescent="0.35">
      <c r="A4686" s="3">
        <v>40255</v>
      </c>
      <c r="B4686" s="1">
        <v>-3.2589492749983412E-4</v>
      </c>
      <c r="C4686" s="1">
        <v>-3.3102063747833697E-3</v>
      </c>
      <c r="D4686" s="1">
        <v>-4.8123521092334953E-3</v>
      </c>
      <c r="E4686" s="8"/>
      <c r="F4686" s="8"/>
      <c r="G4686" s="8"/>
      <c r="H4686" s="8"/>
      <c r="I4686" s="8"/>
      <c r="J4686" s="8"/>
    </row>
    <row r="4687" spans="1:10" x14ac:dyDescent="0.35">
      <c r="A4687" s="3">
        <v>40256</v>
      </c>
      <c r="B4687" s="1">
        <v>-5.0994851944762137E-3</v>
      </c>
      <c r="C4687" s="1">
        <v>-9.5780599682495618E-4</v>
      </c>
      <c r="D4687" s="1">
        <v>-8.8369504673801013E-3</v>
      </c>
      <c r="E4687" s="8"/>
      <c r="F4687" s="8"/>
      <c r="G4687" s="8"/>
      <c r="H4687" s="8"/>
      <c r="I4687" s="8"/>
      <c r="J4687" s="8"/>
    </row>
    <row r="4688" spans="1:10" x14ac:dyDescent="0.35">
      <c r="A4688" s="3">
        <v>40259</v>
      </c>
      <c r="B4688" s="1">
        <v>5.0823298874814495E-3</v>
      </c>
      <c r="C4688" s="1">
        <v>2.513258169199012E-3</v>
      </c>
      <c r="D4688" s="1">
        <v>-2.3246714752145768E-3</v>
      </c>
      <c r="E4688" s="8"/>
      <c r="F4688" s="8"/>
      <c r="G4688" s="8"/>
      <c r="H4688" s="8"/>
      <c r="I4688" s="8"/>
      <c r="J4688" s="8"/>
    </row>
    <row r="4689" spans="1:10" x14ac:dyDescent="0.35">
      <c r="A4689" s="3">
        <v>40260</v>
      </c>
      <c r="B4689" s="1">
        <v>7.1453906182156945E-3</v>
      </c>
      <c r="C4689" s="1">
        <v>-2.310718634347537E-3</v>
      </c>
      <c r="D4689" s="1">
        <v>-2.1104073764508756E-3</v>
      </c>
      <c r="E4689" s="8"/>
      <c r="F4689" s="8"/>
      <c r="G4689" s="8"/>
      <c r="H4689" s="8"/>
      <c r="I4689" s="8"/>
      <c r="J4689" s="8"/>
    </row>
    <row r="4690" spans="1:10" x14ac:dyDescent="0.35">
      <c r="A4690" s="3">
        <v>40261</v>
      </c>
      <c r="B4690" s="1">
        <v>-5.5083853716298122E-3</v>
      </c>
      <c r="C4690" s="1">
        <v>-1.3866997632685103E-2</v>
      </c>
      <c r="D4690" s="1">
        <v>-9.1566003374503203E-3</v>
      </c>
      <c r="E4690" s="8"/>
      <c r="F4690" s="8"/>
      <c r="G4690" s="8"/>
      <c r="H4690" s="8"/>
      <c r="I4690" s="8"/>
      <c r="J4690" s="8"/>
    </row>
    <row r="4691" spans="1:10" x14ac:dyDescent="0.35">
      <c r="A4691" s="3">
        <v>40262</v>
      </c>
      <c r="B4691" s="1">
        <v>-1.7056294177613758E-3</v>
      </c>
      <c r="C4691" s="1">
        <v>-1.683681731404679E-3</v>
      </c>
      <c r="D4691" s="1">
        <v>-6.0593106623057294E-3</v>
      </c>
      <c r="E4691" s="8"/>
      <c r="F4691" s="8"/>
      <c r="G4691" s="8"/>
      <c r="H4691" s="8"/>
      <c r="I4691" s="8"/>
      <c r="J4691" s="8"/>
    </row>
    <row r="4692" spans="1:10" x14ac:dyDescent="0.35">
      <c r="A4692" s="3">
        <v>40263</v>
      </c>
      <c r="B4692" s="1">
        <v>7.3746316026612909E-4</v>
      </c>
      <c r="C4692" s="1">
        <v>2.2442796118665289E-3</v>
      </c>
      <c r="D4692" s="1">
        <v>-7.6571622781739792E-4</v>
      </c>
      <c r="E4692" s="8"/>
      <c r="F4692" s="8"/>
      <c r="G4692" s="8"/>
      <c r="H4692" s="8"/>
      <c r="I4692" s="8"/>
      <c r="J4692" s="8"/>
    </row>
    <row r="4693" spans="1:10" x14ac:dyDescent="0.35">
      <c r="A4693" s="3">
        <v>40266</v>
      </c>
      <c r="B4693" s="1">
        <v>5.6671419853370859E-3</v>
      </c>
      <c r="C4693" s="1">
        <v>-1.5799538780294498E-3</v>
      </c>
      <c r="D4693" s="1">
        <v>1.8120706675881636E-2</v>
      </c>
      <c r="E4693" s="8"/>
      <c r="F4693" s="8"/>
      <c r="G4693" s="8"/>
      <c r="H4693" s="8"/>
      <c r="I4693" s="8"/>
      <c r="J4693" s="8"/>
    </row>
    <row r="4694" spans="1:10" x14ac:dyDescent="0.35">
      <c r="A4694" s="3">
        <v>40267</v>
      </c>
      <c r="B4694" s="1">
        <v>4.2616844740564804E-5</v>
      </c>
      <c r="C4694" s="1">
        <v>8.1398799318068077E-4</v>
      </c>
      <c r="D4694" s="1">
        <v>4.5469320541273121E-3</v>
      </c>
      <c r="E4694" s="8"/>
      <c r="F4694" s="8"/>
      <c r="G4694" s="8"/>
      <c r="H4694" s="8"/>
      <c r="I4694" s="8"/>
      <c r="J4694" s="8"/>
    </row>
    <row r="4695" spans="1:10" x14ac:dyDescent="0.35">
      <c r="A4695" s="3">
        <v>40268</v>
      </c>
      <c r="B4695" s="1">
        <v>-3.2782716003415245E-3</v>
      </c>
      <c r="C4695" s="1">
        <v>2.4931569479636709E-3</v>
      </c>
      <c r="D4695" s="1">
        <v>-3.9412380596629886E-3</v>
      </c>
      <c r="E4695" s="8"/>
      <c r="F4695" s="8"/>
      <c r="G4695" s="8"/>
      <c r="H4695" s="8"/>
      <c r="I4695" s="8"/>
      <c r="J4695" s="8"/>
    </row>
    <row r="4696" spans="1:10" x14ac:dyDescent="0.35">
      <c r="A4696" s="3">
        <v>40269</v>
      </c>
      <c r="B4696" s="1">
        <v>7.3865206579346596E-3</v>
      </c>
      <c r="C4696" s="1">
        <v>-3.6155270052410731E-3</v>
      </c>
      <c r="D4696" s="1">
        <v>1.2816476247722128E-2</v>
      </c>
      <c r="E4696" s="8"/>
      <c r="F4696" s="8"/>
      <c r="G4696" s="8"/>
      <c r="H4696" s="8"/>
      <c r="I4696" s="8"/>
      <c r="J4696" s="8"/>
    </row>
    <row r="4697" spans="1:10" x14ac:dyDescent="0.35">
      <c r="A4697" s="3">
        <v>40273</v>
      </c>
      <c r="B4697" s="1">
        <v>7.8967580644359135E-3</v>
      </c>
      <c r="C4697" s="1">
        <v>-9.4875562681930332E-3</v>
      </c>
      <c r="D4697" s="1">
        <v>1.1758909844215199E-2</v>
      </c>
      <c r="E4697" s="8"/>
      <c r="F4697" s="8"/>
      <c r="G4697" s="8"/>
      <c r="H4697" s="8"/>
      <c r="I4697" s="8"/>
      <c r="J4697" s="8"/>
    </row>
    <row r="4698" spans="1:10" x14ac:dyDescent="0.35">
      <c r="A4698" s="3">
        <v>40274</v>
      </c>
      <c r="B4698" s="1">
        <v>1.6828787923777017E-3</v>
      </c>
      <c r="C4698" s="1">
        <v>2.7824857002630076E-3</v>
      </c>
      <c r="D4698" s="1">
        <v>-2.4991693190957467E-3</v>
      </c>
      <c r="E4698" s="8"/>
      <c r="F4698" s="8"/>
      <c r="G4698" s="8"/>
      <c r="H4698" s="8"/>
      <c r="I4698" s="8"/>
      <c r="J4698" s="8"/>
    </row>
    <row r="4699" spans="1:10" x14ac:dyDescent="0.35">
      <c r="A4699" s="3">
        <v>40275</v>
      </c>
      <c r="B4699" s="1">
        <v>-5.8940509348604404E-3</v>
      </c>
      <c r="C4699" s="1">
        <v>7.8748369851758451E-3</v>
      </c>
      <c r="D4699" s="1">
        <v>-9.2572598097629739E-5</v>
      </c>
      <c r="E4699" s="8"/>
      <c r="F4699" s="8"/>
      <c r="G4699" s="8"/>
      <c r="H4699" s="8"/>
      <c r="I4699" s="8"/>
      <c r="J4699" s="8"/>
    </row>
    <row r="4700" spans="1:10" x14ac:dyDescent="0.35">
      <c r="A4700" s="3">
        <v>40276</v>
      </c>
      <c r="B4700" s="1">
        <v>3.3686695230149477E-3</v>
      </c>
      <c r="C4700" s="1">
        <v>-2.9586756599703397E-3</v>
      </c>
      <c r="D4700" s="1">
        <v>-8.4542315628573072E-3</v>
      </c>
      <c r="E4700" s="8"/>
      <c r="F4700" s="8"/>
      <c r="G4700" s="8"/>
      <c r="H4700" s="8"/>
      <c r="I4700" s="8"/>
      <c r="J4700" s="8"/>
    </row>
    <row r="4701" spans="1:10" x14ac:dyDescent="0.35">
      <c r="A4701" s="3">
        <v>40277</v>
      </c>
      <c r="B4701" s="1">
        <v>6.6616229988324021E-3</v>
      </c>
      <c r="C4701" s="1">
        <v>1.0768951622333245E-3</v>
      </c>
      <c r="D4701" s="1">
        <v>5.8502081682572839E-3</v>
      </c>
      <c r="E4701" s="8"/>
      <c r="F4701" s="8"/>
      <c r="G4701" s="8"/>
      <c r="H4701" s="8"/>
      <c r="I4701" s="8"/>
      <c r="J4701" s="8"/>
    </row>
    <row r="4702" spans="1:10" x14ac:dyDescent="0.35">
      <c r="A4702" s="3">
        <v>40280</v>
      </c>
      <c r="B4702" s="1">
        <v>1.7650630928747379E-3</v>
      </c>
      <c r="C4702" s="1">
        <v>3.1606338091676547E-3</v>
      </c>
      <c r="D4702" s="1">
        <v>-5.7630493229754551E-4</v>
      </c>
      <c r="E4702" s="8"/>
      <c r="F4702" s="8"/>
      <c r="G4702" s="8"/>
      <c r="H4702" s="8"/>
      <c r="I4702" s="8"/>
      <c r="J4702" s="8"/>
    </row>
    <row r="4703" spans="1:10" x14ac:dyDescent="0.35">
      <c r="A4703" s="3">
        <v>40281</v>
      </c>
      <c r="B4703" s="1">
        <v>6.8510893404899508E-4</v>
      </c>
      <c r="C4703" s="1">
        <v>1.8286007633335167E-3</v>
      </c>
      <c r="D4703" s="1">
        <v>4.9822932874162805E-3</v>
      </c>
      <c r="E4703" s="8"/>
      <c r="F4703" s="8"/>
      <c r="G4703" s="8"/>
      <c r="H4703" s="8"/>
      <c r="I4703" s="8"/>
      <c r="J4703" s="8"/>
    </row>
    <row r="4704" spans="1:10" x14ac:dyDescent="0.35">
      <c r="A4704" s="3">
        <v>40282</v>
      </c>
      <c r="B4704" s="1">
        <v>1.108838371569334E-2</v>
      </c>
      <c r="C4704" s="1">
        <v>-3.4155705768404076E-3</v>
      </c>
      <c r="D4704" s="1">
        <v>9.1256222236662382E-3</v>
      </c>
      <c r="E4704" s="8"/>
      <c r="F4704" s="8"/>
      <c r="G4704" s="8"/>
      <c r="H4704" s="8"/>
      <c r="I4704" s="8"/>
      <c r="J4704" s="8"/>
    </row>
    <row r="4705" spans="1:10" x14ac:dyDescent="0.35">
      <c r="A4705" s="3">
        <v>40283</v>
      </c>
      <c r="B4705" s="1">
        <v>8.4216788887175799E-4</v>
      </c>
      <c r="C4705" s="1">
        <v>2.2415517128481924E-3</v>
      </c>
      <c r="D4705" s="1">
        <v>1.3930206497283983E-3</v>
      </c>
      <c r="E4705" s="8"/>
      <c r="F4705" s="8"/>
      <c r="G4705" s="8"/>
      <c r="H4705" s="8"/>
      <c r="I4705" s="8"/>
      <c r="J4705" s="8"/>
    </row>
    <row r="4706" spans="1:10" x14ac:dyDescent="0.35">
      <c r="A4706" s="3">
        <v>40284</v>
      </c>
      <c r="B4706" s="1">
        <v>-1.6257950246036473E-2</v>
      </c>
      <c r="C4706" s="1">
        <v>5.5819949176738144E-3</v>
      </c>
      <c r="D4706" s="1">
        <v>-1.1940782806990777E-2</v>
      </c>
      <c r="E4706" s="8"/>
      <c r="F4706" s="8"/>
      <c r="G4706" s="8"/>
      <c r="H4706" s="8"/>
      <c r="I4706" s="8"/>
      <c r="J4706" s="8"/>
    </row>
    <row r="4707" spans="1:10" x14ac:dyDescent="0.35">
      <c r="A4707" s="3">
        <v>40287</v>
      </c>
      <c r="B4707" s="1">
        <v>4.5111285256538543E-3</v>
      </c>
      <c r="C4707" s="1">
        <v>-2.7399320774810073E-3</v>
      </c>
      <c r="D4707" s="1">
        <v>-1.4074970895207612E-2</v>
      </c>
      <c r="E4707" s="8"/>
      <c r="F4707" s="8"/>
      <c r="G4707" s="8"/>
      <c r="H4707" s="8"/>
      <c r="I4707" s="8"/>
      <c r="J4707" s="8"/>
    </row>
    <row r="4708" spans="1:10" x14ac:dyDescent="0.35">
      <c r="A4708" s="3">
        <v>40288</v>
      </c>
      <c r="B4708" s="1">
        <v>8.0260256432381685E-3</v>
      </c>
      <c r="C4708" s="1">
        <v>-4.7170553004810446E-5</v>
      </c>
      <c r="D4708" s="1">
        <v>9.3389840395683953E-3</v>
      </c>
      <c r="E4708" s="8"/>
      <c r="F4708" s="8"/>
      <c r="G4708" s="8"/>
      <c r="H4708" s="8"/>
      <c r="I4708" s="8"/>
      <c r="J4708" s="8"/>
    </row>
    <row r="4709" spans="1:10" x14ac:dyDescent="0.35">
      <c r="A4709" s="3">
        <v>40289</v>
      </c>
      <c r="B4709" s="1">
        <v>-1.0194314445029012E-3</v>
      </c>
      <c r="C4709" s="1">
        <v>5.2145733812461945E-3</v>
      </c>
      <c r="D4709" s="1">
        <v>3.7451890939226022E-3</v>
      </c>
      <c r="E4709" s="8"/>
      <c r="F4709" s="8"/>
      <c r="G4709" s="8"/>
      <c r="H4709" s="8"/>
      <c r="I4709" s="8"/>
      <c r="J4709" s="8"/>
    </row>
    <row r="4710" spans="1:10" x14ac:dyDescent="0.35">
      <c r="A4710" s="3">
        <v>40290</v>
      </c>
      <c r="B4710" s="1">
        <v>2.2612356970690673E-3</v>
      </c>
      <c r="C4710" s="1">
        <v>-3.0391827005705526E-3</v>
      </c>
      <c r="D4710" s="1">
        <v>2.8505938749715199E-3</v>
      </c>
      <c r="E4710" s="8"/>
      <c r="F4710" s="8"/>
      <c r="G4710" s="8"/>
      <c r="H4710" s="8"/>
      <c r="I4710" s="8"/>
      <c r="J4710" s="8"/>
    </row>
    <row r="4711" spans="1:10" x14ac:dyDescent="0.35">
      <c r="A4711" s="3">
        <v>40291</v>
      </c>
      <c r="B4711" s="1">
        <v>7.0982799741314134E-3</v>
      </c>
      <c r="C4711" s="1">
        <v>-3.0405787163978711E-3</v>
      </c>
      <c r="D4711" s="1">
        <v>4.9686118530916541E-3</v>
      </c>
      <c r="E4711" s="8"/>
      <c r="F4711" s="8"/>
      <c r="G4711" s="8"/>
      <c r="H4711" s="8"/>
      <c r="I4711" s="8"/>
      <c r="J4711" s="8"/>
    </row>
    <row r="4712" spans="1:10" x14ac:dyDescent="0.35">
      <c r="A4712" s="3">
        <v>40294</v>
      </c>
      <c r="B4712" s="1">
        <v>-4.3057205731718796E-3</v>
      </c>
      <c r="C4712" s="1">
        <v>4.0909127239358115E-4</v>
      </c>
      <c r="D4712" s="1">
        <v>-2.1283225487540398E-3</v>
      </c>
      <c r="E4712" s="8"/>
      <c r="F4712" s="8"/>
      <c r="G4712" s="8"/>
      <c r="H4712" s="8"/>
      <c r="I4712" s="8"/>
      <c r="J4712" s="8"/>
    </row>
    <row r="4713" spans="1:10" x14ac:dyDescent="0.35">
      <c r="A4713" s="3">
        <v>40295</v>
      </c>
      <c r="B4713" s="1">
        <v>-2.3659566893072765E-2</v>
      </c>
      <c r="C4713" s="1">
        <v>9.6436838904040961E-3</v>
      </c>
      <c r="D4713" s="1">
        <v>-1.7818657233522096E-2</v>
      </c>
      <c r="E4713" s="8"/>
      <c r="F4713" s="8"/>
      <c r="G4713" s="8"/>
      <c r="H4713" s="8"/>
      <c r="I4713" s="8"/>
      <c r="J4713" s="8"/>
    </row>
    <row r="4714" spans="1:10" x14ac:dyDescent="0.35">
      <c r="A4714" s="3">
        <v>40296</v>
      </c>
      <c r="B4714" s="1">
        <v>6.4419376736805523E-3</v>
      </c>
      <c r="C4714" s="1">
        <v>-6.2985688747965712E-3</v>
      </c>
      <c r="D4714" s="1">
        <v>3.9991784291410421E-3</v>
      </c>
      <c r="E4714" s="8"/>
      <c r="F4714" s="8"/>
      <c r="G4714" s="8"/>
      <c r="H4714" s="8"/>
      <c r="I4714" s="8"/>
      <c r="J4714" s="8"/>
    </row>
    <row r="4715" spans="1:10" x14ac:dyDescent="0.35">
      <c r="A4715" s="3">
        <v>40297</v>
      </c>
      <c r="B4715" s="1">
        <v>1.286014370883258E-2</v>
      </c>
      <c r="C4715" s="1">
        <v>3.2792688213811542E-3</v>
      </c>
      <c r="D4715" s="1">
        <v>-2.9362162116886499E-3</v>
      </c>
      <c r="E4715" s="8"/>
      <c r="F4715" s="8"/>
      <c r="G4715" s="8"/>
      <c r="H4715" s="8"/>
      <c r="I4715" s="8"/>
      <c r="J4715" s="8"/>
    </row>
    <row r="4716" spans="1:10" x14ac:dyDescent="0.35">
      <c r="A4716" s="3">
        <v>40298</v>
      </c>
      <c r="B4716" s="1">
        <v>-1.6787736487182545E-2</v>
      </c>
      <c r="C4716" s="1">
        <v>5.6799520041966719E-3</v>
      </c>
      <c r="D4716" s="1">
        <v>8.9482423852994299E-3</v>
      </c>
      <c r="E4716" s="8"/>
      <c r="F4716" s="8"/>
      <c r="G4716" s="8"/>
      <c r="H4716" s="8"/>
      <c r="I4716" s="8"/>
      <c r="J4716" s="8"/>
    </row>
    <row r="4717" spans="1:10" x14ac:dyDescent="0.35">
      <c r="A4717" s="3">
        <v>40301</v>
      </c>
      <c r="B4717" s="1">
        <v>1.3035199954753045E-2</v>
      </c>
      <c r="C4717" s="1">
        <v>-2.4114016476644595E-3</v>
      </c>
      <c r="D4717" s="1">
        <v>2.6120910423398707E-3</v>
      </c>
      <c r="E4717" s="8"/>
      <c r="F4717" s="8"/>
      <c r="G4717" s="8"/>
      <c r="H4717" s="8"/>
      <c r="I4717" s="8"/>
      <c r="J4717" s="8"/>
    </row>
    <row r="4718" spans="1:10" x14ac:dyDescent="0.35">
      <c r="A4718" s="3">
        <v>40302</v>
      </c>
      <c r="B4718" s="1">
        <v>-2.4127171031983346E-2</v>
      </c>
      <c r="C4718" s="1">
        <v>7.6574626758062472E-3</v>
      </c>
      <c r="D4718" s="1">
        <v>-2.2236242287213468E-2</v>
      </c>
      <c r="E4718" s="8"/>
      <c r="F4718" s="8"/>
      <c r="G4718" s="8"/>
      <c r="H4718" s="8"/>
      <c r="I4718" s="8"/>
      <c r="J4718" s="8"/>
    </row>
    <row r="4719" spans="1:10" x14ac:dyDescent="0.35">
      <c r="A4719" s="3">
        <v>40303</v>
      </c>
      <c r="B4719" s="1">
        <v>-6.5826268895261561E-3</v>
      </c>
      <c r="C4719" s="1">
        <v>4.1802018313116451E-3</v>
      </c>
      <c r="D4719" s="1">
        <v>-1.4505770564494553E-2</v>
      </c>
      <c r="E4719" s="8"/>
      <c r="F4719" s="8"/>
      <c r="G4719" s="8"/>
      <c r="H4719" s="8"/>
      <c r="I4719" s="8"/>
      <c r="J4719" s="8"/>
    </row>
    <row r="4720" spans="1:10" x14ac:dyDescent="0.35">
      <c r="A4720" s="3">
        <v>40304</v>
      </c>
      <c r="B4720" s="1">
        <v>-3.2914197998723929E-2</v>
      </c>
      <c r="C4720" s="1">
        <v>1.2140276934089709E-2</v>
      </c>
      <c r="D4720" s="1">
        <v>-1.4459901835974235E-2</v>
      </c>
      <c r="E4720" s="8"/>
      <c r="F4720" s="8"/>
      <c r="G4720" s="8"/>
      <c r="H4720" s="8"/>
      <c r="I4720" s="8"/>
      <c r="J4720" s="8"/>
    </row>
    <row r="4721" spans="1:10" x14ac:dyDescent="0.35">
      <c r="A4721" s="3">
        <v>40305</v>
      </c>
      <c r="B4721" s="1">
        <v>-1.5426628935558498E-2</v>
      </c>
      <c r="C4721" s="1">
        <v>-3.0918281632298845E-3</v>
      </c>
      <c r="D4721" s="1">
        <v>2.7233827080453106E-3</v>
      </c>
      <c r="E4721" s="8"/>
      <c r="F4721" s="8"/>
      <c r="G4721" s="8"/>
      <c r="H4721" s="8"/>
      <c r="I4721" s="8"/>
      <c r="J4721" s="8"/>
    </row>
    <row r="4722" spans="1:10" x14ac:dyDescent="0.35">
      <c r="A4722" s="3">
        <v>40308</v>
      </c>
      <c r="B4722" s="1">
        <v>4.3034725382265542E-2</v>
      </c>
      <c r="C4722" s="1">
        <v>-8.7021683957253654E-3</v>
      </c>
      <c r="D4722" s="1">
        <v>1.2173061770748877E-2</v>
      </c>
      <c r="E4722" s="8"/>
      <c r="F4722" s="8"/>
      <c r="G4722" s="8"/>
      <c r="H4722" s="8"/>
      <c r="I4722" s="8"/>
      <c r="J4722" s="8"/>
    </row>
    <row r="4723" spans="1:10" x14ac:dyDescent="0.35">
      <c r="A4723" s="3">
        <v>40309</v>
      </c>
      <c r="B4723" s="1">
        <v>-3.4031265568998902E-3</v>
      </c>
      <c r="C4723" s="1">
        <v>8.4595867538345755E-4</v>
      </c>
      <c r="D4723" s="1">
        <v>5.37668756234244E-4</v>
      </c>
      <c r="E4723" s="8"/>
      <c r="F4723" s="8"/>
      <c r="G4723" s="8"/>
      <c r="H4723" s="8"/>
      <c r="I4723" s="8"/>
      <c r="J4723" s="8"/>
    </row>
    <row r="4724" spans="1:10" x14ac:dyDescent="0.35">
      <c r="A4724" s="3">
        <v>40310</v>
      </c>
      <c r="B4724" s="1">
        <v>1.364598869249329E-2</v>
      </c>
      <c r="C4724" s="1">
        <v>-3.4807018099808993E-3</v>
      </c>
      <c r="D4724" s="1">
        <v>7.5495282221495494E-3</v>
      </c>
      <c r="E4724" s="8"/>
      <c r="F4724" s="8"/>
      <c r="G4724" s="8"/>
      <c r="H4724" s="8"/>
      <c r="I4724" s="8"/>
      <c r="J4724" s="8"/>
    </row>
    <row r="4725" spans="1:10" x14ac:dyDescent="0.35">
      <c r="A4725" s="3">
        <v>40311</v>
      </c>
      <c r="B4725" s="1">
        <v>-1.2219411759088954E-2</v>
      </c>
      <c r="C4725" s="1">
        <v>3.034740063031189E-3</v>
      </c>
      <c r="D4725" s="1">
        <v>-2.4560418122638911E-3</v>
      </c>
      <c r="E4725" s="8"/>
      <c r="F4725" s="8"/>
      <c r="G4725" s="8"/>
      <c r="H4725" s="8"/>
      <c r="I4725" s="8"/>
      <c r="J4725" s="8"/>
    </row>
    <row r="4726" spans="1:10" x14ac:dyDescent="0.35">
      <c r="A4726" s="3">
        <v>40312</v>
      </c>
      <c r="B4726" s="1">
        <v>-1.8979079305601415E-2</v>
      </c>
      <c r="C4726" s="1">
        <v>6.691551717641131E-3</v>
      </c>
      <c r="D4726" s="1">
        <v>-2.4150349503783201E-2</v>
      </c>
      <c r="E4726" s="8"/>
      <c r="F4726" s="8"/>
      <c r="G4726" s="8"/>
      <c r="H4726" s="8"/>
      <c r="I4726" s="8"/>
      <c r="J4726" s="8"/>
    </row>
    <row r="4727" spans="1:10" x14ac:dyDescent="0.35">
      <c r="A4727" s="3">
        <v>40315</v>
      </c>
      <c r="B4727" s="1">
        <v>1.1088524514465206E-3</v>
      </c>
      <c r="C4727" s="1">
        <v>-2.9914830138768234E-3</v>
      </c>
      <c r="D4727" s="1">
        <v>-2.1652898636766078E-2</v>
      </c>
      <c r="E4727" s="8"/>
      <c r="F4727" s="8"/>
      <c r="G4727" s="8"/>
      <c r="H4727" s="8"/>
      <c r="I4727" s="8"/>
      <c r="J4727" s="8"/>
    </row>
    <row r="4728" spans="1:10" x14ac:dyDescent="0.35">
      <c r="A4728" s="3">
        <v>40316</v>
      </c>
      <c r="B4728" s="1">
        <v>-1.4297726886780986E-2</v>
      </c>
      <c r="C4728" s="1">
        <v>1.1473362591907241E-2</v>
      </c>
      <c r="D4728" s="1">
        <v>5.324759389515368E-3</v>
      </c>
      <c r="E4728" s="8"/>
      <c r="F4728" s="8"/>
      <c r="G4728" s="8"/>
      <c r="H4728" s="8"/>
      <c r="I4728" s="8"/>
      <c r="J4728" s="8"/>
    </row>
    <row r="4729" spans="1:10" x14ac:dyDescent="0.35">
      <c r="A4729" s="3">
        <v>40317</v>
      </c>
      <c r="B4729" s="1">
        <v>-5.1434690846702312E-3</v>
      </c>
      <c r="C4729" s="1">
        <v>-1.5844079411561046E-3</v>
      </c>
      <c r="D4729" s="1">
        <v>-1.3640442378004394E-2</v>
      </c>
      <c r="E4729" s="8"/>
      <c r="F4729" s="8"/>
      <c r="G4729" s="8"/>
      <c r="H4729" s="8"/>
      <c r="I4729" s="8"/>
      <c r="J4729" s="8"/>
    </row>
    <row r="4730" spans="1:10" x14ac:dyDescent="0.35">
      <c r="A4730" s="3">
        <v>40318</v>
      </c>
      <c r="B4730" s="1">
        <v>-3.9755720151454149E-2</v>
      </c>
      <c r="C4730" s="1">
        <v>1.2628001061446702E-2</v>
      </c>
      <c r="D4730" s="1">
        <v>-8.573709271757015E-3</v>
      </c>
      <c r="E4730" s="8"/>
      <c r="F4730" s="8"/>
      <c r="G4730" s="8"/>
      <c r="H4730" s="8"/>
      <c r="I4730" s="8"/>
      <c r="J4730" s="8"/>
    </row>
    <row r="4731" spans="1:10" x14ac:dyDescent="0.35">
      <c r="A4731" s="3">
        <v>40319</v>
      </c>
      <c r="B4731" s="1">
        <v>1.4912654559367987E-2</v>
      </c>
      <c r="C4731" s="1">
        <v>-8.3192497987191489E-4</v>
      </c>
      <c r="D4731" s="1">
        <v>2.7605424405216772E-3</v>
      </c>
      <c r="E4731" s="8"/>
      <c r="F4731" s="8"/>
      <c r="G4731" s="8"/>
      <c r="H4731" s="8"/>
      <c r="I4731" s="8"/>
      <c r="J4731" s="8"/>
    </row>
    <row r="4732" spans="1:10" x14ac:dyDescent="0.35">
      <c r="A4732" s="3">
        <v>40322</v>
      </c>
      <c r="B4732" s="1">
        <v>-1.2992122932899614E-2</v>
      </c>
      <c r="C4732" s="1">
        <v>1.955049480213389E-3</v>
      </c>
      <c r="D4732" s="1">
        <v>6.1423567900607311E-3</v>
      </c>
      <c r="E4732" s="8"/>
      <c r="F4732" s="8"/>
      <c r="G4732" s="8"/>
      <c r="H4732" s="8"/>
      <c r="I4732" s="8"/>
      <c r="J4732" s="8"/>
    </row>
    <row r="4733" spans="1:10" x14ac:dyDescent="0.35">
      <c r="A4733" s="3">
        <v>40323</v>
      </c>
      <c r="B4733" s="1">
        <v>3.5387022644471178E-4</v>
      </c>
      <c r="C4733" s="1">
        <v>3.115674650107599E-3</v>
      </c>
      <c r="D4733" s="1">
        <v>-1.3863566991896092E-2</v>
      </c>
      <c r="E4733" s="8"/>
      <c r="F4733" s="8"/>
      <c r="G4733" s="8"/>
      <c r="H4733" s="8"/>
      <c r="I4733" s="8"/>
      <c r="J4733" s="8"/>
    </row>
    <row r="4734" spans="1:10" x14ac:dyDescent="0.35">
      <c r="A4734" s="3">
        <v>40324</v>
      </c>
      <c r="B4734" s="1">
        <v>-5.6770056947721146E-3</v>
      </c>
      <c r="C4734" s="1">
        <v>-2.4349266987904526E-3</v>
      </c>
      <c r="D4734" s="1">
        <v>1.5757113541328097E-2</v>
      </c>
      <c r="E4734" s="8"/>
      <c r="F4734" s="8"/>
      <c r="G4734" s="8"/>
      <c r="H4734" s="8"/>
      <c r="I4734" s="8"/>
      <c r="J4734" s="8"/>
    </row>
    <row r="4735" spans="1:10" x14ac:dyDescent="0.35">
      <c r="A4735" s="3">
        <v>40325</v>
      </c>
      <c r="B4735" s="1">
        <v>3.2347212928041498E-2</v>
      </c>
      <c r="C4735" s="1">
        <v>-1.3347533773486948E-2</v>
      </c>
      <c r="D4735" s="1">
        <v>1.8451016255760691E-2</v>
      </c>
      <c r="E4735" s="8"/>
      <c r="F4735" s="8"/>
      <c r="G4735" s="8"/>
      <c r="H4735" s="8"/>
      <c r="I4735" s="8"/>
      <c r="J4735" s="8"/>
    </row>
    <row r="4736" spans="1:10" x14ac:dyDescent="0.35">
      <c r="A4736" s="3">
        <v>40326</v>
      </c>
      <c r="B4736" s="1">
        <v>-1.2451870600623242E-2</v>
      </c>
      <c r="C4736" s="1">
        <v>5.125192641197502E-3</v>
      </c>
      <c r="D4736" s="1">
        <v>-1.0234775557992466E-2</v>
      </c>
      <c r="E4736" s="8"/>
      <c r="F4736" s="8"/>
      <c r="G4736" s="8"/>
      <c r="H4736" s="8"/>
      <c r="I4736" s="8"/>
      <c r="J4736" s="8"/>
    </row>
    <row r="4737" spans="1:10" x14ac:dyDescent="0.35">
      <c r="A4737" s="3">
        <v>40330</v>
      </c>
      <c r="B4737" s="1">
        <v>-1.7314285467303576E-2</v>
      </c>
      <c r="C4737" s="1">
        <v>1.9659912552315141E-3</v>
      </c>
      <c r="D4737" s="1">
        <v>-1.1213402260264066E-2</v>
      </c>
      <c r="E4737" s="8"/>
      <c r="F4737" s="8"/>
      <c r="G4737" s="8"/>
      <c r="H4737" s="8"/>
      <c r="I4737" s="8"/>
      <c r="J4737" s="8"/>
    </row>
    <row r="4738" spans="1:10" x14ac:dyDescent="0.35">
      <c r="A4738" s="3">
        <v>40331</v>
      </c>
      <c r="B4738" s="1">
        <v>2.551438718007349E-2</v>
      </c>
      <c r="C4738" s="1">
        <v>-5.6068636469290192E-3</v>
      </c>
      <c r="D4738" s="1">
        <v>-7.3939144099807917E-5</v>
      </c>
      <c r="E4738" s="8"/>
      <c r="F4738" s="8"/>
      <c r="G4738" s="8"/>
      <c r="H4738" s="8"/>
      <c r="I4738" s="8"/>
      <c r="J4738" s="8"/>
    </row>
    <row r="4739" spans="1:10" x14ac:dyDescent="0.35">
      <c r="A4739" s="3">
        <v>40332</v>
      </c>
      <c r="B4739" s="1">
        <v>4.0341686548875759E-3</v>
      </c>
      <c r="C4739" s="1">
        <v>-2.6217697556375303E-3</v>
      </c>
      <c r="D4739" s="1">
        <v>5.5642893466292557E-3</v>
      </c>
      <c r="E4739" s="8"/>
      <c r="F4739" s="8"/>
      <c r="G4739" s="8"/>
      <c r="H4739" s="8"/>
      <c r="I4739" s="8"/>
      <c r="J4739" s="8"/>
    </row>
    <row r="4740" spans="1:10" x14ac:dyDescent="0.35">
      <c r="A4740" s="3">
        <v>40333</v>
      </c>
      <c r="B4740" s="1">
        <v>-3.5008418901125958E-2</v>
      </c>
      <c r="C4740" s="1">
        <v>1.4043672054555608E-2</v>
      </c>
      <c r="D4740" s="1">
        <v>-2.1237986431245217E-2</v>
      </c>
      <c r="E4740" s="8"/>
      <c r="F4740" s="8"/>
      <c r="G4740" s="8"/>
      <c r="H4740" s="8"/>
      <c r="I4740" s="8"/>
      <c r="J4740" s="8"/>
    </row>
    <row r="4741" spans="1:10" x14ac:dyDescent="0.35">
      <c r="A4741" s="3">
        <v>40336</v>
      </c>
      <c r="B4741" s="1">
        <v>-1.3624433691096281E-2</v>
      </c>
      <c r="C4741" s="1">
        <v>4.1883392631737407E-3</v>
      </c>
      <c r="D4741" s="1">
        <v>2.2849752902533017E-3</v>
      </c>
      <c r="E4741" s="8"/>
      <c r="F4741" s="8"/>
      <c r="G4741" s="8"/>
      <c r="H4741" s="8"/>
      <c r="I4741" s="8"/>
      <c r="J4741" s="8"/>
    </row>
    <row r="4742" spans="1:10" x14ac:dyDescent="0.35">
      <c r="A4742" s="3">
        <v>40337</v>
      </c>
      <c r="B4742" s="1">
        <v>1.0916239754216572E-2</v>
      </c>
      <c r="C4742" s="1">
        <v>-2.3794528045036146E-3</v>
      </c>
      <c r="D4742" s="1">
        <v>4.2741594639689106E-3</v>
      </c>
      <c r="E4742" s="8"/>
      <c r="F4742" s="8"/>
      <c r="G4742" s="8"/>
      <c r="H4742" s="8"/>
      <c r="I4742" s="8"/>
      <c r="J4742" s="8"/>
    </row>
    <row r="4743" spans="1:10" x14ac:dyDescent="0.35">
      <c r="A4743" s="3">
        <v>40338</v>
      </c>
      <c r="B4743" s="1">
        <v>-5.9593412390872465E-3</v>
      </c>
      <c r="C4743" s="1">
        <v>1.9414865874406646E-4</v>
      </c>
      <c r="D4743" s="1">
        <v>6.6001931173746628E-3</v>
      </c>
      <c r="E4743" s="8"/>
      <c r="F4743" s="8"/>
      <c r="G4743" s="8"/>
      <c r="H4743" s="8"/>
      <c r="I4743" s="8"/>
      <c r="J4743" s="8"/>
    </row>
    <row r="4744" spans="1:10" x14ac:dyDescent="0.35">
      <c r="A4744" s="3">
        <v>40339</v>
      </c>
      <c r="B4744" s="1">
        <v>2.9070620583385536E-2</v>
      </c>
      <c r="C4744" s="1">
        <v>-1.204861002643961E-2</v>
      </c>
      <c r="D4744" s="1">
        <v>4.3908918784516067E-3</v>
      </c>
      <c r="E4744" s="8"/>
      <c r="F4744" s="8"/>
      <c r="G4744" s="8"/>
      <c r="H4744" s="8"/>
      <c r="I4744" s="8"/>
      <c r="J4744" s="8"/>
    </row>
    <row r="4745" spans="1:10" x14ac:dyDescent="0.35">
      <c r="A4745" s="3">
        <v>40340</v>
      </c>
      <c r="B4745" s="1">
        <v>4.3793076880010787E-3</v>
      </c>
      <c r="C4745" s="1">
        <v>7.2135607891251627E-3</v>
      </c>
      <c r="D4745" s="1">
        <v>7.0688931014367936E-3</v>
      </c>
      <c r="E4745" s="8"/>
      <c r="F4745" s="8"/>
      <c r="G4745" s="8"/>
      <c r="H4745" s="8"/>
      <c r="I4745" s="8"/>
      <c r="J4745" s="8"/>
    </row>
    <row r="4746" spans="1:10" x14ac:dyDescent="0.35">
      <c r="A4746" s="3">
        <v>40343</v>
      </c>
      <c r="B4746" s="1">
        <v>-1.8063207783149315E-3</v>
      </c>
      <c r="C4746" s="1">
        <v>-1.8097921426497299E-3</v>
      </c>
      <c r="D4746" s="1">
        <v>1.6653994764581154E-2</v>
      </c>
      <c r="E4746" s="8"/>
      <c r="F4746" s="8"/>
      <c r="G4746" s="8"/>
      <c r="H4746" s="8"/>
      <c r="I4746" s="8"/>
      <c r="J4746" s="8"/>
    </row>
    <row r="4747" spans="1:10" x14ac:dyDescent="0.35">
      <c r="A4747" s="3">
        <v>40344</v>
      </c>
      <c r="B4747" s="1">
        <v>2.3222472592869709E-2</v>
      </c>
      <c r="C4747" s="1">
        <v>-4.0293329304025727E-3</v>
      </c>
      <c r="D4747" s="1">
        <v>1.2714145000503692E-2</v>
      </c>
      <c r="E4747" s="8"/>
      <c r="F4747" s="8"/>
      <c r="G4747" s="8"/>
      <c r="H4747" s="8"/>
      <c r="I4747" s="8"/>
      <c r="J4747" s="8"/>
    </row>
    <row r="4748" spans="1:10" x14ac:dyDescent="0.35">
      <c r="A4748" s="3">
        <v>40345</v>
      </c>
      <c r="B4748" s="1">
        <v>-5.5609372509015655E-4</v>
      </c>
      <c r="C4748" s="1">
        <v>3.2473309656233565E-3</v>
      </c>
      <c r="D4748" s="1">
        <v>-8.0061001110681471E-5</v>
      </c>
      <c r="E4748" s="8"/>
      <c r="F4748" s="8"/>
      <c r="G4748" s="8"/>
      <c r="H4748" s="8"/>
      <c r="I4748" s="8"/>
      <c r="J4748" s="8"/>
    </row>
    <row r="4749" spans="1:10" x14ac:dyDescent="0.35">
      <c r="A4749" s="3">
        <v>40346</v>
      </c>
      <c r="B4749" s="1">
        <v>1.2821376691954428E-3</v>
      </c>
      <c r="C4749" s="1">
        <v>6.2539103177195986E-3</v>
      </c>
      <c r="D4749" s="1">
        <v>3.2291216779651102E-4</v>
      </c>
      <c r="E4749" s="8"/>
      <c r="F4749" s="8"/>
      <c r="G4749" s="8"/>
      <c r="H4749" s="8"/>
      <c r="I4749" s="8"/>
      <c r="J4749" s="8"/>
    </row>
    <row r="4750" spans="1:10" x14ac:dyDescent="0.35">
      <c r="A4750" s="3">
        <v>40347</v>
      </c>
      <c r="B4750" s="1">
        <v>1.3162904007037828E-3</v>
      </c>
      <c r="C4750" s="1">
        <v>-2.6872379928488794E-3</v>
      </c>
      <c r="D4750" s="1">
        <v>-2.843661067456627E-3</v>
      </c>
      <c r="E4750" s="8"/>
      <c r="F4750" s="8"/>
      <c r="G4750" s="8"/>
      <c r="H4750" s="8"/>
      <c r="I4750" s="8"/>
      <c r="J4750" s="8"/>
    </row>
    <row r="4751" spans="1:10" x14ac:dyDescent="0.35">
      <c r="A4751" s="3">
        <v>40350</v>
      </c>
      <c r="B4751" s="1">
        <v>-3.8642453418113792E-3</v>
      </c>
      <c r="C4751" s="1">
        <v>-1.8530819345670489E-3</v>
      </c>
      <c r="D4751" s="1">
        <v>-4.3826461877679034E-4</v>
      </c>
      <c r="E4751" s="8"/>
      <c r="F4751" s="8"/>
      <c r="G4751" s="8"/>
      <c r="H4751" s="8"/>
      <c r="I4751" s="8"/>
      <c r="J4751" s="8"/>
    </row>
    <row r="4752" spans="1:10" x14ac:dyDescent="0.35">
      <c r="A4752" s="3">
        <v>40351</v>
      </c>
      <c r="B4752" s="1">
        <v>-1.620132244496867E-2</v>
      </c>
      <c r="C4752" s="1">
        <v>6.5342342971055414E-3</v>
      </c>
      <c r="D4752" s="1">
        <v>-4.5167656987777881E-3</v>
      </c>
      <c r="E4752" s="8"/>
      <c r="F4752" s="8"/>
      <c r="G4752" s="8"/>
      <c r="H4752" s="8"/>
      <c r="I4752" s="8"/>
      <c r="J4752" s="8"/>
    </row>
    <row r="4753" spans="1:10" x14ac:dyDescent="0.35">
      <c r="A4753" s="3">
        <v>40352</v>
      </c>
      <c r="B4753" s="1">
        <v>-2.9990787518072138E-3</v>
      </c>
      <c r="C4753" s="1">
        <v>4.0279553980928327E-3</v>
      </c>
      <c r="D4753" s="1">
        <v>-9.7320681934531684E-3</v>
      </c>
      <c r="E4753" s="8"/>
      <c r="F4753" s="8"/>
      <c r="G4753" s="8"/>
      <c r="H4753" s="8"/>
      <c r="I4753" s="8"/>
      <c r="J4753" s="8"/>
    </row>
    <row r="4754" spans="1:10" x14ac:dyDescent="0.35">
      <c r="A4754" s="3">
        <v>40353</v>
      </c>
      <c r="B4754" s="1">
        <v>-1.6937035646767382E-2</v>
      </c>
      <c r="C4754" s="1">
        <v>-1.7476736225143835E-3</v>
      </c>
      <c r="D4754" s="1">
        <v>4.1725808576482878E-3</v>
      </c>
      <c r="E4754" s="8"/>
      <c r="F4754" s="8"/>
      <c r="G4754" s="8"/>
      <c r="H4754" s="8"/>
      <c r="I4754" s="8"/>
      <c r="J4754" s="8"/>
    </row>
    <row r="4755" spans="1:10" x14ac:dyDescent="0.35">
      <c r="A4755" s="3">
        <v>40354</v>
      </c>
      <c r="B4755" s="1">
        <v>2.855218289774183E-3</v>
      </c>
      <c r="C4755" s="1">
        <v>2.1339805332973322E-3</v>
      </c>
      <c r="D4755" s="1">
        <v>1.2853074879525847E-2</v>
      </c>
      <c r="E4755" s="8"/>
      <c r="F4755" s="8"/>
      <c r="G4755" s="8"/>
      <c r="H4755" s="8"/>
      <c r="I4755" s="8"/>
      <c r="J4755" s="8"/>
    </row>
    <row r="4756" spans="1:10" x14ac:dyDescent="0.35">
      <c r="A4756" s="3">
        <v>40357</v>
      </c>
      <c r="B4756" s="1">
        <v>-2.0359505575433148E-3</v>
      </c>
      <c r="C4756" s="1">
        <v>7.5254253810593226E-3</v>
      </c>
      <c r="D4756" s="1">
        <v>-8.9273157882504336E-3</v>
      </c>
      <c r="E4756" s="8"/>
      <c r="F4756" s="8"/>
      <c r="G4756" s="8"/>
      <c r="H4756" s="8"/>
      <c r="I4756" s="8"/>
      <c r="J4756" s="8"/>
    </row>
    <row r="4757" spans="1:10" x14ac:dyDescent="0.35">
      <c r="A4757" s="3">
        <v>40358</v>
      </c>
      <c r="B4757" s="1">
        <v>-3.1508270947024665E-2</v>
      </c>
      <c r="C4757" s="1">
        <v>5.9387922148761672E-3</v>
      </c>
      <c r="D4757" s="1">
        <v>-2.6816369847930434E-2</v>
      </c>
      <c r="E4757" s="8"/>
      <c r="F4757" s="8"/>
      <c r="G4757" s="8"/>
      <c r="H4757" s="8"/>
      <c r="I4757" s="8"/>
      <c r="J4757" s="8"/>
    </row>
    <row r="4758" spans="1:10" x14ac:dyDescent="0.35">
      <c r="A4758" s="3">
        <v>40359</v>
      </c>
      <c r="B4758" s="1">
        <v>-1.0164425453543183E-2</v>
      </c>
      <c r="C4758" s="1">
        <v>1.0986275586102312E-3</v>
      </c>
      <c r="D4758" s="1">
        <v>1.2157028331854445E-2</v>
      </c>
      <c r="E4758" s="8"/>
      <c r="F4758" s="8"/>
      <c r="G4758" s="8"/>
      <c r="H4758" s="8"/>
      <c r="I4758" s="8"/>
      <c r="J4758" s="8"/>
    </row>
    <row r="4759" spans="1:10" x14ac:dyDescent="0.35">
      <c r="A4759" s="3">
        <v>40360</v>
      </c>
      <c r="B4759" s="1">
        <v>-3.2457464551476313E-3</v>
      </c>
      <c r="C4759" s="1">
        <v>-8.1286826124562269E-4</v>
      </c>
      <c r="D4759" s="1">
        <v>-8.3150722260873795E-3</v>
      </c>
      <c r="E4759" s="8"/>
      <c r="F4759" s="8"/>
      <c r="G4759" s="8"/>
      <c r="H4759" s="8"/>
      <c r="I4759" s="8"/>
      <c r="J4759" s="8"/>
    </row>
    <row r="4760" spans="1:10" x14ac:dyDescent="0.35">
      <c r="A4760" s="3">
        <v>40361</v>
      </c>
      <c r="B4760" s="1">
        <v>-4.6732932195075608E-3</v>
      </c>
      <c r="C4760" s="1">
        <v>-2.7731128703155335E-3</v>
      </c>
      <c r="D4760" s="1">
        <v>-5.7718981062578065E-3</v>
      </c>
      <c r="E4760" s="8"/>
      <c r="F4760" s="8"/>
      <c r="G4760" s="8"/>
      <c r="H4760" s="8"/>
      <c r="I4760" s="8"/>
      <c r="J4760" s="8"/>
    </row>
    <row r="4761" spans="1:10" x14ac:dyDescent="0.35">
      <c r="A4761" s="3">
        <v>40365</v>
      </c>
      <c r="B4761" s="1">
        <v>5.3446856054503037E-3</v>
      </c>
      <c r="C4761" s="1">
        <v>4.2080014002050491E-3</v>
      </c>
      <c r="D4761" s="1">
        <v>-5.985602819270825E-5</v>
      </c>
      <c r="E4761" s="8"/>
      <c r="F4761" s="8"/>
      <c r="G4761" s="8"/>
      <c r="H4761" s="8"/>
      <c r="I4761" s="8"/>
      <c r="J4761" s="8"/>
    </row>
    <row r="4762" spans="1:10" x14ac:dyDescent="0.35">
      <c r="A4762" s="3">
        <v>40366</v>
      </c>
      <c r="B4762" s="1">
        <v>3.0850061581731633E-2</v>
      </c>
      <c r="C4762" s="1">
        <v>-4.5459956281299488E-3</v>
      </c>
      <c r="D4762" s="1">
        <v>1.5072449559444175E-2</v>
      </c>
      <c r="E4762" s="8"/>
      <c r="F4762" s="8"/>
      <c r="G4762" s="8"/>
      <c r="H4762" s="8"/>
      <c r="I4762" s="8"/>
      <c r="J4762" s="8"/>
    </row>
    <row r="4763" spans="1:10" x14ac:dyDescent="0.35">
      <c r="A4763" s="3">
        <v>40367</v>
      </c>
      <c r="B4763" s="1">
        <v>9.3686733726730705E-3</v>
      </c>
      <c r="C4763" s="1">
        <v>-3.8877893016397618E-3</v>
      </c>
      <c r="D4763" s="1">
        <v>3.9084040442979463E-3</v>
      </c>
      <c r="E4763" s="8"/>
      <c r="F4763" s="8"/>
      <c r="G4763" s="8"/>
      <c r="H4763" s="8"/>
      <c r="I4763" s="8"/>
      <c r="J4763" s="8"/>
    </row>
    <row r="4764" spans="1:10" x14ac:dyDescent="0.35">
      <c r="A4764" s="3">
        <v>40368</v>
      </c>
      <c r="B4764" s="1">
        <v>7.1781000040602059E-3</v>
      </c>
      <c r="C4764" s="1">
        <v>-2.1196071523880942E-3</v>
      </c>
      <c r="D4764" s="1">
        <v>4.686017283899762E-3</v>
      </c>
      <c r="E4764" s="8"/>
      <c r="F4764" s="8"/>
      <c r="G4764" s="8"/>
      <c r="H4764" s="8"/>
      <c r="I4764" s="8"/>
      <c r="J4764" s="8"/>
    </row>
    <row r="4765" spans="1:10" x14ac:dyDescent="0.35">
      <c r="A4765" s="3">
        <v>40371</v>
      </c>
      <c r="B4765" s="1">
        <v>7.3259736852216871E-4</v>
      </c>
      <c r="C4765" s="1">
        <v>0</v>
      </c>
      <c r="D4765" s="1">
        <v>-9.3125164041204331E-3</v>
      </c>
      <c r="E4765" s="8"/>
      <c r="F4765" s="8"/>
      <c r="G4765" s="8"/>
      <c r="H4765" s="8"/>
      <c r="I4765" s="8"/>
      <c r="J4765" s="8"/>
    </row>
    <row r="4766" spans="1:10" x14ac:dyDescent="0.35">
      <c r="A4766" s="3">
        <v>40372</v>
      </c>
      <c r="B4766" s="1">
        <v>1.5261853940210991E-2</v>
      </c>
      <c r="C4766" s="1">
        <v>-5.2630139868011959E-3</v>
      </c>
      <c r="D4766" s="1">
        <v>1.0743120314637908E-2</v>
      </c>
      <c r="E4766" s="8"/>
      <c r="F4766" s="8"/>
      <c r="G4766" s="8"/>
      <c r="H4766" s="8"/>
      <c r="I4766" s="8"/>
      <c r="J4766" s="8"/>
    </row>
    <row r="4767" spans="1:10" x14ac:dyDescent="0.35">
      <c r="A4767" s="3">
        <v>40373</v>
      </c>
      <c r="B4767" s="1">
        <v>-1.5521499590610117E-4</v>
      </c>
      <c r="C4767" s="1">
        <v>6.0390012847684332E-3</v>
      </c>
      <c r="D4767" s="1">
        <v>1.1378458667465792E-3</v>
      </c>
      <c r="E4767" s="8"/>
      <c r="F4767" s="8"/>
      <c r="G4767" s="8"/>
      <c r="H4767" s="8"/>
      <c r="I4767" s="8"/>
      <c r="J4767" s="8"/>
    </row>
    <row r="4768" spans="1:10" x14ac:dyDescent="0.35">
      <c r="A4768" s="3">
        <v>40374</v>
      </c>
      <c r="B4768" s="1">
        <v>1.1954464955711874E-3</v>
      </c>
      <c r="C4768" s="1">
        <v>4.6065538632378035E-3</v>
      </c>
      <c r="D4768" s="1">
        <v>1.2896822478932526E-2</v>
      </c>
      <c r="E4768" s="8"/>
      <c r="F4768" s="8"/>
      <c r="G4768" s="8"/>
      <c r="H4768" s="8"/>
      <c r="I4768" s="8"/>
      <c r="J4768" s="8"/>
    </row>
    <row r="4769" spans="1:10" x14ac:dyDescent="0.35">
      <c r="A4769" s="3">
        <v>40375</v>
      </c>
      <c r="B4769" s="1">
        <v>-2.9242932098749713E-2</v>
      </c>
      <c r="C4769" s="1">
        <v>5.3098378527476793E-3</v>
      </c>
      <c r="D4769" s="1">
        <v>-1.0608218702302311E-2</v>
      </c>
      <c r="E4769" s="8"/>
      <c r="F4769" s="8"/>
      <c r="G4769" s="8"/>
      <c r="H4769" s="8"/>
      <c r="I4769" s="8"/>
      <c r="J4769" s="8"/>
    </row>
    <row r="4770" spans="1:10" x14ac:dyDescent="0.35">
      <c r="A4770" s="3">
        <v>40378</v>
      </c>
      <c r="B4770" s="1">
        <v>5.9640741732256862E-3</v>
      </c>
      <c r="C4770" s="1">
        <v>-2.6733969141651869E-3</v>
      </c>
      <c r="D4770" s="1">
        <v>-4.0479953526769844E-3</v>
      </c>
      <c r="E4770" s="8"/>
      <c r="F4770" s="8"/>
      <c r="G4770" s="8"/>
      <c r="H4770" s="8"/>
      <c r="I4770" s="8"/>
      <c r="J4770" s="8"/>
    </row>
    <row r="4771" spans="1:10" x14ac:dyDescent="0.35">
      <c r="A4771" s="3">
        <v>40379</v>
      </c>
      <c r="B4771" s="1">
        <v>1.1351892195398526E-2</v>
      </c>
      <c r="C4771" s="1">
        <v>8.1376215511630759E-4</v>
      </c>
      <c r="D4771" s="1">
        <v>3.7562991449827457E-3</v>
      </c>
      <c r="E4771" s="8"/>
      <c r="F4771" s="8"/>
      <c r="G4771" s="8"/>
      <c r="H4771" s="8"/>
      <c r="I4771" s="8"/>
      <c r="J4771" s="8"/>
    </row>
    <row r="4772" spans="1:10" x14ac:dyDescent="0.35">
      <c r="A4772" s="3">
        <v>40380</v>
      </c>
      <c r="B4772" s="1">
        <v>-1.2902685652813713E-2</v>
      </c>
      <c r="C4772" s="1">
        <v>5.4738194241239916E-3</v>
      </c>
      <c r="D4772" s="1">
        <v>3.3203813460030152E-3</v>
      </c>
      <c r="E4772" s="8"/>
      <c r="F4772" s="8"/>
      <c r="G4772" s="8"/>
      <c r="H4772" s="8"/>
      <c r="I4772" s="8"/>
      <c r="J4772" s="8"/>
    </row>
    <row r="4773" spans="1:10" x14ac:dyDescent="0.35">
      <c r="A4773" s="3">
        <v>40381</v>
      </c>
      <c r="B4773" s="1">
        <v>2.2263615685037746E-2</v>
      </c>
      <c r="C4773" s="1">
        <v>-4.4264343118393728E-3</v>
      </c>
      <c r="D4773" s="1">
        <v>1.8208658160931271E-2</v>
      </c>
      <c r="E4773" s="8"/>
      <c r="F4773" s="8"/>
      <c r="G4773" s="8"/>
      <c r="H4773" s="8"/>
      <c r="I4773" s="8"/>
      <c r="J4773" s="8"/>
    </row>
    <row r="4774" spans="1:10" x14ac:dyDescent="0.35">
      <c r="A4774" s="3">
        <v>40382</v>
      </c>
      <c r="B4774" s="1">
        <v>8.186429368369252E-3</v>
      </c>
      <c r="C4774" s="1">
        <v>-5.1228341870798409E-3</v>
      </c>
      <c r="D4774" s="1">
        <v>-3.0214932416013107E-3</v>
      </c>
      <c r="E4774" s="8"/>
      <c r="F4774" s="8"/>
      <c r="G4774" s="8"/>
      <c r="H4774" s="8"/>
      <c r="I4774" s="8"/>
      <c r="J4774" s="8"/>
    </row>
    <row r="4775" spans="1:10" x14ac:dyDescent="0.35">
      <c r="A4775" s="3">
        <v>40385</v>
      </c>
      <c r="B4775" s="1">
        <v>1.1137930955885434E-2</v>
      </c>
      <c r="C4775" s="1">
        <v>3.8990514028455265E-4</v>
      </c>
      <c r="D4775" s="1">
        <v>-9.8885683865480335E-4</v>
      </c>
      <c r="E4775" s="8"/>
      <c r="F4775" s="8"/>
      <c r="G4775" s="8"/>
      <c r="H4775" s="8"/>
      <c r="I4775" s="8"/>
      <c r="J4775" s="8"/>
    </row>
    <row r="4776" spans="1:10" x14ac:dyDescent="0.35">
      <c r="A4776" s="3">
        <v>40386</v>
      </c>
      <c r="B4776" s="1">
        <v>-1.0498688628368148E-3</v>
      </c>
      <c r="C4776" s="1">
        <v>-4.6150298654669538E-3</v>
      </c>
      <c r="D4776" s="1">
        <v>-7.57187737126583E-3</v>
      </c>
      <c r="E4776" s="8"/>
      <c r="F4776" s="8"/>
      <c r="G4776" s="8"/>
      <c r="H4776" s="8"/>
      <c r="I4776" s="8"/>
      <c r="J4776" s="8"/>
    </row>
    <row r="4777" spans="1:10" x14ac:dyDescent="0.35">
      <c r="A4777" s="3">
        <v>40387</v>
      </c>
      <c r="B4777" s="1">
        <v>-6.9460677389541889E-3</v>
      </c>
      <c r="C4777" s="1">
        <v>4.9018441331334338E-3</v>
      </c>
      <c r="D4777" s="1">
        <v>8.8141199876710114E-3</v>
      </c>
      <c r="E4777" s="8"/>
      <c r="F4777" s="8"/>
      <c r="G4777" s="8"/>
      <c r="H4777" s="8"/>
      <c r="I4777" s="8"/>
      <c r="J4777" s="8"/>
    </row>
    <row r="4778" spans="1:10" x14ac:dyDescent="0.35">
      <c r="A4778" s="3">
        <v>40388</v>
      </c>
      <c r="B4778" s="1">
        <v>-4.1673144027251485E-3</v>
      </c>
      <c r="C4778" s="1">
        <v>0</v>
      </c>
      <c r="D4778" s="1">
        <v>1.4427043663150929E-2</v>
      </c>
      <c r="E4778" s="8"/>
      <c r="F4778" s="8"/>
      <c r="G4778" s="8"/>
      <c r="H4778" s="8"/>
      <c r="I4778" s="8"/>
      <c r="J4778" s="8"/>
    </row>
    <row r="4779" spans="1:10" x14ac:dyDescent="0.35">
      <c r="A4779" s="3">
        <v>40389</v>
      </c>
      <c r="B4779" s="1">
        <v>6.3545955094315853E-5</v>
      </c>
      <c r="C4779" s="1">
        <v>6.6398678526762549E-3</v>
      </c>
      <c r="D4779" s="1">
        <v>1.827275177375981E-2</v>
      </c>
      <c r="E4779" s="8"/>
      <c r="F4779" s="8"/>
      <c r="G4779" s="8"/>
      <c r="H4779" s="8"/>
      <c r="I4779" s="8"/>
      <c r="J4779" s="8"/>
    </row>
    <row r="4780" spans="1:10" x14ac:dyDescent="0.35">
      <c r="A4780" s="3">
        <v>40392</v>
      </c>
      <c r="B4780" s="1">
        <v>2.1783519629687675E-2</v>
      </c>
      <c r="C4780" s="1">
        <v>-4.7739078481346319E-3</v>
      </c>
      <c r="D4780" s="1">
        <v>1.0005330250162639E-2</v>
      </c>
      <c r="E4780" s="8"/>
      <c r="F4780" s="8"/>
      <c r="G4780" s="8"/>
      <c r="H4780" s="8"/>
      <c r="I4780" s="8"/>
      <c r="J4780" s="8"/>
    </row>
    <row r="4781" spans="1:10" x14ac:dyDescent="0.35">
      <c r="A4781" s="3">
        <v>40393</v>
      </c>
      <c r="B4781" s="1">
        <v>-4.8078727893035213E-3</v>
      </c>
      <c r="C4781" s="1">
        <v>4.4816853478449907E-3</v>
      </c>
      <c r="D4781" s="1">
        <v>-2.0131664013981611E-3</v>
      </c>
      <c r="E4781" s="8"/>
      <c r="F4781" s="8"/>
      <c r="G4781" s="8"/>
      <c r="H4781" s="8"/>
      <c r="I4781" s="8"/>
      <c r="J4781" s="8"/>
    </row>
    <row r="4782" spans="1:10" x14ac:dyDescent="0.35">
      <c r="A4782" s="3">
        <v>40394</v>
      </c>
      <c r="B4782" s="1">
        <v>6.0328518604199043E-3</v>
      </c>
      <c r="C4782" s="1">
        <v>-3.3373861794975842E-3</v>
      </c>
      <c r="D4782" s="1">
        <v>1.2369471383796364E-2</v>
      </c>
      <c r="E4782" s="8"/>
      <c r="F4782" s="8"/>
      <c r="G4782" s="8"/>
      <c r="H4782" s="8"/>
      <c r="I4782" s="8"/>
      <c r="J4782" s="8"/>
    </row>
    <row r="4783" spans="1:10" x14ac:dyDescent="0.35">
      <c r="A4783" s="3">
        <v>40395</v>
      </c>
      <c r="B4783" s="1">
        <v>-1.2693905523797281E-3</v>
      </c>
      <c r="C4783" s="1">
        <v>3.6734346905315553E-3</v>
      </c>
      <c r="D4783" s="1">
        <v>-1.1234229755722476E-3</v>
      </c>
      <c r="E4783" s="8"/>
      <c r="F4783" s="8"/>
      <c r="G4783" s="8"/>
      <c r="H4783" s="8"/>
      <c r="I4783" s="8"/>
      <c r="J4783" s="8"/>
    </row>
    <row r="4784" spans="1:10" x14ac:dyDescent="0.35">
      <c r="A4784" s="3">
        <v>40396</v>
      </c>
      <c r="B4784" s="1">
        <v>-3.7108765803768487E-3</v>
      </c>
      <c r="C4784" s="1">
        <v>7.1616026612644559E-3</v>
      </c>
      <c r="D4784" s="1">
        <v>-1.1293522151848865E-2</v>
      </c>
      <c r="E4784" s="8"/>
      <c r="F4784" s="8"/>
      <c r="G4784" s="8"/>
      <c r="H4784" s="8"/>
      <c r="I4784" s="8"/>
      <c r="J4784" s="8"/>
    </row>
    <row r="4785" spans="1:10" x14ac:dyDescent="0.35">
      <c r="A4785" s="3">
        <v>40399</v>
      </c>
      <c r="B4785" s="1">
        <v>5.4680655309205847E-3</v>
      </c>
      <c r="C4785" s="1">
        <v>-7.5449800445181255E-4</v>
      </c>
      <c r="D4785" s="1">
        <v>-2.4200962237074944E-3</v>
      </c>
      <c r="E4785" s="8"/>
      <c r="F4785" s="8"/>
      <c r="G4785" s="8"/>
      <c r="H4785" s="8"/>
      <c r="I4785" s="8"/>
      <c r="J4785" s="8"/>
    </row>
    <row r="4786" spans="1:10" x14ac:dyDescent="0.35">
      <c r="A4786" s="3">
        <v>40400</v>
      </c>
      <c r="B4786" s="1">
        <v>-5.9852992339845916E-3</v>
      </c>
      <c r="C4786" s="1">
        <v>4.9518670650526286E-3</v>
      </c>
      <c r="D4786" s="1">
        <v>-1.0043035855027766E-2</v>
      </c>
      <c r="E4786" s="8"/>
      <c r="F4786" s="8"/>
      <c r="G4786" s="8"/>
      <c r="H4786" s="8"/>
      <c r="I4786" s="8"/>
      <c r="J4786" s="8"/>
    </row>
    <row r="4787" spans="1:10" x14ac:dyDescent="0.35">
      <c r="A4787" s="3">
        <v>40401</v>
      </c>
      <c r="B4787" s="1">
        <v>-2.858332684063827E-2</v>
      </c>
      <c r="C4787" s="1">
        <v>7.224404325473532E-3</v>
      </c>
      <c r="D4787" s="1">
        <v>-1.0028610184516756E-2</v>
      </c>
      <c r="E4787" s="8"/>
      <c r="F4787" s="8"/>
      <c r="G4787" s="8"/>
      <c r="H4787" s="8"/>
      <c r="I4787" s="8"/>
      <c r="J4787" s="8"/>
    </row>
    <row r="4788" spans="1:10" x14ac:dyDescent="0.35">
      <c r="A4788" s="3">
        <v>40402</v>
      </c>
      <c r="B4788" s="1">
        <v>-5.3932797728319772E-3</v>
      </c>
      <c r="C4788" s="1">
        <v>-2.7785274458520873E-3</v>
      </c>
      <c r="D4788" s="1">
        <v>3.6462433130778826E-3</v>
      </c>
      <c r="E4788" s="8"/>
      <c r="F4788" s="8"/>
      <c r="G4788" s="8"/>
      <c r="H4788" s="8"/>
      <c r="I4788" s="8"/>
      <c r="J4788" s="8"/>
    </row>
    <row r="4789" spans="1:10" x14ac:dyDescent="0.35">
      <c r="A4789" s="3">
        <v>40403</v>
      </c>
      <c r="B4789" s="1">
        <v>-4.0317042303712894E-3</v>
      </c>
      <c r="C4789" s="1">
        <v>6.3498192312377638E-3</v>
      </c>
      <c r="D4789" s="1">
        <v>-1.8302825549794369E-4</v>
      </c>
      <c r="E4789" s="8"/>
      <c r="F4789" s="8"/>
      <c r="G4789" s="8"/>
      <c r="H4789" s="8"/>
      <c r="I4789" s="8"/>
      <c r="J4789" s="8"/>
    </row>
    <row r="4790" spans="1:10" x14ac:dyDescent="0.35">
      <c r="A4790" s="3">
        <v>40406</v>
      </c>
      <c r="B4790" s="1">
        <v>1.2044676499190631E-4</v>
      </c>
      <c r="C4790" s="1">
        <v>9.4922233596979599E-3</v>
      </c>
      <c r="D4790" s="1">
        <v>-5.4370874239235744E-3</v>
      </c>
      <c r="E4790" s="8"/>
      <c r="F4790" s="8"/>
      <c r="G4790" s="8"/>
      <c r="H4790" s="8"/>
      <c r="I4790" s="8"/>
      <c r="J4790" s="8"/>
    </row>
    <row r="4791" spans="1:10" x14ac:dyDescent="0.35">
      <c r="A4791" s="3">
        <v>40407</v>
      </c>
      <c r="B4791" s="1">
        <v>1.2118458371228052E-2</v>
      </c>
      <c r="C4791" s="1">
        <v>-6.0831453579614659E-3</v>
      </c>
      <c r="D4791" s="1">
        <v>7.2520111026685048E-3</v>
      </c>
      <c r="E4791" s="8"/>
      <c r="F4791" s="8"/>
      <c r="G4791" s="8"/>
      <c r="H4791" s="8"/>
      <c r="I4791" s="8"/>
      <c r="J4791" s="8"/>
    </row>
    <row r="4792" spans="1:10" x14ac:dyDescent="0.35">
      <c r="A4792" s="3">
        <v>40408</v>
      </c>
      <c r="B4792" s="1">
        <v>1.4816850014889339E-3</v>
      </c>
      <c r="C4792" s="1">
        <v>0</v>
      </c>
      <c r="D4792" s="1">
        <v>-5.8874906759223808E-4</v>
      </c>
      <c r="E4792" s="8"/>
      <c r="F4792" s="8"/>
      <c r="G4792" s="8"/>
      <c r="H4792" s="8"/>
      <c r="I4792" s="8"/>
      <c r="J4792" s="8"/>
    </row>
    <row r="4793" spans="1:10" x14ac:dyDescent="0.35">
      <c r="A4793" s="3">
        <v>40409</v>
      </c>
      <c r="B4793" s="1">
        <v>-1.708040915809832E-2</v>
      </c>
      <c r="C4793" s="1">
        <v>5.084840976324773E-3</v>
      </c>
      <c r="D4793" s="1">
        <v>-6.0279877005661696E-3</v>
      </c>
      <c r="E4793" s="8"/>
      <c r="F4793" s="8"/>
      <c r="G4793" s="8"/>
      <c r="H4793" s="8"/>
      <c r="I4793" s="8"/>
      <c r="J4793" s="8"/>
    </row>
    <row r="4794" spans="1:10" x14ac:dyDescent="0.35">
      <c r="A4794" s="3">
        <v>40410</v>
      </c>
      <c r="B4794" s="1">
        <v>-3.6696947092675234E-3</v>
      </c>
      <c r="C4794" s="1">
        <v>-3.3846502735054157E-3</v>
      </c>
      <c r="D4794" s="1">
        <v>-5.5679288053381319E-3</v>
      </c>
      <c r="E4794" s="8"/>
      <c r="F4794" s="8"/>
      <c r="G4794" s="8"/>
      <c r="H4794" s="8"/>
      <c r="I4794" s="8"/>
      <c r="J4794" s="8"/>
    </row>
    <row r="4795" spans="1:10" x14ac:dyDescent="0.35">
      <c r="A4795" s="3">
        <v>40413</v>
      </c>
      <c r="B4795" s="1">
        <v>-4.0485317447247786E-3</v>
      </c>
      <c r="C4795" s="1">
        <v>1.0939909735746913E-3</v>
      </c>
      <c r="D4795" s="1">
        <v>-3.022936977916872E-3</v>
      </c>
      <c r="E4795" s="8"/>
      <c r="F4795" s="8"/>
      <c r="G4795" s="8"/>
      <c r="H4795" s="8"/>
      <c r="I4795" s="8"/>
      <c r="J4795" s="8"/>
    </row>
    <row r="4796" spans="1:10" x14ac:dyDescent="0.35">
      <c r="A4796" s="3">
        <v>40414</v>
      </c>
      <c r="B4796" s="1">
        <v>-1.4618777443950457E-2</v>
      </c>
      <c r="C4796" s="1">
        <v>9.9822449847552109E-3</v>
      </c>
      <c r="D4796" s="1">
        <v>-1.2660859372068595E-2</v>
      </c>
      <c r="E4796" s="8"/>
      <c r="F4796" s="8"/>
      <c r="G4796" s="8"/>
      <c r="H4796" s="8"/>
      <c r="I4796" s="8"/>
      <c r="J4796" s="8"/>
    </row>
    <row r="4797" spans="1:10" x14ac:dyDescent="0.35">
      <c r="A4797" s="3">
        <v>40415</v>
      </c>
      <c r="B4797" s="1">
        <v>3.2839816909079997E-3</v>
      </c>
      <c r="C4797" s="1">
        <v>-4.3112928078253782E-3</v>
      </c>
      <c r="D4797" s="1">
        <v>-4.3672597603170082E-3</v>
      </c>
      <c r="E4797" s="8"/>
      <c r="F4797" s="8"/>
      <c r="G4797" s="8"/>
      <c r="H4797" s="8"/>
      <c r="I4797" s="8"/>
      <c r="J4797" s="8"/>
    </row>
    <row r="4798" spans="1:10" x14ac:dyDescent="0.35">
      <c r="A4798" s="3">
        <v>40416</v>
      </c>
      <c r="B4798" s="1">
        <v>-7.7144802463370923E-3</v>
      </c>
      <c r="C4798" s="1">
        <v>4.8032320421691581E-3</v>
      </c>
      <c r="D4798" s="1">
        <v>1.0645994663094434E-2</v>
      </c>
      <c r="E4798" s="8"/>
      <c r="F4798" s="8"/>
      <c r="G4798" s="8"/>
      <c r="H4798" s="8"/>
      <c r="I4798" s="8"/>
      <c r="J4798" s="8"/>
    </row>
    <row r="4799" spans="1:10" x14ac:dyDescent="0.35">
      <c r="A4799" s="3">
        <v>40417</v>
      </c>
      <c r="B4799" s="1">
        <v>1.6450714533391333E-2</v>
      </c>
      <c r="C4799" s="1">
        <v>-1.4272764676349607E-2</v>
      </c>
      <c r="D4799" s="1">
        <v>1.0938086153134317E-2</v>
      </c>
      <c r="E4799" s="8"/>
      <c r="F4799" s="8"/>
      <c r="G4799" s="8"/>
      <c r="H4799" s="8"/>
      <c r="I4799" s="8"/>
      <c r="J4799" s="8"/>
    </row>
    <row r="4800" spans="1:10" x14ac:dyDescent="0.35">
      <c r="A4800" s="3">
        <v>40420</v>
      </c>
      <c r="B4800" s="1">
        <v>-1.4828685114819894E-2</v>
      </c>
      <c r="C4800" s="1">
        <v>9.7660004343021294E-3</v>
      </c>
      <c r="D4800" s="1">
        <v>4.3891251747473232E-3</v>
      </c>
      <c r="E4800" s="8"/>
      <c r="F4800" s="8"/>
      <c r="G4800" s="8"/>
      <c r="H4800" s="8"/>
      <c r="I4800" s="8"/>
      <c r="J4800" s="8"/>
    </row>
    <row r="4801" spans="1:10" x14ac:dyDescent="0.35">
      <c r="A4801" s="3">
        <v>40421</v>
      </c>
      <c r="B4801" s="1">
        <v>3.9080186366549391E-4</v>
      </c>
      <c r="C4801" s="1">
        <v>5.2933639946541756E-3</v>
      </c>
      <c r="D4801" s="1">
        <v>-1.0249850495405458E-2</v>
      </c>
      <c r="E4801" s="8"/>
      <c r="F4801" s="8"/>
      <c r="G4801" s="8"/>
      <c r="H4801" s="8"/>
      <c r="I4801" s="8"/>
      <c r="J4801" s="8"/>
    </row>
    <row r="4802" spans="1:10" x14ac:dyDescent="0.35">
      <c r="A4802" s="3">
        <v>40422</v>
      </c>
      <c r="B4802" s="1">
        <v>2.9077658348076421E-2</v>
      </c>
      <c r="C4802" s="1">
        <v>-8.8709576744703898E-3</v>
      </c>
      <c r="D4802" s="1">
        <v>1.2513523107335021E-2</v>
      </c>
      <c r="E4802" s="8"/>
      <c r="F4802" s="8"/>
      <c r="G4802" s="8"/>
      <c r="H4802" s="8"/>
      <c r="I4802" s="8"/>
      <c r="J4802" s="8"/>
    </row>
    <row r="4803" spans="1:10" x14ac:dyDescent="0.35">
      <c r="A4803" s="3">
        <v>40423</v>
      </c>
      <c r="B4803" s="1">
        <v>9.0399115421741037E-3</v>
      </c>
      <c r="C4803" s="1">
        <v>-4.2873128752586049E-3</v>
      </c>
      <c r="D4803" s="1">
        <v>8.2442629779326884E-3</v>
      </c>
      <c r="E4803" s="8"/>
      <c r="F4803" s="8"/>
      <c r="G4803" s="8"/>
      <c r="H4803" s="8"/>
      <c r="I4803" s="8"/>
      <c r="J4803" s="8"/>
    </row>
    <row r="4804" spans="1:10" x14ac:dyDescent="0.35">
      <c r="A4804" s="3">
        <v>40424</v>
      </c>
      <c r="B4804" s="1">
        <v>1.3132362555402658E-2</v>
      </c>
      <c r="C4804" s="1">
        <v>-6.5730315123390635E-3</v>
      </c>
      <c r="D4804" s="1">
        <v>1.0672403689836719E-2</v>
      </c>
      <c r="E4804" s="8"/>
      <c r="F4804" s="8"/>
      <c r="G4804" s="8"/>
      <c r="H4804" s="8"/>
      <c r="I4804" s="8"/>
      <c r="J4804" s="8"/>
    </row>
    <row r="4805" spans="1:10" x14ac:dyDescent="0.35">
      <c r="A4805" s="3">
        <v>40428</v>
      </c>
      <c r="B4805" s="1">
        <v>-1.1537451266510625E-2</v>
      </c>
      <c r="C4805" s="1">
        <v>9.0667363806947801E-3</v>
      </c>
      <c r="D4805" s="1">
        <v>3.1271645338243467E-3</v>
      </c>
      <c r="E4805" s="8"/>
      <c r="F4805" s="8"/>
      <c r="G4805" s="8"/>
      <c r="H4805" s="8"/>
      <c r="I4805" s="8"/>
      <c r="J4805" s="8"/>
    </row>
    <row r="4806" spans="1:10" x14ac:dyDescent="0.35">
      <c r="A4806" s="3">
        <v>40429</v>
      </c>
      <c r="B4806" s="1">
        <v>6.4180326297209487E-3</v>
      </c>
      <c r="C4806" s="1">
        <v>-5.5999833258976572E-3</v>
      </c>
      <c r="D4806" s="1">
        <v>1.2685411554730694E-4</v>
      </c>
      <c r="E4806" s="8"/>
      <c r="F4806" s="8"/>
      <c r="G4806" s="8"/>
      <c r="H4806" s="8"/>
      <c r="I4806" s="8"/>
      <c r="J4806" s="8"/>
    </row>
    <row r="4807" spans="1:10" x14ac:dyDescent="0.35">
      <c r="A4807" s="3">
        <v>40430</v>
      </c>
      <c r="B4807" s="1">
        <v>4.8205989722323915E-3</v>
      </c>
      <c r="C4807" s="1">
        <v>-8.7651020016488723E-3</v>
      </c>
      <c r="D4807" s="1">
        <v>-2.7443727979468528E-3</v>
      </c>
      <c r="E4807" s="8"/>
      <c r="F4807" s="8"/>
      <c r="G4807" s="8"/>
      <c r="H4807" s="8"/>
      <c r="I4807" s="8"/>
      <c r="J4807" s="8"/>
    </row>
    <row r="4808" spans="1:10" x14ac:dyDescent="0.35">
      <c r="A4808" s="3">
        <v>40431</v>
      </c>
      <c r="B4808" s="1">
        <v>4.8515496768282177E-3</v>
      </c>
      <c r="C4808" s="1">
        <v>-3.0423427859570694E-3</v>
      </c>
      <c r="D4808" s="1">
        <v>4.1695477829006757E-3</v>
      </c>
      <c r="E4808" s="8"/>
      <c r="F4808" s="8"/>
      <c r="G4808" s="8"/>
      <c r="H4808" s="8"/>
      <c r="I4808" s="8"/>
      <c r="J4808" s="8"/>
    </row>
    <row r="4809" spans="1:10" x14ac:dyDescent="0.35">
      <c r="A4809" s="3">
        <v>40434</v>
      </c>
      <c r="B4809" s="1">
        <v>1.1069148848932673E-2</v>
      </c>
      <c r="C4809" s="1">
        <v>4.0496095809557982E-3</v>
      </c>
      <c r="D4809" s="1">
        <v>9.0541982650704494E-3</v>
      </c>
      <c r="E4809" s="8"/>
      <c r="F4809" s="8"/>
      <c r="G4809" s="8"/>
      <c r="H4809" s="8"/>
      <c r="I4809" s="8"/>
      <c r="J4809" s="8"/>
    </row>
    <row r="4810" spans="1:10" x14ac:dyDescent="0.35">
      <c r="A4810" s="3">
        <v>40435</v>
      </c>
      <c r="B4810" s="1">
        <v>-7.1333039137130773E-4</v>
      </c>
      <c r="C4810" s="1">
        <v>5.9008642488531113E-3</v>
      </c>
      <c r="D4810" s="1">
        <v>8.0746902331459511E-3</v>
      </c>
      <c r="E4810" s="8"/>
      <c r="F4810" s="8"/>
      <c r="G4810" s="8"/>
      <c r="H4810" s="8"/>
      <c r="I4810" s="8"/>
      <c r="J4810" s="8"/>
    </row>
    <row r="4811" spans="1:10" x14ac:dyDescent="0.35">
      <c r="A4811" s="3">
        <v>40436</v>
      </c>
      <c r="B4811" s="1">
        <v>3.5349097654727201E-3</v>
      </c>
      <c r="C4811" s="1">
        <v>-3.4229932308040617E-3</v>
      </c>
      <c r="D4811" s="1">
        <v>-2.5234219380924328E-3</v>
      </c>
      <c r="E4811" s="8"/>
      <c r="F4811" s="8"/>
      <c r="G4811" s="8"/>
      <c r="H4811" s="8"/>
      <c r="I4811" s="8"/>
      <c r="J4811" s="8"/>
    </row>
    <row r="4812" spans="1:10" x14ac:dyDescent="0.35">
      <c r="A4812" s="3">
        <v>40437</v>
      </c>
      <c r="B4812" s="1">
        <v>-3.6448818706146468E-4</v>
      </c>
      <c r="C4812" s="1">
        <v>-3.434750369587881E-3</v>
      </c>
      <c r="D4812" s="1">
        <v>-1.1711822476230419E-3</v>
      </c>
      <c r="E4812" s="8"/>
      <c r="F4812" s="8"/>
      <c r="G4812" s="8"/>
      <c r="H4812" s="8"/>
      <c r="I4812" s="8"/>
      <c r="J4812" s="8"/>
    </row>
    <row r="4813" spans="1:10" x14ac:dyDescent="0.35">
      <c r="A4813" s="3">
        <v>40438</v>
      </c>
      <c r="B4813" s="1">
        <v>8.2657487208078753E-4</v>
      </c>
      <c r="C4813" s="1">
        <v>1.7691482500010898E-3</v>
      </c>
      <c r="D4813" s="1">
        <v>7.0073258352024749E-3</v>
      </c>
      <c r="E4813" s="8"/>
      <c r="F4813" s="8"/>
      <c r="G4813" s="8"/>
      <c r="H4813" s="8"/>
      <c r="I4813" s="8"/>
      <c r="J4813" s="8"/>
    </row>
    <row r="4814" spans="1:10" x14ac:dyDescent="0.35">
      <c r="A4814" s="3">
        <v>40441</v>
      </c>
      <c r="B4814" s="1">
        <v>1.5095291707627323E-2</v>
      </c>
      <c r="C4814" s="1">
        <v>3.0705900570637697E-3</v>
      </c>
      <c r="D4814" s="1">
        <v>-1.5310490350636517E-3</v>
      </c>
      <c r="E4814" s="8"/>
      <c r="F4814" s="8"/>
      <c r="G4814" s="8"/>
      <c r="H4814" s="8"/>
      <c r="I4814" s="8"/>
      <c r="J4814" s="8"/>
    </row>
    <row r="4815" spans="1:10" x14ac:dyDescent="0.35">
      <c r="A4815" s="3">
        <v>40442</v>
      </c>
      <c r="B4815" s="1">
        <v>-2.5673730087764227E-3</v>
      </c>
      <c r="C4815" s="1">
        <v>1.101354686210918E-2</v>
      </c>
      <c r="D4815" s="1">
        <v>-6.8744396240301578E-3</v>
      </c>
      <c r="E4815" s="8"/>
      <c r="F4815" s="8"/>
      <c r="G4815" s="8"/>
      <c r="H4815" s="8"/>
      <c r="I4815" s="8"/>
      <c r="J4815" s="8"/>
    </row>
    <row r="4816" spans="1:10" x14ac:dyDescent="0.35">
      <c r="A4816" s="3">
        <v>40443</v>
      </c>
      <c r="B4816" s="1">
        <v>-4.8371729190874102E-3</v>
      </c>
      <c r="C4816" s="1">
        <v>1.4442582634920859E-3</v>
      </c>
      <c r="D4816" s="1">
        <v>5.6448082773443431E-3</v>
      </c>
      <c r="E4816" s="8"/>
      <c r="F4816" s="8"/>
      <c r="G4816" s="8"/>
      <c r="H4816" s="8"/>
      <c r="I4816" s="8"/>
      <c r="J4816" s="8"/>
    </row>
    <row r="4817" spans="1:10" x14ac:dyDescent="0.35">
      <c r="A4817" s="3">
        <v>40444</v>
      </c>
      <c r="B4817" s="1">
        <v>-8.3661752808279772E-3</v>
      </c>
      <c r="C4817" s="1">
        <v>4.4559971030669115E-4</v>
      </c>
      <c r="D4817" s="1">
        <v>3.7806779210878389E-3</v>
      </c>
      <c r="E4817" s="8"/>
      <c r="F4817" s="8"/>
      <c r="G4817" s="8"/>
      <c r="H4817" s="8"/>
      <c r="I4817" s="8"/>
      <c r="J4817" s="8"/>
    </row>
    <row r="4818" spans="1:10" x14ac:dyDescent="0.35">
      <c r="A4818" s="3">
        <v>40445</v>
      </c>
      <c r="B4818" s="1">
        <v>2.0972838221843829E-2</v>
      </c>
      <c r="C4818" s="1">
        <v>-4.3797242328185966E-3</v>
      </c>
      <c r="D4818" s="1">
        <v>1.2010033595767508E-2</v>
      </c>
      <c r="E4818" s="8"/>
      <c r="F4818" s="8"/>
      <c r="G4818" s="8"/>
      <c r="H4818" s="8"/>
      <c r="I4818" s="8"/>
      <c r="J4818" s="8"/>
    </row>
    <row r="4819" spans="1:10" x14ac:dyDescent="0.35">
      <c r="A4819" s="3">
        <v>40448</v>
      </c>
      <c r="B4819" s="1">
        <v>-5.6835448498540912E-3</v>
      </c>
      <c r="C4819" s="1">
        <v>6.865776788037169E-3</v>
      </c>
      <c r="D4819" s="1">
        <v>-2.9324799065399689E-3</v>
      </c>
      <c r="E4819" s="8"/>
      <c r="F4819" s="8"/>
      <c r="G4819" s="8"/>
      <c r="H4819" s="8"/>
      <c r="I4819" s="8"/>
      <c r="J4819" s="8"/>
    </row>
    <row r="4820" spans="1:10" x14ac:dyDescent="0.35">
      <c r="A4820" s="3">
        <v>40449</v>
      </c>
      <c r="B4820" s="1">
        <v>4.8387332056579321E-3</v>
      </c>
      <c r="C4820" s="1">
        <v>5.241378694412149E-3</v>
      </c>
      <c r="D4820" s="1">
        <v>-9.526738468392873E-4</v>
      </c>
      <c r="E4820" s="8"/>
      <c r="F4820" s="8"/>
      <c r="G4820" s="8"/>
      <c r="H4820" s="8"/>
      <c r="I4820" s="8"/>
      <c r="J4820" s="8"/>
    </row>
    <row r="4821" spans="1:10" x14ac:dyDescent="0.35">
      <c r="A4821" s="3">
        <v>40450</v>
      </c>
      <c r="B4821" s="1">
        <v>-2.5911383655897063E-3</v>
      </c>
      <c r="C4821" s="1">
        <v>-3.3597647438663573E-3</v>
      </c>
      <c r="D4821" s="1">
        <v>3.6717395893615312E-3</v>
      </c>
      <c r="E4821" s="8"/>
      <c r="F4821" s="8"/>
      <c r="G4821" s="8"/>
      <c r="H4821" s="8"/>
      <c r="I4821" s="8"/>
      <c r="J4821" s="8"/>
    </row>
    <row r="4822" spans="1:10" x14ac:dyDescent="0.35">
      <c r="A4822" s="3">
        <v>40451</v>
      </c>
      <c r="B4822" s="1">
        <v>-3.0884609816881144E-3</v>
      </c>
      <c r="C4822" s="1">
        <v>-9.8573500706353677E-5</v>
      </c>
      <c r="D4822" s="1">
        <v>7.2137678165084043E-4</v>
      </c>
      <c r="E4822" s="8"/>
      <c r="F4822" s="8"/>
      <c r="G4822" s="8"/>
      <c r="H4822" s="8"/>
      <c r="I4822" s="8"/>
      <c r="J4822" s="8"/>
    </row>
    <row r="4823" spans="1:10" x14ac:dyDescent="0.35">
      <c r="A4823" s="3">
        <v>40452</v>
      </c>
      <c r="B4823" s="1">
        <v>4.4066800929473959E-3</v>
      </c>
      <c r="C4823" s="1">
        <v>-5.9869064626106878E-4</v>
      </c>
      <c r="D4823" s="1">
        <v>-8.2869824151584615E-3</v>
      </c>
      <c r="E4823" s="8"/>
      <c r="F4823" s="8"/>
      <c r="G4823" s="8"/>
      <c r="H4823" s="8"/>
      <c r="I4823" s="8"/>
      <c r="J4823" s="8"/>
    </row>
    <row r="4824" spans="1:10" x14ac:dyDescent="0.35">
      <c r="A4824" s="3">
        <v>40455</v>
      </c>
      <c r="B4824" s="1">
        <v>-8.0674208055657153E-3</v>
      </c>
      <c r="C4824" s="1">
        <v>3.0179729340563243E-3</v>
      </c>
      <c r="D4824" s="1">
        <v>-4.7540055891273081E-3</v>
      </c>
      <c r="E4824" s="8"/>
      <c r="F4824" s="8"/>
      <c r="G4824" s="8"/>
      <c r="H4824" s="8"/>
      <c r="I4824" s="8"/>
      <c r="J4824" s="8"/>
    </row>
    <row r="4825" spans="1:10" x14ac:dyDescent="0.35">
      <c r="A4825" s="3">
        <v>40456</v>
      </c>
      <c r="B4825" s="1">
        <v>2.0638133116659508E-2</v>
      </c>
      <c r="C4825" s="1">
        <v>5.4072465441802554E-4</v>
      </c>
      <c r="D4825" s="1">
        <v>1.7930266999990258E-2</v>
      </c>
      <c r="E4825" s="8"/>
      <c r="F4825" s="8"/>
      <c r="G4825" s="8"/>
      <c r="H4825" s="8"/>
      <c r="I4825" s="8"/>
      <c r="J4825" s="8"/>
    </row>
    <row r="4826" spans="1:10" x14ac:dyDescent="0.35">
      <c r="A4826" s="3">
        <v>40457</v>
      </c>
      <c r="B4826" s="1">
        <v>-6.6359004637019786E-4</v>
      </c>
      <c r="C4826" s="1">
        <v>6.4938928315106384E-3</v>
      </c>
      <c r="D4826" s="1">
        <v>3.2218830845901613E-3</v>
      </c>
      <c r="E4826" s="8"/>
      <c r="F4826" s="8"/>
      <c r="G4826" s="8"/>
      <c r="H4826" s="8"/>
      <c r="I4826" s="8"/>
      <c r="J4826" s="8"/>
    </row>
    <row r="4827" spans="1:10" x14ac:dyDescent="0.35">
      <c r="A4827" s="3">
        <v>40458</v>
      </c>
      <c r="B4827" s="1">
        <v>-1.6479514348442339E-3</v>
      </c>
      <c r="C4827" s="1">
        <v>9.7603153358333987E-4</v>
      </c>
      <c r="D4827" s="1">
        <v>-1.0948547506874073E-2</v>
      </c>
      <c r="E4827" s="8"/>
      <c r="F4827" s="8"/>
      <c r="G4827" s="8"/>
      <c r="H4827" s="8"/>
      <c r="I4827" s="8"/>
      <c r="J4827" s="8"/>
    </row>
    <row r="4828" spans="1:10" x14ac:dyDescent="0.35">
      <c r="A4828" s="3">
        <v>40459</v>
      </c>
      <c r="B4828" s="1">
        <v>6.1036428141756846E-3</v>
      </c>
      <c r="C4828" s="1">
        <v>-7.3193432588945166E-4</v>
      </c>
      <c r="D4828" s="1">
        <v>3.1677707139783469E-2</v>
      </c>
      <c r="E4828" s="8"/>
      <c r="F4828" s="8"/>
      <c r="G4828" s="8"/>
      <c r="H4828" s="8"/>
      <c r="I4828" s="8"/>
      <c r="J4828" s="8"/>
    </row>
    <row r="4829" spans="1:10" x14ac:dyDescent="0.35">
      <c r="A4829" s="3">
        <v>40462</v>
      </c>
      <c r="B4829" s="1">
        <v>1.4589331791565788E-4</v>
      </c>
      <c r="C4829" s="1">
        <v>5.3680421530052935E-4</v>
      </c>
      <c r="D4829" s="1">
        <v>4.9280108756611547E-3</v>
      </c>
      <c r="E4829" s="8"/>
      <c r="F4829" s="8"/>
      <c r="G4829" s="8"/>
      <c r="H4829" s="8"/>
      <c r="I4829" s="8"/>
      <c r="J4829" s="8"/>
    </row>
    <row r="4830" spans="1:10" x14ac:dyDescent="0.35">
      <c r="A4830" s="3">
        <v>40463</v>
      </c>
      <c r="B4830" s="1">
        <v>3.8114208763416549E-3</v>
      </c>
      <c r="C4830" s="1">
        <v>-3.9735937839022106E-3</v>
      </c>
      <c r="D4830" s="1">
        <v>6.3759801699829364E-3</v>
      </c>
      <c r="E4830" s="8"/>
      <c r="F4830" s="8"/>
      <c r="G4830" s="8"/>
      <c r="H4830" s="8"/>
      <c r="I4830" s="8"/>
      <c r="J4830" s="8"/>
    </row>
    <row r="4831" spans="1:10" x14ac:dyDescent="0.35">
      <c r="A4831" s="3">
        <v>40464</v>
      </c>
      <c r="B4831" s="1">
        <v>7.0958229814690804E-3</v>
      </c>
      <c r="C4831" s="1">
        <v>2.9384602679751397E-4</v>
      </c>
      <c r="D4831" s="1">
        <v>5.4700094928738464E-3</v>
      </c>
      <c r="E4831" s="8"/>
      <c r="F4831" s="8"/>
      <c r="G4831" s="8"/>
      <c r="H4831" s="8"/>
      <c r="I4831" s="8"/>
      <c r="J4831" s="8"/>
    </row>
    <row r="4832" spans="1:10" x14ac:dyDescent="0.35">
      <c r="A4832" s="3">
        <v>40465</v>
      </c>
      <c r="B4832" s="1">
        <v>-3.648102825229549E-3</v>
      </c>
      <c r="C4832" s="1">
        <v>-6.5128064637864419E-3</v>
      </c>
      <c r="D4832" s="1">
        <v>6.0740431775489268E-4</v>
      </c>
      <c r="E4832" s="8"/>
      <c r="F4832" s="8"/>
      <c r="G4832" s="8"/>
      <c r="H4832" s="8"/>
      <c r="I4832" s="8"/>
      <c r="J4832" s="8"/>
    </row>
    <row r="4833" spans="1:10" x14ac:dyDescent="0.35">
      <c r="A4833" s="3">
        <v>40466</v>
      </c>
      <c r="B4833" s="1">
        <v>2.0255326074200258E-3</v>
      </c>
      <c r="C4833" s="1">
        <v>-4.9055170631310818E-3</v>
      </c>
      <c r="D4833" s="1">
        <v>-8.529900062562568E-3</v>
      </c>
      <c r="E4833" s="8"/>
      <c r="F4833" s="8"/>
      <c r="G4833" s="8"/>
      <c r="H4833" s="8"/>
      <c r="I4833" s="8"/>
      <c r="J4833" s="8"/>
    </row>
    <row r="4834" spans="1:10" x14ac:dyDescent="0.35">
      <c r="A4834" s="3">
        <v>40469</v>
      </c>
      <c r="B4834" s="1">
        <v>7.2176178463409565E-3</v>
      </c>
      <c r="C4834" s="1">
        <v>4.4618347746213458E-3</v>
      </c>
      <c r="D4834" s="1">
        <v>3.688565191281452E-3</v>
      </c>
      <c r="E4834" s="8"/>
      <c r="F4834" s="8"/>
      <c r="G4834" s="8"/>
      <c r="H4834" s="8"/>
      <c r="I4834" s="8"/>
      <c r="J4834" s="8"/>
    </row>
    <row r="4835" spans="1:10" x14ac:dyDescent="0.35">
      <c r="A4835" s="3">
        <v>40470</v>
      </c>
      <c r="B4835" s="1">
        <v>-1.600469794135919E-2</v>
      </c>
      <c r="C4835" s="1">
        <v>3.0665377807430915E-3</v>
      </c>
      <c r="D4835" s="1">
        <v>-1.8951289594056894E-2</v>
      </c>
      <c r="E4835" s="8"/>
      <c r="F4835" s="8"/>
      <c r="G4835" s="8"/>
      <c r="H4835" s="8"/>
      <c r="I4835" s="8"/>
      <c r="J4835" s="8"/>
    </row>
    <row r="4836" spans="1:10" x14ac:dyDescent="0.35">
      <c r="A4836" s="3">
        <v>40471</v>
      </c>
      <c r="B4836" s="1">
        <v>1.0469066254142375E-2</v>
      </c>
      <c r="C4836" s="1">
        <v>-4.4954554512884661E-4</v>
      </c>
      <c r="D4836" s="1">
        <v>1.9576923374996044E-2</v>
      </c>
      <c r="E4836" s="8"/>
      <c r="F4836" s="8"/>
      <c r="G4836" s="8"/>
      <c r="H4836" s="8"/>
      <c r="I4836" s="8"/>
      <c r="J4836" s="8"/>
    </row>
    <row r="4837" spans="1:10" x14ac:dyDescent="0.35">
      <c r="A4837" s="3">
        <v>40472</v>
      </c>
      <c r="B4837" s="1">
        <v>1.7723659783045339E-3</v>
      </c>
      <c r="C4837" s="1">
        <v>-5.6929626031159654E-3</v>
      </c>
      <c r="D4837" s="1">
        <v>-1.2606952775260027E-2</v>
      </c>
      <c r="E4837" s="8"/>
      <c r="F4837" s="8"/>
      <c r="G4837" s="8"/>
      <c r="H4837" s="8"/>
      <c r="I4837" s="8"/>
      <c r="J4837" s="8"/>
    </row>
    <row r="4838" spans="1:10" x14ac:dyDescent="0.35">
      <c r="A4838" s="3">
        <v>40473</v>
      </c>
      <c r="B4838" s="1">
        <v>2.3864542032575107E-3</v>
      </c>
      <c r="C4838" s="1">
        <v>-9.401985006123575E-4</v>
      </c>
      <c r="D4838" s="1">
        <v>2.5409432088639911E-3</v>
      </c>
      <c r="E4838" s="8"/>
      <c r="F4838" s="8"/>
      <c r="G4838" s="8"/>
      <c r="H4838" s="8"/>
      <c r="I4838" s="8"/>
      <c r="J4838" s="8"/>
    </row>
    <row r="4839" spans="1:10" x14ac:dyDescent="0.35">
      <c r="A4839" s="3">
        <v>40476</v>
      </c>
      <c r="B4839" s="1">
        <v>2.1446371204069184E-3</v>
      </c>
      <c r="C4839" s="1">
        <v>-7.0042134266773209E-4</v>
      </c>
      <c r="D4839" s="1">
        <v>9.8151903613146723E-3</v>
      </c>
      <c r="E4839" s="8"/>
      <c r="F4839" s="8"/>
      <c r="G4839" s="8"/>
      <c r="H4839" s="8"/>
      <c r="I4839" s="8"/>
      <c r="J4839" s="8"/>
    </row>
    <row r="4840" spans="1:10" x14ac:dyDescent="0.35">
      <c r="A4840" s="3">
        <v>40477</v>
      </c>
      <c r="B4840" s="1">
        <v>1.6868668978158766E-5</v>
      </c>
      <c r="C4840" s="1">
        <v>-6.6393997911694449E-3</v>
      </c>
      <c r="D4840" s="1">
        <v>5.5536388950178789E-3</v>
      </c>
      <c r="E4840" s="8"/>
      <c r="F4840" s="8"/>
      <c r="G4840" s="8"/>
      <c r="H4840" s="8"/>
      <c r="I4840" s="8"/>
      <c r="J4840" s="8"/>
    </row>
    <row r="4841" spans="1:10" x14ac:dyDescent="0.35">
      <c r="A4841" s="3">
        <v>40478</v>
      </c>
      <c r="B4841" s="1">
        <v>-2.6941559903084621E-3</v>
      </c>
      <c r="C4841" s="1">
        <v>-6.676603877112156E-3</v>
      </c>
      <c r="D4841" s="1">
        <v>-7.2221488717736952E-3</v>
      </c>
      <c r="E4841" s="8"/>
      <c r="F4841" s="8"/>
      <c r="G4841" s="8"/>
      <c r="H4841" s="8"/>
      <c r="I4841" s="8"/>
      <c r="J4841" s="8"/>
    </row>
    <row r="4842" spans="1:10" x14ac:dyDescent="0.35">
      <c r="A4842" s="3">
        <v>40479</v>
      </c>
      <c r="B4842" s="1">
        <v>1.1241511941456764E-3</v>
      </c>
      <c r="C4842" s="1">
        <v>5.1222363627325511E-3</v>
      </c>
      <c r="D4842" s="1">
        <v>5.7717166719510483E-3</v>
      </c>
      <c r="E4842" s="8"/>
      <c r="F4842" s="8"/>
      <c r="G4842" s="8"/>
      <c r="H4842" s="8"/>
      <c r="I4842" s="8"/>
      <c r="J4842" s="8"/>
    </row>
    <row r="4843" spans="1:10" x14ac:dyDescent="0.35">
      <c r="A4843" s="3">
        <v>40480</v>
      </c>
      <c r="B4843" s="1">
        <v>-4.3936731814008358E-4</v>
      </c>
      <c r="C4843" s="1">
        <v>4.8050149931058907E-3</v>
      </c>
      <c r="D4843" s="1">
        <v>2.767614067973624E-3</v>
      </c>
      <c r="E4843" s="8"/>
      <c r="F4843" s="8"/>
      <c r="G4843" s="8"/>
      <c r="H4843" s="8"/>
      <c r="I4843" s="8"/>
      <c r="J4843" s="8"/>
    </row>
    <row r="4844" spans="1:10" x14ac:dyDescent="0.35">
      <c r="A4844" s="3">
        <v>40483</v>
      </c>
      <c r="B4844" s="1">
        <v>9.4608984773153764E-4</v>
      </c>
      <c r="C4844" s="1">
        <v>0</v>
      </c>
      <c r="D4844" s="1">
        <v>7.6055356843511625E-5</v>
      </c>
      <c r="E4844" s="8"/>
      <c r="F4844" s="8"/>
      <c r="G4844" s="8"/>
      <c r="H4844" s="8"/>
      <c r="I4844" s="8"/>
      <c r="J4844" s="8"/>
    </row>
    <row r="4845" spans="1:10" x14ac:dyDescent="0.35">
      <c r="A4845" s="3">
        <v>40484</v>
      </c>
      <c r="B4845" s="1">
        <v>7.7293851876093483E-3</v>
      </c>
      <c r="C4845" s="1">
        <v>1.5622004334912737E-4</v>
      </c>
      <c r="D4845" s="1">
        <v>7.6066632984617896E-3</v>
      </c>
      <c r="E4845" s="8"/>
      <c r="F4845" s="8"/>
      <c r="G4845" s="8"/>
      <c r="H4845" s="8"/>
      <c r="I4845" s="8"/>
      <c r="J4845" s="8"/>
    </row>
    <row r="4846" spans="1:10" x14ac:dyDescent="0.35">
      <c r="A4846" s="3">
        <v>40485</v>
      </c>
      <c r="B4846" s="1">
        <v>3.6712940509606175E-3</v>
      </c>
      <c r="C4846" s="1">
        <v>3.8905177959268665E-3</v>
      </c>
      <c r="D4846" s="1">
        <v>-1.5996960464509111E-3</v>
      </c>
      <c r="E4846" s="8"/>
      <c r="F4846" s="8"/>
      <c r="G4846" s="8"/>
      <c r="H4846" s="8"/>
      <c r="I4846" s="8"/>
      <c r="J4846" s="8"/>
    </row>
    <row r="4847" spans="1:10" x14ac:dyDescent="0.35">
      <c r="A4847" s="3">
        <v>40486</v>
      </c>
      <c r="B4847" s="1">
        <v>1.9099223816177839E-2</v>
      </c>
      <c r="C4847" s="1">
        <v>1.0476309744858497E-2</v>
      </c>
      <c r="D4847" s="1">
        <v>2.659667052887834E-2</v>
      </c>
      <c r="E4847" s="8"/>
      <c r="F4847" s="8"/>
      <c r="G4847" s="8"/>
      <c r="H4847" s="8"/>
      <c r="I4847" s="8"/>
      <c r="J4847" s="8"/>
    </row>
    <row r="4848" spans="1:10" x14ac:dyDescent="0.35">
      <c r="A4848" s="3">
        <v>40487</v>
      </c>
      <c r="B4848" s="1">
        <v>3.9151469556092371E-3</v>
      </c>
      <c r="C4848" s="1">
        <v>-4.3066932434043925E-3</v>
      </c>
      <c r="D4848" s="1">
        <v>6.912999174342193E-3</v>
      </c>
      <c r="E4848" s="8"/>
      <c r="F4848" s="8"/>
      <c r="G4848" s="8"/>
      <c r="H4848" s="8"/>
      <c r="I4848" s="8"/>
      <c r="J4848" s="8"/>
    </row>
    <row r="4849" spans="1:10" x14ac:dyDescent="0.35">
      <c r="A4849" s="3">
        <v>40490</v>
      </c>
      <c r="B4849" s="1">
        <v>-2.1232297388884083E-3</v>
      </c>
      <c r="C4849" s="1">
        <v>-1.6391658699709411E-3</v>
      </c>
      <c r="D4849" s="1">
        <v>3.8250401777850888E-3</v>
      </c>
      <c r="E4849" s="8"/>
      <c r="F4849" s="8"/>
      <c r="G4849" s="8"/>
      <c r="H4849" s="8"/>
      <c r="I4849" s="8"/>
      <c r="J4849" s="8"/>
    </row>
    <row r="4850" spans="1:10" x14ac:dyDescent="0.35">
      <c r="A4850" s="3">
        <v>40491</v>
      </c>
      <c r="B4850" s="1">
        <v>-8.0849146610354004E-3</v>
      </c>
      <c r="C4850" s="1">
        <v>-9.1312562658920644E-3</v>
      </c>
      <c r="D4850" s="1">
        <v>1.3410440126179724E-2</v>
      </c>
      <c r="E4850" s="8"/>
      <c r="F4850" s="8"/>
      <c r="G4850" s="8"/>
      <c r="H4850" s="8"/>
      <c r="I4850" s="8"/>
      <c r="J4850" s="8"/>
    </row>
    <row r="4851" spans="1:10" x14ac:dyDescent="0.35">
      <c r="A4851" s="3">
        <v>40492</v>
      </c>
      <c r="B4851" s="1">
        <v>4.3665857524340951E-3</v>
      </c>
      <c r="C4851" s="1">
        <v>5.9931746886715343E-3</v>
      </c>
      <c r="D4851" s="1">
        <v>-1.0889610764895722E-2</v>
      </c>
      <c r="E4851" s="8"/>
      <c r="F4851" s="8"/>
      <c r="G4851" s="8"/>
      <c r="H4851" s="8"/>
      <c r="I4851" s="8"/>
      <c r="J4851" s="8"/>
    </row>
    <row r="4852" spans="1:10" x14ac:dyDescent="0.35">
      <c r="A4852" s="3">
        <v>40493</v>
      </c>
      <c r="B4852" s="1">
        <v>-4.2512141320765855E-3</v>
      </c>
      <c r="C4852" s="1">
        <v>-1.590426675530484E-3</v>
      </c>
      <c r="D4852" s="1">
        <v>-2.9167609509028738E-3</v>
      </c>
      <c r="E4852" s="8"/>
      <c r="F4852" s="8"/>
      <c r="G4852" s="8"/>
      <c r="H4852" s="8"/>
      <c r="I4852" s="8"/>
      <c r="J4852" s="8"/>
    </row>
    <row r="4853" spans="1:10" x14ac:dyDescent="0.35">
      <c r="A4853" s="3">
        <v>40494</v>
      </c>
      <c r="B4853" s="1">
        <v>-1.1878701482340309E-2</v>
      </c>
      <c r="C4853" s="1">
        <v>-1.2306686895360559E-2</v>
      </c>
      <c r="D4853" s="1">
        <v>-3.9394493416659085E-2</v>
      </c>
      <c r="E4853" s="8"/>
      <c r="F4853" s="8"/>
      <c r="G4853" s="8"/>
      <c r="H4853" s="8"/>
      <c r="I4853" s="8"/>
      <c r="J4853" s="8"/>
    </row>
    <row r="4854" spans="1:10" x14ac:dyDescent="0.35">
      <c r="A4854" s="3">
        <v>40497</v>
      </c>
      <c r="B4854" s="1">
        <v>-1.2182098829831606E-3</v>
      </c>
      <c r="C4854" s="1">
        <v>-1.5277608862071688E-2</v>
      </c>
      <c r="D4854" s="1">
        <v>7.2110328319055245E-3</v>
      </c>
      <c r="E4854" s="8"/>
      <c r="F4854" s="8"/>
      <c r="G4854" s="8"/>
      <c r="H4854" s="8"/>
      <c r="I4854" s="8"/>
      <c r="J4854" s="8"/>
    </row>
    <row r="4855" spans="1:10" x14ac:dyDescent="0.35">
      <c r="A4855" s="3">
        <v>40498</v>
      </c>
      <c r="B4855" s="1">
        <v>-1.63381284080449E-2</v>
      </c>
      <c r="C4855" s="1">
        <v>1.0244553173403123E-2</v>
      </c>
      <c r="D4855" s="1">
        <v>-3.9167479254082274E-2</v>
      </c>
      <c r="E4855" s="8"/>
      <c r="F4855" s="8"/>
      <c r="G4855" s="8"/>
      <c r="H4855" s="8"/>
      <c r="I4855" s="8"/>
      <c r="J4855" s="8"/>
    </row>
    <row r="4856" spans="1:10" x14ac:dyDescent="0.35">
      <c r="A4856" s="3">
        <v>40499</v>
      </c>
      <c r="B4856" s="1">
        <v>2.1214036983506886E-4</v>
      </c>
      <c r="C4856" s="1">
        <v>-3.013266409160643E-3</v>
      </c>
      <c r="D4856" s="1">
        <v>-1.8188973046135942E-4</v>
      </c>
      <c r="E4856" s="8"/>
      <c r="F4856" s="8"/>
      <c r="G4856" s="8"/>
      <c r="H4856" s="8"/>
      <c r="I4856" s="8"/>
      <c r="J4856" s="8"/>
    </row>
    <row r="4857" spans="1:10" x14ac:dyDescent="0.35">
      <c r="A4857" s="3">
        <v>40500</v>
      </c>
      <c r="B4857" s="1">
        <v>1.5240603506340206E-2</v>
      </c>
      <c r="C4857" s="1">
        <v>-1.5895842250002509E-3</v>
      </c>
      <c r="D4857" s="1">
        <v>2.3739430393898361E-2</v>
      </c>
      <c r="E4857" s="8"/>
      <c r="F4857" s="8"/>
      <c r="G4857" s="8"/>
      <c r="H4857" s="8"/>
      <c r="I4857" s="8"/>
      <c r="J4857" s="8"/>
    </row>
    <row r="4858" spans="1:10" x14ac:dyDescent="0.35">
      <c r="A4858" s="3">
        <v>40501</v>
      </c>
      <c r="B4858" s="1">
        <v>2.5371192284322393E-3</v>
      </c>
      <c r="C4858" s="1">
        <v>1.8927632762065045E-3</v>
      </c>
      <c r="D4858" s="1">
        <v>-9.98042800203559E-3</v>
      </c>
      <c r="E4858" s="8"/>
      <c r="F4858" s="8"/>
      <c r="G4858" s="8"/>
      <c r="H4858" s="8"/>
      <c r="I4858" s="8"/>
      <c r="J4858" s="8"/>
    </row>
    <row r="4859" spans="1:10" x14ac:dyDescent="0.35">
      <c r="A4859" s="3">
        <v>40504</v>
      </c>
      <c r="B4859" s="1">
        <v>-1.576596630330781E-3</v>
      </c>
      <c r="C4859" s="1">
        <v>6.1663078575160827E-3</v>
      </c>
      <c r="D4859" s="1">
        <v>-7.0043142368027126E-4</v>
      </c>
      <c r="E4859" s="8"/>
      <c r="F4859" s="8"/>
      <c r="G4859" s="8"/>
      <c r="H4859" s="8"/>
      <c r="I4859" s="8"/>
      <c r="J4859" s="8"/>
    </row>
    <row r="4860" spans="1:10" x14ac:dyDescent="0.35">
      <c r="A4860" s="3">
        <v>40505</v>
      </c>
      <c r="B4860" s="1">
        <v>-1.4387043583311629E-2</v>
      </c>
      <c r="C4860" s="1">
        <v>0</v>
      </c>
      <c r="D4860" s="1">
        <v>9.3505717781432705E-4</v>
      </c>
      <c r="E4860" s="8"/>
      <c r="F4860" s="8"/>
      <c r="G4860" s="8"/>
      <c r="H4860" s="8"/>
      <c r="I4860" s="8"/>
      <c r="J4860" s="8"/>
    </row>
    <row r="4861" spans="1:10" x14ac:dyDescent="0.35">
      <c r="A4861" s="3">
        <v>40506</v>
      </c>
      <c r="B4861" s="1">
        <v>1.4812719350008895E-2</v>
      </c>
      <c r="C4861" s="1">
        <v>-8.9344206964185463E-3</v>
      </c>
      <c r="D4861" s="1">
        <v>1.3418515853024914E-2</v>
      </c>
      <c r="E4861" s="8"/>
      <c r="F4861" s="8"/>
      <c r="G4861" s="8"/>
      <c r="H4861" s="8"/>
      <c r="I4861" s="8"/>
      <c r="J4861" s="8"/>
    </row>
    <row r="4862" spans="1:10" x14ac:dyDescent="0.35">
      <c r="A4862" s="3">
        <v>40508</v>
      </c>
      <c r="B4862" s="1">
        <v>-7.4966323236671933E-3</v>
      </c>
      <c r="C4862" s="1">
        <v>3.5184465561518899E-3</v>
      </c>
      <c r="D4862" s="1">
        <v>-5.109800685735094E-3</v>
      </c>
      <c r="E4862" s="8"/>
      <c r="F4862" s="8"/>
      <c r="G4862" s="8"/>
      <c r="H4862" s="8"/>
      <c r="I4862" s="8"/>
      <c r="J4862" s="8"/>
    </row>
    <row r="4863" spans="1:10" x14ac:dyDescent="0.35">
      <c r="A4863" s="3">
        <v>40511</v>
      </c>
      <c r="B4863" s="1">
        <v>-1.3797979607531208E-3</v>
      </c>
      <c r="C4863" s="1">
        <v>0</v>
      </c>
      <c r="D4863" s="1">
        <v>2.5593515517407721E-3</v>
      </c>
      <c r="E4863" s="8"/>
      <c r="F4863" s="8"/>
      <c r="G4863" s="8"/>
      <c r="H4863" s="8"/>
      <c r="I4863" s="8"/>
      <c r="J4863" s="8"/>
    </row>
    <row r="4864" spans="1:10" x14ac:dyDescent="0.35">
      <c r="A4864" s="3">
        <v>40512</v>
      </c>
      <c r="B4864" s="1">
        <v>-6.0887487487678053E-3</v>
      </c>
      <c r="C4864" s="1">
        <v>6.0398380291025594E-3</v>
      </c>
      <c r="D4864" s="1">
        <v>1.0279429158061979E-4</v>
      </c>
      <c r="E4864" s="8"/>
      <c r="F4864" s="8"/>
      <c r="G4864" s="8"/>
      <c r="H4864" s="8"/>
      <c r="I4864" s="8"/>
      <c r="J4864" s="8"/>
    </row>
    <row r="4865" spans="1:10" x14ac:dyDescent="0.35">
      <c r="A4865" s="3">
        <v>40513</v>
      </c>
      <c r="B4865" s="1">
        <v>2.1386708157466149E-2</v>
      </c>
      <c r="C4865" s="1">
        <v>-1.4695580379037305E-2</v>
      </c>
      <c r="D4865" s="1">
        <v>2.6853899970691097E-2</v>
      </c>
      <c r="E4865" s="8"/>
      <c r="F4865" s="8"/>
      <c r="G4865" s="8"/>
      <c r="H4865" s="8"/>
      <c r="I4865" s="8"/>
      <c r="J4865" s="8"/>
    </row>
    <row r="4866" spans="1:10" x14ac:dyDescent="0.35">
      <c r="A4866" s="3">
        <v>40514</v>
      </c>
      <c r="B4866" s="1">
        <v>1.2737031643018829E-2</v>
      </c>
      <c r="C4866" s="1">
        <v>-2.8995452441236817E-3</v>
      </c>
      <c r="D4866" s="1">
        <v>7.2742933107051598E-3</v>
      </c>
      <c r="E4866" s="8"/>
      <c r="F4866" s="8"/>
      <c r="G4866" s="8"/>
      <c r="H4866" s="8"/>
      <c r="I4866" s="8"/>
      <c r="J4866" s="8"/>
    </row>
    <row r="4867" spans="1:10" x14ac:dyDescent="0.35">
      <c r="A4867" s="3">
        <v>40515</v>
      </c>
      <c r="B4867" s="1">
        <v>2.5999098954114317E-3</v>
      </c>
      <c r="C4867" s="1">
        <v>-1.6136867473757754E-3</v>
      </c>
      <c r="D4867" s="1">
        <v>1.3006640336708663E-2</v>
      </c>
      <c r="E4867" s="8"/>
      <c r="F4867" s="8"/>
      <c r="G4867" s="8"/>
      <c r="H4867" s="8"/>
      <c r="I4867" s="8"/>
      <c r="J4867" s="8"/>
    </row>
    <row r="4868" spans="1:10" x14ac:dyDescent="0.35">
      <c r="A4868" s="3">
        <v>40518</v>
      </c>
      <c r="B4868" s="1">
        <v>-1.2991100065108331E-3</v>
      </c>
      <c r="C4868" s="1">
        <v>6.6061647497281878E-3</v>
      </c>
      <c r="D4868" s="1">
        <v>2.6198187058891049E-3</v>
      </c>
      <c r="E4868" s="8"/>
      <c r="F4868" s="8"/>
      <c r="G4868" s="8"/>
      <c r="H4868" s="8"/>
      <c r="I4868" s="8"/>
      <c r="J4868" s="8"/>
    </row>
    <row r="4869" spans="1:10" x14ac:dyDescent="0.35">
      <c r="A4869" s="3">
        <v>40519</v>
      </c>
      <c r="B4869" s="1">
        <v>5.1494359236190672E-4</v>
      </c>
      <c r="C4869" s="1">
        <v>-1.929937826663666E-2</v>
      </c>
      <c r="D4869" s="1">
        <v>-4.1536527359178916E-3</v>
      </c>
      <c r="E4869" s="8"/>
      <c r="F4869" s="8"/>
      <c r="G4869" s="8"/>
      <c r="H4869" s="8"/>
      <c r="I4869" s="8"/>
      <c r="J4869" s="8"/>
    </row>
    <row r="4870" spans="1:10" x14ac:dyDescent="0.35">
      <c r="A4870" s="3">
        <v>40520</v>
      </c>
      <c r="B4870" s="1">
        <v>3.694901900663627E-3</v>
      </c>
      <c r="C4870" s="1">
        <v>-6.4000931230932742E-3</v>
      </c>
      <c r="D4870" s="1">
        <v>4.141710099948891E-3</v>
      </c>
      <c r="E4870" s="8"/>
      <c r="F4870" s="8"/>
      <c r="G4870" s="8"/>
      <c r="H4870" s="8"/>
      <c r="I4870" s="8"/>
      <c r="J4870" s="8"/>
    </row>
    <row r="4871" spans="1:10" x14ac:dyDescent="0.35">
      <c r="A4871" s="3">
        <v>40521</v>
      </c>
      <c r="B4871" s="1">
        <v>3.8354074189605823E-3</v>
      </c>
      <c r="C4871" s="1">
        <v>1.1464134894617647E-3</v>
      </c>
      <c r="D4871" s="1">
        <v>-2.2500177928611188E-3</v>
      </c>
      <c r="E4871" s="8"/>
      <c r="F4871" s="8"/>
      <c r="G4871" s="8"/>
      <c r="H4871" s="8"/>
      <c r="I4871" s="8"/>
      <c r="J4871" s="8"/>
    </row>
    <row r="4872" spans="1:10" x14ac:dyDescent="0.35">
      <c r="A4872" s="3">
        <v>40522</v>
      </c>
      <c r="B4872" s="1">
        <v>5.983684061949668E-3</v>
      </c>
      <c r="C4872" s="1">
        <v>-6.2691918828551678E-3</v>
      </c>
      <c r="D4872" s="1">
        <v>-2.8648362400678995E-3</v>
      </c>
      <c r="E4872" s="8"/>
      <c r="F4872" s="8"/>
      <c r="G4872" s="8"/>
      <c r="H4872" s="8"/>
      <c r="I4872" s="8"/>
      <c r="J4872" s="8"/>
    </row>
    <row r="4873" spans="1:10" x14ac:dyDescent="0.35">
      <c r="A4873" s="3">
        <v>40525</v>
      </c>
      <c r="B4873" s="1">
        <v>4.8370323203855544E-5</v>
      </c>
      <c r="C4873" s="1">
        <v>1.3242805369497624E-3</v>
      </c>
      <c r="D4873" s="1">
        <v>1.6637799637580337E-2</v>
      </c>
      <c r="E4873" s="8"/>
      <c r="F4873" s="8"/>
      <c r="G4873" s="8"/>
      <c r="H4873" s="8"/>
      <c r="I4873" s="8"/>
      <c r="J4873" s="8"/>
    </row>
    <row r="4874" spans="1:10" x14ac:dyDescent="0.35">
      <c r="A4874" s="3">
        <v>40526</v>
      </c>
      <c r="B4874" s="1">
        <v>9.105377233105524E-4</v>
      </c>
      <c r="C4874" s="1">
        <v>-1.4831378775059993E-2</v>
      </c>
      <c r="D4874" s="1">
        <v>-3.3780333594724504E-3</v>
      </c>
      <c r="E4874" s="8"/>
      <c r="F4874" s="8"/>
      <c r="G4874" s="8"/>
      <c r="H4874" s="8"/>
      <c r="I4874" s="8"/>
      <c r="J4874" s="8"/>
    </row>
    <row r="4875" spans="1:10" x14ac:dyDescent="0.35">
      <c r="A4875" s="3">
        <v>40527</v>
      </c>
      <c r="B4875" s="1">
        <v>-5.1356287324678587E-3</v>
      </c>
      <c r="C4875" s="1">
        <v>-5.8908763094987111E-3</v>
      </c>
      <c r="D4875" s="1">
        <v>-5.4958519854333872E-3</v>
      </c>
      <c r="E4875" s="8"/>
      <c r="F4875" s="8"/>
      <c r="G4875" s="8"/>
      <c r="H4875" s="8"/>
      <c r="I4875" s="8"/>
      <c r="J4875" s="8"/>
    </row>
    <row r="4876" spans="1:10" x14ac:dyDescent="0.35">
      <c r="A4876" s="3">
        <v>40528</v>
      </c>
      <c r="B4876" s="1">
        <v>6.166033821100105E-3</v>
      </c>
      <c r="C4876" s="1">
        <v>4.3796079616397338E-3</v>
      </c>
      <c r="D4876" s="1">
        <v>-7.1444428927667104E-3</v>
      </c>
      <c r="E4876" s="8"/>
      <c r="F4876" s="8"/>
      <c r="G4876" s="8"/>
      <c r="H4876" s="8"/>
      <c r="I4876" s="8"/>
      <c r="J4876" s="8"/>
    </row>
    <row r="4877" spans="1:10" x14ac:dyDescent="0.35">
      <c r="A4877" s="3">
        <v>40529</v>
      </c>
      <c r="B4877" s="1">
        <v>8.3642305361360106E-4</v>
      </c>
      <c r="C4877" s="1">
        <v>1.2191864578619665E-2</v>
      </c>
      <c r="D4877" s="1">
        <v>1.0853500908849248E-2</v>
      </c>
      <c r="E4877" s="8"/>
      <c r="F4877" s="8"/>
      <c r="G4877" s="8"/>
      <c r="H4877" s="8"/>
      <c r="I4877" s="8"/>
      <c r="J4877" s="8"/>
    </row>
    <row r="4878" spans="1:10" x14ac:dyDescent="0.35">
      <c r="A4878" s="3">
        <v>40532</v>
      </c>
      <c r="B4878" s="1">
        <v>2.5451741767312723E-3</v>
      </c>
      <c r="C4878" s="1">
        <v>-1.4952009848349453E-3</v>
      </c>
      <c r="D4878" s="1">
        <v>1.1424646597460919E-2</v>
      </c>
      <c r="E4878" s="8"/>
      <c r="F4878" s="8"/>
      <c r="G4878" s="8"/>
      <c r="H4878" s="8"/>
      <c r="I4878" s="8"/>
      <c r="J4878" s="8"/>
    </row>
    <row r="4879" spans="1:10" x14ac:dyDescent="0.35">
      <c r="A4879" s="3">
        <v>40533</v>
      </c>
      <c r="B4879" s="1">
        <v>6.0119780708574209E-3</v>
      </c>
      <c r="C4879" s="1">
        <v>1.9981077212485798E-3</v>
      </c>
      <c r="D4879" s="1">
        <v>5.6244921175612923E-3</v>
      </c>
      <c r="E4879" s="8"/>
      <c r="F4879" s="8"/>
      <c r="G4879" s="8"/>
      <c r="H4879" s="8"/>
      <c r="I4879" s="8"/>
      <c r="J4879" s="8"/>
    </row>
    <row r="4880" spans="1:10" x14ac:dyDescent="0.35">
      <c r="A4880" s="3">
        <v>40534</v>
      </c>
      <c r="B4880" s="1">
        <v>3.3738653176371234E-3</v>
      </c>
      <c r="C4880" s="1">
        <v>-1.6673179576789663E-3</v>
      </c>
      <c r="D4880" s="1">
        <v>5.2355234954176901E-3</v>
      </c>
      <c r="E4880" s="8"/>
      <c r="F4880" s="8"/>
      <c r="G4880" s="8"/>
      <c r="H4880" s="8"/>
      <c r="I4880" s="8"/>
      <c r="J4880" s="8"/>
    </row>
    <row r="4881" spans="1:10" x14ac:dyDescent="0.35">
      <c r="A4881" s="3">
        <v>40535</v>
      </c>
      <c r="B4881" s="1">
        <v>-1.6457244701686808E-3</v>
      </c>
      <c r="C4881" s="1">
        <v>-4.8298534551167336E-3</v>
      </c>
      <c r="D4881" s="1">
        <v>1.3268498420355146E-3</v>
      </c>
      <c r="E4881" s="8"/>
      <c r="F4881" s="8"/>
      <c r="G4881" s="8"/>
      <c r="H4881" s="8"/>
      <c r="I4881" s="8"/>
      <c r="J4881" s="8"/>
    </row>
    <row r="4882" spans="1:10" x14ac:dyDescent="0.35">
      <c r="A4882" s="3">
        <v>40539</v>
      </c>
      <c r="B4882" s="1">
        <v>6.124941030118858E-4</v>
      </c>
      <c r="C4882" s="1">
        <v>7.5084775566095783E-3</v>
      </c>
      <c r="D4882" s="1">
        <v>1.0848084842984087E-3</v>
      </c>
      <c r="E4882" s="8"/>
      <c r="F4882" s="8"/>
      <c r="G4882" s="8"/>
      <c r="H4882" s="8"/>
      <c r="I4882" s="8"/>
      <c r="J4882" s="8"/>
    </row>
    <row r="4883" spans="1:10" x14ac:dyDescent="0.35">
      <c r="A4883" s="3">
        <v>40540</v>
      </c>
      <c r="B4883" s="1">
        <v>7.7104989809968652E-4</v>
      </c>
      <c r="C4883" s="1">
        <v>-1.1204133111900428E-2</v>
      </c>
      <c r="D4883" s="1">
        <v>9.5414708423296624E-3</v>
      </c>
      <c r="E4883" s="8"/>
      <c r="F4883" s="8"/>
      <c r="G4883" s="8"/>
      <c r="H4883" s="8"/>
      <c r="I4883" s="8"/>
      <c r="J4883" s="8"/>
    </row>
    <row r="4884" spans="1:10" x14ac:dyDescent="0.35">
      <c r="A4884" s="3">
        <v>40541</v>
      </c>
      <c r="B4884" s="1">
        <v>1.0086210147884852E-3</v>
      </c>
      <c r="C4884" s="1">
        <v>1.1873006836197984E-2</v>
      </c>
      <c r="D4884" s="1">
        <v>4.3877154588815691E-4</v>
      </c>
      <c r="E4884" s="8"/>
      <c r="F4884" s="8"/>
      <c r="G4884" s="8"/>
      <c r="H4884" s="8"/>
      <c r="I4884" s="8"/>
      <c r="J4884" s="8"/>
    </row>
    <row r="4885" spans="1:10" x14ac:dyDescent="0.35">
      <c r="A4885" s="3">
        <v>40542</v>
      </c>
      <c r="B4885" s="1">
        <v>-1.5093383226483204E-3</v>
      </c>
      <c r="C4885" s="1">
        <v>-2.49740610328144E-3</v>
      </c>
      <c r="D4885" s="1">
        <v>-6.0135843026936199E-3</v>
      </c>
      <c r="E4885" s="8"/>
      <c r="F4885" s="8"/>
      <c r="G4885" s="8"/>
      <c r="H4885" s="8"/>
      <c r="I4885" s="8"/>
      <c r="J4885" s="8"/>
    </row>
    <row r="4886" spans="1:10" x14ac:dyDescent="0.35">
      <c r="A4886" s="3">
        <v>40543</v>
      </c>
      <c r="B4886" s="1">
        <v>-1.9081541846472961E-4</v>
      </c>
      <c r="C4886" s="1">
        <v>5.4830875632437973E-3</v>
      </c>
      <c r="D4886" s="1">
        <v>1.6790215403104446E-2</v>
      </c>
      <c r="E4886" s="8"/>
      <c r="F4886" s="8"/>
      <c r="G4886" s="8"/>
      <c r="H4886" s="8"/>
      <c r="I4886" s="8"/>
      <c r="J4886" s="8"/>
    </row>
    <row r="4887" spans="1:10" x14ac:dyDescent="0.35">
      <c r="A4887" s="3">
        <v>40546</v>
      </c>
      <c r="B4887" s="1">
        <v>1.125130963440283E-2</v>
      </c>
      <c r="C4887" s="1">
        <v>-2.8204108289285228E-3</v>
      </c>
      <c r="D4887" s="1">
        <v>3.2971626314665483E-4</v>
      </c>
      <c r="E4887" s="8"/>
      <c r="F4887" s="8"/>
      <c r="G4887" s="8"/>
      <c r="H4887" s="8"/>
      <c r="I4887" s="8"/>
      <c r="J4887" s="8"/>
    </row>
    <row r="4888" spans="1:10" x14ac:dyDescent="0.35">
      <c r="A4888" s="3">
        <v>40547</v>
      </c>
      <c r="B4888" s="1">
        <v>-1.3138900504268149E-3</v>
      </c>
      <c r="C4888" s="1">
        <v>3.1544083117356346E-4</v>
      </c>
      <c r="D4888" s="1">
        <v>-1.5078101791782213E-2</v>
      </c>
      <c r="E4888" s="8"/>
      <c r="F4888" s="8"/>
      <c r="G4888" s="8"/>
      <c r="H4888" s="8"/>
      <c r="I4888" s="8"/>
      <c r="J4888" s="8"/>
    </row>
    <row r="4889" spans="1:10" x14ac:dyDescent="0.35">
      <c r="A4889" s="3">
        <v>40548</v>
      </c>
      <c r="B4889" s="1">
        <v>4.9945917332972515E-3</v>
      </c>
      <c r="C4889" s="1">
        <v>-1.1373456436821127E-2</v>
      </c>
      <c r="D4889" s="1">
        <v>4.4725738839908463E-3</v>
      </c>
      <c r="E4889" s="8"/>
      <c r="F4889" s="8"/>
      <c r="G4889" s="8"/>
      <c r="H4889" s="8"/>
      <c r="I4889" s="8"/>
      <c r="J4889" s="8"/>
    </row>
    <row r="4890" spans="1:10" x14ac:dyDescent="0.35">
      <c r="A4890" s="3">
        <v>40549</v>
      </c>
      <c r="B4890" s="1">
        <v>-2.1251493053446057E-3</v>
      </c>
      <c r="C4890" s="1">
        <v>5.5367394476826303E-3</v>
      </c>
      <c r="D4890" s="1">
        <v>-1.1382951443527283E-2</v>
      </c>
      <c r="E4890" s="8"/>
      <c r="F4890" s="8"/>
      <c r="G4890" s="8"/>
      <c r="H4890" s="8"/>
      <c r="I4890" s="8"/>
      <c r="J4890" s="8"/>
    </row>
    <row r="4891" spans="1:10" x14ac:dyDescent="0.35">
      <c r="A4891" s="3">
        <v>40550</v>
      </c>
      <c r="B4891" s="1">
        <v>-1.8465049346529077E-3</v>
      </c>
      <c r="C4891" s="1">
        <v>7.8322015561464106E-3</v>
      </c>
      <c r="D4891" s="1">
        <v>-6.6283196795662294E-3</v>
      </c>
      <c r="E4891" s="8"/>
      <c r="F4891" s="8"/>
      <c r="G4891" s="8"/>
      <c r="H4891" s="8"/>
      <c r="I4891" s="8"/>
      <c r="J4891" s="8"/>
    </row>
    <row r="4892" spans="1:10" x14ac:dyDescent="0.35">
      <c r="A4892" s="3">
        <v>40553</v>
      </c>
      <c r="B4892" s="1">
        <v>-1.3772751808198854E-3</v>
      </c>
      <c r="C4892" s="1">
        <v>1.9840310776158164E-3</v>
      </c>
      <c r="D4892" s="1">
        <v>5.3735255060972454E-3</v>
      </c>
      <c r="E4892" s="8"/>
      <c r="F4892" s="8"/>
      <c r="G4892" s="8"/>
      <c r="H4892" s="8"/>
      <c r="I4892" s="8"/>
      <c r="J4892" s="8"/>
    </row>
    <row r="4893" spans="1:10" x14ac:dyDescent="0.35">
      <c r="A4893" s="3">
        <v>40554</v>
      </c>
      <c r="B4893" s="1">
        <v>3.7182215832849935E-3</v>
      </c>
      <c r="C4893" s="1">
        <v>-3.3189144735566015E-3</v>
      </c>
      <c r="D4893" s="1">
        <v>1.0443681417113743E-2</v>
      </c>
      <c r="E4893" s="8"/>
      <c r="F4893" s="8"/>
      <c r="G4893" s="8"/>
      <c r="H4893" s="8"/>
      <c r="I4893" s="8"/>
      <c r="J4893" s="8"/>
    </row>
    <row r="4894" spans="1:10" x14ac:dyDescent="0.35">
      <c r="A4894" s="3">
        <v>40555</v>
      </c>
      <c r="B4894" s="1">
        <v>8.9672688501128191E-3</v>
      </c>
      <c r="C4894" s="1">
        <v>-9.9857729814904522E-4</v>
      </c>
      <c r="D4894" s="1">
        <v>1.3845629479462707E-2</v>
      </c>
      <c r="E4894" s="8"/>
      <c r="F4894" s="8"/>
      <c r="G4894" s="8"/>
      <c r="H4894" s="8"/>
      <c r="I4894" s="8"/>
      <c r="J4894" s="8"/>
    </row>
    <row r="4895" spans="1:10" x14ac:dyDescent="0.35">
      <c r="A4895" s="3">
        <v>40556</v>
      </c>
      <c r="B4895" s="1">
        <v>-1.7122492236479141E-3</v>
      </c>
      <c r="C4895" s="1">
        <v>4.6540120801427595E-3</v>
      </c>
      <c r="D4895" s="1">
        <v>-4.4941235113564494E-3</v>
      </c>
      <c r="E4895" s="8"/>
      <c r="F4895" s="8"/>
      <c r="G4895" s="8"/>
      <c r="H4895" s="8"/>
      <c r="I4895" s="8"/>
      <c r="J4895" s="8"/>
    </row>
    <row r="4896" spans="1:10" x14ac:dyDescent="0.35">
      <c r="A4896" s="3">
        <v>40557</v>
      </c>
      <c r="B4896" s="1">
        <v>7.3574255056363773E-3</v>
      </c>
      <c r="C4896" s="1">
        <v>-2.6578536458029514E-3</v>
      </c>
      <c r="D4896" s="1">
        <v>-1.2729779123266016E-3</v>
      </c>
      <c r="E4896" s="8"/>
      <c r="F4896" s="8"/>
      <c r="G4896" s="8"/>
      <c r="H4896" s="8"/>
      <c r="I4896" s="8"/>
      <c r="J4896" s="8"/>
    </row>
    <row r="4897" spans="1:10" x14ac:dyDescent="0.35">
      <c r="A4897" s="3">
        <v>40561</v>
      </c>
      <c r="B4897" s="1">
        <v>1.3754416330838501E-3</v>
      </c>
      <c r="C4897" s="1">
        <v>-5.645136983713361E-3</v>
      </c>
      <c r="D4897" s="1">
        <v>2.5136324536650769E-3</v>
      </c>
      <c r="E4897" s="8"/>
      <c r="F4897" s="8"/>
      <c r="G4897" s="8"/>
      <c r="H4897" s="8"/>
      <c r="I4897" s="8"/>
      <c r="J4897" s="8"/>
    </row>
    <row r="4898" spans="1:10" x14ac:dyDescent="0.35">
      <c r="A4898" s="3">
        <v>40562</v>
      </c>
      <c r="B4898" s="1">
        <v>-1.0167184992425787E-2</v>
      </c>
      <c r="C4898" s="1">
        <v>2.657858761125116E-3</v>
      </c>
      <c r="D4898" s="1">
        <v>-1.5176922809695852E-3</v>
      </c>
      <c r="E4898" s="8"/>
      <c r="F4898" s="8"/>
      <c r="G4898" s="8"/>
      <c r="H4898" s="8"/>
      <c r="I4898" s="8"/>
      <c r="J4898" s="8"/>
    </row>
    <row r="4899" spans="1:10" x14ac:dyDescent="0.35">
      <c r="A4899" s="3">
        <v>40563</v>
      </c>
      <c r="B4899" s="1">
        <v>-1.2957717508255116E-3</v>
      </c>
      <c r="C4899" s="1">
        <v>-1.0689242274765372E-2</v>
      </c>
      <c r="D4899" s="1">
        <v>-5.3343096502065594E-3</v>
      </c>
      <c r="E4899" s="8"/>
      <c r="F4899" s="8"/>
      <c r="G4899" s="8"/>
      <c r="H4899" s="8"/>
      <c r="I4899" s="8"/>
      <c r="J4899" s="8"/>
    </row>
    <row r="4900" spans="1:10" x14ac:dyDescent="0.35">
      <c r="A4900" s="3">
        <v>40564</v>
      </c>
      <c r="B4900" s="1">
        <v>2.4106642558033367E-3</v>
      </c>
      <c r="C4900" s="1">
        <v>3.8576792870990734E-3</v>
      </c>
      <c r="D4900" s="1">
        <v>5.8514256792603584E-3</v>
      </c>
      <c r="E4900" s="8"/>
      <c r="F4900" s="8"/>
      <c r="G4900" s="8"/>
      <c r="H4900" s="8"/>
      <c r="I4900" s="8"/>
      <c r="J4900" s="8"/>
    </row>
    <row r="4901" spans="1:10" x14ac:dyDescent="0.35">
      <c r="A4901" s="3">
        <v>40567</v>
      </c>
      <c r="B4901" s="1">
        <v>5.8193226895376926E-3</v>
      </c>
      <c r="C4901" s="1">
        <v>6.6413593076805556E-4</v>
      </c>
      <c r="D4901" s="1">
        <v>-6.4093157559888432E-3</v>
      </c>
      <c r="E4901" s="8"/>
      <c r="F4901" s="8"/>
      <c r="G4901" s="8"/>
      <c r="H4901" s="8"/>
      <c r="I4901" s="8"/>
      <c r="J4901" s="8"/>
    </row>
    <row r="4902" spans="1:10" x14ac:dyDescent="0.35">
      <c r="A4902" s="3">
        <v>40568</v>
      </c>
      <c r="B4902" s="1">
        <v>2.6335969664466899E-4</v>
      </c>
      <c r="C4902" s="1">
        <v>7.4937120428731048E-3</v>
      </c>
      <c r="D4902" s="1">
        <v>-1.7282091121357836E-2</v>
      </c>
      <c r="E4902" s="8"/>
      <c r="F4902" s="8"/>
      <c r="G4902" s="8"/>
      <c r="H4902" s="8"/>
      <c r="I4902" s="8"/>
      <c r="J4902" s="8"/>
    </row>
    <row r="4903" spans="1:10" x14ac:dyDescent="0.35">
      <c r="A4903" s="3">
        <v>40569</v>
      </c>
      <c r="B4903" s="1">
        <v>4.2120619810420094E-3</v>
      </c>
      <c r="C4903" s="1">
        <v>-8.9961944410767054E-3</v>
      </c>
      <c r="D4903" s="1">
        <v>1.4854245818128005E-2</v>
      </c>
      <c r="E4903" s="8"/>
      <c r="F4903" s="8"/>
      <c r="G4903" s="8"/>
      <c r="H4903" s="8"/>
      <c r="I4903" s="8"/>
      <c r="J4903" s="8"/>
    </row>
    <row r="4904" spans="1:10" x14ac:dyDescent="0.35">
      <c r="A4904" s="3">
        <v>40570</v>
      </c>
      <c r="B4904" s="1">
        <v>2.2417647678586914E-3</v>
      </c>
      <c r="C4904" s="1">
        <v>3.5073067055215435E-3</v>
      </c>
      <c r="D4904" s="1">
        <v>-6.3902413684385996E-3</v>
      </c>
      <c r="E4904" s="8"/>
      <c r="F4904" s="8"/>
      <c r="G4904" s="8"/>
      <c r="H4904" s="8"/>
      <c r="I4904" s="8"/>
      <c r="J4904" s="8"/>
    </row>
    <row r="4905" spans="1:10" x14ac:dyDescent="0.35">
      <c r="A4905" s="3">
        <v>40571</v>
      </c>
      <c r="B4905" s="1">
        <v>-1.8013748586016589E-2</v>
      </c>
      <c r="C4905" s="1">
        <v>4.6573553833608216E-3</v>
      </c>
      <c r="D4905" s="1">
        <v>1.1411304426760267E-2</v>
      </c>
      <c r="E4905" s="8"/>
      <c r="F4905" s="8"/>
      <c r="G4905" s="8"/>
      <c r="H4905" s="8"/>
      <c r="I4905" s="8"/>
      <c r="J4905" s="8"/>
    </row>
    <row r="4906" spans="1:10" x14ac:dyDescent="0.35">
      <c r="A4906" s="3">
        <v>40574</v>
      </c>
      <c r="B4906" s="1">
        <v>7.6333269499724958E-3</v>
      </c>
      <c r="C4906" s="1">
        <v>-4.1605395111664594E-3</v>
      </c>
      <c r="D4906" s="1">
        <v>1.6674536388098533E-2</v>
      </c>
      <c r="E4906" s="8"/>
      <c r="F4906" s="8"/>
      <c r="G4906" s="8"/>
      <c r="H4906" s="8"/>
      <c r="I4906" s="8"/>
      <c r="J4906" s="8"/>
    </row>
    <row r="4907" spans="1:10" x14ac:dyDescent="0.35">
      <c r="A4907" s="3">
        <v>40575</v>
      </c>
      <c r="B4907" s="1">
        <v>1.655581418074286E-2</v>
      </c>
      <c r="C4907" s="1">
        <v>-5.3499669200109097E-3</v>
      </c>
      <c r="D4907" s="1">
        <v>3.5569014676303241E-3</v>
      </c>
      <c r="E4907" s="8"/>
      <c r="F4907" s="8"/>
      <c r="G4907" s="8"/>
      <c r="H4907" s="8"/>
      <c r="I4907" s="8"/>
      <c r="J4907" s="8"/>
    </row>
    <row r="4908" spans="1:10" x14ac:dyDescent="0.35">
      <c r="A4908" s="3">
        <v>40576</v>
      </c>
      <c r="B4908" s="1">
        <v>-2.7262788652279426E-3</v>
      </c>
      <c r="C4908" s="1">
        <v>-4.0256451986648133E-3</v>
      </c>
      <c r="D4908" s="1">
        <v>4.5756729751250721E-3</v>
      </c>
      <c r="E4908" s="8"/>
      <c r="F4908" s="8"/>
      <c r="G4908" s="8"/>
      <c r="H4908" s="8"/>
      <c r="I4908" s="8"/>
      <c r="J4908" s="8"/>
    </row>
    <row r="4909" spans="1:10" x14ac:dyDescent="0.35">
      <c r="A4909" s="3">
        <v>40577</v>
      </c>
      <c r="B4909" s="1">
        <v>2.3514734345755294E-3</v>
      </c>
      <c r="C4909" s="1">
        <v>-4.2173598234330426E-3</v>
      </c>
      <c r="D4909" s="1">
        <v>-6.5662576283611503E-3</v>
      </c>
      <c r="E4909" s="8"/>
      <c r="F4909" s="8"/>
      <c r="G4909" s="8"/>
      <c r="H4909" s="8"/>
      <c r="I4909" s="8"/>
      <c r="J4909" s="8"/>
    </row>
    <row r="4910" spans="1:10" x14ac:dyDescent="0.35">
      <c r="A4910" s="3">
        <v>40578</v>
      </c>
      <c r="B4910" s="1">
        <v>2.8800961095791244E-3</v>
      </c>
      <c r="C4910" s="1">
        <v>-9.1657281801410233E-3</v>
      </c>
      <c r="D4910" s="1">
        <v>-1.6886085124122104E-3</v>
      </c>
      <c r="E4910" s="8"/>
      <c r="F4910" s="8"/>
      <c r="G4910" s="8"/>
      <c r="H4910" s="8"/>
      <c r="I4910" s="8"/>
      <c r="J4910" s="8"/>
    </row>
    <row r="4911" spans="1:10" x14ac:dyDescent="0.35">
      <c r="A4911" s="3">
        <v>40581</v>
      </c>
      <c r="B4911" s="1">
        <v>6.2207416034440674E-3</v>
      </c>
      <c r="C4911" s="1">
        <v>3.4638966103806842E-4</v>
      </c>
      <c r="D4911" s="1">
        <v>-7.4276793355321615E-3</v>
      </c>
      <c r="E4911" s="8"/>
      <c r="F4911" s="8"/>
      <c r="G4911" s="8"/>
      <c r="H4911" s="8"/>
      <c r="I4911" s="8"/>
      <c r="J4911" s="8"/>
    </row>
    <row r="4912" spans="1:10" x14ac:dyDescent="0.35">
      <c r="A4912" s="3">
        <v>40582</v>
      </c>
      <c r="B4912" s="1">
        <v>4.1760979432013739E-3</v>
      </c>
      <c r="C4912" s="1">
        <v>-6.5013007630600481E-3</v>
      </c>
      <c r="D4912" s="1">
        <v>7.1027440542889336E-4</v>
      </c>
      <c r="E4912" s="8"/>
      <c r="F4912" s="8"/>
      <c r="G4912" s="8"/>
      <c r="H4912" s="8"/>
      <c r="I4912" s="8"/>
      <c r="J4912" s="8"/>
    </row>
    <row r="4913" spans="1:10" x14ac:dyDescent="0.35">
      <c r="A4913" s="3">
        <v>40583</v>
      </c>
      <c r="B4913" s="1">
        <v>-2.7896973241534964E-3</v>
      </c>
      <c r="C4913" s="1">
        <v>6.8398768997550707E-3</v>
      </c>
      <c r="D4913" s="1">
        <v>5.6862829319587324E-3</v>
      </c>
      <c r="E4913" s="8"/>
      <c r="F4913" s="8"/>
      <c r="G4913" s="8"/>
      <c r="H4913" s="8"/>
      <c r="I4913" s="8"/>
      <c r="J4913" s="8"/>
    </row>
    <row r="4914" spans="1:10" x14ac:dyDescent="0.35">
      <c r="A4914" s="3">
        <v>40584</v>
      </c>
      <c r="B4914" s="1">
        <v>7.4921959800166693E-4</v>
      </c>
      <c r="C4914" s="1">
        <v>-4.7814509456227195E-3</v>
      </c>
      <c r="D4914" s="1">
        <v>-3.3088259888994342E-3</v>
      </c>
      <c r="E4914" s="8"/>
      <c r="F4914" s="8"/>
      <c r="G4914" s="8"/>
      <c r="H4914" s="8"/>
      <c r="I4914" s="8"/>
      <c r="J4914" s="8"/>
    </row>
    <row r="4915" spans="1:10" x14ac:dyDescent="0.35">
      <c r="A4915" s="3">
        <v>40585</v>
      </c>
      <c r="B4915" s="1">
        <v>5.4922394398424258E-3</v>
      </c>
      <c r="C4915" s="1">
        <v>4.9506960359957967E-3</v>
      </c>
      <c r="D4915" s="1">
        <v>-4.9354615658350042E-3</v>
      </c>
      <c r="E4915" s="8"/>
      <c r="F4915" s="8"/>
      <c r="G4915" s="8"/>
      <c r="H4915" s="8"/>
      <c r="I4915" s="8"/>
      <c r="J4915" s="8"/>
    </row>
    <row r="4916" spans="1:10" x14ac:dyDescent="0.35">
      <c r="A4916" s="3">
        <v>40588</v>
      </c>
      <c r="B4916" s="1">
        <v>2.3821433260880175E-3</v>
      </c>
      <c r="C4916" s="1">
        <v>2.5505906303168631E-3</v>
      </c>
      <c r="D4916" s="1">
        <v>3.1896149048130855E-3</v>
      </c>
      <c r="E4916" s="8"/>
      <c r="F4916" s="8"/>
      <c r="G4916" s="8"/>
      <c r="H4916" s="8"/>
      <c r="I4916" s="8"/>
      <c r="J4916" s="8"/>
    </row>
    <row r="4917" spans="1:10" x14ac:dyDescent="0.35">
      <c r="A4917" s="3">
        <v>40589</v>
      </c>
      <c r="B4917" s="1">
        <v>-3.2402023589993278E-3</v>
      </c>
      <c r="C4917" s="1">
        <v>-4.6814504141598213E-4</v>
      </c>
      <c r="D4917" s="1">
        <v>-8.2009638528792277E-3</v>
      </c>
      <c r="E4917" s="8"/>
      <c r="F4917" s="8"/>
      <c r="G4917" s="8"/>
      <c r="H4917" s="8"/>
      <c r="I4917" s="8"/>
      <c r="J4917" s="8"/>
    </row>
    <row r="4918" spans="1:10" x14ac:dyDescent="0.35">
      <c r="A4918" s="3">
        <v>40590</v>
      </c>
      <c r="B4918" s="1">
        <v>6.2379862455999606E-3</v>
      </c>
      <c r="C4918" s="1">
        <v>-4.6836430384625965E-4</v>
      </c>
      <c r="D4918" s="1">
        <v>4.7026686356329216E-4</v>
      </c>
      <c r="E4918" s="8"/>
      <c r="F4918" s="8"/>
      <c r="G4918" s="8"/>
      <c r="H4918" s="8"/>
      <c r="I4918" s="8"/>
      <c r="J4918" s="8"/>
    </row>
    <row r="4919" spans="1:10" x14ac:dyDescent="0.35">
      <c r="A4919" s="3">
        <v>40591</v>
      </c>
      <c r="B4919" s="1">
        <v>3.0708906172792973E-3</v>
      </c>
      <c r="C4919" s="1">
        <v>4.2074024874756595E-3</v>
      </c>
      <c r="D4919" s="1">
        <v>8.171183069614972E-3</v>
      </c>
      <c r="E4919" s="8"/>
      <c r="F4919" s="8"/>
      <c r="G4919" s="8"/>
      <c r="H4919" s="8"/>
      <c r="I4919" s="8"/>
      <c r="J4919" s="8"/>
    </row>
    <row r="4920" spans="1:10" x14ac:dyDescent="0.35">
      <c r="A4920" s="3">
        <v>40592</v>
      </c>
      <c r="B4920" s="1">
        <v>1.9229055205082848E-3</v>
      </c>
      <c r="C4920" s="1">
        <v>-1.5536807365479366E-3</v>
      </c>
      <c r="D4920" s="1">
        <v>-3.9957344769336406E-4</v>
      </c>
      <c r="E4920" s="8"/>
      <c r="F4920" s="8"/>
      <c r="G4920" s="8"/>
      <c r="H4920" s="8"/>
      <c r="I4920" s="8"/>
      <c r="J4920" s="8"/>
    </row>
    <row r="4921" spans="1:10" x14ac:dyDescent="0.35">
      <c r="A4921" s="3">
        <v>40596</v>
      </c>
      <c r="B4921" s="1">
        <v>-2.0742153105926635E-2</v>
      </c>
      <c r="C4921" s="1">
        <v>8.0511811512897647E-3</v>
      </c>
      <c r="D4921" s="1">
        <v>-6.8209797157782609E-3</v>
      </c>
      <c r="E4921" s="8"/>
      <c r="F4921" s="8"/>
      <c r="G4921" s="8"/>
      <c r="H4921" s="8"/>
      <c r="I4921" s="8"/>
      <c r="J4921" s="8"/>
    </row>
    <row r="4922" spans="1:10" x14ac:dyDescent="0.35">
      <c r="A4922" s="3">
        <v>40597</v>
      </c>
      <c r="B4922" s="1">
        <v>-6.130778227341465E-3</v>
      </c>
      <c r="C4922" s="1">
        <v>-1.8510516069245484E-3</v>
      </c>
      <c r="D4922" s="1">
        <v>9.8435746393422223E-3</v>
      </c>
      <c r="E4922" s="8"/>
      <c r="F4922" s="8"/>
      <c r="G4922" s="8"/>
      <c r="H4922" s="8"/>
      <c r="I4922" s="8"/>
      <c r="J4922" s="8"/>
    </row>
    <row r="4923" spans="1:10" x14ac:dyDescent="0.35">
      <c r="A4923" s="3">
        <v>40598</v>
      </c>
      <c r="B4923" s="1">
        <v>-9.9483459515377977E-4</v>
      </c>
      <c r="C4923" s="1">
        <v>4.0012481485859862E-3</v>
      </c>
      <c r="D4923" s="1">
        <v>-6.8557957811187569E-3</v>
      </c>
      <c r="E4923" s="8"/>
      <c r="F4923" s="8"/>
      <c r="G4923" s="8"/>
      <c r="H4923" s="8"/>
      <c r="I4923" s="8"/>
      <c r="J4923" s="8"/>
    </row>
    <row r="4924" spans="1:10" x14ac:dyDescent="0.35">
      <c r="A4924" s="3">
        <v>40599</v>
      </c>
      <c r="B4924" s="1">
        <v>1.0495225773550236E-2</v>
      </c>
      <c r="C4924" s="1">
        <v>9.2981421755135231E-4</v>
      </c>
      <c r="D4924" s="1">
        <v>1.8233771256885863E-2</v>
      </c>
      <c r="E4924" s="8"/>
      <c r="F4924" s="8"/>
      <c r="G4924" s="8"/>
      <c r="H4924" s="8"/>
      <c r="I4924" s="8"/>
      <c r="J4924" s="8"/>
    </row>
    <row r="4925" spans="1:10" x14ac:dyDescent="0.35">
      <c r="A4925" s="3">
        <v>40602</v>
      </c>
      <c r="B4925" s="1">
        <v>5.5457057245348928E-3</v>
      </c>
      <c r="C4925" s="1">
        <v>1.0723699646423763E-3</v>
      </c>
      <c r="D4925" s="1">
        <v>4.8592985312538774E-3</v>
      </c>
      <c r="E4925" s="8"/>
      <c r="F4925" s="8"/>
      <c r="G4925" s="8"/>
      <c r="H4925" s="8"/>
      <c r="I4925" s="8"/>
      <c r="J4925" s="8"/>
    </row>
    <row r="4926" spans="1:10" x14ac:dyDescent="0.35">
      <c r="A4926" s="3">
        <v>40603</v>
      </c>
      <c r="B4926" s="1">
        <v>-1.5864850224639092E-2</v>
      </c>
      <c r="C4926" s="1">
        <v>0</v>
      </c>
      <c r="D4926" s="1">
        <v>5.0500699488099576E-3</v>
      </c>
      <c r="E4926" s="8"/>
      <c r="F4926" s="8"/>
      <c r="G4926" s="8"/>
      <c r="H4926" s="8"/>
      <c r="I4926" s="8"/>
      <c r="J4926" s="8"/>
    </row>
    <row r="4927" spans="1:10" x14ac:dyDescent="0.35">
      <c r="A4927" s="3">
        <v>40604</v>
      </c>
      <c r="B4927" s="1">
        <v>1.6139090306173224E-3</v>
      </c>
      <c r="C4927" s="1">
        <v>-4.1523807238552585E-3</v>
      </c>
      <c r="D4927" s="1">
        <v>5.3457373987842215E-3</v>
      </c>
      <c r="E4927" s="8"/>
      <c r="F4927" s="8"/>
      <c r="G4927" s="8"/>
      <c r="H4927" s="8"/>
      <c r="I4927" s="8"/>
      <c r="J4927" s="8"/>
    </row>
    <row r="4928" spans="1:10" x14ac:dyDescent="0.35">
      <c r="A4928" s="3">
        <v>40605</v>
      </c>
      <c r="B4928" s="1">
        <v>1.7072411809528822E-2</v>
      </c>
      <c r="C4928" s="1">
        <v>-8.8308188885564218E-3</v>
      </c>
      <c r="D4928" s="1">
        <v>2.2441209329388872E-3</v>
      </c>
      <c r="E4928" s="8"/>
      <c r="F4928" s="8"/>
      <c r="G4928" s="8"/>
      <c r="H4928" s="8"/>
      <c r="I4928" s="8"/>
      <c r="J4928" s="8"/>
    </row>
    <row r="4929" spans="1:10" x14ac:dyDescent="0.35">
      <c r="A4929" s="3">
        <v>40606</v>
      </c>
      <c r="B4929" s="1">
        <v>-7.4054302804431073E-3</v>
      </c>
      <c r="C4929" s="1">
        <v>6.6683933988279948E-3</v>
      </c>
      <c r="D4929" s="1">
        <v>6.0728913674275705E-3</v>
      </c>
      <c r="E4929" s="8"/>
      <c r="F4929" s="8"/>
      <c r="G4929" s="8"/>
      <c r="H4929" s="8"/>
      <c r="I4929" s="8"/>
      <c r="J4929" s="8"/>
    </row>
    <row r="4930" spans="1:10" x14ac:dyDescent="0.35">
      <c r="A4930" s="3">
        <v>40609</v>
      </c>
      <c r="B4930" s="1">
        <v>-8.3762005038354979E-3</v>
      </c>
      <c r="C4930" s="1">
        <v>-6.2303877772365405E-4</v>
      </c>
      <c r="D4930" s="1">
        <v>-4.8756214487314306E-3</v>
      </c>
      <c r="E4930" s="8"/>
      <c r="F4930" s="8"/>
      <c r="G4930" s="8"/>
      <c r="H4930" s="8"/>
      <c r="I4930" s="8"/>
      <c r="J4930" s="8"/>
    </row>
    <row r="4931" spans="1:10" x14ac:dyDescent="0.35">
      <c r="A4931" s="3">
        <v>40610</v>
      </c>
      <c r="B4931" s="1">
        <v>8.8832058912233485E-3</v>
      </c>
      <c r="C4931" s="1">
        <v>-4.0287166802879578E-3</v>
      </c>
      <c r="D4931" s="1">
        <v>-6.2158956962252146E-3</v>
      </c>
      <c r="E4931" s="8"/>
      <c r="F4931" s="8"/>
      <c r="G4931" s="8"/>
      <c r="H4931" s="8"/>
      <c r="I4931" s="8"/>
      <c r="J4931" s="8"/>
    </row>
    <row r="4932" spans="1:10" x14ac:dyDescent="0.35">
      <c r="A4932" s="3">
        <v>40611</v>
      </c>
      <c r="B4932" s="1">
        <v>-1.3626868232272332E-3</v>
      </c>
      <c r="C4932" s="1">
        <v>6.3441563765129234E-3</v>
      </c>
      <c r="D4932" s="1">
        <v>-4.1461006031810648E-3</v>
      </c>
      <c r="E4932" s="8"/>
      <c r="F4932" s="8"/>
      <c r="G4932" s="8"/>
      <c r="H4932" s="8"/>
      <c r="I4932" s="8"/>
      <c r="J4932" s="8"/>
    </row>
    <row r="4933" spans="1:10" x14ac:dyDescent="0.35">
      <c r="A4933" s="3">
        <v>40612</v>
      </c>
      <c r="B4933" s="1">
        <v>-1.9051254369579457E-2</v>
      </c>
      <c r="C4933" s="1">
        <v>6.3041616558479003E-3</v>
      </c>
      <c r="D4933" s="1">
        <v>-1.4017747749045665E-2</v>
      </c>
      <c r="E4933" s="8"/>
      <c r="F4933" s="8"/>
      <c r="G4933" s="8"/>
      <c r="H4933" s="8"/>
      <c r="I4933" s="8"/>
      <c r="J4933" s="8"/>
    </row>
    <row r="4934" spans="1:10" x14ac:dyDescent="0.35">
      <c r="A4934" s="3">
        <v>40613</v>
      </c>
      <c r="B4934" s="1">
        <v>7.0555307518902583E-3</v>
      </c>
      <c r="C4934" s="1">
        <v>-3.0145224847902974E-4</v>
      </c>
      <c r="D4934" s="1">
        <v>-6.3801459446251119E-3</v>
      </c>
      <c r="E4934" s="8"/>
      <c r="F4934" s="8"/>
      <c r="G4934" s="8"/>
      <c r="H4934" s="8"/>
      <c r="I4934" s="8"/>
      <c r="J4934" s="8"/>
    </row>
    <row r="4935" spans="1:10" x14ac:dyDescent="0.35">
      <c r="A4935" s="3">
        <v>40616</v>
      </c>
      <c r="B4935" s="1">
        <v>-6.0676857940746946E-3</v>
      </c>
      <c r="C4935" s="1">
        <v>4.129517585557004E-3</v>
      </c>
      <c r="D4935" s="1">
        <v>-1.2865403490702144E-3</v>
      </c>
      <c r="E4935" s="8"/>
      <c r="F4935" s="8"/>
      <c r="G4935" s="8"/>
      <c r="H4935" s="8"/>
      <c r="I4935" s="8"/>
      <c r="J4935" s="8"/>
    </row>
    <row r="4936" spans="1:10" x14ac:dyDescent="0.35">
      <c r="A4936" s="3">
        <v>40617</v>
      </c>
      <c r="B4936" s="1">
        <v>-1.1263529286306983E-2</v>
      </c>
      <c r="C4936" s="1">
        <v>1.9797234853973882E-3</v>
      </c>
      <c r="D4936" s="1">
        <v>-3.4688823194247521E-2</v>
      </c>
      <c r="E4936" s="8"/>
      <c r="F4936" s="8"/>
      <c r="G4936" s="8"/>
      <c r="H4936" s="8"/>
      <c r="I4936" s="8"/>
      <c r="J4936" s="8"/>
    </row>
    <row r="4937" spans="1:10" x14ac:dyDescent="0.35">
      <c r="A4937" s="3">
        <v>40618</v>
      </c>
      <c r="B4937" s="1">
        <v>-1.9687489643372059E-2</v>
      </c>
      <c r="C4937" s="1">
        <v>8.9496734111058334E-3</v>
      </c>
      <c r="D4937" s="1">
        <v>1.3218309580501411E-3</v>
      </c>
      <c r="E4937" s="8"/>
      <c r="F4937" s="8"/>
      <c r="G4937" s="8"/>
      <c r="H4937" s="8"/>
      <c r="I4937" s="8"/>
      <c r="J4937" s="8"/>
    </row>
    <row r="4938" spans="1:10" x14ac:dyDescent="0.35">
      <c r="A4938" s="3">
        <v>40619</v>
      </c>
      <c r="B4938" s="1">
        <v>1.3309293117774694E-2</v>
      </c>
      <c r="C4938" s="1">
        <v>-2.7211710384717844E-3</v>
      </c>
      <c r="D4938" s="1">
        <v>3.1807881870642561E-2</v>
      </c>
      <c r="E4938" s="8"/>
      <c r="F4938" s="8"/>
      <c r="G4938" s="8"/>
      <c r="H4938" s="8"/>
      <c r="I4938" s="8"/>
      <c r="J4938" s="8"/>
    </row>
    <row r="4939" spans="1:10" x14ac:dyDescent="0.35">
      <c r="A4939" s="3">
        <v>40620</v>
      </c>
      <c r="B4939" s="1">
        <v>4.2931297626278894E-3</v>
      </c>
      <c r="C4939" s="1">
        <v>-2.2733126724238115E-3</v>
      </c>
      <c r="D4939" s="1">
        <v>1.1755572125792105E-2</v>
      </c>
      <c r="E4939" s="8"/>
      <c r="F4939" s="8"/>
      <c r="G4939" s="8"/>
      <c r="H4939" s="8"/>
      <c r="I4939" s="8"/>
      <c r="J4939" s="8"/>
    </row>
    <row r="4940" spans="1:10" x14ac:dyDescent="0.35">
      <c r="A4940" s="3">
        <v>40623</v>
      </c>
      <c r="B4940" s="1">
        <v>1.4882450988371786E-2</v>
      </c>
      <c r="C4940" s="1">
        <v>-3.8053702323885556E-3</v>
      </c>
      <c r="D4940" s="1">
        <v>4.361344221278758E-3</v>
      </c>
      <c r="E4940" s="8"/>
      <c r="F4940" s="8"/>
      <c r="G4940" s="8"/>
      <c r="H4940" s="8"/>
      <c r="I4940" s="8"/>
      <c r="J4940" s="8"/>
    </row>
    <row r="4941" spans="1:10" x14ac:dyDescent="0.35">
      <c r="A4941" s="3">
        <v>40624</v>
      </c>
      <c r="B4941" s="1">
        <v>-3.5568966767270528E-3</v>
      </c>
      <c r="C4941" s="1">
        <v>-9.1424809467557531E-4</v>
      </c>
      <c r="D4941" s="1">
        <v>7.6881512658130728E-3</v>
      </c>
      <c r="E4941" s="8"/>
      <c r="F4941" s="8"/>
      <c r="G4941" s="8"/>
      <c r="H4941" s="8"/>
      <c r="I4941" s="8"/>
      <c r="J4941" s="8"/>
    </row>
    <row r="4942" spans="1:10" x14ac:dyDescent="0.35">
      <c r="A4942" s="3">
        <v>40625</v>
      </c>
      <c r="B4942" s="1">
        <v>2.9097272498432949E-3</v>
      </c>
      <c r="C4942" s="1">
        <v>-1.3729412729770515E-3</v>
      </c>
      <c r="D4942" s="1">
        <v>4.6649612315036873E-3</v>
      </c>
      <c r="E4942" s="8"/>
      <c r="F4942" s="8"/>
      <c r="G4942" s="8"/>
      <c r="H4942" s="8"/>
      <c r="I4942" s="8"/>
      <c r="J4942" s="8"/>
    </row>
    <row r="4943" spans="1:10" x14ac:dyDescent="0.35">
      <c r="A4943" s="3">
        <v>40626</v>
      </c>
      <c r="B4943" s="1">
        <v>9.2973974423822842E-3</v>
      </c>
      <c r="C4943" s="1">
        <v>-4.5901325193253911E-3</v>
      </c>
      <c r="D4943" s="1">
        <v>4.5339528145346948E-3</v>
      </c>
      <c r="E4943" s="8"/>
      <c r="F4943" s="8"/>
      <c r="G4943" s="8"/>
      <c r="H4943" s="8"/>
      <c r="I4943" s="8"/>
      <c r="J4943" s="8"/>
    </row>
    <row r="4944" spans="1:10" x14ac:dyDescent="0.35">
      <c r="A4944" s="3">
        <v>40627</v>
      </c>
      <c r="B4944" s="1">
        <v>3.1561399347577791E-3</v>
      </c>
      <c r="C4944" s="1">
        <v>-3.3770161016864627E-3</v>
      </c>
      <c r="D4944" s="1">
        <v>2.3212144024189374E-3</v>
      </c>
      <c r="E4944" s="8"/>
      <c r="F4944" s="8"/>
      <c r="G4944" s="8"/>
      <c r="H4944" s="8"/>
      <c r="I4944" s="8"/>
      <c r="J4944" s="8"/>
    </row>
    <row r="4945" spans="1:10" x14ac:dyDescent="0.35">
      <c r="A4945" s="3">
        <v>40630</v>
      </c>
      <c r="B4945" s="1">
        <v>-2.7515366122545675E-3</v>
      </c>
      <c r="C4945" s="1">
        <v>-3.1032042725078222E-4</v>
      </c>
      <c r="D4945" s="1">
        <v>-1.2588844987713784E-2</v>
      </c>
      <c r="E4945" s="8"/>
      <c r="F4945" s="8"/>
      <c r="G4945" s="8"/>
      <c r="H4945" s="8"/>
      <c r="I4945" s="8"/>
      <c r="J4945" s="8"/>
    </row>
    <row r="4946" spans="1:10" x14ac:dyDescent="0.35">
      <c r="A4946" s="3">
        <v>40631</v>
      </c>
      <c r="B4946" s="1">
        <v>7.0352392937787864E-3</v>
      </c>
      <c r="C4946" s="1">
        <v>-3.700983315428764E-3</v>
      </c>
      <c r="D4946" s="1">
        <v>-4.3545409320534985E-4</v>
      </c>
      <c r="E4946" s="8"/>
      <c r="F4946" s="8"/>
      <c r="G4946" s="8"/>
      <c r="H4946" s="8"/>
      <c r="I4946" s="8"/>
      <c r="J4946" s="8"/>
    </row>
    <row r="4947" spans="1:10" x14ac:dyDescent="0.35">
      <c r="A4947" s="3">
        <v>40632</v>
      </c>
      <c r="B4947" s="1">
        <v>6.6624108659960593E-3</v>
      </c>
      <c r="C4947" s="1">
        <v>3.080053415121322E-3</v>
      </c>
      <c r="D4947" s="1">
        <v>1.6189876822020696E-4</v>
      </c>
      <c r="E4947" s="8"/>
      <c r="F4947" s="8"/>
      <c r="G4947" s="8"/>
      <c r="H4947" s="8"/>
      <c r="I4947" s="8"/>
      <c r="J4947" s="8"/>
    </row>
    <row r="4948" spans="1:10" x14ac:dyDescent="0.35">
      <c r="A4948" s="3">
        <v>40633</v>
      </c>
      <c r="B4948" s="1">
        <v>-1.8311366072702206E-3</v>
      </c>
      <c r="C4948" s="1">
        <v>3.1051314439563678E-4</v>
      </c>
      <c r="D4948" s="1">
        <v>1.7740815330155875E-2</v>
      </c>
      <c r="E4948" s="8"/>
      <c r="F4948" s="8"/>
      <c r="G4948" s="8"/>
      <c r="H4948" s="8"/>
      <c r="I4948" s="8"/>
      <c r="J4948" s="8"/>
    </row>
    <row r="4949" spans="1:10" x14ac:dyDescent="0.35">
      <c r="A4949" s="3">
        <v>40634</v>
      </c>
      <c r="B4949" s="1">
        <v>4.9506541464152936E-3</v>
      </c>
      <c r="C4949" s="1">
        <v>3.104167559118309E-4</v>
      </c>
      <c r="D4949" s="1">
        <v>2.6991368516951632E-3</v>
      </c>
      <c r="E4949" s="8"/>
      <c r="F4949" s="8"/>
      <c r="G4949" s="8"/>
      <c r="H4949" s="8"/>
      <c r="I4949" s="8"/>
      <c r="J4949" s="8"/>
    </row>
    <row r="4950" spans="1:10" x14ac:dyDescent="0.35">
      <c r="A4950" s="3">
        <v>40637</v>
      </c>
      <c r="B4950" s="1">
        <v>3.4517949676367792E-4</v>
      </c>
      <c r="C4950" s="1">
        <v>1.5355234574737544E-3</v>
      </c>
      <c r="D4950" s="1">
        <v>4.9118601740423739E-3</v>
      </c>
      <c r="E4950" s="8"/>
      <c r="F4950" s="8"/>
      <c r="G4950" s="8"/>
      <c r="H4950" s="8"/>
      <c r="I4950" s="8"/>
      <c r="J4950" s="8"/>
    </row>
    <row r="4951" spans="1:10" x14ac:dyDescent="0.35">
      <c r="A4951" s="3">
        <v>40638</v>
      </c>
      <c r="B4951" s="1">
        <v>-1.8007878495468458E-4</v>
      </c>
      <c r="C4951" s="1">
        <v>-4.7807286378047384E-3</v>
      </c>
      <c r="D4951" s="1">
        <v>2.3222827901996858E-3</v>
      </c>
      <c r="E4951" s="8"/>
      <c r="F4951" s="8"/>
      <c r="G4951" s="8"/>
      <c r="H4951" s="8"/>
      <c r="I4951" s="8"/>
      <c r="J4951" s="8"/>
    </row>
    <row r="4952" spans="1:10" x14ac:dyDescent="0.35">
      <c r="A4952" s="3">
        <v>40639</v>
      </c>
      <c r="B4952" s="1">
        <v>2.1812711737267251E-3</v>
      </c>
      <c r="C4952" s="1">
        <v>-4.7960627264115197E-3</v>
      </c>
      <c r="D4952" s="1">
        <v>1.1106587347343368E-3</v>
      </c>
      <c r="E4952" s="8"/>
      <c r="F4952" s="8"/>
      <c r="G4952" s="8"/>
      <c r="H4952" s="8"/>
      <c r="I4952" s="8"/>
      <c r="J4952" s="8"/>
    </row>
    <row r="4953" spans="1:10" x14ac:dyDescent="0.35">
      <c r="A4953" s="3">
        <v>40640</v>
      </c>
      <c r="B4953" s="1">
        <v>-1.5211407740053193E-3</v>
      </c>
      <c r="C4953" s="1">
        <v>-7.7867354612363407E-4</v>
      </c>
      <c r="D4953" s="1">
        <v>-2.1303470630693814E-4</v>
      </c>
      <c r="E4953" s="8"/>
      <c r="F4953" s="8"/>
      <c r="G4953" s="8"/>
      <c r="H4953" s="8"/>
      <c r="I4953" s="8"/>
      <c r="J4953" s="8"/>
    </row>
    <row r="4954" spans="1:10" x14ac:dyDescent="0.35">
      <c r="A4954" s="3">
        <v>40641</v>
      </c>
      <c r="B4954" s="1">
        <v>-4.0125087648393782E-3</v>
      </c>
      <c r="C4954" s="1">
        <v>-1.3985535277418646E-3</v>
      </c>
      <c r="D4954" s="1">
        <v>1.4363641314234687E-2</v>
      </c>
      <c r="E4954" s="8"/>
      <c r="F4954" s="8"/>
      <c r="G4954" s="8"/>
      <c r="H4954" s="8"/>
      <c r="I4954" s="8"/>
      <c r="J4954" s="8"/>
    </row>
    <row r="4955" spans="1:10" x14ac:dyDescent="0.35">
      <c r="A4955" s="3">
        <v>40644</v>
      </c>
      <c r="B4955" s="1">
        <v>-2.7972257111361096E-3</v>
      </c>
      <c r="C4955" s="1">
        <v>1.5294261622848338E-4</v>
      </c>
      <c r="D4955" s="1">
        <v>-5.8745769159624581E-3</v>
      </c>
      <c r="E4955" s="8"/>
      <c r="F4955" s="8"/>
      <c r="G4955" s="8"/>
      <c r="H4955" s="8"/>
      <c r="I4955" s="8"/>
      <c r="J4955" s="8"/>
    </row>
    <row r="4956" spans="1:10" x14ac:dyDescent="0.35">
      <c r="A4956" s="3">
        <v>40645</v>
      </c>
      <c r="B4956" s="1">
        <v>-7.8071509476483102E-3</v>
      </c>
      <c r="C4956" s="1">
        <v>5.5816651959158404E-3</v>
      </c>
      <c r="D4956" s="1">
        <v>-2.116440794294398E-2</v>
      </c>
      <c r="E4956" s="8"/>
      <c r="F4956" s="8"/>
      <c r="G4956" s="8"/>
      <c r="H4956" s="8"/>
      <c r="I4956" s="8"/>
      <c r="J4956" s="8"/>
    </row>
    <row r="4957" spans="1:10" x14ac:dyDescent="0.35">
      <c r="A4957" s="3">
        <v>40646</v>
      </c>
      <c r="B4957" s="1">
        <v>1.9021749525698333E-4</v>
      </c>
      <c r="C4957" s="1">
        <v>2.938420607323466E-3</v>
      </c>
      <c r="D4957" s="1">
        <v>9.3116237322010665E-4</v>
      </c>
      <c r="E4957" s="8"/>
      <c r="F4957" s="8"/>
      <c r="G4957" s="8"/>
      <c r="H4957" s="8"/>
      <c r="I4957" s="8"/>
      <c r="J4957" s="8"/>
    </row>
    <row r="4958" spans="1:10" x14ac:dyDescent="0.35">
      <c r="A4958" s="3">
        <v>40647</v>
      </c>
      <c r="B4958" s="1">
        <v>8.3684236601243054E-5</v>
      </c>
      <c r="C4958" s="1">
        <v>-1.3884096596661435E-3</v>
      </c>
      <c r="D4958" s="1">
        <v>2.9385322863524424E-3</v>
      </c>
      <c r="E4958" s="8"/>
      <c r="F4958" s="8"/>
      <c r="G4958" s="8"/>
      <c r="H4958" s="8"/>
      <c r="I4958" s="8"/>
      <c r="J4958" s="8"/>
    </row>
    <row r="4959" spans="1:10" x14ac:dyDescent="0.35">
      <c r="A4959" s="3">
        <v>40648</v>
      </c>
      <c r="B4959" s="1">
        <v>3.9177029836831535E-3</v>
      </c>
      <c r="C4959" s="1">
        <v>6.0025689179600654E-3</v>
      </c>
      <c r="D4959" s="1">
        <v>4.5152818557914311E-3</v>
      </c>
      <c r="E4959" s="8"/>
      <c r="F4959" s="8"/>
      <c r="G4959" s="8"/>
      <c r="H4959" s="8"/>
      <c r="I4959" s="8"/>
      <c r="J4959" s="8"/>
    </row>
    <row r="4960" spans="1:10" x14ac:dyDescent="0.35">
      <c r="A4960" s="3">
        <v>40651</v>
      </c>
      <c r="B4960" s="1">
        <v>-1.1078968252260089E-2</v>
      </c>
      <c r="C4960" s="1">
        <v>3.0668283142702762E-3</v>
      </c>
      <c r="D4960" s="1">
        <v>-4.9543397366182094E-3</v>
      </c>
      <c r="E4960" s="8"/>
      <c r="F4960" s="8"/>
      <c r="G4960" s="8"/>
      <c r="H4960" s="8"/>
      <c r="I4960" s="8"/>
      <c r="J4960" s="8"/>
    </row>
    <row r="4961" spans="1:10" x14ac:dyDescent="0.35">
      <c r="A4961" s="3">
        <v>40652</v>
      </c>
      <c r="B4961" s="1">
        <v>5.7148251616446506E-3</v>
      </c>
      <c r="C4961" s="1">
        <v>1.3758831692607843E-3</v>
      </c>
      <c r="D4961" s="1">
        <v>5.7702543113384479E-3</v>
      </c>
      <c r="E4961" s="8"/>
      <c r="F4961" s="8"/>
      <c r="G4961" s="8"/>
      <c r="H4961" s="8"/>
      <c r="I4961" s="8"/>
      <c r="J4961" s="8"/>
    </row>
    <row r="4962" spans="1:10" x14ac:dyDescent="0.35">
      <c r="A4962" s="3">
        <v>40653</v>
      </c>
      <c r="B4962" s="1">
        <v>1.3424442423331911E-2</v>
      </c>
      <c r="C4962" s="1">
        <v>-3.5224289974834996E-3</v>
      </c>
      <c r="D4962" s="1">
        <v>1.1108628047908161E-2</v>
      </c>
      <c r="E4962" s="8"/>
      <c r="F4962" s="8"/>
      <c r="G4962" s="8"/>
      <c r="H4962" s="8"/>
      <c r="I4962" s="8"/>
      <c r="J4962" s="8"/>
    </row>
    <row r="4963" spans="1:10" x14ac:dyDescent="0.35">
      <c r="A4963" s="3">
        <v>40654</v>
      </c>
      <c r="B4963" s="1">
        <v>5.2628938377450567E-3</v>
      </c>
      <c r="C4963" s="1">
        <v>1.5078521428764965E-4</v>
      </c>
      <c r="D4963" s="1">
        <v>8.6869628314561811E-3</v>
      </c>
      <c r="E4963" s="8"/>
      <c r="F4963" s="8"/>
      <c r="G4963" s="8"/>
      <c r="H4963" s="8"/>
      <c r="I4963" s="8"/>
      <c r="J4963" s="8"/>
    </row>
    <row r="4964" spans="1:10" x14ac:dyDescent="0.35">
      <c r="A4964" s="3">
        <v>40658</v>
      </c>
      <c r="B4964" s="1">
        <v>-1.5939358990673606E-3</v>
      </c>
      <c r="C4964" s="1">
        <v>2.5970618884089847E-3</v>
      </c>
      <c r="D4964" s="1">
        <v>1.7435965209066245E-3</v>
      </c>
      <c r="E4964" s="8"/>
      <c r="F4964" s="8"/>
      <c r="G4964" s="8"/>
      <c r="H4964" s="8"/>
      <c r="I4964" s="8"/>
      <c r="J4964" s="8"/>
    </row>
    <row r="4965" spans="1:10" x14ac:dyDescent="0.35">
      <c r="A4965" s="3">
        <v>40659</v>
      </c>
      <c r="B4965" s="1">
        <v>8.939515038808828E-3</v>
      </c>
      <c r="C4965" s="1">
        <v>3.5122250905687768E-3</v>
      </c>
      <c r="D4965" s="1">
        <v>-4.7082038915058771E-3</v>
      </c>
      <c r="E4965" s="8"/>
      <c r="F4965" s="8"/>
      <c r="G4965" s="8"/>
      <c r="H4965" s="8"/>
      <c r="I4965" s="8"/>
      <c r="J4965" s="8"/>
    </row>
    <row r="4966" spans="1:10" x14ac:dyDescent="0.35">
      <c r="A4966" s="3">
        <v>40660</v>
      </c>
      <c r="B4966" s="1">
        <v>6.2303653386323599E-3</v>
      </c>
      <c r="C4966" s="1">
        <v>-3.8129882794219199E-3</v>
      </c>
      <c r="D4966" s="1">
        <v>-3.495529426718292E-3</v>
      </c>
      <c r="E4966" s="8"/>
      <c r="F4966" s="8"/>
      <c r="G4966" s="8"/>
      <c r="H4966" s="8"/>
      <c r="I4966" s="8"/>
      <c r="J4966" s="8"/>
    </row>
    <row r="4967" spans="1:10" x14ac:dyDescent="0.35">
      <c r="A4967" s="3">
        <v>40661</v>
      </c>
      <c r="B4967" s="1">
        <v>3.549158040161472E-3</v>
      </c>
      <c r="C4967" s="1">
        <v>4.2698709247056665E-3</v>
      </c>
      <c r="D4967" s="1">
        <v>-4.3783750373704524E-4</v>
      </c>
      <c r="E4967" s="8"/>
      <c r="F4967" s="8"/>
      <c r="G4967" s="8"/>
      <c r="H4967" s="8"/>
      <c r="I4967" s="8"/>
      <c r="J4967" s="8"/>
    </row>
    <row r="4968" spans="1:10" x14ac:dyDescent="0.35">
      <c r="A4968" s="3">
        <v>40662</v>
      </c>
      <c r="B4968" s="1">
        <v>2.2980161282694822E-3</v>
      </c>
      <c r="C4968" s="1">
        <v>1.5264208401994806E-3</v>
      </c>
      <c r="D4968" s="1">
        <v>1.3790383638799E-2</v>
      </c>
      <c r="E4968" s="8"/>
      <c r="F4968" s="8"/>
      <c r="G4968" s="8"/>
      <c r="H4968" s="8"/>
      <c r="I4968" s="8"/>
      <c r="J4968" s="8"/>
    </row>
    <row r="4969" spans="1:10" x14ac:dyDescent="0.35">
      <c r="A4969" s="3">
        <v>40665</v>
      </c>
      <c r="B4969" s="1">
        <v>-1.7542383289275007E-3</v>
      </c>
      <c r="C4969" s="1">
        <v>9.0427744310204279E-4</v>
      </c>
      <c r="D4969" s="1">
        <v>-7.0200672170864344E-3</v>
      </c>
      <c r="E4969" s="8"/>
      <c r="F4969" s="8"/>
      <c r="G4969" s="8"/>
      <c r="H4969" s="8"/>
      <c r="I4969" s="8"/>
      <c r="J4969" s="8"/>
    </row>
    <row r="4970" spans="1:10" x14ac:dyDescent="0.35">
      <c r="A4970" s="3">
        <v>40666</v>
      </c>
      <c r="B4970" s="1">
        <v>-3.3850442943174071E-3</v>
      </c>
      <c r="C4970" s="1">
        <v>2.2832082265040621E-3</v>
      </c>
      <c r="D4970" s="1">
        <v>-1.1557039784905456E-2</v>
      </c>
      <c r="E4970" s="8"/>
      <c r="F4970" s="8"/>
      <c r="G4970" s="8"/>
      <c r="H4970" s="8"/>
      <c r="I4970" s="8"/>
      <c r="J4970" s="8"/>
    </row>
    <row r="4971" spans="1:10" x14ac:dyDescent="0.35">
      <c r="A4971" s="3">
        <v>40667</v>
      </c>
      <c r="B4971" s="1">
        <v>-6.8788779870610373E-3</v>
      </c>
      <c r="C4971" s="1">
        <v>2.724067240704015E-3</v>
      </c>
      <c r="D4971" s="1">
        <v>-1.9246223506338443E-2</v>
      </c>
      <c r="E4971" s="8"/>
      <c r="F4971" s="8"/>
      <c r="G4971" s="8"/>
      <c r="H4971" s="8"/>
      <c r="I4971" s="8"/>
      <c r="J4971" s="8"/>
    </row>
    <row r="4972" spans="1:10" x14ac:dyDescent="0.35">
      <c r="A4972" s="3">
        <v>40668</v>
      </c>
      <c r="B4972" s="1">
        <v>-9.1112387593966487E-3</v>
      </c>
      <c r="C4972" s="1">
        <v>4.3756930002269729E-3</v>
      </c>
      <c r="D4972" s="1">
        <v>-4.7830304050890872E-2</v>
      </c>
      <c r="E4972" s="8"/>
      <c r="F4972" s="8"/>
      <c r="G4972" s="8"/>
      <c r="H4972" s="8"/>
      <c r="I4972" s="8"/>
      <c r="J4972" s="8"/>
    </row>
    <row r="4973" spans="1:10" x14ac:dyDescent="0.35">
      <c r="A4973" s="3">
        <v>40669</v>
      </c>
      <c r="B4973" s="1">
        <v>3.8126611430211355E-3</v>
      </c>
      <c r="C4973" s="1">
        <v>1.0502804178429809E-3</v>
      </c>
      <c r="D4973" s="1">
        <v>-9.4533321349070318E-3</v>
      </c>
      <c r="E4973" s="8"/>
      <c r="F4973" s="8"/>
      <c r="G4973" s="8"/>
      <c r="H4973" s="8"/>
      <c r="I4973" s="8"/>
      <c r="J4973" s="8"/>
    </row>
    <row r="4974" spans="1:10" x14ac:dyDescent="0.35">
      <c r="A4974" s="3">
        <v>40672</v>
      </c>
      <c r="B4974" s="1">
        <v>4.5338046535472768E-3</v>
      </c>
      <c r="C4974" s="1">
        <v>1.2042452943836286E-3</v>
      </c>
      <c r="D4974" s="1">
        <v>1.9033906051069867E-2</v>
      </c>
      <c r="E4974" s="8"/>
      <c r="F4974" s="8"/>
      <c r="G4974" s="8"/>
      <c r="H4974" s="8"/>
      <c r="I4974" s="8"/>
      <c r="J4974" s="8"/>
    </row>
    <row r="4975" spans="1:10" x14ac:dyDescent="0.35">
      <c r="A4975" s="3">
        <v>40673</v>
      </c>
      <c r="B4975" s="1">
        <v>8.041619839871084E-3</v>
      </c>
      <c r="C4975" s="1">
        <v>-4.5215627927594855E-3</v>
      </c>
      <c r="D4975" s="1">
        <v>1.2431795163058474E-2</v>
      </c>
      <c r="E4975" s="8"/>
      <c r="F4975" s="8"/>
      <c r="G4975" s="8"/>
      <c r="H4975" s="8"/>
      <c r="I4975" s="8"/>
      <c r="J4975" s="8"/>
    </row>
    <row r="4976" spans="1:10" x14ac:dyDescent="0.35">
      <c r="A4976" s="3">
        <v>40674</v>
      </c>
      <c r="B4976" s="1">
        <v>-1.1173631758988237E-2</v>
      </c>
      <c r="C4976" s="1">
        <v>3.3173174983757822E-3</v>
      </c>
      <c r="D4976" s="1">
        <v>-3.0504246013270314E-2</v>
      </c>
      <c r="E4976" s="8"/>
      <c r="F4976" s="8"/>
      <c r="G4976" s="8"/>
      <c r="H4976" s="8"/>
      <c r="I4976" s="8"/>
      <c r="J4976" s="8"/>
    </row>
    <row r="4977" spans="1:10" x14ac:dyDescent="0.35">
      <c r="A4977" s="3">
        <v>40675</v>
      </c>
      <c r="B4977" s="1">
        <v>4.8834428253912788E-3</v>
      </c>
      <c r="C4977" s="1">
        <v>-3.3173174983758152E-3</v>
      </c>
      <c r="D4977" s="1">
        <v>1.3623481824062884E-3</v>
      </c>
      <c r="E4977" s="8"/>
      <c r="F4977" s="8"/>
      <c r="G4977" s="8"/>
      <c r="H4977" s="8"/>
      <c r="I4977" s="8"/>
      <c r="J4977" s="8"/>
    </row>
    <row r="4978" spans="1:10" x14ac:dyDescent="0.35">
      <c r="A4978" s="3">
        <v>40676</v>
      </c>
      <c r="B4978" s="1">
        <v>-8.100043542688503E-3</v>
      </c>
      <c r="C4978" s="1">
        <v>3.169457403328157E-3</v>
      </c>
      <c r="D4978" s="1">
        <v>-2.1816227469509178E-4</v>
      </c>
      <c r="E4978" s="8"/>
      <c r="F4978" s="8"/>
      <c r="G4978" s="8"/>
      <c r="H4978" s="8"/>
      <c r="I4978" s="8"/>
      <c r="J4978" s="8"/>
    </row>
    <row r="4979" spans="1:10" x14ac:dyDescent="0.35">
      <c r="A4979" s="3">
        <v>40679</v>
      </c>
      <c r="B4979" s="1">
        <v>-6.2236820017320723E-3</v>
      </c>
      <c r="C4979" s="1">
        <v>3.4468412894106699E-3</v>
      </c>
      <c r="D4979" s="1">
        <v>-3.8585276930045336E-3</v>
      </c>
      <c r="E4979" s="8"/>
      <c r="F4979" s="8"/>
      <c r="G4979" s="8"/>
      <c r="H4979" s="8"/>
      <c r="I4979" s="8"/>
      <c r="J4979" s="8"/>
    </row>
    <row r="4980" spans="1:10" x14ac:dyDescent="0.35">
      <c r="A4980" s="3">
        <v>40680</v>
      </c>
      <c r="B4980" s="1">
        <v>-3.6863586341581039E-4</v>
      </c>
      <c r="C4980" s="1">
        <v>2.3991239254783372E-3</v>
      </c>
      <c r="D4980" s="1">
        <v>-1.9594367034068802E-3</v>
      </c>
      <c r="E4980" s="8"/>
      <c r="F4980" s="8"/>
      <c r="G4980" s="8"/>
      <c r="H4980" s="8"/>
      <c r="I4980" s="8"/>
      <c r="J4980" s="8"/>
    </row>
    <row r="4981" spans="1:10" x14ac:dyDescent="0.35">
      <c r="A4981" s="3">
        <v>40681</v>
      </c>
      <c r="B4981" s="1">
        <v>8.7652172248235682E-3</v>
      </c>
      <c r="C4981" s="1">
        <v>-4.0730853728076621E-3</v>
      </c>
      <c r="D4981" s="1">
        <v>2.4663168693942316E-2</v>
      </c>
      <c r="E4981" s="8"/>
      <c r="F4981" s="8"/>
      <c r="G4981" s="8"/>
      <c r="H4981" s="8"/>
      <c r="I4981" s="8"/>
      <c r="J4981" s="8"/>
    </row>
    <row r="4982" spans="1:10" x14ac:dyDescent="0.35">
      <c r="A4982" s="3">
        <v>40682</v>
      </c>
      <c r="B4982" s="1">
        <v>2.1756308222586783E-3</v>
      </c>
      <c r="C4982" s="1">
        <v>-3.1002716676807758E-4</v>
      </c>
      <c r="D4982" s="1">
        <v>-1.2501246209197498E-2</v>
      </c>
      <c r="E4982" s="8"/>
      <c r="F4982" s="8"/>
      <c r="G4982" s="8"/>
      <c r="H4982" s="8"/>
      <c r="I4982" s="8"/>
      <c r="J4982" s="8"/>
    </row>
    <row r="4983" spans="1:10" x14ac:dyDescent="0.35">
      <c r="A4983" s="3">
        <v>40683</v>
      </c>
      <c r="B4983" s="1">
        <v>-7.7180074323803353E-3</v>
      </c>
      <c r="C4983" s="1">
        <v>1.7187014391764354E-3</v>
      </c>
      <c r="D4983" s="1">
        <v>9.2586455634943703E-3</v>
      </c>
      <c r="E4983" s="8"/>
      <c r="F4983" s="8"/>
      <c r="G4983" s="8"/>
      <c r="H4983" s="8"/>
      <c r="I4983" s="8"/>
      <c r="J4983" s="8"/>
    </row>
    <row r="4984" spans="1:10" x14ac:dyDescent="0.35">
      <c r="A4984" s="3">
        <v>40686</v>
      </c>
      <c r="B4984" s="1">
        <v>-1.1997246485370225E-2</v>
      </c>
      <c r="C4984" s="1">
        <v>1.7231099763448704E-3</v>
      </c>
      <c r="D4984" s="1">
        <v>-9.8749240591953641E-3</v>
      </c>
      <c r="E4984" s="8"/>
      <c r="F4984" s="8"/>
      <c r="G4984" s="8"/>
      <c r="H4984" s="8"/>
      <c r="I4984" s="8"/>
      <c r="J4984" s="8"/>
    </row>
    <row r="4985" spans="1:10" x14ac:dyDescent="0.35">
      <c r="A4985" s="3">
        <v>40687</v>
      </c>
      <c r="B4985" s="1">
        <v>-8.2774860914392031E-4</v>
      </c>
      <c r="C4985" s="1">
        <v>6.2518159883581063E-4</v>
      </c>
      <c r="D4985" s="1">
        <v>4.5755831678975685E-3</v>
      </c>
      <c r="E4985" s="8"/>
      <c r="F4985" s="8"/>
      <c r="G4985" s="8"/>
      <c r="H4985" s="8"/>
      <c r="I4985" s="8"/>
      <c r="J4985" s="8"/>
    </row>
    <row r="4986" spans="1:10" x14ac:dyDescent="0.35">
      <c r="A4986" s="3">
        <v>40688</v>
      </c>
      <c r="B4986" s="1">
        <v>3.1781576006994698E-3</v>
      </c>
      <c r="C4986" s="1">
        <v>-4.7068861140673072E-4</v>
      </c>
      <c r="D4986" s="1">
        <v>1.4269595012313209E-2</v>
      </c>
      <c r="E4986" s="8"/>
      <c r="F4986" s="8"/>
      <c r="G4986" s="8"/>
      <c r="H4986" s="8"/>
      <c r="I4986" s="8"/>
      <c r="J4986" s="8"/>
    </row>
    <row r="4987" spans="1:10" x14ac:dyDescent="0.35">
      <c r="A4987" s="3">
        <v>40689</v>
      </c>
      <c r="B4987" s="1">
        <v>3.9453447796788249E-3</v>
      </c>
      <c r="C4987" s="1">
        <v>6.0798039918000665E-3</v>
      </c>
      <c r="D4987" s="1">
        <v>-1.9927025975451547E-3</v>
      </c>
      <c r="E4987" s="8"/>
      <c r="F4987" s="8"/>
      <c r="G4987" s="8"/>
      <c r="H4987" s="8"/>
      <c r="I4987" s="8"/>
      <c r="J4987" s="8"/>
    </row>
    <row r="4988" spans="1:10" x14ac:dyDescent="0.35">
      <c r="A4988" s="3">
        <v>40690</v>
      </c>
      <c r="B4988" s="1">
        <v>4.0725894613520327E-3</v>
      </c>
      <c r="C4988" s="1">
        <v>-6.2168361233013022E-4</v>
      </c>
      <c r="D4988" s="1">
        <v>1.1306933657475312E-2</v>
      </c>
      <c r="E4988" s="8"/>
      <c r="F4988" s="8"/>
      <c r="G4988" s="8"/>
      <c r="H4988" s="8"/>
      <c r="I4988" s="8"/>
      <c r="J4988" s="8"/>
    </row>
    <row r="4989" spans="1:10" x14ac:dyDescent="0.35">
      <c r="A4989" s="3">
        <v>40694</v>
      </c>
      <c r="B4989" s="1">
        <v>1.0537032813141153E-2</v>
      </c>
      <c r="C4989" s="1">
        <v>3.1420690417615819E-4</v>
      </c>
      <c r="D4989" s="1">
        <v>7.2079962743019331E-3</v>
      </c>
      <c r="E4989" s="8"/>
      <c r="F4989" s="8"/>
      <c r="G4989" s="8"/>
      <c r="H4989" s="8"/>
      <c r="I4989" s="8"/>
      <c r="J4989" s="8"/>
    </row>
    <row r="4990" spans="1:10" x14ac:dyDescent="0.35">
      <c r="A4990" s="3">
        <v>40695</v>
      </c>
      <c r="B4990" s="1">
        <v>-2.304829914304651E-2</v>
      </c>
      <c r="C4990" s="1">
        <v>7.2721769674321613E-3</v>
      </c>
      <c r="D4990" s="1">
        <v>-9.3899432527679381E-3</v>
      </c>
      <c r="E4990" s="8"/>
      <c r="F4990" s="8"/>
      <c r="G4990" s="8"/>
      <c r="H4990" s="8"/>
      <c r="I4990" s="8"/>
      <c r="J4990" s="8"/>
    </row>
    <row r="4991" spans="1:10" x14ac:dyDescent="0.35">
      <c r="A4991" s="3">
        <v>40696</v>
      </c>
      <c r="B4991" s="1">
        <v>-1.2255043417858898E-3</v>
      </c>
      <c r="C4991" s="1">
        <v>-5.5640351413552948E-3</v>
      </c>
      <c r="D4991" s="1">
        <v>4.1801934672932887E-3</v>
      </c>
      <c r="E4991" s="8"/>
      <c r="F4991" s="8"/>
      <c r="G4991" s="8"/>
      <c r="H4991" s="8"/>
      <c r="I4991" s="8"/>
      <c r="J4991" s="8"/>
    </row>
    <row r="4992" spans="1:10" x14ac:dyDescent="0.35">
      <c r="A4992" s="3">
        <v>40697</v>
      </c>
      <c r="B4992" s="1">
        <v>-9.7815635819200348E-3</v>
      </c>
      <c r="C4992" s="1">
        <v>2.9349774727160344E-3</v>
      </c>
      <c r="D4992" s="1">
        <v>1.2651733948614127E-3</v>
      </c>
      <c r="E4992" s="8"/>
      <c r="F4992" s="8"/>
      <c r="G4992" s="8"/>
      <c r="H4992" s="8"/>
      <c r="I4992" s="8"/>
      <c r="J4992" s="8"/>
    </row>
    <row r="4993" spans="1:10" x14ac:dyDescent="0.35">
      <c r="A4993" s="3">
        <v>40700</v>
      </c>
      <c r="B4993" s="1">
        <v>-1.0818523892467404E-2</v>
      </c>
      <c r="C4993" s="1">
        <v>-6.1832349016780765E-4</v>
      </c>
      <c r="D4993" s="1">
        <v>-7.2012458697467653E-3</v>
      </c>
      <c r="E4993" s="8"/>
      <c r="F4993" s="8"/>
      <c r="G4993" s="8"/>
      <c r="H4993" s="8"/>
      <c r="I4993" s="8"/>
      <c r="J4993" s="8"/>
    </row>
    <row r="4994" spans="1:10" x14ac:dyDescent="0.35">
      <c r="A4994" s="3">
        <v>40701</v>
      </c>
      <c r="B4994" s="1">
        <v>-9.5678527471204644E-4</v>
      </c>
      <c r="C4994" s="1">
        <v>-9.2456099042133311E-4</v>
      </c>
      <c r="D4994" s="1">
        <v>3.4301140659972122E-3</v>
      </c>
      <c r="E4994" s="8"/>
      <c r="F4994" s="8"/>
      <c r="G4994" s="8"/>
      <c r="H4994" s="8"/>
      <c r="I4994" s="8"/>
      <c r="J4994" s="8"/>
    </row>
    <row r="4995" spans="1:10" x14ac:dyDescent="0.35">
      <c r="A4995" s="3">
        <v>40702</v>
      </c>
      <c r="B4995" s="1">
        <v>-4.1957558140942137E-3</v>
      </c>
      <c r="C4995" s="1">
        <v>4.1646890712035596E-3</v>
      </c>
      <c r="D4995" s="1">
        <v>5.8592449118997116E-3</v>
      </c>
      <c r="E4995" s="8"/>
      <c r="F4995" s="8"/>
      <c r="G4995" s="8"/>
      <c r="H4995" s="8"/>
      <c r="I4995" s="8"/>
      <c r="J4995" s="8"/>
    </row>
    <row r="4996" spans="1:10" x14ac:dyDescent="0.35">
      <c r="A4996" s="3">
        <v>40703</v>
      </c>
      <c r="B4996" s="1">
        <v>7.3504551210990064E-3</v>
      </c>
      <c r="C4996" s="1">
        <v>-4.3395053324747322E-3</v>
      </c>
      <c r="D4996" s="1">
        <v>3.0852320264489197E-3</v>
      </c>
      <c r="E4996" s="8"/>
      <c r="F4996" s="8"/>
      <c r="G4996" s="8"/>
      <c r="H4996" s="8"/>
      <c r="I4996" s="8"/>
      <c r="J4996" s="8"/>
    </row>
    <row r="4997" spans="1:10" x14ac:dyDescent="0.35">
      <c r="A4997" s="3">
        <v>40704</v>
      </c>
      <c r="B4997" s="1">
        <v>-1.4078467514767179E-2</v>
      </c>
      <c r="C4997" s="1">
        <v>2.2702311269120617E-3</v>
      </c>
      <c r="D4997" s="1">
        <v>-6.8821282220836062E-3</v>
      </c>
      <c r="E4997" s="8"/>
      <c r="F4997" s="8"/>
      <c r="G4997" s="8"/>
      <c r="H4997" s="8"/>
      <c r="I4997" s="8"/>
      <c r="J4997" s="8"/>
    </row>
    <row r="4998" spans="1:10" x14ac:dyDescent="0.35">
      <c r="A4998" s="3">
        <v>40707</v>
      </c>
      <c r="B4998" s="1">
        <v>6.6855174524230523E-4</v>
      </c>
      <c r="C4998" s="1">
        <v>-1.6949094953359234E-3</v>
      </c>
      <c r="D4998" s="1">
        <v>-1.1638118527894566E-2</v>
      </c>
      <c r="E4998" s="8"/>
      <c r="F4998" s="8"/>
      <c r="G4998" s="8"/>
      <c r="H4998" s="8"/>
      <c r="I4998" s="8"/>
      <c r="J4998" s="8"/>
    </row>
    <row r="4999" spans="1:10" x14ac:dyDescent="0.35">
      <c r="A4999" s="3">
        <v>40708</v>
      </c>
      <c r="B4999" s="1">
        <v>1.2532882723673302E-2</v>
      </c>
      <c r="C4999" s="1">
        <v>-9.0026460296508404E-3</v>
      </c>
      <c r="D4999" s="1">
        <v>3.4790875153087805E-3</v>
      </c>
      <c r="E4999" s="8"/>
      <c r="F4999" s="8"/>
      <c r="G4999" s="8"/>
      <c r="H4999" s="8"/>
      <c r="I4999" s="8"/>
      <c r="J4999" s="8"/>
    </row>
    <row r="5000" spans="1:10" x14ac:dyDescent="0.35">
      <c r="A5000" s="3">
        <v>40709</v>
      </c>
      <c r="B5000" s="1">
        <v>-1.7585608026490646E-2</v>
      </c>
      <c r="C5000" s="1">
        <v>1.0697555524986673E-2</v>
      </c>
      <c r="D5000" s="1">
        <v>-1.8015664009087412E-2</v>
      </c>
      <c r="E5000" s="8"/>
      <c r="F5000" s="8"/>
      <c r="G5000" s="8"/>
      <c r="H5000" s="8"/>
      <c r="I5000" s="8"/>
      <c r="J5000" s="8"/>
    </row>
    <row r="5001" spans="1:10" x14ac:dyDescent="0.35">
      <c r="A5001" s="3">
        <v>40710</v>
      </c>
      <c r="B5001" s="1">
        <v>1.752821147853282E-3</v>
      </c>
      <c r="C5001" s="1">
        <v>5.2266379698103467E-3</v>
      </c>
      <c r="D5001" s="1">
        <v>-8.895467445539651E-3</v>
      </c>
      <c r="E5001" s="8"/>
      <c r="F5001" s="8"/>
      <c r="G5001" s="8"/>
      <c r="H5001" s="8"/>
      <c r="I5001" s="8"/>
      <c r="J5001" s="8"/>
    </row>
    <row r="5002" spans="1:10" x14ac:dyDescent="0.35">
      <c r="A5002" s="3">
        <v>40711</v>
      </c>
      <c r="B5002" s="1">
        <v>3.0404018474758767E-3</v>
      </c>
      <c r="C5002" s="1">
        <v>-2.9180399616281095E-3</v>
      </c>
      <c r="D5002" s="1">
        <v>-5.5948792500797257E-3</v>
      </c>
      <c r="E5002" s="8"/>
      <c r="F5002" s="8"/>
      <c r="G5002" s="8"/>
      <c r="H5002" s="8"/>
      <c r="I5002" s="8"/>
      <c r="J5002" s="8"/>
    </row>
    <row r="5003" spans="1:10" x14ac:dyDescent="0.35">
      <c r="A5003" s="3">
        <v>40714</v>
      </c>
      <c r="B5003" s="1">
        <v>5.3807005489322057E-3</v>
      </c>
      <c r="C5003" s="1">
        <v>-1.5384730064457166E-3</v>
      </c>
      <c r="D5003" s="1">
        <v>-5.1669794553307533E-4</v>
      </c>
      <c r="E5003" s="8"/>
      <c r="F5003" s="8"/>
      <c r="G5003" s="8"/>
      <c r="H5003" s="8"/>
      <c r="I5003" s="8"/>
      <c r="J5003" s="8"/>
    </row>
    <row r="5004" spans="1:10" x14ac:dyDescent="0.35">
      <c r="A5004" s="3">
        <v>40715</v>
      </c>
      <c r="B5004" s="1">
        <v>1.3334152526697675E-2</v>
      </c>
      <c r="C5004" s="1">
        <v>-1.8536629679420172E-3</v>
      </c>
      <c r="D5004" s="1">
        <v>7.4724847891753914E-3</v>
      </c>
      <c r="E5004" s="8"/>
      <c r="F5004" s="8"/>
      <c r="G5004" s="8"/>
      <c r="H5004" s="8"/>
      <c r="I5004" s="8"/>
      <c r="J5004" s="8"/>
    </row>
    <row r="5005" spans="1:10" x14ac:dyDescent="0.35">
      <c r="A5005" s="3">
        <v>40716</v>
      </c>
      <c r="B5005" s="1">
        <v>-6.4894561490243261E-3</v>
      </c>
      <c r="C5005" s="1">
        <v>-4.5849360185740493E-4</v>
      </c>
      <c r="D5005" s="1">
        <v>-3.3432397978689268E-3</v>
      </c>
      <c r="E5005" s="8"/>
      <c r="F5005" s="8"/>
      <c r="G5005" s="8"/>
      <c r="H5005" s="8"/>
      <c r="I5005" s="8"/>
      <c r="J5005" s="8"/>
    </row>
    <row r="5006" spans="1:10" x14ac:dyDescent="0.35">
      <c r="A5006" s="3">
        <v>40717</v>
      </c>
      <c r="B5006" s="1">
        <v>-2.8319814775847074E-3</v>
      </c>
      <c r="C5006" s="1">
        <v>6.6168229749177443E-3</v>
      </c>
      <c r="D5006" s="1">
        <v>-2.286451368493856E-2</v>
      </c>
      <c r="E5006" s="8"/>
      <c r="F5006" s="8"/>
      <c r="G5006" s="8"/>
      <c r="H5006" s="8"/>
      <c r="I5006" s="8"/>
      <c r="J5006" s="8"/>
    </row>
    <row r="5007" spans="1:10" x14ac:dyDescent="0.35">
      <c r="A5007" s="3">
        <v>40718</v>
      </c>
      <c r="B5007" s="1">
        <v>-1.1795038682533874E-2</v>
      </c>
      <c r="C5007" s="1">
        <v>3.5226808775217864E-3</v>
      </c>
      <c r="D5007" s="1">
        <v>-2.9362020496224495E-3</v>
      </c>
      <c r="E5007" s="8"/>
      <c r="F5007" s="8"/>
      <c r="G5007" s="8"/>
      <c r="H5007" s="8"/>
      <c r="I5007" s="8"/>
      <c r="J5007" s="8"/>
    </row>
    <row r="5008" spans="1:10" x14ac:dyDescent="0.35">
      <c r="A5008" s="3">
        <v>40721</v>
      </c>
      <c r="B5008" s="1">
        <v>9.1425172334026923E-3</v>
      </c>
      <c r="C5008" s="1">
        <v>-4.7527645335881906E-3</v>
      </c>
      <c r="D5008" s="1">
        <v>-5.4598888052115775E-3</v>
      </c>
      <c r="E5008" s="8"/>
      <c r="F5008" s="8"/>
      <c r="G5008" s="8"/>
      <c r="H5008" s="8"/>
      <c r="I5008" s="8"/>
      <c r="J5008" s="8"/>
    </row>
    <row r="5009" spans="1:10" x14ac:dyDescent="0.35">
      <c r="A5009" s="3">
        <v>40722</v>
      </c>
      <c r="B5009" s="1">
        <v>1.2861239773101529E-2</v>
      </c>
      <c r="C5009" s="1">
        <v>-1.0034465962038266E-2</v>
      </c>
      <c r="D5009" s="1">
        <v>1.6357810369539712E-2</v>
      </c>
      <c r="E5009" s="8"/>
      <c r="F5009" s="8"/>
      <c r="G5009" s="8"/>
      <c r="H5009" s="8"/>
      <c r="I5009" s="8"/>
      <c r="J5009" s="8"/>
    </row>
    <row r="5010" spans="1:10" x14ac:dyDescent="0.35">
      <c r="A5010" s="3">
        <v>40723</v>
      </c>
      <c r="B5010" s="1">
        <v>8.2486412827602693E-3</v>
      </c>
      <c r="C5010" s="1">
        <v>-5.4485657262672137E-3</v>
      </c>
      <c r="D5010" s="1">
        <v>1.1469511156925434E-2</v>
      </c>
      <c r="E5010" s="8"/>
      <c r="F5010" s="8"/>
      <c r="G5010" s="8"/>
      <c r="H5010" s="8"/>
      <c r="I5010" s="8"/>
      <c r="J5010" s="8"/>
    </row>
    <row r="5011" spans="1:10" x14ac:dyDescent="0.35">
      <c r="A5011" s="3">
        <v>40724</v>
      </c>
      <c r="B5011" s="1">
        <v>1.0068386646291337E-2</v>
      </c>
      <c r="C5011" s="1">
        <v>-4.0672327452262414E-3</v>
      </c>
      <c r="D5011" s="1">
        <v>-5.6199987837219807E-3</v>
      </c>
      <c r="E5011" s="8"/>
      <c r="F5011" s="8"/>
      <c r="G5011" s="8"/>
      <c r="H5011" s="8"/>
      <c r="I5011" s="8"/>
      <c r="J5011" s="8"/>
    </row>
    <row r="5012" spans="1:10" x14ac:dyDescent="0.35">
      <c r="A5012" s="3">
        <v>40725</v>
      </c>
      <c r="B5012" s="1">
        <v>1.430684739491854E-2</v>
      </c>
      <c r="C5012" s="1">
        <v>-3.4539027527956197E-3</v>
      </c>
      <c r="D5012" s="1">
        <v>-8.0527240600660691E-3</v>
      </c>
      <c r="E5012" s="8"/>
      <c r="F5012" s="8"/>
      <c r="G5012" s="8"/>
      <c r="H5012" s="8"/>
      <c r="I5012" s="8"/>
      <c r="J5012" s="8"/>
    </row>
    <row r="5013" spans="1:10" x14ac:dyDescent="0.35">
      <c r="A5013" s="3">
        <v>40729</v>
      </c>
      <c r="B5013" s="1">
        <v>-1.3370433916550409E-3</v>
      </c>
      <c r="C5013" s="1">
        <v>5.4895869217590019E-3</v>
      </c>
      <c r="D5013" s="1">
        <v>1.6234280560955942E-2</v>
      </c>
      <c r="E5013" s="8"/>
      <c r="F5013" s="8"/>
      <c r="G5013" s="8"/>
      <c r="H5013" s="8"/>
      <c r="I5013" s="8"/>
      <c r="J5013" s="8"/>
    </row>
    <row r="5014" spans="1:10" x14ac:dyDescent="0.35">
      <c r="A5014" s="3">
        <v>40730</v>
      </c>
      <c r="B5014" s="1">
        <v>1.0010833453429403E-3</v>
      </c>
      <c r="C5014" s="1">
        <v>3.2808138768904175E-3</v>
      </c>
      <c r="D5014" s="1">
        <v>-4.4427707271673701E-3</v>
      </c>
      <c r="E5014" s="8"/>
      <c r="F5014" s="8"/>
      <c r="G5014" s="8"/>
      <c r="H5014" s="8"/>
      <c r="I5014" s="8"/>
      <c r="J5014" s="8"/>
    </row>
    <row r="5015" spans="1:10" x14ac:dyDescent="0.35">
      <c r="A5015" s="3">
        <v>40731</v>
      </c>
      <c r="B5015" s="1">
        <v>1.0399582665769434E-2</v>
      </c>
      <c r="C5015" s="1">
        <v>-4.5341870890277872E-3</v>
      </c>
      <c r="D5015" s="1">
        <v>1.4790966542127771E-2</v>
      </c>
      <c r="E5015" s="8"/>
      <c r="F5015" s="8"/>
      <c r="G5015" s="8"/>
      <c r="H5015" s="8"/>
      <c r="I5015" s="8"/>
      <c r="J5015" s="8"/>
    </row>
    <row r="5016" spans="1:10" x14ac:dyDescent="0.35">
      <c r="A5016" s="3">
        <v>40732</v>
      </c>
      <c r="B5016" s="1">
        <v>-6.9855160925432255E-3</v>
      </c>
      <c r="C5016" s="1">
        <v>1.1209613170357182E-2</v>
      </c>
      <c r="D5016" s="1">
        <v>-1.6207183476711058E-3</v>
      </c>
      <c r="E5016" s="8"/>
      <c r="F5016" s="8"/>
      <c r="G5016" s="8"/>
      <c r="H5016" s="8"/>
      <c r="I5016" s="8"/>
      <c r="J5016" s="8"/>
    </row>
    <row r="5017" spans="1:10" x14ac:dyDescent="0.35">
      <c r="A5017" s="3">
        <v>40735</v>
      </c>
      <c r="B5017" s="1">
        <v>-1.8256123199656974E-2</v>
      </c>
      <c r="C5017" s="1">
        <v>8.33274588024005E-3</v>
      </c>
      <c r="D5017" s="1">
        <v>-5.1717476190275809E-3</v>
      </c>
      <c r="E5017" s="8"/>
      <c r="F5017" s="8"/>
      <c r="G5017" s="8"/>
      <c r="H5017" s="8"/>
      <c r="I5017" s="8"/>
      <c r="J5017" s="8"/>
    </row>
    <row r="5018" spans="1:10" x14ac:dyDescent="0.35">
      <c r="A5018" s="3">
        <v>40736</v>
      </c>
      <c r="B5018" s="1">
        <v>-4.4433883819261907E-3</v>
      </c>
      <c r="C5018" s="1">
        <v>6.0752464513054503E-4</v>
      </c>
      <c r="D5018" s="1">
        <v>1.223463238575296E-2</v>
      </c>
      <c r="E5018" s="8"/>
      <c r="F5018" s="8"/>
      <c r="G5018" s="8"/>
      <c r="H5018" s="8"/>
      <c r="I5018" s="8"/>
      <c r="J5018" s="8"/>
    </row>
    <row r="5019" spans="1:10" x14ac:dyDescent="0.35">
      <c r="A5019" s="3">
        <v>40737</v>
      </c>
      <c r="B5019" s="1">
        <v>3.1010604931557902E-3</v>
      </c>
      <c r="C5019" s="1">
        <v>1.3800231230620471E-3</v>
      </c>
      <c r="D5019" s="1">
        <v>1.6494579975144603E-2</v>
      </c>
      <c r="E5019" s="8"/>
      <c r="F5019" s="8"/>
      <c r="G5019" s="8"/>
      <c r="H5019" s="8"/>
      <c r="I5019" s="8"/>
      <c r="J5019" s="8"/>
    </row>
    <row r="5020" spans="1:10" x14ac:dyDescent="0.35">
      <c r="A5020" s="3">
        <v>40738</v>
      </c>
      <c r="B5020" s="1">
        <v>-6.7388008717841662E-3</v>
      </c>
      <c r="C5020" s="1">
        <v>-4.4503534228878781E-3</v>
      </c>
      <c r="D5020" s="1">
        <v>-7.9023310397504376E-3</v>
      </c>
      <c r="E5020" s="8"/>
      <c r="F5020" s="8"/>
      <c r="G5020" s="8"/>
      <c r="H5020" s="8"/>
      <c r="I5020" s="8"/>
      <c r="J5020" s="8"/>
    </row>
    <row r="5021" spans="1:10" x14ac:dyDescent="0.35">
      <c r="A5021" s="3">
        <v>40739</v>
      </c>
      <c r="B5021" s="1">
        <v>5.5390406798801889E-3</v>
      </c>
      <c r="C5021" s="1">
        <v>3.3739542711020793E-3</v>
      </c>
      <c r="D5021" s="1">
        <v>7.1815375373305871E-3</v>
      </c>
      <c r="E5021" s="8"/>
      <c r="F5021" s="8"/>
      <c r="G5021" s="8"/>
      <c r="H5021" s="8"/>
      <c r="I5021" s="8"/>
      <c r="J5021" s="8"/>
    </row>
    <row r="5022" spans="1:10" x14ac:dyDescent="0.35">
      <c r="A5022" s="3">
        <v>40742</v>
      </c>
      <c r="B5022" s="1">
        <v>-8.1630615252281328E-3</v>
      </c>
      <c r="C5022" s="1">
        <v>-4.5547053423160093E-4</v>
      </c>
      <c r="D5022" s="1">
        <v>-3.045452164761014E-3</v>
      </c>
      <c r="E5022" s="8"/>
      <c r="F5022" s="8"/>
      <c r="G5022" s="8"/>
      <c r="H5022" s="8"/>
      <c r="I5022" s="8"/>
      <c r="J5022" s="8"/>
    </row>
    <row r="5023" spans="1:10" x14ac:dyDescent="0.35">
      <c r="A5023" s="3">
        <v>40743</v>
      </c>
      <c r="B5023" s="1">
        <v>1.617711948389583E-2</v>
      </c>
      <c r="C5023" s="1">
        <v>1.8350750016525533E-3</v>
      </c>
      <c r="D5023" s="1">
        <v>5.9487262191003712E-3</v>
      </c>
      <c r="E5023" s="8"/>
      <c r="F5023" s="8"/>
      <c r="G5023" s="8"/>
      <c r="H5023" s="8"/>
      <c r="I5023" s="8"/>
      <c r="J5023" s="8"/>
    </row>
    <row r="5024" spans="1:10" x14ac:dyDescent="0.35">
      <c r="A5024" s="3">
        <v>40744</v>
      </c>
      <c r="B5024" s="1">
        <v>-6.7104734909738265E-4</v>
      </c>
      <c r="C5024" s="1">
        <v>-3.6807683661328285E-3</v>
      </c>
      <c r="D5024" s="1">
        <v>-2.997604977567272E-3</v>
      </c>
      <c r="E5024" s="8"/>
      <c r="F5024" s="8"/>
      <c r="G5024" s="8"/>
      <c r="H5024" s="8"/>
      <c r="I5024" s="8"/>
      <c r="J5024" s="8"/>
    </row>
    <row r="5025" spans="1:10" x14ac:dyDescent="0.35">
      <c r="A5025" s="3">
        <v>40745</v>
      </c>
      <c r="B5025" s="1">
        <v>1.3455200670761065E-2</v>
      </c>
      <c r="C5025" s="1">
        <v>-6.475948686010361E-3</v>
      </c>
      <c r="D5025" s="1">
        <v>-5.9170603918781333E-3</v>
      </c>
      <c r="E5025" s="8"/>
      <c r="F5025" s="8"/>
      <c r="G5025" s="8"/>
      <c r="H5025" s="8"/>
      <c r="I5025" s="8"/>
      <c r="J5025" s="8"/>
    </row>
    <row r="5026" spans="1:10" x14ac:dyDescent="0.35">
      <c r="A5026" s="3">
        <v>40746</v>
      </c>
      <c r="B5026" s="1">
        <v>9.0746132781000964E-4</v>
      </c>
      <c r="C5026" s="1">
        <v>3.857187146898782E-3</v>
      </c>
      <c r="D5026" s="1">
        <v>1.0457511578560725E-2</v>
      </c>
      <c r="E5026" s="8"/>
      <c r="F5026" s="8"/>
      <c r="G5026" s="8"/>
      <c r="H5026" s="8"/>
      <c r="I5026" s="8"/>
      <c r="J5026" s="8"/>
    </row>
    <row r="5027" spans="1:10" x14ac:dyDescent="0.35">
      <c r="A5027" s="3">
        <v>40749</v>
      </c>
      <c r="B5027" s="1">
        <v>-5.6590208618957933E-3</v>
      </c>
      <c r="C5027" s="1">
        <v>-3.397911409360784E-3</v>
      </c>
      <c r="D5027" s="1">
        <v>-4.1308414030411262E-3</v>
      </c>
      <c r="E5027" s="8"/>
      <c r="F5027" s="8"/>
      <c r="G5027" s="8"/>
      <c r="H5027" s="8"/>
      <c r="I5027" s="8"/>
      <c r="J5027" s="8"/>
    </row>
    <row r="5028" spans="1:10" x14ac:dyDescent="0.35">
      <c r="A5028" s="3">
        <v>40750</v>
      </c>
      <c r="B5028" s="1">
        <v>-4.1133359112329139E-3</v>
      </c>
      <c r="C5028" s="1">
        <v>4.4796165433111258E-3</v>
      </c>
      <c r="D5028" s="1">
        <v>7.4452319740785939E-3</v>
      </c>
      <c r="E5028" s="8"/>
      <c r="F5028" s="8"/>
      <c r="G5028" s="8"/>
      <c r="H5028" s="8"/>
      <c r="I5028" s="8"/>
      <c r="J5028" s="8"/>
    </row>
    <row r="5029" spans="1:10" x14ac:dyDescent="0.35">
      <c r="A5029" s="3">
        <v>40751</v>
      </c>
      <c r="B5029" s="1">
        <v>-2.0517780024378287E-2</v>
      </c>
      <c r="C5029" s="1">
        <v>-2.3172961216092768E-3</v>
      </c>
      <c r="D5029" s="1">
        <v>-4.8093070650013425E-3</v>
      </c>
      <c r="E5029" s="8"/>
      <c r="F5029" s="8"/>
      <c r="G5029" s="8"/>
      <c r="H5029" s="8"/>
      <c r="I5029" s="8"/>
      <c r="J5029" s="8"/>
    </row>
    <row r="5030" spans="1:10" x14ac:dyDescent="0.35">
      <c r="A5030" s="3">
        <v>40752</v>
      </c>
      <c r="B5030" s="1">
        <v>-3.239229716375921E-3</v>
      </c>
      <c r="C5030" s="1">
        <v>2.3100402543334633E-3</v>
      </c>
      <c r="D5030" s="1">
        <v>-5.9360076587517954E-3</v>
      </c>
      <c r="E5030" s="8"/>
      <c r="F5030" s="8"/>
      <c r="G5030" s="8"/>
      <c r="H5030" s="8"/>
      <c r="I5030" s="8"/>
      <c r="J5030" s="8"/>
    </row>
    <row r="5031" spans="1:10" x14ac:dyDescent="0.35">
      <c r="A5031" s="3">
        <v>40753</v>
      </c>
      <c r="B5031" s="1">
        <v>-6.4714161711867876E-3</v>
      </c>
      <c r="C5031" s="1">
        <v>1.2245227574127686E-2</v>
      </c>
      <c r="D5031" s="1">
        <v>-7.5733252940064647E-3</v>
      </c>
      <c r="E5031" s="8"/>
      <c r="F5031" s="8"/>
      <c r="G5031" s="8"/>
      <c r="H5031" s="8"/>
      <c r="I5031" s="8"/>
      <c r="J5031" s="8"/>
    </row>
    <row r="5032" spans="1:10" x14ac:dyDescent="0.35">
      <c r="A5032" s="3">
        <v>40756</v>
      </c>
      <c r="B5032" s="1">
        <v>-4.1407926660313879E-3</v>
      </c>
      <c r="C5032" s="1">
        <v>5.4610962105981859E-3</v>
      </c>
      <c r="D5032" s="1">
        <v>-2.0234811379632664E-3</v>
      </c>
      <c r="E5032" s="8"/>
      <c r="F5032" s="8"/>
      <c r="G5032" s="8"/>
      <c r="H5032" s="8"/>
      <c r="I5032" s="8"/>
      <c r="J5032" s="8"/>
    </row>
    <row r="5033" spans="1:10" x14ac:dyDescent="0.35">
      <c r="A5033" s="3">
        <v>40757</v>
      </c>
      <c r="B5033" s="1">
        <v>-2.5896967851985791E-2</v>
      </c>
      <c r="C5033" s="1">
        <v>9.7822664789645741E-3</v>
      </c>
      <c r="D5033" s="1">
        <v>5.9230797754383259E-3</v>
      </c>
      <c r="E5033" s="8"/>
      <c r="F5033" s="8"/>
      <c r="G5033" s="8"/>
      <c r="H5033" s="8"/>
      <c r="I5033" s="8"/>
      <c r="J5033" s="8"/>
    </row>
    <row r="5034" spans="1:10" x14ac:dyDescent="0.35">
      <c r="A5034" s="3">
        <v>40758</v>
      </c>
      <c r="B5034" s="1">
        <v>5.0111862039849088E-3</v>
      </c>
      <c r="C5034" s="1">
        <v>2.0943745160798138E-3</v>
      </c>
      <c r="D5034" s="1">
        <v>-1.0131775375962231E-2</v>
      </c>
      <c r="E5034" s="8"/>
      <c r="F5034" s="8"/>
      <c r="G5034" s="8"/>
      <c r="H5034" s="8"/>
      <c r="I5034" s="8"/>
      <c r="J5034" s="8"/>
    </row>
    <row r="5035" spans="1:10" x14ac:dyDescent="0.35">
      <c r="A5035" s="3">
        <v>40759</v>
      </c>
      <c r="B5035" s="1">
        <v>-4.9001637406655293E-2</v>
      </c>
      <c r="C5035" s="1">
        <v>1.1744202549486603E-2</v>
      </c>
      <c r="D5035" s="1">
        <v>-2.8260163702251782E-2</v>
      </c>
      <c r="E5035" s="8"/>
      <c r="F5035" s="8"/>
      <c r="G5035" s="8"/>
      <c r="H5035" s="8"/>
      <c r="I5035" s="8"/>
      <c r="J5035" s="8"/>
    </row>
    <row r="5036" spans="1:10" x14ac:dyDescent="0.35">
      <c r="A5036" s="3">
        <v>40760</v>
      </c>
      <c r="B5036" s="1">
        <v>-5.7513181689091645E-4</v>
      </c>
      <c r="C5036" s="1">
        <v>-8.3124370982462798E-3</v>
      </c>
      <c r="D5036" s="1">
        <v>-7.2875013059674641E-3</v>
      </c>
      <c r="E5036" s="8"/>
      <c r="F5036" s="8"/>
      <c r="G5036" s="8"/>
      <c r="H5036" s="8"/>
      <c r="I5036" s="8"/>
      <c r="J5036" s="8"/>
    </row>
    <row r="5037" spans="1:10" x14ac:dyDescent="0.35">
      <c r="A5037" s="3">
        <v>40763</v>
      </c>
      <c r="B5037" s="1">
        <v>-6.8958330427454667E-2</v>
      </c>
      <c r="C5037" s="1">
        <v>1.8598135201335235E-2</v>
      </c>
      <c r="D5037" s="1">
        <v>-1.9977800499043904E-2</v>
      </c>
      <c r="E5037" s="8"/>
      <c r="F5037" s="8"/>
      <c r="G5037" s="8"/>
      <c r="H5037" s="8"/>
      <c r="I5037" s="8"/>
      <c r="J5037" s="8"/>
    </row>
    <row r="5038" spans="1:10" x14ac:dyDescent="0.35">
      <c r="A5038" s="3">
        <v>40764</v>
      </c>
      <c r="B5038" s="1">
        <v>4.6317381183297257E-2</v>
      </c>
      <c r="C5038" s="1">
        <v>1.3075750739243422E-2</v>
      </c>
      <c r="D5038" s="1">
        <v>-1.4759454192373208E-3</v>
      </c>
      <c r="E5038" s="8"/>
      <c r="F5038" s="8"/>
      <c r="G5038" s="8"/>
      <c r="H5038" s="8"/>
      <c r="I5038" s="8"/>
      <c r="J5038" s="8"/>
    </row>
    <row r="5039" spans="1:10" x14ac:dyDescent="0.35">
      <c r="A5039" s="3">
        <v>40765</v>
      </c>
      <c r="B5039" s="1">
        <v>-4.5156780754835528E-2</v>
      </c>
      <c r="C5039" s="1">
        <v>3.7473313597943133E-3</v>
      </c>
      <c r="D5039" s="1">
        <v>1.2641850400624599E-2</v>
      </c>
      <c r="E5039" s="8"/>
      <c r="F5039" s="8"/>
      <c r="G5039" s="8"/>
      <c r="H5039" s="8"/>
      <c r="I5039" s="8"/>
      <c r="J5039" s="8"/>
    </row>
    <row r="5040" spans="1:10" x14ac:dyDescent="0.35">
      <c r="A5040" s="3">
        <v>40766</v>
      </c>
      <c r="B5040" s="1">
        <v>4.5250590585321757E-2</v>
      </c>
      <c r="C5040" s="1">
        <v>-1.3170694187725932E-2</v>
      </c>
      <c r="D5040" s="1">
        <v>1.6104773228071363E-2</v>
      </c>
      <c r="E5040" s="8"/>
      <c r="F5040" s="8"/>
      <c r="G5040" s="8"/>
      <c r="H5040" s="8"/>
      <c r="I5040" s="8"/>
      <c r="J5040" s="8"/>
    </row>
    <row r="5041" spans="1:10" x14ac:dyDescent="0.35">
      <c r="A5041" s="3">
        <v>40767</v>
      </c>
      <c r="B5041" s="1">
        <v>5.2478378532748692E-3</v>
      </c>
      <c r="C5041" s="1">
        <v>8.1234548634760324E-3</v>
      </c>
      <c r="D5041" s="1">
        <v>-1.6474804639975858E-3</v>
      </c>
      <c r="E5041" s="8"/>
      <c r="F5041" s="8"/>
      <c r="G5041" s="8"/>
      <c r="H5041" s="8"/>
      <c r="I5041" s="8"/>
      <c r="J5041" s="8"/>
    </row>
    <row r="5042" spans="1:10" x14ac:dyDescent="0.35">
      <c r="A5042" s="3">
        <v>40770</v>
      </c>
      <c r="B5042" s="1">
        <v>2.1550785789564535E-2</v>
      </c>
      <c r="C5042" s="1">
        <v>-4.5869761386136947E-3</v>
      </c>
      <c r="D5042" s="1">
        <v>8.6451375019107306E-3</v>
      </c>
      <c r="E5042" s="8"/>
      <c r="F5042" s="8"/>
      <c r="G5042" s="8"/>
      <c r="H5042" s="8"/>
      <c r="I5042" s="8"/>
      <c r="J5042" s="8"/>
    </row>
    <row r="5043" spans="1:10" x14ac:dyDescent="0.35">
      <c r="A5043" s="3">
        <v>40771</v>
      </c>
      <c r="B5043" s="1">
        <v>-9.7862914727229987E-3</v>
      </c>
      <c r="C5043" s="1">
        <v>6.4784291066356083E-3</v>
      </c>
      <c r="D5043" s="1">
        <v>-7.8202228175462758E-5</v>
      </c>
      <c r="E5043" s="8"/>
      <c r="F5043" s="8"/>
      <c r="G5043" s="8"/>
      <c r="H5043" s="8"/>
      <c r="I5043" s="8"/>
      <c r="J5043" s="8"/>
    </row>
    <row r="5044" spans="1:10" x14ac:dyDescent="0.35">
      <c r="A5044" s="3">
        <v>40772</v>
      </c>
      <c r="B5044" s="1">
        <v>9.4693405772772654E-4</v>
      </c>
      <c r="C5044" s="1">
        <v>4.0836595276858767E-3</v>
      </c>
      <c r="D5044" s="1">
        <v>8.3104106347154129E-3</v>
      </c>
      <c r="E5044" s="8"/>
      <c r="F5044" s="8"/>
      <c r="G5044" s="8"/>
      <c r="H5044" s="8"/>
      <c r="I5044" s="8"/>
      <c r="J5044" s="8"/>
    </row>
    <row r="5045" spans="1:10" x14ac:dyDescent="0.35">
      <c r="A5045" s="3">
        <v>40773</v>
      </c>
      <c r="B5045" s="1">
        <v>-4.5618608066500282E-2</v>
      </c>
      <c r="C5045" s="1">
        <v>7.8154109096010213E-3</v>
      </c>
      <c r="D5045" s="1">
        <v>-1.6500132447244409E-2</v>
      </c>
      <c r="E5045" s="8"/>
      <c r="F5045" s="8"/>
      <c r="G5045" s="8"/>
      <c r="H5045" s="8"/>
      <c r="I5045" s="8"/>
      <c r="J5045" s="8"/>
    </row>
    <row r="5046" spans="1:10" x14ac:dyDescent="0.35">
      <c r="A5046" s="3">
        <v>40774</v>
      </c>
      <c r="B5046" s="1">
        <v>-1.5122760800306435E-2</v>
      </c>
      <c r="C5046" s="1">
        <v>9.3322105647281029E-4</v>
      </c>
      <c r="D5046" s="1">
        <v>1.2110506276649828E-2</v>
      </c>
      <c r="E5046" s="8"/>
      <c r="F5046" s="8"/>
      <c r="G5046" s="8"/>
      <c r="H5046" s="8"/>
      <c r="I5046" s="8"/>
      <c r="J5046" s="8"/>
    </row>
    <row r="5047" spans="1:10" x14ac:dyDescent="0.35">
      <c r="A5047" s="3">
        <v>40777</v>
      </c>
      <c r="B5047" s="1">
        <v>2.5808174214938097E-4</v>
      </c>
      <c r="C5047" s="1">
        <v>-1.5580929948598623E-3</v>
      </c>
      <c r="D5047" s="1">
        <v>5.5100081951338954E-3</v>
      </c>
      <c r="E5047" s="8"/>
      <c r="F5047" s="8"/>
      <c r="G5047" s="8"/>
      <c r="H5047" s="8"/>
      <c r="I5047" s="8"/>
      <c r="J5047" s="8"/>
    </row>
    <row r="5048" spans="1:10" x14ac:dyDescent="0.35">
      <c r="A5048" s="3">
        <v>40778</v>
      </c>
      <c r="B5048" s="1">
        <v>3.3710221597341987E-2</v>
      </c>
      <c r="C5048" s="1">
        <v>-4.2163178491699252E-3</v>
      </c>
      <c r="D5048" s="1">
        <v>5.0378518781312252E-3</v>
      </c>
      <c r="E5048" s="8"/>
      <c r="F5048" s="8"/>
      <c r="G5048" s="8"/>
      <c r="H5048" s="8"/>
      <c r="I5048" s="8"/>
      <c r="J5048" s="8"/>
    </row>
    <row r="5049" spans="1:10" x14ac:dyDescent="0.35">
      <c r="A5049" s="3">
        <v>40779</v>
      </c>
      <c r="B5049" s="1">
        <v>1.3034651096542811E-2</v>
      </c>
      <c r="C5049" s="1">
        <v>-1.1322105144992895E-2</v>
      </c>
      <c r="D5049" s="1">
        <v>-1.4511359983423403E-2</v>
      </c>
      <c r="E5049" s="8"/>
      <c r="F5049" s="8"/>
      <c r="G5049" s="8"/>
      <c r="H5049" s="8"/>
      <c r="I5049" s="8"/>
      <c r="J5049" s="8"/>
    </row>
    <row r="5050" spans="1:10" x14ac:dyDescent="0.35">
      <c r="A5050" s="3">
        <v>40780</v>
      </c>
      <c r="B5050" s="1">
        <v>-1.5687972317898854E-2</v>
      </c>
      <c r="C5050" s="1">
        <v>3.6318703830980994E-3</v>
      </c>
      <c r="D5050" s="1">
        <v>5.7239118609794283E-3</v>
      </c>
      <c r="E5050" s="8"/>
      <c r="F5050" s="8"/>
      <c r="G5050" s="8"/>
      <c r="H5050" s="8"/>
      <c r="I5050" s="8"/>
      <c r="J5050" s="8"/>
    </row>
    <row r="5051" spans="1:10" x14ac:dyDescent="0.35">
      <c r="A5051" s="3">
        <v>40781</v>
      </c>
      <c r="B5051" s="1">
        <v>1.5008393630514818E-2</v>
      </c>
      <c r="C5051" s="1">
        <v>2.8322762367911664E-3</v>
      </c>
      <c r="D5051" s="1">
        <v>1.1604550369085252E-2</v>
      </c>
      <c r="E5051" s="8"/>
      <c r="F5051" s="8"/>
      <c r="G5051" s="8"/>
      <c r="H5051" s="8"/>
      <c r="I5051" s="8"/>
      <c r="J5051" s="8"/>
    </row>
    <row r="5052" spans="1:10" x14ac:dyDescent="0.35">
      <c r="A5052" s="3">
        <v>40784</v>
      </c>
      <c r="B5052" s="1">
        <v>2.7887582820491672E-2</v>
      </c>
      <c r="C5052" s="1">
        <v>-7.413467312271921E-3</v>
      </c>
      <c r="D5052" s="1">
        <v>1.6785089457806281E-3</v>
      </c>
      <c r="E5052" s="8"/>
      <c r="F5052" s="8"/>
      <c r="G5052" s="8"/>
      <c r="H5052" s="8"/>
      <c r="I5052" s="8"/>
      <c r="J5052" s="8"/>
    </row>
    <row r="5053" spans="1:10" x14ac:dyDescent="0.35">
      <c r="A5053" s="3">
        <v>40785</v>
      </c>
      <c r="B5053" s="1">
        <v>2.3442024767237161E-3</v>
      </c>
      <c r="C5053" s="1">
        <v>8.8232165019926177E-3</v>
      </c>
      <c r="D5053" s="1">
        <v>1.2444415568010313E-2</v>
      </c>
      <c r="E5053" s="8"/>
      <c r="F5053" s="8"/>
      <c r="G5053" s="8"/>
      <c r="H5053" s="8"/>
      <c r="I5053" s="8"/>
      <c r="J5053" s="8"/>
    </row>
    <row r="5054" spans="1:10" x14ac:dyDescent="0.35">
      <c r="A5054" s="3">
        <v>40786</v>
      </c>
      <c r="B5054" s="1">
        <v>4.9099329252263561E-3</v>
      </c>
      <c r="C5054" s="1">
        <v>-3.6164686946366376E-3</v>
      </c>
      <c r="D5054" s="1">
        <v>6.0951865677944502E-3</v>
      </c>
      <c r="E5054" s="8"/>
      <c r="F5054" s="8"/>
      <c r="G5054" s="8"/>
      <c r="H5054" s="8"/>
      <c r="I5054" s="8"/>
      <c r="J5054" s="8"/>
    </row>
    <row r="5055" spans="1:10" x14ac:dyDescent="0.35">
      <c r="A5055" s="3">
        <v>40787</v>
      </c>
      <c r="B5055" s="1">
        <v>-1.1942485261153978E-2</v>
      </c>
      <c r="C5055" s="1">
        <v>6.1260500460429482E-3</v>
      </c>
      <c r="D5055" s="1">
        <v>-9.2949259048386509E-3</v>
      </c>
      <c r="E5055" s="8"/>
      <c r="F5055" s="8"/>
      <c r="G5055" s="8"/>
      <c r="H5055" s="8"/>
      <c r="I5055" s="8"/>
      <c r="J5055" s="8"/>
    </row>
    <row r="5056" spans="1:10" x14ac:dyDescent="0.35">
      <c r="A5056" s="3">
        <v>40788</v>
      </c>
      <c r="B5056" s="1">
        <v>-2.5606955849665675E-2</v>
      </c>
      <c r="C5056" s="1">
        <v>1.3221314171207487E-2</v>
      </c>
      <c r="D5056" s="1">
        <v>-2.4353130418282767E-3</v>
      </c>
      <c r="E5056" s="8"/>
      <c r="F5056" s="8"/>
      <c r="G5056" s="8"/>
      <c r="H5056" s="8"/>
      <c r="I5056" s="8"/>
      <c r="J5056" s="8"/>
    </row>
    <row r="5057" spans="1:10" x14ac:dyDescent="0.35">
      <c r="A5057" s="3">
        <v>40792</v>
      </c>
      <c r="B5057" s="1">
        <v>-7.464093032212224E-3</v>
      </c>
      <c r="C5057" s="1">
        <v>-1.5309705384641307E-4</v>
      </c>
      <c r="D5057" s="1">
        <v>-7.9783464472420514E-3</v>
      </c>
      <c r="E5057" s="8"/>
      <c r="F5057" s="8"/>
      <c r="G5057" s="8"/>
      <c r="H5057" s="8"/>
      <c r="I5057" s="8"/>
      <c r="J5057" s="8"/>
    </row>
    <row r="5058" spans="1:10" x14ac:dyDescent="0.35">
      <c r="A5058" s="3">
        <v>40793</v>
      </c>
      <c r="B5058" s="1">
        <v>2.8243820652058067E-2</v>
      </c>
      <c r="C5058" s="1">
        <v>-4.9449715211347034E-3</v>
      </c>
      <c r="D5058" s="1">
        <v>6.4749469748328712E-3</v>
      </c>
      <c r="E5058" s="8"/>
      <c r="F5058" s="8"/>
      <c r="G5058" s="8"/>
      <c r="H5058" s="8"/>
      <c r="I5058" s="8"/>
      <c r="J5058" s="8"/>
    </row>
    <row r="5059" spans="1:10" x14ac:dyDescent="0.35">
      <c r="A5059" s="3">
        <v>40794</v>
      </c>
      <c r="B5059" s="1">
        <v>-1.066891504794603E-2</v>
      </c>
      <c r="C5059" s="1">
        <v>4.3323488109626822E-3</v>
      </c>
      <c r="D5059" s="1">
        <v>2.9333285392466597E-3</v>
      </c>
      <c r="E5059" s="8"/>
      <c r="F5059" s="8"/>
      <c r="G5059" s="8"/>
      <c r="H5059" s="8"/>
      <c r="I5059" s="8"/>
      <c r="J5059" s="8"/>
    </row>
    <row r="5060" spans="1:10" x14ac:dyDescent="0.35">
      <c r="A5060" s="3">
        <v>40795</v>
      </c>
      <c r="B5060" s="1">
        <v>-2.706852500255939E-2</v>
      </c>
      <c r="C5060" s="1">
        <v>6.4602238427867772E-3</v>
      </c>
      <c r="D5060" s="1">
        <v>-1.327028617389775E-2</v>
      </c>
      <c r="E5060" s="8"/>
      <c r="F5060" s="8"/>
      <c r="G5060" s="8"/>
      <c r="H5060" s="8"/>
      <c r="I5060" s="8"/>
      <c r="J5060" s="8"/>
    </row>
    <row r="5061" spans="1:10" x14ac:dyDescent="0.35">
      <c r="A5061" s="3">
        <v>40798</v>
      </c>
      <c r="B5061" s="1">
        <v>6.9415344561686897E-3</v>
      </c>
      <c r="C5061" s="1">
        <v>-1.6890385440033345E-3</v>
      </c>
      <c r="D5061" s="1">
        <v>-5.4191652079063121E-3</v>
      </c>
      <c r="E5061" s="8"/>
      <c r="F5061" s="8"/>
      <c r="G5061" s="8"/>
      <c r="H5061" s="8"/>
      <c r="I5061" s="8"/>
      <c r="J5061" s="8"/>
    </row>
    <row r="5062" spans="1:10" x14ac:dyDescent="0.35">
      <c r="A5062" s="3">
        <v>40799</v>
      </c>
      <c r="B5062" s="1">
        <v>9.0787471478858441E-3</v>
      </c>
      <c r="C5062" s="1">
        <v>-5.2375628198455971E-3</v>
      </c>
      <c r="D5062" s="1">
        <v>2.8767557394415873E-3</v>
      </c>
      <c r="E5062" s="8"/>
      <c r="F5062" s="8"/>
      <c r="G5062" s="8"/>
      <c r="H5062" s="8"/>
      <c r="I5062" s="8"/>
      <c r="J5062" s="8"/>
    </row>
    <row r="5063" spans="1:10" x14ac:dyDescent="0.35">
      <c r="A5063" s="3">
        <v>40800</v>
      </c>
      <c r="B5063" s="1">
        <v>1.3389711169736475E-2</v>
      </c>
      <c r="C5063" s="1">
        <v>-1.7007884417744651E-3</v>
      </c>
      <c r="D5063" s="1">
        <v>-3.2065983196893702E-3</v>
      </c>
      <c r="E5063" s="8"/>
      <c r="F5063" s="8"/>
      <c r="G5063" s="8"/>
      <c r="H5063" s="8"/>
      <c r="I5063" s="8"/>
      <c r="J5063" s="8"/>
    </row>
    <row r="5064" spans="1:10" x14ac:dyDescent="0.35">
      <c r="A5064" s="3">
        <v>40801</v>
      </c>
      <c r="B5064" s="1">
        <v>1.7041104018524895E-2</v>
      </c>
      <c r="C5064" s="1">
        <v>-6.670933281600679E-3</v>
      </c>
      <c r="D5064" s="1">
        <v>-8.8132348536411956E-3</v>
      </c>
      <c r="E5064" s="8"/>
      <c r="F5064" s="8"/>
      <c r="G5064" s="8"/>
      <c r="H5064" s="8"/>
      <c r="I5064" s="8"/>
      <c r="J5064" s="8"/>
    </row>
    <row r="5065" spans="1:10" x14ac:dyDescent="0.35">
      <c r="A5065" s="3">
        <v>40802</v>
      </c>
      <c r="B5065" s="1">
        <v>5.6904554160021482E-3</v>
      </c>
      <c r="C5065" s="1">
        <v>1.2424489256069157E-3</v>
      </c>
      <c r="D5065" s="1">
        <v>-5.062249055868496E-3</v>
      </c>
      <c r="E5065" s="8"/>
      <c r="F5065" s="8"/>
      <c r="G5065" s="8"/>
      <c r="H5065" s="8"/>
      <c r="I5065" s="8"/>
      <c r="J5065" s="8"/>
    </row>
    <row r="5066" spans="1:10" x14ac:dyDescent="0.35">
      <c r="A5066" s="3">
        <v>40805</v>
      </c>
      <c r="B5066" s="1">
        <v>-9.8509122708815514E-3</v>
      </c>
      <c r="C5066" s="1">
        <v>1.1444941225287884E-2</v>
      </c>
      <c r="D5066" s="1">
        <v>-1.7739642631906433E-2</v>
      </c>
      <c r="E5066" s="8"/>
      <c r="F5066" s="8"/>
      <c r="G5066" s="8"/>
      <c r="H5066" s="8"/>
      <c r="I5066" s="8"/>
      <c r="J5066" s="8"/>
    </row>
    <row r="5067" spans="1:10" x14ac:dyDescent="0.35">
      <c r="A5067" s="3">
        <v>40806</v>
      </c>
      <c r="B5067" s="1">
        <v>-1.6623864054958564E-3</v>
      </c>
      <c r="C5067" s="1">
        <v>-1.5262565932386149E-4</v>
      </c>
      <c r="D5067" s="1">
        <v>3.5048868338829432E-3</v>
      </c>
      <c r="E5067" s="8"/>
      <c r="F5067" s="8"/>
      <c r="G5067" s="8"/>
      <c r="H5067" s="8"/>
      <c r="I5067" s="8"/>
      <c r="J5067" s="8"/>
    </row>
    <row r="5068" spans="1:10" x14ac:dyDescent="0.35">
      <c r="A5068" s="3">
        <v>40807</v>
      </c>
      <c r="B5068" s="1">
        <v>-2.9831031890565053E-2</v>
      </c>
      <c r="C5068" s="1">
        <v>6.2781988252678857E-3</v>
      </c>
      <c r="D5068" s="1">
        <v>-8.1342703486707718E-3</v>
      </c>
      <c r="E5068" s="8"/>
      <c r="F5068" s="8"/>
      <c r="G5068" s="8"/>
      <c r="H5068" s="8"/>
      <c r="I5068" s="8"/>
      <c r="J5068" s="8"/>
    </row>
    <row r="5069" spans="1:10" x14ac:dyDescent="0.35">
      <c r="A5069" s="3">
        <v>40808</v>
      </c>
      <c r="B5069" s="1">
        <v>-3.240250026243683E-2</v>
      </c>
      <c r="C5069" s="1">
        <v>1.3962335283379253E-2</v>
      </c>
      <c r="D5069" s="1">
        <v>-4.5071556796674205E-2</v>
      </c>
      <c r="E5069" s="8"/>
      <c r="F5069" s="8"/>
      <c r="G5069" s="8"/>
      <c r="H5069" s="8"/>
      <c r="I5069" s="8"/>
      <c r="J5069" s="8"/>
    </row>
    <row r="5070" spans="1:10" x14ac:dyDescent="0.35">
      <c r="A5070" s="3">
        <v>40809</v>
      </c>
      <c r="B5070" s="1">
        <v>6.0635934396792946E-3</v>
      </c>
      <c r="C5070" s="1">
        <v>-8.018273333376652E-3</v>
      </c>
      <c r="D5070" s="1">
        <v>-2.8406435713303681E-2</v>
      </c>
      <c r="E5070" s="8"/>
      <c r="F5070" s="8"/>
      <c r="G5070" s="8"/>
      <c r="H5070" s="8"/>
      <c r="I5070" s="8"/>
      <c r="J5070" s="8"/>
    </row>
    <row r="5071" spans="1:10" x14ac:dyDescent="0.35">
      <c r="A5071" s="3">
        <v>40812</v>
      </c>
      <c r="B5071" s="1">
        <v>2.3068110546269296E-2</v>
      </c>
      <c r="C5071" s="1">
        <v>-8.5458225766304758E-3</v>
      </c>
      <c r="D5071" s="1">
        <v>1.2333739304479314E-3</v>
      </c>
      <c r="E5071" s="8"/>
      <c r="F5071" s="8"/>
      <c r="G5071" s="8"/>
      <c r="H5071" s="8"/>
      <c r="I5071" s="8"/>
      <c r="J5071" s="8"/>
    </row>
    <row r="5072" spans="1:10" x14ac:dyDescent="0.35">
      <c r="A5072" s="3">
        <v>40813</v>
      </c>
      <c r="B5072" s="1">
        <v>1.0631619216616888E-2</v>
      </c>
      <c r="C5072" s="1">
        <v>-1.0007658979642129E-2</v>
      </c>
      <c r="D5072" s="1">
        <v>2.6273486104849236E-2</v>
      </c>
      <c r="E5072" s="8"/>
      <c r="F5072" s="8"/>
      <c r="G5072" s="8"/>
      <c r="H5072" s="8"/>
      <c r="I5072" s="8"/>
      <c r="J5072" s="8"/>
    </row>
    <row r="5073" spans="1:10" x14ac:dyDescent="0.35">
      <c r="A5073" s="3">
        <v>40814</v>
      </c>
      <c r="B5073" s="1">
        <v>-2.0908242602619344E-2</v>
      </c>
      <c r="C5073" s="1">
        <v>1.3948446409326003E-3</v>
      </c>
      <c r="D5073" s="1">
        <v>-2.6481489586445375E-2</v>
      </c>
      <c r="E5073" s="8"/>
      <c r="F5073" s="8"/>
      <c r="G5073" s="8"/>
      <c r="H5073" s="8"/>
      <c r="I5073" s="8"/>
      <c r="J5073" s="8"/>
    </row>
    <row r="5074" spans="1:10" x14ac:dyDescent="0.35">
      <c r="A5074" s="3">
        <v>40815</v>
      </c>
      <c r="B5074" s="1">
        <v>8.081516300173678E-3</v>
      </c>
      <c r="C5074" s="1">
        <v>3.5484047790767365E-3</v>
      </c>
      <c r="D5074" s="1">
        <v>5.038233810811631E-3</v>
      </c>
      <c r="E5074" s="8"/>
      <c r="F5074" s="8"/>
      <c r="G5074" s="8"/>
      <c r="H5074" s="8"/>
      <c r="I5074" s="8"/>
      <c r="J5074" s="8"/>
    </row>
    <row r="5075" spans="1:10" x14ac:dyDescent="0.35">
      <c r="A5075" s="3">
        <v>40816</v>
      </c>
      <c r="B5075" s="1">
        <v>-2.5291292280362729E-2</v>
      </c>
      <c r="C5075" s="1">
        <v>2.7673916927291077E-3</v>
      </c>
      <c r="D5075" s="1">
        <v>-2.6427311911894881E-2</v>
      </c>
      <c r="E5075" s="8"/>
      <c r="F5075" s="8"/>
      <c r="G5075" s="8"/>
      <c r="H5075" s="8"/>
      <c r="I5075" s="8"/>
      <c r="J5075" s="8"/>
    </row>
    <row r="5076" spans="1:10" x14ac:dyDescent="0.35">
      <c r="A5076" s="3">
        <v>40819</v>
      </c>
      <c r="B5076" s="1">
        <v>-2.8863546294817782E-2</v>
      </c>
      <c r="C5076" s="1">
        <v>1.2663690327006047E-2</v>
      </c>
      <c r="D5076" s="1">
        <v>6.8842105853931406E-4</v>
      </c>
      <c r="E5076" s="8"/>
      <c r="F5076" s="8"/>
      <c r="G5076" s="8"/>
      <c r="H5076" s="8"/>
      <c r="I5076" s="8"/>
      <c r="J5076" s="8"/>
    </row>
    <row r="5077" spans="1:10" x14ac:dyDescent="0.35">
      <c r="A5077" s="3">
        <v>40820</v>
      </c>
      <c r="B5077" s="1">
        <v>2.2239331806361014E-2</v>
      </c>
      <c r="C5077" s="1">
        <v>1.5049745982149894E-4</v>
      </c>
      <c r="D5077" s="1">
        <v>-1.3962102812880092E-2</v>
      </c>
      <c r="E5077" s="8"/>
      <c r="F5077" s="8"/>
      <c r="G5077" s="8"/>
      <c r="H5077" s="8"/>
      <c r="I5077" s="8"/>
      <c r="J5077" s="8"/>
    </row>
    <row r="5078" spans="1:10" x14ac:dyDescent="0.35">
      <c r="A5078" s="3">
        <v>40821</v>
      </c>
      <c r="B5078" s="1">
        <v>1.7707849893700365E-2</v>
      </c>
      <c r="C5078" s="1">
        <v>-1.0669258660690743E-2</v>
      </c>
      <c r="D5078" s="1">
        <v>1.470036067489431E-2</v>
      </c>
      <c r="E5078" s="8"/>
      <c r="F5078" s="8"/>
      <c r="G5078" s="8"/>
      <c r="H5078" s="8"/>
      <c r="I5078" s="8"/>
      <c r="J5078" s="8"/>
    </row>
    <row r="5079" spans="1:10" x14ac:dyDescent="0.35">
      <c r="A5079" s="3">
        <v>40822</v>
      </c>
      <c r="B5079" s="1">
        <v>1.8138219223145281E-2</v>
      </c>
      <c r="C5079" s="1">
        <v>-7.2276757098189781E-3</v>
      </c>
      <c r="D5079" s="1">
        <v>1.6875812727054879E-2</v>
      </c>
      <c r="E5079" s="8"/>
      <c r="F5079" s="8"/>
      <c r="G5079" s="8"/>
      <c r="H5079" s="8"/>
      <c r="I5079" s="8"/>
      <c r="J5079" s="8"/>
    </row>
    <row r="5080" spans="1:10" x14ac:dyDescent="0.35">
      <c r="A5080" s="3">
        <v>40823</v>
      </c>
      <c r="B5080" s="1">
        <v>-8.1968025289200601E-3</v>
      </c>
      <c r="C5080" s="1">
        <v>-7.1259844039339134E-3</v>
      </c>
      <c r="D5080" s="1">
        <v>-6.881105444452122E-3</v>
      </c>
      <c r="E5080" s="8"/>
      <c r="F5080" s="8"/>
      <c r="G5080" s="8"/>
      <c r="H5080" s="8"/>
      <c r="I5080" s="8"/>
      <c r="J5080" s="8"/>
    </row>
    <row r="5081" spans="1:10" x14ac:dyDescent="0.35">
      <c r="A5081" s="3">
        <v>40826</v>
      </c>
      <c r="B5081" s="1">
        <v>3.3555597853170506E-2</v>
      </c>
      <c r="C5081" s="1">
        <v>-9.0437977415386023E-3</v>
      </c>
      <c r="D5081" s="1">
        <v>1.7519346979237519E-2</v>
      </c>
      <c r="E5081" s="8"/>
      <c r="F5081" s="8"/>
      <c r="G5081" s="8"/>
      <c r="H5081" s="8"/>
      <c r="I5081" s="8"/>
      <c r="J5081" s="8"/>
    </row>
    <row r="5082" spans="1:10" x14ac:dyDescent="0.35">
      <c r="A5082" s="3">
        <v>40827</v>
      </c>
      <c r="B5082" s="1">
        <v>5.4383522296828565E-4</v>
      </c>
      <c r="C5082" s="1">
        <v>7.7143789014192006E-4</v>
      </c>
      <c r="D5082" s="1">
        <v>1.0938181889384599E-2</v>
      </c>
      <c r="E5082" s="8"/>
      <c r="F5082" s="8"/>
      <c r="G5082" s="8"/>
      <c r="H5082" s="8"/>
      <c r="I5082" s="8"/>
      <c r="J5082" s="8"/>
    </row>
    <row r="5083" spans="1:10" x14ac:dyDescent="0.35">
      <c r="A5083" s="3">
        <v>40828</v>
      </c>
      <c r="B5083" s="1">
        <v>9.7470796111575157E-3</v>
      </c>
      <c r="C5083" s="1">
        <v>-5.9772554437876116E-3</v>
      </c>
      <c r="D5083" s="1">
        <v>1.108755224201171E-3</v>
      </c>
      <c r="E5083" s="8"/>
      <c r="F5083" s="8"/>
      <c r="G5083" s="8"/>
      <c r="H5083" s="8"/>
      <c r="I5083" s="8"/>
      <c r="J5083" s="8"/>
    </row>
    <row r="5084" spans="1:10" x14ac:dyDescent="0.35">
      <c r="A5084" s="3">
        <v>40829</v>
      </c>
      <c r="B5084" s="1">
        <v>-2.978130791599371E-3</v>
      </c>
      <c r="C5084" s="1">
        <v>4.8808234751563659E-3</v>
      </c>
      <c r="D5084" s="1">
        <v>-3.4386216640653481E-3</v>
      </c>
      <c r="E5084" s="8"/>
      <c r="F5084" s="8"/>
      <c r="G5084" s="8"/>
      <c r="H5084" s="8"/>
      <c r="I5084" s="8"/>
      <c r="J5084" s="8"/>
    </row>
    <row r="5085" spans="1:10" x14ac:dyDescent="0.35">
      <c r="A5085" s="3">
        <v>40830</v>
      </c>
      <c r="B5085" s="1">
        <v>1.7231013084970263E-2</v>
      </c>
      <c r="C5085" s="1">
        <v>-5.0373494162478018E-3</v>
      </c>
      <c r="D5085" s="1">
        <v>1.7999802244138535E-2</v>
      </c>
      <c r="E5085" s="8"/>
      <c r="F5085" s="8"/>
      <c r="G5085" s="8"/>
      <c r="H5085" s="8"/>
      <c r="I5085" s="8"/>
      <c r="J5085" s="8"/>
    </row>
    <row r="5086" spans="1:10" x14ac:dyDescent="0.35">
      <c r="A5086" s="3">
        <v>40833</v>
      </c>
      <c r="B5086" s="1">
        <v>-1.955996128718929E-2</v>
      </c>
      <c r="C5086" s="1">
        <v>6.4448949032417848E-3</v>
      </c>
      <c r="D5086" s="1">
        <v>-7.1325589949364186E-3</v>
      </c>
      <c r="E5086" s="8"/>
      <c r="F5086" s="8"/>
      <c r="G5086" s="8"/>
      <c r="H5086" s="8"/>
      <c r="I5086" s="8"/>
      <c r="J5086" s="8"/>
    </row>
    <row r="5087" spans="1:10" x14ac:dyDescent="0.35">
      <c r="A5087" s="3">
        <v>40834</v>
      </c>
      <c r="B5087" s="1">
        <v>2.0213033197288798E-2</v>
      </c>
      <c r="C5087" s="1">
        <v>4.6648886850270848E-4</v>
      </c>
      <c r="D5087" s="1">
        <v>-1.8364949906097723E-3</v>
      </c>
      <c r="E5087" s="8"/>
      <c r="F5087" s="8"/>
      <c r="G5087" s="8"/>
      <c r="H5087" s="8"/>
      <c r="I5087" s="8"/>
      <c r="J5087" s="8"/>
    </row>
    <row r="5088" spans="1:10" x14ac:dyDescent="0.35">
      <c r="A5088" s="3">
        <v>40835</v>
      </c>
      <c r="B5088" s="1">
        <v>-1.2729818838075795E-2</v>
      </c>
      <c r="C5088" s="1">
        <v>-6.2203352873152723E-4</v>
      </c>
      <c r="D5088" s="1">
        <v>-1.3387934249288703E-2</v>
      </c>
      <c r="E5088" s="8"/>
      <c r="F5088" s="8"/>
      <c r="G5088" s="8"/>
      <c r="H5088" s="8"/>
      <c r="I5088" s="8"/>
      <c r="J5088" s="8"/>
    </row>
    <row r="5089" spans="1:10" x14ac:dyDescent="0.35">
      <c r="A5089" s="3">
        <v>40836</v>
      </c>
      <c r="B5089" s="1">
        <v>4.5438318044085119E-3</v>
      </c>
      <c r="C5089" s="1">
        <v>-1.7261399345124189E-3</v>
      </c>
      <c r="D5089" s="1">
        <v>-1.0306401675587705E-2</v>
      </c>
      <c r="E5089" s="8"/>
      <c r="F5089" s="8"/>
      <c r="G5089" s="8"/>
      <c r="H5089" s="8"/>
      <c r="I5089" s="8"/>
      <c r="J5089" s="8"/>
    </row>
    <row r="5090" spans="1:10" x14ac:dyDescent="0.35">
      <c r="A5090" s="3">
        <v>40837</v>
      </c>
      <c r="B5090" s="1">
        <v>1.8634079544892792E-2</v>
      </c>
      <c r="C5090" s="1">
        <v>-2.2043098078005923E-3</v>
      </c>
      <c r="D5090" s="1">
        <v>1.0415537287332603E-2</v>
      </c>
      <c r="E5090" s="8"/>
      <c r="F5090" s="8"/>
      <c r="G5090" s="8"/>
      <c r="H5090" s="8"/>
      <c r="I5090" s="8"/>
      <c r="J5090" s="8"/>
    </row>
    <row r="5091" spans="1:10" x14ac:dyDescent="0.35">
      <c r="A5091" s="3">
        <v>40840</v>
      </c>
      <c r="B5091" s="1">
        <v>1.2790853398772921E-2</v>
      </c>
      <c r="C5091" s="1">
        <v>-2.6788340661615495E-3</v>
      </c>
      <c r="D5091" s="1">
        <v>1.9530640929422124E-2</v>
      </c>
      <c r="E5091" s="8"/>
      <c r="F5091" s="8"/>
      <c r="G5091" s="8"/>
      <c r="H5091" s="8"/>
      <c r="I5091" s="8"/>
      <c r="J5091" s="8"/>
    </row>
    <row r="5092" spans="1:10" x14ac:dyDescent="0.35">
      <c r="A5092" s="3">
        <v>40841</v>
      </c>
      <c r="B5092" s="1">
        <v>-2.0248432646129442E-2</v>
      </c>
      <c r="C5092" s="1">
        <v>9.2637491553113852E-3</v>
      </c>
      <c r="D5092" s="1">
        <v>6.1618268252855201E-3</v>
      </c>
      <c r="E5092" s="8"/>
      <c r="F5092" s="8"/>
      <c r="G5092" s="8"/>
      <c r="H5092" s="8"/>
      <c r="I5092" s="8"/>
      <c r="J5092" s="8"/>
    </row>
    <row r="5093" spans="1:10" x14ac:dyDescent="0.35">
      <c r="A5093" s="3">
        <v>40842</v>
      </c>
      <c r="B5093" s="1">
        <v>1.0481470272433699E-2</v>
      </c>
      <c r="C5093" s="1">
        <v>-6.5849150891499611E-3</v>
      </c>
      <c r="D5093" s="1">
        <v>-1.0039180148437271E-2</v>
      </c>
      <c r="E5093" s="8"/>
      <c r="F5093" s="8"/>
      <c r="G5093" s="8"/>
      <c r="H5093" s="8"/>
      <c r="I5093" s="8"/>
      <c r="J5093" s="8"/>
    </row>
    <row r="5094" spans="1:10" x14ac:dyDescent="0.35">
      <c r="A5094" s="3">
        <v>40843</v>
      </c>
      <c r="B5094" s="1">
        <v>3.3716617775602885E-2</v>
      </c>
      <c r="C5094" s="1">
        <v>-1.6816785442696946E-2</v>
      </c>
      <c r="D5094" s="1">
        <v>2.4303133277299584E-2</v>
      </c>
      <c r="E5094" s="8"/>
      <c r="F5094" s="8"/>
      <c r="G5094" s="8"/>
      <c r="H5094" s="8"/>
      <c r="I5094" s="8"/>
      <c r="J5094" s="8"/>
    </row>
    <row r="5095" spans="1:10" x14ac:dyDescent="0.35">
      <c r="A5095" s="3">
        <v>40844</v>
      </c>
      <c r="B5095" s="1">
        <v>3.8915351818900429E-4</v>
      </c>
      <c r="C5095" s="1">
        <v>7.8067630602864351E-3</v>
      </c>
      <c r="D5095" s="1">
        <v>1.2562049866110121E-4</v>
      </c>
      <c r="E5095" s="8"/>
      <c r="F5095" s="8"/>
      <c r="G5095" s="8"/>
      <c r="H5095" s="8"/>
      <c r="I5095" s="8"/>
      <c r="J5095" s="8"/>
    </row>
    <row r="5096" spans="1:10" x14ac:dyDescent="0.35">
      <c r="A5096" s="3">
        <v>40847</v>
      </c>
      <c r="B5096" s="1">
        <v>-2.5048682169739451E-2</v>
      </c>
      <c r="C5096" s="1">
        <v>1.1525934642198627E-2</v>
      </c>
      <c r="D5096" s="1">
        <v>-9.297206961321209E-3</v>
      </c>
      <c r="E5096" s="8"/>
      <c r="F5096" s="8"/>
      <c r="G5096" s="8"/>
      <c r="H5096" s="8"/>
      <c r="I5096" s="8"/>
      <c r="J5096" s="8"/>
    </row>
    <row r="5097" spans="1:10" x14ac:dyDescent="0.35">
      <c r="A5097" s="3">
        <v>40848</v>
      </c>
      <c r="B5097" s="1">
        <v>-2.834004470968389E-2</v>
      </c>
      <c r="C5097" s="1">
        <v>1.541759372391701E-2</v>
      </c>
      <c r="D5097" s="1">
        <v>-1.5137628043642526E-2</v>
      </c>
      <c r="E5097" s="8"/>
      <c r="F5097" s="8"/>
      <c r="G5097" s="8"/>
      <c r="H5097" s="8"/>
      <c r="I5097" s="8"/>
      <c r="J5097" s="8"/>
    </row>
    <row r="5098" spans="1:10" x14ac:dyDescent="0.35">
      <c r="A5098" s="3">
        <v>40849</v>
      </c>
      <c r="B5098" s="1">
        <v>1.597636762997209E-2</v>
      </c>
      <c r="C5098" s="1">
        <v>-6.2043639348536433E-4</v>
      </c>
      <c r="D5098" s="1">
        <v>2.2296681188067693E-3</v>
      </c>
      <c r="E5098" s="8"/>
      <c r="F5098" s="8"/>
      <c r="G5098" s="8"/>
      <c r="H5098" s="8"/>
      <c r="I5098" s="8"/>
      <c r="J5098" s="8"/>
    </row>
    <row r="5099" spans="1:10" x14ac:dyDescent="0.35">
      <c r="A5099" s="3">
        <v>40850</v>
      </c>
      <c r="B5099" s="1">
        <v>1.8607607564519471E-2</v>
      </c>
      <c r="C5099" s="1">
        <v>-5.2725375400434638E-3</v>
      </c>
      <c r="D5099" s="1">
        <v>1.3151518921884488E-2</v>
      </c>
      <c r="E5099" s="8"/>
      <c r="F5099" s="8"/>
      <c r="G5099" s="8"/>
      <c r="H5099" s="8"/>
      <c r="I5099" s="8"/>
      <c r="J5099" s="8"/>
    </row>
    <row r="5100" spans="1:10" x14ac:dyDescent="0.35">
      <c r="A5100" s="3">
        <v>40851</v>
      </c>
      <c r="B5100" s="1">
        <v>-6.2997845938890726E-3</v>
      </c>
      <c r="C5100" s="1">
        <v>1.7092588995945572E-3</v>
      </c>
      <c r="D5100" s="1">
        <v>-2.0795309185568084E-4</v>
      </c>
      <c r="E5100" s="8"/>
      <c r="F5100" s="8"/>
      <c r="G5100" s="8"/>
      <c r="H5100" s="8"/>
      <c r="I5100" s="8"/>
      <c r="J5100" s="8"/>
    </row>
    <row r="5101" spans="1:10" x14ac:dyDescent="0.35">
      <c r="A5101" s="3">
        <v>40854</v>
      </c>
      <c r="B5101" s="1">
        <v>6.2759964982437742E-3</v>
      </c>
      <c r="C5101" s="1">
        <v>4.4904553206740463E-3</v>
      </c>
      <c r="D5101" s="1">
        <v>1.2959238745062602E-3</v>
      </c>
      <c r="E5101" s="8"/>
      <c r="F5101" s="8"/>
      <c r="G5101" s="8"/>
      <c r="H5101" s="8"/>
      <c r="I5101" s="8"/>
      <c r="J5101" s="8"/>
    </row>
    <row r="5102" spans="1:10" x14ac:dyDescent="0.35">
      <c r="A5102" s="3">
        <v>40855</v>
      </c>
      <c r="B5102" s="1">
        <v>1.1667272007859919E-2</v>
      </c>
      <c r="C5102" s="1">
        <v>-5.7302148991256411E-3</v>
      </c>
      <c r="D5102" s="1">
        <v>6.871820843394846E-3</v>
      </c>
      <c r="E5102" s="8"/>
      <c r="F5102" s="8"/>
      <c r="G5102" s="8"/>
      <c r="H5102" s="8"/>
      <c r="I5102" s="8"/>
      <c r="J5102" s="8"/>
    </row>
    <row r="5103" spans="1:10" x14ac:dyDescent="0.35">
      <c r="A5103" s="3">
        <v>40856</v>
      </c>
      <c r="B5103" s="1">
        <v>-3.7385292793563688E-2</v>
      </c>
      <c r="C5103" s="1">
        <v>9.2775569505455895E-3</v>
      </c>
      <c r="D5103" s="1">
        <v>-1.3566674945625249E-2</v>
      </c>
      <c r="E5103" s="8"/>
      <c r="F5103" s="8"/>
      <c r="G5103" s="8"/>
      <c r="H5103" s="8"/>
      <c r="I5103" s="8"/>
      <c r="J5103" s="8"/>
    </row>
    <row r="5104" spans="1:10" x14ac:dyDescent="0.35">
      <c r="A5104" s="3">
        <v>40857</v>
      </c>
      <c r="B5104" s="1">
        <v>8.5791541229383456E-3</v>
      </c>
      <c r="C5104" s="1">
        <v>-6.3314550540013977E-3</v>
      </c>
      <c r="D5104" s="1">
        <v>-3.5667509192656511E-3</v>
      </c>
      <c r="E5104" s="8"/>
      <c r="F5104" s="8"/>
      <c r="G5104" s="8"/>
      <c r="H5104" s="8"/>
      <c r="I5104" s="8"/>
      <c r="J5104" s="8"/>
    </row>
    <row r="5105" spans="1:10" x14ac:dyDescent="0.35">
      <c r="A5105" s="3">
        <v>40858</v>
      </c>
      <c r="B5105" s="1">
        <v>1.9301269434906725E-2</v>
      </c>
      <c r="C5105" s="1">
        <v>-3.5699134049663019E-3</v>
      </c>
      <c r="D5105" s="1">
        <v>5.2558600460814583E-3</v>
      </c>
      <c r="E5105" s="8"/>
      <c r="F5105" s="8"/>
      <c r="G5105" s="8"/>
      <c r="H5105" s="8"/>
      <c r="I5105" s="8"/>
      <c r="J5105" s="8"/>
    </row>
    <row r="5106" spans="1:10" x14ac:dyDescent="0.35">
      <c r="A5106" s="3">
        <v>40861</v>
      </c>
      <c r="B5106" s="1">
        <v>-9.5960794089423214E-3</v>
      </c>
      <c r="C5106" s="1">
        <v>4.3384887381167237E-3</v>
      </c>
      <c r="D5106" s="1">
        <v>-7.0271997959834862E-3</v>
      </c>
      <c r="E5106" s="8"/>
      <c r="F5106" s="8"/>
      <c r="G5106" s="8"/>
      <c r="H5106" s="8"/>
      <c r="I5106" s="8"/>
      <c r="J5106" s="8"/>
    </row>
    <row r="5107" spans="1:10" x14ac:dyDescent="0.35">
      <c r="A5107" s="3">
        <v>40862</v>
      </c>
      <c r="B5107" s="1">
        <v>4.805575097530124E-3</v>
      </c>
      <c r="C5107" s="1">
        <v>-1.2366931736444717E-3</v>
      </c>
      <c r="D5107" s="1">
        <v>7.0909910576374387E-3</v>
      </c>
      <c r="E5107" s="8"/>
      <c r="F5107" s="8"/>
      <c r="G5107" s="8"/>
      <c r="H5107" s="8"/>
      <c r="I5107" s="8"/>
      <c r="J5107" s="8"/>
    </row>
    <row r="5108" spans="1:10" x14ac:dyDescent="0.35">
      <c r="A5108" s="3">
        <v>40863</v>
      </c>
      <c r="B5108" s="1">
        <v>-1.6755779391136084E-2</v>
      </c>
      <c r="C5108" s="1">
        <v>2.9788364499583322E-3</v>
      </c>
      <c r="D5108" s="1">
        <v>1.6554789660666225E-3</v>
      </c>
      <c r="E5108" s="8"/>
      <c r="F5108" s="8"/>
      <c r="G5108" s="8"/>
      <c r="H5108" s="8"/>
      <c r="I5108" s="8"/>
      <c r="J5108" s="8"/>
    </row>
    <row r="5109" spans="1:10" x14ac:dyDescent="0.35">
      <c r="A5109" s="3">
        <v>40864</v>
      </c>
      <c r="B5109" s="1">
        <v>-1.6942648369624176E-2</v>
      </c>
      <c r="C5109" s="1">
        <v>6.0902823815795794E-3</v>
      </c>
      <c r="D5109" s="1">
        <v>-2.5252861084769339E-2</v>
      </c>
      <c r="E5109" s="8"/>
      <c r="F5109" s="8"/>
      <c r="G5109" s="8"/>
      <c r="H5109" s="8"/>
      <c r="I5109" s="8"/>
      <c r="J5109" s="8"/>
    </row>
    <row r="5110" spans="1:10" x14ac:dyDescent="0.35">
      <c r="A5110" s="3">
        <v>40865</v>
      </c>
      <c r="B5110" s="1">
        <v>-3.9477255856521859E-4</v>
      </c>
      <c r="C5110" s="1">
        <v>-4.9904912310236591E-3</v>
      </c>
      <c r="D5110" s="1">
        <v>-3.907217244673372E-3</v>
      </c>
      <c r="E5110" s="8"/>
      <c r="F5110" s="8"/>
      <c r="G5110" s="8"/>
      <c r="H5110" s="8"/>
      <c r="I5110" s="8"/>
      <c r="J5110" s="8"/>
    </row>
    <row r="5111" spans="1:10" x14ac:dyDescent="0.35">
      <c r="A5111" s="3">
        <v>40868</v>
      </c>
      <c r="B5111" s="1">
        <v>-1.8824534649997567E-2</v>
      </c>
      <c r="C5111" s="1">
        <v>4.3672110331449817E-3</v>
      </c>
      <c r="D5111" s="1">
        <v>-1.2604668221829304E-2</v>
      </c>
      <c r="E5111" s="8"/>
      <c r="F5111" s="8"/>
      <c r="G5111" s="8"/>
      <c r="H5111" s="8"/>
      <c r="I5111" s="8"/>
      <c r="J5111" s="8"/>
    </row>
    <row r="5112" spans="1:10" x14ac:dyDescent="0.35">
      <c r="A5112" s="3">
        <v>40869</v>
      </c>
      <c r="B5112" s="1">
        <v>-4.1494881086074744E-3</v>
      </c>
      <c r="C5112" s="1">
        <v>2.020932237872944E-3</v>
      </c>
      <c r="D5112" s="1">
        <v>8.735886742185504E-3</v>
      </c>
      <c r="E5112" s="8"/>
      <c r="F5112" s="8"/>
      <c r="G5112" s="8"/>
      <c r="H5112" s="8"/>
      <c r="I5112" s="8"/>
      <c r="J5112" s="8"/>
    </row>
    <row r="5113" spans="1:10" x14ac:dyDescent="0.35">
      <c r="A5113" s="3">
        <v>40870</v>
      </c>
      <c r="B5113" s="1">
        <v>-2.2342971201496673E-2</v>
      </c>
      <c r="C5113" s="1">
        <v>5.7357053768631403E-3</v>
      </c>
      <c r="D5113" s="1">
        <v>-1.3326252264447046E-2</v>
      </c>
      <c r="E5113" s="8"/>
      <c r="F5113" s="8"/>
      <c r="G5113" s="8"/>
      <c r="H5113" s="8"/>
      <c r="I5113" s="8"/>
      <c r="J5113" s="8"/>
    </row>
    <row r="5114" spans="1:10" x14ac:dyDescent="0.35">
      <c r="A5114" s="3">
        <v>40872</v>
      </c>
      <c r="B5114" s="1">
        <v>-2.6891236049403243E-3</v>
      </c>
      <c r="C5114" s="1">
        <v>-7.6040969839169664E-3</v>
      </c>
      <c r="D5114" s="1">
        <v>-4.8648846785473935E-3</v>
      </c>
      <c r="E5114" s="8"/>
      <c r="F5114" s="8"/>
      <c r="G5114" s="8"/>
      <c r="H5114" s="8"/>
      <c r="I5114" s="8"/>
      <c r="J5114" s="8"/>
    </row>
    <row r="5115" spans="1:10" x14ac:dyDescent="0.35">
      <c r="A5115" s="3">
        <v>40875</v>
      </c>
      <c r="B5115" s="1">
        <v>2.8821076021685699E-2</v>
      </c>
      <c r="C5115" s="1">
        <v>3.1164112456276096E-4</v>
      </c>
      <c r="D5115" s="1">
        <v>9.0369484684237594E-3</v>
      </c>
      <c r="E5115" s="8"/>
      <c r="F5115" s="8"/>
      <c r="G5115" s="8"/>
      <c r="H5115" s="8"/>
      <c r="I5115" s="8"/>
      <c r="J5115" s="8"/>
    </row>
    <row r="5116" spans="1:10" x14ac:dyDescent="0.35">
      <c r="A5116" s="3">
        <v>40876</v>
      </c>
      <c r="B5116" s="1">
        <v>2.2112969383296607E-3</v>
      </c>
      <c r="C5116" s="1">
        <v>-3.2737600748432368E-3</v>
      </c>
      <c r="D5116" s="1">
        <v>9.6255162183493063E-3</v>
      </c>
      <c r="E5116" s="8"/>
      <c r="F5116" s="8"/>
      <c r="G5116" s="8"/>
      <c r="H5116" s="8"/>
      <c r="I5116" s="8"/>
      <c r="J5116" s="8"/>
    </row>
    <row r="5117" spans="1:10" x14ac:dyDescent="0.35">
      <c r="A5117" s="3">
        <v>40877</v>
      </c>
      <c r="B5117" s="1">
        <v>4.2403420637779909E-2</v>
      </c>
      <c r="C5117" s="1">
        <v>-6.5798491668793225E-3</v>
      </c>
      <c r="D5117" s="1">
        <v>1.2071695291393451E-2</v>
      </c>
      <c r="E5117" s="8"/>
      <c r="F5117" s="8"/>
      <c r="G5117" s="8"/>
      <c r="H5117" s="8"/>
      <c r="I5117" s="8"/>
      <c r="J5117" s="8"/>
    </row>
    <row r="5118" spans="1:10" x14ac:dyDescent="0.35">
      <c r="A5118" s="3">
        <v>40878</v>
      </c>
      <c r="B5118" s="1">
        <v>-1.910465594686547E-3</v>
      </c>
      <c r="C5118" s="1">
        <v>-4.0992050208620888E-3</v>
      </c>
      <c r="D5118" s="1">
        <v>-1.8019336314198924E-3</v>
      </c>
      <c r="E5118" s="8"/>
      <c r="F5118" s="8"/>
      <c r="G5118" s="8"/>
      <c r="H5118" s="8"/>
      <c r="I5118" s="8"/>
      <c r="J5118" s="8"/>
    </row>
    <row r="5119" spans="1:10" x14ac:dyDescent="0.35">
      <c r="A5119" s="3">
        <v>40879</v>
      </c>
      <c r="B5119" s="1">
        <v>-2.4107422792193239E-4</v>
      </c>
      <c r="C5119" s="1">
        <v>6.2928483501820875E-3</v>
      </c>
      <c r="D5119" s="1">
        <v>2.6850233050566088E-3</v>
      </c>
      <c r="E5119" s="8"/>
      <c r="F5119" s="8"/>
      <c r="G5119" s="8"/>
      <c r="H5119" s="8"/>
      <c r="I5119" s="8"/>
      <c r="J5119" s="8"/>
    </row>
    <row r="5120" spans="1:10" x14ac:dyDescent="0.35">
      <c r="A5120" s="3">
        <v>40882</v>
      </c>
      <c r="B5120" s="1">
        <v>1.0234521802755791E-2</v>
      </c>
      <c r="C5120" s="1">
        <v>-7.8193663614494185E-4</v>
      </c>
      <c r="D5120" s="1">
        <v>-5.364626767849651E-3</v>
      </c>
      <c r="E5120" s="8"/>
      <c r="F5120" s="8"/>
      <c r="G5120" s="8"/>
      <c r="H5120" s="8"/>
      <c r="I5120" s="8"/>
      <c r="J5120" s="8"/>
    </row>
    <row r="5121" spans="1:10" x14ac:dyDescent="0.35">
      <c r="A5121" s="3">
        <v>40883</v>
      </c>
      <c r="B5121" s="1">
        <v>1.1051262280358551E-3</v>
      </c>
      <c r="C5121" s="1">
        <v>-3.4625632757076495E-3</v>
      </c>
      <c r="D5121" s="1">
        <v>2.314734041076873E-3</v>
      </c>
      <c r="E5121" s="8"/>
      <c r="F5121" s="8"/>
      <c r="G5121" s="8"/>
      <c r="H5121" s="8"/>
      <c r="I5121" s="8"/>
      <c r="J5121" s="8"/>
    </row>
    <row r="5122" spans="1:10" x14ac:dyDescent="0.35">
      <c r="A5122" s="3">
        <v>40884</v>
      </c>
      <c r="B5122" s="1">
        <v>2.0162897586126602E-3</v>
      </c>
      <c r="C5122" s="1">
        <v>6.5933129065855918E-3</v>
      </c>
      <c r="D5122" s="1">
        <v>-8.4949922087896382E-3</v>
      </c>
      <c r="E5122" s="8"/>
      <c r="F5122" s="8"/>
      <c r="G5122" s="8"/>
      <c r="H5122" s="8"/>
      <c r="I5122" s="8"/>
      <c r="J5122" s="8"/>
    </row>
    <row r="5123" spans="1:10" x14ac:dyDescent="0.35">
      <c r="A5123" s="3">
        <v>40885</v>
      </c>
      <c r="B5123" s="1">
        <v>-2.1368471427759831E-2</v>
      </c>
      <c r="C5123" s="1">
        <v>4.0640052741971215E-3</v>
      </c>
      <c r="D5123" s="1">
        <v>-7.8429526608875429E-3</v>
      </c>
      <c r="E5123" s="8"/>
      <c r="F5123" s="8"/>
      <c r="G5123" s="8"/>
      <c r="H5123" s="8"/>
      <c r="I5123" s="8"/>
      <c r="J5123" s="8"/>
    </row>
    <row r="5124" spans="1:10" x14ac:dyDescent="0.35">
      <c r="A5124" s="3">
        <v>40886</v>
      </c>
      <c r="B5124" s="1">
        <v>1.6742439809384415E-2</v>
      </c>
      <c r="C5124" s="1">
        <v>-7.3552277654470631E-3</v>
      </c>
      <c r="D5124" s="1">
        <v>-3.458556977539847E-3</v>
      </c>
      <c r="E5124" s="8"/>
      <c r="F5124" s="8"/>
      <c r="G5124" s="8"/>
      <c r="H5124" s="8"/>
      <c r="I5124" s="8"/>
      <c r="J5124" s="8"/>
    </row>
    <row r="5125" spans="1:10" x14ac:dyDescent="0.35">
      <c r="A5125" s="3">
        <v>40889</v>
      </c>
      <c r="B5125" s="1">
        <v>-1.5026409891996106E-2</v>
      </c>
      <c r="C5125" s="1">
        <v>3.9175300953751104E-3</v>
      </c>
      <c r="D5125" s="1">
        <v>-1.5618732842913518E-2</v>
      </c>
      <c r="E5125" s="8"/>
      <c r="F5125" s="8"/>
      <c r="G5125" s="8"/>
      <c r="H5125" s="8"/>
      <c r="I5125" s="8"/>
      <c r="J5125" s="8"/>
    </row>
    <row r="5126" spans="1:10" x14ac:dyDescent="0.35">
      <c r="A5126" s="3">
        <v>40890</v>
      </c>
      <c r="B5126" s="1">
        <v>-8.7239607798868263E-3</v>
      </c>
      <c r="C5126" s="1">
        <v>4.5257215547049885E-3</v>
      </c>
      <c r="D5126" s="1">
        <v>6.1998225924348909E-3</v>
      </c>
      <c r="E5126" s="8"/>
      <c r="F5126" s="8"/>
      <c r="G5126" s="8"/>
      <c r="H5126" s="8"/>
      <c r="I5126" s="8"/>
      <c r="J5126" s="8"/>
    </row>
    <row r="5127" spans="1:10" x14ac:dyDescent="0.35">
      <c r="A5127" s="3">
        <v>40891</v>
      </c>
      <c r="B5127" s="1">
        <v>-1.1413223108981121E-2</v>
      </c>
      <c r="C5127" s="1">
        <v>5.2773362875060048E-3</v>
      </c>
      <c r="D5127" s="1">
        <v>-3.6762128175074835E-2</v>
      </c>
      <c r="E5127" s="8"/>
      <c r="F5127" s="8"/>
      <c r="G5127" s="8"/>
      <c r="H5127" s="8"/>
      <c r="I5127" s="8"/>
      <c r="J5127" s="8"/>
    </row>
    <row r="5128" spans="1:10" x14ac:dyDescent="0.35">
      <c r="A5128" s="3">
        <v>40892</v>
      </c>
      <c r="B5128" s="1">
        <v>3.2378085355431558E-3</v>
      </c>
      <c r="C5128" s="1">
        <v>-1.0822940408405728E-3</v>
      </c>
      <c r="D5128" s="1">
        <v>-1.9524902816356971E-3</v>
      </c>
      <c r="E5128" s="8"/>
      <c r="F5128" s="8"/>
      <c r="G5128" s="8"/>
      <c r="H5128" s="8"/>
      <c r="I5128" s="8"/>
      <c r="J5128" s="8"/>
    </row>
    <row r="5129" spans="1:10" x14ac:dyDescent="0.35">
      <c r="A5129" s="3">
        <v>40893</v>
      </c>
      <c r="B5129" s="1">
        <v>3.2109610779535356E-3</v>
      </c>
      <c r="C5129" s="1">
        <v>5.2553019592705402E-3</v>
      </c>
      <c r="D5129" s="1">
        <v>5.4311822314054075E-3</v>
      </c>
      <c r="E5129" s="8"/>
      <c r="F5129" s="8"/>
      <c r="G5129" s="8"/>
      <c r="H5129" s="8"/>
      <c r="I5129" s="8"/>
      <c r="J5129" s="8"/>
    </row>
    <row r="5130" spans="1:10" x14ac:dyDescent="0.35">
      <c r="A5130" s="3">
        <v>40896</v>
      </c>
      <c r="B5130" s="1">
        <v>-1.1802150179861201E-2</v>
      </c>
      <c r="C5130" s="1">
        <v>3.390067146461184E-3</v>
      </c>
      <c r="D5130" s="1">
        <v>1.8748873133473322E-3</v>
      </c>
      <c r="E5130" s="8"/>
      <c r="F5130" s="8"/>
      <c r="G5130" s="8"/>
      <c r="H5130" s="8"/>
      <c r="I5130" s="8"/>
      <c r="J5130" s="8"/>
    </row>
    <row r="5131" spans="1:10" x14ac:dyDescent="0.35">
      <c r="A5131" s="3">
        <v>40897</v>
      </c>
      <c r="B5131" s="1">
        <v>2.9389236339914412E-2</v>
      </c>
      <c r="C5131" s="1">
        <v>-9.5768153919648102E-3</v>
      </c>
      <c r="D5131" s="1">
        <v>1.666633671394363E-2</v>
      </c>
      <c r="E5131" s="8"/>
      <c r="F5131" s="8"/>
      <c r="G5131" s="8"/>
      <c r="H5131" s="8"/>
      <c r="I5131" s="8"/>
      <c r="J5131" s="8"/>
    </row>
    <row r="5132" spans="1:10" x14ac:dyDescent="0.35">
      <c r="A5132" s="3">
        <v>40898</v>
      </c>
      <c r="B5132" s="1">
        <v>1.9476710569789914E-3</v>
      </c>
      <c r="C5132" s="1">
        <v>-3.8870745933230755E-3</v>
      </c>
      <c r="D5132" s="1">
        <v>5.7788572506918745E-3</v>
      </c>
      <c r="E5132" s="8"/>
      <c r="F5132" s="8"/>
      <c r="G5132" s="8"/>
      <c r="H5132" s="8"/>
      <c r="I5132" s="8"/>
      <c r="J5132" s="8"/>
    </row>
    <row r="5133" spans="1:10" x14ac:dyDescent="0.35">
      <c r="A5133" s="3">
        <v>40899</v>
      </c>
      <c r="B5133" s="1">
        <v>8.2315536139849193E-3</v>
      </c>
      <c r="C5133" s="1">
        <v>1.3989679093558774E-3</v>
      </c>
      <c r="D5133" s="1">
        <v>5.0203477877129249E-3</v>
      </c>
      <c r="E5133" s="8"/>
      <c r="F5133" s="8"/>
      <c r="G5133" s="8"/>
      <c r="H5133" s="8"/>
      <c r="I5133" s="8"/>
      <c r="J5133" s="8"/>
    </row>
    <row r="5134" spans="1:10" x14ac:dyDescent="0.35">
      <c r="A5134" s="3">
        <v>40900</v>
      </c>
      <c r="B5134" s="1">
        <v>8.9945155134233852E-3</v>
      </c>
      <c r="C5134" s="1">
        <v>-7.1813116569964825E-3</v>
      </c>
      <c r="D5134" s="1">
        <v>7.9505995683533642E-4</v>
      </c>
      <c r="E5134" s="8"/>
      <c r="F5134" s="8"/>
      <c r="G5134" s="8"/>
      <c r="H5134" s="8"/>
      <c r="I5134" s="8"/>
      <c r="J5134" s="8"/>
    </row>
    <row r="5135" spans="1:10" x14ac:dyDescent="0.35">
      <c r="A5135" s="3">
        <v>40904</v>
      </c>
      <c r="B5135" s="1">
        <v>7.9027643911078077E-5</v>
      </c>
      <c r="C5135" s="1">
        <v>1.0927943302686545E-3</v>
      </c>
      <c r="D5135" s="1">
        <v>6.5793337732611909E-3</v>
      </c>
      <c r="E5135" s="8"/>
      <c r="F5135" s="8"/>
      <c r="G5135" s="8"/>
      <c r="H5135" s="8"/>
      <c r="I5135" s="8"/>
      <c r="J5135" s="8"/>
    </row>
    <row r="5136" spans="1:10" x14ac:dyDescent="0.35">
      <c r="A5136" s="3">
        <v>40905</v>
      </c>
      <c r="B5136" s="1">
        <v>-1.2556475533817963E-2</v>
      </c>
      <c r="C5136" s="1">
        <v>8.8712665338520156E-3</v>
      </c>
      <c r="D5136" s="1">
        <v>-1.0146536267418337E-2</v>
      </c>
      <c r="E5136" s="8"/>
      <c r="F5136" s="8"/>
      <c r="G5136" s="8"/>
      <c r="H5136" s="8"/>
      <c r="I5136" s="8"/>
      <c r="J5136" s="8"/>
    </row>
    <row r="5137" spans="1:10" x14ac:dyDescent="0.35">
      <c r="A5137" s="3">
        <v>40906</v>
      </c>
      <c r="B5137" s="1">
        <v>1.0650168721478698E-2</v>
      </c>
      <c r="C5137" s="1">
        <v>1.2402038690197718E-3</v>
      </c>
      <c r="D5137" s="1">
        <v>-5.1060972466256318E-3</v>
      </c>
      <c r="E5137" s="8"/>
      <c r="F5137" s="8"/>
      <c r="G5137" s="8"/>
      <c r="H5137" s="8"/>
      <c r="I5137" s="8"/>
      <c r="J5137" s="8"/>
    </row>
    <row r="5138" spans="1:10" x14ac:dyDescent="0.35">
      <c r="A5138" s="3">
        <v>40907</v>
      </c>
      <c r="B5138" s="1">
        <v>-4.3005358629192147E-3</v>
      </c>
      <c r="C5138" s="1">
        <v>1.8574266157024338E-3</v>
      </c>
      <c r="D5138" s="1">
        <v>5.0042728215452092E-3</v>
      </c>
      <c r="E5138" s="8"/>
      <c r="F5138" s="8"/>
      <c r="G5138" s="8"/>
      <c r="H5138" s="8"/>
      <c r="I5138" s="8"/>
      <c r="J5138" s="8"/>
    </row>
    <row r="5139" spans="1:10" x14ac:dyDescent="0.35">
      <c r="A5139" s="3">
        <v>40911</v>
      </c>
      <c r="B5139" s="1">
        <v>1.5355418375209207E-2</v>
      </c>
      <c r="C5139" s="1">
        <v>-7.5975656973713843E-3</v>
      </c>
      <c r="D5139" s="1">
        <v>2.442718912354519E-2</v>
      </c>
      <c r="E5139" s="8"/>
      <c r="F5139" s="8"/>
      <c r="G5139" s="8"/>
      <c r="H5139" s="8"/>
      <c r="I5139" s="8"/>
      <c r="J5139" s="8"/>
    </row>
    <row r="5140" spans="1:10" x14ac:dyDescent="0.35">
      <c r="A5140" s="3">
        <v>40912</v>
      </c>
      <c r="B5140" s="1">
        <v>1.8791399857992464E-4</v>
      </c>
      <c r="C5140" s="1">
        <v>-2.962138623404496E-3</v>
      </c>
      <c r="D5140" s="1">
        <v>2.3273637605202846E-3</v>
      </c>
      <c r="E5140" s="8"/>
      <c r="F5140" s="8"/>
      <c r="G5140" s="8"/>
      <c r="H5140" s="8"/>
      <c r="I5140" s="8"/>
      <c r="J5140" s="8"/>
    </row>
    <row r="5141" spans="1:10" x14ac:dyDescent="0.35">
      <c r="A5141" s="3">
        <v>40913</v>
      </c>
      <c r="B5141" s="1">
        <v>2.9393851586132893E-3</v>
      </c>
      <c r="C5141" s="1">
        <v>1.5297079285326903E-4</v>
      </c>
      <c r="D5141" s="1">
        <v>-1.5055569407494605E-2</v>
      </c>
      <c r="E5141" s="8"/>
      <c r="F5141" s="8"/>
      <c r="G5141" s="8"/>
      <c r="H5141" s="8"/>
      <c r="I5141" s="8"/>
      <c r="J5141" s="8"/>
    </row>
    <row r="5142" spans="1:10" x14ac:dyDescent="0.35">
      <c r="A5142" s="3">
        <v>40914</v>
      </c>
      <c r="B5142" s="1">
        <v>-2.5401851188711095E-3</v>
      </c>
      <c r="C5142" s="1">
        <v>2.8091678305513347E-3</v>
      </c>
      <c r="D5142" s="1">
        <v>1.5071445541937052E-3</v>
      </c>
      <c r="E5142" s="8"/>
      <c r="F5142" s="8"/>
      <c r="G5142" s="8"/>
      <c r="H5142" s="8"/>
      <c r="I5142" s="8"/>
      <c r="J5142" s="8"/>
    </row>
    <row r="5143" spans="1:10" x14ac:dyDescent="0.35">
      <c r="A5143" s="3">
        <v>40917</v>
      </c>
      <c r="B5143" s="1">
        <v>2.2591283435529062E-3</v>
      </c>
      <c r="C5143" s="1">
        <v>3.1164319096366259E-4</v>
      </c>
      <c r="D5143" s="1">
        <v>3.7388337970220525E-3</v>
      </c>
      <c r="E5143" s="8"/>
      <c r="F5143" s="8"/>
      <c r="G5143" s="8"/>
      <c r="H5143" s="8"/>
      <c r="I5143" s="8"/>
      <c r="J5143" s="8"/>
    </row>
    <row r="5144" spans="1:10" x14ac:dyDescent="0.35">
      <c r="A5144" s="3">
        <v>40918</v>
      </c>
      <c r="B5144" s="1">
        <v>8.8465194982314723E-3</v>
      </c>
      <c r="C5144" s="1">
        <v>-1.2471559168112625E-3</v>
      </c>
      <c r="D5144" s="1">
        <v>7.8654964134961206E-3</v>
      </c>
      <c r="E5144" s="8"/>
      <c r="F5144" s="8"/>
      <c r="G5144" s="8"/>
      <c r="H5144" s="8"/>
      <c r="I5144" s="8"/>
      <c r="J5144" s="8"/>
    </row>
    <row r="5145" spans="1:10" x14ac:dyDescent="0.35">
      <c r="A5145" s="3">
        <v>40919</v>
      </c>
      <c r="B5145" s="1">
        <v>3.0953044479032282E-4</v>
      </c>
      <c r="C5145" s="1">
        <v>6.0553503381882987E-3</v>
      </c>
      <c r="D5145" s="1">
        <v>-7.2514153810312471E-3</v>
      </c>
      <c r="E5145" s="8"/>
      <c r="F5145" s="8"/>
      <c r="G5145" s="8"/>
      <c r="H5145" s="8"/>
      <c r="I5145" s="8"/>
      <c r="J5145" s="8"/>
    </row>
    <row r="5146" spans="1:10" x14ac:dyDescent="0.35">
      <c r="A5146" s="3">
        <v>40920</v>
      </c>
      <c r="B5146" s="1">
        <v>2.3338676271165535E-3</v>
      </c>
      <c r="C5146" s="1">
        <v>-2.6360225220670229E-3</v>
      </c>
      <c r="D5146" s="1">
        <v>-1.0984758671082673E-2</v>
      </c>
      <c r="E5146" s="8"/>
      <c r="F5146" s="8"/>
      <c r="G5146" s="8"/>
      <c r="H5146" s="8"/>
      <c r="I5146" s="8"/>
      <c r="J5146" s="8"/>
    </row>
    <row r="5147" spans="1:10" x14ac:dyDescent="0.35">
      <c r="A5147" s="3">
        <v>40921</v>
      </c>
      <c r="B5147" s="1">
        <v>-4.9601779332832637E-3</v>
      </c>
      <c r="C5147" s="1">
        <v>6.8103492688015924E-3</v>
      </c>
      <c r="D5147" s="1">
        <v>-7.8111471024939197E-3</v>
      </c>
      <c r="E5147" s="8"/>
      <c r="F5147" s="8"/>
      <c r="G5147" s="8"/>
      <c r="H5147" s="8"/>
      <c r="I5147" s="8"/>
      <c r="J5147" s="8"/>
    </row>
    <row r="5148" spans="1:10" x14ac:dyDescent="0.35">
      <c r="A5148" s="3">
        <v>40925</v>
      </c>
      <c r="B5148" s="1">
        <v>3.5465972840967364E-3</v>
      </c>
      <c r="C5148" s="1">
        <v>1.0774588782988992E-3</v>
      </c>
      <c r="D5148" s="1">
        <v>6.9182015759138848E-3</v>
      </c>
      <c r="E5148" s="8"/>
      <c r="F5148" s="8"/>
      <c r="G5148" s="8"/>
      <c r="H5148" s="8"/>
      <c r="I5148" s="8"/>
      <c r="J5148" s="8"/>
    </row>
    <row r="5149" spans="1:10" x14ac:dyDescent="0.35">
      <c r="A5149" s="3">
        <v>40926</v>
      </c>
      <c r="B5149" s="1">
        <v>1.104669323633066E-2</v>
      </c>
      <c r="C5149" s="1">
        <v>-4.1717448230451579E-3</v>
      </c>
      <c r="D5149" s="1">
        <v>-2.3368143912830194E-3</v>
      </c>
      <c r="E5149" s="8"/>
      <c r="F5149" s="8"/>
      <c r="G5149" s="8"/>
      <c r="H5149" s="8"/>
      <c r="I5149" s="8"/>
      <c r="J5149" s="8"/>
    </row>
    <row r="5150" spans="1:10" x14ac:dyDescent="0.35">
      <c r="A5150" s="3">
        <v>40927</v>
      </c>
      <c r="B5150" s="1">
        <v>4.9265315806270226E-3</v>
      </c>
      <c r="C5150" s="1">
        <v>-6.6819961096422596E-3</v>
      </c>
      <c r="D5150" s="1">
        <v>3.0773022579403831E-3</v>
      </c>
      <c r="E5150" s="8"/>
      <c r="F5150" s="8"/>
      <c r="G5150" s="8"/>
      <c r="H5150" s="8"/>
      <c r="I5150" s="8"/>
      <c r="J5150" s="8"/>
    </row>
    <row r="5151" spans="1:10" x14ac:dyDescent="0.35">
      <c r="A5151" s="3">
        <v>40928</v>
      </c>
      <c r="B5151" s="1">
        <v>6.6923208119318213E-4</v>
      </c>
      <c r="C5151" s="1">
        <v>-4.997598117286021E-3</v>
      </c>
      <c r="D5151" s="1">
        <v>-2.4269935673871101E-3</v>
      </c>
      <c r="E5151" s="8"/>
      <c r="F5151" s="8"/>
      <c r="G5151" s="8"/>
      <c r="H5151" s="8"/>
      <c r="I5151" s="8"/>
      <c r="J5151" s="8"/>
    </row>
    <row r="5152" spans="1:10" x14ac:dyDescent="0.35">
      <c r="A5152" s="3">
        <v>40931</v>
      </c>
      <c r="B5152" s="1">
        <v>4.7123563413351943E-4</v>
      </c>
      <c r="C5152" s="1">
        <v>-3.454996637133583E-3</v>
      </c>
      <c r="D5152" s="1">
        <v>1.6067714462334549E-2</v>
      </c>
      <c r="E5152" s="8"/>
      <c r="F5152" s="8"/>
      <c r="G5152" s="8"/>
      <c r="H5152" s="8"/>
      <c r="I5152" s="8"/>
      <c r="J5152" s="8"/>
    </row>
    <row r="5153" spans="1:10" x14ac:dyDescent="0.35">
      <c r="A5153" s="3">
        <v>40932</v>
      </c>
      <c r="B5153" s="1">
        <v>-1.026362395993147E-3</v>
      </c>
      <c r="C5153" s="1">
        <v>3.1458433294796322E-4</v>
      </c>
      <c r="D5153" s="1">
        <v>3.1776803188711153E-3</v>
      </c>
      <c r="E5153" s="8"/>
      <c r="F5153" s="8"/>
      <c r="G5153" s="8"/>
      <c r="H5153" s="8"/>
      <c r="I5153" s="8"/>
      <c r="J5153" s="8"/>
    </row>
    <row r="5154" spans="1:10" x14ac:dyDescent="0.35">
      <c r="A5154" s="3">
        <v>40933</v>
      </c>
      <c r="B5154" s="1">
        <v>8.6341279362811534E-3</v>
      </c>
      <c r="C5154" s="1">
        <v>4.8601146463368872E-3</v>
      </c>
      <c r="D5154" s="1">
        <v>1.1154062540659449E-2</v>
      </c>
      <c r="E5154" s="8"/>
      <c r="F5154" s="8"/>
      <c r="G5154" s="8"/>
      <c r="H5154" s="8"/>
      <c r="I5154" s="8"/>
      <c r="J5154" s="8"/>
    </row>
    <row r="5155" spans="1:10" x14ac:dyDescent="0.35">
      <c r="A5155" s="3">
        <v>40934</v>
      </c>
      <c r="B5155" s="1">
        <v>-5.7629636748621049E-3</v>
      </c>
      <c r="C5155" s="1">
        <v>6.8560016082874729E-3</v>
      </c>
      <c r="D5155" s="1">
        <v>4.4778323301560346E-3</v>
      </c>
      <c r="E5155" s="8"/>
      <c r="F5155" s="8"/>
      <c r="G5155" s="8"/>
      <c r="H5155" s="8"/>
      <c r="I5155" s="8"/>
      <c r="J5155" s="8"/>
    </row>
    <row r="5156" spans="1:10" x14ac:dyDescent="0.35">
      <c r="A5156" s="3">
        <v>40935</v>
      </c>
      <c r="B5156" s="1">
        <v>-1.5940734220098644E-3</v>
      </c>
      <c r="C5156" s="1">
        <v>2.9456269523658032E-3</v>
      </c>
      <c r="D5156" s="1">
        <v>2.5182872660318174E-3</v>
      </c>
      <c r="E5156" s="8"/>
      <c r="F5156" s="8"/>
      <c r="G5156" s="8"/>
      <c r="H5156" s="8"/>
      <c r="I5156" s="8"/>
      <c r="J5156" s="8"/>
    </row>
    <row r="5157" spans="1:10" x14ac:dyDescent="0.35">
      <c r="A5157" s="3">
        <v>40938</v>
      </c>
      <c r="B5157" s="1">
        <v>-2.5253499086551E-3</v>
      </c>
      <c r="C5157" s="1">
        <v>5.2488724955649197E-3</v>
      </c>
      <c r="D5157" s="1">
        <v>-1.0751425651978827E-2</v>
      </c>
      <c r="E5157" s="8"/>
      <c r="F5157" s="8"/>
      <c r="G5157" s="8"/>
      <c r="H5157" s="8"/>
      <c r="I5157" s="8"/>
      <c r="J5157" s="8"/>
    </row>
    <row r="5158" spans="1:10" x14ac:dyDescent="0.35">
      <c r="A5158" s="3">
        <v>40939</v>
      </c>
      <c r="B5158" s="1">
        <v>-4.5706973394398057E-4</v>
      </c>
      <c r="C5158" s="1">
        <v>3.229010164205231E-3</v>
      </c>
      <c r="D5158" s="1">
        <v>-6.2111050189831239E-3</v>
      </c>
      <c r="E5158" s="8"/>
      <c r="F5158" s="8"/>
      <c r="G5158" s="8"/>
      <c r="H5158" s="8"/>
      <c r="I5158" s="8"/>
      <c r="J5158" s="8"/>
    </row>
    <row r="5159" spans="1:10" x14ac:dyDescent="0.35">
      <c r="A5159" s="3">
        <v>40940</v>
      </c>
      <c r="B5159" s="1">
        <v>8.860289331437619E-3</v>
      </c>
      <c r="C5159" s="1">
        <v>-3.845868798458421E-3</v>
      </c>
      <c r="D5159" s="1">
        <v>1.1435071530693835E-3</v>
      </c>
      <c r="E5159" s="8"/>
      <c r="F5159" s="8"/>
      <c r="G5159" s="8"/>
      <c r="H5159" s="8"/>
      <c r="I5159" s="8"/>
      <c r="J5159" s="8"/>
    </row>
    <row r="5160" spans="1:10" x14ac:dyDescent="0.35">
      <c r="A5160" s="3">
        <v>40941</v>
      </c>
      <c r="B5160" s="1">
        <v>1.0944925478258915E-3</v>
      </c>
      <c r="C5160" s="1">
        <v>1.6987230870984869E-3</v>
      </c>
      <c r="D5160" s="1">
        <v>9.2185368002825022E-4</v>
      </c>
      <c r="E5160" s="8"/>
      <c r="F5160" s="8"/>
      <c r="G5160" s="8"/>
      <c r="H5160" s="8"/>
      <c r="I5160" s="8"/>
      <c r="J5160" s="8"/>
    </row>
    <row r="5161" spans="1:10" x14ac:dyDescent="0.35">
      <c r="A5161" s="3">
        <v>40942</v>
      </c>
      <c r="B5161" s="1">
        <v>1.4499737264160701E-2</v>
      </c>
      <c r="C5161" s="1">
        <v>-1.0831929331401856E-2</v>
      </c>
      <c r="D5161" s="1">
        <v>7.5221209600716101E-3</v>
      </c>
      <c r="E5161" s="8"/>
      <c r="F5161" s="8"/>
      <c r="G5161" s="8"/>
      <c r="H5161" s="8"/>
      <c r="I5161" s="8"/>
      <c r="J5161" s="8"/>
    </row>
    <row r="5162" spans="1:10" x14ac:dyDescent="0.35">
      <c r="A5162" s="3">
        <v>40945</v>
      </c>
      <c r="B5162" s="1">
        <v>-4.2391317108323237E-4</v>
      </c>
      <c r="C5162" s="1">
        <v>4.1911874666014414E-3</v>
      </c>
      <c r="D5162" s="1">
        <v>2.066477937983775E-3</v>
      </c>
      <c r="E5162" s="8"/>
      <c r="F5162" s="8"/>
      <c r="G5162" s="8"/>
      <c r="H5162" s="8"/>
      <c r="I5162" s="8"/>
      <c r="J5162" s="8"/>
    </row>
    <row r="5163" spans="1:10" x14ac:dyDescent="0.35">
      <c r="A5163" s="3">
        <v>40946</v>
      </c>
      <c r="B5163" s="1">
        <v>2.0212685879011623E-3</v>
      </c>
      <c r="C5163" s="1">
        <v>-5.7491764515236786E-3</v>
      </c>
      <c r="D5163" s="1">
        <v>1.3635901779762713E-3</v>
      </c>
      <c r="E5163" s="8"/>
      <c r="F5163" s="8"/>
      <c r="G5163" s="8"/>
      <c r="H5163" s="8"/>
      <c r="I5163" s="8"/>
      <c r="J5163" s="8"/>
    </row>
    <row r="5164" spans="1:10" x14ac:dyDescent="0.35">
      <c r="A5164" s="3">
        <v>40947</v>
      </c>
      <c r="B5164" s="1">
        <v>2.1579461175579256E-3</v>
      </c>
      <c r="C5164" s="1">
        <v>-7.7658565095511229E-4</v>
      </c>
      <c r="D5164" s="1">
        <v>-1.0607882347295912E-3</v>
      </c>
      <c r="E5164" s="8"/>
      <c r="F5164" s="8"/>
      <c r="G5164" s="8"/>
      <c r="H5164" s="8"/>
      <c r="I5164" s="8"/>
      <c r="J5164" s="8"/>
    </row>
    <row r="5165" spans="1:10" x14ac:dyDescent="0.35">
      <c r="A5165" s="3">
        <v>40948</v>
      </c>
      <c r="B5165" s="1">
        <v>1.4730323066491182E-3</v>
      </c>
      <c r="C5165" s="1">
        <v>-2.965861541783933E-3</v>
      </c>
      <c r="D5165" s="1">
        <v>4.5005142860372153E-3</v>
      </c>
      <c r="E5165" s="8"/>
      <c r="F5165" s="8"/>
      <c r="G5165" s="8"/>
      <c r="H5165" s="8"/>
      <c r="I5165" s="8"/>
      <c r="J5165" s="8"/>
    </row>
    <row r="5166" spans="1:10" x14ac:dyDescent="0.35">
      <c r="A5166" s="3">
        <v>40949</v>
      </c>
      <c r="B5166" s="1">
        <v>-6.9101696706045917E-3</v>
      </c>
      <c r="C5166" s="1">
        <v>7.0081185137294295E-3</v>
      </c>
      <c r="D5166" s="1">
        <v>-1.1382864739995353E-2</v>
      </c>
      <c r="E5166" s="8"/>
      <c r="F5166" s="8"/>
      <c r="G5166" s="8"/>
      <c r="H5166" s="8"/>
      <c r="I5166" s="8"/>
      <c r="J5166" s="8"/>
    </row>
    <row r="5167" spans="1:10" x14ac:dyDescent="0.35">
      <c r="A5167" s="3">
        <v>40952</v>
      </c>
      <c r="B5167" s="1">
        <v>6.7770197880235375E-3</v>
      </c>
      <c r="C5167" s="1">
        <v>-2.178138057303517E-3</v>
      </c>
      <c r="D5167" s="1">
        <v>2.7326762916394095E-3</v>
      </c>
      <c r="E5167" s="8"/>
      <c r="F5167" s="8"/>
      <c r="G5167" s="8"/>
      <c r="H5167" s="8"/>
      <c r="I5167" s="8"/>
      <c r="J5167" s="8"/>
    </row>
    <row r="5168" spans="1:10" x14ac:dyDescent="0.35">
      <c r="A5168" s="3">
        <v>40953</v>
      </c>
      <c r="B5168" s="1">
        <v>-9.3995055527716274E-4</v>
      </c>
      <c r="C5168" s="1">
        <v>5.9010866518663203E-3</v>
      </c>
      <c r="D5168" s="1">
        <v>-2.503037549441688E-3</v>
      </c>
      <c r="E5168" s="8"/>
      <c r="F5168" s="8"/>
      <c r="G5168" s="8"/>
      <c r="H5168" s="8"/>
      <c r="I5168" s="8"/>
      <c r="J5168" s="8"/>
    </row>
    <row r="5169" spans="1:10" x14ac:dyDescent="0.35">
      <c r="A5169" s="3">
        <v>40954</v>
      </c>
      <c r="B5169" s="1">
        <v>-5.3977329957059358E-3</v>
      </c>
      <c r="C5169" s="1">
        <v>-1.2394434640295088E-3</v>
      </c>
      <c r="D5169" s="1">
        <v>-1.4892986906955784E-3</v>
      </c>
      <c r="E5169" s="8"/>
      <c r="F5169" s="8"/>
      <c r="G5169" s="8"/>
      <c r="H5169" s="8"/>
      <c r="I5169" s="8"/>
      <c r="J5169" s="8"/>
    </row>
    <row r="5170" spans="1:10" x14ac:dyDescent="0.35">
      <c r="A5170" s="3">
        <v>40955</v>
      </c>
      <c r="B5170" s="1">
        <v>1.0965322528886171E-2</v>
      </c>
      <c r="C5170" s="1">
        <v>-5.2981044846311474E-3</v>
      </c>
      <c r="D5170" s="1">
        <v>3.5016149882069175E-3</v>
      </c>
      <c r="E5170" s="8"/>
      <c r="F5170" s="8"/>
      <c r="G5170" s="8"/>
      <c r="H5170" s="8"/>
      <c r="I5170" s="8"/>
      <c r="J5170" s="8"/>
    </row>
    <row r="5171" spans="1:10" x14ac:dyDescent="0.35">
      <c r="A5171" s="3">
        <v>40956</v>
      </c>
      <c r="B5171" s="1">
        <v>2.3462189950568782E-3</v>
      </c>
      <c r="C5171" s="1">
        <v>-1.4069553688051499E-3</v>
      </c>
      <c r="D5171" s="1">
        <v>3.7586728841345835E-3</v>
      </c>
      <c r="E5171" s="8"/>
      <c r="F5171" s="8"/>
      <c r="G5171" s="8"/>
      <c r="H5171" s="8"/>
      <c r="I5171" s="8"/>
      <c r="J5171" s="8"/>
    </row>
    <row r="5172" spans="1:10" x14ac:dyDescent="0.35">
      <c r="A5172" s="3">
        <v>40960</v>
      </c>
      <c r="B5172" s="1">
        <v>7.1967808528795797E-4</v>
      </c>
      <c r="C5172" s="1">
        <v>-7.8606405806202757E-4</v>
      </c>
      <c r="D5172" s="1">
        <v>1.3390383385389984E-2</v>
      </c>
      <c r="E5172" s="8"/>
      <c r="F5172" s="8"/>
      <c r="G5172" s="8"/>
      <c r="H5172" s="8"/>
      <c r="I5172" s="8"/>
      <c r="J5172" s="8"/>
    </row>
    <row r="5173" spans="1:10" x14ac:dyDescent="0.35">
      <c r="A5173" s="3">
        <v>40961</v>
      </c>
      <c r="B5173" s="1">
        <v>-3.34575126341362E-3</v>
      </c>
      <c r="C5173" s="1">
        <v>3.6054773070868431E-3</v>
      </c>
      <c r="D5173" s="1">
        <v>3.8693074859578701E-3</v>
      </c>
      <c r="E5173" s="8"/>
      <c r="F5173" s="8"/>
      <c r="G5173" s="8"/>
      <c r="H5173" s="8"/>
      <c r="I5173" s="8"/>
      <c r="J5173" s="8"/>
    </row>
    <row r="5174" spans="1:10" x14ac:dyDescent="0.35">
      <c r="A5174" s="3">
        <v>40962</v>
      </c>
      <c r="B5174" s="1">
        <v>4.262957005584894E-3</v>
      </c>
      <c r="C5174" s="1">
        <v>1.870783820020288E-3</v>
      </c>
      <c r="D5174" s="1">
        <v>1.9966724303082193E-3</v>
      </c>
      <c r="E5174" s="8"/>
      <c r="F5174" s="8"/>
      <c r="G5174" s="8"/>
      <c r="H5174" s="8"/>
      <c r="I5174" s="8"/>
      <c r="J5174" s="8"/>
    </row>
    <row r="5175" spans="1:10" x14ac:dyDescent="0.35">
      <c r="A5175" s="3">
        <v>40963</v>
      </c>
      <c r="B5175" s="1">
        <v>1.6708196763969795E-3</v>
      </c>
      <c r="C5175" s="1">
        <v>9.3408110772697851E-4</v>
      </c>
      <c r="D5175" s="1">
        <v>5.129009112798886E-3</v>
      </c>
      <c r="E5175" s="8"/>
      <c r="F5175" s="8"/>
      <c r="G5175" s="8"/>
      <c r="H5175" s="8"/>
      <c r="I5175" s="8"/>
      <c r="J5175" s="8"/>
    </row>
    <row r="5176" spans="1:10" x14ac:dyDescent="0.35">
      <c r="A5176" s="3">
        <v>40966</v>
      </c>
      <c r="B5176" s="1">
        <v>1.3536603940939738E-3</v>
      </c>
      <c r="C5176" s="1">
        <v>4.9802610236233157E-3</v>
      </c>
      <c r="D5176" s="1">
        <v>-2.0471798431416946E-3</v>
      </c>
      <c r="E5176" s="8"/>
      <c r="F5176" s="8"/>
      <c r="G5176" s="8"/>
      <c r="H5176" s="8"/>
      <c r="I5176" s="8"/>
      <c r="J5176" s="8"/>
    </row>
    <row r="5177" spans="1:10" x14ac:dyDescent="0.35">
      <c r="A5177" s="3">
        <v>40967</v>
      </c>
      <c r="B5177" s="1">
        <v>3.3506493568948885E-3</v>
      </c>
      <c r="C5177" s="1">
        <v>-9.3603339640269817E-4</v>
      </c>
      <c r="D5177" s="1">
        <v>-2.1945082649094711E-3</v>
      </c>
      <c r="E5177" s="8"/>
      <c r="F5177" s="8"/>
      <c r="G5177" s="8"/>
      <c r="H5177" s="8"/>
      <c r="I5177" s="8"/>
      <c r="J5177" s="8"/>
    </row>
    <row r="5178" spans="1:10" x14ac:dyDescent="0.35">
      <c r="A5178" s="3">
        <v>40968</v>
      </c>
      <c r="B5178" s="1">
        <v>-4.7482429432547935E-3</v>
      </c>
      <c r="C5178" s="1">
        <v>-4.1965359259996159E-3</v>
      </c>
      <c r="D5178" s="1">
        <v>-4.5896303881878594E-3</v>
      </c>
      <c r="E5178" s="8"/>
      <c r="F5178" s="8"/>
      <c r="G5178" s="8"/>
      <c r="H5178" s="8"/>
      <c r="I5178" s="8"/>
      <c r="J5178" s="8"/>
    </row>
    <row r="5179" spans="1:10" x14ac:dyDescent="0.35">
      <c r="A5179" s="3">
        <v>40969</v>
      </c>
      <c r="B5179" s="1">
        <v>6.1392207480289963E-3</v>
      </c>
      <c r="C5179" s="1">
        <v>-5.318825932373007E-3</v>
      </c>
      <c r="D5179" s="1">
        <v>3.5349283340654963E-3</v>
      </c>
      <c r="E5179" s="8"/>
      <c r="F5179" s="8"/>
      <c r="G5179" s="8"/>
      <c r="H5179" s="8"/>
      <c r="I5179" s="8"/>
      <c r="J5179" s="8"/>
    </row>
    <row r="5180" spans="1:10" x14ac:dyDescent="0.35">
      <c r="A5180" s="3">
        <v>40970</v>
      </c>
      <c r="B5180" s="1">
        <v>-3.2510634673347419E-3</v>
      </c>
      <c r="C5180" s="1">
        <v>4.6961072817010008E-3</v>
      </c>
      <c r="D5180" s="1">
        <v>-5.857198743475899E-3</v>
      </c>
      <c r="E5180" s="8"/>
      <c r="F5180" s="8"/>
      <c r="G5180" s="8"/>
      <c r="H5180" s="8"/>
      <c r="I5180" s="8"/>
      <c r="J5180" s="8"/>
    </row>
    <row r="5181" spans="1:10" x14ac:dyDescent="0.35">
      <c r="A5181" s="3">
        <v>40973</v>
      </c>
      <c r="B5181" s="1">
        <v>-3.877164727582936E-3</v>
      </c>
      <c r="C5181" s="1">
        <v>-1.8771251677186704E-3</v>
      </c>
      <c r="D5181" s="1">
        <v>-8.8798490114415148E-3</v>
      </c>
      <c r="E5181" s="8"/>
      <c r="F5181" s="8"/>
      <c r="G5181" s="8"/>
      <c r="H5181" s="8"/>
      <c r="I5181" s="8"/>
      <c r="J5181" s="8"/>
    </row>
    <row r="5182" spans="1:10" x14ac:dyDescent="0.35">
      <c r="A5182" s="3">
        <v>40974</v>
      </c>
      <c r="B5182" s="1">
        <v>-1.5489527433395317E-2</v>
      </c>
      <c r="C5182" s="1">
        <v>5.1453830007601271E-3</v>
      </c>
      <c r="D5182" s="1">
        <v>-1.6719993706857283E-2</v>
      </c>
      <c r="E5182" s="8"/>
      <c r="F5182" s="8"/>
      <c r="G5182" s="8"/>
      <c r="H5182" s="8"/>
      <c r="I5182" s="8"/>
      <c r="J5182" s="8"/>
    </row>
    <row r="5183" spans="1:10" x14ac:dyDescent="0.35">
      <c r="A5183" s="3">
        <v>40975</v>
      </c>
      <c r="B5183" s="1">
        <v>6.8769072088010284E-3</v>
      </c>
      <c r="C5183" s="1">
        <v>-2.182064304342363E-3</v>
      </c>
      <c r="D5183" s="1">
        <v>-1.7898519920766403E-3</v>
      </c>
      <c r="E5183" s="8"/>
      <c r="F5183" s="8"/>
      <c r="G5183" s="8"/>
      <c r="H5183" s="8"/>
      <c r="I5183" s="8"/>
      <c r="J5183" s="8"/>
    </row>
    <row r="5184" spans="1:10" x14ac:dyDescent="0.35">
      <c r="A5184" s="3">
        <v>40976</v>
      </c>
      <c r="B5184" s="1">
        <v>9.7700277612063294E-3</v>
      </c>
      <c r="C5184" s="1">
        <v>-3.7470490270456783E-3</v>
      </c>
      <c r="D5184" s="1">
        <v>3.6075441621980851E-3</v>
      </c>
      <c r="E5184" s="8"/>
      <c r="F5184" s="8"/>
      <c r="G5184" s="8"/>
      <c r="H5184" s="8"/>
      <c r="I5184" s="8"/>
      <c r="J5184" s="8"/>
    </row>
    <row r="5185" spans="1:10" x14ac:dyDescent="0.35">
      <c r="A5185" s="3">
        <v>40977</v>
      </c>
      <c r="B5185" s="1">
        <v>3.6247016059477617E-3</v>
      </c>
      <c r="C5185" s="1">
        <v>-2.0352517833544556E-3</v>
      </c>
      <c r="D5185" s="1">
        <v>8.1464991959486147E-3</v>
      </c>
      <c r="E5185" s="8"/>
      <c r="F5185" s="8"/>
      <c r="G5185" s="8"/>
      <c r="H5185" s="8"/>
      <c r="I5185" s="8"/>
      <c r="J5185" s="8"/>
    </row>
    <row r="5186" spans="1:10" x14ac:dyDescent="0.35">
      <c r="A5186" s="3">
        <v>40980</v>
      </c>
      <c r="B5186" s="1">
        <v>1.6046915379674782E-4</v>
      </c>
      <c r="C5186" s="1">
        <v>4.726008108865318E-4</v>
      </c>
      <c r="D5186" s="1">
        <v>-3.591610651724191E-3</v>
      </c>
      <c r="E5186" s="8"/>
      <c r="F5186" s="8"/>
      <c r="G5186" s="8"/>
      <c r="H5186" s="8"/>
      <c r="I5186" s="8"/>
      <c r="J5186" s="8"/>
    </row>
    <row r="5187" spans="1:10" x14ac:dyDescent="0.35">
      <c r="A5187" s="3">
        <v>40981</v>
      </c>
      <c r="B5187" s="1">
        <v>1.796914314001119E-2</v>
      </c>
      <c r="C5187" s="1">
        <v>-6.9182245881011604E-3</v>
      </c>
      <c r="D5187" s="1">
        <v>7.6201775459374668E-3</v>
      </c>
      <c r="E5187" s="8"/>
      <c r="F5187" s="8"/>
      <c r="G5187" s="8"/>
      <c r="H5187" s="8"/>
      <c r="I5187" s="8"/>
      <c r="J5187" s="8"/>
    </row>
    <row r="5188" spans="1:10" x14ac:dyDescent="0.35">
      <c r="A5188" s="3">
        <v>40982</v>
      </c>
      <c r="B5188" s="1">
        <v>-1.1970340792054287E-3</v>
      </c>
      <c r="C5188" s="1">
        <v>-1.4627476066406971E-2</v>
      </c>
      <c r="D5188" s="1">
        <v>-9.2989221048687624E-3</v>
      </c>
      <c r="E5188" s="8"/>
      <c r="F5188" s="8"/>
      <c r="G5188" s="8"/>
      <c r="H5188" s="8"/>
      <c r="I5188" s="8"/>
      <c r="J5188" s="8"/>
    </row>
    <row r="5189" spans="1:10" x14ac:dyDescent="0.35">
      <c r="A5189" s="3">
        <v>40983</v>
      </c>
      <c r="B5189" s="1">
        <v>5.9495041200391232E-3</v>
      </c>
      <c r="C5189" s="1">
        <v>-6.3937751297320656E-4</v>
      </c>
      <c r="D5189" s="1">
        <v>6.5245996450479342E-3</v>
      </c>
      <c r="E5189" s="8"/>
      <c r="F5189" s="8"/>
      <c r="G5189" s="8"/>
      <c r="H5189" s="8"/>
      <c r="I5189" s="8"/>
      <c r="J5189" s="8"/>
    </row>
    <row r="5190" spans="1:10" x14ac:dyDescent="0.35">
      <c r="A5190" s="3">
        <v>40984</v>
      </c>
      <c r="B5190" s="1">
        <v>1.1187237741202927E-3</v>
      </c>
      <c r="C5190" s="1">
        <v>-1.6002345885392584E-3</v>
      </c>
      <c r="D5190" s="1">
        <v>4.4365214073467532E-3</v>
      </c>
      <c r="E5190" s="8"/>
      <c r="F5190" s="8"/>
      <c r="G5190" s="8"/>
      <c r="H5190" s="8"/>
      <c r="I5190" s="8"/>
      <c r="J5190" s="8"/>
    </row>
    <row r="5191" spans="1:10" x14ac:dyDescent="0.35">
      <c r="A5191" s="3">
        <v>40987</v>
      </c>
      <c r="B5191" s="1">
        <v>3.9660028103612023E-3</v>
      </c>
      <c r="C5191" s="1">
        <v>-6.9274944601993103E-3</v>
      </c>
      <c r="D5191" s="1">
        <v>1.7300663157378035E-3</v>
      </c>
      <c r="E5191" s="8"/>
      <c r="F5191" s="8"/>
      <c r="G5191" s="8"/>
      <c r="H5191" s="8"/>
      <c r="I5191" s="8"/>
      <c r="J5191" s="8"/>
    </row>
    <row r="5192" spans="1:10" x14ac:dyDescent="0.35">
      <c r="A5192" s="3">
        <v>40988</v>
      </c>
      <c r="B5192" s="1">
        <v>-3.0050426304927035E-3</v>
      </c>
      <c r="C5192" s="1">
        <v>1.646824719815775E-4</v>
      </c>
      <c r="D5192" s="1">
        <v>-1.4765160243207759E-2</v>
      </c>
      <c r="E5192" s="8"/>
      <c r="F5192" s="8"/>
      <c r="G5192" s="8"/>
      <c r="H5192" s="8"/>
      <c r="I5192" s="8"/>
      <c r="J5192" s="8"/>
    </row>
    <row r="5193" spans="1:10" x14ac:dyDescent="0.35">
      <c r="A5193" s="3">
        <v>40989</v>
      </c>
      <c r="B5193" s="1">
        <v>-1.8729464492867856E-3</v>
      </c>
      <c r="C5193" s="1">
        <v>7.0830638315512399E-3</v>
      </c>
      <c r="D5193" s="1">
        <v>1.9604968561321711E-4</v>
      </c>
      <c r="E5193" s="8"/>
      <c r="F5193" s="8"/>
      <c r="G5193" s="8"/>
      <c r="H5193" s="8"/>
      <c r="I5193" s="8"/>
      <c r="J5193" s="8"/>
    </row>
    <row r="5194" spans="1:10" x14ac:dyDescent="0.35">
      <c r="A5194" s="3">
        <v>40990</v>
      </c>
      <c r="B5194" s="1">
        <v>-7.2326448201014181E-3</v>
      </c>
      <c r="C5194" s="1">
        <v>1.5997226021420413E-3</v>
      </c>
      <c r="D5194" s="1">
        <v>-9.8811885771984548E-3</v>
      </c>
      <c r="E5194" s="8"/>
      <c r="F5194" s="8"/>
      <c r="G5194" s="8"/>
      <c r="H5194" s="8"/>
      <c r="I5194" s="8"/>
      <c r="J5194" s="8"/>
    </row>
    <row r="5195" spans="1:10" x14ac:dyDescent="0.35">
      <c r="A5195" s="3">
        <v>40991</v>
      </c>
      <c r="B5195" s="1">
        <v>3.1040675271881042E-3</v>
      </c>
      <c r="C5195" s="1">
        <v>3.3545001407998677E-3</v>
      </c>
      <c r="D5195" s="1">
        <v>7.8115988127981217E-3</v>
      </c>
      <c r="E5195" s="8"/>
      <c r="F5195" s="8"/>
      <c r="G5195" s="8"/>
      <c r="H5195" s="8"/>
      <c r="I5195" s="8"/>
      <c r="J5195" s="8"/>
    </row>
    <row r="5196" spans="1:10" x14ac:dyDescent="0.35">
      <c r="A5196" s="3">
        <v>40994</v>
      </c>
      <c r="B5196" s="1">
        <v>1.3790282585130287E-2</v>
      </c>
      <c r="C5196" s="1">
        <v>-6.374394139823374E-4</v>
      </c>
      <c r="D5196" s="1">
        <v>2.8547813673755933E-3</v>
      </c>
      <c r="E5196" s="8"/>
      <c r="F5196" s="8"/>
      <c r="G5196" s="8"/>
      <c r="H5196" s="8"/>
      <c r="I5196" s="8"/>
      <c r="J5196" s="8"/>
    </row>
    <row r="5197" spans="1:10" x14ac:dyDescent="0.35">
      <c r="A5197" s="3">
        <v>40995</v>
      </c>
      <c r="B5197" s="1">
        <v>-2.8207566873393645E-3</v>
      </c>
      <c r="C5197" s="1">
        <v>5.1016721497083627E-3</v>
      </c>
      <c r="D5197" s="1">
        <v>-3.2449688142295718E-3</v>
      </c>
      <c r="E5197" s="8"/>
      <c r="F5197" s="8"/>
      <c r="G5197" s="8"/>
      <c r="H5197" s="8"/>
      <c r="I5197" s="8"/>
      <c r="J5197" s="8"/>
    </row>
    <row r="5198" spans="1:10" x14ac:dyDescent="0.35">
      <c r="A5198" s="3">
        <v>40996</v>
      </c>
      <c r="B5198" s="1">
        <v>-4.9537726478604228E-3</v>
      </c>
      <c r="C5198" s="1">
        <v>-6.413523978571386E-4</v>
      </c>
      <c r="D5198" s="1">
        <v>-1.2392918253427348E-2</v>
      </c>
      <c r="E5198" s="8"/>
      <c r="F5198" s="8"/>
      <c r="G5198" s="8"/>
      <c r="H5198" s="8"/>
      <c r="I5198" s="8"/>
      <c r="J5198" s="8"/>
    </row>
    <row r="5199" spans="1:10" x14ac:dyDescent="0.35">
      <c r="A5199" s="3">
        <v>40997</v>
      </c>
      <c r="B5199" s="1">
        <v>-1.6092170290043855E-3</v>
      </c>
      <c r="C5199" s="1">
        <v>3.4920756013360585E-3</v>
      </c>
      <c r="D5199" s="1">
        <v>-1.6185859933933722E-2</v>
      </c>
      <c r="E5199" s="8"/>
      <c r="F5199" s="8"/>
      <c r="G5199" s="8"/>
      <c r="H5199" s="8"/>
      <c r="I5199" s="8"/>
      <c r="J5199" s="8"/>
    </row>
    <row r="5200" spans="1:10" x14ac:dyDescent="0.35">
      <c r="A5200" s="3">
        <v>40998</v>
      </c>
      <c r="B5200" s="1">
        <v>3.6916552995440582E-3</v>
      </c>
      <c r="C5200" s="1">
        <v>-5.3983058995208952E-3</v>
      </c>
      <c r="D5200" s="1">
        <v>1.3899535726249765E-2</v>
      </c>
      <c r="E5200" s="8"/>
      <c r="F5200" s="8"/>
      <c r="G5200" s="8"/>
      <c r="H5200" s="8"/>
      <c r="I5200" s="8"/>
      <c r="J5200" s="8"/>
    </row>
    <row r="5201" spans="1:10" x14ac:dyDescent="0.35">
      <c r="A5201" s="3">
        <v>41001</v>
      </c>
      <c r="B5201" s="1">
        <v>7.4765777930732918E-3</v>
      </c>
      <c r="C5201" s="1">
        <v>2.0682950028728568E-3</v>
      </c>
      <c r="D5201" s="1">
        <v>1.305954638583399E-2</v>
      </c>
      <c r="E5201" s="8"/>
      <c r="F5201" s="8"/>
      <c r="G5201" s="8"/>
      <c r="H5201" s="8"/>
      <c r="I5201" s="8"/>
      <c r="J5201" s="8"/>
    </row>
    <row r="5202" spans="1:10" x14ac:dyDescent="0.35">
      <c r="A5202" s="3">
        <v>41002</v>
      </c>
      <c r="B5202" s="1">
        <v>-3.9965877474346378E-3</v>
      </c>
      <c r="C5202" s="1">
        <v>-7.8224958960643638E-3</v>
      </c>
      <c r="D5202" s="1">
        <v>-1.1567529417776973E-3</v>
      </c>
      <c r="E5202" s="8"/>
      <c r="F5202" s="8"/>
      <c r="G5202" s="8"/>
      <c r="H5202" s="8"/>
      <c r="I5202" s="8"/>
      <c r="J5202" s="8"/>
    </row>
    <row r="5203" spans="1:10" x14ac:dyDescent="0.35">
      <c r="A5203" s="3">
        <v>41003</v>
      </c>
      <c r="B5203" s="1">
        <v>-1.0254895475303529E-2</v>
      </c>
      <c r="C5203" s="1">
        <v>3.5121006445165714E-3</v>
      </c>
      <c r="D5203" s="1">
        <v>-1.9300538780681126E-2</v>
      </c>
      <c r="E5203" s="8"/>
      <c r="F5203" s="8"/>
      <c r="G5203" s="8"/>
      <c r="H5203" s="8"/>
      <c r="I5203" s="8"/>
      <c r="J5203" s="8"/>
    </row>
    <row r="5204" spans="1:10" x14ac:dyDescent="0.35">
      <c r="A5204" s="3">
        <v>41004</v>
      </c>
      <c r="B5204" s="1">
        <v>-6.2923664233309191E-4</v>
      </c>
      <c r="C5204" s="1">
        <v>5.8958926707541976E-3</v>
      </c>
      <c r="D5204" s="1">
        <v>5.7337172057608408E-3</v>
      </c>
      <c r="E5204" s="8"/>
      <c r="F5204" s="8"/>
      <c r="G5204" s="8"/>
      <c r="H5204" s="8"/>
      <c r="I5204" s="8"/>
      <c r="J5204" s="8"/>
    </row>
    <row r="5205" spans="1:10" x14ac:dyDescent="0.35">
      <c r="A5205" s="3">
        <v>41008</v>
      </c>
      <c r="B5205" s="1">
        <v>-1.1423434105777059E-2</v>
      </c>
      <c r="C5205" s="1">
        <v>1.87902346094771E-3</v>
      </c>
      <c r="D5205" s="1">
        <v>-3.5318931022024708E-3</v>
      </c>
      <c r="E5205" s="8"/>
      <c r="F5205" s="8"/>
      <c r="G5205" s="8"/>
      <c r="H5205" s="8"/>
      <c r="I5205" s="8"/>
      <c r="J5205" s="8"/>
    </row>
    <row r="5206" spans="1:10" x14ac:dyDescent="0.35">
      <c r="A5206" s="3">
        <v>41009</v>
      </c>
      <c r="B5206" s="1">
        <v>-1.7229035445361768E-2</v>
      </c>
      <c r="C5206" s="1">
        <v>4.2248812320534786E-3</v>
      </c>
      <c r="D5206" s="1">
        <v>-1.2700002663628073E-2</v>
      </c>
      <c r="E5206" s="8"/>
      <c r="F5206" s="8"/>
      <c r="G5206" s="8"/>
      <c r="H5206" s="8"/>
      <c r="I5206" s="8"/>
      <c r="J5206" s="8"/>
    </row>
    <row r="5207" spans="1:10" x14ac:dyDescent="0.35">
      <c r="A5207" s="3">
        <v>41010</v>
      </c>
      <c r="B5207" s="1">
        <v>7.4212931815645089E-3</v>
      </c>
      <c r="C5207" s="1">
        <v>-3.5993238666792229E-3</v>
      </c>
      <c r="D5207" s="1">
        <v>1.746088945145687E-3</v>
      </c>
      <c r="E5207" s="8"/>
      <c r="F5207" s="8"/>
      <c r="G5207" s="8"/>
      <c r="H5207" s="8"/>
      <c r="I5207" s="8"/>
      <c r="J5207" s="8"/>
    </row>
    <row r="5208" spans="1:10" x14ac:dyDescent="0.35">
      <c r="A5208" s="3">
        <v>41011</v>
      </c>
      <c r="B5208" s="1">
        <v>1.3685325404961968E-2</v>
      </c>
      <c r="C5208" s="1">
        <v>-2.0378270238067377E-3</v>
      </c>
      <c r="D5208" s="1">
        <v>1.2306530791228015E-2</v>
      </c>
      <c r="E5208" s="8"/>
      <c r="F5208" s="8"/>
      <c r="G5208" s="8"/>
      <c r="H5208" s="8"/>
      <c r="I5208" s="8"/>
      <c r="J5208" s="8"/>
    </row>
    <row r="5209" spans="1:10" x14ac:dyDescent="0.35">
      <c r="A5209" s="3">
        <v>41012</v>
      </c>
      <c r="B5209" s="1">
        <v>-1.2553512960530443E-2</v>
      </c>
      <c r="C5209" s="1">
        <v>4.6954063387114157E-3</v>
      </c>
      <c r="D5209" s="1">
        <v>-1.3470845587083743E-2</v>
      </c>
      <c r="E5209" s="8"/>
      <c r="F5209" s="8"/>
      <c r="G5209" s="8"/>
      <c r="H5209" s="8"/>
      <c r="I5209" s="8"/>
      <c r="J5209" s="8"/>
    </row>
    <row r="5210" spans="1:10" x14ac:dyDescent="0.35">
      <c r="A5210" s="3">
        <v>41015</v>
      </c>
      <c r="B5210" s="1">
        <v>-5.036808959588716E-4</v>
      </c>
      <c r="C5210" s="1">
        <v>2.1871984752947124E-3</v>
      </c>
      <c r="D5210" s="1">
        <v>-8.7720646177925788E-3</v>
      </c>
      <c r="E5210" s="8"/>
      <c r="F5210" s="8"/>
      <c r="G5210" s="8"/>
      <c r="H5210" s="8"/>
      <c r="I5210" s="8"/>
      <c r="J5210" s="8"/>
    </row>
    <row r="5211" spans="1:10" x14ac:dyDescent="0.35">
      <c r="A5211" s="3">
        <v>41016</v>
      </c>
      <c r="B5211" s="1">
        <v>1.5367918875513488E-2</v>
      </c>
      <c r="C5211" s="1">
        <v>-3.2759518939153693E-3</v>
      </c>
      <c r="D5211" s="1">
        <v>1.5621914111288977E-3</v>
      </c>
      <c r="E5211" s="8"/>
      <c r="F5211" s="8"/>
      <c r="G5211" s="8"/>
      <c r="H5211" s="8"/>
      <c r="I5211" s="8"/>
      <c r="J5211" s="8"/>
    </row>
    <row r="5212" spans="1:10" x14ac:dyDescent="0.35">
      <c r="A5212" s="3">
        <v>41017</v>
      </c>
      <c r="B5212" s="1">
        <v>-4.0635232720984613E-3</v>
      </c>
      <c r="C5212" s="1">
        <v>2.3420069022843525E-3</v>
      </c>
      <c r="D5212" s="1">
        <v>-9.3679088854531252E-3</v>
      </c>
      <c r="E5212" s="8"/>
      <c r="F5212" s="8"/>
      <c r="G5212" s="8"/>
      <c r="H5212" s="8"/>
      <c r="I5212" s="8"/>
      <c r="J5212" s="8"/>
    </row>
    <row r="5213" spans="1:10" x14ac:dyDescent="0.35">
      <c r="A5213" s="3">
        <v>41018</v>
      </c>
      <c r="B5213" s="1">
        <v>-5.952096817443118E-3</v>
      </c>
      <c r="C5213" s="1">
        <v>2.6472199811547474E-3</v>
      </c>
      <c r="D5213" s="1">
        <v>2.58746690059709E-3</v>
      </c>
      <c r="E5213" s="8"/>
      <c r="F5213" s="8"/>
      <c r="G5213" s="8"/>
      <c r="H5213" s="8"/>
      <c r="I5213" s="8"/>
      <c r="J5213" s="8"/>
    </row>
    <row r="5214" spans="1:10" x14ac:dyDescent="0.35">
      <c r="A5214" s="3">
        <v>41019</v>
      </c>
      <c r="B5214" s="1">
        <v>1.1685932847406632E-3</v>
      </c>
      <c r="C5214" s="1">
        <v>-1.4021537258477549E-3</v>
      </c>
      <c r="D5214" s="1">
        <v>4.9153070541856211E-3</v>
      </c>
      <c r="E5214" s="8"/>
      <c r="F5214" s="8"/>
      <c r="G5214" s="8"/>
      <c r="H5214" s="8"/>
      <c r="I5214" s="8"/>
      <c r="J5214" s="8"/>
    </row>
    <row r="5215" spans="1:10" x14ac:dyDescent="0.35">
      <c r="A5215" s="3">
        <v>41022</v>
      </c>
      <c r="B5215" s="1">
        <v>-8.4430489857261516E-3</v>
      </c>
      <c r="C5215" s="1">
        <v>3.2708379701537004E-3</v>
      </c>
      <c r="D5215" s="1">
        <v>-2.087839100079464E-3</v>
      </c>
      <c r="E5215" s="8"/>
      <c r="F5215" s="8"/>
      <c r="G5215" s="8"/>
      <c r="H5215" s="8"/>
      <c r="I5215" s="8"/>
      <c r="J5215" s="8"/>
    </row>
    <row r="5216" spans="1:10" x14ac:dyDescent="0.35">
      <c r="A5216" s="3">
        <v>41023</v>
      </c>
      <c r="B5216" s="1">
        <v>3.6729981305998567E-3</v>
      </c>
      <c r="C5216" s="1">
        <v>-2.6488856816332387E-3</v>
      </c>
      <c r="D5216" s="1">
        <v>1.6552119524213648E-3</v>
      </c>
      <c r="E5216" s="8"/>
      <c r="F5216" s="8"/>
      <c r="G5216" s="8"/>
      <c r="H5216" s="8"/>
      <c r="I5216" s="8"/>
      <c r="J5216" s="8"/>
    </row>
    <row r="5217" spans="1:10" x14ac:dyDescent="0.35">
      <c r="A5217" s="3">
        <v>41024</v>
      </c>
      <c r="B5217" s="1">
        <v>1.3552363677729872E-2</v>
      </c>
      <c r="C5217" s="1">
        <v>-2.0260748103168827E-3</v>
      </c>
      <c r="D5217" s="1">
        <v>4.7952128355451809E-3</v>
      </c>
      <c r="E5217" s="8"/>
      <c r="F5217" s="8"/>
      <c r="G5217" s="8"/>
      <c r="H5217" s="8"/>
      <c r="I5217" s="8"/>
      <c r="J5217" s="8"/>
    </row>
    <row r="5218" spans="1:10" x14ac:dyDescent="0.35">
      <c r="A5218" s="3">
        <v>41025</v>
      </c>
      <c r="B5218" s="1">
        <v>6.6579239517370777E-3</v>
      </c>
      <c r="C5218" s="1">
        <v>2.3369059554545573E-3</v>
      </c>
      <c r="D5218" s="1">
        <v>5.4424605914278022E-3</v>
      </c>
      <c r="E5218" s="8"/>
      <c r="F5218" s="8"/>
      <c r="G5218" s="8"/>
      <c r="H5218" s="8"/>
      <c r="I5218" s="8"/>
      <c r="J5218" s="8"/>
    </row>
    <row r="5219" spans="1:10" x14ac:dyDescent="0.35">
      <c r="A5219" s="3">
        <v>41026</v>
      </c>
      <c r="B5219" s="1">
        <v>2.4114104160489723E-3</v>
      </c>
      <c r="C5219" s="1">
        <v>2.3314575559334142E-3</v>
      </c>
      <c r="D5219" s="1">
        <v>7.674060477897867E-3</v>
      </c>
      <c r="E5219" s="8"/>
      <c r="F5219" s="8"/>
      <c r="G5219" s="8"/>
      <c r="H5219" s="8"/>
      <c r="I5219" s="8"/>
      <c r="J5219" s="8"/>
    </row>
    <row r="5220" spans="1:10" x14ac:dyDescent="0.35">
      <c r="A5220" s="3">
        <v>41029</v>
      </c>
      <c r="B5220" s="1">
        <v>-3.8910971640511403E-3</v>
      </c>
      <c r="C5220" s="1">
        <v>1.5556818472807414E-3</v>
      </c>
      <c r="D5220" s="1">
        <v>4.6691083021976549E-3</v>
      </c>
      <c r="E5220" s="8"/>
      <c r="F5220" s="8"/>
      <c r="G5220" s="8"/>
      <c r="H5220" s="8"/>
      <c r="I5220" s="8"/>
      <c r="J5220" s="8"/>
    </row>
    <row r="5221" spans="1:10" x14ac:dyDescent="0.35">
      <c r="A5221" s="3">
        <v>41030</v>
      </c>
      <c r="B5221" s="1">
        <v>5.6424983763752054E-3</v>
      </c>
      <c r="C5221" s="1">
        <v>-3.7284543728303352E-3</v>
      </c>
      <c r="D5221" s="1">
        <v>1.6904545762874807E-3</v>
      </c>
      <c r="E5221" s="8"/>
      <c r="F5221" s="8"/>
      <c r="G5221" s="8"/>
      <c r="H5221" s="8"/>
      <c r="I5221" s="8"/>
      <c r="J5221" s="8"/>
    </row>
    <row r="5222" spans="1:10" x14ac:dyDescent="0.35">
      <c r="A5222" s="3">
        <v>41031</v>
      </c>
      <c r="B5222" s="1">
        <v>-2.5070166827903637E-3</v>
      </c>
      <c r="C5222" s="1">
        <v>2.9509159674107146E-3</v>
      </c>
      <c r="D5222" s="1">
        <v>-1.6558583056736076E-2</v>
      </c>
      <c r="E5222" s="8"/>
      <c r="F5222" s="8"/>
      <c r="G5222" s="8"/>
      <c r="H5222" s="8"/>
      <c r="I5222" s="8"/>
      <c r="J5222" s="8"/>
    </row>
    <row r="5223" spans="1:10" x14ac:dyDescent="0.35">
      <c r="A5223" s="3">
        <v>41032</v>
      </c>
      <c r="B5223" s="1">
        <v>-7.6811396061356486E-3</v>
      </c>
      <c r="C5223" s="1">
        <v>-1.5821741743076562E-4</v>
      </c>
      <c r="D5223" s="1">
        <v>-5.923671936759343E-3</v>
      </c>
      <c r="E5223" s="8"/>
      <c r="F5223" s="8"/>
      <c r="G5223" s="8"/>
      <c r="H5223" s="8"/>
      <c r="I5223" s="8"/>
      <c r="J5223" s="8"/>
    </row>
    <row r="5224" spans="1:10" x14ac:dyDescent="0.35">
      <c r="A5224" s="3">
        <v>41033</v>
      </c>
      <c r="B5224" s="1">
        <v>-1.6279016486759133E-2</v>
      </c>
      <c r="C5224" s="1">
        <v>4.0267450978276947E-3</v>
      </c>
      <c r="D5224" s="1">
        <v>-9.0484601630868872E-3</v>
      </c>
      <c r="E5224" s="8"/>
      <c r="F5224" s="8"/>
      <c r="G5224" s="8"/>
      <c r="H5224" s="8"/>
      <c r="I5224" s="8"/>
      <c r="J5224" s="8"/>
    </row>
    <row r="5225" spans="1:10" x14ac:dyDescent="0.35">
      <c r="A5225" s="3">
        <v>41036</v>
      </c>
      <c r="B5225" s="1">
        <v>3.5053383740709244E-4</v>
      </c>
      <c r="C5225" s="1">
        <v>1.5758164731688996E-4</v>
      </c>
      <c r="D5225" s="1">
        <v>1.2890207276163891E-3</v>
      </c>
      <c r="E5225" s="8"/>
      <c r="F5225" s="8"/>
      <c r="G5225" s="8"/>
      <c r="H5225" s="8"/>
      <c r="I5225" s="8"/>
      <c r="J5225" s="8"/>
    </row>
    <row r="5226" spans="1:10" x14ac:dyDescent="0.35">
      <c r="A5226" s="3">
        <v>41037</v>
      </c>
      <c r="B5226" s="1">
        <v>-4.2878637386193951E-3</v>
      </c>
      <c r="C5226" s="1">
        <v>3.702579321738576E-3</v>
      </c>
      <c r="D5226" s="1">
        <v>-7.586547019463436E-3</v>
      </c>
      <c r="E5226" s="8"/>
      <c r="F5226" s="8"/>
      <c r="G5226" s="8"/>
      <c r="H5226" s="8"/>
      <c r="I5226" s="8"/>
      <c r="J5226" s="8"/>
    </row>
    <row r="5227" spans="1:10" x14ac:dyDescent="0.35">
      <c r="A5227" s="3">
        <v>41038</v>
      </c>
      <c r="B5227" s="1">
        <v>-6.7248165728184027E-3</v>
      </c>
      <c r="C5227" s="1">
        <v>1.3792249113348961E-3</v>
      </c>
      <c r="D5227" s="1">
        <v>-2.6871874603553855E-3</v>
      </c>
      <c r="E5227" s="8"/>
      <c r="F5227" s="8"/>
      <c r="G5227" s="8"/>
      <c r="H5227" s="8"/>
      <c r="I5227" s="8"/>
      <c r="J5227" s="8"/>
    </row>
    <row r="5228" spans="1:10" x14ac:dyDescent="0.35">
      <c r="A5228" s="3">
        <v>41039</v>
      </c>
      <c r="B5228" s="1">
        <v>2.5142221555989205E-3</v>
      </c>
      <c r="C5228" s="1">
        <v>-1.2353306079927434E-3</v>
      </c>
      <c r="D5228" s="1">
        <v>7.6881834730336835E-4</v>
      </c>
      <c r="E5228" s="8"/>
      <c r="F5228" s="8"/>
      <c r="G5228" s="8"/>
      <c r="H5228" s="8"/>
      <c r="I5228" s="8"/>
      <c r="J5228" s="8"/>
    </row>
    <row r="5229" spans="1:10" x14ac:dyDescent="0.35">
      <c r="A5229" s="3">
        <v>41040</v>
      </c>
      <c r="B5229" s="1">
        <v>-3.3931093490318499E-3</v>
      </c>
      <c r="C5229" s="1">
        <v>3.6949070655887266E-3</v>
      </c>
      <c r="D5229" s="1">
        <v>-9.2931088161401394E-3</v>
      </c>
      <c r="E5229" s="8"/>
      <c r="F5229" s="8"/>
      <c r="G5229" s="8"/>
      <c r="H5229" s="8"/>
      <c r="I5229" s="8"/>
      <c r="J5229" s="8"/>
    </row>
    <row r="5230" spans="1:10" x14ac:dyDescent="0.35">
      <c r="A5230" s="3">
        <v>41043</v>
      </c>
      <c r="B5230" s="1">
        <v>-1.1175044036911441E-2</v>
      </c>
      <c r="C5230" s="1">
        <v>4.5962745190512118E-3</v>
      </c>
      <c r="D5230" s="1">
        <v>-1.2185461056101415E-2</v>
      </c>
      <c r="E5230" s="8"/>
      <c r="F5230" s="8"/>
      <c r="G5230" s="8"/>
      <c r="H5230" s="8"/>
      <c r="I5230" s="8"/>
      <c r="J5230" s="8"/>
    </row>
    <row r="5231" spans="1:10" x14ac:dyDescent="0.35">
      <c r="A5231" s="3">
        <v>41044</v>
      </c>
      <c r="B5231" s="1">
        <v>-5.7624522046803815E-3</v>
      </c>
      <c r="C5231" s="1">
        <v>9.4005381436874425E-4</v>
      </c>
      <c r="D5231" s="1">
        <v>5.6938886771124688E-3</v>
      </c>
      <c r="E5231" s="8"/>
      <c r="F5231" s="8"/>
      <c r="G5231" s="8"/>
      <c r="H5231" s="8"/>
      <c r="I5231" s="8"/>
      <c r="J5231" s="8"/>
    </row>
    <row r="5232" spans="1:10" x14ac:dyDescent="0.35">
      <c r="A5232" s="3">
        <v>41045</v>
      </c>
      <c r="B5232" s="1">
        <v>-4.4135550996594808E-3</v>
      </c>
      <c r="C5232" s="1">
        <v>1.1010078571353317E-3</v>
      </c>
      <c r="D5232" s="1">
        <v>3.2817820627752846E-3</v>
      </c>
      <c r="E5232" s="8"/>
      <c r="F5232" s="8"/>
      <c r="G5232" s="8"/>
      <c r="H5232" s="8"/>
      <c r="I5232" s="8"/>
      <c r="J5232" s="8"/>
    </row>
    <row r="5233" spans="1:10" x14ac:dyDescent="0.35">
      <c r="A5233" s="3">
        <v>41046</v>
      </c>
      <c r="B5233" s="1">
        <v>-1.516574932256603E-2</v>
      </c>
      <c r="C5233" s="1">
        <v>5.9245855719536784E-3</v>
      </c>
      <c r="D5233" s="1">
        <v>5.4012623708140891E-3</v>
      </c>
      <c r="E5233" s="8"/>
      <c r="F5233" s="8"/>
      <c r="G5233" s="8"/>
      <c r="H5233" s="8"/>
      <c r="I5233" s="8"/>
      <c r="J5233" s="8"/>
    </row>
    <row r="5234" spans="1:10" x14ac:dyDescent="0.35">
      <c r="A5234" s="3">
        <v>41047</v>
      </c>
      <c r="B5234" s="1">
        <v>-7.4151904335883496E-3</v>
      </c>
      <c r="C5234" s="1">
        <v>-1.5444512402398747E-4</v>
      </c>
      <c r="D5234" s="1">
        <v>7.0358238828861202E-3</v>
      </c>
      <c r="E5234" s="8"/>
      <c r="F5234" s="8"/>
      <c r="G5234" s="8"/>
      <c r="H5234" s="8"/>
      <c r="I5234" s="8"/>
      <c r="J5234" s="8"/>
    </row>
    <row r="5235" spans="1:10" x14ac:dyDescent="0.35">
      <c r="A5235" s="3">
        <v>41050</v>
      </c>
      <c r="B5235" s="1">
        <v>1.5908669197356163E-2</v>
      </c>
      <c r="C5235" s="1">
        <v>-3.119745216007518E-3</v>
      </c>
      <c r="D5235" s="1">
        <v>-2.0482127579709041E-3</v>
      </c>
      <c r="E5235" s="8"/>
      <c r="F5235" s="8"/>
      <c r="G5235" s="8"/>
      <c r="H5235" s="8"/>
      <c r="I5235" s="8"/>
      <c r="J5235" s="8"/>
    </row>
    <row r="5236" spans="1:10" x14ac:dyDescent="0.35">
      <c r="A5236" s="3">
        <v>41051</v>
      </c>
      <c r="B5236" s="1">
        <v>4.8620766582948318E-4</v>
      </c>
      <c r="C5236" s="1">
        <v>-5.1585707968799408E-3</v>
      </c>
      <c r="D5236" s="1">
        <v>-9.4304760108570567E-3</v>
      </c>
      <c r="E5236" s="8"/>
      <c r="F5236" s="8"/>
      <c r="G5236" s="8"/>
      <c r="H5236" s="8"/>
      <c r="I5236" s="8"/>
      <c r="J5236" s="8"/>
    </row>
    <row r="5237" spans="1:10" x14ac:dyDescent="0.35">
      <c r="A5237" s="3">
        <v>41052</v>
      </c>
      <c r="B5237" s="1">
        <v>1.6922853300106668E-3</v>
      </c>
      <c r="C5237" s="1">
        <v>6.410216164030925E-3</v>
      </c>
      <c r="D5237" s="1">
        <v>-1.5657557433322391E-2</v>
      </c>
      <c r="E5237" s="8"/>
      <c r="F5237" s="8"/>
      <c r="G5237" s="8"/>
      <c r="H5237" s="8"/>
      <c r="I5237" s="8"/>
      <c r="J5237" s="8"/>
    </row>
    <row r="5238" spans="1:10" x14ac:dyDescent="0.35">
      <c r="A5238" s="3">
        <v>41053</v>
      </c>
      <c r="B5238" s="1">
        <v>1.3790283825421373E-3</v>
      </c>
      <c r="C5238" s="1">
        <v>-3.2808301246416869E-3</v>
      </c>
      <c r="D5238" s="1">
        <v>2.4304645894453474E-4</v>
      </c>
      <c r="E5238" s="8"/>
      <c r="F5238" s="8"/>
      <c r="G5238" s="8"/>
      <c r="H5238" s="8"/>
      <c r="I5238" s="8"/>
      <c r="J5238" s="8"/>
    </row>
    <row r="5239" spans="1:10" x14ac:dyDescent="0.35">
      <c r="A5239" s="3">
        <v>41054</v>
      </c>
      <c r="B5239" s="1">
        <v>-2.167899276191806E-3</v>
      </c>
      <c r="C5239" s="1">
        <v>1.4027741022338022E-3</v>
      </c>
      <c r="D5239" s="1">
        <v>1.6895490312273194E-3</v>
      </c>
      <c r="E5239" s="8"/>
      <c r="F5239" s="8"/>
      <c r="G5239" s="8"/>
      <c r="H5239" s="8"/>
      <c r="I5239" s="8"/>
      <c r="J5239" s="8"/>
    </row>
    <row r="5240" spans="1:10" x14ac:dyDescent="0.35">
      <c r="A5240" s="3">
        <v>41058</v>
      </c>
      <c r="B5240" s="1">
        <v>1.1017981539835837E-2</v>
      </c>
      <c r="C5240" s="1">
        <v>1.0975744708475511E-3</v>
      </c>
      <c r="D5240" s="1">
        <v>-1.1229851298415226E-2</v>
      </c>
      <c r="E5240" s="8"/>
      <c r="F5240" s="8"/>
      <c r="G5240" s="8"/>
      <c r="H5240" s="8"/>
      <c r="I5240" s="8"/>
      <c r="J5240" s="8"/>
    </row>
    <row r="5241" spans="1:10" x14ac:dyDescent="0.35">
      <c r="A5241" s="3">
        <v>41059</v>
      </c>
      <c r="B5241" s="1">
        <v>-1.4438555426152216E-2</v>
      </c>
      <c r="C5241" s="1">
        <v>9.6198428743120012E-3</v>
      </c>
      <c r="D5241" s="1">
        <v>-1.3102862615495491E-2</v>
      </c>
      <c r="E5241" s="8"/>
      <c r="F5241" s="8"/>
      <c r="G5241" s="8"/>
      <c r="H5241" s="8"/>
      <c r="I5241" s="8"/>
      <c r="J5241" s="8"/>
    </row>
    <row r="5242" spans="1:10" x14ac:dyDescent="0.35">
      <c r="A5242" s="3">
        <v>41060</v>
      </c>
      <c r="B5242" s="1">
        <v>-2.2792684195200048E-3</v>
      </c>
      <c r="C5242" s="1">
        <v>4.0118815549762144E-3</v>
      </c>
      <c r="D5242" s="1">
        <v>-8.1045726784576347E-3</v>
      </c>
      <c r="E5242" s="8"/>
      <c r="F5242" s="8"/>
      <c r="G5242" s="8"/>
      <c r="H5242" s="8"/>
      <c r="I5242" s="8"/>
      <c r="J5242" s="8"/>
    </row>
    <row r="5243" spans="1:10" x14ac:dyDescent="0.35">
      <c r="A5243" s="3">
        <v>41061</v>
      </c>
      <c r="B5243" s="1">
        <v>-2.4951359516333108E-2</v>
      </c>
      <c r="C5243" s="1">
        <v>1.0404062933266386E-2</v>
      </c>
      <c r="D5243" s="1">
        <v>-1.2274893634317647E-2</v>
      </c>
      <c r="E5243" s="8"/>
      <c r="F5243" s="8"/>
      <c r="G5243" s="8"/>
      <c r="H5243" s="8"/>
      <c r="I5243" s="8"/>
      <c r="J5243" s="8"/>
    </row>
    <row r="5244" spans="1:10" x14ac:dyDescent="0.35">
      <c r="A5244" s="3">
        <v>41064</v>
      </c>
      <c r="B5244" s="1">
        <v>1.0953673794903053E-4</v>
      </c>
      <c r="C5244" s="1">
        <v>-5.4956646873974384E-3</v>
      </c>
      <c r="D5244" s="1">
        <v>5.8021653403352519E-3</v>
      </c>
      <c r="E5244" s="8"/>
      <c r="F5244" s="8"/>
      <c r="G5244" s="8"/>
      <c r="H5244" s="8"/>
      <c r="I5244" s="8"/>
      <c r="J5244" s="8"/>
    </row>
    <row r="5245" spans="1:10" x14ac:dyDescent="0.35">
      <c r="A5245" s="3">
        <v>41065</v>
      </c>
      <c r="B5245" s="1">
        <v>5.7105566157771509E-3</v>
      </c>
      <c r="C5245" s="1">
        <v>-3.0641302153005569E-3</v>
      </c>
      <c r="D5245" s="1">
        <v>9.3792754518223667E-4</v>
      </c>
      <c r="E5245" s="8"/>
      <c r="F5245" s="8"/>
      <c r="G5245" s="8"/>
      <c r="H5245" s="8"/>
      <c r="I5245" s="8"/>
      <c r="J5245" s="8"/>
    </row>
    <row r="5246" spans="1:10" x14ac:dyDescent="0.35">
      <c r="A5246" s="3">
        <v>41066</v>
      </c>
      <c r="B5246" s="1">
        <v>2.2787772335250183E-2</v>
      </c>
      <c r="C5246" s="1">
        <v>-8.1723724920880671E-3</v>
      </c>
      <c r="D5246" s="1">
        <v>1.37454091252738E-2</v>
      </c>
      <c r="E5246" s="8"/>
      <c r="F5246" s="8"/>
      <c r="G5246" s="8"/>
      <c r="H5246" s="8"/>
      <c r="I5246" s="8"/>
      <c r="J5246" s="8"/>
    </row>
    <row r="5247" spans="1:10" x14ac:dyDescent="0.35">
      <c r="A5247" s="3">
        <v>41067</v>
      </c>
      <c r="B5247" s="1">
        <v>-1.0645902098176338E-4</v>
      </c>
      <c r="C5247" s="1">
        <v>-3.1393453121211432E-4</v>
      </c>
      <c r="D5247" s="1">
        <v>-1.473597105863934E-3</v>
      </c>
      <c r="E5247" s="8"/>
      <c r="F5247" s="8"/>
      <c r="G5247" s="8"/>
      <c r="H5247" s="8"/>
      <c r="I5247" s="8"/>
      <c r="J5247" s="8"/>
    </row>
    <row r="5248" spans="1:10" x14ac:dyDescent="0.35">
      <c r="A5248" s="3">
        <v>41068</v>
      </c>
      <c r="B5248" s="1">
        <v>8.0813875904548593E-3</v>
      </c>
      <c r="C5248" s="1">
        <v>1.242347555982958E-3</v>
      </c>
      <c r="D5248" s="1">
        <v>-3.4242127956585636E-3</v>
      </c>
      <c r="E5248" s="8"/>
      <c r="F5248" s="8"/>
      <c r="G5248" s="8"/>
      <c r="H5248" s="8"/>
      <c r="I5248" s="8"/>
      <c r="J5248" s="8"/>
    </row>
    <row r="5249" spans="1:10" x14ac:dyDescent="0.35">
      <c r="A5249" s="3">
        <v>41071</v>
      </c>
      <c r="B5249" s="1">
        <v>-1.2700439066485178E-2</v>
      </c>
      <c r="C5249" s="1">
        <v>3.7050565243605185E-3</v>
      </c>
      <c r="D5249" s="1">
        <v>-3.6246511048367361E-3</v>
      </c>
      <c r="E5249" s="8"/>
      <c r="F5249" s="8"/>
      <c r="G5249" s="8"/>
      <c r="H5249" s="8"/>
      <c r="I5249" s="8"/>
      <c r="J5249" s="8"/>
    </row>
    <row r="5250" spans="1:10" x14ac:dyDescent="0.35">
      <c r="A5250" s="3">
        <v>41072</v>
      </c>
      <c r="B5250" s="1">
        <v>1.1583390373813106E-2</v>
      </c>
      <c r="C5250" s="1">
        <v>-5.5691571234068888E-3</v>
      </c>
      <c r="D5250" s="1">
        <v>-1.0970991939834086E-3</v>
      </c>
      <c r="E5250" s="8"/>
      <c r="F5250" s="8"/>
      <c r="G5250" s="8"/>
      <c r="H5250" s="8"/>
      <c r="I5250" s="8"/>
      <c r="J5250" s="8"/>
    </row>
    <row r="5251" spans="1:10" x14ac:dyDescent="0.35">
      <c r="A5251" s="3">
        <v>41073</v>
      </c>
      <c r="B5251" s="1">
        <v>-7.0479932229503646E-3</v>
      </c>
      <c r="C5251" s="1">
        <v>5.5627808939899904E-3</v>
      </c>
      <c r="D5251" s="1">
        <v>-6.6470380849961742E-3</v>
      </c>
      <c r="E5251" s="8"/>
      <c r="F5251" s="8"/>
      <c r="G5251" s="8"/>
      <c r="H5251" s="8"/>
      <c r="I5251" s="8"/>
      <c r="J5251" s="8"/>
    </row>
    <row r="5252" spans="1:10" x14ac:dyDescent="0.35">
      <c r="A5252" s="3">
        <v>41074</v>
      </c>
      <c r="B5252" s="1">
        <v>1.0756614732241909E-2</v>
      </c>
      <c r="C5252" s="1">
        <v>-1.2313740306876993E-3</v>
      </c>
      <c r="D5252" s="1">
        <v>1.1588428495306781E-2</v>
      </c>
      <c r="E5252" s="8"/>
      <c r="F5252" s="8"/>
      <c r="G5252" s="8"/>
      <c r="H5252" s="8"/>
      <c r="I5252" s="8"/>
      <c r="J5252" s="8"/>
    </row>
    <row r="5253" spans="1:10" x14ac:dyDescent="0.35">
      <c r="A5253" s="3">
        <v>41075</v>
      </c>
      <c r="B5253" s="1">
        <v>1.0284752736562524E-2</v>
      </c>
      <c r="C5253" s="1">
        <v>2.3147494242236354E-3</v>
      </c>
      <c r="D5253" s="1">
        <v>-3.0805018759421082E-4</v>
      </c>
      <c r="E5253" s="8"/>
      <c r="F5253" s="8"/>
      <c r="G5253" s="8"/>
      <c r="H5253" s="8"/>
      <c r="I5253" s="8"/>
      <c r="J5253" s="8"/>
    </row>
    <row r="5254" spans="1:10" x14ac:dyDescent="0.35">
      <c r="A5254" s="3">
        <v>41078</v>
      </c>
      <c r="B5254" s="1">
        <v>1.4436567200249713E-3</v>
      </c>
      <c r="C5254" s="1">
        <v>3.0568186398287106E-4</v>
      </c>
      <c r="D5254" s="1">
        <v>1.0329129212026698E-2</v>
      </c>
      <c r="E5254" s="8"/>
      <c r="F5254" s="8"/>
      <c r="G5254" s="8"/>
      <c r="H5254" s="8"/>
      <c r="I5254" s="8"/>
      <c r="J5254" s="8"/>
    </row>
    <row r="5255" spans="1:10" x14ac:dyDescent="0.35">
      <c r="A5255" s="3">
        <v>41079</v>
      </c>
      <c r="B5255" s="1">
        <v>9.767870585814924E-3</v>
      </c>
      <c r="C5255" s="1">
        <v>-3.2398814023687165E-3</v>
      </c>
      <c r="D5255" s="1">
        <v>1.0110051760327581E-2</v>
      </c>
      <c r="E5255" s="8"/>
      <c r="F5255" s="8"/>
      <c r="G5255" s="8"/>
      <c r="H5255" s="8"/>
      <c r="I5255" s="8"/>
      <c r="J5255" s="8"/>
    </row>
    <row r="5256" spans="1:10" x14ac:dyDescent="0.35">
      <c r="A5256" s="3">
        <v>41080</v>
      </c>
      <c r="B5256" s="1">
        <v>-1.6877516747354983E-3</v>
      </c>
      <c r="C5256" s="1">
        <v>-2.0078658790265839E-3</v>
      </c>
      <c r="D5256" s="1">
        <v>-7.9255675936966453E-3</v>
      </c>
      <c r="E5256" s="8"/>
      <c r="F5256" s="8"/>
      <c r="G5256" s="8"/>
      <c r="H5256" s="8"/>
      <c r="I5256" s="8"/>
      <c r="J5256" s="8"/>
    </row>
    <row r="5257" spans="1:10" x14ac:dyDescent="0.35">
      <c r="A5257" s="3">
        <v>41081</v>
      </c>
      <c r="B5257" s="1">
        <v>-2.2513258771434952E-2</v>
      </c>
      <c r="C5257" s="1">
        <v>2.3208319375382686E-3</v>
      </c>
      <c r="D5257" s="1">
        <v>-1.99377641937993E-2</v>
      </c>
      <c r="E5257" s="8"/>
      <c r="F5257" s="8"/>
      <c r="G5257" s="8"/>
      <c r="H5257" s="8"/>
      <c r="I5257" s="8"/>
      <c r="J5257" s="8"/>
    </row>
    <row r="5258" spans="1:10" x14ac:dyDescent="0.35">
      <c r="A5258" s="3">
        <v>41082</v>
      </c>
      <c r="B5258" s="1">
        <v>7.1489819720210544E-3</v>
      </c>
      <c r="C5258" s="1">
        <v>-5.1091076101685848E-3</v>
      </c>
      <c r="D5258" s="1">
        <v>3.4337094134572394E-3</v>
      </c>
      <c r="E5258" s="8"/>
      <c r="F5258" s="8"/>
      <c r="G5258" s="8"/>
      <c r="H5258" s="8"/>
      <c r="I5258" s="8"/>
      <c r="J5258" s="8"/>
    </row>
    <row r="5259" spans="1:10" x14ac:dyDescent="0.35">
      <c r="A5259" s="3">
        <v>41085</v>
      </c>
      <c r="B5259" s="1">
        <v>-1.6083465459972662E-2</v>
      </c>
      <c r="C5259" s="1">
        <v>5.875141697841757E-3</v>
      </c>
      <c r="D5259" s="1">
        <v>1.7704765900967392E-2</v>
      </c>
      <c r="E5259" s="8"/>
      <c r="F5259" s="8"/>
      <c r="G5259" s="8"/>
      <c r="H5259" s="8"/>
      <c r="I5259" s="8"/>
      <c r="J5259" s="8"/>
    </row>
    <row r="5260" spans="1:10" x14ac:dyDescent="0.35">
      <c r="A5260" s="3">
        <v>41086</v>
      </c>
      <c r="B5260" s="1">
        <v>4.753777414912435E-3</v>
      </c>
      <c r="C5260" s="1">
        <v>-1.8522545310740942E-3</v>
      </c>
      <c r="D5260" s="1">
        <v>5.144305510480016E-3</v>
      </c>
      <c r="E5260" s="8"/>
      <c r="F5260" s="8"/>
      <c r="G5260" s="8"/>
      <c r="H5260" s="8"/>
      <c r="I5260" s="8"/>
      <c r="J5260" s="8"/>
    </row>
    <row r="5261" spans="1:10" x14ac:dyDescent="0.35">
      <c r="A5261" s="3">
        <v>41087</v>
      </c>
      <c r="B5261" s="1">
        <v>8.9523681959657719E-3</v>
      </c>
      <c r="C5261" s="1">
        <v>6.1992914342122278E-4</v>
      </c>
      <c r="D5261" s="1">
        <v>5.6587401074118604E-3</v>
      </c>
      <c r="E5261" s="8"/>
      <c r="F5261" s="8"/>
      <c r="G5261" s="8"/>
      <c r="H5261" s="8"/>
      <c r="I5261" s="8"/>
      <c r="J5261" s="8"/>
    </row>
    <row r="5262" spans="1:10" x14ac:dyDescent="0.35">
      <c r="A5262" s="3">
        <v>41088</v>
      </c>
      <c r="B5262" s="1">
        <v>-2.112076068222122E-3</v>
      </c>
      <c r="C5262" s="1">
        <v>4.0042901903325333E-3</v>
      </c>
      <c r="D5262" s="1">
        <v>-1.1291005940135412E-2</v>
      </c>
      <c r="E5262" s="8"/>
      <c r="F5262" s="8"/>
      <c r="G5262" s="8"/>
      <c r="H5262" s="8"/>
      <c r="I5262" s="8"/>
      <c r="J5262" s="8"/>
    </row>
    <row r="5263" spans="1:10" x14ac:dyDescent="0.35">
      <c r="A5263" s="3">
        <v>41089</v>
      </c>
      <c r="B5263" s="1">
        <v>2.4614798034165282E-2</v>
      </c>
      <c r="C5263" s="1">
        <v>-7.4090498985547142E-3</v>
      </c>
      <c r="D5263" s="1">
        <v>3.7024202091368405E-2</v>
      </c>
      <c r="E5263" s="8"/>
      <c r="F5263" s="8"/>
      <c r="G5263" s="8"/>
      <c r="H5263" s="8"/>
      <c r="I5263" s="8"/>
      <c r="J5263" s="8"/>
    </row>
    <row r="5264" spans="1:10" x14ac:dyDescent="0.35">
      <c r="A5264" s="3">
        <v>41092</v>
      </c>
      <c r="B5264" s="1">
        <v>2.4563100993451855E-3</v>
      </c>
      <c r="C5264" s="1">
        <v>7.1035548031937908E-3</v>
      </c>
      <c r="D5264" s="1">
        <v>1.8781228845907894E-3</v>
      </c>
      <c r="E5264" s="8"/>
      <c r="F5264" s="8"/>
      <c r="G5264" s="8"/>
      <c r="H5264" s="8"/>
      <c r="I5264" s="8"/>
      <c r="J5264" s="8"/>
    </row>
    <row r="5265" spans="1:10" x14ac:dyDescent="0.35">
      <c r="A5265" s="3">
        <v>41093</v>
      </c>
      <c r="B5265" s="1">
        <v>6.2127645053796339E-3</v>
      </c>
      <c r="C5265" s="1">
        <v>-4.1653039239637384E-3</v>
      </c>
      <c r="D5265" s="1">
        <v>2.6476146660417317E-2</v>
      </c>
      <c r="E5265" s="8"/>
      <c r="F5265" s="8"/>
      <c r="G5265" s="8"/>
      <c r="H5265" s="8"/>
      <c r="I5265" s="8"/>
      <c r="J5265" s="8"/>
    </row>
    <row r="5266" spans="1:10" x14ac:dyDescent="0.35">
      <c r="A5266" s="3">
        <v>41095</v>
      </c>
      <c r="B5266" s="1">
        <v>-4.6979952180121604E-3</v>
      </c>
      <c r="C5266" s="1">
        <v>-1.5299487497012122E-4</v>
      </c>
      <c r="D5266" s="1">
        <v>5.5724448937311587E-3</v>
      </c>
      <c r="E5266" s="8"/>
      <c r="F5266" s="8"/>
      <c r="G5266" s="8"/>
      <c r="H5266" s="8"/>
      <c r="I5266" s="8"/>
      <c r="J5266" s="8"/>
    </row>
    <row r="5267" spans="1:10" x14ac:dyDescent="0.35">
      <c r="A5267" s="3">
        <v>41096</v>
      </c>
      <c r="B5267" s="1">
        <v>-9.4774904376453764E-3</v>
      </c>
      <c r="C5267" s="1">
        <v>4.763715795727529E-3</v>
      </c>
      <c r="D5267" s="1">
        <v>-2.3155385882186061E-2</v>
      </c>
      <c r="E5267" s="8"/>
      <c r="F5267" s="8"/>
      <c r="G5267" s="8"/>
      <c r="H5267" s="8"/>
      <c r="I5267" s="8"/>
      <c r="J5267" s="8"/>
    </row>
    <row r="5268" spans="1:10" x14ac:dyDescent="0.35">
      <c r="A5268" s="3">
        <v>41099</v>
      </c>
      <c r="B5268" s="1">
        <v>-1.6401076395319903E-3</v>
      </c>
      <c r="C5268" s="1">
        <v>2.908111493269827E-3</v>
      </c>
      <c r="D5268" s="1">
        <v>1.9938922566612283E-2</v>
      </c>
      <c r="E5268" s="8"/>
      <c r="F5268" s="8"/>
      <c r="G5268" s="8"/>
      <c r="H5268" s="8"/>
      <c r="I5268" s="8"/>
      <c r="J5268" s="8"/>
    </row>
    <row r="5269" spans="1:10" x14ac:dyDescent="0.35">
      <c r="A5269" s="3">
        <v>41100</v>
      </c>
      <c r="B5269" s="1">
        <v>-8.1591288327641839E-3</v>
      </c>
      <c r="C5269" s="1">
        <v>1.2265983670024575E-3</v>
      </c>
      <c r="D5269" s="1">
        <v>-1.5449660588728891E-2</v>
      </c>
      <c r="E5269" s="8"/>
      <c r="F5269" s="8"/>
      <c r="G5269" s="8"/>
      <c r="H5269" s="8"/>
      <c r="I5269" s="8"/>
      <c r="J5269" s="8"/>
    </row>
    <row r="5270" spans="1:10" x14ac:dyDescent="0.35">
      <c r="A5270" s="3">
        <v>41101</v>
      </c>
      <c r="B5270" s="1">
        <v>-1.490912885989825E-5</v>
      </c>
      <c r="C5270" s="1">
        <v>-1.5166260155713334E-4</v>
      </c>
      <c r="D5270" s="1">
        <v>6.3548600029225289E-3</v>
      </c>
      <c r="E5270" s="8"/>
      <c r="F5270" s="8"/>
      <c r="G5270" s="8"/>
      <c r="H5270" s="8"/>
      <c r="I5270" s="8"/>
      <c r="J5270" s="8"/>
    </row>
    <row r="5271" spans="1:10" x14ac:dyDescent="0.35">
      <c r="A5271" s="3">
        <v>41102</v>
      </c>
      <c r="B5271" s="1">
        <v>-4.9996180683616704E-3</v>
      </c>
      <c r="C5271" s="1">
        <v>1.673334081604091E-3</v>
      </c>
      <c r="D5271" s="1">
        <v>3.0445016954338804E-3</v>
      </c>
      <c r="E5271" s="8"/>
      <c r="F5271" s="8"/>
      <c r="G5271" s="8"/>
      <c r="H5271" s="8"/>
      <c r="I5271" s="8"/>
      <c r="J5271" s="8"/>
    </row>
    <row r="5272" spans="1:10" x14ac:dyDescent="0.35">
      <c r="A5272" s="3">
        <v>41103</v>
      </c>
      <c r="B5272" s="1">
        <v>1.636274497101934E-2</v>
      </c>
      <c r="C5272" s="1">
        <v>-1.6796538558618509E-3</v>
      </c>
      <c r="D5272" s="1">
        <v>1.1074143812643246E-2</v>
      </c>
      <c r="E5272" s="8"/>
      <c r="F5272" s="8"/>
      <c r="G5272" s="8"/>
      <c r="H5272" s="8"/>
      <c r="I5272" s="8"/>
      <c r="J5272" s="8"/>
    </row>
    <row r="5273" spans="1:10" x14ac:dyDescent="0.35">
      <c r="A5273" s="3">
        <v>41106</v>
      </c>
      <c r="B5273" s="1">
        <v>-2.316985120192678E-3</v>
      </c>
      <c r="C5273" s="1">
        <v>3.2053129590056064E-3</v>
      </c>
      <c r="D5273" s="1">
        <v>9.7333530623919234E-3</v>
      </c>
      <c r="E5273" s="8"/>
      <c r="F5273" s="8"/>
      <c r="G5273" s="8"/>
      <c r="H5273" s="8"/>
      <c r="I5273" s="8"/>
      <c r="J5273" s="8"/>
    </row>
    <row r="5274" spans="1:10" x14ac:dyDescent="0.35">
      <c r="A5274" s="3">
        <v>41107</v>
      </c>
      <c r="B5274" s="1">
        <v>7.3823344056611782E-3</v>
      </c>
      <c r="C5274" s="1">
        <v>-3.3569995242910045E-3</v>
      </c>
      <c r="D5274" s="1">
        <v>-1.8707016335349816E-3</v>
      </c>
      <c r="E5274" s="8"/>
      <c r="F5274" s="8"/>
      <c r="G5274" s="8"/>
      <c r="H5274" s="8"/>
      <c r="I5274" s="8"/>
      <c r="J5274" s="8"/>
    </row>
    <row r="5275" spans="1:10" x14ac:dyDescent="0.35">
      <c r="A5275" s="3">
        <v>41108</v>
      </c>
      <c r="B5275" s="1">
        <v>6.6582862145774472E-3</v>
      </c>
      <c r="C5275" s="1">
        <v>1.9827494719123701E-3</v>
      </c>
      <c r="D5275" s="1">
        <v>1.3356766993296805E-2</v>
      </c>
      <c r="E5275" s="8"/>
      <c r="F5275" s="8"/>
      <c r="G5275" s="8"/>
      <c r="H5275" s="8"/>
      <c r="I5275" s="8"/>
      <c r="J5275" s="8"/>
    </row>
    <row r="5276" spans="1:10" x14ac:dyDescent="0.35">
      <c r="A5276" s="3">
        <v>41109</v>
      </c>
      <c r="B5276" s="1">
        <v>2.7134294953041031E-3</v>
      </c>
      <c r="C5276" s="1">
        <v>-3.203399477218539E-3</v>
      </c>
      <c r="D5276" s="1">
        <v>1.7244750111048403E-2</v>
      </c>
      <c r="E5276" s="8"/>
      <c r="F5276" s="8"/>
      <c r="G5276" s="8"/>
      <c r="H5276" s="8"/>
      <c r="I5276" s="8"/>
      <c r="J5276" s="8"/>
    </row>
    <row r="5277" spans="1:10" x14ac:dyDescent="0.35">
      <c r="A5277" s="3">
        <v>41110</v>
      </c>
      <c r="B5277" s="1">
        <v>-1.011263852275059E-2</v>
      </c>
      <c r="C5277" s="1">
        <v>4.7288277753352714E-3</v>
      </c>
      <c r="D5277" s="1">
        <v>2.3933805830271271E-3</v>
      </c>
      <c r="E5277" s="8"/>
      <c r="F5277" s="8"/>
      <c r="G5277" s="8"/>
      <c r="H5277" s="8"/>
      <c r="I5277" s="8"/>
      <c r="J5277" s="8"/>
    </row>
    <row r="5278" spans="1:10" x14ac:dyDescent="0.35">
      <c r="A5278" s="3">
        <v>41113</v>
      </c>
      <c r="B5278" s="1">
        <v>-8.9489683826660012E-3</v>
      </c>
      <c r="C5278" s="1">
        <v>2.4345989120085265E-3</v>
      </c>
      <c r="D5278" s="1">
        <v>-1.7335002370031348E-2</v>
      </c>
      <c r="E5278" s="8"/>
      <c r="F5278" s="8"/>
      <c r="G5278" s="8"/>
      <c r="H5278" s="8"/>
      <c r="I5278" s="8"/>
      <c r="J5278" s="8"/>
    </row>
    <row r="5279" spans="1:10" x14ac:dyDescent="0.35">
      <c r="A5279" s="3">
        <v>41114</v>
      </c>
      <c r="B5279" s="1">
        <v>-9.0820795122977943E-3</v>
      </c>
      <c r="C5279" s="1">
        <v>2.7295076540376278E-3</v>
      </c>
      <c r="D5279" s="1">
        <v>-1.094787858811222E-2</v>
      </c>
      <c r="E5279" s="8"/>
      <c r="F5279" s="8"/>
      <c r="G5279" s="8"/>
      <c r="H5279" s="8"/>
      <c r="I5279" s="8"/>
      <c r="J5279" s="8"/>
    </row>
    <row r="5280" spans="1:10" x14ac:dyDescent="0.35">
      <c r="A5280" s="3">
        <v>41115</v>
      </c>
      <c r="B5280" s="1">
        <v>-3.1387788913235705E-4</v>
      </c>
      <c r="C5280" s="1">
        <v>-1.5666663565358637E-4</v>
      </c>
      <c r="D5280" s="1">
        <v>5.7430553191731397E-3</v>
      </c>
      <c r="E5280" s="8"/>
      <c r="F5280" s="8"/>
      <c r="G5280" s="8"/>
      <c r="H5280" s="8"/>
      <c r="I5280" s="8"/>
      <c r="J5280" s="8"/>
    </row>
    <row r="5281" spans="1:10" x14ac:dyDescent="0.35">
      <c r="A5281" s="3">
        <v>41116</v>
      </c>
      <c r="B5281" s="1">
        <v>1.6405659452859416E-2</v>
      </c>
      <c r="C5281" s="1">
        <v>-1.9698259247344454E-3</v>
      </c>
      <c r="D5281" s="1">
        <v>-3.5944881923408302E-3</v>
      </c>
      <c r="E5281" s="8"/>
      <c r="F5281" s="8"/>
      <c r="G5281" s="8"/>
      <c r="H5281" s="8"/>
      <c r="I5281" s="8"/>
      <c r="J5281" s="8"/>
    </row>
    <row r="5282" spans="1:10" x14ac:dyDescent="0.35">
      <c r="A5282" s="3">
        <v>41117</v>
      </c>
      <c r="B5282" s="1">
        <v>1.8900849989626385E-2</v>
      </c>
      <c r="C5282" s="1">
        <v>-1.1450060834145752E-2</v>
      </c>
      <c r="D5282" s="1">
        <v>7.3951312759809179E-3</v>
      </c>
      <c r="E5282" s="8"/>
      <c r="F5282" s="8"/>
      <c r="G5282" s="8"/>
      <c r="H5282" s="8"/>
      <c r="I5282" s="8"/>
      <c r="J5282" s="8"/>
    </row>
    <row r="5283" spans="1:10" x14ac:dyDescent="0.35">
      <c r="A5283" s="3">
        <v>41120</v>
      </c>
      <c r="B5283" s="1">
        <v>-4.8353283011341573E-4</v>
      </c>
      <c r="C5283" s="1">
        <v>4.5945041927995724E-3</v>
      </c>
      <c r="D5283" s="1">
        <v>1.484331203973654E-2</v>
      </c>
      <c r="E5283" s="8"/>
      <c r="F5283" s="8"/>
      <c r="G5283" s="8"/>
      <c r="H5283" s="8"/>
      <c r="I5283" s="8"/>
      <c r="J5283" s="8"/>
    </row>
    <row r="5284" spans="1:10" x14ac:dyDescent="0.35">
      <c r="A5284" s="3">
        <v>41121</v>
      </c>
      <c r="B5284" s="1">
        <v>-4.3260985787338772E-3</v>
      </c>
      <c r="C5284" s="1">
        <v>1.225854302141241E-3</v>
      </c>
      <c r="D5284" s="1">
        <v>-1.0015735648887081E-2</v>
      </c>
      <c r="E5284" s="8"/>
      <c r="F5284" s="8"/>
      <c r="G5284" s="8"/>
      <c r="H5284" s="8"/>
      <c r="I5284" s="8"/>
      <c r="J5284" s="8"/>
    </row>
    <row r="5285" spans="1:10" x14ac:dyDescent="0.35">
      <c r="A5285" s="3">
        <v>41122</v>
      </c>
      <c r="B5285" s="1">
        <v>-3.0350799857287686E-3</v>
      </c>
      <c r="C5285" s="1">
        <v>-4.4366178587731614E-3</v>
      </c>
      <c r="D5285" s="1">
        <v>-5.4927826787168907E-3</v>
      </c>
      <c r="E5285" s="8"/>
      <c r="F5285" s="8"/>
      <c r="G5285" s="8"/>
      <c r="H5285" s="8"/>
      <c r="I5285" s="8"/>
      <c r="J5285" s="8"/>
    </row>
    <row r="5286" spans="1:10" x14ac:dyDescent="0.35">
      <c r="A5286" s="3">
        <v>41123</v>
      </c>
      <c r="B5286" s="1">
        <v>-7.4011154803105836E-3</v>
      </c>
      <c r="C5286" s="1">
        <v>5.5032778942031386E-3</v>
      </c>
      <c r="D5286" s="1">
        <v>-1.8595045633435614E-2</v>
      </c>
      <c r="E5286" s="8"/>
      <c r="F5286" s="8"/>
      <c r="G5286" s="8"/>
      <c r="H5286" s="8"/>
      <c r="I5286" s="8"/>
      <c r="J5286" s="8"/>
    </row>
    <row r="5287" spans="1:10" x14ac:dyDescent="0.35">
      <c r="A5287" s="3">
        <v>41124</v>
      </c>
      <c r="B5287" s="1">
        <v>1.8861295205931709E-2</v>
      </c>
      <c r="C5287" s="1">
        <v>-8.7307471981221459E-3</v>
      </c>
      <c r="D5287" s="1">
        <v>1.5421345000150348E-2</v>
      </c>
      <c r="E5287" s="8"/>
      <c r="F5287" s="8"/>
      <c r="G5287" s="8"/>
      <c r="H5287" s="8"/>
      <c r="I5287" s="8"/>
      <c r="J5287" s="8"/>
    </row>
    <row r="5288" spans="1:10" x14ac:dyDescent="0.35">
      <c r="A5288" s="3">
        <v>41127</v>
      </c>
      <c r="B5288" s="1">
        <v>2.3265677120569918E-3</v>
      </c>
      <c r="C5288" s="1">
        <v>1.5387944485929059E-3</v>
      </c>
      <c r="D5288" s="1">
        <v>6.4854803154213477E-4</v>
      </c>
      <c r="E5288" s="8"/>
      <c r="F5288" s="8"/>
      <c r="G5288" s="8"/>
      <c r="H5288" s="8"/>
      <c r="I5288" s="8"/>
      <c r="J5288" s="8"/>
    </row>
    <row r="5289" spans="1:10" x14ac:dyDescent="0.35">
      <c r="A5289" s="3">
        <v>41128</v>
      </c>
      <c r="B5289" s="1">
        <v>5.0937661557810326E-3</v>
      </c>
      <c r="C5289" s="1">
        <v>-6.1630432769381981E-3</v>
      </c>
      <c r="D5289" s="1">
        <v>4.4703027689908491E-3</v>
      </c>
      <c r="E5289" s="8"/>
      <c r="F5289" s="8"/>
      <c r="G5289" s="8"/>
      <c r="H5289" s="8"/>
      <c r="I5289" s="8"/>
      <c r="J5289" s="8"/>
    </row>
    <row r="5290" spans="1:10" x14ac:dyDescent="0.35">
      <c r="A5290" s="3">
        <v>41129</v>
      </c>
      <c r="B5290" s="1">
        <v>6.2063727884550447E-4</v>
      </c>
      <c r="C5290" s="1">
        <v>-1.3946557525403376E-3</v>
      </c>
      <c r="D5290" s="1">
        <v>2.3547471007679573E-3</v>
      </c>
      <c r="E5290" s="8"/>
      <c r="F5290" s="8"/>
      <c r="G5290" s="8"/>
      <c r="H5290" s="8"/>
      <c r="I5290" s="8"/>
      <c r="J5290" s="8"/>
    </row>
    <row r="5291" spans="1:10" x14ac:dyDescent="0.35">
      <c r="A5291" s="3">
        <v>41130</v>
      </c>
      <c r="B5291" s="1">
        <v>4.13544294347905E-4</v>
      </c>
      <c r="C5291" s="1">
        <v>-7.7493815580960629E-4</v>
      </c>
      <c r="D5291" s="1">
        <v>5.170488488030949E-3</v>
      </c>
      <c r="E5291" s="8"/>
      <c r="F5291" s="8"/>
      <c r="G5291" s="8"/>
      <c r="H5291" s="8"/>
      <c r="I5291" s="8"/>
      <c r="J5291" s="8"/>
    </row>
    <row r="5292" spans="1:10" x14ac:dyDescent="0.35">
      <c r="A5292" s="3">
        <v>41131</v>
      </c>
      <c r="B5292" s="1">
        <v>2.1860889478816747E-3</v>
      </c>
      <c r="C5292" s="1">
        <v>3.5559231375607179E-3</v>
      </c>
      <c r="D5292" s="1">
        <v>-1.0686162691404124E-2</v>
      </c>
      <c r="E5292" s="8"/>
      <c r="F5292" s="8"/>
      <c r="G5292" s="8"/>
      <c r="H5292" s="8"/>
      <c r="I5292" s="8"/>
      <c r="J5292" s="8"/>
    </row>
    <row r="5293" spans="1:10" x14ac:dyDescent="0.35">
      <c r="A5293" s="3">
        <v>41134</v>
      </c>
      <c r="B5293" s="1">
        <v>-1.2526781188120387E-3</v>
      </c>
      <c r="C5293" s="1">
        <v>-6.1945802598409067E-4</v>
      </c>
      <c r="D5293" s="1">
        <v>-1.0879505237970166E-2</v>
      </c>
      <c r="E5293" s="8"/>
      <c r="F5293" s="8"/>
      <c r="G5293" s="8"/>
      <c r="H5293" s="8"/>
      <c r="I5293" s="8"/>
      <c r="J5293" s="8"/>
    </row>
    <row r="5294" spans="1:10" x14ac:dyDescent="0.35">
      <c r="A5294" s="3">
        <v>41135</v>
      </c>
      <c r="B5294" s="1">
        <v>-1.2820330212278219E-4</v>
      </c>
      <c r="C5294" s="1">
        <v>-6.505077975608552E-3</v>
      </c>
      <c r="D5294" s="1">
        <v>1.3436899897589136E-3</v>
      </c>
      <c r="E5294" s="8"/>
      <c r="F5294" s="8"/>
      <c r="G5294" s="8"/>
      <c r="H5294" s="8"/>
      <c r="I5294" s="8"/>
      <c r="J5294" s="8"/>
    </row>
    <row r="5295" spans="1:10" x14ac:dyDescent="0.35">
      <c r="A5295" s="3">
        <v>41136</v>
      </c>
      <c r="B5295" s="1">
        <v>1.1390090430037803E-3</v>
      </c>
      <c r="C5295" s="1">
        <v>-7.434738568351763E-3</v>
      </c>
      <c r="D5295" s="1">
        <v>3.0629310191071599E-3</v>
      </c>
      <c r="E5295" s="8"/>
      <c r="F5295" s="8"/>
      <c r="G5295" s="8"/>
      <c r="H5295" s="8"/>
      <c r="I5295" s="8"/>
      <c r="J5295" s="8"/>
    </row>
    <row r="5296" spans="1:10" x14ac:dyDescent="0.35">
      <c r="A5296" s="3">
        <v>41137</v>
      </c>
      <c r="B5296" s="1">
        <v>7.0754343324954463E-3</v>
      </c>
      <c r="C5296" s="1">
        <v>-2.8673017724208743E-3</v>
      </c>
      <c r="D5296" s="1">
        <v>3.1305645768775121E-3</v>
      </c>
      <c r="E5296" s="8"/>
      <c r="F5296" s="8"/>
      <c r="G5296" s="8"/>
      <c r="H5296" s="8"/>
      <c r="I5296" s="8"/>
      <c r="J5296" s="8"/>
    </row>
    <row r="5297" spans="1:10" x14ac:dyDescent="0.35">
      <c r="A5297" s="3">
        <v>41138</v>
      </c>
      <c r="B5297" s="1">
        <v>1.8703665370596102E-3</v>
      </c>
      <c r="C5297" s="1">
        <v>1.9081250353912857E-3</v>
      </c>
      <c r="D5297" s="1">
        <v>2.7616673049680389E-3</v>
      </c>
      <c r="E5297" s="8"/>
      <c r="F5297" s="8"/>
      <c r="G5297" s="8"/>
      <c r="H5297" s="8"/>
      <c r="I5297" s="8"/>
      <c r="J5297" s="8"/>
    </row>
    <row r="5298" spans="1:10" x14ac:dyDescent="0.35">
      <c r="A5298" s="3">
        <v>41141</v>
      </c>
      <c r="B5298" s="1">
        <v>-2.1154395355287849E-5</v>
      </c>
      <c r="C5298" s="1">
        <v>3.1766715880484882E-4</v>
      </c>
      <c r="D5298" s="1">
        <v>6.7721361154147661E-3</v>
      </c>
      <c r="E5298" s="8"/>
      <c r="F5298" s="8"/>
      <c r="G5298" s="8"/>
      <c r="H5298" s="8"/>
      <c r="I5298" s="8"/>
      <c r="J5298" s="8"/>
    </row>
    <row r="5299" spans="1:10" x14ac:dyDescent="0.35">
      <c r="A5299" s="3">
        <v>41142</v>
      </c>
      <c r="B5299" s="1">
        <v>-3.5036944682847937E-3</v>
      </c>
      <c r="C5299" s="1">
        <v>7.9696509558913433E-4</v>
      </c>
      <c r="D5299" s="1">
        <v>1.2013823950851555E-2</v>
      </c>
      <c r="E5299" s="8"/>
      <c r="F5299" s="8"/>
      <c r="G5299" s="8"/>
      <c r="H5299" s="8"/>
      <c r="I5299" s="8"/>
      <c r="J5299" s="8"/>
    </row>
    <row r="5300" spans="1:10" x14ac:dyDescent="0.35">
      <c r="A5300" s="3">
        <v>41143</v>
      </c>
      <c r="B5300" s="1">
        <v>2.2641562930589981E-4</v>
      </c>
      <c r="C5300" s="1">
        <v>7.9092083806730999E-3</v>
      </c>
      <c r="D5300" s="1">
        <v>1.9971357422031324E-3</v>
      </c>
      <c r="E5300" s="8"/>
      <c r="F5300" s="8"/>
      <c r="G5300" s="8"/>
      <c r="H5300" s="8"/>
      <c r="I5300" s="8"/>
      <c r="J5300" s="8"/>
    </row>
    <row r="5301" spans="1:10" x14ac:dyDescent="0.35">
      <c r="A5301" s="3">
        <v>41144</v>
      </c>
      <c r="B5301" s="1">
        <v>-8.1049751636543699E-3</v>
      </c>
      <c r="C5301" s="1">
        <v>4.8717108204667714E-3</v>
      </c>
      <c r="D5301" s="1">
        <v>-9.646934544786307E-4</v>
      </c>
      <c r="E5301" s="8"/>
      <c r="F5301" s="8"/>
      <c r="G5301" s="8"/>
      <c r="H5301" s="8"/>
      <c r="I5301" s="8"/>
      <c r="J5301" s="8"/>
    </row>
    <row r="5302" spans="1:10" x14ac:dyDescent="0.35">
      <c r="A5302" s="3">
        <v>41145</v>
      </c>
      <c r="B5302" s="1">
        <v>6.4339535401051222E-3</v>
      </c>
      <c r="C5302" s="1">
        <v>-1.2541192417014849E-3</v>
      </c>
      <c r="D5302" s="1">
        <v>-4.2528007509452063E-3</v>
      </c>
      <c r="E5302" s="8"/>
      <c r="F5302" s="8"/>
      <c r="G5302" s="8"/>
      <c r="H5302" s="8"/>
      <c r="I5302" s="8"/>
      <c r="J5302" s="8"/>
    </row>
    <row r="5303" spans="1:10" x14ac:dyDescent="0.35">
      <c r="A5303" s="3">
        <v>41148</v>
      </c>
      <c r="B5303" s="1">
        <v>-4.8908941741975952E-4</v>
      </c>
      <c r="C5303" s="1">
        <v>2.8195597535884938E-3</v>
      </c>
      <c r="D5303" s="1">
        <v>-4.5856410557173098E-3</v>
      </c>
      <c r="E5303" s="8"/>
      <c r="F5303" s="8"/>
      <c r="G5303" s="8"/>
      <c r="H5303" s="8"/>
      <c r="I5303" s="8"/>
      <c r="J5303" s="8"/>
    </row>
    <row r="5304" spans="1:10" x14ac:dyDescent="0.35">
      <c r="A5304" s="3">
        <v>41149</v>
      </c>
      <c r="B5304" s="1">
        <v>-8.0858523276048809E-4</v>
      </c>
      <c r="C5304" s="1">
        <v>1.5693683006156164E-3</v>
      </c>
      <c r="D5304" s="1">
        <v>-1.9527958037187968E-3</v>
      </c>
      <c r="E5304" s="8"/>
      <c r="F5304" s="8"/>
      <c r="G5304" s="8"/>
      <c r="H5304" s="8"/>
      <c r="I5304" s="8"/>
      <c r="J5304" s="8"/>
    </row>
    <row r="5305" spans="1:10" x14ac:dyDescent="0.35">
      <c r="A5305" s="3">
        <v>41150</v>
      </c>
      <c r="B5305" s="1">
        <v>8.4403453494465283E-4</v>
      </c>
      <c r="C5305" s="1">
        <v>-2.0355494236142697E-3</v>
      </c>
      <c r="D5305" s="1">
        <v>5.6587278491581454E-3</v>
      </c>
      <c r="E5305" s="8"/>
      <c r="F5305" s="8"/>
      <c r="G5305" s="8"/>
      <c r="H5305" s="8"/>
      <c r="I5305" s="8"/>
      <c r="J5305" s="8"/>
    </row>
    <row r="5306" spans="1:10" x14ac:dyDescent="0.35">
      <c r="A5306" s="3">
        <v>41151</v>
      </c>
      <c r="B5306" s="1">
        <v>-7.836422697165871E-3</v>
      </c>
      <c r="C5306" s="1">
        <v>3.1250025431350595E-3</v>
      </c>
      <c r="D5306" s="1">
        <v>-1.2920526866774021E-3</v>
      </c>
      <c r="E5306" s="8"/>
      <c r="F5306" s="8"/>
      <c r="G5306" s="8"/>
      <c r="H5306" s="8"/>
      <c r="I5306" s="8"/>
      <c r="J5306" s="8"/>
    </row>
    <row r="5307" spans="1:10" x14ac:dyDescent="0.35">
      <c r="A5307" s="3">
        <v>41152</v>
      </c>
      <c r="B5307" s="1">
        <v>5.0604870542372508E-3</v>
      </c>
      <c r="C5307" s="1">
        <v>5.1445016605098388E-3</v>
      </c>
      <c r="D5307" s="1">
        <v>6.7953680963626605E-3</v>
      </c>
      <c r="E5307" s="8"/>
      <c r="F5307" s="8"/>
      <c r="G5307" s="8"/>
      <c r="H5307" s="8"/>
      <c r="I5307" s="8"/>
      <c r="J5307" s="8"/>
    </row>
    <row r="5308" spans="1:10" x14ac:dyDescent="0.35">
      <c r="A5308" s="3">
        <v>41156</v>
      </c>
      <c r="B5308" s="1">
        <v>-1.1666288598383128E-3</v>
      </c>
      <c r="C5308" s="1">
        <v>-2.4904087824564945E-3</v>
      </c>
      <c r="D5308" s="1">
        <v>3.6964435571369995E-3</v>
      </c>
      <c r="E5308" s="8"/>
      <c r="F5308" s="8"/>
      <c r="G5308" s="8"/>
      <c r="H5308" s="8"/>
      <c r="I5308" s="8"/>
      <c r="J5308" s="8"/>
    </row>
    <row r="5309" spans="1:10" x14ac:dyDescent="0.35">
      <c r="A5309" s="3">
        <v>41157</v>
      </c>
      <c r="B5309" s="1">
        <v>-1.0682316087138285E-3</v>
      </c>
      <c r="C5309" s="1">
        <v>-1.2443576975001639E-3</v>
      </c>
      <c r="D5309" s="1">
        <v>-6.2506040783618273E-3</v>
      </c>
      <c r="E5309" s="8"/>
      <c r="F5309" s="8"/>
      <c r="G5309" s="8"/>
      <c r="H5309" s="8"/>
      <c r="I5309" s="8"/>
      <c r="J5309" s="8"/>
    </row>
    <row r="5310" spans="1:10" x14ac:dyDescent="0.35">
      <c r="A5310" s="3">
        <v>41158</v>
      </c>
      <c r="B5310" s="1">
        <v>2.022251559194917E-2</v>
      </c>
      <c r="C5310" s="1">
        <v>-7.1916611624869104E-3</v>
      </c>
      <c r="D5310" s="1">
        <v>2.3437477436942951E-3</v>
      </c>
      <c r="E5310" s="8"/>
      <c r="F5310" s="8"/>
      <c r="G5310" s="8"/>
      <c r="H5310" s="8"/>
      <c r="I5310" s="8"/>
      <c r="J5310" s="8"/>
    </row>
    <row r="5311" spans="1:10" x14ac:dyDescent="0.35">
      <c r="A5311" s="3">
        <v>41159</v>
      </c>
      <c r="B5311" s="1">
        <v>4.0487436971848841E-3</v>
      </c>
      <c r="C5311" s="1">
        <v>9.4014723105869519E-4</v>
      </c>
      <c r="D5311" s="1">
        <v>8.6441633980177957E-3</v>
      </c>
      <c r="E5311" s="8"/>
      <c r="F5311" s="8"/>
      <c r="G5311" s="8"/>
      <c r="H5311" s="8"/>
      <c r="I5311" s="8"/>
      <c r="J5311" s="8"/>
    </row>
    <row r="5312" spans="1:10" x14ac:dyDescent="0.35">
      <c r="A5312" s="3">
        <v>41162</v>
      </c>
      <c r="B5312" s="1">
        <v>-6.1667443421586504E-3</v>
      </c>
      <c r="C5312" s="1">
        <v>-1.8875837820751173E-3</v>
      </c>
      <c r="D5312" s="1">
        <v>3.8988518949843141E-3</v>
      </c>
      <c r="E5312" s="8"/>
      <c r="F5312" s="8"/>
      <c r="G5312" s="8"/>
      <c r="H5312" s="8"/>
      <c r="I5312" s="8"/>
      <c r="J5312" s="8"/>
    </row>
    <row r="5313" spans="1:10" x14ac:dyDescent="0.35">
      <c r="A5313" s="3">
        <v>41163</v>
      </c>
      <c r="B5313" s="1">
        <v>3.1299804777848361E-3</v>
      </c>
      <c r="C5313" s="1">
        <v>-1.2560963975056286E-3</v>
      </c>
      <c r="D5313" s="1">
        <v>5.6413836573063238E-3</v>
      </c>
      <c r="E5313" s="8"/>
      <c r="F5313" s="8"/>
      <c r="G5313" s="8"/>
      <c r="H5313" s="8"/>
      <c r="I5313" s="8"/>
      <c r="J5313" s="8"/>
    </row>
    <row r="5314" spans="1:10" x14ac:dyDescent="0.35">
      <c r="A5314" s="3">
        <v>41164</v>
      </c>
      <c r="B5314" s="1">
        <v>2.0905056879527827E-3</v>
      </c>
      <c r="C5314" s="1">
        <v>-6.1493925409606513E-3</v>
      </c>
      <c r="D5314" s="1">
        <v>5.5103135345880233E-3</v>
      </c>
      <c r="E5314" s="8"/>
      <c r="F5314" s="8"/>
      <c r="G5314" s="8"/>
      <c r="H5314" s="8"/>
      <c r="I5314" s="8"/>
      <c r="J5314" s="8"/>
    </row>
    <row r="5315" spans="1:10" x14ac:dyDescent="0.35">
      <c r="A5315" s="3">
        <v>41165</v>
      </c>
      <c r="B5315" s="1">
        <v>1.617821963021452E-2</v>
      </c>
      <c r="C5315" s="1">
        <v>1.1027243565217572E-3</v>
      </c>
      <c r="D5315" s="1">
        <v>6.7562069624697877E-3</v>
      </c>
      <c r="E5315" s="8"/>
      <c r="F5315" s="8"/>
      <c r="G5315" s="8"/>
      <c r="H5315" s="8"/>
      <c r="I5315" s="8"/>
      <c r="J5315" s="8"/>
    </row>
    <row r="5316" spans="1:10" x14ac:dyDescent="0.35">
      <c r="A5316" s="3">
        <v>41166</v>
      </c>
      <c r="B5316" s="1">
        <v>3.9511152790704966E-3</v>
      </c>
      <c r="C5316" s="1">
        <v>-1.0645808404340302E-2</v>
      </c>
      <c r="D5316" s="1">
        <v>9.9687161283436732E-3</v>
      </c>
      <c r="E5316" s="8"/>
      <c r="F5316" s="8"/>
      <c r="G5316" s="8"/>
      <c r="H5316" s="8"/>
      <c r="I5316" s="8"/>
      <c r="J5316" s="8"/>
    </row>
    <row r="5317" spans="1:10" x14ac:dyDescent="0.35">
      <c r="A5317" s="3">
        <v>41169</v>
      </c>
      <c r="B5317" s="1">
        <v>-3.1295294353358739E-3</v>
      </c>
      <c r="C5317" s="1">
        <v>2.8686024998541234E-3</v>
      </c>
      <c r="D5317" s="1">
        <v>-2.2034632606028337E-2</v>
      </c>
      <c r="E5317" s="8"/>
      <c r="F5317" s="8"/>
      <c r="G5317" s="8"/>
      <c r="H5317" s="8"/>
      <c r="I5317" s="8"/>
      <c r="J5317" s="8"/>
    </row>
    <row r="5318" spans="1:10" x14ac:dyDescent="0.35">
      <c r="A5318" s="3">
        <v>41170</v>
      </c>
      <c r="B5318" s="1">
        <v>-1.2805984266831857E-3</v>
      </c>
      <c r="C5318" s="1">
        <v>2.3874721016276823E-3</v>
      </c>
      <c r="D5318" s="1">
        <v>-8.6132870237131849E-3</v>
      </c>
      <c r="E5318" s="8"/>
      <c r="F5318" s="8"/>
      <c r="G5318" s="8"/>
      <c r="H5318" s="8"/>
      <c r="I5318" s="8"/>
      <c r="J5318" s="8"/>
    </row>
    <row r="5319" spans="1:10" x14ac:dyDescent="0.35">
      <c r="A5319" s="3">
        <v>41171</v>
      </c>
      <c r="B5319" s="1">
        <v>1.18478151903211E-3</v>
      </c>
      <c r="C5319" s="1">
        <v>2.6984980508423587E-3</v>
      </c>
      <c r="D5319" s="1">
        <v>-2.6295555005556269E-3</v>
      </c>
      <c r="E5319" s="8"/>
      <c r="F5319" s="8"/>
      <c r="G5319" s="8"/>
      <c r="H5319" s="8"/>
      <c r="I5319" s="8"/>
      <c r="J5319" s="8"/>
    </row>
    <row r="5320" spans="1:10" x14ac:dyDescent="0.35">
      <c r="A5320" s="3">
        <v>41172</v>
      </c>
      <c r="B5320" s="1">
        <v>-5.4085326052881347E-4</v>
      </c>
      <c r="C5320" s="1">
        <v>4.7811031044626387E-4</v>
      </c>
      <c r="D5320" s="1">
        <v>-4.9880351171042421E-3</v>
      </c>
      <c r="E5320" s="8"/>
      <c r="F5320" s="8"/>
      <c r="G5320" s="8"/>
      <c r="H5320" s="8"/>
      <c r="I5320" s="8"/>
      <c r="J5320" s="8"/>
    </row>
    <row r="5321" spans="1:10" x14ac:dyDescent="0.35">
      <c r="A5321" s="3">
        <v>41173</v>
      </c>
      <c r="B5321" s="1">
        <v>-7.5331888366289224E-5</v>
      </c>
      <c r="C5321" s="1">
        <v>1.5813035169623011E-3</v>
      </c>
      <c r="D5321" s="1">
        <v>9.1927519846060433E-3</v>
      </c>
      <c r="E5321" s="8"/>
      <c r="F5321" s="8"/>
      <c r="G5321" s="8"/>
      <c r="H5321" s="8"/>
      <c r="I5321" s="8"/>
      <c r="J5321" s="8"/>
    </row>
    <row r="5322" spans="1:10" x14ac:dyDescent="0.35">
      <c r="A5322" s="3">
        <v>41176</v>
      </c>
      <c r="B5322" s="1">
        <v>-2.2351434037312782E-3</v>
      </c>
      <c r="C5322" s="1">
        <v>3.7849573997698342E-3</v>
      </c>
      <c r="D5322" s="1">
        <v>-9.0218588262190279E-3</v>
      </c>
      <c r="E5322" s="8"/>
      <c r="F5322" s="8"/>
      <c r="G5322" s="8"/>
      <c r="H5322" s="8"/>
      <c r="I5322" s="8"/>
      <c r="J5322" s="8"/>
    </row>
    <row r="5323" spans="1:10" x14ac:dyDescent="0.35">
      <c r="A5323" s="3">
        <v>41177</v>
      </c>
      <c r="B5323" s="1">
        <v>-1.0557355654258943E-2</v>
      </c>
      <c r="C5323" s="1">
        <v>3.3033284583457046E-3</v>
      </c>
      <c r="D5323" s="1">
        <v>3.846701746182036E-3</v>
      </c>
      <c r="E5323" s="8"/>
      <c r="F5323" s="8"/>
      <c r="G5323" s="8"/>
      <c r="H5323" s="8"/>
      <c r="I5323" s="8"/>
      <c r="J5323" s="8"/>
    </row>
    <row r="5324" spans="1:10" x14ac:dyDescent="0.35">
      <c r="A5324" s="3">
        <v>41178</v>
      </c>
      <c r="B5324" s="1">
        <v>-5.7532394483594748E-3</v>
      </c>
      <c r="C5324" s="1">
        <v>5.7976729137253352E-3</v>
      </c>
      <c r="D5324" s="1">
        <v>-9.1863643311821015E-3</v>
      </c>
      <c r="E5324" s="8"/>
      <c r="F5324" s="8"/>
      <c r="G5324" s="8"/>
      <c r="H5324" s="8"/>
      <c r="I5324" s="8"/>
      <c r="J5324" s="8"/>
    </row>
    <row r="5325" spans="1:10" x14ac:dyDescent="0.35">
      <c r="A5325" s="3">
        <v>41179</v>
      </c>
      <c r="B5325" s="1">
        <v>9.6026733646948151E-3</v>
      </c>
      <c r="C5325" s="1">
        <v>-2.192522086496485E-3</v>
      </c>
      <c r="D5325" s="1">
        <v>9.3887157364044693E-3</v>
      </c>
      <c r="E5325" s="8"/>
      <c r="F5325" s="8"/>
      <c r="G5325" s="8"/>
      <c r="H5325" s="8"/>
      <c r="I5325" s="8"/>
      <c r="J5325" s="8"/>
    </row>
    <row r="5326" spans="1:10" x14ac:dyDescent="0.35">
      <c r="A5326" s="3">
        <v>41180</v>
      </c>
      <c r="B5326" s="1">
        <v>-4.4878218697084783E-3</v>
      </c>
      <c r="C5326" s="1">
        <v>4.7205318491831623E-4</v>
      </c>
      <c r="D5326" s="1">
        <v>1.0747457836186091E-2</v>
      </c>
      <c r="E5326" s="8"/>
      <c r="F5326" s="8"/>
      <c r="G5326" s="8"/>
      <c r="H5326" s="8"/>
      <c r="I5326" s="8"/>
      <c r="J5326" s="8"/>
    </row>
    <row r="5327" spans="1:10" x14ac:dyDescent="0.35">
      <c r="A5327" s="3">
        <v>41183</v>
      </c>
      <c r="B5327" s="1">
        <v>2.6480349319839992E-3</v>
      </c>
      <c r="C5327" s="1">
        <v>1.2492273624690551E-3</v>
      </c>
      <c r="D5327" s="1">
        <v>5.2441509218800666E-3</v>
      </c>
      <c r="E5327" s="8"/>
      <c r="F5327" s="8"/>
      <c r="G5327" s="8"/>
      <c r="H5327" s="8"/>
      <c r="I5327" s="8"/>
      <c r="J5327" s="8"/>
    </row>
    <row r="5328" spans="1:10" x14ac:dyDescent="0.35">
      <c r="A5328" s="3">
        <v>41184</v>
      </c>
      <c r="B5328" s="1">
        <v>8.7189996666161944E-4</v>
      </c>
      <c r="C5328" s="1">
        <v>7.7679303009513105E-4</v>
      </c>
      <c r="D5328" s="1">
        <v>-2.0529196307014735E-3</v>
      </c>
      <c r="E5328" s="8"/>
      <c r="F5328" s="8"/>
      <c r="G5328" s="8"/>
      <c r="H5328" s="8"/>
      <c r="I5328" s="8"/>
      <c r="J5328" s="8"/>
    </row>
    <row r="5329" spans="1:10" x14ac:dyDescent="0.35">
      <c r="A5329" s="3">
        <v>41185</v>
      </c>
      <c r="B5329" s="1">
        <v>3.6178640233520921E-3</v>
      </c>
      <c r="C5329" s="1">
        <v>-7.7679303009517572E-4</v>
      </c>
      <c r="D5329" s="1">
        <v>-1.1537625355775705E-2</v>
      </c>
      <c r="E5329" s="8"/>
      <c r="F5329" s="8"/>
      <c r="G5329" s="8"/>
      <c r="H5329" s="8"/>
      <c r="I5329" s="8"/>
      <c r="J5329" s="8"/>
    </row>
    <row r="5330" spans="1:10" x14ac:dyDescent="0.35">
      <c r="A5330" s="3">
        <v>41186</v>
      </c>
      <c r="B5330" s="1">
        <v>7.1487982954376974E-3</v>
      </c>
      <c r="C5330" s="1">
        <v>-3.9122257335814101E-3</v>
      </c>
      <c r="D5330" s="1">
        <v>1.0481359051778315E-2</v>
      </c>
      <c r="E5330" s="8"/>
      <c r="F5330" s="8"/>
      <c r="G5330" s="8"/>
      <c r="H5330" s="8"/>
      <c r="I5330" s="8"/>
      <c r="J5330" s="8"/>
    </row>
    <row r="5331" spans="1:10" x14ac:dyDescent="0.35">
      <c r="A5331" s="3">
        <v>41187</v>
      </c>
      <c r="B5331" s="1">
        <v>-3.2166114302795205E-4</v>
      </c>
      <c r="C5331" s="1">
        <v>-5.9775954690751308E-3</v>
      </c>
      <c r="D5331" s="1">
        <v>-6.9583102244894744E-3</v>
      </c>
      <c r="E5331" s="8"/>
      <c r="F5331" s="8"/>
      <c r="G5331" s="8"/>
      <c r="H5331" s="8"/>
      <c r="I5331" s="8"/>
      <c r="J5331" s="8"/>
    </row>
    <row r="5332" spans="1:10" x14ac:dyDescent="0.35">
      <c r="A5332" s="3">
        <v>41190</v>
      </c>
      <c r="B5332" s="1">
        <v>-3.4626904363913532E-3</v>
      </c>
      <c r="C5332" s="1">
        <v>2.8329085789045531E-3</v>
      </c>
      <c r="D5332" s="1">
        <v>-5.2517067813831631E-3</v>
      </c>
      <c r="E5332" s="8"/>
      <c r="F5332" s="8"/>
      <c r="G5332" s="8"/>
      <c r="H5332" s="8"/>
      <c r="I5332" s="8"/>
      <c r="J5332" s="8"/>
    </row>
    <row r="5333" spans="1:10" x14ac:dyDescent="0.35">
      <c r="A5333" s="3">
        <v>41191</v>
      </c>
      <c r="B5333" s="1">
        <v>-9.9401652318431739E-3</v>
      </c>
      <c r="C5333" s="1">
        <v>-1.7334810062629572E-3</v>
      </c>
      <c r="D5333" s="1">
        <v>5.4013702490624963E-3</v>
      </c>
      <c r="E5333" s="8"/>
      <c r="F5333" s="8"/>
      <c r="G5333" s="8"/>
      <c r="H5333" s="8"/>
      <c r="I5333" s="8"/>
      <c r="J5333" s="8"/>
    </row>
    <row r="5334" spans="1:10" x14ac:dyDescent="0.35">
      <c r="A5334" s="3">
        <v>41192</v>
      </c>
      <c r="B5334" s="1">
        <v>-6.2073100173509251E-3</v>
      </c>
      <c r="C5334" s="1">
        <v>2.5221827351614148E-3</v>
      </c>
      <c r="D5334" s="1">
        <v>-4.8247061973464445E-3</v>
      </c>
      <c r="E5334" s="8"/>
      <c r="F5334" s="8"/>
      <c r="G5334" s="8"/>
      <c r="H5334" s="8"/>
      <c r="I5334" s="8"/>
      <c r="J5334" s="8"/>
    </row>
    <row r="5335" spans="1:10" x14ac:dyDescent="0.35">
      <c r="A5335" s="3">
        <v>41193</v>
      </c>
      <c r="B5335" s="1">
        <v>1.954351929163438E-4</v>
      </c>
      <c r="C5335" s="1">
        <v>1.5691401451287668E-3</v>
      </c>
      <c r="D5335" s="1">
        <v>1.131765868723183E-2</v>
      </c>
      <c r="E5335" s="8"/>
      <c r="F5335" s="8"/>
      <c r="G5335" s="8"/>
      <c r="H5335" s="8"/>
      <c r="I5335" s="8"/>
      <c r="J5335" s="8"/>
    </row>
    <row r="5336" spans="1:10" x14ac:dyDescent="0.35">
      <c r="A5336" s="3">
        <v>41194</v>
      </c>
      <c r="B5336" s="1">
        <v>-2.9705448850503111E-3</v>
      </c>
      <c r="C5336" s="1">
        <v>1.093738615984473E-3</v>
      </c>
      <c r="D5336" s="1">
        <v>-1.2537631220098617E-2</v>
      </c>
      <c r="E5336" s="8"/>
      <c r="F5336" s="8"/>
      <c r="G5336" s="8"/>
      <c r="H5336" s="8"/>
      <c r="I5336" s="8"/>
      <c r="J5336" s="8"/>
    </row>
    <row r="5337" spans="1:10" x14ac:dyDescent="0.35">
      <c r="A5337" s="3">
        <v>41197</v>
      </c>
      <c r="B5337" s="1">
        <v>8.0454434366606341E-3</v>
      </c>
      <c r="C5337" s="1">
        <v>0</v>
      </c>
      <c r="D5337" s="1">
        <v>-1.0478166334970415E-2</v>
      </c>
      <c r="E5337" s="8"/>
      <c r="F5337" s="8"/>
      <c r="G5337" s="8"/>
      <c r="H5337" s="8"/>
      <c r="I5337" s="8"/>
      <c r="J5337" s="8"/>
    </row>
    <row r="5338" spans="1:10" x14ac:dyDescent="0.35">
      <c r="A5338" s="3">
        <v>41198</v>
      </c>
      <c r="B5338" s="1">
        <v>1.0217529003082159E-2</v>
      </c>
      <c r="C5338" s="1">
        <v>-5.0308525557058422E-3</v>
      </c>
      <c r="D5338" s="1">
        <v>1.8063346848365494E-3</v>
      </c>
      <c r="E5338" s="8"/>
      <c r="F5338" s="8"/>
      <c r="G5338" s="8"/>
      <c r="H5338" s="8"/>
      <c r="I5338" s="8"/>
      <c r="J5338" s="8"/>
    </row>
    <row r="5339" spans="1:10" x14ac:dyDescent="0.35">
      <c r="A5339" s="3">
        <v>41199</v>
      </c>
      <c r="B5339" s="1">
        <v>4.1086129344168739E-3</v>
      </c>
      <c r="C5339" s="1">
        <v>-8.3874165044437992E-3</v>
      </c>
      <c r="D5339" s="1">
        <v>7.7619701516792594E-3</v>
      </c>
      <c r="E5339" s="8"/>
      <c r="F5339" s="8"/>
      <c r="G5339" s="8"/>
      <c r="H5339" s="8"/>
      <c r="I5339" s="8"/>
      <c r="J5339" s="8"/>
    </row>
    <row r="5340" spans="1:10" x14ac:dyDescent="0.35">
      <c r="A5340" s="3">
        <v>41200</v>
      </c>
      <c r="B5340" s="1">
        <v>-2.4466730272574805E-3</v>
      </c>
      <c r="C5340" s="1">
        <v>-1.1085217928924074E-3</v>
      </c>
      <c r="D5340" s="1">
        <v>5.8461631203126051E-3</v>
      </c>
      <c r="E5340" s="8"/>
      <c r="F5340" s="8"/>
      <c r="G5340" s="8"/>
      <c r="H5340" s="8"/>
      <c r="I5340" s="8"/>
      <c r="J5340" s="8"/>
    </row>
    <row r="5341" spans="1:10" x14ac:dyDescent="0.35">
      <c r="A5341" s="3">
        <v>41201</v>
      </c>
      <c r="B5341" s="1">
        <v>-1.6710127170061661E-2</v>
      </c>
      <c r="C5341" s="1">
        <v>5.0722777382823572E-3</v>
      </c>
      <c r="D5341" s="1">
        <v>-8.6421896018218161E-3</v>
      </c>
      <c r="E5341" s="8"/>
      <c r="F5341" s="8"/>
      <c r="G5341" s="8"/>
      <c r="H5341" s="8"/>
      <c r="I5341" s="8"/>
      <c r="J5341" s="8"/>
    </row>
    <row r="5342" spans="1:10" x14ac:dyDescent="0.35">
      <c r="A5342" s="3">
        <v>41204</v>
      </c>
      <c r="B5342" s="1">
        <v>4.3948225512983235E-4</v>
      </c>
      <c r="C5342" s="1">
        <v>-2.6882084039897033E-3</v>
      </c>
      <c r="D5342" s="1">
        <v>-8.5277652141614591E-3</v>
      </c>
      <c r="E5342" s="8"/>
      <c r="F5342" s="8"/>
      <c r="G5342" s="8"/>
      <c r="H5342" s="8"/>
      <c r="I5342" s="8"/>
      <c r="J5342" s="8"/>
    </row>
    <row r="5343" spans="1:10" x14ac:dyDescent="0.35">
      <c r="A5343" s="3">
        <v>41205</v>
      </c>
      <c r="B5343" s="1">
        <v>-1.4549262064668257E-2</v>
      </c>
      <c r="C5343" s="1">
        <v>3.0108244356427342E-3</v>
      </c>
      <c r="D5343" s="1">
        <v>-6.6225544150068927E-3</v>
      </c>
      <c r="E5343" s="8"/>
      <c r="F5343" s="8"/>
      <c r="G5343" s="8"/>
      <c r="H5343" s="8"/>
      <c r="I5343" s="8"/>
      <c r="J5343" s="8"/>
    </row>
    <row r="5344" spans="1:10" x14ac:dyDescent="0.35">
      <c r="A5344" s="3">
        <v>41206</v>
      </c>
      <c r="B5344" s="1">
        <v>-3.0901628496863881E-3</v>
      </c>
      <c r="C5344" s="1">
        <v>-7.938224255410164E-4</v>
      </c>
      <c r="D5344" s="1">
        <v>-2.6365304508104673E-3</v>
      </c>
      <c r="E5344" s="8"/>
      <c r="F5344" s="8"/>
      <c r="G5344" s="8"/>
      <c r="H5344" s="8"/>
      <c r="I5344" s="8"/>
      <c r="J5344" s="8"/>
    </row>
    <row r="5345" spans="1:10" x14ac:dyDescent="0.35">
      <c r="A5345" s="3">
        <v>41207</v>
      </c>
      <c r="B5345" s="1">
        <v>2.9910856826463454E-3</v>
      </c>
      <c r="C5345" s="1">
        <v>-4.9189445805230252E-3</v>
      </c>
      <c r="D5345" s="1">
        <v>-1.8719158654516746E-3</v>
      </c>
      <c r="E5345" s="8"/>
      <c r="F5345" s="8"/>
      <c r="G5345" s="8"/>
      <c r="H5345" s="8"/>
      <c r="I5345" s="8"/>
      <c r="J5345" s="8"/>
    </row>
    <row r="5346" spans="1:10" x14ac:dyDescent="0.35">
      <c r="A5346" s="3">
        <v>41208</v>
      </c>
      <c r="B5346" s="1">
        <v>-7.2922680414156456E-4</v>
      </c>
      <c r="C5346" s="1">
        <v>6.976419128363236E-3</v>
      </c>
      <c r="D5346" s="1">
        <v>-3.6247166189857889E-3</v>
      </c>
      <c r="E5346" s="8"/>
      <c r="F5346" s="8"/>
      <c r="G5346" s="8"/>
      <c r="H5346" s="8"/>
      <c r="I5346" s="8"/>
      <c r="J5346" s="8"/>
    </row>
    <row r="5347" spans="1:10" x14ac:dyDescent="0.35">
      <c r="A5347" s="3">
        <v>41211</v>
      </c>
      <c r="B5347" s="1">
        <v>0</v>
      </c>
      <c r="C5347" s="1">
        <v>2.6767575759125829E-3</v>
      </c>
      <c r="D5347" s="1">
        <v>-3.4205875642895783E-3</v>
      </c>
      <c r="E5347" s="8"/>
      <c r="F5347" s="8"/>
      <c r="G5347" s="8"/>
      <c r="H5347" s="8"/>
      <c r="I5347" s="8"/>
      <c r="J5347" s="8"/>
    </row>
    <row r="5348" spans="1:10" x14ac:dyDescent="0.35">
      <c r="A5348" s="3">
        <v>41212</v>
      </c>
      <c r="B5348" s="1">
        <v>0</v>
      </c>
      <c r="C5348" s="1">
        <v>-9.45055086040666E-4</v>
      </c>
      <c r="D5348" s="1">
        <v>-2.0260389329028843E-3</v>
      </c>
      <c r="E5348" s="8"/>
      <c r="F5348" s="8"/>
      <c r="G5348" s="8"/>
      <c r="H5348" s="8"/>
      <c r="I5348" s="8"/>
      <c r="J5348" s="8"/>
    </row>
    <row r="5349" spans="1:10" x14ac:dyDescent="0.35">
      <c r="A5349" s="3">
        <v>41213</v>
      </c>
      <c r="B5349" s="1">
        <v>1.5580184869156202E-4</v>
      </c>
      <c r="C5349" s="1">
        <v>4.0952095848576717E-3</v>
      </c>
      <c r="D5349" s="1">
        <v>3.6563163051599183E-3</v>
      </c>
      <c r="E5349" s="8"/>
      <c r="F5349" s="8"/>
      <c r="G5349" s="8"/>
      <c r="H5349" s="8"/>
      <c r="I5349" s="8"/>
      <c r="J5349" s="8"/>
    </row>
    <row r="5350" spans="1:10" x14ac:dyDescent="0.35">
      <c r="A5350" s="3">
        <v>41214</v>
      </c>
      <c r="B5350" s="1">
        <v>1.0867260747050345E-2</v>
      </c>
      <c r="C5350" s="1">
        <v>-2.835334505789871E-3</v>
      </c>
      <c r="D5350" s="1">
        <v>2.3987586793707276E-3</v>
      </c>
      <c r="E5350" s="8"/>
      <c r="F5350" s="8"/>
      <c r="G5350" s="8"/>
      <c r="H5350" s="8"/>
      <c r="I5350" s="8"/>
      <c r="J5350" s="8"/>
    </row>
    <row r="5351" spans="1:10" x14ac:dyDescent="0.35">
      <c r="A5351" s="3">
        <v>41215</v>
      </c>
      <c r="B5351" s="1">
        <v>-9.4237076580922455E-3</v>
      </c>
      <c r="C5351" s="1">
        <v>-9.4475747006801832E-4</v>
      </c>
      <c r="D5351" s="1">
        <v>-1.9177843140177547E-2</v>
      </c>
      <c r="E5351" s="8"/>
      <c r="F5351" s="8"/>
      <c r="G5351" s="8"/>
      <c r="H5351" s="8"/>
      <c r="I5351" s="8"/>
      <c r="J5351" s="8"/>
    </row>
    <row r="5352" spans="1:10" x14ac:dyDescent="0.35">
      <c r="A5352" s="3">
        <v>41218</v>
      </c>
      <c r="B5352" s="1">
        <v>2.1614299275310735E-3</v>
      </c>
      <c r="C5352" s="1">
        <v>3.9338169237981514E-3</v>
      </c>
      <c r="D5352" s="1">
        <v>-9.6079932284515862E-4</v>
      </c>
      <c r="E5352" s="8"/>
      <c r="F5352" s="8"/>
      <c r="G5352" s="8"/>
      <c r="H5352" s="8"/>
      <c r="I5352" s="8"/>
      <c r="J5352" s="8"/>
    </row>
    <row r="5353" spans="1:10" x14ac:dyDescent="0.35">
      <c r="A5353" s="3">
        <v>41219</v>
      </c>
      <c r="B5353" s="1">
        <v>7.822505758014995E-3</v>
      </c>
      <c r="C5353" s="1">
        <v>-5.1948835928756765E-3</v>
      </c>
      <c r="D5353" s="1">
        <v>1.5824261188834027E-2</v>
      </c>
      <c r="E5353" s="8"/>
      <c r="F5353" s="8"/>
      <c r="G5353" s="8"/>
      <c r="H5353" s="8"/>
      <c r="I5353" s="8"/>
      <c r="J5353" s="8"/>
    </row>
    <row r="5354" spans="1:10" x14ac:dyDescent="0.35">
      <c r="A5354" s="3">
        <v>41220</v>
      </c>
      <c r="B5354" s="1">
        <v>-2.3990494932418175E-2</v>
      </c>
      <c r="C5354" s="1">
        <v>9.897677510334886E-3</v>
      </c>
      <c r="D5354" s="1">
        <v>-1.0420099907427441E-2</v>
      </c>
      <c r="E5354" s="8"/>
      <c r="F5354" s="8"/>
      <c r="G5354" s="8"/>
      <c r="H5354" s="8"/>
      <c r="I5354" s="8"/>
      <c r="J5354" s="8"/>
    </row>
    <row r="5355" spans="1:10" x14ac:dyDescent="0.35">
      <c r="A5355" s="3">
        <v>41221</v>
      </c>
      <c r="B5355" s="1">
        <v>-1.2279919394418561E-2</v>
      </c>
      <c r="C5355" s="1">
        <v>3.7412953638984625E-3</v>
      </c>
      <c r="D5355" s="1">
        <v>3.9606548197291813E-3</v>
      </c>
      <c r="E5355" s="8"/>
      <c r="F5355" s="8"/>
      <c r="G5355" s="8"/>
      <c r="H5355" s="8"/>
      <c r="I5355" s="8"/>
      <c r="J5355" s="8"/>
    </row>
    <row r="5356" spans="1:10" x14ac:dyDescent="0.35">
      <c r="A5356" s="3">
        <v>41222</v>
      </c>
      <c r="B5356" s="1">
        <v>1.6972760624259981E-3</v>
      </c>
      <c r="C5356" s="1">
        <v>1.5610923199268335E-3</v>
      </c>
      <c r="D5356" s="1">
        <v>-5.3661493201110329E-3</v>
      </c>
      <c r="E5356" s="8"/>
      <c r="F5356" s="8"/>
      <c r="G5356" s="8"/>
      <c r="H5356" s="8"/>
      <c r="I5356" s="8"/>
      <c r="J5356" s="8"/>
    </row>
    <row r="5357" spans="1:10" x14ac:dyDescent="0.35">
      <c r="A5357" s="3">
        <v>41225</v>
      </c>
      <c r="B5357" s="1">
        <v>1.3044045411771709E-4</v>
      </c>
      <c r="C5357" s="1">
        <v>0</v>
      </c>
      <c r="D5357" s="1">
        <v>-2.5164039855343624E-3</v>
      </c>
      <c r="E5357" s="8"/>
      <c r="F5357" s="8"/>
      <c r="G5357" s="8"/>
      <c r="H5357" s="8"/>
      <c r="I5357" s="8"/>
      <c r="J5357" s="8"/>
    </row>
    <row r="5358" spans="1:10" x14ac:dyDescent="0.35">
      <c r="A5358" s="3">
        <v>41226</v>
      </c>
      <c r="B5358" s="1">
        <v>-3.9933835596909703E-3</v>
      </c>
      <c r="C5358" s="1">
        <v>1.7042632871332431E-3</v>
      </c>
      <c r="D5358" s="1">
        <v>3.730805195494527E-3</v>
      </c>
      <c r="E5358" s="8"/>
      <c r="F5358" s="8"/>
      <c r="G5358" s="8"/>
      <c r="H5358" s="8"/>
      <c r="I5358" s="8"/>
      <c r="J5358" s="8"/>
    </row>
    <row r="5359" spans="1:10" x14ac:dyDescent="0.35">
      <c r="A5359" s="3">
        <v>41227</v>
      </c>
      <c r="B5359" s="1">
        <v>-1.394884192572606E-2</v>
      </c>
      <c r="C5359" s="1">
        <v>3.1012952903190739E-4</v>
      </c>
      <c r="D5359" s="1">
        <v>3.8602565704723736E-3</v>
      </c>
      <c r="E5359" s="8"/>
      <c r="F5359" s="8"/>
      <c r="G5359" s="8"/>
      <c r="H5359" s="8"/>
      <c r="I5359" s="8"/>
      <c r="J5359" s="8"/>
    </row>
    <row r="5360" spans="1:10" x14ac:dyDescent="0.35">
      <c r="A5360" s="3">
        <v>41228</v>
      </c>
      <c r="B5360" s="1">
        <v>-1.5947906895285239E-3</v>
      </c>
      <c r="C5360" s="1">
        <v>1.5819230522345898E-4</v>
      </c>
      <c r="D5360" s="1">
        <v>-6.1060452503645737E-3</v>
      </c>
      <c r="E5360" s="8"/>
      <c r="F5360" s="8"/>
      <c r="G5360" s="8"/>
      <c r="H5360" s="8"/>
      <c r="I5360" s="8"/>
      <c r="J5360" s="8"/>
    </row>
    <row r="5361" spans="1:10" x14ac:dyDescent="0.35">
      <c r="A5361" s="3">
        <v>41229</v>
      </c>
      <c r="B5361" s="1">
        <v>4.8282386725694085E-3</v>
      </c>
      <c r="C5361" s="1">
        <v>1.2456805903012056E-3</v>
      </c>
      <c r="D5361" s="1">
        <v>2.163275861267494E-3</v>
      </c>
      <c r="E5361" s="8"/>
      <c r="F5361" s="8"/>
      <c r="G5361" s="8"/>
      <c r="H5361" s="8"/>
      <c r="I5361" s="8"/>
      <c r="J5361" s="8"/>
    </row>
    <row r="5362" spans="1:10" x14ac:dyDescent="0.35">
      <c r="A5362" s="3">
        <v>41232</v>
      </c>
      <c r="B5362" s="1">
        <v>1.9667369768091868E-2</v>
      </c>
      <c r="C5362" s="1">
        <v>-3.4309476981964448E-3</v>
      </c>
      <c r="D5362" s="1">
        <v>1.2410129863217077E-2</v>
      </c>
      <c r="E5362" s="8"/>
      <c r="F5362" s="8"/>
      <c r="G5362" s="8"/>
      <c r="H5362" s="8"/>
      <c r="I5362" s="8"/>
      <c r="J5362" s="8"/>
    </row>
    <row r="5363" spans="1:10" x14ac:dyDescent="0.35">
      <c r="A5363" s="3">
        <v>41233</v>
      </c>
      <c r="B5363" s="1">
        <v>6.6313477760757589E-4</v>
      </c>
      <c r="C5363" s="1">
        <v>-4.0665185054950415E-3</v>
      </c>
      <c r="D5363" s="1">
        <v>-1.2991846328564428E-4</v>
      </c>
      <c r="E5363" s="8"/>
      <c r="F5363" s="8"/>
      <c r="G5363" s="8"/>
      <c r="H5363" s="8"/>
      <c r="I5363" s="8"/>
      <c r="J5363" s="8"/>
    </row>
    <row r="5364" spans="1:10" x14ac:dyDescent="0.35">
      <c r="A5364" s="3">
        <v>41234</v>
      </c>
      <c r="B5364" s="1">
        <v>2.3175148199859131E-3</v>
      </c>
      <c r="C5364" s="1">
        <v>-2.8245094220324864E-3</v>
      </c>
      <c r="D5364" s="1">
        <v>2.9592046077840319E-3</v>
      </c>
      <c r="E5364" s="8"/>
      <c r="F5364" s="8"/>
      <c r="G5364" s="8"/>
      <c r="H5364" s="8"/>
      <c r="I5364" s="8"/>
      <c r="J5364" s="8"/>
    </row>
    <row r="5365" spans="1:10" x14ac:dyDescent="0.35">
      <c r="A5365" s="3">
        <v>41236</v>
      </c>
      <c r="B5365" s="1">
        <v>1.2942205804867957E-2</v>
      </c>
      <c r="C5365" s="1">
        <v>-1.1047220002123857E-3</v>
      </c>
      <c r="D5365" s="1">
        <v>6.7560796766169638E-3</v>
      </c>
      <c r="E5365" s="8"/>
      <c r="F5365" s="8"/>
      <c r="G5365" s="8"/>
      <c r="H5365" s="8"/>
      <c r="I5365" s="8"/>
      <c r="J5365" s="8"/>
    </row>
    <row r="5366" spans="1:10" x14ac:dyDescent="0.35">
      <c r="A5366" s="3">
        <v>41239</v>
      </c>
      <c r="B5366" s="1">
        <v>-2.0316547209315592E-3</v>
      </c>
      <c r="C5366" s="1">
        <v>2.5141834813340678E-3</v>
      </c>
      <c r="D5366" s="1">
        <v>-5.3359359590227752E-3</v>
      </c>
      <c r="E5366" s="8"/>
      <c r="F5366" s="8"/>
      <c r="G5366" s="8"/>
      <c r="H5366" s="8"/>
      <c r="I5366" s="8"/>
      <c r="J5366" s="8"/>
    </row>
    <row r="5367" spans="1:10" x14ac:dyDescent="0.35">
      <c r="A5367" s="3">
        <v>41240</v>
      </c>
      <c r="B5367" s="1">
        <v>-5.2402240238485368E-3</v>
      </c>
      <c r="C5367" s="1">
        <v>2.3044271731096251E-3</v>
      </c>
      <c r="D5367" s="1">
        <v>5.0057530460763718E-3</v>
      </c>
      <c r="E5367" s="8"/>
      <c r="F5367" s="8"/>
      <c r="G5367" s="8"/>
      <c r="H5367" s="8"/>
      <c r="I5367" s="8"/>
      <c r="J5367" s="8"/>
    </row>
    <row r="5368" spans="1:10" x14ac:dyDescent="0.35">
      <c r="A5368" s="3">
        <v>41241</v>
      </c>
      <c r="B5368" s="1">
        <v>7.8252507809793547E-3</v>
      </c>
      <c r="C5368" s="1">
        <v>1.2010334142648095E-3</v>
      </c>
      <c r="D5368" s="1">
        <v>-5.7603437251318194E-3</v>
      </c>
      <c r="E5368" s="8"/>
      <c r="F5368" s="8"/>
      <c r="G5368" s="8"/>
      <c r="H5368" s="8"/>
      <c r="I5368" s="8"/>
      <c r="J5368" s="8"/>
    </row>
    <row r="5369" spans="1:10" x14ac:dyDescent="0.35">
      <c r="A5369" s="3">
        <v>41242</v>
      </c>
      <c r="B5369" s="1">
        <v>4.2606261459933554E-3</v>
      </c>
      <c r="C5369" s="1">
        <v>7.9988831222393107E-4</v>
      </c>
      <c r="D5369" s="1">
        <v>2.474316120141143E-3</v>
      </c>
      <c r="E5369" s="8"/>
      <c r="F5369" s="8"/>
      <c r="G5369" s="8"/>
      <c r="H5369" s="8"/>
      <c r="I5369" s="8"/>
      <c r="J5369" s="8"/>
    </row>
    <row r="5370" spans="1:10" x14ac:dyDescent="0.35">
      <c r="A5370" s="3">
        <v>41243</v>
      </c>
      <c r="B5370" s="1">
        <v>1.6242192307947768E-4</v>
      </c>
      <c r="C5370" s="1">
        <v>3.9970435099581896E-4</v>
      </c>
      <c r="D5370" s="1">
        <v>-5.2543832538606942E-3</v>
      </c>
      <c r="E5370" s="8"/>
      <c r="F5370" s="8"/>
      <c r="G5370" s="8"/>
      <c r="H5370" s="8"/>
      <c r="I5370" s="8"/>
      <c r="J5370" s="8"/>
    </row>
    <row r="5371" spans="1:10" x14ac:dyDescent="0.35">
      <c r="A5371" s="3">
        <v>41246</v>
      </c>
      <c r="B5371" s="1">
        <v>-4.7564535251138646E-3</v>
      </c>
      <c r="C5371" s="1">
        <v>-1.8730104745219441E-3</v>
      </c>
      <c r="D5371" s="1">
        <v>4.0138307874344799E-3</v>
      </c>
      <c r="E5371" s="8"/>
      <c r="F5371" s="8"/>
      <c r="G5371" s="8"/>
      <c r="H5371" s="8"/>
      <c r="I5371" s="8"/>
      <c r="J5371" s="8"/>
    </row>
    <row r="5372" spans="1:10" x14ac:dyDescent="0.35">
      <c r="A5372" s="3">
        <v>41247</v>
      </c>
      <c r="B5372" s="1">
        <v>-1.7113382080492271E-3</v>
      </c>
      <c r="C5372" s="1">
        <v>1.8730104745220931E-3</v>
      </c>
      <c r="D5372" s="1">
        <v>-8.9618902028092626E-3</v>
      </c>
      <c r="E5372" s="8"/>
      <c r="F5372" s="8"/>
      <c r="G5372" s="8"/>
      <c r="H5372" s="8"/>
      <c r="I5372" s="8"/>
      <c r="J5372" s="8"/>
    </row>
    <row r="5373" spans="1:10" x14ac:dyDescent="0.35">
      <c r="A5373" s="3">
        <v>41248</v>
      </c>
      <c r="B5373" s="1">
        <v>1.5836215685260085E-3</v>
      </c>
      <c r="C5373" s="1">
        <v>1.5592222261320916E-3</v>
      </c>
      <c r="D5373" s="1">
        <v>7.8416117294224912E-3</v>
      </c>
      <c r="E5373" s="8"/>
      <c r="F5373" s="8"/>
      <c r="G5373" s="8"/>
      <c r="H5373" s="8"/>
      <c r="I5373" s="8"/>
      <c r="J5373" s="8"/>
    </row>
    <row r="5374" spans="1:10" x14ac:dyDescent="0.35">
      <c r="A5374" s="3">
        <v>41249</v>
      </c>
      <c r="B5374" s="1">
        <v>3.3011980873050694E-3</v>
      </c>
      <c r="C5374" s="1">
        <v>9.3057122894284856E-4</v>
      </c>
      <c r="D5374" s="1">
        <v>-5.2856741263385253E-3</v>
      </c>
      <c r="E5374" s="8"/>
      <c r="F5374" s="8"/>
      <c r="G5374" s="8"/>
      <c r="H5374" s="8"/>
      <c r="I5374" s="8"/>
      <c r="J5374" s="8"/>
    </row>
    <row r="5375" spans="1:10" x14ac:dyDescent="0.35">
      <c r="A5375" s="3">
        <v>41250</v>
      </c>
      <c r="B5375" s="1">
        <v>2.916658435379544E-3</v>
      </c>
      <c r="C5375" s="1">
        <v>-4.2102922526260746E-3</v>
      </c>
      <c r="D5375" s="1">
        <v>-6.6646238160204532E-3</v>
      </c>
      <c r="E5375" s="8"/>
      <c r="F5375" s="8"/>
      <c r="G5375" s="8"/>
      <c r="H5375" s="8"/>
      <c r="I5375" s="8"/>
      <c r="J5375" s="8"/>
    </row>
    <row r="5376" spans="1:10" x14ac:dyDescent="0.35">
      <c r="A5376" s="3">
        <v>41253</v>
      </c>
      <c r="B5376" s="1">
        <v>3.3843095274054159E-4</v>
      </c>
      <c r="C5376" s="1">
        <v>9.3362682670308382E-4</v>
      </c>
      <c r="D5376" s="1">
        <v>-2.3864517751429268E-3</v>
      </c>
      <c r="E5376" s="8"/>
      <c r="F5376" s="8"/>
      <c r="G5376" s="8"/>
      <c r="H5376" s="8"/>
      <c r="I5376" s="8"/>
      <c r="J5376" s="8"/>
    </row>
    <row r="5377" spans="1:10" x14ac:dyDescent="0.35">
      <c r="A5377" s="3">
        <v>41254</v>
      </c>
      <c r="B5377" s="1">
        <v>6.52758967448202E-3</v>
      </c>
      <c r="C5377" s="1">
        <v>-2.9690308254852319E-3</v>
      </c>
      <c r="D5377" s="1">
        <v>-3.9418158642370426E-3</v>
      </c>
      <c r="E5377" s="8"/>
      <c r="F5377" s="8"/>
      <c r="G5377" s="8"/>
      <c r="H5377" s="8"/>
      <c r="I5377" s="8"/>
      <c r="J5377" s="8"/>
    </row>
    <row r="5378" spans="1:10" x14ac:dyDescent="0.35">
      <c r="A5378" s="3">
        <v>41255</v>
      </c>
      <c r="B5378" s="1">
        <v>4.4812906866902318E-4</v>
      </c>
      <c r="C5378" s="1">
        <v>-4.5500890560098159E-3</v>
      </c>
      <c r="D5378" s="1">
        <v>1.9998340137214006E-3</v>
      </c>
      <c r="E5378" s="8"/>
      <c r="F5378" s="8"/>
      <c r="G5378" s="8"/>
      <c r="H5378" s="8"/>
      <c r="I5378" s="8"/>
      <c r="J5378" s="8"/>
    </row>
    <row r="5379" spans="1:10" x14ac:dyDescent="0.35">
      <c r="A5379" s="3">
        <v>41256</v>
      </c>
      <c r="B5379" s="1">
        <v>-6.3414692504306803E-3</v>
      </c>
      <c r="C5379" s="1">
        <v>-2.6771719964081434E-3</v>
      </c>
      <c r="D5379" s="1">
        <v>-9.0423064679904987E-3</v>
      </c>
      <c r="E5379" s="8"/>
      <c r="F5379" s="8"/>
      <c r="G5379" s="8"/>
      <c r="H5379" s="8"/>
      <c r="I5379" s="8"/>
      <c r="J5379" s="8"/>
    </row>
    <row r="5380" spans="1:10" x14ac:dyDescent="0.35">
      <c r="A5380" s="3">
        <v>41257</v>
      </c>
      <c r="B5380" s="1">
        <v>-4.1439789908631845E-3</v>
      </c>
      <c r="C5380" s="1">
        <v>1.7300931517004329E-3</v>
      </c>
      <c r="D5380" s="1">
        <v>6.4633843074485744E-3</v>
      </c>
      <c r="E5380" s="8"/>
      <c r="F5380" s="8"/>
      <c r="G5380" s="8"/>
      <c r="H5380" s="8"/>
      <c r="I5380" s="8"/>
      <c r="J5380" s="8"/>
    </row>
    <row r="5381" spans="1:10" x14ac:dyDescent="0.35">
      <c r="A5381" s="3">
        <v>41260</v>
      </c>
      <c r="B5381" s="1">
        <v>1.1800667190939215E-2</v>
      </c>
      <c r="C5381" s="1">
        <v>-4.890424661820018E-3</v>
      </c>
      <c r="D5381" s="1">
        <v>-5.2139544143102966E-4</v>
      </c>
      <c r="E5381" s="8"/>
      <c r="F5381" s="8"/>
      <c r="G5381" s="8"/>
      <c r="H5381" s="8"/>
      <c r="I5381" s="8"/>
      <c r="J5381" s="8"/>
    </row>
    <row r="5382" spans="1:10" x14ac:dyDescent="0.35">
      <c r="A5382" s="3">
        <v>41261</v>
      </c>
      <c r="B5382" s="1">
        <v>1.1421148426265303E-2</v>
      </c>
      <c r="C5382" s="1">
        <v>-6.033580396303812E-3</v>
      </c>
      <c r="D5382" s="1">
        <v>-9.1964836128987043E-4</v>
      </c>
      <c r="E5382" s="8"/>
      <c r="F5382" s="8"/>
      <c r="G5382" s="8"/>
      <c r="H5382" s="8"/>
      <c r="I5382" s="8"/>
      <c r="J5382" s="8"/>
    </row>
    <row r="5383" spans="1:10" x14ac:dyDescent="0.35">
      <c r="A5383" s="3">
        <v>41262</v>
      </c>
      <c r="B5383" s="1">
        <v>-7.6181593722409987E-3</v>
      </c>
      <c r="C5383" s="1">
        <v>2.7018658006441759E-3</v>
      </c>
      <c r="D5383" s="1">
        <v>-5.6176311751045564E-3</v>
      </c>
      <c r="E5383" s="8"/>
      <c r="F5383" s="8"/>
      <c r="G5383" s="8"/>
      <c r="H5383" s="8"/>
      <c r="I5383" s="8"/>
      <c r="J5383" s="8"/>
    </row>
    <row r="5384" spans="1:10" x14ac:dyDescent="0.35">
      <c r="A5384" s="3">
        <v>41263</v>
      </c>
      <c r="B5384" s="1">
        <v>5.4731860885176876E-3</v>
      </c>
      <c r="C5384" s="1">
        <v>2.0654089260374839E-4</v>
      </c>
      <c r="D5384" s="1">
        <v>-4.5919256654600527E-3</v>
      </c>
      <c r="E5384" s="8"/>
      <c r="F5384" s="8"/>
      <c r="G5384" s="8"/>
      <c r="H5384" s="8"/>
      <c r="I5384" s="8"/>
      <c r="J5384" s="8"/>
    </row>
    <row r="5385" spans="1:10" x14ac:dyDescent="0.35">
      <c r="A5385" s="3">
        <v>41264</v>
      </c>
      <c r="B5385" s="1">
        <v>-9.4230021072279815E-3</v>
      </c>
      <c r="C5385" s="1">
        <v>4.2761252940371579E-3</v>
      </c>
      <c r="D5385" s="1">
        <v>2.5534346402471208E-3</v>
      </c>
      <c r="E5385" s="8"/>
      <c r="F5385" s="8"/>
      <c r="G5385" s="8"/>
      <c r="H5385" s="8"/>
      <c r="I5385" s="8"/>
      <c r="J5385" s="8"/>
    </row>
    <row r="5386" spans="1:10" x14ac:dyDescent="0.35">
      <c r="A5386" s="3">
        <v>41267</v>
      </c>
      <c r="B5386" s="1">
        <v>-2.4432858581227004E-3</v>
      </c>
      <c r="C5386" s="1">
        <v>-1.8975276734388724E-3</v>
      </c>
      <c r="D5386" s="1">
        <v>-4.2948351939326047E-3</v>
      </c>
      <c r="E5386" s="8"/>
      <c r="F5386" s="8"/>
      <c r="G5386" s="8"/>
      <c r="H5386" s="8"/>
      <c r="I5386" s="8"/>
      <c r="J5386" s="8"/>
    </row>
    <row r="5387" spans="1:10" x14ac:dyDescent="0.35">
      <c r="A5387" s="3">
        <v>41269</v>
      </c>
      <c r="B5387" s="1">
        <v>-4.7989018809801616E-3</v>
      </c>
      <c r="C5387" s="1">
        <v>1.5828489432291157E-3</v>
      </c>
      <c r="D5387" s="1">
        <v>3.3701201384092948E-3</v>
      </c>
      <c r="E5387" s="8"/>
      <c r="F5387" s="8"/>
      <c r="G5387" s="8"/>
      <c r="H5387" s="8"/>
      <c r="I5387" s="8"/>
      <c r="J5387" s="8"/>
    </row>
    <row r="5388" spans="1:10" x14ac:dyDescent="0.35">
      <c r="A5388" s="3">
        <v>41270</v>
      </c>
      <c r="B5388" s="1">
        <v>-1.2191986513380225E-3</v>
      </c>
      <c r="C5388" s="1">
        <v>3.9461957637060849E-3</v>
      </c>
      <c r="D5388" s="1">
        <v>-7.75149631951101E-5</v>
      </c>
      <c r="E5388" s="8"/>
      <c r="F5388" s="8"/>
      <c r="G5388" s="8"/>
      <c r="H5388" s="8"/>
      <c r="I5388" s="8"/>
      <c r="J5388" s="8"/>
    </row>
    <row r="5389" spans="1:10" x14ac:dyDescent="0.35">
      <c r="A5389" s="3">
        <v>41271</v>
      </c>
      <c r="B5389" s="1">
        <v>-1.11115011894783E-2</v>
      </c>
      <c r="C5389" s="1">
        <v>3.1374357163088879E-4</v>
      </c>
      <c r="D5389" s="1">
        <v>-2.6688317588637956E-4</v>
      </c>
      <c r="E5389" s="8"/>
      <c r="F5389" s="8"/>
      <c r="G5389" s="8"/>
      <c r="H5389" s="8"/>
      <c r="I5389" s="8"/>
      <c r="J5389" s="8"/>
    </row>
    <row r="5390" spans="1:10" x14ac:dyDescent="0.35">
      <c r="A5390" s="3">
        <v>41274</v>
      </c>
      <c r="B5390" s="1">
        <v>1.6800106652478265E-2</v>
      </c>
      <c r="C5390" s="1">
        <v>-3.4694534024195568E-3</v>
      </c>
      <c r="D5390" s="1">
        <v>-8.6475422630904531E-5</v>
      </c>
      <c r="E5390" s="8"/>
      <c r="F5390" s="8"/>
      <c r="G5390" s="8"/>
      <c r="H5390" s="8"/>
      <c r="I5390" s="8"/>
      <c r="J5390" s="8"/>
    </row>
    <row r="5391" spans="1:10" x14ac:dyDescent="0.35">
      <c r="A5391" s="3">
        <v>41276</v>
      </c>
      <c r="B5391" s="1">
        <v>2.5086044824864026E-2</v>
      </c>
      <c r="C5391" s="1">
        <v>-7.4588209143116486E-3</v>
      </c>
      <c r="D5391" s="1">
        <v>4.4448558611695889E-3</v>
      </c>
      <c r="E5391" s="8"/>
      <c r="F5391" s="8"/>
      <c r="G5391" s="8"/>
      <c r="H5391" s="8"/>
      <c r="I5391" s="8"/>
      <c r="J5391" s="8"/>
    </row>
    <row r="5392" spans="1:10" x14ac:dyDescent="0.35">
      <c r="A5392" s="3">
        <v>41277</v>
      </c>
      <c r="B5392" s="1">
        <v>-2.0877620279685176E-3</v>
      </c>
      <c r="C5392" s="1">
        <v>-5.4289725456781084E-3</v>
      </c>
      <c r="D5392" s="1">
        <v>-7.2360926230764164E-3</v>
      </c>
      <c r="E5392" s="8"/>
      <c r="F5392" s="8"/>
      <c r="G5392" s="8"/>
      <c r="H5392" s="8"/>
      <c r="I5392" s="8"/>
      <c r="J5392" s="8"/>
    </row>
    <row r="5393" spans="1:10" x14ac:dyDescent="0.35">
      <c r="A5393" s="3">
        <v>41278</v>
      </c>
      <c r="B5393" s="1">
        <v>4.8533166109664457E-3</v>
      </c>
      <c r="C5393" s="1">
        <v>-1.7662149271129414E-3</v>
      </c>
      <c r="D5393" s="1">
        <v>-6.8582883400142821E-3</v>
      </c>
      <c r="E5393" s="8"/>
      <c r="F5393" s="8"/>
      <c r="G5393" s="8"/>
      <c r="H5393" s="8"/>
      <c r="I5393" s="8"/>
      <c r="J5393" s="8"/>
    </row>
    <row r="5394" spans="1:10" x14ac:dyDescent="0.35">
      <c r="A5394" s="3">
        <v>41281</v>
      </c>
      <c r="B5394" s="1">
        <v>-3.1280332571486792E-3</v>
      </c>
      <c r="C5394" s="1">
        <v>1.4405796097367802E-3</v>
      </c>
      <c r="D5394" s="1">
        <v>1.6713495492610328E-3</v>
      </c>
      <c r="E5394" s="8"/>
      <c r="F5394" s="8"/>
      <c r="G5394" s="8"/>
      <c r="H5394" s="8"/>
      <c r="I5394" s="8"/>
      <c r="J5394" s="8"/>
    </row>
    <row r="5395" spans="1:10" x14ac:dyDescent="0.35">
      <c r="A5395" s="3">
        <v>41282</v>
      </c>
      <c r="B5395" s="1">
        <v>-3.2476459151946561E-3</v>
      </c>
      <c r="C5395" s="1">
        <v>2.7255506186660578E-3</v>
      </c>
      <c r="D5395" s="1">
        <v>-3.4622589802104194E-4</v>
      </c>
      <c r="E5395" s="8"/>
      <c r="F5395" s="8"/>
      <c r="G5395" s="8"/>
      <c r="H5395" s="8"/>
      <c r="I5395" s="8"/>
      <c r="J5395" s="8"/>
    </row>
    <row r="5396" spans="1:10" x14ac:dyDescent="0.35">
      <c r="A5396" s="3">
        <v>41283</v>
      </c>
      <c r="B5396" s="1">
        <v>2.6523487451191913E-3</v>
      </c>
      <c r="C5396" s="1">
        <v>1.9144972181734943E-3</v>
      </c>
      <c r="D5396" s="1">
        <v>-4.4579473118697942E-3</v>
      </c>
      <c r="E5396" s="8"/>
      <c r="F5396" s="8"/>
      <c r="G5396" s="8"/>
      <c r="H5396" s="8"/>
      <c r="I5396" s="8"/>
      <c r="J5396" s="8"/>
    </row>
    <row r="5397" spans="1:10" x14ac:dyDescent="0.35">
      <c r="A5397" s="3">
        <v>41284</v>
      </c>
      <c r="B5397" s="1">
        <v>7.5687167942973159E-3</v>
      </c>
      <c r="C5397" s="1">
        <v>-3.8391752987941984E-3</v>
      </c>
      <c r="D5397" s="1">
        <v>8.3011360370806551E-3</v>
      </c>
      <c r="E5397" s="8"/>
      <c r="F5397" s="8"/>
      <c r="G5397" s="8"/>
      <c r="H5397" s="8"/>
      <c r="I5397" s="8"/>
      <c r="J5397" s="8"/>
    </row>
    <row r="5398" spans="1:10" x14ac:dyDescent="0.35">
      <c r="A5398" s="3">
        <v>41285</v>
      </c>
      <c r="B5398" s="1">
        <v>-4.7551601988409018E-5</v>
      </c>
      <c r="C5398" s="1">
        <v>1.7622639567314649E-3</v>
      </c>
      <c r="D5398" s="1">
        <v>7.1729746644365138E-4</v>
      </c>
      <c r="E5398" s="8"/>
      <c r="F5398" s="8"/>
      <c r="G5398" s="8"/>
      <c r="H5398" s="8"/>
      <c r="I5398" s="8"/>
      <c r="J5398" s="8"/>
    </row>
    <row r="5399" spans="1:10" x14ac:dyDescent="0.35">
      <c r="A5399" s="3">
        <v>41288</v>
      </c>
      <c r="B5399" s="1">
        <v>-9.3110825592432821E-4</v>
      </c>
      <c r="C5399" s="1">
        <v>1.5970088697852504E-3</v>
      </c>
      <c r="D5399" s="1">
        <v>7.7098612740997413E-3</v>
      </c>
      <c r="E5399" s="8"/>
      <c r="F5399" s="8"/>
      <c r="G5399" s="8"/>
      <c r="H5399" s="8"/>
      <c r="I5399" s="8"/>
      <c r="J5399" s="8"/>
    </row>
    <row r="5400" spans="1:10" x14ac:dyDescent="0.35">
      <c r="A5400" s="3">
        <v>41289</v>
      </c>
      <c r="B5400" s="1">
        <v>1.128093030996665E-3</v>
      </c>
      <c r="C5400" s="1">
        <v>2.3842701372388626E-3</v>
      </c>
      <c r="D5400" s="1">
        <v>2.1831150830433454E-3</v>
      </c>
      <c r="E5400" s="8"/>
      <c r="F5400" s="8"/>
      <c r="G5400" s="8"/>
      <c r="H5400" s="8"/>
      <c r="I5400" s="8"/>
      <c r="J5400" s="8"/>
    </row>
    <row r="5401" spans="1:10" x14ac:dyDescent="0.35">
      <c r="A5401" s="3">
        <v>41290</v>
      </c>
      <c r="B5401" s="1">
        <v>1.969459797129973E-4</v>
      </c>
      <c r="C5401" s="1">
        <v>6.4045131363005996E-4</v>
      </c>
      <c r="D5401" s="1">
        <v>6.9801735379850936E-4</v>
      </c>
      <c r="E5401" s="8"/>
      <c r="F5401" s="8"/>
      <c r="G5401" s="8"/>
      <c r="H5401" s="8"/>
      <c r="I5401" s="8"/>
      <c r="J5401" s="8"/>
    </row>
    <row r="5402" spans="1:10" x14ac:dyDescent="0.35">
      <c r="A5402" s="3">
        <v>41291</v>
      </c>
      <c r="B5402" s="1">
        <v>5.6271034223067872E-3</v>
      </c>
      <c r="C5402" s="1">
        <v>-4.6282274343113858E-3</v>
      </c>
      <c r="D5402" s="1">
        <v>5.8990916210759645E-3</v>
      </c>
      <c r="E5402" s="8"/>
      <c r="F5402" s="8"/>
      <c r="G5402" s="8"/>
      <c r="H5402" s="8"/>
      <c r="I5402" s="8"/>
      <c r="J5402" s="8"/>
    </row>
    <row r="5403" spans="1:10" x14ac:dyDescent="0.35">
      <c r="A5403" s="3">
        <v>41292</v>
      </c>
      <c r="B5403" s="1">
        <v>3.3974659565910057E-3</v>
      </c>
      <c r="C5403" s="1">
        <v>2.7121212033251823E-3</v>
      </c>
      <c r="D5403" s="1">
        <v>4.4632417015029431E-3</v>
      </c>
      <c r="E5403" s="8"/>
      <c r="F5403" s="8"/>
      <c r="G5403" s="8"/>
      <c r="H5403" s="8"/>
      <c r="I5403" s="8"/>
      <c r="J5403" s="8"/>
    </row>
    <row r="5404" spans="1:10" x14ac:dyDescent="0.35">
      <c r="A5404" s="3">
        <v>41296</v>
      </c>
      <c r="B5404" s="1">
        <v>4.41827922681335E-3</v>
      </c>
      <c r="C5404" s="1">
        <v>2.5537500186482514E-3</v>
      </c>
      <c r="D5404" s="1">
        <v>2.9234889760537106E-3</v>
      </c>
      <c r="E5404" s="8"/>
      <c r="F5404" s="8"/>
      <c r="G5404" s="8"/>
      <c r="H5404" s="8"/>
      <c r="I5404" s="8"/>
      <c r="J5404" s="8"/>
    </row>
    <row r="5405" spans="1:10" x14ac:dyDescent="0.35">
      <c r="A5405" s="3">
        <v>41297</v>
      </c>
      <c r="B5405" s="1">
        <v>1.5063419833833689E-3</v>
      </c>
      <c r="C5405" s="1">
        <v>1.3261528959886528E-3</v>
      </c>
      <c r="D5405" s="1">
        <v>-2.0653735890441192E-3</v>
      </c>
      <c r="E5405" s="8"/>
      <c r="F5405" s="8"/>
      <c r="G5405" s="8"/>
      <c r="H5405" s="8"/>
      <c r="I5405" s="8"/>
      <c r="J5405" s="8"/>
    </row>
    <row r="5406" spans="1:10" x14ac:dyDescent="0.35">
      <c r="A5406" s="3">
        <v>41298</v>
      </c>
      <c r="B5406" s="1">
        <v>6.689791044299383E-6</v>
      </c>
      <c r="C5406" s="1">
        <v>-1.9607405324651704E-3</v>
      </c>
      <c r="D5406" s="1">
        <v>-3.7979266963480271E-3</v>
      </c>
      <c r="E5406" s="8"/>
      <c r="F5406" s="8"/>
      <c r="G5406" s="8"/>
      <c r="H5406" s="8"/>
      <c r="I5406" s="8"/>
      <c r="J5406" s="8"/>
    </row>
    <row r="5407" spans="1:10" x14ac:dyDescent="0.35">
      <c r="A5407" s="3">
        <v>41299</v>
      </c>
      <c r="B5407" s="1">
        <v>5.4306987208722545E-3</v>
      </c>
      <c r="C5407" s="1">
        <v>-9.449750123750331E-3</v>
      </c>
      <c r="D5407" s="1">
        <v>-2.9262193577328463E-3</v>
      </c>
      <c r="E5407" s="8"/>
      <c r="F5407" s="8"/>
      <c r="G5407" s="8"/>
      <c r="H5407" s="8"/>
      <c r="I5407" s="8"/>
      <c r="J5407" s="8"/>
    </row>
    <row r="5408" spans="1:10" x14ac:dyDescent="0.35">
      <c r="A5408" s="3">
        <v>41302</v>
      </c>
      <c r="B5408" s="1">
        <v>-1.8513960681661246E-3</v>
      </c>
      <c r="C5408" s="1">
        <v>-2.4157842912386849E-3</v>
      </c>
      <c r="D5408" s="1">
        <v>-8.2571571723791227E-4</v>
      </c>
      <c r="E5408" s="8"/>
      <c r="F5408" s="8"/>
      <c r="G5408" s="8"/>
      <c r="H5408" s="8"/>
      <c r="I5408" s="8"/>
      <c r="J5408" s="8"/>
    </row>
    <row r="5409" spans="1:10" x14ac:dyDescent="0.35">
      <c r="A5409" s="3">
        <v>41303</v>
      </c>
      <c r="B5409" s="1">
        <v>5.0930622521802886E-3</v>
      </c>
      <c r="C5409" s="1">
        <v>-1.2921211931385867E-3</v>
      </c>
      <c r="D5409" s="1">
        <v>3.17823282267747E-3</v>
      </c>
      <c r="E5409" s="8"/>
      <c r="F5409" s="8"/>
      <c r="G5409" s="8"/>
      <c r="H5409" s="8"/>
      <c r="I5409" s="8"/>
      <c r="J5409" s="8"/>
    </row>
    <row r="5410" spans="1:10" x14ac:dyDescent="0.35">
      <c r="A5410" s="3">
        <v>41304</v>
      </c>
      <c r="B5410" s="1">
        <v>-3.9072413320486547E-3</v>
      </c>
      <c r="C5410" s="1">
        <v>-1.7736441202452339E-3</v>
      </c>
      <c r="D5410" s="1">
        <v>1.3994491374611446E-2</v>
      </c>
      <c r="E5410" s="8"/>
      <c r="F5410" s="8"/>
      <c r="G5410" s="8"/>
      <c r="H5410" s="8"/>
      <c r="I5410" s="8"/>
      <c r="J5410" s="8"/>
    </row>
    <row r="5411" spans="1:10" x14ac:dyDescent="0.35">
      <c r="A5411" s="3">
        <v>41305</v>
      </c>
      <c r="B5411" s="1">
        <v>-2.5666081881304615E-3</v>
      </c>
      <c r="C5411" s="1">
        <v>2.0951906964119266E-3</v>
      </c>
      <c r="D5411" s="1">
        <v>-3.9813236078786165E-3</v>
      </c>
      <c r="E5411" s="8"/>
      <c r="F5411" s="8"/>
      <c r="G5411" s="8"/>
      <c r="H5411" s="8"/>
      <c r="I5411" s="8"/>
      <c r="J5411" s="8"/>
    </row>
    <row r="5412" spans="1:10" x14ac:dyDescent="0.35">
      <c r="A5412" s="3">
        <v>41306</v>
      </c>
      <c r="B5412" s="1">
        <v>1.0002474404177631E-2</v>
      </c>
      <c r="C5412" s="1">
        <v>-2.4239888107577142E-3</v>
      </c>
      <c r="D5412" s="1">
        <v>3.4625707864792028E-3</v>
      </c>
      <c r="E5412" s="8"/>
      <c r="F5412" s="8"/>
      <c r="G5412" s="8"/>
      <c r="H5412" s="8"/>
      <c r="I5412" s="8"/>
      <c r="J5412" s="8"/>
    </row>
    <row r="5413" spans="1:10" x14ac:dyDescent="0.35">
      <c r="A5413" s="3">
        <v>41309</v>
      </c>
      <c r="B5413" s="1">
        <v>-1.1605777551404992E-2</v>
      </c>
      <c r="C5413" s="1">
        <v>3.5584188813695822E-3</v>
      </c>
      <c r="D5413" s="1">
        <v>-3.1890031416840323E-3</v>
      </c>
      <c r="E5413" s="8"/>
      <c r="F5413" s="8"/>
      <c r="G5413" s="8"/>
      <c r="H5413" s="8"/>
      <c r="I5413" s="8"/>
      <c r="J5413" s="8"/>
    </row>
    <row r="5414" spans="1:10" x14ac:dyDescent="0.35">
      <c r="A5414" s="3">
        <v>41310</v>
      </c>
      <c r="B5414" s="1">
        <v>1.036258025857612E-2</v>
      </c>
      <c r="C5414" s="1">
        <v>-3.716280384538871E-3</v>
      </c>
      <c r="D5414" s="1">
        <v>2.9879662357787397E-3</v>
      </c>
      <c r="E5414" s="8"/>
      <c r="F5414" s="8"/>
      <c r="G5414" s="8"/>
      <c r="H5414" s="8"/>
      <c r="I5414" s="8"/>
      <c r="J5414" s="8"/>
    </row>
    <row r="5415" spans="1:10" x14ac:dyDescent="0.35">
      <c r="A5415" s="3">
        <v>41311</v>
      </c>
      <c r="B5415" s="1">
        <v>5.4904893537455462E-4</v>
      </c>
      <c r="C5415" s="1">
        <v>4.1945847065863488E-3</v>
      </c>
      <c r="D5415" s="1">
        <v>-3.0713545653337109E-3</v>
      </c>
      <c r="E5415" s="8"/>
      <c r="F5415" s="8"/>
      <c r="G5415" s="8"/>
      <c r="H5415" s="8"/>
      <c r="I5415" s="8"/>
      <c r="J5415" s="8"/>
    </row>
    <row r="5416" spans="1:10" x14ac:dyDescent="0.35">
      <c r="A5416" s="3">
        <v>41312</v>
      </c>
      <c r="B5416" s="1">
        <v>-1.807043989846203E-3</v>
      </c>
      <c r="C5416" s="1">
        <v>1.4531651441137834E-3</v>
      </c>
      <c r="D5416" s="1">
        <v>-8.7640762330336592E-3</v>
      </c>
      <c r="E5416" s="8"/>
      <c r="F5416" s="8"/>
      <c r="G5416" s="8"/>
      <c r="H5416" s="8"/>
      <c r="I5416" s="8"/>
      <c r="J5416" s="8"/>
    </row>
    <row r="5417" spans="1:10" x14ac:dyDescent="0.35">
      <c r="A5417" s="3">
        <v>41313</v>
      </c>
      <c r="B5417" s="1">
        <v>5.6419689055853262E-3</v>
      </c>
      <c r="C5417" s="1">
        <v>-3.2710525230169766E-4</v>
      </c>
      <c r="D5417" s="1">
        <v>2.1328385416486805E-4</v>
      </c>
      <c r="E5417" s="8"/>
      <c r="F5417" s="8"/>
      <c r="G5417" s="8"/>
      <c r="H5417" s="8"/>
      <c r="I5417" s="8"/>
      <c r="J5417" s="8"/>
    </row>
    <row r="5418" spans="1:10" x14ac:dyDescent="0.35">
      <c r="A5418" s="3">
        <v>41316</v>
      </c>
      <c r="B5418" s="1">
        <v>-6.0627230072434325E-4</v>
      </c>
      <c r="C5418" s="1">
        <v>8.0448685601851679E-4</v>
      </c>
      <c r="D5418" s="1">
        <v>-4.9404157870671902E-3</v>
      </c>
      <c r="E5418" s="8"/>
      <c r="F5418" s="8"/>
      <c r="G5418" s="8"/>
      <c r="H5418" s="8"/>
      <c r="I5418" s="8"/>
      <c r="J5418" s="8"/>
    </row>
    <row r="5419" spans="1:10" x14ac:dyDescent="0.35">
      <c r="A5419" s="3">
        <v>41317</v>
      </c>
      <c r="B5419" s="1">
        <v>1.5939722256221329E-3</v>
      </c>
      <c r="C5419" s="1">
        <v>-3.2218379232900342E-3</v>
      </c>
      <c r="D5419" s="1">
        <v>-1.7967860213307367E-3</v>
      </c>
      <c r="E5419" s="8"/>
      <c r="F5419" s="8"/>
      <c r="G5419" s="8"/>
      <c r="H5419" s="8"/>
      <c r="I5419" s="8"/>
      <c r="J5419" s="8"/>
    </row>
    <row r="5420" spans="1:10" x14ac:dyDescent="0.35">
      <c r="A5420" s="3">
        <v>41318</v>
      </c>
      <c r="B5420" s="1">
        <v>5.92152029303837E-4</v>
      </c>
      <c r="C5420" s="1">
        <v>-3.2322517235074369E-3</v>
      </c>
      <c r="D5420" s="1">
        <v>1.6680458813565938E-3</v>
      </c>
      <c r="E5420" s="8"/>
      <c r="F5420" s="8"/>
      <c r="G5420" s="8"/>
      <c r="H5420" s="8"/>
      <c r="I5420" s="8"/>
      <c r="J5420" s="8"/>
    </row>
    <row r="5421" spans="1:10" x14ac:dyDescent="0.35">
      <c r="A5421" s="3">
        <v>41319</v>
      </c>
      <c r="B5421" s="1">
        <v>6.9040115047624235E-4</v>
      </c>
      <c r="C5421" s="1">
        <v>4.202514557269746E-3</v>
      </c>
      <c r="D5421" s="1">
        <v>-6.290570779236975E-3</v>
      </c>
      <c r="E5421" s="8"/>
      <c r="F5421" s="8"/>
      <c r="G5421" s="8"/>
      <c r="H5421" s="8"/>
      <c r="I5421" s="8"/>
      <c r="J5421" s="8"/>
    </row>
    <row r="5422" spans="1:10" x14ac:dyDescent="0.35">
      <c r="A5422" s="3">
        <v>41320</v>
      </c>
      <c r="B5422" s="1">
        <v>-1.0456502891147328E-3</v>
      </c>
      <c r="C5422" s="1">
        <v>-7.8662737586249665E-4</v>
      </c>
      <c r="D5422" s="1">
        <v>-2.9643571918322254E-3</v>
      </c>
      <c r="E5422" s="8"/>
      <c r="F5422" s="8"/>
      <c r="G5422" s="8"/>
      <c r="H5422" s="8"/>
      <c r="I5422" s="8"/>
      <c r="J5422" s="8"/>
    </row>
    <row r="5423" spans="1:10" x14ac:dyDescent="0.35">
      <c r="A5423" s="3">
        <v>41324</v>
      </c>
      <c r="B5423" s="1">
        <v>7.3097584169803118E-3</v>
      </c>
      <c r="C5423" s="1">
        <v>-9.3879152266397971E-4</v>
      </c>
      <c r="D5423" s="1">
        <v>3.3052105195292933E-4</v>
      </c>
      <c r="E5423" s="8"/>
      <c r="F5423" s="8"/>
      <c r="G5423" s="8"/>
      <c r="H5423" s="8"/>
      <c r="I5423" s="8"/>
      <c r="J5423" s="8"/>
    </row>
    <row r="5424" spans="1:10" x14ac:dyDescent="0.35">
      <c r="A5424" s="3">
        <v>41325</v>
      </c>
      <c r="B5424" s="1">
        <v>-1.248171740825915E-2</v>
      </c>
      <c r="C5424" s="1">
        <v>4.6622343453058332E-4</v>
      </c>
      <c r="D5424" s="1">
        <v>-6.0160617630727678E-3</v>
      </c>
      <c r="E5424" s="8"/>
      <c r="F5424" s="8"/>
      <c r="G5424" s="8"/>
      <c r="H5424" s="8"/>
      <c r="I5424" s="8"/>
      <c r="J5424" s="8"/>
    </row>
    <row r="5425" spans="1:10" x14ac:dyDescent="0.35">
      <c r="A5425" s="3">
        <v>41326</v>
      </c>
      <c r="B5425" s="1">
        <v>-6.3230670101523416E-3</v>
      </c>
      <c r="C5425" s="1">
        <v>3.9051032125860239E-3</v>
      </c>
      <c r="D5425" s="1">
        <v>-1.143012781250276E-2</v>
      </c>
      <c r="E5425" s="8"/>
      <c r="F5425" s="8"/>
      <c r="G5425" s="8"/>
      <c r="H5425" s="8"/>
      <c r="I5425" s="8"/>
      <c r="J5425" s="8"/>
    </row>
    <row r="5426" spans="1:10" x14ac:dyDescent="0.35">
      <c r="A5426" s="3">
        <v>41327</v>
      </c>
      <c r="B5426" s="1">
        <v>8.7342587449727293E-3</v>
      </c>
      <c r="C5426" s="1">
        <v>9.3469862776529762E-4</v>
      </c>
      <c r="D5426" s="1">
        <v>-1.0406198730942037E-3</v>
      </c>
      <c r="E5426" s="8"/>
      <c r="F5426" s="8"/>
      <c r="G5426" s="8"/>
      <c r="H5426" s="8"/>
      <c r="I5426" s="8"/>
      <c r="J5426" s="8"/>
    </row>
    <row r="5427" spans="1:10" x14ac:dyDescent="0.35">
      <c r="A5427" s="3">
        <v>41330</v>
      </c>
      <c r="B5427" s="1">
        <v>-1.8479275284333255E-2</v>
      </c>
      <c r="C5427" s="1">
        <v>6.5250324303217618E-3</v>
      </c>
      <c r="D5427" s="1">
        <v>3.1457963609078311E-3</v>
      </c>
      <c r="E5427" s="8"/>
      <c r="F5427" s="8"/>
      <c r="G5427" s="8"/>
      <c r="H5427" s="8"/>
      <c r="I5427" s="8"/>
      <c r="J5427" s="8"/>
    </row>
    <row r="5428" spans="1:10" x14ac:dyDescent="0.35">
      <c r="A5428" s="3">
        <v>41331</v>
      </c>
      <c r="B5428" s="1">
        <v>6.0908995959643225E-3</v>
      </c>
      <c r="C5428" s="1">
        <v>1.3880693149821743E-3</v>
      </c>
      <c r="D5428" s="1">
        <v>-2.9104331622240302E-4</v>
      </c>
      <c r="E5428" s="8"/>
      <c r="F5428" s="8"/>
      <c r="G5428" s="8"/>
      <c r="H5428" s="8"/>
      <c r="I5428" s="8"/>
      <c r="J5428" s="8"/>
    </row>
    <row r="5429" spans="1:10" x14ac:dyDescent="0.35">
      <c r="A5429" s="3">
        <v>41332</v>
      </c>
      <c r="B5429" s="1">
        <v>1.2645666418416045E-2</v>
      </c>
      <c r="C5429" s="1">
        <v>-2.1607740471230211E-3</v>
      </c>
      <c r="D5429" s="1">
        <v>-3.6050051489347258E-3</v>
      </c>
      <c r="E5429" s="8"/>
      <c r="F5429" s="8"/>
      <c r="G5429" s="8"/>
      <c r="H5429" s="8"/>
      <c r="I5429" s="8"/>
      <c r="J5429" s="8"/>
    </row>
    <row r="5430" spans="1:10" x14ac:dyDescent="0.35">
      <c r="A5430" s="3">
        <v>41333</v>
      </c>
      <c r="B5430" s="1">
        <v>-8.644953634581831E-4</v>
      </c>
      <c r="C5430" s="1">
        <v>1.2334460145979203E-3</v>
      </c>
      <c r="D5430" s="1">
        <v>-1.3498146572152038E-4</v>
      </c>
      <c r="E5430" s="8"/>
      <c r="F5430" s="8"/>
      <c r="G5430" s="8"/>
      <c r="H5430" s="8"/>
      <c r="I5430" s="8"/>
      <c r="J5430" s="8"/>
    </row>
    <row r="5431" spans="1:10" x14ac:dyDescent="0.35">
      <c r="A5431" s="3">
        <v>41334</v>
      </c>
      <c r="B5431" s="1">
        <v>2.3212270716333073E-3</v>
      </c>
      <c r="C5431" s="1">
        <v>3.0899110243341665E-3</v>
      </c>
      <c r="D5431" s="1">
        <v>-5.8786014782576234E-3</v>
      </c>
      <c r="E5431" s="8"/>
      <c r="F5431" s="8"/>
      <c r="G5431" s="8"/>
      <c r="H5431" s="8"/>
      <c r="I5431" s="8"/>
      <c r="J5431" s="8"/>
    </row>
    <row r="5432" spans="1:10" x14ac:dyDescent="0.35">
      <c r="A5432" s="3">
        <v>41337</v>
      </c>
      <c r="B5432" s="1">
        <v>4.6001264007408333E-3</v>
      </c>
      <c r="C5432" s="1">
        <v>-2.0070317568075561E-3</v>
      </c>
      <c r="D5432" s="1">
        <v>1.3423233203075035E-3</v>
      </c>
      <c r="E5432" s="8"/>
      <c r="F5432" s="8"/>
      <c r="G5432" s="8"/>
      <c r="H5432" s="8"/>
      <c r="I5432" s="8"/>
      <c r="J5432" s="8"/>
    </row>
    <row r="5433" spans="1:10" x14ac:dyDescent="0.35">
      <c r="A5433" s="3">
        <v>41338</v>
      </c>
      <c r="B5433" s="1">
        <v>9.5204944895365129E-3</v>
      </c>
      <c r="C5433" s="1">
        <v>-1.5436205499838262E-3</v>
      </c>
      <c r="D5433" s="1">
        <v>4.0616973378298548E-3</v>
      </c>
      <c r="E5433" s="8"/>
      <c r="F5433" s="8"/>
      <c r="G5433" s="8"/>
      <c r="H5433" s="8"/>
      <c r="I5433" s="8"/>
      <c r="J5433" s="8"/>
    </row>
    <row r="5434" spans="1:10" x14ac:dyDescent="0.35">
      <c r="A5434" s="3">
        <v>41339</v>
      </c>
      <c r="B5434" s="1">
        <v>1.0839757653689358E-3</v>
      </c>
      <c r="C5434" s="1">
        <v>-4.0324208808966257E-3</v>
      </c>
      <c r="D5434" s="1">
        <v>-7.5793344438771799E-3</v>
      </c>
      <c r="E5434" s="8"/>
      <c r="F5434" s="8"/>
      <c r="G5434" s="8"/>
      <c r="H5434" s="8"/>
      <c r="I5434" s="8"/>
      <c r="J5434" s="8"/>
    </row>
    <row r="5435" spans="1:10" x14ac:dyDescent="0.35">
      <c r="A5435" s="3">
        <v>41340</v>
      </c>
      <c r="B5435" s="1">
        <v>1.8148119521493281E-3</v>
      </c>
      <c r="C5435" s="1">
        <v>-4.9849021151320881E-3</v>
      </c>
      <c r="D5435" s="1">
        <v>9.5965657760832303E-3</v>
      </c>
      <c r="E5435" s="8"/>
      <c r="F5435" s="8"/>
      <c r="G5435" s="8"/>
      <c r="H5435" s="8"/>
      <c r="I5435" s="8"/>
      <c r="J5435" s="8"/>
    </row>
    <row r="5436" spans="1:10" x14ac:dyDescent="0.35">
      <c r="A5436" s="3">
        <v>41341</v>
      </c>
      <c r="B5436" s="1">
        <v>4.4711004109199912E-3</v>
      </c>
      <c r="C5436" s="1">
        <v>-5.8000878577303683E-3</v>
      </c>
      <c r="D5436" s="1">
        <v>3.4945986479334125E-3</v>
      </c>
      <c r="E5436" s="8"/>
      <c r="F5436" s="8"/>
      <c r="G5436" s="8"/>
      <c r="H5436" s="8"/>
      <c r="I5436" s="8"/>
      <c r="J5436" s="8"/>
    </row>
    <row r="5437" spans="1:10" x14ac:dyDescent="0.35">
      <c r="A5437" s="3">
        <v>41344</v>
      </c>
      <c r="B5437" s="1">
        <v>3.2438723173948535E-3</v>
      </c>
      <c r="C5437" s="1">
        <v>-1.844726722144353E-4</v>
      </c>
      <c r="D5437" s="1">
        <v>1.1748138229496895E-3</v>
      </c>
      <c r="E5437" s="8"/>
      <c r="F5437" s="8"/>
      <c r="G5437" s="8"/>
      <c r="H5437" s="8"/>
      <c r="I5437" s="8"/>
      <c r="J5437" s="8"/>
    </row>
    <row r="5438" spans="1:10" x14ac:dyDescent="0.35">
      <c r="A5438" s="3">
        <v>41345</v>
      </c>
      <c r="B5438" s="1">
        <v>-2.4061516417888235E-3</v>
      </c>
      <c r="C5438" s="1">
        <v>3.0066108827533009E-3</v>
      </c>
      <c r="D5438" s="1">
        <v>2.559761022990205E-3</v>
      </c>
      <c r="E5438" s="8"/>
      <c r="F5438" s="8"/>
      <c r="G5438" s="8"/>
      <c r="H5438" s="8"/>
      <c r="I5438" s="8"/>
      <c r="J5438" s="8"/>
    </row>
    <row r="5439" spans="1:10" x14ac:dyDescent="0.35">
      <c r="A5439" s="3">
        <v>41346</v>
      </c>
      <c r="B5439" s="1">
        <v>1.3131640123256268E-3</v>
      </c>
      <c r="C5439" s="1">
        <v>4.7286603667081489E-4</v>
      </c>
      <c r="D5439" s="1">
        <v>-3.4359465250323917E-3</v>
      </c>
      <c r="E5439" s="8"/>
      <c r="F5439" s="8"/>
      <c r="G5439" s="8"/>
      <c r="H5439" s="8"/>
      <c r="I5439" s="8"/>
      <c r="J5439" s="8"/>
    </row>
    <row r="5440" spans="1:10" x14ac:dyDescent="0.35">
      <c r="A5440" s="3">
        <v>41347</v>
      </c>
      <c r="B5440" s="1">
        <v>5.5873772173025285E-3</v>
      </c>
      <c r="C5440" s="1">
        <v>-1.0971288518671421E-3</v>
      </c>
      <c r="D5440" s="1">
        <v>6.8414364015239567E-3</v>
      </c>
      <c r="E5440" s="8"/>
      <c r="F5440" s="8"/>
      <c r="G5440" s="8"/>
      <c r="H5440" s="8"/>
      <c r="I5440" s="8"/>
      <c r="J5440" s="8"/>
    </row>
    <row r="5441" spans="1:10" x14ac:dyDescent="0.35">
      <c r="A5441" s="3">
        <v>41348</v>
      </c>
      <c r="B5441" s="1">
        <v>-1.6197549581095975E-3</v>
      </c>
      <c r="C5441" s="1">
        <v>3.2877820700998668E-3</v>
      </c>
      <c r="D5441" s="1">
        <v>9.5173551597338305E-4</v>
      </c>
      <c r="E5441" s="8"/>
      <c r="F5441" s="8"/>
      <c r="G5441" s="8"/>
      <c r="H5441" s="8"/>
      <c r="I5441" s="8"/>
      <c r="J5441" s="8"/>
    </row>
    <row r="5442" spans="1:10" x14ac:dyDescent="0.35">
      <c r="A5442" s="3">
        <v>41351</v>
      </c>
      <c r="B5442" s="1">
        <v>-5.5255858913691377E-3</v>
      </c>
      <c r="C5442" s="1">
        <v>3.5838816179247939E-3</v>
      </c>
      <c r="D5442" s="1">
        <v>-6.1138278120819282E-3</v>
      </c>
      <c r="E5442" s="8"/>
      <c r="F5442" s="8"/>
      <c r="G5442" s="8"/>
      <c r="H5442" s="8"/>
      <c r="I5442" s="8"/>
      <c r="J5442" s="8"/>
    </row>
    <row r="5443" spans="1:10" x14ac:dyDescent="0.35">
      <c r="A5443" s="3">
        <v>41352</v>
      </c>
      <c r="B5443" s="1">
        <v>-2.4254633815200036E-3</v>
      </c>
      <c r="C5443" s="1">
        <v>4.3513731818863779E-3</v>
      </c>
      <c r="D5443" s="1">
        <v>-1.0378663038576881E-3</v>
      </c>
      <c r="E5443" s="8"/>
      <c r="F5443" s="8"/>
      <c r="G5443" s="8"/>
      <c r="H5443" s="8"/>
      <c r="I5443" s="8"/>
      <c r="J5443" s="8"/>
    </row>
    <row r="5444" spans="1:10" x14ac:dyDescent="0.35">
      <c r="A5444" s="3">
        <v>41353</v>
      </c>
      <c r="B5444" s="1">
        <v>6.6751668015524457E-3</v>
      </c>
      <c r="C5444" s="1">
        <v>-2.3296685229131676E-3</v>
      </c>
      <c r="D5444" s="1">
        <v>5.5239602541509707E-3</v>
      </c>
      <c r="E5444" s="8"/>
      <c r="F5444" s="8"/>
      <c r="G5444" s="8"/>
      <c r="H5444" s="8"/>
      <c r="I5444" s="8"/>
      <c r="J5444" s="8"/>
    </row>
    <row r="5445" spans="1:10" x14ac:dyDescent="0.35">
      <c r="A5445" s="3">
        <v>41354</v>
      </c>
      <c r="B5445" s="1">
        <v>-8.3169804044007662E-3</v>
      </c>
      <c r="C5445" s="1">
        <v>4.6897289284355978E-4</v>
      </c>
      <c r="D5445" s="1">
        <v>-9.6912849544320077E-4</v>
      </c>
      <c r="E5445" s="8"/>
      <c r="F5445" s="8"/>
      <c r="G5445" s="8"/>
      <c r="H5445" s="8"/>
      <c r="I5445" s="8"/>
      <c r="J5445" s="8"/>
    </row>
    <row r="5446" spans="1:10" x14ac:dyDescent="0.35">
      <c r="A5446" s="3">
        <v>41355</v>
      </c>
      <c r="B5446" s="1">
        <v>7.1486659821265496E-3</v>
      </c>
      <c r="C5446" s="1">
        <v>1.3925947457833899E-3</v>
      </c>
      <c r="D5446" s="1">
        <v>4.2124250343258268E-5</v>
      </c>
      <c r="E5446" s="8"/>
      <c r="F5446" s="8"/>
      <c r="G5446" s="8"/>
      <c r="H5446" s="8"/>
      <c r="I5446" s="8"/>
      <c r="J5446" s="8"/>
    </row>
    <row r="5447" spans="1:10" x14ac:dyDescent="0.35">
      <c r="A5447" s="3">
        <v>41358</v>
      </c>
      <c r="B5447" s="1">
        <v>-3.3455821309178592E-3</v>
      </c>
      <c r="C5447" s="1">
        <v>-3.5121951580535242E-4</v>
      </c>
      <c r="D5447" s="1">
        <v>-1.5630255827970311E-3</v>
      </c>
      <c r="E5447" s="8"/>
      <c r="F5447" s="8"/>
      <c r="G5447" s="8"/>
      <c r="H5447" s="8"/>
      <c r="I5447" s="8"/>
      <c r="J5447" s="8"/>
    </row>
    <row r="5448" spans="1:10" x14ac:dyDescent="0.35">
      <c r="A5448" s="3">
        <v>41359</v>
      </c>
      <c r="B5448" s="1">
        <v>7.7549129435386119E-3</v>
      </c>
      <c r="C5448" s="1">
        <v>1.280705408065257E-3</v>
      </c>
      <c r="D5448" s="1">
        <v>5.1543363452720347E-3</v>
      </c>
      <c r="E5448" s="8"/>
      <c r="F5448" s="8"/>
      <c r="G5448" s="8"/>
      <c r="H5448" s="8"/>
      <c r="I5448" s="8"/>
      <c r="J5448" s="8"/>
    </row>
    <row r="5449" spans="1:10" x14ac:dyDescent="0.35">
      <c r="A5449" s="3">
        <v>41360</v>
      </c>
      <c r="B5449" s="1">
        <v>-5.8849494121564802E-4</v>
      </c>
      <c r="C5449" s="1">
        <v>4.6345142990615006E-3</v>
      </c>
      <c r="D5449" s="1">
        <v>5.9484460134816911E-3</v>
      </c>
      <c r="E5449" s="8"/>
      <c r="F5449" s="8"/>
      <c r="G5449" s="8"/>
      <c r="H5449" s="8"/>
      <c r="I5449" s="8"/>
      <c r="J5449" s="8"/>
    </row>
    <row r="5450" spans="1:10" x14ac:dyDescent="0.35">
      <c r="A5450" s="3">
        <v>41361</v>
      </c>
      <c r="B5450" s="1">
        <v>4.0484851148155808E-3</v>
      </c>
      <c r="C5450" s="1">
        <v>1.5519214758875203E-4</v>
      </c>
      <c r="D5450" s="1">
        <v>-1.339878075081624E-2</v>
      </c>
      <c r="E5450" s="8"/>
      <c r="F5450" s="8"/>
      <c r="G5450" s="8"/>
      <c r="H5450" s="8"/>
      <c r="I5450" s="8"/>
      <c r="J5450" s="8"/>
    </row>
    <row r="5451" spans="1:10" x14ac:dyDescent="0.35">
      <c r="A5451" s="3">
        <v>41365</v>
      </c>
      <c r="B5451" s="1">
        <v>-4.4836823364220995E-3</v>
      </c>
      <c r="C5451" s="1">
        <v>1.0792123444350529E-3</v>
      </c>
      <c r="D5451" s="1">
        <v>-8.169585160731253E-3</v>
      </c>
      <c r="E5451" s="8"/>
      <c r="F5451" s="8"/>
      <c r="G5451" s="8"/>
      <c r="H5451" s="8"/>
      <c r="I5451" s="8"/>
      <c r="J5451" s="8"/>
    </row>
    <row r="5452" spans="1:10" x14ac:dyDescent="0.35">
      <c r="A5452" s="3">
        <v>41366</v>
      </c>
      <c r="B5452" s="1">
        <v>5.1589620297942326E-3</v>
      </c>
      <c r="C5452" s="1">
        <v>-1.8489432030437906E-3</v>
      </c>
      <c r="D5452" s="1">
        <v>-6.1448909337502309E-3</v>
      </c>
      <c r="E5452" s="8"/>
      <c r="F5452" s="8"/>
      <c r="G5452" s="8"/>
      <c r="H5452" s="8"/>
      <c r="I5452" s="8"/>
      <c r="J5452" s="8"/>
    </row>
    <row r="5453" spans="1:10" x14ac:dyDescent="0.35">
      <c r="A5453" s="3">
        <v>41367</v>
      </c>
      <c r="B5453" s="1">
        <v>-1.0602095506201462E-2</v>
      </c>
      <c r="C5453" s="1">
        <v>4.158547145749248E-3</v>
      </c>
      <c r="D5453" s="1">
        <v>-1.1815672321512006E-2</v>
      </c>
      <c r="E5453" s="8"/>
      <c r="F5453" s="8"/>
      <c r="G5453" s="8"/>
      <c r="H5453" s="8"/>
      <c r="I5453" s="8"/>
      <c r="J5453" s="8"/>
    </row>
    <row r="5454" spans="1:10" x14ac:dyDescent="0.35">
      <c r="A5454" s="3">
        <v>41368</v>
      </c>
      <c r="B5454" s="1">
        <v>4.0402538202902035E-3</v>
      </c>
      <c r="C5454" s="1">
        <v>4.7507859992435269E-3</v>
      </c>
      <c r="D5454" s="1">
        <v>-2.1362101549369807E-3</v>
      </c>
      <c r="E5454" s="8"/>
      <c r="F5454" s="8"/>
      <c r="G5454" s="8"/>
      <c r="H5454" s="8"/>
      <c r="I5454" s="8"/>
      <c r="J5454" s="8"/>
    </row>
    <row r="5455" spans="1:10" x14ac:dyDescent="0.35">
      <c r="A5455" s="3">
        <v>41369</v>
      </c>
      <c r="B5455" s="1">
        <v>-4.3041765503969041E-3</v>
      </c>
      <c r="C5455" s="1">
        <v>5.9467653573790262E-3</v>
      </c>
      <c r="D5455" s="1">
        <v>3.3056261697923498E-3</v>
      </c>
      <c r="E5455" s="8"/>
      <c r="F5455" s="8"/>
      <c r="G5455" s="8"/>
      <c r="H5455" s="8"/>
      <c r="I5455" s="8"/>
      <c r="J5455" s="8"/>
    </row>
    <row r="5456" spans="1:10" x14ac:dyDescent="0.35">
      <c r="A5456" s="3">
        <v>41372</v>
      </c>
      <c r="B5456" s="1">
        <v>6.2830119890327149E-3</v>
      </c>
      <c r="C5456" s="1">
        <v>-3.4998343287644083E-3</v>
      </c>
      <c r="D5456" s="1">
        <v>3.0538984218587443E-3</v>
      </c>
      <c r="E5456" s="8"/>
      <c r="F5456" s="8"/>
      <c r="G5456" s="8"/>
      <c r="H5456" s="8"/>
      <c r="I5456" s="8"/>
      <c r="J5456" s="8"/>
    </row>
    <row r="5457" spans="1:10" x14ac:dyDescent="0.35">
      <c r="A5457" s="3">
        <v>41373</v>
      </c>
      <c r="B5457" s="1">
        <v>3.5380407825949659E-3</v>
      </c>
      <c r="C5457" s="1">
        <v>-1.3764627087233478E-3</v>
      </c>
      <c r="D5457" s="1">
        <v>5.9620857658959393E-3</v>
      </c>
      <c r="E5457" s="8"/>
      <c r="F5457" s="8"/>
      <c r="G5457" s="8"/>
      <c r="H5457" s="8"/>
      <c r="I5457" s="8"/>
      <c r="J5457" s="8"/>
    </row>
    <row r="5458" spans="1:10" x14ac:dyDescent="0.35">
      <c r="A5458" s="3">
        <v>41374</v>
      </c>
      <c r="B5458" s="1">
        <v>1.2115446292433605E-2</v>
      </c>
      <c r="C5458" s="1">
        <v>-5.0547165521634503E-3</v>
      </c>
      <c r="D5458" s="1">
        <v>-2.0184942921185871E-3</v>
      </c>
      <c r="E5458" s="8"/>
      <c r="F5458" s="8"/>
      <c r="G5458" s="8"/>
      <c r="H5458" s="8"/>
      <c r="I5458" s="8"/>
      <c r="J5458" s="8"/>
    </row>
    <row r="5459" spans="1:10" x14ac:dyDescent="0.35">
      <c r="A5459" s="3">
        <v>41375</v>
      </c>
      <c r="B5459" s="1">
        <v>3.5459469426653589E-3</v>
      </c>
      <c r="C5459" s="1">
        <v>1.3770029844568296E-3</v>
      </c>
      <c r="D5459" s="1">
        <v>-2.9438172480262459E-5</v>
      </c>
      <c r="E5459" s="8"/>
      <c r="F5459" s="8"/>
      <c r="G5459" s="8"/>
      <c r="H5459" s="8"/>
      <c r="I5459" s="8"/>
      <c r="J5459" s="8"/>
    </row>
    <row r="5460" spans="1:10" x14ac:dyDescent="0.35">
      <c r="A5460" s="3">
        <v>41376</v>
      </c>
      <c r="B5460" s="1">
        <v>-2.8407860171352811E-3</v>
      </c>
      <c r="C5460" s="1">
        <v>6.1156388923980648E-3</v>
      </c>
      <c r="D5460" s="1">
        <v>-8.6710926109124214E-3</v>
      </c>
      <c r="E5460" s="8"/>
      <c r="F5460" s="8"/>
      <c r="G5460" s="8"/>
      <c r="H5460" s="8"/>
      <c r="I5460" s="8"/>
      <c r="J5460" s="8"/>
    </row>
    <row r="5461" spans="1:10" x14ac:dyDescent="0.35">
      <c r="A5461" s="3">
        <v>41379</v>
      </c>
      <c r="B5461" s="1">
        <v>-2.3234130479996954E-2</v>
      </c>
      <c r="C5461" s="1">
        <v>1.6794116429450041E-3</v>
      </c>
      <c r="D5461" s="1">
        <v>-2.969847120035474E-2</v>
      </c>
      <c r="E5461" s="8"/>
      <c r="F5461" s="8"/>
      <c r="G5461" s="8"/>
      <c r="H5461" s="8"/>
      <c r="I5461" s="8"/>
      <c r="J5461" s="8"/>
    </row>
    <row r="5462" spans="1:10" x14ac:dyDescent="0.35">
      <c r="A5462" s="3">
        <v>41380</v>
      </c>
      <c r="B5462" s="1">
        <v>1.4205865503323178E-2</v>
      </c>
      <c r="C5462" s="1">
        <v>-1.5260403499159476E-3</v>
      </c>
      <c r="D5462" s="1">
        <v>8.9570791346788737E-3</v>
      </c>
      <c r="E5462" s="8"/>
      <c r="F5462" s="8"/>
      <c r="G5462" s="8"/>
      <c r="H5462" s="8"/>
      <c r="I5462" s="8"/>
      <c r="J5462" s="8"/>
    </row>
    <row r="5463" spans="1:10" x14ac:dyDescent="0.35">
      <c r="A5463" s="3">
        <v>41381</v>
      </c>
      <c r="B5463" s="1">
        <v>-1.4431354089724242E-2</v>
      </c>
      <c r="C5463" s="1">
        <v>1.5260403499159259E-3</v>
      </c>
      <c r="D5463" s="1">
        <v>-6.0049077074287001E-3</v>
      </c>
      <c r="E5463" s="8"/>
      <c r="F5463" s="8"/>
      <c r="G5463" s="8"/>
      <c r="H5463" s="8"/>
      <c r="I5463" s="8"/>
      <c r="J5463" s="8"/>
    </row>
    <row r="5464" spans="1:10" x14ac:dyDescent="0.35">
      <c r="A5464" s="3">
        <v>41382</v>
      </c>
      <c r="B5464" s="1">
        <v>-6.7235401752622328E-3</v>
      </c>
      <c r="C5464" s="1">
        <v>1.5173445561319345E-3</v>
      </c>
      <c r="D5464" s="1">
        <v>9.8123280301254841E-3</v>
      </c>
      <c r="E5464" s="8"/>
      <c r="F5464" s="8"/>
      <c r="G5464" s="8"/>
      <c r="H5464" s="8"/>
      <c r="I5464" s="8"/>
      <c r="J5464" s="8"/>
    </row>
    <row r="5465" spans="1:10" x14ac:dyDescent="0.35">
      <c r="A5465" s="3">
        <v>41383</v>
      </c>
      <c r="B5465" s="1">
        <v>8.8089795490163252E-3</v>
      </c>
      <c r="C5465" s="1">
        <v>-1.6704819589656874E-3</v>
      </c>
      <c r="D5465" s="1">
        <v>-7.1906883687985351E-4</v>
      </c>
      <c r="E5465" s="8"/>
      <c r="F5465" s="8"/>
      <c r="G5465" s="8"/>
      <c r="H5465" s="8"/>
      <c r="I5465" s="8"/>
      <c r="J5465" s="8"/>
    </row>
    <row r="5466" spans="1:10" x14ac:dyDescent="0.35">
      <c r="A5466" s="3">
        <v>41386</v>
      </c>
      <c r="B5466" s="1">
        <v>4.6507982154273889E-3</v>
      </c>
      <c r="C5466" s="1">
        <v>4.5296356969704612E-4</v>
      </c>
      <c r="D5466" s="1">
        <v>-4.1917528035443005E-3</v>
      </c>
      <c r="E5466" s="8"/>
      <c r="F5466" s="8"/>
      <c r="G5466" s="8"/>
      <c r="H5466" s="8"/>
      <c r="I5466" s="8"/>
      <c r="J5466" s="8"/>
    </row>
    <row r="5467" spans="1:10" x14ac:dyDescent="0.35">
      <c r="A5467" s="3">
        <v>41387</v>
      </c>
      <c r="B5467" s="1">
        <v>1.0365294248898439E-2</v>
      </c>
      <c r="C5467" s="1">
        <v>-1.5309149160147353E-4</v>
      </c>
      <c r="D5467" s="1">
        <v>-6.6781795566196473E-3</v>
      </c>
      <c r="E5467" s="8"/>
      <c r="F5467" s="8"/>
      <c r="G5467" s="8"/>
      <c r="H5467" s="8"/>
      <c r="I5467" s="8"/>
      <c r="J5467" s="8"/>
    </row>
    <row r="5468" spans="1:10" x14ac:dyDescent="0.35">
      <c r="A5468" s="3">
        <v>41388</v>
      </c>
      <c r="B5468" s="1">
        <v>6.3339846780946741E-6</v>
      </c>
      <c r="C5468" s="1">
        <v>1.5309149160140837E-4</v>
      </c>
      <c r="D5468" s="1">
        <v>4.0060185700366542E-3</v>
      </c>
      <c r="E5468" s="8"/>
      <c r="F5468" s="8"/>
      <c r="G5468" s="8"/>
      <c r="H5468" s="8"/>
      <c r="I5468" s="8"/>
      <c r="J5468" s="8"/>
    </row>
    <row r="5469" spans="1:10" x14ac:dyDescent="0.35">
      <c r="A5469" s="3">
        <v>41389</v>
      </c>
      <c r="B5469" s="1">
        <v>4.0266177447456745E-3</v>
      </c>
      <c r="C5469" s="1">
        <v>-1.2190025474701927E-3</v>
      </c>
      <c r="D5469" s="1">
        <v>1.5251270412933914E-2</v>
      </c>
      <c r="E5469" s="8"/>
      <c r="F5469" s="8"/>
      <c r="G5469" s="8"/>
      <c r="H5469" s="8"/>
      <c r="I5469" s="8"/>
      <c r="J5469" s="8"/>
    </row>
    <row r="5470" spans="1:10" x14ac:dyDescent="0.35">
      <c r="A5470" s="3">
        <v>41390</v>
      </c>
      <c r="B5470" s="1">
        <v>-1.8437840671979098E-3</v>
      </c>
      <c r="C5470" s="1">
        <v>4.4094479356296219E-3</v>
      </c>
      <c r="D5470" s="1">
        <v>-5.2847858676406513E-3</v>
      </c>
      <c r="E5470" s="8"/>
      <c r="F5470" s="8"/>
      <c r="G5470" s="8"/>
      <c r="H5470" s="8"/>
      <c r="I5470" s="8"/>
      <c r="J5470" s="8"/>
    </row>
    <row r="5471" spans="1:10" x14ac:dyDescent="0.35">
      <c r="A5471" s="3">
        <v>41393</v>
      </c>
      <c r="B5471" s="1">
        <v>7.1603183893662135E-3</v>
      </c>
      <c r="C5471" s="1">
        <v>-6.1055498799381157E-4</v>
      </c>
      <c r="D5471" s="1">
        <v>1.851911341793391E-2</v>
      </c>
      <c r="E5471" s="8"/>
      <c r="F5471" s="8"/>
      <c r="G5471" s="8"/>
      <c r="H5471" s="8"/>
      <c r="I5471" s="8"/>
      <c r="J5471" s="8"/>
    </row>
    <row r="5472" spans="1:10" x14ac:dyDescent="0.35">
      <c r="A5472" s="3">
        <v>41394</v>
      </c>
      <c r="B5472" s="1">
        <v>2.4818418469955725E-3</v>
      </c>
      <c r="C5472" s="1">
        <v>-6.0456223582070964E-4</v>
      </c>
      <c r="D5472" s="1">
        <v>-5.6113822015015575E-3</v>
      </c>
      <c r="E5472" s="8"/>
      <c r="F5472" s="8"/>
      <c r="G5472" s="8"/>
      <c r="H5472" s="8"/>
      <c r="I5472" s="8"/>
      <c r="J5472" s="8"/>
    </row>
    <row r="5473" spans="1:10" x14ac:dyDescent="0.35">
      <c r="A5473" s="3">
        <v>41395</v>
      </c>
      <c r="B5473" s="1">
        <v>-9.3514754188050771E-3</v>
      </c>
      <c r="C5473" s="1">
        <v>3.4823534698934615E-3</v>
      </c>
      <c r="D5473" s="1">
        <v>-1.7391351346132917E-2</v>
      </c>
      <c r="E5473" s="8"/>
      <c r="F5473" s="8"/>
      <c r="G5473" s="8"/>
      <c r="H5473" s="8"/>
      <c r="I5473" s="8"/>
      <c r="J5473" s="8"/>
    </row>
    <row r="5474" spans="1:10" x14ac:dyDescent="0.35">
      <c r="A5474" s="3">
        <v>41396</v>
      </c>
      <c r="B5474" s="1">
        <v>9.3639943536941335E-3</v>
      </c>
      <c r="C5474" s="1">
        <v>6.0880099795866389E-4</v>
      </c>
      <c r="D5474" s="1">
        <v>2.0559466407211418E-3</v>
      </c>
      <c r="E5474" s="8"/>
      <c r="F5474" s="8"/>
      <c r="G5474" s="8"/>
      <c r="H5474" s="8"/>
      <c r="I5474" s="8"/>
      <c r="J5474" s="8"/>
    </row>
    <row r="5475" spans="1:10" x14ac:dyDescent="0.35">
      <c r="A5475" s="3">
        <v>41397</v>
      </c>
      <c r="B5475" s="1">
        <v>1.04795153331448E-2</v>
      </c>
      <c r="C5475" s="1">
        <v>-1.0182582755778598E-2</v>
      </c>
      <c r="D5475" s="1">
        <v>1.1487715227928252E-2</v>
      </c>
      <c r="E5475" s="8"/>
      <c r="F5475" s="8"/>
      <c r="G5475" s="8"/>
      <c r="H5475" s="8"/>
      <c r="I5475" s="8"/>
      <c r="J5475" s="8"/>
    </row>
    <row r="5476" spans="1:10" x14ac:dyDescent="0.35">
      <c r="A5476" s="3">
        <v>41400</v>
      </c>
      <c r="B5476" s="1">
        <v>1.9059883489792062E-3</v>
      </c>
      <c r="C5476" s="1">
        <v>-2.4495671002273726E-3</v>
      </c>
      <c r="D5476" s="1">
        <v>-3.1542913714216227E-3</v>
      </c>
      <c r="E5476" s="8"/>
      <c r="F5476" s="8"/>
      <c r="G5476" s="8"/>
      <c r="H5476" s="8"/>
      <c r="I5476" s="8"/>
      <c r="J5476" s="8"/>
    </row>
    <row r="5477" spans="1:10" x14ac:dyDescent="0.35">
      <c r="A5477" s="3">
        <v>41401</v>
      </c>
      <c r="B5477" s="1">
        <v>5.2166631841068997E-3</v>
      </c>
      <c r="C5477" s="1">
        <v>-1.0727719333073198E-3</v>
      </c>
      <c r="D5477" s="1">
        <v>-5.0665994305598176E-3</v>
      </c>
      <c r="E5477" s="8"/>
      <c r="F5477" s="8"/>
      <c r="G5477" s="8"/>
      <c r="H5477" s="8"/>
      <c r="I5477" s="8"/>
      <c r="J5477" s="8"/>
    </row>
    <row r="5478" spans="1:10" x14ac:dyDescent="0.35">
      <c r="A5478" s="3">
        <v>41402</v>
      </c>
      <c r="B5478" s="1">
        <v>4.1305507302880854E-3</v>
      </c>
      <c r="C5478" s="1">
        <v>1.836500634963621E-3</v>
      </c>
      <c r="D5478" s="1">
        <v>6.8711240237604209E-3</v>
      </c>
      <c r="E5478" s="8"/>
      <c r="F5478" s="8"/>
      <c r="G5478" s="8"/>
      <c r="H5478" s="8"/>
      <c r="I5478" s="8"/>
      <c r="J5478" s="8"/>
    </row>
    <row r="5479" spans="1:10" x14ac:dyDescent="0.35">
      <c r="A5479" s="3">
        <v>41403</v>
      </c>
      <c r="B5479" s="1">
        <v>-3.6939809321391258E-3</v>
      </c>
      <c r="C5479" s="1">
        <v>-6.0965242075273541E-4</v>
      </c>
      <c r="D5479" s="1">
        <v>3.3549904258486306E-3</v>
      </c>
      <c r="E5479" s="8"/>
      <c r="F5479" s="8"/>
      <c r="G5479" s="8"/>
      <c r="H5479" s="8"/>
      <c r="I5479" s="8"/>
      <c r="J5479" s="8"/>
    </row>
    <row r="5480" spans="1:10" x14ac:dyDescent="0.35">
      <c r="A5480" s="3">
        <v>41404</v>
      </c>
      <c r="B5480" s="1">
        <v>4.3124006751514296E-3</v>
      </c>
      <c r="C5480" s="1">
        <v>-7.5325190474129161E-3</v>
      </c>
      <c r="D5480" s="1">
        <v>-1.0852869926521689E-2</v>
      </c>
      <c r="E5480" s="8"/>
      <c r="F5480" s="8"/>
      <c r="G5480" s="8"/>
      <c r="H5480" s="8"/>
      <c r="I5480" s="8"/>
      <c r="J5480" s="8"/>
    </row>
    <row r="5481" spans="1:10" x14ac:dyDescent="0.35">
      <c r="A5481" s="3">
        <v>41407</v>
      </c>
      <c r="B5481" s="1">
        <v>4.2846606096343147E-5</v>
      </c>
      <c r="C5481" s="1">
        <v>-1.8515286870621746E-3</v>
      </c>
      <c r="D5481" s="1">
        <v>1.9219341267149299E-3</v>
      </c>
      <c r="E5481" s="8"/>
      <c r="F5481" s="8"/>
      <c r="G5481" s="8"/>
      <c r="H5481" s="8"/>
      <c r="I5481" s="8"/>
      <c r="J5481" s="8"/>
    </row>
    <row r="5482" spans="1:10" x14ac:dyDescent="0.35">
      <c r="A5482" s="3">
        <v>41408</v>
      </c>
      <c r="B5482" s="1">
        <v>1.0091099634557102E-2</v>
      </c>
      <c r="C5482" s="1">
        <v>-2.7837367393542707E-3</v>
      </c>
      <c r="D5482" s="1">
        <v>-2.1068361432950776E-3</v>
      </c>
      <c r="E5482" s="8"/>
      <c r="F5482" s="8"/>
      <c r="G5482" s="8"/>
      <c r="H5482" s="8"/>
      <c r="I5482" s="8"/>
      <c r="J5482" s="8"/>
    </row>
    <row r="5483" spans="1:10" x14ac:dyDescent="0.35">
      <c r="A5483" s="3">
        <v>41409</v>
      </c>
      <c r="B5483" s="1">
        <v>5.1010651178161831E-3</v>
      </c>
      <c r="C5483" s="1">
        <v>7.7295568447059335E-4</v>
      </c>
      <c r="D5483" s="1">
        <v>-4.7142921263917609E-3</v>
      </c>
      <c r="E5483" s="8"/>
      <c r="F5483" s="8"/>
      <c r="G5483" s="8"/>
      <c r="H5483" s="8"/>
      <c r="I5483" s="8"/>
      <c r="J5483" s="8"/>
    </row>
    <row r="5484" spans="1:10" x14ac:dyDescent="0.35">
      <c r="A5484" s="3">
        <v>41410</v>
      </c>
      <c r="B5484" s="1">
        <v>-5.0222965730849136E-3</v>
      </c>
      <c r="C5484" s="1">
        <v>6.7879785805111956E-3</v>
      </c>
      <c r="D5484" s="1">
        <v>-3.0051993958275696E-3</v>
      </c>
      <c r="E5484" s="8"/>
      <c r="F5484" s="8"/>
      <c r="G5484" s="8"/>
      <c r="H5484" s="8"/>
      <c r="I5484" s="8"/>
      <c r="J5484" s="8"/>
    </row>
    <row r="5485" spans="1:10" x14ac:dyDescent="0.35">
      <c r="A5485" s="3">
        <v>41411</v>
      </c>
      <c r="B5485" s="1">
        <v>1.0247411805593496E-2</v>
      </c>
      <c r="C5485" s="1">
        <v>-6.1908086289726612E-3</v>
      </c>
      <c r="D5485" s="1">
        <v>6.0610007075988879E-3</v>
      </c>
      <c r="E5485" s="8"/>
      <c r="F5485" s="8"/>
      <c r="G5485" s="8"/>
      <c r="H5485" s="8"/>
      <c r="I5485" s="8"/>
      <c r="J5485" s="8"/>
    </row>
    <row r="5486" spans="1:10" x14ac:dyDescent="0.35">
      <c r="A5486" s="3">
        <v>41414</v>
      </c>
      <c r="B5486" s="1">
        <v>-7.0790941716164719E-4</v>
      </c>
      <c r="C5486" s="1">
        <v>-1.4351071163100804E-3</v>
      </c>
      <c r="D5486" s="1">
        <v>6.0383602198372998E-3</v>
      </c>
      <c r="E5486" s="8"/>
      <c r="F5486" s="8"/>
      <c r="G5486" s="8"/>
      <c r="H5486" s="8"/>
      <c r="I5486" s="8"/>
      <c r="J5486" s="8"/>
    </row>
    <row r="5487" spans="1:10" x14ac:dyDescent="0.35">
      <c r="A5487" s="3">
        <v>41415</v>
      </c>
      <c r="B5487" s="1">
        <v>1.7209076486218429E-3</v>
      </c>
      <c r="C5487" s="1">
        <v>1.9086948767551438E-3</v>
      </c>
      <c r="D5487" s="1">
        <v>-8.2602810866428311E-4</v>
      </c>
      <c r="E5487" s="8"/>
      <c r="F5487" s="8"/>
      <c r="G5487" s="8"/>
      <c r="H5487" s="8"/>
      <c r="I5487" s="8"/>
      <c r="J5487" s="8"/>
    </row>
    <row r="5488" spans="1:10" x14ac:dyDescent="0.35">
      <c r="A5488" s="3">
        <v>41416</v>
      </c>
      <c r="B5488" s="1">
        <v>-8.3080390400197494E-3</v>
      </c>
      <c r="C5488" s="1">
        <v>-7.4998886729728447E-3</v>
      </c>
      <c r="D5488" s="1">
        <v>-5.5181569405153368E-4</v>
      </c>
      <c r="E5488" s="8"/>
      <c r="F5488" s="8"/>
      <c r="G5488" s="8"/>
      <c r="H5488" s="8"/>
      <c r="I5488" s="8"/>
      <c r="J5488" s="8"/>
    </row>
    <row r="5489" spans="1:10" x14ac:dyDescent="0.35">
      <c r="A5489" s="3">
        <v>41417</v>
      </c>
      <c r="B5489" s="1">
        <v>-2.928135769918223E-3</v>
      </c>
      <c r="C5489" s="1">
        <v>3.2015367649799005E-4</v>
      </c>
      <c r="D5489" s="1">
        <v>1.8749323213222849E-3</v>
      </c>
      <c r="E5489" s="8"/>
      <c r="F5489" s="8"/>
      <c r="G5489" s="8"/>
      <c r="H5489" s="8"/>
      <c r="I5489" s="8"/>
      <c r="J5489" s="8"/>
    </row>
    <row r="5490" spans="1:10" x14ac:dyDescent="0.35">
      <c r="A5490" s="3">
        <v>41418</v>
      </c>
      <c r="B5490" s="1">
        <v>-5.5149678226770488E-4</v>
      </c>
      <c r="C5490" s="1">
        <v>1.1164686802013705E-3</v>
      </c>
      <c r="D5490" s="1">
        <v>-4.437542049924169E-3</v>
      </c>
      <c r="E5490" s="8"/>
      <c r="F5490" s="8"/>
      <c r="G5490" s="8"/>
      <c r="H5490" s="8"/>
      <c r="I5490" s="8"/>
      <c r="J5490" s="8"/>
    </row>
    <row r="5491" spans="1:10" x14ac:dyDescent="0.35">
      <c r="A5491" s="3">
        <v>41422</v>
      </c>
      <c r="B5491" s="1">
        <v>6.3209120130071905E-3</v>
      </c>
      <c r="C5491" s="1">
        <v>-9.1820892862595309E-3</v>
      </c>
      <c r="D5491" s="1">
        <v>3.3965971260056706E-3</v>
      </c>
      <c r="E5491" s="8"/>
      <c r="F5491" s="8"/>
      <c r="G5491" s="8"/>
      <c r="H5491" s="8"/>
      <c r="I5491" s="8"/>
      <c r="J5491" s="8"/>
    </row>
    <row r="5492" spans="1:10" x14ac:dyDescent="0.35">
      <c r="A5492" s="3">
        <v>41423</v>
      </c>
      <c r="B5492" s="1">
        <v>-7.072892060328735E-3</v>
      </c>
      <c r="C5492" s="1">
        <v>8.1125739445179253E-4</v>
      </c>
      <c r="D5492" s="1">
        <v>-4.3694453975503048E-3</v>
      </c>
      <c r="E5492" s="8"/>
      <c r="F5492" s="8"/>
      <c r="G5492" s="8"/>
      <c r="H5492" s="8"/>
      <c r="I5492" s="8"/>
      <c r="J5492" s="8"/>
    </row>
    <row r="5493" spans="1:10" x14ac:dyDescent="0.35">
      <c r="A5493" s="3">
        <v>41424</v>
      </c>
      <c r="B5493" s="1">
        <v>3.6635955678957278E-3</v>
      </c>
      <c r="C5493" s="1">
        <v>0</v>
      </c>
      <c r="D5493" s="1">
        <v>-4.0559965105637728E-3</v>
      </c>
      <c r="E5493" s="8"/>
      <c r="F5493" s="8"/>
      <c r="G5493" s="8"/>
      <c r="H5493" s="8"/>
      <c r="I5493" s="8"/>
      <c r="J5493" s="8"/>
    </row>
    <row r="5494" spans="1:10" x14ac:dyDescent="0.35">
      <c r="A5494" s="3">
        <v>41425</v>
      </c>
      <c r="B5494" s="1">
        <v>-1.4410550273650714E-2</v>
      </c>
      <c r="C5494" s="1">
        <v>-3.4011279611795616E-3</v>
      </c>
      <c r="D5494" s="1">
        <v>-5.2132261274017103E-3</v>
      </c>
      <c r="E5494" s="8"/>
      <c r="F5494" s="8"/>
      <c r="G5494" s="8"/>
      <c r="H5494" s="8"/>
      <c r="I5494" s="8"/>
      <c r="J5494" s="8"/>
    </row>
    <row r="5495" spans="1:10" x14ac:dyDescent="0.35">
      <c r="A5495" s="3">
        <v>41428</v>
      </c>
      <c r="B5495" s="1">
        <v>5.9184070822181989E-3</v>
      </c>
      <c r="C5495" s="1">
        <v>2.7548135792909395E-3</v>
      </c>
      <c r="D5495" s="1">
        <v>9.0457444228635719E-3</v>
      </c>
      <c r="E5495" s="8"/>
      <c r="F5495" s="8"/>
      <c r="G5495" s="8"/>
      <c r="H5495" s="8"/>
      <c r="I5495" s="8"/>
      <c r="J5495" s="8"/>
    </row>
    <row r="5496" spans="1:10" x14ac:dyDescent="0.35">
      <c r="A5496" s="3">
        <v>41429</v>
      </c>
      <c r="B5496" s="1">
        <v>-5.5260242096006633E-3</v>
      </c>
      <c r="C5496" s="1">
        <v>-4.8831025827945321E-4</v>
      </c>
      <c r="D5496" s="1">
        <v>2.4013754975229355E-3</v>
      </c>
      <c r="E5496" s="8"/>
      <c r="F5496" s="8"/>
      <c r="G5496" s="8"/>
      <c r="H5496" s="8"/>
      <c r="I5496" s="8"/>
      <c r="J5496" s="8"/>
    </row>
    <row r="5497" spans="1:10" x14ac:dyDescent="0.35">
      <c r="A5497" s="3">
        <v>41430</v>
      </c>
      <c r="B5497" s="1">
        <v>-1.3875566725247141E-2</v>
      </c>
      <c r="C5497" s="1">
        <v>3.3934410724863161E-3</v>
      </c>
      <c r="D5497" s="1">
        <v>3.2856871404154454E-4</v>
      </c>
      <c r="E5497" s="8"/>
      <c r="F5497" s="8"/>
      <c r="G5497" s="8"/>
      <c r="H5497" s="8"/>
      <c r="I5497" s="8"/>
      <c r="J5497" s="8"/>
    </row>
    <row r="5498" spans="1:10" x14ac:dyDescent="0.35">
      <c r="A5498" s="3">
        <v>41431</v>
      </c>
      <c r="B5498" s="1">
        <v>8.4544332066969503E-3</v>
      </c>
      <c r="C5498" s="1">
        <v>2.4177929717739215E-3</v>
      </c>
      <c r="D5498" s="1">
        <v>-3.2177750291496471E-3</v>
      </c>
      <c r="E5498" s="8"/>
      <c r="F5498" s="8"/>
      <c r="G5498" s="8"/>
      <c r="H5498" s="8"/>
      <c r="I5498" s="8"/>
      <c r="J5498" s="8"/>
    </row>
    <row r="5499" spans="1:10" x14ac:dyDescent="0.35">
      <c r="A5499" s="3">
        <v>41432</v>
      </c>
      <c r="B5499" s="1">
        <v>1.2749947667659597E-2</v>
      </c>
      <c r="C5499" s="1">
        <v>-7.9189809568021696E-3</v>
      </c>
      <c r="D5499" s="1">
        <v>-3.4453335805362129E-3</v>
      </c>
      <c r="E5499" s="8"/>
      <c r="F5499" s="8"/>
      <c r="G5499" s="8"/>
      <c r="H5499" s="8"/>
      <c r="I5499" s="8"/>
      <c r="J5499" s="8"/>
    </row>
    <row r="5500" spans="1:10" x14ac:dyDescent="0.35">
      <c r="A5500" s="3">
        <v>41435</v>
      </c>
      <c r="B5500" s="1">
        <v>-3.4690629921981507E-4</v>
      </c>
      <c r="C5500" s="1">
        <v>-4.713878179113032E-3</v>
      </c>
      <c r="D5500" s="1">
        <v>-5.4012901486623762E-3</v>
      </c>
      <c r="E5500" s="8"/>
      <c r="F5500" s="8"/>
      <c r="G5500" s="8"/>
      <c r="H5500" s="8"/>
      <c r="I5500" s="8"/>
      <c r="J5500" s="8"/>
    </row>
    <row r="5501" spans="1:10" x14ac:dyDescent="0.35">
      <c r="A5501" s="3">
        <v>41436</v>
      </c>
      <c r="B5501" s="1">
        <v>-1.020523152075696E-2</v>
      </c>
      <c r="C5501" s="1">
        <v>1.7926982246301403E-3</v>
      </c>
      <c r="D5501" s="1">
        <v>-4.9480129691569126E-3</v>
      </c>
      <c r="E5501" s="8"/>
      <c r="F5501" s="8"/>
      <c r="G5501" s="8"/>
      <c r="H5501" s="8"/>
      <c r="I5501" s="8"/>
      <c r="J5501" s="8"/>
    </row>
    <row r="5502" spans="1:10" x14ac:dyDescent="0.35">
      <c r="A5502" s="3">
        <v>41437</v>
      </c>
      <c r="B5502" s="1">
        <v>-8.404786017584211E-3</v>
      </c>
      <c r="C5502" s="1">
        <v>-3.2624505267416682E-3</v>
      </c>
      <c r="D5502" s="1">
        <v>1.2826395167290217E-3</v>
      </c>
      <c r="E5502" s="8"/>
      <c r="F5502" s="8"/>
      <c r="G5502" s="8"/>
      <c r="H5502" s="8"/>
      <c r="I5502" s="8"/>
      <c r="J5502" s="8"/>
    </row>
    <row r="5503" spans="1:10" x14ac:dyDescent="0.35">
      <c r="A5503" s="3">
        <v>41438</v>
      </c>
      <c r="B5503" s="1">
        <v>1.4676090161454946E-2</v>
      </c>
      <c r="C5503" s="1">
        <v>4.5618063352324918E-3</v>
      </c>
      <c r="D5503" s="1">
        <v>-2.3676520792404978E-4</v>
      </c>
      <c r="E5503" s="8"/>
      <c r="F5503" s="8"/>
      <c r="G5503" s="8"/>
      <c r="H5503" s="8"/>
      <c r="I5503" s="8"/>
      <c r="J5503" s="8"/>
    </row>
    <row r="5504" spans="1:10" x14ac:dyDescent="0.35">
      <c r="A5504" s="3">
        <v>41439</v>
      </c>
      <c r="B5504" s="1">
        <v>-5.902398007852176E-3</v>
      </c>
      <c r="C5504" s="1">
        <v>5.0224131161328654E-3</v>
      </c>
      <c r="D5504" s="1">
        <v>2.2409122569592116E-3</v>
      </c>
      <c r="E5504" s="8"/>
      <c r="F5504" s="8"/>
      <c r="G5504" s="8"/>
      <c r="H5504" s="8"/>
      <c r="I5504" s="8"/>
      <c r="J5504" s="8"/>
    </row>
    <row r="5505" spans="1:10" x14ac:dyDescent="0.35">
      <c r="A5505" s="3">
        <v>41442</v>
      </c>
      <c r="B5505" s="1">
        <v>7.5388397237181716E-3</v>
      </c>
      <c r="C5505" s="1">
        <v>-4.207862414984876E-3</v>
      </c>
      <c r="D5505" s="1">
        <v>2.9949102101154272E-3</v>
      </c>
      <c r="E5505" s="8"/>
      <c r="F5505" s="8"/>
      <c r="G5505" s="8"/>
      <c r="H5505" s="8"/>
      <c r="I5505" s="8"/>
      <c r="J5505" s="8"/>
    </row>
    <row r="5506" spans="1:10" x14ac:dyDescent="0.35">
      <c r="A5506" s="3">
        <v>41443</v>
      </c>
      <c r="B5506" s="1">
        <v>7.7609517888806018E-3</v>
      </c>
      <c r="C5506" s="1">
        <v>-9.8019095078210336E-4</v>
      </c>
      <c r="D5506" s="1">
        <v>1.0252855273830126E-3</v>
      </c>
      <c r="E5506" s="8"/>
      <c r="F5506" s="8"/>
      <c r="G5506" s="8"/>
      <c r="H5506" s="8"/>
      <c r="I5506" s="8"/>
      <c r="J5506" s="8"/>
    </row>
    <row r="5507" spans="1:10" x14ac:dyDescent="0.35">
      <c r="A5507" s="3">
        <v>41444</v>
      </c>
      <c r="B5507" s="1">
        <v>-1.3948298829170962E-2</v>
      </c>
      <c r="C5507" s="1">
        <v>-1.1764096627105119E-2</v>
      </c>
      <c r="D5507" s="1">
        <v>8.1921398942678119E-3</v>
      </c>
      <c r="E5507" s="8"/>
      <c r="F5507" s="8"/>
      <c r="G5507" s="8"/>
      <c r="H5507" s="8"/>
      <c r="I5507" s="8"/>
      <c r="J5507" s="8"/>
    </row>
    <row r="5508" spans="1:10" x14ac:dyDescent="0.35">
      <c r="A5508" s="3">
        <v>41445</v>
      </c>
      <c r="B5508" s="1">
        <v>-2.532835452574456E-2</v>
      </c>
      <c r="C5508" s="1">
        <v>-9.5796368568137197E-3</v>
      </c>
      <c r="D5508" s="1">
        <v>-3.0096381078107026E-2</v>
      </c>
      <c r="E5508" s="8"/>
      <c r="F5508" s="8"/>
      <c r="G5508" s="8"/>
      <c r="H5508" s="8"/>
      <c r="I5508" s="8"/>
      <c r="J5508" s="8"/>
    </row>
    <row r="5509" spans="1:10" x14ac:dyDescent="0.35">
      <c r="A5509" s="3">
        <v>41446</v>
      </c>
      <c r="B5509" s="1">
        <v>2.6661484311964016E-3</v>
      </c>
      <c r="C5509" s="1">
        <v>-8.5042098611270642E-3</v>
      </c>
      <c r="D5509" s="1">
        <v>-6.1437263444311758E-3</v>
      </c>
      <c r="E5509" s="8"/>
      <c r="F5509" s="8"/>
      <c r="G5509" s="8"/>
      <c r="H5509" s="8"/>
      <c r="I5509" s="8"/>
      <c r="J5509" s="8"/>
    </row>
    <row r="5510" spans="1:10" x14ac:dyDescent="0.35">
      <c r="A5510" s="3">
        <v>41449</v>
      </c>
      <c r="B5510" s="1">
        <v>-1.2219313502973374E-2</v>
      </c>
      <c r="C5510" s="1">
        <v>-3.0152116568446883E-3</v>
      </c>
      <c r="D5510" s="1">
        <v>-6.7631548971940668E-3</v>
      </c>
      <c r="E5510" s="8"/>
      <c r="F5510" s="8"/>
      <c r="G5510" s="8"/>
      <c r="H5510" s="8"/>
      <c r="I5510" s="8"/>
      <c r="J5510" s="8"/>
    </row>
    <row r="5511" spans="1:10" x14ac:dyDescent="0.35">
      <c r="A5511" s="3">
        <v>41450</v>
      </c>
      <c r="B5511" s="1">
        <v>9.4524163829988878E-3</v>
      </c>
      <c r="C5511" s="1">
        <v>-3.6976480798495163E-3</v>
      </c>
      <c r="D5511" s="1">
        <v>-8.2530397760922111E-5</v>
      </c>
      <c r="E5511" s="8"/>
      <c r="F5511" s="8"/>
      <c r="G5511" s="8"/>
      <c r="H5511" s="8"/>
      <c r="I5511" s="8"/>
      <c r="J5511" s="8"/>
    </row>
    <row r="5512" spans="1:10" x14ac:dyDescent="0.35">
      <c r="A5512" s="3">
        <v>41451</v>
      </c>
      <c r="B5512" s="1">
        <v>9.5448020236501563E-3</v>
      </c>
      <c r="C5512" s="1">
        <v>4.3684812386872388E-3</v>
      </c>
      <c r="D5512" s="1">
        <v>-5.3001144292234422E-3</v>
      </c>
      <c r="E5512" s="8"/>
      <c r="F5512" s="8"/>
      <c r="G5512" s="8"/>
      <c r="H5512" s="8"/>
      <c r="I5512" s="8"/>
      <c r="J5512" s="8"/>
    </row>
    <row r="5513" spans="1:10" x14ac:dyDescent="0.35">
      <c r="A5513" s="3">
        <v>41452</v>
      </c>
      <c r="B5513" s="1">
        <v>6.1807276592703957E-3</v>
      </c>
      <c r="C5513" s="1">
        <v>5.3505259770837759E-3</v>
      </c>
      <c r="D5513" s="1">
        <v>-3.266936296004417E-3</v>
      </c>
      <c r="E5513" s="8"/>
      <c r="F5513" s="8"/>
      <c r="G5513" s="8"/>
      <c r="H5513" s="8"/>
      <c r="I5513" s="8"/>
      <c r="J5513" s="8"/>
    </row>
    <row r="5514" spans="1:10" x14ac:dyDescent="0.35">
      <c r="A5514" s="3">
        <v>41453</v>
      </c>
      <c r="B5514" s="1">
        <v>-4.2988374872954703E-3</v>
      </c>
      <c r="C5514" s="1">
        <v>1.7014615595804241E-4</v>
      </c>
      <c r="D5514" s="1">
        <v>-6.912068938467783E-3</v>
      </c>
      <c r="E5514" s="8"/>
      <c r="F5514" s="8"/>
      <c r="G5514" s="8"/>
      <c r="H5514" s="8"/>
      <c r="I5514" s="8"/>
      <c r="J5514" s="8"/>
    </row>
    <row r="5515" spans="1:10" x14ac:dyDescent="0.35">
      <c r="A5515" s="3">
        <v>41456</v>
      </c>
      <c r="B5515" s="1">
        <v>5.3892420362545825E-3</v>
      </c>
      <c r="C5515" s="1">
        <v>-6.6713868066360464E-4</v>
      </c>
      <c r="D5515" s="1">
        <v>7.4328023838577516E-3</v>
      </c>
      <c r="E5515" s="8"/>
      <c r="F5515" s="8"/>
      <c r="G5515" s="8"/>
      <c r="H5515" s="8"/>
      <c r="I5515" s="8"/>
      <c r="J5515" s="8"/>
    </row>
    <row r="5516" spans="1:10" x14ac:dyDescent="0.35">
      <c r="A5516" s="3">
        <v>41457</v>
      </c>
      <c r="B5516" s="1">
        <v>-5.4505365172693261E-4</v>
      </c>
      <c r="C5516" s="1">
        <v>1.497036827692296E-3</v>
      </c>
      <c r="D5516" s="1">
        <v>4.6346090590149418E-3</v>
      </c>
      <c r="E5516" s="8"/>
      <c r="F5516" s="8"/>
      <c r="G5516" s="8"/>
      <c r="H5516" s="8"/>
      <c r="I5516" s="8"/>
      <c r="J5516" s="8"/>
    </row>
    <row r="5517" spans="1:10" x14ac:dyDescent="0.35">
      <c r="A5517" s="3">
        <v>41458</v>
      </c>
      <c r="B5517" s="1">
        <v>8.236595098241727E-4</v>
      </c>
      <c r="C5517" s="1">
        <v>-2.4985801055173733E-3</v>
      </c>
      <c r="D5517" s="1">
        <v>6.5517042005532565E-3</v>
      </c>
      <c r="E5517" s="8"/>
      <c r="F5517" s="8"/>
      <c r="G5517" s="8"/>
      <c r="H5517" s="8"/>
      <c r="I5517" s="8"/>
      <c r="J5517" s="8"/>
    </row>
    <row r="5518" spans="1:10" x14ac:dyDescent="0.35">
      <c r="A5518" s="3">
        <v>41460</v>
      </c>
      <c r="B5518" s="1">
        <v>1.0150057885384197E-2</v>
      </c>
      <c r="C5518" s="1">
        <v>-1.9243274560639047E-2</v>
      </c>
      <c r="D5518" s="1">
        <v>-1.002337026138567E-2</v>
      </c>
      <c r="E5518" s="8"/>
      <c r="F5518" s="8"/>
      <c r="G5518" s="8"/>
      <c r="H5518" s="8"/>
      <c r="I5518" s="8"/>
      <c r="J5518" s="8"/>
    </row>
    <row r="5519" spans="1:10" x14ac:dyDescent="0.35">
      <c r="A5519" s="3">
        <v>41463</v>
      </c>
      <c r="B5519" s="1">
        <v>5.2378380021182091E-3</v>
      </c>
      <c r="C5519" s="1">
        <v>6.4556572473211289E-3</v>
      </c>
      <c r="D5519" s="1">
        <v>1.0992570715613936E-2</v>
      </c>
      <c r="E5519" s="8"/>
      <c r="F5519" s="8"/>
      <c r="G5519" s="8"/>
      <c r="H5519" s="8"/>
      <c r="I5519" s="8"/>
      <c r="J5519" s="8"/>
    </row>
    <row r="5520" spans="1:10" x14ac:dyDescent="0.35">
      <c r="A5520" s="3">
        <v>41464</v>
      </c>
      <c r="B5520" s="1">
        <v>7.2036706293219874E-3</v>
      </c>
      <c r="C5520" s="1">
        <v>1.3523398917492588E-3</v>
      </c>
      <c r="D5520" s="1">
        <v>2.7411728918860364E-3</v>
      </c>
      <c r="E5520" s="8"/>
      <c r="F5520" s="8"/>
      <c r="G5520" s="8"/>
      <c r="H5520" s="8"/>
      <c r="I5520" s="8"/>
      <c r="J5520" s="8"/>
    </row>
    <row r="5521" spans="1:10" x14ac:dyDescent="0.35">
      <c r="A5521" s="3">
        <v>41465</v>
      </c>
      <c r="B5521" s="1">
        <v>1.8154641283901302E-4</v>
      </c>
      <c r="C5521" s="1">
        <v>-4.5749590856439511E-3</v>
      </c>
      <c r="D5521" s="1">
        <v>8.0552105645119755E-3</v>
      </c>
      <c r="E5521" s="8"/>
      <c r="F5521" s="8"/>
      <c r="G5521" s="8"/>
      <c r="H5521" s="8"/>
      <c r="I5521" s="8"/>
      <c r="J5521" s="8"/>
    </row>
    <row r="5522" spans="1:10" x14ac:dyDescent="0.35">
      <c r="A5522" s="3">
        <v>41466</v>
      </c>
      <c r="B5522" s="1">
        <v>1.3463198150456835E-2</v>
      </c>
      <c r="C5522" s="1">
        <v>9.4653479912699973E-3</v>
      </c>
      <c r="D5522" s="1">
        <v>2.3792426269814283E-3</v>
      </c>
      <c r="E5522" s="8"/>
      <c r="F5522" s="8"/>
      <c r="G5522" s="8"/>
      <c r="H5522" s="8"/>
      <c r="I5522" s="8"/>
      <c r="J5522" s="8"/>
    </row>
    <row r="5523" spans="1:10" x14ac:dyDescent="0.35">
      <c r="A5523" s="3">
        <v>41467</v>
      </c>
      <c r="B5523" s="1">
        <v>3.0817767542262128E-3</v>
      </c>
      <c r="C5523" s="1">
        <v>-2.5281857941647692E-3</v>
      </c>
      <c r="D5523" s="1">
        <v>-1.2473135773283109E-3</v>
      </c>
      <c r="E5523" s="8"/>
      <c r="F5523" s="8"/>
      <c r="G5523" s="8"/>
      <c r="H5523" s="8"/>
      <c r="I5523" s="8"/>
      <c r="J5523" s="8"/>
    </row>
    <row r="5524" spans="1:10" x14ac:dyDescent="0.35">
      <c r="A5524" s="3">
        <v>41470</v>
      </c>
      <c r="B5524" s="1">
        <v>1.3739002782673193E-3</v>
      </c>
      <c r="C5524" s="1">
        <v>4.3790480014753936E-3</v>
      </c>
      <c r="D5524" s="1">
        <v>-5.8650823856726026E-4</v>
      </c>
      <c r="E5524" s="8"/>
      <c r="F5524" s="8"/>
      <c r="G5524" s="8"/>
      <c r="H5524" s="8"/>
      <c r="I5524" s="8"/>
      <c r="J5524" s="8"/>
    </row>
    <row r="5525" spans="1:10" x14ac:dyDescent="0.35">
      <c r="A5525" s="3">
        <v>41471</v>
      </c>
      <c r="B5525" s="1">
        <v>-3.7156612435484218E-3</v>
      </c>
      <c r="C5525" s="1">
        <v>1.8406067564887202E-3</v>
      </c>
      <c r="D5525" s="1">
        <v>5.3370615058623101E-3</v>
      </c>
      <c r="E5525" s="8"/>
      <c r="F5525" s="8"/>
      <c r="G5525" s="8"/>
      <c r="H5525" s="8"/>
      <c r="I5525" s="8"/>
      <c r="J5525" s="8"/>
    </row>
    <row r="5526" spans="1:10" x14ac:dyDescent="0.35">
      <c r="A5526" s="3">
        <v>41472</v>
      </c>
      <c r="B5526" s="1">
        <v>2.7701921402020061E-3</v>
      </c>
      <c r="C5526" s="1">
        <v>3.8481529979330791E-3</v>
      </c>
      <c r="D5526" s="1">
        <v>-4.9733549294818961E-3</v>
      </c>
      <c r="E5526" s="8"/>
      <c r="F5526" s="8"/>
      <c r="G5526" s="8"/>
      <c r="H5526" s="8"/>
      <c r="I5526" s="8"/>
      <c r="J5526" s="8"/>
    </row>
    <row r="5527" spans="1:10" x14ac:dyDescent="0.35">
      <c r="A5527" s="3">
        <v>41473</v>
      </c>
      <c r="B5527" s="1">
        <v>5.0203649363598224E-3</v>
      </c>
      <c r="C5527" s="1">
        <v>-4.0122331240959232E-3</v>
      </c>
      <c r="D5527" s="1">
        <v>8.2917339571115939E-3</v>
      </c>
      <c r="E5527" s="8"/>
      <c r="F5527" s="8"/>
      <c r="G5527" s="8"/>
      <c r="H5527" s="8"/>
      <c r="I5527" s="8"/>
      <c r="J5527" s="8"/>
    </row>
    <row r="5528" spans="1:10" x14ac:dyDescent="0.35">
      <c r="A5528" s="3">
        <v>41474</v>
      </c>
      <c r="B5528" s="1">
        <v>1.6087728890168559E-3</v>
      </c>
      <c r="C5528" s="1">
        <v>4.0122331240957914E-3</v>
      </c>
      <c r="D5528" s="1">
        <v>1.3434317648733983E-3</v>
      </c>
      <c r="E5528" s="8"/>
      <c r="F5528" s="8"/>
      <c r="G5528" s="8"/>
      <c r="H5528" s="8"/>
      <c r="I5528" s="8"/>
      <c r="J5528" s="8"/>
    </row>
    <row r="5529" spans="1:10" x14ac:dyDescent="0.35">
      <c r="A5529" s="3">
        <v>41477</v>
      </c>
      <c r="B5529" s="1">
        <v>2.0309250638510861E-3</v>
      </c>
      <c r="C5529" s="1">
        <v>3.3362724614213941E-4</v>
      </c>
      <c r="D5529" s="1">
        <v>1.5673546352034369E-3</v>
      </c>
      <c r="E5529" s="8"/>
      <c r="F5529" s="8"/>
      <c r="G5529" s="8"/>
      <c r="H5529" s="8"/>
      <c r="I5529" s="8"/>
      <c r="J5529" s="8"/>
    </row>
    <row r="5530" spans="1:10" x14ac:dyDescent="0.35">
      <c r="A5530" s="3">
        <v>41478</v>
      </c>
      <c r="B5530" s="1">
        <v>-1.8536452449211241E-3</v>
      </c>
      <c r="C5530" s="1">
        <v>-2.5083340236701957E-3</v>
      </c>
      <c r="D5530" s="1">
        <v>-1.4018509634792511E-3</v>
      </c>
      <c r="E5530" s="8"/>
      <c r="F5530" s="8"/>
      <c r="G5530" s="8"/>
      <c r="H5530" s="8"/>
      <c r="I5530" s="8"/>
      <c r="J5530" s="8"/>
    </row>
    <row r="5531" spans="1:10" x14ac:dyDescent="0.35">
      <c r="A5531" s="3">
        <v>41479</v>
      </c>
      <c r="B5531" s="1">
        <v>-3.8184593198933806E-3</v>
      </c>
      <c r="C5531" s="1">
        <v>-6.3809173036063387E-3</v>
      </c>
      <c r="D5531" s="1">
        <v>-9.1954299353566998E-3</v>
      </c>
      <c r="E5531" s="8"/>
      <c r="F5531" s="8"/>
      <c r="G5531" s="8"/>
      <c r="H5531" s="8"/>
      <c r="I5531" s="8"/>
      <c r="J5531" s="8"/>
    </row>
    <row r="5532" spans="1:10" x14ac:dyDescent="0.35">
      <c r="A5532" s="3">
        <v>41480</v>
      </c>
      <c r="B5532" s="1">
        <v>2.5531752308375314E-3</v>
      </c>
      <c r="C5532" s="1">
        <v>-1.6841675087060856E-3</v>
      </c>
      <c r="D5532" s="1">
        <v>-5.5513558307693492E-3</v>
      </c>
      <c r="E5532" s="8"/>
      <c r="F5532" s="8"/>
      <c r="G5532" s="8"/>
      <c r="H5532" s="8"/>
      <c r="I5532" s="8"/>
      <c r="J5532" s="8"/>
    </row>
    <row r="5533" spans="1:10" x14ac:dyDescent="0.35">
      <c r="A5533" s="3">
        <v>41481</v>
      </c>
      <c r="B5533" s="1">
        <v>8.2793700580897325E-4</v>
      </c>
      <c r="C5533" s="1">
        <v>4.3797995447001862E-3</v>
      </c>
      <c r="D5533" s="1">
        <v>-9.1741541219586605E-3</v>
      </c>
      <c r="E5533" s="8"/>
      <c r="F5533" s="8"/>
      <c r="G5533" s="8"/>
      <c r="H5533" s="8"/>
      <c r="I5533" s="8"/>
      <c r="J5533" s="8"/>
    </row>
    <row r="5534" spans="1:10" x14ac:dyDescent="0.35">
      <c r="A5534" s="3">
        <v>41484</v>
      </c>
      <c r="B5534" s="1">
        <v>-3.7429936680698351E-3</v>
      </c>
      <c r="C5534" s="1">
        <v>-2.5239375830199253E-3</v>
      </c>
      <c r="D5534" s="1">
        <v>-3.5370301523318733E-3</v>
      </c>
      <c r="E5534" s="8"/>
      <c r="F5534" s="8"/>
      <c r="G5534" s="8"/>
      <c r="H5534" s="8"/>
      <c r="I5534" s="8"/>
      <c r="J5534" s="8"/>
    </row>
    <row r="5535" spans="1:10" x14ac:dyDescent="0.35">
      <c r="A5535" s="3">
        <v>41485</v>
      </c>
      <c r="B5535" s="1">
        <v>3.7374417942905253E-4</v>
      </c>
      <c r="C5535" s="1">
        <v>-1.3468755901503745E-3</v>
      </c>
      <c r="D5535" s="1">
        <v>-7.1697131984640007E-3</v>
      </c>
      <c r="E5535" s="8"/>
      <c r="F5535" s="8"/>
      <c r="G5535" s="8"/>
      <c r="H5535" s="8"/>
      <c r="I5535" s="8"/>
      <c r="J5535" s="8"/>
    </row>
    <row r="5536" spans="1:10" x14ac:dyDescent="0.35">
      <c r="A5536" s="3">
        <v>41486</v>
      </c>
      <c r="B5536" s="1">
        <v>-1.4236226474955324E-4</v>
      </c>
      <c r="C5536" s="1">
        <v>8.3857447262094555E-4</v>
      </c>
      <c r="D5536" s="1">
        <v>7.0748166444961338E-3</v>
      </c>
      <c r="E5536" s="8"/>
      <c r="F5536" s="8"/>
      <c r="G5536" s="8"/>
      <c r="H5536" s="8"/>
      <c r="I5536" s="8"/>
      <c r="J5536" s="8"/>
    </row>
    <row r="5537" spans="1:10" x14ac:dyDescent="0.35">
      <c r="A5537" s="3">
        <v>41487</v>
      </c>
      <c r="B5537" s="1">
        <v>1.24685116705573E-2</v>
      </c>
      <c r="C5537" s="1">
        <v>-1.1519519282073513E-2</v>
      </c>
      <c r="D5537" s="1">
        <v>8.2817076228912346E-4</v>
      </c>
      <c r="E5537" s="8"/>
      <c r="F5537" s="8"/>
      <c r="G5537" s="8"/>
      <c r="H5537" s="8"/>
      <c r="I5537" s="8"/>
      <c r="J5537" s="8"/>
    </row>
    <row r="5538" spans="1:10" x14ac:dyDescent="0.35">
      <c r="A5538" s="3">
        <v>41488</v>
      </c>
      <c r="B5538" s="1">
        <v>1.6390855232919159E-3</v>
      </c>
      <c r="C5538" s="1">
        <v>1.0845965850009723E-2</v>
      </c>
      <c r="D5538" s="1">
        <v>-4.5784700606057507E-3</v>
      </c>
      <c r="E5538" s="8"/>
      <c r="F5538" s="8"/>
      <c r="G5538" s="8"/>
      <c r="H5538" s="8"/>
      <c r="I5538" s="8"/>
      <c r="J5538" s="8"/>
    </row>
    <row r="5539" spans="1:10" x14ac:dyDescent="0.35">
      <c r="A5539" s="3">
        <v>41491</v>
      </c>
      <c r="B5539" s="1">
        <v>-1.480913754279429E-3</v>
      </c>
      <c r="C5539" s="1">
        <v>-3.3745891269730934E-3</v>
      </c>
      <c r="D5539" s="1">
        <v>-5.3121480107886851E-3</v>
      </c>
      <c r="E5539" s="8"/>
      <c r="F5539" s="8"/>
      <c r="G5539" s="8"/>
      <c r="H5539" s="8"/>
      <c r="I5539" s="8"/>
      <c r="J5539" s="8"/>
    </row>
    <row r="5540" spans="1:10" x14ac:dyDescent="0.35">
      <c r="A5540" s="3">
        <v>41492</v>
      </c>
      <c r="B5540" s="1">
        <v>-5.7394613731720544E-3</v>
      </c>
      <c r="C5540" s="1">
        <v>-1.7247862170252342E-4</v>
      </c>
      <c r="D5540" s="1">
        <v>-5.9579248835782816E-3</v>
      </c>
      <c r="E5540" s="8"/>
      <c r="F5540" s="8"/>
      <c r="G5540" s="8"/>
      <c r="H5540" s="8"/>
      <c r="I5540" s="8"/>
      <c r="J5540" s="8"/>
    </row>
    <row r="5541" spans="1:10" x14ac:dyDescent="0.35">
      <c r="A5541" s="3">
        <v>41493</v>
      </c>
      <c r="B5541" s="1">
        <v>-3.81314875241731E-3</v>
      </c>
      <c r="C5541" s="1">
        <v>3.7120615617819339E-3</v>
      </c>
      <c r="D5541" s="1">
        <v>-4.3646752693409178E-3</v>
      </c>
      <c r="E5541" s="8"/>
      <c r="F5541" s="8"/>
      <c r="G5541" s="8"/>
      <c r="H5541" s="8"/>
      <c r="I5541" s="8"/>
      <c r="J5541" s="8"/>
    </row>
    <row r="5542" spans="1:10" x14ac:dyDescent="0.35">
      <c r="A5542" s="3">
        <v>41494</v>
      </c>
      <c r="B5542" s="1">
        <v>3.8779527938558253E-3</v>
      </c>
      <c r="C5542" s="1">
        <v>2.0258282777340687E-3</v>
      </c>
      <c r="D5542" s="1">
        <v>1.037068018034586E-2</v>
      </c>
      <c r="E5542" s="8"/>
      <c r="F5542" s="8"/>
      <c r="G5542" s="8"/>
      <c r="H5542" s="8"/>
      <c r="I5542" s="8"/>
      <c r="J5542" s="8"/>
    </row>
    <row r="5543" spans="1:10" x14ac:dyDescent="0.35">
      <c r="A5543" s="3">
        <v>41495</v>
      </c>
      <c r="B5543" s="1">
        <v>-3.5763855287662917E-3</v>
      </c>
      <c r="C5543" s="1">
        <v>5.0067386259538952E-4</v>
      </c>
      <c r="D5543" s="1">
        <v>4.3917443125927481E-3</v>
      </c>
      <c r="E5543" s="8"/>
      <c r="F5543" s="8"/>
      <c r="G5543" s="8"/>
      <c r="H5543" s="8"/>
      <c r="I5543" s="8"/>
      <c r="J5543" s="8"/>
    </row>
    <row r="5544" spans="1:10" x14ac:dyDescent="0.35">
      <c r="A5544" s="3">
        <v>41498</v>
      </c>
      <c r="B5544" s="1">
        <v>-1.1535425383448848E-3</v>
      </c>
      <c r="C5544" s="1">
        <v>-2.3546625281266639E-3</v>
      </c>
      <c r="D5544" s="1">
        <v>1.3151266188660684E-2</v>
      </c>
      <c r="E5544" s="8"/>
      <c r="F5544" s="8"/>
      <c r="G5544" s="8"/>
      <c r="H5544" s="8"/>
      <c r="I5544" s="8"/>
      <c r="J5544" s="8"/>
    </row>
    <row r="5545" spans="1:10" x14ac:dyDescent="0.35">
      <c r="A5545" s="3">
        <v>41499</v>
      </c>
      <c r="B5545" s="1">
        <v>2.7721724913956085E-3</v>
      </c>
      <c r="C5545" s="1">
        <v>-9.995006311743335E-3</v>
      </c>
      <c r="D5545" s="1">
        <v>-1.4100778934036718E-3</v>
      </c>
      <c r="E5545" s="8"/>
      <c r="F5545" s="8"/>
      <c r="G5545" s="8"/>
      <c r="H5545" s="8"/>
      <c r="I5545" s="8"/>
      <c r="J5545" s="8"/>
    </row>
    <row r="5546" spans="1:10" x14ac:dyDescent="0.35">
      <c r="A5546" s="3">
        <v>41500</v>
      </c>
      <c r="B5546" s="1">
        <v>-5.1900517442756379E-3</v>
      </c>
      <c r="C5546" s="1">
        <v>3.4010182559924765E-4</v>
      </c>
      <c r="D5546" s="1">
        <v>7.3830569461136317E-3</v>
      </c>
      <c r="E5546" s="8"/>
      <c r="F5546" s="8"/>
      <c r="G5546" s="8"/>
      <c r="H5546" s="8"/>
      <c r="I5546" s="8"/>
      <c r="J5546" s="8"/>
    </row>
    <row r="5547" spans="1:10" x14ac:dyDescent="0.35">
      <c r="A5547" s="3">
        <v>41501</v>
      </c>
      <c r="B5547" s="1">
        <v>-1.4384523926260438E-2</v>
      </c>
      <c r="C5547" s="1">
        <v>-3.8241230271906851E-3</v>
      </c>
      <c r="D5547" s="1">
        <v>1.1917838692846461E-2</v>
      </c>
      <c r="E5547" s="8"/>
      <c r="F5547" s="8"/>
      <c r="G5547" s="8"/>
      <c r="H5547" s="8"/>
      <c r="I5547" s="8"/>
      <c r="J5547" s="8"/>
    </row>
    <row r="5548" spans="1:10" x14ac:dyDescent="0.35">
      <c r="A5548" s="3">
        <v>41502</v>
      </c>
      <c r="B5548" s="1">
        <v>-3.3100734140073594E-3</v>
      </c>
      <c r="C5548" s="1">
        <v>-5.6096132011842067E-3</v>
      </c>
      <c r="D5548" s="1">
        <v>5.6935480987497968E-4</v>
      </c>
      <c r="E5548" s="8"/>
      <c r="F5548" s="8"/>
      <c r="G5548" s="8"/>
      <c r="H5548" s="8"/>
      <c r="I5548" s="8"/>
      <c r="J5548" s="8"/>
    </row>
    <row r="5549" spans="1:10" x14ac:dyDescent="0.35">
      <c r="A5549" s="3">
        <v>41505</v>
      </c>
      <c r="B5549" s="1">
        <v>-5.9178400932658947E-3</v>
      </c>
      <c r="C5549" s="1">
        <v>-5.8033085664925873E-3</v>
      </c>
      <c r="D5549" s="1">
        <v>4.5989118792550765E-3</v>
      </c>
      <c r="E5549" s="8"/>
      <c r="F5549" s="8"/>
      <c r="G5549" s="8"/>
      <c r="H5549" s="8"/>
      <c r="I5549" s="8"/>
      <c r="J5549" s="8"/>
    </row>
    <row r="5550" spans="1:10" x14ac:dyDescent="0.35">
      <c r="A5550" s="3">
        <v>41506</v>
      </c>
      <c r="B5550" s="1">
        <v>3.8139634700918462E-3</v>
      </c>
      <c r="C5550" s="1">
        <v>6.2795657543712104E-3</v>
      </c>
      <c r="D5550" s="1">
        <v>-5.5008278213991794E-3</v>
      </c>
      <c r="E5550" s="8"/>
      <c r="F5550" s="8"/>
      <c r="G5550" s="8"/>
      <c r="H5550" s="8"/>
      <c r="I5550" s="8"/>
      <c r="J5550" s="8"/>
    </row>
    <row r="5551" spans="1:10" x14ac:dyDescent="0.35">
      <c r="A5551" s="3">
        <v>41507</v>
      </c>
      <c r="B5551" s="1">
        <v>-5.7964139652054766E-3</v>
      </c>
      <c r="C5551" s="1">
        <v>-3.5353076200718044E-3</v>
      </c>
      <c r="D5551" s="1">
        <v>-3.2327885580082259E-3</v>
      </c>
      <c r="E5551" s="8"/>
      <c r="F5551" s="8"/>
      <c r="G5551" s="8"/>
      <c r="H5551" s="8"/>
      <c r="I5551" s="8"/>
      <c r="J5551" s="8"/>
    </row>
    <row r="5552" spans="1:10" x14ac:dyDescent="0.35">
      <c r="A5552" s="3">
        <v>41508</v>
      </c>
      <c r="B5552" s="1">
        <v>8.5824950407145766E-3</v>
      </c>
      <c r="C5552" s="1">
        <v>-3.8793440397509632E-3</v>
      </c>
      <c r="D5552" s="1">
        <v>-5.5361479526943767E-4</v>
      </c>
      <c r="E5552" s="8"/>
      <c r="F5552" s="8"/>
      <c r="G5552" s="8"/>
      <c r="H5552" s="8"/>
      <c r="I5552" s="8"/>
      <c r="J5552" s="8"/>
    </row>
    <row r="5553" spans="1:10" x14ac:dyDescent="0.35">
      <c r="A5553" s="3">
        <v>41509</v>
      </c>
      <c r="B5553" s="1">
        <v>3.9392183354132132E-3</v>
      </c>
      <c r="C5553" s="1">
        <v>6.9383944719440685E-3</v>
      </c>
      <c r="D5553" s="1">
        <v>9.1243019899410853E-3</v>
      </c>
      <c r="E5553" s="8"/>
      <c r="F5553" s="8"/>
      <c r="G5553" s="8"/>
      <c r="H5553" s="8"/>
      <c r="I5553" s="8"/>
      <c r="J5553" s="8"/>
    </row>
    <row r="5554" spans="1:10" x14ac:dyDescent="0.35">
      <c r="A5554" s="3">
        <v>41512</v>
      </c>
      <c r="B5554" s="1">
        <v>-4.047856913079035E-3</v>
      </c>
      <c r="C5554" s="1">
        <v>1.1202443303924405E-3</v>
      </c>
      <c r="D5554" s="1">
        <v>9.679937597980531E-3</v>
      </c>
      <c r="E5554" s="8"/>
      <c r="F5554" s="8"/>
      <c r="G5554" s="8"/>
      <c r="H5554" s="8"/>
      <c r="I5554" s="8"/>
      <c r="J5554" s="8"/>
    </row>
    <row r="5555" spans="1:10" x14ac:dyDescent="0.35">
      <c r="A5555" s="3">
        <v>41513</v>
      </c>
      <c r="B5555" s="1">
        <v>-1.6001509567328324E-2</v>
      </c>
      <c r="C5555" s="1">
        <v>7.5151108334385206E-3</v>
      </c>
      <c r="D5555" s="1">
        <v>6.2234912650728736E-3</v>
      </c>
      <c r="E5555" s="8"/>
      <c r="F5555" s="8"/>
      <c r="G5555" s="8"/>
      <c r="H5555" s="8"/>
      <c r="I5555" s="8"/>
      <c r="J5555" s="8"/>
    </row>
    <row r="5556" spans="1:10" x14ac:dyDescent="0.35">
      <c r="A5556" s="3">
        <v>41514</v>
      </c>
      <c r="B5556" s="1">
        <v>2.7438892221566106E-3</v>
      </c>
      <c r="C5556" s="1">
        <v>-5.2713980518572633E-3</v>
      </c>
      <c r="D5556" s="1">
        <v>7.7076358400799674E-4</v>
      </c>
      <c r="E5556" s="8"/>
      <c r="F5556" s="8"/>
      <c r="G5556" s="8"/>
      <c r="H5556" s="8"/>
      <c r="I5556" s="8"/>
      <c r="J5556" s="8"/>
    </row>
    <row r="5557" spans="1:10" x14ac:dyDescent="0.35">
      <c r="A5557" s="3">
        <v>41515</v>
      </c>
      <c r="B5557" s="1">
        <v>1.9614259312179068E-3</v>
      </c>
      <c r="C5557" s="1">
        <v>2.7192497686222145E-3</v>
      </c>
      <c r="D5557" s="1">
        <v>-5.6357916935964149E-3</v>
      </c>
      <c r="E5557" s="8"/>
      <c r="F5557" s="8"/>
      <c r="G5557" s="8"/>
      <c r="H5557" s="8"/>
      <c r="I5557" s="8"/>
      <c r="J5557" s="8"/>
    </row>
    <row r="5558" spans="1:10" x14ac:dyDescent="0.35">
      <c r="A5558" s="3">
        <v>41516</v>
      </c>
      <c r="B5558" s="1">
        <v>-3.1793224259261555E-3</v>
      </c>
      <c r="C5558" s="1">
        <v>1.6013534952430793E-4</v>
      </c>
      <c r="D5558" s="1">
        <v>-9.0069284463501209E-3</v>
      </c>
      <c r="E5558" s="8"/>
      <c r="F5558" s="8"/>
      <c r="G5558" s="8"/>
      <c r="H5558" s="8"/>
      <c r="I5558" s="8"/>
      <c r="J5558" s="8"/>
    </row>
    <row r="5559" spans="1:10" x14ac:dyDescent="0.35">
      <c r="A5559" s="3">
        <v>41520</v>
      </c>
      <c r="B5559" s="1">
        <v>4.1555453751369511E-3</v>
      </c>
      <c r="C5559" s="1">
        <v>-8.8246766975155818E-3</v>
      </c>
      <c r="D5559" s="1">
        <v>9.226933802084997E-3</v>
      </c>
      <c r="E5559" s="8"/>
      <c r="F5559" s="8"/>
      <c r="G5559" s="8"/>
      <c r="H5559" s="8"/>
      <c r="I5559" s="8"/>
      <c r="J5559" s="8"/>
    </row>
    <row r="5560" spans="1:10" x14ac:dyDescent="0.35">
      <c r="A5560" s="3">
        <v>41521</v>
      </c>
      <c r="B5560" s="1">
        <v>8.0842264234291927E-3</v>
      </c>
      <c r="C5560" s="1">
        <v>-4.0326182531027098E-3</v>
      </c>
      <c r="D5560" s="1">
        <v>-1.039140920724251E-2</v>
      </c>
      <c r="E5560" s="8"/>
      <c r="F5560" s="8"/>
      <c r="G5560" s="8"/>
      <c r="H5560" s="8"/>
      <c r="I5560" s="8"/>
      <c r="J5560" s="8"/>
    </row>
    <row r="5561" spans="1:10" x14ac:dyDescent="0.35">
      <c r="A5561" s="3">
        <v>41522</v>
      </c>
      <c r="B5561" s="1">
        <v>1.2091315073432651E-3</v>
      </c>
      <c r="C5561" s="1">
        <v>-6.3314857002503928E-3</v>
      </c>
      <c r="D5561" s="1">
        <v>-3.984548453241166E-3</v>
      </c>
      <c r="E5561" s="8"/>
      <c r="F5561" s="8"/>
      <c r="G5561" s="8"/>
      <c r="H5561" s="8"/>
      <c r="I5561" s="8"/>
      <c r="J5561" s="8"/>
    </row>
    <row r="5562" spans="1:10" x14ac:dyDescent="0.35">
      <c r="A5562" s="3">
        <v>41523</v>
      </c>
      <c r="B5562" s="1">
        <v>5.4376557675273835E-5</v>
      </c>
      <c r="C5562" s="1">
        <v>1.623831676903676E-3</v>
      </c>
      <c r="D5562" s="1">
        <v>7.6498110550730419E-3</v>
      </c>
      <c r="E5562" s="8"/>
      <c r="F5562" s="8"/>
      <c r="G5562" s="8"/>
      <c r="H5562" s="8"/>
      <c r="I5562" s="8"/>
      <c r="J5562" s="8"/>
    </row>
    <row r="5563" spans="1:10" x14ac:dyDescent="0.35">
      <c r="A5563" s="3">
        <v>41526</v>
      </c>
      <c r="B5563" s="1">
        <v>9.9433320560937486E-3</v>
      </c>
      <c r="C5563" s="1">
        <v>3.7340128107983322E-3</v>
      </c>
      <c r="D5563" s="1">
        <v>-3.2894034294739505E-3</v>
      </c>
      <c r="E5563" s="8"/>
      <c r="F5563" s="8"/>
      <c r="G5563" s="8"/>
      <c r="H5563" s="8"/>
      <c r="I5563" s="8"/>
      <c r="J5563" s="8"/>
    </row>
    <row r="5564" spans="1:10" x14ac:dyDescent="0.35">
      <c r="A5564" s="3">
        <v>41527</v>
      </c>
      <c r="B5564" s="1">
        <v>7.3189229171092005E-3</v>
      </c>
      <c r="C5564" s="1">
        <v>-4.3789752162564132E-3</v>
      </c>
      <c r="D5564" s="1">
        <v>-8.055020973978335E-3</v>
      </c>
      <c r="E5564" s="8"/>
      <c r="F5564" s="8"/>
      <c r="G5564" s="8"/>
      <c r="H5564" s="8"/>
      <c r="I5564" s="8"/>
      <c r="J5564" s="8"/>
    </row>
    <row r="5565" spans="1:10" x14ac:dyDescent="0.35">
      <c r="A5565" s="3">
        <v>41528</v>
      </c>
      <c r="B5565" s="1">
        <v>3.0476259239930587E-3</v>
      </c>
      <c r="C5565" s="1">
        <v>3.4043851025330864E-3</v>
      </c>
      <c r="D5565" s="1">
        <v>1.033365982779237E-3</v>
      </c>
      <c r="E5565" s="8"/>
      <c r="F5565" s="8"/>
      <c r="G5565" s="8"/>
      <c r="H5565" s="8"/>
      <c r="I5565" s="8"/>
      <c r="J5565" s="8"/>
    </row>
    <row r="5566" spans="1:10" x14ac:dyDescent="0.35">
      <c r="A5566" s="3">
        <v>41529</v>
      </c>
      <c r="B5566" s="1">
        <v>-3.3861650418574234E-3</v>
      </c>
      <c r="C5566" s="1">
        <v>9.7459011372336482E-4</v>
      </c>
      <c r="D5566" s="1">
        <v>3.681244523359108E-3</v>
      </c>
      <c r="E5566" s="8"/>
      <c r="F5566" s="8"/>
      <c r="G5566" s="8"/>
      <c r="H5566" s="8"/>
      <c r="I5566" s="8"/>
      <c r="J5566" s="8"/>
    </row>
    <row r="5567" spans="1:10" x14ac:dyDescent="0.35">
      <c r="A5567" s="3">
        <v>41530</v>
      </c>
      <c r="B5567" s="1">
        <v>2.7110335432424617E-3</v>
      </c>
      <c r="C5567" s="1">
        <v>1.1287718046120165E-3</v>
      </c>
      <c r="D5567" s="1">
        <v>-4.513690615065495E-3</v>
      </c>
      <c r="E5567" s="8"/>
      <c r="F5567" s="8"/>
      <c r="G5567" s="8"/>
      <c r="H5567" s="8"/>
      <c r="I5567" s="8"/>
      <c r="J5567" s="8"/>
    </row>
    <row r="5568" spans="1:10" x14ac:dyDescent="0.35">
      <c r="A5568" s="3">
        <v>41533</v>
      </c>
      <c r="B5568" s="1">
        <v>5.6770168919803715E-3</v>
      </c>
      <c r="C5568" s="1">
        <v>1.9371046000366304E-3</v>
      </c>
      <c r="D5568" s="1">
        <v>-3.2962638043499419E-3</v>
      </c>
      <c r="E5568" s="8"/>
      <c r="F5568" s="8"/>
      <c r="G5568" s="8"/>
      <c r="H5568" s="8"/>
      <c r="I5568" s="8"/>
      <c r="J5568" s="8"/>
    </row>
    <row r="5569" spans="1:10" x14ac:dyDescent="0.35">
      <c r="A5569" s="3">
        <v>41534</v>
      </c>
      <c r="B5569" s="1">
        <v>4.2088494865901299E-3</v>
      </c>
      <c r="C5569" s="1">
        <v>1.7788282004836766E-3</v>
      </c>
      <c r="D5569" s="1">
        <v>-6.7948565653030589E-3</v>
      </c>
      <c r="E5569" s="8"/>
      <c r="F5569" s="8"/>
      <c r="G5569" s="8"/>
      <c r="H5569" s="8"/>
      <c r="I5569" s="8"/>
      <c r="J5569" s="8"/>
    </row>
    <row r="5570" spans="1:10" x14ac:dyDescent="0.35">
      <c r="A5570" s="3">
        <v>41535</v>
      </c>
      <c r="B5570" s="1">
        <v>1.2104115967809937E-2</v>
      </c>
      <c r="C5570" s="1">
        <v>1.2801001200948658E-2</v>
      </c>
      <c r="D5570" s="1">
        <v>7.0306921720232635E-3</v>
      </c>
      <c r="E5570" s="8"/>
      <c r="F5570" s="8"/>
      <c r="G5570" s="8"/>
      <c r="H5570" s="8"/>
      <c r="I5570" s="8"/>
      <c r="J5570" s="8"/>
    </row>
    <row r="5571" spans="1:10" x14ac:dyDescent="0.35">
      <c r="A5571" s="3">
        <v>41536</v>
      </c>
      <c r="B5571" s="1">
        <v>-1.8446229845168335E-3</v>
      </c>
      <c r="C5571" s="1">
        <v>-3.6616206913373081E-3</v>
      </c>
      <c r="D5571" s="1">
        <v>8.3160809714971622E-3</v>
      </c>
      <c r="E5571" s="8"/>
      <c r="F5571" s="8"/>
      <c r="G5571" s="8"/>
      <c r="H5571" s="8"/>
      <c r="I5571" s="8"/>
      <c r="J5571" s="8"/>
    </row>
    <row r="5572" spans="1:10" x14ac:dyDescent="0.35">
      <c r="A5572" s="3">
        <v>41537</v>
      </c>
      <c r="B5572" s="1">
        <v>-7.2430937969337897E-3</v>
      </c>
      <c r="C5572" s="1">
        <v>1.4328942040576177E-3</v>
      </c>
      <c r="D5572" s="1">
        <v>-1.3221489991678236E-2</v>
      </c>
      <c r="E5572" s="8"/>
      <c r="F5572" s="8"/>
      <c r="G5572" s="8"/>
      <c r="H5572" s="8"/>
      <c r="I5572" s="8"/>
      <c r="J5572" s="8"/>
    </row>
    <row r="5573" spans="1:10" x14ac:dyDescent="0.35">
      <c r="A5573" s="3">
        <v>41540</v>
      </c>
      <c r="B5573" s="1">
        <v>-4.7307188688171364E-3</v>
      </c>
      <c r="C5573" s="1">
        <v>1.5904713994630358E-3</v>
      </c>
      <c r="D5573" s="1">
        <v>-5.5274501287017859E-3</v>
      </c>
      <c r="E5573" s="8"/>
      <c r="F5573" s="8"/>
      <c r="G5573" s="8"/>
      <c r="H5573" s="8"/>
      <c r="I5573" s="8"/>
      <c r="J5573" s="8"/>
    </row>
    <row r="5574" spans="1:10" x14ac:dyDescent="0.35">
      <c r="A5574" s="3">
        <v>41541</v>
      </c>
      <c r="B5574" s="1">
        <v>-2.6005674711671984E-3</v>
      </c>
      <c r="C5574" s="1">
        <v>5.3984226559617311E-3</v>
      </c>
      <c r="D5574" s="1">
        <v>-5.7578667680032343E-3</v>
      </c>
      <c r="E5574" s="8"/>
      <c r="F5574" s="8"/>
      <c r="G5574" s="8"/>
      <c r="H5574" s="8"/>
      <c r="I5574" s="8"/>
      <c r="J5574" s="8"/>
    </row>
    <row r="5575" spans="1:10" x14ac:dyDescent="0.35">
      <c r="A5575" s="3">
        <v>41542</v>
      </c>
      <c r="B5575" s="1">
        <v>-2.7432108029442847E-3</v>
      </c>
      <c r="C5575" s="1">
        <v>3.1631965675021634E-3</v>
      </c>
      <c r="D5575" s="1">
        <v>4.6565744595665681E-3</v>
      </c>
      <c r="E5575" s="8"/>
      <c r="F5575" s="8"/>
      <c r="G5575" s="8"/>
      <c r="H5575" s="8"/>
      <c r="I5575" s="8"/>
      <c r="J5575" s="8"/>
    </row>
    <row r="5576" spans="1:10" x14ac:dyDescent="0.35">
      <c r="A5576" s="3">
        <v>41543</v>
      </c>
      <c r="B5576" s="1">
        <v>3.4793515156158698E-3</v>
      </c>
      <c r="C5576" s="1">
        <v>-2.3697346517163767E-3</v>
      </c>
      <c r="D5576" s="1">
        <v>2.8557107993061404E-3</v>
      </c>
      <c r="E5576" s="8"/>
      <c r="F5576" s="8"/>
      <c r="G5576" s="8"/>
      <c r="H5576" s="8"/>
      <c r="I5576" s="8"/>
      <c r="J5576" s="8"/>
    </row>
    <row r="5577" spans="1:10" x14ac:dyDescent="0.35">
      <c r="A5577" s="3">
        <v>41544</v>
      </c>
      <c r="B5577" s="1">
        <v>-4.0820957930202389E-3</v>
      </c>
      <c r="C5577" s="1">
        <v>2.053176598519816E-3</v>
      </c>
      <c r="D5577" s="1">
        <v>1.5491851818823976E-3</v>
      </c>
      <c r="E5577" s="8"/>
      <c r="F5577" s="8"/>
      <c r="G5577" s="8"/>
      <c r="H5577" s="8"/>
      <c r="I5577" s="8"/>
      <c r="J5577" s="8"/>
    </row>
    <row r="5578" spans="1:10" x14ac:dyDescent="0.35">
      <c r="A5578" s="3">
        <v>41547</v>
      </c>
      <c r="B5578" s="1">
        <v>-6.0475090187600816E-3</v>
      </c>
      <c r="C5578" s="1">
        <v>1.5829155272319972E-4</v>
      </c>
      <c r="D5578" s="1">
        <v>-7.0405287987500773E-3</v>
      </c>
      <c r="E5578" s="8"/>
      <c r="F5578" s="8"/>
      <c r="G5578" s="8"/>
      <c r="H5578" s="8"/>
      <c r="I5578" s="8"/>
      <c r="J5578" s="8"/>
    </row>
    <row r="5579" spans="1:10" x14ac:dyDescent="0.35">
      <c r="A5579" s="3">
        <v>41548</v>
      </c>
      <c r="B5579" s="1">
        <v>7.9667537209757739E-3</v>
      </c>
      <c r="C5579" s="1">
        <v>-2.5287773717381345E-3</v>
      </c>
      <c r="D5579" s="1">
        <v>-6.5427274521079699E-3</v>
      </c>
      <c r="E5579" s="8"/>
      <c r="F5579" s="8"/>
      <c r="G5579" s="8"/>
      <c r="H5579" s="8"/>
      <c r="I5579" s="8"/>
      <c r="J5579" s="8"/>
    </row>
    <row r="5580" spans="1:10" x14ac:dyDescent="0.35">
      <c r="A5580" s="3">
        <v>41549</v>
      </c>
      <c r="B5580" s="1">
        <v>-6.6688898770376765E-4</v>
      </c>
      <c r="C5580" s="1">
        <v>1.7370689269161721E-3</v>
      </c>
      <c r="D5580" s="1">
        <v>7.4450807803428665E-3</v>
      </c>
      <c r="E5580" s="8"/>
      <c r="F5580" s="8"/>
      <c r="G5580" s="8"/>
      <c r="H5580" s="8"/>
      <c r="I5580" s="8"/>
      <c r="J5580" s="8"/>
    </row>
    <row r="5581" spans="1:10" x14ac:dyDescent="0.35">
      <c r="A5581" s="3">
        <v>41550</v>
      </c>
      <c r="B5581" s="1">
        <v>-9.0199957444824265E-3</v>
      </c>
      <c r="C5581" s="1">
        <v>1.5759143046438571E-3</v>
      </c>
      <c r="D5581" s="1">
        <v>-2.4738437394851739E-3</v>
      </c>
      <c r="E5581" s="8"/>
      <c r="F5581" s="8"/>
      <c r="G5581" s="8"/>
      <c r="H5581" s="8"/>
      <c r="I5581" s="8"/>
      <c r="J5581" s="8"/>
    </row>
    <row r="5582" spans="1:10" x14ac:dyDescent="0.35">
      <c r="A5582" s="3">
        <v>41551</v>
      </c>
      <c r="B5582" s="1">
        <v>7.0284870655762189E-3</v>
      </c>
      <c r="C5582" s="1">
        <v>-3.4716756067243531E-3</v>
      </c>
      <c r="D5582" s="1">
        <v>2.7502462301163435E-3</v>
      </c>
      <c r="E5582" s="8"/>
      <c r="F5582" s="8"/>
      <c r="G5582" s="8"/>
      <c r="H5582" s="8"/>
      <c r="I5582" s="8"/>
      <c r="J5582" s="8"/>
    </row>
    <row r="5583" spans="1:10" x14ac:dyDescent="0.35">
      <c r="A5583" s="3">
        <v>41554</v>
      </c>
      <c r="B5583" s="1">
        <v>-8.5427446236556424E-3</v>
      </c>
      <c r="C5583" s="1">
        <v>1.2619429387103426E-3</v>
      </c>
      <c r="D5583" s="1">
        <v>6.62402742007183E-3</v>
      </c>
      <c r="E5583" s="8"/>
      <c r="F5583" s="8"/>
      <c r="G5583" s="8"/>
      <c r="H5583" s="8"/>
      <c r="I5583" s="8"/>
      <c r="J5583" s="8"/>
    </row>
    <row r="5584" spans="1:10" x14ac:dyDescent="0.35">
      <c r="A5584" s="3">
        <v>41555</v>
      </c>
      <c r="B5584" s="1">
        <v>-1.2408723348868085E-2</v>
      </c>
      <c r="C5584" s="1">
        <v>-1.58517380384163E-4</v>
      </c>
      <c r="D5584" s="1">
        <v>3.207121282239571E-3</v>
      </c>
      <c r="E5584" s="8"/>
      <c r="F5584" s="8"/>
      <c r="G5584" s="8"/>
      <c r="H5584" s="8"/>
      <c r="I5584" s="8"/>
      <c r="J5584" s="8"/>
    </row>
    <row r="5585" spans="1:10" x14ac:dyDescent="0.35">
      <c r="A5585" s="3">
        <v>41556</v>
      </c>
      <c r="B5585" s="1">
        <v>5.7369749599523064E-4</v>
      </c>
      <c r="C5585" s="1">
        <v>-1.4208858784525546E-3</v>
      </c>
      <c r="D5585" s="1">
        <v>-8.7005680962966691E-3</v>
      </c>
      <c r="E5585" s="8"/>
      <c r="F5585" s="8"/>
      <c r="G5585" s="8"/>
      <c r="H5585" s="8"/>
      <c r="I5585" s="8"/>
      <c r="J5585" s="8"/>
    </row>
    <row r="5586" spans="1:10" x14ac:dyDescent="0.35">
      <c r="A5586" s="3">
        <v>41557</v>
      </c>
      <c r="B5586" s="1">
        <v>2.1595603003649867E-2</v>
      </c>
      <c r="C5586" s="1">
        <v>-2.8547650038183484E-3</v>
      </c>
      <c r="D5586" s="1">
        <v>6.011370633459889E-3</v>
      </c>
      <c r="E5586" s="8"/>
      <c r="F5586" s="8"/>
      <c r="G5586" s="8"/>
      <c r="H5586" s="8"/>
      <c r="I5586" s="8"/>
      <c r="J5586" s="8"/>
    </row>
    <row r="5587" spans="1:10" x14ac:dyDescent="0.35">
      <c r="A5587" s="3">
        <v>41558</v>
      </c>
      <c r="B5587" s="1">
        <v>6.2666589042077387E-3</v>
      </c>
      <c r="C5587" s="1">
        <v>3.1836774511568254E-4</v>
      </c>
      <c r="D5587" s="1">
        <v>-3.0287686083599516E-3</v>
      </c>
      <c r="E5587" s="8"/>
      <c r="F5587" s="8"/>
      <c r="G5587" s="8"/>
      <c r="H5587" s="8"/>
      <c r="I5587" s="8"/>
      <c r="J5587" s="8"/>
    </row>
    <row r="5588" spans="1:10" x14ac:dyDescent="0.35">
      <c r="A5588" s="3">
        <v>41561</v>
      </c>
      <c r="B5588" s="1">
        <v>4.0664039111895159E-3</v>
      </c>
      <c r="C5588" s="1">
        <v>-3.3409841916647856E-3</v>
      </c>
      <c r="D5588" s="1">
        <v>4.2109245457990288E-3</v>
      </c>
      <c r="E5588" s="8"/>
      <c r="F5588" s="8"/>
      <c r="G5588" s="8"/>
      <c r="H5588" s="8"/>
      <c r="I5588" s="8"/>
      <c r="J5588" s="8"/>
    </row>
    <row r="5589" spans="1:10" x14ac:dyDescent="0.35">
      <c r="A5589" s="3">
        <v>41562</v>
      </c>
      <c r="B5589" s="1">
        <v>-7.0888155544114413E-3</v>
      </c>
      <c r="C5589" s="1">
        <v>0</v>
      </c>
      <c r="D5589" s="1">
        <v>-4.4150353378452816E-3</v>
      </c>
      <c r="E5589" s="8"/>
      <c r="F5589" s="8"/>
      <c r="G5589" s="8"/>
      <c r="H5589" s="8"/>
      <c r="I5589" s="8"/>
      <c r="J5589" s="8"/>
    </row>
    <row r="5590" spans="1:10" x14ac:dyDescent="0.35">
      <c r="A5590" s="3">
        <v>41563</v>
      </c>
      <c r="B5590" s="1">
        <v>1.3732816122981576E-2</v>
      </c>
      <c r="C5590" s="1">
        <v>4.288566371941767E-3</v>
      </c>
      <c r="D5590" s="1">
        <v>3.8911392973469921E-3</v>
      </c>
      <c r="E5590" s="8"/>
      <c r="F5590" s="8"/>
      <c r="G5590" s="8"/>
      <c r="H5590" s="8"/>
      <c r="I5590" s="8"/>
      <c r="J5590" s="8"/>
    </row>
    <row r="5591" spans="1:10" x14ac:dyDescent="0.35">
      <c r="A5591" s="3">
        <v>41564</v>
      </c>
      <c r="B5591" s="1">
        <v>6.7213230176509332E-3</v>
      </c>
      <c r="C5591" s="1">
        <v>7.2671484523954286E-3</v>
      </c>
      <c r="D5591" s="1">
        <v>-4.9278241361124387E-4</v>
      </c>
      <c r="E5591" s="8"/>
      <c r="F5591" s="8"/>
      <c r="G5591" s="8"/>
      <c r="H5591" s="8"/>
      <c r="I5591" s="8"/>
      <c r="J5591" s="8"/>
    </row>
    <row r="5592" spans="1:10" x14ac:dyDescent="0.35">
      <c r="A5592" s="3">
        <v>41565</v>
      </c>
      <c r="B5592" s="1">
        <v>6.5274195501484516E-3</v>
      </c>
      <c r="C5592" s="1">
        <v>-1.5786890736018162E-4</v>
      </c>
      <c r="D5592" s="1">
        <v>3.9042116985272646E-3</v>
      </c>
      <c r="E5592" s="8"/>
      <c r="F5592" s="8"/>
      <c r="G5592" s="8"/>
      <c r="H5592" s="8"/>
      <c r="I5592" s="8"/>
      <c r="J5592" s="8"/>
    </row>
    <row r="5593" spans="1:10" x14ac:dyDescent="0.35">
      <c r="A5593" s="3">
        <v>41568</v>
      </c>
      <c r="B5593" s="1">
        <v>9.1712618574313345E-5</v>
      </c>
      <c r="C5593" s="1">
        <v>-1.7313285397585684E-3</v>
      </c>
      <c r="D5593" s="1">
        <v>-4.4662490015891345E-3</v>
      </c>
      <c r="E5593" s="8"/>
      <c r="F5593" s="8"/>
      <c r="G5593" s="8"/>
      <c r="H5593" s="8"/>
      <c r="I5593" s="8"/>
      <c r="J5593" s="8"/>
    </row>
    <row r="5594" spans="1:10" x14ac:dyDescent="0.35">
      <c r="A5594" s="3">
        <v>41569</v>
      </c>
      <c r="B5594" s="1">
        <v>5.7211107858845976E-3</v>
      </c>
      <c r="C5594" s="1">
        <v>8.3268190915288046E-3</v>
      </c>
      <c r="D5594" s="1">
        <v>-2.6753098562802013E-5</v>
      </c>
      <c r="E5594" s="8"/>
      <c r="F5594" s="8"/>
      <c r="G5594" s="8"/>
      <c r="H5594" s="8"/>
      <c r="I5594" s="8"/>
      <c r="J5594" s="8"/>
    </row>
    <row r="5595" spans="1:10" x14ac:dyDescent="0.35">
      <c r="A5595" s="3">
        <v>41570</v>
      </c>
      <c r="B5595" s="1">
        <v>-4.7357309912257808E-3</v>
      </c>
      <c r="C5595" s="1">
        <v>2.3430859066271618E-3</v>
      </c>
      <c r="D5595" s="1">
        <v>-7.8391658244589581E-3</v>
      </c>
      <c r="E5595" s="8"/>
      <c r="F5595" s="8"/>
      <c r="G5595" s="8"/>
      <c r="H5595" s="8"/>
      <c r="I5595" s="8"/>
      <c r="J5595" s="8"/>
    </row>
    <row r="5596" spans="1:10" x14ac:dyDescent="0.35">
      <c r="A5596" s="3">
        <v>41571</v>
      </c>
      <c r="B5596" s="1">
        <v>3.2528719960210105E-3</v>
      </c>
      <c r="C5596" s="1">
        <v>-3.127611019263401E-3</v>
      </c>
      <c r="D5596" s="1">
        <v>6.1802719255269888E-4</v>
      </c>
      <c r="E5596" s="8"/>
      <c r="F5596" s="8"/>
      <c r="G5596" s="8"/>
      <c r="H5596" s="8"/>
      <c r="I5596" s="8"/>
      <c r="J5596" s="8"/>
    </row>
    <row r="5597" spans="1:10" x14ac:dyDescent="0.35">
      <c r="A5597" s="3">
        <v>41572</v>
      </c>
      <c r="B5597" s="1">
        <v>4.3851726383198801E-3</v>
      </c>
      <c r="C5597" s="1">
        <v>1.5616212662618323E-3</v>
      </c>
      <c r="D5597" s="1">
        <v>2.536080616628386E-3</v>
      </c>
      <c r="E5597" s="8"/>
      <c r="F5597" s="8"/>
      <c r="G5597" s="8"/>
      <c r="H5597" s="8"/>
      <c r="I5597" s="8"/>
      <c r="J5597" s="8"/>
    </row>
    <row r="5598" spans="1:10" x14ac:dyDescent="0.35">
      <c r="A5598" s="3">
        <v>41575</v>
      </c>
      <c r="B5598" s="1">
        <v>1.328835930998072E-3</v>
      </c>
      <c r="C5598" s="1">
        <v>-7.8391545907917457E-4</v>
      </c>
      <c r="D5598" s="1">
        <v>-4.766212787900276E-3</v>
      </c>
      <c r="E5598" s="8"/>
      <c r="F5598" s="8"/>
      <c r="G5598" s="8"/>
      <c r="H5598" s="8"/>
      <c r="I5598" s="8"/>
      <c r="J5598" s="8"/>
    </row>
    <row r="5599" spans="1:10" x14ac:dyDescent="0.35">
      <c r="A5599" s="3">
        <v>41576</v>
      </c>
      <c r="B5599" s="1">
        <v>5.568680457237637E-3</v>
      </c>
      <c r="C5599" s="1">
        <v>4.7042301440564067E-4</v>
      </c>
      <c r="D5599" s="1">
        <v>-3.2736525921055965E-3</v>
      </c>
      <c r="E5599" s="8"/>
      <c r="F5599" s="8"/>
      <c r="G5599" s="8"/>
      <c r="H5599" s="8"/>
      <c r="I5599" s="8"/>
      <c r="J5599" s="8"/>
    </row>
    <row r="5600" spans="1:10" x14ac:dyDescent="0.35">
      <c r="A5600" s="3">
        <v>41577</v>
      </c>
      <c r="B5600" s="1">
        <v>-4.8879104801314577E-3</v>
      </c>
      <c r="C5600" s="1">
        <v>-1.7191394894720776E-3</v>
      </c>
      <c r="D5600" s="1">
        <v>1.1228743935438451E-3</v>
      </c>
      <c r="E5600" s="8"/>
      <c r="F5600" s="8"/>
      <c r="G5600" s="8"/>
      <c r="H5600" s="8"/>
      <c r="I5600" s="8"/>
      <c r="J5600" s="8"/>
    </row>
    <row r="5601" spans="1:10" x14ac:dyDescent="0.35">
      <c r="A5601" s="3">
        <v>41578</v>
      </c>
      <c r="B5601" s="1">
        <v>-3.846759576849974E-3</v>
      </c>
      <c r="C5601" s="1">
        <v>-1.4143645746648446E-3</v>
      </c>
      <c r="D5601" s="1">
        <v>-1.1171643428392674E-2</v>
      </c>
      <c r="E5601" s="8"/>
      <c r="F5601" s="8"/>
      <c r="G5601" s="8"/>
      <c r="H5601" s="8"/>
      <c r="I5601" s="8"/>
      <c r="J5601" s="8"/>
    </row>
    <row r="5602" spans="1:10" x14ac:dyDescent="0.35">
      <c r="A5602" s="3">
        <v>41579</v>
      </c>
      <c r="B5602" s="1">
        <v>2.8992283353028092E-3</v>
      </c>
      <c r="C5602" s="1">
        <v>-6.6062989587272174E-3</v>
      </c>
      <c r="D5602" s="1">
        <v>-1.0929654628994546E-2</v>
      </c>
      <c r="E5602" s="8"/>
      <c r="F5602" s="8"/>
      <c r="G5602" s="8"/>
      <c r="H5602" s="8"/>
      <c r="I5602" s="8"/>
      <c r="J5602" s="8"/>
    </row>
    <row r="5603" spans="1:10" x14ac:dyDescent="0.35">
      <c r="A5603" s="3">
        <v>41582</v>
      </c>
      <c r="B5603" s="1">
        <v>3.5641773126337483E-3</v>
      </c>
      <c r="C5603" s="1">
        <v>1.5749280267274416E-3</v>
      </c>
      <c r="D5603" s="1">
        <v>-5.4002781109308545E-3</v>
      </c>
      <c r="E5603" s="8"/>
      <c r="F5603" s="8"/>
      <c r="G5603" s="8"/>
      <c r="H5603" s="8"/>
      <c r="I5603" s="8"/>
      <c r="J5603" s="8"/>
    </row>
    <row r="5604" spans="1:10" x14ac:dyDescent="0.35">
      <c r="A5604" s="3">
        <v>41583</v>
      </c>
      <c r="B5604" s="1">
        <v>-2.8094838497391963E-3</v>
      </c>
      <c r="C5604" s="1">
        <v>-5.2156836428236325E-3</v>
      </c>
      <c r="D5604" s="1">
        <v>-3.3217758108384861E-3</v>
      </c>
      <c r="E5604" s="8"/>
      <c r="F5604" s="8"/>
      <c r="G5604" s="8"/>
      <c r="H5604" s="8"/>
      <c r="I5604" s="8"/>
      <c r="J5604" s="8"/>
    </row>
    <row r="5605" spans="1:10" x14ac:dyDescent="0.35">
      <c r="A5605" s="3">
        <v>41584</v>
      </c>
      <c r="B5605" s="1">
        <v>4.2564576101536706E-3</v>
      </c>
      <c r="C5605" s="1">
        <v>1.8978808099788763E-3</v>
      </c>
      <c r="D5605" s="1">
        <v>1.6762003537792926E-3</v>
      </c>
      <c r="E5605" s="8"/>
      <c r="F5605" s="8"/>
      <c r="G5605" s="8"/>
      <c r="H5605" s="8"/>
      <c r="I5605" s="8"/>
      <c r="J5605" s="8"/>
    </row>
    <row r="5606" spans="1:10" x14ac:dyDescent="0.35">
      <c r="A5606" s="3">
        <v>41585</v>
      </c>
      <c r="B5606" s="1">
        <v>-1.327045548901987E-2</v>
      </c>
      <c r="C5606" s="1">
        <v>2.369016589197491E-3</v>
      </c>
      <c r="D5606" s="1">
        <v>-2.4880266756368949E-3</v>
      </c>
      <c r="E5606" s="8"/>
      <c r="F5606" s="8"/>
      <c r="G5606" s="8"/>
      <c r="H5606" s="8"/>
      <c r="I5606" s="8"/>
      <c r="J5606" s="8"/>
    </row>
    <row r="5607" spans="1:10" x14ac:dyDescent="0.35">
      <c r="A5607" s="3">
        <v>41586</v>
      </c>
      <c r="B5607" s="1">
        <v>1.333823103901602E-2</v>
      </c>
      <c r="C5607" s="1">
        <v>-1.1261411432336652E-2</v>
      </c>
      <c r="D5607" s="1">
        <v>4.6153020792281101E-3</v>
      </c>
      <c r="E5607" s="8"/>
      <c r="F5607" s="8"/>
      <c r="G5607" s="8"/>
      <c r="H5607" s="8"/>
      <c r="I5607" s="8"/>
      <c r="J5607" s="8"/>
    </row>
    <row r="5608" spans="1:10" x14ac:dyDescent="0.35">
      <c r="A5608" s="3">
        <v>41589</v>
      </c>
      <c r="B5608" s="1">
        <v>7.2265352474504111E-4</v>
      </c>
      <c r="C5608" s="1">
        <v>-8.0030903157794428E-4</v>
      </c>
      <c r="D5608" s="1">
        <v>2.2301265399370185E-3</v>
      </c>
      <c r="E5608" s="8"/>
      <c r="F5608" s="8"/>
      <c r="G5608" s="8"/>
      <c r="H5608" s="8"/>
      <c r="I5608" s="8"/>
      <c r="J5608" s="8"/>
    </row>
    <row r="5609" spans="1:10" x14ac:dyDescent="0.35">
      <c r="A5609" s="3">
        <v>41590</v>
      </c>
      <c r="B5609" s="1">
        <v>-2.3731640314203425E-3</v>
      </c>
      <c r="C5609" s="1">
        <v>-1.2748572737231183E-3</v>
      </c>
      <c r="D5609" s="1">
        <v>-3.3966831551567019E-3</v>
      </c>
      <c r="E5609" s="8"/>
      <c r="F5609" s="8"/>
      <c r="G5609" s="8"/>
      <c r="H5609" s="8"/>
      <c r="I5609" s="8"/>
      <c r="J5609" s="8"/>
    </row>
    <row r="5610" spans="1:10" x14ac:dyDescent="0.35">
      <c r="A5610" s="3">
        <v>41591</v>
      </c>
      <c r="B5610" s="1">
        <v>8.0627195734255634E-3</v>
      </c>
      <c r="C5610" s="1">
        <v>3.6669201072706448E-3</v>
      </c>
      <c r="D5610" s="1">
        <v>-2.30485118286848E-3</v>
      </c>
      <c r="E5610" s="8"/>
      <c r="F5610" s="8"/>
      <c r="G5610" s="8"/>
      <c r="H5610" s="8"/>
      <c r="I5610" s="8"/>
      <c r="J5610" s="8"/>
    </row>
    <row r="5611" spans="1:10" x14ac:dyDescent="0.35">
      <c r="A5611" s="3">
        <v>41592</v>
      </c>
      <c r="B5611" s="1">
        <v>4.8255995473341796E-3</v>
      </c>
      <c r="C5611" s="1">
        <v>3.8195898964023529E-3</v>
      </c>
      <c r="D5611" s="1">
        <v>3.2283697977192249E-3</v>
      </c>
      <c r="E5611" s="8"/>
      <c r="F5611" s="8"/>
      <c r="G5611" s="8"/>
      <c r="H5611" s="8"/>
      <c r="I5611" s="8"/>
      <c r="J5611" s="8"/>
    </row>
    <row r="5612" spans="1:10" x14ac:dyDescent="0.35">
      <c r="A5612" s="3">
        <v>41593</v>
      </c>
      <c r="B5612" s="1">
        <v>4.2131136773868576E-3</v>
      </c>
      <c r="C5612" s="1">
        <v>-4.7059475740117928E-4</v>
      </c>
      <c r="D5612" s="1">
        <v>-1.1247040860981872E-4</v>
      </c>
      <c r="E5612" s="8"/>
      <c r="F5612" s="8"/>
      <c r="G5612" s="8"/>
      <c r="H5612" s="8"/>
      <c r="I5612" s="8"/>
      <c r="J5612" s="8"/>
    </row>
    <row r="5613" spans="1:10" x14ac:dyDescent="0.35">
      <c r="A5613" s="3">
        <v>41596</v>
      </c>
      <c r="B5613" s="1">
        <v>-3.7050389068854113E-3</v>
      </c>
      <c r="C5613" s="1">
        <v>2.4888705085194373E-3</v>
      </c>
      <c r="D5613" s="1">
        <v>-6.4825329065823266E-3</v>
      </c>
      <c r="E5613" s="8"/>
      <c r="F5613" s="8"/>
      <c r="G5613" s="8"/>
      <c r="H5613" s="8"/>
      <c r="I5613" s="8"/>
      <c r="J5613" s="8"/>
    </row>
    <row r="5614" spans="1:10" x14ac:dyDescent="0.35">
      <c r="A5614" s="3">
        <v>41597</v>
      </c>
      <c r="B5614" s="1">
        <v>-2.0450361935312332E-3</v>
      </c>
      <c r="C5614" s="1">
        <v>-2.9596868296170248E-3</v>
      </c>
      <c r="D5614" s="1">
        <v>-3.3743418077949996E-3</v>
      </c>
      <c r="E5614" s="8"/>
      <c r="F5614" s="8"/>
      <c r="G5614" s="8"/>
      <c r="H5614" s="8"/>
      <c r="I5614" s="8"/>
      <c r="J5614" s="8"/>
    </row>
    <row r="5615" spans="1:10" x14ac:dyDescent="0.35">
      <c r="A5615" s="3">
        <v>41598</v>
      </c>
      <c r="B5615" s="1">
        <v>-3.642235986195912E-3</v>
      </c>
      <c r="C5615" s="1">
        <v>-6.8727837650133499E-3</v>
      </c>
      <c r="D5615" s="1">
        <v>3.4696918693882918E-3</v>
      </c>
      <c r="E5615" s="8"/>
      <c r="F5615" s="8"/>
      <c r="G5615" s="8"/>
      <c r="H5615" s="8"/>
      <c r="I5615" s="8"/>
      <c r="J5615" s="8"/>
    </row>
    <row r="5616" spans="1:10" x14ac:dyDescent="0.35">
      <c r="A5616" s="3">
        <v>41599</v>
      </c>
      <c r="B5616" s="1">
        <v>8.0957162744240488E-3</v>
      </c>
      <c r="C5616" s="1">
        <v>6.2738757878684276E-4</v>
      </c>
      <c r="D5616" s="1">
        <v>7.0271681649035894E-3</v>
      </c>
      <c r="E5616" s="8"/>
      <c r="F5616" s="8"/>
      <c r="G5616" s="8"/>
      <c r="H5616" s="8"/>
      <c r="I5616" s="8"/>
      <c r="J5616" s="8"/>
    </row>
    <row r="5617" spans="1:10" x14ac:dyDescent="0.35">
      <c r="A5617" s="3">
        <v>41600</v>
      </c>
      <c r="B5617" s="1">
        <v>4.9491714942796741E-3</v>
      </c>
      <c r="C5617" s="1">
        <v>2.6585395091630049E-3</v>
      </c>
      <c r="D5617" s="1">
        <v>4.2217658408447659E-3</v>
      </c>
      <c r="E5617" s="8"/>
      <c r="F5617" s="8"/>
      <c r="G5617" s="8"/>
      <c r="H5617" s="8"/>
      <c r="I5617" s="8"/>
      <c r="J5617" s="8"/>
    </row>
    <row r="5618" spans="1:10" x14ac:dyDescent="0.35">
      <c r="A5618" s="3">
        <v>41603</v>
      </c>
      <c r="B5618" s="1">
        <v>-1.2641245404365169E-3</v>
      </c>
      <c r="C5618" s="1">
        <v>1.0905997642458166E-3</v>
      </c>
      <c r="D5618" s="1">
        <v>6.7617295117311667E-4</v>
      </c>
      <c r="E5618" s="8"/>
      <c r="F5618" s="8"/>
      <c r="G5618" s="8"/>
      <c r="H5618" s="8"/>
      <c r="I5618" s="8"/>
      <c r="J5618" s="8"/>
    </row>
    <row r="5619" spans="1:10" x14ac:dyDescent="0.35">
      <c r="A5619" s="3">
        <v>41604</v>
      </c>
      <c r="B5619" s="1">
        <v>1.4978239973848013E-4</v>
      </c>
      <c r="C5619" s="1">
        <v>3.9011257402209289E-3</v>
      </c>
      <c r="D5619" s="1">
        <v>-5.0447957266007242E-4</v>
      </c>
      <c r="E5619" s="8"/>
      <c r="F5619" s="8"/>
      <c r="G5619" s="8"/>
      <c r="H5619" s="8"/>
      <c r="I5619" s="8"/>
      <c r="J5619" s="8"/>
    </row>
    <row r="5620" spans="1:10" x14ac:dyDescent="0.35">
      <c r="A5620" s="3">
        <v>41605</v>
      </c>
      <c r="B5620" s="1">
        <v>2.4820094847459511E-3</v>
      </c>
      <c r="C5620" s="1">
        <v>-3.42913295017156E-3</v>
      </c>
      <c r="D5620" s="1">
        <v>-2.2487892122244721E-3</v>
      </c>
      <c r="E5620" s="8"/>
      <c r="F5620" s="8"/>
      <c r="G5620" s="8"/>
      <c r="H5620" s="8"/>
      <c r="I5620" s="8"/>
      <c r="J5620" s="8"/>
    </row>
    <row r="5621" spans="1:10" x14ac:dyDescent="0.35">
      <c r="A5621" s="3">
        <v>41607</v>
      </c>
      <c r="B5621" s="1">
        <v>-7.8604171175170024E-4</v>
      </c>
      <c r="C5621" s="1">
        <v>-1.722461878840357E-3</v>
      </c>
      <c r="D5621" s="1">
        <v>5.3834241805230647E-3</v>
      </c>
      <c r="E5621" s="8"/>
      <c r="F5621" s="8"/>
      <c r="G5621" s="8"/>
      <c r="H5621" s="8"/>
      <c r="I5621" s="8"/>
      <c r="J5621" s="8"/>
    </row>
    <row r="5622" spans="1:10" x14ac:dyDescent="0.35">
      <c r="A5622" s="3">
        <v>41610</v>
      </c>
      <c r="B5622" s="1">
        <v>-2.7227046439559808E-3</v>
      </c>
      <c r="C5622" s="1">
        <v>-3.9143354872447902E-3</v>
      </c>
      <c r="D5622" s="1">
        <v>-2.6405792663023583E-3</v>
      </c>
      <c r="E5622" s="8"/>
      <c r="F5622" s="8"/>
      <c r="G5622" s="8"/>
      <c r="H5622" s="8"/>
      <c r="I5622" s="8"/>
      <c r="J5622" s="8"/>
    </row>
    <row r="5623" spans="1:10" x14ac:dyDescent="0.35">
      <c r="A5623" s="3">
        <v>41611</v>
      </c>
      <c r="B5623" s="1">
        <v>-3.1979560353162999E-3</v>
      </c>
      <c r="C5623" s="1">
        <v>2.1958649897200586E-3</v>
      </c>
      <c r="D5623" s="1">
        <v>2.5678015653578861E-3</v>
      </c>
      <c r="E5623" s="8"/>
      <c r="F5623" s="8"/>
      <c r="G5623" s="8"/>
      <c r="H5623" s="8"/>
      <c r="I5623" s="8"/>
      <c r="J5623" s="8"/>
    </row>
    <row r="5624" spans="1:10" x14ac:dyDescent="0.35">
      <c r="A5624" s="3">
        <v>41612</v>
      </c>
      <c r="B5624" s="1">
        <v>-1.3043625524062031E-3</v>
      </c>
      <c r="C5624" s="1">
        <v>-5.6562816650484564E-3</v>
      </c>
      <c r="D5624" s="1">
        <v>6.7509321734885129E-3</v>
      </c>
      <c r="E5624" s="8"/>
      <c r="F5624" s="8"/>
      <c r="G5624" s="8"/>
      <c r="H5624" s="8"/>
      <c r="I5624" s="8"/>
      <c r="J5624" s="8"/>
    </row>
    <row r="5625" spans="1:10" x14ac:dyDescent="0.35">
      <c r="A5625" s="3">
        <v>41613</v>
      </c>
      <c r="B5625" s="1">
        <v>-4.3489995429874546E-3</v>
      </c>
      <c r="C5625" s="1">
        <v>-1.8925593043098799E-3</v>
      </c>
      <c r="D5625" s="1">
        <v>1.3963794053674134E-3</v>
      </c>
      <c r="E5625" s="8"/>
      <c r="F5625" s="8"/>
      <c r="G5625" s="8"/>
      <c r="H5625" s="8"/>
      <c r="I5625" s="8"/>
      <c r="J5625" s="8"/>
    </row>
    <row r="5626" spans="1:10" x14ac:dyDescent="0.35">
      <c r="A5626" s="3">
        <v>41614</v>
      </c>
      <c r="B5626" s="1">
        <v>1.1175230224585924E-2</v>
      </c>
      <c r="C5626" s="1">
        <v>-1.5798734472480414E-3</v>
      </c>
      <c r="D5626" s="1">
        <v>1.2462819288125407E-3</v>
      </c>
      <c r="E5626" s="8"/>
      <c r="F5626" s="8"/>
      <c r="G5626" s="8"/>
      <c r="H5626" s="8"/>
      <c r="I5626" s="8"/>
      <c r="J5626" s="8"/>
    </row>
    <row r="5627" spans="1:10" x14ac:dyDescent="0.35">
      <c r="A5627" s="3">
        <v>41617</v>
      </c>
      <c r="B5627" s="1">
        <v>1.8099051558171445E-3</v>
      </c>
      <c r="C5627" s="1">
        <v>2.0568555624480237E-3</v>
      </c>
      <c r="D5627" s="1">
        <v>4.813542198137441E-3</v>
      </c>
      <c r="E5627" s="8"/>
      <c r="F5627" s="8"/>
      <c r="G5627" s="8"/>
      <c r="H5627" s="8"/>
      <c r="I5627" s="8"/>
      <c r="J5627" s="8"/>
    </row>
    <row r="5628" spans="1:10" x14ac:dyDescent="0.35">
      <c r="A5628" s="3">
        <v>41618</v>
      </c>
      <c r="B5628" s="1">
        <v>-3.1791950299634468E-3</v>
      </c>
      <c r="C5628" s="1">
        <v>5.3434547579865989E-3</v>
      </c>
      <c r="D5628" s="1">
        <v>4.2622178217863078E-3</v>
      </c>
      <c r="E5628" s="8"/>
      <c r="F5628" s="8"/>
      <c r="G5628" s="8"/>
      <c r="H5628" s="8"/>
      <c r="I5628" s="8"/>
      <c r="J5628" s="8"/>
    </row>
    <row r="5629" spans="1:10" x14ac:dyDescent="0.35">
      <c r="A5629" s="3">
        <v>41619</v>
      </c>
      <c r="B5629" s="1">
        <v>-1.1381383944921048E-2</v>
      </c>
      <c r="C5629" s="1">
        <v>-4.2430554894204598E-3</v>
      </c>
      <c r="D5629" s="1">
        <v>4.2507738676555848E-3</v>
      </c>
      <c r="E5629" s="8"/>
      <c r="F5629" s="8"/>
      <c r="G5629" s="8"/>
      <c r="H5629" s="8"/>
      <c r="I5629" s="8"/>
      <c r="J5629" s="8"/>
    </row>
    <row r="5630" spans="1:10" x14ac:dyDescent="0.35">
      <c r="A5630" s="3">
        <v>41620</v>
      </c>
      <c r="B5630" s="1">
        <v>-3.777704817573199E-3</v>
      </c>
      <c r="C5630" s="1">
        <v>-2.8410803984603673E-3</v>
      </c>
      <c r="D5630" s="1">
        <v>-5.7810200958397411E-3</v>
      </c>
      <c r="E5630" s="8"/>
      <c r="F5630" s="8"/>
      <c r="G5630" s="8"/>
      <c r="H5630" s="8"/>
      <c r="I5630" s="8"/>
      <c r="J5630" s="8"/>
    </row>
    <row r="5631" spans="1:10" x14ac:dyDescent="0.35">
      <c r="A5631" s="3">
        <v>41621</v>
      </c>
      <c r="B5631" s="1">
        <v>-1.0138503227667498E-4</v>
      </c>
      <c r="C5631" s="1">
        <v>7.9350871932089295E-4</v>
      </c>
      <c r="D5631" s="1">
        <v>-1.708232017913707E-3</v>
      </c>
      <c r="E5631" s="8"/>
      <c r="F5631" s="8"/>
      <c r="G5631" s="8"/>
      <c r="H5631" s="8"/>
      <c r="I5631" s="8"/>
      <c r="J5631" s="8"/>
    </row>
    <row r="5632" spans="1:10" x14ac:dyDescent="0.35">
      <c r="A5632" s="3">
        <v>41624</v>
      </c>
      <c r="B5632" s="1">
        <v>6.3001000102775595E-3</v>
      </c>
      <c r="C5632" s="1">
        <v>-7.9350871932099378E-4</v>
      </c>
      <c r="D5632" s="1">
        <v>1.7927611269387966E-3</v>
      </c>
      <c r="E5632" s="8"/>
      <c r="F5632" s="8"/>
      <c r="G5632" s="8"/>
      <c r="H5632" s="8"/>
      <c r="I5632" s="8"/>
      <c r="J5632" s="8"/>
    </row>
    <row r="5633" spans="1:10" x14ac:dyDescent="0.35">
      <c r="A5633" s="3">
        <v>41625</v>
      </c>
      <c r="B5633" s="1">
        <v>-3.1057840714818681E-3</v>
      </c>
      <c r="C5633" s="1">
        <v>2.995179792874557E-3</v>
      </c>
      <c r="D5633" s="1">
        <v>-2.3588801598162555E-3</v>
      </c>
      <c r="E5633" s="8"/>
      <c r="F5633" s="8"/>
      <c r="G5633" s="8"/>
      <c r="H5633" s="8"/>
      <c r="I5633" s="8"/>
      <c r="J5633" s="8"/>
    </row>
    <row r="5634" spans="1:10" x14ac:dyDescent="0.35">
      <c r="A5634" s="3">
        <v>41626</v>
      </c>
      <c r="B5634" s="1">
        <v>1.6510892525584176E-2</v>
      </c>
      <c r="C5634" s="1">
        <v>-3.6276286558716612E-3</v>
      </c>
      <c r="D5634" s="1">
        <v>-9.1822642069958903E-5</v>
      </c>
      <c r="E5634" s="8"/>
      <c r="F5634" s="8"/>
      <c r="G5634" s="8"/>
      <c r="H5634" s="8"/>
      <c r="I5634" s="8"/>
      <c r="J5634" s="8"/>
    </row>
    <row r="5635" spans="1:10" x14ac:dyDescent="0.35">
      <c r="A5635" s="3">
        <v>41627</v>
      </c>
      <c r="B5635" s="1">
        <v>-5.8007045338986994E-4</v>
      </c>
      <c r="C5635" s="1">
        <v>-3.4785827827136179E-3</v>
      </c>
      <c r="D5635" s="1">
        <v>5.5662128519104103E-3</v>
      </c>
      <c r="E5635" s="8"/>
      <c r="F5635" s="8"/>
      <c r="G5635" s="8"/>
      <c r="H5635" s="8"/>
      <c r="I5635" s="8"/>
      <c r="J5635" s="8"/>
    </row>
    <row r="5636" spans="1:10" x14ac:dyDescent="0.35">
      <c r="A5636" s="3">
        <v>41628</v>
      </c>
      <c r="B5636" s="1">
        <v>4.8071714880478693E-3</v>
      </c>
      <c r="C5636" s="1">
        <v>3.4785827827135385E-3</v>
      </c>
      <c r="D5636" s="1">
        <v>6.7117714548475026E-3</v>
      </c>
      <c r="E5636" s="8"/>
      <c r="F5636" s="8"/>
      <c r="G5636" s="8"/>
      <c r="H5636" s="8"/>
      <c r="I5636" s="8"/>
      <c r="J5636" s="8"/>
    </row>
    <row r="5637" spans="1:10" x14ac:dyDescent="0.35">
      <c r="A5637" s="3">
        <v>41631</v>
      </c>
      <c r="B5637" s="1">
        <v>5.3040046897099881E-3</v>
      </c>
      <c r="C5637" s="1">
        <v>-3.8031160925562604E-3</v>
      </c>
      <c r="D5637" s="1">
        <v>-1.9491641562971668E-3</v>
      </c>
      <c r="E5637" s="8"/>
      <c r="F5637" s="8"/>
      <c r="G5637" s="8"/>
      <c r="H5637" s="8"/>
      <c r="I5637" s="8"/>
      <c r="J5637" s="8"/>
    </row>
    <row r="5638" spans="1:10" x14ac:dyDescent="0.35">
      <c r="A5638" s="3">
        <v>41632</v>
      </c>
      <c r="B5638" s="1">
        <v>2.9115282591196121E-3</v>
      </c>
      <c r="C5638" s="1">
        <v>-4.6112689831377335E-3</v>
      </c>
      <c r="D5638" s="1">
        <v>1.1698764231983612E-3</v>
      </c>
      <c r="E5638" s="8"/>
      <c r="F5638" s="8"/>
      <c r="G5638" s="8"/>
      <c r="H5638" s="8"/>
      <c r="I5638" s="8"/>
      <c r="J5638" s="8"/>
    </row>
    <row r="5639" spans="1:10" x14ac:dyDescent="0.35">
      <c r="A5639" s="3">
        <v>41634</v>
      </c>
      <c r="B5639" s="1">
        <v>4.7342647208743665E-3</v>
      </c>
      <c r="C5639" s="1">
        <v>-6.3819831696283746E-4</v>
      </c>
      <c r="D5639" s="1">
        <v>-1.2467307408280124E-5</v>
      </c>
      <c r="E5639" s="8"/>
      <c r="F5639" s="8"/>
      <c r="G5639" s="8"/>
      <c r="H5639" s="8"/>
      <c r="I5639" s="8"/>
      <c r="J5639" s="8"/>
    </row>
    <row r="5640" spans="1:10" x14ac:dyDescent="0.35">
      <c r="A5640" s="3">
        <v>41635</v>
      </c>
      <c r="B5640" s="1">
        <v>-3.3664366586225631E-4</v>
      </c>
      <c r="C5640" s="1">
        <v>-1.2776198264190146E-3</v>
      </c>
      <c r="D5640" s="1">
        <v>1.0038996382815619E-3</v>
      </c>
      <c r="E5640" s="8"/>
      <c r="F5640" s="8"/>
      <c r="G5640" s="8"/>
      <c r="H5640" s="8"/>
      <c r="I5640" s="8"/>
      <c r="J5640" s="8"/>
    </row>
    <row r="5641" spans="1:10" x14ac:dyDescent="0.35">
      <c r="A5641" s="3">
        <v>41638</v>
      </c>
      <c r="B5641" s="1">
        <v>-1.7922752982837381E-4</v>
      </c>
      <c r="C5641" s="1">
        <v>2.5536094230095177E-3</v>
      </c>
      <c r="D5641" s="1">
        <v>-3.7122071551592382E-3</v>
      </c>
      <c r="E5641" s="8"/>
      <c r="F5641" s="8"/>
      <c r="G5641" s="8"/>
      <c r="H5641" s="8"/>
      <c r="I5641" s="8"/>
      <c r="J5641" s="8"/>
    </row>
    <row r="5642" spans="1:10" x14ac:dyDescent="0.35">
      <c r="A5642" s="3">
        <v>41639</v>
      </c>
      <c r="B5642" s="1">
        <v>3.9518351004493735E-3</v>
      </c>
      <c r="C5642" s="1">
        <v>-2.5536094230096196E-3</v>
      </c>
      <c r="D5642" s="1">
        <v>-1.0955365461680562E-2</v>
      </c>
      <c r="E5642" s="8"/>
      <c r="F5642" s="8"/>
      <c r="G5642" s="8"/>
      <c r="H5642" s="8"/>
      <c r="I5642" s="8"/>
      <c r="J5642" s="8"/>
    </row>
    <row r="5643" spans="1:10" x14ac:dyDescent="0.35">
      <c r="A5643" s="3">
        <v>41641</v>
      </c>
      <c r="B5643" s="1">
        <v>-8.9014102804498407E-3</v>
      </c>
      <c r="C5643" s="1">
        <v>1.7598517183830791E-3</v>
      </c>
      <c r="D5643" s="1">
        <v>-2.7765106204512661E-3</v>
      </c>
      <c r="E5643" s="8"/>
      <c r="F5643" s="8"/>
      <c r="G5643" s="8"/>
      <c r="H5643" s="8"/>
      <c r="I5643" s="8"/>
      <c r="J5643" s="8"/>
    </row>
    <row r="5644" spans="1:10" x14ac:dyDescent="0.35">
      <c r="A5644" s="3">
        <v>41642</v>
      </c>
      <c r="B5644" s="1">
        <v>-3.3302851523223272E-4</v>
      </c>
      <c r="C5644" s="1">
        <v>-8.0148385186771501E-4</v>
      </c>
      <c r="D5644" s="1">
        <v>-3.9533931096815307E-3</v>
      </c>
      <c r="E5644" s="8"/>
      <c r="F5644" s="8"/>
      <c r="G5644" s="8"/>
      <c r="H5644" s="8"/>
      <c r="I5644" s="8"/>
      <c r="J5644" s="8"/>
    </row>
    <row r="5645" spans="1:10" x14ac:dyDescent="0.35">
      <c r="A5645" s="3">
        <v>41645</v>
      </c>
      <c r="B5645" s="1">
        <v>-2.514940611652187E-3</v>
      </c>
      <c r="C5645" s="1">
        <v>2.8696050782681787E-3</v>
      </c>
      <c r="D5645" s="1">
        <v>1.1866272569674052E-3</v>
      </c>
      <c r="E5645" s="8"/>
      <c r="F5645" s="8"/>
      <c r="G5645" s="8"/>
      <c r="H5645" s="8"/>
      <c r="I5645" s="8"/>
      <c r="J5645" s="8"/>
    </row>
    <row r="5646" spans="1:10" x14ac:dyDescent="0.35">
      <c r="A5646" s="3">
        <v>41646</v>
      </c>
      <c r="B5646" s="1">
        <v>6.0633534103130306E-3</v>
      </c>
      <c r="C5646" s="1">
        <v>2.0638529268360763E-3</v>
      </c>
      <c r="D5646" s="1">
        <v>-1.4848963440254673E-3</v>
      </c>
      <c r="E5646" s="8"/>
      <c r="F5646" s="8"/>
      <c r="G5646" s="8"/>
      <c r="H5646" s="8"/>
      <c r="I5646" s="8"/>
      <c r="J5646" s="8"/>
    </row>
    <row r="5647" spans="1:10" x14ac:dyDescent="0.35">
      <c r="A5647" s="3">
        <v>41647</v>
      </c>
      <c r="B5647" s="1">
        <v>-2.1222353203285233E-4</v>
      </c>
      <c r="C5647" s="1">
        <v>-4.7702720472483822E-3</v>
      </c>
      <c r="D5647" s="1">
        <v>-9.5641808235693484E-3</v>
      </c>
      <c r="E5647" s="8"/>
      <c r="F5647" s="8"/>
      <c r="G5647" s="8"/>
      <c r="H5647" s="8"/>
      <c r="I5647" s="8"/>
      <c r="J5647" s="8"/>
    </row>
    <row r="5648" spans="1:10" x14ac:dyDescent="0.35">
      <c r="A5648" s="3">
        <v>41648</v>
      </c>
      <c r="B5648" s="1">
        <v>3.4824057245738698E-4</v>
      </c>
      <c r="C5648" s="1">
        <v>2.3879804578528833E-3</v>
      </c>
      <c r="D5648" s="1">
        <v>-1.1003607181367859E-2</v>
      </c>
      <c r="E5648" s="8"/>
      <c r="F5648" s="8"/>
      <c r="G5648" s="8"/>
      <c r="H5648" s="8"/>
      <c r="I5648" s="8"/>
      <c r="J5648" s="8"/>
    </row>
    <row r="5649" spans="1:10" x14ac:dyDescent="0.35">
      <c r="A5649" s="3">
        <v>41649</v>
      </c>
      <c r="B5649" s="1">
        <v>2.3040357971461523E-3</v>
      </c>
      <c r="C5649" s="1">
        <v>9.0254782785057913E-3</v>
      </c>
      <c r="D5649" s="1">
        <v>1.0641723672176967E-2</v>
      </c>
      <c r="E5649" s="8"/>
      <c r="F5649" s="8"/>
      <c r="G5649" s="8"/>
      <c r="H5649" s="8"/>
      <c r="I5649" s="8"/>
      <c r="J5649" s="8"/>
    </row>
    <row r="5650" spans="1:10" x14ac:dyDescent="0.35">
      <c r="A5650" s="3">
        <v>41652</v>
      </c>
      <c r="B5650" s="1">
        <v>-1.2655942268644282E-2</v>
      </c>
      <c r="C5650" s="1">
        <v>2.9974740029526446E-3</v>
      </c>
      <c r="D5650" s="1">
        <v>7.1028205807842542E-3</v>
      </c>
      <c r="E5650" s="8"/>
      <c r="F5650" s="8"/>
      <c r="G5650" s="8"/>
      <c r="H5650" s="8"/>
      <c r="I5650" s="8"/>
      <c r="J5650" s="8"/>
    </row>
    <row r="5651" spans="1:10" x14ac:dyDescent="0.35">
      <c r="A5651" s="3">
        <v>41653</v>
      </c>
      <c r="B5651" s="1">
        <v>1.075984662417709E-2</v>
      </c>
      <c r="C5651" s="1">
        <v>-3.7833452026285264E-3</v>
      </c>
      <c r="D5651" s="1">
        <v>2.276981862517713E-3</v>
      </c>
      <c r="E5651" s="8"/>
      <c r="F5651" s="8"/>
      <c r="G5651" s="8"/>
      <c r="H5651" s="8"/>
      <c r="I5651" s="8"/>
      <c r="J5651" s="8"/>
    </row>
    <row r="5652" spans="1:10" x14ac:dyDescent="0.35">
      <c r="A5652" s="3">
        <v>41654</v>
      </c>
      <c r="B5652" s="1">
        <v>5.1528891483296332E-3</v>
      </c>
      <c r="C5652" s="1">
        <v>-1.2643025895506823E-3</v>
      </c>
      <c r="D5652" s="1">
        <v>8.6719578997097359E-4</v>
      </c>
      <c r="E5652" s="8"/>
      <c r="F5652" s="8"/>
      <c r="G5652" s="8"/>
      <c r="H5652" s="8"/>
      <c r="I5652" s="8"/>
      <c r="J5652" s="8"/>
    </row>
    <row r="5653" spans="1:10" x14ac:dyDescent="0.35">
      <c r="A5653" s="3">
        <v>41655</v>
      </c>
      <c r="B5653" s="1">
        <v>-1.3480337804588889E-3</v>
      </c>
      <c r="C5653" s="1">
        <v>3.3118886268426496E-3</v>
      </c>
      <c r="D5653" s="1">
        <v>1.8988378306478604E-3</v>
      </c>
      <c r="E5653" s="8"/>
      <c r="F5653" s="8"/>
      <c r="G5653" s="8"/>
      <c r="H5653" s="8"/>
      <c r="I5653" s="8"/>
      <c r="J5653" s="8"/>
    </row>
    <row r="5654" spans="1:10" x14ac:dyDescent="0.35">
      <c r="A5654" s="3">
        <v>41656</v>
      </c>
      <c r="B5654" s="1">
        <v>-3.9027458285236156E-3</v>
      </c>
      <c r="C5654" s="1">
        <v>1.5749081934147973E-3</v>
      </c>
      <c r="D5654" s="1">
        <v>1.40878746293109E-4</v>
      </c>
      <c r="E5654" s="8"/>
      <c r="F5654" s="8"/>
      <c r="G5654" s="8"/>
      <c r="H5654" s="8"/>
      <c r="I5654" s="8"/>
      <c r="J5654" s="8"/>
    </row>
    <row r="5655" spans="1:10" x14ac:dyDescent="0.35">
      <c r="A5655" s="3">
        <v>41660</v>
      </c>
      <c r="B5655" s="1">
        <v>2.7698592046981876E-3</v>
      </c>
      <c r="C5655" s="1">
        <v>3.1468421698752839E-4</v>
      </c>
      <c r="D5655" s="1">
        <v>-1.6894713520112237E-3</v>
      </c>
      <c r="E5655" s="8"/>
      <c r="F5655" s="8"/>
      <c r="G5655" s="8"/>
      <c r="H5655" s="8"/>
      <c r="I5655" s="8"/>
      <c r="J5655" s="8"/>
    </row>
    <row r="5656" spans="1:10" x14ac:dyDescent="0.35">
      <c r="A5656" s="3">
        <v>41661</v>
      </c>
      <c r="B5656" s="1">
        <v>5.747344722354488E-4</v>
      </c>
      <c r="C5656" s="1">
        <v>-3.1513072480187257E-3</v>
      </c>
      <c r="D5656" s="1">
        <v>6.5651189910381231E-3</v>
      </c>
      <c r="E5656" s="8"/>
      <c r="F5656" s="8"/>
      <c r="G5656" s="8"/>
      <c r="H5656" s="8"/>
      <c r="I5656" s="8"/>
      <c r="J5656" s="8"/>
    </row>
    <row r="5657" spans="1:10" x14ac:dyDescent="0.35">
      <c r="A5657" s="3">
        <v>41662</v>
      </c>
      <c r="B5657" s="1">
        <v>-8.9293113410991373E-3</v>
      </c>
      <c r="C5657" s="1">
        <v>7.3863992042348062E-3</v>
      </c>
      <c r="D5657" s="1">
        <v>1.5865675809074347E-3</v>
      </c>
      <c r="E5657" s="8"/>
      <c r="F5657" s="8"/>
      <c r="G5657" s="8"/>
      <c r="H5657" s="8"/>
      <c r="I5657" s="8"/>
      <c r="J5657" s="8"/>
    </row>
    <row r="5658" spans="1:10" x14ac:dyDescent="0.35">
      <c r="A5658" s="3">
        <v>41663</v>
      </c>
      <c r="B5658" s="1">
        <v>-2.109646461003822E-2</v>
      </c>
      <c r="C5658" s="1">
        <v>3.2808337159497595E-3</v>
      </c>
      <c r="D5658" s="1">
        <v>8.1284006063682135E-3</v>
      </c>
      <c r="E5658" s="8"/>
      <c r="F5658" s="8"/>
      <c r="G5658" s="8"/>
      <c r="H5658" s="8"/>
      <c r="I5658" s="8"/>
      <c r="J5658" s="8"/>
    </row>
    <row r="5659" spans="1:10" x14ac:dyDescent="0.35">
      <c r="A5659" s="3">
        <v>41666</v>
      </c>
      <c r="B5659" s="1">
        <v>-4.8882329232613157E-3</v>
      </c>
      <c r="C5659" s="1">
        <v>-2.6544199143630114E-3</v>
      </c>
      <c r="D5659" s="1">
        <v>-1.1778783521985478E-2</v>
      </c>
      <c r="E5659" s="8"/>
      <c r="F5659" s="8"/>
      <c r="G5659" s="8"/>
      <c r="H5659" s="8"/>
      <c r="I5659" s="8"/>
      <c r="J5659" s="8"/>
    </row>
    <row r="5660" spans="1:10" x14ac:dyDescent="0.35">
      <c r="A5660" s="3">
        <v>41667</v>
      </c>
      <c r="B5660" s="1">
        <v>6.121908511444599E-3</v>
      </c>
      <c r="C5660" s="1">
        <v>1.5643199268805649E-3</v>
      </c>
      <c r="D5660" s="1">
        <v>6.907946852948159E-3</v>
      </c>
      <c r="E5660" s="8"/>
      <c r="F5660" s="8"/>
      <c r="G5660" s="8"/>
      <c r="H5660" s="8"/>
      <c r="I5660" s="8"/>
      <c r="J5660" s="8"/>
    </row>
    <row r="5661" spans="1:10" x14ac:dyDescent="0.35">
      <c r="A5661" s="3">
        <v>41668</v>
      </c>
      <c r="B5661" s="1">
        <v>-1.0261676387288874E-2</v>
      </c>
      <c r="C5661" s="1">
        <v>6.2260190243833341E-3</v>
      </c>
      <c r="D5661" s="1">
        <v>9.4985445249124445E-3</v>
      </c>
      <c r="E5661" s="8"/>
      <c r="F5661" s="8"/>
      <c r="G5661" s="8"/>
      <c r="H5661" s="8"/>
      <c r="I5661" s="8"/>
      <c r="J5661" s="8"/>
    </row>
    <row r="5662" spans="1:10" x14ac:dyDescent="0.35">
      <c r="A5662" s="3">
        <v>41669</v>
      </c>
      <c r="B5662" s="1">
        <v>1.1204049508506285E-2</v>
      </c>
      <c r="C5662" s="1">
        <v>-1.7067385751039635E-3</v>
      </c>
      <c r="D5662" s="1">
        <v>-9.9151851575669456E-3</v>
      </c>
      <c r="E5662" s="8"/>
      <c r="F5662" s="8"/>
      <c r="G5662" s="8"/>
      <c r="H5662" s="8"/>
      <c r="I5662" s="8"/>
      <c r="J5662" s="8"/>
    </row>
    <row r="5663" spans="1:10" x14ac:dyDescent="0.35">
      <c r="A5663" s="3">
        <v>41670</v>
      </c>
      <c r="B5663" s="1">
        <v>-6.4863036975730442E-3</v>
      </c>
      <c r="C5663" s="1">
        <v>2.4865840948007536E-3</v>
      </c>
      <c r="D5663" s="1">
        <v>-1.6635750625419339E-3</v>
      </c>
      <c r="E5663" s="8"/>
      <c r="F5663" s="8"/>
      <c r="G5663" s="8"/>
      <c r="H5663" s="8"/>
      <c r="I5663" s="8"/>
      <c r="J5663" s="8"/>
    </row>
    <row r="5664" spans="1:10" x14ac:dyDescent="0.35">
      <c r="A5664" s="3">
        <v>41673</v>
      </c>
      <c r="B5664" s="1">
        <v>-2.3096632288166549E-2</v>
      </c>
      <c r="C5664" s="1">
        <v>6.4911627985681864E-3</v>
      </c>
      <c r="D5664" s="1">
        <v>2.2334643307976108E-3</v>
      </c>
      <c r="E5664" s="8"/>
      <c r="F5664" s="8"/>
      <c r="G5664" s="8"/>
      <c r="H5664" s="8"/>
      <c r="I5664" s="8"/>
      <c r="J5664" s="8"/>
    </row>
    <row r="5665" spans="1:10" x14ac:dyDescent="0.35">
      <c r="A5665" s="3">
        <v>41674</v>
      </c>
      <c r="B5665" s="1">
        <v>7.6120799117127824E-3</v>
      </c>
      <c r="C5665" s="1">
        <v>-2.9309330290788007E-3</v>
      </c>
      <c r="D5665" s="1">
        <v>1.5212498223644922E-2</v>
      </c>
      <c r="E5665" s="8"/>
      <c r="F5665" s="8"/>
      <c r="G5665" s="8"/>
      <c r="H5665" s="8"/>
      <c r="I5665" s="8"/>
      <c r="J5665" s="8"/>
    </row>
    <row r="5666" spans="1:10" x14ac:dyDescent="0.35">
      <c r="A5666" s="3">
        <v>41675</v>
      </c>
      <c r="B5666" s="1">
        <v>-2.0303185904787225E-3</v>
      </c>
      <c r="C5666" s="1">
        <v>-3.7189101013952583E-3</v>
      </c>
      <c r="D5666" s="1">
        <v>-2.0798738422618318E-3</v>
      </c>
      <c r="E5666" s="8"/>
      <c r="F5666" s="8"/>
      <c r="G5666" s="8"/>
      <c r="H5666" s="8"/>
      <c r="I5666" s="8"/>
      <c r="J5666" s="8"/>
    </row>
    <row r="5667" spans="1:10" x14ac:dyDescent="0.35">
      <c r="A5667" s="3">
        <v>41676</v>
      </c>
      <c r="B5667" s="1">
        <v>1.2363032529603139E-2</v>
      </c>
      <c r="C5667" s="1">
        <v>-2.9505170986313571E-3</v>
      </c>
      <c r="D5667" s="1">
        <v>6.3595347479091538E-5</v>
      </c>
      <c r="E5667" s="8"/>
      <c r="F5667" s="8"/>
      <c r="G5667" s="8"/>
      <c r="H5667" s="8"/>
      <c r="I5667" s="8"/>
      <c r="J5667" s="8"/>
    </row>
    <row r="5668" spans="1:10" x14ac:dyDescent="0.35">
      <c r="A5668" s="3">
        <v>41677</v>
      </c>
      <c r="B5668" s="1">
        <v>1.3214212922079903E-2</v>
      </c>
      <c r="C5668" s="1">
        <v>2.3293519108402933E-3</v>
      </c>
      <c r="D5668" s="1">
        <v>3.1104549287794768E-3</v>
      </c>
      <c r="E5668" s="8"/>
      <c r="F5668" s="8"/>
      <c r="G5668" s="8"/>
      <c r="H5668" s="8"/>
      <c r="I5668" s="8"/>
      <c r="J5668" s="8"/>
    </row>
    <row r="5669" spans="1:10" x14ac:dyDescent="0.35">
      <c r="A5669" s="3">
        <v>41680</v>
      </c>
      <c r="B5669" s="1">
        <v>1.5680346623456046E-3</v>
      </c>
      <c r="C5669" s="1">
        <v>-3.1072734616105713E-4</v>
      </c>
      <c r="D5669" s="1">
        <v>-4.447195564847661E-3</v>
      </c>
      <c r="E5669" s="8"/>
      <c r="F5669" s="8"/>
      <c r="G5669" s="8"/>
      <c r="H5669" s="8"/>
      <c r="I5669" s="8"/>
      <c r="J5669" s="8"/>
    </row>
    <row r="5670" spans="1:10" x14ac:dyDescent="0.35">
      <c r="A5670" s="3">
        <v>41681</v>
      </c>
      <c r="B5670" s="1">
        <v>1.1001356953851574E-2</v>
      </c>
      <c r="C5670" s="1">
        <v>-3.4243884270685563E-3</v>
      </c>
      <c r="D5670" s="1">
        <v>7.3186881982344578E-3</v>
      </c>
      <c r="E5670" s="8"/>
      <c r="F5670" s="8"/>
      <c r="G5670" s="8"/>
      <c r="H5670" s="8"/>
      <c r="I5670" s="8"/>
      <c r="J5670" s="8"/>
    </row>
    <row r="5671" spans="1:10" x14ac:dyDescent="0.35">
      <c r="A5671" s="3">
        <v>41682</v>
      </c>
      <c r="B5671" s="1">
        <v>-2.6930401563143885E-4</v>
      </c>
      <c r="C5671" s="1">
        <v>-3.7491191837698353E-3</v>
      </c>
      <c r="D5671" s="1">
        <v>3.7234591046828884E-3</v>
      </c>
      <c r="E5671" s="8"/>
      <c r="F5671" s="8"/>
      <c r="G5671" s="8"/>
      <c r="H5671" s="8"/>
      <c r="I5671" s="8"/>
      <c r="J5671" s="8"/>
    </row>
    <row r="5672" spans="1:10" x14ac:dyDescent="0.35">
      <c r="A5672" s="3">
        <v>41683</v>
      </c>
      <c r="B5672" s="1">
        <v>5.7932413627504236E-3</v>
      </c>
      <c r="C5672" s="1">
        <v>4.8365086906002963E-3</v>
      </c>
      <c r="D5672" s="1">
        <v>5.8426439841081507E-3</v>
      </c>
      <c r="E5672" s="8"/>
      <c r="F5672" s="8"/>
      <c r="G5672" s="8"/>
      <c r="H5672" s="8"/>
      <c r="I5672" s="8"/>
      <c r="J5672" s="8"/>
    </row>
    <row r="5673" spans="1:10" x14ac:dyDescent="0.35">
      <c r="A5673" s="3">
        <v>41684</v>
      </c>
      <c r="B5673" s="1">
        <v>4.7976627138052634E-3</v>
      </c>
      <c r="C5673" s="1">
        <v>-1.0873895068304776E-3</v>
      </c>
      <c r="D5673" s="1">
        <v>4.3786002686847869E-3</v>
      </c>
      <c r="E5673" s="8"/>
      <c r="F5673" s="8"/>
      <c r="G5673" s="8"/>
      <c r="H5673" s="8"/>
      <c r="I5673" s="8"/>
      <c r="J5673" s="8"/>
    </row>
    <row r="5674" spans="1:10" x14ac:dyDescent="0.35">
      <c r="A5674" s="3">
        <v>41688</v>
      </c>
      <c r="B5674" s="1">
        <v>1.1578007430249318E-3</v>
      </c>
      <c r="C5674" s="1">
        <v>3.1204727475152671E-3</v>
      </c>
      <c r="D5674" s="1">
        <v>1.6548924355399133E-2</v>
      </c>
      <c r="E5674" s="8"/>
      <c r="F5674" s="8"/>
      <c r="G5674" s="8"/>
      <c r="H5674" s="8"/>
      <c r="I5674" s="8"/>
      <c r="J5674" s="8"/>
    </row>
    <row r="5675" spans="1:10" x14ac:dyDescent="0.35">
      <c r="A5675" s="3">
        <v>41689</v>
      </c>
      <c r="B5675" s="1">
        <v>-6.5458564679824966E-3</v>
      </c>
      <c r="C5675" s="1">
        <v>-2.0261609811210151E-3</v>
      </c>
      <c r="D5675" s="1">
        <v>6.5712753704028201E-3</v>
      </c>
      <c r="E5675" s="8"/>
      <c r="F5675" s="8"/>
      <c r="G5675" s="8"/>
      <c r="H5675" s="8"/>
      <c r="I5675" s="8"/>
      <c r="J5675" s="8"/>
    </row>
    <row r="5676" spans="1:10" x14ac:dyDescent="0.35">
      <c r="A5676" s="3">
        <v>41690</v>
      </c>
      <c r="B5676" s="1">
        <v>6.0133259028154577E-3</v>
      </c>
      <c r="C5676" s="1">
        <v>-1.7181896729316984E-3</v>
      </c>
      <c r="D5676" s="1">
        <v>-2.6730102846859978E-3</v>
      </c>
      <c r="E5676" s="8"/>
      <c r="F5676" s="8"/>
      <c r="G5676" s="8"/>
      <c r="H5676" s="8"/>
      <c r="I5676" s="8"/>
      <c r="J5676" s="8"/>
    </row>
    <row r="5677" spans="1:10" x14ac:dyDescent="0.35">
      <c r="A5677" s="3">
        <v>41691</v>
      </c>
      <c r="B5677" s="1">
        <v>-1.9205507490625245E-3</v>
      </c>
      <c r="C5677" s="1">
        <v>1.7112674133679317E-3</v>
      </c>
      <c r="D5677" s="1">
        <v>2.5062259585343408E-3</v>
      </c>
      <c r="E5677" s="8"/>
      <c r="F5677" s="8"/>
      <c r="G5677" s="8"/>
      <c r="H5677" s="8"/>
      <c r="I5677" s="8"/>
      <c r="J5677" s="8"/>
    </row>
    <row r="5678" spans="1:10" x14ac:dyDescent="0.35">
      <c r="A5678" s="3">
        <v>41694</v>
      </c>
      <c r="B5678" s="1">
        <v>6.167463480648212E-3</v>
      </c>
      <c r="C5678" s="1">
        <v>-1.3992798071447857E-3</v>
      </c>
      <c r="D5678" s="1">
        <v>1.5323289828474377E-3</v>
      </c>
      <c r="E5678" s="8"/>
      <c r="F5678" s="8"/>
      <c r="G5678" s="8"/>
      <c r="H5678" s="8"/>
      <c r="I5678" s="8"/>
      <c r="J5678" s="8"/>
    </row>
    <row r="5679" spans="1:10" x14ac:dyDescent="0.35">
      <c r="A5679" s="3">
        <v>41695</v>
      </c>
      <c r="B5679" s="1">
        <v>-1.3485959587527492E-3</v>
      </c>
      <c r="C5679" s="1">
        <v>4.2057849949400242E-3</v>
      </c>
      <c r="D5679" s="1">
        <v>5.3435216264760739E-4</v>
      </c>
      <c r="E5679" s="8"/>
      <c r="F5679" s="8"/>
      <c r="G5679" s="8"/>
      <c r="H5679" s="8"/>
      <c r="I5679" s="8"/>
      <c r="J5679" s="8"/>
    </row>
    <row r="5680" spans="1:10" x14ac:dyDescent="0.35">
      <c r="A5680" s="3">
        <v>41696</v>
      </c>
      <c r="B5680" s="1">
        <v>2.1678571816661324E-5</v>
      </c>
      <c r="C5680" s="1">
        <v>2.3304569415455632E-3</v>
      </c>
      <c r="D5680" s="1">
        <v>-3.6095470921208013E-3</v>
      </c>
      <c r="E5680" s="8"/>
      <c r="F5680" s="8"/>
      <c r="G5680" s="8"/>
      <c r="H5680" s="8"/>
      <c r="I5680" s="8"/>
      <c r="J5680" s="8"/>
    </row>
    <row r="5681" spans="1:10" x14ac:dyDescent="0.35">
      <c r="A5681" s="3">
        <v>41697</v>
      </c>
      <c r="B5681" s="1">
        <v>4.9358788663713881E-3</v>
      </c>
      <c r="C5681" s="1">
        <v>2.7921452998951823E-3</v>
      </c>
      <c r="D5681" s="1">
        <v>-1.1209062830714912E-3</v>
      </c>
      <c r="E5681" s="8"/>
      <c r="F5681" s="8"/>
      <c r="G5681" s="8"/>
      <c r="H5681" s="8"/>
      <c r="I5681" s="8"/>
      <c r="J5681" s="8"/>
    </row>
    <row r="5682" spans="1:10" x14ac:dyDescent="0.35">
      <c r="A5682" s="3">
        <v>41698</v>
      </c>
      <c r="B5682" s="1">
        <v>2.778871606797594E-3</v>
      </c>
      <c r="C5682" s="1">
        <v>-1.5532862681215305E-3</v>
      </c>
      <c r="D5682" s="1">
        <v>4.8390688230477855E-3</v>
      </c>
      <c r="E5682" s="8"/>
      <c r="F5682" s="8"/>
      <c r="G5682" s="8"/>
      <c r="H5682" s="8"/>
      <c r="I5682" s="8"/>
      <c r="J5682" s="8"/>
    </row>
    <row r="5683" spans="1:10" x14ac:dyDescent="0.35">
      <c r="A5683" s="3">
        <v>41701</v>
      </c>
      <c r="B5683" s="1">
        <v>-7.4058818780435871E-3</v>
      </c>
      <c r="C5683" s="1">
        <v>4.6389465786669101E-3</v>
      </c>
      <c r="D5683" s="1">
        <v>1.0150196050605803E-2</v>
      </c>
      <c r="E5683" s="8"/>
      <c r="F5683" s="8"/>
      <c r="G5683" s="8"/>
      <c r="H5683" s="8"/>
      <c r="I5683" s="8"/>
      <c r="J5683" s="8"/>
    </row>
    <row r="5684" spans="1:10" x14ac:dyDescent="0.35">
      <c r="A5684" s="3">
        <v>41702</v>
      </c>
      <c r="B5684" s="1">
        <v>1.5152293854515365E-2</v>
      </c>
      <c r="C5684" s="1">
        <v>-7.2768072410656134E-3</v>
      </c>
      <c r="D5684" s="1">
        <v>4.6653530857475485E-3</v>
      </c>
      <c r="E5684" s="8"/>
      <c r="F5684" s="8"/>
      <c r="G5684" s="8"/>
      <c r="H5684" s="8"/>
      <c r="I5684" s="8"/>
      <c r="J5684" s="8"/>
    </row>
    <row r="5685" spans="1:10" x14ac:dyDescent="0.35">
      <c r="A5685" s="3">
        <v>41703</v>
      </c>
      <c r="B5685" s="1">
        <v>-5.3365779740162576E-5</v>
      </c>
      <c r="C5685" s="1">
        <v>-6.2087379630603433E-4</v>
      </c>
      <c r="D5685" s="1">
        <v>-2.4068359583689662E-3</v>
      </c>
      <c r="E5685" s="8"/>
      <c r="F5685" s="8"/>
      <c r="G5685" s="8"/>
      <c r="H5685" s="8"/>
      <c r="I5685" s="8"/>
      <c r="J5685" s="8"/>
    </row>
    <row r="5686" spans="1:10" x14ac:dyDescent="0.35">
      <c r="A5686" s="3">
        <v>41704</v>
      </c>
      <c r="B5686" s="1">
        <v>1.716949158601179E-3</v>
      </c>
      <c r="C5686" s="1">
        <v>-3.4286379880020469E-3</v>
      </c>
      <c r="D5686" s="1">
        <v>8.1833928995468028E-3</v>
      </c>
      <c r="E5686" s="8"/>
      <c r="F5686" s="8"/>
      <c r="G5686" s="8"/>
      <c r="H5686" s="8"/>
      <c r="I5686" s="8"/>
      <c r="J5686" s="8"/>
    </row>
    <row r="5687" spans="1:10" x14ac:dyDescent="0.35">
      <c r="A5687" s="3">
        <v>41705</v>
      </c>
      <c r="B5687" s="1">
        <v>5.3793938560730995E-4</v>
      </c>
      <c r="C5687" s="1">
        <v>-4.6919116042940896E-3</v>
      </c>
      <c r="D5687" s="1">
        <v>-4.5585275487622203E-3</v>
      </c>
      <c r="E5687" s="8"/>
      <c r="F5687" s="8"/>
      <c r="G5687" s="8"/>
      <c r="H5687" s="8"/>
      <c r="I5687" s="8"/>
      <c r="J5687" s="8"/>
    </row>
    <row r="5688" spans="1:10" x14ac:dyDescent="0.35">
      <c r="A5688" s="3">
        <v>41708</v>
      </c>
      <c r="B5688" s="1">
        <v>-4.633562520154853E-4</v>
      </c>
      <c r="C5688" s="1">
        <v>6.2593457550125784E-4</v>
      </c>
      <c r="D5688" s="1">
        <v>-5.6533390642509304E-3</v>
      </c>
      <c r="E5688" s="8"/>
      <c r="F5688" s="8"/>
      <c r="G5688" s="8"/>
      <c r="H5688" s="8"/>
      <c r="I5688" s="8"/>
      <c r="J5688" s="8"/>
    </row>
    <row r="5689" spans="1:10" x14ac:dyDescent="0.35">
      <c r="A5689" s="3">
        <v>41709</v>
      </c>
      <c r="B5689" s="1">
        <v>-5.0950761792528144E-3</v>
      </c>
      <c r="C5689" s="1">
        <v>1.5631244824354164E-3</v>
      </c>
      <c r="D5689" s="1">
        <v>-1.4670209335573489E-3</v>
      </c>
      <c r="E5689" s="8"/>
      <c r="F5689" s="8"/>
      <c r="G5689" s="8"/>
      <c r="H5689" s="8"/>
      <c r="I5689" s="8"/>
      <c r="J5689" s="8"/>
    </row>
    <row r="5690" spans="1:10" x14ac:dyDescent="0.35">
      <c r="A5690" s="3">
        <v>41710</v>
      </c>
      <c r="B5690" s="1">
        <v>3.0515307410829926E-4</v>
      </c>
      <c r="C5690" s="1">
        <v>3.4372153616381135E-3</v>
      </c>
      <c r="D5690" s="1">
        <v>-1.0601196090128681E-3</v>
      </c>
      <c r="E5690" s="8"/>
      <c r="F5690" s="8"/>
      <c r="G5690" s="8"/>
      <c r="H5690" s="8"/>
      <c r="I5690" s="8"/>
      <c r="J5690" s="8"/>
    </row>
    <row r="5691" spans="1:10" x14ac:dyDescent="0.35">
      <c r="A5691" s="3">
        <v>41711</v>
      </c>
      <c r="B5691" s="1">
        <v>-1.1770099320208021E-2</v>
      </c>
      <c r="C5691" s="1">
        <v>6.3718640828621864E-3</v>
      </c>
      <c r="D5691" s="1">
        <v>-3.3376638477181577E-3</v>
      </c>
      <c r="E5691" s="8"/>
      <c r="F5691" s="8"/>
      <c r="G5691" s="8"/>
      <c r="H5691" s="8"/>
      <c r="I5691" s="8"/>
      <c r="J5691" s="8"/>
    </row>
    <row r="5692" spans="1:10" x14ac:dyDescent="0.35">
      <c r="A5692" s="3">
        <v>41712</v>
      </c>
      <c r="B5692" s="1">
        <v>-2.8257875816496739E-3</v>
      </c>
      <c r="C5692" s="1">
        <v>6.1847170745472978E-4</v>
      </c>
      <c r="D5692" s="1">
        <v>2.3390064693884945E-3</v>
      </c>
      <c r="E5692" s="8"/>
      <c r="F5692" s="8"/>
      <c r="G5692" s="8"/>
      <c r="H5692" s="8"/>
      <c r="I5692" s="8"/>
      <c r="J5692" s="8"/>
    </row>
    <row r="5693" spans="1:10" x14ac:dyDescent="0.35">
      <c r="A5693" s="3">
        <v>41715</v>
      </c>
      <c r="B5693" s="1">
        <v>9.567743988496134E-3</v>
      </c>
      <c r="C5693" s="1">
        <v>-4.5029613811650993E-3</v>
      </c>
      <c r="D5693" s="1">
        <v>-5.7393135514212153E-3</v>
      </c>
      <c r="E5693" s="8"/>
      <c r="F5693" s="8"/>
      <c r="G5693" s="8"/>
      <c r="H5693" s="8"/>
      <c r="I5693" s="8"/>
      <c r="J5693" s="8"/>
    </row>
    <row r="5694" spans="1:10" x14ac:dyDescent="0.35">
      <c r="A5694" s="3">
        <v>41716</v>
      </c>
      <c r="B5694" s="1">
        <v>7.1936586040894802E-3</v>
      </c>
      <c r="C5694" s="1">
        <v>1.5583630691242067E-3</v>
      </c>
      <c r="D5694" s="1">
        <v>4.6508412849920614E-3</v>
      </c>
      <c r="E5694" s="8"/>
      <c r="F5694" s="8"/>
      <c r="G5694" s="8"/>
      <c r="H5694" s="8"/>
      <c r="I5694" s="8"/>
      <c r="J5694" s="8"/>
    </row>
    <row r="5695" spans="1:10" x14ac:dyDescent="0.35">
      <c r="A5695" s="3">
        <v>41717</v>
      </c>
      <c r="B5695" s="1">
        <v>-6.1505355930613122E-3</v>
      </c>
      <c r="C5695" s="1">
        <v>-7.9551062152083771E-3</v>
      </c>
      <c r="D5695" s="1">
        <v>1.036930087612144E-3</v>
      </c>
      <c r="E5695" s="8"/>
      <c r="F5695" s="8"/>
      <c r="G5695" s="8"/>
      <c r="H5695" s="8"/>
      <c r="I5695" s="8"/>
      <c r="J5695" s="8"/>
    </row>
    <row r="5696" spans="1:10" x14ac:dyDescent="0.35">
      <c r="A5696" s="3">
        <v>41718</v>
      </c>
      <c r="B5696" s="1">
        <v>6.022339367196353E-3</v>
      </c>
      <c r="C5696" s="1">
        <v>-3.1257706147262026E-4</v>
      </c>
      <c r="D5696" s="1">
        <v>-1.2093142207283181E-2</v>
      </c>
      <c r="E5696" s="8"/>
      <c r="F5696" s="8"/>
      <c r="G5696" s="8"/>
      <c r="H5696" s="8"/>
      <c r="I5696" s="8"/>
      <c r="J5696" s="8"/>
    </row>
    <row r="5697" spans="1:10" x14ac:dyDescent="0.35">
      <c r="A5697" s="3">
        <v>41719</v>
      </c>
      <c r="B5697" s="1">
        <v>-2.9369853639483641E-3</v>
      </c>
      <c r="C5697" s="1">
        <v>2.1929224610311563E-3</v>
      </c>
      <c r="D5697" s="1">
        <v>-2.4300015707093797E-3</v>
      </c>
      <c r="E5697" s="8"/>
      <c r="F5697" s="8"/>
      <c r="G5697" s="8"/>
      <c r="H5697" s="8"/>
      <c r="I5697" s="8"/>
      <c r="J5697" s="8"/>
    </row>
    <row r="5698" spans="1:10" x14ac:dyDescent="0.35">
      <c r="A5698" s="3">
        <v>41722</v>
      </c>
      <c r="B5698" s="1">
        <v>-4.8765389499373611E-3</v>
      </c>
      <c r="C5698" s="1">
        <v>1.2469866109998955E-3</v>
      </c>
      <c r="D5698" s="1">
        <v>1.0308507521640208E-3</v>
      </c>
      <c r="E5698" s="8"/>
      <c r="F5698" s="8"/>
      <c r="G5698" s="8"/>
      <c r="H5698" s="8"/>
      <c r="I5698" s="8"/>
      <c r="J5698" s="8"/>
    </row>
    <row r="5699" spans="1:10" x14ac:dyDescent="0.35">
      <c r="A5699" s="3">
        <v>41723</v>
      </c>
      <c r="B5699" s="1">
        <v>4.3942419206480258E-3</v>
      </c>
      <c r="C5699" s="1">
        <v>0</v>
      </c>
      <c r="D5699" s="1">
        <v>4.3699492282146864E-3</v>
      </c>
      <c r="E5699" s="8"/>
      <c r="F5699" s="8"/>
      <c r="G5699" s="8"/>
      <c r="H5699" s="8"/>
      <c r="I5699" s="8"/>
      <c r="J5699" s="8"/>
    </row>
    <row r="5700" spans="1:10" x14ac:dyDescent="0.35">
      <c r="A5700" s="3">
        <v>41724</v>
      </c>
      <c r="B5700" s="1">
        <v>-7.0249712006657423E-3</v>
      </c>
      <c r="C5700" s="1">
        <v>2.8000474597981956E-3</v>
      </c>
      <c r="D5700" s="1">
        <v>-1.6495192581445983E-3</v>
      </c>
      <c r="E5700" s="8"/>
      <c r="F5700" s="8"/>
      <c r="G5700" s="8"/>
      <c r="H5700" s="8"/>
      <c r="I5700" s="8"/>
      <c r="J5700" s="8"/>
    </row>
    <row r="5701" spans="1:10" x14ac:dyDescent="0.35">
      <c r="A5701" s="3">
        <v>41725</v>
      </c>
      <c r="B5701" s="1">
        <v>-1.9018808412744233E-3</v>
      </c>
      <c r="C5701" s="1">
        <v>2.6407525283517206E-3</v>
      </c>
      <c r="D5701" s="1">
        <v>8.6548673364716493E-3</v>
      </c>
      <c r="E5701" s="8"/>
      <c r="F5701" s="8"/>
      <c r="G5701" s="8"/>
      <c r="H5701" s="8"/>
      <c r="I5701" s="8"/>
      <c r="J5701" s="8"/>
    </row>
    <row r="5702" spans="1:10" x14ac:dyDescent="0.35">
      <c r="A5702" s="3">
        <v>41726</v>
      </c>
      <c r="B5702" s="1">
        <v>4.6295129977681881E-3</v>
      </c>
      <c r="C5702" s="1">
        <v>-3.4212120721341219E-3</v>
      </c>
      <c r="D5702" s="1">
        <v>1.061269411630647E-3</v>
      </c>
      <c r="E5702" s="8"/>
      <c r="F5702" s="8"/>
      <c r="G5702" s="8"/>
      <c r="H5702" s="8"/>
      <c r="I5702" s="8"/>
      <c r="J5702" s="8"/>
    </row>
    <row r="5703" spans="1:10" x14ac:dyDescent="0.35">
      <c r="A5703" s="3">
        <v>41729</v>
      </c>
      <c r="B5703" s="1">
        <v>7.8875460867626097E-3</v>
      </c>
      <c r="C5703" s="1">
        <v>-1.085367351271389E-3</v>
      </c>
      <c r="D5703" s="1">
        <v>-1.6432699635584051E-3</v>
      </c>
      <c r="E5703" s="8"/>
      <c r="F5703" s="8"/>
      <c r="G5703" s="8"/>
      <c r="H5703" s="8"/>
      <c r="I5703" s="8"/>
      <c r="J5703" s="8"/>
    </row>
    <row r="5704" spans="1:10" x14ac:dyDescent="0.35">
      <c r="A5704" s="3">
        <v>41730</v>
      </c>
      <c r="B5704" s="1">
        <v>7.0200003551680211E-3</v>
      </c>
      <c r="C5704" s="1">
        <v>-2.9717703891574817E-3</v>
      </c>
      <c r="D5704" s="1">
        <v>-6.2182774656495392E-3</v>
      </c>
      <c r="E5704" s="8"/>
      <c r="F5704" s="8"/>
      <c r="G5704" s="8"/>
      <c r="H5704" s="8"/>
      <c r="I5704" s="8"/>
      <c r="J5704" s="8"/>
    </row>
    <row r="5705" spans="1:10" x14ac:dyDescent="0.35">
      <c r="A5705" s="3">
        <v>41731</v>
      </c>
      <c r="B5705" s="1">
        <v>2.8492612790418292E-3</v>
      </c>
      <c r="C5705" s="1">
        <v>-3.9134640266782761E-3</v>
      </c>
      <c r="D5705" s="1">
        <v>-2.1944247532287033E-3</v>
      </c>
      <c r="E5705" s="8"/>
      <c r="F5705" s="8"/>
      <c r="G5705" s="8"/>
      <c r="H5705" s="8"/>
      <c r="I5705" s="8"/>
      <c r="J5705" s="8"/>
    </row>
    <row r="5706" spans="1:10" x14ac:dyDescent="0.35">
      <c r="A5706" s="3">
        <v>41732</v>
      </c>
      <c r="B5706" s="1">
        <v>-1.1270826423899496E-3</v>
      </c>
      <c r="C5706" s="1">
        <v>1.2528626065454569E-3</v>
      </c>
      <c r="D5706" s="1">
        <v>6.6121512214108238E-3</v>
      </c>
      <c r="E5706" s="8"/>
      <c r="F5706" s="8"/>
      <c r="G5706" s="8"/>
      <c r="H5706" s="8"/>
      <c r="I5706" s="8"/>
      <c r="J5706" s="8"/>
    </row>
    <row r="5707" spans="1:10" x14ac:dyDescent="0.35">
      <c r="A5707" s="3">
        <v>41733</v>
      </c>
      <c r="B5707" s="1">
        <v>-1.2616514258563742E-2</v>
      </c>
      <c r="C5707" s="1">
        <v>5.4732699734039488E-3</v>
      </c>
      <c r="D5707" s="1">
        <v>3.4581945728438786E-3</v>
      </c>
      <c r="E5707" s="8"/>
      <c r="F5707" s="8"/>
      <c r="G5707" s="8"/>
      <c r="H5707" s="8"/>
      <c r="I5707" s="8"/>
      <c r="J5707" s="8"/>
    </row>
    <row r="5708" spans="1:10" x14ac:dyDescent="0.35">
      <c r="A5708" s="3">
        <v>41736</v>
      </c>
      <c r="B5708" s="1">
        <v>-1.0808351829803234E-2</v>
      </c>
      <c r="C5708" s="1">
        <v>2.6460982059410398E-3</v>
      </c>
      <c r="D5708" s="1">
        <v>-9.8119675887563848E-4</v>
      </c>
      <c r="E5708" s="8"/>
      <c r="F5708" s="8"/>
      <c r="G5708" s="8"/>
      <c r="H5708" s="8"/>
      <c r="I5708" s="8"/>
      <c r="J5708" s="8"/>
    </row>
    <row r="5709" spans="1:10" x14ac:dyDescent="0.35">
      <c r="A5709" s="3">
        <v>41737</v>
      </c>
      <c r="B5709" s="1">
        <v>3.7435802443231501E-3</v>
      </c>
      <c r="C5709" s="1">
        <v>1.2411825924716255E-3</v>
      </c>
      <c r="D5709" s="1">
        <v>1.0528867899176137E-2</v>
      </c>
      <c r="E5709" s="8"/>
      <c r="F5709" s="8"/>
      <c r="G5709" s="8"/>
      <c r="H5709" s="8"/>
      <c r="I5709" s="8"/>
      <c r="J5709" s="8"/>
    </row>
    <row r="5710" spans="1:10" x14ac:dyDescent="0.35">
      <c r="A5710" s="3">
        <v>41738</v>
      </c>
      <c r="B5710" s="1">
        <v>1.085898956046606E-2</v>
      </c>
      <c r="C5710" s="1">
        <v>-4.6181577128946022E-4</v>
      </c>
      <c r="D5710" s="1">
        <v>3.1989169121079317E-3</v>
      </c>
      <c r="E5710" s="8"/>
      <c r="F5710" s="8"/>
      <c r="G5710" s="8"/>
      <c r="H5710" s="8"/>
      <c r="I5710" s="8"/>
      <c r="J5710" s="8"/>
    </row>
    <row r="5711" spans="1:10" x14ac:dyDescent="0.35">
      <c r="A5711" s="3">
        <v>41739</v>
      </c>
      <c r="B5711" s="1">
        <v>-2.1105915074922734E-2</v>
      </c>
      <c r="C5711" s="1">
        <v>4.9585230183336691E-3</v>
      </c>
      <c r="D5711" s="1">
        <v>3.7333811573507865E-3</v>
      </c>
      <c r="E5711" s="8"/>
      <c r="F5711" s="8"/>
      <c r="G5711" s="8"/>
      <c r="H5711" s="8"/>
      <c r="I5711" s="8"/>
      <c r="J5711" s="8"/>
    </row>
    <row r="5712" spans="1:10" x14ac:dyDescent="0.35">
      <c r="A5712" s="3">
        <v>41740</v>
      </c>
      <c r="B5712" s="1">
        <v>-9.5320514425906184E-3</v>
      </c>
      <c r="C5712" s="1">
        <v>7.6805445989869606E-4</v>
      </c>
      <c r="D5712" s="1">
        <v>-4.2618796878907267E-3</v>
      </c>
      <c r="E5712" s="8"/>
      <c r="F5712" s="8"/>
      <c r="G5712" s="8"/>
      <c r="H5712" s="8"/>
      <c r="I5712" s="8"/>
      <c r="J5712" s="8"/>
    </row>
    <row r="5713" spans="1:10" x14ac:dyDescent="0.35">
      <c r="A5713" s="3">
        <v>41743</v>
      </c>
      <c r="B5713" s="1">
        <v>8.1836838818938485E-3</v>
      </c>
      <c r="C5713" s="1">
        <v>-1.7014857797749282E-3</v>
      </c>
      <c r="D5713" s="1">
        <v>7.0751204551956067E-3</v>
      </c>
      <c r="E5713" s="8"/>
      <c r="F5713" s="8"/>
      <c r="G5713" s="8"/>
      <c r="H5713" s="8"/>
      <c r="I5713" s="8"/>
      <c r="J5713" s="8"/>
    </row>
    <row r="5714" spans="1:10" x14ac:dyDescent="0.35">
      <c r="A5714" s="3">
        <v>41744</v>
      </c>
      <c r="B5714" s="1">
        <v>6.7345821134063982E-3</v>
      </c>
      <c r="C5714" s="1">
        <v>9.3343131987627464E-4</v>
      </c>
      <c r="D5714" s="1">
        <v>-3.9975943095459411E-3</v>
      </c>
      <c r="E5714" s="8"/>
      <c r="F5714" s="8"/>
      <c r="G5714" s="8"/>
      <c r="H5714" s="8"/>
      <c r="I5714" s="8"/>
      <c r="J5714" s="8"/>
    </row>
    <row r="5715" spans="1:10" x14ac:dyDescent="0.35">
      <c r="A5715" s="3">
        <v>41745</v>
      </c>
      <c r="B5715" s="1">
        <v>1.0433825888179194E-2</v>
      </c>
      <c r="C5715" s="1">
        <v>-7.7551038300833965E-4</v>
      </c>
      <c r="D5715" s="1">
        <v>1.7700265338349062E-3</v>
      </c>
      <c r="E5715" s="8"/>
      <c r="F5715" s="8"/>
      <c r="G5715" s="8"/>
      <c r="H5715" s="8"/>
      <c r="I5715" s="8"/>
      <c r="J5715" s="8"/>
    </row>
    <row r="5716" spans="1:10" x14ac:dyDescent="0.35">
      <c r="A5716" s="3">
        <v>41746</v>
      </c>
      <c r="B5716" s="1">
        <v>1.3629682617378818E-3</v>
      </c>
      <c r="C5716" s="1">
        <v>-6.3640084752905994E-3</v>
      </c>
      <c r="D5716" s="1">
        <v>4.4869759070103408E-3</v>
      </c>
      <c r="E5716" s="8"/>
      <c r="F5716" s="8"/>
      <c r="G5716" s="8"/>
      <c r="H5716" s="8"/>
      <c r="I5716" s="8"/>
      <c r="J5716" s="8"/>
    </row>
    <row r="5717" spans="1:10" x14ac:dyDescent="0.35">
      <c r="A5717" s="3">
        <v>41750</v>
      </c>
      <c r="B5717" s="1">
        <v>3.767994738389568E-3</v>
      </c>
      <c r="C5717" s="1">
        <v>6.2905039661803196E-4</v>
      </c>
      <c r="D5717" s="1">
        <v>-5.5890214365937147E-3</v>
      </c>
      <c r="E5717" s="8"/>
      <c r="F5717" s="8"/>
      <c r="G5717" s="8"/>
      <c r="H5717" s="8"/>
      <c r="I5717" s="8"/>
      <c r="J5717" s="8"/>
    </row>
    <row r="5718" spans="1:10" x14ac:dyDescent="0.35">
      <c r="A5718" s="3">
        <v>41751</v>
      </c>
      <c r="B5718" s="1">
        <v>4.0837708429826225E-3</v>
      </c>
      <c r="C5718" s="1">
        <v>-1.0993684924761658E-3</v>
      </c>
      <c r="D5718" s="1">
        <v>3.5255320509710777E-3</v>
      </c>
      <c r="E5718" s="8"/>
      <c r="F5718" s="8"/>
      <c r="G5718" s="8"/>
      <c r="H5718" s="8"/>
      <c r="I5718" s="8"/>
      <c r="J5718" s="8"/>
    </row>
    <row r="5719" spans="1:10" x14ac:dyDescent="0.35">
      <c r="A5719" s="3">
        <v>41752</v>
      </c>
      <c r="B5719" s="1">
        <v>-2.2157486947723798E-3</v>
      </c>
      <c r="C5719" s="1">
        <v>3.4254886841860403E-3</v>
      </c>
      <c r="D5719" s="1">
        <v>1.6117994551377189E-3</v>
      </c>
      <c r="E5719" s="8"/>
      <c r="F5719" s="8"/>
      <c r="G5719" s="8"/>
      <c r="H5719" s="8"/>
      <c r="I5719" s="8"/>
      <c r="J5719" s="8"/>
    </row>
    <row r="5720" spans="1:10" x14ac:dyDescent="0.35">
      <c r="A5720" s="3">
        <v>41753</v>
      </c>
      <c r="B5720" s="1">
        <v>1.715503883693198E-3</v>
      </c>
      <c r="C5720" s="1">
        <v>-1.516885698675791E-4</v>
      </c>
      <c r="D5720" s="1">
        <v>3.8810453620498862E-3</v>
      </c>
      <c r="E5720" s="8"/>
      <c r="F5720" s="8"/>
      <c r="G5720" s="8"/>
      <c r="H5720" s="8"/>
      <c r="I5720" s="8"/>
      <c r="J5720" s="8"/>
    </row>
    <row r="5721" spans="1:10" x14ac:dyDescent="0.35">
      <c r="A5721" s="3">
        <v>41754</v>
      </c>
      <c r="B5721" s="1">
        <v>-8.1293656428790845E-3</v>
      </c>
      <c r="C5721" s="1">
        <v>1.8600426972305325E-3</v>
      </c>
      <c r="D5721" s="1">
        <v>-7.6809807814222169E-4</v>
      </c>
      <c r="E5721" s="8"/>
      <c r="F5721" s="8"/>
      <c r="G5721" s="8"/>
      <c r="H5721" s="8"/>
      <c r="I5721" s="8"/>
      <c r="J5721" s="8"/>
    </row>
    <row r="5722" spans="1:10" x14ac:dyDescent="0.35">
      <c r="A5722" s="3">
        <v>41757</v>
      </c>
      <c r="B5722" s="1">
        <v>3.2307955332088844E-3</v>
      </c>
      <c r="C5722" s="1">
        <v>-9.2958887882325372E-4</v>
      </c>
      <c r="D5722" s="1">
        <v>-1.6720045803326831E-3</v>
      </c>
      <c r="E5722" s="8"/>
      <c r="F5722" s="8"/>
      <c r="G5722" s="8"/>
      <c r="H5722" s="8"/>
      <c r="I5722" s="8"/>
      <c r="J5722" s="8"/>
    </row>
    <row r="5723" spans="1:10" x14ac:dyDescent="0.35">
      <c r="A5723" s="3">
        <v>41758</v>
      </c>
      <c r="B5723" s="1">
        <v>4.7495126317660839E-3</v>
      </c>
      <c r="C5723" s="1">
        <v>-1.5581374450923703E-3</v>
      </c>
      <c r="D5723" s="1">
        <v>6.1697092058930021E-3</v>
      </c>
      <c r="E5723" s="8"/>
      <c r="F5723" s="8"/>
      <c r="G5723" s="8"/>
      <c r="H5723" s="8"/>
      <c r="I5723" s="8"/>
      <c r="J5723" s="8"/>
    </row>
    <row r="5724" spans="1:10" x14ac:dyDescent="0.35">
      <c r="A5724" s="3">
        <v>41759</v>
      </c>
      <c r="B5724" s="1">
        <v>2.9875523247041838E-3</v>
      </c>
      <c r="C5724" s="1">
        <v>4.0351233955236935E-3</v>
      </c>
      <c r="D5724" s="1">
        <v>-6.302682250939118E-3</v>
      </c>
      <c r="E5724" s="8"/>
      <c r="F5724" s="8"/>
      <c r="G5724" s="8"/>
      <c r="H5724" s="8"/>
      <c r="I5724" s="8"/>
      <c r="J5724" s="8"/>
    </row>
    <row r="5725" spans="1:10" x14ac:dyDescent="0.35">
      <c r="A5725" s="3">
        <v>41760</v>
      </c>
      <c r="B5725" s="1">
        <v>-1.4332617611718807E-4</v>
      </c>
      <c r="C5725" s="1">
        <v>3.5602239591298783E-3</v>
      </c>
      <c r="D5725" s="1">
        <v>-1.1086471945839929E-2</v>
      </c>
      <c r="E5725" s="8"/>
      <c r="F5725" s="8"/>
      <c r="G5725" s="8"/>
      <c r="H5725" s="8"/>
      <c r="I5725" s="8"/>
      <c r="J5725" s="8"/>
    </row>
    <row r="5726" spans="1:10" x14ac:dyDescent="0.35">
      <c r="A5726" s="3">
        <v>41761</v>
      </c>
      <c r="B5726" s="1">
        <v>-1.3493343030381874E-3</v>
      </c>
      <c r="C5726" s="1">
        <v>1.0744925425785507E-3</v>
      </c>
      <c r="D5726" s="1">
        <v>2.916426229111604E-3</v>
      </c>
      <c r="E5726" s="8"/>
      <c r="F5726" s="8"/>
      <c r="G5726" s="8"/>
      <c r="H5726" s="8"/>
      <c r="I5726" s="8"/>
      <c r="J5726" s="8"/>
    </row>
    <row r="5727" spans="1:10" x14ac:dyDescent="0.35">
      <c r="A5727" s="3">
        <v>41764</v>
      </c>
      <c r="B5727" s="1">
        <v>1.8694572336087256E-3</v>
      </c>
      <c r="C5727" s="1">
        <v>-1.5402364055760035E-3</v>
      </c>
      <c r="D5727" s="1">
        <v>1.0578524187613741E-3</v>
      </c>
      <c r="E5727" s="8"/>
      <c r="F5727" s="8"/>
      <c r="G5727" s="8"/>
      <c r="H5727" s="8"/>
      <c r="I5727" s="8"/>
      <c r="J5727" s="8"/>
    </row>
    <row r="5728" spans="1:10" x14ac:dyDescent="0.35">
      <c r="A5728" s="3">
        <v>41765</v>
      </c>
      <c r="B5728" s="1">
        <v>-9.0289976403566084E-3</v>
      </c>
      <c r="C5728" s="1">
        <v>1.38974010955303E-3</v>
      </c>
      <c r="D5728" s="1">
        <v>2.7564836914892323E-3</v>
      </c>
      <c r="E5728" s="8"/>
      <c r="F5728" s="8"/>
      <c r="G5728" s="8"/>
      <c r="H5728" s="8"/>
      <c r="I5728" s="8"/>
      <c r="J5728" s="8"/>
    </row>
    <row r="5729" spans="1:10" x14ac:dyDescent="0.35">
      <c r="A5729" s="3">
        <v>41766</v>
      </c>
      <c r="B5729" s="1">
        <v>5.6007599828579776E-3</v>
      </c>
      <c r="C5729" s="1">
        <v>4.5825910223985019E-4</v>
      </c>
      <c r="D5729" s="1">
        <v>-4.4769260979802992E-3</v>
      </c>
      <c r="E5729" s="8"/>
      <c r="F5729" s="8"/>
      <c r="G5729" s="8"/>
      <c r="H5729" s="8"/>
      <c r="I5729" s="8"/>
      <c r="J5729" s="8"/>
    </row>
    <row r="5730" spans="1:10" x14ac:dyDescent="0.35">
      <c r="A5730" s="3">
        <v>41767</v>
      </c>
      <c r="B5730" s="1">
        <v>-1.3745926338061829E-3</v>
      </c>
      <c r="C5730" s="1">
        <v>1.5442224562041084E-3</v>
      </c>
      <c r="D5730" s="1">
        <v>-2.2163035255120221E-3</v>
      </c>
      <c r="E5730" s="8"/>
      <c r="F5730" s="8"/>
      <c r="G5730" s="8"/>
      <c r="H5730" s="8"/>
      <c r="I5730" s="8"/>
      <c r="J5730" s="8"/>
    </row>
    <row r="5731" spans="1:10" x14ac:dyDescent="0.35">
      <c r="A5731" s="3">
        <v>41768</v>
      </c>
      <c r="B5731" s="1">
        <v>1.5183361955399689E-3</v>
      </c>
      <c r="C5731" s="1">
        <v>-2.1598428157430616E-3</v>
      </c>
      <c r="D5731" s="1">
        <v>-3.8202487270331893E-3</v>
      </c>
      <c r="E5731" s="8"/>
      <c r="F5731" s="8"/>
      <c r="G5731" s="8"/>
      <c r="H5731" s="8"/>
      <c r="I5731" s="8"/>
      <c r="J5731" s="8"/>
    </row>
    <row r="5732" spans="1:10" x14ac:dyDescent="0.35">
      <c r="A5732" s="3">
        <v>41771</v>
      </c>
      <c r="B5732" s="1">
        <v>9.6262329027441348E-3</v>
      </c>
      <c r="C5732" s="1">
        <v>-2.7818526155298376E-3</v>
      </c>
      <c r="D5732" s="1">
        <v>2.1452104300425196E-3</v>
      </c>
      <c r="E5732" s="8"/>
      <c r="F5732" s="8"/>
      <c r="G5732" s="8"/>
      <c r="H5732" s="8"/>
      <c r="I5732" s="8"/>
      <c r="J5732" s="8"/>
    </row>
    <row r="5733" spans="1:10" x14ac:dyDescent="0.35">
      <c r="A5733" s="3">
        <v>41772</v>
      </c>
      <c r="B5733" s="1">
        <v>4.2170739403580638E-4</v>
      </c>
      <c r="C5733" s="1">
        <v>3.2401838191478162E-3</v>
      </c>
      <c r="D5733" s="1">
        <v>1.8422786153410452E-3</v>
      </c>
      <c r="E5733" s="8"/>
      <c r="F5733" s="8"/>
      <c r="G5733" s="8"/>
      <c r="H5733" s="8"/>
      <c r="I5733" s="8"/>
      <c r="J5733" s="8"/>
    </row>
    <row r="5734" spans="1:10" x14ac:dyDescent="0.35">
      <c r="A5734" s="3">
        <v>41773</v>
      </c>
      <c r="B5734" s="1">
        <v>-4.7121308116253539E-3</v>
      </c>
      <c r="C5734" s="1">
        <v>6.1500054067680108E-3</v>
      </c>
      <c r="D5734" s="1">
        <v>2.2381078524354391E-3</v>
      </c>
      <c r="E5734" s="8"/>
      <c r="F5734" s="8"/>
      <c r="G5734" s="8"/>
      <c r="H5734" s="8"/>
      <c r="I5734" s="8"/>
      <c r="J5734" s="8"/>
    </row>
    <row r="5735" spans="1:10" x14ac:dyDescent="0.35">
      <c r="A5735" s="3">
        <v>41774</v>
      </c>
      <c r="B5735" s="1">
        <v>-9.4058756211604158E-3</v>
      </c>
      <c r="C5735" s="1">
        <v>3.7586122473896528E-3</v>
      </c>
      <c r="D5735" s="1">
        <v>-6.0076138835380693E-3</v>
      </c>
      <c r="E5735" s="8"/>
      <c r="F5735" s="8"/>
      <c r="G5735" s="8"/>
      <c r="H5735" s="8"/>
      <c r="I5735" s="8"/>
      <c r="J5735" s="8"/>
    </row>
    <row r="5736" spans="1:10" x14ac:dyDescent="0.35">
      <c r="A5736" s="3">
        <v>41775</v>
      </c>
      <c r="B5736" s="1">
        <v>3.7399575698852106E-3</v>
      </c>
      <c r="C5736" s="1">
        <v>-1.4095199124263842E-3</v>
      </c>
      <c r="D5736" s="1">
        <v>-4.1020865119407689E-3</v>
      </c>
      <c r="E5736" s="8"/>
      <c r="F5736" s="8"/>
      <c r="G5736" s="8"/>
      <c r="H5736" s="8"/>
      <c r="I5736" s="8"/>
      <c r="J5736" s="8"/>
    </row>
    <row r="5737" spans="1:10" x14ac:dyDescent="0.35">
      <c r="A5737" s="3">
        <v>41778</v>
      </c>
      <c r="B5737" s="1">
        <v>3.8374297012765974E-3</v>
      </c>
      <c r="C5737" s="1">
        <v>-1.5677122421411968E-3</v>
      </c>
      <c r="D5737" s="1">
        <v>3.5830186203638318E-3</v>
      </c>
      <c r="E5737" s="8"/>
      <c r="F5737" s="8"/>
      <c r="G5737" s="8"/>
      <c r="H5737" s="8"/>
      <c r="I5737" s="8"/>
      <c r="J5737" s="8"/>
    </row>
    <row r="5738" spans="1:10" x14ac:dyDescent="0.35">
      <c r="A5738" s="3">
        <v>41779</v>
      </c>
      <c r="B5738" s="1">
        <v>-6.5196044560605956E-3</v>
      </c>
      <c r="C5738" s="1">
        <v>2.3472596696262156E-3</v>
      </c>
      <c r="D5738" s="1">
        <v>-8.7743113430180657E-4</v>
      </c>
      <c r="E5738" s="8"/>
      <c r="F5738" s="8"/>
      <c r="G5738" s="8"/>
      <c r="H5738" s="8"/>
      <c r="I5738" s="8"/>
      <c r="J5738" s="8"/>
    </row>
    <row r="5739" spans="1:10" x14ac:dyDescent="0.35">
      <c r="A5739" s="3">
        <v>41780</v>
      </c>
      <c r="B5739" s="1">
        <v>8.0833015659244594E-3</v>
      </c>
      <c r="C5739" s="1">
        <v>-2.3472596696262477E-3</v>
      </c>
      <c r="D5739" s="1">
        <v>2.929287032487738E-4</v>
      </c>
      <c r="E5739" s="8"/>
      <c r="F5739" s="8"/>
      <c r="G5739" s="8"/>
      <c r="H5739" s="8"/>
      <c r="I5739" s="8"/>
      <c r="J5739" s="8"/>
    </row>
    <row r="5740" spans="1:10" x14ac:dyDescent="0.35">
      <c r="A5740" s="3">
        <v>41781</v>
      </c>
      <c r="B5740" s="1">
        <v>2.3594648720788379E-3</v>
      </c>
      <c r="C5740" s="1">
        <v>-1.7266465209056156E-3</v>
      </c>
      <c r="D5740" s="1">
        <v>-2.8963277805613862E-4</v>
      </c>
      <c r="E5740" s="8"/>
      <c r="F5740" s="8"/>
      <c r="G5740" s="8"/>
      <c r="H5740" s="8"/>
      <c r="I5740" s="8"/>
      <c r="J5740" s="8"/>
    </row>
    <row r="5741" spans="1:10" x14ac:dyDescent="0.35">
      <c r="A5741" s="3">
        <v>41782</v>
      </c>
      <c r="B5741" s="1">
        <v>4.2393723425778601E-3</v>
      </c>
      <c r="C5741" s="1">
        <v>1.882849299595189E-3</v>
      </c>
      <c r="D5741" s="1">
        <v>8.2510430133240619E-4</v>
      </c>
      <c r="E5741" s="8"/>
      <c r="F5741" s="8"/>
      <c r="G5741" s="8"/>
      <c r="H5741" s="8"/>
      <c r="I5741" s="8"/>
      <c r="J5741" s="8"/>
    </row>
    <row r="5742" spans="1:10" x14ac:dyDescent="0.35">
      <c r="A5742" s="3">
        <v>41786</v>
      </c>
      <c r="B5742" s="1">
        <v>5.9699477493898685E-3</v>
      </c>
      <c r="C5742" s="1">
        <v>1.4115094634515849E-3</v>
      </c>
      <c r="D5742" s="1">
        <v>-6.7927428841897787E-3</v>
      </c>
      <c r="E5742" s="8"/>
      <c r="F5742" s="8"/>
      <c r="G5742" s="8"/>
      <c r="H5742" s="8"/>
      <c r="I5742" s="8"/>
      <c r="J5742" s="8"/>
    </row>
    <row r="5743" spans="1:10" x14ac:dyDescent="0.35">
      <c r="A5743" s="3">
        <v>41787</v>
      </c>
      <c r="B5743" s="1">
        <v>-1.1146902132564401E-3</v>
      </c>
      <c r="C5743" s="1">
        <v>7.0143479716570159E-3</v>
      </c>
      <c r="D5743" s="1">
        <v>8.1048830817454399E-6</v>
      </c>
      <c r="E5743" s="8"/>
      <c r="F5743" s="8"/>
      <c r="G5743" s="8"/>
      <c r="H5743" s="8"/>
      <c r="I5743" s="8"/>
      <c r="J5743" s="8"/>
    </row>
    <row r="5744" spans="1:10" x14ac:dyDescent="0.35">
      <c r="A5744" s="3">
        <v>41788</v>
      </c>
      <c r="B5744" s="1">
        <v>5.3527587392555058E-3</v>
      </c>
      <c r="C5744" s="1">
        <v>-7.747003476151332E-4</v>
      </c>
      <c r="D5744" s="1">
        <v>-3.9942783599734768E-4</v>
      </c>
      <c r="E5744" s="8"/>
      <c r="F5744" s="8"/>
      <c r="G5744" s="8"/>
      <c r="H5744" s="8"/>
      <c r="I5744" s="8"/>
      <c r="J5744" s="8"/>
    </row>
    <row r="5745" spans="1:10" x14ac:dyDescent="0.35">
      <c r="A5745" s="3">
        <v>41789</v>
      </c>
      <c r="B5745" s="1">
        <v>1.8420236241803512E-3</v>
      </c>
      <c r="C5745" s="1">
        <v>-9.3717875620681135E-4</v>
      </c>
      <c r="D5745" s="1">
        <v>-6.7639623319227515E-3</v>
      </c>
      <c r="E5745" s="8"/>
      <c r="F5745" s="8"/>
      <c r="G5745" s="8"/>
      <c r="H5745" s="8"/>
      <c r="I5745" s="8"/>
      <c r="J5745" s="8"/>
    </row>
    <row r="5746" spans="1:10" x14ac:dyDescent="0.35">
      <c r="A5746" s="3">
        <v>41792</v>
      </c>
      <c r="B5746" s="1">
        <v>7.2754866092336699E-4</v>
      </c>
      <c r="C5746" s="1">
        <v>-6.7139783312866567E-3</v>
      </c>
      <c r="D5746" s="1">
        <v>1.1125332079751917E-3</v>
      </c>
      <c r="E5746" s="8"/>
      <c r="F5746" s="8"/>
      <c r="G5746" s="8"/>
      <c r="H5746" s="8"/>
      <c r="I5746" s="8"/>
      <c r="J5746" s="8"/>
    </row>
    <row r="5747" spans="1:10" x14ac:dyDescent="0.35">
      <c r="A5747" s="3">
        <v>41793</v>
      </c>
      <c r="B5747" s="1">
        <v>-3.7929861387248808E-4</v>
      </c>
      <c r="C5747" s="1">
        <v>-5.1880967434029951E-3</v>
      </c>
      <c r="D5747" s="1">
        <v>-2.9386561800363365E-3</v>
      </c>
      <c r="E5747" s="8"/>
      <c r="F5747" s="8"/>
      <c r="G5747" s="8"/>
      <c r="H5747" s="8"/>
      <c r="I5747" s="8"/>
      <c r="J5747" s="8"/>
    </row>
    <row r="5748" spans="1:10" x14ac:dyDescent="0.35">
      <c r="A5748" s="3">
        <v>41794</v>
      </c>
      <c r="B5748" s="1">
        <v>1.8898689985705139E-3</v>
      </c>
      <c r="C5748" s="1">
        <v>-1.0996254868786736E-3</v>
      </c>
      <c r="D5748" s="1">
        <v>-2.2604346278382219E-3</v>
      </c>
      <c r="E5748" s="8"/>
      <c r="F5748" s="8"/>
      <c r="G5748" s="8"/>
      <c r="H5748" s="8"/>
      <c r="I5748" s="8"/>
      <c r="J5748" s="8"/>
    </row>
    <row r="5749" spans="1:10" x14ac:dyDescent="0.35">
      <c r="A5749" s="3">
        <v>41795</v>
      </c>
      <c r="B5749" s="1">
        <v>6.5041047829359376E-3</v>
      </c>
      <c r="C5749" s="1">
        <v>1.8911534500340933E-3</v>
      </c>
      <c r="D5749" s="1">
        <v>4.4708322899799224E-6</v>
      </c>
      <c r="E5749" s="8"/>
      <c r="F5749" s="8"/>
      <c r="G5749" s="8"/>
      <c r="H5749" s="8"/>
      <c r="I5749" s="8"/>
      <c r="J5749" s="8"/>
    </row>
    <row r="5750" spans="1:10" x14ac:dyDescent="0.35">
      <c r="A5750" s="3">
        <v>41796</v>
      </c>
      <c r="B5750" s="1">
        <v>4.6170934741916929E-3</v>
      </c>
      <c r="C5750" s="1">
        <v>-1.105583307749644E-3</v>
      </c>
      <c r="D5750" s="1">
        <v>3.2019381806223692E-3</v>
      </c>
      <c r="E5750" s="8"/>
      <c r="F5750" s="8"/>
      <c r="G5750" s="8"/>
      <c r="H5750" s="8"/>
      <c r="I5750" s="8"/>
      <c r="J5750" s="8"/>
    </row>
    <row r="5751" spans="1:10" x14ac:dyDescent="0.35">
      <c r="A5751" s="3">
        <v>41799</v>
      </c>
      <c r="B5751" s="1">
        <v>9.3829079027121039E-4</v>
      </c>
      <c r="C5751" s="1">
        <v>-1.4213089365835957E-3</v>
      </c>
      <c r="D5751" s="1">
        <v>6.2446192310440312E-4</v>
      </c>
      <c r="E5751" s="8"/>
      <c r="F5751" s="8"/>
      <c r="G5751" s="8"/>
      <c r="H5751" s="8"/>
      <c r="I5751" s="8"/>
      <c r="J5751" s="8"/>
    </row>
    <row r="5752" spans="1:10" x14ac:dyDescent="0.35">
      <c r="A5752" s="3">
        <v>41800</v>
      </c>
      <c r="B5752" s="1">
        <v>-2.4602389631178353E-4</v>
      </c>
      <c r="C5752" s="1">
        <v>-1.8890917446671783E-3</v>
      </c>
      <c r="D5752" s="1">
        <v>-3.8073992894854607E-3</v>
      </c>
      <c r="E5752" s="8"/>
      <c r="F5752" s="8"/>
      <c r="G5752" s="8"/>
      <c r="H5752" s="8"/>
      <c r="I5752" s="8"/>
      <c r="J5752" s="8"/>
    </row>
    <row r="5753" spans="1:10" x14ac:dyDescent="0.35">
      <c r="A5753" s="3">
        <v>41801</v>
      </c>
      <c r="B5753" s="1">
        <v>-3.5432986633579717E-3</v>
      </c>
      <c r="C5753" s="1">
        <v>-4.7968533562370893E-4</v>
      </c>
      <c r="D5753" s="1">
        <v>-3.3874712496632852E-3</v>
      </c>
      <c r="E5753" s="8"/>
      <c r="F5753" s="8"/>
      <c r="G5753" s="8"/>
      <c r="H5753" s="8"/>
      <c r="I5753" s="8"/>
      <c r="J5753" s="8"/>
    </row>
    <row r="5754" spans="1:10" x14ac:dyDescent="0.35">
      <c r="A5754" s="3">
        <v>41802</v>
      </c>
      <c r="B5754" s="1">
        <v>-7.1141239638480343E-3</v>
      </c>
      <c r="C5754" s="1">
        <v>4.7387782237792771E-3</v>
      </c>
      <c r="D5754" s="1">
        <v>1.0776684345866523E-2</v>
      </c>
      <c r="E5754" s="8"/>
      <c r="F5754" s="8"/>
      <c r="G5754" s="8"/>
      <c r="H5754" s="8"/>
      <c r="I5754" s="8"/>
      <c r="J5754" s="8"/>
    </row>
    <row r="5755" spans="1:10" x14ac:dyDescent="0.35">
      <c r="A5755" s="3">
        <v>41803</v>
      </c>
      <c r="B5755" s="1">
        <v>3.1296339563013217E-3</v>
      </c>
      <c r="C5755" s="1">
        <v>-1.5770989433397241E-3</v>
      </c>
      <c r="D5755" s="1">
        <v>3.6887858826470522E-3</v>
      </c>
      <c r="E5755" s="8"/>
      <c r="F5755" s="8"/>
      <c r="G5755" s="8"/>
      <c r="H5755" s="8"/>
      <c r="I5755" s="8"/>
      <c r="J5755" s="8"/>
    </row>
    <row r="5756" spans="1:10" x14ac:dyDescent="0.35">
      <c r="A5756" s="3">
        <v>41806</v>
      </c>
      <c r="B5756" s="1">
        <v>8.3635786534210811E-4</v>
      </c>
      <c r="C5756" s="1">
        <v>4.7134206985738222E-4</v>
      </c>
      <c r="D5756" s="1">
        <v>-4.6141458291681611E-4</v>
      </c>
      <c r="E5756" s="8"/>
      <c r="F5756" s="8"/>
      <c r="G5756" s="8"/>
      <c r="H5756" s="8"/>
      <c r="I5756" s="8"/>
      <c r="J5756" s="8"/>
    </row>
    <row r="5757" spans="1:10" x14ac:dyDescent="0.35">
      <c r="A5757" s="3">
        <v>41807</v>
      </c>
      <c r="B5757" s="1">
        <v>2.1702325923407999E-3</v>
      </c>
      <c r="C5757" s="1">
        <v>-4.9018699205824728E-3</v>
      </c>
      <c r="D5757" s="1">
        <v>-3.6574489775094334E-4</v>
      </c>
      <c r="E5757" s="8"/>
      <c r="F5757" s="8"/>
      <c r="G5757" s="8"/>
      <c r="H5757" s="8"/>
      <c r="I5757" s="8"/>
      <c r="J5757" s="8"/>
    </row>
    <row r="5758" spans="1:10" x14ac:dyDescent="0.35">
      <c r="A5758" s="3">
        <v>41808</v>
      </c>
      <c r="B5758" s="1">
        <v>7.6892481123617502E-3</v>
      </c>
      <c r="C5758" s="1">
        <v>3.4803375702949662E-3</v>
      </c>
      <c r="D5758" s="1">
        <v>1.5383969330090394E-3</v>
      </c>
      <c r="E5758" s="8"/>
      <c r="F5758" s="8"/>
      <c r="G5758" s="8"/>
      <c r="H5758" s="8"/>
      <c r="I5758" s="8"/>
      <c r="J5758" s="8"/>
    </row>
    <row r="5759" spans="1:10" x14ac:dyDescent="0.35">
      <c r="A5759" s="3">
        <v>41809</v>
      </c>
      <c r="B5759" s="1">
        <v>1.2766632824317233E-3</v>
      </c>
      <c r="C5759" s="1">
        <v>-6.2939983332613986E-4</v>
      </c>
      <c r="D5759" s="1">
        <v>1.0327378953602523E-2</v>
      </c>
      <c r="E5759" s="8"/>
      <c r="F5759" s="8"/>
      <c r="G5759" s="8"/>
      <c r="H5759" s="8"/>
      <c r="I5759" s="8"/>
      <c r="J5759" s="8"/>
    </row>
    <row r="5760" spans="1:10" x14ac:dyDescent="0.35">
      <c r="A5760" s="3">
        <v>41810</v>
      </c>
      <c r="B5760" s="1">
        <v>1.7285560156963271E-3</v>
      </c>
      <c r="C5760" s="1">
        <v>-1.5741187533996426E-4</v>
      </c>
      <c r="D5760" s="1">
        <v>2.1015412539504091E-3</v>
      </c>
      <c r="E5760" s="8"/>
      <c r="F5760" s="8"/>
      <c r="G5760" s="8"/>
      <c r="H5760" s="8"/>
      <c r="I5760" s="8"/>
      <c r="J5760" s="8"/>
    </row>
    <row r="5761" spans="1:10" x14ac:dyDescent="0.35">
      <c r="A5761" s="3">
        <v>41813</v>
      </c>
      <c r="B5761" s="1">
        <v>-1.324678767336581E-4</v>
      </c>
      <c r="C5761" s="1">
        <v>3.147989760812695E-4</v>
      </c>
      <c r="D5761" s="1">
        <v>-2.9542646154998502E-3</v>
      </c>
      <c r="E5761" s="8"/>
      <c r="F5761" s="8"/>
      <c r="G5761" s="8"/>
      <c r="H5761" s="8"/>
      <c r="I5761" s="8"/>
      <c r="J5761" s="8"/>
    </row>
    <row r="5762" spans="1:10" x14ac:dyDescent="0.35">
      <c r="A5762" s="3">
        <v>41814</v>
      </c>
      <c r="B5762" s="1">
        <v>-6.4561039462425959E-3</v>
      </c>
      <c r="C5762" s="1">
        <v>2.9924800457423327E-3</v>
      </c>
      <c r="D5762" s="1">
        <v>1.3809813502560129E-3</v>
      </c>
      <c r="E5762" s="8"/>
      <c r="F5762" s="8"/>
      <c r="G5762" s="8"/>
      <c r="H5762" s="8"/>
      <c r="I5762" s="8"/>
      <c r="J5762" s="8"/>
    </row>
    <row r="5763" spans="1:10" x14ac:dyDescent="0.35">
      <c r="A5763" s="3">
        <v>41815</v>
      </c>
      <c r="B5763" s="1">
        <v>4.8855324556185036E-3</v>
      </c>
      <c r="C5763" s="1">
        <v>2.3576077805429791E-3</v>
      </c>
      <c r="D5763" s="1">
        <v>2.0997056448254789E-3</v>
      </c>
      <c r="E5763" s="8"/>
      <c r="F5763" s="8"/>
      <c r="G5763" s="8"/>
      <c r="H5763" s="8"/>
      <c r="I5763" s="8"/>
      <c r="J5763" s="8"/>
    </row>
    <row r="5764" spans="1:10" x14ac:dyDescent="0.35">
      <c r="A5764" s="3">
        <v>41816</v>
      </c>
      <c r="B5764" s="1">
        <v>-1.179549508052484E-3</v>
      </c>
      <c r="C5764" s="1">
        <v>3.1393786443897594E-3</v>
      </c>
      <c r="D5764" s="1">
        <v>-1.9372768754926067E-3</v>
      </c>
      <c r="E5764" s="8"/>
      <c r="F5764" s="8"/>
      <c r="G5764" s="8"/>
      <c r="H5764" s="8"/>
      <c r="I5764" s="8"/>
      <c r="J5764" s="8"/>
    </row>
    <row r="5765" spans="1:10" x14ac:dyDescent="0.35">
      <c r="A5765" s="3">
        <v>41817</v>
      </c>
      <c r="B5765" s="1">
        <v>1.9090501895577705E-3</v>
      </c>
      <c r="C5765" s="1">
        <v>-7.8731610734684358E-4</v>
      </c>
      <c r="D5765" s="1">
        <v>-3.4867175032848624E-3</v>
      </c>
      <c r="E5765" s="8"/>
      <c r="F5765" s="8"/>
      <c r="G5765" s="8"/>
      <c r="H5765" s="8"/>
      <c r="I5765" s="8"/>
      <c r="J5765" s="8"/>
    </row>
    <row r="5766" spans="1:10" x14ac:dyDescent="0.35">
      <c r="A5766" s="3">
        <v>41820</v>
      </c>
      <c r="B5766" s="1">
        <v>-3.7233595333743678E-4</v>
      </c>
      <c r="C5766" s="1">
        <v>1.4112987645975709E-3</v>
      </c>
      <c r="D5766" s="1">
        <v>-9.3116822027677348E-3</v>
      </c>
      <c r="E5766" s="8"/>
      <c r="F5766" s="8"/>
      <c r="G5766" s="8"/>
      <c r="H5766" s="8"/>
      <c r="I5766" s="8"/>
      <c r="J5766" s="8"/>
    </row>
    <row r="5767" spans="1:10" x14ac:dyDescent="0.35">
      <c r="A5767" s="3">
        <v>41821</v>
      </c>
      <c r="B5767" s="1">
        <v>6.6555901516330051E-3</v>
      </c>
      <c r="C5767" s="1">
        <v>-4.2330765879361647E-3</v>
      </c>
      <c r="D5767" s="1">
        <v>-2.9348244851185807E-3</v>
      </c>
      <c r="E5767" s="8"/>
      <c r="F5767" s="8"/>
      <c r="G5767" s="8"/>
      <c r="H5767" s="8"/>
      <c r="I5767" s="8"/>
      <c r="J5767" s="8"/>
    </row>
    <row r="5768" spans="1:10" x14ac:dyDescent="0.35">
      <c r="A5768" s="3">
        <v>41822</v>
      </c>
      <c r="B5768" s="1">
        <v>6.5857132934445356E-4</v>
      </c>
      <c r="C5768" s="1">
        <v>-5.5169163341339004E-3</v>
      </c>
      <c r="D5768" s="1">
        <v>4.1276250394623251E-4</v>
      </c>
      <c r="E5768" s="8"/>
      <c r="F5768" s="8"/>
      <c r="G5768" s="8"/>
      <c r="H5768" s="8"/>
      <c r="I5768" s="8"/>
      <c r="J5768" s="8"/>
    </row>
    <row r="5769" spans="1:10" x14ac:dyDescent="0.35">
      <c r="A5769" s="3">
        <v>41823</v>
      </c>
      <c r="B5769" s="1">
        <v>5.464577266607205E-3</v>
      </c>
      <c r="C5769" s="1">
        <v>-1.740584837230043E-3</v>
      </c>
      <c r="D5769" s="1">
        <v>-5.3262869790155886E-4</v>
      </c>
      <c r="E5769" s="8"/>
      <c r="F5769" s="8"/>
      <c r="G5769" s="8"/>
      <c r="H5769" s="8"/>
      <c r="I5769" s="8"/>
      <c r="J5769" s="8"/>
    </row>
    <row r="5770" spans="1:10" x14ac:dyDescent="0.35">
      <c r="A5770" s="3">
        <v>41827</v>
      </c>
      <c r="B5770" s="1">
        <v>-3.9312809110307861E-3</v>
      </c>
      <c r="C5770" s="1">
        <v>2.6849882908504953E-3</v>
      </c>
      <c r="D5770" s="1">
        <v>-1.1655046867905335E-2</v>
      </c>
      <c r="E5770" s="8"/>
      <c r="F5770" s="8"/>
      <c r="G5770" s="8"/>
      <c r="H5770" s="8"/>
      <c r="I5770" s="8"/>
      <c r="J5770" s="8"/>
    </row>
    <row r="5771" spans="1:10" x14ac:dyDescent="0.35">
      <c r="A5771" s="3">
        <v>41828</v>
      </c>
      <c r="B5771" s="1">
        <v>-7.0737299445003425E-3</v>
      </c>
      <c r="C5771" s="1">
        <v>4.5725128805133896E-3</v>
      </c>
      <c r="D5771" s="1">
        <v>-2.2469266929820504E-3</v>
      </c>
      <c r="E5771" s="8"/>
      <c r="F5771" s="8"/>
      <c r="G5771" s="8"/>
      <c r="H5771" s="8"/>
      <c r="I5771" s="8"/>
      <c r="J5771" s="8"/>
    </row>
    <row r="5772" spans="1:10" x14ac:dyDescent="0.35">
      <c r="A5772" s="3">
        <v>41829</v>
      </c>
      <c r="B5772" s="1">
        <v>4.6335189363311338E-3</v>
      </c>
      <c r="C5772" s="1">
        <v>1.7212118039782857E-3</v>
      </c>
      <c r="D5772" s="1">
        <v>-6.1701017508452071E-3</v>
      </c>
      <c r="E5772" s="8"/>
      <c r="F5772" s="8"/>
      <c r="G5772" s="8"/>
      <c r="H5772" s="8"/>
      <c r="I5772" s="8"/>
      <c r="J5772" s="8"/>
    </row>
    <row r="5773" spans="1:10" x14ac:dyDescent="0.35">
      <c r="A5773" s="3">
        <v>41830</v>
      </c>
      <c r="B5773" s="1">
        <v>-4.1396779380016777E-3</v>
      </c>
      <c r="C5773" s="1">
        <v>9.443865756529748E-4</v>
      </c>
      <c r="D5773" s="1">
        <v>-3.0959782903696273E-3</v>
      </c>
      <c r="E5773" s="8"/>
      <c r="F5773" s="8"/>
      <c r="G5773" s="8"/>
      <c r="H5773" s="8"/>
      <c r="I5773" s="8"/>
      <c r="J5773" s="8"/>
    </row>
    <row r="5774" spans="1:10" x14ac:dyDescent="0.35">
      <c r="A5774" s="3">
        <v>41831</v>
      </c>
      <c r="B5774" s="1">
        <v>1.4698966344172243E-3</v>
      </c>
      <c r="C5774" s="1">
        <v>1.2487531060052797E-3</v>
      </c>
      <c r="D5774" s="1">
        <v>-7.2924659759356272E-3</v>
      </c>
      <c r="E5774" s="8"/>
      <c r="F5774" s="8"/>
      <c r="G5774" s="8"/>
      <c r="H5774" s="8"/>
      <c r="I5774" s="8"/>
      <c r="J5774" s="8"/>
    </row>
    <row r="5775" spans="1:10" x14ac:dyDescent="0.35">
      <c r="A5775" s="3">
        <v>41834</v>
      </c>
      <c r="B5775" s="1">
        <v>4.8318457773097378E-3</v>
      </c>
      <c r="C5775" s="1">
        <v>-2.5058670063773337E-3</v>
      </c>
      <c r="D5775" s="1">
        <v>-1.6021037945752428E-4</v>
      </c>
      <c r="E5775" s="8"/>
      <c r="F5775" s="8"/>
      <c r="G5775" s="8"/>
      <c r="H5775" s="8"/>
      <c r="I5775" s="8"/>
      <c r="J5775" s="8"/>
    </row>
    <row r="5776" spans="1:10" x14ac:dyDescent="0.35">
      <c r="A5776" s="3">
        <v>41835</v>
      </c>
      <c r="B5776" s="1">
        <v>-1.9339917631568573E-3</v>
      </c>
      <c r="C5776" s="1">
        <v>-1.564003443995167E-4</v>
      </c>
      <c r="D5776" s="1">
        <v>-5.2845192755931816E-3</v>
      </c>
      <c r="E5776" s="8"/>
      <c r="F5776" s="8"/>
      <c r="G5776" s="8"/>
      <c r="H5776" s="8"/>
      <c r="I5776" s="8"/>
      <c r="J5776" s="8"/>
    </row>
    <row r="5777" spans="1:10" x14ac:dyDescent="0.35">
      <c r="A5777" s="3">
        <v>41836</v>
      </c>
      <c r="B5777" s="1">
        <v>4.1923269614829216E-3</v>
      </c>
      <c r="C5777" s="1">
        <v>1.0942890762505059E-3</v>
      </c>
      <c r="D5777" s="1">
        <v>2.2398442125162506E-3</v>
      </c>
      <c r="E5777" s="8"/>
      <c r="F5777" s="8"/>
      <c r="G5777" s="8"/>
      <c r="H5777" s="8"/>
      <c r="I5777" s="8"/>
      <c r="J5777" s="8"/>
    </row>
    <row r="5778" spans="1:10" x14ac:dyDescent="0.35">
      <c r="A5778" s="3">
        <v>41837</v>
      </c>
      <c r="B5778" s="1">
        <v>-1.1904630539099268E-2</v>
      </c>
      <c r="C5778" s="1">
        <v>5.6291999199674838E-3</v>
      </c>
      <c r="D5778" s="1">
        <v>1.6241652388268267E-3</v>
      </c>
      <c r="E5778" s="8"/>
      <c r="F5778" s="8"/>
      <c r="G5778" s="8"/>
      <c r="H5778" s="8"/>
      <c r="I5778" s="8"/>
      <c r="J5778" s="8"/>
    </row>
    <row r="5779" spans="1:10" x14ac:dyDescent="0.35">
      <c r="A5779" s="3">
        <v>41838</v>
      </c>
      <c r="B5779" s="1">
        <v>1.0212621215764002E-2</v>
      </c>
      <c r="C5779" s="1">
        <v>-9.3262154492455471E-4</v>
      </c>
      <c r="D5779" s="1">
        <v>-5.3246962874748402E-3</v>
      </c>
      <c r="E5779" s="8"/>
      <c r="F5779" s="8"/>
      <c r="G5779" s="8"/>
      <c r="H5779" s="8"/>
      <c r="I5779" s="8"/>
      <c r="J5779" s="8"/>
    </row>
    <row r="5780" spans="1:10" x14ac:dyDescent="0.35">
      <c r="A5780" s="3">
        <v>41841</v>
      </c>
      <c r="B5780" s="1">
        <v>-2.322963707646372E-3</v>
      </c>
      <c r="C5780" s="1">
        <v>7.7724500984637738E-4</v>
      </c>
      <c r="D5780" s="1">
        <v>6.2429595958864864E-4</v>
      </c>
      <c r="E5780" s="8"/>
      <c r="F5780" s="8"/>
      <c r="G5780" s="8"/>
      <c r="H5780" s="8"/>
      <c r="I5780" s="8"/>
      <c r="J5780" s="8"/>
    </row>
    <row r="5781" spans="1:10" x14ac:dyDescent="0.35">
      <c r="A5781" s="3">
        <v>41842</v>
      </c>
      <c r="B5781" s="1">
        <v>5.0035988712575554E-3</v>
      </c>
      <c r="C5781" s="1">
        <v>7.7664136918762514E-4</v>
      </c>
      <c r="D5781" s="1">
        <v>-4.3566902418366703E-3</v>
      </c>
      <c r="E5781" s="8"/>
      <c r="F5781" s="8"/>
      <c r="G5781" s="8"/>
      <c r="H5781" s="8"/>
      <c r="I5781" s="8"/>
      <c r="J5781" s="8"/>
    </row>
    <row r="5782" spans="1:10" x14ac:dyDescent="0.35">
      <c r="A5782" s="3">
        <v>41843</v>
      </c>
      <c r="B5782" s="1">
        <v>1.7529106323480887E-3</v>
      </c>
      <c r="C5782" s="1">
        <v>1.5525591944382577E-4</v>
      </c>
      <c r="D5782" s="1">
        <v>2.6918030649607369E-3</v>
      </c>
      <c r="E5782" s="8"/>
      <c r="F5782" s="8"/>
      <c r="G5782" s="8"/>
      <c r="H5782" s="8"/>
      <c r="I5782" s="8"/>
      <c r="J5782" s="8"/>
    </row>
    <row r="5783" spans="1:10" x14ac:dyDescent="0.35">
      <c r="A5783" s="3">
        <v>41844</v>
      </c>
      <c r="B5783" s="1">
        <v>4.8805155195559568E-4</v>
      </c>
      <c r="C5783" s="1">
        <v>-3.9021998517071487E-3</v>
      </c>
      <c r="D5783" s="1">
        <v>-8.3002111741821254E-4</v>
      </c>
      <c r="E5783" s="8"/>
      <c r="F5783" s="8"/>
      <c r="G5783" s="8"/>
      <c r="H5783" s="8"/>
      <c r="I5783" s="8"/>
      <c r="J5783" s="8"/>
    </row>
    <row r="5784" spans="1:10" x14ac:dyDescent="0.35">
      <c r="A5784" s="3">
        <v>41845</v>
      </c>
      <c r="B5784" s="1">
        <v>-4.8609385938271771E-3</v>
      </c>
      <c r="C5784" s="1">
        <v>3.4363597614571095E-3</v>
      </c>
      <c r="D5784" s="1">
        <v>1.9754567819344829E-3</v>
      </c>
      <c r="E5784" s="8"/>
      <c r="F5784" s="8"/>
      <c r="G5784" s="8"/>
      <c r="H5784" s="8"/>
      <c r="I5784" s="8"/>
      <c r="J5784" s="8"/>
    </row>
    <row r="5785" spans="1:10" x14ac:dyDescent="0.35">
      <c r="A5785" s="3">
        <v>41848</v>
      </c>
      <c r="B5785" s="1">
        <v>2.8807884462303611E-4</v>
      </c>
      <c r="C5785" s="1">
        <v>-1.8722989791493453E-3</v>
      </c>
      <c r="D5785" s="1">
        <v>2.6647816246280038E-4</v>
      </c>
      <c r="E5785" s="8"/>
      <c r="F5785" s="8"/>
      <c r="G5785" s="8"/>
      <c r="H5785" s="8"/>
      <c r="I5785" s="8"/>
      <c r="J5785" s="8"/>
    </row>
    <row r="5786" spans="1:10" x14ac:dyDescent="0.35">
      <c r="A5786" s="3">
        <v>41849</v>
      </c>
      <c r="B5786" s="1">
        <v>-4.538026355257783E-3</v>
      </c>
      <c r="C5786" s="1">
        <v>2.4933708881841551E-3</v>
      </c>
      <c r="D5786" s="1">
        <v>-5.4940317459460748E-3</v>
      </c>
      <c r="E5786" s="8"/>
      <c r="F5786" s="8"/>
      <c r="G5786" s="8"/>
      <c r="H5786" s="8"/>
      <c r="I5786" s="8"/>
      <c r="J5786" s="8"/>
    </row>
    <row r="5787" spans="1:10" x14ac:dyDescent="0.35">
      <c r="A5787" s="3">
        <v>41850</v>
      </c>
      <c r="B5787" s="1">
        <v>6.0913396397368385E-5</v>
      </c>
      <c r="C5787" s="1">
        <v>-7.8184680116024328E-3</v>
      </c>
      <c r="D5787" s="1">
        <v>-1.3794935920009451E-3</v>
      </c>
      <c r="E5787" s="8"/>
      <c r="F5787" s="8"/>
      <c r="G5787" s="8"/>
      <c r="H5787" s="8"/>
      <c r="I5787" s="8"/>
      <c r="J5787" s="8"/>
    </row>
    <row r="5788" spans="1:10" x14ac:dyDescent="0.35">
      <c r="A5788" s="3">
        <v>41851</v>
      </c>
      <c r="B5788" s="1">
        <v>-2.0201982180386897E-2</v>
      </c>
      <c r="C5788" s="1">
        <v>-4.6942448740580411E-4</v>
      </c>
      <c r="D5788" s="1">
        <v>-4.1972946013933421E-3</v>
      </c>
      <c r="E5788" s="8"/>
      <c r="F5788" s="8"/>
      <c r="G5788" s="8"/>
      <c r="H5788" s="8"/>
      <c r="I5788" s="8"/>
      <c r="J5788" s="8"/>
    </row>
    <row r="5789" spans="1:10" x14ac:dyDescent="0.35">
      <c r="A5789" s="3">
        <v>41852</v>
      </c>
      <c r="B5789" s="1">
        <v>-2.8632061512498972E-3</v>
      </c>
      <c r="C5789" s="1">
        <v>4.5421139475698329E-3</v>
      </c>
      <c r="D5789" s="1">
        <v>-6.4715667001598969E-3</v>
      </c>
      <c r="E5789" s="8"/>
      <c r="F5789" s="8"/>
      <c r="G5789" s="8"/>
      <c r="H5789" s="8"/>
      <c r="I5789" s="8"/>
      <c r="J5789" s="8"/>
    </row>
    <row r="5790" spans="1:10" x14ac:dyDescent="0.35">
      <c r="A5790" s="3">
        <v>41855</v>
      </c>
      <c r="B5790" s="1">
        <v>7.1633321677376247E-3</v>
      </c>
      <c r="C5790" s="1">
        <v>1.2524076632542496E-3</v>
      </c>
      <c r="D5790" s="1">
        <v>6.4715667001598925E-3</v>
      </c>
      <c r="E5790" s="8"/>
      <c r="F5790" s="8"/>
      <c r="G5790" s="8"/>
      <c r="H5790" s="8"/>
      <c r="I5790" s="8"/>
      <c r="J5790" s="8"/>
    </row>
    <row r="5791" spans="1:10" x14ac:dyDescent="0.35">
      <c r="A5791" s="3">
        <v>41856</v>
      </c>
      <c r="B5791" s="1">
        <v>-9.7326638909587745E-3</v>
      </c>
      <c r="C5791" s="1">
        <v>6.2223546855926729E-4</v>
      </c>
      <c r="D5791" s="1">
        <v>-5.3844003870793609E-3</v>
      </c>
      <c r="E5791" s="8"/>
      <c r="F5791" s="8"/>
      <c r="G5791" s="8"/>
      <c r="H5791" s="8"/>
      <c r="I5791" s="8"/>
      <c r="J5791" s="8"/>
    </row>
    <row r="5792" spans="1:10" x14ac:dyDescent="0.35">
      <c r="A5792" s="3">
        <v>41857</v>
      </c>
      <c r="B5792" s="1">
        <v>1.5623169160183835E-5</v>
      </c>
      <c r="C5792" s="1">
        <v>7.7725026301086097E-4</v>
      </c>
      <c r="D5792" s="1">
        <v>7.7414704849566324E-3</v>
      </c>
      <c r="E5792" s="8"/>
      <c r="F5792" s="8"/>
      <c r="G5792" s="8"/>
      <c r="H5792" s="8"/>
      <c r="I5792" s="8"/>
      <c r="J5792" s="8"/>
    </row>
    <row r="5793" spans="1:10" x14ac:dyDescent="0.35">
      <c r="A5793" s="3">
        <v>41858</v>
      </c>
      <c r="B5793" s="1">
        <v>-5.5720924051179815E-3</v>
      </c>
      <c r="C5793" s="1">
        <v>4.2001996669294907E-3</v>
      </c>
      <c r="D5793" s="1">
        <v>-3.778881779562487E-3</v>
      </c>
      <c r="E5793" s="8"/>
      <c r="F5793" s="8"/>
      <c r="G5793" s="8"/>
      <c r="H5793" s="8"/>
      <c r="I5793" s="8"/>
      <c r="J5793" s="8"/>
    </row>
    <row r="5794" spans="1:10" x14ac:dyDescent="0.35">
      <c r="A5794" s="3">
        <v>41859</v>
      </c>
      <c r="B5794" s="1">
        <v>1.146541212583467E-2</v>
      </c>
      <c r="C5794" s="1">
        <v>1.0893027522968139E-3</v>
      </c>
      <c r="D5794" s="1">
        <v>-3.1339499039024568E-3</v>
      </c>
      <c r="E5794" s="8"/>
      <c r="F5794" s="8"/>
      <c r="G5794" s="8"/>
      <c r="H5794" s="8"/>
      <c r="I5794" s="8"/>
      <c r="J5794" s="8"/>
    </row>
    <row r="5795" spans="1:10" x14ac:dyDescent="0.35">
      <c r="A5795" s="3">
        <v>41862</v>
      </c>
      <c r="B5795" s="1">
        <v>2.7555846424938877E-3</v>
      </c>
      <c r="C5795" s="1">
        <v>-6.2519539391847211E-4</v>
      </c>
      <c r="D5795" s="1">
        <v>2.7439581828811377E-3</v>
      </c>
      <c r="E5795" s="8"/>
      <c r="F5795" s="8"/>
      <c r="G5795" s="8"/>
      <c r="H5795" s="8"/>
      <c r="I5795" s="8"/>
      <c r="J5795" s="8"/>
    </row>
    <row r="5796" spans="1:10" x14ac:dyDescent="0.35">
      <c r="A5796" s="3">
        <v>41863</v>
      </c>
      <c r="B5796" s="1">
        <v>-1.6379596859127999E-3</v>
      </c>
      <c r="C5796" s="1">
        <v>-1.8577232085838311E-3</v>
      </c>
      <c r="D5796" s="1">
        <v>-6.3393045578020056E-3</v>
      </c>
      <c r="E5796" s="8"/>
      <c r="F5796" s="8"/>
      <c r="G5796" s="8"/>
      <c r="H5796" s="8"/>
      <c r="I5796" s="8"/>
      <c r="J5796" s="8"/>
    </row>
    <row r="5797" spans="1:10" x14ac:dyDescent="0.35">
      <c r="A5797" s="3">
        <v>41864</v>
      </c>
      <c r="B5797" s="1">
        <v>6.6847821518630762E-3</v>
      </c>
      <c r="C5797" s="1">
        <v>2.4829186025024175E-3</v>
      </c>
      <c r="D5797" s="1">
        <v>-4.7830556667271869E-3</v>
      </c>
      <c r="E5797" s="8"/>
      <c r="F5797" s="8"/>
      <c r="G5797" s="8"/>
      <c r="H5797" s="8"/>
      <c r="I5797" s="8"/>
      <c r="J5797" s="8"/>
    </row>
    <row r="5798" spans="1:10" x14ac:dyDescent="0.35">
      <c r="A5798" s="3">
        <v>41865</v>
      </c>
      <c r="B5798" s="1">
        <v>4.3363557532498454E-3</v>
      </c>
      <c r="C5798" s="1">
        <v>2.1683463616756723E-3</v>
      </c>
      <c r="D5798" s="1">
        <v>-4.9107622562252285E-3</v>
      </c>
      <c r="E5798" s="8"/>
      <c r="F5798" s="8"/>
      <c r="G5798" s="8"/>
      <c r="H5798" s="8"/>
      <c r="I5798" s="8"/>
      <c r="J5798" s="8"/>
    </row>
    <row r="5799" spans="1:10" x14ac:dyDescent="0.35">
      <c r="A5799" s="3">
        <v>41866</v>
      </c>
      <c r="B5799" s="1">
        <v>-6.1377306783057757E-5</v>
      </c>
      <c r="C5799" s="1">
        <v>4.4761963569927444E-3</v>
      </c>
      <c r="D5799" s="1">
        <v>4.9781122130509797E-4</v>
      </c>
      <c r="E5799" s="8"/>
      <c r="F5799" s="8"/>
      <c r="G5799" s="8"/>
      <c r="H5799" s="8"/>
      <c r="I5799" s="8"/>
      <c r="J5799" s="8"/>
    </row>
    <row r="5800" spans="1:10" x14ac:dyDescent="0.35">
      <c r="A5800" s="3">
        <v>41869</v>
      </c>
      <c r="B5800" s="1">
        <v>8.4955181427630883E-3</v>
      </c>
      <c r="C5800" s="1">
        <v>-3.5914125685681977E-3</v>
      </c>
      <c r="D5800" s="1">
        <v>-4.6138402585251276E-3</v>
      </c>
      <c r="E5800" s="8"/>
      <c r="F5800" s="8"/>
      <c r="G5800" s="8"/>
      <c r="H5800" s="8"/>
      <c r="I5800" s="8"/>
      <c r="J5800" s="8"/>
    </row>
    <row r="5801" spans="1:10" x14ac:dyDescent="0.35">
      <c r="A5801" s="3">
        <v>41870</v>
      </c>
      <c r="B5801" s="1">
        <v>4.9881975467810091E-3</v>
      </c>
      <c r="C5801" s="1">
        <v>-1.7233695125115588E-3</v>
      </c>
      <c r="D5801" s="1">
        <v>-1.2138046439155068E-3</v>
      </c>
      <c r="E5801" s="8"/>
      <c r="F5801" s="8"/>
      <c r="G5801" s="8"/>
      <c r="H5801" s="8"/>
      <c r="I5801" s="8"/>
      <c r="J5801" s="8"/>
    </row>
    <row r="5802" spans="1:10" x14ac:dyDescent="0.35">
      <c r="A5802" s="3">
        <v>41871</v>
      </c>
      <c r="B5802" s="1">
        <v>2.4747310461941839E-3</v>
      </c>
      <c r="C5802" s="1">
        <v>-1.8809878041892946E-3</v>
      </c>
      <c r="D5802" s="1">
        <v>2.2834466855412771E-3</v>
      </c>
      <c r="E5802" s="8"/>
      <c r="F5802" s="8"/>
      <c r="G5802" s="8"/>
      <c r="H5802" s="8"/>
      <c r="I5802" s="8"/>
      <c r="J5802" s="8"/>
    </row>
    <row r="5803" spans="1:10" x14ac:dyDescent="0.35">
      <c r="A5803" s="3">
        <v>41872</v>
      </c>
      <c r="B5803" s="1">
        <v>2.9455546469971902E-3</v>
      </c>
      <c r="C5803" s="1">
        <v>1.880987804189424E-3</v>
      </c>
      <c r="D5803" s="1">
        <v>1.7714929783902457E-3</v>
      </c>
      <c r="E5803" s="8"/>
      <c r="F5803" s="8"/>
      <c r="G5803" s="8"/>
      <c r="H5803" s="8"/>
      <c r="I5803" s="8"/>
      <c r="J5803" s="8"/>
    </row>
    <row r="5804" spans="1:10" x14ac:dyDescent="0.35">
      <c r="A5804" s="3">
        <v>41873</v>
      </c>
      <c r="B5804" s="1">
        <v>-1.9945896478233741E-3</v>
      </c>
      <c r="C5804" s="1">
        <v>1.5435257514224933E-4</v>
      </c>
      <c r="D5804" s="1">
        <v>-5.4184743590976795E-4</v>
      </c>
      <c r="E5804" s="8"/>
      <c r="F5804" s="8"/>
      <c r="G5804" s="8"/>
      <c r="H5804" s="8"/>
      <c r="I5804" s="8"/>
      <c r="J5804" s="8"/>
    </row>
    <row r="5805" spans="1:10" x14ac:dyDescent="0.35">
      <c r="A5805" s="3">
        <v>41876</v>
      </c>
      <c r="B5805" s="1">
        <v>4.7763441463173689E-3</v>
      </c>
      <c r="C5805" s="1">
        <v>1.4082053746714987E-3</v>
      </c>
      <c r="D5805" s="1">
        <v>-1.3738855266144057E-4</v>
      </c>
      <c r="E5805" s="8"/>
      <c r="F5805" s="8"/>
      <c r="G5805" s="8"/>
      <c r="H5805" s="8"/>
      <c r="I5805" s="8"/>
      <c r="J5805" s="8"/>
    </row>
    <row r="5806" spans="1:10" x14ac:dyDescent="0.35">
      <c r="A5806" s="3">
        <v>41877</v>
      </c>
      <c r="B5806" s="1">
        <v>1.050541125247729E-3</v>
      </c>
      <c r="C5806" s="1">
        <v>-1.5413535124787761E-4</v>
      </c>
      <c r="D5806" s="1">
        <v>3.8650063921477065E-3</v>
      </c>
      <c r="E5806" s="8"/>
      <c r="F5806" s="8"/>
      <c r="G5806" s="8"/>
      <c r="H5806" s="8"/>
      <c r="I5806" s="8"/>
      <c r="J5806" s="8"/>
    </row>
    <row r="5807" spans="1:10" x14ac:dyDescent="0.35">
      <c r="A5807" s="3">
        <v>41878</v>
      </c>
      <c r="B5807" s="1">
        <v>4.9998250071612606E-5</v>
      </c>
      <c r="C5807" s="1">
        <v>2.6571818066057195E-3</v>
      </c>
      <c r="D5807" s="1">
        <v>9.5840524930116528E-4</v>
      </c>
      <c r="E5807" s="8"/>
      <c r="F5807" s="8"/>
      <c r="G5807" s="8"/>
      <c r="H5807" s="8"/>
      <c r="I5807" s="8"/>
      <c r="J5807" s="8"/>
    </row>
    <row r="5808" spans="1:10" x14ac:dyDescent="0.35">
      <c r="A5808" s="3">
        <v>41879</v>
      </c>
      <c r="B5808" s="1">
        <v>-1.6913280954213741E-3</v>
      </c>
      <c r="C5808" s="1">
        <v>2.3367616455020114E-3</v>
      </c>
      <c r="D5808" s="1">
        <v>2.5038365602921696E-3</v>
      </c>
      <c r="E5808" s="8"/>
      <c r="F5808" s="8"/>
      <c r="G5808" s="8"/>
      <c r="H5808" s="8"/>
      <c r="I5808" s="8"/>
      <c r="J5808" s="8"/>
    </row>
    <row r="5809" spans="1:10" x14ac:dyDescent="0.35">
      <c r="A5809" s="3">
        <v>41880</v>
      </c>
      <c r="B5809" s="1">
        <v>3.3149118755349209E-3</v>
      </c>
      <c r="C5809" s="1">
        <v>-1.0875839695937259E-3</v>
      </c>
      <c r="D5809" s="1">
        <v>1.9653774087189982E-3</v>
      </c>
      <c r="E5809" s="8"/>
      <c r="F5809" s="8"/>
      <c r="G5809" s="8"/>
      <c r="H5809" s="8"/>
      <c r="I5809" s="8"/>
      <c r="J5809" s="8"/>
    </row>
    <row r="5810" spans="1:10" x14ac:dyDescent="0.35">
      <c r="A5810" s="3">
        <v>41884</v>
      </c>
      <c r="B5810" s="1">
        <v>-5.4423128675924639E-4</v>
      </c>
      <c r="C5810" s="1">
        <v>-6.4160741959333545E-3</v>
      </c>
      <c r="D5810" s="1">
        <v>-1.0113786979944046E-2</v>
      </c>
      <c r="E5810" s="8"/>
      <c r="F5810" s="8"/>
      <c r="G5810" s="8"/>
      <c r="H5810" s="8"/>
      <c r="I5810" s="8"/>
      <c r="J5810" s="8"/>
    </row>
    <row r="5811" spans="1:10" x14ac:dyDescent="0.35">
      <c r="A5811" s="3">
        <v>41885</v>
      </c>
      <c r="B5811" s="1">
        <v>-7.7941547787828132E-4</v>
      </c>
      <c r="C5811" s="1">
        <v>7.8580187733063233E-4</v>
      </c>
      <c r="D5811" s="1">
        <v>-1.0066739082224454E-3</v>
      </c>
      <c r="E5811" s="8"/>
      <c r="F5811" s="8"/>
      <c r="G5811" s="8"/>
      <c r="H5811" s="8"/>
      <c r="I5811" s="8"/>
      <c r="J5811" s="8"/>
    </row>
    <row r="5812" spans="1:10" x14ac:dyDescent="0.35">
      <c r="A5812" s="3">
        <v>41886</v>
      </c>
      <c r="B5812" s="1">
        <v>-1.5356260692695059E-3</v>
      </c>
      <c r="C5812" s="1">
        <v>-3.2950953112454882E-3</v>
      </c>
      <c r="D5812" s="1">
        <v>-4.0117683959614847E-3</v>
      </c>
      <c r="E5812" s="8"/>
      <c r="F5812" s="8"/>
      <c r="G5812" s="8"/>
      <c r="H5812" s="8"/>
      <c r="I5812" s="8"/>
      <c r="J5812" s="8"/>
    </row>
    <row r="5813" spans="1:10" x14ac:dyDescent="0.35">
      <c r="A5813" s="3">
        <v>41887</v>
      </c>
      <c r="B5813" s="1">
        <v>5.0232793825961582E-3</v>
      </c>
      <c r="C5813" s="1">
        <v>-1.1052778135433468E-3</v>
      </c>
      <c r="D5813" s="1">
        <v>1.4375486782596449E-3</v>
      </c>
      <c r="E5813" s="8"/>
      <c r="F5813" s="8"/>
      <c r="G5813" s="8"/>
      <c r="H5813" s="8"/>
      <c r="I5813" s="8"/>
      <c r="J5813" s="8"/>
    </row>
    <row r="5814" spans="1:10" x14ac:dyDescent="0.35">
      <c r="A5814" s="3">
        <v>41890</v>
      </c>
      <c r="B5814" s="1">
        <v>-3.0778848267845093E-3</v>
      </c>
      <c r="C5814" s="1">
        <v>-7.8252015946717393E-4</v>
      </c>
      <c r="D5814" s="1">
        <v>-4.8882073137450962E-3</v>
      </c>
      <c r="E5814" s="8"/>
      <c r="F5814" s="8"/>
      <c r="G5814" s="8"/>
      <c r="H5814" s="8"/>
      <c r="I5814" s="8"/>
      <c r="J5814" s="8"/>
    </row>
    <row r="5815" spans="1:10" x14ac:dyDescent="0.35">
      <c r="A5815" s="3">
        <v>41891</v>
      </c>
      <c r="B5815" s="1">
        <v>-6.5664725492672778E-3</v>
      </c>
      <c r="C5815" s="1">
        <v>-2.6827512584653317E-3</v>
      </c>
      <c r="D5815" s="1">
        <v>-6.1974363563545428E-3</v>
      </c>
      <c r="E5815" s="8"/>
      <c r="F5815" s="8"/>
      <c r="G5815" s="8"/>
      <c r="H5815" s="8"/>
      <c r="I5815" s="8"/>
      <c r="J5815" s="8"/>
    </row>
    <row r="5816" spans="1:10" x14ac:dyDescent="0.35">
      <c r="A5816" s="3">
        <v>41892</v>
      </c>
      <c r="B5816" s="1">
        <v>3.6394434933185002E-3</v>
      </c>
      <c r="C5816" s="1">
        <v>-3.1650207206483506E-3</v>
      </c>
      <c r="D5816" s="1">
        <v>-6.8023575353809707E-3</v>
      </c>
      <c r="E5816" s="8"/>
      <c r="F5816" s="8"/>
      <c r="G5816" s="8"/>
      <c r="H5816" s="8"/>
      <c r="I5816" s="8"/>
      <c r="J5816" s="8"/>
    </row>
    <row r="5817" spans="1:10" x14ac:dyDescent="0.35">
      <c r="A5817" s="3">
        <v>41893</v>
      </c>
      <c r="B5817" s="1">
        <v>8.8151184980712178E-4</v>
      </c>
      <c r="C5817" s="1">
        <v>3.1220307027031425E-4</v>
      </c>
      <c r="D5817" s="1">
        <v>-8.262104064914795E-3</v>
      </c>
      <c r="E5817" s="8"/>
      <c r="F5817" s="8"/>
      <c r="G5817" s="8"/>
      <c r="H5817" s="8"/>
      <c r="I5817" s="8"/>
      <c r="J5817" s="8"/>
    </row>
    <row r="5818" spans="1:10" x14ac:dyDescent="0.35">
      <c r="A5818" s="3">
        <v>41894</v>
      </c>
      <c r="B5818" s="1">
        <v>-5.9804496107261707E-3</v>
      </c>
      <c r="C5818" s="1">
        <v>-7.1507680176519303E-3</v>
      </c>
      <c r="D5818" s="1">
        <v>-2.7172846669400062E-3</v>
      </c>
      <c r="E5818" s="8"/>
      <c r="F5818" s="8"/>
      <c r="G5818" s="8"/>
      <c r="H5818" s="8"/>
      <c r="I5818" s="8"/>
      <c r="J5818" s="8"/>
    </row>
    <row r="5819" spans="1:10" x14ac:dyDescent="0.35">
      <c r="A5819" s="3">
        <v>41897</v>
      </c>
      <c r="B5819" s="1">
        <v>-7.103865355538411E-4</v>
      </c>
      <c r="C5819" s="1">
        <v>2.2256214981781768E-3</v>
      </c>
      <c r="D5819" s="1">
        <v>4.8005766524875207E-4</v>
      </c>
      <c r="E5819" s="8"/>
      <c r="F5819" s="8"/>
      <c r="G5819" s="8"/>
      <c r="H5819" s="8"/>
      <c r="I5819" s="8"/>
      <c r="J5819" s="8"/>
    </row>
    <row r="5820" spans="1:10" x14ac:dyDescent="0.35">
      <c r="A5820" s="3">
        <v>41898</v>
      </c>
      <c r="B5820" s="1">
        <v>7.4565195560981042E-3</v>
      </c>
      <c r="C5820" s="1">
        <v>0</v>
      </c>
      <c r="D5820" s="1">
        <v>7.421930805080715E-3</v>
      </c>
      <c r="E5820" s="8"/>
      <c r="F5820" s="8"/>
      <c r="G5820" s="8"/>
      <c r="H5820" s="8"/>
      <c r="I5820" s="8"/>
      <c r="J5820" s="8"/>
    </row>
    <row r="5821" spans="1:10" x14ac:dyDescent="0.35">
      <c r="A5821" s="3">
        <v>41899</v>
      </c>
      <c r="B5821" s="1">
        <v>1.2898260523254146E-3</v>
      </c>
      <c r="C5821" s="1">
        <v>-9.5518159122567241E-4</v>
      </c>
      <c r="D5821" s="1">
        <v>-1.7902094496448039E-3</v>
      </c>
      <c r="E5821" s="8"/>
      <c r="F5821" s="8"/>
      <c r="G5821" s="8"/>
      <c r="H5821" s="8"/>
      <c r="I5821" s="8"/>
      <c r="J5821" s="8"/>
    </row>
    <row r="5822" spans="1:10" x14ac:dyDescent="0.35">
      <c r="A5822" s="3">
        <v>41900</v>
      </c>
      <c r="B5822" s="1">
        <v>4.8842336663471372E-3</v>
      </c>
      <c r="C5822" s="1">
        <v>-2.5493392704971076E-3</v>
      </c>
      <c r="D5822" s="1">
        <v>-1.2848242439224694E-2</v>
      </c>
      <c r="E5822" s="8"/>
      <c r="F5822" s="8"/>
      <c r="G5822" s="8"/>
      <c r="H5822" s="8"/>
      <c r="I5822" s="8"/>
      <c r="J5822" s="8"/>
    </row>
    <row r="5823" spans="1:10" x14ac:dyDescent="0.35">
      <c r="A5823" s="3">
        <v>41901</v>
      </c>
      <c r="B5823" s="1">
        <v>-4.7740293713845845E-4</v>
      </c>
      <c r="C5823" s="1">
        <v>3.6681747069306925E-3</v>
      </c>
      <c r="D5823" s="1">
        <v>-8.3285309527977441E-3</v>
      </c>
      <c r="E5823" s="8"/>
      <c r="F5823" s="8"/>
      <c r="G5823" s="8"/>
      <c r="H5823" s="8"/>
      <c r="I5823" s="8"/>
      <c r="J5823" s="8"/>
    </row>
    <row r="5824" spans="1:10" x14ac:dyDescent="0.35">
      <c r="A5824" s="3">
        <v>41904</v>
      </c>
      <c r="B5824" s="1">
        <v>-8.0456099735066993E-3</v>
      </c>
      <c r="C5824" s="1">
        <v>1.7507830197745456E-3</v>
      </c>
      <c r="D5824" s="1">
        <v>-7.2207388258798289E-3</v>
      </c>
      <c r="E5824" s="8"/>
      <c r="F5824" s="8"/>
      <c r="G5824" s="8"/>
      <c r="H5824" s="8"/>
      <c r="I5824" s="8"/>
      <c r="J5824" s="8"/>
    </row>
    <row r="5825" spans="1:10" x14ac:dyDescent="0.35">
      <c r="A5825" s="3">
        <v>41905</v>
      </c>
      <c r="B5825" s="1">
        <v>-5.7932403429418761E-3</v>
      </c>
      <c r="C5825" s="1">
        <v>3.0107096544917272E-3</v>
      </c>
      <c r="D5825" s="1">
        <v>-2.0679977836454366E-4</v>
      </c>
      <c r="E5825" s="8"/>
      <c r="F5825" s="8"/>
      <c r="G5825" s="8"/>
      <c r="H5825" s="8"/>
      <c r="I5825" s="8"/>
      <c r="J5825" s="8"/>
    </row>
    <row r="5826" spans="1:10" x14ac:dyDescent="0.35">
      <c r="A5826" s="3">
        <v>41906</v>
      </c>
      <c r="B5826" s="1">
        <v>7.8019621743095095E-3</v>
      </c>
      <c r="C5826" s="1">
        <v>-3.0175161029207523E-3</v>
      </c>
      <c r="D5826" s="1">
        <v>7.8110344917649384E-3</v>
      </c>
      <c r="E5826" s="8"/>
      <c r="F5826" s="8"/>
      <c r="G5826" s="8"/>
      <c r="H5826" s="8"/>
      <c r="I5826" s="8"/>
      <c r="J5826" s="8"/>
    </row>
    <row r="5827" spans="1:10" x14ac:dyDescent="0.35">
      <c r="A5827" s="3">
        <v>41907</v>
      </c>
      <c r="B5827" s="1">
        <v>-1.6300883863057503E-2</v>
      </c>
      <c r="C5827" s="1">
        <v>4.9157831488773496E-3</v>
      </c>
      <c r="D5827" s="1">
        <v>-3.752774397608316E-3</v>
      </c>
      <c r="E5827" s="8"/>
      <c r="F5827" s="8"/>
      <c r="G5827" s="8"/>
      <c r="H5827" s="8"/>
      <c r="I5827" s="8"/>
      <c r="J5827" s="8"/>
    </row>
    <row r="5828" spans="1:10" x14ac:dyDescent="0.35">
      <c r="A5828" s="3">
        <v>41908</v>
      </c>
      <c r="B5828" s="1">
        <v>8.53926846933231E-3</v>
      </c>
      <c r="C5828" s="1">
        <v>-2.0543563972472054E-3</v>
      </c>
      <c r="D5828" s="1">
        <v>8.552580549635525E-4</v>
      </c>
      <c r="E5828" s="8"/>
      <c r="F5828" s="8"/>
      <c r="G5828" s="8"/>
      <c r="H5828" s="8"/>
      <c r="I5828" s="8"/>
      <c r="J5828" s="8"/>
    </row>
    <row r="5829" spans="1:10" x14ac:dyDescent="0.35">
      <c r="A5829" s="3">
        <v>41911</v>
      </c>
      <c r="B5829" s="1">
        <v>-2.5500878576278762E-3</v>
      </c>
      <c r="C5829" s="1">
        <v>3.7935284620865335E-3</v>
      </c>
      <c r="D5829" s="1">
        <v>1.0349532601799757E-2</v>
      </c>
      <c r="E5829" s="8"/>
      <c r="F5829" s="8"/>
      <c r="G5829" s="8"/>
      <c r="H5829" s="8"/>
      <c r="I5829" s="8"/>
      <c r="J5829" s="8"/>
    </row>
    <row r="5830" spans="1:10" x14ac:dyDescent="0.35">
      <c r="A5830" s="3">
        <v>41912</v>
      </c>
      <c r="B5830" s="1">
        <v>-2.7948819230128818E-3</v>
      </c>
      <c r="C5830" s="1">
        <v>-1.4208872785352517E-3</v>
      </c>
      <c r="D5830" s="1">
        <v>-1.4488817851458502E-2</v>
      </c>
      <c r="E5830" s="8"/>
      <c r="F5830" s="8"/>
      <c r="G5830" s="8"/>
      <c r="H5830" s="8"/>
      <c r="I5830" s="8"/>
      <c r="J5830" s="8"/>
    </row>
    <row r="5831" spans="1:10" x14ac:dyDescent="0.35">
      <c r="A5831" s="3">
        <v>41913</v>
      </c>
      <c r="B5831" s="1">
        <v>-1.3332033608465896E-2</v>
      </c>
      <c r="C5831" s="1">
        <v>9.2803868680177651E-3</v>
      </c>
      <c r="D5831" s="1">
        <v>-1.1427271482117914E-3</v>
      </c>
      <c r="E5831" s="8"/>
      <c r="F5831" s="8"/>
      <c r="G5831" s="8"/>
      <c r="H5831" s="8"/>
      <c r="I5831" s="8"/>
      <c r="J5831" s="8"/>
    </row>
    <row r="5832" spans="1:10" x14ac:dyDescent="0.35">
      <c r="A5832" s="3">
        <v>41914</v>
      </c>
      <c r="B5832" s="1">
        <v>5.1383104720751194E-6</v>
      </c>
      <c r="C5832" s="1">
        <v>-2.9829710721238399E-3</v>
      </c>
      <c r="D5832" s="1">
        <v>-2.865484099466133E-3</v>
      </c>
      <c r="E5832" s="8"/>
      <c r="F5832" s="8"/>
      <c r="G5832" s="8"/>
      <c r="H5832" s="8"/>
      <c r="I5832" s="8"/>
      <c r="J5832" s="8"/>
    </row>
    <row r="5833" spans="1:10" x14ac:dyDescent="0.35">
      <c r="A5833" s="3">
        <v>41915</v>
      </c>
      <c r="B5833" s="1">
        <v>1.1103645698160249E-2</v>
      </c>
      <c r="C5833" s="1">
        <v>-9.4242465895602969E-4</v>
      </c>
      <c r="D5833" s="1">
        <v>-1.6857101208052456E-3</v>
      </c>
      <c r="E5833" s="8"/>
      <c r="F5833" s="8"/>
      <c r="G5833" s="8"/>
      <c r="H5833" s="8"/>
      <c r="I5833" s="8"/>
      <c r="J5833" s="8"/>
    </row>
    <row r="5834" spans="1:10" x14ac:dyDescent="0.35">
      <c r="A5834" s="3">
        <v>41918</v>
      </c>
      <c r="B5834" s="1">
        <v>-1.5663462589335857E-3</v>
      </c>
      <c r="C5834" s="1">
        <v>1.8839619898487132E-3</v>
      </c>
      <c r="D5834" s="1">
        <v>1.3168883284218816E-2</v>
      </c>
      <c r="E5834" s="8"/>
      <c r="F5834" s="8"/>
      <c r="G5834" s="8"/>
      <c r="H5834" s="8"/>
      <c r="I5834" s="8"/>
      <c r="J5834" s="8"/>
    </row>
    <row r="5835" spans="1:10" x14ac:dyDescent="0.35">
      <c r="A5835" s="3">
        <v>41919</v>
      </c>
      <c r="B5835" s="1">
        <v>-1.5241633339008961E-2</v>
      </c>
      <c r="C5835" s="1">
        <v>6.5727338498951576E-3</v>
      </c>
      <c r="D5835" s="1">
        <v>2.292743776694064E-3</v>
      </c>
      <c r="E5835" s="8"/>
      <c r="F5835" s="8"/>
      <c r="G5835" s="8"/>
      <c r="H5835" s="8"/>
      <c r="I5835" s="8"/>
      <c r="J5835" s="8"/>
    </row>
    <row r="5836" spans="1:10" x14ac:dyDescent="0.35">
      <c r="A5836" s="3">
        <v>41920</v>
      </c>
      <c r="B5836" s="1">
        <v>1.7310927441677434E-2</v>
      </c>
      <c r="C5836" s="1">
        <v>1.7147913257996006E-3</v>
      </c>
      <c r="D5836" s="1">
        <v>-8.8327295318576873E-3</v>
      </c>
      <c r="E5836" s="8"/>
      <c r="F5836" s="8"/>
      <c r="G5836" s="8"/>
      <c r="H5836" s="8"/>
      <c r="I5836" s="8"/>
      <c r="J5836" s="8"/>
    </row>
    <row r="5837" spans="1:10" x14ac:dyDescent="0.35">
      <c r="A5837" s="3">
        <v>41921</v>
      </c>
      <c r="B5837" s="1">
        <v>-2.0877820755941481E-2</v>
      </c>
      <c r="C5837" s="1">
        <v>3.0661761025159429E-4</v>
      </c>
      <c r="D5837" s="1">
        <v>2.5032152237606874E-4</v>
      </c>
      <c r="E5837" s="8"/>
      <c r="F5837" s="8"/>
      <c r="G5837" s="8"/>
      <c r="H5837" s="8"/>
      <c r="I5837" s="8"/>
      <c r="J5837" s="8"/>
    </row>
    <row r="5838" spans="1:10" x14ac:dyDescent="0.35">
      <c r="A5838" s="3">
        <v>41922</v>
      </c>
      <c r="B5838" s="1">
        <v>-1.1517102846274005E-2</v>
      </c>
      <c r="C5838" s="1">
        <v>1.8643429930779304E-3</v>
      </c>
      <c r="D5838" s="1">
        <v>-5.2985200619024356E-3</v>
      </c>
      <c r="E5838" s="8"/>
      <c r="F5838" s="8"/>
      <c r="G5838" s="8"/>
      <c r="H5838" s="8"/>
      <c r="I5838" s="8"/>
      <c r="J5838" s="8"/>
    </row>
    <row r="5839" spans="1:10" x14ac:dyDescent="0.35">
      <c r="A5839" s="3">
        <v>41925</v>
      </c>
      <c r="B5839" s="1">
        <v>-1.6605025431830202E-2</v>
      </c>
      <c r="C5839" s="1">
        <v>5.2679190851387704E-3</v>
      </c>
      <c r="D5839" s="1">
        <v>7.0494355230430981E-3</v>
      </c>
      <c r="E5839" s="8"/>
      <c r="F5839" s="8"/>
      <c r="G5839" s="8"/>
      <c r="H5839" s="8"/>
      <c r="I5839" s="8"/>
      <c r="J5839" s="8"/>
    </row>
    <row r="5840" spans="1:10" x14ac:dyDescent="0.35">
      <c r="A5840" s="3">
        <v>41926</v>
      </c>
      <c r="B5840" s="1">
        <v>1.5776404760320126E-3</v>
      </c>
      <c r="C5840" s="1">
        <v>3.3954768449619703E-3</v>
      </c>
      <c r="D5840" s="1">
        <v>-5.3550629975499505E-3</v>
      </c>
      <c r="E5840" s="8"/>
      <c r="F5840" s="8"/>
      <c r="G5840" s="8"/>
      <c r="H5840" s="8"/>
      <c r="I5840" s="8"/>
      <c r="J5840" s="8"/>
    </row>
    <row r="5841" spans="1:10" x14ac:dyDescent="0.35">
      <c r="A5841" s="3">
        <v>41927</v>
      </c>
      <c r="B5841" s="1">
        <v>-8.1333214869814974E-3</v>
      </c>
      <c r="C5841" s="1">
        <v>9.954575011777449E-3</v>
      </c>
      <c r="D5841" s="1">
        <v>-1.1942137944304512E-2</v>
      </c>
      <c r="E5841" s="8"/>
      <c r="F5841" s="8"/>
      <c r="G5841" s="8"/>
      <c r="H5841" s="8"/>
      <c r="I5841" s="8"/>
      <c r="J5841" s="8"/>
    </row>
    <row r="5842" spans="1:10" x14ac:dyDescent="0.35">
      <c r="A5842" s="3">
        <v>41928</v>
      </c>
      <c r="B5842" s="1">
        <v>1.4495671456831241E-4</v>
      </c>
      <c r="C5842" s="1">
        <v>-5.5064091229609828E-3</v>
      </c>
      <c r="D5842" s="1">
        <v>4.6676032402788578E-3</v>
      </c>
      <c r="E5842" s="8"/>
      <c r="F5842" s="8"/>
      <c r="G5842" s="8"/>
      <c r="H5842" s="8"/>
      <c r="I5842" s="8"/>
      <c r="J5842" s="8"/>
    </row>
    <row r="5843" spans="1:10" x14ac:dyDescent="0.35">
      <c r="A5843" s="3">
        <v>41929</v>
      </c>
      <c r="B5843" s="1">
        <v>1.2801813443832692E-2</v>
      </c>
      <c r="C5843" s="1">
        <v>-3.8350390215754295E-3</v>
      </c>
      <c r="D5843" s="1">
        <v>-8.6210253540436733E-4</v>
      </c>
      <c r="E5843" s="8"/>
      <c r="F5843" s="8"/>
      <c r="G5843" s="8"/>
      <c r="H5843" s="8"/>
      <c r="I5843" s="8"/>
      <c r="J5843" s="8"/>
    </row>
    <row r="5844" spans="1:10" x14ac:dyDescent="0.35">
      <c r="A5844" s="3">
        <v>41932</v>
      </c>
      <c r="B5844" s="1">
        <v>9.101116168173851E-3</v>
      </c>
      <c r="C5844" s="1">
        <v>1.3830987563759564E-3</v>
      </c>
      <c r="D5844" s="1">
        <v>-7.1710809196314463E-3</v>
      </c>
      <c r="E5844" s="8"/>
      <c r="F5844" s="8"/>
      <c r="G5844" s="8"/>
      <c r="H5844" s="8"/>
      <c r="I5844" s="8"/>
      <c r="J5844" s="8"/>
    </row>
    <row r="5845" spans="1:10" x14ac:dyDescent="0.35">
      <c r="A5845" s="3">
        <v>41933</v>
      </c>
      <c r="B5845" s="1">
        <v>1.9385360865204253E-2</v>
      </c>
      <c r="C5845" s="1">
        <v>-2.3062284952750935E-3</v>
      </c>
      <c r="D5845" s="1">
        <v>7.3676549934971842E-3</v>
      </c>
      <c r="E5845" s="8"/>
      <c r="F5845" s="8"/>
      <c r="G5845" s="8"/>
      <c r="H5845" s="8"/>
      <c r="I5845" s="8"/>
      <c r="J5845" s="8"/>
    </row>
    <row r="5846" spans="1:10" x14ac:dyDescent="0.35">
      <c r="A5846" s="3">
        <v>41934</v>
      </c>
      <c r="B5846" s="1">
        <v>-7.3260779688414726E-3</v>
      </c>
      <c r="C5846" s="1">
        <v>-1.8554289810964342E-3</v>
      </c>
      <c r="D5846" s="1">
        <v>-6.9585216501284785E-3</v>
      </c>
      <c r="E5846" s="8"/>
      <c r="F5846" s="8"/>
      <c r="G5846" s="8"/>
      <c r="H5846" s="8"/>
      <c r="I5846" s="8"/>
      <c r="J5846" s="8"/>
    </row>
    <row r="5847" spans="1:10" x14ac:dyDescent="0.35">
      <c r="A5847" s="3">
        <v>41935</v>
      </c>
      <c r="B5847" s="1">
        <v>1.2228325652846546E-2</v>
      </c>
      <c r="C5847" s="1">
        <v>-4.0197797889262848E-3</v>
      </c>
      <c r="D5847" s="1">
        <v>5.0194160475802371E-3</v>
      </c>
      <c r="E5847" s="8"/>
      <c r="F5847" s="8"/>
      <c r="G5847" s="8"/>
      <c r="H5847" s="8"/>
      <c r="I5847" s="8"/>
      <c r="J5847" s="8"/>
    </row>
    <row r="5848" spans="1:10" x14ac:dyDescent="0.35">
      <c r="A5848" s="3">
        <v>41936</v>
      </c>
      <c r="B5848" s="1">
        <v>7.0286850120311814E-3</v>
      </c>
      <c r="C5848" s="1">
        <v>3.118292793153436E-4</v>
      </c>
      <c r="D5848" s="1">
        <v>-5.6465951482039221E-3</v>
      </c>
      <c r="E5848" s="8"/>
      <c r="F5848" s="8"/>
      <c r="G5848" s="8"/>
      <c r="H5848" s="8"/>
      <c r="I5848" s="8"/>
      <c r="J5848" s="8"/>
    </row>
    <row r="5849" spans="1:10" x14ac:dyDescent="0.35">
      <c r="A5849" s="3">
        <v>41939</v>
      </c>
      <c r="B5849" s="1">
        <v>-1.502721736806668E-3</v>
      </c>
      <c r="C5849" s="1">
        <v>1.3920931370723954E-3</v>
      </c>
      <c r="D5849" s="1">
        <v>2.1710961838131942E-3</v>
      </c>
      <c r="E5849" s="8"/>
      <c r="F5849" s="8"/>
      <c r="G5849" s="8"/>
      <c r="H5849" s="8"/>
      <c r="I5849" s="8"/>
      <c r="J5849" s="8"/>
    </row>
    <row r="5850" spans="1:10" x14ac:dyDescent="0.35">
      <c r="A5850" s="3">
        <v>41940</v>
      </c>
      <c r="B5850" s="1">
        <v>1.1868342458139376E-2</v>
      </c>
      <c r="C5850" s="1">
        <v>-2.3212330195485414E-3</v>
      </c>
      <c r="D5850" s="1">
        <v>7.9307189387624027E-3</v>
      </c>
      <c r="E5850" s="8"/>
      <c r="F5850" s="8"/>
      <c r="G5850" s="8"/>
      <c r="H5850" s="8"/>
      <c r="I5850" s="8"/>
      <c r="J5850" s="8"/>
    </row>
    <row r="5851" spans="1:10" x14ac:dyDescent="0.35">
      <c r="A5851" s="3">
        <v>41941</v>
      </c>
      <c r="B5851" s="1">
        <v>-1.3863160247666469E-3</v>
      </c>
      <c r="C5851" s="1">
        <v>-3.4186930536273972E-3</v>
      </c>
      <c r="D5851" s="1">
        <v>1.1113065713869419E-2</v>
      </c>
      <c r="E5851" s="8"/>
      <c r="F5851" s="8"/>
      <c r="G5851" s="8"/>
      <c r="H5851" s="8"/>
      <c r="I5851" s="8"/>
      <c r="J5851" s="8"/>
    </row>
    <row r="5852" spans="1:10" x14ac:dyDescent="0.35">
      <c r="A5852" s="3">
        <v>41942</v>
      </c>
      <c r="B5852" s="1">
        <v>6.2108096401566381E-3</v>
      </c>
      <c r="C5852" s="1">
        <v>1.3981546639079824E-3</v>
      </c>
      <c r="D5852" s="1">
        <v>-9.542440127940666E-3</v>
      </c>
      <c r="E5852" s="8"/>
      <c r="F5852" s="8"/>
      <c r="G5852" s="8"/>
      <c r="H5852" s="8"/>
      <c r="I5852" s="8"/>
      <c r="J5852" s="8"/>
    </row>
    <row r="5853" spans="1:10" x14ac:dyDescent="0.35">
      <c r="A5853" s="3">
        <v>41943</v>
      </c>
      <c r="B5853" s="1">
        <v>1.1663102277224974E-2</v>
      </c>
      <c r="C5853" s="1">
        <v>-2.4847381327575712E-3</v>
      </c>
      <c r="D5853" s="1">
        <v>-1.7991785095759548E-3</v>
      </c>
      <c r="E5853" s="8"/>
      <c r="F5853" s="8"/>
      <c r="G5853" s="8"/>
      <c r="H5853" s="8"/>
      <c r="I5853" s="8"/>
      <c r="J5853" s="8"/>
    </row>
    <row r="5854" spans="1:10" x14ac:dyDescent="0.35">
      <c r="A5854" s="3">
        <v>41946</v>
      </c>
      <c r="B5854" s="1">
        <v>-1.1893375899205164E-4</v>
      </c>
      <c r="C5854" s="1">
        <v>-1.0944424775105989E-3</v>
      </c>
      <c r="D5854" s="1">
        <v>-1.1640495948886499E-4</v>
      </c>
      <c r="E5854" s="8"/>
      <c r="F5854" s="8"/>
      <c r="G5854" s="8"/>
      <c r="H5854" s="8"/>
      <c r="I5854" s="8"/>
      <c r="J5854" s="8"/>
    </row>
    <row r="5855" spans="1:10" x14ac:dyDescent="0.35">
      <c r="A5855" s="3">
        <v>41947</v>
      </c>
      <c r="B5855" s="1">
        <v>-2.8338120807535872E-3</v>
      </c>
      <c r="C5855" s="1">
        <v>4.6728660872605082E-4</v>
      </c>
      <c r="D5855" s="1">
        <v>-1.0603086456977875E-2</v>
      </c>
      <c r="E5855" s="8"/>
      <c r="F5855" s="8"/>
      <c r="G5855" s="8"/>
      <c r="H5855" s="8"/>
      <c r="I5855" s="8"/>
      <c r="J5855" s="8"/>
    </row>
    <row r="5856" spans="1:10" x14ac:dyDescent="0.35">
      <c r="A5856" s="3">
        <v>41948</v>
      </c>
      <c r="B5856" s="1">
        <v>5.6843254698454955E-3</v>
      </c>
      <c r="C5856" s="1">
        <v>-6.2087130932067134E-4</v>
      </c>
      <c r="D5856" s="1">
        <v>-1.5195548521663761E-3</v>
      </c>
      <c r="E5856" s="8"/>
      <c r="F5856" s="8"/>
      <c r="G5856" s="8"/>
      <c r="H5856" s="8"/>
      <c r="I5856" s="8"/>
      <c r="J5856" s="8"/>
    </row>
    <row r="5857" spans="1:10" x14ac:dyDescent="0.35">
      <c r="A5857" s="3">
        <v>41949</v>
      </c>
      <c r="B5857" s="1">
        <v>3.7683963328125326E-3</v>
      </c>
      <c r="C5857" s="1">
        <v>-2.1861293174006767E-3</v>
      </c>
      <c r="D5857" s="1">
        <v>5.9141847643935661E-3</v>
      </c>
      <c r="E5857" s="8"/>
      <c r="F5857" s="8"/>
      <c r="G5857" s="8"/>
      <c r="H5857" s="8"/>
      <c r="I5857" s="8"/>
      <c r="J5857" s="8"/>
    </row>
    <row r="5858" spans="1:10" x14ac:dyDescent="0.35">
      <c r="A5858" s="3">
        <v>41950</v>
      </c>
      <c r="B5858" s="1">
        <v>3.4948426815119868E-4</v>
      </c>
      <c r="C5858" s="1">
        <v>5.4530602439246505E-3</v>
      </c>
      <c r="D5858" s="1">
        <v>5.8157007121189307E-3</v>
      </c>
      <c r="E5858" s="8"/>
      <c r="F5858" s="8"/>
      <c r="G5858" s="8"/>
      <c r="H5858" s="8"/>
      <c r="I5858" s="8"/>
      <c r="J5858" s="8"/>
    </row>
    <row r="5859" spans="1:10" x14ac:dyDescent="0.35">
      <c r="A5859" s="3">
        <v>41953</v>
      </c>
      <c r="B5859" s="1">
        <v>3.1153438558825866E-3</v>
      </c>
      <c r="C5859" s="1">
        <v>-4.0485750243224421E-3</v>
      </c>
      <c r="D5859" s="1">
        <v>-9.7308832453782083E-3</v>
      </c>
      <c r="E5859" s="8"/>
      <c r="F5859" s="8"/>
      <c r="G5859" s="8"/>
      <c r="H5859" s="8"/>
      <c r="I5859" s="8"/>
      <c r="J5859" s="8"/>
    </row>
    <row r="5860" spans="1:10" x14ac:dyDescent="0.35">
      <c r="A5860" s="3">
        <v>41954</v>
      </c>
      <c r="B5860" s="1">
        <v>6.9643008842389554E-4</v>
      </c>
      <c r="C5860" s="1">
        <v>-9.3610427012894167E-4</v>
      </c>
      <c r="D5860" s="1">
        <v>8.7138951519780353E-3</v>
      </c>
      <c r="E5860" s="8"/>
      <c r="F5860" s="8"/>
      <c r="G5860" s="8"/>
      <c r="H5860" s="8"/>
      <c r="I5860" s="8"/>
      <c r="J5860" s="8"/>
    </row>
    <row r="5861" spans="1:10" x14ac:dyDescent="0.35">
      <c r="A5861" s="3">
        <v>41955</v>
      </c>
      <c r="B5861" s="1">
        <v>-7.0133624589671954E-4</v>
      </c>
      <c r="C5861" s="1">
        <v>9.3610427012894536E-4</v>
      </c>
      <c r="D5861" s="1">
        <v>-1.9888362861639887E-3</v>
      </c>
      <c r="E5861" s="8"/>
      <c r="F5861" s="8"/>
      <c r="G5861" s="8"/>
      <c r="H5861" s="8"/>
      <c r="I5861" s="8"/>
      <c r="J5861" s="8"/>
    </row>
    <row r="5862" spans="1:10" x14ac:dyDescent="0.35">
      <c r="A5862" s="3">
        <v>41956</v>
      </c>
      <c r="B5862" s="1">
        <v>5.2972597729773947E-4</v>
      </c>
      <c r="C5862" s="1">
        <v>1.4025154071193205E-3</v>
      </c>
      <c r="D5862" s="1">
        <v>-1.1841203958962574E-2</v>
      </c>
      <c r="E5862" s="8"/>
      <c r="F5862" s="8"/>
      <c r="G5862" s="8"/>
      <c r="H5862" s="8"/>
      <c r="I5862" s="8"/>
      <c r="J5862" s="8"/>
    </row>
    <row r="5863" spans="1:10" x14ac:dyDescent="0.35">
      <c r="A5863" s="3">
        <v>41957</v>
      </c>
      <c r="B5863" s="1">
        <v>2.4024613086403535E-4</v>
      </c>
      <c r="C5863" s="1">
        <v>2.0201690344017831E-3</v>
      </c>
      <c r="D5863" s="1">
        <v>8.0479143645756732E-3</v>
      </c>
      <c r="E5863" s="8"/>
      <c r="F5863" s="8"/>
      <c r="G5863" s="8"/>
      <c r="H5863" s="8"/>
      <c r="I5863" s="8"/>
      <c r="J5863" s="8"/>
    </row>
    <row r="5864" spans="1:10" x14ac:dyDescent="0.35">
      <c r="A5864" s="3">
        <v>41960</v>
      </c>
      <c r="B5864" s="1">
        <v>7.3508875830995222E-4</v>
      </c>
      <c r="C5864" s="1">
        <v>-1.7265577469424214E-3</v>
      </c>
      <c r="D5864" s="1">
        <v>5.1213104762372827E-3</v>
      </c>
      <c r="E5864" s="8"/>
      <c r="F5864" s="8"/>
      <c r="G5864" s="8"/>
      <c r="H5864" s="8"/>
      <c r="I5864" s="8"/>
      <c r="J5864" s="8"/>
    </row>
    <row r="5865" spans="1:10" x14ac:dyDescent="0.35">
      <c r="A5865" s="3">
        <v>41961</v>
      </c>
      <c r="B5865" s="1">
        <v>5.1207992441207693E-3</v>
      </c>
      <c r="C5865" s="1">
        <v>1.5733546359534714E-3</v>
      </c>
      <c r="D5865" s="1">
        <v>-5.9190269331169708E-3</v>
      </c>
      <c r="E5865" s="8"/>
      <c r="F5865" s="8"/>
      <c r="G5865" s="8"/>
      <c r="H5865" s="8"/>
      <c r="I5865" s="8"/>
      <c r="J5865" s="8"/>
    </row>
    <row r="5866" spans="1:10" x14ac:dyDescent="0.35">
      <c r="A5866" s="3">
        <v>41962</v>
      </c>
      <c r="B5866" s="1">
        <v>-1.5022487778296994E-3</v>
      </c>
      <c r="C5866" s="1">
        <v>-2.5212283326729265E-3</v>
      </c>
      <c r="D5866" s="1">
        <v>2.7182086930184826E-3</v>
      </c>
      <c r="E5866" s="8"/>
      <c r="F5866" s="8"/>
      <c r="G5866" s="8"/>
      <c r="H5866" s="8"/>
      <c r="I5866" s="8"/>
      <c r="J5866" s="8"/>
    </row>
    <row r="5867" spans="1:10" x14ac:dyDescent="0.35">
      <c r="A5867" s="3">
        <v>41963</v>
      </c>
      <c r="B5867" s="1">
        <v>1.9651497131154641E-3</v>
      </c>
      <c r="C5867" s="1">
        <v>1.574845510196668E-3</v>
      </c>
      <c r="D5867" s="1">
        <v>6.9242384658766065E-3</v>
      </c>
      <c r="E5867" s="8"/>
      <c r="F5867" s="8"/>
      <c r="G5867" s="8"/>
      <c r="H5867" s="8"/>
      <c r="I5867" s="8"/>
      <c r="J5867" s="8"/>
    </row>
    <row r="5868" spans="1:10" x14ac:dyDescent="0.35">
      <c r="A5868" s="3">
        <v>41964</v>
      </c>
      <c r="B5868" s="1">
        <v>5.2232126037382535E-3</v>
      </c>
      <c r="C5868" s="1">
        <v>1.5723692709990929E-3</v>
      </c>
      <c r="D5868" s="1">
        <v>1.6770381032577863E-3</v>
      </c>
      <c r="E5868" s="8"/>
      <c r="F5868" s="8"/>
      <c r="G5868" s="8"/>
      <c r="H5868" s="8"/>
      <c r="I5868" s="8"/>
      <c r="J5868" s="8"/>
    </row>
    <row r="5869" spans="1:10" x14ac:dyDescent="0.35">
      <c r="A5869" s="3">
        <v>41967</v>
      </c>
      <c r="B5869" s="1">
        <v>2.8599722850845412E-3</v>
      </c>
      <c r="C5869" s="1">
        <v>6.2559483462143743E-4</v>
      </c>
      <c r="D5869" s="1">
        <v>-7.5557884202046999E-3</v>
      </c>
      <c r="E5869" s="8"/>
      <c r="F5869" s="8"/>
      <c r="G5869" s="8"/>
      <c r="H5869" s="8"/>
      <c r="I5869" s="8"/>
      <c r="J5869" s="8"/>
    </row>
    <row r="5870" spans="1:10" x14ac:dyDescent="0.35">
      <c r="A5870" s="3">
        <v>41968</v>
      </c>
      <c r="B5870" s="1">
        <v>-1.1507481131779239E-3</v>
      </c>
      <c r="C5870" s="1">
        <v>4.2357472224850024E-3</v>
      </c>
      <c r="D5870" s="1">
        <v>3.9656162766692283E-3</v>
      </c>
      <c r="E5870" s="8"/>
      <c r="F5870" s="8"/>
      <c r="G5870" s="8"/>
      <c r="H5870" s="8"/>
      <c r="I5870" s="8"/>
      <c r="J5870" s="8"/>
    </row>
    <row r="5871" spans="1:10" x14ac:dyDescent="0.35">
      <c r="A5871" s="3">
        <v>41969</v>
      </c>
      <c r="B5871" s="1">
        <v>2.8020289550014527E-3</v>
      </c>
      <c r="C5871" s="1">
        <v>2.3425258364539068E-3</v>
      </c>
      <c r="D5871" s="1">
        <v>-1.7054730212090442E-3</v>
      </c>
      <c r="E5871" s="8"/>
      <c r="F5871" s="8"/>
      <c r="G5871" s="8"/>
      <c r="H5871" s="8"/>
      <c r="I5871" s="8"/>
      <c r="J5871" s="8"/>
    </row>
    <row r="5872" spans="1:10" x14ac:dyDescent="0.35">
      <c r="A5872" s="3">
        <v>41971</v>
      </c>
      <c r="B5872" s="1">
        <v>-2.5456552865591015E-3</v>
      </c>
      <c r="C5872" s="1">
        <v>3.4244914054506817E-3</v>
      </c>
      <c r="D5872" s="1">
        <v>-3.9447004994726857E-2</v>
      </c>
      <c r="E5872" s="8"/>
      <c r="F5872" s="8"/>
      <c r="G5872" s="8"/>
      <c r="H5872" s="8"/>
      <c r="I5872" s="8"/>
      <c r="J5872" s="8"/>
    </row>
    <row r="5873" spans="1:10" x14ac:dyDescent="0.35">
      <c r="A5873" s="3">
        <v>41974</v>
      </c>
      <c r="B5873" s="1">
        <v>-6.8527324708350058E-3</v>
      </c>
      <c r="C5873" s="1">
        <v>-2.0242454731719882E-3</v>
      </c>
      <c r="D5873" s="1">
        <v>1.6264668848252707E-2</v>
      </c>
      <c r="E5873" s="8"/>
      <c r="F5873" s="8"/>
      <c r="G5873" s="8"/>
      <c r="H5873" s="8"/>
      <c r="I5873" s="8"/>
      <c r="J5873" s="8"/>
    </row>
    <row r="5874" spans="1:10" x14ac:dyDescent="0.35">
      <c r="A5874" s="3">
        <v>41975</v>
      </c>
      <c r="B5874" s="1">
        <v>6.3641145965672059E-3</v>
      </c>
      <c r="C5874" s="1">
        <v>-5.9380749687266204E-3</v>
      </c>
      <c r="D5874" s="1">
        <v>-2.0088713071788396E-2</v>
      </c>
      <c r="E5874" s="8"/>
      <c r="F5874" s="8"/>
      <c r="G5874" s="8"/>
      <c r="H5874" s="8"/>
      <c r="I5874" s="8"/>
      <c r="J5874" s="8"/>
    </row>
    <row r="5875" spans="1:10" x14ac:dyDescent="0.35">
      <c r="A5875" s="3">
        <v>41976</v>
      </c>
      <c r="B5875" s="1">
        <v>3.7576597991097705E-3</v>
      </c>
      <c r="C5875" s="1">
        <v>0</v>
      </c>
      <c r="D5875" s="1">
        <v>-3.1146855723999034E-3</v>
      </c>
      <c r="E5875" s="8"/>
      <c r="F5875" s="8"/>
      <c r="G5875" s="8"/>
      <c r="H5875" s="8"/>
      <c r="I5875" s="8"/>
      <c r="J5875" s="8"/>
    </row>
    <row r="5876" spans="1:10" x14ac:dyDescent="0.35">
      <c r="A5876" s="3">
        <v>41977</v>
      </c>
      <c r="B5876" s="1">
        <v>-1.1624963624507377E-3</v>
      </c>
      <c r="C5876" s="1">
        <v>2.5066326122083218E-3</v>
      </c>
      <c r="D5876" s="1">
        <v>3.2044643242016218E-4</v>
      </c>
      <c r="E5876" s="8"/>
      <c r="F5876" s="8"/>
      <c r="G5876" s="8"/>
      <c r="H5876" s="8"/>
      <c r="I5876" s="8"/>
      <c r="J5876" s="8"/>
    </row>
    <row r="5877" spans="1:10" x14ac:dyDescent="0.35">
      <c r="A5877" s="3">
        <v>41978</v>
      </c>
      <c r="B5877" s="1">
        <v>1.6637374265151782E-3</v>
      </c>
      <c r="C5877" s="1">
        <v>-4.3874129924323666E-3</v>
      </c>
      <c r="D5877" s="1">
        <v>9.2931847103406005E-6</v>
      </c>
      <c r="E5877" s="8"/>
      <c r="F5877" s="8"/>
      <c r="G5877" s="8"/>
      <c r="H5877" s="8"/>
      <c r="I5877" s="8"/>
      <c r="J5877" s="8"/>
    </row>
    <row r="5878" spans="1:10" x14ac:dyDescent="0.35">
      <c r="A5878" s="3">
        <v>41981</v>
      </c>
      <c r="B5878" s="1">
        <v>-7.2829941231697731E-3</v>
      </c>
      <c r="C5878" s="1">
        <v>4.3807899714738731E-3</v>
      </c>
      <c r="D5878" s="1">
        <v>-1.3715157082829922E-2</v>
      </c>
      <c r="E5878" s="8"/>
      <c r="F5878" s="8"/>
      <c r="G5878" s="8"/>
      <c r="H5878" s="8"/>
      <c r="I5878" s="8"/>
      <c r="J5878" s="8"/>
    </row>
    <row r="5879" spans="1:10" x14ac:dyDescent="0.35">
      <c r="A5879" s="3">
        <v>41982</v>
      </c>
      <c r="B5879" s="1">
        <v>-2.3785657360814608E-4</v>
      </c>
      <c r="C5879" s="1">
        <v>3.2796453528544339E-3</v>
      </c>
      <c r="D5879" s="1">
        <v>1.1871646716420544E-2</v>
      </c>
      <c r="E5879" s="8"/>
      <c r="F5879" s="8"/>
      <c r="G5879" s="8"/>
      <c r="H5879" s="8"/>
      <c r="I5879" s="8"/>
      <c r="J5879" s="8"/>
    </row>
    <row r="5880" spans="1:10" x14ac:dyDescent="0.35">
      <c r="A5880" s="3">
        <v>41983</v>
      </c>
      <c r="B5880" s="1">
        <v>-1.6486095225712944E-2</v>
      </c>
      <c r="C5880" s="1">
        <v>4.5117365016950914E-3</v>
      </c>
      <c r="D5880" s="1">
        <v>-1.000211070282468E-2</v>
      </c>
      <c r="E5880" s="8"/>
      <c r="F5880" s="8"/>
      <c r="G5880" s="8"/>
      <c r="H5880" s="8"/>
      <c r="I5880" s="8"/>
      <c r="J5880" s="8"/>
    </row>
    <row r="5881" spans="1:10" x14ac:dyDescent="0.35">
      <c r="A5881" s="3">
        <v>41984</v>
      </c>
      <c r="B5881" s="1">
        <v>4.5254627925939775E-3</v>
      </c>
      <c r="C5881" s="1">
        <v>-7.7575442717552285E-4</v>
      </c>
      <c r="D5881" s="1">
        <v>-1.7766714860515502E-3</v>
      </c>
      <c r="E5881" s="8"/>
      <c r="F5881" s="8"/>
      <c r="G5881" s="8"/>
      <c r="H5881" s="8"/>
      <c r="I5881" s="8"/>
      <c r="J5881" s="8"/>
    </row>
    <row r="5882" spans="1:10" x14ac:dyDescent="0.35">
      <c r="A5882" s="3">
        <v>41985</v>
      </c>
      <c r="B5882" s="1">
        <v>-1.6346465435817352E-2</v>
      </c>
      <c r="C5882" s="1">
        <v>6.6532100413660283E-3</v>
      </c>
      <c r="D5882" s="1">
        <v>7.9191408777053412E-4</v>
      </c>
      <c r="E5882" s="8"/>
      <c r="F5882" s="8"/>
      <c r="G5882" s="8"/>
      <c r="H5882" s="8"/>
      <c r="I5882" s="8"/>
      <c r="J5882" s="8"/>
    </row>
    <row r="5883" spans="1:10" x14ac:dyDescent="0.35">
      <c r="A5883" s="3">
        <v>41988</v>
      </c>
      <c r="B5883" s="1">
        <v>-6.3628106729409261E-3</v>
      </c>
      <c r="C5883" s="1">
        <v>-1.2355244214947605E-3</v>
      </c>
      <c r="D5883" s="1">
        <v>-8.9917568840322485E-3</v>
      </c>
      <c r="E5883" s="8"/>
      <c r="F5883" s="8"/>
      <c r="G5883" s="8"/>
      <c r="H5883" s="8"/>
      <c r="I5883" s="8"/>
      <c r="J5883" s="8"/>
    </row>
    <row r="5884" spans="1:10" x14ac:dyDescent="0.35">
      <c r="A5884" s="3">
        <v>41989</v>
      </c>
      <c r="B5884" s="1">
        <v>-8.5252524609650115E-3</v>
      </c>
      <c r="C5884" s="1">
        <v>4.0017418197461048E-3</v>
      </c>
      <c r="D5884" s="1">
        <v>-1.3896035756645886E-2</v>
      </c>
      <c r="E5884" s="8"/>
      <c r="F5884" s="8"/>
      <c r="G5884" s="8"/>
      <c r="H5884" s="8"/>
      <c r="I5884" s="8"/>
      <c r="J5884" s="8"/>
    </row>
    <row r="5885" spans="1:10" x14ac:dyDescent="0.35">
      <c r="A5885" s="3">
        <v>41990</v>
      </c>
      <c r="B5885" s="1">
        <v>2.0148061015694455E-2</v>
      </c>
      <c r="C5885" s="1">
        <v>-6.9430649143946794E-3</v>
      </c>
      <c r="D5885" s="1">
        <v>5.4386650629803766E-3</v>
      </c>
      <c r="E5885" s="8"/>
      <c r="F5885" s="8"/>
      <c r="G5885" s="8"/>
      <c r="H5885" s="8"/>
      <c r="I5885" s="8"/>
      <c r="J5885" s="8"/>
    </row>
    <row r="5886" spans="1:10" x14ac:dyDescent="0.35">
      <c r="A5886" s="3">
        <v>41991</v>
      </c>
      <c r="B5886" s="1">
        <v>2.3731391638557114E-2</v>
      </c>
      <c r="C5886" s="1">
        <v>-4.8138352353187747E-3</v>
      </c>
      <c r="D5886" s="1">
        <v>-3.0264700841395216E-3</v>
      </c>
      <c r="E5886" s="8"/>
      <c r="F5886" s="8"/>
      <c r="G5886" s="8"/>
      <c r="H5886" s="8"/>
      <c r="I5886" s="8"/>
      <c r="J5886" s="8"/>
    </row>
    <row r="5887" spans="1:10" x14ac:dyDescent="0.35">
      <c r="A5887" s="3">
        <v>41992</v>
      </c>
      <c r="B5887" s="1">
        <v>4.5596756540114657E-3</v>
      </c>
      <c r="C5887" s="1">
        <v>2.4887263067675108E-3</v>
      </c>
      <c r="D5887" s="1">
        <v>1.2518993879019271E-3</v>
      </c>
      <c r="E5887" s="8"/>
      <c r="F5887" s="8"/>
      <c r="G5887" s="8"/>
      <c r="H5887" s="8"/>
      <c r="I5887" s="8"/>
      <c r="J5887" s="8"/>
    </row>
    <row r="5888" spans="1:10" x14ac:dyDescent="0.35">
      <c r="A5888" s="3">
        <v>41995</v>
      </c>
      <c r="B5888" s="1">
        <v>3.8031565245638006E-3</v>
      </c>
      <c r="C5888" s="1">
        <v>1.242044340958302E-3</v>
      </c>
      <c r="D5888" s="1">
        <v>-1.5180586009125738E-2</v>
      </c>
      <c r="E5888" s="8"/>
      <c r="F5888" s="8"/>
      <c r="G5888" s="8"/>
      <c r="H5888" s="8"/>
      <c r="I5888" s="8"/>
      <c r="J5888" s="8"/>
    </row>
    <row r="5889" spans="1:10" x14ac:dyDescent="0.35">
      <c r="A5889" s="3">
        <v>41996</v>
      </c>
      <c r="B5889" s="1">
        <v>1.7448949438961451E-3</v>
      </c>
      <c r="C5889" s="1">
        <v>-8.4089253650038425E-3</v>
      </c>
      <c r="D5889" s="1">
        <v>5.3755212070008031E-3</v>
      </c>
      <c r="E5889" s="8"/>
      <c r="F5889" s="8"/>
      <c r="G5889" s="8"/>
      <c r="H5889" s="8"/>
      <c r="I5889" s="8"/>
      <c r="J5889" s="8"/>
    </row>
    <row r="5890" spans="1:10" x14ac:dyDescent="0.35">
      <c r="A5890" s="3">
        <v>41997</v>
      </c>
      <c r="B5890" s="1">
        <v>-1.3928747275794275E-4</v>
      </c>
      <c r="C5890" s="1">
        <v>4.7012551892714149E-4</v>
      </c>
      <c r="D5890" s="1">
        <v>-1.341947841581187E-2</v>
      </c>
      <c r="E5890" s="8"/>
      <c r="F5890" s="8"/>
      <c r="G5890" s="8"/>
      <c r="H5890" s="8"/>
      <c r="I5890" s="8"/>
      <c r="J5890" s="8"/>
    </row>
    <row r="5891" spans="1:10" x14ac:dyDescent="0.35">
      <c r="A5891" s="3">
        <v>41999</v>
      </c>
      <c r="B5891" s="1">
        <v>3.3040443422532773E-3</v>
      </c>
      <c r="C5891" s="1">
        <v>1.0916923306116082E-3</v>
      </c>
      <c r="D5891" s="1">
        <v>3.0227311396862225E-3</v>
      </c>
      <c r="E5891" s="8"/>
      <c r="F5891" s="8"/>
      <c r="G5891" s="8"/>
      <c r="H5891" s="8"/>
      <c r="I5891" s="8"/>
      <c r="J5891" s="8"/>
    </row>
    <row r="5892" spans="1:10" x14ac:dyDescent="0.35">
      <c r="A5892" s="3">
        <v>42002</v>
      </c>
      <c r="B5892" s="1">
        <v>8.6138007977164255E-4</v>
      </c>
      <c r="C5892" s="1">
        <v>4.2100324155227757E-3</v>
      </c>
      <c r="D5892" s="1">
        <v>-3.5040915323662752E-3</v>
      </c>
      <c r="E5892" s="8"/>
      <c r="F5892" s="8"/>
      <c r="G5892" s="8"/>
      <c r="H5892" s="8"/>
      <c r="I5892" s="8"/>
      <c r="J5892" s="8"/>
    </row>
    <row r="5893" spans="1:10" x14ac:dyDescent="0.35">
      <c r="A5893" s="3">
        <v>42003</v>
      </c>
      <c r="B5893" s="1">
        <v>-4.9006072778080582E-3</v>
      </c>
      <c r="C5893" s="1">
        <v>1.0859229272161578E-3</v>
      </c>
      <c r="D5893" s="1">
        <v>-9.218192038318021E-5</v>
      </c>
      <c r="E5893" s="8"/>
      <c r="F5893" s="8"/>
      <c r="G5893" s="8"/>
      <c r="H5893" s="8"/>
      <c r="I5893" s="8"/>
      <c r="J5893" s="8"/>
    </row>
    <row r="5894" spans="1:10" x14ac:dyDescent="0.35">
      <c r="A5894" s="3">
        <v>42004</v>
      </c>
      <c r="B5894" s="1">
        <v>-1.036428918775506E-2</v>
      </c>
      <c r="C5894" s="1">
        <v>1.8663465123441854E-3</v>
      </c>
      <c r="D5894" s="1">
        <v>-1.6865018902993648E-2</v>
      </c>
      <c r="E5894" s="8"/>
      <c r="F5894" s="8"/>
      <c r="G5894" s="8"/>
      <c r="H5894" s="8"/>
      <c r="I5894" s="8"/>
      <c r="J5894" s="8"/>
    </row>
    <row r="5895" spans="1:10" x14ac:dyDescent="0.35">
      <c r="A5895" s="3">
        <v>42006</v>
      </c>
      <c r="B5895" s="1">
        <v>-3.400451807075162E-4</v>
      </c>
      <c r="C5895" s="1">
        <v>4.9512508722773059E-3</v>
      </c>
      <c r="D5895" s="1">
        <v>-4.4854931301538956E-3</v>
      </c>
      <c r="E5895" s="8"/>
      <c r="F5895" s="8"/>
      <c r="G5895" s="8"/>
      <c r="H5895" s="8"/>
      <c r="I5895" s="8"/>
      <c r="J5895" s="8"/>
    </row>
    <row r="5896" spans="1:10" x14ac:dyDescent="0.35">
      <c r="A5896" s="3">
        <v>42009</v>
      </c>
      <c r="B5896" s="1">
        <v>-1.8447215507429587E-2</v>
      </c>
      <c r="C5896" s="1">
        <v>7.0763687114883938E-3</v>
      </c>
      <c r="D5896" s="1">
        <v>1.1520305028364951E-4</v>
      </c>
      <c r="E5896" s="8"/>
      <c r="F5896" s="8"/>
      <c r="G5896" s="8"/>
      <c r="H5896" s="8"/>
      <c r="I5896" s="8"/>
      <c r="J5896" s="8"/>
    </row>
    <row r="5897" spans="1:10" x14ac:dyDescent="0.35">
      <c r="A5897" s="3">
        <v>42010</v>
      </c>
      <c r="B5897" s="1">
        <v>-8.9332691248878455E-3</v>
      </c>
      <c r="C5897" s="1">
        <v>8.3977651735366969E-3</v>
      </c>
      <c r="D5897" s="1">
        <v>2.016054622559525E-3</v>
      </c>
      <c r="E5897" s="8"/>
      <c r="F5897" s="8"/>
      <c r="G5897" s="8"/>
      <c r="H5897" s="8"/>
      <c r="I5897" s="8"/>
      <c r="J5897" s="8"/>
    </row>
    <row r="5898" spans="1:10" x14ac:dyDescent="0.35">
      <c r="A5898" s="3">
        <v>42011</v>
      </c>
      <c r="B5898" s="1">
        <v>1.1562716479232132E-2</v>
      </c>
      <c r="C5898" s="1">
        <v>-2.7376717272279819E-3</v>
      </c>
      <c r="D5898" s="1">
        <v>-5.3680983955773347E-3</v>
      </c>
      <c r="E5898" s="8"/>
      <c r="F5898" s="8"/>
      <c r="G5898" s="8"/>
      <c r="H5898" s="8"/>
      <c r="I5898" s="8"/>
      <c r="J5898" s="8"/>
    </row>
    <row r="5899" spans="1:10" x14ac:dyDescent="0.35">
      <c r="A5899" s="3">
        <v>42012</v>
      </c>
      <c r="B5899" s="1">
        <v>1.7730232270553911E-2</v>
      </c>
      <c r="C5899" s="1">
        <v>-4.2793120159272486E-3</v>
      </c>
      <c r="D5899" s="1">
        <v>1.0756400231804895E-3</v>
      </c>
      <c r="E5899" s="8"/>
      <c r="F5899" s="8"/>
      <c r="G5899" s="8"/>
      <c r="H5899" s="8"/>
      <c r="I5899" s="8"/>
      <c r="J5899" s="8"/>
    </row>
    <row r="5900" spans="1:10" x14ac:dyDescent="0.35">
      <c r="A5900" s="3">
        <v>42013</v>
      </c>
      <c r="B5900" s="1">
        <v>-8.4394028943683176E-3</v>
      </c>
      <c r="C5900" s="1">
        <v>5.9485731916959772E-3</v>
      </c>
      <c r="D5900" s="1">
        <v>-1.3654791092146377E-4</v>
      </c>
      <c r="E5900" s="8"/>
      <c r="F5900" s="8"/>
      <c r="G5900" s="8"/>
      <c r="H5900" s="8"/>
      <c r="I5900" s="8"/>
      <c r="J5900" s="8"/>
    </row>
    <row r="5901" spans="1:10" x14ac:dyDescent="0.35">
      <c r="A5901" s="3">
        <v>42016</v>
      </c>
      <c r="B5901" s="1">
        <v>-8.1265930033877221E-3</v>
      </c>
      <c r="C5901" s="1">
        <v>3.644630460188709E-3</v>
      </c>
      <c r="D5901" s="1">
        <v>-1.6806655410610279E-2</v>
      </c>
      <c r="E5901" s="8"/>
      <c r="F5901" s="8"/>
      <c r="G5901" s="8"/>
      <c r="H5901" s="8"/>
      <c r="I5901" s="8"/>
      <c r="J5901" s="8"/>
    </row>
    <row r="5902" spans="1:10" x14ac:dyDescent="0.35">
      <c r="A5902" s="3">
        <v>42017</v>
      </c>
      <c r="B5902" s="1">
        <v>-2.5818951027174481E-3</v>
      </c>
      <c r="C5902" s="1">
        <v>3.0793115415991661E-4</v>
      </c>
      <c r="D5902" s="1">
        <v>-5.945757143974331E-3</v>
      </c>
      <c r="E5902" s="8"/>
      <c r="F5902" s="8"/>
      <c r="G5902" s="8"/>
      <c r="H5902" s="8"/>
      <c r="I5902" s="8"/>
      <c r="J5902" s="8"/>
    </row>
    <row r="5903" spans="1:10" x14ac:dyDescent="0.35">
      <c r="A5903" s="3">
        <v>42018</v>
      </c>
      <c r="B5903" s="1">
        <v>-5.8300241971988576E-3</v>
      </c>
      <c r="C5903" s="1">
        <v>4.3841332849713392E-3</v>
      </c>
      <c r="D5903" s="1">
        <v>1.0397755604971217E-2</v>
      </c>
      <c r="E5903" s="8"/>
      <c r="F5903" s="8"/>
      <c r="G5903" s="8"/>
      <c r="H5903" s="8"/>
      <c r="I5903" s="8"/>
      <c r="J5903" s="8"/>
    </row>
    <row r="5904" spans="1:10" x14ac:dyDescent="0.35">
      <c r="A5904" s="3">
        <v>42019</v>
      </c>
      <c r="B5904" s="1">
        <v>-9.2909153471455157E-3</v>
      </c>
      <c r="C5904" s="1">
        <v>1.1252769969819842E-2</v>
      </c>
      <c r="D5904" s="1">
        <v>-6.191599640112364E-3</v>
      </c>
      <c r="E5904" s="8"/>
      <c r="F5904" s="8"/>
      <c r="G5904" s="8"/>
      <c r="H5904" s="8"/>
      <c r="I5904" s="8"/>
      <c r="J5904" s="8"/>
    </row>
    <row r="5905" spans="1:10" x14ac:dyDescent="0.35">
      <c r="A5905" s="3">
        <v>42020</v>
      </c>
      <c r="B5905" s="1">
        <v>1.3334893478396E-2</v>
      </c>
      <c r="C5905" s="1">
        <v>-9.141173590857617E-3</v>
      </c>
      <c r="D5905" s="1">
        <v>1.5496624440696587E-2</v>
      </c>
      <c r="E5905" s="8"/>
      <c r="F5905" s="8"/>
      <c r="G5905" s="8"/>
      <c r="H5905" s="8"/>
      <c r="I5905" s="8"/>
      <c r="J5905" s="8"/>
    </row>
    <row r="5906" spans="1:10" x14ac:dyDescent="0.35">
      <c r="A5906" s="3">
        <v>42024</v>
      </c>
      <c r="B5906" s="1">
        <v>1.5487500528907781E-3</v>
      </c>
      <c r="C5906" s="1">
        <v>3.4544106670948939E-3</v>
      </c>
      <c r="D5906" s="1">
        <v>-1.7643226971651889E-2</v>
      </c>
      <c r="E5906" s="8"/>
      <c r="F5906" s="8"/>
      <c r="G5906" s="8"/>
      <c r="H5906" s="8"/>
      <c r="I5906" s="8"/>
      <c r="J5906" s="8"/>
    </row>
    <row r="5907" spans="1:10" x14ac:dyDescent="0.35">
      <c r="A5907" s="3">
        <v>42025</v>
      </c>
      <c r="B5907" s="1">
        <v>4.7204915668688828E-3</v>
      </c>
      <c r="C5907" s="1">
        <v>-7.3813304035805164E-3</v>
      </c>
      <c r="D5907" s="1">
        <v>1.0272382975583187E-2</v>
      </c>
      <c r="E5907" s="8"/>
      <c r="F5907" s="8"/>
      <c r="G5907" s="8"/>
      <c r="H5907" s="8"/>
      <c r="I5907" s="8"/>
      <c r="J5907" s="8"/>
    </row>
    <row r="5908" spans="1:10" x14ac:dyDescent="0.35">
      <c r="A5908" s="3">
        <v>42026</v>
      </c>
      <c r="B5908" s="1">
        <v>1.5154358001382194E-2</v>
      </c>
      <c r="C5908" s="1">
        <v>3.0065087942960327E-4</v>
      </c>
      <c r="D5908" s="1">
        <v>-9.3947144955291891E-3</v>
      </c>
      <c r="E5908" s="8"/>
      <c r="F5908" s="8"/>
      <c r="G5908" s="8"/>
      <c r="H5908" s="8"/>
      <c r="I5908" s="8"/>
      <c r="J5908" s="8"/>
    </row>
    <row r="5909" spans="1:10" x14ac:dyDescent="0.35">
      <c r="A5909" s="3">
        <v>42027</v>
      </c>
      <c r="B5909" s="1">
        <v>-5.5067369293280901E-3</v>
      </c>
      <c r="C5909" s="1">
        <v>7.2330856359309938E-3</v>
      </c>
      <c r="D5909" s="1">
        <v>-4.510449800387807E-3</v>
      </c>
      <c r="E5909" s="8"/>
      <c r="F5909" s="8"/>
      <c r="G5909" s="8"/>
      <c r="H5909" s="8"/>
      <c r="I5909" s="8"/>
      <c r="J5909" s="8"/>
    </row>
    <row r="5910" spans="1:10" x14ac:dyDescent="0.35">
      <c r="A5910" s="3">
        <v>42030</v>
      </c>
      <c r="B5910" s="1">
        <v>2.565158589374469E-3</v>
      </c>
      <c r="C5910" s="1">
        <v>-3.4602550841046956E-3</v>
      </c>
      <c r="D5910" s="1">
        <v>-3.8219501947995638E-3</v>
      </c>
      <c r="E5910" s="8"/>
      <c r="F5910" s="8"/>
      <c r="G5910" s="8"/>
      <c r="H5910" s="8"/>
      <c r="I5910" s="8"/>
      <c r="J5910" s="8"/>
    </row>
    <row r="5911" spans="1:10" x14ac:dyDescent="0.35">
      <c r="A5911" s="3">
        <v>42031</v>
      </c>
      <c r="B5911" s="1">
        <v>-1.347826914874784E-2</v>
      </c>
      <c r="C5911" s="1">
        <v>0</v>
      </c>
      <c r="D5911" s="1">
        <v>5.7029605696597378E-3</v>
      </c>
      <c r="E5911" s="8"/>
      <c r="F5911" s="8"/>
      <c r="G5911" s="8"/>
      <c r="H5911" s="8"/>
      <c r="I5911" s="8"/>
      <c r="J5911" s="8"/>
    </row>
    <row r="5912" spans="1:10" x14ac:dyDescent="0.35">
      <c r="A5912" s="3">
        <v>42032</v>
      </c>
      <c r="B5912" s="1">
        <v>-1.3587495823831957E-2</v>
      </c>
      <c r="C5912" s="1">
        <v>9.5880200330911193E-3</v>
      </c>
      <c r="D5912" s="1">
        <v>-1.0614686037064962E-2</v>
      </c>
      <c r="E5912" s="8"/>
      <c r="F5912" s="8"/>
      <c r="G5912" s="8"/>
      <c r="H5912" s="8"/>
      <c r="I5912" s="8"/>
      <c r="J5912" s="8"/>
    </row>
    <row r="5913" spans="1:10" x14ac:dyDescent="0.35">
      <c r="A5913" s="3">
        <v>42033</v>
      </c>
      <c r="B5913" s="1">
        <v>9.4895341296701297E-3</v>
      </c>
      <c r="C5913" s="1">
        <v>-3.2807743981014548E-3</v>
      </c>
      <c r="D5913" s="1">
        <v>-1.4957514498921394E-2</v>
      </c>
      <c r="E5913" s="8"/>
      <c r="F5913" s="8"/>
      <c r="G5913" s="8"/>
      <c r="H5913" s="8"/>
      <c r="I5913" s="8"/>
      <c r="J5913" s="8"/>
    </row>
    <row r="5914" spans="1:10" x14ac:dyDescent="0.35">
      <c r="A5914" s="3">
        <v>42034</v>
      </c>
      <c r="B5914" s="1">
        <v>-1.3077094111243876E-2</v>
      </c>
      <c r="C5914" s="1">
        <v>1.0267806743885607E-2</v>
      </c>
      <c r="D5914" s="1">
        <v>2.0827328709366825E-2</v>
      </c>
      <c r="E5914" s="8"/>
      <c r="F5914" s="8"/>
      <c r="G5914" s="8"/>
      <c r="H5914" s="8"/>
      <c r="I5914" s="8"/>
      <c r="J5914" s="8"/>
    </row>
    <row r="5915" spans="1:10" x14ac:dyDescent="0.35">
      <c r="A5915" s="3">
        <v>42037</v>
      </c>
      <c r="B5915" s="1">
        <v>1.2879177186226798E-2</v>
      </c>
      <c r="C5915" s="1">
        <v>-3.1132923707261361E-3</v>
      </c>
      <c r="D5915" s="1">
        <v>4.7600624580185283E-3</v>
      </c>
      <c r="E5915" s="8"/>
      <c r="F5915" s="8"/>
      <c r="G5915" s="8"/>
      <c r="H5915" s="8"/>
      <c r="I5915" s="8"/>
      <c r="J5915" s="8"/>
    </row>
    <row r="5916" spans="1:10" x14ac:dyDescent="0.35">
      <c r="A5916" s="3">
        <v>42038</v>
      </c>
      <c r="B5916" s="1">
        <v>1.4336212205417897E-2</v>
      </c>
      <c r="C5916" s="1">
        <v>-1.0903579120463117E-2</v>
      </c>
      <c r="D5916" s="1">
        <v>2.6241454682090569E-2</v>
      </c>
      <c r="E5916" s="8"/>
      <c r="F5916" s="8"/>
      <c r="G5916" s="8"/>
      <c r="H5916" s="8"/>
      <c r="I5916" s="8"/>
      <c r="J5916" s="8"/>
    </row>
    <row r="5917" spans="1:10" x14ac:dyDescent="0.35">
      <c r="A5917" s="3">
        <v>42039</v>
      </c>
      <c r="B5917" s="1">
        <v>-4.164697065034053E-3</v>
      </c>
      <c r="C5917" s="1">
        <v>4.4959285869751653E-3</v>
      </c>
      <c r="D5917" s="1">
        <v>-2.3398014363722002E-2</v>
      </c>
      <c r="E5917" s="8"/>
      <c r="F5917" s="8"/>
      <c r="G5917" s="8"/>
      <c r="H5917" s="8"/>
      <c r="I5917" s="8"/>
      <c r="J5917" s="8"/>
    </row>
    <row r="5918" spans="1:10" x14ac:dyDescent="0.35">
      <c r="A5918" s="3">
        <v>42040</v>
      </c>
      <c r="B5918" s="1">
        <v>1.0238806024834353E-2</v>
      </c>
      <c r="C5918" s="1">
        <v>-6.1497256995688629E-3</v>
      </c>
      <c r="D5918" s="1">
        <v>8.5368763279634035E-3</v>
      </c>
      <c r="E5918" s="8"/>
      <c r="F5918" s="8"/>
      <c r="G5918" s="8"/>
      <c r="H5918" s="8"/>
      <c r="I5918" s="8"/>
      <c r="J5918" s="8"/>
    </row>
    <row r="5919" spans="1:10" x14ac:dyDescent="0.35">
      <c r="A5919" s="3">
        <v>42041</v>
      </c>
      <c r="B5919" s="1">
        <v>-3.424003889146327E-3</v>
      </c>
      <c r="C5919" s="1">
        <v>-1.2414085056667218E-2</v>
      </c>
      <c r="D5919" s="1">
        <v>1.6279525355982728E-3</v>
      </c>
      <c r="E5919" s="8"/>
      <c r="F5919" s="8"/>
      <c r="G5919" s="8"/>
      <c r="H5919" s="8"/>
      <c r="I5919" s="8"/>
      <c r="J5919" s="8"/>
    </row>
    <row r="5920" spans="1:10" x14ac:dyDescent="0.35">
      <c r="A5920" s="3">
        <v>42044</v>
      </c>
      <c r="B5920" s="1">
        <v>-4.2562487923016503E-3</v>
      </c>
      <c r="C5920" s="1">
        <v>-1.6772466129412662E-3</v>
      </c>
      <c r="D5920" s="1">
        <v>8.9021180793058471E-3</v>
      </c>
      <c r="E5920" s="8"/>
      <c r="F5920" s="8"/>
      <c r="G5920" s="8"/>
      <c r="H5920" s="8"/>
      <c r="I5920" s="8"/>
      <c r="J5920" s="8"/>
    </row>
    <row r="5921" spans="1:10" x14ac:dyDescent="0.35">
      <c r="A5921" s="3">
        <v>42045</v>
      </c>
      <c r="B5921" s="1">
        <v>1.0618932294575799E-2</v>
      </c>
      <c r="C5921" s="1">
        <v>-2.294638987302644E-3</v>
      </c>
      <c r="D5921" s="1">
        <v>-1.4040894721269723E-2</v>
      </c>
      <c r="E5921" s="8"/>
      <c r="F5921" s="8"/>
      <c r="G5921" s="8"/>
      <c r="H5921" s="8"/>
      <c r="I5921" s="8"/>
      <c r="J5921" s="8"/>
    </row>
    <row r="5922" spans="1:10" x14ac:dyDescent="0.35">
      <c r="A5922" s="3">
        <v>42046</v>
      </c>
      <c r="B5922" s="1">
        <v>-2.900568511630124E-5</v>
      </c>
      <c r="C5922" s="1">
        <v>-1.5283690229425182E-3</v>
      </c>
      <c r="D5922" s="1">
        <v>-4.8838723697088825E-3</v>
      </c>
      <c r="E5922" s="8"/>
      <c r="F5922" s="8"/>
      <c r="G5922" s="8"/>
      <c r="H5922" s="8"/>
      <c r="I5922" s="8"/>
      <c r="J5922" s="8"/>
    </row>
    <row r="5923" spans="1:10" x14ac:dyDescent="0.35">
      <c r="A5923" s="3">
        <v>42047</v>
      </c>
      <c r="B5923" s="1">
        <v>9.5983185809504629E-3</v>
      </c>
      <c r="C5923" s="1">
        <v>2.5244365791660338E-3</v>
      </c>
      <c r="D5923" s="1">
        <v>1.3536235106821644E-2</v>
      </c>
      <c r="E5923" s="8"/>
      <c r="F5923" s="8"/>
      <c r="G5923" s="8"/>
      <c r="H5923" s="8"/>
      <c r="I5923" s="8"/>
      <c r="J5923" s="8"/>
    </row>
    <row r="5924" spans="1:10" x14ac:dyDescent="0.35">
      <c r="A5924" s="3">
        <v>42048</v>
      </c>
      <c r="B5924" s="1">
        <v>4.0664545328546334E-3</v>
      </c>
      <c r="C5924" s="1">
        <v>-5.3606919000497195E-3</v>
      </c>
      <c r="D5924" s="1">
        <v>1.4095673852708469E-2</v>
      </c>
      <c r="E5924" s="8"/>
      <c r="F5924" s="8"/>
      <c r="G5924" s="8"/>
      <c r="H5924" s="8"/>
      <c r="I5924" s="8"/>
      <c r="J5924" s="8"/>
    </row>
    <row r="5925" spans="1:10" x14ac:dyDescent="0.35">
      <c r="A5925" s="3">
        <v>42052</v>
      </c>
      <c r="B5925" s="1">
        <v>1.5962531949234387E-3</v>
      </c>
      <c r="C5925" s="1">
        <v>-8.7146947687437026E-3</v>
      </c>
      <c r="D5925" s="1">
        <v>-4.6983208372082565E-3</v>
      </c>
      <c r="E5925" s="8"/>
      <c r="F5925" s="8"/>
      <c r="G5925" s="8"/>
      <c r="H5925" s="8"/>
      <c r="I5925" s="8"/>
      <c r="J5925" s="8"/>
    </row>
    <row r="5926" spans="1:10" x14ac:dyDescent="0.35">
      <c r="A5926" s="3">
        <v>42053</v>
      </c>
      <c r="B5926" s="1">
        <v>-3.1428422028125343E-4</v>
      </c>
      <c r="C5926" s="1">
        <v>5.2509692369164997E-3</v>
      </c>
      <c r="D5926" s="1">
        <v>-7.4529803200280359E-3</v>
      </c>
      <c r="E5926" s="8"/>
      <c r="F5926" s="8"/>
      <c r="G5926" s="8"/>
      <c r="H5926" s="8"/>
      <c r="I5926" s="8"/>
      <c r="J5926" s="8"/>
    </row>
    <row r="5927" spans="1:10" x14ac:dyDescent="0.35">
      <c r="A5927" s="3">
        <v>42054</v>
      </c>
      <c r="B5927" s="1">
        <v>-1.0626309930072469E-3</v>
      </c>
      <c r="C5927" s="1">
        <v>-3.397230607172781E-3</v>
      </c>
      <c r="D5927" s="1">
        <v>1.000535864753278E-4</v>
      </c>
      <c r="E5927" s="8"/>
      <c r="F5927" s="8"/>
      <c r="G5927" s="8"/>
      <c r="H5927" s="8"/>
      <c r="I5927" s="8"/>
      <c r="J5927" s="8"/>
    </row>
    <row r="5928" spans="1:10" x14ac:dyDescent="0.35">
      <c r="A5928" s="3">
        <v>42055</v>
      </c>
      <c r="B5928" s="1">
        <v>6.1077963032981041E-3</v>
      </c>
      <c r="C5928" s="1">
        <v>6.1496995781875415E-4</v>
      </c>
      <c r="D5928" s="1">
        <v>-4.7766849026501922E-3</v>
      </c>
      <c r="E5928" s="8"/>
      <c r="F5928" s="8"/>
      <c r="G5928" s="8"/>
      <c r="H5928" s="8"/>
      <c r="I5928" s="8"/>
      <c r="J5928" s="8"/>
    </row>
    <row r="5929" spans="1:10" x14ac:dyDescent="0.35">
      <c r="A5929" s="3">
        <v>42058</v>
      </c>
      <c r="B5929" s="1">
        <v>-3.0332041294573771E-4</v>
      </c>
      <c r="C5929" s="1">
        <v>4.8606336215910205E-3</v>
      </c>
      <c r="D5929" s="1">
        <v>-9.7516925301992172E-3</v>
      </c>
      <c r="E5929" s="8"/>
      <c r="F5929" s="8"/>
      <c r="G5929" s="8"/>
      <c r="H5929" s="8"/>
      <c r="I5929" s="8"/>
      <c r="J5929" s="8"/>
    </row>
    <row r="5930" spans="1:10" x14ac:dyDescent="0.35">
      <c r="A5930" s="3">
        <v>42059</v>
      </c>
      <c r="B5930" s="1">
        <v>2.7549400403308333E-3</v>
      </c>
      <c r="C5930" s="1">
        <v>7.7346625103915882E-3</v>
      </c>
      <c r="D5930" s="1">
        <v>2.3086997890243411E-3</v>
      </c>
      <c r="E5930" s="8"/>
      <c r="F5930" s="8"/>
      <c r="G5930" s="8"/>
      <c r="H5930" s="8"/>
      <c r="I5930" s="8"/>
      <c r="J5930" s="8"/>
    </row>
    <row r="5931" spans="1:10" x14ac:dyDescent="0.35">
      <c r="A5931" s="3">
        <v>42060</v>
      </c>
      <c r="B5931" s="1">
        <v>-7.6607701401540612E-4</v>
      </c>
      <c r="C5931" s="1">
        <v>0</v>
      </c>
      <c r="D5931" s="1">
        <v>8.0102329444338826E-3</v>
      </c>
      <c r="E5931" s="8"/>
      <c r="F5931" s="8"/>
      <c r="G5931" s="8"/>
      <c r="H5931" s="8"/>
      <c r="I5931" s="8"/>
      <c r="J5931" s="8"/>
    </row>
    <row r="5932" spans="1:10" x14ac:dyDescent="0.35">
      <c r="A5932" s="3">
        <v>42061</v>
      </c>
      <c r="B5932" s="1">
        <v>-1.477063185743682E-3</v>
      </c>
      <c r="C5932" s="1">
        <v>-5.1216584106362918E-3</v>
      </c>
      <c r="D5932" s="1">
        <v>-6.6721081142706315E-3</v>
      </c>
      <c r="E5932" s="8"/>
      <c r="F5932" s="8"/>
      <c r="G5932" s="8"/>
      <c r="H5932" s="8"/>
      <c r="I5932" s="8"/>
      <c r="J5932" s="8"/>
    </row>
    <row r="5933" spans="1:10" x14ac:dyDescent="0.35">
      <c r="A5933" s="3">
        <v>42062</v>
      </c>
      <c r="B5933" s="1">
        <v>-2.9606876752680299E-3</v>
      </c>
      <c r="C5933" s="1">
        <v>3.2922693880955991E-3</v>
      </c>
      <c r="D5933" s="1">
        <v>1.2991888761523971E-2</v>
      </c>
      <c r="E5933" s="8"/>
      <c r="F5933" s="8"/>
      <c r="G5933" s="8"/>
      <c r="H5933" s="8"/>
      <c r="I5933" s="8"/>
      <c r="J5933" s="8"/>
    </row>
    <row r="5934" spans="1:10" x14ac:dyDescent="0.35">
      <c r="A5934" s="3">
        <v>42065</v>
      </c>
      <c r="B5934" s="1">
        <v>6.1062889142892368E-3</v>
      </c>
      <c r="C5934" s="1">
        <v>-8.3163263957066798E-3</v>
      </c>
      <c r="D5934" s="1">
        <v>-1.5114256679031655E-2</v>
      </c>
      <c r="E5934" s="8"/>
      <c r="F5934" s="8"/>
      <c r="G5934" s="8"/>
      <c r="H5934" s="8"/>
      <c r="I5934" s="8"/>
      <c r="J5934" s="8"/>
    </row>
    <row r="5935" spans="1:10" x14ac:dyDescent="0.35">
      <c r="A5935" s="3">
        <v>42066</v>
      </c>
      <c r="B5935" s="1">
        <v>-4.5489372363725104E-3</v>
      </c>
      <c r="C5935" s="1">
        <v>-2.9991103563698556E-3</v>
      </c>
      <c r="D5935" s="1">
        <v>2.0800619299638804E-3</v>
      </c>
      <c r="E5935" s="8"/>
      <c r="F5935" s="8"/>
      <c r="G5935" s="8"/>
      <c r="H5935" s="8"/>
      <c r="I5935" s="8"/>
      <c r="J5935" s="8"/>
    </row>
    <row r="5936" spans="1:10" x14ac:dyDescent="0.35">
      <c r="A5936" s="3">
        <v>42067</v>
      </c>
      <c r="B5936" s="1">
        <v>-4.3981612914209805E-3</v>
      </c>
      <c r="C5936" s="1">
        <v>3.2059565638488326E-4</v>
      </c>
      <c r="D5936" s="1">
        <v>-4.3045574740606759E-4</v>
      </c>
      <c r="E5936" s="8"/>
      <c r="F5936" s="8"/>
      <c r="G5936" s="8"/>
      <c r="H5936" s="8"/>
      <c r="I5936" s="8"/>
      <c r="J5936" s="8"/>
    </row>
    <row r="5937" spans="1:10" x14ac:dyDescent="0.35">
      <c r="A5937" s="3">
        <v>42068</v>
      </c>
      <c r="B5937" s="1">
        <v>1.1953606197183842E-3</v>
      </c>
      <c r="C5937" s="1">
        <v>1.5698895222490618E-4</v>
      </c>
      <c r="D5937" s="1">
        <v>-3.4976870876117514E-3</v>
      </c>
      <c r="E5937" s="8"/>
      <c r="F5937" s="8"/>
      <c r="G5937" s="8"/>
      <c r="H5937" s="8"/>
      <c r="I5937" s="8"/>
      <c r="J5937" s="8"/>
    </row>
    <row r="5938" spans="1:10" x14ac:dyDescent="0.35">
      <c r="A5938" s="3">
        <v>42069</v>
      </c>
      <c r="B5938" s="1">
        <v>-1.4275342485307393E-2</v>
      </c>
      <c r="C5938" s="1">
        <v>-1.1598241949052193E-2</v>
      </c>
      <c r="D5938" s="1">
        <v>-9.1707744016963945E-3</v>
      </c>
      <c r="E5938" s="8"/>
      <c r="F5938" s="8"/>
      <c r="G5938" s="8"/>
      <c r="H5938" s="8"/>
      <c r="I5938" s="8"/>
      <c r="J5938" s="8"/>
    </row>
    <row r="5939" spans="1:10" x14ac:dyDescent="0.35">
      <c r="A5939" s="3">
        <v>42072</v>
      </c>
      <c r="B5939" s="1">
        <v>3.9366999468925627E-3</v>
      </c>
      <c r="C5939" s="1">
        <v>4.9373037590566618E-3</v>
      </c>
      <c r="D5939" s="1">
        <v>-4.2274008193580893E-3</v>
      </c>
      <c r="E5939" s="8"/>
      <c r="F5939" s="8"/>
      <c r="G5939" s="8"/>
      <c r="H5939" s="8"/>
      <c r="I5939" s="8"/>
      <c r="J5939" s="8"/>
    </row>
    <row r="5940" spans="1:10" x14ac:dyDescent="0.35">
      <c r="A5940" s="3">
        <v>42073</v>
      </c>
      <c r="B5940" s="1">
        <v>-1.7106870531886451E-2</v>
      </c>
      <c r="C5940" s="1">
        <v>6.34039286770317E-3</v>
      </c>
      <c r="D5940" s="1">
        <v>-1.2115670521418674E-2</v>
      </c>
      <c r="E5940" s="8"/>
      <c r="F5940" s="8"/>
      <c r="G5940" s="8"/>
      <c r="H5940" s="8"/>
      <c r="I5940" s="8"/>
      <c r="J5940" s="8"/>
    </row>
    <row r="5941" spans="1:10" x14ac:dyDescent="0.35">
      <c r="A5941" s="3">
        <v>42074</v>
      </c>
      <c r="B5941" s="1">
        <v>-1.9194991693251124E-3</v>
      </c>
      <c r="C5941" s="1">
        <v>1.1051206131120204E-3</v>
      </c>
      <c r="D5941" s="1">
        <v>2.441999991043949E-3</v>
      </c>
      <c r="E5941" s="8"/>
      <c r="F5941" s="8"/>
      <c r="G5941" s="8"/>
      <c r="H5941" s="8"/>
      <c r="I5941" s="8"/>
      <c r="J5941" s="8"/>
    </row>
    <row r="5942" spans="1:10" x14ac:dyDescent="0.35">
      <c r="A5942" s="3">
        <v>42075</v>
      </c>
      <c r="B5942" s="1">
        <v>1.2522721054237218E-2</v>
      </c>
      <c r="C5942" s="1">
        <v>-1.5686582121994788E-4</v>
      </c>
      <c r="D5942" s="1">
        <v>-3.8588102504617263E-3</v>
      </c>
      <c r="E5942" s="8"/>
      <c r="F5942" s="8"/>
      <c r="G5942" s="8"/>
      <c r="H5942" s="8"/>
      <c r="I5942" s="8"/>
      <c r="J5942" s="8"/>
    </row>
    <row r="5943" spans="1:10" x14ac:dyDescent="0.35">
      <c r="A5943" s="3">
        <v>42076</v>
      </c>
      <c r="B5943" s="1">
        <v>-6.0932131665859804E-3</v>
      </c>
      <c r="C5943" s="1">
        <v>-6.3425018391113864E-4</v>
      </c>
      <c r="D5943" s="1">
        <v>-1.44230889487259E-2</v>
      </c>
      <c r="E5943" s="8"/>
      <c r="F5943" s="8"/>
      <c r="G5943" s="8"/>
      <c r="H5943" s="8"/>
      <c r="I5943" s="8"/>
      <c r="J5943" s="8"/>
    </row>
    <row r="5944" spans="1:10" x14ac:dyDescent="0.35">
      <c r="A5944" s="3">
        <v>42079</v>
      </c>
      <c r="B5944" s="1">
        <v>1.3442889619502027E-2</v>
      </c>
      <c r="C5944" s="1">
        <v>3.9428212185761893E-3</v>
      </c>
      <c r="D5944" s="1">
        <v>-2.5422011208307829E-3</v>
      </c>
      <c r="E5944" s="8"/>
      <c r="F5944" s="8"/>
      <c r="G5944" s="8"/>
      <c r="H5944" s="8"/>
      <c r="I5944" s="8"/>
      <c r="J5944" s="8"/>
    </row>
    <row r="5945" spans="1:10" x14ac:dyDescent="0.35">
      <c r="A5945" s="3">
        <v>42080</v>
      </c>
      <c r="B5945" s="1">
        <v>-3.3257399856237396E-3</v>
      </c>
      <c r="C5945" s="1">
        <v>1.8875667066111225E-3</v>
      </c>
      <c r="D5945" s="1">
        <v>-3.7788640416742975E-3</v>
      </c>
      <c r="E5945" s="8"/>
      <c r="F5945" s="8"/>
      <c r="G5945" s="8"/>
      <c r="H5945" s="8"/>
      <c r="I5945" s="8"/>
      <c r="J5945" s="8"/>
    </row>
    <row r="5946" spans="1:10" x14ac:dyDescent="0.35">
      <c r="A5946" s="3">
        <v>42081</v>
      </c>
      <c r="B5946" s="1">
        <v>1.2085115625505266E-2</v>
      </c>
      <c r="C5946" s="1">
        <v>1.2009633004485157E-2</v>
      </c>
      <c r="D5946" s="1">
        <v>1.2546804888888683E-2</v>
      </c>
      <c r="E5946" s="8"/>
      <c r="F5946" s="8"/>
      <c r="G5946" s="8"/>
      <c r="H5946" s="8"/>
      <c r="I5946" s="8"/>
      <c r="J5946" s="8"/>
    </row>
    <row r="5947" spans="1:10" x14ac:dyDescent="0.35">
      <c r="A5947" s="3">
        <v>42082</v>
      </c>
      <c r="B5947" s="1">
        <v>-4.8844984753110381E-3</v>
      </c>
      <c r="C5947" s="1">
        <v>-4.6626135810874172E-3</v>
      </c>
      <c r="D5947" s="1">
        <v>-2.023651796546086E-3</v>
      </c>
      <c r="E5947" s="8"/>
      <c r="F5947" s="8"/>
      <c r="G5947" s="8"/>
      <c r="H5947" s="8"/>
      <c r="I5947" s="8"/>
      <c r="J5947" s="8"/>
    </row>
    <row r="5948" spans="1:10" x14ac:dyDescent="0.35">
      <c r="A5948" s="3">
        <v>42083</v>
      </c>
      <c r="B5948" s="1">
        <v>8.9723452173247273E-3</v>
      </c>
      <c r="C5948" s="1">
        <v>3.4218029733662841E-3</v>
      </c>
      <c r="D5948" s="1">
        <v>1.5769510573014976E-2</v>
      </c>
      <c r="E5948" s="8"/>
      <c r="F5948" s="8"/>
      <c r="G5948" s="8"/>
      <c r="H5948" s="8"/>
      <c r="I5948" s="8"/>
      <c r="J5948" s="8"/>
    </row>
    <row r="5949" spans="1:10" x14ac:dyDescent="0.35">
      <c r="A5949" s="3">
        <v>42086</v>
      </c>
      <c r="B5949" s="1">
        <v>-1.7471731581735757E-3</v>
      </c>
      <c r="C5949" s="1">
        <v>2.0179436682424457E-3</v>
      </c>
      <c r="D5949" s="1">
        <v>5.8452042090828948E-3</v>
      </c>
      <c r="E5949" s="8"/>
      <c r="F5949" s="8"/>
      <c r="G5949" s="8"/>
      <c r="H5949" s="8"/>
      <c r="I5949" s="8"/>
      <c r="J5949" s="8"/>
    </row>
    <row r="5950" spans="1:10" x14ac:dyDescent="0.35">
      <c r="A5950" s="3">
        <v>42087</v>
      </c>
      <c r="B5950" s="1">
        <v>-6.1583828258348948E-3</v>
      </c>
      <c r="C5950" s="1">
        <v>3.2497008046263225E-3</v>
      </c>
      <c r="D5950" s="1">
        <v>-1.2478266986435103E-3</v>
      </c>
      <c r="E5950" s="8"/>
      <c r="F5950" s="8"/>
      <c r="G5950" s="8"/>
      <c r="H5950" s="8"/>
      <c r="I5950" s="8"/>
      <c r="J5950" s="8"/>
    </row>
    <row r="5951" spans="1:10" x14ac:dyDescent="0.35">
      <c r="A5951" s="3">
        <v>42088</v>
      </c>
      <c r="B5951" s="1">
        <v>-1.4665950218136469E-2</v>
      </c>
      <c r="C5951" s="1">
        <v>-4.8045713311965776E-3</v>
      </c>
      <c r="D5951" s="1">
        <v>3.0436489356786482E-3</v>
      </c>
      <c r="E5951" s="8"/>
      <c r="F5951" s="8"/>
      <c r="G5951" s="8"/>
      <c r="H5951" s="8"/>
      <c r="I5951" s="8"/>
      <c r="J5951" s="8"/>
    </row>
    <row r="5952" spans="1:10" x14ac:dyDescent="0.35">
      <c r="A5952" s="3">
        <v>42089</v>
      </c>
      <c r="B5952" s="1">
        <v>-2.380259551864185E-3</v>
      </c>
      <c r="C5952" s="1">
        <v>-6.224360815383319E-3</v>
      </c>
      <c r="D5952" s="1">
        <v>7.3256535215550549E-3</v>
      </c>
      <c r="E5952" s="8"/>
      <c r="F5952" s="8"/>
      <c r="G5952" s="8"/>
      <c r="H5952" s="8"/>
      <c r="I5952" s="8"/>
      <c r="J5952" s="8"/>
    </row>
    <row r="5953" spans="1:10" x14ac:dyDescent="0.35">
      <c r="A5953" s="3">
        <v>42090</v>
      </c>
      <c r="B5953" s="1">
        <v>2.3657037582941712E-3</v>
      </c>
      <c r="C5953" s="1">
        <v>3.2750380515680763E-3</v>
      </c>
      <c r="D5953" s="1">
        <v>-1.6774290543242816E-2</v>
      </c>
      <c r="E5953" s="8"/>
      <c r="F5953" s="8"/>
      <c r="G5953" s="8"/>
      <c r="H5953" s="8"/>
      <c r="I5953" s="8"/>
      <c r="J5953" s="8"/>
    </row>
    <row r="5954" spans="1:10" x14ac:dyDescent="0.35">
      <c r="A5954" s="3">
        <v>42093</v>
      </c>
      <c r="B5954" s="1">
        <v>1.2162396804615399E-2</v>
      </c>
      <c r="C5954" s="1">
        <v>6.1891961823303269E-4</v>
      </c>
      <c r="D5954" s="1">
        <v>-7.8026342471462231E-4</v>
      </c>
      <c r="E5954" s="8"/>
      <c r="F5954" s="8"/>
      <c r="G5954" s="8"/>
      <c r="H5954" s="8"/>
      <c r="I5954" s="8"/>
      <c r="J5954" s="8"/>
    </row>
    <row r="5955" spans="1:10" x14ac:dyDescent="0.35">
      <c r="A5955" s="3">
        <v>42094</v>
      </c>
      <c r="B5955" s="1">
        <v>-8.8346389509214723E-3</v>
      </c>
      <c r="C5955" s="1">
        <v>2.3304031455824246E-3</v>
      </c>
      <c r="D5955" s="1">
        <v>-1.1796830081268651E-2</v>
      </c>
      <c r="E5955" s="8"/>
      <c r="F5955" s="8"/>
      <c r="G5955" s="8"/>
      <c r="H5955" s="8"/>
      <c r="I5955" s="8"/>
      <c r="J5955" s="8"/>
    </row>
    <row r="5956" spans="1:10" x14ac:dyDescent="0.35">
      <c r="A5956" s="3">
        <v>42095</v>
      </c>
      <c r="B5956" s="1">
        <v>-3.9732777015764314E-3</v>
      </c>
      <c r="C5956" s="1">
        <v>6.032475606630703E-3</v>
      </c>
      <c r="D5956" s="1">
        <v>1.7911133148982739E-2</v>
      </c>
      <c r="E5956" s="8"/>
      <c r="F5956" s="8"/>
      <c r="G5956" s="8"/>
      <c r="H5956" s="8"/>
      <c r="I5956" s="8"/>
      <c r="J5956" s="8"/>
    </row>
    <row r="5957" spans="1:10" x14ac:dyDescent="0.35">
      <c r="A5957" s="3">
        <v>42096</v>
      </c>
      <c r="B5957" s="1">
        <v>3.5234427543923289E-3</v>
      </c>
      <c r="C5957" s="1">
        <v>-4.7922390958773046E-3</v>
      </c>
      <c r="D5957" s="1">
        <v>-2.0915544973469204E-3</v>
      </c>
      <c r="E5957" s="8"/>
      <c r="F5957" s="8"/>
      <c r="G5957" s="8"/>
      <c r="H5957" s="8"/>
      <c r="I5957" s="8"/>
      <c r="J5957" s="8"/>
    </row>
    <row r="5958" spans="1:10" x14ac:dyDescent="0.35">
      <c r="A5958" s="3">
        <v>42100</v>
      </c>
      <c r="B5958" s="1">
        <v>6.586997425284128E-3</v>
      </c>
      <c r="C5958" s="1">
        <v>-5.0990651320250487E-3</v>
      </c>
      <c r="D5958" s="1">
        <v>1.2430880579597932E-2</v>
      </c>
      <c r="E5958" s="8"/>
      <c r="F5958" s="8"/>
      <c r="G5958" s="8"/>
      <c r="H5958" s="8"/>
      <c r="I5958" s="8"/>
      <c r="J5958" s="8"/>
    </row>
    <row r="5959" spans="1:10" x14ac:dyDescent="0.35">
      <c r="A5959" s="3">
        <v>42101</v>
      </c>
      <c r="B5959" s="1">
        <v>-2.0640140117176337E-3</v>
      </c>
      <c r="C5959" s="1">
        <v>1.0834063608807102E-3</v>
      </c>
      <c r="D5959" s="1">
        <v>4.2572624750941103E-3</v>
      </c>
      <c r="E5959" s="8"/>
      <c r="F5959" s="8"/>
      <c r="G5959" s="8"/>
      <c r="H5959" s="8"/>
      <c r="I5959" s="8"/>
      <c r="J5959" s="8"/>
    </row>
    <row r="5960" spans="1:10" x14ac:dyDescent="0.35">
      <c r="A5960" s="3">
        <v>42102</v>
      </c>
      <c r="B5960" s="1">
        <v>2.6790260911049436E-3</v>
      </c>
      <c r="C5960" s="1">
        <v>-1.7057737509543823E-3</v>
      </c>
      <c r="D5960" s="1">
        <v>-2.1511432330655975E-2</v>
      </c>
      <c r="E5960" s="8"/>
      <c r="F5960" s="8"/>
      <c r="G5960" s="8"/>
      <c r="H5960" s="8"/>
      <c r="I5960" s="8"/>
      <c r="J5960" s="8"/>
    </row>
    <row r="5961" spans="1:10" x14ac:dyDescent="0.35">
      <c r="A5961" s="3">
        <v>42103</v>
      </c>
      <c r="B5961" s="1">
        <v>4.4475616557317519E-3</v>
      </c>
      <c r="C5961" s="1">
        <v>-5.1219467229286584E-3</v>
      </c>
      <c r="D5961" s="1">
        <v>-4.3198842470016756E-3</v>
      </c>
      <c r="E5961" s="8"/>
      <c r="F5961" s="8"/>
      <c r="G5961" s="8"/>
      <c r="H5961" s="8"/>
      <c r="I5961" s="8"/>
      <c r="J5961" s="8"/>
    </row>
    <row r="5962" spans="1:10" x14ac:dyDescent="0.35">
      <c r="A5962" s="3">
        <v>42104</v>
      </c>
      <c r="B5962" s="1">
        <v>5.1893163356351961E-3</v>
      </c>
      <c r="C5962" s="1">
        <v>1.2442904476618556E-3</v>
      </c>
      <c r="D5962" s="1">
        <v>6.8040658037506153E-3</v>
      </c>
      <c r="E5962" s="8"/>
      <c r="F5962" s="8"/>
      <c r="G5962" s="8"/>
      <c r="H5962" s="8"/>
      <c r="I5962" s="8"/>
      <c r="J5962" s="8"/>
    </row>
    <row r="5963" spans="1:10" x14ac:dyDescent="0.35">
      <c r="A5963" s="3">
        <v>42107</v>
      </c>
      <c r="B5963" s="1">
        <v>-4.5917462766684588E-3</v>
      </c>
      <c r="C5963" s="1">
        <v>1.7059632366256264E-3</v>
      </c>
      <c r="D5963" s="1">
        <v>-4.1377234267837041E-3</v>
      </c>
      <c r="E5963" s="8"/>
      <c r="F5963" s="8"/>
      <c r="G5963" s="8"/>
      <c r="H5963" s="8"/>
      <c r="I5963" s="8"/>
      <c r="J5963" s="8"/>
    </row>
    <row r="5964" spans="1:10" x14ac:dyDescent="0.35">
      <c r="A5964" s="3">
        <v>42108</v>
      </c>
      <c r="B5964" s="1">
        <v>1.6283576529126241E-3</v>
      </c>
      <c r="C5964" s="1">
        <v>2.6336935088590433E-3</v>
      </c>
      <c r="D5964" s="1">
        <v>6.1321914355111527E-3</v>
      </c>
      <c r="E5964" s="8"/>
      <c r="F5964" s="8"/>
      <c r="G5964" s="8"/>
      <c r="H5964" s="8"/>
      <c r="I5964" s="8"/>
      <c r="J5964" s="8"/>
    </row>
    <row r="5965" spans="1:10" x14ac:dyDescent="0.35">
      <c r="A5965" s="3">
        <v>42109</v>
      </c>
      <c r="B5965" s="1">
        <v>5.1350866086935787E-3</v>
      </c>
      <c r="C5965" s="1">
        <v>9.2977034959822137E-4</v>
      </c>
      <c r="D5965" s="1">
        <v>1.7637878215905619E-2</v>
      </c>
      <c r="E5965" s="8"/>
      <c r="F5965" s="8"/>
      <c r="G5965" s="8"/>
      <c r="H5965" s="8"/>
      <c r="I5965" s="8"/>
      <c r="J5965" s="8"/>
    </row>
    <row r="5966" spans="1:10" x14ac:dyDescent="0.35">
      <c r="A5966" s="3">
        <v>42110</v>
      </c>
      <c r="B5966" s="1">
        <v>-7.7879774665911791E-4</v>
      </c>
      <c r="C5966" s="1">
        <v>-4.6157101640687529E-4</v>
      </c>
      <c r="D5966" s="1">
        <v>8.5083338546112462E-3</v>
      </c>
      <c r="E5966" s="8"/>
      <c r="F5966" s="8"/>
      <c r="G5966" s="8"/>
      <c r="H5966" s="8"/>
      <c r="I5966" s="8"/>
      <c r="J5966" s="8"/>
    </row>
    <row r="5967" spans="1:10" x14ac:dyDescent="0.35">
      <c r="A5967" s="3">
        <v>42111</v>
      </c>
      <c r="B5967" s="1">
        <v>-1.1375675981876396E-2</v>
      </c>
      <c r="C5967" s="1">
        <v>2.6255474297049173E-3</v>
      </c>
      <c r="D5967" s="1">
        <v>-4.8103360339546188E-3</v>
      </c>
      <c r="E5967" s="8"/>
      <c r="F5967" s="8"/>
      <c r="G5967" s="8"/>
      <c r="H5967" s="8"/>
      <c r="I5967" s="8"/>
      <c r="J5967" s="8"/>
    </row>
    <row r="5968" spans="1:10" x14ac:dyDescent="0.35">
      <c r="A5968" s="3">
        <v>42114</v>
      </c>
      <c r="B5968" s="1">
        <v>9.1927622342074314E-3</v>
      </c>
      <c r="C5968" s="1">
        <v>-1.8563807197757266E-3</v>
      </c>
      <c r="D5968" s="1">
        <v>-6.4370656287325041E-3</v>
      </c>
      <c r="E5968" s="8"/>
      <c r="F5968" s="8"/>
      <c r="G5968" s="8"/>
      <c r="H5968" s="8"/>
      <c r="I5968" s="8"/>
      <c r="J5968" s="8"/>
    </row>
    <row r="5969" spans="1:10" x14ac:dyDescent="0.35">
      <c r="A5969" s="3">
        <v>42115</v>
      </c>
      <c r="B5969" s="1">
        <v>-1.4817676241149391E-3</v>
      </c>
      <c r="C5969" s="1">
        <v>-2.1615805266520759E-3</v>
      </c>
      <c r="D5969" s="1">
        <v>-4.2220207946521244E-3</v>
      </c>
      <c r="E5969" s="8"/>
      <c r="F5969" s="8"/>
      <c r="G5969" s="8"/>
      <c r="H5969" s="8"/>
      <c r="I5969" s="8"/>
      <c r="J5969" s="8"/>
    </row>
    <row r="5970" spans="1:10" x14ac:dyDescent="0.35">
      <c r="A5970" s="3">
        <v>42116</v>
      </c>
      <c r="B5970" s="1">
        <v>5.0746200095614369E-3</v>
      </c>
      <c r="C5970" s="1">
        <v>-6.3772028985051568E-3</v>
      </c>
      <c r="D5970" s="1">
        <v>-9.6542713593551267E-4</v>
      </c>
      <c r="E5970" s="8"/>
      <c r="F5970" s="8"/>
      <c r="G5970" s="8"/>
      <c r="H5970" s="8"/>
      <c r="I5970" s="8"/>
      <c r="J5970" s="8"/>
    </row>
    <row r="5971" spans="1:10" x14ac:dyDescent="0.35">
      <c r="A5971" s="3">
        <v>42117</v>
      </c>
      <c r="B5971" s="1">
        <v>2.3549546644853884E-3</v>
      </c>
      <c r="C5971" s="1">
        <v>2.4913043174767291E-3</v>
      </c>
      <c r="D5971" s="1">
        <v>9.6116066560055554E-3</v>
      </c>
      <c r="E5971" s="8"/>
      <c r="F5971" s="8"/>
      <c r="G5971" s="8"/>
      <c r="H5971" s="8"/>
      <c r="I5971" s="8"/>
      <c r="J5971" s="8"/>
    </row>
    <row r="5972" spans="1:10" x14ac:dyDescent="0.35">
      <c r="A5972" s="3">
        <v>42118</v>
      </c>
      <c r="B5972" s="1">
        <v>2.2502621405813723E-3</v>
      </c>
      <c r="C5972" s="1">
        <v>3.571214049671801E-3</v>
      </c>
      <c r="D5972" s="1">
        <v>-2.2721892201027112E-4</v>
      </c>
      <c r="E5972" s="8"/>
      <c r="F5972" s="8"/>
      <c r="G5972" s="8"/>
      <c r="H5972" s="8"/>
      <c r="I5972" s="8"/>
      <c r="J5972" s="8"/>
    </row>
    <row r="5973" spans="1:10" x14ac:dyDescent="0.35">
      <c r="A5973" s="3">
        <v>42121</v>
      </c>
      <c r="B5973" s="1">
        <v>-4.1499038644162989E-3</v>
      </c>
      <c r="C5973" s="1">
        <v>-1.0861009084874474E-3</v>
      </c>
      <c r="D5973" s="1">
        <v>1.7167889139102679E-3</v>
      </c>
      <c r="E5973" s="8"/>
      <c r="F5973" s="8"/>
      <c r="G5973" s="8"/>
      <c r="H5973" s="8"/>
      <c r="I5973" s="8"/>
      <c r="J5973" s="8"/>
    </row>
    <row r="5974" spans="1:10" x14ac:dyDescent="0.35">
      <c r="A5974" s="3">
        <v>42122</v>
      </c>
      <c r="B5974" s="1">
        <v>2.7653627744773542E-3</v>
      </c>
      <c r="C5974" s="1">
        <v>-6.8522144136173371E-3</v>
      </c>
      <c r="D5974" s="1">
        <v>2.9048864428727079E-3</v>
      </c>
      <c r="E5974" s="8"/>
      <c r="F5974" s="8"/>
      <c r="G5974" s="8"/>
      <c r="H5974" s="8"/>
      <c r="I5974" s="8"/>
      <c r="J5974" s="8"/>
    </row>
    <row r="5975" spans="1:10" x14ac:dyDescent="0.35">
      <c r="A5975" s="3">
        <v>42123</v>
      </c>
      <c r="B5975" s="1">
        <v>-3.7473898615125326E-3</v>
      </c>
      <c r="C5975" s="1">
        <v>-3.7621828685363823E-3</v>
      </c>
      <c r="D5975" s="1">
        <v>9.7743715998115915E-3</v>
      </c>
      <c r="E5975" s="8"/>
      <c r="F5975" s="8"/>
      <c r="G5975" s="8"/>
      <c r="H5975" s="8"/>
      <c r="I5975" s="8"/>
      <c r="J5975" s="8"/>
    </row>
    <row r="5976" spans="1:10" x14ac:dyDescent="0.35">
      <c r="A5976" s="3">
        <v>42124</v>
      </c>
      <c r="B5976" s="1">
        <v>-1.0180511364075624E-2</v>
      </c>
      <c r="C5976" s="1">
        <v>9.4187348833816372E-4</v>
      </c>
      <c r="D5976" s="1">
        <v>6.6122482561039204E-3</v>
      </c>
      <c r="E5976" s="8"/>
      <c r="F5976" s="8"/>
      <c r="G5976" s="8"/>
      <c r="H5976" s="8"/>
      <c r="I5976" s="8"/>
      <c r="J5976" s="8"/>
    </row>
    <row r="5977" spans="1:10" x14ac:dyDescent="0.35">
      <c r="A5977" s="3">
        <v>42125</v>
      </c>
      <c r="B5977" s="1">
        <v>1.0863762718014008E-2</v>
      </c>
      <c r="C5977" s="1">
        <v>-6.7621526452896277E-3</v>
      </c>
      <c r="D5977" s="1">
        <v>-3.3568346253659391E-3</v>
      </c>
      <c r="E5977" s="8"/>
      <c r="F5977" s="8"/>
      <c r="G5977" s="8"/>
      <c r="H5977" s="8"/>
      <c r="I5977" s="8"/>
      <c r="J5977" s="8"/>
    </row>
    <row r="5978" spans="1:10" x14ac:dyDescent="0.35">
      <c r="A5978" s="3">
        <v>42128</v>
      </c>
      <c r="B5978" s="1">
        <v>2.9364562942421689E-3</v>
      </c>
      <c r="C5978" s="1">
        <v>-3.0048433938496401E-3</v>
      </c>
      <c r="D5978" s="1">
        <v>2.8676484070238469E-3</v>
      </c>
      <c r="E5978" s="8"/>
      <c r="F5978" s="8"/>
      <c r="G5978" s="8"/>
      <c r="H5978" s="8"/>
      <c r="I5978" s="8"/>
      <c r="J5978" s="8"/>
    </row>
    <row r="5979" spans="1:10" x14ac:dyDescent="0.35">
      <c r="A5979" s="3">
        <v>42129</v>
      </c>
      <c r="B5979" s="1">
        <v>-1.1907989281938557E-2</v>
      </c>
      <c r="C5979" s="1">
        <v>-3.1651622466048459E-3</v>
      </c>
      <c r="D5979" s="1">
        <v>9.9068469009949006E-3</v>
      </c>
      <c r="E5979" s="8"/>
      <c r="F5979" s="8"/>
      <c r="G5979" s="8"/>
      <c r="H5979" s="8"/>
      <c r="I5979" s="8"/>
      <c r="J5979" s="8"/>
    </row>
    <row r="5980" spans="1:10" x14ac:dyDescent="0.35">
      <c r="A5980" s="3">
        <v>42130</v>
      </c>
      <c r="B5980" s="1">
        <v>-4.4656528892180703E-3</v>
      </c>
      <c r="C5980" s="1">
        <v>-6.2149291888793394E-3</v>
      </c>
      <c r="D5980" s="1">
        <v>-1.5898152715733639E-3</v>
      </c>
      <c r="E5980" s="8"/>
      <c r="F5980" s="8"/>
      <c r="G5980" s="8"/>
      <c r="H5980" s="8"/>
      <c r="I5980" s="8"/>
      <c r="J5980" s="8"/>
    </row>
    <row r="5981" spans="1:10" x14ac:dyDescent="0.35">
      <c r="A5981" s="3">
        <v>42131</v>
      </c>
      <c r="B5981" s="1">
        <v>3.7666635227395196E-3</v>
      </c>
      <c r="C5981" s="1">
        <v>6.5305816055835292E-3</v>
      </c>
      <c r="D5981" s="1">
        <v>-1.403890686166679E-2</v>
      </c>
      <c r="E5981" s="8"/>
      <c r="F5981" s="8"/>
      <c r="G5981" s="8"/>
      <c r="H5981" s="8"/>
      <c r="I5981" s="8"/>
      <c r="J5981" s="8"/>
    </row>
    <row r="5982" spans="1:10" x14ac:dyDescent="0.35">
      <c r="A5982" s="3">
        <v>42132</v>
      </c>
      <c r="B5982" s="1">
        <v>1.336810183819619E-2</v>
      </c>
      <c r="C5982" s="1">
        <v>3.1641648918877595E-3</v>
      </c>
      <c r="D5982" s="1">
        <v>9.6048352472186647E-3</v>
      </c>
      <c r="E5982" s="8"/>
      <c r="F5982" s="8"/>
      <c r="G5982" s="8"/>
      <c r="H5982" s="8"/>
      <c r="I5982" s="8"/>
      <c r="J5982" s="8"/>
    </row>
    <row r="5983" spans="1:10" x14ac:dyDescent="0.35">
      <c r="A5983" s="3">
        <v>42135</v>
      </c>
      <c r="B5983" s="1">
        <v>-5.102547415113407E-3</v>
      </c>
      <c r="C5983" s="1">
        <v>-1.2737093106232491E-2</v>
      </c>
      <c r="D5983" s="1">
        <v>-6.7871003212800962E-3</v>
      </c>
      <c r="E5983" s="8"/>
      <c r="F5983" s="8"/>
      <c r="G5983" s="8"/>
      <c r="H5983" s="8"/>
      <c r="I5983" s="8"/>
      <c r="J5983" s="8"/>
    </row>
    <row r="5984" spans="1:10" x14ac:dyDescent="0.35">
      <c r="A5984" s="3">
        <v>42136</v>
      </c>
      <c r="B5984" s="1">
        <v>-2.9540151581351707E-3</v>
      </c>
      <c r="C5984" s="1">
        <v>3.5187387414209459E-3</v>
      </c>
      <c r="D5984" s="1">
        <v>1.2075934703314866E-2</v>
      </c>
      <c r="E5984" s="8"/>
      <c r="F5984" s="8"/>
      <c r="G5984" s="8"/>
      <c r="H5984" s="8"/>
      <c r="I5984" s="8"/>
      <c r="J5984" s="8"/>
    </row>
    <row r="5985" spans="1:10" x14ac:dyDescent="0.35">
      <c r="A5985" s="3">
        <v>42137</v>
      </c>
      <c r="B5985" s="1">
        <v>-3.0493615635559612E-4</v>
      </c>
      <c r="C5985" s="1">
        <v>-4.1628611469439504E-3</v>
      </c>
      <c r="D5985" s="1">
        <v>3.1729781377029961E-3</v>
      </c>
      <c r="E5985" s="8"/>
      <c r="F5985" s="8"/>
      <c r="G5985" s="8"/>
      <c r="H5985" s="8"/>
      <c r="I5985" s="8"/>
      <c r="J5985" s="8"/>
    </row>
    <row r="5986" spans="1:10" x14ac:dyDescent="0.35">
      <c r="A5986" s="3">
        <v>42138</v>
      </c>
      <c r="B5986" s="1">
        <v>1.0721548914049037E-2</v>
      </c>
      <c r="C5986" s="1">
        <v>4.4803298657138477E-3</v>
      </c>
      <c r="D5986" s="1">
        <v>4.8482101497964118E-3</v>
      </c>
      <c r="E5986" s="8"/>
      <c r="F5986" s="8"/>
      <c r="G5986" s="8"/>
      <c r="H5986" s="8"/>
      <c r="I5986" s="8"/>
      <c r="J5986" s="8"/>
    </row>
    <row r="5987" spans="1:10" x14ac:dyDescent="0.35">
      <c r="A5987" s="3">
        <v>42139</v>
      </c>
      <c r="B5987" s="1">
        <v>7.6817406925065615E-4</v>
      </c>
      <c r="C5987" s="1">
        <v>7.7925979680441614E-3</v>
      </c>
      <c r="D5987" s="1">
        <v>-1.4090625003133979E-3</v>
      </c>
      <c r="E5987" s="8"/>
      <c r="F5987" s="8"/>
      <c r="G5987" s="8"/>
      <c r="H5987" s="8"/>
      <c r="I5987" s="8"/>
      <c r="J5987" s="8"/>
    </row>
    <row r="5988" spans="1:10" x14ac:dyDescent="0.35">
      <c r="A5988" s="3">
        <v>42142</v>
      </c>
      <c r="B5988" s="1">
        <v>3.0433262041808752E-3</v>
      </c>
      <c r="C5988" s="1">
        <v>-7.4686192420172276E-3</v>
      </c>
      <c r="D5988" s="1">
        <v>-2.4432457951314049E-3</v>
      </c>
      <c r="E5988" s="8"/>
      <c r="F5988" s="8"/>
      <c r="G5988" s="8"/>
      <c r="H5988" s="8"/>
      <c r="I5988" s="8"/>
      <c r="J5988" s="8"/>
    </row>
    <row r="5989" spans="1:10" x14ac:dyDescent="0.35">
      <c r="A5989" s="3">
        <v>42143</v>
      </c>
      <c r="B5989" s="1">
        <v>-6.4364124626619236E-4</v>
      </c>
      <c r="C5989" s="1">
        <v>-5.0434699337789015E-3</v>
      </c>
      <c r="D5989" s="1">
        <v>-2.1966476686523875E-2</v>
      </c>
      <c r="E5989" s="8"/>
      <c r="F5989" s="8"/>
      <c r="G5989" s="8"/>
      <c r="H5989" s="8"/>
      <c r="I5989" s="8"/>
      <c r="J5989" s="8"/>
    </row>
    <row r="5990" spans="1:10" x14ac:dyDescent="0.35">
      <c r="A5990" s="3">
        <v>42144</v>
      </c>
      <c r="B5990" s="1">
        <v>-9.3095867249196713E-4</v>
      </c>
      <c r="C5990" s="1">
        <v>3.0119105928217284E-3</v>
      </c>
      <c r="D5990" s="1">
        <v>1.343065571239341E-3</v>
      </c>
      <c r="E5990" s="8"/>
      <c r="F5990" s="8"/>
      <c r="G5990" s="8"/>
      <c r="H5990" s="8"/>
      <c r="I5990" s="8"/>
      <c r="J5990" s="8"/>
    </row>
    <row r="5991" spans="1:10" x14ac:dyDescent="0.35">
      <c r="A5991" s="3">
        <v>42145</v>
      </c>
      <c r="B5991" s="1">
        <v>2.3351597649989828E-3</v>
      </c>
      <c r="C5991" s="1">
        <v>5.5159524051983143E-3</v>
      </c>
      <c r="D5991" s="1">
        <v>7.8130764288816233E-3</v>
      </c>
      <c r="E5991" s="8"/>
      <c r="F5991" s="8"/>
      <c r="G5991" s="8"/>
      <c r="H5991" s="8"/>
      <c r="I5991" s="8"/>
      <c r="J5991" s="8"/>
    </row>
    <row r="5992" spans="1:10" x14ac:dyDescent="0.35">
      <c r="A5992" s="3">
        <v>42146</v>
      </c>
      <c r="B5992" s="1">
        <v>-2.2363806280129898E-3</v>
      </c>
      <c r="C5992" s="1">
        <v>-1.7340797076733205E-3</v>
      </c>
      <c r="D5992" s="1">
        <v>-1.2086931096485507E-2</v>
      </c>
      <c r="E5992" s="8"/>
      <c r="F5992" s="8"/>
      <c r="G5992" s="8"/>
      <c r="H5992" s="8"/>
      <c r="I5992" s="8"/>
      <c r="J5992" s="8"/>
    </row>
    <row r="5993" spans="1:10" x14ac:dyDescent="0.35">
      <c r="A5993" s="3">
        <v>42150</v>
      </c>
      <c r="B5993" s="1">
        <v>-1.0335154142642595E-2</v>
      </c>
      <c r="C5993" s="1">
        <v>6.4398161031614196E-3</v>
      </c>
      <c r="D5993" s="1">
        <v>-1.7037049307801942E-2</v>
      </c>
      <c r="E5993" s="8"/>
      <c r="F5993" s="8"/>
      <c r="G5993" s="8"/>
      <c r="H5993" s="8"/>
      <c r="I5993" s="8"/>
      <c r="J5993" s="8"/>
    </row>
    <row r="5994" spans="1:10" x14ac:dyDescent="0.35">
      <c r="A5994" s="3">
        <v>42151</v>
      </c>
      <c r="B5994" s="1">
        <v>9.1209049217876367E-3</v>
      </c>
      <c r="C5994" s="1">
        <v>1.0943895611487976E-3</v>
      </c>
      <c r="D5994" s="1">
        <v>-7.6754697709931685E-3</v>
      </c>
      <c r="E5994" s="8"/>
      <c r="F5994" s="8"/>
      <c r="G5994" s="8"/>
      <c r="H5994" s="8"/>
      <c r="I5994" s="8"/>
      <c r="J5994" s="8"/>
    </row>
    <row r="5995" spans="1:10" x14ac:dyDescent="0.35">
      <c r="A5995" s="3">
        <v>42152</v>
      </c>
      <c r="B5995" s="1">
        <v>-1.2675915340863882E-3</v>
      </c>
      <c r="C5995" s="1">
        <v>-4.7168576121518454E-4</v>
      </c>
      <c r="D5995" s="1">
        <v>1.5452668188349601E-3</v>
      </c>
      <c r="E5995" s="8"/>
      <c r="F5995" s="8"/>
      <c r="G5995" s="8"/>
      <c r="H5995" s="8"/>
      <c r="I5995" s="8"/>
      <c r="J5995" s="8"/>
    </row>
    <row r="5996" spans="1:10" x14ac:dyDescent="0.35">
      <c r="A5996" s="3">
        <v>42153</v>
      </c>
      <c r="B5996" s="1">
        <v>-6.3384457913584413E-3</v>
      </c>
      <c r="C5996" s="1">
        <v>1.0937086651653723E-3</v>
      </c>
      <c r="D5996" s="1">
        <v>7.860898211858142E-3</v>
      </c>
      <c r="E5996" s="8"/>
      <c r="F5996" s="8"/>
      <c r="G5996" s="8"/>
      <c r="H5996" s="8"/>
      <c r="I5996" s="8"/>
      <c r="J5996" s="8"/>
    </row>
    <row r="5997" spans="1:10" x14ac:dyDescent="0.35">
      <c r="A5997" s="3">
        <v>42156</v>
      </c>
      <c r="B5997" s="1">
        <v>2.0573017741854285E-3</v>
      </c>
      <c r="C5997" s="1">
        <v>-5.3226000914867126E-3</v>
      </c>
      <c r="D5997" s="1">
        <v>1.0867976792488102E-3</v>
      </c>
      <c r="E5997" s="8"/>
      <c r="F5997" s="8"/>
      <c r="G5997" s="8"/>
      <c r="H5997" s="8"/>
      <c r="I5997" s="8"/>
      <c r="J5997" s="8"/>
    </row>
    <row r="5998" spans="1:10" x14ac:dyDescent="0.35">
      <c r="A5998" s="3">
        <v>42157</v>
      </c>
      <c r="B5998" s="1">
        <v>-1.0091607056388198E-3</v>
      </c>
      <c r="C5998" s="1">
        <v>-7.4107193047654165E-3</v>
      </c>
      <c r="D5998" s="1">
        <v>9.9599471352295153E-3</v>
      </c>
      <c r="E5998" s="8"/>
      <c r="F5998" s="8"/>
      <c r="G5998" s="8"/>
      <c r="H5998" s="8"/>
      <c r="I5998" s="8"/>
      <c r="J5998" s="8"/>
    </row>
    <row r="5999" spans="1:10" x14ac:dyDescent="0.35">
      <c r="A5999" s="3">
        <v>42158</v>
      </c>
      <c r="B5999" s="1">
        <v>2.1166434256780875E-3</v>
      </c>
      <c r="C5999" s="1">
        <v>-8.4216209795733073E-3</v>
      </c>
      <c r="D5999" s="1">
        <v>-1.0599790842558387E-2</v>
      </c>
      <c r="E5999" s="8"/>
      <c r="F5999" s="8"/>
      <c r="G5999" s="8"/>
      <c r="H5999" s="8"/>
      <c r="I5999" s="8"/>
      <c r="J5999" s="8"/>
    </row>
    <row r="6000" spans="1:10" x14ac:dyDescent="0.35">
      <c r="A6000" s="3">
        <v>42159</v>
      </c>
      <c r="B6000" s="1">
        <v>-8.6605718154161154E-3</v>
      </c>
      <c r="C6000" s="1">
        <v>4.6157109221109192E-3</v>
      </c>
      <c r="D6000" s="1">
        <v>-9.3493427797749357E-3</v>
      </c>
      <c r="E6000" s="8"/>
      <c r="F6000" s="8"/>
      <c r="G6000" s="8"/>
      <c r="H6000" s="8"/>
      <c r="I6000" s="8"/>
      <c r="J6000" s="8"/>
    </row>
    <row r="6001" spans="1:10" x14ac:dyDescent="0.35">
      <c r="A6001" s="3">
        <v>42160</v>
      </c>
      <c r="B6001" s="1">
        <v>-1.4372106268171129E-3</v>
      </c>
      <c r="C6001" s="1">
        <v>-8.9371953918803548E-3</v>
      </c>
      <c r="D6001" s="1">
        <v>1.9397725003795084E-3</v>
      </c>
      <c r="E6001" s="8"/>
      <c r="F6001" s="8"/>
      <c r="G6001" s="8"/>
      <c r="H6001" s="8"/>
      <c r="I6001" s="8"/>
      <c r="J6001" s="8"/>
    </row>
    <row r="6002" spans="1:10" x14ac:dyDescent="0.35">
      <c r="A6002" s="3">
        <v>42163</v>
      </c>
      <c r="B6002" s="1">
        <v>-6.4955370983836944E-3</v>
      </c>
      <c r="C6002" s="1">
        <v>2.4008971301144005E-3</v>
      </c>
      <c r="D6002" s="1">
        <v>3.5683019927026426E-3</v>
      </c>
      <c r="E6002" s="8"/>
      <c r="F6002" s="8"/>
      <c r="G6002" s="8"/>
      <c r="H6002" s="8"/>
      <c r="I6002" s="8"/>
      <c r="J6002" s="8"/>
    </row>
    <row r="6003" spans="1:10" x14ac:dyDescent="0.35">
      <c r="A6003" s="3">
        <v>42164</v>
      </c>
      <c r="B6003" s="1">
        <v>4.1832655565178788E-4</v>
      </c>
      <c r="C6003" s="1">
        <v>-5.2855630066005813E-3</v>
      </c>
      <c r="D6003" s="1">
        <v>1.5494058743802479E-2</v>
      </c>
      <c r="E6003" s="8"/>
      <c r="F6003" s="8"/>
      <c r="G6003" s="8"/>
      <c r="H6003" s="8"/>
      <c r="I6003" s="8"/>
      <c r="J6003" s="8"/>
    </row>
    <row r="6004" spans="1:10" x14ac:dyDescent="0.35">
      <c r="A6004" s="3">
        <v>42165</v>
      </c>
      <c r="B6004" s="1">
        <v>1.1970467999834084E-2</v>
      </c>
      <c r="C6004" s="1">
        <v>-3.8659711547536415E-3</v>
      </c>
      <c r="D6004" s="1">
        <v>5.2431130250645075E-3</v>
      </c>
      <c r="E6004" s="8"/>
      <c r="F6004" s="8"/>
      <c r="G6004" s="8"/>
      <c r="H6004" s="8"/>
      <c r="I6004" s="8"/>
      <c r="J6004" s="8"/>
    </row>
    <row r="6005" spans="1:10" x14ac:dyDescent="0.35">
      <c r="A6005" s="3">
        <v>42166</v>
      </c>
      <c r="B6005" s="1">
        <v>1.7370426241117387E-3</v>
      </c>
      <c r="C6005" s="1">
        <v>9.3122821757927188E-3</v>
      </c>
      <c r="D6005" s="1">
        <v>-1.1926511785270617E-2</v>
      </c>
      <c r="E6005" s="8"/>
      <c r="F6005" s="8"/>
      <c r="G6005" s="8"/>
      <c r="H6005" s="8"/>
      <c r="I6005" s="8"/>
      <c r="J6005" s="8"/>
    </row>
    <row r="6006" spans="1:10" x14ac:dyDescent="0.35">
      <c r="A6006" s="3">
        <v>42167</v>
      </c>
      <c r="B6006" s="1">
        <v>-7.018875011890289E-3</v>
      </c>
      <c r="C6006" s="1">
        <v>-7.9729593616163991E-4</v>
      </c>
      <c r="D6006" s="1">
        <v>-9.0396612135046212E-3</v>
      </c>
      <c r="E6006" s="8"/>
      <c r="F6006" s="8"/>
      <c r="G6006" s="8"/>
      <c r="H6006" s="8"/>
      <c r="I6006" s="8"/>
      <c r="J6006" s="8"/>
    </row>
    <row r="6007" spans="1:10" x14ac:dyDescent="0.35">
      <c r="A6007" s="3">
        <v>42170</v>
      </c>
      <c r="B6007" s="1">
        <v>-4.6332055293856079E-3</v>
      </c>
      <c r="C6007" s="1">
        <v>2.7108903966012424E-3</v>
      </c>
      <c r="D6007" s="1">
        <v>-3.1011164491012585E-3</v>
      </c>
      <c r="E6007" s="8"/>
      <c r="F6007" s="8"/>
      <c r="G6007" s="8"/>
      <c r="H6007" s="8"/>
      <c r="I6007" s="8"/>
      <c r="J6007" s="8"/>
    </row>
    <row r="6008" spans="1:10" x14ac:dyDescent="0.35">
      <c r="A6008" s="3">
        <v>42171</v>
      </c>
      <c r="B6008" s="1">
        <v>5.6736790864062693E-3</v>
      </c>
      <c r="C6008" s="1">
        <v>4.4619557868880132E-3</v>
      </c>
      <c r="D6008" s="1">
        <v>2.5031958224061316E-3</v>
      </c>
      <c r="E6008" s="8"/>
      <c r="F6008" s="8"/>
      <c r="G6008" s="8"/>
      <c r="H6008" s="8"/>
      <c r="I6008" s="8"/>
      <c r="J6008" s="8"/>
    </row>
    <row r="6009" spans="1:10" x14ac:dyDescent="0.35">
      <c r="A6009" s="3">
        <v>42172</v>
      </c>
      <c r="B6009" s="1">
        <v>1.9777309251246271E-3</v>
      </c>
      <c r="C6009" s="1">
        <v>-9.5874092711710458E-4</v>
      </c>
      <c r="D6009" s="1">
        <v>2.4200261610830881E-5</v>
      </c>
      <c r="E6009" s="8"/>
      <c r="F6009" s="8"/>
      <c r="G6009" s="8"/>
      <c r="H6009" s="8"/>
      <c r="I6009" s="8"/>
      <c r="J6009" s="8"/>
    </row>
    <row r="6010" spans="1:10" x14ac:dyDescent="0.35">
      <c r="A6010" s="3">
        <v>42173</v>
      </c>
      <c r="B6010" s="1">
        <v>9.853976761801558E-3</v>
      </c>
      <c r="C6010" s="1">
        <v>-1.2730831322958715E-3</v>
      </c>
      <c r="D6010" s="1">
        <v>8.0124115201442086E-4</v>
      </c>
      <c r="E6010" s="8"/>
      <c r="F6010" s="8"/>
      <c r="G6010" s="8"/>
      <c r="H6010" s="8"/>
      <c r="I6010" s="8"/>
      <c r="J6010" s="8"/>
    </row>
    <row r="6011" spans="1:10" x14ac:dyDescent="0.35">
      <c r="A6011" s="3">
        <v>42174</v>
      </c>
      <c r="B6011" s="1">
        <v>-5.3176152134035261E-3</v>
      </c>
      <c r="C6011" s="1">
        <v>6.5083145633317427E-3</v>
      </c>
      <c r="D6011" s="1">
        <v>-7.6649377773841598E-3</v>
      </c>
      <c r="E6011" s="8"/>
      <c r="F6011" s="8"/>
      <c r="G6011" s="8"/>
      <c r="H6011" s="8"/>
      <c r="I6011" s="8"/>
      <c r="J6011" s="8"/>
    </row>
    <row r="6012" spans="1:10" x14ac:dyDescent="0.35">
      <c r="A6012" s="3">
        <v>42177</v>
      </c>
      <c r="B6012" s="1">
        <v>6.0763173508369944E-3</v>
      </c>
      <c r="C6012" s="1">
        <v>-1.0015999983025155E-2</v>
      </c>
      <c r="D6012" s="1">
        <v>2.1067369451448722E-3</v>
      </c>
      <c r="E6012" s="8"/>
      <c r="F6012" s="8"/>
      <c r="G6012" s="8"/>
      <c r="H6012" s="8"/>
      <c r="I6012" s="8"/>
      <c r="J6012" s="8"/>
    </row>
    <row r="6013" spans="1:10" x14ac:dyDescent="0.35">
      <c r="A6013" s="3">
        <v>42178</v>
      </c>
      <c r="B6013" s="1">
        <v>6.3573541421357567E-4</v>
      </c>
      <c r="C6013" s="1">
        <v>-3.5200325994236025E-3</v>
      </c>
      <c r="D6013" s="1">
        <v>6.7507274133267329E-3</v>
      </c>
      <c r="E6013" s="8"/>
      <c r="F6013" s="8"/>
      <c r="G6013" s="8"/>
      <c r="H6013" s="8"/>
      <c r="I6013" s="8"/>
      <c r="J6013" s="8"/>
    </row>
    <row r="6014" spans="1:10" x14ac:dyDescent="0.35">
      <c r="A6014" s="3">
        <v>42179</v>
      </c>
      <c r="B6014" s="1">
        <v>-7.3805257559009111E-3</v>
      </c>
      <c r="C6014" s="1">
        <v>3.6806525929425882E-3</v>
      </c>
      <c r="D6014" s="1">
        <v>-2.539156543623188E-3</v>
      </c>
      <c r="E6014" s="8"/>
      <c r="F6014" s="8"/>
      <c r="G6014" s="8"/>
      <c r="H6014" s="8"/>
      <c r="I6014" s="8"/>
      <c r="J6014" s="8"/>
    </row>
    <row r="6015" spans="1:10" x14ac:dyDescent="0.35">
      <c r="A6015" s="3">
        <v>42180</v>
      </c>
      <c r="B6015" s="1">
        <v>-2.977994976722945E-3</v>
      </c>
      <c r="C6015" s="1">
        <v>-3.5194662611945367E-3</v>
      </c>
      <c r="D6015" s="1">
        <v>4.2987150840654168E-3</v>
      </c>
      <c r="E6015" s="8"/>
      <c r="F6015" s="8"/>
      <c r="G6015" s="8"/>
      <c r="H6015" s="8"/>
      <c r="I6015" s="8"/>
      <c r="J6015" s="8"/>
    </row>
    <row r="6016" spans="1:10" x14ac:dyDescent="0.35">
      <c r="A6016" s="3">
        <v>42181</v>
      </c>
      <c r="B6016" s="1">
        <v>-3.9012322679491675E-4</v>
      </c>
      <c r="C6016" s="1">
        <v>-5.4679534493260297E-3</v>
      </c>
      <c r="D6016" s="1">
        <v>2.2867835848481097E-3</v>
      </c>
      <c r="E6016" s="8"/>
      <c r="F6016" s="8"/>
      <c r="G6016" s="8"/>
      <c r="H6016" s="8"/>
      <c r="I6016" s="8"/>
      <c r="J6016" s="8"/>
    </row>
    <row r="6017" spans="1:10" x14ac:dyDescent="0.35">
      <c r="A6017" s="3">
        <v>42184</v>
      </c>
      <c r="B6017" s="1">
        <v>-2.1086921949260151E-2</v>
      </c>
      <c r="C6017" s="1">
        <v>1.2974561967765287E-2</v>
      </c>
      <c r="D6017" s="1">
        <v>-3.930518926563013E-3</v>
      </c>
      <c r="E6017" s="8"/>
      <c r="F6017" s="8"/>
      <c r="G6017" s="8"/>
      <c r="H6017" s="8"/>
      <c r="I6017" s="8"/>
      <c r="J6017" s="8"/>
    </row>
    <row r="6018" spans="1:10" x14ac:dyDescent="0.35">
      <c r="A6018" s="3">
        <v>42185</v>
      </c>
      <c r="B6018" s="1">
        <v>2.654858078183291E-3</v>
      </c>
      <c r="C6018" s="1">
        <v>-1.9147827702154954E-3</v>
      </c>
      <c r="D6018" s="1">
        <v>1.9214220470866936E-2</v>
      </c>
      <c r="E6018" s="8"/>
      <c r="F6018" s="8"/>
      <c r="G6018" s="8"/>
      <c r="H6018" s="8"/>
      <c r="I6018" s="8"/>
      <c r="J6018" s="8"/>
    </row>
    <row r="6019" spans="1:10" x14ac:dyDescent="0.35">
      <c r="A6019" s="3">
        <v>42186</v>
      </c>
      <c r="B6019" s="1">
        <v>6.9121861093133178E-3</v>
      </c>
      <c r="C6019" s="1">
        <v>-6.8753202545349451E-3</v>
      </c>
      <c r="D6019" s="1">
        <v>-1.0633897152340114E-2</v>
      </c>
      <c r="E6019" s="8"/>
      <c r="F6019" s="8"/>
      <c r="G6019" s="8"/>
      <c r="H6019" s="8"/>
      <c r="I6019" s="8"/>
      <c r="J6019" s="8"/>
    </row>
    <row r="6020" spans="1:10" x14ac:dyDescent="0.35">
      <c r="A6020" s="3">
        <v>42187</v>
      </c>
      <c r="B6020" s="1">
        <v>-3.0812190316463852E-4</v>
      </c>
      <c r="C6020" s="1">
        <v>3.6847781328099836E-3</v>
      </c>
      <c r="D6020" s="1">
        <v>2.5746709876412767E-3</v>
      </c>
      <c r="E6020" s="8"/>
      <c r="F6020" s="8"/>
      <c r="G6020" s="8"/>
      <c r="H6020" s="8"/>
      <c r="I6020" s="8"/>
      <c r="J6020" s="8"/>
    </row>
    <row r="6021" spans="1:10" x14ac:dyDescent="0.35">
      <c r="A6021" s="3">
        <v>42191</v>
      </c>
      <c r="B6021" s="1">
        <v>-3.8692233125439636E-3</v>
      </c>
      <c r="C6021" s="1">
        <v>8.4390938374126843E-3</v>
      </c>
      <c r="D6021" s="1">
        <v>-2.7436570005584859E-2</v>
      </c>
      <c r="E6021" s="8"/>
      <c r="F6021" s="8"/>
      <c r="G6021" s="8"/>
      <c r="H6021" s="8"/>
      <c r="I6021" s="8"/>
      <c r="J6021" s="8"/>
    </row>
    <row r="6022" spans="1:10" x14ac:dyDescent="0.35">
      <c r="A6022" s="3">
        <v>42192</v>
      </c>
      <c r="B6022" s="1">
        <v>6.0625230864869576E-3</v>
      </c>
      <c r="C6022" s="1">
        <v>3.1637724995826756E-3</v>
      </c>
      <c r="D6022" s="1">
        <v>-1.533613217079265E-2</v>
      </c>
      <c r="E6022" s="8"/>
      <c r="F6022" s="8"/>
      <c r="G6022" s="8"/>
      <c r="H6022" s="8"/>
      <c r="I6022" s="8"/>
      <c r="J6022" s="8"/>
    </row>
    <row r="6023" spans="1:10" x14ac:dyDescent="0.35">
      <c r="A6023" s="3">
        <v>42193</v>
      </c>
      <c r="B6023" s="1">
        <v>-1.6792948927196509E-2</v>
      </c>
      <c r="C6023" s="1">
        <v>5.0465791760322155E-3</v>
      </c>
      <c r="D6023" s="1">
        <v>2.5066209423247597E-3</v>
      </c>
      <c r="E6023" s="8"/>
      <c r="F6023" s="8"/>
      <c r="G6023" s="8"/>
      <c r="H6023" s="8"/>
      <c r="I6023" s="8"/>
      <c r="J6023" s="8"/>
    </row>
    <row r="6024" spans="1:10" x14ac:dyDescent="0.35">
      <c r="A6024" s="3">
        <v>42194</v>
      </c>
      <c r="B6024" s="1">
        <v>2.2596453237141356E-3</v>
      </c>
      <c r="C6024" s="1">
        <v>-1.0598090877178024E-2</v>
      </c>
      <c r="D6024" s="1">
        <v>1.2127968858858843E-2</v>
      </c>
      <c r="E6024" s="8"/>
      <c r="F6024" s="8"/>
      <c r="G6024" s="8"/>
      <c r="H6024" s="8"/>
      <c r="I6024" s="8"/>
      <c r="J6024" s="8"/>
    </row>
    <row r="6025" spans="1:10" x14ac:dyDescent="0.35">
      <c r="A6025" s="3">
        <v>42195</v>
      </c>
      <c r="B6025" s="1">
        <v>1.2262958517226932E-2</v>
      </c>
      <c r="C6025" s="1">
        <v>-7.3317688336616569E-3</v>
      </c>
      <c r="D6025" s="1">
        <v>2.9851590200903571E-3</v>
      </c>
      <c r="E6025" s="8"/>
      <c r="F6025" s="8"/>
      <c r="G6025" s="8"/>
      <c r="H6025" s="8"/>
      <c r="I6025" s="8"/>
      <c r="J6025" s="8"/>
    </row>
    <row r="6026" spans="1:10" x14ac:dyDescent="0.35">
      <c r="A6026" s="3">
        <v>42198</v>
      </c>
      <c r="B6026" s="1">
        <v>1.1005278427365045E-2</v>
      </c>
      <c r="C6026" s="1">
        <v>-4.0127358895841727E-3</v>
      </c>
      <c r="D6026" s="1">
        <v>2.4489359921981723E-3</v>
      </c>
      <c r="E6026" s="8"/>
      <c r="F6026" s="8"/>
      <c r="G6026" s="8"/>
      <c r="H6026" s="8"/>
      <c r="I6026" s="8"/>
      <c r="J6026" s="8"/>
    </row>
    <row r="6027" spans="1:10" x14ac:dyDescent="0.35">
      <c r="A6027" s="3">
        <v>42199</v>
      </c>
      <c r="B6027" s="1">
        <v>4.4433429011478572E-3</v>
      </c>
      <c r="C6027" s="1">
        <v>4.3279637449229321E-3</v>
      </c>
      <c r="D6027" s="1">
        <v>-1.7474862507364931E-3</v>
      </c>
      <c r="E6027" s="8"/>
      <c r="F6027" s="8"/>
      <c r="G6027" s="8"/>
      <c r="H6027" s="8"/>
      <c r="I6027" s="8"/>
      <c r="J6027" s="8"/>
    </row>
    <row r="6028" spans="1:10" x14ac:dyDescent="0.35">
      <c r="A6028" s="3">
        <v>42200</v>
      </c>
      <c r="B6028" s="1">
        <v>-7.3523311386536176E-4</v>
      </c>
      <c r="C6028" s="1">
        <v>3.674789019898411E-3</v>
      </c>
      <c r="D6028" s="1">
        <v>-9.3066541875824124E-3</v>
      </c>
      <c r="E6028" s="8"/>
      <c r="F6028" s="8"/>
      <c r="G6028" s="8"/>
      <c r="H6028" s="8"/>
      <c r="I6028" s="8"/>
      <c r="J6028" s="8"/>
    </row>
    <row r="6029" spans="1:10" x14ac:dyDescent="0.35">
      <c r="A6029" s="3">
        <v>42201</v>
      </c>
      <c r="B6029" s="1">
        <v>7.9826687162939235E-3</v>
      </c>
      <c r="C6029" s="1">
        <v>0</v>
      </c>
      <c r="D6029" s="1">
        <v>-4.1077880839417921E-3</v>
      </c>
      <c r="E6029" s="8"/>
      <c r="F6029" s="8"/>
      <c r="G6029" s="8"/>
      <c r="H6029" s="8"/>
      <c r="I6029" s="8"/>
      <c r="J6029" s="8"/>
    </row>
    <row r="6030" spans="1:10" x14ac:dyDescent="0.35">
      <c r="A6030" s="3">
        <v>42202</v>
      </c>
      <c r="B6030" s="1">
        <v>1.1056405254354067E-3</v>
      </c>
      <c r="C6030" s="1">
        <v>7.9476129622107084E-4</v>
      </c>
      <c r="D6030" s="1">
        <v>-5.2272681361047683E-3</v>
      </c>
      <c r="E6030" s="8"/>
      <c r="F6030" s="8"/>
      <c r="G6030" s="8"/>
      <c r="H6030" s="8"/>
      <c r="I6030" s="8"/>
      <c r="J6030" s="8"/>
    </row>
    <row r="6031" spans="1:10" x14ac:dyDescent="0.35">
      <c r="A6031" s="3">
        <v>42205</v>
      </c>
      <c r="B6031" s="1">
        <v>7.7087234599653289E-4</v>
      </c>
      <c r="C6031" s="1">
        <v>-2.8681187365793498E-3</v>
      </c>
      <c r="D6031" s="1">
        <v>-1.4085984893309268E-2</v>
      </c>
      <c r="E6031" s="8"/>
      <c r="F6031" s="8"/>
      <c r="G6031" s="8"/>
      <c r="H6031" s="8"/>
      <c r="I6031" s="8"/>
      <c r="J6031" s="8"/>
    </row>
    <row r="6032" spans="1:10" x14ac:dyDescent="0.35">
      <c r="A6032" s="3">
        <v>42206</v>
      </c>
      <c r="B6032" s="1">
        <v>-4.2707640446294944E-3</v>
      </c>
      <c r="C6032" s="1">
        <v>4.3024324299976158E-3</v>
      </c>
      <c r="D6032" s="1">
        <v>1.6314462230170275E-3</v>
      </c>
      <c r="E6032" s="8"/>
      <c r="F6032" s="8"/>
      <c r="G6032" s="8"/>
      <c r="H6032" s="8"/>
      <c r="I6032" s="8"/>
      <c r="J6032" s="8"/>
    </row>
    <row r="6033" spans="1:10" x14ac:dyDescent="0.35">
      <c r="A6033" s="3">
        <v>42207</v>
      </c>
      <c r="B6033" s="1">
        <v>-2.3905372610337479E-3</v>
      </c>
      <c r="C6033" s="1">
        <v>3.1993814802104705E-4</v>
      </c>
      <c r="D6033" s="1">
        <v>-1.0850184637402963E-2</v>
      </c>
      <c r="E6033" s="8"/>
      <c r="F6033" s="8"/>
      <c r="G6033" s="8"/>
      <c r="H6033" s="8"/>
      <c r="I6033" s="8"/>
      <c r="J6033" s="8"/>
    </row>
    <row r="6034" spans="1:10" x14ac:dyDescent="0.35">
      <c r="A6034" s="3">
        <v>42208</v>
      </c>
      <c r="B6034" s="1">
        <v>-5.6922099476966175E-3</v>
      </c>
      <c r="C6034" s="1">
        <v>5.0786162934945128E-3</v>
      </c>
      <c r="D6034" s="1">
        <v>-9.7993177877199415E-3</v>
      </c>
      <c r="E6034" s="8"/>
      <c r="F6034" s="8"/>
      <c r="G6034" s="8"/>
      <c r="H6034" s="8"/>
      <c r="I6034" s="8"/>
      <c r="J6034" s="8"/>
    </row>
    <row r="6035" spans="1:10" x14ac:dyDescent="0.35">
      <c r="A6035" s="3">
        <v>42209</v>
      </c>
      <c r="B6035" s="1">
        <v>-1.0761020194054139E-2</v>
      </c>
      <c r="C6035" s="1">
        <v>6.2970415928968726E-4</v>
      </c>
      <c r="D6035" s="1">
        <v>-1.1756118204714115E-2</v>
      </c>
      <c r="E6035" s="8"/>
      <c r="F6035" s="8"/>
      <c r="G6035" s="8"/>
      <c r="H6035" s="8"/>
      <c r="I6035" s="8"/>
      <c r="J6035" s="8"/>
    </row>
    <row r="6036" spans="1:10" x14ac:dyDescent="0.35">
      <c r="A6036" s="3">
        <v>42212</v>
      </c>
      <c r="B6036" s="1">
        <v>-5.7917500692277806E-3</v>
      </c>
      <c r="C6036" s="1">
        <v>4.0999382926444373E-3</v>
      </c>
      <c r="D6036" s="1">
        <v>-1.2269790368195492E-2</v>
      </c>
      <c r="E6036" s="8"/>
      <c r="F6036" s="8"/>
      <c r="G6036" s="8"/>
      <c r="H6036" s="8"/>
      <c r="I6036" s="8"/>
      <c r="J6036" s="8"/>
    </row>
    <row r="6037" spans="1:10" x14ac:dyDescent="0.35">
      <c r="A6037" s="3">
        <v>42213</v>
      </c>
      <c r="B6037" s="1">
        <v>1.231002184803006E-2</v>
      </c>
      <c r="C6037" s="1">
        <v>-2.9939449549412907E-3</v>
      </c>
      <c r="D6037" s="1">
        <v>8.0930740422604456E-3</v>
      </c>
      <c r="E6037" s="8"/>
      <c r="F6037" s="8"/>
      <c r="G6037" s="8"/>
      <c r="H6037" s="8"/>
      <c r="I6037" s="8"/>
      <c r="J6037" s="8"/>
    </row>
    <row r="6038" spans="1:10" x14ac:dyDescent="0.35">
      <c r="A6038" s="3">
        <v>42214</v>
      </c>
      <c r="B6038" s="1">
        <v>7.2921105076044846E-3</v>
      </c>
      <c r="C6038" s="1">
        <v>-3.4810549916699271E-3</v>
      </c>
      <c r="D6038" s="1">
        <v>1.5837869694772953E-3</v>
      </c>
      <c r="E6038" s="8"/>
      <c r="F6038" s="8"/>
      <c r="G6038" s="8"/>
      <c r="H6038" s="8"/>
      <c r="I6038" s="8"/>
      <c r="J6038" s="8"/>
    </row>
    <row r="6039" spans="1:10" x14ac:dyDescent="0.35">
      <c r="A6039" s="3">
        <v>42215</v>
      </c>
      <c r="B6039" s="1">
        <v>2.8454898986964683E-5</v>
      </c>
      <c r="C6039" s="1">
        <v>2.8454238746659362E-3</v>
      </c>
      <c r="D6039" s="1">
        <v>-4.5294800631053306E-3</v>
      </c>
      <c r="E6039" s="8"/>
      <c r="F6039" s="8"/>
      <c r="G6039" s="8"/>
      <c r="H6039" s="8"/>
      <c r="I6039" s="8"/>
      <c r="J6039" s="8"/>
    </row>
    <row r="6040" spans="1:10" x14ac:dyDescent="0.35">
      <c r="A6040" s="3">
        <v>42216</v>
      </c>
      <c r="B6040" s="1">
        <v>-2.274201152523918E-3</v>
      </c>
      <c r="C6040" s="1">
        <v>6.147323557778789E-3</v>
      </c>
      <c r="D6040" s="1">
        <v>-9.1274679798055217E-3</v>
      </c>
      <c r="E6040" s="8"/>
      <c r="F6040" s="8"/>
      <c r="G6040" s="8"/>
      <c r="H6040" s="8"/>
      <c r="I6040" s="8"/>
      <c r="J6040" s="8"/>
    </row>
    <row r="6041" spans="1:10" x14ac:dyDescent="0.35">
      <c r="A6041" s="3">
        <v>42219</v>
      </c>
      <c r="B6041" s="1">
        <v>-2.7606707871855756E-3</v>
      </c>
      <c r="C6041" s="1">
        <v>3.2924923526252313E-3</v>
      </c>
      <c r="D6041" s="1">
        <v>-1.4809563828573883E-2</v>
      </c>
      <c r="E6041" s="8"/>
      <c r="F6041" s="8"/>
      <c r="G6041" s="8"/>
      <c r="H6041" s="8"/>
      <c r="I6041" s="8"/>
      <c r="J6041" s="8"/>
    </row>
    <row r="6042" spans="1:10" x14ac:dyDescent="0.35">
      <c r="A6042" s="3">
        <v>42220</v>
      </c>
      <c r="B6042" s="1">
        <v>-2.2522532043250201E-3</v>
      </c>
      <c r="C6042" s="1">
        <v>-6.4439701546170304E-3</v>
      </c>
      <c r="D6042" s="1">
        <v>7.5210118229716016E-3</v>
      </c>
      <c r="E6042" s="8"/>
      <c r="F6042" s="8"/>
      <c r="G6042" s="8"/>
      <c r="H6042" s="8"/>
      <c r="I6042" s="8"/>
      <c r="J6042" s="8"/>
    </row>
    <row r="6043" spans="1:10" x14ac:dyDescent="0.35">
      <c r="A6043" s="3">
        <v>42221</v>
      </c>
      <c r="B6043" s="1">
        <v>3.1098289855839203E-3</v>
      </c>
      <c r="C6043" s="1">
        <v>-4.1025427100169721E-3</v>
      </c>
      <c r="D6043" s="1">
        <v>-3.1667830491419057E-3</v>
      </c>
      <c r="E6043" s="8"/>
      <c r="F6043" s="8"/>
      <c r="G6043" s="8"/>
      <c r="H6043" s="8"/>
      <c r="I6043" s="8"/>
      <c r="J6043" s="8"/>
    </row>
    <row r="6044" spans="1:10" x14ac:dyDescent="0.35">
      <c r="A6044" s="3">
        <v>42222</v>
      </c>
      <c r="B6044" s="1">
        <v>-7.7831821886354671E-3</v>
      </c>
      <c r="C6044" s="1">
        <v>3.792132404544353E-3</v>
      </c>
      <c r="D6044" s="1">
        <v>-3.2519659511602676E-3</v>
      </c>
      <c r="E6044" s="8"/>
      <c r="F6044" s="8"/>
      <c r="G6044" s="8"/>
      <c r="H6044" s="8"/>
      <c r="I6044" s="8"/>
      <c r="J6044" s="8"/>
    </row>
    <row r="6045" spans="1:10" x14ac:dyDescent="0.35">
      <c r="A6045" s="3">
        <v>42223</v>
      </c>
      <c r="B6045" s="1">
        <v>-2.8790276379214528E-3</v>
      </c>
      <c r="C6045" s="1">
        <v>5.3427622817206833E-3</v>
      </c>
      <c r="D6045" s="1">
        <v>-5.7649266431356212E-4</v>
      </c>
      <c r="E6045" s="8"/>
      <c r="F6045" s="8"/>
      <c r="G6045" s="8"/>
      <c r="H6045" s="8"/>
      <c r="I6045" s="8"/>
      <c r="J6045" s="8"/>
    </row>
    <row r="6046" spans="1:10" x14ac:dyDescent="0.35">
      <c r="A6046" s="3">
        <v>42226</v>
      </c>
      <c r="B6046" s="1">
        <v>1.2726901022967103E-2</v>
      </c>
      <c r="C6046" s="1">
        <v>-5.8184713945748177E-3</v>
      </c>
      <c r="D6046" s="1">
        <v>2.3412333610172149E-2</v>
      </c>
      <c r="E6046" s="8"/>
      <c r="F6046" s="8"/>
      <c r="G6046" s="8"/>
      <c r="H6046" s="8"/>
      <c r="I6046" s="8"/>
      <c r="J6046" s="8"/>
    </row>
    <row r="6047" spans="1:10" x14ac:dyDescent="0.35">
      <c r="A6047" s="3">
        <v>42227</v>
      </c>
      <c r="B6047" s="1">
        <v>-9.6031299685016367E-3</v>
      </c>
      <c r="C6047" s="1">
        <v>7.853193635081742E-3</v>
      </c>
      <c r="D6047" s="1">
        <v>-1.6377318566636521E-2</v>
      </c>
      <c r="E6047" s="8"/>
      <c r="F6047" s="8"/>
      <c r="G6047" s="8"/>
      <c r="H6047" s="8"/>
      <c r="I6047" s="8"/>
      <c r="J6047" s="8"/>
    </row>
    <row r="6048" spans="1:10" x14ac:dyDescent="0.35">
      <c r="A6048" s="3">
        <v>42228</v>
      </c>
      <c r="B6048" s="1">
        <v>9.4961303213885308E-4</v>
      </c>
      <c r="C6048" s="1">
        <v>-4.7221166453240528E-4</v>
      </c>
      <c r="D6048" s="1">
        <v>-3.1431551806756176E-3</v>
      </c>
      <c r="E6048" s="8"/>
      <c r="F6048" s="8"/>
      <c r="G6048" s="8"/>
      <c r="H6048" s="8"/>
      <c r="I6048" s="8"/>
      <c r="J6048" s="8"/>
    </row>
    <row r="6049" spans="1:10" x14ac:dyDescent="0.35">
      <c r="A6049" s="3">
        <v>42229</v>
      </c>
      <c r="B6049" s="1">
        <v>-1.275950900305485E-3</v>
      </c>
      <c r="C6049" s="1">
        <v>-3.8384230740849683E-3</v>
      </c>
      <c r="D6049" s="1">
        <v>-4.1640403816833142E-3</v>
      </c>
      <c r="E6049" s="8"/>
      <c r="F6049" s="8"/>
      <c r="G6049" s="8"/>
      <c r="H6049" s="8"/>
      <c r="I6049" s="8"/>
      <c r="J6049" s="8"/>
    </row>
    <row r="6050" spans="1:10" x14ac:dyDescent="0.35">
      <c r="A6050" s="3">
        <v>42230</v>
      </c>
      <c r="B6050" s="1">
        <v>3.9042620368306804E-3</v>
      </c>
      <c r="C6050" s="1">
        <v>-1.2585787630499843E-3</v>
      </c>
      <c r="D6050" s="1">
        <v>-1.0856175426160683E-3</v>
      </c>
      <c r="E6050" s="8"/>
      <c r="F6050" s="8"/>
      <c r="G6050" s="8"/>
      <c r="H6050" s="8"/>
      <c r="I6050" s="8"/>
      <c r="J6050" s="8"/>
    </row>
    <row r="6051" spans="1:10" x14ac:dyDescent="0.35">
      <c r="A6051" s="3">
        <v>42233</v>
      </c>
      <c r="B6051" s="1">
        <v>5.1979382552371483E-3</v>
      </c>
      <c r="C6051" s="1">
        <v>2.8575210384265103E-3</v>
      </c>
      <c r="D6051" s="1">
        <v>-5.9912261866617465E-3</v>
      </c>
      <c r="E6051" s="8"/>
      <c r="F6051" s="8"/>
      <c r="G6051" s="8"/>
      <c r="H6051" s="8"/>
      <c r="I6051" s="8"/>
      <c r="J6051" s="8"/>
    </row>
    <row r="6052" spans="1:10" x14ac:dyDescent="0.35">
      <c r="A6052" s="3">
        <v>42234</v>
      </c>
      <c r="B6052" s="1">
        <v>-2.6289735480122659E-3</v>
      </c>
      <c r="C6052" s="1">
        <v>-2.066605974425405E-3</v>
      </c>
      <c r="D6052" s="1">
        <v>-5.8132753355965407E-3</v>
      </c>
      <c r="E6052" s="8"/>
      <c r="F6052" s="8"/>
      <c r="G6052" s="8"/>
      <c r="H6052" s="8"/>
      <c r="I6052" s="8"/>
      <c r="J6052" s="8"/>
    </row>
    <row r="6053" spans="1:10" x14ac:dyDescent="0.35">
      <c r="A6053" s="3">
        <v>42235</v>
      </c>
      <c r="B6053" s="1">
        <v>-8.2892253214384998E-3</v>
      </c>
      <c r="C6053" s="1">
        <v>5.7089517316480376E-3</v>
      </c>
      <c r="D6053" s="1">
        <v>-8.6275877006250848E-3</v>
      </c>
      <c r="E6053" s="8"/>
      <c r="F6053" s="8"/>
      <c r="G6053" s="8"/>
      <c r="H6053" s="8"/>
      <c r="I6053" s="8"/>
      <c r="J6053" s="8"/>
    </row>
    <row r="6054" spans="1:10" x14ac:dyDescent="0.35">
      <c r="A6054" s="3">
        <v>42236</v>
      </c>
      <c r="B6054" s="1">
        <v>-2.1325899205105869E-2</v>
      </c>
      <c r="C6054" s="1">
        <v>5.0445094492513115E-3</v>
      </c>
      <c r="D6054" s="1">
        <v>7.9157235654212458E-3</v>
      </c>
      <c r="E6054" s="8"/>
      <c r="F6054" s="8"/>
      <c r="G6054" s="8"/>
      <c r="H6054" s="8"/>
      <c r="I6054" s="8"/>
      <c r="J6054" s="8"/>
    </row>
    <row r="6055" spans="1:10" x14ac:dyDescent="0.35">
      <c r="A6055" s="3">
        <v>42237</v>
      </c>
      <c r="B6055" s="1">
        <v>-3.2369259548499681E-2</v>
      </c>
      <c r="C6055" s="1">
        <v>2.5127440523934905E-3</v>
      </c>
      <c r="D6055" s="1">
        <v>-1.6094726503801747E-2</v>
      </c>
      <c r="E6055" s="8"/>
      <c r="F6055" s="8"/>
      <c r="G6055" s="8"/>
      <c r="H6055" s="8"/>
      <c r="I6055" s="8"/>
      <c r="J6055" s="8"/>
    </row>
    <row r="6056" spans="1:10" x14ac:dyDescent="0.35">
      <c r="A6056" s="3">
        <v>42240</v>
      </c>
      <c r="B6056" s="1">
        <v>-4.0211416281175603E-2</v>
      </c>
      <c r="C6056" s="1">
        <v>2.9797573974204034E-3</v>
      </c>
      <c r="D6056" s="1">
        <v>-2.2470118958449265E-2</v>
      </c>
      <c r="E6056" s="8"/>
      <c r="F6056" s="8"/>
      <c r="G6056" s="8"/>
      <c r="H6056" s="8"/>
      <c r="I6056" s="8"/>
      <c r="J6056" s="8"/>
    </row>
    <row r="6057" spans="1:10" x14ac:dyDescent="0.35">
      <c r="A6057" s="3">
        <v>42241</v>
      </c>
      <c r="B6057" s="1">
        <v>-1.3614262532188859E-2</v>
      </c>
      <c r="C6057" s="1">
        <v>-5.9618993252801757E-3</v>
      </c>
      <c r="D6057" s="1">
        <v>4.9062513699145048E-3</v>
      </c>
      <c r="E6057" s="8"/>
      <c r="F6057" s="8"/>
      <c r="G6057" s="8"/>
      <c r="H6057" s="8"/>
      <c r="I6057" s="8"/>
      <c r="J6057" s="8"/>
    </row>
    <row r="6058" spans="1:10" x14ac:dyDescent="0.35">
      <c r="A6058" s="3">
        <v>42242</v>
      </c>
      <c r="B6058" s="1">
        <v>3.8291286558614003E-2</v>
      </c>
      <c r="C6058" s="1">
        <v>-9.1712510352624857E-3</v>
      </c>
      <c r="D6058" s="1">
        <v>-1.3263340072976521E-2</v>
      </c>
      <c r="E6058" s="8"/>
      <c r="F6058" s="8"/>
      <c r="G6058" s="8"/>
      <c r="H6058" s="8"/>
      <c r="I6058" s="8"/>
      <c r="J6058" s="8"/>
    </row>
    <row r="6059" spans="1:10" x14ac:dyDescent="0.35">
      <c r="A6059" s="3">
        <v>42243</v>
      </c>
      <c r="B6059" s="1">
        <v>2.400724232625184E-2</v>
      </c>
      <c r="C6059" s="1">
        <v>-9.5470429527020175E-4</v>
      </c>
      <c r="D6059" s="1">
        <v>2.9892216616653478E-2</v>
      </c>
      <c r="E6059" s="8"/>
      <c r="F6059" s="8"/>
      <c r="G6059" s="8"/>
      <c r="H6059" s="8"/>
      <c r="I6059" s="8"/>
      <c r="J6059" s="8"/>
    </row>
    <row r="6060" spans="1:10" x14ac:dyDescent="0.35">
      <c r="A6060" s="3">
        <v>42244</v>
      </c>
      <c r="B6060" s="1">
        <v>6.0857080788743101E-4</v>
      </c>
      <c r="C6060" s="1">
        <v>6.3876516358099067E-4</v>
      </c>
      <c r="D6060" s="1">
        <v>1.8482938712332652E-2</v>
      </c>
      <c r="E6060" s="8"/>
      <c r="F6060" s="8"/>
      <c r="G6060" s="8"/>
      <c r="H6060" s="8"/>
      <c r="I6060" s="8"/>
      <c r="J6060" s="8"/>
    </row>
    <row r="6061" spans="1:10" x14ac:dyDescent="0.35">
      <c r="A6061" s="3">
        <v>42247</v>
      </c>
      <c r="B6061" s="1">
        <v>-8.4271083533501261E-3</v>
      </c>
      <c r="C6061" s="1">
        <v>-2.7093231074121113E-3</v>
      </c>
      <c r="D6061" s="1">
        <v>1.7474628773550743E-2</v>
      </c>
      <c r="E6061" s="8"/>
      <c r="F6061" s="8"/>
      <c r="G6061" s="8"/>
      <c r="H6061" s="8"/>
      <c r="I6061" s="8"/>
      <c r="J6061" s="8"/>
    </row>
    <row r="6062" spans="1:10" x14ac:dyDescent="0.35">
      <c r="A6062" s="3">
        <v>42248</v>
      </c>
      <c r="B6062" s="1">
        <v>-3.00226098516122E-2</v>
      </c>
      <c r="C6062" s="1">
        <v>4.9253722807584416E-3</v>
      </c>
      <c r="D6062" s="1">
        <v>-2.4430159603759754E-2</v>
      </c>
      <c r="E6062" s="8"/>
      <c r="F6062" s="8"/>
      <c r="G6062" s="8"/>
      <c r="H6062" s="8"/>
      <c r="I6062" s="8"/>
      <c r="J6062" s="8"/>
    </row>
    <row r="6063" spans="1:10" x14ac:dyDescent="0.35">
      <c r="A6063" s="3">
        <v>42249</v>
      </c>
      <c r="B6063" s="1">
        <v>1.8127666183109615E-2</v>
      </c>
      <c r="C6063" s="1">
        <v>-2.5386733617656265E-3</v>
      </c>
      <c r="D6063" s="1">
        <v>2.1430449654985606E-3</v>
      </c>
      <c r="E6063" s="8"/>
      <c r="F6063" s="8"/>
      <c r="G6063" s="8"/>
      <c r="H6063" s="8"/>
      <c r="I6063" s="8"/>
      <c r="J6063" s="8"/>
    </row>
    <row r="6064" spans="1:10" x14ac:dyDescent="0.35">
      <c r="A6064" s="3">
        <v>42250</v>
      </c>
      <c r="B6064" s="1">
        <v>1.164105680449443E-3</v>
      </c>
      <c r="C6064" s="1">
        <v>2.2233340737903011E-3</v>
      </c>
      <c r="D6064" s="1">
        <v>5.5138792115690402E-3</v>
      </c>
      <c r="E6064" s="8"/>
      <c r="F6064" s="8"/>
      <c r="G6064" s="8"/>
      <c r="H6064" s="8"/>
      <c r="I6064" s="8"/>
      <c r="J6064" s="8"/>
    </row>
    <row r="6065" spans="1:10" x14ac:dyDescent="0.35">
      <c r="A6065" s="3">
        <v>42251</v>
      </c>
      <c r="B6065" s="1">
        <v>-1.5448291002620419E-2</v>
      </c>
      <c r="C6065" s="1">
        <v>2.8475841038376045E-3</v>
      </c>
      <c r="D6065" s="1">
        <v>-1.0454534645736932E-2</v>
      </c>
      <c r="E6065" s="8"/>
      <c r="F6065" s="8"/>
      <c r="G6065" s="8"/>
      <c r="H6065" s="8"/>
      <c r="I6065" s="8"/>
      <c r="J6065" s="8"/>
    </row>
    <row r="6066" spans="1:10" x14ac:dyDescent="0.35">
      <c r="A6066" s="3">
        <v>42255</v>
      </c>
      <c r="B6066" s="1">
        <v>2.4773604592646017E-2</v>
      </c>
      <c r="C6066" s="1">
        <v>-4.9128851615680173E-3</v>
      </c>
      <c r="D6066" s="1">
        <v>9.6931418321889954E-3</v>
      </c>
      <c r="E6066" s="8"/>
      <c r="F6066" s="8"/>
      <c r="G6066" s="8"/>
      <c r="H6066" s="8"/>
      <c r="I6066" s="8"/>
      <c r="J6066" s="8"/>
    </row>
    <row r="6067" spans="1:10" x14ac:dyDescent="0.35">
      <c r="A6067" s="3">
        <v>42256</v>
      </c>
      <c r="B6067" s="1">
        <v>-1.3995038527950136E-2</v>
      </c>
      <c r="C6067" s="1">
        <v>-7.9700435984465475E-4</v>
      </c>
      <c r="D6067" s="1">
        <v>-1.2728149538589476E-2</v>
      </c>
      <c r="E6067" s="8"/>
      <c r="F6067" s="8"/>
      <c r="G6067" s="8"/>
      <c r="H6067" s="8"/>
      <c r="I6067" s="8"/>
      <c r="J6067" s="8"/>
    </row>
    <row r="6068" spans="1:10" x14ac:dyDescent="0.35">
      <c r="A6068" s="3">
        <v>42257</v>
      </c>
      <c r="B6068" s="1">
        <v>5.2640755505400285E-3</v>
      </c>
      <c r="C6068" s="1">
        <v>-2.8639133741954225E-3</v>
      </c>
      <c r="D6068" s="1">
        <v>1.0445498136689555E-2</v>
      </c>
      <c r="E6068" s="8"/>
      <c r="F6068" s="8"/>
      <c r="G6068" s="8"/>
      <c r="H6068" s="8"/>
      <c r="I6068" s="8"/>
      <c r="J6068" s="8"/>
    </row>
    <row r="6069" spans="1:10" x14ac:dyDescent="0.35">
      <c r="A6069" s="3">
        <v>42258</v>
      </c>
      <c r="B6069" s="1">
        <v>4.4770015545705895E-3</v>
      </c>
      <c r="C6069" s="1">
        <v>3.6609177340400159E-3</v>
      </c>
      <c r="D6069" s="1">
        <v>-2.4620200321397697E-3</v>
      </c>
      <c r="E6069" s="8"/>
      <c r="F6069" s="8"/>
      <c r="G6069" s="8"/>
      <c r="H6069" s="8"/>
      <c r="I6069" s="8"/>
      <c r="J6069" s="8"/>
    </row>
    <row r="6070" spans="1:10" x14ac:dyDescent="0.35">
      <c r="A6070" s="3">
        <v>42261</v>
      </c>
      <c r="B6070" s="1">
        <v>-4.0980313248036339E-3</v>
      </c>
      <c r="C6070" s="1">
        <v>3.1599112854513407E-4</v>
      </c>
      <c r="D6070" s="1">
        <v>-3.9913380213040441E-3</v>
      </c>
      <c r="E6070" s="8"/>
      <c r="F6070" s="8"/>
      <c r="G6070" s="8"/>
      <c r="H6070" s="8"/>
      <c r="I6070" s="8"/>
      <c r="J6070" s="8"/>
    </row>
    <row r="6071" spans="1:10" x14ac:dyDescent="0.35">
      <c r="A6071" s="3">
        <v>42262</v>
      </c>
      <c r="B6071" s="1">
        <v>1.2749719911298718E-2</v>
      </c>
      <c r="C6071" s="1">
        <v>-9.7361061688277638E-3</v>
      </c>
      <c r="D6071" s="1">
        <v>-1.0088006649171194E-5</v>
      </c>
      <c r="E6071" s="8"/>
      <c r="F6071" s="8"/>
      <c r="G6071" s="8"/>
      <c r="H6071" s="8"/>
      <c r="I6071" s="8"/>
      <c r="J6071" s="8"/>
    </row>
    <row r="6072" spans="1:10" x14ac:dyDescent="0.35">
      <c r="A6072" s="3">
        <v>42263</v>
      </c>
      <c r="B6072" s="1">
        <v>8.6676940705017226E-3</v>
      </c>
      <c r="C6072" s="1">
        <v>-3.1908317040543744E-4</v>
      </c>
      <c r="D6072" s="1">
        <v>9.9759224516319123E-3</v>
      </c>
      <c r="E6072" s="8"/>
      <c r="F6072" s="8"/>
      <c r="G6072" s="8"/>
      <c r="H6072" s="8"/>
      <c r="I6072" s="8"/>
      <c r="J6072" s="8"/>
    </row>
    <row r="6073" spans="1:10" x14ac:dyDescent="0.35">
      <c r="A6073" s="3">
        <v>42264</v>
      </c>
      <c r="B6073" s="1">
        <v>-2.5642905425419791E-3</v>
      </c>
      <c r="C6073" s="1">
        <v>9.2584368862496033E-3</v>
      </c>
      <c r="D6073" s="1">
        <v>-4.7878890467000865E-3</v>
      </c>
      <c r="E6073" s="8"/>
      <c r="F6073" s="8"/>
      <c r="G6073" s="8"/>
      <c r="H6073" s="8"/>
      <c r="I6073" s="8"/>
      <c r="J6073" s="8"/>
    </row>
    <row r="6074" spans="1:10" x14ac:dyDescent="0.35">
      <c r="A6074" s="3">
        <v>42265</v>
      </c>
      <c r="B6074" s="1">
        <v>-1.6296270451088189E-2</v>
      </c>
      <c r="C6074" s="1">
        <v>5.2363880248494296E-3</v>
      </c>
      <c r="D6074" s="1">
        <v>-1.4756228803598604E-2</v>
      </c>
      <c r="E6074" s="8"/>
      <c r="F6074" s="8"/>
      <c r="G6074" s="8"/>
      <c r="H6074" s="8"/>
      <c r="I6074" s="8"/>
      <c r="J6074" s="8"/>
    </row>
    <row r="6075" spans="1:10" x14ac:dyDescent="0.35">
      <c r="A6075" s="3">
        <v>42268</v>
      </c>
      <c r="B6075" s="1">
        <v>4.5554218905156504E-3</v>
      </c>
      <c r="C6075" s="1">
        <v>-5.8689741369576977E-3</v>
      </c>
      <c r="D6075" s="1">
        <v>9.4701122515428136E-3</v>
      </c>
      <c r="E6075" s="8"/>
      <c r="F6075" s="8"/>
      <c r="G6075" s="8"/>
      <c r="H6075" s="8"/>
      <c r="I6075" s="8"/>
      <c r="J6075" s="8"/>
    </row>
    <row r="6076" spans="1:10" x14ac:dyDescent="0.35">
      <c r="A6076" s="3">
        <v>42269</v>
      </c>
      <c r="B6076" s="1">
        <v>-1.2394939887069493E-2</v>
      </c>
      <c r="C6076" s="1">
        <v>6.0262325981145877E-3</v>
      </c>
      <c r="D6076" s="1">
        <v>-1.0126131134904764E-2</v>
      </c>
      <c r="E6076" s="8"/>
      <c r="F6076" s="8"/>
      <c r="G6076" s="8"/>
      <c r="H6076" s="8"/>
      <c r="I6076" s="8"/>
      <c r="J6076" s="8"/>
    </row>
    <row r="6077" spans="1:10" x14ac:dyDescent="0.35">
      <c r="A6077" s="3">
        <v>42270</v>
      </c>
      <c r="B6077" s="1">
        <v>-2.0507542933684945E-3</v>
      </c>
      <c r="C6077" s="1">
        <v>-1.744331366783963E-3</v>
      </c>
      <c r="D6077" s="1">
        <v>-5.5272740810059888E-3</v>
      </c>
      <c r="E6077" s="8"/>
      <c r="F6077" s="8"/>
      <c r="G6077" s="8"/>
      <c r="H6077" s="8"/>
      <c r="I6077" s="8"/>
      <c r="J6077" s="8"/>
    </row>
    <row r="6078" spans="1:10" x14ac:dyDescent="0.35">
      <c r="A6078" s="3">
        <v>42271</v>
      </c>
      <c r="B6078" s="1">
        <v>-3.3686417802160917E-3</v>
      </c>
      <c r="C6078" s="1">
        <v>2.058774117866449E-3</v>
      </c>
      <c r="D6078" s="1">
        <v>7.818917714345678E-3</v>
      </c>
      <c r="E6078" s="8"/>
      <c r="F6078" s="8"/>
      <c r="G6078" s="8"/>
      <c r="H6078" s="8"/>
      <c r="I6078" s="8"/>
      <c r="J6078" s="8"/>
    </row>
    <row r="6079" spans="1:10" x14ac:dyDescent="0.35">
      <c r="A6079" s="3">
        <v>42272</v>
      </c>
      <c r="B6079" s="1">
        <v>-4.6588915786858695E-4</v>
      </c>
      <c r="C6079" s="1">
        <v>-3.3263054586586448E-3</v>
      </c>
      <c r="D6079" s="1">
        <v>7.0752788363610186E-3</v>
      </c>
      <c r="E6079" s="8"/>
      <c r="F6079" s="8"/>
      <c r="G6079" s="8"/>
      <c r="H6079" s="8"/>
      <c r="I6079" s="8"/>
      <c r="J6079" s="8"/>
    </row>
    <row r="6080" spans="1:10" x14ac:dyDescent="0.35">
      <c r="A6080" s="3">
        <v>42275</v>
      </c>
      <c r="B6080" s="1">
        <v>-2.6001239239395291E-2</v>
      </c>
      <c r="C6080" s="1">
        <v>6.0081490335955508E-3</v>
      </c>
      <c r="D6080" s="1">
        <v>-1.319330109440001E-2</v>
      </c>
      <c r="E6080" s="8"/>
      <c r="F6080" s="8"/>
      <c r="G6080" s="8"/>
      <c r="H6080" s="8"/>
      <c r="I6080" s="8"/>
      <c r="J6080" s="8"/>
    </row>
    <row r="6081" spans="1:10" x14ac:dyDescent="0.35">
      <c r="A6081" s="3">
        <v>42276</v>
      </c>
      <c r="B6081" s="1">
        <v>1.2321224333906237E-3</v>
      </c>
      <c r="C6081" s="1">
        <v>3.462659271132608E-3</v>
      </c>
      <c r="D6081" s="1">
        <v>2.6014888504236654E-3</v>
      </c>
      <c r="E6081" s="8"/>
      <c r="F6081" s="8"/>
      <c r="G6081" s="8"/>
      <c r="H6081" s="8"/>
      <c r="I6081" s="8"/>
      <c r="J6081" s="8"/>
    </row>
    <row r="6082" spans="1:10" x14ac:dyDescent="0.35">
      <c r="A6082" s="3">
        <v>42277</v>
      </c>
      <c r="B6082" s="1">
        <v>1.8895865203796398E-2</v>
      </c>
      <c r="C6082" s="1">
        <v>2.1913790717538999E-3</v>
      </c>
      <c r="D6082" s="1">
        <v>2.9605063197439461E-3</v>
      </c>
      <c r="E6082" s="8"/>
      <c r="F6082" s="8"/>
      <c r="G6082" s="8"/>
      <c r="H6082" s="8"/>
      <c r="I6082" s="8"/>
      <c r="J6082" s="8"/>
    </row>
    <row r="6083" spans="1:10" x14ac:dyDescent="0.35">
      <c r="A6083" s="3">
        <v>42278</v>
      </c>
      <c r="B6083" s="1">
        <v>1.9719818557877231E-3</v>
      </c>
      <c r="C6083" s="1">
        <v>-6.2376143148455351E-4</v>
      </c>
      <c r="D6083" s="1">
        <v>-7.8984820582746543E-3</v>
      </c>
      <c r="E6083" s="8"/>
      <c r="F6083" s="8"/>
      <c r="G6083" s="8"/>
      <c r="H6083" s="8"/>
      <c r="I6083" s="8"/>
      <c r="J6083" s="8"/>
    </row>
    <row r="6084" spans="1:10" x14ac:dyDescent="0.35">
      <c r="A6084" s="3">
        <v>42279</v>
      </c>
      <c r="B6084" s="1">
        <v>1.421377260428928E-2</v>
      </c>
      <c r="C6084" s="1">
        <v>4.5328906165954539E-3</v>
      </c>
      <c r="D6084" s="1">
        <v>8.6962618772090314E-3</v>
      </c>
      <c r="E6084" s="8"/>
      <c r="F6084" s="8"/>
      <c r="G6084" s="8"/>
      <c r="H6084" s="8"/>
      <c r="I6084" s="8"/>
      <c r="J6084" s="8"/>
    </row>
    <row r="6085" spans="1:10" x14ac:dyDescent="0.35">
      <c r="A6085" s="3">
        <v>42282</v>
      </c>
      <c r="B6085" s="1">
        <v>1.8124561438544923E-2</v>
      </c>
      <c r="C6085" s="1">
        <v>-5.9507954772976173E-3</v>
      </c>
      <c r="D6085" s="1">
        <v>1.0293509504962687E-2</v>
      </c>
      <c r="E6085" s="8"/>
      <c r="F6085" s="8"/>
      <c r="G6085" s="8"/>
      <c r="H6085" s="8"/>
      <c r="I6085" s="8"/>
      <c r="J6085" s="8"/>
    </row>
    <row r="6086" spans="1:10" x14ac:dyDescent="0.35">
      <c r="A6086" s="3">
        <v>42283</v>
      </c>
      <c r="B6086" s="1">
        <v>-3.5946869664685399E-3</v>
      </c>
      <c r="C6086" s="1">
        <v>2.0416662921867302E-3</v>
      </c>
      <c r="D6086" s="1">
        <v>1.6383238884423248E-2</v>
      </c>
      <c r="E6086" s="8"/>
      <c r="F6086" s="8"/>
      <c r="G6086" s="8"/>
      <c r="H6086" s="8"/>
      <c r="I6086" s="8"/>
      <c r="J6086" s="8"/>
    </row>
    <row r="6087" spans="1:10" x14ac:dyDescent="0.35">
      <c r="A6087" s="3">
        <v>42284</v>
      </c>
      <c r="B6087" s="1">
        <v>8.0035640716168491E-3</v>
      </c>
      <c r="C6087" s="1">
        <v>-2.6667029357750733E-3</v>
      </c>
      <c r="D6087" s="1">
        <v>-1.7590502584658879E-3</v>
      </c>
      <c r="E6087" s="8"/>
      <c r="F6087" s="8"/>
      <c r="G6087" s="8"/>
      <c r="H6087" s="8"/>
      <c r="I6087" s="8"/>
      <c r="J6087" s="8"/>
    </row>
    <row r="6088" spans="1:10" x14ac:dyDescent="0.35">
      <c r="A6088" s="3">
        <v>42285</v>
      </c>
      <c r="B6088" s="1">
        <v>8.7797314496566338E-3</v>
      </c>
      <c r="C6088" s="1">
        <v>-3.3074702584838613E-3</v>
      </c>
      <c r="D6088" s="1">
        <v>2.6192852243540851E-3</v>
      </c>
      <c r="E6088" s="8"/>
      <c r="F6088" s="8"/>
      <c r="G6088" s="8"/>
      <c r="H6088" s="8"/>
      <c r="I6088" s="8"/>
      <c r="J6088" s="8"/>
    </row>
    <row r="6089" spans="1:10" x14ac:dyDescent="0.35">
      <c r="A6089" s="3">
        <v>42286</v>
      </c>
      <c r="B6089" s="1">
        <v>7.2486796675928192E-4</v>
      </c>
      <c r="C6089" s="1">
        <v>1.1037060168682343E-3</v>
      </c>
      <c r="D6089" s="1">
        <v>7.3136356278283854E-3</v>
      </c>
      <c r="E6089" s="8"/>
      <c r="F6089" s="8"/>
      <c r="G6089" s="8"/>
      <c r="H6089" s="8"/>
      <c r="I6089" s="8"/>
      <c r="J6089" s="8"/>
    </row>
    <row r="6090" spans="1:10" x14ac:dyDescent="0.35">
      <c r="A6090" s="3">
        <v>42289</v>
      </c>
      <c r="B6090" s="1">
        <v>1.2746911096436508E-3</v>
      </c>
      <c r="C6090" s="1">
        <v>0</v>
      </c>
      <c r="D6090" s="1">
        <v>-1.0560013823006335E-2</v>
      </c>
      <c r="E6090" s="8"/>
      <c r="F6090" s="8"/>
      <c r="G6090" s="8"/>
      <c r="H6090" s="8"/>
      <c r="I6090" s="8"/>
      <c r="J6090" s="8"/>
    </row>
    <row r="6091" spans="1:10" x14ac:dyDescent="0.35">
      <c r="A6091" s="3">
        <v>42290</v>
      </c>
      <c r="B6091" s="1">
        <v>-6.8488138094229302E-3</v>
      </c>
      <c r="C6091" s="1">
        <v>4.2402061830016319E-3</v>
      </c>
      <c r="D6091" s="1">
        <v>-7.830404868066997E-4</v>
      </c>
      <c r="E6091" s="8"/>
      <c r="F6091" s="8"/>
      <c r="G6091" s="8"/>
      <c r="H6091" s="8"/>
      <c r="I6091" s="8"/>
      <c r="J6091" s="8"/>
    </row>
    <row r="6092" spans="1:10" x14ac:dyDescent="0.35">
      <c r="A6092" s="3">
        <v>42291</v>
      </c>
      <c r="B6092" s="1">
        <v>-4.7274552579458298E-3</v>
      </c>
      <c r="C6092" s="1">
        <v>5.942427305648903E-3</v>
      </c>
      <c r="D6092" s="1">
        <v>1.7290395518529487E-3</v>
      </c>
      <c r="E6092" s="8"/>
      <c r="F6092" s="8"/>
      <c r="G6092" s="8"/>
      <c r="H6092" s="8"/>
      <c r="I6092" s="8"/>
      <c r="J6092" s="8"/>
    </row>
    <row r="6093" spans="1:10" x14ac:dyDescent="0.35">
      <c r="A6093" s="3">
        <v>42292</v>
      </c>
      <c r="B6093" s="1">
        <v>1.4743553692310356E-2</v>
      </c>
      <c r="C6093" s="1">
        <v>-3.9036376660339959E-3</v>
      </c>
      <c r="D6093" s="1">
        <v>-3.3179583119103883E-3</v>
      </c>
      <c r="E6093" s="8"/>
      <c r="F6093" s="8"/>
      <c r="G6093" s="8"/>
      <c r="H6093" s="8"/>
      <c r="I6093" s="8"/>
      <c r="J6093" s="8"/>
    </row>
    <row r="6094" spans="1:10" x14ac:dyDescent="0.35">
      <c r="A6094" s="3">
        <v>42293</v>
      </c>
      <c r="B6094" s="1">
        <v>4.5600613407668789E-3</v>
      </c>
      <c r="C6094" s="1">
        <v>-1.4085286452259129E-3</v>
      </c>
      <c r="D6094" s="1">
        <v>-6.1902532021543852E-4</v>
      </c>
      <c r="E6094" s="8"/>
      <c r="F6094" s="8"/>
      <c r="G6094" s="8"/>
      <c r="H6094" s="8"/>
      <c r="I6094" s="8"/>
      <c r="J6094" s="8"/>
    </row>
    <row r="6095" spans="1:10" x14ac:dyDescent="0.35">
      <c r="A6095" s="3">
        <v>42296</v>
      </c>
      <c r="B6095" s="1">
        <v>2.7048493195005823E-4</v>
      </c>
      <c r="C6095" s="1">
        <v>1.0906471604429206E-3</v>
      </c>
      <c r="D6095" s="1">
        <v>-1.4181183495237507E-2</v>
      </c>
      <c r="E6095" s="8"/>
      <c r="F6095" s="8"/>
      <c r="G6095" s="8"/>
      <c r="H6095" s="8"/>
      <c r="I6095" s="8"/>
      <c r="J6095" s="8"/>
    </row>
    <row r="6096" spans="1:10" x14ac:dyDescent="0.35">
      <c r="A6096" s="3">
        <v>42297</v>
      </c>
      <c r="B6096" s="1">
        <v>-1.4220938665690213E-3</v>
      </c>
      <c r="C6096" s="1">
        <v>-4.0765298720495955E-3</v>
      </c>
      <c r="D6096" s="1">
        <v>3.4942052627749405E-3</v>
      </c>
      <c r="E6096" s="8"/>
      <c r="F6096" s="8"/>
      <c r="G6096" s="8"/>
      <c r="H6096" s="8"/>
      <c r="I6096" s="8"/>
      <c r="J6096" s="8"/>
    </row>
    <row r="6097" spans="1:10" x14ac:dyDescent="0.35">
      <c r="A6097" s="3">
        <v>42298</v>
      </c>
      <c r="B6097" s="1">
        <v>-5.8424102714401318E-3</v>
      </c>
      <c r="C6097" s="1">
        <v>3.6092553072958524E-3</v>
      </c>
      <c r="D6097" s="1">
        <v>-7.2831973484481513E-3</v>
      </c>
      <c r="E6097" s="8"/>
      <c r="F6097" s="8"/>
      <c r="G6097" s="8"/>
      <c r="H6097" s="8"/>
      <c r="I6097" s="8"/>
      <c r="J6097" s="8"/>
    </row>
    <row r="6098" spans="1:10" x14ac:dyDescent="0.35">
      <c r="A6098" s="3">
        <v>42299</v>
      </c>
      <c r="B6098" s="1">
        <v>1.6490813232663316E-2</v>
      </c>
      <c r="C6098" s="1">
        <v>0</v>
      </c>
      <c r="D6098" s="1">
        <v>-1.0808212225274639E-4</v>
      </c>
      <c r="E6098" s="8"/>
      <c r="F6098" s="8"/>
      <c r="G6098" s="8"/>
      <c r="H6098" s="8"/>
      <c r="I6098" s="8"/>
      <c r="J6098" s="8"/>
    </row>
    <row r="6099" spans="1:10" x14ac:dyDescent="0.35">
      <c r="A6099" s="3">
        <v>42300</v>
      </c>
      <c r="B6099" s="1">
        <v>1.0970005786788946E-2</v>
      </c>
      <c r="C6099" s="1">
        <v>-5.1805831415514553E-3</v>
      </c>
      <c r="D6099" s="1">
        <v>-8.2940223732289042E-3</v>
      </c>
      <c r="E6099" s="8"/>
      <c r="F6099" s="8"/>
      <c r="G6099" s="8"/>
      <c r="H6099" s="8"/>
      <c r="I6099" s="8"/>
      <c r="J6099" s="8"/>
    </row>
    <row r="6100" spans="1:10" x14ac:dyDescent="0.35">
      <c r="A6100" s="3">
        <v>42303</v>
      </c>
      <c r="B6100" s="1">
        <v>-1.9149470559137484E-3</v>
      </c>
      <c r="C6100" s="1">
        <v>2.5155442536753891E-3</v>
      </c>
      <c r="D6100" s="1">
        <v>-5.5607735501835964E-3</v>
      </c>
      <c r="E6100" s="8"/>
      <c r="F6100" s="8"/>
      <c r="G6100" s="8"/>
      <c r="H6100" s="8"/>
      <c r="I6100" s="8"/>
      <c r="J6100" s="8"/>
    </row>
    <row r="6101" spans="1:10" x14ac:dyDescent="0.35">
      <c r="A6101" s="3">
        <v>42304</v>
      </c>
      <c r="B6101" s="1">
        <v>-2.5573668722574231E-3</v>
      </c>
      <c r="C6101" s="1">
        <v>1.8792658838799785E-3</v>
      </c>
      <c r="D6101" s="1">
        <v>-3.8942322397852221E-3</v>
      </c>
      <c r="E6101" s="8"/>
      <c r="F6101" s="8"/>
      <c r="G6101" s="8"/>
      <c r="H6101" s="8"/>
      <c r="I6101" s="8"/>
      <c r="J6101" s="8"/>
    </row>
    <row r="6102" spans="1:10" x14ac:dyDescent="0.35">
      <c r="A6102" s="3">
        <v>42305</v>
      </c>
      <c r="B6102" s="1">
        <v>1.177038977262058E-2</v>
      </c>
      <c r="C6102" s="1">
        <v>-5.6614926438832555E-3</v>
      </c>
      <c r="D6102" s="1">
        <v>1.1690735803948438E-2</v>
      </c>
      <c r="E6102" s="8"/>
      <c r="F6102" s="8"/>
      <c r="G6102" s="8"/>
      <c r="H6102" s="8"/>
      <c r="I6102" s="8"/>
      <c r="J6102" s="8"/>
    </row>
    <row r="6103" spans="1:10" x14ac:dyDescent="0.35">
      <c r="A6103" s="3">
        <v>42306</v>
      </c>
      <c r="B6103" s="1">
        <v>-4.4978659820061288E-4</v>
      </c>
      <c r="C6103" s="1">
        <v>-6.3247172194224287E-3</v>
      </c>
      <c r="D6103" s="1">
        <v>-8.8787779306661822E-3</v>
      </c>
      <c r="E6103" s="8"/>
      <c r="F6103" s="8"/>
      <c r="G6103" s="8"/>
      <c r="H6103" s="8"/>
      <c r="I6103" s="8"/>
      <c r="J6103" s="8"/>
    </row>
    <row r="6104" spans="1:10" x14ac:dyDescent="0.35">
      <c r="A6104" s="3">
        <v>42307</v>
      </c>
      <c r="B6104" s="1">
        <v>-4.8215754142581276E-3</v>
      </c>
      <c r="C6104" s="1">
        <v>2.3772790706652887E-3</v>
      </c>
      <c r="D6104" s="1">
        <v>6.4460550937979018E-3</v>
      </c>
      <c r="E6104" s="8"/>
      <c r="F6104" s="8"/>
      <c r="G6104" s="8"/>
      <c r="H6104" s="8"/>
      <c r="I6104" s="8"/>
      <c r="J6104" s="8"/>
    </row>
    <row r="6105" spans="1:10" x14ac:dyDescent="0.35">
      <c r="A6105" s="3">
        <v>42310</v>
      </c>
      <c r="B6105" s="1">
        <v>1.1803904793109323E-2</v>
      </c>
      <c r="C6105" s="1">
        <v>-2.6929231845505401E-3</v>
      </c>
      <c r="D6105" s="1">
        <v>-6.4300551760827166E-3</v>
      </c>
      <c r="E6105" s="8"/>
      <c r="F6105" s="8"/>
      <c r="G6105" s="8"/>
      <c r="H6105" s="8"/>
      <c r="I6105" s="8"/>
      <c r="J6105" s="8"/>
    </row>
    <row r="6106" spans="1:10" x14ac:dyDescent="0.35">
      <c r="A6106" s="3">
        <v>42311</v>
      </c>
      <c r="B6106" s="1">
        <v>2.7243576169235862E-3</v>
      </c>
      <c r="C6106" s="1">
        <v>-3.6568893972971613E-3</v>
      </c>
      <c r="D6106" s="1">
        <v>9.4505067302241494E-3</v>
      </c>
      <c r="E6106" s="8"/>
      <c r="F6106" s="8"/>
      <c r="G6106" s="8"/>
      <c r="H6106" s="8"/>
      <c r="I6106" s="8"/>
      <c r="J6106" s="8"/>
    </row>
    <row r="6107" spans="1:10" x14ac:dyDescent="0.35">
      <c r="A6107" s="3">
        <v>42312</v>
      </c>
      <c r="B6107" s="1">
        <v>-3.5516762958985523E-3</v>
      </c>
      <c r="C6107" s="1">
        <v>-7.9904646975320149E-4</v>
      </c>
      <c r="D6107" s="1">
        <v>-1.3522733590627055E-2</v>
      </c>
      <c r="E6107" s="8"/>
      <c r="F6107" s="8"/>
      <c r="G6107" s="8"/>
      <c r="H6107" s="8"/>
      <c r="I6107" s="8"/>
      <c r="J6107" s="8"/>
    </row>
    <row r="6108" spans="1:10" x14ac:dyDescent="0.35">
      <c r="A6108" s="3">
        <v>42313</v>
      </c>
      <c r="B6108" s="1">
        <v>-1.1327293322022361E-3</v>
      </c>
      <c r="C6108" s="1">
        <v>-7.9968545562751918E-4</v>
      </c>
      <c r="D6108" s="1">
        <v>-7.9909410080567667E-3</v>
      </c>
      <c r="E6108" s="8"/>
      <c r="F6108" s="8"/>
      <c r="G6108" s="8"/>
      <c r="H6108" s="8"/>
      <c r="I6108" s="8"/>
      <c r="J6108" s="8"/>
    </row>
    <row r="6109" spans="1:10" x14ac:dyDescent="0.35">
      <c r="A6109" s="3">
        <v>42314</v>
      </c>
      <c r="B6109" s="1">
        <v>-3.4769107284318419E-4</v>
      </c>
      <c r="C6109" s="1">
        <v>-7.8456242817843518E-3</v>
      </c>
      <c r="D6109" s="1">
        <v>-6.9114703348214226E-3</v>
      </c>
      <c r="E6109" s="8"/>
      <c r="F6109" s="8"/>
      <c r="G6109" s="8"/>
      <c r="H6109" s="8"/>
      <c r="I6109" s="8"/>
      <c r="J6109" s="8"/>
    </row>
    <row r="6110" spans="1:10" x14ac:dyDescent="0.35">
      <c r="A6110" s="3">
        <v>42317</v>
      </c>
      <c r="B6110" s="1">
        <v>-9.8713515026068524E-3</v>
      </c>
      <c r="C6110" s="1">
        <v>-2.0945908531873206E-3</v>
      </c>
      <c r="D6110" s="1">
        <v>-1.1764610700352703E-2</v>
      </c>
      <c r="E6110" s="8"/>
      <c r="F6110" s="8"/>
      <c r="G6110" s="8"/>
      <c r="H6110" s="8"/>
      <c r="I6110" s="8"/>
      <c r="J6110" s="8"/>
    </row>
    <row r="6111" spans="1:10" x14ac:dyDescent="0.35">
      <c r="A6111" s="3">
        <v>42318</v>
      </c>
      <c r="B6111" s="1">
        <v>1.5095068126030056E-3</v>
      </c>
      <c r="C6111" s="1">
        <v>1.1278886654935716E-3</v>
      </c>
      <c r="D6111" s="1">
        <v>-2.2818547662278202E-3</v>
      </c>
      <c r="E6111" s="8"/>
      <c r="F6111" s="8"/>
      <c r="G6111" s="8"/>
      <c r="H6111" s="8"/>
      <c r="I6111" s="8"/>
      <c r="J6111" s="8"/>
    </row>
    <row r="6112" spans="1:10" x14ac:dyDescent="0.35">
      <c r="A6112" s="3">
        <v>42319</v>
      </c>
      <c r="B6112" s="1">
        <v>-3.2333213949674142E-3</v>
      </c>
      <c r="C6112" s="1">
        <v>0</v>
      </c>
      <c r="D6112" s="1">
        <v>-5.08561628210047E-3</v>
      </c>
      <c r="E6112" s="8"/>
      <c r="F6112" s="8"/>
      <c r="G6112" s="8"/>
      <c r="H6112" s="8"/>
      <c r="I6112" s="8"/>
      <c r="J6112" s="8"/>
    </row>
    <row r="6113" spans="1:10" x14ac:dyDescent="0.35">
      <c r="A6113" s="3">
        <v>42320</v>
      </c>
      <c r="B6113" s="1">
        <v>-1.4089149017324396E-2</v>
      </c>
      <c r="C6113" s="1">
        <v>8.8673470775968411E-4</v>
      </c>
      <c r="D6113" s="1">
        <v>-8.9926395316157256E-3</v>
      </c>
      <c r="E6113" s="8"/>
      <c r="F6113" s="8"/>
      <c r="G6113" s="8"/>
      <c r="H6113" s="8"/>
      <c r="I6113" s="8"/>
      <c r="J6113" s="8"/>
    </row>
    <row r="6114" spans="1:10" x14ac:dyDescent="0.35">
      <c r="A6114" s="3">
        <v>42321</v>
      </c>
      <c r="B6114" s="1">
        <v>-1.1270674060276152E-2</v>
      </c>
      <c r="C6114" s="1">
        <v>3.5324560000948046E-3</v>
      </c>
      <c r="D6114" s="1">
        <v>-5.2698979072318781E-3</v>
      </c>
      <c r="E6114" s="8"/>
      <c r="F6114" s="8"/>
      <c r="G6114" s="8"/>
      <c r="H6114" s="8"/>
      <c r="I6114" s="8"/>
      <c r="J6114" s="8"/>
    </row>
    <row r="6115" spans="1:10" x14ac:dyDescent="0.35">
      <c r="A6115" s="3">
        <v>42324</v>
      </c>
      <c r="B6115" s="1">
        <v>1.4793350640956328E-2</v>
      </c>
      <c r="C6115" s="1">
        <v>3.9836405689592326E-4</v>
      </c>
      <c r="D6115" s="1">
        <v>3.3714345893797338E-4</v>
      </c>
      <c r="E6115" s="8"/>
      <c r="F6115" s="8"/>
      <c r="G6115" s="8"/>
      <c r="H6115" s="8"/>
      <c r="I6115" s="8"/>
      <c r="J6115" s="8"/>
    </row>
    <row r="6116" spans="1:10" x14ac:dyDescent="0.35">
      <c r="A6116" s="3">
        <v>42325</v>
      </c>
      <c r="B6116" s="1">
        <v>-1.3402769799722193E-3</v>
      </c>
      <c r="C6116" s="1">
        <v>7.9653771648274471E-5</v>
      </c>
      <c r="D6116" s="1">
        <v>-8.7403382967411996E-3</v>
      </c>
      <c r="E6116" s="8"/>
      <c r="F6116" s="8"/>
      <c r="G6116" s="8"/>
      <c r="H6116" s="8"/>
      <c r="I6116" s="8"/>
      <c r="J6116" s="8"/>
    </row>
    <row r="6117" spans="1:10" x14ac:dyDescent="0.35">
      <c r="A6117" s="3">
        <v>42326</v>
      </c>
      <c r="B6117" s="1">
        <v>1.6033163805428428E-2</v>
      </c>
      <c r="C6117" s="1">
        <v>-5.6435096159405951E-4</v>
      </c>
      <c r="D6117" s="1">
        <v>-2.1378927142760656E-3</v>
      </c>
      <c r="E6117" s="8"/>
      <c r="F6117" s="8"/>
      <c r="G6117" s="8"/>
      <c r="H6117" s="8"/>
      <c r="I6117" s="8"/>
      <c r="J6117" s="8"/>
    </row>
    <row r="6118" spans="1:10" x14ac:dyDescent="0.35">
      <c r="A6118" s="3">
        <v>42327</v>
      </c>
      <c r="B6118" s="1">
        <v>-1.1236981412047731E-3</v>
      </c>
      <c r="C6118" s="1">
        <v>2.4807654006751608E-3</v>
      </c>
      <c r="D6118" s="1">
        <v>2.1336421327813005E-3</v>
      </c>
      <c r="E6118" s="8"/>
      <c r="F6118" s="8"/>
      <c r="G6118" s="8"/>
      <c r="H6118" s="8"/>
      <c r="I6118" s="8"/>
      <c r="J6118" s="8"/>
    </row>
    <row r="6119" spans="1:10" x14ac:dyDescent="0.35">
      <c r="A6119" s="3">
        <v>42328</v>
      </c>
      <c r="B6119" s="1">
        <v>3.8029879831690382E-3</v>
      </c>
      <c r="C6119" s="1">
        <v>-1.5182407239033252E-3</v>
      </c>
      <c r="D6119" s="1">
        <v>-3.8913869230822727E-3</v>
      </c>
      <c r="E6119" s="8"/>
      <c r="F6119" s="8"/>
      <c r="G6119" s="8"/>
      <c r="H6119" s="8"/>
      <c r="I6119" s="8"/>
      <c r="J6119" s="8"/>
    </row>
    <row r="6120" spans="1:10" x14ac:dyDescent="0.35">
      <c r="A6120" s="3">
        <v>42331</v>
      </c>
      <c r="B6120" s="1">
        <v>-1.2357033585728208E-3</v>
      </c>
      <c r="C6120" s="1">
        <v>1.8759182086073398E-3</v>
      </c>
      <c r="D6120" s="1">
        <v>9.5112498559970918E-4</v>
      </c>
      <c r="E6120" s="8"/>
      <c r="F6120" s="8"/>
      <c r="G6120" s="8"/>
      <c r="H6120" s="8"/>
      <c r="I6120" s="8"/>
      <c r="J6120" s="8"/>
    </row>
    <row r="6121" spans="1:10" x14ac:dyDescent="0.35">
      <c r="A6121" s="3">
        <v>42332</v>
      </c>
      <c r="B6121" s="1">
        <v>1.2213434858008502E-3</v>
      </c>
      <c r="C6121" s="1">
        <v>3.112077866790712E-4</v>
      </c>
      <c r="D6121" s="1">
        <v>7.8836047891659485E-3</v>
      </c>
      <c r="E6121" s="8"/>
      <c r="F6121" s="8"/>
      <c r="G6121" s="8"/>
      <c r="H6121" s="8"/>
      <c r="I6121" s="8"/>
      <c r="J6121" s="8"/>
    </row>
    <row r="6122" spans="1:10" x14ac:dyDescent="0.35">
      <c r="A6122" s="3">
        <v>42333</v>
      </c>
      <c r="B6122" s="1">
        <v>-1.2924813505752467E-4</v>
      </c>
      <c r="C6122" s="1">
        <v>4.6993881732045772E-4</v>
      </c>
      <c r="D6122" s="1">
        <v>1.5100457724549867E-3</v>
      </c>
      <c r="E6122" s="8"/>
      <c r="F6122" s="8"/>
      <c r="G6122" s="8"/>
      <c r="H6122" s="8"/>
      <c r="I6122" s="8"/>
      <c r="J6122" s="8"/>
    </row>
    <row r="6123" spans="1:10" x14ac:dyDescent="0.35">
      <c r="A6123" s="3">
        <v>42335</v>
      </c>
      <c r="B6123" s="1">
        <v>5.9344626506564215E-4</v>
      </c>
      <c r="C6123" s="1">
        <v>1.0912591235808923E-3</v>
      </c>
      <c r="D6123" s="1">
        <v>-1.4342553846412899E-2</v>
      </c>
      <c r="E6123" s="8"/>
      <c r="F6123" s="8"/>
      <c r="G6123" s="8"/>
      <c r="H6123" s="8"/>
      <c r="I6123" s="8"/>
      <c r="J6123" s="8"/>
    </row>
    <row r="6124" spans="1:10" x14ac:dyDescent="0.35">
      <c r="A6124" s="3">
        <v>42338</v>
      </c>
      <c r="B6124" s="1">
        <v>-4.651706497517027E-3</v>
      </c>
      <c r="C6124" s="1">
        <v>1.2419243494028885E-3</v>
      </c>
      <c r="D6124" s="1">
        <v>-2.1239928329283477E-4</v>
      </c>
      <c r="E6124" s="8"/>
      <c r="F6124" s="8"/>
      <c r="G6124" s="8"/>
      <c r="H6124" s="8"/>
      <c r="I6124" s="8"/>
      <c r="J6124" s="8"/>
    </row>
    <row r="6125" spans="1:10" x14ac:dyDescent="0.35">
      <c r="A6125" s="3">
        <v>42339</v>
      </c>
      <c r="B6125" s="1">
        <v>1.0623952433730842E-2</v>
      </c>
      <c r="C6125" s="1">
        <v>5.5893467610197483E-3</v>
      </c>
      <c r="D6125" s="1">
        <v>8.3001080948858861E-3</v>
      </c>
      <c r="E6125" s="8"/>
      <c r="F6125" s="8"/>
      <c r="G6125" s="8"/>
      <c r="H6125" s="8"/>
      <c r="I6125" s="8"/>
      <c r="J6125" s="8"/>
    </row>
    <row r="6126" spans="1:10" x14ac:dyDescent="0.35">
      <c r="A6126" s="3">
        <v>42340</v>
      </c>
      <c r="B6126" s="1">
        <v>-1.1056653069340215E-2</v>
      </c>
      <c r="C6126" s="1">
        <v>-2.9454908637306337E-3</v>
      </c>
      <c r="D6126" s="1">
        <v>-1.7050021352465475E-2</v>
      </c>
      <c r="E6126" s="8"/>
      <c r="F6126" s="8"/>
      <c r="G6126" s="8"/>
      <c r="H6126" s="8"/>
      <c r="I6126" s="8"/>
      <c r="J6126" s="8"/>
    </row>
    <row r="6127" spans="1:10" x14ac:dyDescent="0.35">
      <c r="A6127" s="3">
        <v>42341</v>
      </c>
      <c r="B6127" s="1">
        <v>-1.4477878923262813E-2</v>
      </c>
      <c r="C6127" s="1">
        <v>-1.2656048281461448E-2</v>
      </c>
      <c r="D6127" s="1">
        <v>1.1474014295966894E-2</v>
      </c>
      <c r="E6127" s="8"/>
      <c r="F6127" s="8"/>
      <c r="G6127" s="8"/>
      <c r="H6127" s="8"/>
      <c r="I6127" s="8"/>
      <c r="J6127" s="8"/>
    </row>
    <row r="6128" spans="1:10" x14ac:dyDescent="0.35">
      <c r="A6128" s="3">
        <v>42342</v>
      </c>
      <c r="B6128" s="1">
        <v>2.0317941551718299E-2</v>
      </c>
      <c r="C6128" s="1">
        <v>4.2387183634300532E-3</v>
      </c>
      <c r="D6128" s="1">
        <v>4.9608188110584423E-3</v>
      </c>
      <c r="E6128" s="8"/>
      <c r="F6128" s="8"/>
      <c r="G6128" s="8"/>
      <c r="H6128" s="8"/>
      <c r="I6128" s="8"/>
      <c r="J6128" s="8"/>
    </row>
    <row r="6129" spans="1:10" x14ac:dyDescent="0.35">
      <c r="A6129" s="3">
        <v>42345</v>
      </c>
      <c r="B6129" s="1">
        <v>-7.014104884478266E-3</v>
      </c>
      <c r="C6129" s="1">
        <v>3.2814626969609522E-3</v>
      </c>
      <c r="D6129" s="1">
        <v>-2.7217691509407241E-2</v>
      </c>
      <c r="E6129" s="8"/>
      <c r="F6129" s="8"/>
      <c r="G6129" s="8"/>
      <c r="H6129" s="8"/>
      <c r="I6129" s="8"/>
      <c r="J6129" s="8"/>
    </row>
    <row r="6130" spans="1:10" x14ac:dyDescent="0.35">
      <c r="A6130" s="3">
        <v>42346</v>
      </c>
      <c r="B6130" s="1">
        <v>-6.5110623052767533E-3</v>
      </c>
      <c r="C6130" s="1">
        <v>1.2434768681870735E-3</v>
      </c>
      <c r="D6130" s="1">
        <v>-4.2451008387004311E-3</v>
      </c>
      <c r="E6130" s="8"/>
      <c r="F6130" s="8"/>
      <c r="G6130" s="8"/>
      <c r="H6130" s="8"/>
      <c r="I6130" s="8"/>
      <c r="J6130" s="8"/>
    </row>
    <row r="6131" spans="1:10" x14ac:dyDescent="0.35">
      <c r="A6131" s="3">
        <v>42347</v>
      </c>
      <c r="B6131" s="1">
        <v>-7.7690413899379369E-3</v>
      </c>
      <c r="C6131" s="1">
        <v>9.3819793606986213E-4</v>
      </c>
      <c r="D6131" s="1">
        <v>9.8812844184618812E-4</v>
      </c>
      <c r="E6131" s="8"/>
      <c r="F6131" s="8"/>
      <c r="G6131" s="8"/>
      <c r="H6131" s="8"/>
      <c r="I6131" s="8"/>
      <c r="J6131" s="8"/>
    </row>
    <row r="6132" spans="1:10" x14ac:dyDescent="0.35">
      <c r="A6132" s="3">
        <v>42348</v>
      </c>
      <c r="B6132" s="1">
        <v>2.2488637110527291E-3</v>
      </c>
      <c r="C6132" s="1">
        <v>-2.0294642769505345E-3</v>
      </c>
      <c r="D6132" s="1">
        <v>-1.1567779950581083E-3</v>
      </c>
      <c r="E6132" s="8"/>
      <c r="F6132" s="8"/>
      <c r="G6132" s="8"/>
      <c r="H6132" s="8"/>
      <c r="I6132" s="8"/>
      <c r="J6132" s="8"/>
    </row>
    <row r="6133" spans="1:10" x14ac:dyDescent="0.35">
      <c r="A6133" s="3">
        <v>42349</v>
      </c>
      <c r="B6133" s="1">
        <v>-1.9613874846502764E-2</v>
      </c>
      <c r="C6133" s="1">
        <v>9.0117999645384934E-3</v>
      </c>
      <c r="D6133" s="1">
        <v>-9.2830963952959516E-3</v>
      </c>
      <c r="E6133" s="8"/>
      <c r="F6133" s="8"/>
      <c r="G6133" s="8"/>
      <c r="H6133" s="8"/>
      <c r="I6133" s="8"/>
      <c r="J6133" s="8"/>
    </row>
    <row r="6134" spans="1:10" x14ac:dyDescent="0.35">
      <c r="A6134" s="3">
        <v>42352</v>
      </c>
      <c r="B6134" s="1">
        <v>4.7443146166453133E-3</v>
      </c>
      <c r="C6134" s="1">
        <v>-8.2312579112438656E-3</v>
      </c>
      <c r="D6134" s="1">
        <v>-5.8787072174384912E-3</v>
      </c>
      <c r="E6134" s="8"/>
      <c r="F6134" s="8"/>
      <c r="G6134" s="8"/>
      <c r="H6134" s="8"/>
      <c r="I6134" s="8"/>
      <c r="J6134" s="8"/>
    </row>
    <row r="6135" spans="1:10" x14ac:dyDescent="0.35">
      <c r="A6135" s="3">
        <v>42353</v>
      </c>
      <c r="B6135" s="1">
        <v>1.0562534400149612E-2</v>
      </c>
      <c r="C6135" s="1">
        <v>-3.7495158301579876E-3</v>
      </c>
      <c r="D6135" s="1">
        <v>-4.9137325740801615E-3</v>
      </c>
      <c r="E6135" s="8"/>
      <c r="F6135" s="8"/>
      <c r="G6135" s="8"/>
      <c r="H6135" s="8"/>
      <c r="I6135" s="8"/>
      <c r="J6135" s="8"/>
    </row>
    <row r="6136" spans="1:10" x14ac:dyDescent="0.35">
      <c r="A6136" s="3">
        <v>42354</v>
      </c>
      <c r="B6136" s="1">
        <v>1.4410619402612932E-2</v>
      </c>
      <c r="C6136" s="1">
        <v>-2.6649934859322559E-3</v>
      </c>
      <c r="D6136" s="1">
        <v>-6.425450682723979E-3</v>
      </c>
      <c r="E6136" s="8"/>
      <c r="F6136" s="8"/>
      <c r="G6136" s="8"/>
      <c r="H6136" s="8"/>
      <c r="I6136" s="8"/>
      <c r="J6136" s="8"/>
    </row>
    <row r="6137" spans="1:10" x14ac:dyDescent="0.35">
      <c r="A6137" s="3">
        <v>42355</v>
      </c>
      <c r="B6137" s="1">
        <v>-1.515475083488926E-2</v>
      </c>
      <c r="C6137" s="1">
        <v>6.4145093160900965E-3</v>
      </c>
      <c r="D6137" s="1">
        <v>-6.1890429741659958E-3</v>
      </c>
      <c r="E6137" s="8"/>
      <c r="F6137" s="8"/>
      <c r="G6137" s="8"/>
      <c r="H6137" s="8"/>
      <c r="I6137" s="8"/>
      <c r="J6137" s="8"/>
    </row>
    <row r="6138" spans="1:10" x14ac:dyDescent="0.35">
      <c r="A6138" s="3">
        <v>42356</v>
      </c>
      <c r="B6138" s="1">
        <v>-1.7957512179647538E-2</v>
      </c>
      <c r="C6138" s="1">
        <v>1.8694989838278356E-3</v>
      </c>
      <c r="D6138" s="1">
        <v>1.1014560411625287E-2</v>
      </c>
      <c r="E6138" s="8"/>
      <c r="F6138" s="8"/>
      <c r="G6138" s="8"/>
      <c r="H6138" s="8"/>
      <c r="I6138" s="8"/>
      <c r="J6138" s="8"/>
    </row>
    <row r="6139" spans="1:10" x14ac:dyDescent="0.35">
      <c r="A6139" s="3">
        <v>42359</v>
      </c>
      <c r="B6139" s="1">
        <v>7.748318994364429E-3</v>
      </c>
      <c r="C6139" s="1">
        <v>7.7847712701888084E-4</v>
      </c>
      <c r="D6139" s="1">
        <v>3.1960333988339759E-3</v>
      </c>
      <c r="E6139" s="8"/>
      <c r="F6139" s="8"/>
      <c r="G6139" s="8"/>
      <c r="H6139" s="8"/>
      <c r="I6139" s="8"/>
      <c r="J6139" s="8"/>
    </row>
    <row r="6140" spans="1:10" x14ac:dyDescent="0.35">
      <c r="A6140" s="3">
        <v>42360</v>
      </c>
      <c r="B6140" s="1">
        <v>8.7781220393295094E-3</v>
      </c>
      <c r="C6140" s="1">
        <v>-3.7395817725383506E-3</v>
      </c>
      <c r="D6140" s="1">
        <v>-6.8298672558055797E-3</v>
      </c>
      <c r="E6140" s="8"/>
      <c r="F6140" s="8"/>
      <c r="G6140" s="8"/>
      <c r="H6140" s="8"/>
      <c r="I6140" s="8"/>
      <c r="J6140" s="8"/>
    </row>
    <row r="6141" spans="1:10" x14ac:dyDescent="0.35">
      <c r="A6141" s="3">
        <v>42361</v>
      </c>
      <c r="B6141" s="1">
        <v>1.2341563236114893E-2</v>
      </c>
      <c r="C6141" s="1">
        <v>-1.8750481709300998E-3</v>
      </c>
      <c r="D6141" s="1">
        <v>1.2068766509592366E-2</v>
      </c>
      <c r="E6141" s="8"/>
      <c r="F6141" s="8"/>
      <c r="G6141" s="8"/>
      <c r="H6141" s="8"/>
      <c r="I6141" s="8"/>
      <c r="J6141" s="8"/>
    </row>
    <row r="6142" spans="1:10" x14ac:dyDescent="0.35">
      <c r="A6142" s="3">
        <v>42362</v>
      </c>
      <c r="B6142" s="1">
        <v>-1.599891742574954E-3</v>
      </c>
      <c r="C6142" s="1">
        <v>1.2460069744767725E-3</v>
      </c>
      <c r="D6142" s="1">
        <v>4.8550522845569139E-3</v>
      </c>
      <c r="E6142" s="8"/>
      <c r="F6142" s="8"/>
      <c r="G6142" s="8"/>
      <c r="H6142" s="8"/>
      <c r="I6142" s="8"/>
      <c r="J6142" s="8"/>
    </row>
    <row r="6143" spans="1:10" x14ac:dyDescent="0.35">
      <c r="A6143" s="3">
        <v>42366</v>
      </c>
      <c r="B6143" s="1">
        <v>-2.1809411946235105E-3</v>
      </c>
      <c r="C6143" s="1">
        <v>1.0922921676380386E-3</v>
      </c>
      <c r="D6143" s="1">
        <v>-7.7246389465296513E-3</v>
      </c>
      <c r="E6143" s="8"/>
      <c r="F6143" s="8"/>
      <c r="G6143" s="8"/>
      <c r="H6143" s="8"/>
      <c r="I6143" s="8"/>
      <c r="J6143" s="8"/>
    </row>
    <row r="6144" spans="1:10" x14ac:dyDescent="0.35">
      <c r="A6144" s="3">
        <v>42367</v>
      </c>
      <c r="B6144" s="1">
        <v>1.0573612487139963E-2</v>
      </c>
      <c r="C6144" s="1">
        <v>-6.7315734099664907E-3</v>
      </c>
      <c r="D6144" s="1">
        <v>1.4828335413432181E-2</v>
      </c>
      <c r="E6144" s="8"/>
      <c r="F6144" s="8"/>
      <c r="G6144" s="8"/>
      <c r="H6144" s="8"/>
      <c r="I6144" s="8"/>
      <c r="J6144" s="8"/>
    </row>
    <row r="6145" spans="1:10" x14ac:dyDescent="0.35">
      <c r="A6145" s="3">
        <v>42368</v>
      </c>
      <c r="B6145" s="1">
        <v>-7.2433991595191854E-3</v>
      </c>
      <c r="C6145" s="1">
        <v>1.2581423093964946E-3</v>
      </c>
      <c r="D6145" s="1">
        <v>-1.2131581590128854E-2</v>
      </c>
      <c r="E6145" s="8"/>
      <c r="F6145" s="8"/>
      <c r="G6145" s="8"/>
      <c r="H6145" s="8"/>
      <c r="I6145" s="8"/>
      <c r="J6145" s="8"/>
    </row>
    <row r="6146" spans="1:10" x14ac:dyDescent="0.35">
      <c r="A6146" s="3">
        <v>42369</v>
      </c>
      <c r="B6146" s="1">
        <v>-9.4564043127839722E-3</v>
      </c>
      <c r="C6146" s="1">
        <v>2.1929687618406869E-3</v>
      </c>
      <c r="D6146" s="1">
        <v>6.0162866539389638E-3</v>
      </c>
      <c r="E6146" s="8"/>
      <c r="F6146" s="8"/>
      <c r="G6146" s="8"/>
      <c r="H6146" s="8"/>
      <c r="I6146" s="8"/>
      <c r="J6146" s="8"/>
    </row>
    <row r="6147" spans="1:10" x14ac:dyDescent="0.35">
      <c r="A6147" s="3">
        <v>42373</v>
      </c>
      <c r="B6147" s="1">
        <v>-1.5422087447211375E-2</v>
      </c>
      <c r="C6147" s="1">
        <v>2.3405006623203536E-3</v>
      </c>
      <c r="D6147" s="1">
        <v>-8.323158793748257E-3</v>
      </c>
      <c r="E6147" s="8"/>
      <c r="F6147" s="8"/>
      <c r="G6147" s="8"/>
      <c r="H6147" s="8"/>
      <c r="I6147" s="8"/>
      <c r="J6147" s="8"/>
    </row>
    <row r="6148" spans="1:10" x14ac:dyDescent="0.35">
      <c r="A6148" s="3">
        <v>42374</v>
      </c>
      <c r="B6148" s="1">
        <v>2.0102404911239561E-3</v>
      </c>
      <c r="C6148" s="1">
        <v>3.1121190802250933E-4</v>
      </c>
      <c r="D6148" s="1">
        <v>-3.1118173281161404E-3</v>
      </c>
      <c r="E6148" s="8"/>
      <c r="F6148" s="8"/>
      <c r="G6148" s="8"/>
      <c r="H6148" s="8"/>
      <c r="I6148" s="8"/>
      <c r="J6148" s="8"/>
    </row>
    <row r="6149" spans="1:10" x14ac:dyDescent="0.35">
      <c r="A6149" s="3">
        <v>42375</v>
      </c>
      <c r="B6149" s="1">
        <v>-1.3202187278752919E-2</v>
      </c>
      <c r="C6149" s="1">
        <v>6.0723854302441749E-3</v>
      </c>
      <c r="D6149" s="1">
        <v>-1.3234296975157109E-2</v>
      </c>
      <c r="E6149" s="8"/>
      <c r="F6149" s="8"/>
      <c r="G6149" s="8"/>
      <c r="H6149" s="8"/>
      <c r="I6149" s="8"/>
      <c r="J6149" s="8"/>
    </row>
    <row r="6150" spans="1:10" x14ac:dyDescent="0.35">
      <c r="A6150" s="3">
        <v>42376</v>
      </c>
      <c r="B6150" s="1">
        <v>-2.3985794022258523E-2</v>
      </c>
      <c r="C6150" s="1">
        <v>1.860526809230922E-3</v>
      </c>
      <c r="D6150" s="1">
        <v>5.4757956320433503E-4</v>
      </c>
      <c r="E6150" s="8"/>
      <c r="F6150" s="8"/>
      <c r="G6150" s="8"/>
      <c r="H6150" s="8"/>
      <c r="I6150" s="8"/>
      <c r="J6150" s="8"/>
    </row>
    <row r="6151" spans="1:10" x14ac:dyDescent="0.35">
      <c r="A6151" s="3">
        <v>42377</v>
      </c>
      <c r="B6151" s="1">
        <v>-1.0897570278899054E-2</v>
      </c>
      <c r="C6151" s="1">
        <v>2.9382272422352747E-3</v>
      </c>
      <c r="D6151" s="1">
        <v>5.7444200491811701E-4</v>
      </c>
      <c r="E6151" s="8"/>
      <c r="F6151" s="8"/>
      <c r="G6151" s="8"/>
      <c r="H6151" s="8"/>
      <c r="I6151" s="8"/>
      <c r="J6151" s="8"/>
    </row>
    <row r="6152" spans="1:10" x14ac:dyDescent="0.35">
      <c r="A6152" s="3">
        <v>42380</v>
      </c>
      <c r="B6152" s="1">
        <v>8.5290069397867538E-4</v>
      </c>
      <c r="C6152" s="1">
        <v>-5.2660729985645506E-3</v>
      </c>
      <c r="D6152" s="1">
        <v>-2.1113898900799736E-2</v>
      </c>
      <c r="E6152" s="8"/>
      <c r="F6152" s="8"/>
      <c r="G6152" s="8"/>
      <c r="H6152" s="8"/>
      <c r="I6152" s="8"/>
      <c r="J6152" s="8"/>
    </row>
    <row r="6153" spans="1:10" x14ac:dyDescent="0.35">
      <c r="A6153" s="3">
        <v>42381</v>
      </c>
      <c r="B6153" s="1">
        <v>7.7725092573912389E-3</v>
      </c>
      <c r="C6153" s="1">
        <v>6.1890442457835796E-3</v>
      </c>
      <c r="D6153" s="1">
        <v>-9.1988031984137908E-3</v>
      </c>
      <c r="E6153" s="8"/>
      <c r="F6153" s="8"/>
      <c r="G6153" s="8"/>
      <c r="H6153" s="8"/>
      <c r="I6153" s="8"/>
      <c r="J6153" s="8"/>
    </row>
    <row r="6154" spans="1:10" x14ac:dyDescent="0.35">
      <c r="A6154" s="3">
        <v>42382</v>
      </c>
      <c r="B6154" s="1">
        <v>-2.5282362871704309E-2</v>
      </c>
      <c r="C6154" s="1">
        <v>1.2358394981769119E-3</v>
      </c>
      <c r="D6154" s="1">
        <v>2.6382999976011607E-3</v>
      </c>
      <c r="E6154" s="8"/>
      <c r="F6154" s="8"/>
      <c r="G6154" s="8"/>
      <c r="H6154" s="8"/>
      <c r="I6154" s="8"/>
      <c r="J6154" s="8"/>
    </row>
    <row r="6155" spans="1:10" x14ac:dyDescent="0.35">
      <c r="A6155" s="3">
        <v>42383</v>
      </c>
      <c r="B6155" s="1">
        <v>1.6558094217956527E-2</v>
      </c>
      <c r="C6155" s="1">
        <v>0</v>
      </c>
      <c r="D6155" s="1">
        <v>-9.4054799504248094E-4</v>
      </c>
      <c r="E6155" s="8"/>
      <c r="F6155" s="8"/>
      <c r="G6155" s="8"/>
      <c r="H6155" s="8"/>
      <c r="I6155" s="8"/>
      <c r="J6155" s="8"/>
    </row>
    <row r="6156" spans="1:10" x14ac:dyDescent="0.35">
      <c r="A6156" s="3">
        <v>42384</v>
      </c>
      <c r="B6156" s="1">
        <v>-2.1835767111975091E-2</v>
      </c>
      <c r="C6156" s="1">
        <v>4.7590576939551977E-3</v>
      </c>
      <c r="D6156" s="1">
        <v>-1.4471279819562753E-2</v>
      </c>
      <c r="E6156" s="8"/>
      <c r="F6156" s="8"/>
      <c r="G6156" s="8"/>
      <c r="H6156" s="8"/>
      <c r="I6156" s="8"/>
      <c r="J6156" s="8"/>
    </row>
    <row r="6157" spans="1:10" x14ac:dyDescent="0.35">
      <c r="A6157" s="3">
        <v>42388</v>
      </c>
      <c r="B6157" s="1">
        <v>5.316801750062664E-4</v>
      </c>
      <c r="C6157" s="1">
        <v>-1.6858964791145821E-3</v>
      </c>
      <c r="D6157" s="1">
        <v>1.6838348450799686E-3</v>
      </c>
      <c r="E6157" s="8"/>
      <c r="F6157" s="8"/>
      <c r="G6157" s="8"/>
      <c r="H6157" s="8"/>
      <c r="I6157" s="8"/>
      <c r="J6157" s="8"/>
    </row>
    <row r="6158" spans="1:10" x14ac:dyDescent="0.35">
      <c r="A6158" s="3">
        <v>42389</v>
      </c>
      <c r="B6158" s="1">
        <v>-1.1762765749513873E-2</v>
      </c>
      <c r="C6158" s="1">
        <v>5.9691975302506939E-3</v>
      </c>
      <c r="D6158" s="1">
        <v>-1.0013032547035661E-2</v>
      </c>
      <c r="E6158" s="8"/>
      <c r="F6158" s="8"/>
      <c r="G6158" s="8"/>
      <c r="H6158" s="8"/>
      <c r="I6158" s="8"/>
      <c r="J6158" s="8"/>
    </row>
    <row r="6159" spans="1:10" x14ac:dyDescent="0.35">
      <c r="A6159" s="3">
        <v>42390</v>
      </c>
      <c r="B6159" s="1">
        <v>5.181970226003676E-3</v>
      </c>
      <c r="C6159" s="1">
        <v>-3.5161506520417283E-3</v>
      </c>
      <c r="D6159" s="1">
        <v>1.2493138785155485E-2</v>
      </c>
      <c r="E6159" s="8"/>
      <c r="F6159" s="8"/>
      <c r="G6159" s="8"/>
      <c r="H6159" s="8"/>
      <c r="I6159" s="8"/>
      <c r="J6159" s="8"/>
    </row>
    <row r="6160" spans="1:10" x14ac:dyDescent="0.35">
      <c r="A6160" s="3">
        <v>42391</v>
      </c>
      <c r="B6160" s="1">
        <v>2.0080708854120791E-2</v>
      </c>
      <c r="C6160" s="1">
        <v>-2.6094129314574912E-3</v>
      </c>
      <c r="D6160" s="1">
        <v>1.9386419030492645E-2</v>
      </c>
      <c r="E6160" s="8"/>
      <c r="F6160" s="8"/>
      <c r="G6160" s="8"/>
      <c r="H6160" s="8"/>
      <c r="I6160" s="8"/>
      <c r="J6160" s="8"/>
    </row>
    <row r="6161" spans="1:10" x14ac:dyDescent="0.35">
      <c r="A6161" s="3">
        <v>42394</v>
      </c>
      <c r="B6161" s="1">
        <v>-1.5761508958281073E-2</v>
      </c>
      <c r="C6161" s="1">
        <v>4.4468789148030298E-3</v>
      </c>
      <c r="D6161" s="1">
        <v>-9.8586626013444454E-3</v>
      </c>
      <c r="E6161" s="8"/>
      <c r="F6161" s="8"/>
      <c r="G6161" s="8"/>
      <c r="H6161" s="8"/>
      <c r="I6161" s="8"/>
      <c r="J6161" s="8"/>
    </row>
    <row r="6162" spans="1:10" x14ac:dyDescent="0.35">
      <c r="A6162" s="3">
        <v>42395</v>
      </c>
      <c r="B6162" s="1">
        <v>1.4045211853838186E-2</v>
      </c>
      <c r="C6162" s="1">
        <v>3.0483553710394963E-4</v>
      </c>
      <c r="D6162" s="1">
        <v>1.3383885393308138E-2</v>
      </c>
      <c r="E6162" s="8"/>
      <c r="F6162" s="8"/>
      <c r="G6162" s="8"/>
      <c r="H6162" s="8"/>
      <c r="I6162" s="8"/>
      <c r="J6162" s="8"/>
    </row>
    <row r="6163" spans="1:10" x14ac:dyDescent="0.35">
      <c r="A6163" s="3">
        <v>42396</v>
      </c>
      <c r="B6163" s="1">
        <v>-1.0922893803811026E-2</v>
      </c>
      <c r="C6163" s="1">
        <v>0</v>
      </c>
      <c r="D6163" s="1">
        <v>8.1970649314766723E-3</v>
      </c>
      <c r="E6163" s="8"/>
      <c r="F6163" s="8"/>
      <c r="G6163" s="8"/>
      <c r="H6163" s="8"/>
      <c r="I6163" s="8"/>
      <c r="J6163" s="8"/>
    </row>
    <row r="6164" spans="1:10" x14ac:dyDescent="0.35">
      <c r="A6164" s="3">
        <v>42397</v>
      </c>
      <c r="B6164" s="1">
        <v>5.5133325226166194E-3</v>
      </c>
      <c r="C6164" s="1">
        <v>1.5292603564807719E-3</v>
      </c>
      <c r="D6164" s="1">
        <v>-1.8577492150668049E-4</v>
      </c>
      <c r="E6164" s="8"/>
      <c r="F6164" s="8"/>
      <c r="G6164" s="8"/>
      <c r="H6164" s="8"/>
      <c r="I6164" s="8"/>
      <c r="J6164" s="8"/>
    </row>
    <row r="6165" spans="1:10" x14ac:dyDescent="0.35">
      <c r="A6165" s="3">
        <v>42398</v>
      </c>
      <c r="B6165" s="1">
        <v>2.4458648291019413E-2</v>
      </c>
      <c r="C6165" s="1">
        <v>4.8702443537627284E-3</v>
      </c>
      <c r="D6165" s="1">
        <v>1.4597249970813578E-2</v>
      </c>
      <c r="E6165" s="8"/>
      <c r="F6165" s="8"/>
      <c r="G6165" s="8"/>
      <c r="H6165" s="8"/>
      <c r="I6165" s="8"/>
      <c r="J6165" s="8"/>
    </row>
    <row r="6166" spans="1:10" x14ac:dyDescent="0.35">
      <c r="A6166" s="3">
        <v>42401</v>
      </c>
      <c r="B6166" s="1">
        <v>-4.4334239646468779E-4</v>
      </c>
      <c r="C6166" s="1">
        <v>-3.1946331562901745E-3</v>
      </c>
      <c r="D6166" s="1">
        <v>-1.6566629313369746E-2</v>
      </c>
      <c r="E6166" s="8"/>
      <c r="F6166" s="8"/>
      <c r="G6166" s="8"/>
      <c r="H6166" s="8"/>
      <c r="I6166" s="8"/>
      <c r="J6166" s="8"/>
    </row>
    <row r="6167" spans="1:10" x14ac:dyDescent="0.35">
      <c r="A6167" s="3">
        <v>42402</v>
      </c>
      <c r="B6167" s="1">
        <v>-1.8920981595370201E-2</v>
      </c>
      <c r="C6167" s="1">
        <v>8.9514129310973439E-3</v>
      </c>
      <c r="D6167" s="1">
        <v>-1.461355388270622E-2</v>
      </c>
      <c r="E6167" s="8"/>
      <c r="F6167" s="8"/>
      <c r="G6167" s="8"/>
      <c r="H6167" s="8"/>
      <c r="I6167" s="8"/>
      <c r="J6167" s="8"/>
    </row>
    <row r="6168" spans="1:10" x14ac:dyDescent="0.35">
      <c r="A6168" s="3">
        <v>42403</v>
      </c>
      <c r="B6168" s="1">
        <v>4.9796200980441394E-3</v>
      </c>
      <c r="C6168" s="1">
        <v>-1.5130826811388203E-3</v>
      </c>
      <c r="D6168" s="1">
        <v>1.8826218881815741E-2</v>
      </c>
      <c r="E6168" s="8"/>
      <c r="F6168" s="8"/>
      <c r="G6168" s="8"/>
      <c r="H6168" s="8"/>
      <c r="I6168" s="8"/>
      <c r="J6168" s="8"/>
    </row>
    <row r="6169" spans="1:10" x14ac:dyDescent="0.35">
      <c r="A6169" s="3">
        <v>42404</v>
      </c>
      <c r="B6169" s="1">
        <v>1.525609102635925E-3</v>
      </c>
      <c r="C6169" s="1">
        <v>1.5130826811388296E-3</v>
      </c>
      <c r="D6169" s="1">
        <v>-1.6945344427970693E-3</v>
      </c>
      <c r="E6169" s="8"/>
      <c r="F6169" s="8"/>
      <c r="G6169" s="8"/>
      <c r="H6169" s="8"/>
      <c r="I6169" s="8"/>
      <c r="J6169" s="8"/>
    </row>
    <row r="6170" spans="1:10" x14ac:dyDescent="0.35">
      <c r="A6170" s="3">
        <v>42405</v>
      </c>
      <c r="B6170" s="1">
        <v>-1.8654209739793221E-2</v>
      </c>
      <c r="C6170" s="1">
        <v>1.3572605910789975E-3</v>
      </c>
      <c r="D6170" s="1">
        <v>-7.1796736114238275E-3</v>
      </c>
      <c r="E6170" s="8"/>
      <c r="F6170" s="8"/>
      <c r="G6170" s="8"/>
      <c r="H6170" s="8"/>
      <c r="I6170" s="8"/>
      <c r="J6170" s="8"/>
    </row>
    <row r="6171" spans="1:10" x14ac:dyDescent="0.35">
      <c r="A6171" s="3">
        <v>42408</v>
      </c>
      <c r="B6171" s="1">
        <v>-1.4255000337827674E-2</v>
      </c>
      <c r="C6171" s="1">
        <v>9.905798432022099E-3</v>
      </c>
      <c r="D6171" s="1">
        <v>-1.1839002783073345E-3</v>
      </c>
      <c r="E6171" s="8"/>
      <c r="F6171" s="8"/>
      <c r="G6171" s="8"/>
      <c r="H6171" s="8"/>
      <c r="I6171" s="8"/>
      <c r="J6171" s="8"/>
    </row>
    <row r="6172" spans="1:10" x14ac:dyDescent="0.35">
      <c r="A6172" s="3">
        <v>42409</v>
      </c>
      <c r="B6172" s="1">
        <v>-6.638511706025009E-4</v>
      </c>
      <c r="C6172" s="1">
        <v>4.4966734874455667E-4</v>
      </c>
      <c r="D6172" s="1">
        <v>-2.0084974148676278E-2</v>
      </c>
      <c r="E6172" s="8"/>
      <c r="F6172" s="8"/>
      <c r="G6172" s="8"/>
      <c r="H6172" s="8"/>
      <c r="I6172" s="8"/>
      <c r="J6172" s="8"/>
    </row>
    <row r="6173" spans="1:10" x14ac:dyDescent="0.35">
      <c r="A6173" s="3">
        <v>42410</v>
      </c>
      <c r="B6173" s="1">
        <v>-1.8898131031094855E-4</v>
      </c>
      <c r="C6173" s="1">
        <v>2.0873532990840272E-3</v>
      </c>
      <c r="D6173" s="1">
        <v>-1.1643990374545102E-3</v>
      </c>
      <c r="E6173" s="8"/>
      <c r="F6173" s="8"/>
      <c r="G6173" s="8"/>
      <c r="H6173" s="8"/>
      <c r="I6173" s="8"/>
      <c r="J6173" s="8"/>
    </row>
    <row r="6174" spans="1:10" x14ac:dyDescent="0.35">
      <c r="A6174" s="3">
        <v>42411</v>
      </c>
      <c r="B6174" s="1">
        <v>-1.2377431213466798E-2</v>
      </c>
      <c r="C6174" s="1">
        <v>5.4947963024149738E-3</v>
      </c>
      <c r="D6174" s="1">
        <v>5.7364938178157908E-4</v>
      </c>
      <c r="E6174" s="8"/>
      <c r="F6174" s="8"/>
      <c r="G6174" s="8"/>
      <c r="H6174" s="8"/>
      <c r="I6174" s="8"/>
      <c r="J6174" s="8"/>
    </row>
    <row r="6175" spans="1:10" x14ac:dyDescent="0.35">
      <c r="A6175" s="3">
        <v>42412</v>
      </c>
      <c r="B6175" s="1">
        <v>1.9329975470501772E-2</v>
      </c>
      <c r="C6175" s="1">
        <v>-9.0776001628124509E-3</v>
      </c>
      <c r="D6175" s="1">
        <v>1.9837676267915098E-2</v>
      </c>
      <c r="E6175" s="8"/>
      <c r="F6175" s="8"/>
      <c r="G6175" s="8"/>
      <c r="H6175" s="8"/>
      <c r="I6175" s="8"/>
      <c r="J6175" s="8"/>
    </row>
    <row r="6176" spans="1:10" x14ac:dyDescent="0.35">
      <c r="A6176" s="3">
        <v>42416</v>
      </c>
      <c r="B6176" s="1">
        <v>1.6381776635361386E-2</v>
      </c>
      <c r="C6176" s="1">
        <v>-2.9976270080918168E-3</v>
      </c>
      <c r="D6176" s="1">
        <v>-9.5857891774449068E-3</v>
      </c>
      <c r="E6176" s="8"/>
      <c r="F6176" s="8"/>
      <c r="G6176" s="8"/>
      <c r="H6176" s="8"/>
      <c r="I6176" s="8"/>
      <c r="J6176" s="8"/>
    </row>
    <row r="6177" spans="1:10" x14ac:dyDescent="0.35">
      <c r="A6177" s="3">
        <v>42417</v>
      </c>
      <c r="B6177" s="1">
        <v>1.634611531802933E-2</v>
      </c>
      <c r="C6177" s="1">
        <v>-3.6511855925688143E-3</v>
      </c>
      <c r="D6177" s="1">
        <v>1.7418882170727384E-2</v>
      </c>
      <c r="E6177" s="8"/>
      <c r="F6177" s="8"/>
      <c r="G6177" s="8"/>
      <c r="H6177" s="8"/>
      <c r="I6177" s="8"/>
      <c r="J6177" s="8"/>
    </row>
    <row r="6178" spans="1:10" x14ac:dyDescent="0.35">
      <c r="A6178" s="3">
        <v>42418</v>
      </c>
      <c r="B6178" s="1">
        <v>-4.6766370852842467E-3</v>
      </c>
      <c r="C6178" s="1">
        <v>5.2336806081174072E-3</v>
      </c>
      <c r="D6178" s="1">
        <v>-3.724513510913202E-3</v>
      </c>
      <c r="E6178" s="8"/>
      <c r="F6178" s="8"/>
      <c r="G6178" s="8"/>
      <c r="H6178" s="8"/>
      <c r="I6178" s="8"/>
      <c r="J6178" s="8"/>
    </row>
    <row r="6179" spans="1:10" x14ac:dyDescent="0.35">
      <c r="A6179" s="3">
        <v>42419</v>
      </c>
      <c r="B6179" s="1">
        <v>-2.607147233575974E-5</v>
      </c>
      <c r="C6179" s="1">
        <v>1.1106986801140346E-3</v>
      </c>
      <c r="D6179" s="1">
        <v>-8.4731611944344667E-3</v>
      </c>
      <c r="E6179" s="8"/>
      <c r="F6179" s="8"/>
      <c r="G6179" s="8"/>
      <c r="H6179" s="8"/>
      <c r="I6179" s="8"/>
      <c r="J6179" s="8"/>
    </row>
    <row r="6180" spans="1:10" x14ac:dyDescent="0.35">
      <c r="A6180" s="3">
        <v>42422</v>
      </c>
      <c r="B6180" s="1">
        <v>1.4350746375528583E-2</v>
      </c>
      <c r="C6180" s="1">
        <v>-1.5807369270139805E-3</v>
      </c>
      <c r="D6180" s="1">
        <v>1.1507810878770461E-2</v>
      </c>
      <c r="E6180" s="8"/>
      <c r="F6180" s="8"/>
      <c r="G6180" s="8"/>
      <c r="H6180" s="8"/>
      <c r="I6180" s="8"/>
      <c r="J6180" s="8"/>
    </row>
    <row r="6181" spans="1:10" x14ac:dyDescent="0.35">
      <c r="A6181" s="3">
        <v>42423</v>
      </c>
      <c r="B6181" s="1">
        <v>-1.2532587736590248E-2</v>
      </c>
      <c r="C6181" s="1">
        <v>1.8915116146972632E-3</v>
      </c>
      <c r="D6181" s="1">
        <v>-1.0549305756401449E-2</v>
      </c>
      <c r="E6181" s="8"/>
      <c r="F6181" s="8"/>
      <c r="G6181" s="8"/>
      <c r="H6181" s="8"/>
      <c r="I6181" s="8"/>
      <c r="J6181" s="8"/>
    </row>
    <row r="6182" spans="1:10" x14ac:dyDescent="0.35">
      <c r="A6182" s="3">
        <v>42424</v>
      </c>
      <c r="B6182" s="1">
        <v>4.429944898265448E-3</v>
      </c>
      <c r="C6182" s="1">
        <v>3.1701750202106676E-4</v>
      </c>
      <c r="D6182" s="1">
        <v>7.9500508592476992E-3</v>
      </c>
      <c r="E6182" s="8"/>
      <c r="F6182" s="8"/>
      <c r="G6182" s="8"/>
      <c r="H6182" s="8"/>
      <c r="I6182" s="8"/>
      <c r="J6182" s="8"/>
    </row>
    <row r="6183" spans="1:10" x14ac:dyDescent="0.35">
      <c r="A6183" s="3">
        <v>42425</v>
      </c>
      <c r="B6183" s="1">
        <v>1.1284417050872818E-2</v>
      </c>
      <c r="C6183" s="1">
        <v>4.0994812867170939E-3</v>
      </c>
      <c r="D6183" s="1">
        <v>-3.9282904192642986E-4</v>
      </c>
      <c r="E6183" s="8"/>
      <c r="F6183" s="8"/>
      <c r="G6183" s="8"/>
      <c r="H6183" s="8"/>
      <c r="I6183" s="8"/>
      <c r="J6183" s="8"/>
    </row>
    <row r="6184" spans="1:10" x14ac:dyDescent="0.35">
      <c r="A6184" s="3">
        <v>42426</v>
      </c>
      <c r="B6184" s="1">
        <v>-1.87191541294726E-3</v>
      </c>
      <c r="C6184" s="1">
        <v>-6.1555413575326403E-3</v>
      </c>
      <c r="D6184" s="1">
        <v>-3.7284185686776001E-3</v>
      </c>
      <c r="E6184" s="8"/>
      <c r="F6184" s="8"/>
      <c r="G6184" s="8"/>
      <c r="H6184" s="8"/>
      <c r="I6184" s="8"/>
      <c r="J6184" s="8"/>
    </row>
    <row r="6186" spans="1:10" x14ac:dyDescent="0.35">
      <c r="B6186" s="5"/>
    </row>
  </sheetData>
  <mergeCells count="1">
    <mergeCell ref="B1:D1"/>
  </mergeCells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Y6183"/>
  <sheetViews>
    <sheetView topLeftCell="A5621" workbookViewId="0">
      <selection activeCell="A2" sqref="A2:A6165"/>
    </sheetView>
  </sheetViews>
  <sheetFormatPr defaultColWidth="10.90625" defaultRowHeight="14.5" x14ac:dyDescent="0.35"/>
  <cols>
    <col min="1" max="1" width="10.08984375" bestFit="1" customWidth="1"/>
    <col min="2" max="2" width="6.54296875" customWidth="1"/>
    <col min="3" max="3" width="5.81640625" customWidth="1"/>
    <col min="4" max="4" width="7.1796875" customWidth="1"/>
    <col min="12" max="12" width="13.36328125" bestFit="1" customWidth="1"/>
    <col min="13" max="13" width="13.1796875" customWidth="1"/>
    <col min="14" max="14" width="15.6328125" customWidth="1"/>
    <col min="15" max="15" width="11.54296875" customWidth="1"/>
    <col min="16" max="16" width="14.81640625" customWidth="1"/>
    <col min="17" max="17" width="10.08984375" customWidth="1"/>
    <col min="18" max="18" width="14.1796875" customWidth="1"/>
    <col min="19" max="19" width="12.6328125" customWidth="1"/>
    <col min="20" max="20" width="13.453125" customWidth="1"/>
  </cols>
  <sheetData>
    <row r="1" spans="1:25" x14ac:dyDescent="0.35">
      <c r="A1" s="12" t="s">
        <v>1</v>
      </c>
      <c r="B1" s="12"/>
      <c r="C1" s="12"/>
      <c r="E1" s="12" t="s">
        <v>14</v>
      </c>
      <c r="F1" s="12" t="s">
        <v>16</v>
      </c>
      <c r="G1" s="12" t="s">
        <v>15</v>
      </c>
      <c r="L1" s="12" t="s">
        <v>14</v>
      </c>
      <c r="M1" s="12" t="s">
        <v>16</v>
      </c>
      <c r="N1" s="12" t="s">
        <v>15</v>
      </c>
      <c r="X1" s="12"/>
      <c r="Y1" s="12"/>
    </row>
    <row r="2" spans="1:25" x14ac:dyDescent="0.35">
      <c r="A2" s="38">
        <v>33424</v>
      </c>
      <c r="B2" s="36">
        <f>YEAR(A2)</f>
        <v>1991</v>
      </c>
      <c r="C2" s="36">
        <f>MONTH(A2)</f>
        <v>7</v>
      </c>
      <c r="D2" s="36">
        <f>DAY(A2)</f>
        <v>5</v>
      </c>
      <c r="E2" s="37">
        <v>2.0069312739615496E-3</v>
      </c>
      <c r="F2" s="37">
        <v>-5.1032173467526068E-3</v>
      </c>
      <c r="G2" s="37">
        <v>-6.3219117482177109E-5</v>
      </c>
      <c r="H2">
        <f>IF(C2=C1,0,1)</f>
        <v>1</v>
      </c>
      <c r="I2" s="36"/>
      <c r="J2" s="39">
        <v>1991</v>
      </c>
      <c r="K2">
        <v>7</v>
      </c>
      <c r="L2" s="37">
        <f t="shared" ref="L2:N3" si="0">SUMIFS(E$2:E$6183,$B$2:$B$6183,$J2,$C$2:$C$6183,$K2)</f>
        <v>3.8052781954224416E-2</v>
      </c>
      <c r="M2" s="37">
        <f t="shared" si="0"/>
        <v>6.494345125715225E-3</v>
      </c>
      <c r="N2" s="37">
        <f t="shared" si="0"/>
        <v>3.7685304161615786E-2</v>
      </c>
      <c r="O2" s="37"/>
    </row>
    <row r="3" spans="1:25" hidden="1" x14ac:dyDescent="0.35">
      <c r="A3" s="38">
        <v>33427</v>
      </c>
      <c r="B3" s="36">
        <f t="shared" ref="B3:B66" si="1">YEAR(A3)</f>
        <v>1991</v>
      </c>
      <c r="C3" s="36">
        <f t="shared" ref="C3:C66" si="2">MONTH(A3)</f>
        <v>7</v>
      </c>
      <c r="D3" s="36">
        <f t="shared" ref="D3:D66" si="3">DAY(A3)</f>
        <v>8</v>
      </c>
      <c r="E3" s="37">
        <v>1.0265774578189132E-2</v>
      </c>
      <c r="F3" s="37">
        <v>-3.1189692059716277E-4</v>
      </c>
      <c r="G3" s="37">
        <v>-3.1615555116336612E-4</v>
      </c>
      <c r="H3">
        <f t="shared" ref="H3:H66" si="4">IF(C3=C2,0,1)</f>
        <v>0</v>
      </c>
      <c r="J3">
        <f>IF(K2&lt;12,J2,J2+1)</f>
        <v>1991</v>
      </c>
      <c r="K3">
        <f>IF(K2&lt;12,K2+1,1)</f>
        <v>8</v>
      </c>
      <c r="L3" s="37">
        <f t="shared" si="0"/>
        <v>1.9458251428518564E-2</v>
      </c>
      <c r="M3" s="37">
        <f t="shared" si="0"/>
        <v>1.983832501807449E-2</v>
      </c>
      <c r="N3" s="37">
        <f t="shared" si="0"/>
        <v>1.601865806106675E-3</v>
      </c>
      <c r="O3" s="37"/>
    </row>
    <row r="4" spans="1:25" hidden="1" x14ac:dyDescent="0.35">
      <c r="A4" s="38">
        <v>33428</v>
      </c>
      <c r="B4" s="36">
        <f t="shared" si="1"/>
        <v>1991</v>
      </c>
      <c r="C4" s="36">
        <f t="shared" si="2"/>
        <v>7</v>
      </c>
      <c r="D4" s="36">
        <f t="shared" si="3"/>
        <v>9</v>
      </c>
      <c r="E4" s="37">
        <v>-4.8537990658492035E-3</v>
      </c>
      <c r="F4" s="37">
        <v>-1.9222612485035632E-3</v>
      </c>
      <c r="G4" s="37">
        <v>-1.476715631468546E-3</v>
      </c>
      <c r="H4">
        <f t="shared" si="4"/>
        <v>0</v>
      </c>
      <c r="J4">
        <f t="shared" ref="J4:J13" si="5">IF(K3&lt;12,J3,J3+1)</f>
        <v>1991</v>
      </c>
      <c r="K4">
        <f t="shared" ref="K4:K13" si="6">IF(K3&lt;12,K3+1,1)</f>
        <v>9</v>
      </c>
      <c r="L4" s="37">
        <f t="shared" ref="L4:L67" si="7">SUMIFS(E$2:E$6183,$B$2:$B$6183,$J4,$C$2:$C$6183,$K4)</f>
        <v>-1.9329330624389126E-2</v>
      </c>
      <c r="M4" s="37">
        <f t="shared" ref="M4:M67" si="8">SUMIFS(F$2:F$6183,$B$2:$B$6183,$J4,$C$2:$C$6183,$K4)</f>
        <v>2.4284608752101901E-2</v>
      </c>
      <c r="N4" s="37">
        <f t="shared" ref="N4:N67" si="9">SUMIFS(G$2:G$6183,$B$2:$B$6183,$J4,$C$2:$C$6183,$K4)</f>
        <v>1.2983404835950956E-2</v>
      </c>
      <c r="O4" s="37"/>
    </row>
    <row r="5" spans="1:25" hidden="1" x14ac:dyDescent="0.35">
      <c r="A5" s="38">
        <v>33429</v>
      </c>
      <c r="B5" s="36">
        <f t="shared" si="1"/>
        <v>1991</v>
      </c>
      <c r="C5" s="36">
        <f t="shared" si="2"/>
        <v>7</v>
      </c>
      <c r="D5" s="36">
        <f t="shared" si="3"/>
        <v>10</v>
      </c>
      <c r="E5" s="37">
        <v>-9.8423895689045719E-4</v>
      </c>
      <c r="F5" s="37">
        <v>1.6005156295121551E-3</v>
      </c>
      <c r="G5" s="37">
        <v>1.4556350403679796E-3</v>
      </c>
      <c r="H5">
        <f t="shared" si="4"/>
        <v>0</v>
      </c>
      <c r="J5">
        <f t="shared" si="5"/>
        <v>1991</v>
      </c>
      <c r="K5">
        <f t="shared" si="6"/>
        <v>10</v>
      </c>
      <c r="L5" s="37">
        <f t="shared" si="7"/>
        <v>1.179017143308129E-2</v>
      </c>
      <c r="M5" s="37">
        <f t="shared" si="8"/>
        <v>-9.2171420407197386E-6</v>
      </c>
      <c r="N5" s="37">
        <f t="shared" si="9"/>
        <v>9.0089354185898252E-3</v>
      </c>
      <c r="O5" s="37"/>
    </row>
    <row r="6" spans="1:25" hidden="1" x14ac:dyDescent="0.35">
      <c r="A6" s="38">
        <v>33430</v>
      </c>
      <c r="B6" s="36">
        <f t="shared" si="1"/>
        <v>1991</v>
      </c>
      <c r="C6" s="36">
        <f t="shared" si="2"/>
        <v>7</v>
      </c>
      <c r="D6" s="36">
        <f t="shared" si="3"/>
        <v>11</v>
      </c>
      <c r="E6" s="37">
        <v>3.2681938457352049E-3</v>
      </c>
      <c r="F6" s="37">
        <v>2.8725438826983567E-3</v>
      </c>
      <c r="G6" s="37">
        <v>-3.8123445598140971E-3</v>
      </c>
      <c r="H6">
        <f t="shared" si="4"/>
        <v>0</v>
      </c>
      <c r="J6">
        <f t="shared" si="5"/>
        <v>1991</v>
      </c>
      <c r="K6">
        <f t="shared" si="6"/>
        <v>11</v>
      </c>
      <c r="L6" s="37">
        <f t="shared" si="7"/>
        <v>-4.4922100585711243E-2</v>
      </c>
      <c r="M6" s="37">
        <f t="shared" si="8"/>
        <v>2.421186090417892E-3</v>
      </c>
      <c r="N6" s="37">
        <f t="shared" si="9"/>
        <v>-2.5615403927186021E-2</v>
      </c>
      <c r="O6" s="37"/>
    </row>
    <row r="7" spans="1:25" hidden="1" x14ac:dyDescent="0.35">
      <c r="A7" s="38">
        <v>33431</v>
      </c>
      <c r="B7" s="36">
        <f t="shared" si="1"/>
        <v>1991</v>
      </c>
      <c r="C7" s="36">
        <f t="shared" si="2"/>
        <v>7</v>
      </c>
      <c r="D7" s="36">
        <f t="shared" si="3"/>
        <v>12</v>
      </c>
      <c r="E7" s="37">
        <v>8.66332245451416E-3</v>
      </c>
      <c r="F7" s="37">
        <v>2.0689562069178173E-3</v>
      </c>
      <c r="G7" s="37">
        <v>1.1456469688814157E-2</v>
      </c>
      <c r="H7">
        <f t="shared" si="4"/>
        <v>0</v>
      </c>
      <c r="J7">
        <f t="shared" si="5"/>
        <v>1991</v>
      </c>
      <c r="K7">
        <f t="shared" si="6"/>
        <v>12</v>
      </c>
      <c r="L7" s="37">
        <f t="shared" si="7"/>
        <v>0.10578950523409703</v>
      </c>
      <c r="M7" s="37">
        <f t="shared" si="8"/>
        <v>4.688983279273138E-2</v>
      </c>
      <c r="N7" s="37">
        <f t="shared" si="9"/>
        <v>-4.2705942156496396E-2</v>
      </c>
      <c r="O7" s="37"/>
    </row>
    <row r="8" spans="1:25" hidden="1" x14ac:dyDescent="0.35">
      <c r="A8" s="38">
        <v>33434</v>
      </c>
      <c r="B8" s="36">
        <f t="shared" si="1"/>
        <v>1991</v>
      </c>
      <c r="C8" s="36">
        <f t="shared" si="2"/>
        <v>7</v>
      </c>
      <c r="D8" s="36">
        <f t="shared" si="3"/>
        <v>15</v>
      </c>
      <c r="E8" s="37">
        <v>5.6120990682952884E-3</v>
      </c>
      <c r="F8" s="37">
        <v>4.7535203623013392E-4</v>
      </c>
      <c r="G8" s="37">
        <v>-2.786275737285598E-3</v>
      </c>
      <c r="H8">
        <f t="shared" si="4"/>
        <v>0</v>
      </c>
      <c r="J8">
        <f t="shared" si="5"/>
        <v>1992</v>
      </c>
      <c r="K8">
        <f t="shared" si="6"/>
        <v>1</v>
      </c>
      <c r="L8" s="37">
        <f t="shared" si="7"/>
        <v>-2.0100449098792689E-2</v>
      </c>
      <c r="M8" s="37">
        <f t="shared" si="8"/>
        <v>-4.1653282444434676E-2</v>
      </c>
      <c r="N8" s="37">
        <f t="shared" si="9"/>
        <v>1.972044345295693E-2</v>
      </c>
      <c r="O8" s="37"/>
    </row>
    <row r="9" spans="1:25" hidden="1" x14ac:dyDescent="0.35">
      <c r="A9" s="38">
        <v>33435</v>
      </c>
      <c r="B9" s="36">
        <f t="shared" si="1"/>
        <v>1991</v>
      </c>
      <c r="C9" s="36">
        <f t="shared" si="2"/>
        <v>7</v>
      </c>
      <c r="D9" s="36">
        <f t="shared" si="3"/>
        <v>16</v>
      </c>
      <c r="E9" s="37">
        <v>-2.2253357003260391E-3</v>
      </c>
      <c r="F9" s="37">
        <v>-6.3061797798748818E-4</v>
      </c>
      <c r="G9" s="37">
        <v>9.822062043111349E-3</v>
      </c>
      <c r="H9">
        <f t="shared" si="4"/>
        <v>0</v>
      </c>
      <c r="J9">
        <f t="shared" si="5"/>
        <v>1992</v>
      </c>
      <c r="K9">
        <f t="shared" si="6"/>
        <v>2</v>
      </c>
      <c r="L9" s="37">
        <f t="shared" si="7"/>
        <v>9.5193600077670224E-3</v>
      </c>
      <c r="M9" s="37">
        <f t="shared" si="8"/>
        <v>2.4574862885997917E-3</v>
      </c>
      <c r="N9" s="37">
        <f t="shared" si="9"/>
        <v>1.1443135431545731E-4</v>
      </c>
      <c r="O9" s="37"/>
    </row>
    <row r="10" spans="1:25" hidden="1" x14ac:dyDescent="0.35">
      <c r="A10" s="38">
        <v>33436</v>
      </c>
      <c r="B10" s="36">
        <f t="shared" si="1"/>
        <v>1991</v>
      </c>
      <c r="C10" s="36">
        <f t="shared" si="2"/>
        <v>7</v>
      </c>
      <c r="D10" s="36">
        <f t="shared" si="3"/>
        <v>17</v>
      </c>
      <c r="E10" s="37">
        <v>-9.4399000087459566E-4</v>
      </c>
      <c r="F10" s="37">
        <v>-1.9136902651605255E-3</v>
      </c>
      <c r="G10" s="37">
        <v>6.274676568019783E-3</v>
      </c>
      <c r="H10">
        <f t="shared" si="4"/>
        <v>0</v>
      </c>
      <c r="J10">
        <f t="shared" si="5"/>
        <v>1992</v>
      </c>
      <c r="K10">
        <f t="shared" si="6"/>
        <v>3</v>
      </c>
      <c r="L10" s="37">
        <f t="shared" si="7"/>
        <v>-2.2073680075901426E-2</v>
      </c>
      <c r="M10" s="37">
        <f t="shared" si="8"/>
        <v>-1.8621894656196996E-2</v>
      </c>
      <c r="N10" s="37">
        <f t="shared" si="9"/>
        <v>9.1535715492063723E-3</v>
      </c>
      <c r="O10" s="37"/>
    </row>
    <row r="11" spans="1:25" hidden="1" x14ac:dyDescent="0.35">
      <c r="A11" s="38">
        <v>33437</v>
      </c>
      <c r="B11" s="36">
        <f t="shared" si="1"/>
        <v>1991</v>
      </c>
      <c r="C11" s="36">
        <f t="shared" si="2"/>
        <v>7</v>
      </c>
      <c r="D11" s="36">
        <f t="shared" si="3"/>
        <v>18</v>
      </c>
      <c r="E11" s="37">
        <v>1.093220724004142E-2</v>
      </c>
      <c r="F11" s="37">
        <v>-9.6308662090054825E-4</v>
      </c>
      <c r="G11" s="37">
        <v>-6.046192971109407E-3</v>
      </c>
      <c r="H11">
        <f t="shared" si="4"/>
        <v>0</v>
      </c>
      <c r="J11">
        <f t="shared" si="5"/>
        <v>1992</v>
      </c>
      <c r="K11">
        <f t="shared" si="6"/>
        <v>4</v>
      </c>
      <c r="L11" s="37">
        <f t="shared" si="7"/>
        <v>2.7510774361822352E-2</v>
      </c>
      <c r="M11" s="37">
        <f t="shared" si="8"/>
        <v>-4.3973314256803434E-3</v>
      </c>
      <c r="N11" s="37">
        <f t="shared" si="9"/>
        <v>8.2121651864878673E-3</v>
      </c>
      <c r="O11" s="37"/>
    </row>
    <row r="12" spans="1:25" hidden="1" x14ac:dyDescent="0.35">
      <c r="A12" s="38">
        <v>33438</v>
      </c>
      <c r="B12" s="36">
        <f t="shared" si="1"/>
        <v>1991</v>
      </c>
      <c r="C12" s="36">
        <f t="shared" si="2"/>
        <v>7</v>
      </c>
      <c r="D12" s="36">
        <f t="shared" si="3"/>
        <v>19</v>
      </c>
      <c r="E12" s="37">
        <v>-2.9886065462416114E-3</v>
      </c>
      <c r="F12" s="37">
        <v>1.7600930294214947E-3</v>
      </c>
      <c r="G12" s="37">
        <v>2.9137761247799601E-3</v>
      </c>
      <c r="H12">
        <f t="shared" si="4"/>
        <v>0</v>
      </c>
      <c r="J12">
        <f t="shared" si="5"/>
        <v>1992</v>
      </c>
      <c r="K12">
        <f t="shared" si="6"/>
        <v>5</v>
      </c>
      <c r="L12" s="37">
        <f t="shared" si="7"/>
        <v>9.6350724062390074E-4</v>
      </c>
      <c r="M12" s="37">
        <f t="shared" si="8"/>
        <v>1.497572237869441E-2</v>
      </c>
      <c r="N12" s="37">
        <f t="shared" si="9"/>
        <v>3.3545721995732289E-2</v>
      </c>
      <c r="O12" s="37"/>
    </row>
    <row r="13" spans="1:25" hidden="1" x14ac:dyDescent="0.35">
      <c r="A13" s="38">
        <v>33441</v>
      </c>
      <c r="B13" s="36">
        <f t="shared" si="1"/>
        <v>1991</v>
      </c>
      <c r="C13" s="36">
        <f t="shared" si="2"/>
        <v>7</v>
      </c>
      <c r="D13" s="36">
        <f t="shared" si="3"/>
        <v>22</v>
      </c>
      <c r="E13" s="37">
        <v>-3.4936810402335216E-3</v>
      </c>
      <c r="F13" s="37">
        <v>-9.7157652866155463E-6</v>
      </c>
      <c r="G13" s="37">
        <v>8.7972144379740624E-4</v>
      </c>
      <c r="H13">
        <f t="shared" si="4"/>
        <v>0</v>
      </c>
      <c r="J13">
        <f t="shared" si="5"/>
        <v>1992</v>
      </c>
      <c r="K13">
        <f t="shared" si="6"/>
        <v>6</v>
      </c>
      <c r="L13" s="37">
        <f t="shared" si="7"/>
        <v>-1.7511285484141048E-2</v>
      </c>
      <c r="M13" s="37">
        <f t="shared" si="8"/>
        <v>1.3485074981212675E-2</v>
      </c>
      <c r="N13" s="37">
        <f t="shared" si="9"/>
        <v>4.0745711730879666E-3</v>
      </c>
      <c r="O13" s="37"/>
    </row>
    <row r="14" spans="1:25" hidden="1" x14ac:dyDescent="0.35">
      <c r="A14" s="38">
        <v>33442</v>
      </c>
      <c r="B14" s="36">
        <f t="shared" si="1"/>
        <v>1991</v>
      </c>
      <c r="C14" s="36">
        <f t="shared" si="2"/>
        <v>7</v>
      </c>
      <c r="D14" s="36">
        <f t="shared" si="3"/>
        <v>23</v>
      </c>
      <c r="E14" s="37">
        <v>-9.0778532356637805E-3</v>
      </c>
      <c r="F14" s="37">
        <v>-1.7406444777839894E-3</v>
      </c>
      <c r="G14" s="37">
        <v>2.7067530343733094E-3</v>
      </c>
      <c r="H14">
        <f t="shared" si="4"/>
        <v>0</v>
      </c>
      <c r="J14">
        <f t="shared" ref="J14:J61" si="10">IF(K13&lt;12,J13,J13+1)</f>
        <v>1992</v>
      </c>
      <c r="K14">
        <f t="shared" ref="K14:K61" si="11">IF(K13&lt;12,K13+1,1)</f>
        <v>7</v>
      </c>
      <c r="L14" s="37">
        <f t="shared" si="7"/>
        <v>3.8618362837735266E-2</v>
      </c>
      <c r="M14" s="37">
        <f t="shared" si="8"/>
        <v>2.9401785260742819E-2</v>
      </c>
      <c r="N14" s="37">
        <f t="shared" si="9"/>
        <v>-3.4914721335050298E-3</v>
      </c>
      <c r="O14" s="37"/>
    </row>
    <row r="15" spans="1:25" hidden="1" x14ac:dyDescent="0.35">
      <c r="A15" s="38">
        <v>33443</v>
      </c>
      <c r="B15" s="36">
        <f t="shared" si="1"/>
        <v>1991</v>
      </c>
      <c r="C15" s="36">
        <f t="shared" si="2"/>
        <v>7</v>
      </c>
      <c r="D15" s="36">
        <f t="shared" si="3"/>
        <v>24</v>
      </c>
      <c r="E15" s="37">
        <v>-2.0578853264068319E-3</v>
      </c>
      <c r="F15" s="37">
        <v>4.7673927455666332E-3</v>
      </c>
      <c r="G15" s="37">
        <v>-7.1858580676089261E-3</v>
      </c>
      <c r="H15">
        <f t="shared" si="4"/>
        <v>0</v>
      </c>
      <c r="J15">
        <f t="shared" si="10"/>
        <v>1992</v>
      </c>
      <c r="K15">
        <f t="shared" si="11"/>
        <v>8</v>
      </c>
      <c r="L15" s="37">
        <f t="shared" si="7"/>
        <v>-2.4290180670616262E-2</v>
      </c>
      <c r="M15" s="37">
        <f t="shared" si="8"/>
        <v>2.0598780160069391E-3</v>
      </c>
      <c r="N15" s="37">
        <f t="shared" si="9"/>
        <v>-1.0717918111981571E-2</v>
      </c>
      <c r="O15" s="37"/>
    </row>
    <row r="16" spans="1:25" hidden="1" x14ac:dyDescent="0.35">
      <c r="A16" s="38">
        <v>33444</v>
      </c>
      <c r="B16" s="36">
        <f t="shared" si="1"/>
        <v>1991</v>
      </c>
      <c r="C16" s="36">
        <f t="shared" si="2"/>
        <v>7</v>
      </c>
      <c r="D16" s="36">
        <f t="shared" si="3"/>
        <v>25</v>
      </c>
      <c r="E16" s="37">
        <v>6.1084971405601374E-3</v>
      </c>
      <c r="F16" s="37">
        <v>3.0176147007624624E-3</v>
      </c>
      <c r="G16" s="37">
        <v>2.2524285398621917E-3</v>
      </c>
      <c r="H16">
        <f t="shared" si="4"/>
        <v>0</v>
      </c>
      <c r="J16">
        <f t="shared" si="10"/>
        <v>1992</v>
      </c>
      <c r="K16">
        <f t="shared" si="11"/>
        <v>9</v>
      </c>
      <c r="L16" s="37">
        <f t="shared" si="7"/>
        <v>9.064414154407301E-3</v>
      </c>
      <c r="M16" s="37">
        <f t="shared" si="8"/>
        <v>1.8583506937276593E-2</v>
      </c>
      <c r="N16" s="37">
        <f t="shared" si="9"/>
        <v>1.4691714071298179E-2</v>
      </c>
      <c r="O16" s="37"/>
    </row>
    <row r="17" spans="1:15" hidden="1" x14ac:dyDescent="0.35">
      <c r="A17" s="38">
        <v>33445</v>
      </c>
      <c r="B17" s="36">
        <f t="shared" si="1"/>
        <v>1991</v>
      </c>
      <c r="C17" s="36">
        <f t="shared" si="2"/>
        <v>7</v>
      </c>
      <c r="D17" s="36">
        <f t="shared" si="3"/>
        <v>26</v>
      </c>
      <c r="E17" s="37">
        <v>-7.8751525851429653E-5</v>
      </c>
      <c r="F17" s="37">
        <v>-6.3758261752599619E-4</v>
      </c>
      <c r="G17" s="37">
        <v>9.1545392535141833E-3</v>
      </c>
      <c r="H17">
        <f t="shared" si="4"/>
        <v>0</v>
      </c>
      <c r="J17">
        <f t="shared" si="10"/>
        <v>1992</v>
      </c>
      <c r="K17">
        <f t="shared" si="11"/>
        <v>10</v>
      </c>
      <c r="L17" s="37">
        <f t="shared" si="7"/>
        <v>2.1040558642178939E-3</v>
      </c>
      <c r="M17" s="37">
        <f t="shared" si="8"/>
        <v>-3.0748730376060678E-2</v>
      </c>
      <c r="N17" s="37">
        <f t="shared" si="9"/>
        <v>-2.9937062247096861E-2</v>
      </c>
      <c r="O17" s="37"/>
    </row>
    <row r="18" spans="1:15" hidden="1" x14ac:dyDescent="0.35">
      <c r="A18" s="38">
        <v>33448</v>
      </c>
      <c r="B18" s="36">
        <f t="shared" si="1"/>
        <v>1991</v>
      </c>
      <c r="C18" s="36">
        <f t="shared" si="2"/>
        <v>7</v>
      </c>
      <c r="D18" s="36">
        <f t="shared" si="3"/>
        <v>29</v>
      </c>
      <c r="E18" s="37">
        <v>5.810926203712102E-3</v>
      </c>
      <c r="F18" s="37">
        <v>1.5460281601173203E-4</v>
      </c>
      <c r="G18" s="37">
        <v>3.9373359043918749E-3</v>
      </c>
      <c r="H18">
        <f t="shared" si="4"/>
        <v>0</v>
      </c>
      <c r="J18">
        <f t="shared" si="10"/>
        <v>1992</v>
      </c>
      <c r="K18">
        <f t="shared" si="11"/>
        <v>11</v>
      </c>
      <c r="L18" s="37">
        <f t="shared" si="7"/>
        <v>1.9039851123345827E-2</v>
      </c>
      <c r="M18" s="37">
        <f t="shared" si="8"/>
        <v>-4.2004101122052146E-3</v>
      </c>
      <c r="N18" s="37">
        <f t="shared" si="9"/>
        <v>-1.0516618531933534E-2</v>
      </c>
      <c r="O18" s="37"/>
    </row>
    <row r="19" spans="1:15" hidden="1" x14ac:dyDescent="0.35">
      <c r="A19" s="38">
        <v>33449</v>
      </c>
      <c r="B19" s="36">
        <f t="shared" si="1"/>
        <v>1991</v>
      </c>
      <c r="C19" s="36">
        <f t="shared" si="2"/>
        <v>7</v>
      </c>
      <c r="D19" s="36">
        <f t="shared" si="3"/>
        <v>30</v>
      </c>
      <c r="E19" s="37">
        <v>9.1967810227977717E-3</v>
      </c>
      <c r="F19" s="37">
        <v>1.6423930669965035E-4</v>
      </c>
      <c r="G19" s="37">
        <v>-1.5976734723100077E-3</v>
      </c>
      <c r="H19">
        <f t="shared" si="4"/>
        <v>0</v>
      </c>
      <c r="J19">
        <f t="shared" si="10"/>
        <v>1992</v>
      </c>
      <c r="K19">
        <f t="shared" si="11"/>
        <v>12</v>
      </c>
      <c r="L19" s="37">
        <f t="shared" si="7"/>
        <v>8.3729438096951207E-3</v>
      </c>
      <c r="M19" s="37">
        <f t="shared" si="8"/>
        <v>1.8666398273946175E-2</v>
      </c>
      <c r="N19" s="37">
        <f t="shared" si="9"/>
        <v>-9.9888600778802244E-4</v>
      </c>
      <c r="O19" s="37"/>
    </row>
    <row r="20" spans="1:15" hidden="1" x14ac:dyDescent="0.35">
      <c r="A20" s="38">
        <v>33450</v>
      </c>
      <c r="B20" s="36">
        <f t="shared" si="1"/>
        <v>1991</v>
      </c>
      <c r="C20" s="36">
        <f t="shared" si="2"/>
        <v>7</v>
      </c>
      <c r="D20" s="36">
        <f t="shared" si="3"/>
        <v>31</v>
      </c>
      <c r="E20" s="37">
        <v>2.8921905247551245E-3</v>
      </c>
      <c r="F20" s="37">
        <v>2.8457480123932838E-3</v>
      </c>
      <c r="G20" s="37">
        <v>1.0116341628825716E-2</v>
      </c>
      <c r="H20">
        <f t="shared" si="4"/>
        <v>0</v>
      </c>
      <c r="J20">
        <f t="shared" si="10"/>
        <v>1993</v>
      </c>
      <c r="K20">
        <f t="shared" si="11"/>
        <v>1</v>
      </c>
      <c r="L20" s="37">
        <f t="shared" si="7"/>
        <v>7.7306543760917446E-3</v>
      </c>
      <c r="M20" s="37">
        <f t="shared" si="8"/>
        <v>2.2429066682958732E-2</v>
      </c>
      <c r="N20" s="37">
        <f t="shared" si="9"/>
        <v>-1.8741460457523213E-3</v>
      </c>
      <c r="O20" s="37"/>
    </row>
    <row r="21" spans="1:15" x14ac:dyDescent="0.35">
      <c r="A21" s="38">
        <v>33451</v>
      </c>
      <c r="B21" s="36">
        <f t="shared" si="1"/>
        <v>1991</v>
      </c>
      <c r="C21" s="36">
        <f t="shared" si="2"/>
        <v>8</v>
      </c>
      <c r="D21" s="36">
        <f t="shared" si="3"/>
        <v>1</v>
      </c>
      <c r="E21" s="37">
        <v>-1.7808064789029223E-3</v>
      </c>
      <c r="F21" s="37">
        <v>-7.9020915743417111E-4</v>
      </c>
      <c r="G21" s="37">
        <v>3.8179388011470366E-3</v>
      </c>
      <c r="H21">
        <f t="shared" si="4"/>
        <v>1</v>
      </c>
      <c r="J21">
        <f t="shared" si="10"/>
        <v>1993</v>
      </c>
      <c r="K21">
        <f t="shared" si="11"/>
        <v>2</v>
      </c>
      <c r="L21" s="37">
        <f t="shared" si="7"/>
        <v>1.0429041654892092E-2</v>
      </c>
      <c r="M21" s="37">
        <f t="shared" si="8"/>
        <v>2.0092625052084891E-2</v>
      </c>
      <c r="N21" s="37">
        <f t="shared" si="9"/>
        <v>1.2276593102104437E-2</v>
      </c>
      <c r="O21" s="37"/>
    </row>
    <row r="22" spans="1:15" hidden="1" x14ac:dyDescent="0.35">
      <c r="A22" s="38">
        <v>33452</v>
      </c>
      <c r="B22" s="36">
        <f t="shared" si="1"/>
        <v>1991</v>
      </c>
      <c r="C22" s="36">
        <f t="shared" si="2"/>
        <v>8</v>
      </c>
      <c r="D22" s="36">
        <f t="shared" si="3"/>
        <v>2</v>
      </c>
      <c r="E22" s="37">
        <v>1.5497869074031627E-4</v>
      </c>
      <c r="F22" s="37">
        <v>7.0799306278584882E-3</v>
      </c>
      <c r="G22" s="37">
        <v>1.8480280342936561E-3</v>
      </c>
      <c r="H22">
        <f t="shared" si="4"/>
        <v>0</v>
      </c>
      <c r="J22">
        <f t="shared" si="10"/>
        <v>1993</v>
      </c>
      <c r="K22">
        <f t="shared" si="11"/>
        <v>3</v>
      </c>
      <c r="L22" s="37">
        <f t="shared" si="7"/>
        <v>1.8524634526452956E-2</v>
      </c>
      <c r="M22" s="37">
        <f t="shared" si="8"/>
        <v>-3.1337740636009129E-4</v>
      </c>
      <c r="N22" s="37">
        <f t="shared" si="9"/>
        <v>2.346738601856703E-2</v>
      </c>
      <c r="O22" s="37"/>
    </row>
    <row r="23" spans="1:15" hidden="1" x14ac:dyDescent="0.35">
      <c r="A23" s="38">
        <v>33455</v>
      </c>
      <c r="B23" s="36">
        <f t="shared" si="1"/>
        <v>1991</v>
      </c>
      <c r="C23" s="36">
        <f t="shared" si="2"/>
        <v>8</v>
      </c>
      <c r="D23" s="36">
        <f t="shared" si="3"/>
        <v>5</v>
      </c>
      <c r="E23" s="37">
        <v>-5.4905348746139117E-3</v>
      </c>
      <c r="F23" s="37">
        <v>1.7215659020701391E-3</v>
      </c>
      <c r="G23" s="37">
        <v>-7.1281335392216179E-3</v>
      </c>
      <c r="H23">
        <f t="shared" si="4"/>
        <v>0</v>
      </c>
      <c r="J23">
        <f t="shared" si="10"/>
        <v>1993</v>
      </c>
      <c r="K23">
        <f t="shared" si="11"/>
        <v>4</v>
      </c>
      <c r="L23" s="37">
        <f t="shared" si="7"/>
        <v>-2.5745372804774645E-2</v>
      </c>
      <c r="M23" s="37">
        <f t="shared" si="8"/>
        <v>-9.3224295916378508E-4</v>
      </c>
      <c r="N23" s="37">
        <f t="shared" si="9"/>
        <v>9.1956934295359238E-3</v>
      </c>
      <c r="O23" s="37"/>
    </row>
    <row r="24" spans="1:15" hidden="1" x14ac:dyDescent="0.35">
      <c r="A24" s="38">
        <v>33456</v>
      </c>
      <c r="B24" s="36">
        <f t="shared" si="1"/>
        <v>1991</v>
      </c>
      <c r="C24" s="36">
        <f t="shared" si="2"/>
        <v>8</v>
      </c>
      <c r="D24" s="36">
        <f t="shared" si="3"/>
        <v>6</v>
      </c>
      <c r="E24" s="37">
        <v>1.4336054107555826E-2</v>
      </c>
      <c r="F24" s="37">
        <v>4.6905474397506497E-3</v>
      </c>
      <c r="G24" s="37">
        <v>-8.9822185577893843E-3</v>
      </c>
      <c r="H24">
        <f t="shared" si="4"/>
        <v>0</v>
      </c>
      <c r="J24">
        <f t="shared" si="10"/>
        <v>1993</v>
      </c>
      <c r="K24">
        <f t="shared" si="11"/>
        <v>5</v>
      </c>
      <c r="L24" s="37">
        <f t="shared" si="7"/>
        <v>2.2463263988381988E-2</v>
      </c>
      <c r="M24" s="37">
        <f t="shared" si="8"/>
        <v>-7.7286188965730628E-3</v>
      </c>
      <c r="N24" s="37">
        <f t="shared" si="9"/>
        <v>-1.8057529541758779E-2</v>
      </c>
      <c r="O24" s="37"/>
    </row>
    <row r="25" spans="1:15" hidden="1" x14ac:dyDescent="0.35">
      <c r="A25" s="38">
        <v>33457</v>
      </c>
      <c r="B25" s="36">
        <f t="shared" si="1"/>
        <v>1991</v>
      </c>
      <c r="C25" s="36">
        <f t="shared" si="2"/>
        <v>8</v>
      </c>
      <c r="D25" s="36">
        <f t="shared" si="3"/>
        <v>7</v>
      </c>
      <c r="E25" s="37">
        <v>-1.5361376409528434E-4</v>
      </c>
      <c r="F25" s="37">
        <v>9.3167413357928832E-4</v>
      </c>
      <c r="G25" s="37">
        <v>-4.3052803534181783E-3</v>
      </c>
      <c r="H25">
        <f t="shared" si="4"/>
        <v>0</v>
      </c>
      <c r="J25">
        <f t="shared" si="10"/>
        <v>1993</v>
      </c>
      <c r="K25">
        <f t="shared" si="11"/>
        <v>6</v>
      </c>
      <c r="L25" s="37">
        <f t="shared" si="7"/>
        <v>7.5495163013779569E-4</v>
      </c>
      <c r="M25" s="37">
        <f t="shared" si="8"/>
        <v>2.6310206227494918E-2</v>
      </c>
      <c r="N25" s="37">
        <f t="shared" si="9"/>
        <v>-3.2284047450662082E-3</v>
      </c>
      <c r="O25" s="37"/>
    </row>
    <row r="26" spans="1:15" hidden="1" x14ac:dyDescent="0.35">
      <c r="A26" s="38">
        <v>33458</v>
      </c>
      <c r="B26" s="36">
        <f t="shared" si="1"/>
        <v>1991</v>
      </c>
      <c r="C26" s="36">
        <f t="shared" si="2"/>
        <v>8</v>
      </c>
      <c r="D26" s="36">
        <f t="shared" si="3"/>
        <v>8</v>
      </c>
      <c r="E26" s="37">
        <v>-3.1799790863571513E-3</v>
      </c>
      <c r="F26" s="37">
        <v>-3.7414540096825273E-3</v>
      </c>
      <c r="G26" s="37">
        <v>4.1180649794915524E-4</v>
      </c>
      <c r="H26">
        <f t="shared" si="4"/>
        <v>0</v>
      </c>
      <c r="J26">
        <f t="shared" si="10"/>
        <v>1993</v>
      </c>
      <c r="K26">
        <f t="shared" si="11"/>
        <v>7</v>
      </c>
      <c r="L26" s="37">
        <f t="shared" si="7"/>
        <v>-5.341298613249704E-3</v>
      </c>
      <c r="M26" s="37">
        <f t="shared" si="8"/>
        <v>-2.4248698411321865E-3</v>
      </c>
      <c r="N26" s="37">
        <f t="shared" si="9"/>
        <v>1.7082555578944707E-2</v>
      </c>
      <c r="O26" s="37"/>
    </row>
    <row r="27" spans="1:15" hidden="1" x14ac:dyDescent="0.35">
      <c r="A27" s="38">
        <v>33459</v>
      </c>
      <c r="B27" s="36">
        <f t="shared" si="1"/>
        <v>1991</v>
      </c>
      <c r="C27" s="36">
        <f t="shared" si="2"/>
        <v>8</v>
      </c>
      <c r="D27" s="36">
        <f t="shared" si="3"/>
        <v>9</v>
      </c>
      <c r="E27" s="37">
        <v>-5.666905073229693E-3</v>
      </c>
      <c r="F27" s="37">
        <v>9.3429438974125599E-4</v>
      </c>
      <c r="G27" s="37">
        <v>2.0667643997169197E-3</v>
      </c>
      <c r="H27">
        <f t="shared" si="4"/>
        <v>0</v>
      </c>
      <c r="J27">
        <f t="shared" si="10"/>
        <v>1993</v>
      </c>
      <c r="K27">
        <f t="shared" si="11"/>
        <v>8</v>
      </c>
      <c r="L27" s="37">
        <f t="shared" si="7"/>
        <v>3.3852457573435205E-2</v>
      </c>
      <c r="M27" s="37">
        <f t="shared" si="8"/>
        <v>2.3034645237337687E-2</v>
      </c>
      <c r="N27" s="37">
        <f t="shared" si="9"/>
        <v>-1.7252760676498044E-2</v>
      </c>
      <c r="O27" s="37"/>
    </row>
    <row r="28" spans="1:15" hidden="1" x14ac:dyDescent="0.35">
      <c r="A28" s="38">
        <v>33462</v>
      </c>
      <c r="B28" s="36">
        <f t="shared" si="1"/>
        <v>1991</v>
      </c>
      <c r="C28" s="36">
        <f t="shared" si="2"/>
        <v>8</v>
      </c>
      <c r="D28" s="36">
        <f t="shared" si="3"/>
        <v>12</v>
      </c>
      <c r="E28" s="37">
        <v>2.3221622014932496E-3</v>
      </c>
      <c r="F28" s="37">
        <v>6.2872713409162142E-4</v>
      </c>
      <c r="G28" s="37">
        <v>-9.4545162631101123E-4</v>
      </c>
      <c r="H28">
        <f t="shared" si="4"/>
        <v>0</v>
      </c>
      <c r="J28">
        <f t="shared" si="10"/>
        <v>1993</v>
      </c>
      <c r="K28">
        <f t="shared" si="11"/>
        <v>9</v>
      </c>
      <c r="L28" s="37">
        <f t="shared" si="7"/>
        <v>-1.0038133482406078E-2</v>
      </c>
      <c r="M28" s="37">
        <f t="shared" si="8"/>
        <v>3.9545361835785064E-3</v>
      </c>
      <c r="N28" s="37">
        <f t="shared" si="9"/>
        <v>-2.3616802939928946E-2</v>
      </c>
      <c r="O28" s="37"/>
    </row>
    <row r="29" spans="1:15" hidden="1" x14ac:dyDescent="0.35">
      <c r="A29" s="38">
        <v>33463</v>
      </c>
      <c r="B29" s="36">
        <f t="shared" si="1"/>
        <v>1991</v>
      </c>
      <c r="C29" s="36">
        <f t="shared" si="2"/>
        <v>8</v>
      </c>
      <c r="D29" s="36">
        <f t="shared" si="3"/>
        <v>13</v>
      </c>
      <c r="E29" s="37">
        <v>4.1150204665015783E-3</v>
      </c>
      <c r="F29" s="37">
        <v>2.7959011689334397E-3</v>
      </c>
      <c r="G29" s="37">
        <v>-4.6580734704417962E-3</v>
      </c>
      <c r="H29">
        <f t="shared" si="4"/>
        <v>0</v>
      </c>
      <c r="J29">
        <f t="shared" si="10"/>
        <v>1993</v>
      </c>
      <c r="K29">
        <f t="shared" si="11"/>
        <v>10</v>
      </c>
      <c r="L29" s="37">
        <f t="shared" si="7"/>
        <v>1.9207289080128826E-2</v>
      </c>
      <c r="M29" s="37">
        <f t="shared" si="8"/>
        <v>-1.8369956477366594E-3</v>
      </c>
      <c r="N29" s="37">
        <f t="shared" si="9"/>
        <v>-1.2430849949183191E-2</v>
      </c>
      <c r="O29" s="37"/>
    </row>
    <row r="30" spans="1:15" hidden="1" x14ac:dyDescent="0.35">
      <c r="A30" s="38">
        <v>33464</v>
      </c>
      <c r="B30" s="36">
        <f t="shared" si="1"/>
        <v>1991</v>
      </c>
      <c r="C30" s="36">
        <f t="shared" si="2"/>
        <v>8</v>
      </c>
      <c r="D30" s="36">
        <f t="shared" si="3"/>
        <v>14</v>
      </c>
      <c r="E30" s="37">
        <v>7.1839083549365382E-4</v>
      </c>
      <c r="F30" s="37">
        <v>5.8989400550961656E-3</v>
      </c>
      <c r="G30" s="37">
        <v>-6.7680224350783911E-3</v>
      </c>
      <c r="H30">
        <f t="shared" si="4"/>
        <v>0</v>
      </c>
      <c r="J30">
        <f t="shared" si="10"/>
        <v>1993</v>
      </c>
      <c r="K30">
        <f t="shared" si="11"/>
        <v>11</v>
      </c>
      <c r="L30" s="37">
        <f t="shared" si="7"/>
        <v>-1.4507566670805178E-2</v>
      </c>
      <c r="M30" s="37">
        <f t="shared" si="8"/>
        <v>-3.3453582037203188E-2</v>
      </c>
      <c r="N30" s="37">
        <f t="shared" si="9"/>
        <v>-4.8220594671463182E-3</v>
      </c>
      <c r="O30" s="37"/>
    </row>
    <row r="31" spans="1:15" hidden="1" x14ac:dyDescent="0.35">
      <c r="A31" s="38">
        <v>33465</v>
      </c>
      <c r="B31" s="36">
        <f t="shared" si="1"/>
        <v>1991</v>
      </c>
      <c r="C31" s="36">
        <f t="shared" si="2"/>
        <v>8</v>
      </c>
      <c r="D31" s="36">
        <f t="shared" si="3"/>
        <v>15</v>
      </c>
      <c r="E31" s="37">
        <v>-1.4629829489755991E-3</v>
      </c>
      <c r="F31" s="37">
        <v>-1.2375011616250189E-3</v>
      </c>
      <c r="G31" s="37">
        <v>4.3790539843078218E-3</v>
      </c>
      <c r="H31">
        <f t="shared" si="4"/>
        <v>0</v>
      </c>
      <c r="J31">
        <f t="shared" si="10"/>
        <v>1993</v>
      </c>
      <c r="K31">
        <f t="shared" si="11"/>
        <v>12</v>
      </c>
      <c r="L31" s="37">
        <f t="shared" si="7"/>
        <v>1.4724640789330157E-2</v>
      </c>
      <c r="M31" s="37">
        <f t="shared" si="8"/>
        <v>9.2898308148535707E-4</v>
      </c>
      <c r="N31" s="37">
        <f t="shared" si="9"/>
        <v>1.3951703503798681E-2</v>
      </c>
      <c r="O31" s="37"/>
    </row>
    <row r="32" spans="1:15" hidden="1" x14ac:dyDescent="0.35">
      <c r="A32" s="38">
        <v>33466</v>
      </c>
      <c r="B32" s="36">
        <f t="shared" si="1"/>
        <v>1991</v>
      </c>
      <c r="C32" s="36">
        <f t="shared" si="2"/>
        <v>8</v>
      </c>
      <c r="D32" s="36">
        <f t="shared" si="3"/>
        <v>16</v>
      </c>
      <c r="E32" s="37">
        <v>-9.6786188682531603E-3</v>
      </c>
      <c r="F32" s="37">
        <v>0</v>
      </c>
      <c r="G32" s="37">
        <v>-2.2286383956816201E-3</v>
      </c>
      <c r="H32">
        <f t="shared" si="4"/>
        <v>0</v>
      </c>
      <c r="J32">
        <f t="shared" si="10"/>
        <v>1994</v>
      </c>
      <c r="K32">
        <f t="shared" si="11"/>
        <v>1</v>
      </c>
      <c r="L32" s="37">
        <f t="shared" si="7"/>
        <v>3.1983824491671496E-2</v>
      </c>
      <c r="M32" s="37">
        <f t="shared" si="8"/>
        <v>1.0914057961891811E-2</v>
      </c>
      <c r="N32" s="37">
        <f t="shared" si="9"/>
        <v>3.635508606655749E-2</v>
      </c>
      <c r="O32" s="37"/>
    </row>
    <row r="33" spans="1:15" hidden="1" x14ac:dyDescent="0.35">
      <c r="A33" s="38">
        <v>33469</v>
      </c>
      <c r="B33" s="36">
        <f t="shared" si="1"/>
        <v>1991</v>
      </c>
      <c r="C33" s="36">
        <f t="shared" si="2"/>
        <v>8</v>
      </c>
      <c r="D33" s="36">
        <f t="shared" si="3"/>
        <v>19</v>
      </c>
      <c r="E33" s="37">
        <v>-2.3910331380996179E-2</v>
      </c>
      <c r="F33" s="37">
        <v>3.1188126082712185E-4</v>
      </c>
      <c r="G33" s="37">
        <v>2.0836688390346832E-3</v>
      </c>
      <c r="H33">
        <f t="shared" si="4"/>
        <v>0</v>
      </c>
      <c r="J33">
        <f t="shared" si="10"/>
        <v>1994</v>
      </c>
      <c r="K33">
        <f t="shared" si="11"/>
        <v>2</v>
      </c>
      <c r="L33" s="37">
        <f t="shared" si="7"/>
        <v>-3.0505659289310746E-2</v>
      </c>
      <c r="M33" s="37">
        <f t="shared" si="8"/>
        <v>-4.019189922465688E-2</v>
      </c>
      <c r="N33" s="37">
        <f t="shared" si="9"/>
        <v>-7.7688955709558933E-3</v>
      </c>
      <c r="O33" s="37"/>
    </row>
    <row r="34" spans="1:15" hidden="1" x14ac:dyDescent="0.35">
      <c r="A34" s="38">
        <v>33470</v>
      </c>
      <c r="B34" s="36">
        <f t="shared" si="1"/>
        <v>1991</v>
      </c>
      <c r="C34" s="36">
        <f t="shared" si="2"/>
        <v>8</v>
      </c>
      <c r="D34" s="36">
        <f t="shared" si="3"/>
        <v>20</v>
      </c>
      <c r="E34" s="37">
        <v>7.831763803837849E-3</v>
      </c>
      <c r="F34" s="37">
        <v>1.8503838216461694E-3</v>
      </c>
      <c r="G34" s="37">
        <v>-1.2745653437575284E-3</v>
      </c>
      <c r="H34">
        <f t="shared" si="4"/>
        <v>0</v>
      </c>
      <c r="J34">
        <f t="shared" si="10"/>
        <v>1994</v>
      </c>
      <c r="K34">
        <f t="shared" si="11"/>
        <v>3</v>
      </c>
      <c r="L34" s="37">
        <f t="shared" si="7"/>
        <v>-4.6825874672964854E-2</v>
      </c>
      <c r="M34" s="37">
        <f t="shared" si="8"/>
        <v>-4.4674321418583976E-2</v>
      </c>
      <c r="N34" s="37">
        <f t="shared" si="9"/>
        <v>2.1986305069402424E-3</v>
      </c>
      <c r="O34" s="37"/>
    </row>
    <row r="35" spans="1:15" hidden="1" x14ac:dyDescent="0.35">
      <c r="A35" s="38">
        <v>33471</v>
      </c>
      <c r="B35" s="36">
        <f t="shared" si="1"/>
        <v>1991</v>
      </c>
      <c r="C35" s="36">
        <f t="shared" si="2"/>
        <v>8</v>
      </c>
      <c r="D35" s="36">
        <f t="shared" si="3"/>
        <v>21</v>
      </c>
      <c r="E35" s="37">
        <v>2.8988289882181831E-2</v>
      </c>
      <c r="F35" s="37">
        <v>0</v>
      </c>
      <c r="G35" s="37">
        <v>6.1711681730381518E-3</v>
      </c>
      <c r="H35">
        <f t="shared" si="4"/>
        <v>0</v>
      </c>
      <c r="J35">
        <f t="shared" si="10"/>
        <v>1994</v>
      </c>
      <c r="K35">
        <f t="shared" si="11"/>
        <v>4</v>
      </c>
      <c r="L35" s="37">
        <f t="shared" si="7"/>
        <v>1.1464639111236618E-2</v>
      </c>
      <c r="M35" s="37">
        <f t="shared" si="8"/>
        <v>-2.0221101504957168E-2</v>
      </c>
      <c r="N35" s="37">
        <f t="shared" si="9"/>
        <v>1.9509378243521384E-2</v>
      </c>
      <c r="O35" s="37"/>
    </row>
    <row r="36" spans="1:15" hidden="1" x14ac:dyDescent="0.35">
      <c r="A36" s="38">
        <v>33472</v>
      </c>
      <c r="B36" s="36">
        <f t="shared" si="1"/>
        <v>1991</v>
      </c>
      <c r="C36" s="36">
        <f t="shared" si="2"/>
        <v>8</v>
      </c>
      <c r="D36" s="36">
        <f t="shared" si="3"/>
        <v>22</v>
      </c>
      <c r="E36" s="37">
        <v>1.8927773197447454E-3</v>
      </c>
      <c r="F36" s="37">
        <v>1.2348298965080015E-3</v>
      </c>
      <c r="G36" s="37">
        <v>8.4760184006435809E-3</v>
      </c>
      <c r="H36">
        <f t="shared" si="4"/>
        <v>0</v>
      </c>
      <c r="J36">
        <f t="shared" si="10"/>
        <v>1994</v>
      </c>
      <c r="K36">
        <f t="shared" si="11"/>
        <v>5</v>
      </c>
      <c r="L36" s="37">
        <f t="shared" si="7"/>
        <v>1.2320936987420547E-2</v>
      </c>
      <c r="M36" s="37">
        <f t="shared" si="8"/>
        <v>-8.5530604724338467E-3</v>
      </c>
      <c r="N36" s="37">
        <f t="shared" si="9"/>
        <v>5.2251833123842087E-2</v>
      </c>
      <c r="O36" s="37"/>
    </row>
    <row r="37" spans="1:15" hidden="1" x14ac:dyDescent="0.35">
      <c r="A37" s="38">
        <v>33473</v>
      </c>
      <c r="B37" s="36">
        <f t="shared" si="1"/>
        <v>1991</v>
      </c>
      <c r="C37" s="36">
        <f t="shared" si="2"/>
        <v>8</v>
      </c>
      <c r="D37" s="36">
        <f t="shared" si="3"/>
        <v>23</v>
      </c>
      <c r="E37" s="37">
        <v>7.231094525749767E-3</v>
      </c>
      <c r="F37" s="37">
        <v>-6.5023053242178131E-3</v>
      </c>
      <c r="G37" s="37">
        <v>3.0649775474927992E-4</v>
      </c>
      <c r="H37">
        <f t="shared" si="4"/>
        <v>0</v>
      </c>
      <c r="J37">
        <f t="shared" si="10"/>
        <v>1994</v>
      </c>
      <c r="K37">
        <f t="shared" si="11"/>
        <v>6</v>
      </c>
      <c r="L37" s="37">
        <f t="shared" si="7"/>
        <v>-2.7156214317501821E-2</v>
      </c>
      <c r="M37" s="37">
        <f t="shared" si="8"/>
        <v>-1.186946479503527E-2</v>
      </c>
      <c r="N37" s="37">
        <f t="shared" si="9"/>
        <v>2.7932132584923768E-2</v>
      </c>
      <c r="O37" s="37"/>
    </row>
    <row r="38" spans="1:15" hidden="1" x14ac:dyDescent="0.35">
      <c r="A38" s="38">
        <v>33476</v>
      </c>
      <c r="B38" s="36">
        <f t="shared" si="1"/>
        <v>1991</v>
      </c>
      <c r="C38" s="36">
        <f t="shared" si="2"/>
        <v>8</v>
      </c>
      <c r="D38" s="36">
        <f t="shared" si="3"/>
        <v>26</v>
      </c>
      <c r="E38" s="37">
        <v>-8.1216217250713342E-4</v>
      </c>
      <c r="F38" s="37">
        <v>-2.1736972313180542E-3</v>
      </c>
      <c r="G38" s="37">
        <v>9.0604185992767504E-3</v>
      </c>
      <c r="H38">
        <f t="shared" si="4"/>
        <v>0</v>
      </c>
      <c r="J38">
        <f t="shared" si="10"/>
        <v>1994</v>
      </c>
      <c r="K38">
        <f t="shared" si="11"/>
        <v>7</v>
      </c>
      <c r="L38" s="37">
        <f t="shared" si="7"/>
        <v>3.1004222913674627E-2</v>
      </c>
      <c r="M38" s="37">
        <f t="shared" si="8"/>
        <v>1.5887244686002513E-2</v>
      </c>
      <c r="N38" s="37">
        <f t="shared" si="9"/>
        <v>1.3504472579839106E-2</v>
      </c>
      <c r="O38" s="37"/>
    </row>
    <row r="39" spans="1:15" hidden="1" x14ac:dyDescent="0.35">
      <c r="A39" s="38">
        <v>33477</v>
      </c>
      <c r="B39" s="36">
        <f t="shared" si="1"/>
        <v>1991</v>
      </c>
      <c r="C39" s="36">
        <f t="shared" si="2"/>
        <v>8</v>
      </c>
      <c r="D39" s="36">
        <f t="shared" si="3"/>
        <v>27</v>
      </c>
      <c r="E39" s="37">
        <v>-2.0078541774933749E-3</v>
      </c>
      <c r="F39" s="37">
        <v>9.3080692478138076E-4</v>
      </c>
      <c r="G39" s="37">
        <v>-2.9602616913686048E-3</v>
      </c>
      <c r="H39">
        <f t="shared" si="4"/>
        <v>0</v>
      </c>
      <c r="J39">
        <f t="shared" si="10"/>
        <v>1994</v>
      </c>
      <c r="K39">
        <f t="shared" si="11"/>
        <v>8</v>
      </c>
      <c r="L39" s="37">
        <f t="shared" si="7"/>
        <v>3.6909142638887824E-2</v>
      </c>
      <c r="M39" s="37">
        <f t="shared" si="8"/>
        <v>-6.5254900879959726E-3</v>
      </c>
      <c r="N39" s="37">
        <f t="shared" si="9"/>
        <v>-2.6872252748618385E-2</v>
      </c>
      <c r="O39" s="37"/>
    </row>
    <row r="40" spans="1:15" hidden="1" x14ac:dyDescent="0.35">
      <c r="A40" s="38">
        <v>33478</v>
      </c>
      <c r="B40" s="36">
        <f t="shared" si="1"/>
        <v>1991</v>
      </c>
      <c r="C40" s="36">
        <f t="shared" si="2"/>
        <v>8</v>
      </c>
      <c r="D40" s="36">
        <f t="shared" si="3"/>
        <v>28</v>
      </c>
      <c r="E40" s="37">
        <v>9.0667963150403916E-3</v>
      </c>
      <c r="F40" s="37">
        <v>5.5856018133984327E-3</v>
      </c>
      <c r="G40" s="37">
        <v>-2.47020380252202E-3</v>
      </c>
      <c r="H40">
        <f t="shared" si="4"/>
        <v>0</v>
      </c>
      <c r="J40">
        <f t="shared" si="10"/>
        <v>1994</v>
      </c>
      <c r="K40">
        <f t="shared" si="11"/>
        <v>9</v>
      </c>
      <c r="L40" s="37">
        <f t="shared" si="7"/>
        <v>-2.7288567866451868E-2</v>
      </c>
      <c r="M40" s="37">
        <f t="shared" si="8"/>
        <v>-2.9673471291493739E-2</v>
      </c>
      <c r="N40" s="37">
        <f t="shared" si="9"/>
        <v>1.5053746543676198E-3</v>
      </c>
      <c r="O40" s="37"/>
    </row>
    <row r="41" spans="1:15" hidden="1" x14ac:dyDescent="0.35">
      <c r="A41" s="38">
        <v>33479</v>
      </c>
      <c r="B41" s="36">
        <f t="shared" si="1"/>
        <v>1991</v>
      </c>
      <c r="C41" s="36">
        <f t="shared" si="2"/>
        <v>8</v>
      </c>
      <c r="D41" s="36">
        <f t="shared" si="3"/>
        <v>29</v>
      </c>
      <c r="E41" s="37">
        <v>-4.2869211736948462E-4</v>
      </c>
      <c r="F41" s="37">
        <v>4.3239338800627027E-3</v>
      </c>
      <c r="G41" s="37">
        <v>-3.4611234745020412E-4</v>
      </c>
      <c r="H41">
        <f t="shared" si="4"/>
        <v>0</v>
      </c>
      <c r="J41">
        <f t="shared" si="10"/>
        <v>1994</v>
      </c>
      <c r="K41">
        <f t="shared" si="11"/>
        <v>10</v>
      </c>
      <c r="L41" s="37">
        <f t="shared" si="7"/>
        <v>2.0662952811510309E-2</v>
      </c>
      <c r="M41" s="37">
        <f t="shared" si="8"/>
        <v>-1.3220575669775183E-2</v>
      </c>
      <c r="N41" s="37">
        <f t="shared" si="9"/>
        <v>8.0118458773048989E-3</v>
      </c>
      <c r="O41" s="37"/>
    </row>
    <row r="42" spans="1:15" hidden="1" x14ac:dyDescent="0.35">
      <c r="A42" s="38">
        <v>33480</v>
      </c>
      <c r="B42" s="36">
        <f t="shared" si="1"/>
        <v>1991</v>
      </c>
      <c r="C42" s="36">
        <f t="shared" si="2"/>
        <v>8</v>
      </c>
      <c r="D42" s="36">
        <f t="shared" si="3"/>
        <v>30</v>
      </c>
      <c r="E42" s="37">
        <v>-2.6265957770267526E-3</v>
      </c>
      <c r="F42" s="37">
        <v>-4.6355265459927823E-3</v>
      </c>
      <c r="G42" s="37">
        <v>5.0474638849899982E-3</v>
      </c>
      <c r="H42">
        <f t="shared" si="4"/>
        <v>0</v>
      </c>
      <c r="J42">
        <f t="shared" si="10"/>
        <v>1994</v>
      </c>
      <c r="K42">
        <f t="shared" si="11"/>
        <v>11</v>
      </c>
      <c r="L42" s="37">
        <f t="shared" si="7"/>
        <v>-4.5537642695435379E-2</v>
      </c>
      <c r="M42" s="37">
        <f t="shared" si="8"/>
        <v>-8.1455732795842895E-3</v>
      </c>
      <c r="N42" s="37">
        <f t="shared" si="9"/>
        <v>-1.6595146201574171E-3</v>
      </c>
      <c r="O42" s="37"/>
    </row>
    <row r="43" spans="1:15" x14ac:dyDescent="0.35">
      <c r="A43" s="38">
        <v>33484</v>
      </c>
      <c r="B43" s="36">
        <f t="shared" si="1"/>
        <v>1991</v>
      </c>
      <c r="C43" s="36">
        <f t="shared" si="2"/>
        <v>9</v>
      </c>
      <c r="D43" s="36">
        <f t="shared" si="3"/>
        <v>3</v>
      </c>
      <c r="E43" s="37">
        <v>-8.3293607338086311E-3</v>
      </c>
      <c r="F43" s="37">
        <v>9.3448687899741359E-4</v>
      </c>
      <c r="G43" s="37">
        <v>1.2250126817307332E-3</v>
      </c>
      <c r="H43">
        <f t="shared" si="4"/>
        <v>1</v>
      </c>
      <c r="J43">
        <f t="shared" si="10"/>
        <v>1994</v>
      </c>
      <c r="K43">
        <f t="shared" si="11"/>
        <v>12</v>
      </c>
      <c r="L43" s="37">
        <f t="shared" si="7"/>
        <v>1.222412698134084E-2</v>
      </c>
      <c r="M43" s="37">
        <f t="shared" si="8"/>
        <v>4.6752546008071855E-3</v>
      </c>
      <c r="N43" s="37">
        <f t="shared" si="9"/>
        <v>2.7832653321639811E-2</v>
      </c>
      <c r="O43" s="37"/>
    </row>
    <row r="44" spans="1:15" hidden="1" x14ac:dyDescent="0.35">
      <c r="A44" s="38">
        <v>33485</v>
      </c>
      <c r="B44" s="36">
        <f t="shared" si="1"/>
        <v>1991</v>
      </c>
      <c r="C44" s="36">
        <f t="shared" si="2"/>
        <v>9</v>
      </c>
      <c r="D44" s="36">
        <f t="shared" si="3"/>
        <v>4</v>
      </c>
      <c r="E44" s="37">
        <v>-5.5746065706379321E-3</v>
      </c>
      <c r="F44" s="37">
        <v>0</v>
      </c>
      <c r="G44" s="37">
        <v>-1.9749341778040204E-3</v>
      </c>
      <c r="H44">
        <f t="shared" si="4"/>
        <v>0</v>
      </c>
      <c r="J44">
        <f t="shared" si="10"/>
        <v>1995</v>
      </c>
      <c r="K44">
        <f t="shared" si="11"/>
        <v>1</v>
      </c>
      <c r="L44" s="37">
        <f t="shared" si="7"/>
        <v>2.3987640275297841E-2</v>
      </c>
      <c r="M44" s="37">
        <f t="shared" si="8"/>
        <v>1.6073603016292827E-2</v>
      </c>
      <c r="N44" s="37">
        <f t="shared" si="9"/>
        <v>-5.7457109827211391E-3</v>
      </c>
      <c r="O44" s="37"/>
    </row>
    <row r="45" spans="1:15" hidden="1" x14ac:dyDescent="0.35">
      <c r="A45" s="38">
        <v>33486</v>
      </c>
      <c r="B45" s="36">
        <f t="shared" si="1"/>
        <v>1991</v>
      </c>
      <c r="C45" s="36">
        <f t="shared" si="2"/>
        <v>9</v>
      </c>
      <c r="D45" s="36">
        <f t="shared" si="3"/>
        <v>5</v>
      </c>
      <c r="E45" s="37">
        <v>-2.1306370448075191E-3</v>
      </c>
      <c r="F45" s="37">
        <v>-1.5579636321760707E-3</v>
      </c>
      <c r="G45" s="37">
        <v>4.6623355090845729E-4</v>
      </c>
      <c r="H45">
        <f t="shared" si="4"/>
        <v>0</v>
      </c>
      <c r="J45">
        <f t="shared" si="10"/>
        <v>1995</v>
      </c>
      <c r="K45">
        <f t="shared" si="11"/>
        <v>2</v>
      </c>
      <c r="L45" s="37">
        <f t="shared" si="7"/>
        <v>3.543871126409727E-2</v>
      </c>
      <c r="M45" s="37">
        <f t="shared" si="8"/>
        <v>2.5431352966549952E-2</v>
      </c>
      <c r="N45" s="37">
        <f t="shared" si="9"/>
        <v>-1.3031527425249388E-3</v>
      </c>
      <c r="O45" s="37"/>
    </row>
    <row r="46" spans="1:15" hidden="1" x14ac:dyDescent="0.35">
      <c r="A46" s="38">
        <v>33487</v>
      </c>
      <c r="B46" s="36">
        <f t="shared" si="1"/>
        <v>1991</v>
      </c>
      <c r="C46" s="36">
        <f t="shared" si="2"/>
        <v>9</v>
      </c>
      <c r="D46" s="36">
        <f t="shared" si="3"/>
        <v>6</v>
      </c>
      <c r="E46" s="37">
        <v>-1.0279605272198496E-4</v>
      </c>
      <c r="F46" s="37">
        <v>4.6572223856736423E-3</v>
      </c>
      <c r="G46" s="37">
        <v>3.9037661202100133E-3</v>
      </c>
      <c r="H46">
        <f t="shared" si="4"/>
        <v>0</v>
      </c>
      <c r="J46">
        <f t="shared" si="10"/>
        <v>1995</v>
      </c>
      <c r="K46">
        <f t="shared" si="11"/>
        <v>3</v>
      </c>
      <c r="L46" s="37">
        <f t="shared" si="7"/>
        <v>2.6962467224110883E-2</v>
      </c>
      <c r="M46" s="37">
        <f t="shared" si="8"/>
        <v>9.0574218686553993E-4</v>
      </c>
      <c r="N46" s="37">
        <f t="shared" si="9"/>
        <v>2.4465377567923791E-2</v>
      </c>
      <c r="O46" s="37"/>
    </row>
    <row r="47" spans="1:15" hidden="1" x14ac:dyDescent="0.35">
      <c r="A47" s="38">
        <v>33490</v>
      </c>
      <c r="B47" s="36">
        <f t="shared" si="1"/>
        <v>1991</v>
      </c>
      <c r="C47" s="36">
        <f t="shared" si="2"/>
        <v>9</v>
      </c>
      <c r="D47" s="36">
        <f t="shared" si="3"/>
        <v>9</v>
      </c>
      <c r="E47" s="37">
        <v>-1.3630462331247171E-3</v>
      </c>
      <c r="F47" s="37">
        <v>2.1703497519652334E-3</v>
      </c>
      <c r="G47" s="37">
        <v>-9.0847149733140105E-5</v>
      </c>
      <c r="H47">
        <f t="shared" si="4"/>
        <v>0</v>
      </c>
      <c r="J47">
        <f t="shared" si="10"/>
        <v>1995</v>
      </c>
      <c r="K47">
        <f t="shared" si="11"/>
        <v>4</v>
      </c>
      <c r="L47" s="37">
        <f t="shared" si="7"/>
        <v>2.7576544087838745E-2</v>
      </c>
      <c r="M47" s="37">
        <f t="shared" si="8"/>
        <v>9.7430357179878867E-3</v>
      </c>
      <c r="N47" s="37">
        <f t="shared" si="9"/>
        <v>1.9779385265290311E-2</v>
      </c>
      <c r="O47" s="37"/>
    </row>
    <row r="48" spans="1:15" hidden="1" x14ac:dyDescent="0.35">
      <c r="A48" s="38">
        <v>33491</v>
      </c>
      <c r="B48" s="36">
        <f t="shared" si="1"/>
        <v>1991</v>
      </c>
      <c r="C48" s="36">
        <f t="shared" si="2"/>
        <v>9</v>
      </c>
      <c r="D48" s="36">
        <f t="shared" si="3"/>
        <v>10</v>
      </c>
      <c r="E48" s="37">
        <v>-1.0373510171677931E-2</v>
      </c>
      <c r="F48" s="37">
        <v>3.0966579801072741E-4</v>
      </c>
      <c r="G48" s="37">
        <v>-1.4041328252619284E-3</v>
      </c>
      <c r="H48">
        <f t="shared" si="4"/>
        <v>0</v>
      </c>
      <c r="J48">
        <f t="shared" si="10"/>
        <v>1995</v>
      </c>
      <c r="K48">
        <f t="shared" si="11"/>
        <v>5</v>
      </c>
      <c r="L48" s="37">
        <f t="shared" si="7"/>
        <v>3.56679764844696E-2</v>
      </c>
      <c r="M48" s="37">
        <f t="shared" si="8"/>
        <v>4.9937377025794663E-2</v>
      </c>
      <c r="N48" s="37">
        <f t="shared" si="9"/>
        <v>-6.8594431594038961E-3</v>
      </c>
      <c r="O48" s="37"/>
    </row>
    <row r="49" spans="1:15" hidden="1" x14ac:dyDescent="0.35">
      <c r="A49" s="38">
        <v>33492</v>
      </c>
      <c r="B49" s="36">
        <f t="shared" si="1"/>
        <v>1991</v>
      </c>
      <c r="C49" s="36">
        <f t="shared" si="2"/>
        <v>9</v>
      </c>
      <c r="D49" s="36">
        <f t="shared" si="3"/>
        <v>11</v>
      </c>
      <c r="E49" s="37">
        <v>1.3772496167765837E-3</v>
      </c>
      <c r="F49" s="37">
        <v>-9.2928522131037049E-4</v>
      </c>
      <c r="G49" s="37">
        <v>2.3424889548356266E-3</v>
      </c>
      <c r="H49">
        <f t="shared" si="4"/>
        <v>0</v>
      </c>
      <c r="J49">
        <f t="shared" si="10"/>
        <v>1995</v>
      </c>
      <c r="K49">
        <f t="shared" si="11"/>
        <v>6</v>
      </c>
      <c r="L49" s="37">
        <f t="shared" si="7"/>
        <v>2.1055362076815146E-2</v>
      </c>
      <c r="M49" s="37">
        <f t="shared" si="8"/>
        <v>6.127217707223207E-3</v>
      </c>
      <c r="N49" s="37">
        <f t="shared" si="9"/>
        <v>-9.934930207743109E-3</v>
      </c>
      <c r="O49" s="37"/>
    </row>
    <row r="50" spans="1:15" hidden="1" x14ac:dyDescent="0.35">
      <c r="A50" s="38">
        <v>33493</v>
      </c>
      <c r="B50" s="36">
        <f t="shared" si="1"/>
        <v>1991</v>
      </c>
      <c r="C50" s="36">
        <f t="shared" si="2"/>
        <v>9</v>
      </c>
      <c r="D50" s="36">
        <f t="shared" si="3"/>
        <v>12</v>
      </c>
      <c r="E50" s="37">
        <v>5.8257870971040737E-3</v>
      </c>
      <c r="F50" s="37">
        <v>4.628466723829037E-3</v>
      </c>
      <c r="G50" s="37">
        <v>3.226717246566214E-4</v>
      </c>
      <c r="H50">
        <f t="shared" si="4"/>
        <v>0</v>
      </c>
      <c r="J50">
        <f t="shared" si="10"/>
        <v>1995</v>
      </c>
      <c r="K50">
        <f t="shared" si="11"/>
        <v>7</v>
      </c>
      <c r="L50" s="37">
        <f t="shared" si="7"/>
        <v>2.6995283052299177E-2</v>
      </c>
      <c r="M50" s="37">
        <f t="shared" si="8"/>
        <v>-1.6663307253360429E-2</v>
      </c>
      <c r="N50" s="37">
        <f t="shared" si="9"/>
        <v>1.8679266480862818E-2</v>
      </c>
      <c r="O50" s="37"/>
    </row>
    <row r="51" spans="1:15" hidden="1" x14ac:dyDescent="0.35">
      <c r="A51" s="38">
        <v>33494</v>
      </c>
      <c r="B51" s="36">
        <f t="shared" si="1"/>
        <v>1991</v>
      </c>
      <c r="C51" s="36">
        <f t="shared" si="2"/>
        <v>9</v>
      </c>
      <c r="D51" s="36">
        <f t="shared" si="3"/>
        <v>13</v>
      </c>
      <c r="E51" s="37">
        <v>-9.7285864517895528E-3</v>
      </c>
      <c r="F51" s="37">
        <v>6.1675904432404382E-4</v>
      </c>
      <c r="G51" s="37">
        <v>1.3802624689584903E-3</v>
      </c>
      <c r="H51">
        <f t="shared" si="4"/>
        <v>0</v>
      </c>
      <c r="J51">
        <f t="shared" si="10"/>
        <v>1995</v>
      </c>
      <c r="K51">
        <f t="shared" si="11"/>
        <v>8</v>
      </c>
      <c r="L51" s="37">
        <f t="shared" si="7"/>
        <v>-3.2030179820807629E-4</v>
      </c>
      <c r="M51" s="37">
        <f t="shared" si="8"/>
        <v>8.6615097874175335E-3</v>
      </c>
      <c r="N51" s="37">
        <f t="shared" si="9"/>
        <v>1.6929716230253765E-2</v>
      </c>
      <c r="O51" s="37"/>
    </row>
    <row r="52" spans="1:15" hidden="1" x14ac:dyDescent="0.35">
      <c r="A52" s="38">
        <v>33497</v>
      </c>
      <c r="B52" s="36">
        <f t="shared" si="1"/>
        <v>1991</v>
      </c>
      <c r="C52" s="36">
        <f t="shared" si="2"/>
        <v>9</v>
      </c>
      <c r="D52" s="36">
        <f t="shared" si="3"/>
        <v>16</v>
      </c>
      <c r="E52" s="37">
        <v>5.6929849482978377E-3</v>
      </c>
      <c r="F52" s="37">
        <v>2.4632392838513368E-3</v>
      </c>
      <c r="G52" s="37">
        <v>2.2225471886107183E-3</v>
      </c>
      <c r="H52">
        <f t="shared" si="4"/>
        <v>0</v>
      </c>
      <c r="J52">
        <f t="shared" si="10"/>
        <v>1995</v>
      </c>
      <c r="K52">
        <f t="shared" si="11"/>
        <v>9</v>
      </c>
      <c r="L52" s="37">
        <f t="shared" si="7"/>
        <v>3.9314487334852939E-2</v>
      </c>
      <c r="M52" s="37">
        <f t="shared" si="8"/>
        <v>7.9581020578860205E-3</v>
      </c>
      <c r="N52" s="37">
        <f t="shared" si="9"/>
        <v>9.4758184945143674E-3</v>
      </c>
      <c r="O52" s="37"/>
    </row>
    <row r="53" spans="1:15" hidden="1" x14ac:dyDescent="0.35">
      <c r="A53" s="38">
        <v>33498</v>
      </c>
      <c r="B53" s="36">
        <f t="shared" si="1"/>
        <v>1991</v>
      </c>
      <c r="C53" s="36">
        <f t="shared" si="2"/>
        <v>9</v>
      </c>
      <c r="D53" s="36">
        <f t="shared" si="3"/>
        <v>17</v>
      </c>
      <c r="E53" s="37">
        <v>-7.2606579270987606E-4</v>
      </c>
      <c r="F53" s="37">
        <v>6.1486293288945588E-4</v>
      </c>
      <c r="G53" s="37">
        <v>-2.1420067623069521E-3</v>
      </c>
      <c r="H53">
        <f t="shared" si="4"/>
        <v>0</v>
      </c>
      <c r="J53">
        <f t="shared" si="10"/>
        <v>1995</v>
      </c>
      <c r="K53">
        <f t="shared" si="11"/>
        <v>10</v>
      </c>
      <c r="L53" s="37">
        <f t="shared" si="7"/>
        <v>-4.9918193388430393E-3</v>
      </c>
      <c r="M53" s="37">
        <f t="shared" si="8"/>
        <v>1.0614122153331063E-2</v>
      </c>
      <c r="N53" s="37">
        <f t="shared" si="9"/>
        <v>8.4982366004064894E-3</v>
      </c>
      <c r="O53" s="37"/>
    </row>
    <row r="54" spans="1:15" hidden="1" x14ac:dyDescent="0.35">
      <c r="A54" s="38">
        <v>33499</v>
      </c>
      <c r="B54" s="36">
        <f t="shared" si="1"/>
        <v>1991</v>
      </c>
      <c r="C54" s="36">
        <f t="shared" si="2"/>
        <v>9</v>
      </c>
      <c r="D54" s="36">
        <f t="shared" si="3"/>
        <v>18</v>
      </c>
      <c r="E54" s="37">
        <v>3.7284492469567311E-3</v>
      </c>
      <c r="F54" s="37">
        <v>0</v>
      </c>
      <c r="G54" s="37">
        <v>8.2511283251182448E-3</v>
      </c>
      <c r="H54">
        <f t="shared" si="4"/>
        <v>0</v>
      </c>
      <c r="J54">
        <f t="shared" si="10"/>
        <v>1995</v>
      </c>
      <c r="K54">
        <f t="shared" si="11"/>
        <v>11</v>
      </c>
      <c r="L54" s="37">
        <f t="shared" si="7"/>
        <v>3.7608642081345831E-2</v>
      </c>
      <c r="M54" s="37">
        <f t="shared" si="8"/>
        <v>1.4951338047480396E-2</v>
      </c>
      <c r="N54" s="37">
        <f t="shared" si="9"/>
        <v>1.2562809175914111E-2</v>
      </c>
      <c r="O54" s="37"/>
    </row>
    <row r="55" spans="1:15" hidden="1" x14ac:dyDescent="0.35">
      <c r="A55" s="38">
        <v>33500</v>
      </c>
      <c r="B55" s="36">
        <f t="shared" si="1"/>
        <v>1991</v>
      </c>
      <c r="C55" s="36">
        <f t="shared" si="2"/>
        <v>9</v>
      </c>
      <c r="D55" s="36">
        <f t="shared" si="3"/>
        <v>19</v>
      </c>
      <c r="E55" s="37">
        <v>1.6010332664623042E-3</v>
      </c>
      <c r="F55" s="37">
        <v>2.9797932988901051E-4</v>
      </c>
      <c r="G55" s="37">
        <v>-1.8488265221247348E-3</v>
      </c>
      <c r="H55">
        <f t="shared" si="4"/>
        <v>0</v>
      </c>
      <c r="J55">
        <f t="shared" si="10"/>
        <v>1995</v>
      </c>
      <c r="K55">
        <f t="shared" si="11"/>
        <v>12</v>
      </c>
      <c r="L55" s="37">
        <f t="shared" si="7"/>
        <v>1.7293479366879961E-2</v>
      </c>
      <c r="M55" s="37">
        <f t="shared" si="8"/>
        <v>1.322396169170046E-2</v>
      </c>
      <c r="N55" s="37">
        <f t="shared" si="9"/>
        <v>5.156558890817077E-2</v>
      </c>
      <c r="O55" s="37"/>
    </row>
    <row r="56" spans="1:15" hidden="1" x14ac:dyDescent="0.35">
      <c r="A56" s="38">
        <v>33501</v>
      </c>
      <c r="B56" s="36">
        <f t="shared" si="1"/>
        <v>1991</v>
      </c>
      <c r="C56" s="36">
        <f t="shared" si="2"/>
        <v>9</v>
      </c>
      <c r="D56" s="36">
        <f t="shared" si="3"/>
        <v>20</v>
      </c>
      <c r="E56" s="37">
        <v>9.2845728029348584E-4</v>
      </c>
      <c r="F56" s="37">
        <v>2.7613924914891069E-3</v>
      </c>
      <c r="G56" s="37">
        <v>3.2257287102253353E-3</v>
      </c>
      <c r="H56">
        <f t="shared" si="4"/>
        <v>0</v>
      </c>
      <c r="J56">
        <f t="shared" si="10"/>
        <v>1996</v>
      </c>
      <c r="K56">
        <f t="shared" si="11"/>
        <v>1</v>
      </c>
      <c r="L56" s="37">
        <f t="shared" si="7"/>
        <v>2.9263068733287191E-2</v>
      </c>
      <c r="M56" s="37">
        <f t="shared" si="8"/>
        <v>-1.8437989622459871E-3</v>
      </c>
      <c r="N56" s="37">
        <f t="shared" si="9"/>
        <v>1.4285514394294298E-2</v>
      </c>
      <c r="O56" s="37"/>
    </row>
    <row r="57" spans="1:15" hidden="1" x14ac:dyDescent="0.35">
      <c r="A57" s="38">
        <v>33504</v>
      </c>
      <c r="B57" s="36">
        <f t="shared" si="1"/>
        <v>1991</v>
      </c>
      <c r="C57" s="36">
        <f t="shared" si="2"/>
        <v>9</v>
      </c>
      <c r="D57" s="36">
        <f t="shared" si="3"/>
        <v>23</v>
      </c>
      <c r="E57" s="37">
        <v>-5.1690386983308844E-3</v>
      </c>
      <c r="F57" s="37">
        <v>1.2248421763458959E-3</v>
      </c>
      <c r="G57" s="37">
        <v>-2.3458606336644737E-3</v>
      </c>
      <c r="H57">
        <f t="shared" si="4"/>
        <v>0</v>
      </c>
      <c r="J57">
        <f t="shared" si="10"/>
        <v>1996</v>
      </c>
      <c r="K57">
        <f t="shared" si="11"/>
        <v>2</v>
      </c>
      <c r="L57" s="37">
        <f t="shared" si="7"/>
        <v>6.9098163601862836E-3</v>
      </c>
      <c r="M57" s="37">
        <f t="shared" si="8"/>
        <v>-4.1869953172922705E-2</v>
      </c>
      <c r="N57" s="37">
        <f t="shared" si="9"/>
        <v>2.1114231344500318E-2</v>
      </c>
      <c r="O57" s="37"/>
    </row>
    <row r="58" spans="1:15" hidden="1" x14ac:dyDescent="0.35">
      <c r="A58" s="38">
        <v>33505</v>
      </c>
      <c r="B58" s="36">
        <f t="shared" si="1"/>
        <v>1991</v>
      </c>
      <c r="C58" s="36">
        <f t="shared" si="2"/>
        <v>9</v>
      </c>
      <c r="D58" s="36">
        <f t="shared" si="3"/>
        <v>24</v>
      </c>
      <c r="E58" s="37">
        <v>4.6275433845051938E-3</v>
      </c>
      <c r="F58" s="37">
        <v>-6.1223355838994496E-4</v>
      </c>
      <c r="G58" s="37">
        <v>2.5851284752143964E-3</v>
      </c>
      <c r="H58">
        <f t="shared" si="4"/>
        <v>0</v>
      </c>
      <c r="J58">
        <f t="shared" si="10"/>
        <v>1996</v>
      </c>
      <c r="K58">
        <f t="shared" si="11"/>
        <v>3</v>
      </c>
      <c r="L58" s="37">
        <f t="shared" si="7"/>
        <v>7.8853845399400185E-3</v>
      </c>
      <c r="M58" s="37">
        <f t="shared" si="8"/>
        <v>-1.5046242900207042E-2</v>
      </c>
      <c r="N58" s="37">
        <f t="shared" si="9"/>
        <v>4.6473415085440034E-2</v>
      </c>
      <c r="O58" s="37"/>
    </row>
    <row r="59" spans="1:15" hidden="1" x14ac:dyDescent="0.35">
      <c r="A59" s="38">
        <v>33506</v>
      </c>
      <c r="B59" s="36">
        <f t="shared" si="1"/>
        <v>1991</v>
      </c>
      <c r="C59" s="36">
        <f t="shared" si="2"/>
        <v>9</v>
      </c>
      <c r="D59" s="36">
        <f t="shared" si="3"/>
        <v>25</v>
      </c>
      <c r="E59" s="37">
        <v>-2.1430700568432553E-3</v>
      </c>
      <c r="F59" s="37">
        <v>-9.1905371792888981E-4</v>
      </c>
      <c r="G59" s="37">
        <v>2.230410164906927E-3</v>
      </c>
      <c r="H59">
        <f t="shared" si="4"/>
        <v>0</v>
      </c>
      <c r="J59">
        <f t="shared" si="10"/>
        <v>1996</v>
      </c>
      <c r="K59">
        <f t="shared" si="11"/>
        <v>4</v>
      </c>
      <c r="L59" s="37">
        <f t="shared" si="7"/>
        <v>1.3342046230175576E-2</v>
      </c>
      <c r="M59" s="37">
        <f t="shared" si="8"/>
        <v>-5.0498084703509E-3</v>
      </c>
      <c r="N59" s="37">
        <f t="shared" si="9"/>
        <v>4.7813093598157483E-2</v>
      </c>
      <c r="O59" s="37"/>
    </row>
    <row r="60" spans="1:15" hidden="1" x14ac:dyDescent="0.35">
      <c r="A60" s="38">
        <v>33507</v>
      </c>
      <c r="B60" s="36">
        <f t="shared" si="1"/>
        <v>1991</v>
      </c>
      <c r="C60" s="36">
        <f t="shared" si="2"/>
        <v>9</v>
      </c>
      <c r="D60" s="36">
        <f t="shared" si="3"/>
        <v>26</v>
      </c>
      <c r="E60" s="37">
        <v>-1.0085729548847744E-3</v>
      </c>
      <c r="F60" s="37">
        <v>9.1905371792899205E-4</v>
      </c>
      <c r="G60" s="37">
        <v>-4.166132823599949E-3</v>
      </c>
      <c r="H60">
        <f t="shared" si="4"/>
        <v>0</v>
      </c>
      <c r="J60">
        <f t="shared" si="10"/>
        <v>1996</v>
      </c>
      <c r="K60">
        <f t="shared" si="11"/>
        <v>5</v>
      </c>
      <c r="L60" s="37">
        <f t="shared" si="7"/>
        <v>2.2596159723395827E-2</v>
      </c>
      <c r="M60" s="37">
        <f t="shared" si="8"/>
        <v>-1.1192422242820733E-2</v>
      </c>
      <c r="N60" s="37">
        <f t="shared" si="9"/>
        <v>-4.5182855539452017E-3</v>
      </c>
      <c r="O60" s="37"/>
    </row>
    <row r="61" spans="1:15" hidden="1" x14ac:dyDescent="0.35">
      <c r="A61" s="38">
        <v>33508</v>
      </c>
      <c r="B61" s="36">
        <f t="shared" si="1"/>
        <v>1991</v>
      </c>
      <c r="C61" s="36">
        <f t="shared" si="2"/>
        <v>9</v>
      </c>
      <c r="D61" s="36">
        <f t="shared" si="3"/>
        <v>27</v>
      </c>
      <c r="E61" s="37">
        <v>-1.5277259279700966E-3</v>
      </c>
      <c r="F61" s="37">
        <v>4.8781713379305687E-3</v>
      </c>
      <c r="G61" s="37">
        <v>-4.5953587685923421E-4</v>
      </c>
      <c r="H61">
        <f t="shared" si="4"/>
        <v>0</v>
      </c>
      <c r="J61">
        <f t="shared" si="10"/>
        <v>1996</v>
      </c>
      <c r="K61">
        <f t="shared" si="11"/>
        <v>6</v>
      </c>
      <c r="L61" s="37">
        <f t="shared" si="7"/>
        <v>2.2541528484940998E-3</v>
      </c>
      <c r="M61" s="37">
        <f t="shared" si="8"/>
        <v>9.3068237355214828E-3</v>
      </c>
      <c r="N61" s="37">
        <f t="shared" si="9"/>
        <v>-1.6636603672190529E-3</v>
      </c>
      <c r="O61" s="37"/>
    </row>
    <row r="62" spans="1:15" hidden="1" x14ac:dyDescent="0.35">
      <c r="A62" s="38">
        <v>33511</v>
      </c>
      <c r="B62" s="36">
        <f t="shared" si="1"/>
        <v>1991</v>
      </c>
      <c r="C62" s="36">
        <f t="shared" si="2"/>
        <v>9</v>
      </c>
      <c r="D62" s="36">
        <f t="shared" si="3"/>
        <v>30</v>
      </c>
      <c r="E62" s="37">
        <v>5.0661812245218138E-3</v>
      </c>
      <c r="F62" s="37">
        <v>1.8266530287827099E-3</v>
      </c>
      <c r="G62" s="37">
        <v>-7.3969675807017204E-4</v>
      </c>
      <c r="H62">
        <f t="shared" si="4"/>
        <v>0</v>
      </c>
      <c r="J62">
        <f t="shared" ref="J62:J125" si="12">IF(K61&lt;12,J61,J61+1)</f>
        <v>1996</v>
      </c>
      <c r="K62">
        <f t="shared" ref="K62:K125" si="13">IF(K61&lt;12,K61+1,1)</f>
        <v>7</v>
      </c>
      <c r="L62" s="37">
        <f t="shared" si="7"/>
        <v>-2.4327624387601308E-2</v>
      </c>
      <c r="M62" s="37">
        <f t="shared" si="8"/>
        <v>1.4152017235584475E-2</v>
      </c>
      <c r="N62" s="37">
        <f t="shared" si="9"/>
        <v>-1.2918180051694223E-2</v>
      </c>
      <c r="O62" s="37"/>
    </row>
    <row r="63" spans="1:15" x14ac:dyDescent="0.35">
      <c r="A63" s="38">
        <v>33512</v>
      </c>
      <c r="B63" s="36">
        <f t="shared" si="1"/>
        <v>1991</v>
      </c>
      <c r="C63" s="36">
        <f t="shared" si="2"/>
        <v>10</v>
      </c>
      <c r="D63" s="36">
        <f t="shared" si="3"/>
        <v>1</v>
      </c>
      <c r="E63" s="37">
        <v>3.4489005437552045E-3</v>
      </c>
      <c r="F63" s="37">
        <v>9.0286804913470827E-4</v>
      </c>
      <c r="G63" s="37">
        <v>1.0793740678949413E-3</v>
      </c>
      <c r="H63">
        <f t="shared" si="4"/>
        <v>1</v>
      </c>
      <c r="J63">
        <f t="shared" si="12"/>
        <v>1996</v>
      </c>
      <c r="K63">
        <f t="shared" si="13"/>
        <v>8</v>
      </c>
      <c r="L63" s="37">
        <f t="shared" si="7"/>
        <v>1.8639176083919518E-2</v>
      </c>
      <c r="M63" s="37">
        <f t="shared" si="8"/>
        <v>-1.0831845206881048E-2</v>
      </c>
      <c r="N63" s="37">
        <f t="shared" si="9"/>
        <v>4.7388787968405163E-2</v>
      </c>
      <c r="O63" s="37"/>
    </row>
    <row r="64" spans="1:15" hidden="1" x14ac:dyDescent="0.35">
      <c r="A64" s="38">
        <v>33513</v>
      </c>
      <c r="B64" s="36">
        <f t="shared" si="1"/>
        <v>1991</v>
      </c>
      <c r="C64" s="36">
        <f t="shared" si="2"/>
        <v>10</v>
      </c>
      <c r="D64" s="36">
        <f t="shared" si="3"/>
        <v>2</v>
      </c>
      <c r="E64" s="37">
        <v>-2.4181320146202715E-3</v>
      </c>
      <c r="F64" s="37">
        <v>-9.0286804913467943E-4</v>
      </c>
      <c r="G64" s="37">
        <v>7.2891758970139323E-4</v>
      </c>
      <c r="H64">
        <f t="shared" si="4"/>
        <v>0</v>
      </c>
      <c r="J64">
        <f t="shared" si="12"/>
        <v>1996</v>
      </c>
      <c r="K64">
        <f t="shared" si="13"/>
        <v>9</v>
      </c>
      <c r="L64" s="37">
        <f t="shared" si="7"/>
        <v>5.275620332317521E-2</v>
      </c>
      <c r="M64" s="37">
        <f t="shared" si="8"/>
        <v>1.6965291612857068E-2</v>
      </c>
      <c r="N64" s="37">
        <f t="shared" si="9"/>
        <v>5.0781333297758822E-3</v>
      </c>
      <c r="O64" s="37"/>
    </row>
    <row r="65" spans="1:15" hidden="1" x14ac:dyDescent="0.35">
      <c r="A65" s="38">
        <v>33514</v>
      </c>
      <c r="B65" s="36">
        <f t="shared" si="1"/>
        <v>1991</v>
      </c>
      <c r="C65" s="36">
        <f t="shared" si="2"/>
        <v>10</v>
      </c>
      <c r="D65" s="36">
        <f t="shared" si="3"/>
        <v>3</v>
      </c>
      <c r="E65" s="37">
        <v>-9.8094558025373854E-3</v>
      </c>
      <c r="F65" s="37">
        <v>-3.0421055292112877E-4</v>
      </c>
      <c r="G65" s="37">
        <v>1.2967582864551843E-3</v>
      </c>
      <c r="H65">
        <f t="shared" si="4"/>
        <v>0</v>
      </c>
      <c r="J65">
        <f t="shared" si="12"/>
        <v>1996</v>
      </c>
      <c r="K65">
        <f t="shared" si="13"/>
        <v>10</v>
      </c>
      <c r="L65" s="37">
        <f t="shared" si="7"/>
        <v>2.5795280509145084E-2</v>
      </c>
      <c r="M65" s="37">
        <f t="shared" si="8"/>
        <v>2.329226521067173E-2</v>
      </c>
      <c r="N65" s="37">
        <f t="shared" si="9"/>
        <v>-1.4034082937639887E-2</v>
      </c>
      <c r="O65" s="37"/>
    </row>
    <row r="66" spans="1:15" hidden="1" x14ac:dyDescent="0.35">
      <c r="A66" s="38">
        <v>33515</v>
      </c>
      <c r="B66" s="36">
        <f t="shared" si="1"/>
        <v>1991</v>
      </c>
      <c r="C66" s="36">
        <f t="shared" si="2"/>
        <v>10</v>
      </c>
      <c r="D66" s="36">
        <f t="shared" si="3"/>
        <v>4</v>
      </c>
      <c r="E66" s="37">
        <v>-8.4366644252671045E-3</v>
      </c>
      <c r="F66" s="37">
        <v>5.1498628635951518E-3</v>
      </c>
      <c r="G66" s="37">
        <v>2.2105838169755561E-3</v>
      </c>
      <c r="H66">
        <f t="shared" si="4"/>
        <v>0</v>
      </c>
      <c r="J66">
        <f t="shared" si="12"/>
        <v>1996</v>
      </c>
      <c r="K66">
        <f t="shared" si="13"/>
        <v>11</v>
      </c>
      <c r="L66" s="37">
        <f t="shared" si="7"/>
        <v>6.8137041030984641E-2</v>
      </c>
      <c r="M66" s="37">
        <f t="shared" si="8"/>
        <v>1.7465573282102236E-2</v>
      </c>
      <c r="N66" s="37">
        <f t="shared" si="9"/>
        <v>5.5745004963891072E-2</v>
      </c>
      <c r="O66" s="37"/>
    </row>
    <row r="67" spans="1:15" hidden="1" x14ac:dyDescent="0.35">
      <c r="A67" s="38">
        <v>33518</v>
      </c>
      <c r="B67" s="36">
        <f t="shared" ref="B67:B130" si="14">YEAR(A67)</f>
        <v>1991</v>
      </c>
      <c r="C67" s="36">
        <f t="shared" ref="C67:C130" si="15">MONTH(A67)</f>
        <v>10</v>
      </c>
      <c r="D67" s="36">
        <f t="shared" ref="D67:D130" si="16">DAY(A67)</f>
        <v>7</v>
      </c>
      <c r="E67" s="37">
        <v>-4.5745012337404887E-3</v>
      </c>
      <c r="F67" s="37">
        <v>-3.0273979745834616E-4</v>
      </c>
      <c r="G67" s="37">
        <v>1.2028133361977223E-3</v>
      </c>
      <c r="H67">
        <f t="shared" ref="H67:H130" si="17">IF(C67=C66,0,1)</f>
        <v>0</v>
      </c>
      <c r="J67">
        <f t="shared" si="12"/>
        <v>1996</v>
      </c>
      <c r="K67">
        <f t="shared" si="13"/>
        <v>12</v>
      </c>
      <c r="L67" s="37">
        <f t="shared" si="7"/>
        <v>-2.1739986636406018E-2</v>
      </c>
      <c r="M67" s="37">
        <f t="shared" si="8"/>
        <v>-2.6976927691470885E-2</v>
      </c>
      <c r="N67" s="37">
        <f t="shared" si="9"/>
        <v>1.3547520547136097E-2</v>
      </c>
      <c r="O67" s="37"/>
    </row>
    <row r="68" spans="1:15" hidden="1" x14ac:dyDescent="0.35">
      <c r="A68" s="38">
        <v>33519</v>
      </c>
      <c r="B68" s="36">
        <f t="shared" si="14"/>
        <v>1991</v>
      </c>
      <c r="C68" s="36">
        <f t="shared" si="15"/>
        <v>10</v>
      </c>
      <c r="D68" s="36">
        <f t="shared" si="16"/>
        <v>8</v>
      </c>
      <c r="E68" s="37">
        <v>3.0782612412482125E-3</v>
      </c>
      <c r="F68" s="37">
        <v>-1.8183659924923237E-3</v>
      </c>
      <c r="G68" s="37">
        <v>9.0364293388339777E-4</v>
      </c>
      <c r="H68">
        <f t="shared" si="17"/>
        <v>0</v>
      </c>
      <c r="J68">
        <f t="shared" si="12"/>
        <v>1997</v>
      </c>
      <c r="K68">
        <f t="shared" si="13"/>
        <v>1</v>
      </c>
      <c r="L68" s="37">
        <f t="shared" ref="L68:L131" si="18">SUMIFS(E$2:E$6183,$B$2:$B$6183,$J68,$C$2:$C$6183,$K68)</f>
        <v>5.9510647522872176E-2</v>
      </c>
      <c r="M68" s="37">
        <f t="shared" ref="M68:M131" si="19">SUMIFS(F$2:F$6183,$B$2:$B$6183,$J68,$C$2:$C$6183,$K68)</f>
        <v>-6.5489293798911309E-3</v>
      </c>
      <c r="N68" s="37">
        <f t="shared" ref="N68:N131" si="20">SUMIFS(G$2:G$6183,$B$2:$B$6183,$J68,$C$2:$C$6183,$K68)</f>
        <v>6.3795672186587552E-3</v>
      </c>
      <c r="O68" s="37"/>
    </row>
    <row r="69" spans="1:15" hidden="1" x14ac:dyDescent="0.35">
      <c r="A69" s="38">
        <v>33520</v>
      </c>
      <c r="B69" s="36">
        <f t="shared" si="14"/>
        <v>1991</v>
      </c>
      <c r="C69" s="36">
        <f t="shared" si="15"/>
        <v>10</v>
      </c>
      <c r="D69" s="36">
        <f t="shared" si="16"/>
        <v>9</v>
      </c>
      <c r="E69" s="37">
        <v>-1.0218315374724908E-2</v>
      </c>
      <c r="F69" s="37">
        <v>-6.0759633910550549E-3</v>
      </c>
      <c r="G69" s="37">
        <v>1.8444700891700875E-3</v>
      </c>
      <c r="H69">
        <f t="shared" si="17"/>
        <v>0</v>
      </c>
      <c r="J69">
        <f t="shared" si="12"/>
        <v>1997</v>
      </c>
      <c r="K69">
        <f t="shared" si="13"/>
        <v>2</v>
      </c>
      <c r="L69" s="37">
        <f t="shared" si="18"/>
        <v>5.9100477671966073E-3</v>
      </c>
      <c r="M69" s="37">
        <f t="shared" si="19"/>
        <v>-6.275047338421086E-3</v>
      </c>
      <c r="N69" s="37">
        <f t="shared" si="20"/>
        <v>1.0428280259566344E-2</v>
      </c>
      <c r="O69" s="37"/>
    </row>
    <row r="70" spans="1:15" hidden="1" x14ac:dyDescent="0.35">
      <c r="A70" s="38">
        <v>33521</v>
      </c>
      <c r="B70" s="36">
        <f t="shared" si="14"/>
        <v>1991</v>
      </c>
      <c r="C70" s="36">
        <f t="shared" si="15"/>
        <v>10</v>
      </c>
      <c r="D70" s="36">
        <f t="shared" si="16"/>
        <v>10</v>
      </c>
      <c r="E70" s="37">
        <v>9.9030320111925356E-3</v>
      </c>
      <c r="F70" s="37">
        <v>-4.2724612143106551E-3</v>
      </c>
      <c r="G70" s="37">
        <v>-3.4139548655008206E-3</v>
      </c>
      <c r="H70">
        <f t="shared" si="17"/>
        <v>0</v>
      </c>
      <c r="J70">
        <f t="shared" si="12"/>
        <v>1997</v>
      </c>
      <c r="K70">
        <f t="shared" si="13"/>
        <v>3</v>
      </c>
      <c r="L70" s="37">
        <f t="shared" si="18"/>
        <v>-4.3548620471400894E-2</v>
      </c>
      <c r="M70" s="37">
        <f t="shared" si="19"/>
        <v>-2.654267765954595E-2</v>
      </c>
      <c r="N70" s="37">
        <f t="shared" si="20"/>
        <v>2.0650266523665396E-2</v>
      </c>
      <c r="O70" s="37"/>
    </row>
    <row r="71" spans="1:15" hidden="1" x14ac:dyDescent="0.35">
      <c r="A71" s="38">
        <v>33522</v>
      </c>
      <c r="B71" s="36">
        <f t="shared" si="14"/>
        <v>1991</v>
      </c>
      <c r="C71" s="36">
        <f t="shared" si="15"/>
        <v>10</v>
      </c>
      <c r="D71" s="36">
        <f t="shared" si="16"/>
        <v>11</v>
      </c>
      <c r="E71" s="37">
        <v>2.3622058228376834E-3</v>
      </c>
      <c r="F71" s="37">
        <v>5.7972250558595458E-3</v>
      </c>
      <c r="G71" s="37">
        <v>-2.3488908314337723E-3</v>
      </c>
      <c r="H71">
        <f t="shared" si="17"/>
        <v>0</v>
      </c>
      <c r="J71">
        <f t="shared" si="12"/>
        <v>1997</v>
      </c>
      <c r="K71">
        <f t="shared" si="13"/>
        <v>4</v>
      </c>
      <c r="L71" s="37">
        <f t="shared" si="18"/>
        <v>5.6763565069968908E-2</v>
      </c>
      <c r="M71" s="37">
        <f t="shared" si="19"/>
        <v>1.4964161903272075E-2</v>
      </c>
      <c r="N71" s="37">
        <f t="shared" si="20"/>
        <v>7.8375805596024757E-3</v>
      </c>
      <c r="O71" s="37"/>
    </row>
    <row r="72" spans="1:15" hidden="1" x14ac:dyDescent="0.35">
      <c r="A72" s="38">
        <v>33525</v>
      </c>
      <c r="B72" s="36">
        <f t="shared" si="14"/>
        <v>1991</v>
      </c>
      <c r="C72" s="36">
        <f t="shared" si="15"/>
        <v>10</v>
      </c>
      <c r="D72" s="36">
        <f t="shared" si="16"/>
        <v>14</v>
      </c>
      <c r="E72" s="37">
        <v>1.3074464815028258E-2</v>
      </c>
      <c r="F72" s="37">
        <v>0</v>
      </c>
      <c r="G72" s="37">
        <v>0</v>
      </c>
      <c r="H72">
        <f t="shared" si="17"/>
        <v>0</v>
      </c>
      <c r="J72">
        <f t="shared" si="12"/>
        <v>1997</v>
      </c>
      <c r="K72">
        <f t="shared" si="13"/>
        <v>5</v>
      </c>
      <c r="L72" s="37">
        <f t="shared" si="18"/>
        <v>5.6925443550926512E-2</v>
      </c>
      <c r="M72" s="37">
        <f t="shared" si="19"/>
        <v>4.8262465482937222E-3</v>
      </c>
      <c r="N72" s="37">
        <f t="shared" si="20"/>
        <v>1.464597777677059E-2</v>
      </c>
      <c r="O72" s="37"/>
    </row>
    <row r="73" spans="1:15" hidden="1" x14ac:dyDescent="0.35">
      <c r="A73" s="38">
        <v>33526</v>
      </c>
      <c r="B73" s="36">
        <f t="shared" si="14"/>
        <v>1991</v>
      </c>
      <c r="C73" s="36">
        <f t="shared" si="15"/>
        <v>10</v>
      </c>
      <c r="D73" s="36">
        <f t="shared" si="16"/>
        <v>15</v>
      </c>
      <c r="E73" s="37">
        <v>1.167888975462319E-2</v>
      </c>
      <c r="F73" s="37">
        <v>2.4255851047554396E-3</v>
      </c>
      <c r="G73" s="37">
        <v>1.6129678115661913E-3</v>
      </c>
      <c r="H73">
        <f t="shared" si="17"/>
        <v>0</v>
      </c>
      <c r="J73">
        <f t="shared" si="12"/>
        <v>1997</v>
      </c>
      <c r="K73">
        <f t="shared" si="13"/>
        <v>6</v>
      </c>
      <c r="L73" s="37">
        <f t="shared" si="18"/>
        <v>4.2535054616412361E-2</v>
      </c>
      <c r="M73" s="37">
        <f t="shared" si="19"/>
        <v>1.153210365040282E-2</v>
      </c>
      <c r="N73" s="37">
        <f t="shared" si="20"/>
        <v>-5.9191958131674487E-2</v>
      </c>
      <c r="O73" s="37"/>
    </row>
    <row r="74" spans="1:15" hidden="1" x14ac:dyDescent="0.35">
      <c r="A74" s="38">
        <v>33527</v>
      </c>
      <c r="B74" s="36">
        <f t="shared" si="14"/>
        <v>1991</v>
      </c>
      <c r="C74" s="36">
        <f t="shared" si="15"/>
        <v>10</v>
      </c>
      <c r="D74" s="36">
        <f t="shared" si="16"/>
        <v>16</v>
      </c>
      <c r="E74" s="37">
        <v>4.5674413744208522E-3</v>
      </c>
      <c r="F74" s="37">
        <v>6.0777959731552009E-4</v>
      </c>
      <c r="G74" s="37">
        <v>3.9418015503281615E-3</v>
      </c>
      <c r="H74">
        <f t="shared" si="17"/>
        <v>0</v>
      </c>
      <c r="J74">
        <f t="shared" si="12"/>
        <v>1997</v>
      </c>
      <c r="K74">
        <f t="shared" si="13"/>
        <v>7</v>
      </c>
      <c r="L74" s="37">
        <f t="shared" si="18"/>
        <v>7.5221783895981761E-2</v>
      </c>
      <c r="M74" s="37">
        <f t="shared" si="19"/>
        <v>3.530825499046019E-2</v>
      </c>
      <c r="N74" s="37">
        <f t="shared" si="20"/>
        <v>3.1947161329443655E-2</v>
      </c>
      <c r="O74" s="37"/>
    </row>
    <row r="75" spans="1:15" hidden="1" x14ac:dyDescent="0.35">
      <c r="A75" s="38">
        <v>33528</v>
      </c>
      <c r="B75" s="36">
        <f t="shared" si="14"/>
        <v>1991</v>
      </c>
      <c r="C75" s="36">
        <f t="shared" si="15"/>
        <v>10</v>
      </c>
      <c r="D75" s="36">
        <f t="shared" si="16"/>
        <v>17</v>
      </c>
      <c r="E75" s="37">
        <v>-2.2428391499914394E-3</v>
      </c>
      <c r="F75" s="37">
        <v>-7.002596839246064E-3</v>
      </c>
      <c r="G75" s="37">
        <v>6.9126519537243327E-3</v>
      </c>
      <c r="H75">
        <f t="shared" si="17"/>
        <v>0</v>
      </c>
      <c r="J75">
        <f t="shared" si="12"/>
        <v>1997</v>
      </c>
      <c r="K75">
        <f t="shared" si="13"/>
        <v>8</v>
      </c>
      <c r="L75" s="37">
        <f t="shared" si="18"/>
        <v>-5.9161907511001074E-2</v>
      </c>
      <c r="M75" s="37">
        <f t="shared" si="19"/>
        <v>-2.6379263684468239E-2</v>
      </c>
      <c r="N75" s="37">
        <f t="shared" si="20"/>
        <v>-1.0046237742476483E-3</v>
      </c>
      <c r="O75" s="37"/>
    </row>
    <row r="76" spans="1:15" hidden="1" x14ac:dyDescent="0.35">
      <c r="A76" s="38">
        <v>33529</v>
      </c>
      <c r="B76" s="36">
        <f t="shared" si="14"/>
        <v>1991</v>
      </c>
      <c r="C76" s="36">
        <f t="shared" si="15"/>
        <v>10</v>
      </c>
      <c r="D76" s="36">
        <f t="shared" si="16"/>
        <v>18</v>
      </c>
      <c r="E76" s="37">
        <v>1.4787998921436717E-3</v>
      </c>
      <c r="F76" s="37">
        <v>1.5284927871271395E-3</v>
      </c>
      <c r="G76" s="37">
        <v>3.1638444470573415E-3</v>
      </c>
      <c r="H76">
        <f t="shared" si="17"/>
        <v>0</v>
      </c>
      <c r="J76">
        <f t="shared" si="12"/>
        <v>1997</v>
      </c>
      <c r="K76">
        <f t="shared" si="13"/>
        <v>9</v>
      </c>
      <c r="L76" s="37">
        <f t="shared" si="18"/>
        <v>5.1789019050444959E-2</v>
      </c>
      <c r="M76" s="37">
        <f t="shared" si="19"/>
        <v>1.6366281314678151E-2</v>
      </c>
      <c r="N76" s="37">
        <f t="shared" si="20"/>
        <v>1.1133471416866741E-2</v>
      </c>
      <c r="O76" s="37"/>
    </row>
    <row r="77" spans="1:15" hidden="1" x14ac:dyDescent="0.35">
      <c r="A77" s="38">
        <v>33532</v>
      </c>
      <c r="B77" s="36">
        <f t="shared" si="14"/>
        <v>1991</v>
      </c>
      <c r="C77" s="36">
        <f t="shared" si="15"/>
        <v>10</v>
      </c>
      <c r="D77" s="36">
        <f t="shared" si="16"/>
        <v>21</v>
      </c>
      <c r="E77" s="37">
        <v>-6.33851736236846E-3</v>
      </c>
      <c r="F77" s="37">
        <v>-6.1187257121519609E-3</v>
      </c>
      <c r="G77" s="37">
        <v>-1.9246259795135689E-3</v>
      </c>
      <c r="H77">
        <f t="shared" si="17"/>
        <v>0</v>
      </c>
      <c r="J77">
        <f t="shared" si="12"/>
        <v>1997</v>
      </c>
      <c r="K77">
        <f t="shared" si="13"/>
        <v>10</v>
      </c>
      <c r="L77" s="37">
        <f t="shared" si="18"/>
        <v>-3.5086041554783703E-2</v>
      </c>
      <c r="M77" s="37">
        <f t="shared" si="19"/>
        <v>2.0994448650295511E-2</v>
      </c>
      <c r="N77" s="37">
        <f t="shared" si="20"/>
        <v>3.956188339638957E-3</v>
      </c>
      <c r="O77" s="37"/>
    </row>
    <row r="78" spans="1:15" hidden="1" x14ac:dyDescent="0.35">
      <c r="A78" s="38">
        <v>33533</v>
      </c>
      <c r="B78" s="36">
        <f t="shared" si="14"/>
        <v>1991</v>
      </c>
      <c r="C78" s="36">
        <f t="shared" si="15"/>
        <v>10</v>
      </c>
      <c r="D78" s="36">
        <f t="shared" si="16"/>
        <v>22</v>
      </c>
      <c r="E78" s="37">
        <v>-5.6309205799912566E-3</v>
      </c>
      <c r="F78" s="37">
        <v>-3.6948957361725475E-3</v>
      </c>
      <c r="G78" s="37">
        <v>5.6009473943421982E-4</v>
      </c>
      <c r="H78">
        <f t="shared" si="17"/>
        <v>0</v>
      </c>
      <c r="J78">
        <f t="shared" si="12"/>
        <v>1997</v>
      </c>
      <c r="K78">
        <f t="shared" si="13"/>
        <v>11</v>
      </c>
      <c r="L78" s="37">
        <f t="shared" si="18"/>
        <v>3.9678133545725677E-2</v>
      </c>
      <c r="M78" s="37">
        <f t="shared" si="19"/>
        <v>-1.8434455245019922E-3</v>
      </c>
      <c r="N78" s="37">
        <f t="shared" si="20"/>
        <v>-3.8528615652955379E-2</v>
      </c>
      <c r="O78" s="37"/>
    </row>
    <row r="79" spans="1:15" hidden="1" x14ac:dyDescent="0.35">
      <c r="A79" s="38">
        <v>33534</v>
      </c>
      <c r="B79" s="36">
        <f t="shared" si="14"/>
        <v>1991</v>
      </c>
      <c r="C79" s="36">
        <f t="shared" si="15"/>
        <v>10</v>
      </c>
      <c r="D79" s="36">
        <f t="shared" si="16"/>
        <v>23</v>
      </c>
      <c r="E79" s="37">
        <v>2.8358921004224992E-4</v>
      </c>
      <c r="F79" s="37">
        <v>-1.2346719866857887E-3</v>
      </c>
      <c r="G79" s="37">
        <v>-5.7435469278237341E-3</v>
      </c>
      <c r="H79">
        <f t="shared" si="17"/>
        <v>0</v>
      </c>
      <c r="J79">
        <f t="shared" si="12"/>
        <v>1997</v>
      </c>
      <c r="K79">
        <f t="shared" si="13"/>
        <v>12</v>
      </c>
      <c r="L79" s="37">
        <f t="shared" si="18"/>
        <v>1.5609171282679749E-2</v>
      </c>
      <c r="M79" s="37">
        <f t="shared" si="19"/>
        <v>9.4655423342649841E-3</v>
      </c>
      <c r="N79" s="37">
        <f t="shared" si="20"/>
        <v>-4.0748760675369089E-2</v>
      </c>
      <c r="O79" s="37"/>
    </row>
    <row r="80" spans="1:15" hidden="1" x14ac:dyDescent="0.35">
      <c r="A80" s="38">
        <v>33535</v>
      </c>
      <c r="B80" s="36">
        <f t="shared" si="14"/>
        <v>1991</v>
      </c>
      <c r="C80" s="36">
        <f t="shared" si="15"/>
        <v>10</v>
      </c>
      <c r="D80" s="36">
        <f t="shared" si="16"/>
        <v>24</v>
      </c>
      <c r="E80" s="37">
        <v>-7.4255525474656451E-3</v>
      </c>
      <c r="F80" s="37">
        <v>3.0838263856140598E-3</v>
      </c>
      <c r="G80" s="37">
        <v>1.9247574085985016E-3</v>
      </c>
      <c r="H80">
        <f t="shared" si="17"/>
        <v>0</v>
      </c>
      <c r="J80">
        <f t="shared" si="12"/>
        <v>1998</v>
      </c>
      <c r="K80">
        <f t="shared" si="13"/>
        <v>1</v>
      </c>
      <c r="L80" s="37">
        <f t="shared" si="18"/>
        <v>1.0098972903237129E-2</v>
      </c>
      <c r="M80" s="37">
        <f t="shared" si="19"/>
        <v>1.5975350147688461E-2</v>
      </c>
      <c r="N80" s="37">
        <f t="shared" si="20"/>
        <v>3.6870983787810844E-3</v>
      </c>
      <c r="O80" s="37"/>
    </row>
    <row r="81" spans="1:15" hidden="1" x14ac:dyDescent="0.35">
      <c r="A81" s="38">
        <v>33536</v>
      </c>
      <c r="B81" s="36">
        <f t="shared" si="14"/>
        <v>1991</v>
      </c>
      <c r="C81" s="36">
        <f t="shared" si="15"/>
        <v>10</v>
      </c>
      <c r="D81" s="36">
        <f t="shared" si="16"/>
        <v>25</v>
      </c>
      <c r="E81" s="37">
        <v>-2.2618856082237794E-3</v>
      </c>
      <c r="F81" s="37">
        <v>-2.1576795111122342E-3</v>
      </c>
      <c r="G81" s="37">
        <v>-7.6915460782566803E-3</v>
      </c>
      <c r="H81">
        <f t="shared" si="17"/>
        <v>0</v>
      </c>
      <c r="J81">
        <f t="shared" si="12"/>
        <v>1998</v>
      </c>
      <c r="K81">
        <f t="shared" si="13"/>
        <v>2</v>
      </c>
      <c r="L81" s="37">
        <f t="shared" si="18"/>
        <v>6.8078428947376743E-2</v>
      </c>
      <c r="M81" s="37">
        <f t="shared" si="19"/>
        <v>-1.2950870077197118E-2</v>
      </c>
      <c r="N81" s="37">
        <f t="shared" si="20"/>
        <v>-4.3962326801996611E-2</v>
      </c>
      <c r="O81" s="37"/>
    </row>
    <row r="82" spans="1:15" hidden="1" x14ac:dyDescent="0.35">
      <c r="A82" s="38">
        <v>33539</v>
      </c>
      <c r="B82" s="36">
        <f t="shared" si="14"/>
        <v>1991</v>
      </c>
      <c r="C82" s="36">
        <f t="shared" si="15"/>
        <v>10</v>
      </c>
      <c r="D82" s="36">
        <f t="shared" si="16"/>
        <v>28</v>
      </c>
      <c r="E82" s="37">
        <v>1.3751961539989204E-2</v>
      </c>
      <c r="F82" s="37">
        <v>1.8497244701141358E-3</v>
      </c>
      <c r="G82" s="37">
        <v>1.1520509765597508E-3</v>
      </c>
      <c r="H82">
        <f t="shared" si="17"/>
        <v>0</v>
      </c>
      <c r="J82">
        <f t="shared" si="12"/>
        <v>1998</v>
      </c>
      <c r="K82">
        <f t="shared" si="13"/>
        <v>3</v>
      </c>
      <c r="L82" s="37">
        <f t="shared" si="18"/>
        <v>4.8738429632941824E-2</v>
      </c>
      <c r="M82" s="37">
        <f t="shared" si="19"/>
        <v>-3.1699539089888786E-3</v>
      </c>
      <c r="N82" s="37">
        <f t="shared" si="20"/>
        <v>2.8918859096272176E-3</v>
      </c>
      <c r="O82" s="37"/>
    </row>
    <row r="83" spans="1:15" hidden="1" x14ac:dyDescent="0.35">
      <c r="A83" s="38">
        <v>33540</v>
      </c>
      <c r="B83" s="36">
        <f t="shared" si="14"/>
        <v>1991</v>
      </c>
      <c r="C83" s="36">
        <f t="shared" si="15"/>
        <v>10</v>
      </c>
      <c r="D83" s="36">
        <f t="shared" si="16"/>
        <v>29</v>
      </c>
      <c r="E83" s="37">
        <v>5.0192166831734171E-3</v>
      </c>
      <c r="F83" s="37">
        <v>9.7893397092740989E-3</v>
      </c>
      <c r="G83" s="37">
        <v>1.9435581153226628E-3</v>
      </c>
      <c r="H83">
        <f t="shared" si="17"/>
        <v>0</v>
      </c>
      <c r="J83">
        <f t="shared" si="12"/>
        <v>1998</v>
      </c>
      <c r="K83">
        <f t="shared" si="13"/>
        <v>4</v>
      </c>
      <c r="L83" s="37">
        <f t="shared" si="18"/>
        <v>9.0355256687094012E-3</v>
      </c>
      <c r="M83" s="37">
        <f t="shared" si="19"/>
        <v>-3.1669270373599172E-4</v>
      </c>
      <c r="N83" s="37">
        <f t="shared" si="20"/>
        <v>-1.316831369097354E-2</v>
      </c>
      <c r="O83" s="37"/>
    </row>
    <row r="84" spans="1:15" hidden="1" x14ac:dyDescent="0.35">
      <c r="A84" s="38">
        <v>33541</v>
      </c>
      <c r="B84" s="36">
        <f t="shared" si="14"/>
        <v>1991</v>
      </c>
      <c r="C84" s="36">
        <f t="shared" si="15"/>
        <v>10</v>
      </c>
      <c r="D84" s="36">
        <f t="shared" si="16"/>
        <v>30</v>
      </c>
      <c r="E84" s="37">
        <v>3.7733969611041061E-3</v>
      </c>
      <c r="F84" s="37">
        <v>1.8283397678252628E-3</v>
      </c>
      <c r="G84" s="37">
        <v>-1.5664505260291602E-3</v>
      </c>
      <c r="H84">
        <f t="shared" si="17"/>
        <v>0</v>
      </c>
      <c r="J84">
        <f t="shared" si="12"/>
        <v>1998</v>
      </c>
      <c r="K84">
        <f t="shared" si="13"/>
        <v>5</v>
      </c>
      <c r="L84" s="37">
        <f t="shared" si="18"/>
        <v>-1.9005643420609526E-2</v>
      </c>
      <c r="M84" s="37">
        <f t="shared" si="19"/>
        <v>6.9356747242602318E-3</v>
      </c>
      <c r="N84" s="37">
        <f t="shared" si="20"/>
        <v>-5.0506059226541548E-2</v>
      </c>
      <c r="O84" s="37"/>
    </row>
    <row r="85" spans="1:15" hidden="1" x14ac:dyDescent="0.35">
      <c r="A85" s="38">
        <v>33542</v>
      </c>
      <c r="B85" s="36">
        <f t="shared" si="14"/>
        <v>1991</v>
      </c>
      <c r="C85" s="36">
        <f t="shared" si="15"/>
        <v>10</v>
      </c>
      <c r="D85" s="36">
        <f t="shared" si="16"/>
        <v>31</v>
      </c>
      <c r="E85" s="37">
        <v>-1.2732043175465568E-3</v>
      </c>
      <c r="F85" s="37">
        <v>9.1291785008500083E-4</v>
      </c>
      <c r="G85" s="37">
        <v>1.2196635042781179E-3</v>
      </c>
      <c r="H85">
        <f t="shared" si="17"/>
        <v>0</v>
      </c>
      <c r="J85">
        <f t="shared" si="12"/>
        <v>1998</v>
      </c>
      <c r="K85">
        <f t="shared" si="13"/>
        <v>6</v>
      </c>
      <c r="L85" s="37">
        <f t="shared" si="18"/>
        <v>3.8680394888453457E-2</v>
      </c>
      <c r="M85" s="37">
        <f t="shared" si="19"/>
        <v>8.6509537471453415E-3</v>
      </c>
      <c r="N85" s="37">
        <f t="shared" si="20"/>
        <v>-2.1697909946480666E-2</v>
      </c>
      <c r="O85" s="37"/>
    </row>
    <row r="86" spans="1:15" x14ac:dyDescent="0.35">
      <c r="A86" s="38">
        <v>33543</v>
      </c>
      <c r="B86" s="36">
        <f t="shared" si="14"/>
        <v>1991</v>
      </c>
      <c r="C86" s="36">
        <f t="shared" si="15"/>
        <v>11</v>
      </c>
      <c r="D86" s="36">
        <f t="shared" si="16"/>
        <v>1</v>
      </c>
      <c r="E86" s="37">
        <v>-2.9089816119482704E-3</v>
      </c>
      <c r="F86" s="37">
        <v>-9.1291785008501037E-4</v>
      </c>
      <c r="G86" s="37">
        <v>5.0413297233922435E-3</v>
      </c>
      <c r="H86">
        <f t="shared" si="17"/>
        <v>1</v>
      </c>
      <c r="J86">
        <f t="shared" si="12"/>
        <v>1998</v>
      </c>
      <c r="K86">
        <f t="shared" si="13"/>
        <v>7</v>
      </c>
      <c r="L86" s="37">
        <f t="shared" si="18"/>
        <v>-1.1683381142634328E-2</v>
      </c>
      <c r="M86" s="37">
        <f t="shared" si="19"/>
        <v>-4.6378314929178951E-3</v>
      </c>
      <c r="N86" s="37">
        <f t="shared" si="20"/>
        <v>-6.2121935235682227E-2</v>
      </c>
      <c r="O86" s="37"/>
    </row>
    <row r="87" spans="1:15" hidden="1" x14ac:dyDescent="0.35">
      <c r="A87" s="38">
        <v>33546</v>
      </c>
      <c r="B87" s="36">
        <f t="shared" si="14"/>
        <v>1991</v>
      </c>
      <c r="C87" s="36">
        <f t="shared" si="15"/>
        <v>11</v>
      </c>
      <c r="D87" s="36">
        <f t="shared" si="16"/>
        <v>4</v>
      </c>
      <c r="E87" s="37">
        <v>-2.6612093494788494E-3</v>
      </c>
      <c r="F87" s="37">
        <v>-1.5233842381429336E-3</v>
      </c>
      <c r="G87" s="37">
        <v>-1.0062347940802624E-3</v>
      </c>
      <c r="H87">
        <f t="shared" si="17"/>
        <v>0</v>
      </c>
      <c r="J87">
        <f t="shared" si="12"/>
        <v>1998</v>
      </c>
      <c r="K87">
        <f t="shared" si="13"/>
        <v>8</v>
      </c>
      <c r="L87" s="37">
        <f t="shared" si="18"/>
        <v>-0.15758607007429432</v>
      </c>
      <c r="M87" s="37">
        <f t="shared" si="19"/>
        <v>3.4380973849941696E-2</v>
      </c>
      <c r="N87" s="37">
        <f t="shared" si="20"/>
        <v>-6.545680461945276E-2</v>
      </c>
      <c r="O87" s="37"/>
    </row>
    <row r="88" spans="1:15" hidden="1" x14ac:dyDescent="0.35">
      <c r="A88" s="38">
        <v>33547</v>
      </c>
      <c r="B88" s="36">
        <f t="shared" si="14"/>
        <v>1991</v>
      </c>
      <c r="C88" s="36">
        <f t="shared" si="15"/>
        <v>11</v>
      </c>
      <c r="D88" s="36">
        <f t="shared" si="16"/>
        <v>5</v>
      </c>
      <c r="E88" s="37">
        <v>-4.0308659309201116E-3</v>
      </c>
      <c r="F88" s="37">
        <v>-3.6563450480477763E-3</v>
      </c>
      <c r="G88" s="37">
        <v>-1.6793112844871814E-3</v>
      </c>
      <c r="H88">
        <f t="shared" si="17"/>
        <v>0</v>
      </c>
      <c r="J88">
        <f t="shared" si="12"/>
        <v>1998</v>
      </c>
      <c r="K88">
        <f t="shared" si="13"/>
        <v>9</v>
      </c>
      <c r="L88" s="37">
        <f t="shared" si="18"/>
        <v>6.0526299200187816E-2</v>
      </c>
      <c r="M88" s="37">
        <f t="shared" si="19"/>
        <v>4.6172252871051721E-2</v>
      </c>
      <c r="N88" s="37">
        <f t="shared" si="20"/>
        <v>7.4722083744931223E-2</v>
      </c>
      <c r="O88" s="37"/>
    </row>
    <row r="89" spans="1:15" hidden="1" x14ac:dyDescent="0.35">
      <c r="A89" s="38">
        <v>33548</v>
      </c>
      <c r="B89" s="36">
        <f t="shared" si="14"/>
        <v>1991</v>
      </c>
      <c r="C89" s="36">
        <f t="shared" si="15"/>
        <v>11</v>
      </c>
      <c r="D89" s="36">
        <f t="shared" si="16"/>
        <v>6</v>
      </c>
      <c r="E89" s="37">
        <v>3.2362487792083248E-3</v>
      </c>
      <c r="F89" s="37">
        <v>9.1765661057783394E-4</v>
      </c>
      <c r="G89" s="37">
        <v>-8.0702836745637201E-3</v>
      </c>
      <c r="H89">
        <f t="shared" si="17"/>
        <v>0</v>
      </c>
      <c r="J89">
        <f t="shared" si="12"/>
        <v>1998</v>
      </c>
      <c r="K89">
        <f t="shared" si="13"/>
        <v>10</v>
      </c>
      <c r="L89" s="37">
        <f t="shared" si="18"/>
        <v>7.7233407495323342E-2</v>
      </c>
      <c r="M89" s="37">
        <f t="shared" si="19"/>
        <v>-1.5263506009397691E-2</v>
      </c>
      <c r="N89" s="37">
        <f t="shared" si="20"/>
        <v>-3.0193010850782659E-2</v>
      </c>
      <c r="O89" s="37"/>
    </row>
    <row r="90" spans="1:15" hidden="1" x14ac:dyDescent="0.35">
      <c r="A90" s="38">
        <v>33549</v>
      </c>
      <c r="B90" s="36">
        <f t="shared" si="14"/>
        <v>1991</v>
      </c>
      <c r="C90" s="36">
        <f t="shared" si="15"/>
        <v>11</v>
      </c>
      <c r="D90" s="36">
        <f t="shared" si="16"/>
        <v>7</v>
      </c>
      <c r="E90" s="37">
        <v>9.5701836729732044E-3</v>
      </c>
      <c r="F90" s="37">
        <v>5.783139743711624E-3</v>
      </c>
      <c r="G90" s="37">
        <v>-4.6553065562882174E-3</v>
      </c>
      <c r="H90">
        <f t="shared" si="17"/>
        <v>0</v>
      </c>
      <c r="J90">
        <f t="shared" si="12"/>
        <v>1998</v>
      </c>
      <c r="K90">
        <f t="shared" si="13"/>
        <v>11</v>
      </c>
      <c r="L90" s="37">
        <f t="shared" si="18"/>
        <v>5.2854285873082565E-2</v>
      </c>
      <c r="M90" s="37">
        <f t="shared" si="19"/>
        <v>-1.433553421377139E-2</v>
      </c>
      <c r="N90" s="37">
        <f t="shared" si="20"/>
        <v>-7.8456779696774948E-2</v>
      </c>
      <c r="O90" s="37"/>
    </row>
    <row r="91" spans="1:15" hidden="1" x14ac:dyDescent="0.35">
      <c r="A91" s="38">
        <v>33550</v>
      </c>
      <c r="B91" s="36">
        <f t="shared" si="14"/>
        <v>1991</v>
      </c>
      <c r="C91" s="36">
        <f t="shared" si="15"/>
        <v>11</v>
      </c>
      <c r="D91" s="36">
        <f t="shared" si="16"/>
        <v>8</v>
      </c>
      <c r="E91" s="37">
        <v>-2.1103222893962673E-3</v>
      </c>
      <c r="F91" s="37">
        <v>6.0777959731552009E-4</v>
      </c>
      <c r="G91" s="37">
        <v>-1.5733121459203005E-3</v>
      </c>
      <c r="H91">
        <f t="shared" si="17"/>
        <v>0</v>
      </c>
      <c r="J91">
        <f t="shared" si="12"/>
        <v>1998</v>
      </c>
      <c r="K91">
        <f t="shared" si="13"/>
        <v>12</v>
      </c>
      <c r="L91" s="37">
        <f t="shared" si="18"/>
        <v>5.4843527731921277E-2</v>
      </c>
      <c r="M91" s="37">
        <f t="shared" si="19"/>
        <v>6.2120453690250607E-3</v>
      </c>
      <c r="N91" s="37">
        <f t="shared" si="20"/>
        <v>-3.4539668543618972E-2</v>
      </c>
      <c r="O91" s="37"/>
    </row>
    <row r="92" spans="1:15" hidden="1" x14ac:dyDescent="0.35">
      <c r="A92" s="38">
        <v>33553</v>
      </c>
      <c r="B92" s="36">
        <f t="shared" si="14"/>
        <v>1991</v>
      </c>
      <c r="C92" s="36">
        <f t="shared" si="15"/>
        <v>11</v>
      </c>
      <c r="D92" s="36">
        <f t="shared" si="16"/>
        <v>11</v>
      </c>
      <c r="E92" s="37">
        <v>5.8523430125461838E-4</v>
      </c>
      <c r="F92" s="37">
        <v>0</v>
      </c>
      <c r="G92" s="37">
        <v>0</v>
      </c>
      <c r="H92">
        <f t="shared" si="17"/>
        <v>0</v>
      </c>
      <c r="J92">
        <f t="shared" si="12"/>
        <v>1999</v>
      </c>
      <c r="K92">
        <f t="shared" si="13"/>
        <v>1</v>
      </c>
      <c r="L92" s="37">
        <f t="shared" si="18"/>
        <v>4.0190831279159331E-2</v>
      </c>
      <c r="M92" s="37">
        <f t="shared" si="19"/>
        <v>-9.3414299179686447E-4</v>
      </c>
      <c r="N92" s="37">
        <f t="shared" si="20"/>
        <v>-4.3713974542291482E-3</v>
      </c>
      <c r="O92" s="37"/>
    </row>
    <row r="93" spans="1:15" hidden="1" x14ac:dyDescent="0.35">
      <c r="A93" s="38">
        <v>33554</v>
      </c>
      <c r="B93" s="36">
        <f t="shared" si="14"/>
        <v>1991</v>
      </c>
      <c r="C93" s="36">
        <f t="shared" si="15"/>
        <v>11</v>
      </c>
      <c r="D93" s="36">
        <f t="shared" si="16"/>
        <v>12</v>
      </c>
      <c r="E93" s="37">
        <v>9.1662455270936603E-3</v>
      </c>
      <c r="F93" s="37">
        <v>3.6297680505787311E-3</v>
      </c>
      <c r="G93" s="37">
        <v>-9.5327108947913658E-3</v>
      </c>
      <c r="H93">
        <f t="shared" si="17"/>
        <v>0</v>
      </c>
      <c r="J93">
        <f t="shared" si="12"/>
        <v>1999</v>
      </c>
      <c r="K93">
        <f t="shared" si="13"/>
        <v>2</v>
      </c>
      <c r="L93" s="37">
        <f t="shared" si="18"/>
        <v>-3.281509066537746E-2</v>
      </c>
      <c r="M93" s="37">
        <f t="shared" si="19"/>
        <v>-4.7663313083717879E-2</v>
      </c>
      <c r="N93" s="37">
        <f t="shared" si="20"/>
        <v>-3.5464420259613161E-2</v>
      </c>
      <c r="O93" s="37"/>
    </row>
    <row r="94" spans="1:15" hidden="1" x14ac:dyDescent="0.35">
      <c r="A94" s="38">
        <v>33555</v>
      </c>
      <c r="B94" s="36">
        <f t="shared" si="14"/>
        <v>1991</v>
      </c>
      <c r="C94" s="36">
        <f t="shared" si="15"/>
        <v>11</v>
      </c>
      <c r="D94" s="36">
        <f t="shared" si="16"/>
        <v>13</v>
      </c>
      <c r="E94" s="37">
        <v>1.6873390643174567E-3</v>
      </c>
      <c r="F94" s="37">
        <v>-4.2375476478941137E-3</v>
      </c>
      <c r="G94" s="37">
        <v>1.2648303019356633E-3</v>
      </c>
      <c r="H94">
        <f t="shared" si="17"/>
        <v>0</v>
      </c>
      <c r="J94">
        <f t="shared" si="12"/>
        <v>1999</v>
      </c>
      <c r="K94">
        <f t="shared" si="13"/>
        <v>3</v>
      </c>
      <c r="L94" s="37">
        <f t="shared" si="18"/>
        <v>3.8060600567156454E-2</v>
      </c>
      <c r="M94" s="37">
        <f t="shared" si="19"/>
        <v>3.2369661031709626E-3</v>
      </c>
      <c r="N94" s="37">
        <f t="shared" si="20"/>
        <v>9.1519563898076792E-2</v>
      </c>
      <c r="O94" s="37"/>
    </row>
    <row r="95" spans="1:15" hidden="1" x14ac:dyDescent="0.35">
      <c r="A95" s="38">
        <v>33556</v>
      </c>
      <c r="B95" s="36">
        <f t="shared" si="14"/>
        <v>1991</v>
      </c>
      <c r="C95" s="36">
        <f t="shared" si="15"/>
        <v>11</v>
      </c>
      <c r="D95" s="36">
        <f t="shared" si="16"/>
        <v>14</v>
      </c>
      <c r="E95" s="37">
        <v>-6.5445028513895303E-4</v>
      </c>
      <c r="F95" s="37">
        <v>3.9348050730955465E-3</v>
      </c>
      <c r="G95" s="37">
        <v>3.8050682526227205E-3</v>
      </c>
      <c r="H95">
        <f t="shared" si="17"/>
        <v>0</v>
      </c>
      <c r="J95">
        <f t="shared" si="12"/>
        <v>1999</v>
      </c>
      <c r="K95">
        <f t="shared" si="13"/>
        <v>4</v>
      </c>
      <c r="L95" s="37">
        <f t="shared" si="18"/>
        <v>3.7241815948836375E-2</v>
      </c>
      <c r="M95" s="37">
        <f t="shared" si="19"/>
        <v>-8.4700074484958324E-3</v>
      </c>
      <c r="N95" s="37">
        <f t="shared" si="20"/>
        <v>3.9632187897823738E-2</v>
      </c>
      <c r="O95" s="37"/>
    </row>
    <row r="96" spans="1:15" hidden="1" x14ac:dyDescent="0.35">
      <c r="A96" s="38">
        <v>33557</v>
      </c>
      <c r="B96" s="36">
        <f t="shared" si="14"/>
        <v>1991</v>
      </c>
      <c r="C96" s="36">
        <f t="shared" si="15"/>
        <v>11</v>
      </c>
      <c r="D96" s="36">
        <f t="shared" si="16"/>
        <v>15</v>
      </c>
      <c r="E96" s="37">
        <v>-3.7271713523905722E-2</v>
      </c>
      <c r="F96" s="37">
        <v>9.0795290385447495E-4</v>
      </c>
      <c r="G96" s="37">
        <v>3.7304283978703643E-3</v>
      </c>
      <c r="H96">
        <f t="shared" si="17"/>
        <v>0</v>
      </c>
      <c r="J96">
        <f t="shared" si="12"/>
        <v>1999</v>
      </c>
      <c r="K96">
        <f t="shared" si="13"/>
        <v>5</v>
      </c>
      <c r="L96" s="37">
        <f t="shared" si="18"/>
        <v>-2.5287465853720863E-2</v>
      </c>
      <c r="M96" s="37">
        <f t="shared" si="19"/>
        <v>-2.6860828070915371E-2</v>
      </c>
      <c r="N96" s="37">
        <f t="shared" si="20"/>
        <v>-6.3418695663701855E-2</v>
      </c>
      <c r="O96" s="37"/>
    </row>
    <row r="97" spans="1:15" hidden="1" x14ac:dyDescent="0.35">
      <c r="A97" s="38">
        <v>33560</v>
      </c>
      <c r="B97" s="36">
        <f t="shared" si="14"/>
        <v>1991</v>
      </c>
      <c r="C97" s="36">
        <f t="shared" si="15"/>
        <v>11</v>
      </c>
      <c r="D97" s="36">
        <f t="shared" si="16"/>
        <v>18</v>
      </c>
      <c r="E97" s="37">
        <v>6.8241871374283827E-3</v>
      </c>
      <c r="F97" s="37">
        <v>3.0246786509548299E-4</v>
      </c>
      <c r="G97" s="37">
        <v>-3.8613969102048971E-3</v>
      </c>
      <c r="H97">
        <f t="shared" si="17"/>
        <v>0</v>
      </c>
      <c r="J97">
        <f t="shared" si="12"/>
        <v>1999</v>
      </c>
      <c r="K97">
        <f t="shared" si="13"/>
        <v>6</v>
      </c>
      <c r="L97" s="37">
        <f t="shared" si="18"/>
        <v>5.3008239791665274E-2</v>
      </c>
      <c r="M97" s="37">
        <f t="shared" si="19"/>
        <v>-1.3350775043221135E-2</v>
      </c>
      <c r="N97" s="37">
        <f t="shared" si="20"/>
        <v>5.4379820874245241E-2</v>
      </c>
      <c r="O97" s="37"/>
    </row>
    <row r="98" spans="1:15" hidden="1" x14ac:dyDescent="0.35">
      <c r="A98" s="38">
        <v>33561</v>
      </c>
      <c r="B98" s="36">
        <f t="shared" si="14"/>
        <v>1991</v>
      </c>
      <c r="C98" s="36">
        <f t="shared" si="15"/>
        <v>11</v>
      </c>
      <c r="D98" s="36">
        <f t="shared" si="16"/>
        <v>19</v>
      </c>
      <c r="E98" s="37">
        <v>-1.5222745768264254E-2</v>
      </c>
      <c r="F98" s="37">
        <v>-2.422308432076377E-3</v>
      </c>
      <c r="G98" s="37">
        <v>-4.8680572436804971E-3</v>
      </c>
      <c r="H98">
        <f t="shared" si="17"/>
        <v>0</v>
      </c>
      <c r="J98">
        <f t="shared" si="12"/>
        <v>1999</v>
      </c>
      <c r="K98">
        <f t="shared" si="13"/>
        <v>7</v>
      </c>
      <c r="L98" s="37">
        <f t="shared" si="18"/>
        <v>-3.2570815353280755E-2</v>
      </c>
      <c r="M98" s="37">
        <f t="shared" si="19"/>
        <v>-7.0650531208931566E-3</v>
      </c>
      <c r="N98" s="37">
        <f t="shared" si="20"/>
        <v>1.7435243273899226E-2</v>
      </c>
      <c r="O98" s="37"/>
    </row>
    <row r="99" spans="1:15" hidden="1" x14ac:dyDescent="0.35">
      <c r="A99" s="38">
        <v>33562</v>
      </c>
      <c r="B99" s="36">
        <f t="shared" si="14"/>
        <v>1991</v>
      </c>
      <c r="C99" s="36">
        <f t="shared" si="15"/>
        <v>11</v>
      </c>
      <c r="D99" s="36">
        <f t="shared" si="16"/>
        <v>20</v>
      </c>
      <c r="E99" s="37">
        <v>-2.3484409500419672E-3</v>
      </c>
      <c r="F99" s="37">
        <v>-6.0649502879105708E-4</v>
      </c>
      <c r="G99" s="37">
        <v>4.2432020990336343E-3</v>
      </c>
      <c r="H99">
        <f t="shared" si="17"/>
        <v>0</v>
      </c>
      <c r="J99">
        <f t="shared" si="12"/>
        <v>1999</v>
      </c>
      <c r="K99">
        <f t="shared" si="13"/>
        <v>8</v>
      </c>
      <c r="L99" s="37">
        <f t="shared" si="18"/>
        <v>-6.2737783777967963E-3</v>
      </c>
      <c r="M99" s="37">
        <f t="shared" si="19"/>
        <v>-9.3944049897197231E-3</v>
      </c>
      <c r="N99" s="37">
        <f t="shared" si="20"/>
        <v>5.6386901427825632E-2</v>
      </c>
      <c r="O99" s="37"/>
    </row>
    <row r="100" spans="1:15" hidden="1" x14ac:dyDescent="0.35">
      <c r="A100" s="38">
        <v>33563</v>
      </c>
      <c r="B100" s="36">
        <f t="shared" si="14"/>
        <v>1991</v>
      </c>
      <c r="C100" s="36">
        <f t="shared" si="15"/>
        <v>11</v>
      </c>
      <c r="D100" s="36">
        <f t="shared" si="16"/>
        <v>21</v>
      </c>
      <c r="E100" s="37">
        <v>4.0338050188541948E-3</v>
      </c>
      <c r="F100" s="37">
        <v>-1.2140946829492668E-3</v>
      </c>
      <c r="G100" s="37">
        <v>-5.0419999656379534E-4</v>
      </c>
      <c r="H100">
        <f t="shared" si="17"/>
        <v>0</v>
      </c>
      <c r="J100">
        <f t="shared" si="12"/>
        <v>1999</v>
      </c>
      <c r="K100">
        <f t="shared" si="13"/>
        <v>9</v>
      </c>
      <c r="L100" s="37">
        <f t="shared" si="18"/>
        <v>-2.8967267082334568E-2</v>
      </c>
      <c r="M100" s="37">
        <f t="shared" si="19"/>
        <v>6.5207000468710747E-3</v>
      </c>
      <c r="N100" s="37">
        <f t="shared" si="20"/>
        <v>5.0719759805749991E-2</v>
      </c>
      <c r="O100" s="37"/>
    </row>
    <row r="101" spans="1:15" hidden="1" x14ac:dyDescent="0.35">
      <c r="A101" s="38">
        <v>33564</v>
      </c>
      <c r="B101" s="36">
        <f t="shared" si="14"/>
        <v>1991</v>
      </c>
      <c r="C101" s="36">
        <f t="shared" si="15"/>
        <v>11</v>
      </c>
      <c r="D101" s="36">
        <f t="shared" si="16"/>
        <v>22</v>
      </c>
      <c r="E101" s="37">
        <v>-1.0367720479279436E-2</v>
      </c>
      <c r="F101" s="37">
        <v>-3.0324700059467889E-3</v>
      </c>
      <c r="G101" s="37">
        <v>-6.0297216397238252E-3</v>
      </c>
      <c r="H101">
        <f t="shared" si="17"/>
        <v>0</v>
      </c>
      <c r="J101">
        <f t="shared" si="12"/>
        <v>1999</v>
      </c>
      <c r="K101">
        <f t="shared" si="13"/>
        <v>10</v>
      </c>
      <c r="L101" s="37">
        <f t="shared" si="18"/>
        <v>6.0661766747015969E-2</v>
      </c>
      <c r="M101" s="37">
        <f t="shared" si="19"/>
        <v>-9.0283425272966854E-3</v>
      </c>
      <c r="N101" s="37">
        <f t="shared" si="20"/>
        <v>-4.0442983554132429E-2</v>
      </c>
      <c r="O101" s="37"/>
    </row>
    <row r="102" spans="1:15" hidden="1" x14ac:dyDescent="0.35">
      <c r="A102" s="38">
        <v>33567</v>
      </c>
      <c r="B102" s="36">
        <f t="shared" si="14"/>
        <v>1991</v>
      </c>
      <c r="C102" s="36">
        <f t="shared" si="15"/>
        <v>11</v>
      </c>
      <c r="D102" s="36">
        <f t="shared" si="16"/>
        <v>25</v>
      </c>
      <c r="E102" s="37">
        <v>-2.1291326508056539E-3</v>
      </c>
      <c r="F102" s="37">
        <v>-1.2192645282062963E-3</v>
      </c>
      <c r="G102" s="37">
        <v>1.2068293801361157E-3</v>
      </c>
      <c r="H102">
        <f t="shared" si="17"/>
        <v>0</v>
      </c>
      <c r="J102">
        <f t="shared" si="12"/>
        <v>1999</v>
      </c>
      <c r="K102">
        <f t="shared" si="13"/>
        <v>11</v>
      </c>
      <c r="L102" s="37">
        <f t="shared" si="18"/>
        <v>1.9207136630907146E-2</v>
      </c>
      <c r="M102" s="37">
        <f t="shared" si="19"/>
        <v>-9.4430169928547605E-3</v>
      </c>
      <c r="N102" s="37">
        <f t="shared" si="20"/>
        <v>2.3180238929476606E-2</v>
      </c>
      <c r="O102" s="37"/>
    </row>
    <row r="103" spans="1:15" hidden="1" x14ac:dyDescent="0.35">
      <c r="A103" s="38">
        <v>33568</v>
      </c>
      <c r="B103" s="36">
        <f t="shared" si="14"/>
        <v>1991</v>
      </c>
      <c r="C103" s="36">
        <f t="shared" si="15"/>
        <v>11</v>
      </c>
      <c r="D103" s="36">
        <f t="shared" si="16"/>
        <v>26</v>
      </c>
      <c r="E103" s="37">
        <v>6.9560880512985809E-3</v>
      </c>
      <c r="F103" s="37">
        <v>2.4278242291575908E-3</v>
      </c>
      <c r="G103" s="37">
        <v>-5.1416607196883932E-3</v>
      </c>
      <c r="H103">
        <f t="shared" si="17"/>
        <v>0</v>
      </c>
      <c r="J103">
        <f t="shared" si="12"/>
        <v>1999</v>
      </c>
      <c r="K103">
        <f t="shared" si="13"/>
        <v>12</v>
      </c>
      <c r="L103" s="37">
        <f t="shared" si="18"/>
        <v>5.2974135412215961E-2</v>
      </c>
      <c r="M103" s="37">
        <f t="shared" si="19"/>
        <v>-1.4665648991636013E-2</v>
      </c>
      <c r="N103" s="37">
        <f t="shared" si="20"/>
        <v>2.8339357413024312E-2</v>
      </c>
      <c r="O103" s="37"/>
    </row>
    <row r="104" spans="1:15" hidden="1" x14ac:dyDescent="0.35">
      <c r="A104" s="38">
        <v>33569</v>
      </c>
      <c r="B104" s="36">
        <f t="shared" si="14"/>
        <v>1991</v>
      </c>
      <c r="C104" s="36">
        <f t="shared" si="15"/>
        <v>11</v>
      </c>
      <c r="D104" s="36">
        <f t="shared" si="16"/>
        <v>27</v>
      </c>
      <c r="E104" s="37">
        <v>-3.7375293670643675E-3</v>
      </c>
      <c r="F104" s="37">
        <v>3.042161617554774E-4</v>
      </c>
      <c r="G104" s="37">
        <v>4.4217949283575668E-3</v>
      </c>
      <c r="H104">
        <f t="shared" si="17"/>
        <v>0</v>
      </c>
      <c r="J104">
        <f t="shared" si="12"/>
        <v>2000</v>
      </c>
      <c r="K104">
        <f t="shared" si="13"/>
        <v>1</v>
      </c>
      <c r="L104" s="37">
        <f t="shared" si="18"/>
        <v>-4.2649848384774328E-2</v>
      </c>
      <c r="M104" s="37">
        <f t="shared" si="19"/>
        <v>-6.8581934644965986E-3</v>
      </c>
      <c r="N104" s="37">
        <f t="shared" si="20"/>
        <v>5.4680221901156373E-2</v>
      </c>
      <c r="O104" s="37"/>
    </row>
    <row r="105" spans="1:15" hidden="1" x14ac:dyDescent="0.35">
      <c r="A105" s="38">
        <v>33571</v>
      </c>
      <c r="B105" s="36">
        <f t="shared" si="14"/>
        <v>1991</v>
      </c>
      <c r="C105" s="36">
        <f t="shared" si="15"/>
        <v>11</v>
      </c>
      <c r="D105" s="36">
        <f t="shared" si="16"/>
        <v>29</v>
      </c>
      <c r="E105" s="37">
        <v>-3.5383199318958255E-3</v>
      </c>
      <c r="F105" s="37">
        <v>2.4304033174152298E-3</v>
      </c>
      <c r="G105" s="37">
        <v>-2.4066911505418722E-3</v>
      </c>
      <c r="H105">
        <f t="shared" si="17"/>
        <v>0</v>
      </c>
      <c r="J105">
        <f t="shared" si="12"/>
        <v>2000</v>
      </c>
      <c r="K105">
        <f t="shared" si="13"/>
        <v>2</v>
      </c>
      <c r="L105" s="37">
        <f t="shared" si="18"/>
        <v>-2.0313062610448372E-2</v>
      </c>
      <c r="M105" s="37">
        <f t="shared" si="19"/>
        <v>9.1245675873563026E-3</v>
      </c>
      <c r="N105" s="37">
        <f t="shared" si="20"/>
        <v>1.7331572556248582E-2</v>
      </c>
      <c r="O105" s="37"/>
    </row>
    <row r="106" spans="1:15" x14ac:dyDescent="0.35">
      <c r="A106" s="38">
        <v>33574</v>
      </c>
      <c r="B106" s="36">
        <f t="shared" si="14"/>
        <v>1991</v>
      </c>
      <c r="C106" s="36">
        <f t="shared" si="15"/>
        <v>12</v>
      </c>
      <c r="D106" s="36">
        <f t="shared" si="16"/>
        <v>2</v>
      </c>
      <c r="E106" s="37">
        <v>1.6336172550853754E-2</v>
      </c>
      <c r="F106" s="37">
        <v>4.0192758856798481E-3</v>
      </c>
      <c r="G106" s="37">
        <v>-2.2290652757510389E-3</v>
      </c>
      <c r="H106">
        <f t="shared" si="17"/>
        <v>1</v>
      </c>
      <c r="J106">
        <f t="shared" si="12"/>
        <v>2000</v>
      </c>
      <c r="K106">
        <f t="shared" si="13"/>
        <v>3</v>
      </c>
      <c r="L106" s="37">
        <f t="shared" si="18"/>
        <v>9.2323812122223639E-2</v>
      </c>
      <c r="M106" s="37">
        <f t="shared" si="19"/>
        <v>2.8779425154950123E-2</v>
      </c>
      <c r="N106" s="37">
        <f t="shared" si="20"/>
        <v>9.6445265522400285E-3</v>
      </c>
      <c r="O106" s="37"/>
    </row>
    <row r="107" spans="1:15" hidden="1" x14ac:dyDescent="0.35">
      <c r="A107" s="38">
        <v>33575</v>
      </c>
      <c r="B107" s="36">
        <f t="shared" si="14"/>
        <v>1991</v>
      </c>
      <c r="C107" s="36">
        <f t="shared" si="15"/>
        <v>12</v>
      </c>
      <c r="D107" s="36">
        <f t="shared" si="16"/>
        <v>3</v>
      </c>
      <c r="E107" s="37">
        <v>-1.1543104277659956E-3</v>
      </c>
      <c r="F107" s="37">
        <v>3.081497466396767E-3</v>
      </c>
      <c r="G107" s="37">
        <v>-7.4765747545367175E-3</v>
      </c>
      <c r="H107">
        <f t="shared" si="17"/>
        <v>0</v>
      </c>
      <c r="J107">
        <f t="shared" si="12"/>
        <v>2000</v>
      </c>
      <c r="K107">
        <f t="shared" si="13"/>
        <v>4</v>
      </c>
      <c r="L107" s="37">
        <f t="shared" si="18"/>
        <v>-3.1279977258077886E-2</v>
      </c>
      <c r="M107" s="37">
        <f t="shared" si="19"/>
        <v>-1.4601715944037046E-2</v>
      </c>
      <c r="N107" s="37">
        <f t="shared" si="20"/>
        <v>-1.235348206679409E-2</v>
      </c>
      <c r="O107" s="37"/>
    </row>
    <row r="108" spans="1:15" hidden="1" x14ac:dyDescent="0.35">
      <c r="A108" s="38">
        <v>33576</v>
      </c>
      <c r="B108" s="36">
        <f t="shared" si="14"/>
        <v>1991</v>
      </c>
      <c r="C108" s="36">
        <f t="shared" si="15"/>
        <v>12</v>
      </c>
      <c r="D108" s="36">
        <f t="shared" si="16"/>
        <v>4</v>
      </c>
      <c r="E108" s="37">
        <v>-2.3389364564810025E-3</v>
      </c>
      <c r="F108" s="37">
        <v>7.349830693993132E-3</v>
      </c>
      <c r="G108" s="37">
        <v>3.1979363682613339E-3</v>
      </c>
      <c r="H108">
        <f t="shared" si="17"/>
        <v>0</v>
      </c>
      <c r="J108">
        <f t="shared" si="12"/>
        <v>2000</v>
      </c>
      <c r="K108">
        <f t="shared" si="13"/>
        <v>5</v>
      </c>
      <c r="L108" s="37">
        <f t="shared" si="18"/>
        <v>-2.2158698229963421E-2</v>
      </c>
      <c r="M108" s="37">
        <f t="shared" si="19"/>
        <v>-5.2275952022484791E-3</v>
      </c>
      <c r="N108" s="37">
        <f t="shared" si="20"/>
        <v>6.5134438558805435E-2</v>
      </c>
      <c r="O108" s="37"/>
    </row>
    <row r="109" spans="1:15" hidden="1" x14ac:dyDescent="0.35">
      <c r="A109" s="38">
        <v>33577</v>
      </c>
      <c r="B109" s="36">
        <f t="shared" si="14"/>
        <v>1991</v>
      </c>
      <c r="C109" s="36">
        <f t="shared" si="15"/>
        <v>12</v>
      </c>
      <c r="D109" s="36">
        <f t="shared" si="16"/>
        <v>5</v>
      </c>
      <c r="E109" s="37">
        <v>-7.0498133476217485E-3</v>
      </c>
      <c r="F109" s="37">
        <v>-2.7498599290631254E-3</v>
      </c>
      <c r="G109" s="37">
        <v>-7.6840482864346353E-3</v>
      </c>
      <c r="H109">
        <f t="shared" si="17"/>
        <v>0</v>
      </c>
      <c r="J109">
        <f t="shared" si="12"/>
        <v>2000</v>
      </c>
      <c r="K109">
        <f t="shared" si="13"/>
        <v>6</v>
      </c>
      <c r="L109" s="37">
        <f t="shared" si="18"/>
        <v>2.3651631156730961E-2</v>
      </c>
      <c r="M109" s="37">
        <f t="shared" si="19"/>
        <v>1.8900366333658544E-2</v>
      </c>
      <c r="N109" s="37">
        <f t="shared" si="20"/>
        <v>2.3324402624598794E-2</v>
      </c>
      <c r="O109" s="37"/>
    </row>
    <row r="110" spans="1:15" hidden="1" x14ac:dyDescent="0.35">
      <c r="A110" s="38">
        <v>33578</v>
      </c>
      <c r="B110" s="36">
        <f t="shared" si="14"/>
        <v>1991</v>
      </c>
      <c r="C110" s="36">
        <f t="shared" si="15"/>
        <v>12</v>
      </c>
      <c r="D110" s="36">
        <f t="shared" si="16"/>
        <v>6</v>
      </c>
      <c r="E110" s="37">
        <v>4.4680109756165985E-3</v>
      </c>
      <c r="F110" s="37">
        <v>-3.3773205642625812E-3</v>
      </c>
      <c r="G110" s="37">
        <v>-7.1098071868600536E-3</v>
      </c>
      <c r="H110">
        <f t="shared" si="17"/>
        <v>0</v>
      </c>
      <c r="J110">
        <f t="shared" si="12"/>
        <v>2000</v>
      </c>
      <c r="K110">
        <f t="shared" si="13"/>
        <v>7</v>
      </c>
      <c r="L110" s="37">
        <f t="shared" si="18"/>
        <v>-2.6694731175338701E-2</v>
      </c>
      <c r="M110" s="37">
        <f t="shared" si="19"/>
        <v>-3.931120381251629E-3</v>
      </c>
      <c r="N110" s="37">
        <f t="shared" si="20"/>
        <v>-5.1397332545244104E-2</v>
      </c>
      <c r="O110" s="37"/>
    </row>
    <row r="111" spans="1:15" hidden="1" x14ac:dyDescent="0.35">
      <c r="A111" s="38">
        <v>33581</v>
      </c>
      <c r="B111" s="36">
        <f t="shared" si="14"/>
        <v>1991</v>
      </c>
      <c r="C111" s="36">
        <f t="shared" si="15"/>
        <v>12</v>
      </c>
      <c r="D111" s="36">
        <f t="shared" si="16"/>
        <v>9</v>
      </c>
      <c r="E111" s="37">
        <v>-2.1918540497580193E-3</v>
      </c>
      <c r="F111" s="37">
        <v>2.7682434790027395E-3</v>
      </c>
      <c r="G111" s="37">
        <v>-8.3329904568179604E-3</v>
      </c>
      <c r="H111">
        <f t="shared" si="17"/>
        <v>0</v>
      </c>
      <c r="J111">
        <f t="shared" si="12"/>
        <v>2000</v>
      </c>
      <c r="K111">
        <f t="shared" si="13"/>
        <v>8</v>
      </c>
      <c r="L111" s="37">
        <f t="shared" si="18"/>
        <v>5.8928157588211488E-2</v>
      </c>
      <c r="M111" s="37">
        <f t="shared" si="19"/>
        <v>1.052333855830925E-2</v>
      </c>
      <c r="N111" s="37">
        <f t="shared" si="20"/>
        <v>9.3812045180502998E-2</v>
      </c>
      <c r="O111" s="37"/>
    </row>
    <row r="112" spans="1:15" hidden="1" x14ac:dyDescent="0.35">
      <c r="A112" s="38">
        <v>33582</v>
      </c>
      <c r="B112" s="36">
        <f t="shared" si="14"/>
        <v>1991</v>
      </c>
      <c r="C112" s="36">
        <f t="shared" si="15"/>
        <v>12</v>
      </c>
      <c r="D112" s="36">
        <f t="shared" si="16"/>
        <v>10</v>
      </c>
      <c r="E112" s="37">
        <v>-9.5217950486503795E-4</v>
      </c>
      <c r="F112" s="37">
        <v>6.0907708525962734E-4</v>
      </c>
      <c r="G112" s="37">
        <v>-4.1138069748991408E-3</v>
      </c>
      <c r="H112">
        <f t="shared" si="17"/>
        <v>0</v>
      </c>
      <c r="J112">
        <f t="shared" si="12"/>
        <v>2000</v>
      </c>
      <c r="K112">
        <f t="shared" si="13"/>
        <v>9</v>
      </c>
      <c r="L112" s="37">
        <f t="shared" si="18"/>
        <v>-5.4966292284748489E-2</v>
      </c>
      <c r="M112" s="37">
        <f t="shared" si="19"/>
        <v>-5.0097117325710672E-3</v>
      </c>
      <c r="N112" s="37">
        <f t="shared" si="20"/>
        <v>-6.2292341005172501E-3</v>
      </c>
      <c r="O112" s="37"/>
    </row>
    <row r="113" spans="1:15" hidden="1" x14ac:dyDescent="0.35">
      <c r="A113" s="38">
        <v>33583</v>
      </c>
      <c r="B113" s="36">
        <f t="shared" si="14"/>
        <v>1991</v>
      </c>
      <c r="C113" s="36">
        <f t="shared" si="15"/>
        <v>12</v>
      </c>
      <c r="D113" s="36">
        <f t="shared" si="16"/>
        <v>11</v>
      </c>
      <c r="E113" s="37">
        <v>-5.2938063703204081E-4</v>
      </c>
      <c r="F113" s="37">
        <v>-3.0903753234076524E-4</v>
      </c>
      <c r="G113" s="37">
        <v>-2.0316544965960017E-3</v>
      </c>
      <c r="H113">
        <f t="shared" si="17"/>
        <v>0</v>
      </c>
      <c r="J113">
        <f t="shared" si="12"/>
        <v>2000</v>
      </c>
      <c r="K113">
        <f t="shared" si="13"/>
        <v>10</v>
      </c>
      <c r="L113" s="37">
        <f t="shared" si="18"/>
        <v>-4.9617849736626959E-3</v>
      </c>
      <c r="M113" s="37">
        <f t="shared" si="19"/>
        <v>3.1216947075143678E-3</v>
      </c>
      <c r="N113" s="37">
        <f t="shared" si="20"/>
        <v>-2.4473903425107583E-2</v>
      </c>
      <c r="O113" s="37"/>
    </row>
    <row r="114" spans="1:15" hidden="1" x14ac:dyDescent="0.35">
      <c r="A114" s="38">
        <v>33584</v>
      </c>
      <c r="B114" s="36">
        <f t="shared" si="14"/>
        <v>1991</v>
      </c>
      <c r="C114" s="36">
        <f t="shared" si="15"/>
        <v>12</v>
      </c>
      <c r="D114" s="36">
        <f t="shared" si="16"/>
        <v>12</v>
      </c>
      <c r="E114" s="37">
        <v>1.014167401723106E-2</v>
      </c>
      <c r="F114" s="37">
        <v>2.1431174203418945E-3</v>
      </c>
      <c r="G114" s="37">
        <v>8.4263750509354525E-4</v>
      </c>
      <c r="H114">
        <f t="shared" si="17"/>
        <v>0</v>
      </c>
      <c r="J114">
        <f t="shared" si="12"/>
        <v>2000</v>
      </c>
      <c r="K114">
        <f t="shared" si="13"/>
        <v>11</v>
      </c>
      <c r="L114" s="37">
        <f t="shared" si="18"/>
        <v>-9.8027752547443392E-2</v>
      </c>
      <c r="M114" s="37">
        <f t="shared" si="19"/>
        <v>2.5351482283361822E-2</v>
      </c>
      <c r="N114" s="37">
        <f t="shared" si="20"/>
        <v>7.7347534245185673E-2</v>
      </c>
      <c r="O114" s="37"/>
    </row>
    <row r="115" spans="1:15" hidden="1" x14ac:dyDescent="0.35">
      <c r="A115" s="38">
        <v>33585</v>
      </c>
      <c r="B115" s="36">
        <f t="shared" si="14"/>
        <v>1991</v>
      </c>
      <c r="C115" s="36">
        <f t="shared" si="15"/>
        <v>12</v>
      </c>
      <c r="D115" s="36">
        <f t="shared" si="16"/>
        <v>13</v>
      </c>
      <c r="E115" s="37">
        <v>7.6238587590500605E-3</v>
      </c>
      <c r="F115" s="37">
        <v>-2.4522504864033451E-3</v>
      </c>
      <c r="G115" s="37">
        <v>5.4703755150747064E-3</v>
      </c>
      <c r="H115">
        <f t="shared" si="17"/>
        <v>0</v>
      </c>
      <c r="J115">
        <f t="shared" si="12"/>
        <v>2000</v>
      </c>
      <c r="K115">
        <f t="shared" si="13"/>
        <v>12</v>
      </c>
      <c r="L115" s="37">
        <f t="shared" si="18"/>
        <v>4.0451932227233631E-3</v>
      </c>
      <c r="M115" s="37">
        <f t="shared" si="19"/>
        <v>2.504377385438198E-2</v>
      </c>
      <c r="N115" s="37">
        <f t="shared" si="20"/>
        <v>3.1493864916421373E-2</v>
      </c>
      <c r="O115" s="37"/>
    </row>
    <row r="116" spans="1:15" hidden="1" x14ac:dyDescent="0.35">
      <c r="A116" s="38">
        <v>33588</v>
      </c>
      <c r="B116" s="36">
        <f t="shared" si="14"/>
        <v>1991</v>
      </c>
      <c r="C116" s="36">
        <f t="shared" si="15"/>
        <v>12</v>
      </c>
      <c r="D116" s="36">
        <f t="shared" si="16"/>
        <v>16</v>
      </c>
      <c r="E116" s="37">
        <v>-2.6010169978060883E-5</v>
      </c>
      <c r="F116" s="37">
        <v>6.1817059840212746E-4</v>
      </c>
      <c r="G116" s="37">
        <v>-2.3272890261146089E-3</v>
      </c>
      <c r="H116">
        <f t="shared" si="17"/>
        <v>0</v>
      </c>
      <c r="J116">
        <f t="shared" si="12"/>
        <v>2001</v>
      </c>
      <c r="K116">
        <f t="shared" si="13"/>
        <v>1</v>
      </c>
      <c r="L116" s="37">
        <f t="shared" si="18"/>
        <v>3.4050246450141909E-2</v>
      </c>
      <c r="M116" s="37">
        <f t="shared" si="19"/>
        <v>-4.0377826553367469E-3</v>
      </c>
      <c r="N116" s="37">
        <f t="shared" si="20"/>
        <v>-2.3771947611490925E-2</v>
      </c>
      <c r="O116" s="37"/>
    </row>
    <row r="117" spans="1:15" hidden="1" x14ac:dyDescent="0.35">
      <c r="A117" s="38">
        <v>33589</v>
      </c>
      <c r="B117" s="36">
        <f t="shared" si="14"/>
        <v>1991</v>
      </c>
      <c r="C117" s="36">
        <f t="shared" si="15"/>
        <v>12</v>
      </c>
      <c r="D117" s="36">
        <f t="shared" si="16"/>
        <v>17</v>
      </c>
      <c r="E117" s="37">
        <v>-4.4838448427952995E-3</v>
      </c>
      <c r="F117" s="37">
        <v>2.1424559278128402E-3</v>
      </c>
      <c r="G117" s="37">
        <v>-1.9330376763114232E-3</v>
      </c>
      <c r="H117">
        <f t="shared" si="17"/>
        <v>0</v>
      </c>
      <c r="J117">
        <f t="shared" si="12"/>
        <v>2001</v>
      </c>
      <c r="K117">
        <f t="shared" si="13"/>
        <v>2</v>
      </c>
      <c r="L117" s="37">
        <f t="shared" si="18"/>
        <v>-9.6831090416541254E-2</v>
      </c>
      <c r="M117" s="37">
        <f t="shared" si="19"/>
        <v>9.2320687109547946E-3</v>
      </c>
      <c r="N117" s="37">
        <f t="shared" si="20"/>
        <v>-4.2232675116811794E-3</v>
      </c>
      <c r="O117" s="37"/>
    </row>
    <row r="118" spans="1:15" hidden="1" x14ac:dyDescent="0.35">
      <c r="A118" s="38">
        <v>33590</v>
      </c>
      <c r="B118" s="36">
        <f t="shared" si="14"/>
        <v>1991</v>
      </c>
      <c r="C118" s="36">
        <f t="shared" si="15"/>
        <v>12</v>
      </c>
      <c r="D118" s="36">
        <f t="shared" si="16"/>
        <v>18</v>
      </c>
      <c r="E118" s="37">
        <v>1.9315607268770214E-3</v>
      </c>
      <c r="F118" s="37">
        <v>-6.1684720474049258E-4</v>
      </c>
      <c r="G118" s="37">
        <v>-1.4101109378703957E-3</v>
      </c>
      <c r="H118">
        <f t="shared" si="17"/>
        <v>0</v>
      </c>
      <c r="J118">
        <f t="shared" si="12"/>
        <v>2001</v>
      </c>
      <c r="K118">
        <f t="shared" si="13"/>
        <v>3</v>
      </c>
      <c r="L118" s="37">
        <f t="shared" si="18"/>
        <v>-6.6358543930130784E-2</v>
      </c>
      <c r="M118" s="37">
        <f t="shared" si="19"/>
        <v>-1.3938469025304291E-3</v>
      </c>
      <c r="N118" s="37">
        <f t="shared" si="20"/>
        <v>-4.3539861978327862E-2</v>
      </c>
      <c r="O118" s="37"/>
    </row>
    <row r="119" spans="1:15" hidden="1" x14ac:dyDescent="0.35">
      <c r="A119" s="38">
        <v>33591</v>
      </c>
      <c r="B119" s="36">
        <f t="shared" si="14"/>
        <v>1991</v>
      </c>
      <c r="C119" s="36">
        <f t="shared" si="15"/>
        <v>12</v>
      </c>
      <c r="D119" s="36">
        <f t="shared" si="16"/>
        <v>19</v>
      </c>
      <c r="E119" s="37">
        <v>-2.5065287274539561E-3</v>
      </c>
      <c r="F119" s="37">
        <v>5.7906136977493774E-3</v>
      </c>
      <c r="G119" s="37">
        <v>-7.1335647321571771E-3</v>
      </c>
      <c r="H119">
        <f t="shared" si="17"/>
        <v>0</v>
      </c>
      <c r="J119">
        <f t="shared" si="12"/>
        <v>2001</v>
      </c>
      <c r="K119">
        <f t="shared" si="13"/>
        <v>4</v>
      </c>
      <c r="L119" s="37">
        <f t="shared" si="18"/>
        <v>7.400701055598026E-2</v>
      </c>
      <c r="M119" s="37">
        <f t="shared" si="19"/>
        <v>-3.0789466153207226E-2</v>
      </c>
      <c r="N119" s="37">
        <f t="shared" si="20"/>
        <v>3.4579408751998775E-2</v>
      </c>
      <c r="O119" s="37"/>
    </row>
    <row r="120" spans="1:15" hidden="1" x14ac:dyDescent="0.35">
      <c r="A120" s="38">
        <v>33592</v>
      </c>
      <c r="B120" s="36">
        <f t="shared" si="14"/>
        <v>1991</v>
      </c>
      <c r="C120" s="36">
        <f t="shared" si="15"/>
        <v>12</v>
      </c>
      <c r="D120" s="36">
        <f t="shared" si="16"/>
        <v>20</v>
      </c>
      <c r="E120" s="37">
        <v>1.1747107380375245E-2</v>
      </c>
      <c r="F120" s="37">
        <v>9.3835010320359041E-3</v>
      </c>
      <c r="G120" s="37">
        <v>-4.7947955203610469E-3</v>
      </c>
      <c r="H120">
        <f t="shared" si="17"/>
        <v>0</v>
      </c>
      <c r="J120">
        <f t="shared" si="12"/>
        <v>2001</v>
      </c>
      <c r="K120">
        <f t="shared" si="13"/>
        <v>5</v>
      </c>
      <c r="L120" s="37">
        <f t="shared" si="18"/>
        <v>5.0772876986083289E-3</v>
      </c>
      <c r="M120" s="37">
        <f t="shared" si="19"/>
        <v>-5.1530187891342723E-3</v>
      </c>
      <c r="N120" s="37">
        <f t="shared" si="20"/>
        <v>-2.1192868687464575E-2</v>
      </c>
      <c r="O120" s="37"/>
    </row>
    <row r="121" spans="1:15" hidden="1" x14ac:dyDescent="0.35">
      <c r="A121" s="38">
        <v>33595</v>
      </c>
      <c r="B121" s="36">
        <f t="shared" si="14"/>
        <v>1991</v>
      </c>
      <c r="C121" s="36">
        <f t="shared" si="15"/>
        <v>12</v>
      </c>
      <c r="D121" s="36">
        <f t="shared" si="16"/>
        <v>23</v>
      </c>
      <c r="E121" s="37">
        <v>2.4954730504607118E-2</v>
      </c>
      <c r="F121" s="37">
        <v>6.2988826654037889E-3</v>
      </c>
      <c r="G121" s="37">
        <v>7.3475872336219248E-3</v>
      </c>
      <c r="H121">
        <f t="shared" si="17"/>
        <v>0</v>
      </c>
      <c r="J121">
        <f t="shared" si="12"/>
        <v>2001</v>
      </c>
      <c r="K121">
        <f t="shared" si="13"/>
        <v>6</v>
      </c>
      <c r="L121" s="37">
        <f t="shared" si="18"/>
        <v>-2.5321483187022622E-2</v>
      </c>
      <c r="M121" s="37">
        <f t="shared" si="19"/>
        <v>4.6715174907717601E-4</v>
      </c>
      <c r="N121" s="37">
        <f t="shared" si="20"/>
        <v>-4.0697578526024722E-2</v>
      </c>
      <c r="O121" s="37"/>
    </row>
    <row r="122" spans="1:15" hidden="1" x14ac:dyDescent="0.35">
      <c r="A122" s="38">
        <v>33596</v>
      </c>
      <c r="B122" s="36">
        <f t="shared" si="14"/>
        <v>1991</v>
      </c>
      <c r="C122" s="36">
        <f t="shared" si="15"/>
        <v>12</v>
      </c>
      <c r="D122" s="36">
        <f t="shared" si="16"/>
        <v>24</v>
      </c>
      <c r="E122" s="37">
        <v>6.3053653607131263E-3</v>
      </c>
      <c r="F122" s="37">
        <v>3.0191896369220251E-4</v>
      </c>
      <c r="G122" s="37">
        <v>2.9577382205519176E-3</v>
      </c>
      <c r="H122">
        <f t="shared" si="17"/>
        <v>0</v>
      </c>
      <c r="J122">
        <f t="shared" si="12"/>
        <v>2001</v>
      </c>
      <c r="K122">
        <f t="shared" si="13"/>
        <v>7</v>
      </c>
      <c r="L122" s="37">
        <f t="shared" si="18"/>
        <v>-1.0830890268300791E-2</v>
      </c>
      <c r="M122" s="37">
        <f t="shared" si="19"/>
        <v>2.7319900098032524E-2</v>
      </c>
      <c r="N122" s="37">
        <f t="shared" si="20"/>
        <v>1.2935854909864462E-2</v>
      </c>
      <c r="O122" s="37"/>
    </row>
    <row r="123" spans="1:15" hidden="1" x14ac:dyDescent="0.35">
      <c r="A123" s="38">
        <v>33598</v>
      </c>
      <c r="B123" s="36">
        <f t="shared" si="14"/>
        <v>1991</v>
      </c>
      <c r="C123" s="36">
        <f t="shared" si="15"/>
        <v>12</v>
      </c>
      <c r="D123" s="36">
        <f t="shared" si="16"/>
        <v>26</v>
      </c>
      <c r="E123" s="37">
        <v>1.3703784593663009E-2</v>
      </c>
      <c r="F123" s="37">
        <v>1.7918767157998081E-3</v>
      </c>
      <c r="G123" s="37">
        <v>-4.7365894249860735E-3</v>
      </c>
      <c r="H123">
        <f t="shared" si="17"/>
        <v>0</v>
      </c>
      <c r="J123">
        <f t="shared" si="12"/>
        <v>2001</v>
      </c>
      <c r="K123">
        <f t="shared" si="13"/>
        <v>8</v>
      </c>
      <c r="L123" s="37">
        <f t="shared" si="18"/>
        <v>-6.6255605887467081E-2</v>
      </c>
      <c r="M123" s="37">
        <f t="shared" si="19"/>
        <v>8.2659918849817202E-3</v>
      </c>
      <c r="N123" s="37">
        <f t="shared" si="20"/>
        <v>-4.3617417007910976E-4</v>
      </c>
      <c r="O123" s="37"/>
    </row>
    <row r="124" spans="1:15" hidden="1" x14ac:dyDescent="0.35">
      <c r="A124" s="38">
        <v>33599</v>
      </c>
      <c r="B124" s="36">
        <f t="shared" si="14"/>
        <v>1991</v>
      </c>
      <c r="C124" s="36">
        <f t="shared" si="15"/>
        <v>12</v>
      </c>
      <c r="D124" s="36">
        <f t="shared" si="16"/>
        <v>27</v>
      </c>
      <c r="E124" s="37">
        <v>3.9935958414604646E-3</v>
      </c>
      <c r="F124" s="37">
        <v>2.0894208575329828E-3</v>
      </c>
      <c r="G124" s="37">
        <v>1.0597261677503946E-4</v>
      </c>
      <c r="H124">
        <f t="shared" si="17"/>
        <v>0</v>
      </c>
      <c r="J124">
        <f t="shared" si="12"/>
        <v>2001</v>
      </c>
      <c r="K124">
        <f t="shared" si="13"/>
        <v>9</v>
      </c>
      <c r="L124" s="37">
        <f t="shared" si="18"/>
        <v>-8.525661524698977E-2</v>
      </c>
      <c r="M124" s="37">
        <f t="shared" si="19"/>
        <v>3.1532140848193539E-3</v>
      </c>
      <c r="N124" s="37">
        <f t="shared" si="20"/>
        <v>-6.9839659745709062E-2</v>
      </c>
      <c r="O124" s="37"/>
    </row>
    <row r="125" spans="1:15" hidden="1" x14ac:dyDescent="0.35">
      <c r="A125" s="38">
        <v>33602</v>
      </c>
      <c r="B125" s="36">
        <f t="shared" si="14"/>
        <v>1991</v>
      </c>
      <c r="C125" s="36">
        <f t="shared" si="15"/>
        <v>12</v>
      </c>
      <c r="D125" s="36">
        <f t="shared" si="16"/>
        <v>30</v>
      </c>
      <c r="E125" s="37">
        <v>2.1130289576613778E-2</v>
      </c>
      <c r="F125" s="37">
        <v>4.4563943483447591E-3</v>
      </c>
      <c r="G125" s="37">
        <v>-6.9116858876222612E-3</v>
      </c>
      <c r="H125">
        <f t="shared" si="17"/>
        <v>0</v>
      </c>
      <c r="J125">
        <f t="shared" si="12"/>
        <v>2001</v>
      </c>
      <c r="K125">
        <f t="shared" si="13"/>
        <v>10</v>
      </c>
      <c r="L125" s="37">
        <f t="shared" si="18"/>
        <v>1.7937188329115027E-2</v>
      </c>
      <c r="M125" s="37">
        <f t="shared" si="19"/>
        <v>2.3747306354130866E-2</v>
      </c>
      <c r="N125" s="37">
        <f t="shared" si="20"/>
        <v>-4.8628966374647913E-2</v>
      </c>
      <c r="O125" s="37"/>
    </row>
    <row r="126" spans="1:15" hidden="1" x14ac:dyDescent="0.35">
      <c r="A126" s="38">
        <v>33603</v>
      </c>
      <c r="B126" s="36">
        <f t="shared" si="14"/>
        <v>1991</v>
      </c>
      <c r="C126" s="36">
        <f t="shared" si="15"/>
        <v>12</v>
      </c>
      <c r="D126" s="36">
        <f t="shared" si="16"/>
        <v>31</v>
      </c>
      <c r="E126" s="37">
        <v>4.6862131107869368E-3</v>
      </c>
      <c r="F126" s="37">
        <v>3.5508716720938928E-3</v>
      </c>
      <c r="G126" s="37">
        <v>5.5968310214436759E-3</v>
      </c>
      <c r="H126">
        <f t="shared" si="17"/>
        <v>0</v>
      </c>
      <c r="J126">
        <f t="shared" ref="J126:J189" si="21">IF(K125&lt;12,J125,J125+1)</f>
        <v>2001</v>
      </c>
      <c r="K126">
        <f t="shared" ref="K126:K189" si="22">IF(K125&lt;12,K125+1,1)</f>
        <v>11</v>
      </c>
      <c r="L126" s="37">
        <f t="shared" si="18"/>
        <v>6.084639922538216E-2</v>
      </c>
      <c r="M126" s="37">
        <f t="shared" si="19"/>
        <v>-3.2792602216278867E-2</v>
      </c>
      <c r="N126" s="37">
        <f t="shared" si="20"/>
        <v>7.6958039884300403E-3</v>
      </c>
      <c r="O126" s="37"/>
    </row>
    <row r="127" spans="1:15" x14ac:dyDescent="0.35">
      <c r="A127" s="38">
        <v>33605</v>
      </c>
      <c r="B127" s="36">
        <f t="shared" si="14"/>
        <v>1992</v>
      </c>
      <c r="C127" s="36">
        <f t="shared" si="15"/>
        <v>1</v>
      </c>
      <c r="D127" s="36">
        <f t="shared" si="16"/>
        <v>2</v>
      </c>
      <c r="E127" s="37">
        <v>4.075028521664075E-4</v>
      </c>
      <c r="F127" s="37">
        <v>-5.3310469871075015E-3</v>
      </c>
      <c r="G127" s="37">
        <v>2.1221059780576128E-5</v>
      </c>
      <c r="H127">
        <f t="shared" si="17"/>
        <v>1</v>
      </c>
      <c r="J127">
        <f t="shared" si="21"/>
        <v>2001</v>
      </c>
      <c r="K127">
        <f t="shared" si="22"/>
        <v>12</v>
      </c>
      <c r="L127" s="37">
        <f t="shared" si="18"/>
        <v>7.7549411344829036E-3</v>
      </c>
      <c r="M127" s="37">
        <f t="shared" si="19"/>
        <v>-1.8232560383847844E-2</v>
      </c>
      <c r="N127" s="37">
        <f t="shared" si="20"/>
        <v>-1.9895759654255239E-2</v>
      </c>
      <c r="O127" s="37"/>
    </row>
    <row r="128" spans="1:15" hidden="1" x14ac:dyDescent="0.35">
      <c r="A128" s="38">
        <v>33606</v>
      </c>
      <c r="B128" s="36">
        <f t="shared" si="14"/>
        <v>1992</v>
      </c>
      <c r="C128" s="36">
        <f t="shared" si="15"/>
        <v>1</v>
      </c>
      <c r="D128" s="36">
        <f t="shared" si="16"/>
        <v>3</v>
      </c>
      <c r="E128" s="37">
        <v>4.9725180153646891E-3</v>
      </c>
      <c r="F128" s="37">
        <v>-4.4732124307280156E-3</v>
      </c>
      <c r="G128" s="37">
        <v>-4.5196254933722937E-3</v>
      </c>
      <c r="H128">
        <f t="shared" si="17"/>
        <v>0</v>
      </c>
      <c r="J128">
        <f t="shared" si="21"/>
        <v>2002</v>
      </c>
      <c r="K128">
        <f t="shared" si="22"/>
        <v>1</v>
      </c>
      <c r="L128" s="37">
        <f t="shared" si="18"/>
        <v>-1.5696373666933515E-2</v>
      </c>
      <c r="M128" s="37">
        <f t="shared" si="19"/>
        <v>7.9545556992755484E-4</v>
      </c>
      <c r="N128" s="37">
        <f t="shared" si="20"/>
        <v>-6.7479232069745185E-3</v>
      </c>
      <c r="O128" s="37"/>
    </row>
    <row r="129" spans="1:15" hidden="1" x14ac:dyDescent="0.35">
      <c r="A129" s="38">
        <v>33609</v>
      </c>
      <c r="B129" s="36">
        <f t="shared" si="14"/>
        <v>1992</v>
      </c>
      <c r="C129" s="36">
        <f t="shared" si="15"/>
        <v>1</v>
      </c>
      <c r="D129" s="36">
        <f t="shared" si="16"/>
        <v>6</v>
      </c>
      <c r="E129" s="37">
        <v>-3.2963125511824586E-3</v>
      </c>
      <c r="F129" s="37">
        <v>2.0888105804254425E-3</v>
      </c>
      <c r="G129" s="37">
        <v>1.2994899733517295E-3</v>
      </c>
      <c r="H129">
        <f t="shared" si="17"/>
        <v>0</v>
      </c>
      <c r="J129">
        <f t="shared" si="21"/>
        <v>2002</v>
      </c>
      <c r="K129">
        <f t="shared" si="22"/>
        <v>2</v>
      </c>
      <c r="L129" s="37">
        <f t="shared" si="18"/>
        <v>-2.0984886675167888E-2</v>
      </c>
      <c r="M129" s="37">
        <f t="shared" si="19"/>
        <v>8.4000115231731044E-3</v>
      </c>
      <c r="N129" s="37">
        <f t="shared" si="20"/>
        <v>2.5582751712349923E-2</v>
      </c>
      <c r="O129" s="37"/>
    </row>
    <row r="130" spans="1:15" hidden="1" x14ac:dyDescent="0.35">
      <c r="A130" s="38">
        <v>33610</v>
      </c>
      <c r="B130" s="36">
        <f t="shared" si="14"/>
        <v>1992</v>
      </c>
      <c r="C130" s="36">
        <f t="shared" si="15"/>
        <v>1</v>
      </c>
      <c r="D130" s="36">
        <f t="shared" si="16"/>
        <v>7</v>
      </c>
      <c r="E130" s="37">
        <v>-1.3407395228097691E-3</v>
      </c>
      <c r="F130" s="37">
        <v>4.1645771653162382E-3</v>
      </c>
      <c r="G130" s="37">
        <v>-5.4221501183390622E-3</v>
      </c>
      <c r="H130">
        <f t="shared" si="17"/>
        <v>0</v>
      </c>
      <c r="J130">
        <f t="shared" si="21"/>
        <v>2002</v>
      </c>
      <c r="K130">
        <f t="shared" si="22"/>
        <v>3</v>
      </c>
      <c r="L130" s="37">
        <f t="shared" si="18"/>
        <v>3.608007625275822E-2</v>
      </c>
      <c r="M130" s="37">
        <f t="shared" si="19"/>
        <v>-4.22589460721573E-2</v>
      </c>
      <c r="N130" s="37">
        <f t="shared" si="20"/>
        <v>9.7356151700191518E-2</v>
      </c>
      <c r="O130" s="37"/>
    </row>
    <row r="131" spans="1:15" hidden="1" x14ac:dyDescent="0.35">
      <c r="A131" s="38">
        <v>33611</v>
      </c>
      <c r="B131" s="36">
        <f t="shared" ref="B131:B194" si="23">YEAR(A131)</f>
        <v>1992</v>
      </c>
      <c r="C131" s="36">
        <f t="shared" ref="C131:C194" si="24">MONTH(A131)</f>
        <v>1</v>
      </c>
      <c r="D131" s="36">
        <f t="shared" ref="D131:D194" si="25">DAY(A131)</f>
        <v>8</v>
      </c>
      <c r="E131" s="37">
        <v>1.6756437194190336E-3</v>
      </c>
      <c r="F131" s="37">
        <v>-1.1893698183281255E-3</v>
      </c>
      <c r="G131" s="37">
        <v>-3.5595620301268325E-3</v>
      </c>
      <c r="H131">
        <f t="shared" ref="H131:H194" si="26">IF(C131=C130,0,1)</f>
        <v>0</v>
      </c>
      <c r="J131">
        <f t="shared" si="21"/>
        <v>2002</v>
      </c>
      <c r="K131">
        <f t="shared" si="22"/>
        <v>4</v>
      </c>
      <c r="L131" s="37">
        <f t="shared" si="18"/>
        <v>-6.3384682784413171E-2</v>
      </c>
      <c r="M131" s="37">
        <f t="shared" si="19"/>
        <v>2.4297627693790201E-2</v>
      </c>
      <c r="N131" s="37">
        <f t="shared" si="20"/>
        <v>5.9814872965160276E-6</v>
      </c>
      <c r="O131" s="37"/>
    </row>
    <row r="132" spans="1:15" hidden="1" x14ac:dyDescent="0.35">
      <c r="A132" s="38">
        <v>33612</v>
      </c>
      <c r="B132" s="36">
        <f t="shared" si="23"/>
        <v>1992</v>
      </c>
      <c r="C132" s="36">
        <f t="shared" si="24"/>
        <v>1</v>
      </c>
      <c r="D132" s="36">
        <f t="shared" si="25"/>
        <v>9</v>
      </c>
      <c r="E132" s="37">
        <v>-1.1726557206465803E-3</v>
      </c>
      <c r="F132" s="37">
        <v>-8.9075080302588336E-4</v>
      </c>
      <c r="G132" s="37">
        <v>2.5530194187253366E-3</v>
      </c>
      <c r="H132">
        <f t="shared" si="26"/>
        <v>0</v>
      </c>
      <c r="J132">
        <f t="shared" si="21"/>
        <v>2002</v>
      </c>
      <c r="K132">
        <f t="shared" si="22"/>
        <v>5</v>
      </c>
      <c r="L132" s="37">
        <f t="shared" ref="L132:L195" si="27">SUMIFS(E$2:E$6183,$B$2:$B$6183,$J132,$C$2:$C$6183,$K132)</f>
        <v>-9.1229422971265267E-3</v>
      </c>
      <c r="M132" s="37">
        <f t="shared" ref="M132:M195" si="28">SUMIFS(F$2:F$6183,$B$2:$B$6183,$J132,$C$2:$C$6183,$K132)</f>
        <v>4.2752410619455068E-3</v>
      </c>
      <c r="N132" s="37">
        <f t="shared" ref="N132:N195" si="29">SUMIFS(G$2:G$6183,$B$2:$B$6183,$J132,$C$2:$C$6183,$K132)</f>
        <v>-1.5497831244914193E-2</v>
      </c>
      <c r="O132" s="37"/>
    </row>
    <row r="133" spans="1:15" hidden="1" x14ac:dyDescent="0.35">
      <c r="A133" s="38">
        <v>33613</v>
      </c>
      <c r="B133" s="36">
        <f t="shared" si="23"/>
        <v>1992</v>
      </c>
      <c r="C133" s="36">
        <f t="shared" si="24"/>
        <v>1</v>
      </c>
      <c r="D133" s="36">
        <f t="shared" si="25"/>
        <v>10</v>
      </c>
      <c r="E133" s="37">
        <v>-6.0285275828796288E-3</v>
      </c>
      <c r="F133" s="37">
        <v>-4.474557357774191E-3</v>
      </c>
      <c r="G133" s="37">
        <v>5.4595610916165025E-3</v>
      </c>
      <c r="H133">
        <f t="shared" si="26"/>
        <v>0</v>
      </c>
      <c r="J133">
        <f t="shared" si="21"/>
        <v>2002</v>
      </c>
      <c r="K133">
        <f t="shared" si="22"/>
        <v>6</v>
      </c>
      <c r="L133" s="37">
        <f t="shared" si="27"/>
        <v>-7.5224446173922543E-2</v>
      </c>
      <c r="M133" s="37">
        <f t="shared" si="28"/>
        <v>1.6621454112297554E-2</v>
      </c>
      <c r="N133" s="37">
        <f t="shared" si="29"/>
        <v>1.9211401371681987E-2</v>
      </c>
      <c r="O133" s="37"/>
    </row>
    <row r="134" spans="1:15" hidden="1" x14ac:dyDescent="0.35">
      <c r="A134" s="38">
        <v>33616</v>
      </c>
      <c r="B134" s="36">
        <f t="shared" si="23"/>
        <v>1992</v>
      </c>
      <c r="C134" s="36">
        <f t="shared" si="24"/>
        <v>1</v>
      </c>
      <c r="D134" s="36">
        <f t="shared" si="25"/>
        <v>13</v>
      </c>
      <c r="E134" s="37">
        <v>-1.8325622412504626E-3</v>
      </c>
      <c r="F134" s="37">
        <v>-4.7885025512972405E-3</v>
      </c>
      <c r="G134" s="37">
        <v>7.6105726027647048E-3</v>
      </c>
      <c r="H134">
        <f t="shared" si="26"/>
        <v>0</v>
      </c>
      <c r="J134">
        <f t="shared" si="21"/>
        <v>2002</v>
      </c>
      <c r="K134">
        <f t="shared" si="22"/>
        <v>7</v>
      </c>
      <c r="L134" s="37">
        <f t="shared" si="27"/>
        <v>-0.1183612445598578</v>
      </c>
      <c r="M134" s="37">
        <f t="shared" si="28"/>
        <v>3.6027458039511115E-2</v>
      </c>
      <c r="N134" s="37">
        <f t="shared" si="29"/>
        <v>-5.4305363084215137E-3</v>
      </c>
      <c r="O134" s="37"/>
    </row>
    <row r="135" spans="1:15" hidden="1" x14ac:dyDescent="0.35">
      <c r="A135" s="38">
        <v>33617</v>
      </c>
      <c r="B135" s="36">
        <f t="shared" si="23"/>
        <v>1992</v>
      </c>
      <c r="C135" s="36">
        <f t="shared" si="24"/>
        <v>1</v>
      </c>
      <c r="D135" s="36">
        <f t="shared" si="25"/>
        <v>14</v>
      </c>
      <c r="E135" s="37">
        <v>1.4614889137410944E-2</v>
      </c>
      <c r="F135" s="37">
        <v>-7.8316777000665781E-3</v>
      </c>
      <c r="G135" s="37">
        <v>-4.8866160765305587E-3</v>
      </c>
      <c r="H135">
        <f t="shared" si="26"/>
        <v>0</v>
      </c>
      <c r="J135">
        <f t="shared" si="21"/>
        <v>2002</v>
      </c>
      <c r="K135">
        <f t="shared" si="22"/>
        <v>8</v>
      </c>
      <c r="L135" s="37">
        <f t="shared" si="27"/>
        <v>4.8695443903159046E-3</v>
      </c>
      <c r="M135" s="37">
        <f t="shared" si="28"/>
        <v>2.6300786087928876E-2</v>
      </c>
      <c r="N135" s="37">
        <f t="shared" si="29"/>
        <v>3.864533914431266E-2</v>
      </c>
      <c r="O135" s="37"/>
    </row>
    <row r="136" spans="1:15" hidden="1" x14ac:dyDescent="0.35">
      <c r="A136" s="38">
        <v>33618</v>
      </c>
      <c r="B136" s="36">
        <f t="shared" si="23"/>
        <v>1992</v>
      </c>
      <c r="C136" s="36">
        <f t="shared" si="24"/>
        <v>1</v>
      </c>
      <c r="D136" s="36">
        <f t="shared" si="25"/>
        <v>15</v>
      </c>
      <c r="E136" s="37">
        <v>7.8458415123021396E-4</v>
      </c>
      <c r="F136" s="37">
        <v>-1.2034236155859461E-3</v>
      </c>
      <c r="G136" s="37">
        <v>1.2219293951651946E-2</v>
      </c>
      <c r="H136">
        <f t="shared" si="26"/>
        <v>0</v>
      </c>
      <c r="J136">
        <f t="shared" si="21"/>
        <v>2002</v>
      </c>
      <c r="K136">
        <f t="shared" si="22"/>
        <v>9</v>
      </c>
      <c r="L136" s="37">
        <f t="shared" si="27"/>
        <v>-0.11656116844786685</v>
      </c>
      <c r="M136" s="37">
        <f t="shared" si="28"/>
        <v>4.2620019120190207E-2</v>
      </c>
      <c r="N136" s="37">
        <f t="shared" si="29"/>
        <v>3.6968425204264875E-2</v>
      </c>
      <c r="O136" s="37"/>
    </row>
    <row r="137" spans="1:15" hidden="1" x14ac:dyDescent="0.35">
      <c r="A137" s="38">
        <v>33619</v>
      </c>
      <c r="B137" s="36">
        <f t="shared" si="23"/>
        <v>1992</v>
      </c>
      <c r="C137" s="36">
        <f t="shared" si="24"/>
        <v>1</v>
      </c>
      <c r="D137" s="36">
        <f t="shared" si="25"/>
        <v>16</v>
      </c>
      <c r="E137" s="37">
        <v>-6.1026673939122691E-3</v>
      </c>
      <c r="F137" s="37">
        <v>-5.7767944970600719E-3</v>
      </c>
      <c r="G137" s="37">
        <v>1.0192873927835045E-2</v>
      </c>
      <c r="H137">
        <f t="shared" si="26"/>
        <v>0</v>
      </c>
      <c r="J137">
        <f t="shared" si="21"/>
        <v>2002</v>
      </c>
      <c r="K137">
        <f t="shared" si="22"/>
        <v>10</v>
      </c>
      <c r="L137" s="37">
        <f t="shared" si="27"/>
        <v>8.2914421028757387E-2</v>
      </c>
      <c r="M137" s="37">
        <f t="shared" si="28"/>
        <v>-2.4099633871444627E-2</v>
      </c>
      <c r="N137" s="37">
        <f t="shared" si="29"/>
        <v>-1.0369962787891773E-2</v>
      </c>
      <c r="O137" s="37"/>
    </row>
    <row r="138" spans="1:15" hidden="1" x14ac:dyDescent="0.35">
      <c r="A138" s="38">
        <v>33620</v>
      </c>
      <c r="B138" s="36">
        <f t="shared" si="23"/>
        <v>1992</v>
      </c>
      <c r="C138" s="36">
        <f t="shared" si="24"/>
        <v>1</v>
      </c>
      <c r="D138" s="36">
        <f t="shared" si="25"/>
        <v>17</v>
      </c>
      <c r="E138" s="37">
        <v>1.5530364978934635E-3</v>
      </c>
      <c r="F138" s="37">
        <v>2.7438573802350038E-3</v>
      </c>
      <c r="G138" s="37">
        <v>8.7241914884926704E-4</v>
      </c>
      <c r="H138">
        <f t="shared" si="26"/>
        <v>0</v>
      </c>
      <c r="J138">
        <f t="shared" si="21"/>
        <v>2002</v>
      </c>
      <c r="K138">
        <f t="shared" si="22"/>
        <v>11</v>
      </c>
      <c r="L138" s="37">
        <f t="shared" si="27"/>
        <v>5.8230990920233067E-2</v>
      </c>
      <c r="M138" s="37">
        <f t="shared" si="28"/>
        <v>-2.6848548090777091E-2</v>
      </c>
      <c r="N138" s="37">
        <f t="shared" si="29"/>
        <v>2.8307114453746205E-3</v>
      </c>
      <c r="O138" s="37"/>
    </row>
    <row r="139" spans="1:15" hidden="1" x14ac:dyDescent="0.35">
      <c r="A139" s="38">
        <v>33623</v>
      </c>
      <c r="B139" s="36">
        <f t="shared" si="23"/>
        <v>1992</v>
      </c>
      <c r="C139" s="36">
        <f t="shared" si="24"/>
        <v>1</v>
      </c>
      <c r="D139" s="36">
        <f t="shared" si="25"/>
        <v>20</v>
      </c>
      <c r="E139" s="37">
        <v>-5.9864645630974597E-3</v>
      </c>
      <c r="F139" s="37">
        <v>0</v>
      </c>
      <c r="G139" s="37">
        <v>0</v>
      </c>
      <c r="H139">
        <f t="shared" si="26"/>
        <v>0</v>
      </c>
      <c r="J139">
        <f t="shared" si="21"/>
        <v>2002</v>
      </c>
      <c r="K139">
        <f t="shared" si="22"/>
        <v>12</v>
      </c>
      <c r="L139" s="37">
        <f t="shared" si="27"/>
        <v>-6.2229277129875395E-2</v>
      </c>
      <c r="M139" s="37">
        <f t="shared" si="28"/>
        <v>3.1613418807423327E-2</v>
      </c>
      <c r="N139" s="37">
        <f t="shared" si="29"/>
        <v>4.780532902970467E-2</v>
      </c>
      <c r="O139" s="37"/>
    </row>
    <row r="140" spans="1:15" hidden="1" x14ac:dyDescent="0.35">
      <c r="A140" s="38">
        <v>33624</v>
      </c>
      <c r="B140" s="36">
        <f t="shared" si="23"/>
        <v>1992</v>
      </c>
      <c r="C140" s="36">
        <f t="shared" si="24"/>
        <v>1</v>
      </c>
      <c r="D140" s="36">
        <f t="shared" si="25"/>
        <v>21</v>
      </c>
      <c r="E140" s="37">
        <v>-8.9747285142330723E-3</v>
      </c>
      <c r="F140" s="37">
        <v>4.5414768134980346E-3</v>
      </c>
      <c r="G140" s="37">
        <v>-7.1157622524488963E-3</v>
      </c>
      <c r="H140">
        <f t="shared" si="26"/>
        <v>0</v>
      </c>
      <c r="J140">
        <f t="shared" si="21"/>
        <v>2003</v>
      </c>
      <c r="K140">
        <f t="shared" si="22"/>
        <v>1</v>
      </c>
      <c r="L140" s="37">
        <f t="shared" si="27"/>
        <v>-2.7797493671423243E-2</v>
      </c>
      <c r="M140" s="37">
        <f t="shared" si="28"/>
        <v>-1.2093909820697612E-2</v>
      </c>
      <c r="N140" s="37">
        <f t="shared" si="29"/>
        <v>7.4155234086987237E-2</v>
      </c>
      <c r="O140" s="37"/>
    </row>
    <row r="141" spans="1:15" hidden="1" x14ac:dyDescent="0.35">
      <c r="A141" s="38">
        <v>33625</v>
      </c>
      <c r="B141" s="36">
        <f t="shared" si="23"/>
        <v>1992</v>
      </c>
      <c r="C141" s="36">
        <f t="shared" si="24"/>
        <v>1</v>
      </c>
      <c r="D141" s="36">
        <f t="shared" si="25"/>
        <v>22</v>
      </c>
      <c r="E141" s="37">
        <v>1.3216846824447421E-2</v>
      </c>
      <c r="F141" s="37">
        <v>-4.2440763616005666E-3</v>
      </c>
      <c r="G141" s="37">
        <v>2.9232765667815564E-3</v>
      </c>
      <c r="H141">
        <f t="shared" si="26"/>
        <v>0</v>
      </c>
      <c r="J141">
        <f t="shared" si="21"/>
        <v>2003</v>
      </c>
      <c r="K141">
        <f t="shared" si="22"/>
        <v>2</v>
      </c>
      <c r="L141" s="37">
        <f t="shared" si="27"/>
        <v>-1.7149844258839773E-2</v>
      </c>
      <c r="M141" s="37">
        <f t="shared" si="28"/>
        <v>2.3418756768844806E-2</v>
      </c>
      <c r="N141" s="37">
        <f t="shared" si="29"/>
        <v>3.3094094875233585E-2</v>
      </c>
      <c r="O141" s="37"/>
    </row>
    <row r="142" spans="1:15" hidden="1" x14ac:dyDescent="0.35">
      <c r="A142" s="38">
        <v>33626</v>
      </c>
      <c r="B142" s="36">
        <f t="shared" si="23"/>
        <v>1992</v>
      </c>
      <c r="C142" s="36">
        <f t="shared" si="24"/>
        <v>1</v>
      </c>
      <c r="D142" s="36">
        <f t="shared" si="25"/>
        <v>23</v>
      </c>
      <c r="E142" s="37">
        <v>-7.6102589143373645E-3</v>
      </c>
      <c r="F142" s="37">
        <v>-7.9247746023613282E-3</v>
      </c>
      <c r="G142" s="37">
        <v>-3.5403442598598059E-3</v>
      </c>
      <c r="H142">
        <f t="shared" si="26"/>
        <v>0</v>
      </c>
      <c r="J142">
        <f t="shared" si="21"/>
        <v>2003</v>
      </c>
      <c r="K142">
        <f t="shared" si="22"/>
        <v>3</v>
      </c>
      <c r="L142" s="37">
        <f t="shared" si="27"/>
        <v>8.322874252829543E-3</v>
      </c>
      <c r="M142" s="37">
        <f t="shared" si="28"/>
        <v>-1.0416965289336144E-2</v>
      </c>
      <c r="N142" s="37">
        <f t="shared" si="29"/>
        <v>-7.8447354891798743E-2</v>
      </c>
      <c r="O142" s="37"/>
    </row>
    <row r="143" spans="1:15" hidden="1" x14ac:dyDescent="0.35">
      <c r="A143" s="38">
        <v>33627</v>
      </c>
      <c r="B143" s="36">
        <f t="shared" si="23"/>
        <v>1992</v>
      </c>
      <c r="C143" s="36">
        <f t="shared" si="24"/>
        <v>1</v>
      </c>
      <c r="D143" s="36">
        <f t="shared" si="25"/>
        <v>24</v>
      </c>
      <c r="E143" s="37">
        <v>1.2523483164660952E-3</v>
      </c>
      <c r="F143" s="37">
        <v>-3.0654919920299136E-3</v>
      </c>
      <c r="G143" s="37">
        <v>1.0583651098065352E-2</v>
      </c>
      <c r="H143">
        <f t="shared" si="26"/>
        <v>0</v>
      </c>
      <c r="J143">
        <f t="shared" si="21"/>
        <v>2003</v>
      </c>
      <c r="K143">
        <f t="shared" si="22"/>
        <v>4</v>
      </c>
      <c r="L143" s="37">
        <f t="shared" si="27"/>
        <v>7.7927350029476705E-2</v>
      </c>
      <c r="M143" s="37">
        <f t="shared" si="28"/>
        <v>-2.8448172426590087E-3</v>
      </c>
      <c r="N143" s="37">
        <f t="shared" si="29"/>
        <v>-6.2462334439829133E-3</v>
      </c>
      <c r="O143" s="37"/>
    </row>
    <row r="144" spans="1:15" hidden="1" x14ac:dyDescent="0.35">
      <c r="A144" s="38">
        <v>33630</v>
      </c>
      <c r="B144" s="36">
        <f t="shared" si="23"/>
        <v>1992</v>
      </c>
      <c r="C144" s="36">
        <f t="shared" si="24"/>
        <v>1</v>
      </c>
      <c r="D144" s="36">
        <f t="shared" si="25"/>
        <v>27</v>
      </c>
      <c r="E144" s="37">
        <v>-1.1800548047770586E-3</v>
      </c>
      <c r="F144" s="37">
        <v>3.0970468994708341E-4</v>
      </c>
      <c r="G144" s="37">
        <v>4.2352810039460375E-3</v>
      </c>
      <c r="H144">
        <f t="shared" si="26"/>
        <v>0</v>
      </c>
      <c r="J144">
        <f t="shared" si="21"/>
        <v>2003</v>
      </c>
      <c r="K144">
        <f t="shared" si="22"/>
        <v>5</v>
      </c>
      <c r="L144" s="37">
        <f t="shared" si="27"/>
        <v>4.9645665489287769E-2</v>
      </c>
      <c r="M144" s="37">
        <f t="shared" si="28"/>
        <v>4.1966583992940974E-2</v>
      </c>
      <c r="N144" s="37">
        <f t="shared" si="29"/>
        <v>5.6813153662975985E-2</v>
      </c>
      <c r="O144" s="37"/>
    </row>
    <row r="145" spans="1:15" hidden="1" x14ac:dyDescent="0.35">
      <c r="A145" s="38">
        <v>33631</v>
      </c>
      <c r="B145" s="36">
        <f t="shared" si="23"/>
        <v>1992</v>
      </c>
      <c r="C145" s="36">
        <f t="shared" si="24"/>
        <v>1</v>
      </c>
      <c r="D145" s="36">
        <f t="shared" si="25"/>
        <v>28</v>
      </c>
      <c r="E145" s="37">
        <v>-7.2293511688911681E-5</v>
      </c>
      <c r="F145" s="37">
        <v>5.8119107647968942E-3</v>
      </c>
      <c r="G145" s="37">
        <v>-4.7219368081197356E-3</v>
      </c>
      <c r="H145">
        <f t="shared" si="26"/>
        <v>0</v>
      </c>
      <c r="J145">
        <f t="shared" si="21"/>
        <v>2003</v>
      </c>
      <c r="K145">
        <f t="shared" si="22"/>
        <v>6</v>
      </c>
      <c r="L145" s="37">
        <f t="shared" si="27"/>
        <v>1.1258626010851975E-2</v>
      </c>
      <c r="M145" s="37">
        <f t="shared" si="28"/>
        <v>-1.4853820790479382E-2</v>
      </c>
      <c r="N145" s="37">
        <f t="shared" si="29"/>
        <v>-2.5034620289802717E-2</v>
      </c>
      <c r="O145" s="37"/>
    </row>
    <row r="146" spans="1:15" hidden="1" x14ac:dyDescent="0.35">
      <c r="A146" s="38">
        <v>33632</v>
      </c>
      <c r="B146" s="36">
        <f t="shared" si="23"/>
        <v>1992</v>
      </c>
      <c r="C146" s="36">
        <f t="shared" si="24"/>
        <v>1</v>
      </c>
      <c r="D146" s="36">
        <f t="shared" si="25"/>
        <v>29</v>
      </c>
      <c r="E146" s="37">
        <v>-1.1196045705085041E-2</v>
      </c>
      <c r="F146" s="37">
        <v>-6.4314160914019534E-3</v>
      </c>
      <c r="G146" s="37">
        <v>-1.0357435094036666E-4</v>
      </c>
      <c r="H146">
        <f t="shared" si="26"/>
        <v>0</v>
      </c>
      <c r="J146">
        <f t="shared" si="21"/>
        <v>2003</v>
      </c>
      <c r="K146">
        <f t="shared" si="22"/>
        <v>7</v>
      </c>
      <c r="L146" s="37">
        <f t="shared" si="27"/>
        <v>1.6093506478773473E-2</v>
      </c>
      <c r="M146" s="37">
        <f t="shared" si="28"/>
        <v>-7.7171477712692019E-2</v>
      </c>
      <c r="N146" s="37">
        <f t="shared" si="29"/>
        <v>5.9961884786032937E-3</v>
      </c>
      <c r="O146" s="37"/>
    </row>
    <row r="147" spans="1:15" hidden="1" x14ac:dyDescent="0.35">
      <c r="A147" s="38">
        <v>33633</v>
      </c>
      <c r="B147" s="36">
        <f t="shared" si="23"/>
        <v>1992</v>
      </c>
      <c r="C147" s="36">
        <f t="shared" si="24"/>
        <v>1</v>
      </c>
      <c r="D147" s="36">
        <f t="shared" si="25"/>
        <v>30</v>
      </c>
      <c r="E147" s="37">
        <v>3.1388032631338926E-3</v>
      </c>
      <c r="F147" s="37">
        <v>-4.3015532716565042E-3</v>
      </c>
      <c r="G147" s="37">
        <v>-5.5256793206632966E-3</v>
      </c>
      <c r="H147">
        <f t="shared" si="26"/>
        <v>0</v>
      </c>
      <c r="J147">
        <f t="shared" si="21"/>
        <v>2003</v>
      </c>
      <c r="K147">
        <f t="shared" si="22"/>
        <v>8</v>
      </c>
      <c r="L147" s="37">
        <f t="shared" si="27"/>
        <v>1.7715343790636811E-2</v>
      </c>
      <c r="M147" s="37">
        <f t="shared" si="28"/>
        <v>7.8314127532314679E-3</v>
      </c>
      <c r="N147" s="37">
        <f t="shared" si="29"/>
        <v>3.8731745358398489E-2</v>
      </c>
      <c r="O147" s="37"/>
    </row>
    <row r="148" spans="1:15" hidden="1" x14ac:dyDescent="0.35">
      <c r="A148" s="38">
        <v>33634</v>
      </c>
      <c r="B148" s="36">
        <f t="shared" si="23"/>
        <v>1992</v>
      </c>
      <c r="C148" s="36">
        <f t="shared" si="24"/>
        <v>1</v>
      </c>
      <c r="D148" s="36">
        <f t="shared" si="25"/>
        <v>31</v>
      </c>
      <c r="E148" s="37">
        <v>-6.9233108504247716E-3</v>
      </c>
      <c r="F148" s="37">
        <v>6.1302824137043574E-4</v>
      </c>
      <c r="G148" s="37">
        <v>1.1450343199897234E-3</v>
      </c>
      <c r="H148">
        <f t="shared" si="26"/>
        <v>0</v>
      </c>
      <c r="J148">
        <f t="shared" si="21"/>
        <v>2003</v>
      </c>
      <c r="K148">
        <f t="shared" si="22"/>
        <v>9</v>
      </c>
      <c r="L148" s="37">
        <f t="shared" si="27"/>
        <v>-1.2016232567986014E-2</v>
      </c>
      <c r="M148" s="37">
        <f t="shared" si="28"/>
        <v>4.1182171020535424E-2</v>
      </c>
      <c r="N148" s="37">
        <f t="shared" si="29"/>
        <v>8.3573874745212877E-4</v>
      </c>
      <c r="O148" s="37"/>
    </row>
    <row r="149" spans="1:15" x14ac:dyDescent="0.35">
      <c r="A149" s="38">
        <v>33637</v>
      </c>
      <c r="B149" s="36">
        <f t="shared" si="23"/>
        <v>1992</v>
      </c>
      <c r="C149" s="36">
        <f t="shared" si="24"/>
        <v>2</v>
      </c>
      <c r="D149" s="36">
        <f t="shared" si="25"/>
        <v>3</v>
      </c>
      <c r="E149" s="37">
        <v>1.8085839322272213E-3</v>
      </c>
      <c r="F149" s="37">
        <v>-3.7021806317524943E-3</v>
      </c>
      <c r="G149" s="37">
        <v>9.8783926011146309E-4</v>
      </c>
      <c r="H149">
        <f t="shared" si="26"/>
        <v>1</v>
      </c>
      <c r="J149">
        <f t="shared" si="21"/>
        <v>2003</v>
      </c>
      <c r="K149">
        <f t="shared" si="22"/>
        <v>10</v>
      </c>
      <c r="L149" s="37">
        <f t="shared" si="27"/>
        <v>5.350426846494627E-2</v>
      </c>
      <c r="M149" s="37">
        <f t="shared" si="28"/>
        <v>-2.888409288737943E-2</v>
      </c>
      <c r="N149" s="37">
        <f t="shared" si="29"/>
        <v>4.6651922110539687E-2</v>
      </c>
      <c r="O149" s="37"/>
    </row>
    <row r="150" spans="1:15" hidden="1" x14ac:dyDescent="0.35">
      <c r="A150" s="38">
        <v>33638</v>
      </c>
      <c r="B150" s="36">
        <f t="shared" si="23"/>
        <v>1992</v>
      </c>
      <c r="C150" s="36">
        <f t="shared" si="24"/>
        <v>2</v>
      </c>
      <c r="D150" s="36">
        <f t="shared" si="25"/>
        <v>4</v>
      </c>
      <c r="E150" s="37">
        <v>1.0493428648408748E-2</v>
      </c>
      <c r="F150" s="37">
        <v>4.9362464863688463E-3</v>
      </c>
      <c r="G150" s="37">
        <v>6.8257529647903969E-3</v>
      </c>
      <c r="H150">
        <f t="shared" si="26"/>
        <v>0</v>
      </c>
      <c r="J150">
        <f t="shared" si="21"/>
        <v>2003</v>
      </c>
      <c r="K150">
        <f t="shared" si="22"/>
        <v>11</v>
      </c>
      <c r="L150" s="37">
        <f t="shared" si="27"/>
        <v>7.3394476896025988E-3</v>
      </c>
      <c r="M150" s="37">
        <f t="shared" si="28"/>
        <v>5.8617815739872492E-3</v>
      </c>
      <c r="N150" s="37">
        <f t="shared" si="29"/>
        <v>-3.1527347099952179E-3</v>
      </c>
      <c r="O150" s="37"/>
    </row>
    <row r="151" spans="1:15" hidden="1" x14ac:dyDescent="0.35">
      <c r="A151" s="38">
        <v>33639</v>
      </c>
      <c r="B151" s="36">
        <f t="shared" si="23"/>
        <v>1992</v>
      </c>
      <c r="C151" s="36">
        <f t="shared" si="24"/>
        <v>2</v>
      </c>
      <c r="D151" s="36">
        <f t="shared" si="25"/>
        <v>5</v>
      </c>
      <c r="E151" s="37">
        <v>-2.4163636145266647E-5</v>
      </c>
      <c r="F151" s="37">
        <v>5.5208995513685169E-3</v>
      </c>
      <c r="G151" s="37">
        <v>2.0829688795876151E-3</v>
      </c>
      <c r="H151">
        <f t="shared" si="26"/>
        <v>0</v>
      </c>
      <c r="J151">
        <f t="shared" si="21"/>
        <v>2003</v>
      </c>
      <c r="K151">
        <f t="shared" si="22"/>
        <v>12</v>
      </c>
      <c r="L151" s="37">
        <f t="shared" si="27"/>
        <v>4.7829347183725772E-2</v>
      </c>
      <c r="M151" s="37">
        <f t="shared" si="28"/>
        <v>9.7857705322697752E-4</v>
      </c>
      <c r="N151" s="37">
        <f t="shared" si="29"/>
        <v>7.1162232025627464E-2</v>
      </c>
      <c r="O151" s="37"/>
    </row>
    <row r="152" spans="1:15" hidden="1" x14ac:dyDescent="0.35">
      <c r="A152" s="38">
        <v>33640</v>
      </c>
      <c r="B152" s="36">
        <f t="shared" si="23"/>
        <v>1992</v>
      </c>
      <c r="C152" s="36">
        <f t="shared" si="24"/>
        <v>2</v>
      </c>
      <c r="D152" s="36">
        <f t="shared" si="25"/>
        <v>6</v>
      </c>
      <c r="E152" s="37">
        <v>-4.832902400472289E-5</v>
      </c>
      <c r="F152" s="37">
        <v>3.0885225298882529E-4</v>
      </c>
      <c r="G152" s="37">
        <v>-2.0604112653761493E-4</v>
      </c>
      <c r="H152">
        <f t="shared" si="26"/>
        <v>0</v>
      </c>
      <c r="J152">
        <f t="shared" si="21"/>
        <v>2004</v>
      </c>
      <c r="K152">
        <f t="shared" si="22"/>
        <v>1</v>
      </c>
      <c r="L152" s="37">
        <f t="shared" si="27"/>
        <v>2.0227425545509169E-2</v>
      </c>
      <c r="M152" s="37">
        <f t="shared" si="28"/>
        <v>1.9067351922676078E-2</v>
      </c>
      <c r="N152" s="37">
        <f t="shared" si="29"/>
        <v>1.7968988455348764E-2</v>
      </c>
      <c r="O152" s="37"/>
    </row>
    <row r="153" spans="1:15" hidden="1" x14ac:dyDescent="0.35">
      <c r="A153" s="38">
        <v>33641</v>
      </c>
      <c r="B153" s="36">
        <f t="shared" si="23"/>
        <v>1992</v>
      </c>
      <c r="C153" s="36">
        <f t="shared" si="24"/>
        <v>2</v>
      </c>
      <c r="D153" s="36">
        <f t="shared" si="25"/>
        <v>7</v>
      </c>
      <c r="E153" s="37">
        <v>-6.6189280450356224E-3</v>
      </c>
      <c r="F153" s="37">
        <v>0</v>
      </c>
      <c r="G153" s="37">
        <v>5.7326764555677588E-3</v>
      </c>
      <c r="H153">
        <f t="shared" si="26"/>
        <v>0</v>
      </c>
      <c r="J153">
        <f t="shared" si="21"/>
        <v>2004</v>
      </c>
      <c r="K153">
        <f t="shared" si="22"/>
        <v>2</v>
      </c>
      <c r="L153" s="37">
        <f t="shared" si="27"/>
        <v>1.2135100829125563E-2</v>
      </c>
      <c r="M153" s="37">
        <f t="shared" si="28"/>
        <v>1.3413915675992635E-2</v>
      </c>
      <c r="N153" s="37">
        <f t="shared" si="29"/>
        <v>6.2864003955491243E-2</v>
      </c>
      <c r="O153" s="37"/>
    </row>
    <row r="154" spans="1:15" hidden="1" x14ac:dyDescent="0.35">
      <c r="A154" s="38">
        <v>33644</v>
      </c>
      <c r="B154" s="36">
        <f t="shared" si="23"/>
        <v>1992</v>
      </c>
      <c r="C154" s="36">
        <f t="shared" si="24"/>
        <v>2</v>
      </c>
      <c r="D154" s="36">
        <f t="shared" si="25"/>
        <v>10</v>
      </c>
      <c r="E154" s="37">
        <v>6.4980952653721788E-3</v>
      </c>
      <c r="F154" s="37">
        <v>-3.088522529888551E-4</v>
      </c>
      <c r="G154" s="37">
        <v>4.2525415738020071E-3</v>
      </c>
      <c r="H154">
        <f t="shared" si="26"/>
        <v>0</v>
      </c>
      <c r="J154">
        <f t="shared" si="21"/>
        <v>2004</v>
      </c>
      <c r="K154">
        <f t="shared" si="22"/>
        <v>3</v>
      </c>
      <c r="L154" s="37">
        <f t="shared" si="27"/>
        <v>-1.6494220669989155E-2</v>
      </c>
      <c r="M154" s="37">
        <f t="shared" si="28"/>
        <v>1.1780369869987945E-2</v>
      </c>
      <c r="N154" s="37">
        <f t="shared" si="29"/>
        <v>3.0409933429402361E-2</v>
      </c>
      <c r="O154" s="37"/>
    </row>
    <row r="155" spans="1:15" hidden="1" x14ac:dyDescent="0.35">
      <c r="A155" s="38">
        <v>33645</v>
      </c>
      <c r="B155" s="36">
        <f t="shared" si="23"/>
        <v>1992</v>
      </c>
      <c r="C155" s="36">
        <f t="shared" si="24"/>
        <v>2</v>
      </c>
      <c r="D155" s="36">
        <f t="shared" si="25"/>
        <v>11</v>
      </c>
      <c r="E155" s="37">
        <v>-2.4168308098748641E-5</v>
      </c>
      <c r="F155" s="37">
        <v>-1.5274952053514596E-3</v>
      </c>
      <c r="G155" s="37">
        <v>-1.6632164811730254E-2</v>
      </c>
      <c r="H155">
        <f t="shared" si="26"/>
        <v>0</v>
      </c>
      <c r="J155">
        <f t="shared" si="21"/>
        <v>2004</v>
      </c>
      <c r="K155">
        <f t="shared" si="22"/>
        <v>4</v>
      </c>
      <c r="L155" s="37">
        <f t="shared" si="27"/>
        <v>-1.6933393494544279E-2</v>
      </c>
      <c r="M155" s="37">
        <f t="shared" si="28"/>
        <v>-5.3210243044670411E-2</v>
      </c>
      <c r="N155" s="37">
        <f t="shared" si="29"/>
        <v>-1.7895340620307787E-2</v>
      </c>
      <c r="O155" s="37"/>
    </row>
    <row r="156" spans="1:15" hidden="1" x14ac:dyDescent="0.35">
      <c r="A156" s="38">
        <v>33646</v>
      </c>
      <c r="B156" s="36">
        <f t="shared" si="23"/>
        <v>1992</v>
      </c>
      <c r="C156" s="36">
        <f t="shared" si="24"/>
        <v>2</v>
      </c>
      <c r="D156" s="36">
        <f t="shared" si="25"/>
        <v>12</v>
      </c>
      <c r="E156" s="37">
        <v>8.1118282307082162E-3</v>
      </c>
      <c r="F156" s="37">
        <v>-3.6919752960222572E-3</v>
      </c>
      <c r="G156" s="37">
        <v>3.0756987281223835E-3</v>
      </c>
      <c r="H156">
        <f t="shared" si="26"/>
        <v>0</v>
      </c>
      <c r="J156">
        <f t="shared" si="21"/>
        <v>2004</v>
      </c>
      <c r="K156">
        <f t="shared" si="22"/>
        <v>5</v>
      </c>
      <c r="L156" s="37">
        <f t="shared" si="27"/>
        <v>1.2011024205564172E-2</v>
      </c>
      <c r="M156" s="37">
        <f t="shared" si="28"/>
        <v>-1.0472691317806098E-2</v>
      </c>
      <c r="N156" s="37">
        <f t="shared" si="29"/>
        <v>1.6812223419055056E-2</v>
      </c>
      <c r="O156" s="37"/>
    </row>
    <row r="157" spans="1:15" hidden="1" x14ac:dyDescent="0.35">
      <c r="A157" s="38">
        <v>33647</v>
      </c>
      <c r="B157" s="36">
        <f t="shared" si="23"/>
        <v>1992</v>
      </c>
      <c r="C157" s="36">
        <f t="shared" si="24"/>
        <v>2</v>
      </c>
      <c r="D157" s="36">
        <f t="shared" si="25"/>
        <v>13</v>
      </c>
      <c r="E157" s="37">
        <v>-8.2810227443754214E-3</v>
      </c>
      <c r="F157" s="37">
        <v>-8.0325399568932487E-3</v>
      </c>
      <c r="G157" s="37">
        <v>2.9013210512230702E-3</v>
      </c>
      <c r="H157">
        <f t="shared" si="26"/>
        <v>0</v>
      </c>
      <c r="J157">
        <f t="shared" si="21"/>
        <v>2004</v>
      </c>
      <c r="K157">
        <f t="shared" si="22"/>
        <v>6</v>
      </c>
      <c r="L157" s="37">
        <f t="shared" si="27"/>
        <v>1.7829189249312698E-2</v>
      </c>
      <c r="M157" s="37">
        <f t="shared" si="28"/>
        <v>2.8928137553228691E-3</v>
      </c>
      <c r="N157" s="37">
        <f t="shared" si="29"/>
        <v>-4.23459649569949E-2</v>
      </c>
      <c r="O157" s="37"/>
    </row>
    <row r="158" spans="1:15" hidden="1" x14ac:dyDescent="0.35">
      <c r="A158" s="38">
        <v>33648</v>
      </c>
      <c r="B158" s="36">
        <f t="shared" si="23"/>
        <v>1992</v>
      </c>
      <c r="C158" s="36">
        <f t="shared" si="24"/>
        <v>2</v>
      </c>
      <c r="D158" s="36">
        <f t="shared" si="25"/>
        <v>14</v>
      </c>
      <c r="E158" s="37">
        <v>-2.9291813190027841E-3</v>
      </c>
      <c r="F158" s="37">
        <v>-6.1702531300850062E-4</v>
      </c>
      <c r="G158" s="37">
        <v>-1.5063973133409077E-3</v>
      </c>
      <c r="H158">
        <f t="shared" si="26"/>
        <v>0</v>
      </c>
      <c r="J158">
        <f t="shared" si="21"/>
        <v>2004</v>
      </c>
      <c r="K158">
        <f t="shared" si="22"/>
        <v>7</v>
      </c>
      <c r="L158" s="37">
        <f t="shared" si="27"/>
        <v>-3.4892238215330357E-2</v>
      </c>
      <c r="M158" s="37">
        <f t="shared" si="28"/>
        <v>1.0837948286567362E-2</v>
      </c>
      <c r="N158" s="37">
        <f t="shared" si="29"/>
        <v>1.7512576638131872E-2</v>
      </c>
      <c r="O158" s="37"/>
    </row>
    <row r="159" spans="1:15" hidden="1" x14ac:dyDescent="0.35">
      <c r="A159" s="38">
        <v>33652</v>
      </c>
      <c r="B159" s="36">
        <f t="shared" si="23"/>
        <v>1992</v>
      </c>
      <c r="C159" s="36">
        <f t="shared" si="24"/>
        <v>2</v>
      </c>
      <c r="D159" s="36">
        <f t="shared" si="25"/>
        <v>18</v>
      </c>
      <c r="E159" s="37">
        <v>-1.2441308964828245E-2</v>
      </c>
      <c r="F159" s="37">
        <v>-3.7286614496054343E-3</v>
      </c>
      <c r="G159" s="37">
        <v>-1.6249518281008551E-2</v>
      </c>
      <c r="H159">
        <f t="shared" si="26"/>
        <v>0</v>
      </c>
      <c r="J159">
        <f t="shared" si="21"/>
        <v>2004</v>
      </c>
      <c r="K159">
        <f t="shared" si="22"/>
        <v>8</v>
      </c>
      <c r="L159" s="37">
        <f t="shared" si="27"/>
        <v>2.2847205717139883E-3</v>
      </c>
      <c r="M159" s="37">
        <f t="shared" si="28"/>
        <v>2.7084887439492351E-2</v>
      </c>
      <c r="N159" s="37">
        <f t="shared" si="29"/>
        <v>-1.8394093225662718E-2</v>
      </c>
      <c r="O159" s="37"/>
    </row>
    <row r="160" spans="1:15" hidden="1" x14ac:dyDescent="0.35">
      <c r="A160" s="38">
        <v>33653</v>
      </c>
      <c r="B160" s="36">
        <f t="shared" si="23"/>
        <v>1992</v>
      </c>
      <c r="C160" s="36">
        <f t="shared" si="24"/>
        <v>2</v>
      </c>
      <c r="D160" s="36">
        <f t="shared" si="25"/>
        <v>19</v>
      </c>
      <c r="E160" s="37">
        <v>2.157815559443583E-3</v>
      </c>
      <c r="F160" s="37">
        <v>2.7977986754216099E-3</v>
      </c>
      <c r="G160" s="37">
        <v>6.2770904744620703E-3</v>
      </c>
      <c r="H160">
        <f t="shared" si="26"/>
        <v>0</v>
      </c>
      <c r="J160">
        <f t="shared" si="21"/>
        <v>2004</v>
      </c>
      <c r="K160">
        <f t="shared" si="22"/>
        <v>9</v>
      </c>
      <c r="L160" s="37">
        <f t="shared" si="27"/>
        <v>9.3203368022065775E-3</v>
      </c>
      <c r="M160" s="37">
        <f t="shared" si="28"/>
        <v>4.5673992660774914E-4</v>
      </c>
      <c r="N160" s="37">
        <f t="shared" si="29"/>
        <v>6.6224020505590953E-2</v>
      </c>
      <c r="O160" s="37"/>
    </row>
    <row r="161" spans="1:15" hidden="1" x14ac:dyDescent="0.35">
      <c r="A161" s="38">
        <v>33654</v>
      </c>
      <c r="B161" s="36">
        <f t="shared" si="23"/>
        <v>1992</v>
      </c>
      <c r="C161" s="36">
        <f t="shared" si="24"/>
        <v>2</v>
      </c>
      <c r="D161" s="36">
        <f t="shared" si="25"/>
        <v>20</v>
      </c>
      <c r="E161" s="37">
        <v>1.3720172409248631E-2</v>
      </c>
      <c r="F161" s="37">
        <v>1.234818343746446E-3</v>
      </c>
      <c r="G161" s="37">
        <v>1.969150619880896E-3</v>
      </c>
      <c r="H161">
        <f t="shared" si="26"/>
        <v>0</v>
      </c>
      <c r="J161">
        <f t="shared" si="21"/>
        <v>2004</v>
      </c>
      <c r="K161">
        <f t="shared" si="22"/>
        <v>10</v>
      </c>
      <c r="L161" s="37">
        <f t="shared" si="27"/>
        <v>1.3916955878213923E-2</v>
      </c>
      <c r="M161" s="37">
        <f t="shared" si="28"/>
        <v>7.0807635216272834E-3</v>
      </c>
      <c r="N161" s="37">
        <f t="shared" si="29"/>
        <v>1.678086743428742E-2</v>
      </c>
      <c r="O161" s="37"/>
    </row>
    <row r="162" spans="1:15" hidden="1" x14ac:dyDescent="0.35">
      <c r="A162" s="38">
        <v>33655</v>
      </c>
      <c r="B162" s="36">
        <f t="shared" si="23"/>
        <v>1992</v>
      </c>
      <c r="C162" s="36">
        <f t="shared" si="24"/>
        <v>2</v>
      </c>
      <c r="D162" s="36">
        <f t="shared" si="25"/>
        <v>21</v>
      </c>
      <c r="E162" s="37">
        <v>-5.9125887086020823E-3</v>
      </c>
      <c r="F162" s="37">
        <v>-3.0991474485733443E-3</v>
      </c>
      <c r="G162" s="37">
        <v>-3.5556241808945162E-3</v>
      </c>
      <c r="H162">
        <f t="shared" si="26"/>
        <v>0</v>
      </c>
      <c r="J162">
        <f t="shared" si="21"/>
        <v>2004</v>
      </c>
      <c r="K162">
        <f t="shared" si="22"/>
        <v>11</v>
      </c>
      <c r="L162" s="37">
        <f t="shared" si="27"/>
        <v>3.7115948909719178E-2</v>
      </c>
      <c r="M162" s="37">
        <f t="shared" si="28"/>
        <v>-2.3256847753646795E-2</v>
      </c>
      <c r="N162" s="37">
        <f t="shared" si="29"/>
        <v>-1.2050768890040095E-2</v>
      </c>
      <c r="O162" s="37"/>
    </row>
    <row r="163" spans="1:15" hidden="1" x14ac:dyDescent="0.35">
      <c r="A163" s="38">
        <v>33658</v>
      </c>
      <c r="B163" s="36">
        <f t="shared" si="23"/>
        <v>1992</v>
      </c>
      <c r="C163" s="36">
        <f t="shared" si="24"/>
        <v>2</v>
      </c>
      <c r="D163" s="36">
        <f t="shared" si="25"/>
        <v>24</v>
      </c>
      <c r="E163" s="37">
        <v>1.966664467906686E-3</v>
      </c>
      <c r="F163" s="37">
        <v>-1.5624353126977083E-3</v>
      </c>
      <c r="G163" s="37">
        <v>-4.0401557975300456E-3</v>
      </c>
      <c r="H163">
        <f t="shared" si="26"/>
        <v>0</v>
      </c>
      <c r="J163">
        <f t="shared" si="21"/>
        <v>2004</v>
      </c>
      <c r="K163">
        <f t="shared" si="22"/>
        <v>12</v>
      </c>
      <c r="L163" s="37">
        <f t="shared" si="27"/>
        <v>3.3286560792392485E-2</v>
      </c>
      <c r="M163" s="37">
        <f t="shared" si="28"/>
        <v>7.5280417695882153E-3</v>
      </c>
      <c r="N163" s="37">
        <f t="shared" si="29"/>
        <v>-5.0352419153079205E-2</v>
      </c>
      <c r="O163" s="37"/>
    </row>
    <row r="164" spans="1:15" hidden="1" x14ac:dyDescent="0.35">
      <c r="A164" s="38">
        <v>33659</v>
      </c>
      <c r="B164" s="36">
        <f t="shared" si="23"/>
        <v>1992</v>
      </c>
      <c r="C164" s="36">
        <f t="shared" si="24"/>
        <v>2</v>
      </c>
      <c r="D164" s="36">
        <f t="shared" si="25"/>
        <v>25</v>
      </c>
      <c r="E164" s="37">
        <v>-4.4243557197161387E-3</v>
      </c>
      <c r="F164" s="37">
        <v>2.1811872083188936E-3</v>
      </c>
      <c r="G164" s="37">
        <v>1.4672286687577002E-3</v>
      </c>
      <c r="H164">
        <f t="shared" si="26"/>
        <v>0</v>
      </c>
      <c r="J164">
        <f t="shared" si="21"/>
        <v>2005</v>
      </c>
      <c r="K164">
        <f t="shared" si="22"/>
        <v>1</v>
      </c>
      <c r="L164" s="37">
        <f t="shared" si="27"/>
        <v>-2.5615747968515568E-2</v>
      </c>
      <c r="M164" s="37">
        <f t="shared" si="28"/>
        <v>6.5538631716988002E-3</v>
      </c>
      <c r="N164" s="37">
        <f t="shared" si="29"/>
        <v>1.0379680615513524E-2</v>
      </c>
      <c r="O164" s="37"/>
    </row>
    <row r="165" spans="1:15" hidden="1" x14ac:dyDescent="0.35">
      <c r="A165" s="38">
        <v>33660</v>
      </c>
      <c r="B165" s="36">
        <f t="shared" si="23"/>
        <v>1992</v>
      </c>
      <c r="C165" s="36">
        <f t="shared" si="24"/>
        <v>2</v>
      </c>
      <c r="D165" s="36">
        <f t="shared" si="25"/>
        <v>26</v>
      </c>
      <c r="E165" s="37">
        <v>1.186741949080536E-2</v>
      </c>
      <c r="F165" s="37">
        <v>7.4319694545378233E-3</v>
      </c>
      <c r="G165" s="37">
        <v>1.0990104779487393E-3</v>
      </c>
      <c r="H165">
        <f t="shared" si="26"/>
        <v>0</v>
      </c>
      <c r="J165">
        <f t="shared" si="21"/>
        <v>2005</v>
      </c>
      <c r="K165">
        <f t="shared" si="22"/>
        <v>2</v>
      </c>
      <c r="L165" s="37">
        <f t="shared" si="27"/>
        <v>1.8726934874337985E-2</v>
      </c>
      <c r="M165" s="37">
        <f t="shared" si="28"/>
        <v>-1.8720145554807891E-2</v>
      </c>
      <c r="N165" s="37">
        <f t="shared" si="29"/>
        <v>6.8261258800660876E-2</v>
      </c>
      <c r="O165" s="37"/>
    </row>
    <row r="166" spans="1:15" hidden="1" x14ac:dyDescent="0.35">
      <c r="A166" s="38">
        <v>33661</v>
      </c>
      <c r="B166" s="36">
        <f t="shared" si="23"/>
        <v>1992</v>
      </c>
      <c r="C166" s="36">
        <f t="shared" si="24"/>
        <v>2</v>
      </c>
      <c r="D166" s="36">
        <f t="shared" si="25"/>
        <v>27</v>
      </c>
      <c r="E166" s="37">
        <v>-3.5937859013978912E-3</v>
      </c>
      <c r="F166" s="37">
        <v>-9.2598117064912947E-4</v>
      </c>
      <c r="G166" s="37">
        <v>4.0923336403436471E-3</v>
      </c>
      <c r="H166">
        <f t="shared" si="26"/>
        <v>0</v>
      </c>
      <c r="J166">
        <f t="shared" si="21"/>
        <v>2005</v>
      </c>
      <c r="K166">
        <f t="shared" si="22"/>
        <v>3</v>
      </c>
      <c r="L166" s="37">
        <f t="shared" si="27"/>
        <v>-1.9302752254528762E-2</v>
      </c>
      <c r="M166" s="37">
        <f t="shared" si="28"/>
        <v>-1.0843712514105279E-2</v>
      </c>
      <c r="N166" s="37">
        <f t="shared" si="29"/>
        <v>3.5031452402661575E-2</v>
      </c>
      <c r="O166" s="37"/>
    </row>
    <row r="167" spans="1:15" hidden="1" x14ac:dyDescent="0.35">
      <c r="A167" s="38">
        <v>33662</v>
      </c>
      <c r="B167" s="36">
        <f t="shared" si="23"/>
        <v>1992</v>
      </c>
      <c r="C167" s="36">
        <f t="shared" si="24"/>
        <v>2</v>
      </c>
      <c r="D167" s="36">
        <f t="shared" si="25"/>
        <v>28</v>
      </c>
      <c r="E167" s="37">
        <v>-2.8068156251466751E-3</v>
      </c>
      <c r="F167" s="37">
        <v>5.2420083533912644E-3</v>
      </c>
      <c r="G167" s="37">
        <v>1.5407200707595978E-3</v>
      </c>
      <c r="H167">
        <f t="shared" si="26"/>
        <v>0</v>
      </c>
      <c r="J167">
        <f t="shared" si="21"/>
        <v>2005</v>
      </c>
      <c r="K167">
        <f t="shared" si="22"/>
        <v>4</v>
      </c>
      <c r="L167" s="37">
        <f t="shared" si="27"/>
        <v>-2.0313519347670186E-2</v>
      </c>
      <c r="M167" s="37">
        <f t="shared" si="28"/>
        <v>2.3656015834608787E-2</v>
      </c>
      <c r="N167" s="37">
        <f t="shared" si="29"/>
        <v>-6.0117883442695287E-2</v>
      </c>
      <c r="O167" s="37"/>
    </row>
    <row r="168" spans="1:15" x14ac:dyDescent="0.35">
      <c r="A168" s="38">
        <v>33665</v>
      </c>
      <c r="B168" s="36">
        <f t="shared" si="23"/>
        <v>1992</v>
      </c>
      <c r="C168" s="36">
        <f t="shared" si="24"/>
        <v>3</v>
      </c>
      <c r="D168" s="36">
        <f t="shared" si="25"/>
        <v>2</v>
      </c>
      <c r="E168" s="37">
        <v>-6.0595045179542514E-4</v>
      </c>
      <c r="F168" s="37">
        <v>-7.7124265959801416E-3</v>
      </c>
      <c r="G168" s="37">
        <v>-4.4830034003388794E-3</v>
      </c>
      <c r="H168">
        <f t="shared" si="26"/>
        <v>1</v>
      </c>
      <c r="J168">
        <f t="shared" si="21"/>
        <v>2005</v>
      </c>
      <c r="K168">
        <f t="shared" si="22"/>
        <v>5</v>
      </c>
      <c r="L168" s="37">
        <f t="shared" si="27"/>
        <v>2.951222338510576E-2</v>
      </c>
      <c r="M168" s="37">
        <f t="shared" si="28"/>
        <v>1.3996444860239383E-2</v>
      </c>
      <c r="N168" s="37">
        <f t="shared" si="29"/>
        <v>-7.7923705582954444E-3</v>
      </c>
      <c r="O168" s="37"/>
    </row>
    <row r="169" spans="1:15" hidden="1" x14ac:dyDescent="0.35">
      <c r="A169" s="38">
        <v>33666</v>
      </c>
      <c r="B169" s="36">
        <f t="shared" si="23"/>
        <v>1992</v>
      </c>
      <c r="C169" s="36">
        <f t="shared" si="24"/>
        <v>3</v>
      </c>
      <c r="D169" s="36">
        <f t="shared" si="25"/>
        <v>3</v>
      </c>
      <c r="E169" s="37">
        <v>9.6934455669700742E-4</v>
      </c>
      <c r="F169" s="37">
        <v>-3.4172007628541132E-3</v>
      </c>
      <c r="G169" s="37">
        <v>9.7128452170825309E-4</v>
      </c>
      <c r="H169">
        <f t="shared" si="26"/>
        <v>0</v>
      </c>
      <c r="J169">
        <f t="shared" si="21"/>
        <v>2005</v>
      </c>
      <c r="K169">
        <f t="shared" si="22"/>
        <v>6</v>
      </c>
      <c r="L169" s="37">
        <f t="shared" si="27"/>
        <v>-1.426874768985344E-4</v>
      </c>
      <c r="M169" s="37">
        <f t="shared" si="28"/>
        <v>4.8520462229764052E-3</v>
      </c>
      <c r="N169" s="37">
        <f t="shared" si="29"/>
        <v>1.6692565124673524E-2</v>
      </c>
      <c r="O169" s="37"/>
    </row>
    <row r="170" spans="1:15" hidden="1" x14ac:dyDescent="0.35">
      <c r="A170" s="38">
        <v>33667</v>
      </c>
      <c r="B170" s="36">
        <f t="shared" si="23"/>
        <v>1992</v>
      </c>
      <c r="C170" s="36">
        <f t="shared" si="24"/>
        <v>3</v>
      </c>
      <c r="D170" s="36">
        <f t="shared" si="25"/>
        <v>4</v>
      </c>
      <c r="E170" s="37">
        <v>-8.5626541800922253E-3</v>
      </c>
      <c r="F170" s="37">
        <v>6.1798713417546378E-4</v>
      </c>
      <c r="G170" s="37">
        <v>3.9485181866965608E-3</v>
      </c>
      <c r="H170">
        <f t="shared" si="26"/>
        <v>0</v>
      </c>
      <c r="J170">
        <f t="shared" si="21"/>
        <v>2005</v>
      </c>
      <c r="K170">
        <f t="shared" si="22"/>
        <v>7</v>
      </c>
      <c r="L170" s="37">
        <f t="shared" si="27"/>
        <v>3.533645186472912E-2</v>
      </c>
      <c r="M170" s="37">
        <f t="shared" si="28"/>
        <v>-2.7246928864672736E-2</v>
      </c>
      <c r="N170" s="37">
        <f t="shared" si="29"/>
        <v>4.3856464274952843E-2</v>
      </c>
      <c r="O170" s="37"/>
    </row>
    <row r="171" spans="1:15" hidden="1" x14ac:dyDescent="0.35">
      <c r="A171" s="38">
        <v>33668</v>
      </c>
      <c r="B171" s="36">
        <f t="shared" si="23"/>
        <v>1992</v>
      </c>
      <c r="C171" s="36">
        <f t="shared" si="24"/>
        <v>3</v>
      </c>
      <c r="D171" s="36">
        <f t="shared" si="25"/>
        <v>5</v>
      </c>
      <c r="E171" s="37">
        <v>-6.9131477520587882E-3</v>
      </c>
      <c r="F171" s="37">
        <v>-5.9188187218568097E-3</v>
      </c>
      <c r="G171" s="37">
        <v>-5.2002081255078409E-4</v>
      </c>
      <c r="H171">
        <f t="shared" si="26"/>
        <v>0</v>
      </c>
      <c r="J171">
        <f t="shared" si="21"/>
        <v>2005</v>
      </c>
      <c r="K171">
        <f t="shared" si="22"/>
        <v>8</v>
      </c>
      <c r="L171" s="37">
        <f t="shared" si="27"/>
        <v>-1.1285467972359495E-2</v>
      </c>
      <c r="M171" s="37">
        <f t="shared" si="28"/>
        <v>1.9157704927570896E-2</v>
      </c>
      <c r="N171" s="37">
        <f t="shared" si="29"/>
        <v>7.2767070516669682E-2</v>
      </c>
      <c r="O171" s="37"/>
    </row>
    <row r="172" spans="1:15" hidden="1" x14ac:dyDescent="0.35">
      <c r="A172" s="38">
        <v>33669</v>
      </c>
      <c r="B172" s="36">
        <f t="shared" si="23"/>
        <v>1992</v>
      </c>
      <c r="C172" s="36">
        <f t="shared" si="24"/>
        <v>3</v>
      </c>
      <c r="D172" s="36">
        <f t="shared" si="25"/>
        <v>6</v>
      </c>
      <c r="E172" s="37">
        <v>-5.1051347080883066E-3</v>
      </c>
      <c r="F172" s="37">
        <v>2.1866438184198114E-3</v>
      </c>
      <c r="G172" s="37">
        <v>-1.3533210476889938E-3</v>
      </c>
      <c r="H172">
        <f t="shared" si="26"/>
        <v>0</v>
      </c>
      <c r="J172">
        <f t="shared" si="21"/>
        <v>2005</v>
      </c>
      <c r="K172">
        <f t="shared" si="22"/>
        <v>9</v>
      </c>
      <c r="L172" s="37">
        <f t="shared" si="27"/>
        <v>6.9249074268587871E-3</v>
      </c>
      <c r="M172" s="37">
        <f t="shared" si="28"/>
        <v>-2.5003526230672576E-2</v>
      </c>
      <c r="N172" s="37">
        <f t="shared" si="29"/>
        <v>4.547547093439195E-2</v>
      </c>
      <c r="O172" s="37"/>
    </row>
    <row r="173" spans="1:15" hidden="1" x14ac:dyDescent="0.35">
      <c r="A173" s="38">
        <v>33672</v>
      </c>
      <c r="B173" s="36">
        <f t="shared" si="23"/>
        <v>1992</v>
      </c>
      <c r="C173" s="36">
        <f t="shared" si="24"/>
        <v>3</v>
      </c>
      <c r="D173" s="36">
        <f t="shared" si="25"/>
        <v>9</v>
      </c>
      <c r="E173" s="37">
        <v>1.9020570175840646E-3</v>
      </c>
      <c r="F173" s="37">
        <v>3.7321749034370777E-3</v>
      </c>
      <c r="G173" s="37">
        <v>3.7950709685515343E-3</v>
      </c>
      <c r="H173">
        <f t="shared" si="26"/>
        <v>0</v>
      </c>
      <c r="J173">
        <f t="shared" si="21"/>
        <v>2005</v>
      </c>
      <c r="K173">
        <f t="shared" si="22"/>
        <v>10</v>
      </c>
      <c r="L173" s="37">
        <f t="shared" si="27"/>
        <v>-1.7899994313773728E-2</v>
      </c>
      <c r="M173" s="37">
        <f t="shared" si="28"/>
        <v>-1.8262253723141907E-2</v>
      </c>
      <c r="N173" s="37">
        <f t="shared" si="29"/>
        <v>-6.4900476264446338E-2</v>
      </c>
      <c r="O173" s="37"/>
    </row>
    <row r="174" spans="1:15" hidden="1" x14ac:dyDescent="0.35">
      <c r="A174" s="38">
        <v>33673</v>
      </c>
      <c r="B174" s="36">
        <f t="shared" si="23"/>
        <v>1992</v>
      </c>
      <c r="C174" s="36">
        <f t="shared" si="24"/>
        <v>3</v>
      </c>
      <c r="D174" s="36">
        <f t="shared" si="25"/>
        <v>10</v>
      </c>
      <c r="E174" s="37">
        <v>4.1374274019506645E-3</v>
      </c>
      <c r="F174" s="37">
        <v>0</v>
      </c>
      <c r="G174" s="37">
        <v>7.2641612260591697E-5</v>
      </c>
      <c r="H174">
        <f t="shared" si="26"/>
        <v>0</v>
      </c>
      <c r="J174">
        <f t="shared" si="21"/>
        <v>2005</v>
      </c>
      <c r="K174">
        <f t="shared" si="22"/>
        <v>11</v>
      </c>
      <c r="L174" s="37">
        <f t="shared" si="27"/>
        <v>3.2497459603007858E-2</v>
      </c>
      <c r="M174" s="37">
        <f t="shared" si="28"/>
        <v>7.1056503959584486E-4</v>
      </c>
      <c r="N174" s="37">
        <f t="shared" si="29"/>
        <v>2.5785890760742329E-3</v>
      </c>
      <c r="O174" s="37"/>
    </row>
    <row r="175" spans="1:15" hidden="1" x14ac:dyDescent="0.35">
      <c r="A175" s="38">
        <v>33674</v>
      </c>
      <c r="B175" s="36">
        <f t="shared" si="23"/>
        <v>1992</v>
      </c>
      <c r="C175" s="36">
        <f t="shared" si="24"/>
        <v>3</v>
      </c>
      <c r="D175" s="36">
        <f t="shared" si="25"/>
        <v>11</v>
      </c>
      <c r="E175" s="37">
        <v>-7.0537460127867322E-3</v>
      </c>
      <c r="F175" s="37">
        <v>-5.6034988086468129E-3</v>
      </c>
      <c r="G175" s="37">
        <v>-3.8781298443014973E-3</v>
      </c>
      <c r="H175">
        <f t="shared" si="26"/>
        <v>0</v>
      </c>
      <c r="J175">
        <f t="shared" si="21"/>
        <v>2005</v>
      </c>
      <c r="K175">
        <f t="shared" si="22"/>
        <v>12</v>
      </c>
      <c r="L175" s="37">
        <f t="shared" si="27"/>
        <v>-9.5285001424118363E-4</v>
      </c>
      <c r="M175" s="37">
        <f t="shared" si="28"/>
        <v>8.0064611382983999E-3</v>
      </c>
      <c r="N175" s="37">
        <f t="shared" si="29"/>
        <v>3.1386527690749774E-2</v>
      </c>
      <c r="O175" s="37"/>
    </row>
    <row r="176" spans="1:15" hidden="1" x14ac:dyDescent="0.35">
      <c r="A176" s="38">
        <v>33675</v>
      </c>
      <c r="B176" s="36">
        <f t="shared" si="23"/>
        <v>1992</v>
      </c>
      <c r="C176" s="36">
        <f t="shared" si="24"/>
        <v>3</v>
      </c>
      <c r="D176" s="36">
        <f t="shared" si="25"/>
        <v>12</v>
      </c>
      <c r="E176" s="37">
        <v>-3.4656897069327105E-4</v>
      </c>
      <c r="F176" s="37">
        <v>-7.5298546850509022E-3</v>
      </c>
      <c r="G176" s="37">
        <v>1.6029814717853235E-3</v>
      </c>
      <c r="H176">
        <f t="shared" si="26"/>
        <v>0</v>
      </c>
      <c r="J176">
        <f t="shared" si="21"/>
        <v>2006</v>
      </c>
      <c r="K176">
        <f t="shared" si="22"/>
        <v>1</v>
      </c>
      <c r="L176" s="37">
        <f t="shared" si="27"/>
        <v>2.5147961230518309E-2</v>
      </c>
      <c r="M176" s="37">
        <f t="shared" si="28"/>
        <v>-1.048422078292374E-2</v>
      </c>
      <c r="N176" s="37">
        <f t="shared" si="29"/>
        <v>1.8325776539093151E-2</v>
      </c>
      <c r="O176" s="37"/>
    </row>
    <row r="177" spans="1:15" hidden="1" x14ac:dyDescent="0.35">
      <c r="A177" s="38">
        <v>33676</v>
      </c>
      <c r="B177" s="36">
        <f t="shared" si="23"/>
        <v>1992</v>
      </c>
      <c r="C177" s="36">
        <f t="shared" si="24"/>
        <v>3</v>
      </c>
      <c r="D177" s="36">
        <f t="shared" si="25"/>
        <v>13</v>
      </c>
      <c r="E177" s="37">
        <v>4.8164295991813769E-3</v>
      </c>
      <c r="F177" s="37">
        <v>-5.9973004570260261E-3</v>
      </c>
      <c r="G177" s="37">
        <v>5.6730238278466837E-3</v>
      </c>
      <c r="H177">
        <f t="shared" si="26"/>
        <v>0</v>
      </c>
      <c r="J177">
        <f t="shared" si="21"/>
        <v>2006</v>
      </c>
      <c r="K177">
        <f t="shared" si="22"/>
        <v>2</v>
      </c>
      <c r="L177" s="37">
        <f t="shared" si="27"/>
        <v>4.5299406415208812E-4</v>
      </c>
      <c r="M177" s="37">
        <f t="shared" si="28"/>
        <v>-4.4721524979735999E-3</v>
      </c>
      <c r="N177" s="37">
        <f t="shared" si="29"/>
        <v>-6.4648014233796264E-2</v>
      </c>
      <c r="O177" s="37"/>
    </row>
    <row r="178" spans="1:15" hidden="1" x14ac:dyDescent="0.35">
      <c r="A178" s="38">
        <v>33679</v>
      </c>
      <c r="B178" s="36">
        <f t="shared" si="23"/>
        <v>1992</v>
      </c>
      <c r="C178" s="36">
        <f t="shared" si="24"/>
        <v>3</v>
      </c>
      <c r="D178" s="36">
        <f t="shared" si="25"/>
        <v>16</v>
      </c>
      <c r="E178" s="37">
        <v>1.3542964038851743E-3</v>
      </c>
      <c r="F178" s="37">
        <v>9.488424365289254E-4</v>
      </c>
      <c r="G178" s="37">
        <v>-1.6664169173088866E-3</v>
      </c>
      <c r="H178">
        <f t="shared" si="26"/>
        <v>0</v>
      </c>
      <c r="J178">
        <f t="shared" si="21"/>
        <v>2006</v>
      </c>
      <c r="K178">
        <f t="shared" si="22"/>
        <v>3</v>
      </c>
      <c r="L178" s="37">
        <f t="shared" si="27"/>
        <v>1.1003842360389877E-2</v>
      </c>
      <c r="M178" s="37">
        <f t="shared" si="28"/>
        <v>-2.4061043873533802E-2</v>
      </c>
      <c r="N178" s="37">
        <f t="shared" si="29"/>
        <v>2.1997898050091585E-2</v>
      </c>
      <c r="O178" s="37"/>
    </row>
    <row r="179" spans="1:15" hidden="1" x14ac:dyDescent="0.35">
      <c r="A179" s="38">
        <v>33680</v>
      </c>
      <c r="B179" s="36">
        <f t="shared" si="23"/>
        <v>1992</v>
      </c>
      <c r="C179" s="36">
        <f t="shared" si="24"/>
        <v>3</v>
      </c>
      <c r="D179" s="36">
        <f t="shared" si="25"/>
        <v>17</v>
      </c>
      <c r="E179" s="37">
        <v>7.8189547458467033E-3</v>
      </c>
      <c r="F179" s="37">
        <v>4.7307544539383767E-3</v>
      </c>
      <c r="G179" s="37">
        <v>-9.3235746652828972E-5</v>
      </c>
      <c r="H179">
        <f t="shared" si="26"/>
        <v>0</v>
      </c>
      <c r="J179">
        <f t="shared" si="21"/>
        <v>2006</v>
      </c>
      <c r="K179">
        <f t="shared" si="22"/>
        <v>4</v>
      </c>
      <c r="L179" s="37">
        <f t="shared" si="27"/>
        <v>1.2113265284214044E-2</v>
      </c>
      <c r="M179" s="37">
        <f t="shared" si="28"/>
        <v>-1.6774887831827977E-2</v>
      </c>
      <c r="N179" s="37">
        <f t="shared" si="29"/>
        <v>6.5599175043885238E-2</v>
      </c>
      <c r="O179" s="37"/>
    </row>
    <row r="180" spans="1:15" hidden="1" x14ac:dyDescent="0.35">
      <c r="A180" s="38">
        <v>33681</v>
      </c>
      <c r="B180" s="36">
        <f t="shared" si="23"/>
        <v>1992</v>
      </c>
      <c r="C180" s="36">
        <f t="shared" si="24"/>
        <v>3</v>
      </c>
      <c r="D180" s="36">
        <f t="shared" si="25"/>
        <v>18</v>
      </c>
      <c r="E180" s="37">
        <v>-1.050407434775669E-3</v>
      </c>
      <c r="F180" s="37">
        <v>3.1770356655858153E-4</v>
      </c>
      <c r="G180" s="37">
        <v>-1.6382227913688528E-3</v>
      </c>
      <c r="H180">
        <f t="shared" si="26"/>
        <v>0</v>
      </c>
      <c r="J180">
        <f t="shared" si="21"/>
        <v>2006</v>
      </c>
      <c r="K180">
        <f t="shared" si="22"/>
        <v>5</v>
      </c>
      <c r="L180" s="37">
        <f t="shared" si="27"/>
        <v>-3.1404913585891661E-2</v>
      </c>
      <c r="M180" s="37">
        <f t="shared" si="28"/>
        <v>-5.2051610072594507E-3</v>
      </c>
      <c r="N180" s="37">
        <f t="shared" si="29"/>
        <v>9.5208703985177386E-3</v>
      </c>
      <c r="O180" s="37"/>
    </row>
    <row r="181" spans="1:15" hidden="1" x14ac:dyDescent="0.35">
      <c r="A181" s="38">
        <v>33682</v>
      </c>
      <c r="B181" s="36">
        <f t="shared" si="23"/>
        <v>1992</v>
      </c>
      <c r="C181" s="36">
        <f t="shared" si="24"/>
        <v>3</v>
      </c>
      <c r="D181" s="36">
        <f t="shared" si="25"/>
        <v>19</v>
      </c>
      <c r="E181" s="37">
        <v>1.5873988314087841E-3</v>
      </c>
      <c r="F181" s="37">
        <v>3.1435566704260056E-3</v>
      </c>
      <c r="G181" s="37">
        <v>5.4124950379814988E-3</v>
      </c>
      <c r="H181">
        <f t="shared" si="26"/>
        <v>0</v>
      </c>
      <c r="J181">
        <f t="shared" si="21"/>
        <v>2006</v>
      </c>
      <c r="K181">
        <f t="shared" si="22"/>
        <v>6</v>
      </c>
      <c r="L181" s="37">
        <f t="shared" si="27"/>
        <v>8.6604285392118032E-5</v>
      </c>
      <c r="M181" s="37">
        <f t="shared" si="28"/>
        <v>-1.9633284713529934E-3</v>
      </c>
      <c r="N181" s="37">
        <f t="shared" si="29"/>
        <v>-1.5658869542066654E-2</v>
      </c>
      <c r="O181" s="37"/>
    </row>
    <row r="182" spans="1:15" hidden="1" x14ac:dyDescent="0.35">
      <c r="A182" s="38">
        <v>33683</v>
      </c>
      <c r="B182" s="36">
        <f t="shared" si="23"/>
        <v>1992</v>
      </c>
      <c r="C182" s="36">
        <f t="shared" si="24"/>
        <v>3</v>
      </c>
      <c r="D182" s="36">
        <f t="shared" si="25"/>
        <v>20</v>
      </c>
      <c r="E182" s="37">
        <v>3.6536394315790318E-3</v>
      </c>
      <c r="F182" s="37">
        <v>-4.4056224186121706E-3</v>
      </c>
      <c r="G182" s="37">
        <v>-7.4484574734902196E-3</v>
      </c>
      <c r="H182">
        <f t="shared" si="26"/>
        <v>0</v>
      </c>
      <c r="J182">
        <f t="shared" si="21"/>
        <v>2006</v>
      </c>
      <c r="K182">
        <f t="shared" si="22"/>
        <v>7</v>
      </c>
      <c r="L182" s="37">
        <f t="shared" si="27"/>
        <v>-2.7612118370747762E-3</v>
      </c>
      <c r="M182" s="37">
        <f t="shared" si="28"/>
        <v>1.2524000442191803E-2</v>
      </c>
      <c r="N182" s="37">
        <f t="shared" si="29"/>
        <v>2.6606853209580106E-2</v>
      </c>
      <c r="O182" s="37"/>
    </row>
    <row r="183" spans="1:15" hidden="1" x14ac:dyDescent="0.35">
      <c r="A183" s="38">
        <v>33686</v>
      </c>
      <c r="B183" s="36">
        <f t="shared" si="23"/>
        <v>1992</v>
      </c>
      <c r="C183" s="36">
        <f t="shared" si="24"/>
        <v>3</v>
      </c>
      <c r="D183" s="36">
        <f t="shared" si="25"/>
        <v>23</v>
      </c>
      <c r="E183" s="37">
        <v>-3.3852518294750799E-3</v>
      </c>
      <c r="F183" s="37">
        <v>9.4436218162747448E-4</v>
      </c>
      <c r="G183" s="37">
        <v>2.0359624355086856E-3</v>
      </c>
      <c r="H183">
        <f t="shared" si="26"/>
        <v>0</v>
      </c>
      <c r="J183">
        <f t="shared" si="21"/>
        <v>2006</v>
      </c>
      <c r="K183">
        <f t="shared" si="22"/>
        <v>8</v>
      </c>
      <c r="L183" s="37">
        <f t="shared" si="27"/>
        <v>2.1051124587992485E-2</v>
      </c>
      <c r="M183" s="37">
        <f t="shared" si="28"/>
        <v>1.8986172185074483E-2</v>
      </c>
      <c r="N183" s="37">
        <f t="shared" si="29"/>
        <v>-3.6703057660798961E-2</v>
      </c>
      <c r="O183" s="37"/>
    </row>
    <row r="184" spans="1:15" hidden="1" x14ac:dyDescent="0.35">
      <c r="A184" s="38">
        <v>33687</v>
      </c>
      <c r="B184" s="36">
        <f t="shared" si="23"/>
        <v>1992</v>
      </c>
      <c r="C184" s="36">
        <f t="shared" si="24"/>
        <v>3</v>
      </c>
      <c r="D184" s="36">
        <f t="shared" si="25"/>
        <v>24</v>
      </c>
      <c r="E184" s="37">
        <v>-2.5159089468792025E-3</v>
      </c>
      <c r="F184" s="37">
        <v>6.5949659179274107E-3</v>
      </c>
      <c r="G184" s="37">
        <v>2.0751839206202598E-4</v>
      </c>
      <c r="H184">
        <f t="shared" si="26"/>
        <v>0</v>
      </c>
      <c r="J184">
        <f t="shared" si="21"/>
        <v>2006</v>
      </c>
      <c r="K184">
        <f t="shared" si="22"/>
        <v>9</v>
      </c>
      <c r="L184" s="37">
        <f t="shared" si="27"/>
        <v>2.4269376195304115E-2</v>
      </c>
      <c r="M184" s="37">
        <f t="shared" si="28"/>
        <v>7.4608863329349963E-3</v>
      </c>
      <c r="N184" s="37">
        <f t="shared" si="29"/>
        <v>-6.2100833172184948E-2</v>
      </c>
      <c r="O184" s="37"/>
    </row>
    <row r="185" spans="1:15" hidden="1" x14ac:dyDescent="0.35">
      <c r="A185" s="38">
        <v>33688</v>
      </c>
      <c r="B185" s="36">
        <f t="shared" si="23"/>
        <v>1992</v>
      </c>
      <c r="C185" s="36">
        <f t="shared" si="24"/>
        <v>3</v>
      </c>
      <c r="D185" s="36">
        <f t="shared" si="25"/>
        <v>25</v>
      </c>
      <c r="E185" s="37">
        <v>-3.3317032288773013E-3</v>
      </c>
      <c r="F185" s="37">
        <v>0</v>
      </c>
      <c r="G185" s="37">
        <v>1.9589253943902958E-3</v>
      </c>
      <c r="H185">
        <f t="shared" si="26"/>
        <v>0</v>
      </c>
      <c r="J185">
        <f t="shared" si="21"/>
        <v>2006</v>
      </c>
      <c r="K185">
        <f t="shared" si="22"/>
        <v>10</v>
      </c>
      <c r="L185" s="37">
        <f t="shared" si="27"/>
        <v>3.1021836917226077E-2</v>
      </c>
      <c r="M185" s="37">
        <f t="shared" si="28"/>
        <v>1.8312627746819516E-3</v>
      </c>
      <c r="N185" s="37">
        <f t="shared" si="29"/>
        <v>4.6345346487382755E-2</v>
      </c>
      <c r="O185" s="37"/>
    </row>
    <row r="186" spans="1:15" hidden="1" x14ac:dyDescent="0.35">
      <c r="A186" s="38">
        <v>33689</v>
      </c>
      <c r="B186" s="36">
        <f t="shared" si="23"/>
        <v>1992</v>
      </c>
      <c r="C186" s="36">
        <f t="shared" si="24"/>
        <v>3</v>
      </c>
      <c r="D186" s="36">
        <f t="shared" si="25"/>
        <v>26</v>
      </c>
      <c r="E186" s="37">
        <v>8.3396703305434151E-4</v>
      </c>
      <c r="F186" s="37">
        <v>-2.8264102046143091E-3</v>
      </c>
      <c r="G186" s="37">
        <v>-2.8996914103043158E-4</v>
      </c>
      <c r="H186">
        <f t="shared" si="26"/>
        <v>0</v>
      </c>
      <c r="J186">
        <f t="shared" si="21"/>
        <v>2006</v>
      </c>
      <c r="K186">
        <f t="shared" si="22"/>
        <v>11</v>
      </c>
      <c r="L186" s="37">
        <f t="shared" si="27"/>
        <v>1.9994729917701785E-2</v>
      </c>
      <c r="M186" s="37">
        <f t="shared" si="28"/>
        <v>9.270983860068336E-3</v>
      </c>
      <c r="N186" s="37">
        <f t="shared" si="29"/>
        <v>5.3245753544383642E-2</v>
      </c>
      <c r="O186" s="37"/>
    </row>
    <row r="187" spans="1:15" hidden="1" x14ac:dyDescent="0.35">
      <c r="A187" s="38">
        <v>33690</v>
      </c>
      <c r="B187" s="36">
        <f t="shared" si="23"/>
        <v>1992</v>
      </c>
      <c r="C187" s="36">
        <f t="shared" si="24"/>
        <v>3</v>
      </c>
      <c r="D187" s="36">
        <f t="shared" si="25"/>
        <v>27</v>
      </c>
      <c r="E187" s="37">
        <v>-1.0747490554197657E-2</v>
      </c>
      <c r="F187" s="37">
        <v>1.8882584803404773E-3</v>
      </c>
      <c r="G187" s="37">
        <v>-1.5652132040509194E-3</v>
      </c>
      <c r="H187">
        <f t="shared" si="26"/>
        <v>0</v>
      </c>
      <c r="J187">
        <f t="shared" si="21"/>
        <v>2006</v>
      </c>
      <c r="K187">
        <f t="shared" si="22"/>
        <v>12</v>
      </c>
      <c r="L187" s="37">
        <f t="shared" si="27"/>
        <v>1.2536835916846758E-2</v>
      </c>
      <c r="M187" s="37">
        <f t="shared" si="28"/>
        <v>-1.9624657029087299E-2</v>
      </c>
      <c r="N187" s="37">
        <f t="shared" si="29"/>
        <v>-4.7016975159808017E-2</v>
      </c>
      <c r="O187" s="37"/>
    </row>
    <row r="188" spans="1:15" hidden="1" x14ac:dyDescent="0.35">
      <c r="A188" s="38">
        <v>33693</v>
      </c>
      <c r="B188" s="36">
        <f t="shared" si="23"/>
        <v>1992</v>
      </c>
      <c r="C188" s="36">
        <f t="shared" si="24"/>
        <v>3</v>
      </c>
      <c r="D188" s="36">
        <f t="shared" si="25"/>
        <v>30</v>
      </c>
      <c r="E188" s="37">
        <v>-1.2399257633205472E-3</v>
      </c>
      <c r="F188" s="37">
        <v>0</v>
      </c>
      <c r="G188" s="37">
        <v>0</v>
      </c>
      <c r="H188">
        <f t="shared" si="26"/>
        <v>0</v>
      </c>
      <c r="J188">
        <f t="shared" si="21"/>
        <v>2007</v>
      </c>
      <c r="K188">
        <f t="shared" si="22"/>
        <v>1</v>
      </c>
      <c r="L188" s="37">
        <f t="shared" si="27"/>
        <v>1.3961172524527523E-2</v>
      </c>
      <c r="M188" s="37">
        <f t="shared" si="28"/>
        <v>-1.0577953436444631E-2</v>
      </c>
      <c r="N188" s="37">
        <f t="shared" si="29"/>
        <v>2.102411962331352E-3</v>
      </c>
      <c r="O188" s="37"/>
    </row>
    <row r="189" spans="1:15" hidden="1" x14ac:dyDescent="0.35">
      <c r="A189" s="38">
        <v>33694</v>
      </c>
      <c r="B189" s="36">
        <f t="shared" si="23"/>
        <v>1992</v>
      </c>
      <c r="C189" s="36">
        <f t="shared" si="24"/>
        <v>3</v>
      </c>
      <c r="D189" s="36">
        <f t="shared" si="25"/>
        <v>31</v>
      </c>
      <c r="E189" s="37">
        <v>1.7106947359516267E-3</v>
      </c>
      <c r="F189" s="37">
        <v>-3.1601156493531624E-4</v>
      </c>
      <c r="G189" s="37">
        <v>6.4111400791972122E-3</v>
      </c>
      <c r="H189">
        <f t="shared" si="26"/>
        <v>0</v>
      </c>
      <c r="J189">
        <f t="shared" si="21"/>
        <v>2007</v>
      </c>
      <c r="K189">
        <f t="shared" si="22"/>
        <v>2</v>
      </c>
      <c r="L189" s="37">
        <f t="shared" si="27"/>
        <v>-2.2088305664389952E-2</v>
      </c>
      <c r="M189" s="37">
        <f t="shared" si="28"/>
        <v>2.0439907966522546E-2</v>
      </c>
      <c r="N189" s="37">
        <f t="shared" si="29"/>
        <v>3.3120484148956755E-2</v>
      </c>
      <c r="O189" s="37"/>
    </row>
    <row r="190" spans="1:15" x14ac:dyDescent="0.35">
      <c r="A190" s="38">
        <v>33695</v>
      </c>
      <c r="B190" s="36">
        <f t="shared" si="23"/>
        <v>1992</v>
      </c>
      <c r="C190" s="36">
        <f t="shared" si="24"/>
        <v>4</v>
      </c>
      <c r="D190" s="36">
        <f t="shared" si="25"/>
        <v>1</v>
      </c>
      <c r="E190" s="37">
        <v>1.3367662154977721E-3</v>
      </c>
      <c r="F190" s="37">
        <v>5.9317652193538314E-3</v>
      </c>
      <c r="G190" s="37">
        <v>3.8270470462315248E-3</v>
      </c>
      <c r="H190">
        <f t="shared" si="26"/>
        <v>1</v>
      </c>
      <c r="J190">
        <f t="shared" ref="J190:J253" si="30">IF(K189&lt;12,J189,J189+1)</f>
        <v>2007</v>
      </c>
      <c r="K190">
        <f t="shared" ref="K190:K253" si="31">IF(K189&lt;12,K189+1,1)</f>
        <v>3</v>
      </c>
      <c r="L190" s="37">
        <f t="shared" si="27"/>
        <v>9.9304839152859637E-3</v>
      </c>
      <c r="M190" s="37">
        <f t="shared" si="28"/>
        <v>-7.8004042442831201E-3</v>
      </c>
      <c r="N190" s="37">
        <f t="shared" si="29"/>
        <v>9.7015947716977413E-3</v>
      </c>
      <c r="O190" s="37"/>
    </row>
    <row r="191" spans="1:15" hidden="1" x14ac:dyDescent="0.35">
      <c r="A191" s="38">
        <v>33696</v>
      </c>
      <c r="B191" s="36">
        <f t="shared" si="23"/>
        <v>1992</v>
      </c>
      <c r="C191" s="36">
        <f t="shared" si="24"/>
        <v>4</v>
      </c>
      <c r="D191" s="36">
        <f t="shared" si="25"/>
        <v>2</v>
      </c>
      <c r="E191" s="37">
        <v>-9.2702563897184304E-3</v>
      </c>
      <c r="F191" s="37">
        <v>-9.3377162664612715E-4</v>
      </c>
      <c r="G191" s="37">
        <v>-1.3151812838443334E-3</v>
      </c>
      <c r="H191">
        <f t="shared" si="26"/>
        <v>0</v>
      </c>
      <c r="J191">
        <f t="shared" si="30"/>
        <v>2007</v>
      </c>
      <c r="K191">
        <f t="shared" si="31"/>
        <v>4</v>
      </c>
      <c r="L191" s="37">
        <f t="shared" si="27"/>
        <v>4.2379836237605356E-2</v>
      </c>
      <c r="M191" s="37">
        <f t="shared" si="28"/>
        <v>7.5376597428004379E-3</v>
      </c>
      <c r="N191" s="37">
        <f t="shared" si="29"/>
        <v>1.1484652361647106E-2</v>
      </c>
      <c r="O191" s="37"/>
    </row>
    <row r="192" spans="1:15" hidden="1" x14ac:dyDescent="0.35">
      <c r="A192" s="38">
        <v>33697</v>
      </c>
      <c r="B192" s="36">
        <f t="shared" si="23"/>
        <v>1992</v>
      </c>
      <c r="C192" s="36">
        <f t="shared" si="24"/>
        <v>4</v>
      </c>
      <c r="D192" s="36">
        <f t="shared" si="25"/>
        <v>3</v>
      </c>
      <c r="E192" s="37">
        <v>2.6182921260573672E-3</v>
      </c>
      <c r="F192" s="37">
        <v>0</v>
      </c>
      <c r="G192" s="37">
        <v>7.4469355516050568E-3</v>
      </c>
      <c r="H192">
        <f t="shared" si="26"/>
        <v>0</v>
      </c>
      <c r="J192">
        <f t="shared" si="30"/>
        <v>2007</v>
      </c>
      <c r="K192">
        <f t="shared" si="31"/>
        <v>5</v>
      </c>
      <c r="L192" s="37">
        <f t="shared" si="27"/>
        <v>3.2030723748061332E-2</v>
      </c>
      <c r="M192" s="37">
        <f t="shared" si="28"/>
        <v>-2.1346915102739124E-2</v>
      </c>
      <c r="N192" s="37">
        <f t="shared" si="29"/>
        <v>1.2933857463607625E-3</v>
      </c>
      <c r="O192" s="37"/>
    </row>
    <row r="193" spans="1:15" hidden="1" x14ac:dyDescent="0.35">
      <c r="A193" s="38">
        <v>33700</v>
      </c>
      <c r="B193" s="36">
        <f t="shared" si="23"/>
        <v>1992</v>
      </c>
      <c r="C193" s="36">
        <f t="shared" si="24"/>
        <v>4</v>
      </c>
      <c r="D193" s="36">
        <f t="shared" si="25"/>
        <v>6</v>
      </c>
      <c r="E193" s="37">
        <v>1.0010738506219617E-2</v>
      </c>
      <c r="F193" s="37">
        <v>4.3470905616111114E-3</v>
      </c>
      <c r="G193" s="37">
        <v>2.1611931669285301E-3</v>
      </c>
      <c r="H193">
        <f t="shared" si="26"/>
        <v>0</v>
      </c>
      <c r="J193">
        <f t="shared" si="30"/>
        <v>2007</v>
      </c>
      <c r="K193">
        <f t="shared" si="31"/>
        <v>6</v>
      </c>
      <c r="L193" s="37">
        <f t="shared" si="27"/>
        <v>-1.7976930819990848E-2</v>
      </c>
      <c r="M193" s="37">
        <f t="shared" si="28"/>
        <v>-1.1021598253760732E-2</v>
      </c>
      <c r="N193" s="37">
        <f t="shared" si="29"/>
        <v>-1.4067032768724922E-2</v>
      </c>
      <c r="O193" s="37"/>
    </row>
    <row r="194" spans="1:15" hidden="1" x14ac:dyDescent="0.35">
      <c r="A194" s="38">
        <v>33701</v>
      </c>
      <c r="B194" s="36">
        <f t="shared" si="23"/>
        <v>1992</v>
      </c>
      <c r="C194" s="36">
        <f t="shared" si="24"/>
        <v>4</v>
      </c>
      <c r="D194" s="36">
        <f t="shared" si="25"/>
        <v>7</v>
      </c>
      <c r="E194" s="37">
        <v>-1.8740049449616405E-2</v>
      </c>
      <c r="F194" s="37">
        <v>0</v>
      </c>
      <c r="G194" s="37">
        <v>-7.9541575273878971E-3</v>
      </c>
      <c r="H194">
        <f t="shared" si="26"/>
        <v>0</v>
      </c>
      <c r="J194">
        <f t="shared" si="30"/>
        <v>2007</v>
      </c>
      <c r="K194">
        <f t="shared" si="31"/>
        <v>7</v>
      </c>
      <c r="L194" s="37">
        <f t="shared" si="27"/>
        <v>-3.2504500841186834E-2</v>
      </c>
      <c r="M194" s="37">
        <f t="shared" si="28"/>
        <v>2.0554001209929604E-2</v>
      </c>
      <c r="N194" s="37">
        <f t="shared" si="29"/>
        <v>2.0539151655156098E-2</v>
      </c>
      <c r="O194" s="37"/>
    </row>
    <row r="195" spans="1:15" hidden="1" x14ac:dyDescent="0.35">
      <c r="A195" s="38">
        <v>33702</v>
      </c>
      <c r="B195" s="36">
        <f t="shared" ref="B195:B258" si="32">YEAR(A195)</f>
        <v>1992</v>
      </c>
      <c r="C195" s="36">
        <f t="shared" ref="C195:C258" si="33">MONTH(A195)</f>
        <v>4</v>
      </c>
      <c r="D195" s="36">
        <f t="shared" ref="D195:D258" si="34">DAY(A195)</f>
        <v>8</v>
      </c>
      <c r="E195" s="37">
        <v>-8.9836074051454686E-3</v>
      </c>
      <c r="F195" s="37">
        <v>-1.8620434387381381E-3</v>
      </c>
      <c r="G195" s="37">
        <v>3.4941245171130173E-3</v>
      </c>
      <c r="H195">
        <f t="shared" ref="H195:H258" si="35">IF(C195=C194,0,1)</f>
        <v>0</v>
      </c>
      <c r="J195">
        <f t="shared" si="30"/>
        <v>2007</v>
      </c>
      <c r="K195">
        <f t="shared" si="31"/>
        <v>8</v>
      </c>
      <c r="L195" s="37">
        <f t="shared" si="27"/>
        <v>1.2781559065278506E-2</v>
      </c>
      <c r="M195" s="37">
        <f t="shared" si="28"/>
        <v>1.6600886474666635E-2</v>
      </c>
      <c r="N195" s="37">
        <f t="shared" si="29"/>
        <v>-3.6985639104149044E-2</v>
      </c>
      <c r="O195" s="37"/>
    </row>
    <row r="196" spans="1:15" hidden="1" x14ac:dyDescent="0.35">
      <c r="A196" s="38">
        <v>33703</v>
      </c>
      <c r="B196" s="36">
        <f t="shared" si="32"/>
        <v>1992</v>
      </c>
      <c r="C196" s="36">
        <f t="shared" si="33"/>
        <v>4</v>
      </c>
      <c r="D196" s="36">
        <f t="shared" si="34"/>
        <v>9</v>
      </c>
      <c r="E196" s="37">
        <v>1.5444128185750153E-2</v>
      </c>
      <c r="F196" s="37">
        <v>5.5849361485186639E-3</v>
      </c>
      <c r="G196" s="37">
        <v>-2.9912844866094258E-3</v>
      </c>
      <c r="H196">
        <f t="shared" si="35"/>
        <v>0</v>
      </c>
      <c r="J196">
        <f t="shared" si="30"/>
        <v>2007</v>
      </c>
      <c r="K196">
        <f t="shared" si="31"/>
        <v>9</v>
      </c>
      <c r="L196" s="37">
        <f t="shared" ref="L196:L259" si="36">SUMIFS(E$2:E$6183,$B$2:$B$6183,$J196,$C$2:$C$6183,$K196)</f>
        <v>3.5168283637491207E-2</v>
      </c>
      <c r="M196" s="37">
        <f t="shared" ref="M196:M259" si="37">SUMIFS(F$2:F$6183,$B$2:$B$6183,$J196,$C$2:$C$6183,$K196)</f>
        <v>-2.9265063497975158E-3</v>
      </c>
      <c r="N196" s="37">
        <f t="shared" ref="N196:N259" si="38">SUMIFS(G$2:G$6183,$B$2:$B$6183,$J196,$C$2:$C$6183,$K196)</f>
        <v>7.7002820246762832E-2</v>
      </c>
      <c r="O196" s="37"/>
    </row>
    <row r="197" spans="1:15" hidden="1" x14ac:dyDescent="0.35">
      <c r="A197" s="38">
        <v>33704</v>
      </c>
      <c r="B197" s="36">
        <f t="shared" si="32"/>
        <v>1992</v>
      </c>
      <c r="C197" s="36">
        <f t="shared" si="33"/>
        <v>4</v>
      </c>
      <c r="D197" s="36">
        <f t="shared" si="34"/>
        <v>10</v>
      </c>
      <c r="E197" s="37">
        <v>9.0691737608177159E-3</v>
      </c>
      <c r="F197" s="37">
        <v>-9.2712867567202066E-4</v>
      </c>
      <c r="G197" s="37">
        <v>6.2563142094926381E-4</v>
      </c>
      <c r="H197">
        <f t="shared" si="35"/>
        <v>0</v>
      </c>
      <c r="J197">
        <f t="shared" si="30"/>
        <v>2007</v>
      </c>
      <c r="K197">
        <f t="shared" si="31"/>
        <v>10</v>
      </c>
      <c r="L197" s="37">
        <f t="shared" si="36"/>
        <v>1.471355778870883E-2</v>
      </c>
      <c r="M197" s="37">
        <f t="shared" si="37"/>
        <v>8.4357457174662927E-3</v>
      </c>
      <c r="N197" s="37">
        <f t="shared" si="38"/>
        <v>3.2793451199352633E-2</v>
      </c>
      <c r="O197" s="37"/>
    </row>
    <row r="198" spans="1:15" hidden="1" x14ac:dyDescent="0.35">
      <c r="A198" s="38">
        <v>33707</v>
      </c>
      <c r="B198" s="36">
        <f t="shared" si="32"/>
        <v>1992</v>
      </c>
      <c r="C198" s="36">
        <f t="shared" si="33"/>
        <v>4</v>
      </c>
      <c r="D198" s="36">
        <f t="shared" si="34"/>
        <v>13</v>
      </c>
      <c r="E198" s="37">
        <v>4.4177422935259576E-3</v>
      </c>
      <c r="F198" s="37">
        <v>2.7788113020990627E-3</v>
      </c>
      <c r="G198" s="37">
        <v>-5.3458470925129798E-3</v>
      </c>
      <c r="H198">
        <f t="shared" si="35"/>
        <v>0</v>
      </c>
      <c r="J198">
        <f t="shared" si="30"/>
        <v>2007</v>
      </c>
      <c r="K198">
        <f t="shared" si="31"/>
        <v>11</v>
      </c>
      <c r="L198" s="37">
        <f t="shared" si="36"/>
        <v>-4.5042789369416809E-2</v>
      </c>
      <c r="M198" s="37">
        <f t="shared" si="37"/>
        <v>3.9445850205204525E-2</v>
      </c>
      <c r="N198" s="37">
        <f t="shared" si="38"/>
        <v>-3.1864202516033113E-2</v>
      </c>
      <c r="O198" s="37"/>
    </row>
    <row r="199" spans="1:15" hidden="1" x14ac:dyDescent="0.35">
      <c r="A199" s="38">
        <v>33708</v>
      </c>
      <c r="B199" s="36">
        <f t="shared" si="32"/>
        <v>1992</v>
      </c>
      <c r="C199" s="36">
        <f t="shared" si="33"/>
        <v>4</v>
      </c>
      <c r="D199" s="36">
        <f t="shared" si="34"/>
        <v>14</v>
      </c>
      <c r="E199" s="37">
        <v>1.5419319020168387E-2</v>
      </c>
      <c r="F199" s="37">
        <v>-1.2371305650756865E-3</v>
      </c>
      <c r="G199" s="37">
        <v>-3.9557789872789939E-3</v>
      </c>
      <c r="H199">
        <f t="shared" si="35"/>
        <v>0</v>
      </c>
      <c r="J199">
        <f t="shared" si="30"/>
        <v>2007</v>
      </c>
      <c r="K199">
        <f t="shared" si="31"/>
        <v>12</v>
      </c>
      <c r="L199" s="37">
        <f t="shared" si="36"/>
        <v>-8.6727401469874135E-3</v>
      </c>
      <c r="M199" s="37">
        <f t="shared" si="37"/>
        <v>-5.441289622511389E-3</v>
      </c>
      <c r="N199" s="37">
        <f t="shared" si="38"/>
        <v>4.5282965058246104E-2</v>
      </c>
      <c r="O199" s="37"/>
    </row>
    <row r="200" spans="1:15" hidden="1" x14ac:dyDescent="0.35">
      <c r="A200" s="38">
        <v>33709</v>
      </c>
      <c r="B200" s="36">
        <f t="shared" si="32"/>
        <v>1992</v>
      </c>
      <c r="C200" s="36">
        <f t="shared" si="33"/>
        <v>4</v>
      </c>
      <c r="D200" s="36">
        <f t="shared" si="34"/>
        <v>15</v>
      </c>
      <c r="E200" s="37">
        <v>9.3886072234673976E-3</v>
      </c>
      <c r="F200" s="37">
        <v>-1.8539769433256377E-3</v>
      </c>
      <c r="G200" s="37">
        <v>-8.1789433016978723E-4</v>
      </c>
      <c r="H200">
        <f t="shared" si="35"/>
        <v>0</v>
      </c>
      <c r="J200">
        <f t="shared" si="30"/>
        <v>2008</v>
      </c>
      <c r="K200">
        <f t="shared" si="31"/>
        <v>1</v>
      </c>
      <c r="L200" s="37">
        <f t="shared" si="36"/>
        <v>-6.3107099260091296E-2</v>
      </c>
      <c r="M200" s="37">
        <f t="shared" si="37"/>
        <v>3.166344280033713E-2</v>
      </c>
      <c r="N200" s="37">
        <f t="shared" si="38"/>
        <v>4.1368621716400128E-2</v>
      </c>
      <c r="O200" s="37"/>
    </row>
    <row r="201" spans="1:15" hidden="1" x14ac:dyDescent="0.35">
      <c r="A201" s="38">
        <v>33710</v>
      </c>
      <c r="B201" s="36">
        <f t="shared" si="32"/>
        <v>1992</v>
      </c>
      <c r="C201" s="36">
        <f t="shared" si="33"/>
        <v>4</v>
      </c>
      <c r="D201" s="36">
        <f t="shared" si="34"/>
        <v>16</v>
      </c>
      <c r="E201" s="37">
        <v>-5.5266542321963168E-4</v>
      </c>
      <c r="F201" s="37">
        <v>-5.277834804167169E-3</v>
      </c>
      <c r="G201" s="37">
        <v>5.278637954891547E-3</v>
      </c>
      <c r="H201">
        <f t="shared" si="35"/>
        <v>0</v>
      </c>
      <c r="J201">
        <f t="shared" si="30"/>
        <v>2008</v>
      </c>
      <c r="K201">
        <f t="shared" si="31"/>
        <v>2</v>
      </c>
      <c r="L201" s="37">
        <f t="shared" si="36"/>
        <v>-3.5379707842081949E-2</v>
      </c>
      <c r="M201" s="37">
        <f t="shared" si="37"/>
        <v>8.6523158255327227E-3</v>
      </c>
      <c r="N201" s="37">
        <f t="shared" si="38"/>
        <v>0.11586107661195201</v>
      </c>
      <c r="O201" s="37"/>
    </row>
    <row r="202" spans="1:15" hidden="1" x14ac:dyDescent="0.35">
      <c r="A202" s="38">
        <v>33714</v>
      </c>
      <c r="B202" s="36">
        <f t="shared" si="32"/>
        <v>1992</v>
      </c>
      <c r="C202" s="36">
        <f t="shared" si="33"/>
        <v>4</v>
      </c>
      <c r="D202" s="36">
        <f t="shared" si="34"/>
        <v>20</v>
      </c>
      <c r="E202" s="37">
        <v>-1.4258117870993754E-2</v>
      </c>
      <c r="F202" s="37">
        <v>-9.3806794099652157E-3</v>
      </c>
      <c r="G202" s="37">
        <v>3.1990481577588597E-3</v>
      </c>
      <c r="H202">
        <f t="shared" si="35"/>
        <v>0</v>
      </c>
      <c r="J202">
        <f t="shared" si="30"/>
        <v>2008</v>
      </c>
      <c r="K202">
        <f t="shared" si="31"/>
        <v>3</v>
      </c>
      <c r="L202" s="37">
        <f t="shared" si="36"/>
        <v>-5.977412241373695E-3</v>
      </c>
      <c r="M202" s="37">
        <f t="shared" si="37"/>
        <v>8.2619820860469415E-3</v>
      </c>
      <c r="N202" s="37">
        <f t="shared" si="38"/>
        <v>-6.5520363750554186E-2</v>
      </c>
      <c r="O202" s="37"/>
    </row>
    <row r="203" spans="1:15" hidden="1" x14ac:dyDescent="0.35">
      <c r="A203" s="38">
        <v>33715</v>
      </c>
      <c r="B203" s="36">
        <f t="shared" si="32"/>
        <v>1992</v>
      </c>
      <c r="C203" s="36">
        <f t="shared" si="33"/>
        <v>4</v>
      </c>
      <c r="D203" s="36">
        <f t="shared" si="34"/>
        <v>21</v>
      </c>
      <c r="E203" s="37">
        <v>2.4377757854561867E-4</v>
      </c>
      <c r="F203" s="37">
        <v>6.3371358267805874E-4</v>
      </c>
      <c r="G203" s="37">
        <v>3.9563419616991209E-3</v>
      </c>
      <c r="H203">
        <f t="shared" si="35"/>
        <v>0</v>
      </c>
      <c r="J203">
        <f t="shared" si="30"/>
        <v>2008</v>
      </c>
      <c r="K203">
        <f t="shared" si="31"/>
        <v>4</v>
      </c>
      <c r="L203" s="37">
        <f t="shared" si="36"/>
        <v>4.6450939660056111E-2</v>
      </c>
      <c r="M203" s="37">
        <f t="shared" si="37"/>
        <v>-2.7249472032156219E-2</v>
      </c>
      <c r="N203" s="37">
        <f t="shared" si="38"/>
        <v>3.5015403226983377E-2</v>
      </c>
      <c r="O203" s="37"/>
    </row>
    <row r="204" spans="1:15" hidden="1" x14ac:dyDescent="0.35">
      <c r="A204" s="38">
        <v>33716</v>
      </c>
      <c r="B204" s="36">
        <f t="shared" si="32"/>
        <v>1992</v>
      </c>
      <c r="C204" s="36">
        <f t="shared" si="33"/>
        <v>4</v>
      </c>
      <c r="D204" s="36">
        <f t="shared" si="34"/>
        <v>22</v>
      </c>
      <c r="E204" s="37">
        <v>-1.0974673995300162E-3</v>
      </c>
      <c r="F204" s="37">
        <v>6.2400173392413469E-4</v>
      </c>
      <c r="G204" s="37">
        <v>-5.5803029324141204E-3</v>
      </c>
      <c r="H204">
        <f t="shared" si="35"/>
        <v>0</v>
      </c>
      <c r="J204">
        <f t="shared" si="30"/>
        <v>2008</v>
      </c>
      <c r="K204">
        <f t="shared" si="31"/>
        <v>5</v>
      </c>
      <c r="L204" s="37">
        <f t="shared" si="36"/>
        <v>1.0617586652649766E-2</v>
      </c>
      <c r="M204" s="37">
        <f t="shared" si="37"/>
        <v>-2.2745921527490887E-2</v>
      </c>
      <c r="N204" s="37">
        <f t="shared" si="38"/>
        <v>2.6973146105703963E-2</v>
      </c>
      <c r="O204" s="37"/>
    </row>
    <row r="205" spans="1:15" hidden="1" x14ac:dyDescent="0.35">
      <c r="A205" s="38">
        <v>33717</v>
      </c>
      <c r="B205" s="36">
        <f t="shared" si="32"/>
        <v>1992</v>
      </c>
      <c r="C205" s="36">
        <f t="shared" si="33"/>
        <v>4</v>
      </c>
      <c r="D205" s="36">
        <f t="shared" si="34"/>
        <v>23</v>
      </c>
      <c r="E205" s="37">
        <v>4.3583663054338187E-3</v>
      </c>
      <c r="F205" s="37">
        <v>-9.4080832615081546E-4</v>
      </c>
      <c r="G205" s="37">
        <v>6.1325348838619179E-3</v>
      </c>
      <c r="H205">
        <f t="shared" si="35"/>
        <v>0</v>
      </c>
      <c r="J205">
        <f t="shared" si="30"/>
        <v>2008</v>
      </c>
      <c r="K205">
        <f t="shared" si="31"/>
        <v>6</v>
      </c>
      <c r="L205" s="37">
        <f t="shared" si="36"/>
        <v>-8.9883550431045067E-2</v>
      </c>
      <c r="M205" s="37">
        <f t="shared" si="37"/>
        <v>5.682775028880426E-3</v>
      </c>
      <c r="N205" s="37">
        <f t="shared" si="38"/>
        <v>8.7085597735219983E-2</v>
      </c>
      <c r="O205" s="37"/>
    </row>
    <row r="206" spans="1:15" hidden="1" x14ac:dyDescent="0.35">
      <c r="A206" s="38">
        <v>33718</v>
      </c>
      <c r="B206" s="36">
        <f t="shared" si="32"/>
        <v>1992</v>
      </c>
      <c r="C206" s="36">
        <f t="shared" si="33"/>
        <v>4</v>
      </c>
      <c r="D206" s="36">
        <f t="shared" si="34"/>
        <v>24</v>
      </c>
      <c r="E206" s="37">
        <v>-6.2879493571457662E-3</v>
      </c>
      <c r="F206" s="37">
        <v>2.5037592718235931E-3</v>
      </c>
      <c r="G206" s="37">
        <v>-2.8257282761942884E-3</v>
      </c>
      <c r="H206">
        <f t="shared" si="35"/>
        <v>0</v>
      </c>
      <c r="J206">
        <f t="shared" si="30"/>
        <v>2008</v>
      </c>
      <c r="K206">
        <f t="shared" si="31"/>
        <v>7</v>
      </c>
      <c r="L206" s="37">
        <f t="shared" si="36"/>
        <v>-9.9083004864562712E-3</v>
      </c>
      <c r="M206" s="37">
        <f t="shared" si="37"/>
        <v>-2.4184966742667527E-4</v>
      </c>
      <c r="N206" s="37">
        <f t="shared" si="38"/>
        <v>-0.12617866792881194</v>
      </c>
      <c r="O206" s="37"/>
    </row>
    <row r="207" spans="1:15" hidden="1" x14ac:dyDescent="0.35">
      <c r="A207" s="38">
        <v>33721</v>
      </c>
      <c r="B207" s="36">
        <f t="shared" si="32"/>
        <v>1992</v>
      </c>
      <c r="C207" s="36">
        <f t="shared" si="33"/>
        <v>4</v>
      </c>
      <c r="D207" s="36">
        <f t="shared" si="34"/>
        <v>27</v>
      </c>
      <c r="E207" s="37">
        <v>-1.3945468148706174E-3</v>
      </c>
      <c r="F207" s="37">
        <v>-3.1376737146047158E-3</v>
      </c>
      <c r="G207" s="37">
        <v>-6.0508788439891904E-4</v>
      </c>
      <c r="H207">
        <f t="shared" si="35"/>
        <v>0</v>
      </c>
      <c r="J207">
        <f t="shared" si="30"/>
        <v>2008</v>
      </c>
      <c r="K207">
        <f t="shared" si="31"/>
        <v>8</v>
      </c>
      <c r="L207" s="37">
        <f t="shared" si="36"/>
        <v>1.2116797460713046E-2</v>
      </c>
      <c r="M207" s="37">
        <f t="shared" si="37"/>
        <v>1.4670659415480502E-2</v>
      </c>
      <c r="N207" s="37">
        <f t="shared" si="38"/>
        <v>-7.5631240083032097E-2</v>
      </c>
      <c r="O207" s="37"/>
    </row>
    <row r="208" spans="1:15" hidden="1" x14ac:dyDescent="0.35">
      <c r="A208" s="38">
        <v>33722</v>
      </c>
      <c r="B208" s="36">
        <f t="shared" si="32"/>
        <v>1992</v>
      </c>
      <c r="C208" s="36">
        <f t="shared" si="33"/>
        <v>4</v>
      </c>
      <c r="D208" s="36">
        <f t="shared" si="34"/>
        <v>28</v>
      </c>
      <c r="E208" s="37">
        <v>1.6145607499738976E-3</v>
      </c>
      <c r="F208" s="37">
        <v>1.5747227689319715E-3</v>
      </c>
      <c r="G208" s="37">
        <v>9.4336727564670422E-4</v>
      </c>
      <c r="H208">
        <f t="shared" si="35"/>
        <v>0</v>
      </c>
      <c r="J208">
        <f t="shared" si="30"/>
        <v>2008</v>
      </c>
      <c r="K208">
        <f t="shared" si="31"/>
        <v>9</v>
      </c>
      <c r="L208" s="37">
        <f t="shared" si="36"/>
        <v>-9.5180786774375331E-2</v>
      </c>
      <c r="M208" s="37">
        <f t="shared" si="37"/>
        <v>-1.0095510740310357E-3</v>
      </c>
      <c r="N208" s="37">
        <f t="shared" si="38"/>
        <v>-0.12248324669330293</v>
      </c>
      <c r="O208" s="37"/>
    </row>
    <row r="209" spans="1:15" hidden="1" x14ac:dyDescent="0.35">
      <c r="A209" s="38">
        <v>33723</v>
      </c>
      <c r="B209" s="36">
        <f t="shared" si="32"/>
        <v>1992</v>
      </c>
      <c r="C209" s="36">
        <f t="shared" si="33"/>
        <v>4</v>
      </c>
      <c r="D209" s="36">
        <f t="shared" si="34"/>
        <v>29</v>
      </c>
      <c r="E209" s="37">
        <v>7.087823322787787E-3</v>
      </c>
      <c r="F209" s="37">
        <v>-1.5747227689320157E-3</v>
      </c>
      <c r="G209" s="37">
        <v>2.9882844731396567E-3</v>
      </c>
      <c r="H209">
        <f t="shared" si="35"/>
        <v>0</v>
      </c>
      <c r="J209">
        <f t="shared" si="30"/>
        <v>2008</v>
      </c>
      <c r="K209">
        <f t="shared" si="31"/>
        <v>10</v>
      </c>
      <c r="L209" s="37">
        <f t="shared" si="36"/>
        <v>-0.18563648644598732</v>
      </c>
      <c r="M209" s="37">
        <f t="shared" si="37"/>
        <v>-1.1301543564654421E-2</v>
      </c>
      <c r="N209" s="37">
        <f t="shared" si="38"/>
        <v>-0.23931405453044308</v>
      </c>
      <c r="O209" s="37"/>
    </row>
    <row r="210" spans="1:15" hidden="1" x14ac:dyDescent="0.35">
      <c r="A210" s="38">
        <v>33724</v>
      </c>
      <c r="B210" s="36">
        <f t="shared" si="32"/>
        <v>1992</v>
      </c>
      <c r="C210" s="36">
        <f t="shared" si="33"/>
        <v>4</v>
      </c>
      <c r="D210" s="36">
        <f t="shared" si="34"/>
        <v>30</v>
      </c>
      <c r="E210" s="37">
        <v>7.0861391838169504E-3</v>
      </c>
      <c r="F210" s="37">
        <v>-1.2503617413432264E-3</v>
      </c>
      <c r="G210" s="37">
        <v>-4.497184225265875E-4</v>
      </c>
      <c r="H210">
        <f t="shared" si="35"/>
        <v>0</v>
      </c>
      <c r="J210">
        <f t="shared" si="30"/>
        <v>2008</v>
      </c>
      <c r="K210">
        <f t="shared" si="31"/>
        <v>11</v>
      </c>
      <c r="L210" s="37">
        <f t="shared" si="36"/>
        <v>-7.7798346417088549E-2</v>
      </c>
      <c r="M210" s="37">
        <f t="shared" si="37"/>
        <v>9.1645816904564831E-2</v>
      </c>
      <c r="N210" s="37">
        <f t="shared" si="38"/>
        <v>-7.2121279134873775E-2</v>
      </c>
      <c r="O210" s="37"/>
    </row>
    <row r="211" spans="1:15" x14ac:dyDescent="0.35">
      <c r="A211" s="38">
        <v>33725</v>
      </c>
      <c r="B211" s="36">
        <f t="shared" si="32"/>
        <v>1992</v>
      </c>
      <c r="C211" s="36">
        <f t="shared" si="33"/>
        <v>5</v>
      </c>
      <c r="D211" s="36">
        <f t="shared" si="34"/>
        <v>1</v>
      </c>
      <c r="E211" s="37">
        <v>-5.849100641493939E-3</v>
      </c>
      <c r="F211" s="37">
        <v>3.7650085480003268E-3</v>
      </c>
      <c r="G211" s="37">
        <v>3.439287774101997E-3</v>
      </c>
      <c r="H211">
        <f t="shared" si="35"/>
        <v>1</v>
      </c>
      <c r="J211">
        <f t="shared" si="30"/>
        <v>2008</v>
      </c>
      <c r="K211">
        <f t="shared" si="31"/>
        <v>12</v>
      </c>
      <c r="L211" s="37">
        <f t="shared" si="36"/>
        <v>7.7911357772819934E-3</v>
      </c>
      <c r="M211" s="37">
        <f t="shared" si="37"/>
        <v>5.8834838312046445E-2</v>
      </c>
      <c r="N211" s="37">
        <f t="shared" si="38"/>
        <v>-4.5875749081402066E-2</v>
      </c>
      <c r="O211" s="37"/>
    </row>
    <row r="212" spans="1:15" hidden="1" x14ac:dyDescent="0.35">
      <c r="A212" s="38">
        <v>33728</v>
      </c>
      <c r="B212" s="36">
        <f t="shared" si="32"/>
        <v>1992</v>
      </c>
      <c r="C212" s="36">
        <f t="shared" si="33"/>
        <v>5</v>
      </c>
      <c r="D212" s="36">
        <f t="shared" si="34"/>
        <v>4</v>
      </c>
      <c r="E212" s="37">
        <v>1.0561440763637384E-2</v>
      </c>
      <c r="F212" s="37">
        <v>-1.2565329724665314E-3</v>
      </c>
      <c r="G212" s="37">
        <v>9.5514034118096766E-3</v>
      </c>
      <c r="H212">
        <f t="shared" si="35"/>
        <v>0</v>
      </c>
      <c r="J212">
        <f t="shared" si="30"/>
        <v>2009</v>
      </c>
      <c r="K212">
        <f t="shared" si="31"/>
        <v>1</v>
      </c>
      <c r="L212" s="37">
        <f t="shared" si="36"/>
        <v>-8.9549885511071112E-2</v>
      </c>
      <c r="M212" s="37">
        <f t="shared" si="37"/>
        <v>-4.9949917739304441E-2</v>
      </c>
      <c r="N212" s="37">
        <f t="shared" si="38"/>
        <v>-5.5250825194423751E-2</v>
      </c>
      <c r="O212" s="37"/>
    </row>
    <row r="213" spans="1:15" hidden="1" x14ac:dyDescent="0.35">
      <c r="A213" s="38">
        <v>33729</v>
      </c>
      <c r="B213" s="36">
        <f t="shared" si="32"/>
        <v>1992</v>
      </c>
      <c r="C213" s="36">
        <f t="shared" si="33"/>
        <v>5</v>
      </c>
      <c r="D213" s="36">
        <f t="shared" si="34"/>
        <v>5</v>
      </c>
      <c r="E213" s="37">
        <v>-1.679160423736481E-4</v>
      </c>
      <c r="F213" s="37">
        <v>1.2565329724664961E-3</v>
      </c>
      <c r="G213" s="37">
        <v>-3.3052869148567057E-3</v>
      </c>
      <c r="H213">
        <f t="shared" si="35"/>
        <v>0</v>
      </c>
      <c r="J213">
        <f t="shared" si="30"/>
        <v>2009</v>
      </c>
      <c r="K213">
        <f t="shared" si="31"/>
        <v>2</v>
      </c>
      <c r="L213" s="37">
        <f t="shared" si="36"/>
        <v>-0.11645654382051442</v>
      </c>
      <c r="M213" s="37">
        <f t="shared" si="37"/>
        <v>-1.467026141591839E-2</v>
      </c>
      <c r="N213" s="37">
        <f t="shared" si="38"/>
        <v>-4.5345918147582841E-2</v>
      </c>
      <c r="O213" s="37"/>
    </row>
    <row r="214" spans="1:15" hidden="1" x14ac:dyDescent="0.35">
      <c r="A214" s="38">
        <v>33730</v>
      </c>
      <c r="B214" s="36">
        <f t="shared" si="32"/>
        <v>1992</v>
      </c>
      <c r="C214" s="36">
        <f t="shared" si="33"/>
        <v>5</v>
      </c>
      <c r="D214" s="36">
        <f t="shared" si="34"/>
        <v>6</v>
      </c>
      <c r="E214" s="37">
        <v>-1.1995729534660675E-4</v>
      </c>
      <c r="F214" s="37">
        <v>3.4357593853732741E-3</v>
      </c>
      <c r="G214" s="37">
        <v>-6.1779348420481963E-4</v>
      </c>
      <c r="H214">
        <f t="shared" si="35"/>
        <v>0</v>
      </c>
      <c r="J214">
        <f t="shared" si="30"/>
        <v>2009</v>
      </c>
      <c r="K214">
        <f t="shared" si="31"/>
        <v>3</v>
      </c>
      <c r="L214" s="37">
        <f t="shared" si="36"/>
        <v>8.1952736214643801E-2</v>
      </c>
      <c r="M214" s="37">
        <f t="shared" si="37"/>
        <v>3.0768974366020684E-2</v>
      </c>
      <c r="N214" s="37">
        <f t="shared" si="38"/>
        <v>3.5397792026314115E-2</v>
      </c>
      <c r="O214" s="37"/>
    </row>
    <row r="215" spans="1:15" hidden="1" x14ac:dyDescent="0.35">
      <c r="A215" s="38">
        <v>33731</v>
      </c>
      <c r="B215" s="36">
        <f t="shared" si="32"/>
        <v>1992</v>
      </c>
      <c r="C215" s="36">
        <f t="shared" si="33"/>
        <v>5</v>
      </c>
      <c r="D215" s="36">
        <f t="shared" si="34"/>
        <v>7</v>
      </c>
      <c r="E215" s="37">
        <v>-2.2578795141835061E-3</v>
      </c>
      <c r="F215" s="37">
        <v>-1.5585575368063129E-3</v>
      </c>
      <c r="G215" s="37">
        <v>3.0548582815860853E-3</v>
      </c>
      <c r="H215">
        <f t="shared" si="35"/>
        <v>0</v>
      </c>
      <c r="J215">
        <f t="shared" si="30"/>
        <v>2009</v>
      </c>
      <c r="K215">
        <f t="shared" si="31"/>
        <v>4</v>
      </c>
      <c r="L215" s="37">
        <f t="shared" si="36"/>
        <v>8.9772214920969734E-2</v>
      </c>
      <c r="M215" s="37">
        <f t="shared" si="37"/>
        <v>-3.7375329213349545E-2</v>
      </c>
      <c r="N215" s="37">
        <f t="shared" si="38"/>
        <v>7.3034503095034172E-3</v>
      </c>
      <c r="O215" s="37"/>
    </row>
    <row r="216" spans="1:15" hidden="1" x14ac:dyDescent="0.35">
      <c r="A216" s="38">
        <v>33732</v>
      </c>
      <c r="B216" s="36">
        <f t="shared" si="32"/>
        <v>1992</v>
      </c>
      <c r="C216" s="36">
        <f t="shared" si="33"/>
        <v>5</v>
      </c>
      <c r="D216" s="36">
        <f t="shared" si="34"/>
        <v>8</v>
      </c>
      <c r="E216" s="37">
        <v>4.8082703174246247E-4</v>
      </c>
      <c r="F216" s="37">
        <v>5.3058382070707601E-3</v>
      </c>
      <c r="G216" s="37">
        <v>-1.2120722409892065E-4</v>
      </c>
      <c r="H216">
        <f t="shared" si="35"/>
        <v>0</v>
      </c>
      <c r="J216">
        <f t="shared" si="30"/>
        <v>2009</v>
      </c>
      <c r="K216">
        <f t="shared" si="31"/>
        <v>5</v>
      </c>
      <c r="L216" s="37">
        <f t="shared" si="36"/>
        <v>5.172055842088237E-2</v>
      </c>
      <c r="M216" s="37">
        <f t="shared" si="37"/>
        <v>-2.8872585477241787E-2</v>
      </c>
      <c r="N216" s="37">
        <f t="shared" si="38"/>
        <v>0.1222573160513048</v>
      </c>
      <c r="O216" s="37"/>
    </row>
    <row r="217" spans="1:15" hidden="1" x14ac:dyDescent="0.35">
      <c r="A217" s="38">
        <v>33735</v>
      </c>
      <c r="B217" s="36">
        <f t="shared" si="32"/>
        <v>1992</v>
      </c>
      <c r="C217" s="36">
        <f t="shared" si="33"/>
        <v>5</v>
      </c>
      <c r="D217" s="36">
        <f t="shared" si="34"/>
        <v>11</v>
      </c>
      <c r="E217" s="37">
        <v>5.8475494349997936E-3</v>
      </c>
      <c r="F217" s="37">
        <v>6.1856909403932854E-4</v>
      </c>
      <c r="G217" s="37">
        <v>1.8165675914213464E-3</v>
      </c>
      <c r="H217">
        <f t="shared" si="35"/>
        <v>0</v>
      </c>
      <c r="J217">
        <f t="shared" si="30"/>
        <v>2009</v>
      </c>
      <c r="K217">
        <f t="shared" si="31"/>
        <v>6</v>
      </c>
      <c r="L217" s="37">
        <f t="shared" si="36"/>
        <v>1.9581606407031993E-4</v>
      </c>
      <c r="M217" s="37">
        <f t="shared" si="37"/>
        <v>-4.3614468787342075E-3</v>
      </c>
      <c r="N217" s="37">
        <f t="shared" si="38"/>
        <v>-1.9210199577661805E-2</v>
      </c>
      <c r="O217" s="37"/>
    </row>
    <row r="218" spans="1:15" hidden="1" x14ac:dyDescent="0.35">
      <c r="A218" s="38">
        <v>33736</v>
      </c>
      <c r="B218" s="36">
        <f t="shared" si="32"/>
        <v>1992</v>
      </c>
      <c r="C218" s="36">
        <f t="shared" si="33"/>
        <v>5</v>
      </c>
      <c r="D218" s="36">
        <f t="shared" si="34"/>
        <v>12</v>
      </c>
      <c r="E218" s="37">
        <v>-5.2708620076230119E-3</v>
      </c>
      <c r="F218" s="37">
        <v>2.7926414123645186E-3</v>
      </c>
      <c r="G218" s="37">
        <v>1.8837234785020404E-3</v>
      </c>
      <c r="H218">
        <f t="shared" si="35"/>
        <v>0</v>
      </c>
      <c r="J218">
        <f t="shared" si="30"/>
        <v>2009</v>
      </c>
      <c r="K218">
        <f t="shared" si="31"/>
        <v>7</v>
      </c>
      <c r="L218" s="37">
        <f t="shared" si="36"/>
        <v>7.1521977088892019E-2</v>
      </c>
      <c r="M218" s="37">
        <f t="shared" si="37"/>
        <v>1.9186204101980815E-3</v>
      </c>
      <c r="N218" s="37">
        <f t="shared" si="38"/>
        <v>3.1805798815992381E-2</v>
      </c>
      <c r="O218" s="37"/>
    </row>
    <row r="219" spans="1:15" hidden="1" x14ac:dyDescent="0.35">
      <c r="A219" s="38">
        <v>33737</v>
      </c>
      <c r="B219" s="36">
        <f t="shared" si="32"/>
        <v>1992</v>
      </c>
      <c r="C219" s="36">
        <f t="shared" si="33"/>
        <v>5</v>
      </c>
      <c r="D219" s="36">
        <f t="shared" si="34"/>
        <v>13</v>
      </c>
      <c r="E219" s="37">
        <v>3.842736075338543E-4</v>
      </c>
      <c r="F219" s="37">
        <v>6.1646326865217422E-4</v>
      </c>
      <c r="G219" s="37">
        <v>2.9243166035439173E-3</v>
      </c>
      <c r="H219">
        <f t="shared" si="35"/>
        <v>0</v>
      </c>
      <c r="J219">
        <f t="shared" si="30"/>
        <v>2009</v>
      </c>
      <c r="K219">
        <f t="shared" si="31"/>
        <v>8</v>
      </c>
      <c r="L219" s="37">
        <f t="shared" si="36"/>
        <v>3.3009321348136944E-2</v>
      </c>
      <c r="M219" s="37">
        <f t="shared" si="37"/>
        <v>8.2692110795694745E-3</v>
      </c>
      <c r="N219" s="37">
        <f t="shared" si="38"/>
        <v>-5.843669268044218E-3</v>
      </c>
      <c r="O219" s="37"/>
    </row>
    <row r="220" spans="1:15" hidden="1" x14ac:dyDescent="0.35">
      <c r="A220" s="38">
        <v>33738</v>
      </c>
      <c r="B220" s="36">
        <f t="shared" si="32"/>
        <v>1992</v>
      </c>
      <c r="C220" s="36">
        <f t="shared" si="33"/>
        <v>5</v>
      </c>
      <c r="D220" s="36">
        <f t="shared" si="34"/>
        <v>14</v>
      </c>
      <c r="E220" s="37">
        <v>-7.9798878112428539E-3</v>
      </c>
      <c r="F220" s="37">
        <v>-6.1646326865213898E-4</v>
      </c>
      <c r="G220" s="37">
        <v>-1.4661139567207948E-3</v>
      </c>
      <c r="H220">
        <f t="shared" si="35"/>
        <v>0</v>
      </c>
      <c r="J220">
        <f t="shared" si="30"/>
        <v>2009</v>
      </c>
      <c r="K220">
        <f t="shared" si="31"/>
        <v>9</v>
      </c>
      <c r="L220" s="37">
        <f t="shared" si="36"/>
        <v>3.5100104155946367E-2</v>
      </c>
      <c r="M220" s="37">
        <f t="shared" si="37"/>
        <v>7.4242765261585495E-3</v>
      </c>
      <c r="N220" s="37">
        <f t="shared" si="38"/>
        <v>1.5611196264381125E-2</v>
      </c>
      <c r="O220" s="37"/>
    </row>
    <row r="221" spans="1:15" hidden="1" x14ac:dyDescent="0.35">
      <c r="A221" s="38">
        <v>33739</v>
      </c>
      <c r="B221" s="36">
        <f t="shared" si="32"/>
        <v>1992</v>
      </c>
      <c r="C221" s="36">
        <f t="shared" si="33"/>
        <v>5</v>
      </c>
      <c r="D221" s="36">
        <f t="shared" si="34"/>
        <v>15</v>
      </c>
      <c r="E221" s="37">
        <v>-7.4098707659079697E-3</v>
      </c>
      <c r="F221" s="37">
        <v>4.3347758601504343E-3</v>
      </c>
      <c r="G221" s="37">
        <v>1.054614033715745E-3</v>
      </c>
      <c r="H221">
        <f t="shared" si="35"/>
        <v>0</v>
      </c>
      <c r="J221">
        <f t="shared" si="30"/>
        <v>2009</v>
      </c>
      <c r="K221">
        <f t="shared" si="31"/>
        <v>10</v>
      </c>
      <c r="L221" s="37">
        <f t="shared" si="36"/>
        <v>-1.9959865222177686E-2</v>
      </c>
      <c r="M221" s="37">
        <f t="shared" si="37"/>
        <v>-6.5502004258920551E-3</v>
      </c>
      <c r="N221" s="37">
        <f t="shared" si="38"/>
        <v>3.2270113845794313E-2</v>
      </c>
      <c r="O221" s="37"/>
    </row>
    <row r="222" spans="1:15" hidden="1" x14ac:dyDescent="0.35">
      <c r="A222" s="38">
        <v>33742</v>
      </c>
      <c r="B222" s="36">
        <f t="shared" si="32"/>
        <v>1992</v>
      </c>
      <c r="C222" s="36">
        <f t="shared" si="33"/>
        <v>5</v>
      </c>
      <c r="D222" s="36">
        <f t="shared" si="34"/>
        <v>18</v>
      </c>
      <c r="E222" s="37">
        <v>6.6107908759400402E-3</v>
      </c>
      <c r="F222" s="37">
        <v>3.0236532374999385E-4</v>
      </c>
      <c r="G222" s="37">
        <v>8.2283058347230604E-4</v>
      </c>
      <c r="H222">
        <f t="shared" si="35"/>
        <v>0</v>
      </c>
      <c r="J222">
        <f t="shared" si="30"/>
        <v>2009</v>
      </c>
      <c r="K222">
        <f t="shared" si="31"/>
        <v>11</v>
      </c>
      <c r="L222" s="37">
        <f t="shared" si="36"/>
        <v>5.5779015582807359E-2</v>
      </c>
      <c r="M222" s="37">
        <f t="shared" si="37"/>
        <v>1.5289918567978959E-2</v>
      </c>
      <c r="N222" s="37">
        <f t="shared" si="38"/>
        <v>3.4570580734904273E-2</v>
      </c>
      <c r="O222" s="37"/>
    </row>
    <row r="223" spans="1:15" hidden="1" x14ac:dyDescent="0.35">
      <c r="A223" s="38">
        <v>33743</v>
      </c>
      <c r="B223" s="36">
        <f t="shared" si="32"/>
        <v>1992</v>
      </c>
      <c r="C223" s="36">
        <f t="shared" si="33"/>
        <v>5</v>
      </c>
      <c r="D223" s="36">
        <f t="shared" si="34"/>
        <v>19</v>
      </c>
      <c r="E223" s="37">
        <v>8.5868493557194822E-3</v>
      </c>
      <c r="F223" s="37">
        <v>4.6157373201022051E-3</v>
      </c>
      <c r="G223" s="37">
        <v>-8.7343838561664416E-3</v>
      </c>
      <c r="H223">
        <f t="shared" si="35"/>
        <v>0</v>
      </c>
      <c r="J223">
        <f t="shared" si="30"/>
        <v>2009</v>
      </c>
      <c r="K223">
        <f t="shared" si="31"/>
        <v>12</v>
      </c>
      <c r="L223" s="37">
        <f t="shared" si="36"/>
        <v>1.7614546700982447E-2</v>
      </c>
      <c r="M223" s="37">
        <f t="shared" si="37"/>
        <v>-5.3061805234200114E-2</v>
      </c>
      <c r="N223" s="37">
        <f t="shared" si="38"/>
        <v>1.9595730023216663E-2</v>
      </c>
      <c r="O223" s="37"/>
    </row>
    <row r="224" spans="1:15" hidden="1" x14ac:dyDescent="0.35">
      <c r="A224" s="38">
        <v>33744</v>
      </c>
      <c r="B224" s="36">
        <f t="shared" si="32"/>
        <v>1992</v>
      </c>
      <c r="C224" s="36">
        <f t="shared" si="33"/>
        <v>5</v>
      </c>
      <c r="D224" s="36">
        <f t="shared" si="34"/>
        <v>20</v>
      </c>
      <c r="E224" s="37">
        <v>-2.3564500660846104E-3</v>
      </c>
      <c r="F224" s="37">
        <v>-3.3797394150129104E-3</v>
      </c>
      <c r="G224" s="37">
        <v>3.9453917830544312E-4</v>
      </c>
      <c r="H224">
        <f t="shared" si="35"/>
        <v>0</v>
      </c>
      <c r="J224">
        <f t="shared" si="30"/>
        <v>2010</v>
      </c>
      <c r="K224">
        <f t="shared" si="31"/>
        <v>1</v>
      </c>
      <c r="L224" s="37">
        <f t="shared" si="36"/>
        <v>-3.7675141059321057E-2</v>
      </c>
      <c r="M224" s="37">
        <f t="shared" si="37"/>
        <v>2.0560997628163987E-2</v>
      </c>
      <c r="N224" s="37">
        <f t="shared" si="38"/>
        <v>-7.5563601803146183E-2</v>
      </c>
      <c r="O224" s="37"/>
    </row>
    <row r="225" spans="1:15" hidden="1" x14ac:dyDescent="0.35">
      <c r="A225" s="38">
        <v>33745</v>
      </c>
      <c r="B225" s="36">
        <f t="shared" si="32"/>
        <v>1992</v>
      </c>
      <c r="C225" s="36">
        <f t="shared" si="33"/>
        <v>5</v>
      </c>
      <c r="D225" s="36">
        <f t="shared" si="34"/>
        <v>21</v>
      </c>
      <c r="E225" s="37">
        <v>-6.7392373326219997E-3</v>
      </c>
      <c r="F225" s="37">
        <v>-8.6657805013540881E-3</v>
      </c>
      <c r="G225" s="37">
        <v>-3.6072224014769235E-3</v>
      </c>
      <c r="H225">
        <f t="shared" si="35"/>
        <v>0</v>
      </c>
      <c r="J225">
        <f t="shared" si="30"/>
        <v>2010</v>
      </c>
      <c r="K225">
        <f t="shared" si="31"/>
        <v>2</v>
      </c>
      <c r="L225" s="37">
        <f t="shared" si="36"/>
        <v>2.8114744036660123E-2</v>
      </c>
      <c r="M225" s="37">
        <f t="shared" si="37"/>
        <v>-1.3070936819531967E-3</v>
      </c>
      <c r="N225" s="37">
        <f t="shared" si="38"/>
        <v>3.6454942434882391E-2</v>
      </c>
      <c r="O225" s="37"/>
    </row>
    <row r="226" spans="1:15" hidden="1" x14ac:dyDescent="0.35">
      <c r="A226" s="38">
        <v>33746</v>
      </c>
      <c r="B226" s="36">
        <f t="shared" si="32"/>
        <v>1992</v>
      </c>
      <c r="C226" s="36">
        <f t="shared" si="33"/>
        <v>5</v>
      </c>
      <c r="D226" s="36">
        <f t="shared" si="34"/>
        <v>22</v>
      </c>
      <c r="E226" s="37">
        <v>3.4356812000560545E-3</v>
      </c>
      <c r="F226" s="37">
        <v>2.4796638889598628E-3</v>
      </c>
      <c r="G226" s="37">
        <v>2.9394495003825911E-3</v>
      </c>
      <c r="H226">
        <f t="shared" si="35"/>
        <v>0</v>
      </c>
      <c r="J226">
        <f t="shared" si="30"/>
        <v>2010</v>
      </c>
      <c r="K226">
        <f t="shared" si="31"/>
        <v>3</v>
      </c>
      <c r="L226" s="37">
        <f t="shared" si="36"/>
        <v>5.7132760645482929E-2</v>
      </c>
      <c r="M226" s="37">
        <f t="shared" si="37"/>
        <v>-1.8000212686759512E-2</v>
      </c>
      <c r="N226" s="37">
        <f t="shared" si="38"/>
        <v>-1.2501893355049237E-2</v>
      </c>
      <c r="O226" s="37"/>
    </row>
    <row r="227" spans="1:15" hidden="1" x14ac:dyDescent="0.35">
      <c r="A227" s="38">
        <v>33750</v>
      </c>
      <c r="B227" s="36">
        <f t="shared" si="32"/>
        <v>1992</v>
      </c>
      <c r="C227" s="36">
        <f t="shared" si="33"/>
        <v>5</v>
      </c>
      <c r="D227" s="36">
        <f t="shared" si="34"/>
        <v>26</v>
      </c>
      <c r="E227" s="37">
        <v>-6.3239976702083424E-3</v>
      </c>
      <c r="F227" s="37">
        <v>-7.1607400162149136E-3</v>
      </c>
      <c r="G227" s="37">
        <v>2.0109588400546715E-2</v>
      </c>
      <c r="H227">
        <f t="shared" si="35"/>
        <v>0</v>
      </c>
      <c r="J227">
        <f t="shared" si="30"/>
        <v>2010</v>
      </c>
      <c r="K227">
        <f t="shared" si="31"/>
        <v>4</v>
      </c>
      <c r="L227" s="37">
        <f t="shared" si="36"/>
        <v>1.4651468311863095E-2</v>
      </c>
      <c r="M227" s="37">
        <f t="shared" si="37"/>
        <v>1.4130805987821387E-2</v>
      </c>
      <c r="N227" s="37">
        <f t="shared" si="38"/>
        <v>1.9256101988488768E-2</v>
      </c>
      <c r="O227" s="37"/>
    </row>
    <row r="228" spans="1:15" hidden="1" x14ac:dyDescent="0.35">
      <c r="A228" s="38">
        <v>33751</v>
      </c>
      <c r="B228" s="36">
        <f t="shared" si="32"/>
        <v>1992</v>
      </c>
      <c r="C228" s="36">
        <f t="shared" si="33"/>
        <v>5</v>
      </c>
      <c r="D228" s="36">
        <f t="shared" si="34"/>
        <v>27</v>
      </c>
      <c r="E228" s="37">
        <v>1.8456014369673994E-3</v>
      </c>
      <c r="F228" s="37">
        <v>1.2510484953376709E-3</v>
      </c>
      <c r="G228" s="37">
        <v>-9.5274019235142156E-4</v>
      </c>
      <c r="H228">
        <f t="shared" si="35"/>
        <v>0</v>
      </c>
      <c r="J228">
        <f t="shared" si="30"/>
        <v>2010</v>
      </c>
      <c r="K228">
        <f t="shared" si="31"/>
        <v>5</v>
      </c>
      <c r="L228" s="37">
        <f t="shared" si="36"/>
        <v>-8.5531653633769938E-2</v>
      </c>
      <c r="M228" s="37">
        <f t="shared" si="37"/>
        <v>2.9971095898352961E-2</v>
      </c>
      <c r="N228" s="37">
        <f t="shared" si="38"/>
        <v>-7.1742177923440981E-2</v>
      </c>
      <c r="O228" s="37"/>
    </row>
    <row r="229" spans="1:15" hidden="1" x14ac:dyDescent="0.35">
      <c r="A229" s="38">
        <v>33752</v>
      </c>
      <c r="B229" s="36">
        <f t="shared" si="32"/>
        <v>1992</v>
      </c>
      <c r="C229" s="36">
        <f t="shared" si="33"/>
        <v>5</v>
      </c>
      <c r="D229" s="36">
        <f t="shared" si="34"/>
        <v>28</v>
      </c>
      <c r="E229" s="37">
        <v>1.1026640538087518E-2</v>
      </c>
      <c r="F229" s="37">
        <v>4.6660191188800677E-3</v>
      </c>
      <c r="G229" s="37">
        <v>-9.4371024174372102E-4</v>
      </c>
      <c r="H229">
        <f t="shared" si="35"/>
        <v>0</v>
      </c>
      <c r="J229">
        <f t="shared" si="30"/>
        <v>2010</v>
      </c>
      <c r="K229">
        <f t="shared" si="31"/>
        <v>6</v>
      </c>
      <c r="L229" s="37">
        <f t="shared" si="36"/>
        <v>-5.5388380132376583E-2</v>
      </c>
      <c r="M229" s="37">
        <f t="shared" si="37"/>
        <v>2.9582153830722085E-2</v>
      </c>
      <c r="N229" s="37">
        <f t="shared" si="38"/>
        <v>3.1773041486594499E-3</v>
      </c>
      <c r="O229" s="37"/>
    </row>
    <row r="230" spans="1:15" hidden="1" x14ac:dyDescent="0.35">
      <c r="A230" s="38">
        <v>33753</v>
      </c>
      <c r="B230" s="36">
        <f t="shared" si="32"/>
        <v>1992</v>
      </c>
      <c r="C230" s="36">
        <f t="shared" si="33"/>
        <v>5</v>
      </c>
      <c r="D230" s="36">
        <f t="shared" si="34"/>
        <v>29</v>
      </c>
      <c r="E230" s="37">
        <v>-3.3409878569735998E-3</v>
      </c>
      <c r="F230" s="37">
        <v>2.1731131940541911E-3</v>
      </c>
      <c r="G230" s="37">
        <v>5.3030014299641753E-3</v>
      </c>
      <c r="H230">
        <f t="shared" si="35"/>
        <v>0</v>
      </c>
      <c r="J230">
        <f t="shared" si="30"/>
        <v>2010</v>
      </c>
      <c r="K230">
        <f t="shared" si="31"/>
        <v>7</v>
      </c>
      <c r="L230" s="37">
        <f t="shared" si="36"/>
        <v>6.6515783274589638E-2</v>
      </c>
      <c r="M230" s="37">
        <f t="shared" si="37"/>
        <v>2.1425106272219951E-3</v>
      </c>
      <c r="N230" s="37">
        <f t="shared" si="38"/>
        <v>6.5546129353298122E-2</v>
      </c>
      <c r="O230" s="37"/>
    </row>
    <row r="231" spans="1:15" x14ac:dyDescent="0.35">
      <c r="A231" s="38">
        <v>33756</v>
      </c>
      <c r="B231" s="36">
        <f t="shared" si="32"/>
        <v>1992</v>
      </c>
      <c r="C231" s="36">
        <f t="shared" si="33"/>
        <v>6</v>
      </c>
      <c r="D231" s="36">
        <f t="shared" si="34"/>
        <v>1</v>
      </c>
      <c r="E231" s="37">
        <v>4.6838493124264375E-3</v>
      </c>
      <c r="F231" s="37">
        <v>-4.0184385871429818E-3</v>
      </c>
      <c r="G231" s="37">
        <v>4.2911535047546563E-3</v>
      </c>
      <c r="H231">
        <f t="shared" si="35"/>
        <v>1</v>
      </c>
      <c r="J231">
        <f t="shared" si="30"/>
        <v>2010</v>
      </c>
      <c r="K231">
        <f t="shared" si="31"/>
        <v>8</v>
      </c>
      <c r="L231" s="37">
        <f t="shared" si="36"/>
        <v>-4.8611803170382412E-2</v>
      </c>
      <c r="M231" s="37">
        <f t="shared" si="37"/>
        <v>3.9662537493305047E-2</v>
      </c>
      <c r="N231" s="37">
        <f t="shared" si="38"/>
        <v>-2.578127961001582E-2</v>
      </c>
      <c r="O231" s="37"/>
    </row>
    <row r="232" spans="1:15" hidden="1" x14ac:dyDescent="0.35">
      <c r="A232" s="38">
        <v>33757</v>
      </c>
      <c r="B232" s="36">
        <f t="shared" si="32"/>
        <v>1992</v>
      </c>
      <c r="C232" s="36">
        <f t="shared" si="33"/>
        <v>6</v>
      </c>
      <c r="D232" s="36">
        <f t="shared" si="34"/>
        <v>2</v>
      </c>
      <c r="E232" s="37">
        <v>-9.1478731337609823E-3</v>
      </c>
      <c r="F232" s="37">
        <v>2.4719611170847407E-3</v>
      </c>
      <c r="G232" s="37">
        <v>4.1551918567483657E-3</v>
      </c>
      <c r="H232">
        <f t="shared" si="35"/>
        <v>0</v>
      </c>
      <c r="J232">
        <f t="shared" si="30"/>
        <v>2010</v>
      </c>
      <c r="K232">
        <f t="shared" si="31"/>
        <v>9</v>
      </c>
      <c r="L232" s="37">
        <f t="shared" si="36"/>
        <v>8.3928475095282895E-2</v>
      </c>
      <c r="M232" s="37">
        <f t="shared" si="37"/>
        <v>-2.9670274174290884E-3</v>
      </c>
      <c r="N232" s="37">
        <f t="shared" si="38"/>
        <v>7.0088987309872286E-2</v>
      </c>
      <c r="O232" s="37"/>
    </row>
    <row r="233" spans="1:15" hidden="1" x14ac:dyDescent="0.35">
      <c r="A233" s="38">
        <v>33758</v>
      </c>
      <c r="B233" s="36">
        <f t="shared" si="32"/>
        <v>1992</v>
      </c>
      <c r="C233" s="36">
        <f t="shared" si="33"/>
        <v>6</v>
      </c>
      <c r="D233" s="36">
        <f t="shared" si="34"/>
        <v>3</v>
      </c>
      <c r="E233" s="37">
        <v>2.6325656136684814E-3</v>
      </c>
      <c r="F233" s="37">
        <v>6.1703667800147403E-4</v>
      </c>
      <c r="G233" s="37">
        <v>7.4473300845303485E-4</v>
      </c>
      <c r="H233">
        <f t="shared" si="35"/>
        <v>0</v>
      </c>
      <c r="J233">
        <f t="shared" si="30"/>
        <v>2010</v>
      </c>
      <c r="K233">
        <f t="shared" si="31"/>
        <v>10</v>
      </c>
      <c r="L233" s="37">
        <f t="shared" si="36"/>
        <v>3.6193000710687699E-2</v>
      </c>
      <c r="M233" s="37">
        <f t="shared" si="37"/>
        <v>-8.5067778359075048E-3</v>
      </c>
      <c r="N233" s="37">
        <f t="shared" si="38"/>
        <v>4.8626027037222408E-2</v>
      </c>
      <c r="O233" s="37"/>
    </row>
    <row r="234" spans="1:15" hidden="1" x14ac:dyDescent="0.35">
      <c r="A234" s="38">
        <v>33759</v>
      </c>
      <c r="B234" s="36">
        <f t="shared" si="32"/>
        <v>1992</v>
      </c>
      <c r="C234" s="36">
        <f t="shared" si="33"/>
        <v>6</v>
      </c>
      <c r="D234" s="36">
        <f t="shared" si="34"/>
        <v>4</v>
      </c>
      <c r="E234" s="37">
        <v>-3.2131452419559684E-3</v>
      </c>
      <c r="F234" s="37">
        <v>0</v>
      </c>
      <c r="G234" s="37">
        <v>3.6372920793809453E-3</v>
      </c>
      <c r="H234">
        <f t="shared" si="35"/>
        <v>0</v>
      </c>
      <c r="J234">
        <f t="shared" si="30"/>
        <v>2010</v>
      </c>
      <c r="K234">
        <f t="shared" si="31"/>
        <v>11</v>
      </c>
      <c r="L234" s="37">
        <f t="shared" si="36"/>
        <v>-2.292909487060197E-3</v>
      </c>
      <c r="M234" s="37">
        <f t="shared" si="37"/>
        <v>-9.4109779776233825E-3</v>
      </c>
      <c r="N234" s="37">
        <f t="shared" si="38"/>
        <v>-3.5465395124480267E-3</v>
      </c>
      <c r="O234" s="37"/>
    </row>
    <row r="235" spans="1:15" hidden="1" x14ac:dyDescent="0.35">
      <c r="A235" s="38">
        <v>33760</v>
      </c>
      <c r="B235" s="36">
        <f t="shared" si="32"/>
        <v>1992</v>
      </c>
      <c r="C235" s="36">
        <f t="shared" si="33"/>
        <v>6</v>
      </c>
      <c r="D235" s="36">
        <f t="shared" si="34"/>
        <v>5</v>
      </c>
      <c r="E235" s="37">
        <v>5.3221086482553386E-4</v>
      </c>
      <c r="F235" s="37">
        <v>2.4735303619080719E-3</v>
      </c>
      <c r="G235" s="37">
        <v>-1.5041562469866468E-3</v>
      </c>
      <c r="H235">
        <f t="shared" si="35"/>
        <v>0</v>
      </c>
      <c r="J235">
        <f t="shared" si="30"/>
        <v>2010</v>
      </c>
      <c r="K235">
        <f t="shared" si="31"/>
        <v>12</v>
      </c>
      <c r="L235" s="37">
        <f t="shared" si="36"/>
        <v>6.3256517221925754E-2</v>
      </c>
      <c r="M235" s="37">
        <f t="shared" si="37"/>
        <v>-4.1082631346794032E-2</v>
      </c>
      <c r="N235" s="37">
        <f t="shared" si="38"/>
        <v>0.10155402198925552</v>
      </c>
      <c r="O235" s="37"/>
    </row>
    <row r="236" spans="1:15" hidden="1" x14ac:dyDescent="0.35">
      <c r="A236" s="38">
        <v>33763</v>
      </c>
      <c r="B236" s="36">
        <f t="shared" si="32"/>
        <v>1992</v>
      </c>
      <c r="C236" s="36">
        <f t="shared" si="33"/>
        <v>6</v>
      </c>
      <c r="D236" s="36">
        <f t="shared" si="34"/>
        <v>8</v>
      </c>
      <c r="E236" s="37">
        <v>-2.9026172135482157E-4</v>
      </c>
      <c r="F236" s="37">
        <v>-3.1230194340288692E-4</v>
      </c>
      <c r="G236" s="37">
        <v>1.2894152530820041E-3</v>
      </c>
      <c r="H236">
        <f t="shared" si="35"/>
        <v>0</v>
      </c>
      <c r="J236">
        <f t="shared" si="30"/>
        <v>2011</v>
      </c>
      <c r="K236">
        <f t="shared" si="31"/>
        <v>1</v>
      </c>
      <c r="L236" s="37">
        <f t="shared" si="36"/>
        <v>2.2392985256517006E-2</v>
      </c>
      <c r="M236" s="37">
        <f t="shared" si="37"/>
        <v>-7.4998527904712514E-3</v>
      </c>
      <c r="N236" s="37">
        <f t="shared" si="38"/>
        <v>9.9801468002032358E-3</v>
      </c>
      <c r="O236" s="37"/>
    </row>
    <row r="237" spans="1:15" hidden="1" x14ac:dyDescent="0.35">
      <c r="A237" s="38">
        <v>33764</v>
      </c>
      <c r="B237" s="36">
        <f t="shared" si="32"/>
        <v>1992</v>
      </c>
      <c r="C237" s="36">
        <f t="shared" si="33"/>
        <v>6</v>
      </c>
      <c r="D237" s="36">
        <f t="shared" si="34"/>
        <v>9</v>
      </c>
      <c r="E237" s="37">
        <v>-8.0153935240284239E-3</v>
      </c>
      <c r="F237" s="37">
        <v>-1.2317876264483943E-3</v>
      </c>
      <c r="G237" s="37">
        <v>3.8064563815136935E-4</v>
      </c>
      <c r="H237">
        <f t="shared" si="35"/>
        <v>0</v>
      </c>
      <c r="J237">
        <f t="shared" si="30"/>
        <v>2011</v>
      </c>
      <c r="K237">
        <f t="shared" si="31"/>
        <v>2</v>
      </c>
      <c r="L237" s="37">
        <f t="shared" si="36"/>
        <v>3.1456595040145099E-2</v>
      </c>
      <c r="M237" s="37">
        <f t="shared" si="37"/>
        <v>-5.433124323016343E-3</v>
      </c>
      <c r="N237" s="37">
        <f t="shared" si="38"/>
        <v>1.3092695217106763E-2</v>
      </c>
      <c r="O237" s="37"/>
    </row>
    <row r="238" spans="1:15" hidden="1" x14ac:dyDescent="0.35">
      <c r="A238" s="38">
        <v>33765</v>
      </c>
      <c r="B238" s="36">
        <f t="shared" si="32"/>
        <v>1992</v>
      </c>
      <c r="C238" s="36">
        <f t="shared" si="33"/>
        <v>6</v>
      </c>
      <c r="D238" s="36">
        <f t="shared" si="34"/>
        <v>10</v>
      </c>
      <c r="E238" s="37">
        <v>-6.8762429727462536E-3</v>
      </c>
      <c r="F238" s="37">
        <v>-1.5464774700581459E-3</v>
      </c>
      <c r="G238" s="37">
        <v>-4.5874470685967721E-4</v>
      </c>
      <c r="H238">
        <f t="shared" si="35"/>
        <v>0</v>
      </c>
      <c r="J238">
        <f t="shared" si="30"/>
        <v>2011</v>
      </c>
      <c r="K238">
        <f t="shared" si="31"/>
        <v>3</v>
      </c>
      <c r="L238" s="37">
        <f t="shared" si="36"/>
        <v>-1.0478506829376406E-3</v>
      </c>
      <c r="M238" s="37">
        <f t="shared" si="37"/>
        <v>-3.2357105207644963E-3</v>
      </c>
      <c r="N238" s="37">
        <f t="shared" si="38"/>
        <v>2.0435268570325321E-2</v>
      </c>
      <c r="O238" s="37"/>
    </row>
    <row r="239" spans="1:15" hidden="1" x14ac:dyDescent="0.35">
      <c r="A239" s="38">
        <v>33766</v>
      </c>
      <c r="B239" s="36">
        <f t="shared" si="32"/>
        <v>1992</v>
      </c>
      <c r="C239" s="36">
        <f t="shared" si="33"/>
        <v>6</v>
      </c>
      <c r="D239" s="36">
        <f t="shared" si="34"/>
        <v>11</v>
      </c>
      <c r="E239" s="37">
        <v>4.4101504775527897E-3</v>
      </c>
      <c r="F239" s="37">
        <v>1.5464774700582669E-3</v>
      </c>
      <c r="G239" s="37">
        <v>-3.6579562124544177E-3</v>
      </c>
      <c r="H239">
        <f t="shared" si="35"/>
        <v>0</v>
      </c>
      <c r="J239">
        <f t="shared" si="30"/>
        <v>2011</v>
      </c>
      <c r="K239">
        <f t="shared" si="31"/>
        <v>4</v>
      </c>
      <c r="L239" s="37">
        <f t="shared" si="36"/>
        <v>2.8096916367129587E-2</v>
      </c>
      <c r="M239" s="37">
        <f t="shared" si="37"/>
        <v>1.2542767617861737E-2</v>
      </c>
      <c r="N239" s="37">
        <f t="shared" si="38"/>
        <v>3.4044451606885837E-2</v>
      </c>
      <c r="O239" s="37"/>
    </row>
    <row r="240" spans="1:15" hidden="1" x14ac:dyDescent="0.35">
      <c r="A240" s="38">
        <v>33767</v>
      </c>
      <c r="B240" s="36">
        <f t="shared" si="32"/>
        <v>1992</v>
      </c>
      <c r="C240" s="36">
        <f t="shared" si="33"/>
        <v>6</v>
      </c>
      <c r="D240" s="36">
        <f t="shared" si="34"/>
        <v>12</v>
      </c>
      <c r="E240" s="37">
        <v>1.7342244915077979E-3</v>
      </c>
      <c r="F240" s="37">
        <v>3.0766287912457535E-3</v>
      </c>
      <c r="G240" s="37">
        <v>-3.8221617239699935E-4</v>
      </c>
      <c r="H240">
        <f t="shared" si="35"/>
        <v>0</v>
      </c>
      <c r="J240">
        <f t="shared" si="30"/>
        <v>2011</v>
      </c>
      <c r="K240">
        <f t="shared" si="31"/>
        <v>5</v>
      </c>
      <c r="L240" s="37">
        <f t="shared" si="36"/>
        <v>-1.3592893899637193E-2</v>
      </c>
      <c r="M240" s="37">
        <f t="shared" si="37"/>
        <v>2.2021150595242091E-2</v>
      </c>
      <c r="N240" s="37">
        <f t="shared" si="38"/>
        <v>-5.1906240478483731E-2</v>
      </c>
      <c r="O240" s="37"/>
    </row>
    <row r="241" spans="1:15" hidden="1" x14ac:dyDescent="0.35">
      <c r="A241" s="38">
        <v>33770</v>
      </c>
      <c r="B241" s="36">
        <f t="shared" si="32"/>
        <v>1992</v>
      </c>
      <c r="C241" s="36">
        <f t="shared" si="33"/>
        <v>6</v>
      </c>
      <c r="D241" s="36">
        <f t="shared" si="34"/>
        <v>15</v>
      </c>
      <c r="E241" s="37">
        <v>1.2926042894818401E-3</v>
      </c>
      <c r="F241" s="37">
        <v>3.1172641675380065E-4</v>
      </c>
      <c r="G241" s="37">
        <v>-5.2875855395181307E-3</v>
      </c>
      <c r="H241">
        <f t="shared" si="35"/>
        <v>0</v>
      </c>
      <c r="J241">
        <f t="shared" si="30"/>
        <v>2011</v>
      </c>
      <c r="K241">
        <f t="shared" si="31"/>
        <v>6</v>
      </c>
      <c r="L241" s="37">
        <f t="shared" si="36"/>
        <v>-1.8426233301897341E-2</v>
      </c>
      <c r="M241" s="37">
        <f t="shared" si="37"/>
        <v>-1.0509906998898724E-2</v>
      </c>
      <c r="N241" s="37">
        <f t="shared" si="38"/>
        <v>-5.1759135946646356E-2</v>
      </c>
      <c r="O241" s="37"/>
    </row>
    <row r="242" spans="1:15" hidden="1" x14ac:dyDescent="0.35">
      <c r="A242" s="38">
        <v>33771</v>
      </c>
      <c r="B242" s="36">
        <f t="shared" si="32"/>
        <v>1992</v>
      </c>
      <c r="C242" s="36">
        <f t="shared" si="33"/>
        <v>6</v>
      </c>
      <c r="D242" s="36">
        <f t="shared" si="34"/>
        <v>16</v>
      </c>
      <c r="E242" s="37">
        <v>-4.8130460243266792E-3</v>
      </c>
      <c r="F242" s="37">
        <v>2.7646074841187981E-3</v>
      </c>
      <c r="G242" s="37">
        <v>7.8802986770882199E-4</v>
      </c>
      <c r="H242">
        <f t="shared" si="35"/>
        <v>0</v>
      </c>
      <c r="J242">
        <f t="shared" si="30"/>
        <v>2011</v>
      </c>
      <c r="K242">
        <f t="shared" si="31"/>
        <v>7</v>
      </c>
      <c r="L242" s="37">
        <f t="shared" si="36"/>
        <v>-2.1708367435427017E-2</v>
      </c>
      <c r="M242" s="37">
        <f t="shared" si="37"/>
        <v>2.9635570026808805E-2</v>
      </c>
      <c r="N242" s="37">
        <f t="shared" si="38"/>
        <v>2.9187576024361832E-2</v>
      </c>
      <c r="O242" s="37"/>
    </row>
    <row r="243" spans="1:15" hidden="1" x14ac:dyDescent="0.35">
      <c r="A243" s="38">
        <v>33772</v>
      </c>
      <c r="B243" s="36">
        <f t="shared" si="32"/>
        <v>1992</v>
      </c>
      <c r="C243" s="36">
        <f t="shared" si="33"/>
        <v>6</v>
      </c>
      <c r="D243" s="36">
        <f t="shared" si="34"/>
        <v>17</v>
      </c>
      <c r="E243" s="37">
        <v>-1.4952534991295448E-2</v>
      </c>
      <c r="F243" s="37">
        <v>1.2242363756769039E-3</v>
      </c>
      <c r="G243" s="37">
        <v>3.1851856934749529E-3</v>
      </c>
      <c r="H243">
        <f t="shared" si="35"/>
        <v>0</v>
      </c>
      <c r="J243">
        <f t="shared" si="30"/>
        <v>2011</v>
      </c>
      <c r="K243">
        <f t="shared" si="31"/>
        <v>8</v>
      </c>
      <c r="L243" s="37">
        <f t="shared" si="36"/>
        <v>-5.846749161912039E-2</v>
      </c>
      <c r="M243" s="37">
        <f t="shared" si="37"/>
        <v>5.3028136220738223E-2</v>
      </c>
      <c r="N243" s="37">
        <f t="shared" si="38"/>
        <v>9.9363486390586266E-3</v>
      </c>
      <c r="O243" s="37"/>
    </row>
    <row r="244" spans="1:15" hidden="1" x14ac:dyDescent="0.35">
      <c r="A244" s="38">
        <v>33773</v>
      </c>
      <c r="B244" s="36">
        <f t="shared" si="32"/>
        <v>1992</v>
      </c>
      <c r="C244" s="36">
        <f t="shared" si="33"/>
        <v>6</v>
      </c>
      <c r="D244" s="36">
        <f t="shared" si="34"/>
        <v>18</v>
      </c>
      <c r="E244" s="37">
        <v>-3.2369740173715349E-3</v>
      </c>
      <c r="F244" s="37">
        <v>2.4439856406656122E-3</v>
      </c>
      <c r="G244" s="37">
        <v>-1.8961262822115002E-3</v>
      </c>
      <c r="H244">
        <f t="shared" si="35"/>
        <v>0</v>
      </c>
      <c r="J244">
        <f t="shared" si="30"/>
        <v>2011</v>
      </c>
      <c r="K244">
        <f t="shared" si="31"/>
        <v>9</v>
      </c>
      <c r="L244" s="37">
        <f t="shared" si="36"/>
        <v>-7.4467127542783382E-2</v>
      </c>
      <c r="M244" s="37">
        <f t="shared" si="37"/>
        <v>2.3657730032101965E-2</v>
      </c>
      <c r="N244" s="37">
        <f t="shared" si="38"/>
        <v>-0.15940581406029458</v>
      </c>
      <c r="O244" s="37"/>
    </row>
    <row r="245" spans="1:15" hidden="1" x14ac:dyDescent="0.35">
      <c r="A245" s="38">
        <v>33774</v>
      </c>
      <c r="B245" s="36">
        <f t="shared" si="32"/>
        <v>1992</v>
      </c>
      <c r="C245" s="36">
        <f t="shared" si="33"/>
        <v>6</v>
      </c>
      <c r="D245" s="36">
        <f t="shared" si="34"/>
        <v>19</v>
      </c>
      <c r="E245" s="37">
        <v>6.7360407815005297E-3</v>
      </c>
      <c r="F245" s="37">
        <v>-3.3665918400697914E-3</v>
      </c>
      <c r="G245" s="37">
        <v>-7.6733139690891795E-4</v>
      </c>
      <c r="H245">
        <f t="shared" si="35"/>
        <v>0</v>
      </c>
      <c r="J245">
        <f t="shared" si="30"/>
        <v>2011</v>
      </c>
      <c r="K245">
        <f t="shared" si="31"/>
        <v>10</v>
      </c>
      <c r="L245" s="37">
        <f t="shared" si="36"/>
        <v>0.10230659165059065</v>
      </c>
      <c r="M245" s="37">
        <f t="shared" si="37"/>
        <v>-2.1740059463403877E-2</v>
      </c>
      <c r="N245" s="37">
        <f t="shared" si="38"/>
        <v>6.4085832673872634E-2</v>
      </c>
      <c r="O245" s="37"/>
    </row>
    <row r="246" spans="1:15" hidden="1" x14ac:dyDescent="0.35">
      <c r="A246" s="38">
        <v>33777</v>
      </c>
      <c r="B246" s="36">
        <f t="shared" si="32"/>
        <v>1992</v>
      </c>
      <c r="C246" s="36">
        <f t="shared" si="33"/>
        <v>6</v>
      </c>
      <c r="D246" s="36">
        <f t="shared" si="34"/>
        <v>22</v>
      </c>
      <c r="E246" s="37">
        <v>-6.6908696909260504E-4</v>
      </c>
      <c r="F246" s="37">
        <v>0</v>
      </c>
      <c r="G246" s="37">
        <v>-1.2309269448213861E-3</v>
      </c>
      <c r="H246">
        <f t="shared" si="35"/>
        <v>0</v>
      </c>
      <c r="J246">
        <f t="shared" si="30"/>
        <v>2011</v>
      </c>
      <c r="K246">
        <f t="shared" si="31"/>
        <v>11</v>
      </c>
      <c r="L246" s="37">
        <f t="shared" si="36"/>
        <v>-5.0714834366807696E-3</v>
      </c>
      <c r="M246" s="37">
        <f t="shared" si="37"/>
        <v>1.1528514314899842E-2</v>
      </c>
      <c r="N246" s="37">
        <f t="shared" si="38"/>
        <v>-2.2440781741909145E-2</v>
      </c>
      <c r="O246" s="37"/>
    </row>
    <row r="247" spans="1:15" hidden="1" x14ac:dyDescent="0.35">
      <c r="A247" s="38">
        <v>33778</v>
      </c>
      <c r="B247" s="36">
        <f t="shared" si="32"/>
        <v>1992</v>
      </c>
      <c r="C247" s="36">
        <f t="shared" si="33"/>
        <v>6</v>
      </c>
      <c r="D247" s="36">
        <f t="shared" si="34"/>
        <v>23</v>
      </c>
      <c r="E247" s="37">
        <v>1.5852574408720364E-3</v>
      </c>
      <c r="F247" s="37">
        <v>-6.1249584823443778E-4</v>
      </c>
      <c r="G247" s="37">
        <v>1.5556390117115663E-3</v>
      </c>
      <c r="H247">
        <f t="shared" si="35"/>
        <v>0</v>
      </c>
      <c r="J247">
        <f t="shared" si="30"/>
        <v>2011</v>
      </c>
      <c r="K247">
        <f t="shared" si="31"/>
        <v>12</v>
      </c>
      <c r="L247" s="37">
        <f t="shared" si="36"/>
        <v>8.4965534941461481E-3</v>
      </c>
      <c r="M247" s="37">
        <f t="shared" si="37"/>
        <v>1.6350354451194697E-2</v>
      </c>
      <c r="N247" s="37">
        <f t="shared" si="38"/>
        <v>-3.8199189272843326E-2</v>
      </c>
      <c r="O247" s="37"/>
    </row>
    <row r="248" spans="1:15" hidden="1" x14ac:dyDescent="0.35">
      <c r="A248" s="38">
        <v>33779</v>
      </c>
      <c r="B248" s="36">
        <f t="shared" si="32"/>
        <v>1992</v>
      </c>
      <c r="C248" s="36">
        <f t="shared" si="33"/>
        <v>6</v>
      </c>
      <c r="D248" s="36">
        <f t="shared" si="34"/>
        <v>24</v>
      </c>
      <c r="E248" s="37">
        <v>-5.1988563687216523E-4</v>
      </c>
      <c r="F248" s="37">
        <v>3.0678511685021076E-3</v>
      </c>
      <c r="G248" s="37">
        <v>4.0941212866851826E-3</v>
      </c>
      <c r="H248">
        <f t="shared" si="35"/>
        <v>0</v>
      </c>
      <c r="J248">
        <f t="shared" si="30"/>
        <v>2012</v>
      </c>
      <c r="K248">
        <f t="shared" si="31"/>
        <v>1</v>
      </c>
      <c r="L248" s="37">
        <f t="shared" si="36"/>
        <v>4.2659999011137387E-2</v>
      </c>
      <c r="M248" s="37">
        <f t="shared" si="37"/>
        <v>6.9219320526041463E-3</v>
      </c>
      <c r="N248" s="37">
        <f t="shared" si="38"/>
        <v>2.4427879208950058E-2</v>
      </c>
      <c r="O248" s="37"/>
    </row>
    <row r="249" spans="1:15" hidden="1" x14ac:dyDescent="0.35">
      <c r="A249" s="38">
        <v>33780</v>
      </c>
      <c r="B249" s="36">
        <f t="shared" si="32"/>
        <v>1992</v>
      </c>
      <c r="C249" s="36">
        <f t="shared" si="33"/>
        <v>6</v>
      </c>
      <c r="D249" s="36">
        <f t="shared" si="34"/>
        <v>25</v>
      </c>
      <c r="E249" s="37">
        <v>-1.7597129517686319E-3</v>
      </c>
      <c r="F249" s="37">
        <v>4.2665324373815485E-3</v>
      </c>
      <c r="G249" s="37">
        <v>1.4392647549154739E-3</v>
      </c>
      <c r="H249">
        <f t="shared" si="35"/>
        <v>0</v>
      </c>
      <c r="J249">
        <f t="shared" si="30"/>
        <v>2012</v>
      </c>
      <c r="K249">
        <f t="shared" si="31"/>
        <v>2</v>
      </c>
      <c r="L249" s="37">
        <f t="shared" si="36"/>
        <v>3.9787331386418358E-2</v>
      </c>
      <c r="M249" s="37">
        <f t="shared" si="37"/>
        <v>-1.0020977551603562E-2</v>
      </c>
      <c r="N249" s="37">
        <f t="shared" si="38"/>
        <v>2.6629093062501143E-2</v>
      </c>
      <c r="O249" s="37"/>
    </row>
    <row r="250" spans="1:15" hidden="1" x14ac:dyDescent="0.35">
      <c r="A250" s="38">
        <v>33781</v>
      </c>
      <c r="B250" s="36">
        <f t="shared" si="32"/>
        <v>1992</v>
      </c>
      <c r="C250" s="36">
        <f t="shared" si="33"/>
        <v>6</v>
      </c>
      <c r="D250" s="36">
        <f t="shared" si="34"/>
        <v>26</v>
      </c>
      <c r="E250" s="37">
        <v>8.1827992217282073E-4</v>
      </c>
      <c r="F250" s="37">
        <v>-6.0839127790866885E-4</v>
      </c>
      <c r="G250" s="37">
        <v>-4.697362712982676E-4</v>
      </c>
      <c r="H250">
        <f t="shared" si="35"/>
        <v>0</v>
      </c>
      <c r="J250">
        <f t="shared" si="30"/>
        <v>2012</v>
      </c>
      <c r="K250">
        <f t="shared" si="31"/>
        <v>3</v>
      </c>
      <c r="L250" s="37">
        <f t="shared" si="36"/>
        <v>3.0851535762571613E-2</v>
      </c>
      <c r="M250" s="37">
        <f t="shared" si="37"/>
        <v>-2.1440413251547646E-2</v>
      </c>
      <c r="N250" s="37">
        <f t="shared" si="38"/>
        <v>-4.2245219834122293E-2</v>
      </c>
      <c r="O250" s="37"/>
    </row>
    <row r="251" spans="1:15" hidden="1" x14ac:dyDescent="0.35">
      <c r="A251" s="38">
        <v>33784</v>
      </c>
      <c r="B251" s="36">
        <f t="shared" si="32"/>
        <v>1992</v>
      </c>
      <c r="C251" s="36">
        <f t="shared" si="33"/>
        <v>6</v>
      </c>
      <c r="D251" s="36">
        <f t="shared" si="34"/>
        <v>29</v>
      </c>
      <c r="E251" s="37">
        <v>1.3515881720392711E-2</v>
      </c>
      <c r="F251" s="37">
        <v>2.4404085505389229E-3</v>
      </c>
      <c r="G251" s="37">
        <v>2.0241635237775589E-3</v>
      </c>
      <c r="H251">
        <f t="shared" si="35"/>
        <v>0</v>
      </c>
      <c r="J251">
        <f t="shared" si="30"/>
        <v>2012</v>
      </c>
      <c r="K251">
        <f t="shared" si="31"/>
        <v>4</v>
      </c>
      <c r="L251" s="37">
        <f t="shared" si="36"/>
        <v>-7.52574479604857E-3</v>
      </c>
      <c r="M251" s="37">
        <f t="shared" si="37"/>
        <v>1.6134195139148887E-2</v>
      </c>
      <c r="N251" s="37">
        <f t="shared" si="38"/>
        <v>-4.2409428253282607E-3</v>
      </c>
      <c r="O251" s="37"/>
    </row>
    <row r="252" spans="1:15" hidden="1" x14ac:dyDescent="0.35">
      <c r="A252" s="38">
        <v>33785</v>
      </c>
      <c r="B252" s="36">
        <f t="shared" si="32"/>
        <v>1992</v>
      </c>
      <c r="C252" s="36">
        <f t="shared" si="33"/>
        <v>6</v>
      </c>
      <c r="D252" s="36">
        <f t="shared" si="34"/>
        <v>30</v>
      </c>
      <c r="E252" s="37">
        <v>-1.9581932139685178E-3</v>
      </c>
      <c r="F252" s="37">
        <v>-1.5234229174580188E-3</v>
      </c>
      <c r="G252" s="37">
        <v>-7.8554845323000194E-3</v>
      </c>
      <c r="H252">
        <f t="shared" si="35"/>
        <v>0</v>
      </c>
      <c r="J252">
        <f t="shared" si="30"/>
        <v>2012</v>
      </c>
      <c r="K252">
        <f t="shared" si="31"/>
        <v>5</v>
      </c>
      <c r="L252" s="37">
        <f t="shared" si="36"/>
        <v>-6.4699250170469014E-2</v>
      </c>
      <c r="M252" s="37">
        <f t="shared" si="37"/>
        <v>3.4180571280319982E-2</v>
      </c>
      <c r="N252" s="37">
        <f t="shared" si="38"/>
        <v>-9.5762906168194328E-2</v>
      </c>
      <c r="O252" s="37"/>
    </row>
    <row r="253" spans="1:15" x14ac:dyDescent="0.35">
      <c r="A253" s="38">
        <v>33786</v>
      </c>
      <c r="B253" s="36">
        <f t="shared" si="32"/>
        <v>1992</v>
      </c>
      <c r="C253" s="36">
        <f t="shared" si="33"/>
        <v>7</v>
      </c>
      <c r="D253" s="36">
        <f t="shared" si="34"/>
        <v>1</v>
      </c>
      <c r="E253" s="37">
        <v>1.1546741039532033E-2</v>
      </c>
      <c r="F253" s="37">
        <v>2.4291216353126283E-3</v>
      </c>
      <c r="G253" s="37">
        <v>1.5347536093372925E-3</v>
      </c>
      <c r="H253">
        <f t="shared" si="35"/>
        <v>1</v>
      </c>
      <c r="J253">
        <f t="shared" si="30"/>
        <v>2012</v>
      </c>
      <c r="K253">
        <f t="shared" si="31"/>
        <v>6</v>
      </c>
      <c r="L253" s="37">
        <f t="shared" si="36"/>
        <v>3.8792661243837553E-2</v>
      </c>
      <c r="M253" s="37">
        <f t="shared" si="37"/>
        <v>-7.1099202363453153E-3</v>
      </c>
      <c r="N253" s="37">
        <f t="shared" si="38"/>
        <v>5.3474954667255228E-2</v>
      </c>
      <c r="O253" s="37"/>
    </row>
    <row r="254" spans="1:15" hidden="1" x14ac:dyDescent="0.35">
      <c r="A254" s="38">
        <v>33787</v>
      </c>
      <c r="B254" s="36">
        <f t="shared" si="32"/>
        <v>1992</v>
      </c>
      <c r="C254" s="36">
        <f t="shared" si="33"/>
        <v>7</v>
      </c>
      <c r="D254" s="36">
        <f t="shared" si="34"/>
        <v>2</v>
      </c>
      <c r="E254" s="37">
        <v>-2.6920527990326689E-3</v>
      </c>
      <c r="F254" s="37">
        <v>1.2084712029224844E-2</v>
      </c>
      <c r="G254" s="37">
        <v>2.454639516987375E-3</v>
      </c>
      <c r="H254">
        <f t="shared" si="35"/>
        <v>0</v>
      </c>
      <c r="J254">
        <f t="shared" ref="J254:J297" si="39">IF(K253&lt;12,J253,J253+1)</f>
        <v>2012</v>
      </c>
      <c r="K254">
        <f t="shared" ref="K254:K297" si="40">IF(K253&lt;12,K253+1,1)</f>
        <v>7</v>
      </c>
      <c r="L254" s="37">
        <f t="shared" si="36"/>
        <v>1.2518948972710695E-2</v>
      </c>
      <c r="M254" s="37">
        <f t="shared" si="37"/>
        <v>1.229010215564174E-2</v>
      </c>
      <c r="N254" s="37">
        <f t="shared" si="38"/>
        <v>6.2680038997184648E-2</v>
      </c>
      <c r="O254" s="37"/>
    </row>
    <row r="255" spans="1:15" hidden="1" x14ac:dyDescent="0.35">
      <c r="A255" s="38">
        <v>33791</v>
      </c>
      <c r="B255" s="36">
        <f t="shared" si="32"/>
        <v>1992</v>
      </c>
      <c r="C255" s="36">
        <f t="shared" si="33"/>
        <v>7</v>
      </c>
      <c r="D255" s="36">
        <f t="shared" si="34"/>
        <v>6</v>
      </c>
      <c r="E255" s="37">
        <v>5.0144846538205546E-3</v>
      </c>
      <c r="F255" s="37">
        <v>2.099667951798629E-3</v>
      </c>
      <c r="G255" s="37">
        <v>-8.8452568342976354E-3</v>
      </c>
      <c r="H255">
        <f t="shared" si="35"/>
        <v>0</v>
      </c>
      <c r="J255">
        <f t="shared" si="39"/>
        <v>2012</v>
      </c>
      <c r="K255">
        <f t="shared" si="40"/>
        <v>8</v>
      </c>
      <c r="L255" s="37">
        <f t="shared" si="36"/>
        <v>1.9570602004381838E-2</v>
      </c>
      <c r="M255" s="37">
        <f t="shared" si="37"/>
        <v>-3.156143020733566E-3</v>
      </c>
      <c r="N255" s="37">
        <f t="shared" si="38"/>
        <v>1.2899996041119981E-2</v>
      </c>
      <c r="O255" s="37"/>
    </row>
    <row r="256" spans="1:15" hidden="1" x14ac:dyDescent="0.35">
      <c r="A256" s="38">
        <v>33792</v>
      </c>
      <c r="B256" s="36">
        <f t="shared" si="32"/>
        <v>1992</v>
      </c>
      <c r="C256" s="36">
        <f t="shared" si="33"/>
        <v>7</v>
      </c>
      <c r="D256" s="36">
        <f t="shared" si="34"/>
        <v>7</v>
      </c>
      <c r="E256" s="37">
        <v>-1.1373148106452839E-2</v>
      </c>
      <c r="F256" s="37">
        <v>2.0952685818940464E-3</v>
      </c>
      <c r="G256" s="37">
        <v>-4.8895003117931258E-3</v>
      </c>
      <c r="H256">
        <f t="shared" si="35"/>
        <v>0</v>
      </c>
      <c r="J256">
        <f t="shared" si="39"/>
        <v>2012</v>
      </c>
      <c r="K256">
        <f t="shared" si="40"/>
        <v>9</v>
      </c>
      <c r="L256" s="37">
        <f t="shared" si="36"/>
        <v>2.3947057050200487E-2</v>
      </c>
      <c r="M256" s="37">
        <f t="shared" si="37"/>
        <v>-7.6429608297493854E-3</v>
      </c>
      <c r="N256" s="37">
        <f t="shared" si="38"/>
        <v>1.6911116696755504E-2</v>
      </c>
      <c r="O256" s="37"/>
    </row>
    <row r="257" spans="1:15" hidden="1" x14ac:dyDescent="0.35">
      <c r="A257" s="38">
        <v>33793</v>
      </c>
      <c r="B257" s="36">
        <f t="shared" si="32"/>
        <v>1992</v>
      </c>
      <c r="C257" s="36">
        <f t="shared" si="33"/>
        <v>7</v>
      </c>
      <c r="D257" s="36">
        <f t="shared" si="34"/>
        <v>8</v>
      </c>
      <c r="E257" s="37">
        <v>2.7335758504035438E-3</v>
      </c>
      <c r="F257" s="37">
        <v>-2.6934481696663432E-3</v>
      </c>
      <c r="G257" s="37">
        <v>3.2854442813809244E-3</v>
      </c>
      <c r="H257">
        <f t="shared" si="35"/>
        <v>0</v>
      </c>
      <c r="J257">
        <f t="shared" si="39"/>
        <v>2012</v>
      </c>
      <c r="K257">
        <f t="shared" si="40"/>
        <v>10</v>
      </c>
      <c r="L257" s="37">
        <f t="shared" si="36"/>
        <v>-1.9987836058499908E-2</v>
      </c>
      <c r="M257" s="37">
        <f t="shared" si="37"/>
        <v>-4.3974376573491618E-3</v>
      </c>
      <c r="N257" s="37">
        <f t="shared" si="38"/>
        <v>-3.9498041236254819E-2</v>
      </c>
      <c r="O257" s="37"/>
    </row>
    <row r="258" spans="1:15" hidden="1" x14ac:dyDescent="0.35">
      <c r="A258" s="38">
        <v>33794</v>
      </c>
      <c r="B258" s="36">
        <f t="shared" si="32"/>
        <v>1992</v>
      </c>
      <c r="C258" s="36">
        <f t="shared" si="33"/>
        <v>7</v>
      </c>
      <c r="D258" s="36">
        <f t="shared" si="34"/>
        <v>9</v>
      </c>
      <c r="E258" s="37">
        <v>9.5815216778043881E-3</v>
      </c>
      <c r="F258" s="37">
        <v>0</v>
      </c>
      <c r="G258" s="37">
        <v>-2.510258148208537E-3</v>
      </c>
      <c r="H258">
        <f t="shared" si="35"/>
        <v>0</v>
      </c>
      <c r="J258">
        <f t="shared" si="39"/>
        <v>2012</v>
      </c>
      <c r="K258">
        <f t="shared" si="40"/>
        <v>11</v>
      </c>
      <c r="L258" s="37">
        <f t="shared" si="36"/>
        <v>2.8426587376604116E-3</v>
      </c>
      <c r="M258" s="37">
        <f t="shared" si="37"/>
        <v>9.3697113669064767E-3</v>
      </c>
      <c r="N258" s="37">
        <f t="shared" si="38"/>
        <v>5.1557330124286926E-4</v>
      </c>
      <c r="O258" s="37"/>
    </row>
    <row r="259" spans="1:15" hidden="1" x14ac:dyDescent="0.35">
      <c r="A259" s="38">
        <v>33795</v>
      </c>
      <c r="B259" s="36">
        <f t="shared" ref="B259:B322" si="41">YEAR(A259)</f>
        <v>1992</v>
      </c>
      <c r="C259" s="36">
        <f t="shared" ref="C259:C322" si="42">MONTH(A259)</f>
        <v>7</v>
      </c>
      <c r="D259" s="36">
        <f t="shared" ref="D259:D322" si="43">DAY(A259)</f>
        <v>10</v>
      </c>
      <c r="E259" s="37">
        <v>9.4106298795193467E-4</v>
      </c>
      <c r="F259" s="37">
        <v>-1.2063751680890162E-3</v>
      </c>
      <c r="G259" s="37">
        <v>1.3600919413980213E-3</v>
      </c>
      <c r="H259">
        <f t="shared" ref="H259:H322" si="44">IF(C259=C258,0,1)</f>
        <v>0</v>
      </c>
      <c r="J259">
        <f t="shared" si="39"/>
        <v>2012</v>
      </c>
      <c r="K259">
        <f t="shared" si="40"/>
        <v>12</v>
      </c>
      <c r="L259" s="37">
        <f t="shared" si="36"/>
        <v>7.0434471114575598E-3</v>
      </c>
      <c r="M259" s="37">
        <f t="shared" si="37"/>
        <v>-1.2516736565181744E-2</v>
      </c>
      <c r="N259" s="37">
        <f t="shared" si="38"/>
        <v>-2.6416856034785857E-2</v>
      </c>
      <c r="O259" s="37"/>
    </row>
    <row r="260" spans="1:15" hidden="1" x14ac:dyDescent="0.35">
      <c r="A260" s="38">
        <v>33798</v>
      </c>
      <c r="B260" s="36">
        <f t="shared" si="41"/>
        <v>1992</v>
      </c>
      <c r="C260" s="36">
        <f t="shared" si="42"/>
        <v>7</v>
      </c>
      <c r="D260" s="36">
        <f t="shared" si="43"/>
        <v>13</v>
      </c>
      <c r="E260" s="37">
        <v>6.0278003971033335E-4</v>
      </c>
      <c r="F260" s="37">
        <v>-2.9998992682318329E-3</v>
      </c>
      <c r="G260" s="37">
        <v>2.2198227311945175E-3</v>
      </c>
      <c r="H260">
        <f t="shared" si="44"/>
        <v>0</v>
      </c>
      <c r="J260">
        <f t="shared" si="39"/>
        <v>2013</v>
      </c>
      <c r="K260">
        <f t="shared" si="40"/>
        <v>1</v>
      </c>
      <c r="L260" s="37">
        <f t="shared" ref="L260:L297" si="45">SUMIFS(E$2:E$6183,$B$2:$B$6183,$J260,$C$2:$C$6183,$K260)</f>
        <v>4.9197760692578162E-2</v>
      </c>
      <c r="M260" s="37">
        <f t="shared" ref="M260:M297" si="46">SUMIFS(F$2:F$6183,$B$2:$B$6183,$J260,$C$2:$C$6183,$K260)</f>
        <v>-1.8861614842710303E-2</v>
      </c>
      <c r="N260" s="37">
        <f t="shared" ref="N260:N297" si="47">SUMIFS(G$2:G$6183,$B$2:$B$6183,$J260,$C$2:$C$6183,$K260)</f>
        <v>2.3689065979595005E-2</v>
      </c>
      <c r="O260" s="37"/>
    </row>
    <row r="261" spans="1:15" hidden="1" x14ac:dyDescent="0.35">
      <c r="A261" s="38">
        <v>33799</v>
      </c>
      <c r="B261" s="36">
        <f t="shared" si="41"/>
        <v>1992</v>
      </c>
      <c r="C261" s="36">
        <f t="shared" si="42"/>
        <v>7</v>
      </c>
      <c r="D261" s="36">
        <f t="shared" si="43"/>
        <v>14</v>
      </c>
      <c r="E261" s="37">
        <v>6.7503709576203575E-3</v>
      </c>
      <c r="F261" s="37">
        <v>0</v>
      </c>
      <c r="G261" s="37">
        <v>-1.583954543816553E-4</v>
      </c>
      <c r="H261">
        <f t="shared" si="44"/>
        <v>0</v>
      </c>
      <c r="J261">
        <f t="shared" si="39"/>
        <v>2013</v>
      </c>
      <c r="K261">
        <f t="shared" si="40"/>
        <v>2</v>
      </c>
      <c r="L261" s="37">
        <f t="shared" si="45"/>
        <v>1.0999881888156055E-2</v>
      </c>
      <c r="M261" s="37">
        <f t="shared" si="46"/>
        <v>1.1858086140096489E-2</v>
      </c>
      <c r="N261" s="37">
        <f t="shared" si="47"/>
        <v>-4.1726218928426741E-2</v>
      </c>
      <c r="O261" s="37"/>
    </row>
    <row r="262" spans="1:15" hidden="1" x14ac:dyDescent="0.35">
      <c r="A262" s="38">
        <v>33800</v>
      </c>
      <c r="B262" s="36">
        <f t="shared" si="41"/>
        <v>1992</v>
      </c>
      <c r="C262" s="36">
        <f t="shared" si="42"/>
        <v>7</v>
      </c>
      <c r="D262" s="36">
        <f t="shared" si="43"/>
        <v>15</v>
      </c>
      <c r="E262" s="37">
        <v>-1.3895878993972811E-3</v>
      </c>
      <c r="F262" s="37">
        <v>4.5009449209536118E-3</v>
      </c>
      <c r="G262" s="37">
        <v>6.2474603995335623E-3</v>
      </c>
      <c r="H262">
        <f t="shared" si="44"/>
        <v>0</v>
      </c>
      <c r="J262">
        <f t="shared" si="39"/>
        <v>2013</v>
      </c>
      <c r="K262">
        <f t="shared" si="40"/>
        <v>3</v>
      </c>
      <c r="L262" s="37">
        <f t="shared" si="45"/>
        <v>3.5355367130083276E-2</v>
      </c>
      <c r="M262" s="37">
        <f t="shared" si="46"/>
        <v>3.3938515836612173E-3</v>
      </c>
      <c r="N262" s="37">
        <f t="shared" si="47"/>
        <v>6.7152873166759098E-3</v>
      </c>
      <c r="O262" s="37"/>
    </row>
    <row r="263" spans="1:15" hidden="1" x14ac:dyDescent="0.35">
      <c r="A263" s="38">
        <v>33801</v>
      </c>
      <c r="B263" s="36">
        <f t="shared" si="41"/>
        <v>1992</v>
      </c>
      <c r="C263" s="36">
        <f t="shared" si="42"/>
        <v>7</v>
      </c>
      <c r="D263" s="36">
        <f t="shared" si="43"/>
        <v>16</v>
      </c>
      <c r="E263" s="37">
        <v>1.0543468819141249E-3</v>
      </c>
      <c r="F263" s="37">
        <v>2.095903945434476E-3</v>
      </c>
      <c r="G263" s="37">
        <v>-4.9206303336060393E-4</v>
      </c>
      <c r="H263">
        <f t="shared" si="44"/>
        <v>0</v>
      </c>
      <c r="J263">
        <f t="shared" si="39"/>
        <v>2013</v>
      </c>
      <c r="K263">
        <f t="shared" si="40"/>
        <v>4</v>
      </c>
      <c r="L263" s="37">
        <f t="shared" si="45"/>
        <v>1.792416211692488E-2</v>
      </c>
      <c r="M263" s="37">
        <f t="shared" si="46"/>
        <v>1.5602561905119865E-2</v>
      </c>
      <c r="N263" s="37">
        <f t="shared" si="47"/>
        <v>-2.8306511897155318E-2</v>
      </c>
      <c r="O263" s="37"/>
    </row>
    <row r="264" spans="1:15" hidden="1" x14ac:dyDescent="0.35">
      <c r="A264" s="38">
        <v>33802</v>
      </c>
      <c r="B264" s="36">
        <f t="shared" si="41"/>
        <v>1992</v>
      </c>
      <c r="C264" s="36">
        <f t="shared" si="42"/>
        <v>7</v>
      </c>
      <c r="D264" s="36">
        <f t="shared" si="43"/>
        <v>17</v>
      </c>
      <c r="E264" s="37">
        <v>-4.6089668222450766E-3</v>
      </c>
      <c r="F264" s="37">
        <v>-2.0959039454344652E-3</v>
      </c>
      <c r="G264" s="37">
        <v>-1.4283535484959445E-3</v>
      </c>
      <c r="H264">
        <f t="shared" si="44"/>
        <v>0</v>
      </c>
      <c r="J264">
        <f t="shared" si="39"/>
        <v>2013</v>
      </c>
      <c r="K264">
        <f t="shared" si="40"/>
        <v>5</v>
      </c>
      <c r="L264" s="37">
        <f t="shared" si="45"/>
        <v>2.0550174751576541E-2</v>
      </c>
      <c r="M264" s="37">
        <f t="shared" si="46"/>
        <v>-3.6546216353886239E-2</v>
      </c>
      <c r="N264" s="37">
        <f t="shared" si="47"/>
        <v>-2.2682892808568708E-2</v>
      </c>
      <c r="O264" s="37"/>
    </row>
    <row r="265" spans="1:15" hidden="1" x14ac:dyDescent="0.35">
      <c r="A265" s="38">
        <v>33805</v>
      </c>
      <c r="B265" s="36">
        <f t="shared" si="41"/>
        <v>1992</v>
      </c>
      <c r="C265" s="36">
        <f t="shared" si="42"/>
        <v>7</v>
      </c>
      <c r="D265" s="36">
        <f t="shared" si="43"/>
        <v>20</v>
      </c>
      <c r="E265" s="37">
        <v>-4.5094545712959858E-3</v>
      </c>
      <c r="F265" s="37">
        <v>2.94583679516475E-4</v>
      </c>
      <c r="G265" s="37">
        <v>2.267026115007599E-4</v>
      </c>
      <c r="H265">
        <f t="shared" si="44"/>
        <v>0</v>
      </c>
      <c r="J265">
        <f t="shared" si="39"/>
        <v>2013</v>
      </c>
      <c r="K265">
        <f t="shared" si="40"/>
        <v>6</v>
      </c>
      <c r="L265" s="37">
        <f t="shared" si="45"/>
        <v>-1.5112952997701025E-2</v>
      </c>
      <c r="M265" s="37">
        <f t="shared" si="46"/>
        <v>-2.8300357697167676E-2</v>
      </c>
      <c r="N265" s="37">
        <f t="shared" si="47"/>
        <v>-4.8302513276735487E-2</v>
      </c>
      <c r="O265" s="37"/>
    </row>
    <row r="266" spans="1:15" hidden="1" x14ac:dyDescent="0.35">
      <c r="A266" s="38">
        <v>33806</v>
      </c>
      <c r="B266" s="36">
        <f t="shared" si="41"/>
        <v>1992</v>
      </c>
      <c r="C266" s="36">
        <f t="shared" si="42"/>
        <v>7</v>
      </c>
      <c r="D266" s="36">
        <f t="shared" si="43"/>
        <v>21</v>
      </c>
      <c r="E266" s="37">
        <v>2.4168892219906409E-5</v>
      </c>
      <c r="F266" s="37">
        <v>6.067474064773387E-4</v>
      </c>
      <c r="G266" s="37">
        <v>7.8841036800498913E-5</v>
      </c>
      <c r="H266">
        <f t="shared" si="44"/>
        <v>0</v>
      </c>
      <c r="J266">
        <f t="shared" si="39"/>
        <v>2013</v>
      </c>
      <c r="K266">
        <f t="shared" si="40"/>
        <v>7</v>
      </c>
      <c r="L266" s="37">
        <f t="shared" si="45"/>
        <v>4.8271825711288602E-2</v>
      </c>
      <c r="M266" s="37">
        <f t="shared" si="46"/>
        <v>-9.5661792583886501E-3</v>
      </c>
      <c r="N266" s="37">
        <f t="shared" si="47"/>
        <v>1.3541629740843235E-2</v>
      </c>
      <c r="O266" s="37"/>
    </row>
    <row r="267" spans="1:15" hidden="1" x14ac:dyDescent="0.35">
      <c r="A267" s="38">
        <v>33807</v>
      </c>
      <c r="B267" s="36">
        <f t="shared" si="41"/>
        <v>1992</v>
      </c>
      <c r="C267" s="36">
        <f t="shared" si="42"/>
        <v>7</v>
      </c>
      <c r="D267" s="36">
        <f t="shared" si="43"/>
        <v>22</v>
      </c>
      <c r="E267" s="37">
        <v>-6.8632118944295245E-3</v>
      </c>
      <c r="F267" s="37">
        <v>2.983760769696146E-3</v>
      </c>
      <c r="G267" s="37">
        <v>6.0227828807218374E-3</v>
      </c>
      <c r="H267">
        <f t="shared" si="44"/>
        <v>0</v>
      </c>
      <c r="J267">
        <f t="shared" si="39"/>
        <v>2013</v>
      </c>
      <c r="K267">
        <f t="shared" si="40"/>
        <v>8</v>
      </c>
      <c r="L267" s="37">
        <f t="shared" si="45"/>
        <v>-3.1792329517633493E-2</v>
      </c>
      <c r="M267" s="37">
        <f t="shared" si="46"/>
        <v>-1.3182018491153507E-2</v>
      </c>
      <c r="N267" s="37">
        <f t="shared" si="47"/>
        <v>3.3456270776640366E-2</v>
      </c>
      <c r="O267" s="37"/>
    </row>
    <row r="268" spans="1:15" hidden="1" x14ac:dyDescent="0.35">
      <c r="A268" s="38">
        <v>33808</v>
      </c>
      <c r="B268" s="36">
        <f t="shared" si="41"/>
        <v>1992</v>
      </c>
      <c r="C268" s="36">
        <f t="shared" si="42"/>
        <v>7</v>
      </c>
      <c r="D268" s="36">
        <f t="shared" si="43"/>
        <v>23</v>
      </c>
      <c r="E268" s="37">
        <v>2.7946215682665516E-3</v>
      </c>
      <c r="F268" s="37">
        <v>8.6161245338846337E-3</v>
      </c>
      <c r="G268" s="37">
        <v>-2.5500960296801624E-3</v>
      </c>
      <c r="H268">
        <f t="shared" si="44"/>
        <v>0</v>
      </c>
      <c r="J268">
        <f t="shared" si="39"/>
        <v>2013</v>
      </c>
      <c r="K268">
        <f t="shared" si="40"/>
        <v>9</v>
      </c>
      <c r="L268" s="37">
        <f t="shared" si="45"/>
        <v>2.9315544388002462E-2</v>
      </c>
      <c r="M268" s="37">
        <f t="shared" si="46"/>
        <v>1.157986727808822E-2</v>
      </c>
      <c r="N268" s="37">
        <f t="shared" si="47"/>
        <v>-2.5872929788215874E-2</v>
      </c>
      <c r="O268" s="37"/>
    </row>
    <row r="269" spans="1:15" hidden="1" x14ac:dyDescent="0.35">
      <c r="A269" s="38">
        <v>33809</v>
      </c>
      <c r="B269" s="36">
        <f t="shared" si="41"/>
        <v>1992</v>
      </c>
      <c r="C269" s="36">
        <f t="shared" si="42"/>
        <v>7</v>
      </c>
      <c r="D269" s="36">
        <f t="shared" si="43"/>
        <v>24</v>
      </c>
      <c r="E269" s="37">
        <v>-1.1655012974350985E-3</v>
      </c>
      <c r="F269" s="37">
        <v>-5.9092534451979861E-4</v>
      </c>
      <c r="G269" s="37">
        <v>3.0593358044761257E-3</v>
      </c>
      <c r="H269">
        <f t="shared" si="44"/>
        <v>0</v>
      </c>
      <c r="J269">
        <f t="shared" si="39"/>
        <v>2013</v>
      </c>
      <c r="K269">
        <f t="shared" si="40"/>
        <v>10</v>
      </c>
      <c r="L269" s="37">
        <f t="shared" si="45"/>
        <v>4.3629977912082236E-2</v>
      </c>
      <c r="M269" s="37">
        <f t="shared" si="46"/>
        <v>6.4411245961661021E-3</v>
      </c>
      <c r="N269" s="37">
        <f t="shared" si="47"/>
        <v>-1.4876298290087013E-2</v>
      </c>
      <c r="O269" s="37"/>
    </row>
    <row r="270" spans="1:15" hidden="1" x14ac:dyDescent="0.35">
      <c r="A270" s="38">
        <v>33812</v>
      </c>
      <c r="B270" s="36">
        <f t="shared" si="41"/>
        <v>1992</v>
      </c>
      <c r="C270" s="36">
        <f t="shared" si="42"/>
        <v>7</v>
      </c>
      <c r="D270" s="36">
        <f t="shared" si="43"/>
        <v>27</v>
      </c>
      <c r="E270" s="37">
        <v>-1.4578322060957805E-4</v>
      </c>
      <c r="F270" s="37">
        <v>3.2501735171118033E-3</v>
      </c>
      <c r="G270" s="37">
        <v>1.0763842360660529E-3</v>
      </c>
      <c r="H270">
        <f t="shared" si="44"/>
        <v>0</v>
      </c>
      <c r="J270">
        <f t="shared" si="39"/>
        <v>2013</v>
      </c>
      <c r="K270">
        <f t="shared" si="40"/>
        <v>11</v>
      </c>
      <c r="L270" s="37">
        <f t="shared" si="45"/>
        <v>2.7663279564205865E-2</v>
      </c>
      <c r="M270" s="37">
        <f t="shared" si="46"/>
        <v>-1.6518361989719198E-2</v>
      </c>
      <c r="N270" s="37">
        <f t="shared" si="47"/>
        <v>-8.0356616948011762E-3</v>
      </c>
      <c r="O270" s="37"/>
    </row>
    <row r="271" spans="1:15" hidden="1" x14ac:dyDescent="0.35">
      <c r="A271" s="38">
        <v>33813</v>
      </c>
      <c r="B271" s="36">
        <f t="shared" si="41"/>
        <v>1992</v>
      </c>
      <c r="C271" s="36">
        <f t="shared" si="42"/>
        <v>7</v>
      </c>
      <c r="D271" s="36">
        <f t="shared" si="43"/>
        <v>28</v>
      </c>
      <c r="E271" s="37">
        <v>1.4426226595872668E-2</v>
      </c>
      <c r="F271" s="37">
        <v>4.1245495147041083E-3</v>
      </c>
      <c r="G271" s="37">
        <v>-8.2186156259537915E-4</v>
      </c>
      <c r="H271">
        <f t="shared" si="44"/>
        <v>0</v>
      </c>
      <c r="J271">
        <f t="shared" si="39"/>
        <v>2013</v>
      </c>
      <c r="K271">
        <f t="shared" si="40"/>
        <v>12</v>
      </c>
      <c r="L271" s="37">
        <f t="shared" si="45"/>
        <v>2.328951485450334E-2</v>
      </c>
      <c r="M271" s="37">
        <f t="shared" si="46"/>
        <v>-2.1493662563650543E-2</v>
      </c>
      <c r="N271" s="37">
        <f t="shared" si="47"/>
        <v>1.2322712193295055E-2</v>
      </c>
      <c r="O271" s="37"/>
    </row>
    <row r="272" spans="1:15" hidden="1" x14ac:dyDescent="0.35">
      <c r="A272" s="38">
        <v>33814</v>
      </c>
      <c r="B272" s="36">
        <f t="shared" si="41"/>
        <v>1992</v>
      </c>
      <c r="C272" s="36">
        <f t="shared" si="42"/>
        <v>7</v>
      </c>
      <c r="D272" s="36">
        <f t="shared" si="43"/>
        <v>29</v>
      </c>
      <c r="E272" s="37">
        <v>1.1217741926066074E-2</v>
      </c>
      <c r="F272" s="37">
        <v>2.0559127836120923E-3</v>
      </c>
      <c r="G272" s="37">
        <v>-2.970197304840029E-3</v>
      </c>
      <c r="H272">
        <f t="shared" si="44"/>
        <v>0</v>
      </c>
      <c r="J272">
        <f t="shared" si="39"/>
        <v>2014</v>
      </c>
      <c r="K272">
        <f t="shared" si="40"/>
        <v>1</v>
      </c>
      <c r="L272" s="37">
        <f t="shared" si="45"/>
        <v>-3.623139652694668E-2</v>
      </c>
      <c r="M272" s="37">
        <f t="shared" si="46"/>
        <v>2.9118010037511841E-2</v>
      </c>
      <c r="N272" s="37">
        <f t="shared" si="47"/>
        <v>2.9720411223316048E-3</v>
      </c>
      <c r="O272" s="37"/>
    </row>
    <row r="273" spans="1:15" hidden="1" x14ac:dyDescent="0.35">
      <c r="A273" s="38">
        <v>33815</v>
      </c>
      <c r="B273" s="36">
        <f t="shared" si="41"/>
        <v>1992</v>
      </c>
      <c r="C273" s="36">
        <f t="shared" si="42"/>
        <v>7</v>
      </c>
      <c r="D273" s="36">
        <f t="shared" si="43"/>
        <v>30</v>
      </c>
      <c r="E273" s="37">
        <v>3.9945689232828221E-3</v>
      </c>
      <c r="F273" s="37">
        <v>-6.4706984910475667E-3</v>
      </c>
      <c r="G273" s="37">
        <v>-1.5129933622577199E-3</v>
      </c>
      <c r="H273">
        <f t="shared" si="44"/>
        <v>0</v>
      </c>
      <c r="J273">
        <f t="shared" si="39"/>
        <v>2014</v>
      </c>
      <c r="K273">
        <f t="shared" si="40"/>
        <v>2</v>
      </c>
      <c r="L273" s="37">
        <f t="shared" si="45"/>
        <v>4.2213382157548454E-2</v>
      </c>
      <c r="M273" s="37">
        <f t="shared" si="46"/>
        <v>2.9482493750183731E-3</v>
      </c>
      <c r="N273" s="37">
        <f t="shared" si="47"/>
        <v>6.0485046972302725E-2</v>
      </c>
      <c r="O273" s="37"/>
    </row>
    <row r="274" spans="1:15" hidden="1" x14ac:dyDescent="0.35">
      <c r="A274" s="38">
        <v>33816</v>
      </c>
      <c r="B274" s="36">
        <f t="shared" si="41"/>
        <v>1992</v>
      </c>
      <c r="C274" s="36">
        <f t="shared" si="42"/>
        <v>7</v>
      </c>
      <c r="D274" s="36">
        <f t="shared" si="43"/>
        <v>31</v>
      </c>
      <c r="E274" s="37">
        <v>6.8385745416802064E-4</v>
      </c>
      <c r="F274" s="37">
        <v>-1.7784356218889955E-3</v>
      </c>
      <c r="G274" s="37">
        <v>-4.8787555929912033E-3</v>
      </c>
      <c r="H274">
        <f t="shared" si="44"/>
        <v>0</v>
      </c>
      <c r="J274">
        <f t="shared" si="39"/>
        <v>2014</v>
      </c>
      <c r="K274">
        <f t="shared" si="40"/>
        <v>3</v>
      </c>
      <c r="L274" s="37">
        <f t="shared" si="45"/>
        <v>6.9028994979959983E-3</v>
      </c>
      <c r="M274" s="37">
        <f t="shared" si="46"/>
        <v>-5.6008257930556023E-3</v>
      </c>
      <c r="N274" s="37">
        <f t="shared" si="47"/>
        <v>4.103903093586588E-3</v>
      </c>
      <c r="O274" s="37"/>
    </row>
    <row r="275" spans="1:15" x14ac:dyDescent="0.35">
      <c r="A275" s="38">
        <v>33819</v>
      </c>
      <c r="B275" s="36">
        <f t="shared" si="41"/>
        <v>1992</v>
      </c>
      <c r="C275" s="36">
        <f t="shared" si="42"/>
        <v>8</v>
      </c>
      <c r="D275" s="36">
        <f t="shared" si="43"/>
        <v>3</v>
      </c>
      <c r="E275" s="37">
        <v>2.0722955726441136E-3</v>
      </c>
      <c r="F275" s="37">
        <v>-5.9057635797172333E-4</v>
      </c>
      <c r="G275" s="37">
        <v>-4.9026745917525663E-3</v>
      </c>
      <c r="H275">
        <f t="shared" si="44"/>
        <v>1</v>
      </c>
      <c r="J275">
        <f t="shared" si="39"/>
        <v>2014</v>
      </c>
      <c r="K275">
        <f t="shared" si="40"/>
        <v>4</v>
      </c>
      <c r="L275" s="37">
        <f t="shared" si="45"/>
        <v>6.1869919530391781E-3</v>
      </c>
      <c r="M275" s="37">
        <f t="shared" si="46"/>
        <v>7.2962891385705553E-3</v>
      </c>
      <c r="N275" s="37">
        <f t="shared" si="47"/>
        <v>2.4066541411783816E-2</v>
      </c>
      <c r="O275" s="37"/>
    </row>
    <row r="276" spans="1:15" hidden="1" x14ac:dyDescent="0.35">
      <c r="A276" s="38">
        <v>33820</v>
      </c>
      <c r="B276" s="36">
        <f t="shared" si="41"/>
        <v>1992</v>
      </c>
      <c r="C276" s="36">
        <f t="shared" si="42"/>
        <v>8</v>
      </c>
      <c r="D276" s="36">
        <f t="shared" si="43"/>
        <v>4</v>
      </c>
      <c r="E276" s="37">
        <v>-1.7187596202479845E-3</v>
      </c>
      <c r="F276" s="37">
        <v>4.7236494170242484E-3</v>
      </c>
      <c r="G276" s="37">
        <v>-2.1668050104195003E-3</v>
      </c>
      <c r="H276">
        <f t="shared" si="44"/>
        <v>0</v>
      </c>
      <c r="J276">
        <f t="shared" si="39"/>
        <v>2014</v>
      </c>
      <c r="K276">
        <f t="shared" si="40"/>
        <v>5</v>
      </c>
      <c r="L276" s="37">
        <f t="shared" si="45"/>
        <v>2.0812198017934332E-2</v>
      </c>
      <c r="M276" s="37">
        <f t="shared" si="46"/>
        <v>1.8586756761570612E-2</v>
      </c>
      <c r="N276" s="37">
        <f t="shared" si="47"/>
        <v>-2.9167331911104127E-2</v>
      </c>
      <c r="O276" s="37"/>
    </row>
    <row r="277" spans="1:15" hidden="1" x14ac:dyDescent="0.35">
      <c r="A277" s="38">
        <v>33821</v>
      </c>
      <c r="B277" s="36">
        <f t="shared" si="41"/>
        <v>1992</v>
      </c>
      <c r="C277" s="36">
        <f t="shared" si="42"/>
        <v>8</v>
      </c>
      <c r="D277" s="36">
        <f t="shared" si="43"/>
        <v>5</v>
      </c>
      <c r="E277" s="37">
        <v>-5.1267019144847856E-3</v>
      </c>
      <c r="F277" s="37">
        <v>1.1752428579741986E-3</v>
      </c>
      <c r="G277" s="37">
        <v>-4.8075577090953177E-3</v>
      </c>
      <c r="H277">
        <f t="shared" si="44"/>
        <v>0</v>
      </c>
      <c r="J277">
        <f t="shared" si="39"/>
        <v>2014</v>
      </c>
      <c r="K277">
        <f t="shared" si="40"/>
        <v>6</v>
      </c>
      <c r="L277" s="37">
        <f t="shared" si="45"/>
        <v>1.8878978754786575E-2</v>
      </c>
      <c r="M277" s="37">
        <f t="shared" si="46"/>
        <v>-5.1532910408079655E-3</v>
      </c>
      <c r="N277" s="37">
        <f t="shared" si="47"/>
        <v>5.9458164834128614E-3</v>
      </c>
      <c r="O277" s="37"/>
    </row>
    <row r="278" spans="1:15" hidden="1" x14ac:dyDescent="0.35">
      <c r="A278" s="38">
        <v>33822</v>
      </c>
      <c r="B278" s="36">
        <f t="shared" si="41"/>
        <v>1992</v>
      </c>
      <c r="C278" s="36">
        <f t="shared" si="42"/>
        <v>8</v>
      </c>
      <c r="D278" s="36">
        <f t="shared" si="43"/>
        <v>6</v>
      </c>
      <c r="E278" s="37">
        <v>-3.7969622493553637E-3</v>
      </c>
      <c r="F278" s="37">
        <v>-8.7691611778889002E-4</v>
      </c>
      <c r="G278" s="37">
        <v>3.4832981797906395E-3</v>
      </c>
      <c r="H278">
        <f t="shared" si="44"/>
        <v>0</v>
      </c>
      <c r="J278">
        <f t="shared" si="39"/>
        <v>2014</v>
      </c>
      <c r="K278">
        <f t="shared" si="40"/>
        <v>7</v>
      </c>
      <c r="L278" s="37">
        <f t="shared" si="45"/>
        <v>-1.5194720363435832E-2</v>
      </c>
      <c r="M278" s="37">
        <f t="shared" si="46"/>
        <v>-3.6136433835287358E-3</v>
      </c>
      <c r="N278" s="37">
        <f t="shared" si="47"/>
        <v>-5.1120124077942794E-2</v>
      </c>
      <c r="O278" s="37"/>
    </row>
    <row r="279" spans="1:15" hidden="1" x14ac:dyDescent="0.35">
      <c r="A279" s="38">
        <v>33823</v>
      </c>
      <c r="B279" s="36">
        <f t="shared" si="41"/>
        <v>1992</v>
      </c>
      <c r="C279" s="36">
        <f t="shared" si="42"/>
        <v>8</v>
      </c>
      <c r="D279" s="36">
        <f t="shared" si="43"/>
        <v>7</v>
      </c>
      <c r="E279" s="37">
        <v>-4.0740047056955914E-3</v>
      </c>
      <c r="F279" s="37">
        <v>5.8694289905139628E-3</v>
      </c>
      <c r="G279" s="37">
        <v>-3.6532820317339647E-3</v>
      </c>
      <c r="H279">
        <f t="shared" si="44"/>
        <v>0</v>
      </c>
      <c r="J279">
        <f t="shared" si="39"/>
        <v>2014</v>
      </c>
      <c r="K279">
        <f t="shared" si="40"/>
        <v>8</v>
      </c>
      <c r="L279" s="37">
        <f t="shared" si="45"/>
        <v>3.6963669606979131E-2</v>
      </c>
      <c r="M279" s="37">
        <f t="shared" si="46"/>
        <v>1.9128052480289297E-2</v>
      </c>
      <c r="N279" s="37">
        <f t="shared" si="47"/>
        <v>-1.0506430278776143E-2</v>
      </c>
      <c r="O279" s="37"/>
    </row>
    <row r="280" spans="1:15" hidden="1" x14ac:dyDescent="0.35">
      <c r="A280" s="38">
        <v>33826</v>
      </c>
      <c r="B280" s="36">
        <f t="shared" si="41"/>
        <v>1992</v>
      </c>
      <c r="C280" s="36">
        <f t="shared" si="42"/>
        <v>8</v>
      </c>
      <c r="D280" s="36">
        <f t="shared" si="43"/>
        <v>10</v>
      </c>
      <c r="E280" s="37">
        <v>1.2883217814382054E-3</v>
      </c>
      <c r="F280" s="37">
        <v>3.5086686090808833E-3</v>
      </c>
      <c r="G280" s="37">
        <v>-8.4034459071480349E-4</v>
      </c>
      <c r="H280">
        <f t="shared" si="44"/>
        <v>0</v>
      </c>
      <c r="J280">
        <f t="shared" si="39"/>
        <v>2014</v>
      </c>
      <c r="K280">
        <f t="shared" si="40"/>
        <v>9</v>
      </c>
      <c r="L280" s="37">
        <f t="shared" si="45"/>
        <v>-1.5640528609389873E-2</v>
      </c>
      <c r="M280" s="37">
        <f t="shared" si="46"/>
        <v>-1.4132182679440991E-2</v>
      </c>
      <c r="N280" s="37">
        <f t="shared" si="47"/>
        <v>-6.4280370619324456E-2</v>
      </c>
      <c r="O280" s="37"/>
    </row>
    <row r="281" spans="1:15" hidden="1" x14ac:dyDescent="0.35">
      <c r="A281" s="38">
        <v>33827</v>
      </c>
      <c r="B281" s="36">
        <f t="shared" si="41"/>
        <v>1992</v>
      </c>
      <c r="C281" s="36">
        <f t="shared" si="42"/>
        <v>8</v>
      </c>
      <c r="D281" s="36">
        <f t="shared" si="43"/>
        <v>11</v>
      </c>
      <c r="E281" s="37">
        <v>-1.2405765499841636E-3</v>
      </c>
      <c r="F281" s="37">
        <v>1.4503643651139896E-3</v>
      </c>
      <c r="G281" s="37">
        <v>-3.639630830737429E-3</v>
      </c>
      <c r="H281">
        <f t="shared" si="44"/>
        <v>0</v>
      </c>
      <c r="J281">
        <f t="shared" si="39"/>
        <v>2014</v>
      </c>
      <c r="K281">
        <f t="shared" si="40"/>
        <v>10</v>
      </c>
      <c r="L281" s="37">
        <f t="shared" si="45"/>
        <v>2.2941464700669167E-2</v>
      </c>
      <c r="M281" s="37">
        <f t="shared" si="46"/>
        <v>1.5053036068593021E-2</v>
      </c>
      <c r="N281" s="37">
        <f t="shared" si="47"/>
        <v>-8.0713515708492473E-3</v>
      </c>
      <c r="O281" s="37"/>
    </row>
    <row r="282" spans="1:15" hidden="1" x14ac:dyDescent="0.35">
      <c r="A282" s="38">
        <v>33828</v>
      </c>
      <c r="B282" s="36">
        <f t="shared" si="41"/>
        <v>1992</v>
      </c>
      <c r="C282" s="36">
        <f t="shared" si="42"/>
        <v>8</v>
      </c>
      <c r="D282" s="36">
        <f t="shared" si="43"/>
        <v>12</v>
      </c>
      <c r="E282" s="37">
        <v>-2.6772497704788882E-3</v>
      </c>
      <c r="F282" s="37">
        <v>-1.7459060342940357E-3</v>
      </c>
      <c r="G282" s="37">
        <v>-4.4093291351433644E-3</v>
      </c>
      <c r="H282">
        <f t="shared" si="44"/>
        <v>0</v>
      </c>
      <c r="J282">
        <f t="shared" si="39"/>
        <v>2014</v>
      </c>
      <c r="K282">
        <f t="shared" si="40"/>
        <v>11</v>
      </c>
      <c r="L282" s="37">
        <f t="shared" si="45"/>
        <v>2.4237469419438832E-2</v>
      </c>
      <c r="M282" s="37">
        <f t="shared" si="46"/>
        <v>1.2494155802162333E-2</v>
      </c>
      <c r="N282" s="37">
        <f t="shared" si="47"/>
        <v>-4.1529156120269868E-2</v>
      </c>
      <c r="O282" s="37"/>
    </row>
    <row r="283" spans="1:15" hidden="1" x14ac:dyDescent="0.35">
      <c r="A283" s="38">
        <v>33829</v>
      </c>
      <c r="B283" s="36">
        <f t="shared" si="41"/>
        <v>1992</v>
      </c>
      <c r="C283" s="36">
        <f t="shared" si="42"/>
        <v>8</v>
      </c>
      <c r="D283" s="36">
        <f t="shared" si="43"/>
        <v>13</v>
      </c>
      <c r="E283" s="37">
        <v>-1.1968737671517013E-4</v>
      </c>
      <c r="F283" s="37">
        <v>-5.8505448486447708E-3</v>
      </c>
      <c r="G283" s="37">
        <v>2.086284198993441E-3</v>
      </c>
      <c r="H283">
        <f t="shared" si="44"/>
        <v>0</v>
      </c>
      <c r="J283">
        <f t="shared" si="39"/>
        <v>2014</v>
      </c>
      <c r="K283">
        <f t="shared" si="40"/>
        <v>12</v>
      </c>
      <c r="L283" s="37">
        <f t="shared" si="45"/>
        <v>-4.1973084502869252E-3</v>
      </c>
      <c r="M283" s="37">
        <f t="shared" si="46"/>
        <v>3.2618088539729823E-3</v>
      </c>
      <c r="N283" s="37">
        <f t="shared" si="47"/>
        <v>-7.93261713542492E-2</v>
      </c>
      <c r="O283" s="37"/>
    </row>
    <row r="284" spans="1:15" hidden="1" x14ac:dyDescent="0.35">
      <c r="A284" s="38">
        <v>33830</v>
      </c>
      <c r="B284" s="36">
        <f t="shared" si="41"/>
        <v>1992</v>
      </c>
      <c r="C284" s="36">
        <f t="shared" si="42"/>
        <v>8</v>
      </c>
      <c r="D284" s="36">
        <f t="shared" si="43"/>
        <v>14</v>
      </c>
      <c r="E284" s="37">
        <v>5.2051117948692192E-3</v>
      </c>
      <c r="F284" s="37">
        <v>1.4592993584878222E-3</v>
      </c>
      <c r="G284" s="37">
        <v>-1.4710330108604181E-3</v>
      </c>
      <c r="H284">
        <f t="shared" si="44"/>
        <v>0</v>
      </c>
      <c r="J284">
        <f t="shared" si="39"/>
        <v>2015</v>
      </c>
      <c r="K284">
        <f t="shared" si="40"/>
        <v>1</v>
      </c>
      <c r="L284" s="37">
        <f t="shared" si="45"/>
        <v>-3.1532821802626079E-2</v>
      </c>
      <c r="M284" s="37">
        <f t="shared" si="46"/>
        <v>4.6526879557770878E-2</v>
      </c>
      <c r="N284" s="37">
        <f t="shared" si="47"/>
        <v>-3.397274363340326E-2</v>
      </c>
      <c r="O284" s="37"/>
    </row>
    <row r="285" spans="1:15" hidden="1" x14ac:dyDescent="0.35">
      <c r="A285" s="38">
        <v>33833</v>
      </c>
      <c r="B285" s="36">
        <f t="shared" si="41"/>
        <v>1992</v>
      </c>
      <c r="C285" s="36">
        <f t="shared" si="42"/>
        <v>8</v>
      </c>
      <c r="D285" s="36">
        <f t="shared" si="43"/>
        <v>17</v>
      </c>
      <c r="E285" s="37">
        <v>1.9746631052189657E-3</v>
      </c>
      <c r="F285" s="37">
        <v>-2.3429041734458179E-3</v>
      </c>
      <c r="G285" s="37">
        <v>4.1054182696031753E-3</v>
      </c>
      <c r="H285">
        <f t="shared" si="44"/>
        <v>0</v>
      </c>
      <c r="J285">
        <f t="shared" si="39"/>
        <v>2015</v>
      </c>
      <c r="K285">
        <f t="shared" si="40"/>
        <v>2</v>
      </c>
      <c r="L285" s="37">
        <f t="shared" si="45"/>
        <v>5.343887143055262E-2</v>
      </c>
      <c r="M285" s="37">
        <f t="shared" si="46"/>
        <v>-3.1901342676259589E-2</v>
      </c>
      <c r="N285" s="37">
        <f t="shared" si="47"/>
        <v>2.5436679964907317E-2</v>
      </c>
      <c r="O285" s="37"/>
    </row>
    <row r="286" spans="1:15" hidden="1" x14ac:dyDescent="0.35">
      <c r="A286" s="38">
        <v>33834</v>
      </c>
      <c r="B286" s="36">
        <f t="shared" si="41"/>
        <v>1992</v>
      </c>
      <c r="C286" s="36">
        <f t="shared" si="42"/>
        <v>8</v>
      </c>
      <c r="D286" s="36">
        <f t="shared" si="43"/>
        <v>18</v>
      </c>
      <c r="E286" s="37">
        <v>1.4250429924410556E-3</v>
      </c>
      <c r="F286" s="37">
        <v>4.9764811667145966E-3</v>
      </c>
      <c r="G286" s="37">
        <v>1.6655299431465327E-3</v>
      </c>
      <c r="H286">
        <f t="shared" si="44"/>
        <v>0</v>
      </c>
      <c r="J286">
        <f t="shared" si="39"/>
        <v>2015</v>
      </c>
      <c r="K286">
        <f t="shared" si="40"/>
        <v>3</v>
      </c>
      <c r="L286" s="37">
        <f t="shared" si="45"/>
        <v>-1.754914548638481E-2</v>
      </c>
      <c r="M286" s="37">
        <f t="shared" si="46"/>
        <v>6.2178906058455718E-3</v>
      </c>
      <c r="N286" s="37">
        <f t="shared" si="47"/>
        <v>-5.2729188113402943E-2</v>
      </c>
      <c r="O286" s="37"/>
    </row>
    <row r="287" spans="1:15" hidden="1" x14ac:dyDescent="0.35">
      <c r="A287" s="38">
        <v>33835</v>
      </c>
      <c r="B287" s="36">
        <f t="shared" si="41"/>
        <v>1992</v>
      </c>
      <c r="C287" s="36">
        <f t="shared" si="42"/>
        <v>8</v>
      </c>
      <c r="D287" s="36">
        <f t="shared" si="43"/>
        <v>19</v>
      </c>
      <c r="E287" s="37">
        <v>-7.5281468550471384E-3</v>
      </c>
      <c r="F287" s="37">
        <v>-2.8743766937882513E-4</v>
      </c>
      <c r="G287" s="37">
        <v>-5.2467705045088475E-3</v>
      </c>
      <c r="H287">
        <f t="shared" si="44"/>
        <v>0</v>
      </c>
      <c r="J287">
        <f t="shared" si="39"/>
        <v>2015</v>
      </c>
      <c r="K287">
        <f t="shared" si="40"/>
        <v>4</v>
      </c>
      <c r="L287" s="37">
        <f t="shared" si="45"/>
        <v>8.4846659144501048E-3</v>
      </c>
      <c r="M287" s="37">
        <f t="shared" si="46"/>
        <v>-1.6016719258318622E-2</v>
      </c>
      <c r="N287" s="37">
        <f t="shared" si="47"/>
        <v>5.5578984365084155E-2</v>
      </c>
      <c r="O287" s="37"/>
    </row>
    <row r="288" spans="1:15" hidden="1" x14ac:dyDescent="0.35">
      <c r="A288" s="38">
        <v>33836</v>
      </c>
      <c r="B288" s="36">
        <f t="shared" si="41"/>
        <v>1992</v>
      </c>
      <c r="C288" s="36">
        <f t="shared" si="42"/>
        <v>8</v>
      </c>
      <c r="D288" s="36">
        <f t="shared" si="43"/>
        <v>20</v>
      </c>
      <c r="E288" s="37">
        <v>1.9128688308522442E-4</v>
      </c>
      <c r="F288" s="37">
        <v>1.7494771263864334E-3</v>
      </c>
      <c r="G288" s="37">
        <v>4.4332047758335804E-4</v>
      </c>
      <c r="H288">
        <f t="shared" si="44"/>
        <v>0</v>
      </c>
      <c r="J288">
        <f t="shared" si="39"/>
        <v>2015</v>
      </c>
      <c r="K288">
        <f t="shared" si="40"/>
        <v>5</v>
      </c>
      <c r="L288" s="37">
        <f t="shared" si="45"/>
        <v>1.0436785331839702E-2</v>
      </c>
      <c r="M288" s="37">
        <f t="shared" si="46"/>
        <v>-8.1227059723386549E-3</v>
      </c>
      <c r="N288" s="37">
        <f t="shared" si="47"/>
        <v>-2.735213166026973E-2</v>
      </c>
      <c r="O288" s="37"/>
    </row>
    <row r="289" spans="1:15" hidden="1" x14ac:dyDescent="0.35">
      <c r="A289" s="38">
        <v>33837</v>
      </c>
      <c r="B289" s="36">
        <f t="shared" si="41"/>
        <v>1992</v>
      </c>
      <c r="C289" s="36">
        <f t="shared" si="42"/>
        <v>8</v>
      </c>
      <c r="D289" s="36">
        <f t="shared" si="43"/>
        <v>21</v>
      </c>
      <c r="E289" s="37">
        <v>-8.1862396160679481E-3</v>
      </c>
      <c r="F289" s="37">
        <v>-4.3838122157934898E-3</v>
      </c>
      <c r="G289" s="37">
        <v>-2.3195314863247284E-3</v>
      </c>
      <c r="H289">
        <f t="shared" si="44"/>
        <v>0</v>
      </c>
      <c r="J289">
        <f t="shared" si="39"/>
        <v>2015</v>
      </c>
      <c r="K289">
        <f t="shared" si="40"/>
        <v>6</v>
      </c>
      <c r="L289" s="37">
        <f t="shared" si="45"/>
        <v>-2.1235661913586647E-2</v>
      </c>
      <c r="M289" s="37">
        <f t="shared" si="46"/>
        <v>-2.0045759452272542E-2</v>
      </c>
      <c r="N289" s="37">
        <f t="shared" si="47"/>
        <v>1.7126775492930735E-2</v>
      </c>
      <c r="O289" s="37"/>
    </row>
    <row r="290" spans="1:15" hidden="1" x14ac:dyDescent="0.35">
      <c r="A290" s="38">
        <v>33840</v>
      </c>
      <c r="B290" s="36">
        <f t="shared" si="41"/>
        <v>1992</v>
      </c>
      <c r="C290" s="36">
        <f t="shared" si="42"/>
        <v>8</v>
      </c>
      <c r="D290" s="36">
        <f t="shared" si="43"/>
        <v>24</v>
      </c>
      <c r="E290" s="37">
        <v>-1.0005291987464006E-2</v>
      </c>
      <c r="F290" s="37">
        <v>-1.0616118564883707E-2</v>
      </c>
      <c r="G290" s="37">
        <v>1.4056214744983902E-2</v>
      </c>
      <c r="H290">
        <f t="shared" si="44"/>
        <v>0</v>
      </c>
      <c r="J290">
        <f t="shared" si="39"/>
        <v>2015</v>
      </c>
      <c r="K290">
        <f t="shared" si="40"/>
        <v>7</v>
      </c>
      <c r="L290" s="37">
        <f t="shared" si="45"/>
        <v>1.9549693281665444E-2</v>
      </c>
      <c r="M290" s="37">
        <f t="shared" si="46"/>
        <v>1.4394079924622633E-2</v>
      </c>
      <c r="N290" s="37">
        <f t="shared" si="47"/>
        <v>-0.11226247688546753</v>
      </c>
      <c r="O290" s="37"/>
    </row>
    <row r="291" spans="1:15" hidden="1" x14ac:dyDescent="0.35">
      <c r="A291" s="38">
        <v>33841</v>
      </c>
      <c r="B291" s="36">
        <f t="shared" si="41"/>
        <v>1992</v>
      </c>
      <c r="C291" s="36">
        <f t="shared" si="42"/>
        <v>8</v>
      </c>
      <c r="D291" s="36">
        <f t="shared" si="43"/>
        <v>25</v>
      </c>
      <c r="E291" s="37">
        <v>2.1645819743936995E-3</v>
      </c>
      <c r="F291" s="37">
        <v>-3.2627321807379237E-3</v>
      </c>
      <c r="G291" s="37">
        <v>-5.1003459219007546E-3</v>
      </c>
      <c r="H291">
        <f t="shared" si="44"/>
        <v>0</v>
      </c>
      <c r="J291">
        <f t="shared" si="39"/>
        <v>2015</v>
      </c>
      <c r="K291">
        <f t="shared" si="40"/>
        <v>8</v>
      </c>
      <c r="L291" s="37">
        <f t="shared" si="45"/>
        <v>-6.4624716451134573E-2</v>
      </c>
      <c r="M291" s="37">
        <f t="shared" si="46"/>
        <v>-2.7751519918338056E-3</v>
      </c>
      <c r="N291" s="37">
        <f t="shared" si="47"/>
        <v>-9.2301074518956784E-3</v>
      </c>
      <c r="O291" s="37"/>
    </row>
    <row r="292" spans="1:15" hidden="1" x14ac:dyDescent="0.35">
      <c r="A292" s="38">
        <v>33842</v>
      </c>
      <c r="B292" s="36">
        <f t="shared" si="41"/>
        <v>1992</v>
      </c>
      <c r="C292" s="36">
        <f t="shared" si="42"/>
        <v>8</v>
      </c>
      <c r="D292" s="36">
        <f t="shared" si="43"/>
        <v>26</v>
      </c>
      <c r="E292" s="37">
        <v>4.6053988709548405E-3</v>
      </c>
      <c r="F292" s="37">
        <v>3.5628283903035404E-3</v>
      </c>
      <c r="G292" s="37">
        <v>-4.2920242381899697E-3</v>
      </c>
      <c r="H292">
        <f t="shared" si="44"/>
        <v>0</v>
      </c>
      <c r="J292">
        <f t="shared" si="39"/>
        <v>2015</v>
      </c>
      <c r="K292">
        <f t="shared" si="40"/>
        <v>9</v>
      </c>
      <c r="L292" s="37">
        <f t="shared" si="45"/>
        <v>-2.6798718987715704E-2</v>
      </c>
      <c r="M292" s="37">
        <f t="shared" si="46"/>
        <v>1.6107941765526396E-2</v>
      </c>
      <c r="N292" s="37">
        <f t="shared" si="47"/>
        <v>-3.4769323438793423E-2</v>
      </c>
      <c r="O292" s="37"/>
    </row>
    <row r="293" spans="1:15" hidden="1" x14ac:dyDescent="0.35">
      <c r="A293" s="38">
        <v>33843</v>
      </c>
      <c r="B293" s="36">
        <f t="shared" si="41"/>
        <v>1992</v>
      </c>
      <c r="C293" s="36">
        <f t="shared" si="42"/>
        <v>8</v>
      </c>
      <c r="D293" s="36">
        <f t="shared" si="43"/>
        <v>27</v>
      </c>
      <c r="E293" s="37">
        <v>4.8365254410727567E-5</v>
      </c>
      <c r="F293" s="37">
        <v>2.6616152847626019E-3</v>
      </c>
      <c r="G293" s="37">
        <v>-3.0597684761083368E-3</v>
      </c>
      <c r="H293">
        <f t="shared" si="44"/>
        <v>0</v>
      </c>
      <c r="J293">
        <f t="shared" si="39"/>
        <v>2015</v>
      </c>
      <c r="K293">
        <f t="shared" si="40"/>
        <v>10</v>
      </c>
      <c r="L293" s="37">
        <f t="shared" si="45"/>
        <v>7.9719343140922105E-2</v>
      </c>
      <c r="M293" s="37">
        <f t="shared" si="46"/>
        <v>-9.7713312009473658E-3</v>
      </c>
      <c r="N293" s="37">
        <f t="shared" si="47"/>
        <v>-4.4718724873300522E-3</v>
      </c>
      <c r="O293" s="37"/>
    </row>
    <row r="294" spans="1:15" hidden="1" x14ac:dyDescent="0.35">
      <c r="A294" s="38">
        <v>33844</v>
      </c>
      <c r="B294" s="36">
        <f t="shared" si="41"/>
        <v>1992</v>
      </c>
      <c r="C294" s="36">
        <f t="shared" si="42"/>
        <v>8</v>
      </c>
      <c r="D294" s="36">
        <f t="shared" si="43"/>
        <v>28</v>
      </c>
      <c r="E294" s="37">
        <v>3.1628404989439206E-3</v>
      </c>
      <c r="F294" s="37">
        <v>5.8953186719239777E-4</v>
      </c>
      <c r="G294" s="37">
        <v>4.1445415836877412E-3</v>
      </c>
      <c r="H294">
        <f t="shared" si="44"/>
        <v>0</v>
      </c>
      <c r="J294">
        <f t="shared" si="39"/>
        <v>2015</v>
      </c>
      <c r="K294">
        <f t="shared" si="40"/>
        <v>11</v>
      </c>
      <c r="L294" s="37">
        <f t="shared" si="45"/>
        <v>5.0483561461305265E-4</v>
      </c>
      <c r="M294" s="37">
        <f t="shared" si="46"/>
        <v>-6.475240439539412E-3</v>
      </c>
      <c r="N294" s="37">
        <f t="shared" si="47"/>
        <v>-7.5308322491757757E-2</v>
      </c>
      <c r="O294" s="37"/>
    </row>
    <row r="295" spans="1:15" hidden="1" x14ac:dyDescent="0.35">
      <c r="A295" s="38">
        <v>33847</v>
      </c>
      <c r="B295" s="36">
        <f t="shared" si="41"/>
        <v>1992</v>
      </c>
      <c r="C295" s="36">
        <f t="shared" si="42"/>
        <v>8</v>
      </c>
      <c r="D295" s="36">
        <f t="shared" si="43"/>
        <v>31</v>
      </c>
      <c r="E295" s="37">
        <v>-1.9544687534751959E-3</v>
      </c>
      <c r="F295" s="37">
        <v>2.9023874539144552E-4</v>
      </c>
      <c r="G295" s="37">
        <v>5.2065720277196404E-3</v>
      </c>
      <c r="H295">
        <f t="shared" si="44"/>
        <v>0</v>
      </c>
      <c r="J295">
        <f t="shared" si="39"/>
        <v>2015</v>
      </c>
      <c r="K295">
        <f t="shared" si="40"/>
        <v>12</v>
      </c>
      <c r="L295" s="37">
        <f t="shared" si="45"/>
        <v>-1.768567196997865E-2</v>
      </c>
      <c r="M295" s="37">
        <f t="shared" si="46"/>
        <v>-5.468075772416676E-3</v>
      </c>
      <c r="N295" s="37">
        <f t="shared" si="47"/>
        <v>-3.1343605016062821E-2</v>
      </c>
      <c r="O295" s="37"/>
    </row>
    <row r="296" spans="1:15" x14ac:dyDescent="0.35">
      <c r="A296" s="38">
        <v>33848</v>
      </c>
      <c r="B296" s="36">
        <f t="shared" si="41"/>
        <v>1992</v>
      </c>
      <c r="C296" s="36">
        <f t="shared" si="42"/>
        <v>9</v>
      </c>
      <c r="D296" s="36">
        <f t="shared" si="43"/>
        <v>1</v>
      </c>
      <c r="E296" s="37">
        <v>4.9150803682952941E-3</v>
      </c>
      <c r="F296" s="37">
        <v>4.1245857106236546E-3</v>
      </c>
      <c r="G296" s="37">
        <v>9.9816346225681924E-4</v>
      </c>
      <c r="H296">
        <f t="shared" si="44"/>
        <v>1</v>
      </c>
      <c r="J296">
        <f t="shared" si="39"/>
        <v>2016</v>
      </c>
      <c r="K296">
        <f t="shared" si="40"/>
        <v>1</v>
      </c>
      <c r="L296" s="37">
        <f t="shared" si="45"/>
        <v>-5.2067640939351886E-2</v>
      </c>
      <c r="M296" s="37">
        <f t="shared" si="46"/>
        <v>2.9749677121191739E-2</v>
      </c>
      <c r="N296" s="37">
        <f t="shared" si="47"/>
        <v>-1.6949358558676946E-2</v>
      </c>
      <c r="O296" s="37"/>
    </row>
    <row r="297" spans="1:15" hidden="1" x14ac:dyDescent="0.35">
      <c r="A297" s="38">
        <v>33849</v>
      </c>
      <c r="B297" s="36">
        <f t="shared" si="41"/>
        <v>1992</v>
      </c>
      <c r="C297" s="36">
        <f t="shared" si="42"/>
        <v>9</v>
      </c>
      <c r="D297" s="36">
        <f t="shared" si="43"/>
        <v>2</v>
      </c>
      <c r="E297" s="37">
        <v>4.5800691537517353E-3</v>
      </c>
      <c r="F297" s="37">
        <v>1.8986046151387285E-3</v>
      </c>
      <c r="G297" s="37">
        <v>2.7000250537815907E-3</v>
      </c>
      <c r="H297">
        <f t="shared" si="44"/>
        <v>0</v>
      </c>
      <c r="J297">
        <f t="shared" si="39"/>
        <v>2016</v>
      </c>
      <c r="K297">
        <f t="shared" si="40"/>
        <v>2</v>
      </c>
      <c r="L297" s="37">
        <f t="shared" si="45"/>
        <v>4.0171954782458729E-3</v>
      </c>
      <c r="M297" s="37">
        <f t="shared" si="46"/>
        <v>1.4241354391799001E-2</v>
      </c>
      <c r="N297" s="37">
        <f t="shared" si="47"/>
        <v>-2.2827393524275069E-2</v>
      </c>
      <c r="O297" s="37"/>
    </row>
    <row r="298" spans="1:15" hidden="1" x14ac:dyDescent="0.35">
      <c r="A298" s="38">
        <v>33850</v>
      </c>
      <c r="B298" s="36">
        <f t="shared" si="41"/>
        <v>1992</v>
      </c>
      <c r="C298" s="36">
        <f t="shared" si="42"/>
        <v>9</v>
      </c>
      <c r="D298" s="36">
        <f t="shared" si="43"/>
        <v>3</v>
      </c>
      <c r="E298" s="37">
        <v>0</v>
      </c>
      <c r="F298" s="37">
        <v>0</v>
      </c>
      <c r="G298" s="37">
        <v>2.4049462031609957E-3</v>
      </c>
      <c r="H298">
        <f t="shared" si="44"/>
        <v>0</v>
      </c>
    </row>
    <row r="299" spans="1:15" hidden="1" x14ac:dyDescent="0.35">
      <c r="A299" s="38">
        <v>33851</v>
      </c>
      <c r="B299" s="36">
        <f t="shared" si="41"/>
        <v>1992</v>
      </c>
      <c r="C299" s="36">
        <f t="shared" si="42"/>
        <v>9</v>
      </c>
      <c r="D299" s="36">
        <f t="shared" si="43"/>
        <v>4</v>
      </c>
      <c r="E299" s="37">
        <v>-2.1555345687129337E-3</v>
      </c>
      <c r="F299" s="37">
        <v>9.7509982057457489E-3</v>
      </c>
      <c r="G299" s="37">
        <v>3.7943942055586413E-3</v>
      </c>
      <c r="H299">
        <f t="shared" si="44"/>
        <v>0</v>
      </c>
      <c r="L299" s="40"/>
    </row>
    <row r="300" spans="1:15" hidden="1" x14ac:dyDescent="0.35">
      <c r="A300" s="38">
        <v>33855</v>
      </c>
      <c r="B300" s="36">
        <f t="shared" si="41"/>
        <v>1992</v>
      </c>
      <c r="C300" s="36">
        <f t="shared" si="42"/>
        <v>9</v>
      </c>
      <c r="D300" s="36">
        <f t="shared" si="43"/>
        <v>8</v>
      </c>
      <c r="E300" s="37">
        <v>-6.3498385378413322E-3</v>
      </c>
      <c r="F300" s="37">
        <v>8.4129724219253691E-3</v>
      </c>
      <c r="G300" s="37">
        <v>-1.9776720822468502E-5</v>
      </c>
      <c r="H300">
        <f t="shared" si="44"/>
        <v>0</v>
      </c>
    </row>
    <row r="301" spans="1:15" hidden="1" x14ac:dyDescent="0.35">
      <c r="A301" s="38">
        <v>33856</v>
      </c>
      <c r="B301" s="36">
        <f t="shared" si="41"/>
        <v>1992</v>
      </c>
      <c r="C301" s="36">
        <f t="shared" si="42"/>
        <v>9</v>
      </c>
      <c r="D301" s="36">
        <f t="shared" si="43"/>
        <v>9</v>
      </c>
      <c r="E301" s="37">
        <v>4.6220592637165889E-3</v>
      </c>
      <c r="F301" s="37">
        <v>-1.8643978542873245E-3</v>
      </c>
      <c r="G301" s="37">
        <v>-1.5140797437799653E-3</v>
      </c>
      <c r="H301">
        <f t="shared" si="44"/>
        <v>0</v>
      </c>
    </row>
    <row r="302" spans="1:15" hidden="1" x14ac:dyDescent="0.35">
      <c r="A302" s="38">
        <v>33857</v>
      </c>
      <c r="B302" s="36">
        <f t="shared" si="41"/>
        <v>1992</v>
      </c>
      <c r="C302" s="36">
        <f t="shared" si="42"/>
        <v>9</v>
      </c>
      <c r="D302" s="36">
        <f t="shared" si="43"/>
        <v>10</v>
      </c>
      <c r="E302" s="37">
        <v>8.5853859243684542E-3</v>
      </c>
      <c r="F302" s="37">
        <v>6.2758181040982225E-4</v>
      </c>
      <c r="G302" s="37">
        <v>-1.4866206900446617E-3</v>
      </c>
      <c r="H302">
        <f t="shared" si="44"/>
        <v>0</v>
      </c>
    </row>
    <row r="303" spans="1:15" hidden="1" x14ac:dyDescent="0.35">
      <c r="A303" s="38">
        <v>33858</v>
      </c>
      <c r="B303" s="36">
        <f t="shared" si="41"/>
        <v>1992</v>
      </c>
      <c r="C303" s="36">
        <f t="shared" si="42"/>
        <v>9</v>
      </c>
      <c r="D303" s="36">
        <f t="shared" si="43"/>
        <v>11</v>
      </c>
      <c r="E303" s="37">
        <v>-8.8144562780565416E-4</v>
      </c>
      <c r="F303" s="37">
        <v>-4.9885298576376651E-3</v>
      </c>
      <c r="G303" s="37">
        <v>-3.4719639264523932E-4</v>
      </c>
      <c r="H303">
        <f t="shared" si="44"/>
        <v>0</v>
      </c>
    </row>
    <row r="304" spans="1:15" hidden="1" x14ac:dyDescent="0.35">
      <c r="A304" s="38">
        <v>33861</v>
      </c>
      <c r="B304" s="36">
        <f t="shared" si="41"/>
        <v>1992</v>
      </c>
      <c r="C304" s="36">
        <f t="shared" si="42"/>
        <v>9</v>
      </c>
      <c r="D304" s="36">
        <f t="shared" si="43"/>
        <v>14</v>
      </c>
      <c r="E304" s="37">
        <v>1.3470050384352623E-2</v>
      </c>
      <c r="F304" s="37">
        <v>3.7415772049546226E-3</v>
      </c>
      <c r="G304" s="37">
        <v>8.5259083069918733E-3</v>
      </c>
      <c r="H304">
        <f t="shared" si="44"/>
        <v>0</v>
      </c>
    </row>
    <row r="305" spans="1:8" hidden="1" x14ac:dyDescent="0.35">
      <c r="A305" s="38">
        <v>33862</v>
      </c>
      <c r="B305" s="36">
        <f t="shared" si="41"/>
        <v>1992</v>
      </c>
      <c r="C305" s="36">
        <f t="shared" si="42"/>
        <v>9</v>
      </c>
      <c r="D305" s="36">
        <f t="shared" si="43"/>
        <v>15</v>
      </c>
      <c r="E305" s="37">
        <v>-1.3017319096462534E-2</v>
      </c>
      <c r="F305" s="37">
        <v>-5.6176287111601893E-3</v>
      </c>
      <c r="G305" s="37">
        <v>5.4644676672064522E-3</v>
      </c>
      <c r="H305">
        <f t="shared" si="44"/>
        <v>0</v>
      </c>
    </row>
    <row r="306" spans="1:8" hidden="1" x14ac:dyDescent="0.35">
      <c r="A306" s="38">
        <v>33863</v>
      </c>
      <c r="B306" s="36">
        <f t="shared" si="41"/>
        <v>1992</v>
      </c>
      <c r="C306" s="36">
        <f t="shared" si="42"/>
        <v>9</v>
      </c>
      <c r="D306" s="36">
        <f t="shared" si="43"/>
        <v>16</v>
      </c>
      <c r="E306" s="37">
        <v>3.5727471232383244E-4</v>
      </c>
      <c r="F306" s="37">
        <v>-6.2324713765647916E-4</v>
      </c>
      <c r="G306" s="37">
        <v>1.3003966575145117E-3</v>
      </c>
      <c r="H306">
        <f t="shared" si="44"/>
        <v>0</v>
      </c>
    </row>
    <row r="307" spans="1:8" hidden="1" x14ac:dyDescent="0.35">
      <c r="A307" s="38">
        <v>33864</v>
      </c>
      <c r="B307" s="36">
        <f t="shared" si="41"/>
        <v>1992</v>
      </c>
      <c r="C307" s="36">
        <f t="shared" si="42"/>
        <v>9</v>
      </c>
      <c r="D307" s="36">
        <f t="shared" si="43"/>
        <v>17</v>
      </c>
      <c r="E307" s="37">
        <v>2.3813776270771449E-5</v>
      </c>
      <c r="F307" s="37">
        <v>6.2324713765642354E-4</v>
      </c>
      <c r="G307" s="37">
        <v>-7.4241866243495687E-3</v>
      </c>
      <c r="H307">
        <f t="shared" si="44"/>
        <v>0</v>
      </c>
    </row>
    <row r="308" spans="1:8" hidden="1" x14ac:dyDescent="0.35">
      <c r="A308" s="38">
        <v>33865</v>
      </c>
      <c r="B308" s="36">
        <f t="shared" si="41"/>
        <v>1992</v>
      </c>
      <c r="C308" s="36">
        <f t="shared" si="42"/>
        <v>9</v>
      </c>
      <c r="D308" s="36">
        <f t="shared" si="43"/>
        <v>18</v>
      </c>
      <c r="E308" s="37">
        <v>7.118649998300375E-3</v>
      </c>
      <c r="F308" s="37">
        <v>-9.3501643090664304E-4</v>
      </c>
      <c r="G308" s="37">
        <v>9.9373756781839578E-4</v>
      </c>
      <c r="H308">
        <f t="shared" si="44"/>
        <v>0</v>
      </c>
    </row>
    <row r="309" spans="1:8" hidden="1" x14ac:dyDescent="0.35">
      <c r="A309" s="38">
        <v>33868</v>
      </c>
      <c r="B309" s="36">
        <f t="shared" si="41"/>
        <v>1992</v>
      </c>
      <c r="C309" s="36">
        <f t="shared" si="42"/>
        <v>9</v>
      </c>
      <c r="D309" s="36">
        <f t="shared" si="43"/>
        <v>21</v>
      </c>
      <c r="E309" s="37">
        <v>-1.8696681461438439E-3</v>
      </c>
      <c r="F309" s="37">
        <v>-3.2053087116628486E-4</v>
      </c>
      <c r="G309" s="37">
        <v>3.6026170180414722E-3</v>
      </c>
      <c r="H309">
        <f t="shared" si="44"/>
        <v>0</v>
      </c>
    </row>
    <row r="310" spans="1:8" hidden="1" x14ac:dyDescent="0.35">
      <c r="A310" s="38">
        <v>33869</v>
      </c>
      <c r="B310" s="36">
        <f t="shared" si="41"/>
        <v>1992</v>
      </c>
      <c r="C310" s="36">
        <f t="shared" si="42"/>
        <v>9</v>
      </c>
      <c r="D310" s="36">
        <f t="shared" si="43"/>
        <v>22</v>
      </c>
      <c r="E310" s="37">
        <v>-1.1915115703982642E-2</v>
      </c>
      <c r="F310" s="37">
        <v>-5.6477689440366874E-3</v>
      </c>
      <c r="G310" s="37">
        <v>-5.6848813096828594E-4</v>
      </c>
      <c r="H310">
        <f t="shared" si="44"/>
        <v>0</v>
      </c>
    </row>
    <row r="311" spans="1:8" hidden="1" x14ac:dyDescent="0.35">
      <c r="A311" s="38">
        <v>33870</v>
      </c>
      <c r="B311" s="36">
        <f t="shared" si="41"/>
        <v>1992</v>
      </c>
      <c r="C311" s="36">
        <f t="shared" si="42"/>
        <v>9</v>
      </c>
      <c r="D311" s="36">
        <f t="shared" si="43"/>
        <v>23</v>
      </c>
      <c r="E311" s="37">
        <v>7.1892451992934645E-4</v>
      </c>
      <c r="F311" s="37">
        <v>-3.4739835577211118E-3</v>
      </c>
      <c r="G311" s="37">
        <v>3.2595159165864029E-3</v>
      </c>
      <c r="H311">
        <f t="shared" si="44"/>
        <v>0</v>
      </c>
    </row>
    <row r="312" spans="1:8" hidden="1" x14ac:dyDescent="0.35">
      <c r="A312" s="38">
        <v>33871</v>
      </c>
      <c r="B312" s="36">
        <f t="shared" si="41"/>
        <v>1992</v>
      </c>
      <c r="C312" s="36">
        <f t="shared" si="42"/>
        <v>9</v>
      </c>
      <c r="D312" s="36">
        <f t="shared" si="43"/>
        <v>24</v>
      </c>
      <c r="E312" s="37">
        <v>2.4643813838353974E-3</v>
      </c>
      <c r="F312" s="37">
        <v>4.727934974675138E-3</v>
      </c>
      <c r="G312" s="37">
        <v>-4.7508819700877785E-3</v>
      </c>
      <c r="H312">
        <f t="shared" si="44"/>
        <v>0</v>
      </c>
    </row>
    <row r="313" spans="1:8" hidden="1" x14ac:dyDescent="0.35">
      <c r="A313" s="38">
        <v>33872</v>
      </c>
      <c r="B313" s="36">
        <f t="shared" si="41"/>
        <v>1992</v>
      </c>
      <c r="C313" s="36">
        <f t="shared" si="42"/>
        <v>9</v>
      </c>
      <c r="D313" s="36">
        <f t="shared" si="43"/>
        <v>25</v>
      </c>
      <c r="E313" s="37">
        <v>-9.8941754772020243E-3</v>
      </c>
      <c r="F313" s="37">
        <v>5.0261176914991913E-3</v>
      </c>
      <c r="G313" s="37">
        <v>-7.4651792163024037E-4</v>
      </c>
      <c r="H313">
        <f t="shared" si="44"/>
        <v>0</v>
      </c>
    </row>
    <row r="314" spans="1:8" hidden="1" x14ac:dyDescent="0.35">
      <c r="A314" s="38">
        <v>33875</v>
      </c>
      <c r="B314" s="36">
        <f t="shared" si="41"/>
        <v>1992</v>
      </c>
      <c r="C314" s="36">
        <f t="shared" si="42"/>
        <v>9</v>
      </c>
      <c r="D314" s="36">
        <f t="shared" si="43"/>
        <v>28</v>
      </c>
      <c r="E314" s="37">
        <v>5.4635080607172357E-3</v>
      </c>
      <c r="F314" s="37">
        <v>3.1209905292202827E-3</v>
      </c>
      <c r="G314" s="37">
        <v>-4.8659979190641099E-3</v>
      </c>
      <c r="H314">
        <f t="shared" si="44"/>
        <v>0</v>
      </c>
    </row>
    <row r="315" spans="1:8" hidden="1" x14ac:dyDescent="0.35">
      <c r="A315" s="38">
        <v>33876</v>
      </c>
      <c r="B315" s="36">
        <f t="shared" si="41"/>
        <v>1992</v>
      </c>
      <c r="C315" s="36">
        <f t="shared" si="42"/>
        <v>9</v>
      </c>
      <c r="D315" s="36">
        <f t="shared" si="43"/>
        <v>29</v>
      </c>
      <c r="E315" s="37">
        <v>4.3195508338834997E-4</v>
      </c>
      <c r="F315" s="37">
        <v>0</v>
      </c>
      <c r="G315" s="37">
        <v>2.1798212498854597E-3</v>
      </c>
      <c r="H315">
        <f t="shared" si="44"/>
        <v>0</v>
      </c>
    </row>
    <row r="316" spans="1:8" hidden="1" x14ac:dyDescent="0.35">
      <c r="A316" s="38">
        <v>33877</v>
      </c>
      <c r="B316" s="36">
        <f t="shared" si="41"/>
        <v>1992</v>
      </c>
      <c r="C316" s="36">
        <f t="shared" si="42"/>
        <v>9</v>
      </c>
      <c r="D316" s="36">
        <f t="shared" si="43"/>
        <v>30</v>
      </c>
      <c r="E316" s="37">
        <v>2.3963586833082606E-3</v>
      </c>
      <c r="F316" s="37">
        <v>0</v>
      </c>
      <c r="G316" s="37">
        <v>1.1914668758878845E-3</v>
      </c>
      <c r="H316">
        <f t="shared" si="44"/>
        <v>0</v>
      </c>
    </row>
    <row r="317" spans="1:8" x14ac:dyDescent="0.35">
      <c r="A317" s="38">
        <v>33878</v>
      </c>
      <c r="B317" s="36">
        <f t="shared" si="41"/>
        <v>1992</v>
      </c>
      <c r="C317" s="36">
        <f t="shared" si="42"/>
        <v>10</v>
      </c>
      <c r="D317" s="36">
        <f t="shared" si="43"/>
        <v>1</v>
      </c>
      <c r="E317" s="37">
        <v>-3.6207163486498091E-3</v>
      </c>
      <c r="F317" s="37">
        <v>9.9375965445603256E-3</v>
      </c>
      <c r="G317" s="37">
        <v>-3.6418219354754356E-4</v>
      </c>
      <c r="H317">
        <f t="shared" si="44"/>
        <v>1</v>
      </c>
    </row>
    <row r="318" spans="1:8" hidden="1" x14ac:dyDescent="0.35">
      <c r="A318" s="38">
        <v>33879</v>
      </c>
      <c r="B318" s="36">
        <f t="shared" si="41"/>
        <v>1992</v>
      </c>
      <c r="C318" s="36">
        <f t="shared" si="42"/>
        <v>10</v>
      </c>
      <c r="D318" s="36">
        <f t="shared" si="43"/>
        <v>2</v>
      </c>
      <c r="E318" s="37">
        <v>-1.4079288159718853E-2</v>
      </c>
      <c r="F318" s="37">
        <v>-1.8563276572578368E-3</v>
      </c>
      <c r="G318" s="37">
        <v>-3.1848573769243144E-3</v>
      </c>
      <c r="H318">
        <f t="shared" si="44"/>
        <v>0</v>
      </c>
    </row>
    <row r="319" spans="1:8" hidden="1" x14ac:dyDescent="0.35">
      <c r="A319" s="38">
        <v>33882</v>
      </c>
      <c r="B319" s="36">
        <f t="shared" si="41"/>
        <v>1992</v>
      </c>
      <c r="C319" s="36">
        <f t="shared" si="42"/>
        <v>10</v>
      </c>
      <c r="D319" s="36">
        <f t="shared" si="43"/>
        <v>5</v>
      </c>
      <c r="E319" s="37">
        <v>-7.090147544422336E-3</v>
      </c>
      <c r="F319" s="37">
        <v>1.5486037857147278E-3</v>
      </c>
      <c r="G319" s="37">
        <v>-7.802741285324594E-3</v>
      </c>
      <c r="H319">
        <f t="shared" si="44"/>
        <v>0</v>
      </c>
    </row>
    <row r="320" spans="1:8" hidden="1" x14ac:dyDescent="0.35">
      <c r="A320" s="38">
        <v>33883</v>
      </c>
      <c r="B320" s="36">
        <f t="shared" si="41"/>
        <v>1992</v>
      </c>
      <c r="C320" s="36">
        <f t="shared" si="42"/>
        <v>10</v>
      </c>
      <c r="D320" s="36">
        <f t="shared" si="43"/>
        <v>6</v>
      </c>
      <c r="E320" s="37">
        <v>-9.5734895314343355E-4</v>
      </c>
      <c r="F320" s="37">
        <v>-4.6530245006659223E-3</v>
      </c>
      <c r="G320" s="37">
        <v>2.5547368451474145E-3</v>
      </c>
      <c r="H320">
        <f t="shared" si="44"/>
        <v>0</v>
      </c>
    </row>
    <row r="321" spans="1:8" hidden="1" x14ac:dyDescent="0.35">
      <c r="A321" s="38">
        <v>33884</v>
      </c>
      <c r="B321" s="36">
        <f t="shared" si="41"/>
        <v>1992</v>
      </c>
      <c r="C321" s="36">
        <f t="shared" si="42"/>
        <v>10</v>
      </c>
      <c r="D321" s="36">
        <f t="shared" si="43"/>
        <v>7</v>
      </c>
      <c r="E321" s="37">
        <v>-7.2218496593148161E-3</v>
      </c>
      <c r="F321" s="37">
        <v>-1.1550036181550004E-2</v>
      </c>
      <c r="G321" s="37">
        <v>-6.9519622229618865E-4</v>
      </c>
      <c r="H321">
        <f t="shared" si="44"/>
        <v>0</v>
      </c>
    </row>
    <row r="322" spans="1:8" hidden="1" x14ac:dyDescent="0.35">
      <c r="A322" s="38">
        <v>33885</v>
      </c>
      <c r="B322" s="36">
        <f t="shared" si="41"/>
        <v>1992</v>
      </c>
      <c r="C322" s="36">
        <f t="shared" si="42"/>
        <v>10</v>
      </c>
      <c r="D322" s="36">
        <f t="shared" si="43"/>
        <v>8</v>
      </c>
      <c r="E322" s="37">
        <v>8.6207430439069546E-3</v>
      </c>
      <c r="F322" s="37">
        <v>3.4435385342049701E-3</v>
      </c>
      <c r="G322" s="37">
        <v>-3.4334028861681635E-3</v>
      </c>
      <c r="H322">
        <f t="shared" si="44"/>
        <v>0</v>
      </c>
    </row>
    <row r="323" spans="1:8" hidden="1" x14ac:dyDescent="0.35">
      <c r="A323" s="38">
        <v>33886</v>
      </c>
      <c r="B323" s="36">
        <f t="shared" ref="B323:B386" si="48">YEAR(A323)</f>
        <v>1992</v>
      </c>
      <c r="C323" s="36">
        <f t="shared" ref="C323:C386" si="49">MONTH(A323)</f>
        <v>10</v>
      </c>
      <c r="D323" s="36">
        <f t="shared" ref="D323:D386" si="50">DAY(A323)</f>
        <v>9</v>
      </c>
      <c r="E323" s="37">
        <v>-1.2561708102920205E-2</v>
      </c>
      <c r="F323" s="37">
        <v>-7.8585182970737529E-3</v>
      </c>
      <c r="G323" s="37">
        <v>7.1817339147213222E-3</v>
      </c>
      <c r="H323">
        <f t="shared" ref="H323:H386" si="51">IF(C323=C322,0,1)</f>
        <v>0</v>
      </c>
    </row>
    <row r="324" spans="1:8" hidden="1" x14ac:dyDescent="0.35">
      <c r="A324" s="38">
        <v>33889</v>
      </c>
      <c r="B324" s="36">
        <f t="shared" si="48"/>
        <v>1992</v>
      </c>
      <c r="C324" s="36">
        <f t="shared" si="49"/>
        <v>10</v>
      </c>
      <c r="D324" s="36">
        <f t="shared" si="50"/>
        <v>12</v>
      </c>
      <c r="E324" s="37">
        <v>1.1801149178146271E-2</v>
      </c>
      <c r="F324" s="37">
        <v>0</v>
      </c>
      <c r="G324" s="37">
        <v>0</v>
      </c>
      <c r="H324">
        <f t="shared" si="51"/>
        <v>0</v>
      </c>
    </row>
    <row r="325" spans="1:8" hidden="1" x14ac:dyDescent="0.35">
      <c r="A325" s="38">
        <v>33890</v>
      </c>
      <c r="B325" s="36">
        <f t="shared" si="48"/>
        <v>1992</v>
      </c>
      <c r="C325" s="36">
        <f t="shared" si="49"/>
        <v>10</v>
      </c>
      <c r="D325" s="36">
        <f t="shared" si="50"/>
        <v>13</v>
      </c>
      <c r="E325" s="37">
        <v>4.5547009220082294E-3</v>
      </c>
      <c r="F325" s="37">
        <v>6.3688990501249926E-4</v>
      </c>
      <c r="G325" s="37">
        <v>-7.9396647997874836E-3</v>
      </c>
      <c r="H325">
        <f t="shared" si="51"/>
        <v>0</v>
      </c>
    </row>
    <row r="326" spans="1:8" hidden="1" x14ac:dyDescent="0.35">
      <c r="A326" s="38">
        <v>33891</v>
      </c>
      <c r="B326" s="36">
        <f t="shared" si="48"/>
        <v>1992</v>
      </c>
      <c r="C326" s="36">
        <f t="shared" si="49"/>
        <v>10</v>
      </c>
      <c r="D326" s="36">
        <f t="shared" si="50"/>
        <v>14</v>
      </c>
      <c r="E326" s="37">
        <v>1.7100907611264726E-4</v>
      </c>
      <c r="F326" s="37">
        <v>0</v>
      </c>
      <c r="G326" s="37">
        <v>5.7994820674204597E-3</v>
      </c>
      <c r="H326">
        <f t="shared" si="51"/>
        <v>0</v>
      </c>
    </row>
    <row r="327" spans="1:8" hidden="1" x14ac:dyDescent="0.35">
      <c r="A327" s="38">
        <v>33892</v>
      </c>
      <c r="B327" s="36">
        <f t="shared" si="48"/>
        <v>1992</v>
      </c>
      <c r="C327" s="36">
        <f t="shared" si="49"/>
        <v>10</v>
      </c>
      <c r="D327" s="36">
        <f t="shared" si="50"/>
        <v>15</v>
      </c>
      <c r="E327" s="37">
        <v>5.616811508281145E-4</v>
      </c>
      <c r="F327" s="37">
        <v>-9.5112200291524269E-4</v>
      </c>
      <c r="G327" s="37">
        <v>3.0800184786977675E-3</v>
      </c>
      <c r="H327">
        <f t="shared" si="51"/>
        <v>0</v>
      </c>
    </row>
    <row r="328" spans="1:8" hidden="1" x14ac:dyDescent="0.35">
      <c r="A328" s="38">
        <v>33893</v>
      </c>
      <c r="B328" s="36">
        <f t="shared" si="48"/>
        <v>1992</v>
      </c>
      <c r="C328" s="36">
        <f t="shared" si="49"/>
        <v>10</v>
      </c>
      <c r="D328" s="36">
        <f t="shared" si="50"/>
        <v>16</v>
      </c>
      <c r="E328" s="37">
        <v>5.1867209894101577E-3</v>
      </c>
      <c r="F328" s="37">
        <v>-5.3834399248712164E-3</v>
      </c>
      <c r="G328" s="37">
        <v>-3.9929705525875566E-3</v>
      </c>
      <c r="H328">
        <f t="shared" si="51"/>
        <v>0</v>
      </c>
    </row>
    <row r="329" spans="1:8" hidden="1" x14ac:dyDescent="0.35">
      <c r="A329" s="38">
        <v>33896</v>
      </c>
      <c r="B329" s="36">
        <f t="shared" si="48"/>
        <v>1992</v>
      </c>
      <c r="C329" s="36">
        <f t="shared" si="49"/>
        <v>10</v>
      </c>
      <c r="D329" s="36">
        <f t="shared" si="50"/>
        <v>19</v>
      </c>
      <c r="E329" s="37">
        <v>7.8625315835970187E-3</v>
      </c>
      <c r="F329" s="37">
        <v>-6.0481659166334682E-3</v>
      </c>
      <c r="G329" s="37">
        <v>2.7660615164547138E-3</v>
      </c>
      <c r="H329">
        <f t="shared" si="51"/>
        <v>0</v>
      </c>
    </row>
    <row r="330" spans="1:8" hidden="1" x14ac:dyDescent="0.35">
      <c r="A330" s="38">
        <v>33897</v>
      </c>
      <c r="B330" s="36">
        <f t="shared" si="48"/>
        <v>1992</v>
      </c>
      <c r="C330" s="36">
        <f t="shared" si="49"/>
        <v>10</v>
      </c>
      <c r="D330" s="36">
        <f t="shared" si="50"/>
        <v>20</v>
      </c>
      <c r="E330" s="37">
        <v>1.2041520613056739E-3</v>
      </c>
      <c r="F330" s="37">
        <v>-1.2850997140955403E-2</v>
      </c>
      <c r="G330" s="37">
        <v>9.4999660791811899E-4</v>
      </c>
      <c r="H330">
        <f t="shared" si="51"/>
        <v>0</v>
      </c>
    </row>
    <row r="331" spans="1:8" hidden="1" x14ac:dyDescent="0.35">
      <c r="A331" s="38">
        <v>33898</v>
      </c>
      <c r="B331" s="36">
        <f t="shared" si="48"/>
        <v>1992</v>
      </c>
      <c r="C331" s="36">
        <f t="shared" si="49"/>
        <v>10</v>
      </c>
      <c r="D331" s="36">
        <f t="shared" si="50"/>
        <v>21</v>
      </c>
      <c r="E331" s="37">
        <v>4.5719786635286559E-4</v>
      </c>
      <c r="F331" s="37">
        <v>4.8362724763697457E-3</v>
      </c>
      <c r="G331" s="37">
        <v>-7.5356660864637527E-3</v>
      </c>
      <c r="H331">
        <f t="shared" si="51"/>
        <v>0</v>
      </c>
    </row>
    <row r="332" spans="1:8" hidden="1" x14ac:dyDescent="0.35">
      <c r="A332" s="38">
        <v>33899</v>
      </c>
      <c r="B332" s="36">
        <f t="shared" si="48"/>
        <v>1992</v>
      </c>
      <c r="C332" s="36">
        <f t="shared" si="49"/>
        <v>10</v>
      </c>
      <c r="D332" s="36">
        <f t="shared" si="50"/>
        <v>22</v>
      </c>
      <c r="E332" s="37">
        <v>-1.8541488871415652E-3</v>
      </c>
      <c r="F332" s="37">
        <v>4.1749634263726493E-3</v>
      </c>
      <c r="G332" s="37">
        <v>-4.1344244242711098E-3</v>
      </c>
      <c r="H332">
        <f t="shared" si="51"/>
        <v>0</v>
      </c>
    </row>
    <row r="333" spans="1:8" hidden="1" x14ac:dyDescent="0.35">
      <c r="A333" s="38">
        <v>33900</v>
      </c>
      <c r="B333" s="36">
        <f t="shared" si="48"/>
        <v>1992</v>
      </c>
      <c r="C333" s="36">
        <f t="shared" si="49"/>
        <v>10</v>
      </c>
      <c r="D333" s="36">
        <f t="shared" si="50"/>
        <v>23</v>
      </c>
      <c r="E333" s="37">
        <v>-1.9300367873004885E-3</v>
      </c>
      <c r="F333" s="37">
        <v>-6.429574970979973E-3</v>
      </c>
      <c r="G333" s="37">
        <v>-5.307873413858564E-3</v>
      </c>
      <c r="H333">
        <f t="shared" si="51"/>
        <v>0</v>
      </c>
    </row>
    <row r="334" spans="1:8" hidden="1" x14ac:dyDescent="0.35">
      <c r="A334" s="38">
        <v>33903</v>
      </c>
      <c r="B334" s="36">
        <f t="shared" si="48"/>
        <v>1992</v>
      </c>
      <c r="C334" s="36">
        <f t="shared" si="49"/>
        <v>10</v>
      </c>
      <c r="D334" s="36">
        <f t="shared" si="50"/>
        <v>26</v>
      </c>
      <c r="E334" s="37">
        <v>9.7566438531448401E-3</v>
      </c>
      <c r="F334" s="37">
        <v>0</v>
      </c>
      <c r="G334" s="37">
        <v>-2.720021019368038E-3</v>
      </c>
      <c r="H334">
        <f t="shared" si="51"/>
        <v>0</v>
      </c>
    </row>
    <row r="335" spans="1:8" hidden="1" x14ac:dyDescent="0.35">
      <c r="A335" s="38">
        <v>33904</v>
      </c>
      <c r="B335" s="36">
        <f t="shared" si="48"/>
        <v>1992</v>
      </c>
      <c r="C335" s="36">
        <f t="shared" si="49"/>
        <v>10</v>
      </c>
      <c r="D335" s="36">
        <f t="shared" si="50"/>
        <v>27</v>
      </c>
      <c r="E335" s="37">
        <v>7.8886037677220171E-4</v>
      </c>
      <c r="F335" s="37">
        <v>3.8644810126048914E-3</v>
      </c>
      <c r="G335" s="37">
        <v>-1.2819802796476426E-3</v>
      </c>
      <c r="H335">
        <f t="shared" si="51"/>
        <v>0</v>
      </c>
    </row>
    <row r="336" spans="1:8" hidden="1" x14ac:dyDescent="0.35">
      <c r="A336" s="38">
        <v>33905</v>
      </c>
      <c r="B336" s="36">
        <f t="shared" si="48"/>
        <v>1992</v>
      </c>
      <c r="C336" s="36">
        <f t="shared" si="49"/>
        <v>10</v>
      </c>
      <c r="D336" s="36">
        <f t="shared" si="50"/>
        <v>28</v>
      </c>
      <c r="E336" s="37">
        <v>3.9111924128871871E-3</v>
      </c>
      <c r="F336" s="37">
        <v>9.5935197806980299E-4</v>
      </c>
      <c r="G336" s="37">
        <v>6.8661903420501043E-4</v>
      </c>
      <c r="H336">
        <f t="shared" si="51"/>
        <v>0</v>
      </c>
    </row>
    <row r="337" spans="1:8" hidden="1" x14ac:dyDescent="0.35">
      <c r="A337" s="38">
        <v>33906</v>
      </c>
      <c r="B337" s="36">
        <f t="shared" si="48"/>
        <v>1992</v>
      </c>
      <c r="C337" s="36">
        <f t="shared" si="49"/>
        <v>10</v>
      </c>
      <c r="D337" s="36">
        <f t="shared" si="50"/>
        <v>29</v>
      </c>
      <c r="E337" s="37">
        <v>1.7360496161515882E-3</v>
      </c>
      <c r="F337" s="37">
        <v>3.8459200062445709E-3</v>
      </c>
      <c r="G337" s="37">
        <v>-5.6889078308094577E-3</v>
      </c>
      <c r="H337">
        <f t="shared" si="51"/>
        <v>0</v>
      </c>
    </row>
    <row r="338" spans="1:8" hidden="1" x14ac:dyDescent="0.35">
      <c r="A338" s="38">
        <v>33907</v>
      </c>
      <c r="B338" s="36">
        <f t="shared" si="48"/>
        <v>1992</v>
      </c>
      <c r="C338" s="36">
        <f t="shared" si="49"/>
        <v>10</v>
      </c>
      <c r="D338" s="36">
        <f t="shared" si="50"/>
        <v>30</v>
      </c>
      <c r="E338" s="37">
        <v>-5.193331823794352E-3</v>
      </c>
      <c r="F338" s="37">
        <v>-6.4151414523120412E-3</v>
      </c>
      <c r="G338" s="37">
        <v>1.1261776593927456E-3</v>
      </c>
      <c r="H338">
        <f t="shared" si="51"/>
        <v>0</v>
      </c>
    </row>
    <row r="339" spans="1:8" x14ac:dyDescent="0.35">
      <c r="A339" s="38">
        <v>33910</v>
      </c>
      <c r="B339" s="36">
        <f t="shared" si="48"/>
        <v>1992</v>
      </c>
      <c r="C339" s="36">
        <f t="shared" si="49"/>
        <v>11</v>
      </c>
      <c r="D339" s="36">
        <f t="shared" si="50"/>
        <v>2</v>
      </c>
      <c r="E339" s="37">
        <v>9.6740827920066431E-3</v>
      </c>
      <c r="F339" s="37">
        <v>-5.4894432858571679E-3</v>
      </c>
      <c r="G339" s="37">
        <v>7.7976254901604572E-3</v>
      </c>
      <c r="H339">
        <f t="shared" si="51"/>
        <v>1</v>
      </c>
    </row>
    <row r="340" spans="1:8" hidden="1" x14ac:dyDescent="0.35">
      <c r="A340" s="38">
        <v>33911</v>
      </c>
      <c r="B340" s="36">
        <f t="shared" si="48"/>
        <v>1992</v>
      </c>
      <c r="C340" s="36">
        <f t="shared" si="49"/>
        <v>11</v>
      </c>
      <c r="D340" s="36">
        <f t="shared" si="50"/>
        <v>3</v>
      </c>
      <c r="E340" s="37">
        <v>-6.7167708346452951E-3</v>
      </c>
      <c r="F340" s="37">
        <v>3.311124962574151E-4</v>
      </c>
      <c r="G340" s="37">
        <v>-1.66148958002123E-3</v>
      </c>
      <c r="H340">
        <f t="shared" si="51"/>
        <v>0</v>
      </c>
    </row>
    <row r="341" spans="1:8" hidden="1" x14ac:dyDescent="0.35">
      <c r="A341" s="38">
        <v>33912</v>
      </c>
      <c r="B341" s="36">
        <f t="shared" si="48"/>
        <v>1992</v>
      </c>
      <c r="C341" s="36">
        <f t="shared" si="49"/>
        <v>11</v>
      </c>
      <c r="D341" s="36">
        <f t="shared" si="50"/>
        <v>4</v>
      </c>
      <c r="E341" s="37">
        <v>-6.7142409626105943E-3</v>
      </c>
      <c r="F341" s="37">
        <v>-9.7575393679270428E-4</v>
      </c>
      <c r="G341" s="37">
        <v>-7.4349032785376613E-3</v>
      </c>
      <c r="H341">
        <f t="shared" si="51"/>
        <v>0</v>
      </c>
    </row>
    <row r="342" spans="1:8" hidden="1" x14ac:dyDescent="0.35">
      <c r="A342" s="38">
        <v>33913</v>
      </c>
      <c r="B342" s="36">
        <f t="shared" si="48"/>
        <v>1992</v>
      </c>
      <c r="C342" s="36">
        <f t="shared" si="49"/>
        <v>11</v>
      </c>
      <c r="D342" s="36">
        <f t="shared" si="50"/>
        <v>5</v>
      </c>
      <c r="E342" s="37">
        <v>2.9445230443401241E-3</v>
      </c>
      <c r="F342" s="37">
        <v>9.6680639177527668E-4</v>
      </c>
      <c r="G342" s="37">
        <v>-2.7417430549246538E-4</v>
      </c>
      <c r="H342">
        <f t="shared" si="51"/>
        <v>0</v>
      </c>
    </row>
    <row r="343" spans="1:8" hidden="1" x14ac:dyDescent="0.35">
      <c r="A343" s="38">
        <v>33914</v>
      </c>
      <c r="B343" s="36">
        <f t="shared" si="48"/>
        <v>1992</v>
      </c>
      <c r="C343" s="36">
        <f t="shared" si="49"/>
        <v>11</v>
      </c>
      <c r="D343" s="36">
        <f t="shared" si="50"/>
        <v>6</v>
      </c>
      <c r="E343" s="37">
        <v>-1.8183563245443176E-3</v>
      </c>
      <c r="F343" s="37">
        <v>-6.8143823047828282E-3</v>
      </c>
      <c r="G343" s="37">
        <v>-5.4482728345368716E-3</v>
      </c>
      <c r="H343">
        <f t="shared" si="51"/>
        <v>0</v>
      </c>
    </row>
    <row r="344" spans="1:8" hidden="1" x14ac:dyDescent="0.35">
      <c r="A344" s="38">
        <v>33917</v>
      </c>
      <c r="B344" s="36">
        <f t="shared" si="48"/>
        <v>1992</v>
      </c>
      <c r="C344" s="36">
        <f t="shared" si="49"/>
        <v>11</v>
      </c>
      <c r="D344" s="36">
        <f t="shared" si="50"/>
        <v>9</v>
      </c>
      <c r="E344" s="37">
        <v>2.4157778709954776E-3</v>
      </c>
      <c r="F344" s="37">
        <v>-2.2818190488926148E-3</v>
      </c>
      <c r="G344" s="37">
        <v>-7.4571599849739109E-4</v>
      </c>
      <c r="H344">
        <f t="shared" si="51"/>
        <v>0</v>
      </c>
    </row>
    <row r="345" spans="1:8" hidden="1" x14ac:dyDescent="0.35">
      <c r="A345" s="38">
        <v>33918</v>
      </c>
      <c r="B345" s="36">
        <f t="shared" si="48"/>
        <v>1992</v>
      </c>
      <c r="C345" s="36">
        <f t="shared" si="49"/>
        <v>11</v>
      </c>
      <c r="D345" s="36">
        <f t="shared" si="50"/>
        <v>10</v>
      </c>
      <c r="E345" s="37">
        <v>7.1666606975313952E-5</v>
      </c>
      <c r="F345" s="37">
        <v>6.507000184918163E-3</v>
      </c>
      <c r="G345" s="37">
        <v>5.516790593829505E-4</v>
      </c>
      <c r="H345">
        <f t="shared" si="51"/>
        <v>0</v>
      </c>
    </row>
    <row r="346" spans="1:8" hidden="1" x14ac:dyDescent="0.35">
      <c r="A346" s="38">
        <v>33920</v>
      </c>
      <c r="B346" s="36">
        <f t="shared" si="48"/>
        <v>1992</v>
      </c>
      <c r="C346" s="36">
        <f t="shared" si="49"/>
        <v>11</v>
      </c>
      <c r="D346" s="36">
        <f t="shared" si="50"/>
        <v>12</v>
      </c>
      <c r="E346" s="37">
        <v>1.5856677917429423E-3</v>
      </c>
      <c r="F346" s="37">
        <v>9.0374703112990687E-3</v>
      </c>
      <c r="G346" s="37">
        <v>4.0668900559208271E-3</v>
      </c>
      <c r="H346">
        <f t="shared" si="51"/>
        <v>0</v>
      </c>
    </row>
    <row r="347" spans="1:8" hidden="1" x14ac:dyDescent="0.35">
      <c r="A347" s="38">
        <v>33921</v>
      </c>
      <c r="B347" s="36">
        <f t="shared" si="48"/>
        <v>1992</v>
      </c>
      <c r="C347" s="36">
        <f t="shared" si="49"/>
        <v>11</v>
      </c>
      <c r="D347" s="36">
        <f t="shared" si="50"/>
        <v>13</v>
      </c>
      <c r="E347" s="37">
        <v>-1.0410506086332586E-3</v>
      </c>
      <c r="F347" s="37">
        <v>-2.5725375922509694E-3</v>
      </c>
      <c r="G347" s="37">
        <v>-1.5779055818116899E-3</v>
      </c>
      <c r="H347">
        <f t="shared" si="51"/>
        <v>0</v>
      </c>
    </row>
    <row r="348" spans="1:8" hidden="1" x14ac:dyDescent="0.35">
      <c r="A348" s="38">
        <v>33924</v>
      </c>
      <c r="B348" s="36">
        <f t="shared" si="48"/>
        <v>1992</v>
      </c>
      <c r="C348" s="36">
        <f t="shared" si="49"/>
        <v>11</v>
      </c>
      <c r="D348" s="36">
        <f t="shared" si="50"/>
        <v>16</v>
      </c>
      <c r="E348" s="37">
        <v>-4.1513029455022788E-3</v>
      </c>
      <c r="F348" s="37">
        <v>-5.4965572723871267E-3</v>
      </c>
      <c r="G348" s="37">
        <v>3.2345699679054637E-3</v>
      </c>
      <c r="H348">
        <f t="shared" si="51"/>
        <v>0</v>
      </c>
    </row>
    <row r="349" spans="1:8" hidden="1" x14ac:dyDescent="0.35">
      <c r="A349" s="38">
        <v>33925</v>
      </c>
      <c r="B349" s="36">
        <f t="shared" si="48"/>
        <v>1992</v>
      </c>
      <c r="C349" s="36">
        <f t="shared" si="49"/>
        <v>11</v>
      </c>
      <c r="D349" s="36">
        <f t="shared" si="50"/>
        <v>17</v>
      </c>
      <c r="E349" s="37">
        <v>-3.357345852569573E-3</v>
      </c>
      <c r="F349" s="37">
        <v>2.2737862054092051E-3</v>
      </c>
      <c r="G349" s="37">
        <v>-8.4323461648636532E-4</v>
      </c>
      <c r="H349">
        <f t="shared" si="51"/>
        <v>0</v>
      </c>
    </row>
    <row r="350" spans="1:8" hidden="1" x14ac:dyDescent="0.35">
      <c r="A350" s="38">
        <v>33926</v>
      </c>
      <c r="B350" s="36">
        <f t="shared" si="48"/>
        <v>1992</v>
      </c>
      <c r="C350" s="36">
        <f t="shared" si="49"/>
        <v>11</v>
      </c>
      <c r="D350" s="36">
        <f t="shared" si="50"/>
        <v>18</v>
      </c>
      <c r="E350" s="37">
        <v>8.5024024289731704E-3</v>
      </c>
      <c r="F350" s="37">
        <v>5.7953086592289395E-3</v>
      </c>
      <c r="G350" s="37">
        <v>-5.8817402911875817E-3</v>
      </c>
      <c r="H350">
        <f t="shared" si="51"/>
        <v>0</v>
      </c>
    </row>
    <row r="351" spans="1:8" hidden="1" x14ac:dyDescent="0.35">
      <c r="A351" s="38">
        <v>33927</v>
      </c>
      <c r="B351" s="36">
        <f t="shared" si="48"/>
        <v>1992</v>
      </c>
      <c r="C351" s="36">
        <f t="shared" si="49"/>
        <v>11</v>
      </c>
      <c r="D351" s="36">
        <f t="shared" si="50"/>
        <v>19</v>
      </c>
      <c r="E351" s="37">
        <v>1.7957143969568345E-3</v>
      </c>
      <c r="F351" s="37">
        <v>-1.9310093073647647E-3</v>
      </c>
      <c r="G351" s="37">
        <v>5.5869484476711488E-3</v>
      </c>
      <c r="H351">
        <f t="shared" si="51"/>
        <v>0</v>
      </c>
    </row>
    <row r="352" spans="1:8" hidden="1" x14ac:dyDescent="0.35">
      <c r="A352" s="38">
        <v>33928</v>
      </c>
      <c r="B352" s="36">
        <f t="shared" si="48"/>
        <v>1992</v>
      </c>
      <c r="C352" s="36">
        <f t="shared" si="49"/>
        <v>11</v>
      </c>
      <c r="D352" s="36">
        <f t="shared" si="50"/>
        <v>20</v>
      </c>
      <c r="E352" s="37">
        <v>7.1507843574057936E-3</v>
      </c>
      <c r="F352" s="37">
        <v>-2.2560792152050311E-3</v>
      </c>
      <c r="G352" s="37">
        <v>-1.6891036505741674E-3</v>
      </c>
      <c r="H352">
        <f t="shared" si="51"/>
        <v>0</v>
      </c>
    </row>
    <row r="353" spans="1:8" hidden="1" x14ac:dyDescent="0.35">
      <c r="A353" s="38">
        <v>33931</v>
      </c>
      <c r="B353" s="36">
        <f t="shared" si="48"/>
        <v>1992</v>
      </c>
      <c r="C353" s="36">
        <f t="shared" si="49"/>
        <v>11</v>
      </c>
      <c r="D353" s="36">
        <f t="shared" si="50"/>
        <v>23</v>
      </c>
      <c r="E353" s="37">
        <v>-3.5925229710904263E-3</v>
      </c>
      <c r="F353" s="37">
        <v>-1.2863691330137139E-3</v>
      </c>
      <c r="G353" s="37">
        <v>-3.9387404110479566E-3</v>
      </c>
      <c r="H353">
        <f t="shared" si="51"/>
        <v>0</v>
      </c>
    </row>
    <row r="354" spans="1:8" hidden="1" x14ac:dyDescent="0.35">
      <c r="A354" s="38">
        <v>33932</v>
      </c>
      <c r="B354" s="36">
        <f t="shared" si="48"/>
        <v>1992</v>
      </c>
      <c r="C354" s="36">
        <f t="shared" si="49"/>
        <v>11</v>
      </c>
      <c r="D354" s="36">
        <f t="shared" si="50"/>
        <v>24</v>
      </c>
      <c r="E354" s="37">
        <v>5.7933105235458996E-3</v>
      </c>
      <c r="F354" s="37">
        <v>3.221735650592195E-3</v>
      </c>
      <c r="G354" s="37">
        <v>-1.4426399739528954E-3</v>
      </c>
      <c r="H354">
        <f t="shared" si="51"/>
        <v>0</v>
      </c>
    </row>
    <row r="355" spans="1:8" hidden="1" x14ac:dyDescent="0.35">
      <c r="A355" s="38">
        <v>33933</v>
      </c>
      <c r="B355" s="36">
        <f t="shared" si="48"/>
        <v>1992</v>
      </c>
      <c r="C355" s="36">
        <f t="shared" si="49"/>
        <v>11</v>
      </c>
      <c r="D355" s="36">
        <f t="shared" si="50"/>
        <v>25</v>
      </c>
      <c r="E355" s="37">
        <v>3.7349187888343384E-3</v>
      </c>
      <c r="F355" s="37">
        <v>-1.9353665175785015E-3</v>
      </c>
      <c r="G355" s="37">
        <v>6.6530537410708357E-4</v>
      </c>
      <c r="H355">
        <f t="shared" si="51"/>
        <v>0</v>
      </c>
    </row>
    <row r="356" spans="1:8" hidden="1" x14ac:dyDescent="0.35">
      <c r="A356" s="38">
        <v>33938</v>
      </c>
      <c r="B356" s="36">
        <f t="shared" si="48"/>
        <v>1992</v>
      </c>
      <c r="C356" s="36">
        <f t="shared" si="49"/>
        <v>11</v>
      </c>
      <c r="D356" s="36">
        <f t="shared" si="50"/>
        <v>30</v>
      </c>
      <c r="E356" s="37">
        <v>2.7625930211650322E-3</v>
      </c>
      <c r="F356" s="37">
        <v>-1.2943123975600558E-3</v>
      </c>
      <c r="G356" s="37">
        <v>-1.4817164049351892E-3</v>
      </c>
      <c r="H356">
        <f t="shared" si="51"/>
        <v>0</v>
      </c>
    </row>
    <row r="357" spans="1:8" x14ac:dyDescent="0.35">
      <c r="A357" s="38">
        <v>33939</v>
      </c>
      <c r="B357" s="36">
        <f t="shared" si="48"/>
        <v>1992</v>
      </c>
      <c r="C357" s="36">
        <f t="shared" si="49"/>
        <v>12</v>
      </c>
      <c r="D357" s="36">
        <f t="shared" si="50"/>
        <v>1</v>
      </c>
      <c r="E357" s="37">
        <v>-1.3223065733788616E-3</v>
      </c>
      <c r="F357" s="37">
        <v>9.7089131846735675E-4</v>
      </c>
      <c r="G357" s="37">
        <v>-1.422320352664031E-2</v>
      </c>
      <c r="H357">
        <f t="shared" si="51"/>
        <v>1</v>
      </c>
    </row>
    <row r="358" spans="1:8" hidden="1" x14ac:dyDescent="0.35">
      <c r="A358" s="38">
        <v>33940</v>
      </c>
      <c r="B358" s="36">
        <f t="shared" si="48"/>
        <v>1992</v>
      </c>
      <c r="C358" s="36">
        <f t="shared" si="49"/>
        <v>12</v>
      </c>
      <c r="D358" s="36">
        <f t="shared" si="50"/>
        <v>2</v>
      </c>
      <c r="E358" s="37">
        <v>-2.0681569410600197E-3</v>
      </c>
      <c r="F358" s="37">
        <v>3.2342107909275888E-4</v>
      </c>
      <c r="G358" s="37">
        <v>7.0510164679883527E-4</v>
      </c>
      <c r="H358">
        <f t="shared" si="51"/>
        <v>0</v>
      </c>
    </row>
    <row r="359" spans="1:8" hidden="1" x14ac:dyDescent="0.35">
      <c r="A359" s="38">
        <v>33941</v>
      </c>
      <c r="B359" s="36">
        <f t="shared" si="48"/>
        <v>1992</v>
      </c>
      <c r="C359" s="36">
        <f t="shared" si="49"/>
        <v>12</v>
      </c>
      <c r="D359" s="36">
        <f t="shared" si="50"/>
        <v>3</v>
      </c>
      <c r="E359" s="37">
        <v>4.6522447089209729E-5</v>
      </c>
      <c r="F359" s="37">
        <v>1.3016101406317321E-3</v>
      </c>
      <c r="G359" s="37">
        <v>-3.0521061408128585E-3</v>
      </c>
      <c r="H359">
        <f t="shared" si="51"/>
        <v>0</v>
      </c>
    </row>
    <row r="360" spans="1:8" hidden="1" x14ac:dyDescent="0.35">
      <c r="A360" s="38">
        <v>33942</v>
      </c>
      <c r="B360" s="36">
        <f t="shared" si="48"/>
        <v>1992</v>
      </c>
      <c r="C360" s="36">
        <f t="shared" si="49"/>
        <v>12</v>
      </c>
      <c r="D360" s="36">
        <f t="shared" si="50"/>
        <v>4</v>
      </c>
      <c r="E360" s="37">
        <v>4.9885830335923221E-3</v>
      </c>
      <c r="F360" s="37">
        <v>5.1717156841866539E-3</v>
      </c>
      <c r="G360" s="37">
        <v>-2.0295065899833928E-3</v>
      </c>
      <c r="H360">
        <f t="shared" si="51"/>
        <v>0</v>
      </c>
    </row>
    <row r="361" spans="1:8" hidden="1" x14ac:dyDescent="0.35">
      <c r="A361" s="38">
        <v>33945</v>
      </c>
      <c r="B361" s="36">
        <f t="shared" si="48"/>
        <v>1992</v>
      </c>
      <c r="C361" s="36">
        <f t="shared" si="49"/>
        <v>12</v>
      </c>
      <c r="D361" s="36">
        <f t="shared" si="50"/>
        <v>7</v>
      </c>
      <c r="E361" s="37">
        <v>7.4939534680853407E-3</v>
      </c>
      <c r="F361" s="37">
        <v>4.1857460967372005E-3</v>
      </c>
      <c r="G361" s="37">
        <v>4.1482834778403194E-3</v>
      </c>
      <c r="H361">
        <f t="shared" si="51"/>
        <v>0</v>
      </c>
    </row>
    <row r="362" spans="1:8" hidden="1" x14ac:dyDescent="0.35">
      <c r="A362" s="38">
        <v>33946</v>
      </c>
      <c r="B362" s="36">
        <f t="shared" si="48"/>
        <v>1992</v>
      </c>
      <c r="C362" s="36">
        <f t="shared" si="49"/>
        <v>12</v>
      </c>
      <c r="D362" s="36">
        <f t="shared" si="50"/>
        <v>8</v>
      </c>
      <c r="E362" s="37">
        <v>3.8518905816532843E-3</v>
      </c>
      <c r="F362" s="37">
        <v>3.5308766278541082E-3</v>
      </c>
      <c r="G362" s="37">
        <v>-4.3566710795322882E-3</v>
      </c>
      <c r="H362">
        <f t="shared" si="51"/>
        <v>0</v>
      </c>
    </row>
    <row r="363" spans="1:8" hidden="1" x14ac:dyDescent="0.35">
      <c r="A363" s="38">
        <v>33947</v>
      </c>
      <c r="B363" s="36">
        <f t="shared" si="48"/>
        <v>1992</v>
      </c>
      <c r="C363" s="36">
        <f t="shared" si="49"/>
        <v>12</v>
      </c>
      <c r="D363" s="36">
        <f t="shared" si="50"/>
        <v>9</v>
      </c>
      <c r="E363" s="37">
        <v>-3.0711428612732912E-3</v>
      </c>
      <c r="F363" s="37">
        <v>-1.6042049554550403E-3</v>
      </c>
      <c r="G363" s="37">
        <v>1.7387053631385636E-3</v>
      </c>
      <c r="H363">
        <f t="shared" si="51"/>
        <v>0</v>
      </c>
    </row>
    <row r="364" spans="1:8" hidden="1" x14ac:dyDescent="0.35">
      <c r="A364" s="38">
        <v>33948</v>
      </c>
      <c r="B364" s="36">
        <f t="shared" si="48"/>
        <v>1992</v>
      </c>
      <c r="C364" s="36">
        <f t="shared" si="49"/>
        <v>12</v>
      </c>
      <c r="D364" s="36">
        <f t="shared" si="50"/>
        <v>10</v>
      </c>
      <c r="E364" s="37">
        <v>-2.3210664340281399E-3</v>
      </c>
      <c r="F364" s="37">
        <v>-9.6731117243599549E-4</v>
      </c>
      <c r="G364" s="37">
        <v>9.6380051946834498E-3</v>
      </c>
      <c r="H364">
        <f t="shared" si="51"/>
        <v>0</v>
      </c>
    </row>
    <row r="365" spans="1:8" hidden="1" x14ac:dyDescent="0.35">
      <c r="A365" s="38">
        <v>33949</v>
      </c>
      <c r="B365" s="36">
        <f t="shared" si="48"/>
        <v>1992</v>
      </c>
      <c r="C365" s="36">
        <f t="shared" si="49"/>
        <v>12</v>
      </c>
      <c r="D365" s="36">
        <f t="shared" si="50"/>
        <v>11</v>
      </c>
      <c r="E365" s="37">
        <v>-2.0958815553612327E-3</v>
      </c>
      <c r="F365" s="37">
        <v>-2.5692442867636289E-3</v>
      </c>
      <c r="G365" s="37">
        <v>-1.3402340198676588E-3</v>
      </c>
      <c r="H365">
        <f t="shared" si="51"/>
        <v>0</v>
      </c>
    </row>
    <row r="366" spans="1:8" hidden="1" x14ac:dyDescent="0.35">
      <c r="A366" s="38">
        <v>33952</v>
      </c>
      <c r="B366" s="36">
        <f t="shared" si="48"/>
        <v>1992</v>
      </c>
      <c r="C366" s="36">
        <f t="shared" si="49"/>
        <v>12</v>
      </c>
      <c r="D366" s="36">
        <f t="shared" si="50"/>
        <v>14</v>
      </c>
      <c r="E366" s="37">
        <v>-2.054075984458551E-3</v>
      </c>
      <c r="F366" s="37">
        <v>-1.6124796922751077E-3</v>
      </c>
      <c r="G366" s="37">
        <v>8.7651010246831145E-4</v>
      </c>
      <c r="H366">
        <f t="shared" si="51"/>
        <v>0</v>
      </c>
    </row>
    <row r="367" spans="1:8" hidden="1" x14ac:dyDescent="0.35">
      <c r="A367" s="38">
        <v>33953</v>
      </c>
      <c r="B367" s="36">
        <f t="shared" si="48"/>
        <v>1992</v>
      </c>
      <c r="C367" s="36">
        <f t="shared" si="49"/>
        <v>12</v>
      </c>
      <c r="D367" s="36">
        <f t="shared" si="50"/>
        <v>15</v>
      </c>
      <c r="E367" s="37">
        <v>-6.2398171678266297E-4</v>
      </c>
      <c r="F367" s="37">
        <v>0</v>
      </c>
      <c r="G367" s="37">
        <v>-4.1237964253765128E-4</v>
      </c>
      <c r="H367">
        <f t="shared" si="51"/>
        <v>0</v>
      </c>
    </row>
    <row r="368" spans="1:8" hidden="1" x14ac:dyDescent="0.35">
      <c r="A368" s="38">
        <v>33954</v>
      </c>
      <c r="B368" s="36">
        <f t="shared" si="48"/>
        <v>1992</v>
      </c>
      <c r="C368" s="36">
        <f t="shared" si="49"/>
        <v>12</v>
      </c>
      <c r="D368" s="36">
        <f t="shared" si="50"/>
        <v>16</v>
      </c>
      <c r="E368" s="37">
        <v>-2.4303035952454302E-3</v>
      </c>
      <c r="F368" s="37">
        <v>3.8620393984327862E-3</v>
      </c>
      <c r="G368" s="37">
        <v>6.2191492642962587E-3</v>
      </c>
      <c r="H368">
        <f t="shared" si="51"/>
        <v>0</v>
      </c>
    </row>
    <row r="369" spans="1:8" hidden="1" x14ac:dyDescent="0.35">
      <c r="A369" s="38">
        <v>33955</v>
      </c>
      <c r="B369" s="36">
        <f t="shared" si="48"/>
        <v>1992</v>
      </c>
      <c r="C369" s="36">
        <f t="shared" si="49"/>
        <v>12</v>
      </c>
      <c r="D369" s="36">
        <f t="shared" si="50"/>
        <v>17</v>
      </c>
      <c r="E369" s="37">
        <v>9.0201891943168886E-3</v>
      </c>
      <c r="F369" s="37">
        <v>0</v>
      </c>
      <c r="G369" s="37">
        <v>4.4172302623646329E-3</v>
      </c>
      <c r="H369">
        <f t="shared" si="51"/>
        <v>0</v>
      </c>
    </row>
    <row r="370" spans="1:8" hidden="1" x14ac:dyDescent="0.35">
      <c r="A370" s="38">
        <v>33956</v>
      </c>
      <c r="B370" s="36">
        <f t="shared" si="48"/>
        <v>1992</v>
      </c>
      <c r="C370" s="36">
        <f t="shared" si="49"/>
        <v>12</v>
      </c>
      <c r="D370" s="36">
        <f t="shared" si="50"/>
        <v>18</v>
      </c>
      <c r="E370" s="37">
        <v>1.3345546019200226E-2</v>
      </c>
      <c r="F370" s="37">
        <v>9.6762030674996612E-4</v>
      </c>
      <c r="G370" s="37">
        <v>1.9382909435377131E-4</v>
      </c>
      <c r="H370">
        <f t="shared" si="51"/>
        <v>0</v>
      </c>
    </row>
    <row r="371" spans="1:8" hidden="1" x14ac:dyDescent="0.35">
      <c r="A371" s="38">
        <v>33959</v>
      </c>
      <c r="B371" s="36">
        <f t="shared" si="48"/>
        <v>1992</v>
      </c>
      <c r="C371" s="36">
        <f t="shared" si="49"/>
        <v>12</v>
      </c>
      <c r="D371" s="36">
        <f t="shared" si="50"/>
        <v>21</v>
      </c>
      <c r="E371" s="37">
        <v>-1.3152227569956799E-3</v>
      </c>
      <c r="F371" s="37">
        <v>3.5163742328122661E-3</v>
      </c>
      <c r="G371" s="37">
        <v>3.2181875583264128E-3</v>
      </c>
      <c r="H371">
        <f t="shared" si="51"/>
        <v>0</v>
      </c>
    </row>
    <row r="372" spans="1:8" hidden="1" x14ac:dyDescent="0.35">
      <c r="A372" s="38">
        <v>33960</v>
      </c>
      <c r="B372" s="36">
        <f t="shared" si="48"/>
        <v>1992</v>
      </c>
      <c r="C372" s="36">
        <f t="shared" si="49"/>
        <v>12</v>
      </c>
      <c r="D372" s="36">
        <f t="shared" si="50"/>
        <v>22</v>
      </c>
      <c r="E372" s="37">
        <v>-8.8534755672421445E-4</v>
      </c>
      <c r="F372" s="37">
        <v>4.4639780529599146E-3</v>
      </c>
      <c r="G372" s="37">
        <v>-5.2886376888664443E-4</v>
      </c>
      <c r="H372">
        <f t="shared" si="51"/>
        <v>0</v>
      </c>
    </row>
    <row r="373" spans="1:8" hidden="1" x14ac:dyDescent="0.35">
      <c r="A373" s="38">
        <v>33961</v>
      </c>
      <c r="B373" s="36">
        <f t="shared" si="48"/>
        <v>1992</v>
      </c>
      <c r="C373" s="36">
        <f t="shared" si="49"/>
        <v>12</v>
      </c>
      <c r="D373" s="36">
        <f t="shared" si="50"/>
        <v>23</v>
      </c>
      <c r="E373" s="37">
        <v>-2.911276421080532E-3</v>
      </c>
      <c r="F373" s="37">
        <v>-1.9119538144774576E-3</v>
      </c>
      <c r="G373" s="37">
        <v>1.7076298593642939E-3</v>
      </c>
      <c r="H373">
        <f t="shared" si="51"/>
        <v>0</v>
      </c>
    </row>
    <row r="374" spans="1:8" hidden="1" x14ac:dyDescent="0.35">
      <c r="A374" s="38">
        <v>33966</v>
      </c>
      <c r="B374" s="36">
        <f t="shared" si="48"/>
        <v>1992</v>
      </c>
      <c r="C374" s="36">
        <f t="shared" si="49"/>
        <v>12</v>
      </c>
      <c r="D374" s="36">
        <f t="shared" si="50"/>
        <v>28</v>
      </c>
      <c r="E374" s="37">
        <v>-1.4108226069230007E-3</v>
      </c>
      <c r="F374" s="37">
        <v>-2.2359017211220941E-3</v>
      </c>
      <c r="G374" s="37">
        <v>-3.8851984349039768E-3</v>
      </c>
      <c r="H374">
        <f t="shared" si="51"/>
        <v>0</v>
      </c>
    </row>
    <row r="375" spans="1:8" hidden="1" x14ac:dyDescent="0.35">
      <c r="A375" s="38">
        <v>33967</v>
      </c>
      <c r="B375" s="36">
        <f t="shared" si="48"/>
        <v>1992</v>
      </c>
      <c r="C375" s="36">
        <f t="shared" si="49"/>
        <v>12</v>
      </c>
      <c r="D375" s="36">
        <f t="shared" si="50"/>
        <v>29</v>
      </c>
      <c r="E375" s="37">
        <v>-2.6677931296822011E-3</v>
      </c>
      <c r="F375" s="37">
        <v>1.918054602908775E-3</v>
      </c>
      <c r="G375" s="37">
        <v>-5.4668117573784493E-3</v>
      </c>
      <c r="H375">
        <f t="shared" si="51"/>
        <v>0</v>
      </c>
    </row>
    <row r="376" spans="1:8" hidden="1" x14ac:dyDescent="0.35">
      <c r="A376" s="38">
        <v>33968</v>
      </c>
      <c r="B376" s="36">
        <f t="shared" si="48"/>
        <v>1992</v>
      </c>
      <c r="C376" s="36">
        <f t="shared" si="49"/>
        <v>12</v>
      </c>
      <c r="D376" s="36">
        <f t="shared" si="50"/>
        <v>30</v>
      </c>
      <c r="E376" s="37">
        <v>1.9160589803597062E-3</v>
      </c>
      <c r="F376" s="37">
        <v>9.5323843472935681E-4</v>
      </c>
      <c r="G376" s="37">
        <v>-5.7395869073188928E-4</v>
      </c>
      <c r="H376">
        <f t="shared" si="51"/>
        <v>0</v>
      </c>
    </row>
    <row r="377" spans="1:8" hidden="1" x14ac:dyDescent="0.35">
      <c r="A377" s="38">
        <v>33969</v>
      </c>
      <c r="B377" s="36">
        <f t="shared" si="48"/>
        <v>1992</v>
      </c>
      <c r="C377" s="36">
        <f t="shared" si="49"/>
        <v>12</v>
      </c>
      <c r="D377" s="36">
        <f t="shared" si="50"/>
        <v>31</v>
      </c>
      <c r="E377" s="37">
        <v>-7.1124217816080455E-3</v>
      </c>
      <c r="F377" s="37">
        <v>-1.5980720590873698E-3</v>
      </c>
      <c r="G377" s="37">
        <v>2.0074158198522467E-3</v>
      </c>
      <c r="H377">
        <f t="shared" si="51"/>
        <v>0</v>
      </c>
    </row>
    <row r="378" spans="1:8" x14ac:dyDescent="0.35">
      <c r="A378" s="38">
        <v>33973</v>
      </c>
      <c r="B378" s="36">
        <f t="shared" si="48"/>
        <v>1993</v>
      </c>
      <c r="C378" s="36">
        <f t="shared" si="49"/>
        <v>1</v>
      </c>
      <c r="D378" s="36">
        <f t="shared" si="50"/>
        <v>4</v>
      </c>
      <c r="E378" s="37">
        <v>-7.5767145940555235E-4</v>
      </c>
      <c r="F378" s="37">
        <v>7.3248146348764464E-3</v>
      </c>
      <c r="G378" s="37">
        <v>-8.8278334800657877E-3</v>
      </c>
      <c r="H378">
        <f t="shared" si="51"/>
        <v>1</v>
      </c>
    </row>
    <row r="379" spans="1:8" hidden="1" x14ac:dyDescent="0.35">
      <c r="A379" s="38">
        <v>33974</v>
      </c>
      <c r="B379" s="36">
        <f t="shared" si="48"/>
        <v>1993</v>
      </c>
      <c r="C379" s="36">
        <f t="shared" si="49"/>
        <v>1</v>
      </c>
      <c r="D379" s="36">
        <f t="shared" si="50"/>
        <v>5</v>
      </c>
      <c r="E379" s="37">
        <v>-2.3915754396851793E-3</v>
      </c>
      <c r="F379" s="37">
        <v>-3.1583103302407976E-4</v>
      </c>
      <c r="G379" s="37">
        <v>3.7400168262296343E-3</v>
      </c>
      <c r="H379">
        <f t="shared" si="51"/>
        <v>0</v>
      </c>
    </row>
    <row r="380" spans="1:8" hidden="1" x14ac:dyDescent="0.35">
      <c r="A380" s="38">
        <v>33975</v>
      </c>
      <c r="B380" s="36">
        <f t="shared" si="48"/>
        <v>1993</v>
      </c>
      <c r="C380" s="36">
        <f t="shared" si="49"/>
        <v>1</v>
      </c>
      <c r="D380" s="36">
        <f t="shared" si="50"/>
        <v>6</v>
      </c>
      <c r="E380" s="37">
        <v>4.1433603244518235E-4</v>
      </c>
      <c r="F380" s="37">
        <v>-1.58944152749157E-3</v>
      </c>
      <c r="G380" s="37">
        <v>-2.4299346813640246E-3</v>
      </c>
      <c r="H380">
        <f t="shared" si="51"/>
        <v>0</v>
      </c>
    </row>
    <row r="381" spans="1:8" hidden="1" x14ac:dyDescent="0.35">
      <c r="A381" s="38">
        <v>33976</v>
      </c>
      <c r="B381" s="36">
        <f t="shared" si="48"/>
        <v>1993</v>
      </c>
      <c r="C381" s="36">
        <f t="shared" si="49"/>
        <v>1</v>
      </c>
      <c r="D381" s="36">
        <f t="shared" si="50"/>
        <v>7</v>
      </c>
      <c r="E381" s="37">
        <v>-8.7605298796720153E-3</v>
      </c>
      <c r="F381" s="37">
        <v>-9.5811971563713461E-3</v>
      </c>
      <c r="G381" s="37">
        <v>2.3990827040068184E-3</v>
      </c>
      <c r="H381">
        <f t="shared" si="51"/>
        <v>0</v>
      </c>
    </row>
    <row r="382" spans="1:8" hidden="1" x14ac:dyDescent="0.35">
      <c r="A382" s="38">
        <v>33977</v>
      </c>
      <c r="B382" s="36">
        <f t="shared" si="48"/>
        <v>1993</v>
      </c>
      <c r="C382" s="36">
        <f t="shared" si="49"/>
        <v>1</v>
      </c>
      <c r="D382" s="36">
        <f t="shared" si="50"/>
        <v>8</v>
      </c>
      <c r="E382" s="37">
        <v>-3.9079814327481728E-3</v>
      </c>
      <c r="F382" s="37">
        <v>1.2857632331711229E-3</v>
      </c>
      <c r="G382" s="37">
        <v>-3.908741229381727E-4</v>
      </c>
      <c r="H382">
        <f t="shared" si="51"/>
        <v>0</v>
      </c>
    </row>
    <row r="383" spans="1:8" hidden="1" x14ac:dyDescent="0.35">
      <c r="A383" s="38">
        <v>33980</v>
      </c>
      <c r="B383" s="36">
        <f t="shared" si="48"/>
        <v>1993</v>
      </c>
      <c r="C383" s="36">
        <f t="shared" si="49"/>
        <v>1</v>
      </c>
      <c r="D383" s="36">
        <f t="shared" si="50"/>
        <v>11</v>
      </c>
      <c r="E383" s="37">
        <v>4.4186118402783619E-3</v>
      </c>
      <c r="F383" s="37">
        <v>2.875891848839384E-3</v>
      </c>
      <c r="G383" s="37">
        <v>-5.1454093793740305E-4</v>
      </c>
      <c r="H383">
        <f t="shared" si="51"/>
        <v>0</v>
      </c>
    </row>
    <row r="384" spans="1:8" hidden="1" x14ac:dyDescent="0.35">
      <c r="A384" s="38">
        <v>33981</v>
      </c>
      <c r="B384" s="36">
        <f t="shared" si="48"/>
        <v>1993</v>
      </c>
      <c r="C384" s="36">
        <f t="shared" si="49"/>
        <v>1</v>
      </c>
      <c r="D384" s="36">
        <f t="shared" si="50"/>
        <v>12</v>
      </c>
      <c r="E384" s="37">
        <v>2.0881912859099802E-4</v>
      </c>
      <c r="F384" s="37">
        <v>-9.5476372432232875E-4</v>
      </c>
      <c r="G384" s="37">
        <v>-8.2584875493145003E-3</v>
      </c>
      <c r="H384">
        <f t="shared" si="51"/>
        <v>0</v>
      </c>
    </row>
    <row r="385" spans="1:8" hidden="1" x14ac:dyDescent="0.35">
      <c r="A385" s="38">
        <v>33982</v>
      </c>
      <c r="B385" s="36">
        <f t="shared" si="48"/>
        <v>1993</v>
      </c>
      <c r="C385" s="36">
        <f t="shared" si="49"/>
        <v>1</v>
      </c>
      <c r="D385" s="36">
        <f t="shared" si="50"/>
        <v>13</v>
      </c>
      <c r="E385" s="37">
        <v>4.6061164451257387E-3</v>
      </c>
      <c r="F385" s="37">
        <v>9.547637243223242E-4</v>
      </c>
      <c r="G385" s="37">
        <v>3.1501963835081867E-3</v>
      </c>
      <c r="H385">
        <f t="shared" si="51"/>
        <v>0</v>
      </c>
    </row>
    <row r="386" spans="1:8" hidden="1" x14ac:dyDescent="0.35">
      <c r="A386" s="38">
        <v>33983</v>
      </c>
      <c r="B386" s="36">
        <f t="shared" si="48"/>
        <v>1993</v>
      </c>
      <c r="C386" s="36">
        <f t="shared" si="49"/>
        <v>1</v>
      </c>
      <c r="D386" s="36">
        <f t="shared" si="50"/>
        <v>14</v>
      </c>
      <c r="E386" s="37">
        <v>6.697609533241649E-3</v>
      </c>
      <c r="F386" s="37">
        <v>3.827570200128372E-3</v>
      </c>
      <c r="G386" s="37">
        <v>1.0030765299051676E-3</v>
      </c>
      <c r="H386">
        <f t="shared" si="51"/>
        <v>0</v>
      </c>
    </row>
    <row r="387" spans="1:8" hidden="1" x14ac:dyDescent="0.35">
      <c r="A387" s="38">
        <v>33984</v>
      </c>
      <c r="B387" s="36">
        <f t="shared" ref="B387:B450" si="52">YEAR(A387)</f>
        <v>1993</v>
      </c>
      <c r="C387" s="36">
        <f t="shared" ref="C387:C450" si="53">MONTH(A387)</f>
        <v>1</v>
      </c>
      <c r="D387" s="36">
        <f t="shared" ref="D387:D450" si="54">DAY(A387)</f>
        <v>15</v>
      </c>
      <c r="E387" s="37">
        <v>2.7717664265335222E-3</v>
      </c>
      <c r="F387" s="37">
        <v>3.8129757500240035E-3</v>
      </c>
      <c r="G387" s="37">
        <v>1.4356466231240971E-3</v>
      </c>
      <c r="H387">
        <f t="shared" ref="H387:H450" si="55">IF(C387=C386,0,1)</f>
        <v>0</v>
      </c>
    </row>
    <row r="388" spans="1:8" hidden="1" x14ac:dyDescent="0.35">
      <c r="A388" s="38">
        <v>33988</v>
      </c>
      <c r="B388" s="36">
        <f t="shared" si="52"/>
        <v>1993</v>
      </c>
      <c r="C388" s="36">
        <f t="shared" si="53"/>
        <v>1</v>
      </c>
      <c r="D388" s="36">
        <f t="shared" si="54"/>
        <v>19</v>
      </c>
      <c r="E388" s="37">
        <v>-3.9221583130689278E-3</v>
      </c>
      <c r="F388" s="37">
        <v>6.3116372903981497E-4</v>
      </c>
      <c r="G388" s="37">
        <v>-2.221476903551998E-3</v>
      </c>
      <c r="H388">
        <f t="shared" si="55"/>
        <v>0</v>
      </c>
    </row>
    <row r="389" spans="1:8" hidden="1" x14ac:dyDescent="0.35">
      <c r="A389" s="38">
        <v>33989</v>
      </c>
      <c r="B389" s="36">
        <f t="shared" si="52"/>
        <v>1993</v>
      </c>
      <c r="C389" s="36">
        <f t="shared" si="53"/>
        <v>1</v>
      </c>
      <c r="D389" s="36">
        <f t="shared" si="54"/>
        <v>20</v>
      </c>
      <c r="E389" s="37">
        <v>-4.0529704300046052E-3</v>
      </c>
      <c r="F389" s="37">
        <v>-1.5874341720059314E-3</v>
      </c>
      <c r="G389" s="37">
        <v>-2.6723028767202889E-3</v>
      </c>
      <c r="H389">
        <f t="shared" si="55"/>
        <v>0</v>
      </c>
    </row>
    <row r="390" spans="1:8" hidden="1" x14ac:dyDescent="0.35">
      <c r="A390" s="38">
        <v>33990</v>
      </c>
      <c r="B390" s="36">
        <f t="shared" si="52"/>
        <v>1993</v>
      </c>
      <c r="C390" s="36">
        <f t="shared" si="53"/>
        <v>1</v>
      </c>
      <c r="D390" s="36">
        <f t="shared" si="54"/>
        <v>21</v>
      </c>
      <c r="E390" s="37">
        <v>4.8799673299557691E-3</v>
      </c>
      <c r="F390" s="37">
        <v>9.5627044296609301E-4</v>
      </c>
      <c r="G390" s="37">
        <v>2.268807984767726E-3</v>
      </c>
      <c r="H390">
        <f t="shared" si="55"/>
        <v>0</v>
      </c>
    </row>
    <row r="391" spans="1:8" hidden="1" x14ac:dyDescent="0.35">
      <c r="A391" s="38">
        <v>33991</v>
      </c>
      <c r="B391" s="36">
        <f t="shared" si="52"/>
        <v>1993</v>
      </c>
      <c r="C391" s="36">
        <f t="shared" si="53"/>
        <v>1</v>
      </c>
      <c r="D391" s="36">
        <f t="shared" si="54"/>
        <v>22</v>
      </c>
      <c r="E391" s="37">
        <v>1.4226711899334348E-3</v>
      </c>
      <c r="F391" s="37">
        <v>2.5310150265030135E-3</v>
      </c>
      <c r="G391" s="37">
        <v>-1.2632670590153406E-3</v>
      </c>
      <c r="H391">
        <f t="shared" si="55"/>
        <v>0</v>
      </c>
    </row>
    <row r="392" spans="1:8" hidden="1" x14ac:dyDescent="0.35">
      <c r="A392" s="38">
        <v>33994</v>
      </c>
      <c r="B392" s="36">
        <f t="shared" si="52"/>
        <v>1993</v>
      </c>
      <c r="C392" s="36">
        <f t="shared" si="53"/>
        <v>1</v>
      </c>
      <c r="D392" s="36">
        <f t="shared" si="54"/>
        <v>25</v>
      </c>
      <c r="E392" s="37">
        <v>8.9029488204303616E-3</v>
      </c>
      <c r="F392" s="37">
        <v>5.6779928131062557E-3</v>
      </c>
      <c r="G392" s="37">
        <v>5.1156821620215401E-3</v>
      </c>
      <c r="H392">
        <f t="shared" si="55"/>
        <v>0</v>
      </c>
    </row>
    <row r="393" spans="1:8" hidden="1" x14ac:dyDescent="0.35">
      <c r="A393" s="38">
        <v>33995</v>
      </c>
      <c r="B393" s="36">
        <f t="shared" si="52"/>
        <v>1993</v>
      </c>
      <c r="C393" s="36">
        <f t="shared" si="53"/>
        <v>1</v>
      </c>
      <c r="D393" s="36">
        <f t="shared" si="54"/>
        <v>26</v>
      </c>
      <c r="E393" s="37">
        <v>-1.3636983520383484E-4</v>
      </c>
      <c r="F393" s="37">
        <v>-9.4844883528716491E-4</v>
      </c>
      <c r="G393" s="37">
        <v>1.21564279197636E-3</v>
      </c>
      <c r="H393">
        <f t="shared" si="55"/>
        <v>0</v>
      </c>
    </row>
    <row r="394" spans="1:8" hidden="1" x14ac:dyDescent="0.35">
      <c r="A394" s="38">
        <v>33996</v>
      </c>
      <c r="B394" s="36">
        <f t="shared" si="52"/>
        <v>1993</v>
      </c>
      <c r="C394" s="36">
        <f t="shared" si="53"/>
        <v>1</v>
      </c>
      <c r="D394" s="36">
        <f t="shared" si="54"/>
        <v>27</v>
      </c>
      <c r="E394" s="37">
        <v>-4.1910636933728254E-3</v>
      </c>
      <c r="F394" s="37">
        <v>1.2615004826692124E-3</v>
      </c>
      <c r="G394" s="37">
        <v>-9.2666477967947742E-5</v>
      </c>
      <c r="H394">
        <f t="shared" si="55"/>
        <v>0</v>
      </c>
    </row>
    <row r="395" spans="1:8" hidden="1" x14ac:dyDescent="0.35">
      <c r="A395" s="38">
        <v>33997</v>
      </c>
      <c r="B395" s="36">
        <f t="shared" si="52"/>
        <v>1993</v>
      </c>
      <c r="C395" s="36">
        <f t="shared" si="53"/>
        <v>1</v>
      </c>
      <c r="D395" s="36">
        <f t="shared" si="54"/>
        <v>28</v>
      </c>
      <c r="E395" s="37">
        <v>1.2546051350827104E-3</v>
      </c>
      <c r="F395" s="37">
        <v>3.1338055344216961E-3</v>
      </c>
      <c r="G395" s="37">
        <v>7.7031157314658132E-3</v>
      </c>
      <c r="H395">
        <f t="shared" si="55"/>
        <v>0</v>
      </c>
    </row>
    <row r="396" spans="1:8" hidden="1" x14ac:dyDescent="0.35">
      <c r="A396" s="38">
        <v>33998</v>
      </c>
      <c r="B396" s="36">
        <f t="shared" si="52"/>
        <v>1993</v>
      </c>
      <c r="C396" s="36">
        <f t="shared" si="53"/>
        <v>1</v>
      </c>
      <c r="D396" s="36">
        <f t="shared" si="54"/>
        <v>29</v>
      </c>
      <c r="E396" s="37">
        <v>2.7352297763513127E-4</v>
      </c>
      <c r="F396" s="37">
        <v>3.1326557113934171E-3</v>
      </c>
      <c r="G396" s="37">
        <v>-3.2340296938822045E-3</v>
      </c>
      <c r="H396">
        <f t="shared" si="55"/>
        <v>0</v>
      </c>
    </row>
    <row r="397" spans="1:8" x14ac:dyDescent="0.35">
      <c r="A397" s="38">
        <v>34001</v>
      </c>
      <c r="B397" s="36">
        <f t="shared" si="52"/>
        <v>1993</v>
      </c>
      <c r="C397" s="36">
        <f t="shared" si="53"/>
        <v>2</v>
      </c>
      <c r="D397" s="36">
        <f t="shared" si="54"/>
        <v>1</v>
      </c>
      <c r="E397" s="37">
        <v>8.4875126557952419E-3</v>
      </c>
      <c r="F397" s="37">
        <v>9.327069903748049E-4</v>
      </c>
      <c r="G397" s="37">
        <v>2.2015050796929214E-3</v>
      </c>
      <c r="H397">
        <f t="shared" si="55"/>
        <v>1</v>
      </c>
    </row>
    <row r="398" spans="1:8" hidden="1" x14ac:dyDescent="0.35">
      <c r="A398" s="38">
        <v>34002</v>
      </c>
      <c r="B398" s="36">
        <f t="shared" si="52"/>
        <v>1993</v>
      </c>
      <c r="C398" s="36">
        <f t="shared" si="53"/>
        <v>2</v>
      </c>
      <c r="D398" s="36">
        <f t="shared" si="54"/>
        <v>2</v>
      </c>
      <c r="E398" s="37">
        <v>9.0387309683254735E-5</v>
      </c>
      <c r="F398" s="37">
        <v>-5.3229135923224006E-3</v>
      </c>
      <c r="G398" s="37">
        <v>-6.6808879226926809E-3</v>
      </c>
      <c r="H398">
        <f t="shared" si="55"/>
        <v>0</v>
      </c>
    </row>
    <row r="399" spans="1:8" hidden="1" x14ac:dyDescent="0.35">
      <c r="A399" s="38">
        <v>34003</v>
      </c>
      <c r="B399" s="36">
        <f t="shared" si="52"/>
        <v>1993</v>
      </c>
      <c r="C399" s="36">
        <f t="shared" si="53"/>
        <v>2</v>
      </c>
      <c r="D399" s="36">
        <f t="shared" si="54"/>
        <v>3</v>
      </c>
      <c r="E399" s="37">
        <v>1.0429873364495978E-2</v>
      </c>
      <c r="F399" s="37">
        <v>6.3330949695209154E-4</v>
      </c>
      <c r="G399" s="37">
        <v>5.3529334323267422E-4</v>
      </c>
      <c r="H399">
        <f t="shared" si="55"/>
        <v>0</v>
      </c>
    </row>
    <row r="400" spans="1:8" hidden="1" x14ac:dyDescent="0.35">
      <c r="A400" s="38">
        <v>34004</v>
      </c>
      <c r="B400" s="36">
        <f t="shared" si="52"/>
        <v>1993</v>
      </c>
      <c r="C400" s="36">
        <f t="shared" si="53"/>
        <v>2</v>
      </c>
      <c r="D400" s="36">
        <f t="shared" si="54"/>
        <v>4</v>
      </c>
      <c r="E400" s="37">
        <v>5.263404809177019E-3</v>
      </c>
      <c r="F400" s="37">
        <v>3.7482568630686735E-3</v>
      </c>
      <c r="G400" s="37">
        <v>4.4769910588176734E-3</v>
      </c>
      <c r="H400">
        <f t="shared" si="55"/>
        <v>0</v>
      </c>
    </row>
    <row r="401" spans="1:8" hidden="1" x14ac:dyDescent="0.35">
      <c r="A401" s="38">
        <v>34005</v>
      </c>
      <c r="B401" s="36">
        <f t="shared" si="52"/>
        <v>1993</v>
      </c>
      <c r="C401" s="36">
        <f t="shared" si="53"/>
        <v>2</v>
      </c>
      <c r="D401" s="36">
        <f t="shared" si="54"/>
        <v>5</v>
      </c>
      <c r="E401" s="37">
        <v>-1.4023530662471322E-3</v>
      </c>
      <c r="F401" s="37">
        <v>5.609061555535806E-3</v>
      </c>
      <c r="G401" s="37">
        <v>-8.814908014255691E-4</v>
      </c>
      <c r="H401">
        <f t="shared" si="55"/>
        <v>0</v>
      </c>
    </row>
    <row r="402" spans="1:8" hidden="1" x14ac:dyDescent="0.35">
      <c r="A402" s="38">
        <v>34008</v>
      </c>
      <c r="B402" s="36">
        <f t="shared" si="52"/>
        <v>1993</v>
      </c>
      <c r="C402" s="36">
        <f t="shared" si="53"/>
        <v>2</v>
      </c>
      <c r="D402" s="36">
        <f t="shared" si="54"/>
        <v>8</v>
      </c>
      <c r="E402" s="37">
        <v>-2.4086186626148349E-3</v>
      </c>
      <c r="F402" s="37">
        <v>-3.7358764646068616E-3</v>
      </c>
      <c r="G402" s="37">
        <v>1.3329847085373362E-4</v>
      </c>
      <c r="H402">
        <f t="shared" si="55"/>
        <v>0</v>
      </c>
    </row>
    <row r="403" spans="1:8" hidden="1" x14ac:dyDescent="0.35">
      <c r="A403" s="38">
        <v>34009</v>
      </c>
      <c r="B403" s="36">
        <f t="shared" si="52"/>
        <v>1993</v>
      </c>
      <c r="C403" s="36">
        <f t="shared" si="53"/>
        <v>2</v>
      </c>
      <c r="D403" s="36">
        <f t="shared" si="54"/>
        <v>9</v>
      </c>
      <c r="E403" s="37">
        <v>-5.6427745506761467E-3</v>
      </c>
      <c r="F403" s="37">
        <v>-2.8067709059944909E-3</v>
      </c>
      <c r="G403" s="37">
        <v>7.3794690131392048E-4</v>
      </c>
      <c r="H403">
        <f t="shared" si="55"/>
        <v>0</v>
      </c>
    </row>
    <row r="404" spans="1:8" hidden="1" x14ac:dyDescent="0.35">
      <c r="A404" s="38">
        <v>34010</v>
      </c>
      <c r="B404" s="36">
        <f t="shared" si="52"/>
        <v>1993</v>
      </c>
      <c r="C404" s="36">
        <f t="shared" si="53"/>
        <v>2</v>
      </c>
      <c r="D404" s="36">
        <f t="shared" si="54"/>
        <v>10</v>
      </c>
      <c r="E404" s="37">
        <v>2.0189337917964349E-3</v>
      </c>
      <c r="F404" s="37">
        <v>-4.3856678255172078E-3</v>
      </c>
      <c r="G404" s="37">
        <v>7.4106926062657242E-3</v>
      </c>
      <c r="H404">
        <f t="shared" si="55"/>
        <v>0</v>
      </c>
    </row>
    <row r="405" spans="1:8" hidden="1" x14ac:dyDescent="0.35">
      <c r="A405" s="38">
        <v>34011</v>
      </c>
      <c r="B405" s="36">
        <f t="shared" si="52"/>
        <v>1993</v>
      </c>
      <c r="C405" s="36">
        <f t="shared" si="53"/>
        <v>2</v>
      </c>
      <c r="D405" s="36">
        <f t="shared" si="54"/>
        <v>11</v>
      </c>
      <c r="E405" s="37">
        <v>3.1995015491533222E-3</v>
      </c>
      <c r="F405" s="37">
        <v>2.1952381711162245E-3</v>
      </c>
      <c r="G405" s="37">
        <v>1.7287227324336299E-4</v>
      </c>
      <c r="H405">
        <f t="shared" si="55"/>
        <v>0</v>
      </c>
    </row>
    <row r="406" spans="1:8" hidden="1" x14ac:dyDescent="0.35">
      <c r="A406" s="38">
        <v>34012</v>
      </c>
      <c r="B406" s="36">
        <f t="shared" si="52"/>
        <v>1993</v>
      </c>
      <c r="C406" s="36">
        <f t="shared" si="53"/>
        <v>2</v>
      </c>
      <c r="D406" s="36">
        <f t="shared" si="54"/>
        <v>12</v>
      </c>
      <c r="E406" s="37">
        <v>-6.9039994487144077E-3</v>
      </c>
      <c r="F406" s="37">
        <v>3.1197462859411417E-4</v>
      </c>
      <c r="G406" s="37">
        <v>-7.0919026415554266E-3</v>
      </c>
      <c r="H406">
        <f t="shared" si="55"/>
        <v>0</v>
      </c>
    </row>
    <row r="407" spans="1:8" hidden="1" x14ac:dyDescent="0.35">
      <c r="A407" s="38">
        <v>34016</v>
      </c>
      <c r="B407" s="36">
        <f t="shared" si="52"/>
        <v>1993</v>
      </c>
      <c r="C407" s="36">
        <f t="shared" si="53"/>
        <v>2</v>
      </c>
      <c r="D407" s="36">
        <f t="shared" si="54"/>
        <v>16</v>
      </c>
      <c r="E407" s="37">
        <v>-2.4292876939058086E-2</v>
      </c>
      <c r="F407" s="37">
        <v>9.3534034151822841E-4</v>
      </c>
      <c r="G407" s="37">
        <v>-2.9701702945279378E-4</v>
      </c>
      <c r="H407">
        <f t="shared" si="55"/>
        <v>0</v>
      </c>
    </row>
    <row r="408" spans="1:8" hidden="1" x14ac:dyDescent="0.35">
      <c r="A408" s="38">
        <v>34017</v>
      </c>
      <c r="B408" s="36">
        <f t="shared" si="52"/>
        <v>1993</v>
      </c>
      <c r="C408" s="36">
        <f t="shared" si="53"/>
        <v>2</v>
      </c>
      <c r="D408" s="36">
        <f t="shared" si="54"/>
        <v>17</v>
      </c>
      <c r="E408" s="37">
        <v>-1.4068105778417181E-3</v>
      </c>
      <c r="F408" s="37">
        <v>3.4393694409486325E-3</v>
      </c>
      <c r="G408" s="37">
        <v>-1.1786954744695023E-3</v>
      </c>
      <c r="H408">
        <f t="shared" si="55"/>
        <v>0</v>
      </c>
    </row>
    <row r="409" spans="1:8" hidden="1" x14ac:dyDescent="0.35">
      <c r="A409" s="38">
        <v>34018</v>
      </c>
      <c r="B409" s="36">
        <f t="shared" si="52"/>
        <v>1993</v>
      </c>
      <c r="C409" s="36">
        <f t="shared" si="53"/>
        <v>2</v>
      </c>
      <c r="D409" s="36">
        <f t="shared" si="54"/>
        <v>18</v>
      </c>
      <c r="E409" s="37">
        <v>-3.2362487792084163E-3</v>
      </c>
      <c r="F409" s="37">
        <v>8.6924205667625945E-3</v>
      </c>
      <c r="G409" s="37">
        <v>1.8852464600105936E-3</v>
      </c>
      <c r="H409">
        <f t="shared" si="55"/>
        <v>0</v>
      </c>
    </row>
    <row r="410" spans="1:8" hidden="1" x14ac:dyDescent="0.35">
      <c r="A410" s="38">
        <v>34019</v>
      </c>
      <c r="B410" s="36">
        <f t="shared" si="52"/>
        <v>1993</v>
      </c>
      <c r="C410" s="36">
        <f t="shared" si="53"/>
        <v>2</v>
      </c>
      <c r="D410" s="36">
        <f t="shared" si="54"/>
        <v>19</v>
      </c>
      <c r="E410" s="37">
        <v>5.3572381394360689E-3</v>
      </c>
      <c r="F410" s="37">
        <v>1.546737845807711E-3</v>
      </c>
      <c r="G410" s="37">
        <v>1.5138189990759913E-3</v>
      </c>
      <c r="H410">
        <f t="shared" si="55"/>
        <v>0</v>
      </c>
    </row>
    <row r="411" spans="1:8" hidden="1" x14ac:dyDescent="0.35">
      <c r="A411" s="38">
        <v>34022</v>
      </c>
      <c r="B411" s="36">
        <f t="shared" si="52"/>
        <v>1993</v>
      </c>
      <c r="C411" s="36">
        <f t="shared" si="53"/>
        <v>2</v>
      </c>
      <c r="D411" s="36">
        <f t="shared" si="54"/>
        <v>22</v>
      </c>
      <c r="E411" s="37">
        <v>2.3462849767198922E-3</v>
      </c>
      <c r="F411" s="37">
        <v>4.6174112127494232E-3</v>
      </c>
      <c r="G411" s="37">
        <v>7.4638990589874447E-3</v>
      </c>
      <c r="H411">
        <f t="shared" si="55"/>
        <v>0</v>
      </c>
    </row>
    <row r="412" spans="1:8" hidden="1" x14ac:dyDescent="0.35">
      <c r="A412" s="38">
        <v>34023</v>
      </c>
      <c r="B412" s="36">
        <f t="shared" si="52"/>
        <v>1993</v>
      </c>
      <c r="C412" s="36">
        <f t="shared" si="53"/>
        <v>2</v>
      </c>
      <c r="D412" s="36">
        <f t="shared" si="54"/>
        <v>23</v>
      </c>
      <c r="E412" s="37">
        <v>-1.0114478357569016E-3</v>
      </c>
      <c r="F412" s="37">
        <v>1.2215465809595514E-2</v>
      </c>
      <c r="G412" s="37">
        <v>2.4115441509103539E-3</v>
      </c>
      <c r="H412">
        <f t="shared" si="55"/>
        <v>0</v>
      </c>
    </row>
    <row r="413" spans="1:8" hidden="1" x14ac:dyDescent="0.35">
      <c r="A413" s="38">
        <v>34024</v>
      </c>
      <c r="B413" s="36">
        <f t="shared" si="52"/>
        <v>1993</v>
      </c>
      <c r="C413" s="36">
        <f t="shared" si="53"/>
        <v>2</v>
      </c>
      <c r="D413" s="36">
        <f t="shared" si="54"/>
        <v>24</v>
      </c>
      <c r="E413" s="37">
        <v>1.3863892161777648E-2</v>
      </c>
      <c r="F413" s="37">
        <v>-6.6974972661583611E-3</v>
      </c>
      <c r="G413" s="37">
        <v>-8.0995438310358541E-4</v>
      </c>
      <c r="H413">
        <f t="shared" si="55"/>
        <v>0</v>
      </c>
    </row>
    <row r="414" spans="1:8" hidden="1" x14ac:dyDescent="0.35">
      <c r="A414" s="38">
        <v>34025</v>
      </c>
      <c r="B414" s="36">
        <f t="shared" si="52"/>
        <v>1993</v>
      </c>
      <c r="C414" s="36">
        <f t="shared" si="53"/>
        <v>2</v>
      </c>
      <c r="D414" s="36">
        <f t="shared" si="54"/>
        <v>25</v>
      </c>
      <c r="E414" s="37">
        <v>3.3287697317431189E-3</v>
      </c>
      <c r="F414" s="37">
        <v>-1.5311283005804812E-3</v>
      </c>
      <c r="G414" s="37">
        <v>-1.8233018020161892E-4</v>
      </c>
      <c r="H414">
        <f t="shared" si="55"/>
        <v>0</v>
      </c>
    </row>
    <row r="415" spans="1:8" hidden="1" x14ac:dyDescent="0.35">
      <c r="A415" s="38">
        <v>34026</v>
      </c>
      <c r="B415" s="36">
        <f t="shared" si="52"/>
        <v>1993</v>
      </c>
      <c r="C415" s="36">
        <f t="shared" si="53"/>
        <v>2</v>
      </c>
      <c r="D415" s="36">
        <f t="shared" si="54"/>
        <v>26</v>
      </c>
      <c r="E415" s="37">
        <v>2.3483730252317507E-3</v>
      </c>
      <c r="F415" s="37">
        <v>-3.0481351575912526E-4</v>
      </c>
      <c r="G415" s="37">
        <v>4.5576313260121932E-4</v>
      </c>
      <c r="H415">
        <f t="shared" si="55"/>
        <v>0</v>
      </c>
    </row>
    <row r="416" spans="1:8" x14ac:dyDescent="0.35">
      <c r="A416" s="38">
        <v>34029</v>
      </c>
      <c r="B416" s="36">
        <f t="shared" si="52"/>
        <v>1993</v>
      </c>
      <c r="C416" s="36">
        <f t="shared" si="53"/>
        <v>3</v>
      </c>
      <c r="D416" s="36">
        <f t="shared" si="54"/>
        <v>1</v>
      </c>
      <c r="E416" s="37">
        <v>-3.094683909648452E-3</v>
      </c>
      <c r="F416" s="37">
        <v>6.4321388657379375E-3</v>
      </c>
      <c r="G416" s="37">
        <v>-2.6666276897920073E-3</v>
      </c>
      <c r="H416">
        <f t="shared" si="55"/>
        <v>1</v>
      </c>
    </row>
    <row r="417" spans="1:8" hidden="1" x14ac:dyDescent="0.35">
      <c r="A417" s="38">
        <v>34030</v>
      </c>
      <c r="B417" s="36">
        <f t="shared" si="52"/>
        <v>1993</v>
      </c>
      <c r="C417" s="36">
        <f t="shared" si="53"/>
        <v>3</v>
      </c>
      <c r="D417" s="36">
        <f t="shared" si="54"/>
        <v>2</v>
      </c>
      <c r="E417" s="37">
        <v>1.3237486957095753E-2</v>
      </c>
      <c r="F417" s="37">
        <v>-6.0599431209870506E-4</v>
      </c>
      <c r="G417" s="37">
        <v>8.4232751221612913E-4</v>
      </c>
      <c r="H417">
        <f t="shared" si="55"/>
        <v>0</v>
      </c>
    </row>
    <row r="418" spans="1:8" hidden="1" x14ac:dyDescent="0.35">
      <c r="A418" s="38">
        <v>34031</v>
      </c>
      <c r="B418" s="36">
        <f t="shared" si="52"/>
        <v>1993</v>
      </c>
      <c r="C418" s="36">
        <f t="shared" si="53"/>
        <v>3</v>
      </c>
      <c r="D418" s="36">
        <f t="shared" si="54"/>
        <v>3</v>
      </c>
      <c r="E418" s="37">
        <v>3.0317915237697353E-3</v>
      </c>
      <c r="F418" s="37">
        <v>5.1727872827204875E-3</v>
      </c>
      <c r="G418" s="37">
        <v>-2.3334500164216319E-4</v>
      </c>
      <c r="H418">
        <f t="shared" si="55"/>
        <v>0</v>
      </c>
    </row>
    <row r="419" spans="1:8" hidden="1" x14ac:dyDescent="0.35">
      <c r="A419" s="38">
        <v>34032</v>
      </c>
      <c r="B419" s="36">
        <f t="shared" si="52"/>
        <v>1993</v>
      </c>
      <c r="C419" s="36">
        <f t="shared" si="53"/>
        <v>3</v>
      </c>
      <c r="D419" s="36">
        <f t="shared" si="54"/>
        <v>4</v>
      </c>
      <c r="E419" s="37">
        <v>-4.2828528549000155E-3</v>
      </c>
      <c r="F419" s="37">
        <v>3.9455367202941571E-3</v>
      </c>
      <c r="G419" s="37">
        <v>7.7926016298095523E-3</v>
      </c>
      <c r="H419">
        <f t="shared" si="55"/>
        <v>0</v>
      </c>
    </row>
    <row r="420" spans="1:8" hidden="1" x14ac:dyDescent="0.35">
      <c r="A420" s="38">
        <v>34033</v>
      </c>
      <c r="B420" s="36">
        <f t="shared" si="52"/>
        <v>1993</v>
      </c>
      <c r="C420" s="36">
        <f t="shared" si="53"/>
        <v>3</v>
      </c>
      <c r="D420" s="36">
        <f t="shared" si="54"/>
        <v>5</v>
      </c>
      <c r="E420" s="37">
        <v>-2.7533735006079816E-3</v>
      </c>
      <c r="F420" s="37">
        <v>-5.7647174172438939E-3</v>
      </c>
      <c r="G420" s="37">
        <v>-2.3384750098140983E-3</v>
      </c>
      <c r="H420">
        <f t="shared" si="55"/>
        <v>0</v>
      </c>
    </row>
    <row r="421" spans="1:8" hidden="1" x14ac:dyDescent="0.35">
      <c r="A421" s="38">
        <v>34036</v>
      </c>
      <c r="B421" s="36">
        <f t="shared" si="52"/>
        <v>1993</v>
      </c>
      <c r="C421" s="36">
        <f t="shared" si="53"/>
        <v>3</v>
      </c>
      <c r="D421" s="36">
        <f t="shared" si="54"/>
        <v>8</v>
      </c>
      <c r="E421" s="37">
        <v>1.9094294730159066E-2</v>
      </c>
      <c r="F421" s="37">
        <v>3.6434184541072039E-3</v>
      </c>
      <c r="G421" s="37">
        <v>-2.2630386898466895E-3</v>
      </c>
      <c r="H421">
        <f t="shared" si="55"/>
        <v>0</v>
      </c>
    </row>
    <row r="422" spans="1:8" hidden="1" x14ac:dyDescent="0.35">
      <c r="A422" s="38">
        <v>34037</v>
      </c>
      <c r="B422" s="36">
        <f t="shared" si="52"/>
        <v>1993</v>
      </c>
      <c r="C422" s="36">
        <f t="shared" si="53"/>
        <v>3</v>
      </c>
      <c r="D422" s="36">
        <f t="shared" si="54"/>
        <v>9</v>
      </c>
      <c r="E422" s="37">
        <v>-6.8198570473366939E-4</v>
      </c>
      <c r="F422" s="37">
        <v>-3.9539318527375819E-3</v>
      </c>
      <c r="G422" s="37">
        <v>1.7987252093486664E-3</v>
      </c>
      <c r="H422">
        <f t="shared" si="55"/>
        <v>0</v>
      </c>
    </row>
    <row r="423" spans="1:8" hidden="1" x14ac:dyDescent="0.35">
      <c r="A423" s="38">
        <v>34038</v>
      </c>
      <c r="B423" s="36">
        <f t="shared" si="52"/>
        <v>1993</v>
      </c>
      <c r="C423" s="36">
        <f t="shared" si="53"/>
        <v>3</v>
      </c>
      <c r="D423" s="36">
        <f t="shared" si="54"/>
        <v>10</v>
      </c>
      <c r="E423" s="37">
        <v>4.2383645848197808E-3</v>
      </c>
      <c r="F423" s="37">
        <v>-4.2730434702433944E-3</v>
      </c>
      <c r="G423" s="37">
        <v>-1.7683827952028309E-3</v>
      </c>
      <c r="H423">
        <f t="shared" si="55"/>
        <v>0</v>
      </c>
    </row>
    <row r="424" spans="1:8" hidden="1" x14ac:dyDescent="0.35">
      <c r="A424" s="38">
        <v>34039</v>
      </c>
      <c r="B424" s="36">
        <f t="shared" si="52"/>
        <v>1993</v>
      </c>
      <c r="C424" s="36">
        <f t="shared" si="53"/>
        <v>3</v>
      </c>
      <c r="D424" s="36">
        <f t="shared" si="54"/>
        <v>11</v>
      </c>
      <c r="E424" s="37">
        <v>-5.7359643009193923E-3</v>
      </c>
      <c r="F424" s="37">
        <v>3.0341596032140141E-4</v>
      </c>
      <c r="G424" s="37">
        <v>-2.1160600595005537E-3</v>
      </c>
      <c r="H424">
        <f t="shared" si="55"/>
        <v>0</v>
      </c>
    </row>
    <row r="425" spans="1:8" hidden="1" x14ac:dyDescent="0.35">
      <c r="A425" s="38">
        <v>34040</v>
      </c>
      <c r="B425" s="36">
        <f t="shared" si="52"/>
        <v>1993</v>
      </c>
      <c r="C425" s="36">
        <f t="shared" si="53"/>
        <v>3</v>
      </c>
      <c r="D425" s="36">
        <f t="shared" si="54"/>
        <v>12</v>
      </c>
      <c r="E425" s="37">
        <v>-8.6105340802556957E-3</v>
      </c>
      <c r="F425" s="37">
        <v>-1.0759897763935548E-2</v>
      </c>
      <c r="G425" s="37">
        <v>2.9349574246377514E-3</v>
      </c>
      <c r="H425">
        <f t="shared" si="55"/>
        <v>0</v>
      </c>
    </row>
    <row r="426" spans="1:8" hidden="1" x14ac:dyDescent="0.35">
      <c r="A426" s="38">
        <v>34043</v>
      </c>
      <c r="B426" s="36">
        <f t="shared" si="52"/>
        <v>1993</v>
      </c>
      <c r="C426" s="36">
        <f t="shared" si="53"/>
        <v>3</v>
      </c>
      <c r="D426" s="36">
        <f t="shared" si="54"/>
        <v>15</v>
      </c>
      <c r="E426" s="37">
        <v>3.5505884670131781E-3</v>
      </c>
      <c r="F426" s="37">
        <v>-4.6446188085572417E-3</v>
      </c>
      <c r="G426" s="37">
        <v>3.1278718657488454E-3</v>
      </c>
      <c r="H426">
        <f t="shared" si="55"/>
        <v>0</v>
      </c>
    </row>
    <row r="427" spans="1:8" hidden="1" x14ac:dyDescent="0.35">
      <c r="A427" s="38">
        <v>34044</v>
      </c>
      <c r="B427" s="36">
        <f t="shared" si="52"/>
        <v>1993</v>
      </c>
      <c r="C427" s="36">
        <f t="shared" si="53"/>
        <v>3</v>
      </c>
      <c r="D427" s="36">
        <f t="shared" si="54"/>
        <v>16</v>
      </c>
      <c r="E427" s="37">
        <v>-1.3291980524661066E-4</v>
      </c>
      <c r="F427" s="37">
        <v>8.3516332139556525E-3</v>
      </c>
      <c r="G427" s="37">
        <v>-2.2591586177875015E-3</v>
      </c>
      <c r="H427">
        <f t="shared" si="55"/>
        <v>0</v>
      </c>
    </row>
    <row r="428" spans="1:8" hidden="1" x14ac:dyDescent="0.35">
      <c r="A428" s="38">
        <v>34045</v>
      </c>
      <c r="B428" s="36">
        <f t="shared" si="52"/>
        <v>1993</v>
      </c>
      <c r="C428" s="36">
        <f t="shared" si="53"/>
        <v>3</v>
      </c>
      <c r="D428" s="36">
        <f t="shared" si="54"/>
        <v>17</v>
      </c>
      <c r="E428" s="37">
        <v>-6.8024448685560044E-3</v>
      </c>
      <c r="F428" s="37">
        <v>3.0674350826418542E-3</v>
      </c>
      <c r="G428" s="37">
        <v>3.5679407313349487E-3</v>
      </c>
      <c r="H428">
        <f t="shared" si="55"/>
        <v>0</v>
      </c>
    </row>
    <row r="429" spans="1:8" hidden="1" x14ac:dyDescent="0.35">
      <c r="A429" s="38">
        <v>34046</v>
      </c>
      <c r="B429" s="36">
        <f t="shared" si="52"/>
        <v>1993</v>
      </c>
      <c r="C429" s="36">
        <f t="shared" si="53"/>
        <v>3</v>
      </c>
      <c r="D429" s="36">
        <f t="shared" si="54"/>
        <v>18</v>
      </c>
      <c r="E429" s="37">
        <v>7.9538299790368819E-3</v>
      </c>
      <c r="F429" s="37">
        <v>6.4346867438185486E-3</v>
      </c>
      <c r="G429" s="37">
        <v>7.2877048604554412E-3</v>
      </c>
      <c r="H429">
        <f t="shared" si="55"/>
        <v>0</v>
      </c>
    </row>
    <row r="430" spans="1:8" hidden="1" x14ac:dyDescent="0.35">
      <c r="A430" s="38">
        <v>34047</v>
      </c>
      <c r="B430" s="36">
        <f t="shared" si="52"/>
        <v>1993</v>
      </c>
      <c r="C430" s="36">
        <f t="shared" si="53"/>
        <v>3</v>
      </c>
      <c r="D430" s="36">
        <f t="shared" si="54"/>
        <v>19</v>
      </c>
      <c r="E430" s="37">
        <v>-3.7912845971411267E-3</v>
      </c>
      <c r="F430" s="37">
        <v>-1.834260794133547E-3</v>
      </c>
      <c r="G430" s="37">
        <v>2.7727925205873485E-3</v>
      </c>
      <c r="H430">
        <f t="shared" si="55"/>
        <v>0</v>
      </c>
    </row>
    <row r="431" spans="1:8" hidden="1" x14ac:dyDescent="0.35">
      <c r="A431" s="38">
        <v>34050</v>
      </c>
      <c r="B431" s="36">
        <f t="shared" si="52"/>
        <v>1993</v>
      </c>
      <c r="C431" s="36">
        <f t="shared" si="53"/>
        <v>3</v>
      </c>
      <c r="D431" s="36">
        <f t="shared" si="54"/>
        <v>22</v>
      </c>
      <c r="E431" s="37">
        <v>-2.8919113429758561E-3</v>
      </c>
      <c r="F431" s="37">
        <v>-3.1165374678954709E-4</v>
      </c>
      <c r="G431" s="37">
        <v>-7.7993375988596172E-3</v>
      </c>
      <c r="H431">
        <f t="shared" si="55"/>
        <v>0</v>
      </c>
    </row>
    <row r="432" spans="1:8" hidden="1" x14ac:dyDescent="0.35">
      <c r="A432" s="38">
        <v>34051</v>
      </c>
      <c r="B432" s="36">
        <f t="shared" si="52"/>
        <v>1993</v>
      </c>
      <c r="C432" s="36">
        <f t="shared" si="53"/>
        <v>3</v>
      </c>
      <c r="D432" s="36">
        <f t="shared" si="54"/>
        <v>23</v>
      </c>
      <c r="E432" s="37">
        <v>-2.6736776595260388E-4</v>
      </c>
      <c r="F432" s="37">
        <v>3.6663035829217106E-3</v>
      </c>
      <c r="G432" s="37">
        <v>3.8672752883289127E-3</v>
      </c>
      <c r="H432">
        <f t="shared" si="55"/>
        <v>0</v>
      </c>
    </row>
    <row r="433" spans="1:8" hidden="1" x14ac:dyDescent="0.35">
      <c r="A433" s="38">
        <v>34052</v>
      </c>
      <c r="B433" s="36">
        <f t="shared" si="52"/>
        <v>1993</v>
      </c>
      <c r="C433" s="36">
        <f t="shared" si="53"/>
        <v>3</v>
      </c>
      <c r="D433" s="36">
        <f t="shared" si="54"/>
        <v>24</v>
      </c>
      <c r="E433" s="37">
        <v>-1.5387534675385525E-3</v>
      </c>
      <c r="F433" s="37">
        <v>-3.3546498361321261E-3</v>
      </c>
      <c r="G433" s="37">
        <v>4.5792696336205054E-3</v>
      </c>
      <c r="H433">
        <f t="shared" si="55"/>
        <v>0</v>
      </c>
    </row>
    <row r="434" spans="1:8" hidden="1" x14ac:dyDescent="0.35">
      <c r="A434" s="38">
        <v>34053</v>
      </c>
      <c r="B434" s="36">
        <f t="shared" si="52"/>
        <v>1993</v>
      </c>
      <c r="C434" s="36">
        <f t="shared" si="53"/>
        <v>3</v>
      </c>
      <c r="D434" s="36">
        <f t="shared" si="54"/>
        <v>25</v>
      </c>
      <c r="E434" s="37">
        <v>6.2517585010901811E-3</v>
      </c>
      <c r="F434" s="37">
        <v>-1.5339365328537321E-3</v>
      </c>
      <c r="G434" s="37">
        <v>2.1377833867573279E-3</v>
      </c>
      <c r="H434">
        <f t="shared" si="55"/>
        <v>0</v>
      </c>
    </row>
    <row r="435" spans="1:8" hidden="1" x14ac:dyDescent="0.35">
      <c r="A435" s="38">
        <v>34054</v>
      </c>
      <c r="B435" s="36">
        <f t="shared" si="52"/>
        <v>1993</v>
      </c>
      <c r="C435" s="36">
        <f t="shared" si="53"/>
        <v>3</v>
      </c>
      <c r="D435" s="36">
        <f t="shared" si="54"/>
        <v>26</v>
      </c>
      <c r="E435" s="37">
        <v>-6.8991883389643458E-3</v>
      </c>
      <c r="F435" s="37">
        <v>-8.6065757858423374E-3</v>
      </c>
      <c r="G435" s="37">
        <v>-3.3728187024040274E-3</v>
      </c>
      <c r="H435">
        <f t="shared" si="55"/>
        <v>0</v>
      </c>
    </row>
    <row r="436" spans="1:8" hidden="1" x14ac:dyDescent="0.35">
      <c r="A436" s="38">
        <v>34057</v>
      </c>
      <c r="B436" s="36">
        <f t="shared" si="52"/>
        <v>1993</v>
      </c>
      <c r="C436" s="36">
        <f t="shared" si="53"/>
        <v>3</v>
      </c>
      <c r="D436" s="36">
        <f t="shared" si="54"/>
        <v>29</v>
      </c>
      <c r="E436" s="37">
        <v>6.6551912213560554E-3</v>
      </c>
      <c r="F436" s="37">
        <v>2.7781217556901261E-3</v>
      </c>
      <c r="G436" s="37">
        <v>3.4875321081887276E-4</v>
      </c>
      <c r="H436">
        <f t="shared" si="55"/>
        <v>0</v>
      </c>
    </row>
    <row r="437" spans="1:8" hidden="1" x14ac:dyDescent="0.35">
      <c r="A437" s="38">
        <v>34058</v>
      </c>
      <c r="B437" s="36">
        <f t="shared" si="52"/>
        <v>1993</v>
      </c>
      <c r="C437" s="36">
        <f t="shared" si="53"/>
        <v>3</v>
      </c>
      <c r="D437" s="36">
        <f t="shared" si="54"/>
        <v>30</v>
      </c>
      <c r="E437" s="37">
        <v>2.6585743554107008E-3</v>
      </c>
      <c r="F437" s="37">
        <v>2.7619646133208147E-3</v>
      </c>
      <c r="G437" s="37">
        <v>1.8612804409974641E-3</v>
      </c>
      <c r="H437">
        <f t="shared" si="55"/>
        <v>0</v>
      </c>
    </row>
    <row r="438" spans="1:8" hidden="1" x14ac:dyDescent="0.35">
      <c r="A438" s="38">
        <v>34059</v>
      </c>
      <c r="B438" s="36">
        <f t="shared" si="52"/>
        <v>1993</v>
      </c>
      <c r="C438" s="36">
        <f t="shared" si="53"/>
        <v>3</v>
      </c>
      <c r="D438" s="36">
        <f t="shared" si="54"/>
        <v>31</v>
      </c>
      <c r="E438" s="37">
        <v>-6.6398125585806652E-4</v>
      </c>
      <c r="F438" s="37">
        <v>-1.2275393613223314E-3</v>
      </c>
      <c r="G438" s="37">
        <v>5.3653464687547494E-3</v>
      </c>
      <c r="H438">
        <f t="shared" si="55"/>
        <v>0</v>
      </c>
    </row>
    <row r="439" spans="1:8" x14ac:dyDescent="0.35">
      <c r="A439" s="38">
        <v>34060</v>
      </c>
      <c r="B439" s="36">
        <f t="shared" si="52"/>
        <v>1993</v>
      </c>
      <c r="C439" s="36">
        <f t="shared" si="53"/>
        <v>4</v>
      </c>
      <c r="D439" s="36">
        <f t="shared" si="54"/>
        <v>1</v>
      </c>
      <c r="E439" s="37">
        <v>-3.0377973847337263E-3</v>
      </c>
      <c r="F439" s="37">
        <v>-1.5344252519984619E-3</v>
      </c>
      <c r="G439" s="37">
        <v>1.2948696313954873E-3</v>
      </c>
      <c r="H439">
        <f t="shared" si="55"/>
        <v>1</v>
      </c>
    </row>
    <row r="440" spans="1:8" hidden="1" x14ac:dyDescent="0.35">
      <c r="A440" s="38">
        <v>34061</v>
      </c>
      <c r="B440" s="36">
        <f t="shared" si="52"/>
        <v>1993</v>
      </c>
      <c r="C440" s="36">
        <f t="shared" si="53"/>
        <v>4</v>
      </c>
      <c r="D440" s="36">
        <f t="shared" si="54"/>
        <v>2</v>
      </c>
      <c r="E440" s="37">
        <v>-1.9985188929560704E-2</v>
      </c>
      <c r="F440" s="37">
        <v>-7.7332923830049412E-3</v>
      </c>
      <c r="G440" s="37">
        <v>2.0032473110270007E-3</v>
      </c>
      <c r="H440">
        <f t="shared" si="55"/>
        <v>0</v>
      </c>
    </row>
    <row r="441" spans="1:8" hidden="1" x14ac:dyDescent="0.35">
      <c r="A441" s="38">
        <v>34064</v>
      </c>
      <c r="B441" s="36">
        <f t="shared" si="52"/>
        <v>1993</v>
      </c>
      <c r="C441" s="36">
        <f t="shared" si="53"/>
        <v>4</v>
      </c>
      <c r="D441" s="36">
        <f t="shared" si="54"/>
        <v>5</v>
      </c>
      <c r="E441" s="37">
        <v>2.0369371518727704E-3</v>
      </c>
      <c r="F441" s="37">
        <v>2.4763901781486249E-3</v>
      </c>
      <c r="G441" s="37">
        <v>-1.9044711476104237E-3</v>
      </c>
      <c r="H441">
        <f t="shared" si="55"/>
        <v>0</v>
      </c>
    </row>
    <row r="442" spans="1:8" hidden="1" x14ac:dyDescent="0.35">
      <c r="A442" s="38">
        <v>34065</v>
      </c>
      <c r="B442" s="36">
        <f t="shared" si="52"/>
        <v>1993</v>
      </c>
      <c r="C442" s="36">
        <f t="shared" si="53"/>
        <v>4</v>
      </c>
      <c r="D442" s="36">
        <f t="shared" si="54"/>
        <v>6</v>
      </c>
      <c r="E442" s="37">
        <v>-2.558154091891909E-3</v>
      </c>
      <c r="F442" s="37">
        <v>3.4056788500866774E-3</v>
      </c>
      <c r="G442" s="37">
        <v>-8.0525633963140098E-3</v>
      </c>
      <c r="H442">
        <f t="shared" si="55"/>
        <v>0</v>
      </c>
    </row>
    <row r="443" spans="1:8" hidden="1" x14ac:dyDescent="0.35">
      <c r="A443" s="38">
        <v>34066</v>
      </c>
      <c r="B443" s="36">
        <f t="shared" si="52"/>
        <v>1993</v>
      </c>
      <c r="C443" s="36">
        <f t="shared" si="53"/>
        <v>4</v>
      </c>
      <c r="D443" s="36">
        <f t="shared" si="54"/>
        <v>7</v>
      </c>
      <c r="E443" s="37">
        <v>3.5524819856161396E-3</v>
      </c>
      <c r="F443" s="37">
        <v>9.1754817193018799E-4</v>
      </c>
      <c r="G443" s="37">
        <v>-1.105836638173174E-3</v>
      </c>
      <c r="H443">
        <f t="shared" si="55"/>
        <v>0</v>
      </c>
    </row>
    <row r="444" spans="1:8" hidden="1" x14ac:dyDescent="0.35">
      <c r="A444" s="38">
        <v>34067</v>
      </c>
      <c r="B444" s="36">
        <f t="shared" si="52"/>
        <v>1993</v>
      </c>
      <c r="C444" s="36">
        <f t="shared" si="53"/>
        <v>4</v>
      </c>
      <c r="D444" s="36">
        <f t="shared" si="54"/>
        <v>8</v>
      </c>
      <c r="E444" s="37">
        <v>-2.0122778306302718E-3</v>
      </c>
      <c r="F444" s="37">
        <v>7.3692425763278464E-3</v>
      </c>
      <c r="G444" s="37">
        <v>2.0910927102712027E-3</v>
      </c>
      <c r="H444">
        <f t="shared" si="55"/>
        <v>0</v>
      </c>
    </row>
    <row r="445" spans="1:8" hidden="1" x14ac:dyDescent="0.35">
      <c r="A445" s="38">
        <v>34071</v>
      </c>
      <c r="B445" s="36">
        <f t="shared" si="52"/>
        <v>1993</v>
      </c>
      <c r="C445" s="36">
        <f t="shared" si="53"/>
        <v>4</v>
      </c>
      <c r="D445" s="36">
        <f t="shared" si="54"/>
        <v>12</v>
      </c>
      <c r="E445" s="37">
        <v>1.4670958817354239E-2</v>
      </c>
      <c r="F445" s="37">
        <v>3.6685555414040626E-3</v>
      </c>
      <c r="G445" s="37">
        <v>8.1334686524781492E-3</v>
      </c>
      <c r="H445">
        <f t="shared" si="55"/>
        <v>0</v>
      </c>
    </row>
    <row r="446" spans="1:8" hidden="1" x14ac:dyDescent="0.35">
      <c r="A446" s="38">
        <v>34072</v>
      </c>
      <c r="B446" s="36">
        <f t="shared" si="52"/>
        <v>1993</v>
      </c>
      <c r="C446" s="36">
        <f t="shared" si="53"/>
        <v>4</v>
      </c>
      <c r="D446" s="36">
        <f t="shared" si="54"/>
        <v>13</v>
      </c>
      <c r="E446" s="37">
        <v>1.8939610603626344E-3</v>
      </c>
      <c r="F446" s="37">
        <v>-1.2185541054110191E-3</v>
      </c>
      <c r="G446" s="37">
        <v>1.7842624937200186E-3</v>
      </c>
      <c r="H446">
        <f t="shared" si="55"/>
        <v>0</v>
      </c>
    </row>
    <row r="447" spans="1:8" hidden="1" x14ac:dyDescent="0.35">
      <c r="A447" s="38">
        <v>34073</v>
      </c>
      <c r="B447" s="36">
        <f t="shared" si="52"/>
        <v>1993</v>
      </c>
      <c r="C447" s="36">
        <f t="shared" si="53"/>
        <v>4</v>
      </c>
      <c r="D447" s="36">
        <f t="shared" si="54"/>
        <v>14</v>
      </c>
      <c r="E447" s="37">
        <v>-1.2473828854894825E-3</v>
      </c>
      <c r="F447" s="37">
        <v>2.7375651102928803E-3</v>
      </c>
      <c r="G447" s="37">
        <v>-8.9666221058780544E-4</v>
      </c>
      <c r="H447">
        <f t="shared" si="55"/>
        <v>0</v>
      </c>
    </row>
    <row r="448" spans="1:8" hidden="1" x14ac:dyDescent="0.35">
      <c r="A448" s="38">
        <v>34074</v>
      </c>
      <c r="B448" s="36">
        <f t="shared" si="52"/>
        <v>1993</v>
      </c>
      <c r="C448" s="36">
        <f t="shared" si="53"/>
        <v>4</v>
      </c>
      <c r="D448" s="36">
        <f t="shared" si="54"/>
        <v>15</v>
      </c>
      <c r="E448" s="37">
        <v>-5.7967138715460181E-4</v>
      </c>
      <c r="F448" s="37">
        <v>1.5167071096486694E-3</v>
      </c>
      <c r="G448" s="37">
        <v>-7.5003072678705915E-3</v>
      </c>
      <c r="H448">
        <f t="shared" si="55"/>
        <v>0</v>
      </c>
    </row>
    <row r="449" spans="1:8" hidden="1" x14ac:dyDescent="0.35">
      <c r="A449" s="38">
        <v>34075</v>
      </c>
      <c r="B449" s="36">
        <f t="shared" si="52"/>
        <v>1993</v>
      </c>
      <c r="C449" s="36">
        <f t="shared" si="53"/>
        <v>4</v>
      </c>
      <c r="D449" s="36">
        <f t="shared" si="54"/>
        <v>16</v>
      </c>
      <c r="E449" s="37">
        <v>1.2035573253945326E-3</v>
      </c>
      <c r="F449" s="37">
        <v>-1.2148582833095751E-3</v>
      </c>
      <c r="G449" s="37">
        <v>-5.5974569221929078E-3</v>
      </c>
      <c r="H449">
        <f t="shared" si="55"/>
        <v>0</v>
      </c>
    </row>
    <row r="450" spans="1:8" hidden="1" x14ac:dyDescent="0.35">
      <c r="A450" s="38">
        <v>34078</v>
      </c>
      <c r="B450" s="36">
        <f t="shared" si="52"/>
        <v>1993</v>
      </c>
      <c r="C450" s="36">
        <f t="shared" si="53"/>
        <v>4</v>
      </c>
      <c r="D450" s="36">
        <f t="shared" si="54"/>
        <v>19</v>
      </c>
      <c r="E450" s="37">
        <v>-3.3021002784693093E-3</v>
      </c>
      <c r="F450" s="37">
        <v>1.8259184917522263E-3</v>
      </c>
      <c r="G450" s="37">
        <v>-2.5971691002946352E-4</v>
      </c>
      <c r="H450">
        <f t="shared" si="55"/>
        <v>0</v>
      </c>
    </row>
    <row r="451" spans="1:8" hidden="1" x14ac:dyDescent="0.35">
      <c r="A451" s="38">
        <v>34079</v>
      </c>
      <c r="B451" s="36">
        <f t="shared" ref="B451:B514" si="56">YEAR(A451)</f>
        <v>1993</v>
      </c>
      <c r="C451" s="36">
        <f t="shared" ref="C451:C514" si="57">MONTH(A451)</f>
        <v>4</v>
      </c>
      <c r="D451" s="36">
        <f t="shared" ref="D451:D514" si="58">DAY(A451)</f>
        <v>20</v>
      </c>
      <c r="E451" s="37">
        <v>-5.2881722231213771E-3</v>
      </c>
      <c r="F451" s="37">
        <v>-3.0129809489502324E-4</v>
      </c>
      <c r="G451" s="37">
        <v>5.5930647456988998E-4</v>
      </c>
      <c r="H451">
        <f t="shared" ref="H451:H514" si="59">IF(C451=C450,0,1)</f>
        <v>0</v>
      </c>
    </row>
    <row r="452" spans="1:8" hidden="1" x14ac:dyDescent="0.35">
      <c r="A452" s="38">
        <v>34080</v>
      </c>
      <c r="B452" s="36">
        <f t="shared" si="56"/>
        <v>1993</v>
      </c>
      <c r="C452" s="36">
        <f t="shared" si="57"/>
        <v>4</v>
      </c>
      <c r="D452" s="36">
        <f t="shared" si="58"/>
        <v>21</v>
      </c>
      <c r="E452" s="37">
        <v>-3.308094338161332E-3</v>
      </c>
      <c r="F452" s="37">
        <v>9.0362207974283818E-4</v>
      </c>
      <c r="G452" s="37">
        <v>2.8715023320231626E-3</v>
      </c>
      <c r="H452">
        <f t="shared" si="59"/>
        <v>0</v>
      </c>
    </row>
    <row r="453" spans="1:8" hidden="1" x14ac:dyDescent="0.35">
      <c r="A453" s="38">
        <v>34081</v>
      </c>
      <c r="B453" s="36">
        <f t="shared" si="56"/>
        <v>1993</v>
      </c>
      <c r="C453" s="36">
        <f t="shared" si="57"/>
        <v>4</v>
      </c>
      <c r="D453" s="36">
        <f t="shared" si="58"/>
        <v>22</v>
      </c>
      <c r="E453" s="37">
        <v>-9.444181214526599E-3</v>
      </c>
      <c r="F453" s="37">
        <v>6.1031943337259541E-4</v>
      </c>
      <c r="G453" s="37">
        <v>8.8570879905089481E-4</v>
      </c>
      <c r="H453">
        <f t="shared" si="59"/>
        <v>0</v>
      </c>
    </row>
    <row r="454" spans="1:8" hidden="1" x14ac:dyDescent="0.35">
      <c r="A454" s="38">
        <v>34082</v>
      </c>
      <c r="B454" s="36">
        <f t="shared" si="56"/>
        <v>1993</v>
      </c>
      <c r="C454" s="36">
        <f t="shared" si="57"/>
        <v>4</v>
      </c>
      <c r="D454" s="36">
        <f t="shared" si="58"/>
        <v>23</v>
      </c>
      <c r="E454" s="37">
        <v>-5.544857844242689E-3</v>
      </c>
      <c r="F454" s="37">
        <v>-2.7368041688541657E-3</v>
      </c>
      <c r="G454" s="37">
        <v>5.2978416701709424E-3</v>
      </c>
      <c r="H454">
        <f t="shared" si="59"/>
        <v>0</v>
      </c>
    </row>
    <row r="455" spans="1:8" hidden="1" x14ac:dyDescent="0.35">
      <c r="A455" s="38">
        <v>34085</v>
      </c>
      <c r="B455" s="36">
        <f t="shared" si="56"/>
        <v>1993</v>
      </c>
      <c r="C455" s="36">
        <f t="shared" si="57"/>
        <v>4</v>
      </c>
      <c r="D455" s="36">
        <f t="shared" si="58"/>
        <v>26</v>
      </c>
      <c r="E455" s="37">
        <v>-8.0177784581004861E-3</v>
      </c>
      <c r="F455" s="37">
        <v>-3.9552130565147338E-3</v>
      </c>
      <c r="G455" s="37">
        <v>4.3935283512716678E-3</v>
      </c>
      <c r="H455">
        <f t="shared" si="59"/>
        <v>0</v>
      </c>
    </row>
    <row r="456" spans="1:8" hidden="1" x14ac:dyDescent="0.35">
      <c r="A456" s="38">
        <v>34086</v>
      </c>
      <c r="B456" s="36">
        <f t="shared" si="56"/>
        <v>1993</v>
      </c>
      <c r="C456" s="36">
        <f t="shared" si="57"/>
        <v>4</v>
      </c>
      <c r="D456" s="36">
        <f t="shared" si="58"/>
        <v>27</v>
      </c>
      <c r="E456" s="37">
        <v>1.0257676999272334E-2</v>
      </c>
      <c r="F456" s="37">
        <v>-5.8226538521263249E-3</v>
      </c>
      <c r="G456" s="37">
        <v>-2.6337999629695327E-3</v>
      </c>
      <c r="H456">
        <f t="shared" si="59"/>
        <v>0</v>
      </c>
    </row>
    <row r="457" spans="1:8" hidden="1" x14ac:dyDescent="0.35">
      <c r="A457" s="38">
        <v>34087</v>
      </c>
      <c r="B457" s="36">
        <f t="shared" si="56"/>
        <v>1993</v>
      </c>
      <c r="C457" s="36">
        <f t="shared" si="57"/>
        <v>4</v>
      </c>
      <c r="D457" s="36">
        <f t="shared" si="58"/>
        <v>28</v>
      </c>
      <c r="E457" s="37">
        <v>2.28302683707706E-5</v>
      </c>
      <c r="F457" s="37">
        <v>-6.1800774899938547E-4</v>
      </c>
      <c r="G457" s="37">
        <v>-1.6409976200735873E-3</v>
      </c>
      <c r="H457">
        <f t="shared" si="59"/>
        <v>0</v>
      </c>
    </row>
    <row r="458" spans="1:8" hidden="1" x14ac:dyDescent="0.35">
      <c r="A458" s="38">
        <v>34088</v>
      </c>
      <c r="B458" s="36">
        <f t="shared" si="56"/>
        <v>1993</v>
      </c>
      <c r="C458" s="36">
        <f t="shared" si="57"/>
        <v>4</v>
      </c>
      <c r="D458" s="36">
        <f t="shared" si="58"/>
        <v>29</v>
      </c>
      <c r="E458" s="37">
        <v>1.9842407668924588E-3</v>
      </c>
      <c r="F458" s="37">
        <v>3.0693415716276369E-3</v>
      </c>
      <c r="G458" s="37">
        <v>7.2258709636018863E-3</v>
      </c>
      <c r="H458">
        <f t="shared" si="59"/>
        <v>0</v>
      </c>
    </row>
    <row r="459" spans="1:8" hidden="1" x14ac:dyDescent="0.35">
      <c r="A459" s="38">
        <v>34089</v>
      </c>
      <c r="B459" s="36">
        <f t="shared" si="56"/>
        <v>1993</v>
      </c>
      <c r="C459" s="36">
        <f t="shared" si="57"/>
        <v>4</v>
      </c>
      <c r="D459" s="36">
        <f t="shared" si="58"/>
        <v>30</v>
      </c>
      <c r="E459" s="37">
        <v>2.9576396861719662E-3</v>
      </c>
      <c r="F459" s="37">
        <v>-4.2980251283844034E-3</v>
      </c>
      <c r="G459" s="37">
        <v>2.246806115777118E-3</v>
      </c>
      <c r="H459">
        <f t="shared" si="59"/>
        <v>0</v>
      </c>
    </row>
    <row r="460" spans="1:8" x14ac:dyDescent="0.35">
      <c r="A460" s="38">
        <v>34092</v>
      </c>
      <c r="B460" s="36">
        <f t="shared" si="56"/>
        <v>1993</v>
      </c>
      <c r="C460" s="36">
        <f t="shared" si="57"/>
        <v>5</v>
      </c>
      <c r="D460" s="36">
        <f t="shared" si="58"/>
        <v>3</v>
      </c>
      <c r="E460" s="37">
        <v>5.143612994355215E-3</v>
      </c>
      <c r="F460" s="37">
        <v>6.4401301009811892E-3</v>
      </c>
      <c r="G460" s="37">
        <v>-4.2033787078803271E-3</v>
      </c>
      <c r="H460">
        <f t="shared" si="59"/>
        <v>1</v>
      </c>
    </row>
    <row r="461" spans="1:8" hidden="1" x14ac:dyDescent="0.35">
      <c r="A461" s="38">
        <v>34093</v>
      </c>
      <c r="B461" s="36">
        <f t="shared" si="56"/>
        <v>1993</v>
      </c>
      <c r="C461" s="36">
        <f t="shared" si="57"/>
        <v>5</v>
      </c>
      <c r="D461" s="36">
        <f t="shared" si="58"/>
        <v>4</v>
      </c>
      <c r="E461" s="37">
        <v>3.587103822672578E-3</v>
      </c>
      <c r="F461" s="37">
        <v>3.053411802567187E-3</v>
      </c>
      <c r="G461" s="37">
        <v>-6.5166750825572488E-3</v>
      </c>
      <c r="H461">
        <f t="shared" si="59"/>
        <v>0</v>
      </c>
    </row>
    <row r="462" spans="1:8" hidden="1" x14ac:dyDescent="0.35">
      <c r="A462" s="38">
        <v>34094</v>
      </c>
      <c r="B462" s="36">
        <f t="shared" si="56"/>
        <v>1993</v>
      </c>
      <c r="C462" s="36">
        <f t="shared" si="57"/>
        <v>5</v>
      </c>
      <c r="D462" s="36">
        <f t="shared" si="58"/>
        <v>5</v>
      </c>
      <c r="E462" s="37">
        <v>1.0578796129324763E-3</v>
      </c>
      <c r="F462" s="37">
        <v>-6.0489462396047587E-4</v>
      </c>
      <c r="G462" s="37">
        <v>-3.963182090732252E-4</v>
      </c>
      <c r="H462">
        <f t="shared" si="59"/>
        <v>0</v>
      </c>
    </row>
    <row r="463" spans="1:8" hidden="1" x14ac:dyDescent="0.35">
      <c r="A463" s="38">
        <v>34095</v>
      </c>
      <c r="B463" s="36">
        <f t="shared" si="56"/>
        <v>1993</v>
      </c>
      <c r="C463" s="36">
        <f t="shared" si="57"/>
        <v>5</v>
      </c>
      <c r="D463" s="36">
        <f t="shared" si="58"/>
        <v>6</v>
      </c>
      <c r="E463" s="37">
        <v>-2.8385429859180337E-3</v>
      </c>
      <c r="F463" s="37">
        <v>3.0375776456619055E-3</v>
      </c>
      <c r="G463" s="37">
        <v>-4.3613152038870639E-4</v>
      </c>
      <c r="H463">
        <f t="shared" si="59"/>
        <v>0</v>
      </c>
    </row>
    <row r="464" spans="1:8" hidden="1" x14ac:dyDescent="0.35">
      <c r="A464" s="38">
        <v>34096</v>
      </c>
      <c r="B464" s="36">
        <f t="shared" si="56"/>
        <v>1993</v>
      </c>
      <c r="C464" s="36">
        <f t="shared" si="57"/>
        <v>5</v>
      </c>
      <c r="D464" s="36">
        <f t="shared" si="58"/>
        <v>7</v>
      </c>
      <c r="E464" s="37">
        <v>-2.1455116239744989E-3</v>
      </c>
      <c r="F464" s="37">
        <v>-2.4326830217015166E-3</v>
      </c>
      <c r="G464" s="37">
        <v>-7.6368815482361345E-4</v>
      </c>
      <c r="H464">
        <f t="shared" si="59"/>
        <v>0</v>
      </c>
    </row>
    <row r="465" spans="1:8" hidden="1" x14ac:dyDescent="0.35">
      <c r="A465" s="38">
        <v>34099</v>
      </c>
      <c r="B465" s="36">
        <f t="shared" si="56"/>
        <v>1993</v>
      </c>
      <c r="C465" s="36">
        <f t="shared" si="57"/>
        <v>5</v>
      </c>
      <c r="D465" s="36">
        <f t="shared" si="58"/>
        <v>10</v>
      </c>
      <c r="E465" s="37">
        <v>1.1072071269286291E-3</v>
      </c>
      <c r="F465" s="37">
        <v>2.4326830217014078E-3</v>
      </c>
      <c r="G465" s="37">
        <v>-3.8371735535433376E-3</v>
      </c>
      <c r="H465">
        <f t="shared" si="59"/>
        <v>0</v>
      </c>
    </row>
    <row r="466" spans="1:8" hidden="1" x14ac:dyDescent="0.35">
      <c r="A466" s="38">
        <v>34100</v>
      </c>
      <c r="B466" s="36">
        <f t="shared" si="56"/>
        <v>1993</v>
      </c>
      <c r="C466" s="36">
        <f t="shared" si="57"/>
        <v>5</v>
      </c>
      <c r="D466" s="36">
        <f t="shared" si="58"/>
        <v>11</v>
      </c>
      <c r="E466" s="37">
        <v>3.5168438790398682E-3</v>
      </c>
      <c r="F466" s="37">
        <v>-3.0166671085258206E-4</v>
      </c>
      <c r="G466" s="37">
        <v>3.1920474586468023E-3</v>
      </c>
      <c r="H466">
        <f t="shared" si="59"/>
        <v>0</v>
      </c>
    </row>
    <row r="467" spans="1:8" hidden="1" x14ac:dyDescent="0.35">
      <c r="A467" s="38">
        <v>34101</v>
      </c>
      <c r="B467" s="36">
        <f t="shared" si="56"/>
        <v>1993</v>
      </c>
      <c r="C467" s="36">
        <f t="shared" si="57"/>
        <v>5</v>
      </c>
      <c r="D467" s="36">
        <f t="shared" si="58"/>
        <v>12</v>
      </c>
      <c r="E467" s="37">
        <v>9.8969822285089508E-4</v>
      </c>
      <c r="F467" s="37">
        <v>-4.5696317137702922E-3</v>
      </c>
      <c r="G467" s="37">
        <v>3.5578937955282196E-3</v>
      </c>
      <c r="H467">
        <f t="shared" si="59"/>
        <v>0</v>
      </c>
    </row>
    <row r="468" spans="1:8" hidden="1" x14ac:dyDescent="0.35">
      <c r="A468" s="38">
        <v>34102</v>
      </c>
      <c r="B468" s="36">
        <f t="shared" si="56"/>
        <v>1993</v>
      </c>
      <c r="C468" s="36">
        <f t="shared" si="57"/>
        <v>5</v>
      </c>
      <c r="D468" s="36">
        <f t="shared" si="58"/>
        <v>13</v>
      </c>
      <c r="E468" s="37">
        <v>-1.2601549062872067E-2</v>
      </c>
      <c r="F468" s="37">
        <v>-4.5990671979629855E-3</v>
      </c>
      <c r="G468" s="37">
        <v>-1.2968180283316271E-3</v>
      </c>
      <c r="H468">
        <f t="shared" si="59"/>
        <v>0</v>
      </c>
    </row>
    <row r="469" spans="1:8" hidden="1" x14ac:dyDescent="0.35">
      <c r="A469" s="38">
        <v>34103</v>
      </c>
      <c r="B469" s="36">
        <f t="shared" si="56"/>
        <v>1993</v>
      </c>
      <c r="C469" s="36">
        <f t="shared" si="57"/>
        <v>5</v>
      </c>
      <c r="D469" s="36">
        <f t="shared" si="58"/>
        <v>14</v>
      </c>
      <c r="E469" s="37">
        <v>7.5103270522275075E-4</v>
      </c>
      <c r="F469" s="37">
        <v>-6.0916799690772215E-4</v>
      </c>
      <c r="G469" s="37">
        <v>-4.6865001627248637E-3</v>
      </c>
      <c r="H469">
        <f t="shared" si="59"/>
        <v>0</v>
      </c>
    </row>
    <row r="470" spans="1:8" hidden="1" x14ac:dyDescent="0.35">
      <c r="A470" s="38">
        <v>34106</v>
      </c>
      <c r="B470" s="36">
        <f t="shared" si="56"/>
        <v>1993</v>
      </c>
      <c r="C470" s="36">
        <f t="shared" si="57"/>
        <v>5</v>
      </c>
      <c r="D470" s="36">
        <f t="shared" si="58"/>
        <v>17</v>
      </c>
      <c r="E470" s="37">
        <v>1.8410560585283753E-3</v>
      </c>
      <c r="F470" s="37">
        <v>-3.0768863831665996E-3</v>
      </c>
      <c r="G470" s="37">
        <v>-6.1723480774517048E-4</v>
      </c>
      <c r="H470">
        <f t="shared" si="59"/>
        <v>0</v>
      </c>
    </row>
    <row r="471" spans="1:8" hidden="1" x14ac:dyDescent="0.35">
      <c r="A471" s="38">
        <v>34107</v>
      </c>
      <c r="B471" s="36">
        <f t="shared" si="56"/>
        <v>1993</v>
      </c>
      <c r="C471" s="36">
        <f t="shared" si="57"/>
        <v>5</v>
      </c>
      <c r="D471" s="36">
        <f t="shared" si="58"/>
        <v>18</v>
      </c>
      <c r="E471" s="37">
        <v>-1.1354733232742337E-4</v>
      </c>
      <c r="F471" s="37">
        <v>-5.558951391902902E-3</v>
      </c>
      <c r="G471" s="37">
        <v>4.342410845991824E-3</v>
      </c>
      <c r="H471">
        <f t="shared" si="59"/>
        <v>0</v>
      </c>
    </row>
    <row r="472" spans="1:8" hidden="1" x14ac:dyDescent="0.35">
      <c r="A472" s="38">
        <v>34108</v>
      </c>
      <c r="B472" s="36">
        <f t="shared" si="56"/>
        <v>1993</v>
      </c>
      <c r="C472" s="36">
        <f t="shared" si="57"/>
        <v>5</v>
      </c>
      <c r="D472" s="36">
        <f t="shared" si="58"/>
        <v>19</v>
      </c>
      <c r="E472" s="37">
        <v>1.6331214757942442E-2</v>
      </c>
      <c r="F472" s="37">
        <v>2.779081964248851E-3</v>
      </c>
      <c r="G472" s="37">
        <v>-5.2091735417907703E-3</v>
      </c>
      <c r="H472">
        <f t="shared" si="59"/>
        <v>0</v>
      </c>
    </row>
    <row r="473" spans="1:8" hidden="1" x14ac:dyDescent="0.35">
      <c r="A473" s="38">
        <v>34109</v>
      </c>
      <c r="B473" s="36">
        <f t="shared" si="56"/>
        <v>1993</v>
      </c>
      <c r="C473" s="36">
        <f t="shared" si="57"/>
        <v>5</v>
      </c>
      <c r="D473" s="36">
        <f t="shared" si="58"/>
        <v>20</v>
      </c>
      <c r="E473" s="37">
        <v>6.7248850569711022E-3</v>
      </c>
      <c r="F473" s="37">
        <v>1.5396592824492622E-3</v>
      </c>
      <c r="G473" s="37">
        <v>6.269550719164985E-3</v>
      </c>
      <c r="H473">
        <f t="shared" si="59"/>
        <v>0</v>
      </c>
    </row>
    <row r="474" spans="1:8" hidden="1" x14ac:dyDescent="0.35">
      <c r="A474" s="38">
        <v>34110</v>
      </c>
      <c r="B474" s="36">
        <f t="shared" si="56"/>
        <v>1993</v>
      </c>
      <c r="C474" s="36">
        <f t="shared" si="57"/>
        <v>5</v>
      </c>
      <c r="D474" s="36">
        <f t="shared" si="58"/>
        <v>21</v>
      </c>
      <c r="E474" s="37">
        <v>-1.0597691858556862E-2</v>
      </c>
      <c r="F474" s="37">
        <v>-5.2496690389204799E-3</v>
      </c>
      <c r="G474" s="37">
        <v>1.3659311239863255E-3</v>
      </c>
      <c r="H474">
        <f t="shared" si="59"/>
        <v>0</v>
      </c>
    </row>
    <row r="475" spans="1:8" hidden="1" x14ac:dyDescent="0.35">
      <c r="A475" s="38">
        <v>34113</v>
      </c>
      <c r="B475" s="36">
        <f t="shared" si="56"/>
        <v>1993</v>
      </c>
      <c r="C475" s="36">
        <f t="shared" si="57"/>
        <v>5</v>
      </c>
      <c r="D475" s="36">
        <f t="shared" si="58"/>
        <v>24</v>
      </c>
      <c r="E475" s="37">
        <v>4.8330891537042963E-3</v>
      </c>
      <c r="F475" s="37">
        <v>-3.1620013167839523E-4</v>
      </c>
      <c r="G475" s="37">
        <v>-1.2260934027576775E-2</v>
      </c>
      <c r="H475">
        <f t="shared" si="59"/>
        <v>0</v>
      </c>
    </row>
    <row r="476" spans="1:8" hidden="1" x14ac:dyDescent="0.35">
      <c r="A476" s="38">
        <v>34114</v>
      </c>
      <c r="B476" s="36">
        <f t="shared" si="56"/>
        <v>1993</v>
      </c>
      <c r="C476" s="36">
        <f t="shared" si="57"/>
        <v>5</v>
      </c>
      <c r="D476" s="36">
        <f t="shared" si="58"/>
        <v>25</v>
      </c>
      <c r="E476" s="37">
        <v>1.8955237877124503E-3</v>
      </c>
      <c r="F476" s="37">
        <v>-3.0775017767553414E-4</v>
      </c>
      <c r="G476" s="37">
        <v>7.1439565492868477E-3</v>
      </c>
      <c r="H476">
        <f t="shared" si="59"/>
        <v>0</v>
      </c>
    </row>
    <row r="477" spans="1:8" hidden="1" x14ac:dyDescent="0.35">
      <c r="A477" s="38">
        <v>34115</v>
      </c>
      <c r="B477" s="36">
        <f t="shared" si="56"/>
        <v>1993</v>
      </c>
      <c r="C477" s="36">
        <f t="shared" si="57"/>
        <v>5</v>
      </c>
      <c r="D477" s="36">
        <f t="shared" si="58"/>
        <v>26</v>
      </c>
      <c r="E477" s="37">
        <v>1.0174200299618037E-2</v>
      </c>
      <c r="F477" s="37">
        <v>3.0988188684707902E-3</v>
      </c>
      <c r="G477" s="37">
        <v>-2.1099363899103668E-3</v>
      </c>
      <c r="H477">
        <f t="shared" si="59"/>
        <v>0</v>
      </c>
    </row>
    <row r="478" spans="1:8" hidden="1" x14ac:dyDescent="0.35">
      <c r="A478" s="38">
        <v>34116</v>
      </c>
      <c r="B478" s="36">
        <f t="shared" si="56"/>
        <v>1993</v>
      </c>
      <c r="C478" s="36">
        <f t="shared" si="57"/>
        <v>5</v>
      </c>
      <c r="D478" s="36">
        <f t="shared" si="58"/>
        <v>27</v>
      </c>
      <c r="E478" s="37">
        <v>-2.2741081721981411E-3</v>
      </c>
      <c r="F478" s="37">
        <v>1.2351411973545088E-3</v>
      </c>
      <c r="G478" s="37">
        <v>-5.1821217961709896E-4</v>
      </c>
      <c r="H478">
        <f t="shared" si="59"/>
        <v>0</v>
      </c>
    </row>
    <row r="479" spans="1:8" hidden="1" x14ac:dyDescent="0.35">
      <c r="A479" s="38">
        <v>34117</v>
      </c>
      <c r="B479" s="36">
        <f t="shared" si="56"/>
        <v>1993</v>
      </c>
      <c r="C479" s="36">
        <f t="shared" si="57"/>
        <v>5</v>
      </c>
      <c r="D479" s="36">
        <f t="shared" si="58"/>
        <v>28</v>
      </c>
      <c r="E479" s="37">
        <v>-4.9191324542500955E-3</v>
      </c>
      <c r="F479" s="37">
        <v>-3.7185543915086786E-3</v>
      </c>
      <c r="G479" s="37">
        <v>-1.0771456684006493E-3</v>
      </c>
      <c r="H479">
        <f t="shared" si="59"/>
        <v>0</v>
      </c>
    </row>
    <row r="480" spans="1:8" x14ac:dyDescent="0.35">
      <c r="A480" s="38">
        <v>34121</v>
      </c>
      <c r="B480" s="36">
        <f t="shared" si="56"/>
        <v>1993</v>
      </c>
      <c r="C480" s="36">
        <f t="shared" si="57"/>
        <v>6</v>
      </c>
      <c r="D480" s="36">
        <f t="shared" si="58"/>
        <v>1</v>
      </c>
      <c r="E480" s="37">
        <v>8.0529627026140124E-3</v>
      </c>
      <c r="F480" s="37">
        <v>6.1842694649043893E-3</v>
      </c>
      <c r="G480" s="37">
        <v>-7.4620858382885855E-3</v>
      </c>
      <c r="H480">
        <f t="shared" si="59"/>
        <v>1</v>
      </c>
    </row>
    <row r="481" spans="1:8" hidden="1" x14ac:dyDescent="0.35">
      <c r="A481" s="38">
        <v>34122</v>
      </c>
      <c r="B481" s="36">
        <f t="shared" si="56"/>
        <v>1993</v>
      </c>
      <c r="C481" s="36">
        <f t="shared" si="57"/>
        <v>6</v>
      </c>
      <c r="D481" s="36">
        <f t="shared" si="58"/>
        <v>2</v>
      </c>
      <c r="E481" s="37">
        <v>4.4068394154919965E-5</v>
      </c>
      <c r="F481" s="37">
        <v>1.230581371530917E-3</v>
      </c>
      <c r="G481" s="37">
        <v>-4.16081680680239E-3</v>
      </c>
      <c r="H481">
        <f t="shared" si="59"/>
        <v>0</v>
      </c>
    </row>
    <row r="482" spans="1:8" hidden="1" x14ac:dyDescent="0.35">
      <c r="A482" s="38">
        <v>34123</v>
      </c>
      <c r="B482" s="36">
        <f t="shared" si="56"/>
        <v>1993</v>
      </c>
      <c r="C482" s="36">
        <f t="shared" si="57"/>
        <v>6</v>
      </c>
      <c r="D482" s="36">
        <f t="shared" si="58"/>
        <v>3</v>
      </c>
      <c r="E482" s="37">
        <v>-3.0010835243656636E-3</v>
      </c>
      <c r="F482" s="37">
        <v>2.4566290478996318E-3</v>
      </c>
      <c r="G482" s="37">
        <v>6.2573172281053433E-4</v>
      </c>
      <c r="H482">
        <f t="shared" si="59"/>
        <v>0</v>
      </c>
    </row>
    <row r="483" spans="1:8" hidden="1" x14ac:dyDescent="0.35">
      <c r="A483" s="38">
        <v>34124</v>
      </c>
      <c r="B483" s="36">
        <f t="shared" si="56"/>
        <v>1993</v>
      </c>
      <c r="C483" s="36">
        <f t="shared" si="57"/>
        <v>6</v>
      </c>
      <c r="D483" s="36">
        <f t="shared" si="58"/>
        <v>4</v>
      </c>
      <c r="E483" s="37">
        <v>-5.384756238670671E-3</v>
      </c>
      <c r="F483" s="37">
        <v>-6.1529254928261211E-3</v>
      </c>
      <c r="G483" s="37">
        <v>5.5475705585961578E-4</v>
      </c>
      <c r="H483">
        <f t="shared" si="59"/>
        <v>0</v>
      </c>
    </row>
    <row r="484" spans="1:8" hidden="1" x14ac:dyDescent="0.35">
      <c r="A484" s="38">
        <v>34127</v>
      </c>
      <c r="B484" s="36">
        <f t="shared" si="56"/>
        <v>1993</v>
      </c>
      <c r="C484" s="36">
        <f t="shared" si="57"/>
        <v>6</v>
      </c>
      <c r="D484" s="36">
        <f t="shared" si="58"/>
        <v>7</v>
      </c>
      <c r="E484" s="37">
        <v>-5.2798785981136307E-3</v>
      </c>
      <c r="F484" s="37">
        <v>2.1514619951637395E-3</v>
      </c>
      <c r="G484" s="37">
        <v>-4.3859276193226864E-3</v>
      </c>
      <c r="H484">
        <f t="shared" si="59"/>
        <v>0</v>
      </c>
    </row>
    <row r="485" spans="1:8" hidden="1" x14ac:dyDescent="0.35">
      <c r="A485" s="38">
        <v>34128</v>
      </c>
      <c r="B485" s="36">
        <f t="shared" si="56"/>
        <v>1993</v>
      </c>
      <c r="C485" s="36">
        <f t="shared" si="57"/>
        <v>6</v>
      </c>
      <c r="D485" s="36">
        <f t="shared" si="58"/>
        <v>8</v>
      </c>
      <c r="E485" s="37">
        <v>-6.6786442777311871E-3</v>
      </c>
      <c r="F485" s="37">
        <v>-9.1784448980553274E-4</v>
      </c>
      <c r="G485" s="37">
        <v>2.0437697452648507E-3</v>
      </c>
      <c r="H485">
        <f t="shared" si="59"/>
        <v>0</v>
      </c>
    </row>
    <row r="486" spans="1:8" hidden="1" x14ac:dyDescent="0.35">
      <c r="A486" s="38">
        <v>34129</v>
      </c>
      <c r="B486" s="36">
        <f t="shared" si="56"/>
        <v>1993</v>
      </c>
      <c r="C486" s="36">
        <f t="shared" si="57"/>
        <v>6</v>
      </c>
      <c r="D486" s="36">
        <f t="shared" si="58"/>
        <v>9</v>
      </c>
      <c r="E486" s="37">
        <v>2.4031724442917187E-3</v>
      </c>
      <c r="F486" s="37">
        <v>1.8433341525975313E-3</v>
      </c>
      <c r="G486" s="37">
        <v>6.264588106139169E-4</v>
      </c>
      <c r="H486">
        <f t="shared" si="59"/>
        <v>0</v>
      </c>
    </row>
    <row r="487" spans="1:8" hidden="1" x14ac:dyDescent="0.35">
      <c r="A487" s="38">
        <v>34130</v>
      </c>
      <c r="B487" s="36">
        <f t="shared" si="56"/>
        <v>1993</v>
      </c>
      <c r="C487" s="36">
        <f t="shared" si="57"/>
        <v>6</v>
      </c>
      <c r="D487" s="36">
        <f t="shared" si="58"/>
        <v>10</v>
      </c>
      <c r="E487" s="37">
        <v>-8.9770642053625227E-4</v>
      </c>
      <c r="F487" s="37">
        <v>-3.0557159101046933E-4</v>
      </c>
      <c r="G487" s="37">
        <v>-7.0551320494376697E-3</v>
      </c>
      <c r="H487">
        <f t="shared" si="59"/>
        <v>0</v>
      </c>
    </row>
    <row r="488" spans="1:8" hidden="1" x14ac:dyDescent="0.35">
      <c r="A488" s="38">
        <v>34131</v>
      </c>
      <c r="B488" s="36">
        <f t="shared" si="56"/>
        <v>1993</v>
      </c>
      <c r="C488" s="36">
        <f t="shared" si="57"/>
        <v>6</v>
      </c>
      <c r="D488" s="36">
        <f t="shared" si="58"/>
        <v>11</v>
      </c>
      <c r="E488" s="37">
        <v>4.2122306410606195E-3</v>
      </c>
      <c r="F488" s="37">
        <v>7.0636399323091639E-3</v>
      </c>
      <c r="G488" s="37">
        <v>-6.3678882827030402E-3</v>
      </c>
      <c r="H488">
        <f t="shared" si="59"/>
        <v>0</v>
      </c>
    </row>
    <row r="489" spans="1:8" hidden="1" x14ac:dyDescent="0.35">
      <c r="A489" s="38">
        <v>34134</v>
      </c>
      <c r="B489" s="36">
        <f t="shared" si="56"/>
        <v>1993</v>
      </c>
      <c r="C489" s="36">
        <f t="shared" si="57"/>
        <v>6</v>
      </c>
      <c r="D489" s="36">
        <f t="shared" si="58"/>
        <v>14</v>
      </c>
      <c r="E489" s="37">
        <v>1.0056203848681782E-3</v>
      </c>
      <c r="F489" s="37">
        <v>3.034210749212482E-4</v>
      </c>
      <c r="G489" s="37">
        <v>-6.8614853198670906E-4</v>
      </c>
      <c r="H489">
        <f t="shared" si="59"/>
        <v>0</v>
      </c>
    </row>
    <row r="490" spans="1:8" hidden="1" x14ac:dyDescent="0.35">
      <c r="A490" s="38">
        <v>34135</v>
      </c>
      <c r="B490" s="36">
        <f t="shared" si="56"/>
        <v>1993</v>
      </c>
      <c r="C490" s="36">
        <f t="shared" si="57"/>
        <v>6</v>
      </c>
      <c r="D490" s="36">
        <f t="shared" si="58"/>
        <v>15</v>
      </c>
      <c r="E490" s="37">
        <v>-3.221551366712796E-3</v>
      </c>
      <c r="F490" s="37">
        <v>9.0971122944234002E-4</v>
      </c>
      <c r="G490" s="37">
        <v>-3.9622305993952736E-3</v>
      </c>
      <c r="H490">
        <f t="shared" si="59"/>
        <v>0</v>
      </c>
    </row>
    <row r="491" spans="1:8" hidden="1" x14ac:dyDescent="0.35">
      <c r="A491" s="38">
        <v>34136</v>
      </c>
      <c r="B491" s="36">
        <f t="shared" si="56"/>
        <v>1993</v>
      </c>
      <c r="C491" s="36">
        <f t="shared" si="57"/>
        <v>6</v>
      </c>
      <c r="D491" s="36">
        <f t="shared" si="58"/>
        <v>16</v>
      </c>
      <c r="E491" s="37">
        <v>2.5959508815774708E-3</v>
      </c>
      <c r="F491" s="37">
        <v>0</v>
      </c>
      <c r="G491" s="37">
        <v>3.6445995098628569E-3</v>
      </c>
      <c r="H491">
        <f t="shared" si="59"/>
        <v>0</v>
      </c>
    </row>
    <row r="492" spans="1:8" hidden="1" x14ac:dyDescent="0.35">
      <c r="A492" s="38">
        <v>34137</v>
      </c>
      <c r="B492" s="36">
        <f t="shared" si="56"/>
        <v>1993</v>
      </c>
      <c r="C492" s="36">
        <f t="shared" si="57"/>
        <v>6</v>
      </c>
      <c r="D492" s="36">
        <f t="shared" si="58"/>
        <v>17</v>
      </c>
      <c r="E492" s="37">
        <v>2.4777627998393468E-3</v>
      </c>
      <c r="F492" s="37">
        <v>1.5311619628955008E-3</v>
      </c>
      <c r="G492" s="37">
        <v>6.6389776772813464E-3</v>
      </c>
      <c r="H492">
        <f t="shared" si="59"/>
        <v>0</v>
      </c>
    </row>
    <row r="493" spans="1:8" hidden="1" x14ac:dyDescent="0.35">
      <c r="A493" s="38">
        <v>34138</v>
      </c>
      <c r="B493" s="36">
        <f t="shared" si="56"/>
        <v>1993</v>
      </c>
      <c r="C493" s="36">
        <f t="shared" si="57"/>
        <v>6</v>
      </c>
      <c r="D493" s="36">
        <f t="shared" si="58"/>
        <v>18</v>
      </c>
      <c r="E493" s="37">
        <v>-1.0894281830675083E-2</v>
      </c>
      <c r="F493" s="37">
        <v>-2.7527239447818503E-3</v>
      </c>
      <c r="G493" s="37">
        <v>2.694063003220355E-3</v>
      </c>
      <c r="H493">
        <f t="shared" si="59"/>
        <v>0</v>
      </c>
    </row>
    <row r="494" spans="1:8" hidden="1" x14ac:dyDescent="0.35">
      <c r="A494" s="38">
        <v>34141</v>
      </c>
      <c r="B494" s="36">
        <f t="shared" si="56"/>
        <v>1993</v>
      </c>
      <c r="C494" s="36">
        <f t="shared" si="57"/>
        <v>6</v>
      </c>
      <c r="D494" s="36">
        <f t="shared" si="58"/>
        <v>21</v>
      </c>
      <c r="E494" s="37">
        <v>5.7085220757959604E-3</v>
      </c>
      <c r="F494" s="37">
        <v>3.6686172778320494E-3</v>
      </c>
      <c r="G494" s="37">
        <v>1.2885488362186354E-3</v>
      </c>
      <c r="H494">
        <f t="shared" si="59"/>
        <v>0</v>
      </c>
    </row>
    <row r="495" spans="1:8" hidden="1" x14ac:dyDescent="0.35">
      <c r="A495" s="38">
        <v>34142</v>
      </c>
      <c r="B495" s="36">
        <f t="shared" si="56"/>
        <v>1993</v>
      </c>
      <c r="C495" s="36">
        <f t="shared" si="57"/>
        <v>6</v>
      </c>
      <c r="D495" s="36">
        <f t="shared" si="58"/>
        <v>22</v>
      </c>
      <c r="E495" s="37">
        <v>-6.5011491389126022E-4</v>
      </c>
      <c r="F495" s="37">
        <v>6.0453402344889083E-4</v>
      </c>
      <c r="G495" s="37">
        <v>-5.1641875468140036E-3</v>
      </c>
      <c r="H495">
        <f t="shared" si="59"/>
        <v>0</v>
      </c>
    </row>
    <row r="496" spans="1:8" hidden="1" x14ac:dyDescent="0.35">
      <c r="A496" s="38">
        <v>34143</v>
      </c>
      <c r="B496" s="36">
        <f t="shared" si="56"/>
        <v>1993</v>
      </c>
      <c r="C496" s="36">
        <f t="shared" si="57"/>
        <v>6</v>
      </c>
      <c r="D496" s="36">
        <f t="shared" si="58"/>
        <v>23</v>
      </c>
      <c r="E496" s="37">
        <v>-6.1634170277461691E-3</v>
      </c>
      <c r="F496" s="37">
        <v>0</v>
      </c>
      <c r="G496" s="37">
        <v>5.8534373054957801E-3</v>
      </c>
      <c r="H496">
        <f t="shared" si="59"/>
        <v>0</v>
      </c>
    </row>
    <row r="497" spans="1:8" hidden="1" x14ac:dyDescent="0.35">
      <c r="A497" s="38">
        <v>34144</v>
      </c>
      <c r="B497" s="36">
        <f t="shared" si="56"/>
        <v>1993</v>
      </c>
      <c r="C497" s="36">
        <f t="shared" si="57"/>
        <v>6</v>
      </c>
      <c r="D497" s="36">
        <f t="shared" si="58"/>
        <v>24</v>
      </c>
      <c r="E497" s="37">
        <v>7.7095492051148179E-3</v>
      </c>
      <c r="F497" s="37">
        <v>2.7410023070656834E-3</v>
      </c>
      <c r="G497" s="37">
        <v>1.8424228003157343E-3</v>
      </c>
      <c r="H497">
        <f t="shared" si="59"/>
        <v>0</v>
      </c>
    </row>
    <row r="498" spans="1:8" hidden="1" x14ac:dyDescent="0.35">
      <c r="A498" s="38">
        <v>34145</v>
      </c>
      <c r="B498" s="36">
        <f t="shared" si="56"/>
        <v>1993</v>
      </c>
      <c r="C498" s="36">
        <f t="shared" si="57"/>
        <v>6</v>
      </c>
      <c r="D498" s="36">
        <f t="shared" si="58"/>
        <v>25</v>
      </c>
      <c r="E498" s="37">
        <v>2.1918552310290222E-3</v>
      </c>
      <c r="F498" s="37">
        <v>2.4245881719184657E-3</v>
      </c>
      <c r="G498" s="37">
        <v>4.0454710956610393E-5</v>
      </c>
      <c r="H498">
        <f t="shared" si="59"/>
        <v>0</v>
      </c>
    </row>
    <row r="499" spans="1:8" hidden="1" x14ac:dyDescent="0.35">
      <c r="A499" s="38">
        <v>34148</v>
      </c>
      <c r="B499" s="36">
        <f t="shared" si="56"/>
        <v>1993</v>
      </c>
      <c r="C499" s="36">
        <f t="shared" si="57"/>
        <v>6</v>
      </c>
      <c r="D499" s="36">
        <f t="shared" si="58"/>
        <v>28</v>
      </c>
      <c r="E499" s="37">
        <v>9.4502899101946963E-3</v>
      </c>
      <c r="F499" s="37">
        <v>3.0266543580806751E-3</v>
      </c>
      <c r="G499" s="37">
        <v>1.7279102148354084E-3</v>
      </c>
      <c r="H499">
        <f t="shared" si="59"/>
        <v>0</v>
      </c>
    </row>
    <row r="500" spans="1:8" hidden="1" x14ac:dyDescent="0.35">
      <c r="A500" s="38">
        <v>34149</v>
      </c>
      <c r="B500" s="36">
        <f t="shared" si="56"/>
        <v>1993</v>
      </c>
      <c r="C500" s="36">
        <f t="shared" si="57"/>
        <v>6</v>
      </c>
      <c r="D500" s="36">
        <f t="shared" si="58"/>
        <v>29</v>
      </c>
      <c r="E500" s="37">
        <v>-2.5705246055228378E-3</v>
      </c>
      <c r="F500" s="37">
        <v>9.0704463635531802E-4</v>
      </c>
      <c r="G500" s="37">
        <v>2.3496085553222153E-3</v>
      </c>
      <c r="H500">
        <f t="shared" si="59"/>
        <v>0</v>
      </c>
    </row>
    <row r="501" spans="1:8" hidden="1" x14ac:dyDescent="0.35">
      <c r="A501" s="38">
        <v>34150</v>
      </c>
      <c r="B501" s="36">
        <f t="shared" si="56"/>
        <v>1993</v>
      </c>
      <c r="C501" s="36">
        <f t="shared" si="57"/>
        <v>6</v>
      </c>
      <c r="D501" s="36">
        <f t="shared" si="58"/>
        <v>30</v>
      </c>
      <c r="E501" s="37">
        <v>-3.5507423643741753E-4</v>
      </c>
      <c r="F501" s="37">
        <v>-6.0737926044665558E-4</v>
      </c>
      <c r="G501" s="37">
        <v>6.0852725816262923E-3</v>
      </c>
      <c r="H501">
        <f t="shared" si="59"/>
        <v>0</v>
      </c>
    </row>
    <row r="502" spans="1:8" x14ac:dyDescent="0.35">
      <c r="A502" s="38">
        <v>34151</v>
      </c>
      <c r="B502" s="36">
        <f t="shared" si="56"/>
        <v>1993</v>
      </c>
      <c r="C502" s="36">
        <f t="shared" si="57"/>
        <v>7</v>
      </c>
      <c r="D502" s="36">
        <f t="shared" si="58"/>
        <v>1</v>
      </c>
      <c r="E502" s="37">
        <v>-3.3572373259353116E-3</v>
      </c>
      <c r="F502" s="37">
        <v>-6.0774839422831446E-4</v>
      </c>
      <c r="G502" s="37">
        <v>3.8269622394186331E-3</v>
      </c>
      <c r="H502">
        <f t="shared" si="59"/>
        <v>1</v>
      </c>
    </row>
    <row r="503" spans="1:8" hidden="1" x14ac:dyDescent="0.35">
      <c r="A503" s="38">
        <v>34152</v>
      </c>
      <c r="B503" s="36">
        <f t="shared" si="56"/>
        <v>1993</v>
      </c>
      <c r="C503" s="36">
        <f t="shared" si="57"/>
        <v>7</v>
      </c>
      <c r="D503" s="36">
        <f t="shared" si="58"/>
        <v>2</v>
      </c>
      <c r="E503" s="37">
        <v>-7.1072869187883614E-3</v>
      </c>
      <c r="F503" s="37">
        <v>3.0184497454183771E-3</v>
      </c>
      <c r="G503" s="37">
        <v>1.3255265426548482E-3</v>
      </c>
      <c r="H503">
        <f t="shared" si="59"/>
        <v>0</v>
      </c>
    </row>
    <row r="504" spans="1:8" hidden="1" x14ac:dyDescent="0.35">
      <c r="A504" s="38">
        <v>34156</v>
      </c>
      <c r="B504" s="36">
        <f t="shared" si="56"/>
        <v>1993</v>
      </c>
      <c r="C504" s="36">
        <f t="shared" si="57"/>
        <v>7</v>
      </c>
      <c r="D504" s="36">
        <f t="shared" si="58"/>
        <v>6</v>
      </c>
      <c r="E504" s="37">
        <v>-9.9406861840849719E-3</v>
      </c>
      <c r="F504" s="37">
        <v>-3.018449745418309E-3</v>
      </c>
      <c r="G504" s="37">
        <v>1.8981293195630178E-2</v>
      </c>
      <c r="H504">
        <f t="shared" si="59"/>
        <v>0</v>
      </c>
    </row>
    <row r="505" spans="1:8" hidden="1" x14ac:dyDescent="0.35">
      <c r="A505" s="38">
        <v>34157</v>
      </c>
      <c r="B505" s="36">
        <f t="shared" si="56"/>
        <v>1993</v>
      </c>
      <c r="C505" s="36">
        <f t="shared" si="57"/>
        <v>7</v>
      </c>
      <c r="D505" s="36">
        <f t="shared" si="58"/>
        <v>7</v>
      </c>
      <c r="E505" s="37">
        <v>3.166492139819164E-3</v>
      </c>
      <c r="F505" s="37">
        <v>0</v>
      </c>
      <c r="G505" s="37">
        <v>3.3220968599029785E-4</v>
      </c>
      <c r="H505">
        <f t="shared" si="59"/>
        <v>0</v>
      </c>
    </row>
    <row r="506" spans="1:8" hidden="1" x14ac:dyDescent="0.35">
      <c r="A506" s="38">
        <v>34158</v>
      </c>
      <c r="B506" s="36">
        <f t="shared" si="56"/>
        <v>1993</v>
      </c>
      <c r="C506" s="36">
        <f t="shared" si="57"/>
        <v>7</v>
      </c>
      <c r="D506" s="36">
        <f t="shared" si="58"/>
        <v>8</v>
      </c>
      <c r="E506" s="37">
        <v>1.303483518915541E-2</v>
      </c>
      <c r="F506" s="37">
        <v>1.5145213846128427E-3</v>
      </c>
      <c r="G506" s="37">
        <v>-6.8324556207773795E-3</v>
      </c>
      <c r="H506">
        <f t="shared" si="59"/>
        <v>0</v>
      </c>
    </row>
    <row r="507" spans="1:8" hidden="1" x14ac:dyDescent="0.35">
      <c r="A507" s="38">
        <v>34159</v>
      </c>
      <c r="B507" s="36">
        <f t="shared" si="56"/>
        <v>1993</v>
      </c>
      <c r="C507" s="36">
        <f t="shared" si="57"/>
        <v>7</v>
      </c>
      <c r="D507" s="36">
        <f t="shared" si="58"/>
        <v>9</v>
      </c>
      <c r="E507" s="37">
        <v>-1.137415513415614E-3</v>
      </c>
      <c r="F507" s="37">
        <v>1.5039283608054952E-3</v>
      </c>
      <c r="G507" s="37">
        <v>7.8658870384745922E-4</v>
      </c>
      <c r="H507">
        <f t="shared" si="59"/>
        <v>0</v>
      </c>
    </row>
    <row r="508" spans="1:8" hidden="1" x14ac:dyDescent="0.35">
      <c r="A508" s="38">
        <v>34162</v>
      </c>
      <c r="B508" s="36">
        <f t="shared" si="56"/>
        <v>1993</v>
      </c>
      <c r="C508" s="36">
        <f t="shared" si="57"/>
        <v>7</v>
      </c>
      <c r="D508" s="36">
        <f t="shared" si="58"/>
        <v>12</v>
      </c>
      <c r="E508" s="37">
        <v>1.8949744275671987E-3</v>
      </c>
      <c r="F508" s="37">
        <v>5.9761950018179038E-4</v>
      </c>
      <c r="G508" s="37">
        <v>-5.9046654641879753E-3</v>
      </c>
      <c r="H508">
        <f t="shared" si="59"/>
        <v>0</v>
      </c>
    </row>
    <row r="509" spans="1:8" hidden="1" x14ac:dyDescent="0.35">
      <c r="A509" s="38">
        <v>34163</v>
      </c>
      <c r="B509" s="36">
        <f t="shared" si="56"/>
        <v>1993</v>
      </c>
      <c r="C509" s="36">
        <f t="shared" si="57"/>
        <v>7</v>
      </c>
      <c r="D509" s="36">
        <f t="shared" si="58"/>
        <v>13</v>
      </c>
      <c r="E509" s="37">
        <v>-1.984238224462094E-3</v>
      </c>
      <c r="F509" s="37">
        <v>-1.5030291768193503E-3</v>
      </c>
      <c r="G509" s="37">
        <v>-2.8018571958543406E-3</v>
      </c>
      <c r="H509">
        <f t="shared" si="59"/>
        <v>0</v>
      </c>
    </row>
    <row r="510" spans="1:8" hidden="1" x14ac:dyDescent="0.35">
      <c r="A510" s="38">
        <v>34164</v>
      </c>
      <c r="B510" s="36">
        <f t="shared" si="56"/>
        <v>1993</v>
      </c>
      <c r="C510" s="36">
        <f t="shared" si="57"/>
        <v>7</v>
      </c>
      <c r="D510" s="36">
        <f t="shared" si="58"/>
        <v>14</v>
      </c>
      <c r="E510" s="37">
        <v>4.4312396456866274E-3</v>
      </c>
      <c r="F510" s="37">
        <v>4.2127323118930611E-3</v>
      </c>
      <c r="G510" s="37">
        <v>-7.8332630717769941E-3</v>
      </c>
      <c r="H510">
        <f t="shared" si="59"/>
        <v>0</v>
      </c>
    </row>
    <row r="511" spans="1:8" hidden="1" x14ac:dyDescent="0.35">
      <c r="A511" s="38">
        <v>34165</v>
      </c>
      <c r="B511" s="36">
        <f t="shared" si="56"/>
        <v>1993</v>
      </c>
      <c r="C511" s="36">
        <f t="shared" si="57"/>
        <v>7</v>
      </c>
      <c r="D511" s="36">
        <f t="shared" si="58"/>
        <v>15</v>
      </c>
      <c r="E511" s="37">
        <v>-1.9125992708978164E-3</v>
      </c>
      <c r="F511" s="37">
        <v>0</v>
      </c>
      <c r="G511" s="37">
        <v>8.9927608335905652E-5</v>
      </c>
      <c r="H511">
        <f t="shared" si="59"/>
        <v>0</v>
      </c>
    </row>
    <row r="512" spans="1:8" hidden="1" x14ac:dyDescent="0.35">
      <c r="A512" s="38">
        <v>34166</v>
      </c>
      <c r="B512" s="36">
        <f t="shared" si="56"/>
        <v>1993</v>
      </c>
      <c r="C512" s="36">
        <f t="shared" si="57"/>
        <v>7</v>
      </c>
      <c r="D512" s="36">
        <f t="shared" si="58"/>
        <v>16</v>
      </c>
      <c r="E512" s="37">
        <v>-7.7544887273990988E-3</v>
      </c>
      <c r="F512" s="37">
        <v>2.9786776546363605E-4</v>
      </c>
      <c r="G512" s="37">
        <v>-6.6965515263408507E-4</v>
      </c>
      <c r="H512">
        <f t="shared" si="59"/>
        <v>0</v>
      </c>
    </row>
    <row r="513" spans="1:8" hidden="1" x14ac:dyDescent="0.35">
      <c r="A513" s="38">
        <v>34169</v>
      </c>
      <c r="B513" s="36">
        <f t="shared" si="56"/>
        <v>1993</v>
      </c>
      <c r="C513" s="36">
        <f t="shared" si="57"/>
        <v>7</v>
      </c>
      <c r="D513" s="36">
        <f t="shared" si="58"/>
        <v>19</v>
      </c>
      <c r="E513" s="37">
        <v>6.2795758864533761E-4</v>
      </c>
      <c r="F513" s="37">
        <v>2.9777906667785244E-4</v>
      </c>
      <c r="G513" s="37">
        <v>1.151140478764026E-2</v>
      </c>
      <c r="H513">
        <f t="shared" si="59"/>
        <v>0</v>
      </c>
    </row>
    <row r="514" spans="1:8" hidden="1" x14ac:dyDescent="0.35">
      <c r="A514" s="38">
        <v>34170</v>
      </c>
      <c r="B514" s="36">
        <f t="shared" si="56"/>
        <v>1993</v>
      </c>
      <c r="C514" s="36">
        <f t="shared" si="57"/>
        <v>7</v>
      </c>
      <c r="D514" s="36">
        <f t="shared" si="58"/>
        <v>20</v>
      </c>
      <c r="E514" s="37">
        <v>2.8656522173921969E-3</v>
      </c>
      <c r="F514" s="37">
        <v>-3.0066740946865771E-3</v>
      </c>
      <c r="G514" s="37">
        <v>-5.8882593626338395E-3</v>
      </c>
      <c r="H514">
        <f t="shared" si="59"/>
        <v>0</v>
      </c>
    </row>
    <row r="515" spans="1:8" hidden="1" x14ac:dyDescent="0.35">
      <c r="A515" s="38">
        <v>34171</v>
      </c>
      <c r="B515" s="36">
        <f t="shared" ref="B515:B578" si="60">YEAR(A515)</f>
        <v>1993</v>
      </c>
      <c r="C515" s="36">
        <f t="shared" ref="C515:C578" si="61">MONTH(A515)</f>
        <v>7</v>
      </c>
      <c r="D515" s="36">
        <f t="shared" ref="D515:D578" si="62">DAY(A515)</f>
        <v>21</v>
      </c>
      <c r="E515" s="37">
        <v>-2.9066842762977643E-4</v>
      </c>
      <c r="F515" s="37">
        <v>-6.0322595814849981E-3</v>
      </c>
      <c r="G515" s="37">
        <v>-1.0743276538637144E-3</v>
      </c>
      <c r="H515">
        <f t="shared" ref="H515:H578" si="63">IF(C515=C514,0,1)</f>
        <v>0</v>
      </c>
    </row>
    <row r="516" spans="1:8" hidden="1" x14ac:dyDescent="0.35">
      <c r="A516" s="38">
        <v>34172</v>
      </c>
      <c r="B516" s="36">
        <f t="shared" si="60"/>
        <v>1993</v>
      </c>
      <c r="C516" s="36">
        <f t="shared" si="61"/>
        <v>7</v>
      </c>
      <c r="D516" s="36">
        <f t="shared" si="62"/>
        <v>22</v>
      </c>
      <c r="E516" s="37">
        <v>-5.9886462329045926E-3</v>
      </c>
      <c r="F516" s="37">
        <v>-4.8605310084683965E-3</v>
      </c>
      <c r="G516" s="37">
        <v>2.6869013720540121E-4</v>
      </c>
      <c r="H516">
        <f t="shared" si="63"/>
        <v>0</v>
      </c>
    </row>
    <row r="517" spans="1:8" hidden="1" x14ac:dyDescent="0.35">
      <c r="A517" s="38">
        <v>34173</v>
      </c>
      <c r="B517" s="36">
        <f t="shared" si="60"/>
        <v>1993</v>
      </c>
      <c r="C517" s="36">
        <f t="shared" si="61"/>
        <v>7</v>
      </c>
      <c r="D517" s="36">
        <f t="shared" si="62"/>
        <v>23</v>
      </c>
      <c r="E517" s="37">
        <v>5.8097313511820976E-3</v>
      </c>
      <c r="F517" s="37">
        <v>-3.9661251236808442E-3</v>
      </c>
      <c r="G517" s="37">
        <v>3.3773412718879304E-3</v>
      </c>
      <c r="H517">
        <f t="shared" si="63"/>
        <v>0</v>
      </c>
    </row>
    <row r="518" spans="1:8" hidden="1" x14ac:dyDescent="0.35">
      <c r="A518" s="38">
        <v>34176</v>
      </c>
      <c r="B518" s="36">
        <f t="shared" si="60"/>
        <v>1993</v>
      </c>
      <c r="C518" s="36">
        <f t="shared" si="61"/>
        <v>7</v>
      </c>
      <c r="D518" s="36">
        <f t="shared" si="62"/>
        <v>26</v>
      </c>
      <c r="E518" s="37">
        <v>4.4410298501157122E-3</v>
      </c>
      <c r="F518" s="37">
        <v>2.136267728046609E-3</v>
      </c>
      <c r="G518" s="37">
        <v>1.931870006459288E-3</v>
      </c>
      <c r="H518">
        <f t="shared" si="63"/>
        <v>0</v>
      </c>
    </row>
    <row r="519" spans="1:8" hidden="1" x14ac:dyDescent="0.35">
      <c r="A519" s="38">
        <v>34177</v>
      </c>
      <c r="B519" s="36">
        <f t="shared" si="60"/>
        <v>1993</v>
      </c>
      <c r="C519" s="36">
        <f t="shared" si="61"/>
        <v>7</v>
      </c>
      <c r="D519" s="36">
        <f t="shared" si="62"/>
        <v>27</v>
      </c>
      <c r="E519" s="37">
        <v>-1.8945098330216718E-3</v>
      </c>
      <c r="F519" s="37">
        <v>3.0240919554418909E-4</v>
      </c>
      <c r="G519" s="37">
        <v>4.2271667883979859E-3</v>
      </c>
      <c r="H519">
        <f t="shared" si="63"/>
        <v>0</v>
      </c>
    </row>
    <row r="520" spans="1:8" hidden="1" x14ac:dyDescent="0.35">
      <c r="A520" s="38">
        <v>34178</v>
      </c>
      <c r="B520" s="36">
        <f t="shared" si="60"/>
        <v>1993</v>
      </c>
      <c r="C520" s="36">
        <f t="shared" si="61"/>
        <v>7</v>
      </c>
      <c r="D520" s="36">
        <f t="shared" si="62"/>
        <v>28</v>
      </c>
      <c r="E520" s="37">
        <v>-2.3452430257293114E-3</v>
      </c>
      <c r="F520" s="37">
        <v>1.2255006360223893E-3</v>
      </c>
      <c r="G520" s="37">
        <v>-2.299021708742736E-3</v>
      </c>
      <c r="H520">
        <f t="shared" si="63"/>
        <v>0</v>
      </c>
    </row>
    <row r="521" spans="1:8" hidden="1" x14ac:dyDescent="0.35">
      <c r="A521" s="38">
        <v>34179</v>
      </c>
      <c r="B521" s="36">
        <f t="shared" si="60"/>
        <v>1993</v>
      </c>
      <c r="C521" s="36">
        <f t="shared" si="61"/>
        <v>7</v>
      </c>
      <c r="D521" s="36">
        <f t="shared" si="62"/>
        <v>29</v>
      </c>
      <c r="E521" s="37">
        <v>6.7972136947244315E-3</v>
      </c>
      <c r="F521" s="37">
        <v>6.6718750589285485E-3</v>
      </c>
      <c r="G521" s="37">
        <v>2.5355308351556732E-3</v>
      </c>
      <c r="H521">
        <f t="shared" si="63"/>
        <v>0</v>
      </c>
    </row>
    <row r="522" spans="1:8" hidden="1" x14ac:dyDescent="0.35">
      <c r="A522" s="38">
        <v>34180</v>
      </c>
      <c r="B522" s="36">
        <f t="shared" si="60"/>
        <v>1993</v>
      </c>
      <c r="C522" s="36">
        <f t="shared" si="61"/>
        <v>7</v>
      </c>
      <c r="D522" s="36">
        <f t="shared" si="62"/>
        <v>30</v>
      </c>
      <c r="E522" s="37">
        <v>-4.6974050332692589E-3</v>
      </c>
      <c r="F522" s="37">
        <v>-1.2090034699401881E-3</v>
      </c>
      <c r="G522" s="37">
        <v>1.1915490067919104E-3</v>
      </c>
      <c r="H522">
        <f t="shared" si="63"/>
        <v>0</v>
      </c>
    </row>
    <row r="523" spans="1:8" x14ac:dyDescent="0.35">
      <c r="A523" s="38">
        <v>34183</v>
      </c>
      <c r="B523" s="36">
        <f t="shared" si="60"/>
        <v>1993</v>
      </c>
      <c r="C523" s="36">
        <f t="shared" si="61"/>
        <v>8</v>
      </c>
      <c r="D523" s="36">
        <f t="shared" si="62"/>
        <v>2</v>
      </c>
      <c r="E523" s="37">
        <v>4.4974916617307459E-3</v>
      </c>
      <c r="F523" s="37">
        <v>-1.8204293891013511E-3</v>
      </c>
      <c r="G523" s="37">
        <v>7.1684894786127173E-3</v>
      </c>
      <c r="H523">
        <f t="shared" si="63"/>
        <v>1</v>
      </c>
    </row>
    <row r="524" spans="1:8" hidden="1" x14ac:dyDescent="0.35">
      <c r="A524" s="38">
        <v>34184</v>
      </c>
      <c r="B524" s="36">
        <f t="shared" si="60"/>
        <v>1993</v>
      </c>
      <c r="C524" s="36">
        <f t="shared" si="61"/>
        <v>8</v>
      </c>
      <c r="D524" s="36">
        <f t="shared" si="62"/>
        <v>3</v>
      </c>
      <c r="E524" s="37">
        <v>-1.9568172395613092E-3</v>
      </c>
      <c r="F524" s="37">
        <v>1.5116908339651446E-3</v>
      </c>
      <c r="G524" s="37">
        <v>-1.5744261731915027E-3</v>
      </c>
      <c r="H524">
        <f t="shared" si="63"/>
        <v>0</v>
      </c>
    </row>
    <row r="525" spans="1:8" hidden="1" x14ac:dyDescent="0.35">
      <c r="A525" s="38">
        <v>34185</v>
      </c>
      <c r="B525" s="36">
        <f t="shared" si="60"/>
        <v>1993</v>
      </c>
      <c r="C525" s="36">
        <f t="shared" si="61"/>
        <v>8</v>
      </c>
      <c r="D525" s="36">
        <f t="shared" si="62"/>
        <v>4</v>
      </c>
      <c r="E525" s="37">
        <v>-1.6261796167814954E-3</v>
      </c>
      <c r="F525" s="37">
        <v>-2.4231497748001614E-3</v>
      </c>
      <c r="G525" s="37">
        <v>-4.777539976845247E-3</v>
      </c>
      <c r="H525">
        <f t="shared" si="63"/>
        <v>0</v>
      </c>
    </row>
    <row r="526" spans="1:8" hidden="1" x14ac:dyDescent="0.35">
      <c r="A526" s="38">
        <v>34186</v>
      </c>
      <c r="B526" s="36">
        <f t="shared" si="60"/>
        <v>1993</v>
      </c>
      <c r="C526" s="36">
        <f t="shared" si="61"/>
        <v>8</v>
      </c>
      <c r="D526" s="36">
        <f t="shared" si="62"/>
        <v>5</v>
      </c>
      <c r="E526" s="37">
        <v>-9.144948053880417E-4</v>
      </c>
      <c r="F526" s="37">
        <v>3.0112419927750866E-4</v>
      </c>
      <c r="G526" s="37">
        <v>-1.793912455956952E-2</v>
      </c>
      <c r="H526">
        <f t="shared" si="63"/>
        <v>0</v>
      </c>
    </row>
    <row r="527" spans="1:8" hidden="1" x14ac:dyDescent="0.35">
      <c r="A527" s="38">
        <v>34187</v>
      </c>
      <c r="B527" s="36">
        <f t="shared" si="60"/>
        <v>1993</v>
      </c>
      <c r="C527" s="36">
        <f t="shared" si="61"/>
        <v>8</v>
      </c>
      <c r="D527" s="36">
        <f t="shared" si="62"/>
        <v>6</v>
      </c>
      <c r="E527" s="37">
        <v>1.226569884267711E-3</v>
      </c>
      <c r="F527" s="37">
        <v>3.0939430041478224E-4</v>
      </c>
      <c r="G527" s="37">
        <v>-5.8639416162127892E-3</v>
      </c>
      <c r="H527">
        <f t="shared" si="63"/>
        <v>0</v>
      </c>
    </row>
    <row r="528" spans="1:8" hidden="1" x14ac:dyDescent="0.35">
      <c r="A528" s="38">
        <v>34190</v>
      </c>
      <c r="B528" s="36">
        <f t="shared" si="60"/>
        <v>1993</v>
      </c>
      <c r="C528" s="36">
        <f t="shared" si="61"/>
        <v>8</v>
      </c>
      <c r="D528" s="36">
        <f t="shared" si="62"/>
        <v>9</v>
      </c>
      <c r="E528" s="37">
        <v>4.5363653510398982E-3</v>
      </c>
      <c r="F528" s="37">
        <v>2.7218852907118529E-3</v>
      </c>
      <c r="G528" s="37">
        <v>5.4365883727536214E-4</v>
      </c>
      <c r="H528">
        <f t="shared" si="63"/>
        <v>0</v>
      </c>
    </row>
    <row r="529" spans="1:8" hidden="1" x14ac:dyDescent="0.35">
      <c r="A529" s="38">
        <v>34191</v>
      </c>
      <c r="B529" s="36">
        <f t="shared" si="60"/>
        <v>1993</v>
      </c>
      <c r="C529" s="36">
        <f t="shared" si="61"/>
        <v>8</v>
      </c>
      <c r="D529" s="36">
        <f t="shared" si="62"/>
        <v>10</v>
      </c>
      <c r="E529" s="37">
        <v>-2.8216911086542573E-3</v>
      </c>
      <c r="F529" s="37">
        <v>-3.0021265288233501E-4</v>
      </c>
      <c r="G529" s="37">
        <v>2.8178085686821026E-4</v>
      </c>
      <c r="H529">
        <f t="shared" si="63"/>
        <v>0</v>
      </c>
    </row>
    <row r="530" spans="1:8" hidden="1" x14ac:dyDescent="0.35">
      <c r="A530" s="38">
        <v>34192</v>
      </c>
      <c r="B530" s="36">
        <f t="shared" si="60"/>
        <v>1993</v>
      </c>
      <c r="C530" s="36">
        <f t="shared" si="61"/>
        <v>8</v>
      </c>
      <c r="D530" s="36">
        <f t="shared" si="62"/>
        <v>11</v>
      </c>
      <c r="E530" s="37">
        <v>2.2446698538237278E-3</v>
      </c>
      <c r="F530" s="37">
        <v>1.8082509479011616E-3</v>
      </c>
      <c r="G530" s="37">
        <v>3.0442035495198468E-3</v>
      </c>
      <c r="H530">
        <f t="shared" si="63"/>
        <v>0</v>
      </c>
    </row>
    <row r="531" spans="1:8" hidden="1" x14ac:dyDescent="0.35">
      <c r="A531" s="38">
        <v>34193</v>
      </c>
      <c r="B531" s="36">
        <f t="shared" si="60"/>
        <v>1993</v>
      </c>
      <c r="C531" s="36">
        <f t="shared" si="61"/>
        <v>8</v>
      </c>
      <c r="D531" s="36">
        <f t="shared" si="62"/>
        <v>12</v>
      </c>
      <c r="E531" s="37">
        <v>-3.3354859591360189E-3</v>
      </c>
      <c r="F531" s="37">
        <v>-1.5080382950188984E-3</v>
      </c>
      <c r="G531" s="37">
        <v>-6.7640596497016659E-3</v>
      </c>
      <c r="H531">
        <f t="shared" si="63"/>
        <v>0</v>
      </c>
    </row>
    <row r="532" spans="1:8" hidden="1" x14ac:dyDescent="0.35">
      <c r="A532" s="38">
        <v>34194</v>
      </c>
      <c r="B532" s="36">
        <f t="shared" si="60"/>
        <v>1993</v>
      </c>
      <c r="C532" s="36">
        <f t="shared" si="61"/>
        <v>8</v>
      </c>
      <c r="D532" s="36">
        <f t="shared" si="62"/>
        <v>13</v>
      </c>
      <c r="E532" s="37">
        <v>2.6248485763538691E-3</v>
      </c>
      <c r="F532" s="37">
        <v>2.7144967374214189E-3</v>
      </c>
      <c r="G532" s="37">
        <v>2.2093882729498E-3</v>
      </c>
      <c r="H532">
        <f t="shared" si="63"/>
        <v>0</v>
      </c>
    </row>
    <row r="533" spans="1:8" hidden="1" x14ac:dyDescent="0.35">
      <c r="A533" s="38">
        <v>34197</v>
      </c>
      <c r="B533" s="36">
        <f t="shared" si="60"/>
        <v>1993</v>
      </c>
      <c r="C533" s="36">
        <f t="shared" si="61"/>
        <v>8</v>
      </c>
      <c r="D533" s="36">
        <f t="shared" si="62"/>
        <v>16</v>
      </c>
      <c r="E533" s="37">
        <v>4.9638891093853931E-3</v>
      </c>
      <c r="F533" s="37">
        <v>2.4168543671434532E-3</v>
      </c>
      <c r="G533" s="37">
        <v>1.6613892025126153E-3</v>
      </c>
      <c r="H533">
        <f t="shared" si="63"/>
        <v>0</v>
      </c>
    </row>
    <row r="534" spans="1:8" hidden="1" x14ac:dyDescent="0.35">
      <c r="A534" s="38">
        <v>34198</v>
      </c>
      <c r="B534" s="36">
        <f t="shared" si="60"/>
        <v>1993</v>
      </c>
      <c r="C534" s="36">
        <f t="shared" si="61"/>
        <v>8</v>
      </c>
      <c r="D534" s="36">
        <f t="shared" si="62"/>
        <v>17</v>
      </c>
      <c r="E534" s="37">
        <v>1.6565254309832129E-3</v>
      </c>
      <c r="F534" s="37">
        <v>-6.0574128402304524E-4</v>
      </c>
      <c r="G534" s="37">
        <v>1.4677794934309636E-3</v>
      </c>
      <c r="H534">
        <f t="shared" si="63"/>
        <v>0</v>
      </c>
    </row>
    <row r="535" spans="1:8" hidden="1" x14ac:dyDescent="0.35">
      <c r="A535" s="38">
        <v>34199</v>
      </c>
      <c r="B535" s="36">
        <f t="shared" si="60"/>
        <v>1993</v>
      </c>
      <c r="C535" s="36">
        <f t="shared" si="61"/>
        <v>8</v>
      </c>
      <c r="D535" s="36">
        <f t="shared" si="62"/>
        <v>18</v>
      </c>
      <c r="E535" s="37">
        <v>6.4014649347006094E-3</v>
      </c>
      <c r="F535" s="37">
        <v>1.2028255403964561E-3</v>
      </c>
      <c r="G535" s="37">
        <v>-2.14207138671758E-3</v>
      </c>
      <c r="H535">
        <f t="shared" si="63"/>
        <v>0</v>
      </c>
    </row>
    <row r="536" spans="1:8" hidden="1" x14ac:dyDescent="0.35">
      <c r="A536" s="38">
        <v>34200</v>
      </c>
      <c r="B536" s="36">
        <f t="shared" si="60"/>
        <v>1993</v>
      </c>
      <c r="C536" s="36">
        <f t="shared" si="61"/>
        <v>8</v>
      </c>
      <c r="D536" s="36">
        <f t="shared" si="62"/>
        <v>19</v>
      </c>
      <c r="E536" s="37">
        <v>8.548226763586609E-4</v>
      </c>
      <c r="F536" s="37">
        <v>3.0048820865023053E-3</v>
      </c>
      <c r="G536" s="37">
        <v>4.7305833087387728E-4</v>
      </c>
      <c r="H536">
        <f t="shared" si="63"/>
        <v>0</v>
      </c>
    </row>
    <row r="537" spans="1:8" hidden="1" x14ac:dyDescent="0.35">
      <c r="A537" s="38">
        <v>34201</v>
      </c>
      <c r="B537" s="36">
        <f t="shared" si="60"/>
        <v>1993</v>
      </c>
      <c r="C537" s="36">
        <f t="shared" si="61"/>
        <v>8</v>
      </c>
      <c r="D537" s="36">
        <f t="shared" si="62"/>
        <v>20</v>
      </c>
      <c r="E537" s="37">
        <v>-5.9172247751570302E-4</v>
      </c>
      <c r="F537" s="37">
        <v>2.0972330825943931E-3</v>
      </c>
      <c r="G537" s="37">
        <v>4.5981246807222991E-3</v>
      </c>
      <c r="H537">
        <f t="shared" si="63"/>
        <v>0</v>
      </c>
    </row>
    <row r="538" spans="1:8" hidden="1" x14ac:dyDescent="0.35">
      <c r="A538" s="38">
        <v>34204</v>
      </c>
      <c r="B538" s="36">
        <f t="shared" si="60"/>
        <v>1993</v>
      </c>
      <c r="C538" s="36">
        <f t="shared" si="61"/>
        <v>8</v>
      </c>
      <c r="D538" s="36">
        <f t="shared" si="62"/>
        <v>23</v>
      </c>
      <c r="E538" s="37">
        <v>-2.0408394272254256E-3</v>
      </c>
      <c r="F538" s="37">
        <v>0</v>
      </c>
      <c r="G538" s="37">
        <v>4.9259952828878961E-3</v>
      </c>
      <c r="H538">
        <f t="shared" si="63"/>
        <v>0</v>
      </c>
    </row>
    <row r="539" spans="1:8" hidden="1" x14ac:dyDescent="0.35">
      <c r="A539" s="38">
        <v>34205</v>
      </c>
      <c r="B539" s="36">
        <f t="shared" si="60"/>
        <v>1993</v>
      </c>
      <c r="C539" s="36">
        <f t="shared" si="61"/>
        <v>8</v>
      </c>
      <c r="D539" s="36">
        <f t="shared" si="62"/>
        <v>24</v>
      </c>
      <c r="E539" s="37">
        <v>9.9235787043217508E-3</v>
      </c>
      <c r="F539" s="37">
        <v>3.8855780518080264E-3</v>
      </c>
      <c r="G539" s="37">
        <v>-3.1246437825324363E-3</v>
      </c>
      <c r="H539">
        <f t="shared" si="63"/>
        <v>0</v>
      </c>
    </row>
    <row r="540" spans="1:8" hidden="1" x14ac:dyDescent="0.35">
      <c r="A540" s="38">
        <v>34206</v>
      </c>
      <c r="B540" s="36">
        <f t="shared" si="60"/>
        <v>1993</v>
      </c>
      <c r="C540" s="36">
        <f t="shared" si="61"/>
        <v>8</v>
      </c>
      <c r="D540" s="36">
        <f t="shared" si="62"/>
        <v>25</v>
      </c>
      <c r="E540" s="37">
        <v>7.8269381101922682E-4</v>
      </c>
      <c r="F540" s="37">
        <v>2.6748953376375963E-3</v>
      </c>
      <c r="G540" s="37">
        <v>-1.661129950076487E-3</v>
      </c>
      <c r="H540">
        <f t="shared" si="63"/>
        <v>0</v>
      </c>
    </row>
    <row r="541" spans="1:8" hidden="1" x14ac:dyDescent="0.35">
      <c r="A541" s="38">
        <v>34207</v>
      </c>
      <c r="B541" s="36">
        <f t="shared" si="60"/>
        <v>1993</v>
      </c>
      <c r="C541" s="36">
        <f t="shared" si="61"/>
        <v>8</v>
      </c>
      <c r="D541" s="36">
        <f t="shared" si="62"/>
        <v>26</v>
      </c>
      <c r="E541" s="37">
        <v>1.9757488759332849E-3</v>
      </c>
      <c r="F541" s="37">
        <v>5.6380989673173202E-3</v>
      </c>
      <c r="G541" s="37">
        <v>-2.9588342725002112E-3</v>
      </c>
      <c r="H541">
        <f t="shared" si="63"/>
        <v>0</v>
      </c>
    </row>
    <row r="542" spans="1:8" hidden="1" x14ac:dyDescent="0.35">
      <c r="A542" s="38">
        <v>34208</v>
      </c>
      <c r="B542" s="36">
        <f t="shared" si="60"/>
        <v>1993</v>
      </c>
      <c r="C542" s="36">
        <f t="shared" si="61"/>
        <v>8</v>
      </c>
      <c r="D542" s="36">
        <f t="shared" si="62"/>
        <v>27</v>
      </c>
      <c r="E542" s="37">
        <v>-1.0850930989375594E-3</v>
      </c>
      <c r="F542" s="37">
        <v>-2.9621672393242565E-3</v>
      </c>
      <c r="G542" s="37">
        <v>1.0660772879178965E-2</v>
      </c>
      <c r="H542">
        <f t="shared" si="63"/>
        <v>0</v>
      </c>
    </row>
    <row r="543" spans="1:8" hidden="1" x14ac:dyDescent="0.35">
      <c r="A543" s="38">
        <v>34211</v>
      </c>
      <c r="B543" s="36">
        <f t="shared" si="60"/>
        <v>1993</v>
      </c>
      <c r="C543" s="36">
        <f t="shared" si="61"/>
        <v>8</v>
      </c>
      <c r="D543" s="36">
        <f t="shared" si="62"/>
        <v>30</v>
      </c>
      <c r="E543" s="37">
        <v>2.9487034070864106E-3</v>
      </c>
      <c r="F543" s="37">
        <v>2.6606396330024033E-3</v>
      </c>
      <c r="G543" s="37">
        <v>4.0738662050008028E-4</v>
      </c>
      <c r="H543">
        <f t="shared" si="63"/>
        <v>0</v>
      </c>
    </row>
    <row r="544" spans="1:8" hidden="1" x14ac:dyDescent="0.35">
      <c r="A544" s="38">
        <v>34212</v>
      </c>
      <c r="B544" s="36">
        <f t="shared" si="60"/>
        <v>1993</v>
      </c>
      <c r="C544" s="36">
        <f t="shared" si="61"/>
        <v>8</v>
      </c>
      <c r="D544" s="36">
        <f t="shared" si="62"/>
        <v>31</v>
      </c>
      <c r="E544" s="37">
        <v>3.5874090296305161E-3</v>
      </c>
      <c r="F544" s="37">
        <v>-2.9346550360608828E-4</v>
      </c>
      <c r="G544" s="37">
        <v>-7.8890167944832366E-3</v>
      </c>
      <c r="H544">
        <f t="shared" si="63"/>
        <v>0</v>
      </c>
    </row>
    <row r="545" spans="1:8" x14ac:dyDescent="0.35">
      <c r="A545" s="38">
        <v>34213</v>
      </c>
      <c r="B545" s="36">
        <f t="shared" si="60"/>
        <v>1993</v>
      </c>
      <c r="C545" s="36">
        <f t="shared" si="61"/>
        <v>9</v>
      </c>
      <c r="D545" s="36">
        <f t="shared" si="62"/>
        <v>1</v>
      </c>
      <c r="E545" s="37">
        <v>-8.8485076615379878E-4</v>
      </c>
      <c r="F545" s="37">
        <v>-3.0986260287882482E-4</v>
      </c>
      <c r="G545" s="37">
        <v>-9.0827876613048426E-3</v>
      </c>
      <c r="H545">
        <f t="shared" si="63"/>
        <v>1</v>
      </c>
    </row>
    <row r="546" spans="1:8" hidden="1" x14ac:dyDescent="0.35">
      <c r="A546" s="38">
        <v>34214</v>
      </c>
      <c r="B546" s="36">
        <f t="shared" si="60"/>
        <v>1993</v>
      </c>
      <c r="C546" s="36">
        <f t="shared" si="61"/>
        <v>9</v>
      </c>
      <c r="D546" s="36">
        <f t="shared" si="62"/>
        <v>2</v>
      </c>
      <c r="E546" s="37">
        <v>-4.0023851362616051E-3</v>
      </c>
      <c r="F546" s="37">
        <v>3.3544510456623975E-3</v>
      </c>
      <c r="G546" s="37">
        <v>8.8878121634581361E-4</v>
      </c>
      <c r="H546">
        <f t="shared" si="63"/>
        <v>0</v>
      </c>
    </row>
    <row r="547" spans="1:8" hidden="1" x14ac:dyDescent="0.35">
      <c r="A547" s="38">
        <v>34215</v>
      </c>
      <c r="B547" s="36">
        <f t="shared" si="60"/>
        <v>1993</v>
      </c>
      <c r="C547" s="36">
        <f t="shared" si="61"/>
        <v>9</v>
      </c>
      <c r="D547" s="36">
        <f t="shared" si="62"/>
        <v>3</v>
      </c>
      <c r="E547" s="37">
        <v>8.6707708369542394E-5</v>
      </c>
      <c r="F547" s="37">
        <v>7.885722764954672E-3</v>
      </c>
      <c r="G547" s="37">
        <v>-1.70756269293445E-3</v>
      </c>
      <c r="H547">
        <f t="shared" si="63"/>
        <v>0</v>
      </c>
    </row>
    <row r="548" spans="1:8" hidden="1" x14ac:dyDescent="0.35">
      <c r="A548" s="38">
        <v>34219</v>
      </c>
      <c r="B548" s="36">
        <f t="shared" si="60"/>
        <v>1993</v>
      </c>
      <c r="C548" s="36">
        <f t="shared" si="61"/>
        <v>9</v>
      </c>
      <c r="D548" s="36">
        <f t="shared" si="62"/>
        <v>7</v>
      </c>
      <c r="E548" s="37">
        <v>-6.1313870253355196E-3</v>
      </c>
      <c r="F548" s="37">
        <v>5.7254213236966828E-3</v>
      </c>
      <c r="G548" s="37">
        <v>-2.1888796697974465E-2</v>
      </c>
      <c r="H548">
        <f t="shared" si="63"/>
        <v>0</v>
      </c>
    </row>
    <row r="549" spans="1:8" hidden="1" x14ac:dyDescent="0.35">
      <c r="A549" s="38">
        <v>34220</v>
      </c>
      <c r="B549" s="36">
        <f t="shared" si="60"/>
        <v>1993</v>
      </c>
      <c r="C549" s="36">
        <f t="shared" si="61"/>
        <v>9</v>
      </c>
      <c r="D549" s="36">
        <f t="shared" si="62"/>
        <v>8</v>
      </c>
      <c r="E549" s="37">
        <v>-4.086678109120956E-3</v>
      </c>
      <c r="F549" s="37">
        <v>-2.9672281895868659E-4</v>
      </c>
      <c r="G549" s="37">
        <v>1.5079687630178654E-3</v>
      </c>
      <c r="H549">
        <f t="shared" si="63"/>
        <v>0</v>
      </c>
    </row>
    <row r="550" spans="1:8" hidden="1" x14ac:dyDescent="0.35">
      <c r="A550" s="38">
        <v>34221</v>
      </c>
      <c r="B550" s="36">
        <f t="shared" si="60"/>
        <v>1993</v>
      </c>
      <c r="C550" s="36">
        <f t="shared" si="61"/>
        <v>9</v>
      </c>
      <c r="D550" s="36">
        <f t="shared" si="62"/>
        <v>9</v>
      </c>
      <c r="E550" s="37">
        <v>1.8596515778882051E-3</v>
      </c>
      <c r="F550" s="37">
        <v>-8.7567574103173621E-3</v>
      </c>
      <c r="G550" s="37">
        <v>-9.396313413016804E-4</v>
      </c>
      <c r="H550">
        <f t="shared" si="63"/>
        <v>0</v>
      </c>
    </row>
    <row r="551" spans="1:8" hidden="1" x14ac:dyDescent="0.35">
      <c r="A551" s="38">
        <v>34222</v>
      </c>
      <c r="B551" s="36">
        <f t="shared" si="60"/>
        <v>1993</v>
      </c>
      <c r="C551" s="36">
        <f t="shared" si="61"/>
        <v>9</v>
      </c>
      <c r="D551" s="36">
        <f t="shared" si="62"/>
        <v>10</v>
      </c>
      <c r="E551" s="37">
        <v>9.1817620311355208E-3</v>
      </c>
      <c r="F551" s="37">
        <v>4.8430153582971168E-3</v>
      </c>
      <c r="G551" s="37">
        <v>-8.8717916023237035E-3</v>
      </c>
      <c r="H551">
        <f t="shared" si="63"/>
        <v>0</v>
      </c>
    </row>
    <row r="552" spans="1:8" hidden="1" x14ac:dyDescent="0.35">
      <c r="A552" s="38">
        <v>34225</v>
      </c>
      <c r="B552" s="36">
        <f t="shared" si="60"/>
        <v>1993</v>
      </c>
      <c r="C552" s="36">
        <f t="shared" si="61"/>
        <v>9</v>
      </c>
      <c r="D552" s="36">
        <f t="shared" si="62"/>
        <v>13</v>
      </c>
      <c r="E552" s="37">
        <v>7.3610603250227229E-4</v>
      </c>
      <c r="F552" s="37">
        <v>1.8020632058914265E-3</v>
      </c>
      <c r="G552" s="37">
        <v>1.4997190838164547E-3</v>
      </c>
      <c r="H552">
        <f t="shared" si="63"/>
        <v>0</v>
      </c>
    </row>
    <row r="553" spans="1:8" hidden="1" x14ac:dyDescent="0.35">
      <c r="A553" s="38">
        <v>34226</v>
      </c>
      <c r="B553" s="36">
        <f t="shared" si="60"/>
        <v>1993</v>
      </c>
      <c r="C553" s="36">
        <f t="shared" si="61"/>
        <v>9</v>
      </c>
      <c r="D553" s="36">
        <f t="shared" si="62"/>
        <v>14</v>
      </c>
      <c r="E553" s="37">
        <v>-4.6856782333356837E-3</v>
      </c>
      <c r="F553" s="37">
        <v>-8.1592918069129799E-3</v>
      </c>
      <c r="G553" s="37">
        <v>-3.2626796443273923E-3</v>
      </c>
      <c r="H553">
        <f t="shared" si="63"/>
        <v>0</v>
      </c>
    </row>
    <row r="554" spans="1:8" hidden="1" x14ac:dyDescent="0.35">
      <c r="A554" s="38">
        <v>34227</v>
      </c>
      <c r="B554" s="36">
        <f t="shared" si="60"/>
        <v>1993</v>
      </c>
      <c r="C554" s="36">
        <f t="shared" si="61"/>
        <v>9</v>
      </c>
      <c r="D554" s="36">
        <f t="shared" si="62"/>
        <v>15</v>
      </c>
      <c r="E554" s="37">
        <v>3.6896406480118383E-3</v>
      </c>
      <c r="F554" s="37">
        <v>-1.5246254240720632E-3</v>
      </c>
      <c r="G554" s="37">
        <v>2.9230303681307814E-4</v>
      </c>
      <c r="H554">
        <f t="shared" si="63"/>
        <v>0</v>
      </c>
    </row>
    <row r="555" spans="1:8" hidden="1" x14ac:dyDescent="0.35">
      <c r="A555" s="38">
        <v>34228</v>
      </c>
      <c r="B555" s="36">
        <f t="shared" si="60"/>
        <v>1993</v>
      </c>
      <c r="C555" s="36">
        <f t="shared" si="61"/>
        <v>9</v>
      </c>
      <c r="D555" s="36">
        <f t="shared" si="62"/>
        <v>16</v>
      </c>
      <c r="E555" s="37">
        <v>-4.7121245024441634E-3</v>
      </c>
      <c r="F555" s="37">
        <v>1.82441112005772E-3</v>
      </c>
      <c r="G555" s="37">
        <v>3.2352158745133021E-4</v>
      </c>
      <c r="H555">
        <f t="shared" si="63"/>
        <v>0</v>
      </c>
    </row>
    <row r="556" spans="1:8" hidden="1" x14ac:dyDescent="0.35">
      <c r="A556" s="38">
        <v>34229</v>
      </c>
      <c r="B556" s="36">
        <f t="shared" si="60"/>
        <v>1993</v>
      </c>
      <c r="C556" s="36">
        <f t="shared" si="61"/>
        <v>9</v>
      </c>
      <c r="D556" s="36">
        <f t="shared" si="62"/>
        <v>17</v>
      </c>
      <c r="E556" s="37">
        <v>-1.3068196053163277E-3</v>
      </c>
      <c r="F556" s="37">
        <v>-1.2159041744439938E-3</v>
      </c>
      <c r="G556" s="37">
        <v>6.1893294161466566E-3</v>
      </c>
      <c r="H556">
        <f t="shared" si="63"/>
        <v>0</v>
      </c>
    </row>
    <row r="557" spans="1:8" hidden="1" x14ac:dyDescent="0.35">
      <c r="A557" s="38">
        <v>34232</v>
      </c>
      <c r="B557" s="36">
        <f t="shared" si="60"/>
        <v>1993</v>
      </c>
      <c r="C557" s="36">
        <f t="shared" si="61"/>
        <v>9</v>
      </c>
      <c r="D557" s="36">
        <f t="shared" si="62"/>
        <v>20</v>
      </c>
      <c r="E557" s="37">
        <v>-8.2724680627646267E-3</v>
      </c>
      <c r="F557" s="37">
        <v>-3.0381086380635424E-3</v>
      </c>
      <c r="G557" s="37">
        <v>7.6137124699593899E-3</v>
      </c>
      <c r="H557">
        <f t="shared" si="63"/>
        <v>0</v>
      </c>
    </row>
    <row r="558" spans="1:8" hidden="1" x14ac:dyDescent="0.35">
      <c r="A558" s="38">
        <v>34233</v>
      </c>
      <c r="B558" s="36">
        <f t="shared" si="60"/>
        <v>1993</v>
      </c>
      <c r="C558" s="36">
        <f t="shared" si="61"/>
        <v>9</v>
      </c>
      <c r="D558" s="36">
        <f t="shared" si="62"/>
        <v>21</v>
      </c>
      <c r="E558" s="37">
        <v>-4.6255589080680046E-3</v>
      </c>
      <c r="F558" s="37">
        <v>-3.6677548024373042E-3</v>
      </c>
      <c r="G558" s="37">
        <v>1.008054232271547E-3</v>
      </c>
      <c r="H558">
        <f t="shared" si="63"/>
        <v>0</v>
      </c>
    </row>
    <row r="559" spans="1:8" hidden="1" x14ac:dyDescent="0.35">
      <c r="A559" s="38">
        <v>34234</v>
      </c>
      <c r="B559" s="36">
        <f t="shared" si="60"/>
        <v>1993</v>
      </c>
      <c r="C559" s="36">
        <f t="shared" si="61"/>
        <v>9</v>
      </c>
      <c r="D559" s="36">
        <f t="shared" si="62"/>
        <v>22</v>
      </c>
      <c r="E559" s="37">
        <v>7.149565734990761E-3</v>
      </c>
      <c r="F559" s="37">
        <v>1.5257898104882621E-3</v>
      </c>
      <c r="G559" s="37">
        <v>-7.523138839977188E-3</v>
      </c>
      <c r="H559">
        <f t="shared" si="63"/>
        <v>0</v>
      </c>
    </row>
    <row r="560" spans="1:8" hidden="1" x14ac:dyDescent="0.35">
      <c r="A560" s="38">
        <v>34235</v>
      </c>
      <c r="B560" s="36">
        <f t="shared" si="60"/>
        <v>1993</v>
      </c>
      <c r="C560" s="36">
        <f t="shared" si="61"/>
        <v>9</v>
      </c>
      <c r="D560" s="36">
        <f t="shared" si="62"/>
        <v>23</v>
      </c>
      <c r="E560" s="37">
        <v>3.3700274799054021E-3</v>
      </c>
      <c r="F560" s="37">
        <v>2.1338293215087288E-3</v>
      </c>
      <c r="G560" s="37">
        <v>8.1192640439198063E-3</v>
      </c>
      <c r="H560">
        <f t="shared" si="63"/>
        <v>0</v>
      </c>
    </row>
    <row r="561" spans="1:8" hidden="1" x14ac:dyDescent="0.35">
      <c r="A561" s="38">
        <v>34236</v>
      </c>
      <c r="B561" s="36">
        <f t="shared" si="60"/>
        <v>1993</v>
      </c>
      <c r="C561" s="36">
        <f t="shared" si="61"/>
        <v>9</v>
      </c>
      <c r="D561" s="36">
        <f t="shared" si="62"/>
        <v>24</v>
      </c>
      <c r="E561" s="37">
        <v>-2.4033997297162043E-4</v>
      </c>
      <c r="F561" s="37">
        <v>3.0910895523256172E-4</v>
      </c>
      <c r="G561" s="37">
        <v>-1.2028932571959399E-3</v>
      </c>
      <c r="H561">
        <f t="shared" si="63"/>
        <v>0</v>
      </c>
    </row>
    <row r="562" spans="1:8" hidden="1" x14ac:dyDescent="0.35">
      <c r="A562" s="38">
        <v>34239</v>
      </c>
      <c r="B562" s="36">
        <f t="shared" si="60"/>
        <v>1993</v>
      </c>
      <c r="C562" s="36">
        <f t="shared" si="61"/>
        <v>9</v>
      </c>
      <c r="D562" s="36">
        <f t="shared" si="62"/>
        <v>27</v>
      </c>
      <c r="E562" s="37">
        <v>9.0708995631735862E-3</v>
      </c>
      <c r="F562" s="37">
        <v>9.1001720990919049E-3</v>
      </c>
      <c r="G562" s="37">
        <v>-6.688504853766283E-3</v>
      </c>
      <c r="H562">
        <f t="shared" si="63"/>
        <v>0</v>
      </c>
    </row>
    <row r="563" spans="1:8" hidden="1" x14ac:dyDescent="0.35">
      <c r="A563" s="38">
        <v>34240</v>
      </c>
      <c r="B563" s="36">
        <f t="shared" si="60"/>
        <v>1993</v>
      </c>
      <c r="C563" s="36">
        <f t="shared" si="61"/>
        <v>9</v>
      </c>
      <c r="D563" s="36">
        <f t="shared" si="62"/>
        <v>28</v>
      </c>
      <c r="E563" s="37">
        <v>-5.848396731306469E-4</v>
      </c>
      <c r="F563" s="37">
        <v>1.2001467391401825E-3</v>
      </c>
      <c r="G563" s="37">
        <v>7.2468272422174208E-4</v>
      </c>
      <c r="H563">
        <f t="shared" si="63"/>
        <v>0</v>
      </c>
    </row>
    <row r="564" spans="1:8" hidden="1" x14ac:dyDescent="0.35">
      <c r="A564" s="38">
        <v>34241</v>
      </c>
      <c r="B564" s="36">
        <f t="shared" si="60"/>
        <v>1993</v>
      </c>
      <c r="C564" s="36">
        <f t="shared" si="61"/>
        <v>9</v>
      </c>
      <c r="D564" s="36">
        <f t="shared" si="62"/>
        <v>29</v>
      </c>
      <c r="E564" s="37">
        <v>-3.0814659164661181E-3</v>
      </c>
      <c r="F564" s="37">
        <v>-5.4403672835965592E-3</v>
      </c>
      <c r="G564" s="37">
        <v>6.1078343091092932E-3</v>
      </c>
      <c r="H564">
        <f t="shared" si="63"/>
        <v>0</v>
      </c>
    </row>
    <row r="565" spans="1:8" hidden="1" x14ac:dyDescent="0.35">
      <c r="A565" s="38">
        <v>34242</v>
      </c>
      <c r="B565" s="36">
        <f t="shared" si="60"/>
        <v>1993</v>
      </c>
      <c r="C565" s="36">
        <f t="shared" si="61"/>
        <v>9</v>
      </c>
      <c r="D565" s="36">
        <f t="shared" si="62"/>
        <v>30</v>
      </c>
      <c r="E565" s="37">
        <v>-2.5678983470141326E-3</v>
      </c>
      <c r="F565" s="37">
        <v>-3.3402005987618294E-3</v>
      </c>
      <c r="G565" s="37">
        <v>3.27581276810402E-3</v>
      </c>
      <c r="H565">
        <f t="shared" si="63"/>
        <v>0</v>
      </c>
    </row>
    <row r="566" spans="1:8" x14ac:dyDescent="0.35">
      <c r="A566" s="38">
        <v>34243</v>
      </c>
      <c r="B566" s="36">
        <f t="shared" si="60"/>
        <v>1993</v>
      </c>
      <c r="C566" s="36">
        <f t="shared" si="61"/>
        <v>10</v>
      </c>
      <c r="D566" s="36">
        <f t="shared" si="62"/>
        <v>1</v>
      </c>
      <c r="E566" s="37">
        <v>5.1292194781246197E-3</v>
      </c>
      <c r="F566" s="37">
        <v>4.8525891259953756E-3</v>
      </c>
      <c r="G566" s="37">
        <v>-2.4327290883826803E-3</v>
      </c>
      <c r="H566">
        <f t="shared" si="63"/>
        <v>1</v>
      </c>
    </row>
    <row r="567" spans="1:8" hidden="1" x14ac:dyDescent="0.35">
      <c r="A567" s="38">
        <v>34246</v>
      </c>
      <c r="B567" s="36">
        <f t="shared" si="60"/>
        <v>1993</v>
      </c>
      <c r="C567" s="36">
        <f t="shared" si="61"/>
        <v>10</v>
      </c>
      <c r="D567" s="36">
        <f t="shared" si="62"/>
        <v>4</v>
      </c>
      <c r="E567" s="37">
        <v>1.0838581023582184E-4</v>
      </c>
      <c r="F567" s="37">
        <v>3.0705085973069712E-4</v>
      </c>
      <c r="G567" s="37">
        <v>-8.007059237160493E-3</v>
      </c>
      <c r="H567">
        <f t="shared" si="63"/>
        <v>0</v>
      </c>
    </row>
    <row r="568" spans="1:8" hidden="1" x14ac:dyDescent="0.35">
      <c r="A568" s="38">
        <v>34247</v>
      </c>
      <c r="B568" s="36">
        <f t="shared" si="60"/>
        <v>1993</v>
      </c>
      <c r="C568" s="36">
        <f t="shared" si="61"/>
        <v>10</v>
      </c>
      <c r="D568" s="36">
        <f t="shared" si="62"/>
        <v>5</v>
      </c>
      <c r="E568" s="37">
        <v>-3.0350987724047328E-4</v>
      </c>
      <c r="F568" s="37">
        <v>-1.2125916992428677E-3</v>
      </c>
      <c r="G568" s="37">
        <v>-1.5344263946003253E-3</v>
      </c>
      <c r="H568">
        <f t="shared" si="63"/>
        <v>0</v>
      </c>
    </row>
    <row r="569" spans="1:8" hidden="1" x14ac:dyDescent="0.35">
      <c r="A569" s="38">
        <v>34248</v>
      </c>
      <c r="B569" s="36">
        <f t="shared" si="60"/>
        <v>1993</v>
      </c>
      <c r="C569" s="36">
        <f t="shared" si="61"/>
        <v>10</v>
      </c>
      <c r="D569" s="36">
        <f t="shared" si="62"/>
        <v>6</v>
      </c>
      <c r="E569" s="37">
        <v>-9.9789582439669062E-4</v>
      </c>
      <c r="F569" s="37">
        <v>6.0647964693881973E-4</v>
      </c>
      <c r="G569" s="37">
        <v>2.9527121632439645E-3</v>
      </c>
      <c r="H569">
        <f t="shared" si="63"/>
        <v>0</v>
      </c>
    </row>
    <row r="570" spans="1:8" hidden="1" x14ac:dyDescent="0.35">
      <c r="A570" s="38">
        <v>34249</v>
      </c>
      <c r="B570" s="36">
        <f t="shared" si="60"/>
        <v>1993</v>
      </c>
      <c r="C570" s="36">
        <f t="shared" si="61"/>
        <v>10</v>
      </c>
      <c r="D570" s="36">
        <f t="shared" si="62"/>
        <v>7</v>
      </c>
      <c r="E570" s="37">
        <v>-3.3916025206224957E-3</v>
      </c>
      <c r="F570" s="37">
        <v>9.0499206228356163E-4</v>
      </c>
      <c r="G570" s="37">
        <v>1.8500627993379953E-3</v>
      </c>
      <c r="H570">
        <f t="shared" si="63"/>
        <v>0</v>
      </c>
    </row>
    <row r="571" spans="1:8" hidden="1" x14ac:dyDescent="0.35">
      <c r="A571" s="38">
        <v>34250</v>
      </c>
      <c r="B571" s="36">
        <f t="shared" si="60"/>
        <v>1993</v>
      </c>
      <c r="C571" s="36">
        <f t="shared" si="61"/>
        <v>10</v>
      </c>
      <c r="D571" s="36">
        <f t="shared" si="62"/>
        <v>8</v>
      </c>
      <c r="E571" s="37">
        <v>2.4578854993088329E-3</v>
      </c>
      <c r="F571" s="37">
        <v>5.7340899642935525E-3</v>
      </c>
      <c r="G571" s="37">
        <v>3.813336854969312E-3</v>
      </c>
      <c r="H571">
        <f t="shared" si="63"/>
        <v>0</v>
      </c>
    </row>
    <row r="572" spans="1:8" hidden="1" x14ac:dyDescent="0.35">
      <c r="A572" s="38">
        <v>34253</v>
      </c>
      <c r="B572" s="36">
        <f t="shared" si="60"/>
        <v>1993</v>
      </c>
      <c r="C572" s="36">
        <f t="shared" si="61"/>
        <v>10</v>
      </c>
      <c r="D572" s="36">
        <f t="shared" si="62"/>
        <v>11</v>
      </c>
      <c r="E572" s="37">
        <v>1.2375298749342655E-3</v>
      </c>
      <c r="F572" s="37">
        <v>0</v>
      </c>
      <c r="G572" s="37">
        <v>0</v>
      </c>
      <c r="H572">
        <f t="shared" si="63"/>
        <v>0</v>
      </c>
    </row>
    <row r="573" spans="1:8" hidden="1" x14ac:dyDescent="0.35">
      <c r="A573" s="38">
        <v>34254</v>
      </c>
      <c r="B573" s="36">
        <f t="shared" si="60"/>
        <v>1993</v>
      </c>
      <c r="C573" s="36">
        <f t="shared" si="61"/>
        <v>10</v>
      </c>
      <c r="D573" s="36">
        <f t="shared" si="62"/>
        <v>12</v>
      </c>
      <c r="E573" s="37">
        <v>5.2060738702956657E-4</v>
      </c>
      <c r="F573" s="37">
        <v>-9.0785299017978279E-4</v>
      </c>
      <c r="G573" s="37">
        <v>7.7058246434155925E-3</v>
      </c>
      <c r="H573">
        <f t="shared" si="63"/>
        <v>0</v>
      </c>
    </row>
    <row r="574" spans="1:8" hidden="1" x14ac:dyDescent="0.35">
      <c r="A574" s="38">
        <v>34255</v>
      </c>
      <c r="B574" s="36">
        <f t="shared" si="60"/>
        <v>1993</v>
      </c>
      <c r="C574" s="36">
        <f t="shared" si="61"/>
        <v>10</v>
      </c>
      <c r="D574" s="36">
        <f t="shared" si="62"/>
        <v>13</v>
      </c>
      <c r="E574" s="37">
        <v>8.02072424612067E-4</v>
      </c>
      <c r="F574" s="37">
        <v>-2.9744080544381765E-4</v>
      </c>
      <c r="G574" s="37">
        <v>1.4892187415379632E-3</v>
      </c>
      <c r="H574">
        <f t="shared" si="63"/>
        <v>0</v>
      </c>
    </row>
    <row r="575" spans="1:8" hidden="1" x14ac:dyDescent="0.35">
      <c r="A575" s="38">
        <v>34256</v>
      </c>
      <c r="B575" s="36">
        <f t="shared" si="60"/>
        <v>1993</v>
      </c>
      <c r="C575" s="36">
        <f t="shared" si="61"/>
        <v>10</v>
      </c>
      <c r="D575" s="36">
        <f t="shared" si="62"/>
        <v>14</v>
      </c>
      <c r="E575" s="37">
        <v>1.1504780463758781E-2</v>
      </c>
      <c r="F575" s="37">
        <v>3.307061818656446E-3</v>
      </c>
      <c r="G575" s="37">
        <v>-4.1979317155310314E-3</v>
      </c>
      <c r="H575">
        <f t="shared" si="63"/>
        <v>0</v>
      </c>
    </row>
    <row r="576" spans="1:8" hidden="1" x14ac:dyDescent="0.35">
      <c r="A576" s="38">
        <v>34257</v>
      </c>
      <c r="B576" s="36">
        <f t="shared" si="60"/>
        <v>1993</v>
      </c>
      <c r="C576" s="36">
        <f t="shared" si="61"/>
        <v>10</v>
      </c>
      <c r="D576" s="36">
        <f t="shared" si="62"/>
        <v>15</v>
      </c>
      <c r="E576" s="37">
        <v>5.7031329487894295E-3</v>
      </c>
      <c r="F576" s="37">
        <v>3.2961611999021067E-3</v>
      </c>
      <c r="G576" s="37">
        <v>-1.0343115838191866E-3</v>
      </c>
      <c r="H576">
        <f t="shared" si="63"/>
        <v>0</v>
      </c>
    </row>
    <row r="577" spans="1:8" hidden="1" x14ac:dyDescent="0.35">
      <c r="A577" s="38">
        <v>34260</v>
      </c>
      <c r="B577" s="36">
        <f t="shared" si="60"/>
        <v>1993</v>
      </c>
      <c r="C577" s="36">
        <f t="shared" si="61"/>
        <v>10</v>
      </c>
      <c r="D577" s="36">
        <f t="shared" si="62"/>
        <v>18</v>
      </c>
      <c r="E577" s="37">
        <v>-2.2389262511203437E-3</v>
      </c>
      <c r="F577" s="37">
        <v>-6.305782213114757E-3</v>
      </c>
      <c r="G577" s="37">
        <v>-8.5078036036669057E-4</v>
      </c>
      <c r="H577">
        <f t="shared" si="63"/>
        <v>0</v>
      </c>
    </row>
    <row r="578" spans="1:8" hidden="1" x14ac:dyDescent="0.35">
      <c r="A578" s="38">
        <v>34261</v>
      </c>
      <c r="B578" s="36">
        <f t="shared" si="60"/>
        <v>1993</v>
      </c>
      <c r="C578" s="36">
        <f t="shared" si="61"/>
        <v>10</v>
      </c>
      <c r="D578" s="36">
        <f t="shared" si="62"/>
        <v>19</v>
      </c>
      <c r="E578" s="37">
        <v>-4.7931960041389041E-3</v>
      </c>
      <c r="F578" s="37">
        <v>-2.9744080544381765E-4</v>
      </c>
      <c r="G578" s="37">
        <v>3.9985441731089249E-4</v>
      </c>
      <c r="H578">
        <f t="shared" si="63"/>
        <v>0</v>
      </c>
    </row>
    <row r="579" spans="1:8" hidden="1" x14ac:dyDescent="0.35">
      <c r="A579" s="38">
        <v>34262</v>
      </c>
      <c r="B579" s="36">
        <f t="shared" ref="B579:B642" si="64">YEAR(A579)</f>
        <v>1993</v>
      </c>
      <c r="C579" s="36">
        <f t="shared" ref="C579:C642" si="65">MONTH(A579)</f>
        <v>10</v>
      </c>
      <c r="D579" s="36">
        <f t="shared" ref="D579:D642" si="66">DAY(A579)</f>
        <v>20</v>
      </c>
      <c r="E579" s="37">
        <v>-3.0033895621993275E-4</v>
      </c>
      <c r="F579" s="37">
        <v>1.2052937956236805E-3</v>
      </c>
      <c r="G579" s="37">
        <v>2.3650959878193808E-3</v>
      </c>
      <c r="H579">
        <f t="shared" ref="H579:H642" si="67">IF(C579=C578,0,1)</f>
        <v>0</v>
      </c>
    </row>
    <row r="580" spans="1:8" hidden="1" x14ac:dyDescent="0.35">
      <c r="A580" s="38">
        <v>34263</v>
      </c>
      <c r="B580" s="36">
        <f t="shared" si="64"/>
        <v>1993</v>
      </c>
      <c r="C580" s="36">
        <f t="shared" si="65"/>
        <v>10</v>
      </c>
      <c r="D580" s="36">
        <f t="shared" si="66"/>
        <v>21</v>
      </c>
      <c r="E580" s="37">
        <v>-1.5245378343323435E-3</v>
      </c>
      <c r="F580" s="37">
        <v>-6.6471660029235775E-3</v>
      </c>
      <c r="G580" s="37">
        <v>3.7053146738759242E-3</v>
      </c>
      <c r="H580">
        <f t="shared" si="67"/>
        <v>0</v>
      </c>
    </row>
    <row r="581" spans="1:8" hidden="1" x14ac:dyDescent="0.35">
      <c r="A581" s="38">
        <v>34264</v>
      </c>
      <c r="B581" s="36">
        <f t="shared" si="64"/>
        <v>1993</v>
      </c>
      <c r="C581" s="36">
        <f t="shared" si="65"/>
        <v>10</v>
      </c>
      <c r="D581" s="36">
        <f t="shared" si="66"/>
        <v>22</v>
      </c>
      <c r="E581" s="37">
        <v>-4.501262136378378E-3</v>
      </c>
      <c r="F581" s="37">
        <v>-5.1628181866897891E-3</v>
      </c>
      <c r="G581" s="37">
        <v>-6.5112848300220658E-3</v>
      </c>
      <c r="H581">
        <f t="shared" si="67"/>
        <v>0</v>
      </c>
    </row>
    <row r="582" spans="1:8" hidden="1" x14ac:dyDescent="0.35">
      <c r="A582" s="38">
        <v>34267</v>
      </c>
      <c r="B582" s="36">
        <f t="shared" si="64"/>
        <v>1993</v>
      </c>
      <c r="C582" s="36">
        <f t="shared" si="65"/>
        <v>10</v>
      </c>
      <c r="D582" s="36">
        <f t="shared" si="66"/>
        <v>25</v>
      </c>
      <c r="E582" s="37">
        <v>2.0054563742089139E-3</v>
      </c>
      <c r="F582" s="37">
        <v>-4.267037955941304E-3</v>
      </c>
      <c r="G582" s="37">
        <v>-6.9153152836775467E-3</v>
      </c>
      <c r="H582">
        <f t="shared" si="67"/>
        <v>0</v>
      </c>
    </row>
    <row r="583" spans="1:8" hidden="1" x14ac:dyDescent="0.35">
      <c r="A583" s="38">
        <v>34268</v>
      </c>
      <c r="B583" s="36">
        <f t="shared" si="64"/>
        <v>1993</v>
      </c>
      <c r="C583" s="36">
        <f t="shared" si="65"/>
        <v>10</v>
      </c>
      <c r="D583" s="36">
        <f t="shared" si="66"/>
        <v>26</v>
      </c>
      <c r="E583" s="37">
        <v>2.1540118553946684E-4</v>
      </c>
      <c r="F583" s="37">
        <v>3.0555522744490247E-3</v>
      </c>
      <c r="G583" s="37">
        <v>-5.0727372094824174E-3</v>
      </c>
      <c r="H583">
        <f t="shared" si="67"/>
        <v>0</v>
      </c>
    </row>
    <row r="584" spans="1:8" hidden="1" x14ac:dyDescent="0.35">
      <c r="A584" s="38">
        <v>34269</v>
      </c>
      <c r="B584" s="36">
        <f t="shared" si="64"/>
        <v>1993</v>
      </c>
      <c r="C584" s="36">
        <f t="shared" si="65"/>
        <v>10</v>
      </c>
      <c r="D584" s="36">
        <f t="shared" si="66"/>
        <v>27</v>
      </c>
      <c r="E584" s="37">
        <v>6.6744897031675225E-4</v>
      </c>
      <c r="F584" s="37">
        <v>-3.0920453312373205E-4</v>
      </c>
      <c r="G584" s="37">
        <v>5.9397713877843792E-3</v>
      </c>
      <c r="H584">
        <f t="shared" si="67"/>
        <v>0</v>
      </c>
    </row>
    <row r="585" spans="1:8" hidden="1" x14ac:dyDescent="0.35">
      <c r="A585" s="38">
        <v>34270</v>
      </c>
      <c r="B585" s="36">
        <f t="shared" si="64"/>
        <v>1993</v>
      </c>
      <c r="C585" s="36">
        <f t="shared" si="65"/>
        <v>10</v>
      </c>
      <c r="D585" s="36">
        <f t="shared" si="66"/>
        <v>28</v>
      </c>
      <c r="E585" s="37">
        <v>6.6928623603771326E-3</v>
      </c>
      <c r="F585" s="37">
        <v>1.5206902146158953E-3</v>
      </c>
      <c r="G585" s="37">
        <v>-4.0733253876358982E-3</v>
      </c>
      <c r="H585">
        <f t="shared" si="67"/>
        <v>0</v>
      </c>
    </row>
    <row r="586" spans="1:8" hidden="1" x14ac:dyDescent="0.35">
      <c r="A586" s="38">
        <v>34271</v>
      </c>
      <c r="B586" s="36">
        <f t="shared" si="64"/>
        <v>1993</v>
      </c>
      <c r="C586" s="36">
        <f t="shared" si="65"/>
        <v>10</v>
      </c>
      <c r="D586" s="36">
        <f t="shared" si="66"/>
        <v>29</v>
      </c>
      <c r="E586" s="37">
        <v>2.1377570734274108E-4</v>
      </c>
      <c r="F586" s="37">
        <v>-1.2196214181223756E-3</v>
      </c>
      <c r="G586" s="37">
        <v>-2.0221405278002609E-3</v>
      </c>
      <c r="H586">
        <f t="shared" si="67"/>
        <v>0</v>
      </c>
    </row>
    <row r="587" spans="1:8" x14ac:dyDescent="0.35">
      <c r="A587" s="38">
        <v>34274</v>
      </c>
      <c r="B587" s="36">
        <f t="shared" si="64"/>
        <v>1993</v>
      </c>
      <c r="C587" s="36">
        <f t="shared" si="65"/>
        <v>11</v>
      </c>
      <c r="D587" s="36">
        <f t="shared" si="66"/>
        <v>1</v>
      </c>
      <c r="E587" s="37">
        <v>2.7109832704997317E-3</v>
      </c>
      <c r="F587" s="37">
        <v>-9.1784629152674227E-3</v>
      </c>
      <c r="G587" s="37">
        <v>2.0739365550564381E-3</v>
      </c>
      <c r="H587">
        <f t="shared" si="67"/>
        <v>1</v>
      </c>
    </row>
    <row r="588" spans="1:8" hidden="1" x14ac:dyDescent="0.35">
      <c r="A588" s="38">
        <v>34275</v>
      </c>
      <c r="B588" s="36">
        <f t="shared" si="64"/>
        <v>1993</v>
      </c>
      <c r="C588" s="36">
        <f t="shared" si="65"/>
        <v>11</v>
      </c>
      <c r="D588" s="36">
        <f t="shared" si="66"/>
        <v>2</v>
      </c>
      <c r="E588" s="37">
        <v>-1.4079401604758686E-3</v>
      </c>
      <c r="F588" s="37">
        <v>-5.2439972813999253E-3</v>
      </c>
      <c r="G588" s="37">
        <v>-1.3786885985269085E-3</v>
      </c>
      <c r="H588">
        <f t="shared" si="67"/>
        <v>0</v>
      </c>
    </row>
    <row r="589" spans="1:8" hidden="1" x14ac:dyDescent="0.35">
      <c r="A589" s="38">
        <v>34276</v>
      </c>
      <c r="B589" s="36">
        <f t="shared" si="64"/>
        <v>1993</v>
      </c>
      <c r="C589" s="36">
        <f t="shared" si="65"/>
        <v>11</v>
      </c>
      <c r="D589" s="36">
        <f t="shared" si="66"/>
        <v>3</v>
      </c>
      <c r="E589" s="37">
        <v>-1.1637775476369834E-2</v>
      </c>
      <c r="F589" s="37">
        <v>-3.1000343096567562E-3</v>
      </c>
      <c r="G589" s="37">
        <v>4.6983911161861819E-3</v>
      </c>
      <c r="H589">
        <f t="shared" si="67"/>
        <v>0</v>
      </c>
    </row>
    <row r="590" spans="1:8" hidden="1" x14ac:dyDescent="0.35">
      <c r="A590" s="38">
        <v>34277</v>
      </c>
      <c r="B590" s="36">
        <f t="shared" si="64"/>
        <v>1993</v>
      </c>
      <c r="C590" s="36">
        <f t="shared" si="65"/>
        <v>11</v>
      </c>
      <c r="D590" s="36">
        <f t="shared" si="66"/>
        <v>4</v>
      </c>
      <c r="E590" s="37">
        <v>-1.2015223144375723E-2</v>
      </c>
      <c r="F590" s="37">
        <v>3.0629773206622792E-4</v>
      </c>
      <c r="G590" s="37">
        <v>4.1933102518089075E-3</v>
      </c>
      <c r="H590">
        <f t="shared" si="67"/>
        <v>0</v>
      </c>
    </row>
    <row r="591" spans="1:8" hidden="1" x14ac:dyDescent="0.35">
      <c r="A591" s="38">
        <v>34278</v>
      </c>
      <c r="B591" s="36">
        <f t="shared" si="64"/>
        <v>1993</v>
      </c>
      <c r="C591" s="36">
        <f t="shared" si="65"/>
        <v>11</v>
      </c>
      <c r="D591" s="36">
        <f t="shared" si="66"/>
        <v>5</v>
      </c>
      <c r="E591" s="37">
        <v>4.5362431395236475E-3</v>
      </c>
      <c r="F591" s="37">
        <v>-6.218806755752833E-3</v>
      </c>
      <c r="G591" s="37">
        <v>4.2144865888737548E-4</v>
      </c>
      <c r="H591">
        <f t="shared" si="67"/>
        <v>0</v>
      </c>
    </row>
    <row r="592" spans="1:8" hidden="1" x14ac:dyDescent="0.35">
      <c r="A592" s="38">
        <v>34281</v>
      </c>
      <c r="B592" s="36">
        <f t="shared" si="64"/>
        <v>1993</v>
      </c>
      <c r="C592" s="36">
        <f t="shared" si="65"/>
        <v>11</v>
      </c>
      <c r="D592" s="36">
        <f t="shared" si="66"/>
        <v>8</v>
      </c>
      <c r="E592" s="37">
        <v>1.3916373552114692E-3</v>
      </c>
      <c r="F592" s="37">
        <v>4.0478650239697319E-3</v>
      </c>
      <c r="G592" s="37">
        <v>-1.0434086749061188E-2</v>
      </c>
      <c r="H592">
        <f t="shared" si="67"/>
        <v>0</v>
      </c>
    </row>
    <row r="593" spans="1:8" hidden="1" x14ac:dyDescent="0.35">
      <c r="A593" s="38">
        <v>34282</v>
      </c>
      <c r="B593" s="36">
        <f t="shared" si="64"/>
        <v>1993</v>
      </c>
      <c r="C593" s="36">
        <f t="shared" si="65"/>
        <v>11</v>
      </c>
      <c r="D593" s="36">
        <f t="shared" si="66"/>
        <v>9</v>
      </c>
      <c r="E593" s="37">
        <v>2.6071653742316302E-4</v>
      </c>
      <c r="F593" s="37">
        <v>4.0315458483447583E-3</v>
      </c>
      <c r="G593" s="37">
        <v>-1.5901476575389075E-3</v>
      </c>
      <c r="H593">
        <f t="shared" si="67"/>
        <v>0</v>
      </c>
    </row>
    <row r="594" spans="1:8" hidden="1" x14ac:dyDescent="0.35">
      <c r="A594" s="38">
        <v>34283</v>
      </c>
      <c r="B594" s="36">
        <f t="shared" si="64"/>
        <v>1993</v>
      </c>
      <c r="C594" s="36">
        <f t="shared" si="65"/>
        <v>11</v>
      </c>
      <c r="D594" s="36">
        <f t="shared" si="66"/>
        <v>10</v>
      </c>
      <c r="E594" s="37">
        <v>7.3372982168517821E-3</v>
      </c>
      <c r="F594" s="37">
        <v>-5.5839222501846888E-3</v>
      </c>
      <c r="G594" s="37">
        <v>1.0337373008063554E-2</v>
      </c>
      <c r="H594">
        <f t="shared" si="67"/>
        <v>0</v>
      </c>
    </row>
    <row r="595" spans="1:8" hidden="1" x14ac:dyDescent="0.35">
      <c r="A595" s="38">
        <v>34284</v>
      </c>
      <c r="B595" s="36">
        <f t="shared" si="64"/>
        <v>1993</v>
      </c>
      <c r="C595" s="36">
        <f t="shared" si="65"/>
        <v>11</v>
      </c>
      <c r="D595" s="36">
        <f t="shared" si="66"/>
        <v>11</v>
      </c>
      <c r="E595" s="37">
        <v>-2.3317079522379787E-3</v>
      </c>
      <c r="F595" s="37">
        <v>0</v>
      </c>
      <c r="G595" s="37">
        <v>0</v>
      </c>
      <c r="H595">
        <f t="shared" si="67"/>
        <v>0</v>
      </c>
    </row>
    <row r="596" spans="1:8" hidden="1" x14ac:dyDescent="0.35">
      <c r="A596" s="38">
        <v>34285</v>
      </c>
      <c r="B596" s="36">
        <f t="shared" si="64"/>
        <v>1993</v>
      </c>
      <c r="C596" s="36">
        <f t="shared" si="65"/>
        <v>11</v>
      </c>
      <c r="D596" s="36">
        <f t="shared" si="66"/>
        <v>12</v>
      </c>
      <c r="E596" s="37">
        <v>5.9265498943867649E-3</v>
      </c>
      <c r="F596" s="37">
        <v>4.0377965572020221E-3</v>
      </c>
      <c r="G596" s="37">
        <v>1.7587982996287374E-3</v>
      </c>
      <c r="H596">
        <f t="shared" si="67"/>
        <v>0</v>
      </c>
    </row>
    <row r="597" spans="1:8" hidden="1" x14ac:dyDescent="0.35">
      <c r="A597" s="38">
        <v>34288</v>
      </c>
      <c r="B597" s="36">
        <f t="shared" si="64"/>
        <v>1993</v>
      </c>
      <c r="C597" s="36">
        <f t="shared" si="65"/>
        <v>11</v>
      </c>
      <c r="D597" s="36">
        <f t="shared" si="66"/>
        <v>15</v>
      </c>
      <c r="E597" s="37">
        <v>-3.5301498227046169E-3</v>
      </c>
      <c r="F597" s="37">
        <v>-2.1702583835346567E-3</v>
      </c>
      <c r="G597" s="37">
        <v>4.4909334168907874E-3</v>
      </c>
      <c r="H597">
        <f t="shared" si="67"/>
        <v>0</v>
      </c>
    </row>
    <row r="598" spans="1:8" hidden="1" x14ac:dyDescent="0.35">
      <c r="A598" s="38">
        <v>34289</v>
      </c>
      <c r="B598" s="36">
        <f t="shared" si="64"/>
        <v>1993</v>
      </c>
      <c r="C598" s="36">
        <f t="shared" si="65"/>
        <v>11</v>
      </c>
      <c r="D598" s="36">
        <f t="shared" si="66"/>
        <v>16</v>
      </c>
      <c r="E598" s="37">
        <v>6.4267435250928541E-3</v>
      </c>
      <c r="F598" s="37">
        <v>2.4763660613681604E-3</v>
      </c>
      <c r="G598" s="37">
        <v>-2.150670608989904E-3</v>
      </c>
      <c r="H598">
        <f t="shared" si="67"/>
        <v>0</v>
      </c>
    </row>
    <row r="599" spans="1:8" hidden="1" x14ac:dyDescent="0.35">
      <c r="A599" s="38">
        <v>34290</v>
      </c>
      <c r="B599" s="36">
        <f t="shared" si="64"/>
        <v>1993</v>
      </c>
      <c r="C599" s="36">
        <f t="shared" si="65"/>
        <v>11</v>
      </c>
      <c r="D599" s="36">
        <f t="shared" si="66"/>
        <v>17</v>
      </c>
      <c r="E599" s="37">
        <v>-4.1436375105242161E-3</v>
      </c>
      <c r="F599" s="37">
        <v>6.2020121314703932E-4</v>
      </c>
      <c r="G599" s="37">
        <v>1.0453785352140449E-2</v>
      </c>
      <c r="H599">
        <f t="shared" si="67"/>
        <v>0</v>
      </c>
    </row>
    <row r="600" spans="1:8" hidden="1" x14ac:dyDescent="0.35">
      <c r="A600" s="38">
        <v>34291</v>
      </c>
      <c r="B600" s="36">
        <f t="shared" si="64"/>
        <v>1993</v>
      </c>
      <c r="C600" s="36">
        <f t="shared" si="65"/>
        <v>11</v>
      </c>
      <c r="D600" s="36">
        <f t="shared" si="66"/>
        <v>18</v>
      </c>
      <c r="E600" s="37">
        <v>-2.5634687626660195E-3</v>
      </c>
      <c r="F600" s="37">
        <v>-5.2798564396049205E-3</v>
      </c>
      <c r="G600" s="37">
        <v>-1.1877510773999828E-3</v>
      </c>
      <c r="H600">
        <f t="shared" si="67"/>
        <v>0</v>
      </c>
    </row>
    <row r="601" spans="1:8" hidden="1" x14ac:dyDescent="0.35">
      <c r="A601" s="38">
        <v>34292</v>
      </c>
      <c r="B601" s="36">
        <f t="shared" si="64"/>
        <v>1993</v>
      </c>
      <c r="C601" s="36">
        <f t="shared" si="65"/>
        <v>11</v>
      </c>
      <c r="D601" s="36">
        <f t="shared" si="66"/>
        <v>19</v>
      </c>
      <c r="E601" s="37">
        <v>-2.2025013762086479E-3</v>
      </c>
      <c r="F601" s="37">
        <v>-8.7559874795412607E-3</v>
      </c>
      <c r="G601" s="37">
        <v>1.9585265562200461E-3</v>
      </c>
      <c r="H601">
        <f t="shared" si="67"/>
        <v>0</v>
      </c>
    </row>
    <row r="602" spans="1:8" hidden="1" x14ac:dyDescent="0.35">
      <c r="A602" s="38">
        <v>34295</v>
      </c>
      <c r="B602" s="36">
        <f t="shared" si="64"/>
        <v>1993</v>
      </c>
      <c r="C602" s="36">
        <f t="shared" si="65"/>
        <v>11</v>
      </c>
      <c r="D602" s="36">
        <f t="shared" si="66"/>
        <v>22</v>
      </c>
      <c r="E602" s="37">
        <v>-7.5293554363814619E-3</v>
      </c>
      <c r="F602" s="37">
        <v>-3.7713548066363764E-3</v>
      </c>
      <c r="G602" s="37">
        <v>4.3583364007911991E-4</v>
      </c>
      <c r="H602">
        <f t="shared" si="67"/>
        <v>0</v>
      </c>
    </row>
    <row r="603" spans="1:8" hidden="1" x14ac:dyDescent="0.35">
      <c r="A603" s="38">
        <v>34296</v>
      </c>
      <c r="B603" s="36">
        <f t="shared" si="64"/>
        <v>1993</v>
      </c>
      <c r="C603" s="36">
        <f t="shared" si="65"/>
        <v>11</v>
      </c>
      <c r="D603" s="36">
        <f t="shared" si="66"/>
        <v>23</v>
      </c>
      <c r="E603" s="37">
        <v>4.1297224402539788E-3</v>
      </c>
      <c r="F603" s="37">
        <v>5.337866957497917E-3</v>
      </c>
      <c r="G603" s="37">
        <v>-9.2846829445695535E-3</v>
      </c>
      <c r="H603">
        <f t="shared" si="67"/>
        <v>0</v>
      </c>
    </row>
    <row r="604" spans="1:8" hidden="1" x14ac:dyDescent="0.35">
      <c r="A604" s="38">
        <v>34297</v>
      </c>
      <c r="B604" s="36">
        <f t="shared" si="64"/>
        <v>1993</v>
      </c>
      <c r="C604" s="36">
        <f t="shared" si="65"/>
        <v>11</v>
      </c>
      <c r="D604" s="36">
        <f t="shared" si="66"/>
        <v>24</v>
      </c>
      <c r="E604" s="37">
        <v>2.8806916248552503E-3</v>
      </c>
      <c r="F604" s="37">
        <v>-1.2563657508935921E-3</v>
      </c>
      <c r="G604" s="37">
        <v>-1.3714896115237264E-3</v>
      </c>
      <c r="H604">
        <f t="shared" si="67"/>
        <v>0</v>
      </c>
    </row>
    <row r="605" spans="1:8" hidden="1" x14ac:dyDescent="0.35">
      <c r="A605" s="38">
        <v>34302</v>
      </c>
      <c r="B605" s="36">
        <f t="shared" si="64"/>
        <v>1993</v>
      </c>
      <c r="C605" s="36">
        <f t="shared" si="65"/>
        <v>11</v>
      </c>
      <c r="D605" s="36">
        <f t="shared" si="66"/>
        <v>29</v>
      </c>
      <c r="E605" s="37">
        <v>-2.5082178864926454E-3</v>
      </c>
      <c r="F605" s="37">
        <v>9.4217315439612797E-4</v>
      </c>
      <c r="G605" s="37">
        <v>-1.2857779194289447E-2</v>
      </c>
      <c r="H605">
        <f t="shared" si="67"/>
        <v>0</v>
      </c>
    </row>
    <row r="606" spans="1:8" hidden="1" x14ac:dyDescent="0.35">
      <c r="A606" s="38">
        <v>34303</v>
      </c>
      <c r="B606" s="36">
        <f t="shared" si="64"/>
        <v>1993</v>
      </c>
      <c r="C606" s="36">
        <f t="shared" si="65"/>
        <v>11</v>
      </c>
      <c r="D606" s="36">
        <f t="shared" si="66"/>
        <v>30</v>
      </c>
      <c r="E606" s="37">
        <v>-2.3817514646681126E-4</v>
      </c>
      <c r="F606" s="37">
        <v>-4.6946482127227388E-3</v>
      </c>
      <c r="G606" s="37">
        <v>-5.3890998802082965E-3</v>
      </c>
      <c r="H606">
        <f t="shared" si="67"/>
        <v>0</v>
      </c>
    </row>
    <row r="607" spans="1:8" x14ac:dyDescent="0.35">
      <c r="A607" s="38">
        <v>34304</v>
      </c>
      <c r="B607" s="36">
        <f t="shared" si="64"/>
        <v>1993</v>
      </c>
      <c r="C607" s="36">
        <f t="shared" si="65"/>
        <v>12</v>
      </c>
      <c r="D607" s="36">
        <f t="shared" si="66"/>
        <v>1</v>
      </c>
      <c r="E607" s="37">
        <v>2.1652520437946983E-4</v>
      </c>
      <c r="F607" s="37">
        <v>9.3734837721956381E-4</v>
      </c>
      <c r="G607" s="37">
        <v>6.5676872764210735E-3</v>
      </c>
      <c r="H607">
        <f t="shared" si="67"/>
        <v>1</v>
      </c>
    </row>
    <row r="608" spans="1:8" hidden="1" x14ac:dyDescent="0.35">
      <c r="A608" s="38">
        <v>34305</v>
      </c>
      <c r="B608" s="36">
        <f t="shared" si="64"/>
        <v>1993</v>
      </c>
      <c r="C608" s="36">
        <f t="shared" si="65"/>
        <v>12</v>
      </c>
      <c r="D608" s="36">
        <f t="shared" si="66"/>
        <v>2</v>
      </c>
      <c r="E608" s="37">
        <v>2.6378393673871592E-3</v>
      </c>
      <c r="F608" s="37">
        <v>6.2719782620441404E-4</v>
      </c>
      <c r="G608" s="37">
        <v>-5.9697924776020506E-3</v>
      </c>
      <c r="H608">
        <f t="shared" si="67"/>
        <v>0</v>
      </c>
    </row>
    <row r="609" spans="1:8" hidden="1" x14ac:dyDescent="0.35">
      <c r="A609" s="38">
        <v>34306</v>
      </c>
      <c r="B609" s="36">
        <f t="shared" si="64"/>
        <v>1993</v>
      </c>
      <c r="C609" s="36">
        <f t="shared" si="65"/>
        <v>12</v>
      </c>
      <c r="D609" s="36">
        <f t="shared" si="66"/>
        <v>3</v>
      </c>
      <c r="E609" s="37">
        <v>3.8362116011849559E-3</v>
      </c>
      <c r="F609" s="37">
        <v>3.0927275177437358E-4</v>
      </c>
      <c r="G609" s="37">
        <v>6.0427566470155989E-3</v>
      </c>
      <c r="H609">
        <f t="shared" si="67"/>
        <v>0</v>
      </c>
    </row>
    <row r="610" spans="1:8" hidden="1" x14ac:dyDescent="0.35">
      <c r="A610" s="38">
        <v>34309</v>
      </c>
      <c r="B610" s="36">
        <f t="shared" si="64"/>
        <v>1993</v>
      </c>
      <c r="C610" s="36">
        <f t="shared" si="65"/>
        <v>12</v>
      </c>
      <c r="D610" s="36">
        <f t="shared" si="66"/>
        <v>6</v>
      </c>
      <c r="E610" s="37">
        <v>3.3071369746195158E-3</v>
      </c>
      <c r="F610" s="37">
        <v>6.2402048722864185E-3</v>
      </c>
      <c r="G610" s="37">
        <v>-7.8795357686220844E-3</v>
      </c>
      <c r="H610">
        <f t="shared" si="67"/>
        <v>0</v>
      </c>
    </row>
    <row r="611" spans="1:8" hidden="1" x14ac:dyDescent="0.35">
      <c r="A611" s="38">
        <v>34310</v>
      </c>
      <c r="B611" s="36">
        <f t="shared" si="64"/>
        <v>1993</v>
      </c>
      <c r="C611" s="36">
        <f t="shared" si="65"/>
        <v>12</v>
      </c>
      <c r="D611" s="36">
        <f t="shared" si="66"/>
        <v>7</v>
      </c>
      <c r="E611" s="37">
        <v>7.0725150024249857E-4</v>
      </c>
      <c r="F611" s="37">
        <v>3.1555696064934039E-4</v>
      </c>
      <c r="G611" s="37">
        <v>7.3895313279266801E-3</v>
      </c>
      <c r="H611">
        <f t="shared" si="67"/>
        <v>0</v>
      </c>
    </row>
    <row r="612" spans="1:8" hidden="1" x14ac:dyDescent="0.35">
      <c r="A612" s="38">
        <v>34311</v>
      </c>
      <c r="B612" s="36">
        <f t="shared" si="64"/>
        <v>1993</v>
      </c>
      <c r="C612" s="36">
        <f t="shared" si="65"/>
        <v>12</v>
      </c>
      <c r="D612" s="36">
        <f t="shared" si="66"/>
        <v>8</v>
      </c>
      <c r="E612" s="37">
        <v>-1.0074487749902169E-3</v>
      </c>
      <c r="F612" s="37">
        <v>6.2251773073250581E-4</v>
      </c>
      <c r="G612" s="37">
        <v>-6.1545203764009552E-4</v>
      </c>
      <c r="H612">
        <f t="shared" si="67"/>
        <v>0</v>
      </c>
    </row>
    <row r="613" spans="1:8" hidden="1" x14ac:dyDescent="0.35">
      <c r="A613" s="38">
        <v>34312</v>
      </c>
      <c r="B613" s="36">
        <f t="shared" si="64"/>
        <v>1993</v>
      </c>
      <c r="C613" s="36">
        <f t="shared" si="65"/>
        <v>12</v>
      </c>
      <c r="D613" s="36">
        <f t="shared" si="66"/>
        <v>9</v>
      </c>
      <c r="E613" s="37">
        <v>-4.5353501279677801E-3</v>
      </c>
      <c r="F613" s="37">
        <v>2.1716255104979746E-3</v>
      </c>
      <c r="G613" s="37">
        <v>-2.2250436168646769E-3</v>
      </c>
      <c r="H613">
        <f t="shared" si="67"/>
        <v>0</v>
      </c>
    </row>
    <row r="614" spans="1:8" hidden="1" x14ac:dyDescent="0.35">
      <c r="A614" s="38">
        <v>34313</v>
      </c>
      <c r="B614" s="36">
        <f t="shared" si="64"/>
        <v>1993</v>
      </c>
      <c r="C614" s="36">
        <f t="shared" si="65"/>
        <v>12</v>
      </c>
      <c r="D614" s="36">
        <f t="shared" si="66"/>
        <v>10</v>
      </c>
      <c r="E614" s="37">
        <v>-5.3872925848545293E-4</v>
      </c>
      <c r="F614" s="37">
        <v>-4.0403424952779252E-3</v>
      </c>
      <c r="G614" s="37">
        <v>1.1996110551995526E-2</v>
      </c>
      <c r="H614">
        <f t="shared" si="67"/>
        <v>0</v>
      </c>
    </row>
    <row r="615" spans="1:8" hidden="1" x14ac:dyDescent="0.35">
      <c r="A615" s="38">
        <v>34316</v>
      </c>
      <c r="B615" s="36">
        <f t="shared" si="64"/>
        <v>1993</v>
      </c>
      <c r="C615" s="36">
        <f t="shared" si="65"/>
        <v>12</v>
      </c>
      <c r="D615" s="36">
        <f t="shared" si="66"/>
        <v>13</v>
      </c>
      <c r="E615" s="37">
        <v>3.8079712118683747E-3</v>
      </c>
      <c r="F615" s="37">
        <v>-3.7479430210489283E-3</v>
      </c>
      <c r="G615" s="37">
        <v>-6.0320439933494695E-3</v>
      </c>
      <c r="H615">
        <f t="shared" si="67"/>
        <v>0</v>
      </c>
    </row>
    <row r="616" spans="1:8" hidden="1" x14ac:dyDescent="0.35">
      <c r="A616" s="38">
        <v>34317</v>
      </c>
      <c r="B616" s="36">
        <f t="shared" si="64"/>
        <v>1993</v>
      </c>
      <c r="C616" s="36">
        <f t="shared" si="65"/>
        <v>12</v>
      </c>
      <c r="D616" s="36">
        <f t="shared" si="66"/>
        <v>14</v>
      </c>
      <c r="E616" s="37">
        <v>-5.6850146652791629E-3</v>
      </c>
      <c r="F616" s="37">
        <v>-2.8160205786626155E-3</v>
      </c>
      <c r="G616" s="37">
        <v>2.1807088673930363E-3</v>
      </c>
      <c r="H616">
        <f t="shared" si="67"/>
        <v>0</v>
      </c>
    </row>
    <row r="617" spans="1:8" hidden="1" x14ac:dyDescent="0.35">
      <c r="A617" s="38">
        <v>34318</v>
      </c>
      <c r="B617" s="36">
        <f t="shared" si="64"/>
        <v>1993</v>
      </c>
      <c r="C617" s="36">
        <f t="shared" si="65"/>
        <v>12</v>
      </c>
      <c r="D617" s="36">
        <f t="shared" si="66"/>
        <v>15</v>
      </c>
      <c r="E617" s="37">
        <v>-2.6381245703742734E-3</v>
      </c>
      <c r="F617" s="37">
        <v>-6.2779107501484627E-4</v>
      </c>
      <c r="G617" s="37">
        <v>-3.1479727822207454E-3</v>
      </c>
      <c r="H617">
        <f t="shared" si="67"/>
        <v>0</v>
      </c>
    </row>
    <row r="618" spans="1:8" hidden="1" x14ac:dyDescent="0.35">
      <c r="A618" s="38">
        <v>34319</v>
      </c>
      <c r="B618" s="36">
        <f t="shared" si="64"/>
        <v>1993</v>
      </c>
      <c r="C618" s="36">
        <f t="shared" si="65"/>
        <v>12</v>
      </c>
      <c r="D618" s="36">
        <f t="shared" si="66"/>
        <v>16</v>
      </c>
      <c r="E618" s="37">
        <v>3.2426150896449728E-3</v>
      </c>
      <c r="F618" s="37">
        <v>-9.3823568324503579E-4</v>
      </c>
      <c r="G618" s="37">
        <v>-1.0827807698249568E-3</v>
      </c>
      <c r="H618">
        <f t="shared" si="67"/>
        <v>0</v>
      </c>
    </row>
    <row r="619" spans="1:8" hidden="1" x14ac:dyDescent="0.35">
      <c r="A619" s="38">
        <v>34320</v>
      </c>
      <c r="B619" s="36">
        <f t="shared" si="64"/>
        <v>1993</v>
      </c>
      <c r="C619" s="36">
        <f t="shared" si="65"/>
        <v>12</v>
      </c>
      <c r="D619" s="36">
        <f t="shared" si="66"/>
        <v>17</v>
      </c>
      <c r="E619" s="37">
        <v>6.5396266278602011E-3</v>
      </c>
      <c r="F619" s="37">
        <v>2.5027949766466854E-3</v>
      </c>
      <c r="G619" s="37">
        <v>1.1452131347833472E-3</v>
      </c>
      <c r="H619">
        <f t="shared" si="67"/>
        <v>0</v>
      </c>
    </row>
    <row r="620" spans="1:8" hidden="1" x14ac:dyDescent="0.35">
      <c r="A620" s="38">
        <v>34323</v>
      </c>
      <c r="B620" s="36">
        <f t="shared" si="64"/>
        <v>1993</v>
      </c>
      <c r="C620" s="36">
        <f t="shared" si="65"/>
        <v>12</v>
      </c>
      <c r="D620" s="36">
        <f t="shared" si="66"/>
        <v>20</v>
      </c>
      <c r="E620" s="37">
        <v>-1.1370585737493198E-3</v>
      </c>
      <c r="F620" s="37">
        <v>-1.5645592934016271E-3</v>
      </c>
      <c r="G620" s="37">
        <v>5.4091728405347857E-4</v>
      </c>
      <c r="H620">
        <f t="shared" si="67"/>
        <v>0</v>
      </c>
    </row>
    <row r="621" spans="1:8" hidden="1" x14ac:dyDescent="0.35">
      <c r="A621" s="38">
        <v>34324</v>
      </c>
      <c r="B621" s="36">
        <f t="shared" si="64"/>
        <v>1993</v>
      </c>
      <c r="C621" s="36">
        <f t="shared" si="65"/>
        <v>12</v>
      </c>
      <c r="D621" s="36">
        <f t="shared" si="66"/>
        <v>21</v>
      </c>
      <c r="E621" s="37">
        <v>-1.1813350458310943E-3</v>
      </c>
      <c r="F621" s="37">
        <v>-1.2567657535001318E-3</v>
      </c>
      <c r="G621" s="37">
        <v>-5.2760116547806426E-3</v>
      </c>
      <c r="H621">
        <f t="shared" si="67"/>
        <v>0</v>
      </c>
    </row>
    <row r="622" spans="1:8" hidden="1" x14ac:dyDescent="0.35">
      <c r="A622" s="38">
        <v>34325</v>
      </c>
      <c r="B622" s="36">
        <f t="shared" si="64"/>
        <v>1993</v>
      </c>
      <c r="C622" s="36">
        <f t="shared" si="65"/>
        <v>12</v>
      </c>
      <c r="D622" s="36">
        <f t="shared" si="66"/>
        <v>22</v>
      </c>
      <c r="E622" s="37">
        <v>4.3318889983447783E-3</v>
      </c>
      <c r="F622" s="37">
        <v>7.8248379372294046E-3</v>
      </c>
      <c r="G622" s="37">
        <v>5.5255671353783E-3</v>
      </c>
      <c r="H622">
        <f t="shared" si="67"/>
        <v>0</v>
      </c>
    </row>
    <row r="623" spans="1:8" hidden="1" x14ac:dyDescent="0.35">
      <c r="A623" s="38">
        <v>34326</v>
      </c>
      <c r="B623" s="36">
        <f t="shared" si="64"/>
        <v>1993</v>
      </c>
      <c r="C623" s="36">
        <f t="shared" si="65"/>
        <v>12</v>
      </c>
      <c r="D623" s="36">
        <f t="shared" si="66"/>
        <v>23</v>
      </c>
      <c r="E623" s="37">
        <v>1.2838343871269818E-4</v>
      </c>
      <c r="F623" s="37">
        <v>1.8615788901077993E-3</v>
      </c>
      <c r="G623" s="37">
        <v>-1.2476995555662628E-4</v>
      </c>
      <c r="H623">
        <f t="shared" si="67"/>
        <v>0</v>
      </c>
    </row>
    <row r="624" spans="1:8" hidden="1" x14ac:dyDescent="0.35">
      <c r="A624" s="38">
        <v>34330</v>
      </c>
      <c r="B624" s="36">
        <f t="shared" si="64"/>
        <v>1993</v>
      </c>
      <c r="C624" s="36">
        <f t="shared" si="65"/>
        <v>12</v>
      </c>
      <c r="D624" s="36">
        <f t="shared" si="66"/>
        <v>27</v>
      </c>
      <c r="E624" s="37">
        <v>6.7383400646125113E-3</v>
      </c>
      <c r="F624" s="37">
        <v>3.1546003466014752E-4</v>
      </c>
      <c r="G624" s="37">
        <v>3.2804273207268433E-3</v>
      </c>
      <c r="H624">
        <f t="shared" si="67"/>
        <v>0</v>
      </c>
    </row>
    <row r="625" spans="1:8" hidden="1" x14ac:dyDescent="0.35">
      <c r="A625" s="38">
        <v>34331</v>
      </c>
      <c r="B625" s="36">
        <f t="shared" si="64"/>
        <v>1993</v>
      </c>
      <c r="C625" s="36">
        <f t="shared" si="65"/>
        <v>12</v>
      </c>
      <c r="D625" s="36">
        <f t="shared" si="66"/>
        <v>28</v>
      </c>
      <c r="E625" s="37">
        <v>8.4972601450438888E-4</v>
      </c>
      <c r="F625" s="37">
        <v>0</v>
      </c>
      <c r="G625" s="37">
        <v>-1.2963512126636389E-3</v>
      </c>
      <c r="H625">
        <f t="shared" si="67"/>
        <v>0</v>
      </c>
    </row>
    <row r="626" spans="1:8" hidden="1" x14ac:dyDescent="0.35">
      <c r="A626" s="38">
        <v>34332</v>
      </c>
      <c r="B626" s="36">
        <f t="shared" si="64"/>
        <v>1993</v>
      </c>
      <c r="C626" s="36">
        <f t="shared" si="65"/>
        <v>12</v>
      </c>
      <c r="D626" s="36">
        <f t="shared" si="66"/>
        <v>29</v>
      </c>
      <c r="E626" s="37">
        <v>-7.6472091414729018E-4</v>
      </c>
      <c r="F626" s="37">
        <v>-1.2458162952809851E-3</v>
      </c>
      <c r="G626" s="37">
        <v>6.2690941367253249E-3</v>
      </c>
      <c r="H626">
        <f t="shared" si="67"/>
        <v>0</v>
      </c>
    </row>
    <row r="627" spans="1:8" hidden="1" x14ac:dyDescent="0.35">
      <c r="A627" s="38">
        <v>34333</v>
      </c>
      <c r="B627" s="36">
        <f t="shared" si="64"/>
        <v>1993</v>
      </c>
      <c r="C627" s="36">
        <f t="shared" si="65"/>
        <v>12</v>
      </c>
      <c r="D627" s="36">
        <f t="shared" si="66"/>
        <v>30</v>
      </c>
      <c r="E627" s="37">
        <v>-4.1310933732067769E-3</v>
      </c>
      <c r="F627" s="37">
        <v>-6.5619385910911775E-3</v>
      </c>
      <c r="G627" s="37">
        <v>-3.336555909495545E-3</v>
      </c>
      <c r="H627">
        <f t="shared" si="67"/>
        <v>0</v>
      </c>
    </row>
    <row r="628" spans="1:8" x14ac:dyDescent="0.35">
      <c r="A628" s="38">
        <v>34337</v>
      </c>
      <c r="B628" s="36">
        <f t="shared" si="64"/>
        <v>1994</v>
      </c>
      <c r="C628" s="36">
        <f t="shared" si="65"/>
        <v>1</v>
      </c>
      <c r="D628" s="36">
        <f t="shared" si="66"/>
        <v>3</v>
      </c>
      <c r="E628" s="37">
        <v>-2.1676386600785135E-3</v>
      </c>
      <c r="F628" s="37">
        <v>-6.9212566515295636E-3</v>
      </c>
      <c r="G628" s="37">
        <v>1.9939980054631064E-3</v>
      </c>
      <c r="H628">
        <f t="shared" si="67"/>
        <v>1</v>
      </c>
    </row>
    <row r="629" spans="1:8" hidden="1" x14ac:dyDescent="0.35">
      <c r="A629" s="38">
        <v>34338</v>
      </c>
      <c r="B629" s="36">
        <f t="shared" si="64"/>
        <v>1994</v>
      </c>
      <c r="C629" s="36">
        <f t="shared" si="65"/>
        <v>1</v>
      </c>
      <c r="D629" s="36">
        <f t="shared" si="66"/>
        <v>4</v>
      </c>
      <c r="E629" s="37">
        <v>3.1104891381368866E-3</v>
      </c>
      <c r="F629" s="37">
        <v>3.1557846428535439E-3</v>
      </c>
      <c r="G629" s="37">
        <v>8.356761983328337E-4</v>
      </c>
      <c r="H629">
        <f t="shared" si="67"/>
        <v>0</v>
      </c>
    </row>
    <row r="630" spans="1:8" hidden="1" x14ac:dyDescent="0.35">
      <c r="A630" s="38">
        <v>34339</v>
      </c>
      <c r="B630" s="36">
        <f t="shared" si="64"/>
        <v>1994</v>
      </c>
      <c r="C630" s="36">
        <f t="shared" si="65"/>
        <v>1</v>
      </c>
      <c r="D630" s="36">
        <f t="shared" si="66"/>
        <v>5</v>
      </c>
      <c r="E630" s="37">
        <v>1.4126109964274958E-3</v>
      </c>
      <c r="F630" s="37">
        <v>-1.5808551680718834E-3</v>
      </c>
      <c r="G630" s="37">
        <v>1.0566043130846249E-2</v>
      </c>
      <c r="H630">
        <f t="shared" si="67"/>
        <v>0</v>
      </c>
    </row>
    <row r="631" spans="1:8" hidden="1" x14ac:dyDescent="0.35">
      <c r="A631" s="38">
        <v>34340</v>
      </c>
      <c r="B631" s="36">
        <f t="shared" si="64"/>
        <v>1994</v>
      </c>
      <c r="C631" s="36">
        <f t="shared" si="65"/>
        <v>1</v>
      </c>
      <c r="D631" s="36">
        <f t="shared" si="66"/>
        <v>6</v>
      </c>
      <c r="E631" s="37">
        <v>-9.2011090617366467E-4</v>
      </c>
      <c r="F631" s="37">
        <v>4.4083822122481043E-3</v>
      </c>
      <c r="G631" s="37">
        <v>2.720840552892016E-3</v>
      </c>
      <c r="H631">
        <f t="shared" si="67"/>
        <v>0</v>
      </c>
    </row>
    <row r="632" spans="1:8" hidden="1" x14ac:dyDescent="0.35">
      <c r="A632" s="38">
        <v>34341</v>
      </c>
      <c r="B632" s="36">
        <f t="shared" si="64"/>
        <v>1994</v>
      </c>
      <c r="C632" s="36">
        <f t="shared" si="65"/>
        <v>1</v>
      </c>
      <c r="D632" s="36">
        <f t="shared" si="66"/>
        <v>7</v>
      </c>
      <c r="E632" s="37">
        <v>5.93372213348779E-3</v>
      </c>
      <c r="F632" s="37">
        <v>1.0924243812123631E-2</v>
      </c>
      <c r="G632" s="37">
        <v>-2.6800242263558724E-3</v>
      </c>
      <c r="H632">
        <f t="shared" si="67"/>
        <v>0</v>
      </c>
    </row>
    <row r="633" spans="1:8" hidden="1" x14ac:dyDescent="0.35">
      <c r="A633" s="38">
        <v>34344</v>
      </c>
      <c r="B633" s="36">
        <f t="shared" si="64"/>
        <v>1994</v>
      </c>
      <c r="C633" s="36">
        <f t="shared" si="65"/>
        <v>1</v>
      </c>
      <c r="D633" s="36">
        <f t="shared" si="66"/>
        <v>10</v>
      </c>
      <c r="E633" s="37">
        <v>1.1363157488449561E-2</v>
      </c>
      <c r="F633" s="37">
        <v>2.4831366481741562E-3</v>
      </c>
      <c r="G633" s="37">
        <v>-8.8346497079946282E-3</v>
      </c>
      <c r="H633">
        <f t="shared" si="67"/>
        <v>0</v>
      </c>
    </row>
    <row r="634" spans="1:8" hidden="1" x14ac:dyDescent="0.35">
      <c r="A634" s="38">
        <v>34345</v>
      </c>
      <c r="B634" s="36">
        <f t="shared" si="64"/>
        <v>1994</v>
      </c>
      <c r="C634" s="36">
        <f t="shared" si="65"/>
        <v>1</v>
      </c>
      <c r="D634" s="36">
        <f t="shared" si="66"/>
        <v>11</v>
      </c>
      <c r="E634" s="37">
        <v>-2.4015179016059198E-3</v>
      </c>
      <c r="F634" s="37">
        <v>0</v>
      </c>
      <c r="G634" s="37">
        <v>8.1201233575073084E-3</v>
      </c>
      <c r="H634">
        <f t="shared" si="67"/>
        <v>0</v>
      </c>
    </row>
    <row r="635" spans="1:8" hidden="1" x14ac:dyDescent="0.35">
      <c r="A635" s="38">
        <v>34346</v>
      </c>
      <c r="B635" s="36">
        <f t="shared" si="64"/>
        <v>1994</v>
      </c>
      <c r="C635" s="36">
        <f t="shared" si="65"/>
        <v>1</v>
      </c>
      <c r="D635" s="36">
        <f t="shared" si="66"/>
        <v>12</v>
      </c>
      <c r="E635" s="37">
        <v>8.4361489030336653E-5</v>
      </c>
      <c r="F635" s="37">
        <v>4.6352127593737736E-3</v>
      </c>
      <c r="G635" s="37">
        <v>-4.1440975304995508E-3</v>
      </c>
      <c r="H635">
        <f t="shared" si="67"/>
        <v>0</v>
      </c>
    </row>
    <row r="636" spans="1:8" hidden="1" x14ac:dyDescent="0.35">
      <c r="A636" s="38">
        <v>34347</v>
      </c>
      <c r="B636" s="36">
        <f t="shared" si="64"/>
        <v>1994</v>
      </c>
      <c r="C636" s="36">
        <f t="shared" si="65"/>
        <v>1</v>
      </c>
      <c r="D636" s="36">
        <f t="shared" si="66"/>
        <v>13</v>
      </c>
      <c r="E636" s="37">
        <v>-3.5916543300449507E-3</v>
      </c>
      <c r="F636" s="37">
        <v>-8.0469700581503253E-3</v>
      </c>
      <c r="G636" s="37">
        <v>9.7242191315915997E-3</v>
      </c>
      <c r="H636">
        <f t="shared" si="67"/>
        <v>0</v>
      </c>
    </row>
    <row r="637" spans="1:8" hidden="1" x14ac:dyDescent="0.35">
      <c r="A637" s="38">
        <v>34348</v>
      </c>
      <c r="B637" s="36">
        <f t="shared" si="64"/>
        <v>1994</v>
      </c>
      <c r="C637" s="36">
        <f t="shared" si="65"/>
        <v>1</v>
      </c>
      <c r="D637" s="36">
        <f t="shared" si="66"/>
        <v>14</v>
      </c>
      <c r="E637" s="37">
        <v>5.1510595434254396E-3</v>
      </c>
      <c r="F637" s="37">
        <v>-4.6727502875690023E-3</v>
      </c>
      <c r="G637" s="37">
        <v>1.0977302512795037E-2</v>
      </c>
      <c r="H637">
        <f t="shared" si="67"/>
        <v>0</v>
      </c>
    </row>
    <row r="638" spans="1:8" hidden="1" x14ac:dyDescent="0.35">
      <c r="A638" s="38">
        <v>34351</v>
      </c>
      <c r="B638" s="36">
        <f t="shared" si="64"/>
        <v>1994</v>
      </c>
      <c r="C638" s="36">
        <f t="shared" si="65"/>
        <v>1</v>
      </c>
      <c r="D638" s="36">
        <f t="shared" si="66"/>
        <v>17</v>
      </c>
      <c r="E638" s="37">
        <v>-3.3958754858221937E-3</v>
      </c>
      <c r="F638" s="37">
        <v>0</v>
      </c>
      <c r="G638" s="37">
        <v>0</v>
      </c>
      <c r="H638">
        <f t="shared" si="67"/>
        <v>0</v>
      </c>
    </row>
    <row r="639" spans="1:8" hidden="1" x14ac:dyDescent="0.35">
      <c r="A639" s="38">
        <v>34352</v>
      </c>
      <c r="B639" s="36">
        <f t="shared" si="64"/>
        <v>1994</v>
      </c>
      <c r="C639" s="36">
        <f t="shared" si="65"/>
        <v>1</v>
      </c>
      <c r="D639" s="36">
        <f t="shared" si="66"/>
        <v>18</v>
      </c>
      <c r="E639" s="37">
        <v>2.0051719029213649E-3</v>
      </c>
      <c r="F639" s="37">
        <v>2.4887540365760067E-3</v>
      </c>
      <c r="G639" s="37">
        <v>-2.020781553584258E-3</v>
      </c>
      <c r="H639">
        <f t="shared" si="67"/>
        <v>0</v>
      </c>
    </row>
    <row r="640" spans="1:8" hidden="1" x14ac:dyDescent="0.35">
      <c r="A640" s="38">
        <v>34353</v>
      </c>
      <c r="B640" s="36">
        <f t="shared" si="64"/>
        <v>1994</v>
      </c>
      <c r="C640" s="36">
        <f t="shared" si="65"/>
        <v>1</v>
      </c>
      <c r="D640" s="36">
        <f t="shared" si="66"/>
        <v>19</v>
      </c>
      <c r="E640" s="37">
        <v>1.0542406841240543E-4</v>
      </c>
      <c r="F640" s="37">
        <v>-9.3151694278459775E-4</v>
      </c>
      <c r="G640" s="37">
        <v>-2.4182346588996957E-3</v>
      </c>
      <c r="H640">
        <f t="shared" si="67"/>
        <v>0</v>
      </c>
    </row>
    <row r="641" spans="1:8" hidden="1" x14ac:dyDescent="0.35">
      <c r="A641" s="38">
        <v>34354</v>
      </c>
      <c r="B641" s="36">
        <f t="shared" si="64"/>
        <v>1994</v>
      </c>
      <c r="C641" s="36">
        <f t="shared" si="65"/>
        <v>1</v>
      </c>
      <c r="D641" s="36">
        <f t="shared" si="66"/>
        <v>20</v>
      </c>
      <c r="E641" s="37">
        <v>1.4326650014959161E-3</v>
      </c>
      <c r="F641" s="37">
        <v>3.4223850523044243E-3</v>
      </c>
      <c r="G641" s="37">
        <v>-5.3712177928599246E-3</v>
      </c>
      <c r="H641">
        <f t="shared" si="67"/>
        <v>0</v>
      </c>
    </row>
    <row r="642" spans="1:8" hidden="1" x14ac:dyDescent="0.35">
      <c r="A642" s="38">
        <v>34355</v>
      </c>
      <c r="B642" s="36">
        <f t="shared" si="64"/>
        <v>1994</v>
      </c>
      <c r="C642" s="36">
        <f t="shared" si="65"/>
        <v>1</v>
      </c>
      <c r="D642" s="36">
        <f t="shared" si="66"/>
        <v>21</v>
      </c>
      <c r="E642" s="37">
        <v>-5.4754134252009651E-4</v>
      </c>
      <c r="F642" s="37">
        <v>-1.2446585019681808E-3</v>
      </c>
      <c r="G642" s="37">
        <v>-8.827872295198273E-4</v>
      </c>
      <c r="H642">
        <f t="shared" si="67"/>
        <v>0</v>
      </c>
    </row>
    <row r="643" spans="1:8" hidden="1" x14ac:dyDescent="0.35">
      <c r="A643" s="38">
        <v>34358</v>
      </c>
      <c r="B643" s="36">
        <f t="shared" ref="B643:B706" si="68">YEAR(A643)</f>
        <v>1994</v>
      </c>
      <c r="C643" s="36">
        <f t="shared" ref="C643:C706" si="69">MONTH(A643)</f>
        <v>1</v>
      </c>
      <c r="D643" s="36">
        <f t="shared" ref="D643:D706" si="70">DAY(A643)</f>
        <v>24</v>
      </c>
      <c r="E643" s="37">
        <v>-5.809732298969526E-3</v>
      </c>
      <c r="F643" s="37">
        <v>-9.3866691279932593E-4</v>
      </c>
      <c r="G643" s="37">
        <v>9.0445311394783106E-3</v>
      </c>
      <c r="H643">
        <f t="shared" ref="H643:H706" si="71">IF(C643=C642,0,1)</f>
        <v>0</v>
      </c>
    </row>
    <row r="644" spans="1:8" hidden="1" x14ac:dyDescent="0.35">
      <c r="A644" s="38">
        <v>34359</v>
      </c>
      <c r="B644" s="36">
        <f t="shared" si="68"/>
        <v>1994</v>
      </c>
      <c r="C644" s="36">
        <f t="shared" si="69"/>
        <v>1</v>
      </c>
      <c r="D644" s="36">
        <f t="shared" si="70"/>
        <v>25</v>
      </c>
      <c r="E644" s="37">
        <v>-2.2271960335461583E-3</v>
      </c>
      <c r="F644" s="37">
        <v>-2.4879878033426859E-3</v>
      </c>
      <c r="G644" s="37">
        <v>3.8220917364959259E-4</v>
      </c>
      <c r="H644">
        <f t="shared" si="71"/>
        <v>0</v>
      </c>
    </row>
    <row r="645" spans="1:8" hidden="1" x14ac:dyDescent="0.35">
      <c r="A645" s="38">
        <v>34360</v>
      </c>
      <c r="B645" s="36">
        <f t="shared" si="68"/>
        <v>1994</v>
      </c>
      <c r="C645" s="36">
        <f t="shared" si="69"/>
        <v>1</v>
      </c>
      <c r="D645" s="36">
        <f t="shared" si="70"/>
        <v>26</v>
      </c>
      <c r="E645" s="37">
        <v>4.8299038942356057E-3</v>
      </c>
      <c r="F645" s="37">
        <v>9.3268052462447913E-4</v>
      </c>
      <c r="G645" s="37">
        <v>1.0354389543037728E-2</v>
      </c>
      <c r="H645">
        <f t="shared" si="71"/>
        <v>0</v>
      </c>
    </row>
    <row r="646" spans="1:8" hidden="1" x14ac:dyDescent="0.35">
      <c r="A646" s="38">
        <v>34361</v>
      </c>
      <c r="B646" s="36">
        <f t="shared" si="68"/>
        <v>1994</v>
      </c>
      <c r="C646" s="36">
        <f t="shared" si="69"/>
        <v>1</v>
      </c>
      <c r="D646" s="36">
        <f t="shared" si="70"/>
        <v>27</v>
      </c>
      <c r="E646" s="37">
        <v>8.1031750936233372E-3</v>
      </c>
      <c r="F646" s="37">
        <v>3.1164970893376364E-3</v>
      </c>
      <c r="G646" s="37">
        <v>-3.2498308984677637E-3</v>
      </c>
      <c r="H646">
        <f t="shared" si="71"/>
        <v>0</v>
      </c>
    </row>
    <row r="647" spans="1:8" hidden="1" x14ac:dyDescent="0.35">
      <c r="A647" s="38">
        <v>34362</v>
      </c>
      <c r="B647" s="36">
        <f t="shared" si="68"/>
        <v>1994</v>
      </c>
      <c r="C647" s="36">
        <f t="shared" si="69"/>
        <v>1</v>
      </c>
      <c r="D647" s="36">
        <f t="shared" si="70"/>
        <v>28</v>
      </c>
      <c r="E647" s="37">
        <v>3.452789200608384E-3</v>
      </c>
      <c r="F647" s="37">
        <v>4.0328478744067848E-3</v>
      </c>
      <c r="G647" s="37">
        <v>-1.3388889223707662E-3</v>
      </c>
      <c r="H647">
        <f t="shared" si="71"/>
        <v>0</v>
      </c>
    </row>
    <row r="648" spans="1:8" hidden="1" x14ac:dyDescent="0.35">
      <c r="A648" s="38">
        <v>34365</v>
      </c>
      <c r="B648" s="36">
        <f t="shared" si="68"/>
        <v>1994</v>
      </c>
      <c r="C648" s="36">
        <f t="shared" si="69"/>
        <v>1</v>
      </c>
      <c r="D648" s="36">
        <f t="shared" si="70"/>
        <v>31</v>
      </c>
      <c r="E648" s="37">
        <v>6.0605615001779961E-3</v>
      </c>
      <c r="F648" s="37">
        <v>-1.8612043639151604E-3</v>
      </c>
      <c r="G648" s="37">
        <v>2.5762658415159965E-3</v>
      </c>
      <c r="H648">
        <f t="shared" si="71"/>
        <v>0</v>
      </c>
    </row>
    <row r="649" spans="1:8" x14ac:dyDescent="0.35">
      <c r="A649" s="38">
        <v>34366</v>
      </c>
      <c r="B649" s="36">
        <f t="shared" si="68"/>
        <v>1994</v>
      </c>
      <c r="C649" s="36">
        <f t="shared" si="69"/>
        <v>2</v>
      </c>
      <c r="D649" s="36">
        <f t="shared" si="70"/>
        <v>1</v>
      </c>
      <c r="E649" s="37">
        <v>-4.1405341969139005E-3</v>
      </c>
      <c r="F649" s="37">
        <v>-5.604488285220607E-3</v>
      </c>
      <c r="G649" s="37">
        <v>1.7693628468626869E-2</v>
      </c>
      <c r="H649">
        <f t="shared" si="71"/>
        <v>1</v>
      </c>
    </row>
    <row r="650" spans="1:8" hidden="1" x14ac:dyDescent="0.35">
      <c r="A650" s="38">
        <v>34367</v>
      </c>
      <c r="B650" s="36">
        <f t="shared" si="68"/>
        <v>1994</v>
      </c>
      <c r="C650" s="36">
        <f t="shared" si="69"/>
        <v>2</v>
      </c>
      <c r="D650" s="36">
        <f t="shared" si="70"/>
        <v>2</v>
      </c>
      <c r="E650" s="37">
        <v>4.949990348872892E-3</v>
      </c>
      <c r="F650" s="37">
        <v>3.1634768539146832E-4</v>
      </c>
      <c r="G650" s="37">
        <v>5.7445594579546818E-3</v>
      </c>
      <c r="H650">
        <f t="shared" si="71"/>
        <v>0</v>
      </c>
    </row>
    <row r="651" spans="1:8" hidden="1" x14ac:dyDescent="0.35">
      <c r="A651" s="38">
        <v>34368</v>
      </c>
      <c r="B651" s="36">
        <f t="shared" si="68"/>
        <v>1994</v>
      </c>
      <c r="C651" s="36">
        <f t="shared" si="69"/>
        <v>2</v>
      </c>
      <c r="D651" s="36">
        <f t="shared" si="70"/>
        <v>3</v>
      </c>
      <c r="E651" s="37">
        <v>-2.6799363714333155E-3</v>
      </c>
      <c r="F651" s="37">
        <v>-3.1262400151557024E-3</v>
      </c>
      <c r="G651" s="37">
        <v>-5.666180338111974E-3</v>
      </c>
      <c r="H651">
        <f t="shared" si="71"/>
        <v>0</v>
      </c>
    </row>
    <row r="652" spans="1:8" hidden="1" x14ac:dyDescent="0.35">
      <c r="A652" s="38">
        <v>34369</v>
      </c>
      <c r="B652" s="36">
        <f t="shared" si="68"/>
        <v>1994</v>
      </c>
      <c r="C652" s="36">
        <f t="shared" si="69"/>
        <v>2</v>
      </c>
      <c r="D652" s="36">
        <f t="shared" si="70"/>
        <v>4</v>
      </c>
      <c r="E652" s="37">
        <v>-2.29358200274213E-2</v>
      </c>
      <c r="F652" s="37">
        <v>-9.7412765991545733E-3</v>
      </c>
      <c r="G652" s="37">
        <v>-6.9900448304424118E-3</v>
      </c>
      <c r="H652">
        <f t="shared" si="71"/>
        <v>0</v>
      </c>
    </row>
    <row r="653" spans="1:8" hidden="1" x14ac:dyDescent="0.35">
      <c r="A653" s="38">
        <v>34372</v>
      </c>
      <c r="B653" s="36">
        <f t="shared" si="68"/>
        <v>1994</v>
      </c>
      <c r="C653" s="36">
        <f t="shared" si="69"/>
        <v>2</v>
      </c>
      <c r="D653" s="36">
        <f t="shared" si="70"/>
        <v>7</v>
      </c>
      <c r="E653" s="37">
        <v>4.1420240405028895E-3</v>
      </c>
      <c r="F653" s="37">
        <v>-1.5779195834955059E-3</v>
      </c>
      <c r="G653" s="37">
        <v>-1.0472857614948004E-2</v>
      </c>
      <c r="H653">
        <f t="shared" si="71"/>
        <v>0</v>
      </c>
    </row>
    <row r="654" spans="1:8" hidden="1" x14ac:dyDescent="0.35">
      <c r="A654" s="38">
        <v>34373</v>
      </c>
      <c r="B654" s="36">
        <f t="shared" si="68"/>
        <v>1994</v>
      </c>
      <c r="C654" s="36">
        <f t="shared" si="69"/>
        <v>2</v>
      </c>
      <c r="D654" s="36">
        <f t="shared" si="70"/>
        <v>8</v>
      </c>
      <c r="E654" s="37">
        <v>-1.5061361975719197E-3</v>
      </c>
      <c r="F654" s="37">
        <v>-3.1717998839948715E-3</v>
      </c>
      <c r="G654" s="37">
        <v>7.773260377054676E-4</v>
      </c>
      <c r="H654">
        <f t="shared" si="71"/>
        <v>0</v>
      </c>
    </row>
    <row r="655" spans="1:8" hidden="1" x14ac:dyDescent="0.35">
      <c r="A655" s="38">
        <v>34374</v>
      </c>
      <c r="B655" s="36">
        <f t="shared" si="68"/>
        <v>1994</v>
      </c>
      <c r="C655" s="36">
        <f t="shared" si="69"/>
        <v>2</v>
      </c>
      <c r="D655" s="36">
        <f t="shared" si="70"/>
        <v>9</v>
      </c>
      <c r="E655" s="37">
        <v>3.6447668074127315E-3</v>
      </c>
      <c r="F655" s="37">
        <v>1.5829284088742747E-3</v>
      </c>
      <c r="G655" s="37">
        <v>-6.5463901452623994E-3</v>
      </c>
      <c r="H655">
        <f t="shared" si="71"/>
        <v>0</v>
      </c>
    </row>
    <row r="656" spans="1:8" hidden="1" x14ac:dyDescent="0.35">
      <c r="A656" s="38">
        <v>34375</v>
      </c>
      <c r="B656" s="36">
        <f t="shared" si="68"/>
        <v>1994</v>
      </c>
      <c r="C656" s="36">
        <f t="shared" si="69"/>
        <v>2</v>
      </c>
      <c r="D656" s="36">
        <f t="shared" si="70"/>
        <v>10</v>
      </c>
      <c r="E656" s="37">
        <v>-8.1555087266000376E-3</v>
      </c>
      <c r="F656" s="37">
        <v>-6.3456342052255654E-4</v>
      </c>
      <c r="G656" s="37">
        <v>-1.5453937306107875E-3</v>
      </c>
      <c r="H656">
        <f t="shared" si="71"/>
        <v>0</v>
      </c>
    </row>
    <row r="657" spans="1:8" hidden="1" x14ac:dyDescent="0.35">
      <c r="A657" s="38">
        <v>34376</v>
      </c>
      <c r="B657" s="36">
        <f t="shared" si="68"/>
        <v>1994</v>
      </c>
      <c r="C657" s="36">
        <f t="shared" si="69"/>
        <v>2</v>
      </c>
      <c r="D657" s="36">
        <f t="shared" si="70"/>
        <v>11</v>
      </c>
      <c r="E657" s="37">
        <v>2.6620965343866253E-3</v>
      </c>
      <c r="F657" s="37">
        <v>6.3456342052267993E-4</v>
      </c>
      <c r="G657" s="37">
        <v>4.5182311392001601E-4</v>
      </c>
      <c r="H657">
        <f t="shared" si="71"/>
        <v>0</v>
      </c>
    </row>
    <row r="658" spans="1:8" hidden="1" x14ac:dyDescent="0.35">
      <c r="A658" s="38">
        <v>34379</v>
      </c>
      <c r="B658" s="36">
        <f t="shared" si="68"/>
        <v>1994</v>
      </c>
      <c r="C658" s="36">
        <f t="shared" si="69"/>
        <v>2</v>
      </c>
      <c r="D658" s="36">
        <f t="shared" si="70"/>
        <v>14</v>
      </c>
      <c r="E658" s="37">
        <v>1.0633659796720747E-4</v>
      </c>
      <c r="F658" s="37">
        <v>-3.130009627070275E-4</v>
      </c>
      <c r="G658" s="37">
        <v>-5.6574674242563586E-3</v>
      </c>
      <c r="H658">
        <f t="shared" si="71"/>
        <v>0</v>
      </c>
    </row>
    <row r="659" spans="1:8" hidden="1" x14ac:dyDescent="0.35">
      <c r="A659" s="38">
        <v>34380</v>
      </c>
      <c r="B659" s="36">
        <f t="shared" si="68"/>
        <v>1994</v>
      </c>
      <c r="C659" s="36">
        <f t="shared" si="69"/>
        <v>2</v>
      </c>
      <c r="D659" s="36">
        <f t="shared" si="70"/>
        <v>15</v>
      </c>
      <c r="E659" s="37">
        <v>4.8581373724759219E-3</v>
      </c>
      <c r="F659" s="37">
        <v>1.5809210676508859E-3</v>
      </c>
      <c r="G659" s="37">
        <v>-1.6266491086300936E-3</v>
      </c>
      <c r="H659">
        <f t="shared" si="71"/>
        <v>0</v>
      </c>
    </row>
    <row r="660" spans="1:8" hidden="1" x14ac:dyDescent="0.35">
      <c r="A660" s="38">
        <v>34381</v>
      </c>
      <c r="B660" s="36">
        <f t="shared" si="68"/>
        <v>1994</v>
      </c>
      <c r="C660" s="36">
        <f t="shared" si="69"/>
        <v>2</v>
      </c>
      <c r="D660" s="36">
        <f t="shared" si="70"/>
        <v>16</v>
      </c>
      <c r="E660" s="37">
        <v>5.7124119567575793E-4</v>
      </c>
      <c r="F660" s="37">
        <v>-3.2105441303157799E-4</v>
      </c>
      <c r="G660" s="37">
        <v>1.4449190378609134E-3</v>
      </c>
      <c r="H660">
        <f t="shared" si="71"/>
        <v>0</v>
      </c>
    </row>
    <row r="661" spans="1:8" hidden="1" x14ac:dyDescent="0.35">
      <c r="A661" s="38">
        <v>34382</v>
      </c>
      <c r="B661" s="36">
        <f t="shared" si="68"/>
        <v>1994</v>
      </c>
      <c r="C661" s="36">
        <f t="shared" si="69"/>
        <v>2</v>
      </c>
      <c r="D661" s="36">
        <f t="shared" si="70"/>
        <v>17</v>
      </c>
      <c r="E661" s="37">
        <v>-5.1954778473092076E-3</v>
      </c>
      <c r="F661" s="37">
        <v>-7.6256927470520902E-3</v>
      </c>
      <c r="G661" s="37">
        <v>1.7049442456926224E-3</v>
      </c>
      <c r="H661">
        <f t="shared" si="71"/>
        <v>0</v>
      </c>
    </row>
    <row r="662" spans="1:8" hidden="1" x14ac:dyDescent="0.35">
      <c r="A662" s="38">
        <v>34383</v>
      </c>
      <c r="B662" s="36">
        <f t="shared" si="68"/>
        <v>1994</v>
      </c>
      <c r="C662" s="36">
        <f t="shared" si="69"/>
        <v>2</v>
      </c>
      <c r="D662" s="36">
        <f t="shared" si="70"/>
        <v>18</v>
      </c>
      <c r="E662" s="37">
        <v>-5.6501541527094155E-3</v>
      </c>
      <c r="F662" s="37">
        <v>-6.7151616298745456E-3</v>
      </c>
      <c r="G662" s="37">
        <v>-1.6443638858268631E-3</v>
      </c>
      <c r="H662">
        <f t="shared" si="71"/>
        <v>0</v>
      </c>
    </row>
    <row r="663" spans="1:8" hidden="1" x14ac:dyDescent="0.35">
      <c r="A663" s="38">
        <v>34387</v>
      </c>
      <c r="B663" s="36">
        <f t="shared" si="68"/>
        <v>1994</v>
      </c>
      <c r="C663" s="36">
        <f t="shared" si="69"/>
        <v>2</v>
      </c>
      <c r="D663" s="36">
        <f t="shared" si="70"/>
        <v>22</v>
      </c>
      <c r="E663" s="37">
        <v>8.0285795678251923E-3</v>
      </c>
      <c r="F663" s="37">
        <v>2.243401319358072E-3</v>
      </c>
      <c r="G663" s="37">
        <v>4.3421167248988771E-3</v>
      </c>
      <c r="H663">
        <f t="shared" si="71"/>
        <v>0</v>
      </c>
    </row>
    <row r="664" spans="1:8" hidden="1" x14ac:dyDescent="0.35">
      <c r="A664" s="38">
        <v>34388</v>
      </c>
      <c r="B664" s="36">
        <f t="shared" si="68"/>
        <v>1994</v>
      </c>
      <c r="C664" s="36">
        <f t="shared" si="69"/>
        <v>2</v>
      </c>
      <c r="D664" s="36">
        <f t="shared" si="70"/>
        <v>23</v>
      </c>
      <c r="E664" s="37">
        <v>-1.6345596167054897E-3</v>
      </c>
      <c r="F664" s="37">
        <v>-5.7900067827295213E-3</v>
      </c>
      <c r="G664" s="37">
        <v>-1.4587014110270574E-3</v>
      </c>
      <c r="H664">
        <f t="shared" si="71"/>
        <v>0</v>
      </c>
    </row>
    <row r="665" spans="1:8" hidden="1" x14ac:dyDescent="0.35">
      <c r="A665" s="38">
        <v>34389</v>
      </c>
      <c r="B665" s="36">
        <f t="shared" si="68"/>
        <v>1994</v>
      </c>
      <c r="C665" s="36">
        <f t="shared" si="69"/>
        <v>2</v>
      </c>
      <c r="D665" s="36">
        <f t="shared" si="70"/>
        <v>24</v>
      </c>
      <c r="E665" s="37">
        <v>-1.3754963107795209E-2</v>
      </c>
      <c r="F665" s="37">
        <v>-5.815073415346747E-3</v>
      </c>
      <c r="G665" s="37">
        <v>7.432219283924171E-3</v>
      </c>
      <c r="H665">
        <f t="shared" si="71"/>
        <v>0</v>
      </c>
    </row>
    <row r="666" spans="1:8" hidden="1" x14ac:dyDescent="0.35">
      <c r="A666" s="38">
        <v>34390</v>
      </c>
      <c r="B666" s="36">
        <f t="shared" si="68"/>
        <v>1994</v>
      </c>
      <c r="C666" s="36">
        <f t="shared" si="69"/>
        <v>2</v>
      </c>
      <c r="D666" s="36">
        <f t="shared" si="70"/>
        <v>25</v>
      </c>
      <c r="E666" s="37">
        <v>3.8910973175375714E-3</v>
      </c>
      <c r="F666" s="37">
        <v>1.2970843366741738E-3</v>
      </c>
      <c r="G666" s="37">
        <v>-3.1727470854158194E-3</v>
      </c>
      <c r="H666">
        <f t="shared" si="71"/>
        <v>0</v>
      </c>
    </row>
    <row r="667" spans="1:8" hidden="1" x14ac:dyDescent="0.35">
      <c r="A667" s="38">
        <v>34393</v>
      </c>
      <c r="B667" s="36">
        <f t="shared" si="68"/>
        <v>1994</v>
      </c>
      <c r="C667" s="36">
        <f t="shared" si="69"/>
        <v>2</v>
      </c>
      <c r="D667" s="36">
        <f t="shared" si="70"/>
        <v>28</v>
      </c>
      <c r="E667" s="37">
        <v>2.2931611724922659E-3</v>
      </c>
      <c r="F667" s="37">
        <v>2.5891322751568817E-3</v>
      </c>
      <c r="G667" s="37">
        <v>-2.5796363670077442E-3</v>
      </c>
      <c r="H667">
        <f t="shared" si="71"/>
        <v>0</v>
      </c>
    </row>
    <row r="668" spans="1:8" x14ac:dyDescent="0.35">
      <c r="A668" s="38">
        <v>34394</v>
      </c>
      <c r="B668" s="36">
        <f t="shared" si="68"/>
        <v>1994</v>
      </c>
      <c r="C668" s="36">
        <f t="shared" si="69"/>
        <v>3</v>
      </c>
      <c r="D668" s="36">
        <f t="shared" si="70"/>
        <v>1</v>
      </c>
      <c r="E668" s="37">
        <v>-5.7966198505251644E-3</v>
      </c>
      <c r="F668" s="37">
        <v>-9.6134600283083946E-3</v>
      </c>
      <c r="G668" s="37">
        <v>-4.2220815488917986E-4</v>
      </c>
      <c r="H668">
        <f t="shared" si="71"/>
        <v>1</v>
      </c>
    </row>
    <row r="669" spans="1:8" hidden="1" x14ac:dyDescent="0.35">
      <c r="A669" s="38">
        <v>34395</v>
      </c>
      <c r="B669" s="36">
        <f t="shared" si="68"/>
        <v>1994</v>
      </c>
      <c r="C669" s="36">
        <f t="shared" si="69"/>
        <v>3</v>
      </c>
      <c r="D669" s="36">
        <f t="shared" si="70"/>
        <v>2</v>
      </c>
      <c r="E669" s="37">
        <v>7.9634117740818406E-4</v>
      </c>
      <c r="F669" s="37">
        <v>-9.6644863795804985E-4</v>
      </c>
      <c r="G669" s="37">
        <v>-3.2428650202321121E-3</v>
      </c>
      <c r="H669">
        <f t="shared" si="71"/>
        <v>0</v>
      </c>
    </row>
    <row r="670" spans="1:8" hidden="1" x14ac:dyDescent="0.35">
      <c r="A670" s="38">
        <v>34396</v>
      </c>
      <c r="B670" s="36">
        <f t="shared" si="68"/>
        <v>1994</v>
      </c>
      <c r="C670" s="36">
        <f t="shared" si="69"/>
        <v>3</v>
      </c>
      <c r="D670" s="36">
        <f t="shared" si="70"/>
        <v>3</v>
      </c>
      <c r="E670" s="37">
        <v>-3.8800678110805834E-3</v>
      </c>
      <c r="F670" s="37">
        <v>-4.1987709810012578E-3</v>
      </c>
      <c r="G670" s="37">
        <v>-3.7190543118924692E-3</v>
      </c>
      <c r="H670">
        <f t="shared" si="71"/>
        <v>0</v>
      </c>
    </row>
    <row r="671" spans="1:8" hidden="1" x14ac:dyDescent="0.35">
      <c r="A671" s="38">
        <v>34397</v>
      </c>
      <c r="B671" s="36">
        <f t="shared" si="68"/>
        <v>1994</v>
      </c>
      <c r="C671" s="36">
        <f t="shared" si="69"/>
        <v>3</v>
      </c>
      <c r="D671" s="36">
        <f t="shared" si="70"/>
        <v>4</v>
      </c>
      <c r="E671" s="37">
        <v>3.7294573003338158E-3</v>
      </c>
      <c r="F671" s="37">
        <v>-1.6196178616706303E-3</v>
      </c>
      <c r="G671" s="37">
        <v>3.5778213478839024E-3</v>
      </c>
      <c r="H671">
        <f t="shared" si="71"/>
        <v>0</v>
      </c>
    </row>
    <row r="672" spans="1:8" hidden="1" x14ac:dyDescent="0.35">
      <c r="A672" s="38">
        <v>34400</v>
      </c>
      <c r="B672" s="36">
        <f t="shared" si="68"/>
        <v>1994</v>
      </c>
      <c r="C672" s="36">
        <f t="shared" si="69"/>
        <v>3</v>
      </c>
      <c r="D672" s="36">
        <f t="shared" si="70"/>
        <v>7</v>
      </c>
      <c r="E672" s="37">
        <v>4.6584101845627045E-3</v>
      </c>
      <c r="F672" s="37">
        <v>3.882684976335005E-3</v>
      </c>
      <c r="G672" s="37">
        <v>-9.3657559876420514E-3</v>
      </c>
      <c r="H672">
        <f t="shared" si="71"/>
        <v>0</v>
      </c>
    </row>
    <row r="673" spans="1:8" hidden="1" x14ac:dyDescent="0.35">
      <c r="A673" s="38">
        <v>34401</v>
      </c>
      <c r="B673" s="36">
        <f t="shared" si="68"/>
        <v>1994</v>
      </c>
      <c r="C673" s="36">
        <f t="shared" si="69"/>
        <v>3</v>
      </c>
      <c r="D673" s="36">
        <f t="shared" si="70"/>
        <v>8</v>
      </c>
      <c r="E673" s="37">
        <v>-2.208429375578439E-3</v>
      </c>
      <c r="F673" s="37">
        <v>-3.8826849763350826E-3</v>
      </c>
      <c r="G673" s="37">
        <v>-1.6409235658598593E-3</v>
      </c>
      <c r="H673">
        <f t="shared" si="71"/>
        <v>0</v>
      </c>
    </row>
    <row r="674" spans="1:8" hidden="1" x14ac:dyDescent="0.35">
      <c r="A674" s="38">
        <v>34402</v>
      </c>
      <c r="B674" s="36">
        <f t="shared" si="68"/>
        <v>1994</v>
      </c>
      <c r="C674" s="36">
        <f t="shared" si="69"/>
        <v>3</v>
      </c>
      <c r="D674" s="36">
        <f t="shared" si="70"/>
        <v>9</v>
      </c>
      <c r="E674" s="37">
        <v>2.5296388390295414E-3</v>
      </c>
      <c r="F674" s="37">
        <v>0</v>
      </c>
      <c r="G674" s="37">
        <v>2.7198150587204955E-3</v>
      </c>
      <c r="H674">
        <f t="shared" si="71"/>
        <v>0</v>
      </c>
    </row>
    <row r="675" spans="1:8" hidden="1" x14ac:dyDescent="0.35">
      <c r="A675" s="38">
        <v>34403</v>
      </c>
      <c r="B675" s="36">
        <f t="shared" si="68"/>
        <v>1994</v>
      </c>
      <c r="C675" s="36">
        <f t="shared" si="69"/>
        <v>3</v>
      </c>
      <c r="D675" s="36">
        <f t="shared" si="70"/>
        <v>10</v>
      </c>
      <c r="E675" s="37">
        <v>-6.7887173157826445E-3</v>
      </c>
      <c r="F675" s="37">
        <v>-7.4842156981870661E-3</v>
      </c>
      <c r="G675" s="37">
        <v>2.1644480218254267E-3</v>
      </c>
      <c r="H675">
        <f t="shared" si="71"/>
        <v>0</v>
      </c>
    </row>
    <row r="676" spans="1:8" hidden="1" x14ac:dyDescent="0.35">
      <c r="A676" s="38">
        <v>34404</v>
      </c>
      <c r="B676" s="36">
        <f t="shared" si="68"/>
        <v>1994</v>
      </c>
      <c r="C676" s="36">
        <f t="shared" si="69"/>
        <v>3</v>
      </c>
      <c r="D676" s="36">
        <f t="shared" si="70"/>
        <v>11</v>
      </c>
      <c r="E676" s="37">
        <v>5.4603828944341532E-3</v>
      </c>
      <c r="F676" s="37">
        <v>1.3056329321543675E-3</v>
      </c>
      <c r="G676" s="37">
        <v>5.7187837732277369E-3</v>
      </c>
      <c r="H676">
        <f t="shared" si="71"/>
        <v>0</v>
      </c>
    </row>
    <row r="677" spans="1:8" hidden="1" x14ac:dyDescent="0.35">
      <c r="A677" s="38">
        <v>34407</v>
      </c>
      <c r="B677" s="36">
        <f t="shared" si="68"/>
        <v>1994</v>
      </c>
      <c r="C677" s="36">
        <f t="shared" si="69"/>
        <v>3</v>
      </c>
      <c r="D677" s="36">
        <f t="shared" si="70"/>
        <v>14</v>
      </c>
      <c r="E677" s="37">
        <v>2.0346322729585162E-3</v>
      </c>
      <c r="F677" s="37">
        <v>-2.9400749574845296E-3</v>
      </c>
      <c r="G677" s="37">
        <v>4.1697362176415977E-3</v>
      </c>
      <c r="H677">
        <f t="shared" si="71"/>
        <v>0</v>
      </c>
    </row>
    <row r="678" spans="1:8" hidden="1" x14ac:dyDescent="0.35">
      <c r="A678" s="38">
        <v>34408</v>
      </c>
      <c r="B678" s="36">
        <f t="shared" si="68"/>
        <v>1994</v>
      </c>
      <c r="C678" s="36">
        <f t="shared" si="69"/>
        <v>3</v>
      </c>
      <c r="D678" s="36">
        <f t="shared" si="70"/>
        <v>15</v>
      </c>
      <c r="E678" s="37">
        <v>-8.1335620922309989E-4</v>
      </c>
      <c r="F678" s="37">
        <v>2.2874715760615037E-3</v>
      </c>
      <c r="G678" s="37">
        <v>6.4419075555289087E-3</v>
      </c>
      <c r="H678">
        <f t="shared" si="71"/>
        <v>0</v>
      </c>
    </row>
    <row r="679" spans="1:8" hidden="1" x14ac:dyDescent="0.35">
      <c r="A679" s="38">
        <v>34409</v>
      </c>
      <c r="B679" s="36">
        <f t="shared" si="68"/>
        <v>1994</v>
      </c>
      <c r="C679" s="36">
        <f t="shared" si="69"/>
        <v>3</v>
      </c>
      <c r="D679" s="36">
        <f t="shared" si="70"/>
        <v>16</v>
      </c>
      <c r="E679" s="37">
        <v>5.1472193775282376E-3</v>
      </c>
      <c r="F679" s="37">
        <v>5.524827326773684E-3</v>
      </c>
      <c r="G679" s="37">
        <v>8.0266592341244163E-3</v>
      </c>
      <c r="H679">
        <f t="shared" si="71"/>
        <v>0</v>
      </c>
    </row>
    <row r="680" spans="1:8" hidden="1" x14ac:dyDescent="0.35">
      <c r="A680" s="38">
        <v>34410</v>
      </c>
      <c r="B680" s="36">
        <f t="shared" si="68"/>
        <v>1994</v>
      </c>
      <c r="C680" s="36">
        <f t="shared" si="69"/>
        <v>3</v>
      </c>
      <c r="D680" s="36">
        <f t="shared" si="70"/>
        <v>17</v>
      </c>
      <c r="E680" s="37">
        <v>3.1478671561130257E-3</v>
      </c>
      <c r="F680" s="37">
        <v>0</v>
      </c>
      <c r="G680" s="37">
        <v>-6.3703028386746189E-3</v>
      </c>
      <c r="H680">
        <f t="shared" si="71"/>
        <v>0</v>
      </c>
    </row>
    <row r="681" spans="1:8" hidden="1" x14ac:dyDescent="0.35">
      <c r="A681" s="38">
        <v>34411</v>
      </c>
      <c r="B681" s="36">
        <f t="shared" si="68"/>
        <v>1994</v>
      </c>
      <c r="C681" s="36">
        <f t="shared" si="69"/>
        <v>3</v>
      </c>
      <c r="D681" s="36">
        <f t="shared" si="70"/>
        <v>18</v>
      </c>
      <c r="E681" s="37">
        <v>3.3971718871035557E-4</v>
      </c>
      <c r="F681" s="37">
        <v>-7.1670377927839975E-3</v>
      </c>
      <c r="G681" s="37">
        <v>3.3243784970620901E-3</v>
      </c>
      <c r="H681">
        <f t="shared" si="71"/>
        <v>0</v>
      </c>
    </row>
    <row r="682" spans="1:8" hidden="1" x14ac:dyDescent="0.35">
      <c r="A682" s="38">
        <v>34414</v>
      </c>
      <c r="B682" s="36">
        <f t="shared" si="68"/>
        <v>1994</v>
      </c>
      <c r="C682" s="36">
        <f t="shared" si="69"/>
        <v>3</v>
      </c>
      <c r="D682" s="36">
        <f t="shared" si="70"/>
        <v>21</v>
      </c>
      <c r="E682" s="37">
        <v>-5.3639975355804217E-3</v>
      </c>
      <c r="F682" s="37">
        <v>-4.2504646517526239E-3</v>
      </c>
      <c r="G682" s="37">
        <v>1.6890968836563556E-4</v>
      </c>
      <c r="H682">
        <f t="shared" si="71"/>
        <v>0</v>
      </c>
    </row>
    <row r="683" spans="1:8" hidden="1" x14ac:dyDescent="0.35">
      <c r="A683" s="38">
        <v>34415</v>
      </c>
      <c r="B683" s="36">
        <f t="shared" si="68"/>
        <v>1994</v>
      </c>
      <c r="C683" s="36">
        <f t="shared" si="69"/>
        <v>3</v>
      </c>
      <c r="D683" s="36">
        <f t="shared" si="70"/>
        <v>22</v>
      </c>
      <c r="E683" s="37">
        <v>5.5476136016410294E-4</v>
      </c>
      <c r="F683" s="37">
        <v>8.166124336368874E-3</v>
      </c>
      <c r="G683" s="37">
        <v>2.1337522920238483E-3</v>
      </c>
      <c r="H683">
        <f t="shared" si="71"/>
        <v>0</v>
      </c>
    </row>
    <row r="684" spans="1:8" hidden="1" x14ac:dyDescent="0.35">
      <c r="A684" s="38">
        <v>34416</v>
      </c>
      <c r="B684" s="36">
        <f t="shared" si="68"/>
        <v>1994</v>
      </c>
      <c r="C684" s="36">
        <f t="shared" si="69"/>
        <v>3</v>
      </c>
      <c r="D684" s="36">
        <f t="shared" si="70"/>
        <v>23</v>
      </c>
      <c r="E684" s="37">
        <v>-5.5476136016415997E-4</v>
      </c>
      <c r="F684" s="37">
        <v>3.2561393915355385E-4</v>
      </c>
      <c r="G684" s="37">
        <v>-3.8671486210674832E-4</v>
      </c>
      <c r="H684">
        <f t="shared" si="71"/>
        <v>0</v>
      </c>
    </row>
    <row r="685" spans="1:8" hidden="1" x14ac:dyDescent="0.35">
      <c r="A685" s="38">
        <v>34417</v>
      </c>
      <c r="B685" s="36">
        <f t="shared" si="68"/>
        <v>1994</v>
      </c>
      <c r="C685" s="36">
        <f t="shared" si="69"/>
        <v>3</v>
      </c>
      <c r="D685" s="36">
        <f t="shared" si="70"/>
        <v>24</v>
      </c>
      <c r="E685" s="37">
        <v>-8.9828986806213037E-3</v>
      </c>
      <c r="F685" s="37">
        <v>-1.08016389996363E-2</v>
      </c>
      <c r="G685" s="37">
        <v>4.7593551972218557E-4</v>
      </c>
      <c r="H685">
        <f t="shared" si="71"/>
        <v>0</v>
      </c>
    </row>
    <row r="686" spans="1:8" hidden="1" x14ac:dyDescent="0.35">
      <c r="A686" s="38">
        <v>34418</v>
      </c>
      <c r="B686" s="36">
        <f t="shared" si="68"/>
        <v>1994</v>
      </c>
      <c r="C686" s="36">
        <f t="shared" si="69"/>
        <v>3</v>
      </c>
      <c r="D686" s="36">
        <f t="shared" si="70"/>
        <v>25</v>
      </c>
      <c r="E686" s="37">
        <v>-8.1520134021473047E-3</v>
      </c>
      <c r="F686" s="37">
        <v>-1.6468382209804823E-3</v>
      </c>
      <c r="G686" s="37">
        <v>1.2581546415787589E-3</v>
      </c>
      <c r="H686">
        <f t="shared" si="71"/>
        <v>0</v>
      </c>
    </row>
    <row r="687" spans="1:8" hidden="1" x14ac:dyDescent="0.35">
      <c r="A687" s="38">
        <v>34421</v>
      </c>
      <c r="B687" s="36">
        <f t="shared" si="68"/>
        <v>1994</v>
      </c>
      <c r="C687" s="36">
        <f t="shared" si="69"/>
        <v>3</v>
      </c>
      <c r="D687" s="36">
        <f t="shared" si="70"/>
        <v>28</v>
      </c>
      <c r="E687" s="37">
        <v>-1.2600753367293276E-3</v>
      </c>
      <c r="F687" s="37">
        <v>-1.3194260628591828E-3</v>
      </c>
      <c r="G687" s="37">
        <v>-1.886905004739849E-2</v>
      </c>
      <c r="H687">
        <f t="shared" si="71"/>
        <v>0</v>
      </c>
    </row>
    <row r="688" spans="1:8" hidden="1" x14ac:dyDescent="0.35">
      <c r="A688" s="38">
        <v>34422</v>
      </c>
      <c r="B688" s="36">
        <f t="shared" si="68"/>
        <v>1994</v>
      </c>
      <c r="C688" s="36">
        <f t="shared" si="69"/>
        <v>3</v>
      </c>
      <c r="D688" s="36">
        <f t="shared" si="70"/>
        <v>29</v>
      </c>
      <c r="E688" s="37">
        <v>-1.6482926214987426E-2</v>
      </c>
      <c r="F688" s="37">
        <v>-6.2821809364859132E-3</v>
      </c>
      <c r="G688" s="37">
        <v>-4.5411199181906084E-4</v>
      </c>
      <c r="H688">
        <f t="shared" si="71"/>
        <v>0</v>
      </c>
    </row>
    <row r="689" spans="1:8" hidden="1" x14ac:dyDescent="0.35">
      <c r="A689" s="38">
        <v>34423</v>
      </c>
      <c r="B689" s="36">
        <f t="shared" si="68"/>
        <v>1994</v>
      </c>
      <c r="C689" s="36">
        <f t="shared" si="69"/>
        <v>3</v>
      </c>
      <c r="D689" s="36">
        <f t="shared" si="70"/>
        <v>30</v>
      </c>
      <c r="E689" s="37">
        <v>-1.5434089209424441E-2</v>
      </c>
      <c r="F689" s="37">
        <v>-4.6610063237919998E-3</v>
      </c>
      <c r="G689" s="37">
        <v>-1.6971758225813704E-3</v>
      </c>
      <c r="H689">
        <f t="shared" si="71"/>
        <v>0</v>
      </c>
    </row>
    <row r="690" spans="1:8" hidden="1" x14ac:dyDescent="0.35">
      <c r="A690" s="38">
        <v>34424</v>
      </c>
      <c r="B690" s="36">
        <f t="shared" si="68"/>
        <v>1994</v>
      </c>
      <c r="C690" s="36">
        <f t="shared" si="69"/>
        <v>3</v>
      </c>
      <c r="D690" s="36">
        <f t="shared" si="70"/>
        <v>31</v>
      </c>
      <c r="E690" s="37">
        <v>4.9364987763682387E-4</v>
      </c>
      <c r="F690" s="37">
        <v>6.671896238045512E-4</v>
      </c>
      <c r="G690" s="37">
        <v>8.186491262331199E-3</v>
      </c>
      <c r="H690">
        <f t="shared" si="71"/>
        <v>0</v>
      </c>
    </row>
    <row r="691" spans="1:8" x14ac:dyDescent="0.35">
      <c r="A691" s="38">
        <v>34428</v>
      </c>
      <c r="B691" s="36">
        <f t="shared" si="68"/>
        <v>1994</v>
      </c>
      <c r="C691" s="36">
        <f t="shared" si="69"/>
        <v>4</v>
      </c>
      <c r="D691" s="36">
        <f t="shared" si="70"/>
        <v>4</v>
      </c>
      <c r="E691" s="37">
        <v>-1.5485959813767294E-2</v>
      </c>
      <c r="F691" s="37">
        <v>-2.8755609790087205E-2</v>
      </c>
      <c r="G691" s="37">
        <v>8.7763214767635767E-3</v>
      </c>
      <c r="H691">
        <f t="shared" si="71"/>
        <v>1</v>
      </c>
    </row>
    <row r="692" spans="1:8" hidden="1" x14ac:dyDescent="0.35">
      <c r="A692" s="38">
        <v>34429</v>
      </c>
      <c r="B692" s="36">
        <f t="shared" si="68"/>
        <v>1994</v>
      </c>
      <c r="C692" s="36">
        <f t="shared" si="69"/>
        <v>4</v>
      </c>
      <c r="D692" s="36">
        <f t="shared" si="70"/>
        <v>5</v>
      </c>
      <c r="E692" s="37">
        <v>2.1123180298812952E-2</v>
      </c>
      <c r="F692" s="37">
        <v>1.3973616218015676E-2</v>
      </c>
      <c r="G692" s="37">
        <v>-6.4024152880859317E-3</v>
      </c>
      <c r="H692">
        <f t="shared" si="71"/>
        <v>0</v>
      </c>
    </row>
    <row r="693" spans="1:8" hidden="1" x14ac:dyDescent="0.35">
      <c r="A693" s="38">
        <v>34430</v>
      </c>
      <c r="B693" s="36">
        <f t="shared" si="68"/>
        <v>1994</v>
      </c>
      <c r="C693" s="36">
        <f t="shared" si="69"/>
        <v>4</v>
      </c>
      <c r="D693" s="36">
        <f t="shared" si="70"/>
        <v>6</v>
      </c>
      <c r="E693" s="37">
        <v>-5.3551109118293047E-4</v>
      </c>
      <c r="F693" s="37">
        <v>3.3787826531505513E-3</v>
      </c>
      <c r="G693" s="37">
        <v>2.8971338658737747E-3</v>
      </c>
      <c r="H693">
        <f t="shared" si="71"/>
        <v>0</v>
      </c>
    </row>
    <row r="694" spans="1:8" hidden="1" x14ac:dyDescent="0.35">
      <c r="A694" s="38">
        <v>34431</v>
      </c>
      <c r="B694" s="36">
        <f t="shared" si="68"/>
        <v>1994</v>
      </c>
      <c r="C694" s="36">
        <f t="shared" si="69"/>
        <v>4</v>
      </c>
      <c r="D694" s="36">
        <f t="shared" si="70"/>
        <v>7</v>
      </c>
      <c r="E694" s="37">
        <v>6.2963953800868368E-3</v>
      </c>
      <c r="F694" s="37">
        <v>4.7021246158146027E-3</v>
      </c>
      <c r="G694" s="37">
        <v>-4.1585089317576363E-3</v>
      </c>
      <c r="H694">
        <f t="shared" si="71"/>
        <v>0</v>
      </c>
    </row>
    <row r="695" spans="1:8" hidden="1" x14ac:dyDescent="0.35">
      <c r="A695" s="38">
        <v>34432</v>
      </c>
      <c r="B695" s="36">
        <f t="shared" si="68"/>
        <v>1994</v>
      </c>
      <c r="C695" s="36">
        <f t="shared" si="69"/>
        <v>4</v>
      </c>
      <c r="D695" s="36">
        <f t="shared" si="70"/>
        <v>8</v>
      </c>
      <c r="E695" s="37">
        <v>-8.4189454703803325E-3</v>
      </c>
      <c r="F695" s="37">
        <v>-5.7236869652268294E-3</v>
      </c>
      <c r="G695" s="37">
        <v>-1.543844478628559E-3</v>
      </c>
      <c r="H695">
        <f t="shared" si="71"/>
        <v>0</v>
      </c>
    </row>
    <row r="696" spans="1:8" hidden="1" x14ac:dyDescent="0.35">
      <c r="A696" s="38">
        <v>34435</v>
      </c>
      <c r="B696" s="36">
        <f t="shared" si="68"/>
        <v>1994</v>
      </c>
      <c r="C696" s="36">
        <f t="shared" si="69"/>
        <v>4</v>
      </c>
      <c r="D696" s="36">
        <f t="shared" si="70"/>
        <v>11</v>
      </c>
      <c r="E696" s="37">
        <v>6.1763688991081766E-3</v>
      </c>
      <c r="F696" s="37">
        <v>1.3497001702400364E-3</v>
      </c>
      <c r="G696" s="37">
        <v>-1.1042071409739795E-3</v>
      </c>
      <c r="H696">
        <f t="shared" si="71"/>
        <v>0</v>
      </c>
    </row>
    <row r="697" spans="1:8" hidden="1" x14ac:dyDescent="0.35">
      <c r="A697" s="38">
        <v>34436</v>
      </c>
      <c r="B697" s="36">
        <f t="shared" si="68"/>
        <v>1994</v>
      </c>
      <c r="C697" s="36">
        <f t="shared" si="69"/>
        <v>4</v>
      </c>
      <c r="D697" s="36">
        <f t="shared" si="70"/>
        <v>12</v>
      </c>
      <c r="E697" s="37">
        <v>-5.1257020761766667E-3</v>
      </c>
      <c r="F697" s="37">
        <v>4.0382046690533848E-3</v>
      </c>
      <c r="G697" s="37">
        <v>2.4102193416270396E-4</v>
      </c>
      <c r="H697">
        <f t="shared" si="71"/>
        <v>0</v>
      </c>
    </row>
    <row r="698" spans="1:8" hidden="1" x14ac:dyDescent="0.35">
      <c r="A698" s="38">
        <v>34437</v>
      </c>
      <c r="B698" s="36">
        <f t="shared" si="68"/>
        <v>1994</v>
      </c>
      <c r="C698" s="36">
        <f t="shared" si="69"/>
        <v>4</v>
      </c>
      <c r="D698" s="36">
        <f t="shared" si="70"/>
        <v>13</v>
      </c>
      <c r="E698" s="37">
        <v>-2.9312082565093813E-3</v>
      </c>
      <c r="F698" s="37">
        <v>-4.7128270428721218E-3</v>
      </c>
      <c r="G698" s="37">
        <v>2.3068523715105071E-3</v>
      </c>
      <c r="H698">
        <f t="shared" si="71"/>
        <v>0</v>
      </c>
    </row>
    <row r="699" spans="1:8" hidden="1" x14ac:dyDescent="0.35">
      <c r="A699" s="38">
        <v>34438</v>
      </c>
      <c r="B699" s="36">
        <f t="shared" si="68"/>
        <v>1994</v>
      </c>
      <c r="C699" s="36">
        <f t="shared" si="69"/>
        <v>4</v>
      </c>
      <c r="D699" s="36">
        <f t="shared" si="70"/>
        <v>14</v>
      </c>
      <c r="E699" s="37">
        <v>2.6886538968194819E-4</v>
      </c>
      <c r="F699" s="37">
        <v>-3.041445431654714E-3</v>
      </c>
      <c r="G699" s="37">
        <v>1.8716569623113432E-3</v>
      </c>
      <c r="H699">
        <f t="shared" si="71"/>
        <v>0</v>
      </c>
    </row>
    <row r="700" spans="1:8" hidden="1" x14ac:dyDescent="0.35">
      <c r="A700" s="38">
        <v>34439</v>
      </c>
      <c r="B700" s="36">
        <f t="shared" si="68"/>
        <v>1994</v>
      </c>
      <c r="C700" s="36">
        <f t="shared" si="69"/>
        <v>4</v>
      </c>
      <c r="D700" s="36">
        <f t="shared" si="70"/>
        <v>15</v>
      </c>
      <c r="E700" s="37">
        <v>-4.4814915153558671E-4</v>
      </c>
      <c r="F700" s="37">
        <v>6.7667662926967269E-4</v>
      </c>
      <c r="G700" s="37">
        <v>3.772685473624192E-3</v>
      </c>
      <c r="H700">
        <f t="shared" si="71"/>
        <v>0</v>
      </c>
    </row>
    <row r="701" spans="1:8" hidden="1" x14ac:dyDescent="0.35">
      <c r="A701" s="38">
        <v>34442</v>
      </c>
      <c r="B701" s="36">
        <f t="shared" si="68"/>
        <v>1994</v>
      </c>
      <c r="C701" s="36">
        <f t="shared" si="69"/>
        <v>4</v>
      </c>
      <c r="D701" s="36">
        <f t="shared" si="70"/>
        <v>18</v>
      </c>
      <c r="E701" s="37">
        <v>-8.3723931626631387E-3</v>
      </c>
      <c r="F701" s="37">
        <v>-1.2250794719505714E-2</v>
      </c>
      <c r="G701" s="37">
        <v>-8.5708596038075306E-4</v>
      </c>
      <c r="H701">
        <f t="shared" si="71"/>
        <v>0</v>
      </c>
    </row>
    <row r="702" spans="1:8" hidden="1" x14ac:dyDescent="0.35">
      <c r="A702" s="38">
        <v>34443</v>
      </c>
      <c r="B702" s="36">
        <f t="shared" si="68"/>
        <v>1994</v>
      </c>
      <c r="C702" s="36">
        <f t="shared" si="69"/>
        <v>4</v>
      </c>
      <c r="D702" s="36">
        <f t="shared" si="70"/>
        <v>19</v>
      </c>
      <c r="E702" s="37">
        <v>1.8079096094453289E-4</v>
      </c>
      <c r="F702" s="37">
        <v>2.7353982919104737E-3</v>
      </c>
      <c r="G702" s="37">
        <v>-8.3802309647839999E-3</v>
      </c>
      <c r="H702">
        <f t="shared" si="71"/>
        <v>0</v>
      </c>
    </row>
    <row r="703" spans="1:8" hidden="1" x14ac:dyDescent="0.35">
      <c r="A703" s="38">
        <v>34444</v>
      </c>
      <c r="B703" s="36">
        <f t="shared" si="68"/>
        <v>1994</v>
      </c>
      <c r="C703" s="36">
        <f t="shared" si="69"/>
        <v>4</v>
      </c>
      <c r="D703" s="36">
        <f t="shared" si="70"/>
        <v>20</v>
      </c>
      <c r="E703" s="37">
        <v>-1.3114755978108667E-3</v>
      </c>
      <c r="F703" s="37">
        <v>3.4087591969352458E-3</v>
      </c>
      <c r="G703" s="37">
        <v>2.299786601309453E-3</v>
      </c>
      <c r="H703">
        <f t="shared" si="71"/>
        <v>0</v>
      </c>
    </row>
    <row r="704" spans="1:8" hidden="1" x14ac:dyDescent="0.35">
      <c r="A704" s="38">
        <v>34445</v>
      </c>
      <c r="B704" s="36">
        <f t="shared" si="68"/>
        <v>1994</v>
      </c>
      <c r="C704" s="36">
        <f t="shared" si="69"/>
        <v>4</v>
      </c>
      <c r="D704" s="36">
        <f t="shared" si="70"/>
        <v>21</v>
      </c>
      <c r="E704" s="37">
        <v>1.5201990319195391E-2</v>
      </c>
      <c r="F704" s="37">
        <v>1.0493909341700759E-2</v>
      </c>
      <c r="G704" s="37">
        <v>5.9209054306510146E-3</v>
      </c>
      <c r="H704">
        <f t="shared" si="71"/>
        <v>0</v>
      </c>
    </row>
    <row r="705" spans="1:8" hidden="1" x14ac:dyDescent="0.35">
      <c r="A705" s="38">
        <v>34446</v>
      </c>
      <c r="B705" s="36">
        <f t="shared" si="68"/>
        <v>1994</v>
      </c>
      <c r="C705" s="36">
        <f t="shared" si="69"/>
        <v>4</v>
      </c>
      <c r="D705" s="36">
        <f t="shared" si="70"/>
        <v>22</v>
      </c>
      <c r="E705" s="37">
        <v>-2.4543722437296747E-3</v>
      </c>
      <c r="F705" s="37">
        <v>-1.6851352323292287E-3</v>
      </c>
      <c r="G705" s="37">
        <v>5.2117122631218553E-3</v>
      </c>
      <c r="H705">
        <f t="shared" si="71"/>
        <v>0</v>
      </c>
    </row>
    <row r="706" spans="1:8" hidden="1" x14ac:dyDescent="0.35">
      <c r="A706" s="38">
        <v>34449</v>
      </c>
      <c r="B706" s="36">
        <f t="shared" si="68"/>
        <v>1994</v>
      </c>
      <c r="C706" s="36">
        <f t="shared" si="69"/>
        <v>4</v>
      </c>
      <c r="D706" s="36">
        <f t="shared" si="70"/>
        <v>25</v>
      </c>
      <c r="E706" s="37">
        <v>1.1284745561616913E-2</v>
      </c>
      <c r="F706" s="37">
        <v>5.0469105066211885E-3</v>
      </c>
      <c r="G706" s="37">
        <v>4.8589662200961515E-3</v>
      </c>
      <c r="H706">
        <f t="shared" si="71"/>
        <v>0</v>
      </c>
    </row>
    <row r="707" spans="1:8" hidden="1" x14ac:dyDescent="0.35">
      <c r="A707" s="38">
        <v>34450</v>
      </c>
      <c r="B707" s="36">
        <f t="shared" ref="B707:B770" si="72">YEAR(A707)</f>
        <v>1994</v>
      </c>
      <c r="C707" s="36">
        <f t="shared" ref="C707:C770" si="73">MONTH(A707)</f>
        <v>4</v>
      </c>
      <c r="D707" s="36">
        <f t="shared" ref="D707:D770" si="74">DAY(A707)</f>
        <v>26</v>
      </c>
      <c r="E707" s="37">
        <v>-1.8572160371609721E-3</v>
      </c>
      <c r="F707" s="37">
        <v>6.7100099540716993E-4</v>
      </c>
      <c r="G707" s="37">
        <v>-6.5865625114893541E-3</v>
      </c>
      <c r="H707">
        <f t="shared" ref="H707:H770" si="75">IF(C707=C706,0,1)</f>
        <v>0</v>
      </c>
    </row>
    <row r="708" spans="1:8" hidden="1" x14ac:dyDescent="0.35">
      <c r="A708" s="38">
        <v>34452</v>
      </c>
      <c r="B708" s="36">
        <f t="shared" si="72"/>
        <v>1994</v>
      </c>
      <c r="C708" s="36">
        <f t="shared" si="73"/>
        <v>4</v>
      </c>
      <c r="D708" s="36">
        <f t="shared" si="74"/>
        <v>28</v>
      </c>
      <c r="E708" s="37">
        <v>-6.1489477512034259E-3</v>
      </c>
      <c r="F708" s="37">
        <v>-1.3166428791088676E-2</v>
      </c>
      <c r="G708" s="37">
        <v>1.8242209986218676E-3</v>
      </c>
      <c r="H708">
        <f t="shared" si="75"/>
        <v>0</v>
      </c>
    </row>
    <row r="709" spans="1:8" hidden="1" x14ac:dyDescent="0.35">
      <c r="A709" s="38">
        <v>34453</v>
      </c>
      <c r="B709" s="36">
        <f t="shared" si="72"/>
        <v>1994</v>
      </c>
      <c r="C709" s="36">
        <f t="shared" si="73"/>
        <v>4</v>
      </c>
      <c r="D709" s="36">
        <f t="shared" si="74"/>
        <v>29</v>
      </c>
      <c r="E709" s="37">
        <v>4.0221829539101375E-3</v>
      </c>
      <c r="F709" s="37">
        <v>-1.3602568203114425E-3</v>
      </c>
      <c r="G709" s="37">
        <v>8.5609699215751563E-3</v>
      </c>
      <c r="H709">
        <f t="shared" si="75"/>
        <v>0</v>
      </c>
    </row>
    <row r="710" spans="1:8" x14ac:dyDescent="0.35">
      <c r="A710" s="38">
        <v>34456</v>
      </c>
      <c r="B710" s="36">
        <f t="shared" si="72"/>
        <v>1994</v>
      </c>
      <c r="C710" s="36">
        <f t="shared" si="73"/>
        <v>5</v>
      </c>
      <c r="D710" s="36">
        <f t="shared" si="74"/>
        <v>2</v>
      </c>
      <c r="E710" s="37">
        <v>4.668511571219296E-3</v>
      </c>
      <c r="F710" s="37">
        <v>-2.3849108215200348E-3</v>
      </c>
      <c r="G710" s="37">
        <v>1.0502707620909828E-3</v>
      </c>
      <c r="H710">
        <f t="shared" si="75"/>
        <v>1</v>
      </c>
    </row>
    <row r="711" spans="1:8" hidden="1" x14ac:dyDescent="0.35">
      <c r="A711" s="38">
        <v>34457</v>
      </c>
      <c r="B711" s="36">
        <f t="shared" si="72"/>
        <v>1994</v>
      </c>
      <c r="C711" s="36">
        <f t="shared" si="73"/>
        <v>5</v>
      </c>
      <c r="D711" s="36">
        <f t="shared" si="74"/>
        <v>3</v>
      </c>
      <c r="E711" s="37">
        <v>2.2073836985565877E-5</v>
      </c>
      <c r="F711" s="37">
        <v>-2.732595264007963E-3</v>
      </c>
      <c r="G711" s="37">
        <v>-4.4244814427828088E-3</v>
      </c>
      <c r="H711">
        <f t="shared" si="75"/>
        <v>0</v>
      </c>
    </row>
    <row r="712" spans="1:8" hidden="1" x14ac:dyDescent="0.35">
      <c r="A712" s="38">
        <v>34458</v>
      </c>
      <c r="B712" s="36">
        <f t="shared" si="72"/>
        <v>1994</v>
      </c>
      <c r="C712" s="36">
        <f t="shared" si="73"/>
        <v>5</v>
      </c>
      <c r="D712" s="36">
        <f t="shared" si="74"/>
        <v>4</v>
      </c>
      <c r="E712" s="37">
        <v>-2.895829600337802E-3</v>
      </c>
      <c r="F712" s="37">
        <v>-1.0266514033178725E-3</v>
      </c>
      <c r="G712" s="37">
        <v>4.1378087937544235E-4</v>
      </c>
      <c r="H712">
        <f t="shared" si="75"/>
        <v>0</v>
      </c>
    </row>
    <row r="713" spans="1:8" hidden="1" x14ac:dyDescent="0.35">
      <c r="A713" s="38">
        <v>34459</v>
      </c>
      <c r="B713" s="36">
        <f t="shared" si="72"/>
        <v>1994</v>
      </c>
      <c r="C713" s="36">
        <f t="shared" si="73"/>
        <v>5</v>
      </c>
      <c r="D713" s="36">
        <f t="shared" si="74"/>
        <v>5</v>
      </c>
      <c r="E713" s="37">
        <v>-7.5296205528442377E-4</v>
      </c>
      <c r="F713" s="37">
        <v>2.0522498744337181E-3</v>
      </c>
      <c r="G713" s="37">
        <v>1.5058983854760529E-3</v>
      </c>
      <c r="H713">
        <f t="shared" si="75"/>
        <v>0</v>
      </c>
    </row>
    <row r="714" spans="1:8" hidden="1" x14ac:dyDescent="0.35">
      <c r="A714" s="38">
        <v>34460</v>
      </c>
      <c r="B714" s="36">
        <f t="shared" si="72"/>
        <v>1994</v>
      </c>
      <c r="C714" s="36">
        <f t="shared" si="73"/>
        <v>5</v>
      </c>
      <c r="D714" s="36">
        <f t="shared" si="74"/>
        <v>6</v>
      </c>
      <c r="E714" s="37">
        <v>-7.9181908369926786E-3</v>
      </c>
      <c r="F714" s="37">
        <v>-1.7232170074592722E-2</v>
      </c>
      <c r="G714" s="37">
        <v>1.4160116287542742E-2</v>
      </c>
      <c r="H714">
        <f t="shared" si="75"/>
        <v>0</v>
      </c>
    </row>
    <row r="715" spans="1:8" hidden="1" x14ac:dyDescent="0.35">
      <c r="A715" s="38">
        <v>34463</v>
      </c>
      <c r="B715" s="36">
        <f t="shared" si="72"/>
        <v>1994</v>
      </c>
      <c r="C715" s="36">
        <f t="shared" si="73"/>
        <v>5</v>
      </c>
      <c r="D715" s="36">
        <f t="shared" si="74"/>
        <v>9</v>
      </c>
      <c r="E715" s="37">
        <v>-1.2357763933515006E-2</v>
      </c>
      <c r="F715" s="37">
        <v>-9.781321788421728E-3</v>
      </c>
      <c r="G715" s="37">
        <v>2.5470071924228481E-3</v>
      </c>
      <c r="H715">
        <f t="shared" si="75"/>
        <v>0</v>
      </c>
    </row>
    <row r="716" spans="1:8" hidden="1" x14ac:dyDescent="0.35">
      <c r="A716" s="38">
        <v>34464</v>
      </c>
      <c r="B716" s="36">
        <f t="shared" si="72"/>
        <v>1994</v>
      </c>
      <c r="C716" s="36">
        <f t="shared" si="73"/>
        <v>5</v>
      </c>
      <c r="D716" s="36">
        <f t="shared" si="74"/>
        <v>10</v>
      </c>
      <c r="E716" s="37">
        <v>8.3077712636916139E-3</v>
      </c>
      <c r="F716" s="37">
        <v>1.1864929622749491E-2</v>
      </c>
      <c r="G716" s="37">
        <v>-5.5380847528313706E-3</v>
      </c>
      <c r="H716">
        <f t="shared" si="75"/>
        <v>0</v>
      </c>
    </row>
    <row r="717" spans="1:8" hidden="1" x14ac:dyDescent="0.35">
      <c r="A717" s="38">
        <v>34465</v>
      </c>
      <c r="B717" s="36">
        <f t="shared" si="72"/>
        <v>1994</v>
      </c>
      <c r="C717" s="36">
        <f t="shared" si="73"/>
        <v>5</v>
      </c>
      <c r="D717" s="36">
        <f t="shared" si="74"/>
        <v>11</v>
      </c>
      <c r="E717" s="37">
        <v>-1.018600356249595E-2</v>
      </c>
      <c r="F717" s="37">
        <v>-7.6612139427695855E-3</v>
      </c>
      <c r="G717" s="37">
        <v>5.7411785490139892E-3</v>
      </c>
      <c r="H717">
        <f t="shared" si="75"/>
        <v>0</v>
      </c>
    </row>
    <row r="718" spans="1:8" hidden="1" x14ac:dyDescent="0.35">
      <c r="A718" s="38">
        <v>34466</v>
      </c>
      <c r="B718" s="36">
        <f t="shared" si="72"/>
        <v>1994</v>
      </c>
      <c r="C718" s="36">
        <f t="shared" si="73"/>
        <v>5</v>
      </c>
      <c r="D718" s="36">
        <f t="shared" si="74"/>
        <v>12</v>
      </c>
      <c r="E718" s="37">
        <v>5.1059710587524447E-3</v>
      </c>
      <c r="F718" s="37">
        <v>2.7926917604177747E-3</v>
      </c>
      <c r="G718" s="37">
        <v>5.0447429083947583E-3</v>
      </c>
      <c r="H718">
        <f t="shared" si="75"/>
        <v>0</v>
      </c>
    </row>
    <row r="719" spans="1:8" hidden="1" x14ac:dyDescent="0.35">
      <c r="A719" s="38">
        <v>34467</v>
      </c>
      <c r="B719" s="36">
        <f t="shared" si="72"/>
        <v>1994</v>
      </c>
      <c r="C719" s="36">
        <f t="shared" si="73"/>
        <v>5</v>
      </c>
      <c r="D719" s="36">
        <f t="shared" si="74"/>
        <v>13</v>
      </c>
      <c r="E719" s="37">
        <v>8.7848725648802999E-4</v>
      </c>
      <c r="F719" s="37">
        <v>4.868522182351921E-3</v>
      </c>
      <c r="G719" s="37">
        <v>6.9131437561303025E-3</v>
      </c>
      <c r="H719">
        <f t="shared" si="75"/>
        <v>0</v>
      </c>
    </row>
    <row r="720" spans="1:8" hidden="1" x14ac:dyDescent="0.35">
      <c r="A720" s="38">
        <v>34470</v>
      </c>
      <c r="B720" s="36">
        <f t="shared" si="72"/>
        <v>1994</v>
      </c>
      <c r="C720" s="36">
        <f t="shared" si="73"/>
        <v>5</v>
      </c>
      <c r="D720" s="36">
        <f t="shared" si="74"/>
        <v>16</v>
      </c>
      <c r="E720" s="37">
        <v>7.8772946692867631E-4</v>
      </c>
      <c r="F720" s="37">
        <v>4.154236459304482E-3</v>
      </c>
      <c r="G720" s="37">
        <v>8.8565606663332276E-3</v>
      </c>
      <c r="H720">
        <f t="shared" si="75"/>
        <v>0</v>
      </c>
    </row>
    <row r="721" spans="1:8" hidden="1" x14ac:dyDescent="0.35">
      <c r="A721" s="38">
        <v>34471</v>
      </c>
      <c r="B721" s="36">
        <f t="shared" si="72"/>
        <v>1994</v>
      </c>
      <c r="C721" s="36">
        <f t="shared" si="73"/>
        <v>5</v>
      </c>
      <c r="D721" s="36">
        <f t="shared" si="74"/>
        <v>17</v>
      </c>
      <c r="E721" s="37">
        <v>1.0919044335695021E-2</v>
      </c>
      <c r="F721" s="37">
        <v>1.5426471105268867E-2</v>
      </c>
      <c r="G721" s="37">
        <v>-3.4438791396392567E-3</v>
      </c>
      <c r="H721">
        <f t="shared" si="75"/>
        <v>0</v>
      </c>
    </row>
    <row r="722" spans="1:8" hidden="1" x14ac:dyDescent="0.35">
      <c r="A722" s="38">
        <v>34472</v>
      </c>
      <c r="B722" s="36">
        <f t="shared" si="72"/>
        <v>1994</v>
      </c>
      <c r="C722" s="36">
        <f t="shared" si="73"/>
        <v>5</v>
      </c>
      <c r="D722" s="36">
        <f t="shared" si="74"/>
        <v>18</v>
      </c>
      <c r="E722" s="37">
        <v>9.567543582021526E-3</v>
      </c>
      <c r="F722" s="37">
        <v>6.709404906916006E-4</v>
      </c>
      <c r="G722" s="37">
        <v>8.8278027529463208E-3</v>
      </c>
      <c r="H722">
        <f t="shared" si="75"/>
        <v>0</v>
      </c>
    </row>
    <row r="723" spans="1:8" hidden="1" x14ac:dyDescent="0.35">
      <c r="A723" s="38">
        <v>34473</v>
      </c>
      <c r="B723" s="36">
        <f t="shared" si="72"/>
        <v>1994</v>
      </c>
      <c r="C723" s="36">
        <f t="shared" si="73"/>
        <v>5</v>
      </c>
      <c r="D723" s="36">
        <f t="shared" si="74"/>
        <v>19</v>
      </c>
      <c r="E723" s="37">
        <v>6.1307420344310854E-3</v>
      </c>
      <c r="F723" s="37">
        <v>4.7480336316095863E-3</v>
      </c>
      <c r="G723" s="37">
        <v>4.2769855625582357E-3</v>
      </c>
      <c r="H723">
        <f t="shared" si="75"/>
        <v>0</v>
      </c>
    </row>
    <row r="724" spans="1:8" hidden="1" x14ac:dyDescent="0.35">
      <c r="A724" s="38">
        <v>34474</v>
      </c>
      <c r="B724" s="36">
        <f t="shared" si="72"/>
        <v>1994</v>
      </c>
      <c r="C724" s="36">
        <f t="shared" si="73"/>
        <v>5</v>
      </c>
      <c r="D724" s="36">
        <f t="shared" si="74"/>
        <v>20</v>
      </c>
      <c r="E724" s="37">
        <v>-3.4233081489460642E-3</v>
      </c>
      <c r="F724" s="37">
        <v>-4.4081397303513906E-3</v>
      </c>
      <c r="G724" s="37">
        <v>3.6047546840595932E-3</v>
      </c>
      <c r="H724">
        <f t="shared" si="75"/>
        <v>0</v>
      </c>
    </row>
    <row r="725" spans="1:8" hidden="1" x14ac:dyDescent="0.35">
      <c r="A725" s="38">
        <v>34477</v>
      </c>
      <c r="B725" s="36">
        <f t="shared" si="72"/>
        <v>1994</v>
      </c>
      <c r="C725" s="36">
        <f t="shared" si="73"/>
        <v>5</v>
      </c>
      <c r="D725" s="36">
        <f t="shared" si="74"/>
        <v>23</v>
      </c>
      <c r="E725" s="37">
        <v>-3.7880501623925662E-3</v>
      </c>
      <c r="F725" s="37">
        <v>-1.1612407910557713E-2</v>
      </c>
      <c r="G725" s="37">
        <v>1.6673926897917819E-2</v>
      </c>
      <c r="H725">
        <f t="shared" si="75"/>
        <v>0</v>
      </c>
    </row>
    <row r="726" spans="1:8" hidden="1" x14ac:dyDescent="0.35">
      <c r="A726" s="38">
        <v>34478</v>
      </c>
      <c r="B726" s="36">
        <f t="shared" si="72"/>
        <v>1994</v>
      </c>
      <c r="C726" s="36">
        <f t="shared" si="73"/>
        <v>5</v>
      </c>
      <c r="D726" s="36">
        <f t="shared" si="74"/>
        <v>24</v>
      </c>
      <c r="E726" s="37">
        <v>3.5462201676995288E-3</v>
      </c>
      <c r="F726" s="37">
        <v>1.7082753362776275E-3</v>
      </c>
      <c r="G726" s="37">
        <v>-1.7646398548464535E-2</v>
      </c>
      <c r="H726">
        <f t="shared" si="75"/>
        <v>0</v>
      </c>
    </row>
    <row r="727" spans="1:8" hidden="1" x14ac:dyDescent="0.35">
      <c r="A727" s="38">
        <v>34479</v>
      </c>
      <c r="B727" s="36">
        <f t="shared" si="72"/>
        <v>1994</v>
      </c>
      <c r="C727" s="36">
        <f t="shared" si="73"/>
        <v>5</v>
      </c>
      <c r="D727" s="36">
        <f t="shared" si="74"/>
        <v>25</v>
      </c>
      <c r="E727" s="37">
        <v>3.3583963958733862E-3</v>
      </c>
      <c r="F727" s="37">
        <v>3.084206780314399E-3</v>
      </c>
      <c r="G727" s="37">
        <v>-1.4046855206732442E-2</v>
      </c>
      <c r="H727">
        <f t="shared" si="75"/>
        <v>0</v>
      </c>
    </row>
    <row r="728" spans="1:8" hidden="1" x14ac:dyDescent="0.35">
      <c r="A728" s="38">
        <v>34480</v>
      </c>
      <c r="B728" s="36">
        <f t="shared" si="72"/>
        <v>1994</v>
      </c>
      <c r="C728" s="36">
        <f t="shared" si="73"/>
        <v>5</v>
      </c>
      <c r="D728" s="36">
        <f t="shared" si="74"/>
        <v>26</v>
      </c>
      <c r="E728" s="37">
        <v>1.5765275873140736E-3</v>
      </c>
      <c r="F728" s="37">
        <v>2.3922682989529001E-3</v>
      </c>
      <c r="G728" s="37">
        <v>-7.1697863423625429E-3</v>
      </c>
      <c r="H728">
        <f t="shared" si="75"/>
        <v>0</v>
      </c>
    </row>
    <row r="729" spans="1:8" hidden="1" x14ac:dyDescent="0.35">
      <c r="A729" s="38">
        <v>34481</v>
      </c>
      <c r="B729" s="36">
        <f t="shared" si="72"/>
        <v>1994</v>
      </c>
      <c r="C729" s="36">
        <f t="shared" si="73"/>
        <v>5</v>
      </c>
      <c r="D729" s="36">
        <f t="shared" si="74"/>
        <v>27</v>
      </c>
      <c r="E729" s="37">
        <v>5.9055765668268459E-4</v>
      </c>
      <c r="F729" s="37">
        <v>-2.7344885719067769E-3</v>
      </c>
      <c r="G729" s="37">
        <v>7.0084845416001299E-3</v>
      </c>
      <c r="H729">
        <f t="shared" si="75"/>
        <v>0</v>
      </c>
    </row>
    <row r="730" spans="1:8" hidden="1" x14ac:dyDescent="0.35">
      <c r="A730" s="38">
        <v>34485</v>
      </c>
      <c r="B730" s="36">
        <f t="shared" si="72"/>
        <v>1994</v>
      </c>
      <c r="C730" s="36">
        <f t="shared" si="73"/>
        <v>5</v>
      </c>
      <c r="D730" s="36">
        <f t="shared" si="74"/>
        <v>31</v>
      </c>
      <c r="E730" s="37">
        <v>-1.816530926397894E-3</v>
      </c>
      <c r="F730" s="37">
        <v>-2.7419865073604272E-3</v>
      </c>
      <c r="G730" s="37">
        <v>1.7896664730792603E-2</v>
      </c>
      <c r="H730">
        <f t="shared" si="75"/>
        <v>0</v>
      </c>
    </row>
    <row r="731" spans="1:8" x14ac:dyDescent="0.35">
      <c r="A731" s="38">
        <v>34486</v>
      </c>
      <c r="B731" s="36">
        <f t="shared" si="72"/>
        <v>1994</v>
      </c>
      <c r="C731" s="36">
        <f t="shared" si="73"/>
        <v>6</v>
      </c>
      <c r="D731" s="36">
        <f t="shared" si="74"/>
        <v>1</v>
      </c>
      <c r="E731" s="37">
        <v>2.4722973221981445E-3</v>
      </c>
      <c r="F731" s="37">
        <v>3.4170654848689041E-3</v>
      </c>
      <c r="G731" s="37">
        <v>-9.4680029070403886E-3</v>
      </c>
      <c r="H731">
        <f t="shared" si="75"/>
        <v>1</v>
      </c>
    </row>
    <row r="732" spans="1:8" hidden="1" x14ac:dyDescent="0.35">
      <c r="A732" s="38">
        <v>34487</v>
      </c>
      <c r="B732" s="36">
        <f t="shared" si="72"/>
        <v>1994</v>
      </c>
      <c r="C732" s="36">
        <f t="shared" si="73"/>
        <v>6</v>
      </c>
      <c r="D732" s="36">
        <f t="shared" si="74"/>
        <v>2</v>
      </c>
      <c r="E732" s="37">
        <v>4.3702473566871741E-5</v>
      </c>
      <c r="F732" s="37">
        <v>3.7002049184500555E-3</v>
      </c>
      <c r="G732" s="37">
        <v>3.9723024412835553E-3</v>
      </c>
      <c r="H732">
        <f t="shared" si="75"/>
        <v>0</v>
      </c>
    </row>
    <row r="733" spans="1:8" hidden="1" x14ac:dyDescent="0.35">
      <c r="A733" s="38">
        <v>34488</v>
      </c>
      <c r="B733" s="36">
        <f t="shared" si="72"/>
        <v>1994</v>
      </c>
      <c r="C733" s="36">
        <f t="shared" si="73"/>
        <v>6</v>
      </c>
      <c r="D733" s="36">
        <f t="shared" si="74"/>
        <v>3</v>
      </c>
      <c r="E733" s="37">
        <v>5.4043584216893793E-3</v>
      </c>
      <c r="F733" s="37">
        <v>6.4540341269509272E-3</v>
      </c>
      <c r="G733" s="37">
        <v>-7.3654590674079911E-3</v>
      </c>
      <c r="H733">
        <f t="shared" si="75"/>
        <v>0</v>
      </c>
    </row>
    <row r="734" spans="1:8" hidden="1" x14ac:dyDescent="0.35">
      <c r="A734" s="38">
        <v>34491</v>
      </c>
      <c r="B734" s="36">
        <f t="shared" si="72"/>
        <v>1994</v>
      </c>
      <c r="C734" s="36">
        <f t="shared" si="73"/>
        <v>6</v>
      </c>
      <c r="D734" s="36">
        <f t="shared" si="74"/>
        <v>6</v>
      </c>
      <c r="E734" s="37">
        <v>-2.7203202812767589E-3</v>
      </c>
      <c r="F734" s="37">
        <v>4.583352769615359E-3</v>
      </c>
      <c r="G734" s="37">
        <v>-9.1622808585118103E-3</v>
      </c>
      <c r="H734">
        <f t="shared" si="75"/>
        <v>0</v>
      </c>
    </row>
    <row r="735" spans="1:8" hidden="1" x14ac:dyDescent="0.35">
      <c r="A735" s="38">
        <v>34492</v>
      </c>
      <c r="B735" s="36">
        <f t="shared" si="72"/>
        <v>1994</v>
      </c>
      <c r="C735" s="36">
        <f t="shared" si="73"/>
        <v>6</v>
      </c>
      <c r="D735" s="36">
        <f t="shared" si="74"/>
        <v>7</v>
      </c>
      <c r="E735" s="37">
        <v>-1.4611436591847214E-3</v>
      </c>
      <c r="F735" s="37">
        <v>-2.7456631693220657E-3</v>
      </c>
      <c r="G735" s="37">
        <v>2.0464990603987921E-3</v>
      </c>
      <c r="H735">
        <f t="shared" si="75"/>
        <v>0</v>
      </c>
    </row>
    <row r="736" spans="1:8" hidden="1" x14ac:dyDescent="0.35">
      <c r="A736" s="38">
        <v>34493</v>
      </c>
      <c r="B736" s="36">
        <f t="shared" si="72"/>
        <v>1994</v>
      </c>
      <c r="C736" s="36">
        <f t="shared" si="73"/>
        <v>6</v>
      </c>
      <c r="D736" s="36">
        <f t="shared" si="74"/>
        <v>8</v>
      </c>
      <c r="E736" s="37">
        <v>-2.512921007277825E-3</v>
      </c>
      <c r="F736" s="37">
        <v>-9.1385130689302253E-4</v>
      </c>
      <c r="G736" s="37">
        <v>1.4565586739886257E-2</v>
      </c>
      <c r="H736">
        <f t="shared" si="75"/>
        <v>0</v>
      </c>
    </row>
    <row r="737" spans="1:8" hidden="1" x14ac:dyDescent="0.35">
      <c r="A737" s="38">
        <v>34494</v>
      </c>
      <c r="B737" s="36">
        <f t="shared" si="72"/>
        <v>1994</v>
      </c>
      <c r="C737" s="36">
        <f t="shared" si="73"/>
        <v>6</v>
      </c>
      <c r="D737" s="36">
        <f t="shared" si="74"/>
        <v>9</v>
      </c>
      <c r="E737" s="37">
        <v>1.7487872248584846E-3</v>
      </c>
      <c r="F737" s="37">
        <v>-9.2383829340029588E-4</v>
      </c>
      <c r="G737" s="37">
        <v>2.7981208158952527E-3</v>
      </c>
      <c r="H737">
        <f t="shared" si="75"/>
        <v>0</v>
      </c>
    </row>
    <row r="738" spans="1:8" hidden="1" x14ac:dyDescent="0.35">
      <c r="A738" s="38">
        <v>34495</v>
      </c>
      <c r="B738" s="36">
        <f t="shared" si="72"/>
        <v>1994</v>
      </c>
      <c r="C738" s="36">
        <f t="shared" si="73"/>
        <v>6</v>
      </c>
      <c r="D738" s="36">
        <f t="shared" si="74"/>
        <v>10</v>
      </c>
      <c r="E738" s="37">
        <v>1.7675367110352564E-3</v>
      </c>
      <c r="F738" s="37">
        <v>-3.6855416460020861E-3</v>
      </c>
      <c r="G738" s="37">
        <v>3.4610664957911816E-3</v>
      </c>
      <c r="H738">
        <f t="shared" si="75"/>
        <v>0</v>
      </c>
    </row>
    <row r="739" spans="1:8" hidden="1" x14ac:dyDescent="0.35">
      <c r="A739" s="38">
        <v>34498</v>
      </c>
      <c r="B739" s="36">
        <f t="shared" si="72"/>
        <v>1994</v>
      </c>
      <c r="C739" s="36">
        <f t="shared" si="73"/>
        <v>6</v>
      </c>
      <c r="D739" s="36">
        <f t="shared" si="74"/>
        <v>13</v>
      </c>
      <c r="E739" s="37">
        <v>9.3705401454425674E-4</v>
      </c>
      <c r="F739" s="37">
        <v>-3.0724816502212793E-3</v>
      </c>
      <c r="G739" s="37">
        <v>1.3440900929979051E-2</v>
      </c>
      <c r="H739">
        <f t="shared" si="75"/>
        <v>0</v>
      </c>
    </row>
    <row r="740" spans="1:8" hidden="1" x14ac:dyDescent="0.35">
      <c r="A740" s="38">
        <v>34499</v>
      </c>
      <c r="B740" s="36">
        <f t="shared" si="72"/>
        <v>1994</v>
      </c>
      <c r="C740" s="36">
        <f t="shared" si="73"/>
        <v>6</v>
      </c>
      <c r="D740" s="36">
        <f t="shared" si="74"/>
        <v>14</v>
      </c>
      <c r="E740" s="37">
        <v>7.0973851055313314E-3</v>
      </c>
      <c r="F740" s="37">
        <v>4.9169503744145408E-3</v>
      </c>
      <c r="G740" s="37">
        <v>8.4499026859735128E-4</v>
      </c>
      <c r="H740">
        <f t="shared" si="75"/>
        <v>0</v>
      </c>
    </row>
    <row r="741" spans="1:8" hidden="1" x14ac:dyDescent="0.35">
      <c r="A741" s="38">
        <v>34500</v>
      </c>
      <c r="B741" s="36">
        <f t="shared" si="72"/>
        <v>1994</v>
      </c>
      <c r="C741" s="36">
        <f t="shared" si="73"/>
        <v>6</v>
      </c>
      <c r="D741" s="36">
        <f t="shared" si="74"/>
        <v>15</v>
      </c>
      <c r="E741" s="37">
        <v>-3.8137383978147747E-3</v>
      </c>
      <c r="F741" s="37">
        <v>-6.7705190237375285E-3</v>
      </c>
      <c r="G741" s="37">
        <v>1.6995306955391767E-2</v>
      </c>
      <c r="H741">
        <f t="shared" si="75"/>
        <v>0</v>
      </c>
    </row>
    <row r="742" spans="1:8" hidden="1" x14ac:dyDescent="0.35">
      <c r="A742" s="38">
        <v>34501</v>
      </c>
      <c r="B742" s="36">
        <f t="shared" si="72"/>
        <v>1994</v>
      </c>
      <c r="C742" s="36">
        <f t="shared" si="73"/>
        <v>6</v>
      </c>
      <c r="D742" s="36">
        <f t="shared" si="74"/>
        <v>16</v>
      </c>
      <c r="E742" s="37">
        <v>2.8616664877505128E-3</v>
      </c>
      <c r="F742" s="37">
        <v>2.1575578185953192E-3</v>
      </c>
      <c r="G742" s="37">
        <v>-2.4038255879642516E-3</v>
      </c>
      <c r="H742">
        <f t="shared" si="75"/>
        <v>0</v>
      </c>
    </row>
    <row r="743" spans="1:8" hidden="1" x14ac:dyDescent="0.35">
      <c r="A743" s="38">
        <v>34502</v>
      </c>
      <c r="B743" s="36">
        <f t="shared" si="72"/>
        <v>1994</v>
      </c>
      <c r="C743" s="36">
        <f t="shared" si="73"/>
        <v>6</v>
      </c>
      <c r="D743" s="36">
        <f t="shared" si="74"/>
        <v>17</v>
      </c>
      <c r="E743" s="37">
        <v>-7.5621299547337624E-3</v>
      </c>
      <c r="F743" s="37">
        <v>-5.2544943291285146E-3</v>
      </c>
      <c r="G743" s="37">
        <v>1.6404108041404502E-2</v>
      </c>
      <c r="H743">
        <f t="shared" si="75"/>
        <v>0</v>
      </c>
    </row>
    <row r="744" spans="1:8" hidden="1" x14ac:dyDescent="0.35">
      <c r="A744" s="38">
        <v>34505</v>
      </c>
      <c r="B744" s="36">
        <f t="shared" si="72"/>
        <v>1994</v>
      </c>
      <c r="C744" s="36">
        <f t="shared" si="73"/>
        <v>6</v>
      </c>
      <c r="D744" s="36">
        <f t="shared" si="74"/>
        <v>20</v>
      </c>
      <c r="E744" s="37">
        <v>-6.4994265535054455E-3</v>
      </c>
      <c r="F744" s="37">
        <v>-1.241465088064877E-3</v>
      </c>
      <c r="G744" s="37">
        <v>-1.4370420446914079E-2</v>
      </c>
      <c r="H744">
        <f t="shared" si="75"/>
        <v>0</v>
      </c>
    </row>
    <row r="745" spans="1:8" hidden="1" x14ac:dyDescent="0.35">
      <c r="A745" s="38">
        <v>34506</v>
      </c>
      <c r="B745" s="36">
        <f t="shared" si="72"/>
        <v>1994</v>
      </c>
      <c r="C745" s="36">
        <f t="shared" si="73"/>
        <v>6</v>
      </c>
      <c r="D745" s="36">
        <f t="shared" si="74"/>
        <v>21</v>
      </c>
      <c r="E745" s="37">
        <v>-9.1308721986401477E-3</v>
      </c>
      <c r="F745" s="37">
        <v>-3.7336695520488379E-3</v>
      </c>
      <c r="G745" s="37">
        <v>-4.6065722737593595E-3</v>
      </c>
      <c r="H745">
        <f t="shared" si="75"/>
        <v>0</v>
      </c>
    </row>
    <row r="746" spans="1:8" hidden="1" x14ac:dyDescent="0.35">
      <c r="A746" s="38">
        <v>34507</v>
      </c>
      <c r="B746" s="36">
        <f t="shared" si="72"/>
        <v>1994</v>
      </c>
      <c r="C746" s="36">
        <f t="shared" si="73"/>
        <v>6</v>
      </c>
      <c r="D746" s="36">
        <f t="shared" si="74"/>
        <v>22</v>
      </c>
      <c r="E746" s="37">
        <v>3.8698455025956645E-3</v>
      </c>
      <c r="F746" s="37">
        <v>5.9005979004960844E-3</v>
      </c>
      <c r="G746" s="37">
        <v>-1.0981704335704438E-2</v>
      </c>
      <c r="H746">
        <f t="shared" si="75"/>
        <v>0</v>
      </c>
    </row>
    <row r="747" spans="1:8" hidden="1" x14ac:dyDescent="0.35">
      <c r="A747" s="38">
        <v>34508</v>
      </c>
      <c r="B747" s="36">
        <f t="shared" si="72"/>
        <v>1994</v>
      </c>
      <c r="C747" s="36">
        <f t="shared" si="73"/>
        <v>6</v>
      </c>
      <c r="D747" s="36">
        <f t="shared" si="74"/>
        <v>23</v>
      </c>
      <c r="E747" s="37">
        <v>-7.6657589143099359E-3</v>
      </c>
      <c r="F747" s="37">
        <v>2.4760263208771778E-3</v>
      </c>
      <c r="G747" s="37">
        <v>1.2739964419807603E-3</v>
      </c>
      <c r="H747">
        <f t="shared" si="75"/>
        <v>0</v>
      </c>
    </row>
    <row r="748" spans="1:8" hidden="1" x14ac:dyDescent="0.35">
      <c r="A748" s="38">
        <v>34509</v>
      </c>
      <c r="B748" s="36">
        <f t="shared" si="72"/>
        <v>1994</v>
      </c>
      <c r="C748" s="36">
        <f t="shared" si="73"/>
        <v>6</v>
      </c>
      <c r="D748" s="36">
        <f t="shared" si="74"/>
        <v>24</v>
      </c>
      <c r="E748" s="37">
        <v>-1.5306821497568018E-2</v>
      </c>
      <c r="F748" s="37">
        <v>-8.376624221373221E-3</v>
      </c>
      <c r="G748" s="37">
        <v>-1.1822878185544735E-3</v>
      </c>
      <c r="H748">
        <f t="shared" si="75"/>
        <v>0</v>
      </c>
    </row>
    <row r="749" spans="1:8" hidden="1" x14ac:dyDescent="0.35">
      <c r="A749" s="38">
        <v>34512</v>
      </c>
      <c r="B749" s="36">
        <f t="shared" si="72"/>
        <v>1994</v>
      </c>
      <c r="C749" s="36">
        <f t="shared" si="73"/>
        <v>6</v>
      </c>
      <c r="D749" s="36">
        <f t="shared" si="74"/>
        <v>27</v>
      </c>
      <c r="E749" s="37">
        <v>1.0133665714805333E-2</v>
      </c>
      <c r="F749" s="37">
        <v>2.7969187102656994E-3</v>
      </c>
      <c r="G749" s="37">
        <v>-2.929658205213619E-3</v>
      </c>
      <c r="H749">
        <f t="shared" si="75"/>
        <v>0</v>
      </c>
    </row>
    <row r="750" spans="1:8" hidden="1" x14ac:dyDescent="0.35">
      <c r="A750" s="38">
        <v>34513</v>
      </c>
      <c r="B750" s="36">
        <f t="shared" si="72"/>
        <v>1994</v>
      </c>
      <c r="C750" s="36">
        <f t="shared" si="73"/>
        <v>6</v>
      </c>
      <c r="D750" s="36">
        <f t="shared" si="74"/>
        <v>28</v>
      </c>
      <c r="E750" s="37">
        <v>-2.7759761720457066E-3</v>
      </c>
      <c r="F750" s="37">
        <v>-5.6016821209208291E-3</v>
      </c>
      <c r="G750" s="37">
        <v>9.4468998010429402E-3</v>
      </c>
      <c r="H750">
        <f t="shared" si="75"/>
        <v>0</v>
      </c>
    </row>
    <row r="751" spans="1:8" hidden="1" x14ac:dyDescent="0.35">
      <c r="A751" s="38">
        <v>34514</v>
      </c>
      <c r="B751" s="36">
        <f t="shared" si="72"/>
        <v>1994</v>
      </c>
      <c r="C751" s="36">
        <f t="shared" si="73"/>
        <v>6</v>
      </c>
      <c r="D751" s="36">
        <f t="shared" si="74"/>
        <v>29</v>
      </c>
      <c r="E751" s="37">
        <v>3.4911079431983443E-3</v>
      </c>
      <c r="F751" s="37">
        <v>9.3268798091000955E-4</v>
      </c>
      <c r="G751" s="37">
        <v>-3.6235726780482992E-3</v>
      </c>
      <c r="H751">
        <f t="shared" si="75"/>
        <v>0</v>
      </c>
    </row>
    <row r="752" spans="1:8" hidden="1" x14ac:dyDescent="0.35">
      <c r="A752" s="38">
        <v>34515</v>
      </c>
      <c r="B752" s="36">
        <f t="shared" si="72"/>
        <v>1994</v>
      </c>
      <c r="C752" s="36">
        <f t="shared" si="73"/>
        <v>6</v>
      </c>
      <c r="D752" s="36">
        <f t="shared" si="74"/>
        <v>30</v>
      </c>
      <c r="E752" s="37">
        <v>-7.5345126029183048E-3</v>
      </c>
      <c r="F752" s="37">
        <v>-6.885030799366791E-3</v>
      </c>
      <c r="G752" s="37">
        <v>8.7761387723910601E-3</v>
      </c>
      <c r="H752">
        <f t="shared" si="75"/>
        <v>0</v>
      </c>
    </row>
    <row r="753" spans="1:8" x14ac:dyDescent="0.35">
      <c r="A753" s="38">
        <v>34516</v>
      </c>
      <c r="B753" s="36">
        <f t="shared" si="72"/>
        <v>1994</v>
      </c>
      <c r="C753" s="36">
        <f t="shared" si="73"/>
        <v>7</v>
      </c>
      <c r="D753" s="36">
        <f t="shared" si="74"/>
        <v>1</v>
      </c>
      <c r="E753" s="37">
        <v>4.3347962809105718E-3</v>
      </c>
      <c r="F753" s="37">
        <v>0</v>
      </c>
      <c r="G753" s="37">
        <v>3.7184013024142994E-3</v>
      </c>
      <c r="H753">
        <f t="shared" si="75"/>
        <v>1</v>
      </c>
    </row>
    <row r="754" spans="1:8" hidden="1" x14ac:dyDescent="0.35">
      <c r="A754" s="38">
        <v>34520</v>
      </c>
      <c r="B754" s="36">
        <f t="shared" si="72"/>
        <v>1994</v>
      </c>
      <c r="C754" s="36">
        <f t="shared" si="73"/>
        <v>7</v>
      </c>
      <c r="D754" s="36">
        <f t="shared" si="74"/>
        <v>5</v>
      </c>
      <c r="E754" s="37">
        <v>3.809225092835144E-4</v>
      </c>
      <c r="F754" s="37">
        <v>1.8756277127004875E-3</v>
      </c>
      <c r="G754" s="37">
        <v>-1.2704872904420104E-2</v>
      </c>
      <c r="H754">
        <f t="shared" si="75"/>
        <v>0</v>
      </c>
    </row>
    <row r="755" spans="1:8" hidden="1" x14ac:dyDescent="0.35">
      <c r="A755" s="38">
        <v>34521</v>
      </c>
      <c r="B755" s="36">
        <f t="shared" si="72"/>
        <v>1994</v>
      </c>
      <c r="C755" s="36">
        <f t="shared" si="73"/>
        <v>7</v>
      </c>
      <c r="D755" s="36">
        <f t="shared" si="74"/>
        <v>6</v>
      </c>
      <c r="E755" s="37">
        <v>-5.3781513901381779E-4</v>
      </c>
      <c r="F755" s="37">
        <v>-3.0923632929901764E-4</v>
      </c>
      <c r="G755" s="37">
        <v>-5.787759166085529E-3</v>
      </c>
      <c r="H755">
        <f t="shared" si="75"/>
        <v>0</v>
      </c>
    </row>
    <row r="756" spans="1:8" hidden="1" x14ac:dyDescent="0.35">
      <c r="A756" s="38">
        <v>34522</v>
      </c>
      <c r="B756" s="36">
        <f t="shared" si="72"/>
        <v>1994</v>
      </c>
      <c r="C756" s="36">
        <f t="shared" si="73"/>
        <v>7</v>
      </c>
      <c r="D756" s="36">
        <f t="shared" si="74"/>
        <v>7</v>
      </c>
      <c r="E756" s="37">
        <v>5.0306978015517909E-3</v>
      </c>
      <c r="F756" s="37">
        <v>1.5639416381953808E-3</v>
      </c>
      <c r="G756" s="37">
        <v>-2.3484890675789733E-3</v>
      </c>
      <c r="H756">
        <f t="shared" si="75"/>
        <v>0</v>
      </c>
    </row>
    <row r="757" spans="1:8" hidden="1" x14ac:dyDescent="0.35">
      <c r="A757" s="38">
        <v>34523</v>
      </c>
      <c r="B757" s="36">
        <f t="shared" si="72"/>
        <v>1994</v>
      </c>
      <c r="C757" s="36">
        <f t="shared" si="73"/>
        <v>7</v>
      </c>
      <c r="D757" s="36">
        <f t="shared" si="74"/>
        <v>8</v>
      </c>
      <c r="E757" s="37">
        <v>2.6059952605281176E-3</v>
      </c>
      <c r="F757" s="37">
        <v>-8.8067375903181904E-3</v>
      </c>
      <c r="G757" s="37">
        <v>6.9740479756468686E-3</v>
      </c>
      <c r="H757">
        <f t="shared" si="75"/>
        <v>0</v>
      </c>
    </row>
    <row r="758" spans="1:8" hidden="1" x14ac:dyDescent="0.35">
      <c r="A758" s="38">
        <v>34526</v>
      </c>
      <c r="B758" s="36">
        <f t="shared" si="72"/>
        <v>1994</v>
      </c>
      <c r="C758" s="36">
        <f t="shared" si="73"/>
        <v>7</v>
      </c>
      <c r="D758" s="36">
        <f t="shared" si="74"/>
        <v>11</v>
      </c>
      <c r="E758" s="37">
        <v>-3.3199304119986019E-3</v>
      </c>
      <c r="F758" s="37">
        <v>-3.1675368412209183E-3</v>
      </c>
      <c r="G758" s="37">
        <v>2.4502317887628564E-2</v>
      </c>
      <c r="H758">
        <f t="shared" si="75"/>
        <v>0</v>
      </c>
    </row>
    <row r="759" spans="1:8" hidden="1" x14ac:dyDescent="0.35">
      <c r="A759" s="38">
        <v>34527</v>
      </c>
      <c r="B759" s="36">
        <f t="shared" si="72"/>
        <v>1994</v>
      </c>
      <c r="C759" s="36">
        <f t="shared" si="73"/>
        <v>7</v>
      </c>
      <c r="D759" s="36">
        <f t="shared" si="74"/>
        <v>12</v>
      </c>
      <c r="E759" s="37">
        <v>-2.4553297519585611E-4</v>
      </c>
      <c r="F759" s="37">
        <v>2.8465125822489498E-3</v>
      </c>
      <c r="G759" s="37">
        <v>5.8441666927974145E-3</v>
      </c>
      <c r="H759">
        <f t="shared" si="75"/>
        <v>0</v>
      </c>
    </row>
    <row r="760" spans="1:8" hidden="1" x14ac:dyDescent="0.35">
      <c r="A760" s="38">
        <v>34528</v>
      </c>
      <c r="B760" s="36">
        <f t="shared" si="72"/>
        <v>1994</v>
      </c>
      <c r="C760" s="36">
        <f t="shared" si="73"/>
        <v>7</v>
      </c>
      <c r="D760" s="36">
        <f t="shared" si="74"/>
        <v>13</v>
      </c>
      <c r="E760" s="37">
        <v>1.7397515205821044E-3</v>
      </c>
      <c r="F760" s="37">
        <v>1.2646163952619637E-3</v>
      </c>
      <c r="G760" s="37">
        <v>-1.3866792149034685E-3</v>
      </c>
      <c r="H760">
        <f t="shared" si="75"/>
        <v>0</v>
      </c>
    </row>
    <row r="761" spans="1:8" hidden="1" x14ac:dyDescent="0.35">
      <c r="A761" s="38">
        <v>34529</v>
      </c>
      <c r="B761" s="36">
        <f t="shared" si="72"/>
        <v>1994</v>
      </c>
      <c r="C761" s="36">
        <f t="shared" si="73"/>
        <v>7</v>
      </c>
      <c r="D761" s="36">
        <f t="shared" si="74"/>
        <v>14</v>
      </c>
      <c r="E761" s="37">
        <v>1.0375422846100121E-2</v>
      </c>
      <c r="F761" s="37">
        <v>1.1300826912126968E-2</v>
      </c>
      <c r="G761" s="37">
        <v>-2.4909480855094923E-4</v>
      </c>
      <c r="H761">
        <f t="shared" si="75"/>
        <v>0</v>
      </c>
    </row>
    <row r="762" spans="1:8" hidden="1" x14ac:dyDescent="0.35">
      <c r="A762" s="38">
        <v>34530</v>
      </c>
      <c r="B762" s="36">
        <f t="shared" si="72"/>
        <v>1994</v>
      </c>
      <c r="C762" s="36">
        <f t="shared" si="73"/>
        <v>7</v>
      </c>
      <c r="D762" s="36">
        <f t="shared" si="74"/>
        <v>15</v>
      </c>
      <c r="E762" s="37">
        <v>1.6527654522011416E-3</v>
      </c>
      <c r="F762" s="37">
        <v>0</v>
      </c>
      <c r="G762" s="37">
        <v>9.4267477588897081E-4</v>
      </c>
      <c r="H762">
        <f t="shared" si="75"/>
        <v>0</v>
      </c>
    </row>
    <row r="763" spans="1:8" hidden="1" x14ac:dyDescent="0.35">
      <c r="A763" s="38">
        <v>34533</v>
      </c>
      <c r="B763" s="36">
        <f t="shared" si="72"/>
        <v>1994</v>
      </c>
      <c r="C763" s="36">
        <f t="shared" si="73"/>
        <v>7</v>
      </c>
      <c r="D763" s="36">
        <f t="shared" si="74"/>
        <v>18</v>
      </c>
      <c r="E763" s="37">
        <v>2.3312597155676238E-3</v>
      </c>
      <c r="F763" s="37">
        <v>3.4351978296635159E-3</v>
      </c>
      <c r="G763" s="37">
        <v>-3.1962420205529892E-3</v>
      </c>
      <c r="H763">
        <f t="shared" si="75"/>
        <v>0</v>
      </c>
    </row>
    <row r="764" spans="1:8" hidden="1" x14ac:dyDescent="0.35">
      <c r="A764" s="38">
        <v>34534</v>
      </c>
      <c r="B764" s="36">
        <f t="shared" si="72"/>
        <v>1994</v>
      </c>
      <c r="C764" s="36">
        <f t="shared" si="73"/>
        <v>7</v>
      </c>
      <c r="D764" s="36">
        <f t="shared" si="74"/>
        <v>19</v>
      </c>
      <c r="E764" s="37">
        <v>-2.992038136562224E-3</v>
      </c>
      <c r="F764" s="37">
        <v>3.719769600666052E-3</v>
      </c>
      <c r="G764" s="37">
        <v>9.0916389929604588E-4</v>
      </c>
      <c r="H764">
        <f t="shared" si="75"/>
        <v>0</v>
      </c>
    </row>
    <row r="765" spans="1:8" hidden="1" x14ac:dyDescent="0.35">
      <c r="A765" s="38">
        <v>34535</v>
      </c>
      <c r="B765" s="36">
        <f t="shared" si="72"/>
        <v>1994</v>
      </c>
      <c r="C765" s="36">
        <f t="shared" si="73"/>
        <v>7</v>
      </c>
      <c r="D765" s="36">
        <f t="shared" si="74"/>
        <v>20</v>
      </c>
      <c r="E765" s="37">
        <v>-4.9919481659693099E-3</v>
      </c>
      <c r="F765" s="37">
        <v>-6.8379511106584608E-3</v>
      </c>
      <c r="G765" s="37">
        <v>-8.6526396929044284E-3</v>
      </c>
      <c r="H765">
        <f t="shared" si="75"/>
        <v>0</v>
      </c>
    </row>
    <row r="766" spans="1:8" hidden="1" x14ac:dyDescent="0.35">
      <c r="A766" s="38">
        <v>34536</v>
      </c>
      <c r="B766" s="36">
        <f t="shared" si="72"/>
        <v>1994</v>
      </c>
      <c r="C766" s="36">
        <f t="shared" si="73"/>
        <v>7</v>
      </c>
      <c r="D766" s="36">
        <f t="shared" si="74"/>
        <v>21</v>
      </c>
      <c r="E766" s="37">
        <v>2.233995244585851E-3</v>
      </c>
      <c r="F766" s="37">
        <v>-1.8755866704946113E-3</v>
      </c>
      <c r="G766" s="37">
        <v>1.6970539093726226E-3</v>
      </c>
      <c r="H766">
        <f t="shared" si="75"/>
        <v>0</v>
      </c>
    </row>
    <row r="767" spans="1:8" hidden="1" x14ac:dyDescent="0.35">
      <c r="A767" s="38">
        <v>34537</v>
      </c>
      <c r="B767" s="36">
        <f t="shared" si="72"/>
        <v>1994</v>
      </c>
      <c r="C767" s="36">
        <f t="shared" si="73"/>
        <v>7</v>
      </c>
      <c r="D767" s="36">
        <f t="shared" si="74"/>
        <v>22</v>
      </c>
      <c r="E767" s="37">
        <v>1.1040940926392538E-3</v>
      </c>
      <c r="F767" s="37">
        <v>-1.2523483164659486E-3</v>
      </c>
      <c r="G767" s="37">
        <v>-7.1797820430617363E-4</v>
      </c>
      <c r="H767">
        <f t="shared" si="75"/>
        <v>0</v>
      </c>
    </row>
    <row r="768" spans="1:8" hidden="1" x14ac:dyDescent="0.35">
      <c r="A768" s="38">
        <v>34540</v>
      </c>
      <c r="B768" s="36">
        <f t="shared" si="72"/>
        <v>1994</v>
      </c>
      <c r="C768" s="36">
        <f t="shared" si="73"/>
        <v>7</v>
      </c>
      <c r="D768" s="36">
        <f t="shared" si="74"/>
        <v>25</v>
      </c>
      <c r="E768" s="37">
        <v>2.5127856635484111E-3</v>
      </c>
      <c r="F768" s="37">
        <v>1.5605219233688124E-3</v>
      </c>
      <c r="G768" s="37">
        <v>-4.1564390086208944E-3</v>
      </c>
      <c r="H768">
        <f t="shared" si="75"/>
        <v>0</v>
      </c>
    </row>
    <row r="769" spans="1:8" hidden="1" x14ac:dyDescent="0.35">
      <c r="A769" s="38">
        <v>34541</v>
      </c>
      <c r="B769" s="36">
        <f t="shared" si="72"/>
        <v>1994</v>
      </c>
      <c r="C769" s="36">
        <f t="shared" si="73"/>
        <v>7</v>
      </c>
      <c r="D769" s="36">
        <f t="shared" si="74"/>
        <v>26</v>
      </c>
      <c r="E769" s="37">
        <v>-1.9611954149167119E-3</v>
      </c>
      <c r="F769" s="37">
        <v>-6.2578517063363527E-4</v>
      </c>
      <c r="G769" s="37">
        <v>-4.535974742464882E-3</v>
      </c>
      <c r="H769">
        <f t="shared" si="75"/>
        <v>0</v>
      </c>
    </row>
    <row r="770" spans="1:8" hidden="1" x14ac:dyDescent="0.35">
      <c r="A770" s="38">
        <v>34542</v>
      </c>
      <c r="B770" s="36">
        <f t="shared" si="72"/>
        <v>1994</v>
      </c>
      <c r="C770" s="36">
        <f t="shared" si="73"/>
        <v>7</v>
      </c>
      <c r="D770" s="36">
        <f t="shared" si="74"/>
        <v>27</v>
      </c>
      <c r="E770" s="37">
        <v>-1.7440645529991847E-3</v>
      </c>
      <c r="F770" s="37">
        <v>-4.0724864247022926E-3</v>
      </c>
      <c r="G770" s="37">
        <v>1.1675847259569575E-3</v>
      </c>
      <c r="H770">
        <f t="shared" si="75"/>
        <v>0</v>
      </c>
    </row>
    <row r="771" spans="1:8" hidden="1" x14ac:dyDescent="0.35">
      <c r="A771" s="38">
        <v>34543</v>
      </c>
      <c r="B771" s="36">
        <f t="shared" ref="B771:B834" si="76">YEAR(A771)</f>
        <v>1994</v>
      </c>
      <c r="C771" s="36">
        <f t="shared" ref="C771:C834" si="77">MONTH(A771)</f>
        <v>7</v>
      </c>
      <c r="D771" s="36">
        <f t="shared" ref="D771:D834" si="78">DAY(A771)</f>
        <v>28</v>
      </c>
      <c r="E771" s="37">
        <v>3.6612303800259002E-3</v>
      </c>
      <c r="F771" s="37">
        <v>3.1377496719673867E-3</v>
      </c>
      <c r="G771" s="37">
        <v>6.0588250446141868E-4</v>
      </c>
      <c r="H771">
        <f t="shared" ref="H771:H834" si="79">IF(C771=C770,0,1)</f>
        <v>0</v>
      </c>
    </row>
    <row r="772" spans="1:8" hidden="1" x14ac:dyDescent="0.35">
      <c r="A772" s="38">
        <v>34544</v>
      </c>
      <c r="B772" s="36">
        <f t="shared" si="76"/>
        <v>1994</v>
      </c>
      <c r="C772" s="36">
        <f t="shared" si="77"/>
        <v>7</v>
      </c>
      <c r="D772" s="36">
        <f t="shared" si="78"/>
        <v>29</v>
      </c>
      <c r="E772" s="37">
        <v>8.8330309428059257E-3</v>
      </c>
      <c r="F772" s="37">
        <v>1.2130148873596073E-2</v>
      </c>
      <c r="G772" s="37">
        <v>1.0879347736764333E-2</v>
      </c>
      <c r="H772">
        <f t="shared" si="79"/>
        <v>0</v>
      </c>
    </row>
    <row r="773" spans="1:8" x14ac:dyDescent="0.35">
      <c r="A773" s="38">
        <v>34547</v>
      </c>
      <c r="B773" s="36">
        <f t="shared" si="76"/>
        <v>1994</v>
      </c>
      <c r="C773" s="36">
        <f t="shared" si="77"/>
        <v>8</v>
      </c>
      <c r="D773" s="36">
        <f t="shared" si="78"/>
        <v>1</v>
      </c>
      <c r="E773" s="37">
        <v>5.983026104154238E-3</v>
      </c>
      <c r="F773" s="37">
        <v>-1.2387909506924532E-3</v>
      </c>
      <c r="G773" s="37">
        <v>4.6749068082568403E-3</v>
      </c>
      <c r="H773">
        <f t="shared" si="79"/>
        <v>1</v>
      </c>
    </row>
    <row r="774" spans="1:8" hidden="1" x14ac:dyDescent="0.35">
      <c r="A774" s="38">
        <v>34548</v>
      </c>
      <c r="B774" s="36">
        <f t="shared" si="76"/>
        <v>1994</v>
      </c>
      <c r="C774" s="36">
        <f t="shared" si="77"/>
        <v>8</v>
      </c>
      <c r="D774" s="36">
        <f t="shared" si="78"/>
        <v>2</v>
      </c>
      <c r="E774" s="37">
        <v>-9.7659436779648804E-4</v>
      </c>
      <c r="F774" s="37">
        <v>1.8576114247651431E-3</v>
      </c>
      <c r="G774" s="37">
        <v>-7.4867902037528185E-3</v>
      </c>
      <c r="H774">
        <f t="shared" si="79"/>
        <v>0</v>
      </c>
    </row>
    <row r="775" spans="1:8" hidden="1" x14ac:dyDescent="0.35">
      <c r="A775" s="38">
        <v>34549</v>
      </c>
      <c r="B775" s="36">
        <f t="shared" si="76"/>
        <v>1994</v>
      </c>
      <c r="C775" s="36">
        <f t="shared" si="77"/>
        <v>8</v>
      </c>
      <c r="D775" s="36">
        <f t="shared" si="78"/>
        <v>3</v>
      </c>
      <c r="E775" s="37">
        <v>1.9305653440315808E-3</v>
      </c>
      <c r="F775" s="37">
        <v>9.2290092749569867E-4</v>
      </c>
      <c r="G775" s="37">
        <v>-7.977065592325517E-3</v>
      </c>
      <c r="H775">
        <f t="shared" si="79"/>
        <v>0</v>
      </c>
    </row>
    <row r="776" spans="1:8" hidden="1" x14ac:dyDescent="0.35">
      <c r="A776" s="38">
        <v>34550</v>
      </c>
      <c r="B776" s="36">
        <f t="shared" si="76"/>
        <v>1994</v>
      </c>
      <c r="C776" s="36">
        <f t="shared" si="77"/>
        <v>8</v>
      </c>
      <c r="D776" s="36">
        <f t="shared" si="78"/>
        <v>4</v>
      </c>
      <c r="E776" s="37">
        <v>-6.6315403110558937E-3</v>
      </c>
      <c r="F776" s="37">
        <v>-1.5417214015683986E-3</v>
      </c>
      <c r="G776" s="37">
        <v>-1.6272363235056835E-4</v>
      </c>
      <c r="H776">
        <f t="shared" si="79"/>
        <v>0</v>
      </c>
    </row>
    <row r="777" spans="1:8" hidden="1" x14ac:dyDescent="0.35">
      <c r="A777" s="38">
        <v>34551</v>
      </c>
      <c r="B777" s="36">
        <f t="shared" si="76"/>
        <v>1994</v>
      </c>
      <c r="C777" s="36">
        <f t="shared" si="77"/>
        <v>8</v>
      </c>
      <c r="D777" s="36">
        <f t="shared" si="78"/>
        <v>5</v>
      </c>
      <c r="E777" s="37">
        <v>-2.861857353110878E-3</v>
      </c>
      <c r="F777" s="37">
        <v>-1.1195412120860993E-2</v>
      </c>
      <c r="G777" s="37">
        <v>-1.3892526226758557E-2</v>
      </c>
      <c r="H777">
        <f t="shared" si="79"/>
        <v>0</v>
      </c>
    </row>
    <row r="778" spans="1:8" hidden="1" x14ac:dyDescent="0.35">
      <c r="A778" s="38">
        <v>34554</v>
      </c>
      <c r="B778" s="36">
        <f t="shared" si="76"/>
        <v>1994</v>
      </c>
      <c r="C778" s="36">
        <f t="shared" si="77"/>
        <v>8</v>
      </c>
      <c r="D778" s="36">
        <f t="shared" si="78"/>
        <v>8</v>
      </c>
      <c r="E778" s="37">
        <v>1.7486725477213706E-3</v>
      </c>
      <c r="F778" s="37">
        <v>-3.177124728869336E-4</v>
      </c>
      <c r="G778" s="37">
        <v>-5.9858669946999087E-3</v>
      </c>
      <c r="H778">
        <f t="shared" si="79"/>
        <v>0</v>
      </c>
    </row>
    <row r="779" spans="1:8" hidden="1" x14ac:dyDescent="0.35">
      <c r="A779" s="38">
        <v>34555</v>
      </c>
      <c r="B779" s="36">
        <f t="shared" si="76"/>
        <v>1994</v>
      </c>
      <c r="C779" s="36">
        <f t="shared" si="77"/>
        <v>8</v>
      </c>
      <c r="D779" s="36">
        <f t="shared" si="78"/>
        <v>9</v>
      </c>
      <c r="E779" s="37">
        <v>8.7353410114431471E-5</v>
      </c>
      <c r="F779" s="37">
        <v>-3.1358111636026116E-3</v>
      </c>
      <c r="G779" s="37">
        <v>1.198847263683631E-4</v>
      </c>
      <c r="H779">
        <f t="shared" si="79"/>
        <v>0</v>
      </c>
    </row>
    <row r="780" spans="1:8" hidden="1" x14ac:dyDescent="0.35">
      <c r="A780" s="38">
        <v>34556</v>
      </c>
      <c r="B780" s="36">
        <f t="shared" si="76"/>
        <v>1994</v>
      </c>
      <c r="C780" s="36">
        <f t="shared" si="77"/>
        <v>8</v>
      </c>
      <c r="D780" s="36">
        <f t="shared" si="78"/>
        <v>10</v>
      </c>
      <c r="E780" s="37">
        <v>5.1621168179410617E-3</v>
      </c>
      <c r="F780" s="37">
        <v>6.2794939104507527E-4</v>
      </c>
      <c r="G780" s="37">
        <v>-1.1071746038008882E-3</v>
      </c>
      <c r="H780">
        <f t="shared" si="79"/>
        <v>0</v>
      </c>
    </row>
    <row r="781" spans="1:8" hidden="1" x14ac:dyDescent="0.35">
      <c r="A781" s="38">
        <v>34557</v>
      </c>
      <c r="B781" s="36">
        <f t="shared" si="76"/>
        <v>1994</v>
      </c>
      <c r="C781" s="36">
        <f t="shared" si="77"/>
        <v>8</v>
      </c>
      <c r="D781" s="36">
        <f t="shared" si="78"/>
        <v>11</v>
      </c>
      <c r="E781" s="37">
        <v>-3.0897128519949643E-3</v>
      </c>
      <c r="F781" s="37">
        <v>-3.4539106661714259E-3</v>
      </c>
      <c r="G781" s="37">
        <v>1.1809426770123103E-3</v>
      </c>
      <c r="H781">
        <f t="shared" si="79"/>
        <v>0</v>
      </c>
    </row>
    <row r="782" spans="1:8" hidden="1" x14ac:dyDescent="0.35">
      <c r="A782" s="38">
        <v>34558</v>
      </c>
      <c r="B782" s="36">
        <f t="shared" si="76"/>
        <v>1994</v>
      </c>
      <c r="C782" s="36">
        <f t="shared" si="77"/>
        <v>8</v>
      </c>
      <c r="D782" s="36">
        <f t="shared" si="78"/>
        <v>12</v>
      </c>
      <c r="E782" s="37">
        <v>6.6462745468123851E-3</v>
      </c>
      <c r="F782" s="37">
        <v>4.7086277235779406E-3</v>
      </c>
      <c r="G782" s="37">
        <v>-1.1508823468275312E-2</v>
      </c>
      <c r="H782">
        <f t="shared" si="79"/>
        <v>0</v>
      </c>
    </row>
    <row r="783" spans="1:8" hidden="1" x14ac:dyDescent="0.35">
      <c r="A783" s="38">
        <v>34561</v>
      </c>
      <c r="B783" s="36">
        <f t="shared" si="76"/>
        <v>1994</v>
      </c>
      <c r="C783" s="36">
        <f t="shared" si="77"/>
        <v>8</v>
      </c>
      <c r="D783" s="36">
        <f t="shared" si="78"/>
        <v>15</v>
      </c>
      <c r="E783" s="37">
        <v>-1.5381785369713216E-3</v>
      </c>
      <c r="F783" s="37">
        <v>-1.2547170574065197E-3</v>
      </c>
      <c r="G783" s="37">
        <v>2.8501192871078487E-3</v>
      </c>
      <c r="H783">
        <f t="shared" si="79"/>
        <v>0</v>
      </c>
    </row>
    <row r="784" spans="1:8" hidden="1" x14ac:dyDescent="0.35">
      <c r="A784" s="38">
        <v>34562</v>
      </c>
      <c r="B784" s="36">
        <f t="shared" si="76"/>
        <v>1994</v>
      </c>
      <c r="C784" s="36">
        <f t="shared" si="77"/>
        <v>8</v>
      </c>
      <c r="D784" s="36">
        <f t="shared" si="78"/>
        <v>16</v>
      </c>
      <c r="E784" s="37">
        <v>8.1620767514211448E-3</v>
      </c>
      <c r="F784" s="37">
        <v>7.5047957059298726E-3</v>
      </c>
      <c r="G784" s="37">
        <v>-2.8781018819357806E-3</v>
      </c>
      <c r="H784">
        <f t="shared" si="79"/>
        <v>0</v>
      </c>
    </row>
    <row r="785" spans="1:8" hidden="1" x14ac:dyDescent="0.35">
      <c r="A785" s="38">
        <v>34563</v>
      </c>
      <c r="B785" s="36">
        <f t="shared" si="76"/>
        <v>1994</v>
      </c>
      <c r="C785" s="36">
        <f t="shared" si="77"/>
        <v>8</v>
      </c>
      <c r="D785" s="36">
        <f t="shared" si="78"/>
        <v>17</v>
      </c>
      <c r="E785" s="37">
        <v>3.4401944049123327E-4</v>
      </c>
      <c r="F785" s="37">
        <v>1.8581494466925119E-3</v>
      </c>
      <c r="G785" s="37">
        <v>3.6218935801810115E-3</v>
      </c>
      <c r="H785">
        <f t="shared" si="79"/>
        <v>0</v>
      </c>
    </row>
    <row r="786" spans="1:8" hidden="1" x14ac:dyDescent="0.35">
      <c r="A786" s="38">
        <v>34564</v>
      </c>
      <c r="B786" s="36">
        <f t="shared" si="76"/>
        <v>1994</v>
      </c>
      <c r="C786" s="36">
        <f t="shared" si="77"/>
        <v>8</v>
      </c>
      <c r="D786" s="36">
        <f t="shared" si="78"/>
        <v>18</v>
      </c>
      <c r="E786" s="37">
        <v>-4.3087728510091926E-3</v>
      </c>
      <c r="F786" s="37">
        <v>-8.4170794980313289E-3</v>
      </c>
      <c r="G786" s="37">
        <v>-2.3634513653569768E-3</v>
      </c>
      <c r="H786">
        <f t="shared" si="79"/>
        <v>0</v>
      </c>
    </row>
    <row r="787" spans="1:8" hidden="1" x14ac:dyDescent="0.35">
      <c r="A787" s="38">
        <v>34565</v>
      </c>
      <c r="B787" s="36">
        <f t="shared" si="76"/>
        <v>1994</v>
      </c>
      <c r="C787" s="36">
        <f t="shared" si="77"/>
        <v>8</v>
      </c>
      <c r="D787" s="36">
        <f t="shared" si="78"/>
        <v>19</v>
      </c>
      <c r="E787" s="37">
        <v>1.100501810372553E-3</v>
      </c>
      <c r="F787" s="37">
        <v>6.1760744589298708E-4</v>
      </c>
      <c r="G787" s="37">
        <v>-5.9706690428009941E-3</v>
      </c>
      <c r="H787">
        <f t="shared" si="79"/>
        <v>0</v>
      </c>
    </row>
    <row r="788" spans="1:8" hidden="1" x14ac:dyDescent="0.35">
      <c r="A788" s="38">
        <v>34568</v>
      </c>
      <c r="B788" s="36">
        <f t="shared" si="76"/>
        <v>1994</v>
      </c>
      <c r="C788" s="36">
        <f t="shared" si="77"/>
        <v>8</v>
      </c>
      <c r="D788" s="36">
        <f t="shared" si="78"/>
        <v>22</v>
      </c>
      <c r="E788" s="37">
        <v>-2.9373671227950998E-3</v>
      </c>
      <c r="F788" s="37">
        <v>-3.1293944774182189E-3</v>
      </c>
      <c r="G788" s="37">
        <v>-1.008782343574415E-2</v>
      </c>
      <c r="H788">
        <f t="shared" si="79"/>
        <v>0</v>
      </c>
    </row>
    <row r="789" spans="1:8" hidden="1" x14ac:dyDescent="0.35">
      <c r="A789" s="38">
        <v>34569</v>
      </c>
      <c r="B789" s="36">
        <f t="shared" si="76"/>
        <v>1994</v>
      </c>
      <c r="C789" s="36">
        <f t="shared" si="77"/>
        <v>8</v>
      </c>
      <c r="D789" s="36">
        <f t="shared" si="78"/>
        <v>23</v>
      </c>
      <c r="E789" s="37">
        <v>4.7257945379312084E-3</v>
      </c>
      <c r="F789" s="37">
        <v>2.1934766949861981E-3</v>
      </c>
      <c r="G789" s="37">
        <v>6.2003850912842814E-3</v>
      </c>
      <c r="H789">
        <f t="shared" si="79"/>
        <v>0</v>
      </c>
    </row>
    <row r="790" spans="1:8" hidden="1" x14ac:dyDescent="0.35">
      <c r="A790" s="38">
        <v>34570</v>
      </c>
      <c r="B790" s="36">
        <f t="shared" si="76"/>
        <v>1994</v>
      </c>
      <c r="C790" s="36">
        <f t="shared" si="77"/>
        <v>8</v>
      </c>
      <c r="D790" s="36">
        <f t="shared" si="78"/>
        <v>24</v>
      </c>
      <c r="E790" s="37">
        <v>9.6836457379569727E-3</v>
      </c>
      <c r="F790" s="37">
        <v>4.6894936848066639E-3</v>
      </c>
      <c r="G790" s="37">
        <v>9.9978365922894791E-3</v>
      </c>
      <c r="H790">
        <f t="shared" si="79"/>
        <v>0</v>
      </c>
    </row>
    <row r="791" spans="1:8" hidden="1" x14ac:dyDescent="0.35">
      <c r="A791" s="38">
        <v>34571</v>
      </c>
      <c r="B791" s="36">
        <f t="shared" si="76"/>
        <v>1994</v>
      </c>
      <c r="C791" s="36">
        <f t="shared" si="77"/>
        <v>8</v>
      </c>
      <c r="D791" s="36">
        <f t="shared" si="78"/>
        <v>25</v>
      </c>
      <c r="E791" s="37">
        <v>-2.0275108054301351E-3</v>
      </c>
      <c r="F791" s="37">
        <v>-5.6262882299760461E-3</v>
      </c>
      <c r="G791" s="37">
        <v>-7.3612660974011954E-4</v>
      </c>
      <c r="H791">
        <f t="shared" si="79"/>
        <v>0</v>
      </c>
    </row>
    <row r="792" spans="1:8" hidden="1" x14ac:dyDescent="0.35">
      <c r="A792" s="38">
        <v>34572</v>
      </c>
      <c r="B792" s="36">
        <f t="shared" si="76"/>
        <v>1994</v>
      </c>
      <c r="C792" s="36">
        <f t="shared" si="77"/>
        <v>8</v>
      </c>
      <c r="D792" s="36">
        <f t="shared" si="78"/>
        <v>26</v>
      </c>
      <c r="E792" s="37">
        <v>1.2146070244704385E-2</v>
      </c>
      <c r="F792" s="37">
        <v>3.4430849594238189E-3</v>
      </c>
      <c r="G792" s="37">
        <v>2.4578500610047656E-3</v>
      </c>
      <c r="H792">
        <f t="shared" si="79"/>
        <v>0</v>
      </c>
    </row>
    <row r="793" spans="1:8" hidden="1" x14ac:dyDescent="0.35">
      <c r="A793" s="38">
        <v>34575</v>
      </c>
      <c r="B793" s="36">
        <f t="shared" si="76"/>
        <v>1994</v>
      </c>
      <c r="C793" s="36">
        <f t="shared" si="77"/>
        <v>8</v>
      </c>
      <c r="D793" s="36">
        <f t="shared" si="78"/>
        <v>29</v>
      </c>
      <c r="E793" s="37">
        <v>1.6659816799418107E-3</v>
      </c>
      <c r="F793" s="37">
        <v>6.2559234896028277E-4</v>
      </c>
      <c r="G793" s="37">
        <v>1.0167305477516056E-2</v>
      </c>
      <c r="H793">
        <f t="shared" si="79"/>
        <v>0</v>
      </c>
    </row>
    <row r="794" spans="1:8" hidden="1" x14ac:dyDescent="0.35">
      <c r="A794" s="38">
        <v>34576</v>
      </c>
      <c r="B794" s="36">
        <f t="shared" si="76"/>
        <v>1994</v>
      </c>
      <c r="C794" s="36">
        <f t="shared" si="77"/>
        <v>8</v>
      </c>
      <c r="D794" s="36">
        <f t="shared" si="78"/>
        <v>30</v>
      </c>
      <c r="E794" s="37">
        <v>3.1136288382335809E-3</v>
      </c>
      <c r="F794" s="37">
        <v>2.1818393908403858E-3</v>
      </c>
      <c r="G794" s="37">
        <v>-2.589827394647764E-3</v>
      </c>
      <c r="H794">
        <f t="shared" si="79"/>
        <v>0</v>
      </c>
    </row>
    <row r="795" spans="1:8" hidden="1" x14ac:dyDescent="0.35">
      <c r="A795" s="38">
        <v>34577</v>
      </c>
      <c r="B795" s="36">
        <f t="shared" si="76"/>
        <v>1994</v>
      </c>
      <c r="C795" s="36">
        <f t="shared" si="77"/>
        <v>8</v>
      </c>
      <c r="D795" s="36">
        <f t="shared" si="78"/>
        <v>31</v>
      </c>
      <c r="E795" s="37">
        <v>-1.2190509727761495E-3</v>
      </c>
      <c r="F795" s="37">
        <v>1.5542188062023776E-3</v>
      </c>
      <c r="G795" s="37">
        <v>4.6035934025500198E-3</v>
      </c>
      <c r="H795">
        <f t="shared" si="79"/>
        <v>0</v>
      </c>
    </row>
    <row r="796" spans="1:8" x14ac:dyDescent="0.35">
      <c r="A796" s="38">
        <v>34578</v>
      </c>
      <c r="B796" s="36">
        <f t="shared" si="76"/>
        <v>1994</v>
      </c>
      <c r="C796" s="36">
        <f t="shared" si="77"/>
        <v>9</v>
      </c>
      <c r="D796" s="36">
        <f t="shared" si="78"/>
        <v>1</v>
      </c>
      <c r="E796" s="37">
        <v>-4.891119315920997E-3</v>
      </c>
      <c r="F796" s="37">
        <v>0</v>
      </c>
      <c r="G796" s="37">
        <v>9.2735851804712634E-4</v>
      </c>
      <c r="H796">
        <f t="shared" si="79"/>
        <v>1</v>
      </c>
    </row>
    <row r="797" spans="1:8" hidden="1" x14ac:dyDescent="0.35">
      <c r="A797" s="38">
        <v>34579</v>
      </c>
      <c r="B797" s="36">
        <f t="shared" si="76"/>
        <v>1994</v>
      </c>
      <c r="C797" s="36">
        <f t="shared" si="77"/>
        <v>9</v>
      </c>
      <c r="D797" s="36">
        <f t="shared" si="78"/>
        <v>2</v>
      </c>
      <c r="E797" s="37">
        <v>-4.6178695856408962E-3</v>
      </c>
      <c r="F797" s="37">
        <v>-1.5542188062024295E-3</v>
      </c>
      <c r="G797" s="37">
        <v>-7.6202371469442324E-4</v>
      </c>
      <c r="H797">
        <f t="shared" si="79"/>
        <v>0</v>
      </c>
    </row>
    <row r="798" spans="1:8" hidden="1" x14ac:dyDescent="0.35">
      <c r="A798" s="38">
        <v>34583</v>
      </c>
      <c r="B798" s="36">
        <f t="shared" si="76"/>
        <v>1994</v>
      </c>
      <c r="C798" s="36">
        <f t="shared" si="77"/>
        <v>9</v>
      </c>
      <c r="D798" s="36">
        <f t="shared" si="78"/>
        <v>6</v>
      </c>
      <c r="E798" s="37">
        <v>1.8454690500445874E-3</v>
      </c>
      <c r="F798" s="37">
        <v>-4.3684496158990435E-3</v>
      </c>
      <c r="G798" s="37">
        <v>7.2660373118144011E-3</v>
      </c>
      <c r="H798">
        <f t="shared" si="79"/>
        <v>0</v>
      </c>
    </row>
    <row r="799" spans="1:8" hidden="1" x14ac:dyDescent="0.35">
      <c r="A799" s="38">
        <v>34584</v>
      </c>
      <c r="B799" s="36">
        <f t="shared" si="76"/>
        <v>1994</v>
      </c>
      <c r="C799" s="36">
        <f t="shared" si="77"/>
        <v>9</v>
      </c>
      <c r="D799" s="36">
        <f t="shared" si="78"/>
        <v>7</v>
      </c>
      <c r="E799" s="37">
        <v>-1.909166698561407E-3</v>
      </c>
      <c r="F799" s="37">
        <v>-1.5634584632042946E-3</v>
      </c>
      <c r="G799" s="37">
        <v>4.9570115736999485E-3</v>
      </c>
      <c r="H799">
        <f t="shared" si="79"/>
        <v>0</v>
      </c>
    </row>
    <row r="800" spans="1:8" hidden="1" x14ac:dyDescent="0.35">
      <c r="A800" s="38">
        <v>34585</v>
      </c>
      <c r="B800" s="36">
        <f t="shared" si="76"/>
        <v>1994</v>
      </c>
      <c r="C800" s="36">
        <f t="shared" si="77"/>
        <v>9</v>
      </c>
      <c r="D800" s="36">
        <f t="shared" si="78"/>
        <v>8</v>
      </c>
      <c r="E800" s="37">
        <v>4.6181630642553708E-3</v>
      </c>
      <c r="F800" s="37">
        <v>-3.1860862012117442E-4</v>
      </c>
      <c r="G800" s="37">
        <v>-2.752882951249242E-3</v>
      </c>
      <c r="H800">
        <f t="shared" si="79"/>
        <v>0</v>
      </c>
    </row>
    <row r="801" spans="1:8" hidden="1" x14ac:dyDescent="0.35">
      <c r="A801" s="38">
        <v>34586</v>
      </c>
      <c r="B801" s="36">
        <f t="shared" si="76"/>
        <v>1994</v>
      </c>
      <c r="C801" s="36">
        <f t="shared" si="77"/>
        <v>9</v>
      </c>
      <c r="D801" s="36">
        <f t="shared" si="78"/>
        <v>9</v>
      </c>
      <c r="E801" s="37">
        <v>-1.0538490427536391E-2</v>
      </c>
      <c r="F801" s="37">
        <v>-1.0079021289439029E-2</v>
      </c>
      <c r="G801" s="37">
        <v>5.6391320869319703E-4</v>
      </c>
      <c r="H801">
        <f t="shared" si="79"/>
        <v>0</v>
      </c>
    </row>
    <row r="802" spans="1:8" hidden="1" x14ac:dyDescent="0.35">
      <c r="A802" s="38">
        <v>34589</v>
      </c>
      <c r="B802" s="36">
        <f t="shared" si="76"/>
        <v>1994</v>
      </c>
      <c r="C802" s="36">
        <f t="shared" si="77"/>
        <v>9</v>
      </c>
      <c r="D802" s="36">
        <f t="shared" si="78"/>
        <v>12</v>
      </c>
      <c r="E802" s="37">
        <v>-4.2166609636665291E-3</v>
      </c>
      <c r="F802" s="37">
        <v>-9.4717606558422358E-4</v>
      </c>
      <c r="G802" s="37">
        <v>5.1423787256654665E-3</v>
      </c>
      <c r="H802">
        <f t="shared" si="79"/>
        <v>0</v>
      </c>
    </row>
    <row r="803" spans="1:8" hidden="1" x14ac:dyDescent="0.35">
      <c r="A803" s="38">
        <v>34590</v>
      </c>
      <c r="B803" s="36">
        <f t="shared" si="76"/>
        <v>1994</v>
      </c>
      <c r="C803" s="36">
        <f t="shared" si="77"/>
        <v>9</v>
      </c>
      <c r="D803" s="36">
        <f t="shared" si="78"/>
        <v>13</v>
      </c>
      <c r="E803" s="37">
        <v>2.7845624812441296E-3</v>
      </c>
      <c r="F803" s="37">
        <v>1.2595473924366478E-3</v>
      </c>
      <c r="G803" s="37">
        <v>-7.7280768932023484E-3</v>
      </c>
      <c r="H803">
        <f t="shared" si="79"/>
        <v>0</v>
      </c>
    </row>
    <row r="804" spans="1:8" hidden="1" x14ac:dyDescent="0.35">
      <c r="A804" s="38">
        <v>34591</v>
      </c>
      <c r="B804" s="36">
        <f t="shared" si="76"/>
        <v>1994</v>
      </c>
      <c r="C804" s="36">
        <f t="shared" si="77"/>
        <v>9</v>
      </c>
      <c r="D804" s="36">
        <f t="shared" si="78"/>
        <v>14</v>
      </c>
      <c r="E804" s="37">
        <v>2.7554993885004586E-3</v>
      </c>
      <c r="F804" s="37">
        <v>1.9005210877471657E-3</v>
      </c>
      <c r="G804" s="37">
        <v>-1.0502295944470814E-2</v>
      </c>
      <c r="H804">
        <f t="shared" si="79"/>
        <v>0</v>
      </c>
    </row>
    <row r="805" spans="1:8" hidden="1" x14ac:dyDescent="0.35">
      <c r="A805" s="38">
        <v>34592</v>
      </c>
      <c r="B805" s="36">
        <f t="shared" si="76"/>
        <v>1994</v>
      </c>
      <c r="C805" s="36">
        <f t="shared" si="77"/>
        <v>9</v>
      </c>
      <c r="D805" s="36">
        <f t="shared" si="78"/>
        <v>15</v>
      </c>
      <c r="E805" s="37">
        <v>1.273848575049865E-2</v>
      </c>
      <c r="F805" s="37">
        <v>4.100742465090056E-3</v>
      </c>
      <c r="G805" s="37">
        <v>-7.9172436978205887E-3</v>
      </c>
      <c r="H805">
        <f t="shared" si="79"/>
        <v>0</v>
      </c>
    </row>
    <row r="806" spans="1:8" hidden="1" x14ac:dyDescent="0.35">
      <c r="A806" s="38">
        <v>34593</v>
      </c>
      <c r="B806" s="36">
        <f t="shared" si="76"/>
        <v>1994</v>
      </c>
      <c r="C806" s="36">
        <f t="shared" si="77"/>
        <v>9</v>
      </c>
      <c r="D806" s="36">
        <f t="shared" si="78"/>
        <v>16</v>
      </c>
      <c r="E806" s="37">
        <v>-7.6533143119890019E-3</v>
      </c>
      <c r="F806" s="37">
        <v>-1.1715076685302285E-2</v>
      </c>
      <c r="G806" s="37">
        <v>8.7460340797245132E-3</v>
      </c>
      <c r="H806">
        <f t="shared" si="79"/>
        <v>0</v>
      </c>
    </row>
    <row r="807" spans="1:8" hidden="1" x14ac:dyDescent="0.35">
      <c r="A807" s="38">
        <v>34596</v>
      </c>
      <c r="B807" s="36">
        <f t="shared" si="76"/>
        <v>1994</v>
      </c>
      <c r="C807" s="36">
        <f t="shared" si="77"/>
        <v>9</v>
      </c>
      <c r="D807" s="36">
        <f t="shared" si="78"/>
        <v>19</v>
      </c>
      <c r="E807" s="37">
        <v>-7.2183774524020084E-4</v>
      </c>
      <c r="F807" s="37">
        <v>2.2248642407928744E-3</v>
      </c>
      <c r="G807" s="37">
        <v>5.8830447537918835E-3</v>
      </c>
      <c r="H807">
        <f t="shared" si="79"/>
        <v>0</v>
      </c>
    </row>
    <row r="808" spans="1:8" hidden="1" x14ac:dyDescent="0.35">
      <c r="A808" s="38">
        <v>34597</v>
      </c>
      <c r="B808" s="36">
        <f t="shared" si="76"/>
        <v>1994</v>
      </c>
      <c r="C808" s="36">
        <f t="shared" si="77"/>
        <v>9</v>
      </c>
      <c r="D808" s="36">
        <f t="shared" si="78"/>
        <v>20</v>
      </c>
      <c r="E808" s="37">
        <v>-1.6035282198775428E-2</v>
      </c>
      <c r="F808" s="37">
        <v>-2.8628106463677253E-3</v>
      </c>
      <c r="G808" s="37">
        <v>3.215965641986816E-3</v>
      </c>
      <c r="H808">
        <f t="shared" si="79"/>
        <v>0</v>
      </c>
    </row>
    <row r="809" spans="1:8" hidden="1" x14ac:dyDescent="0.35">
      <c r="A809" s="38">
        <v>34598</v>
      </c>
      <c r="B809" s="36">
        <f t="shared" si="76"/>
        <v>1994</v>
      </c>
      <c r="C809" s="36">
        <f t="shared" si="77"/>
        <v>9</v>
      </c>
      <c r="D809" s="36">
        <f t="shared" si="78"/>
        <v>21</v>
      </c>
      <c r="E809" s="37">
        <v>-4.1089134602795181E-3</v>
      </c>
      <c r="F809" s="37">
        <v>-2.2312498529689219E-3</v>
      </c>
      <c r="G809" s="37">
        <v>-2.4567232013691901E-3</v>
      </c>
      <c r="H809">
        <f t="shared" si="79"/>
        <v>0</v>
      </c>
    </row>
    <row r="810" spans="1:8" hidden="1" x14ac:dyDescent="0.35">
      <c r="A810" s="38">
        <v>34599</v>
      </c>
      <c r="B810" s="36">
        <f t="shared" si="76"/>
        <v>1994</v>
      </c>
      <c r="C810" s="36">
        <f t="shared" si="77"/>
        <v>9</v>
      </c>
      <c r="D810" s="36">
        <f t="shared" si="78"/>
        <v>22</v>
      </c>
      <c r="E810" s="37">
        <v>-4.1182144871259902E-4</v>
      </c>
      <c r="F810" s="37">
        <v>0</v>
      </c>
      <c r="G810" s="37">
        <v>5.062101224931728E-3</v>
      </c>
      <c r="H810">
        <f t="shared" si="79"/>
        <v>0</v>
      </c>
    </row>
    <row r="811" spans="1:8" hidden="1" x14ac:dyDescent="0.35">
      <c r="A811" s="38">
        <v>34600</v>
      </c>
      <c r="B811" s="36">
        <f t="shared" si="76"/>
        <v>1994</v>
      </c>
      <c r="C811" s="36">
        <f t="shared" si="77"/>
        <v>9</v>
      </c>
      <c r="D811" s="36">
        <f t="shared" si="78"/>
        <v>23</v>
      </c>
      <c r="E811" s="37">
        <v>-3.4747141177884655E-3</v>
      </c>
      <c r="F811" s="37">
        <v>-3.1506437598618586E-4</v>
      </c>
      <c r="G811" s="37">
        <v>4.0584950318352277E-3</v>
      </c>
      <c r="H811">
        <f t="shared" si="79"/>
        <v>0</v>
      </c>
    </row>
    <row r="812" spans="1:8" hidden="1" x14ac:dyDescent="0.35">
      <c r="A812" s="38">
        <v>34603</v>
      </c>
      <c r="B812" s="36">
        <f t="shared" si="76"/>
        <v>1994</v>
      </c>
      <c r="C812" s="36">
        <f t="shared" si="77"/>
        <v>9</v>
      </c>
      <c r="D812" s="36">
        <f t="shared" si="78"/>
        <v>26</v>
      </c>
      <c r="E812" s="37">
        <v>2.4986704870695584E-3</v>
      </c>
      <c r="F812" s="37">
        <v>-3.1516367283296689E-4</v>
      </c>
      <c r="G812" s="37">
        <v>-7.3390986885271637E-3</v>
      </c>
      <c r="H812">
        <f t="shared" si="79"/>
        <v>0</v>
      </c>
    </row>
    <row r="813" spans="1:8" hidden="1" x14ac:dyDescent="0.35">
      <c r="A813" s="38">
        <v>34604</v>
      </c>
      <c r="B813" s="36">
        <f t="shared" si="76"/>
        <v>1994</v>
      </c>
      <c r="C813" s="36">
        <f t="shared" si="77"/>
        <v>9</v>
      </c>
      <c r="D813" s="36">
        <f t="shared" si="78"/>
        <v>27</v>
      </c>
      <c r="E813" s="37">
        <v>2.6655991164635435E-3</v>
      </c>
      <c r="F813" s="37">
        <v>-2.2472241906042545E-3</v>
      </c>
      <c r="G813" s="37">
        <v>-4.0884514910919543E-3</v>
      </c>
      <c r="H813">
        <f t="shared" si="79"/>
        <v>0</v>
      </c>
    </row>
    <row r="814" spans="1:8" hidden="1" x14ac:dyDescent="0.35">
      <c r="A814" s="38">
        <v>34605</v>
      </c>
      <c r="B814" s="36">
        <f t="shared" si="76"/>
        <v>1994</v>
      </c>
      <c r="C814" s="36">
        <f t="shared" si="77"/>
        <v>9</v>
      </c>
      <c r="D814" s="36">
        <f t="shared" si="78"/>
        <v>28</v>
      </c>
      <c r="E814" s="37">
        <v>6.0201500206234614E-3</v>
      </c>
      <c r="F814" s="37">
        <v>2.2376722255261503E-3</v>
      </c>
      <c r="G814" s="37">
        <v>-2.4592808907858534E-3</v>
      </c>
      <c r="H814">
        <f t="shared" si="79"/>
        <v>0</v>
      </c>
    </row>
    <row r="815" spans="1:8" hidden="1" x14ac:dyDescent="0.35">
      <c r="A815" s="38">
        <v>34606</v>
      </c>
      <c r="B815" s="36">
        <f t="shared" si="76"/>
        <v>1994</v>
      </c>
      <c r="C815" s="36">
        <f t="shared" si="77"/>
        <v>9</v>
      </c>
      <c r="D815" s="36">
        <f t="shared" si="78"/>
        <v>29</v>
      </c>
      <c r="E815" s="37">
        <v>-5.6090236367477182E-3</v>
      </c>
      <c r="F815" s="37">
        <v>-4.7970448033125661E-3</v>
      </c>
      <c r="G815" s="37">
        <v>2.9174332619498781E-3</v>
      </c>
      <c r="H815">
        <f t="shared" si="79"/>
        <v>0</v>
      </c>
    </row>
    <row r="816" spans="1:8" hidden="1" x14ac:dyDescent="0.35">
      <c r="A816" s="38">
        <v>34607</v>
      </c>
      <c r="B816" s="36">
        <f t="shared" si="76"/>
        <v>1994</v>
      </c>
      <c r="C816" s="36">
        <f t="shared" si="77"/>
        <v>9</v>
      </c>
      <c r="D816" s="36">
        <f t="shared" si="78"/>
        <v>30</v>
      </c>
      <c r="E816" s="37">
        <v>9.7304668570751939E-4</v>
      </c>
      <c r="F816" s="37">
        <v>1.9177483847384728E-3</v>
      </c>
      <c r="G816" s="37">
        <v>-1.2283212045609867E-3</v>
      </c>
      <c r="H816">
        <f t="shared" si="79"/>
        <v>0</v>
      </c>
    </row>
    <row r="817" spans="1:8" x14ac:dyDescent="0.35">
      <c r="A817" s="38">
        <v>34610</v>
      </c>
      <c r="B817" s="36">
        <f t="shared" si="76"/>
        <v>1994</v>
      </c>
      <c r="C817" s="36">
        <f t="shared" si="77"/>
        <v>10</v>
      </c>
      <c r="D817" s="36">
        <f t="shared" si="78"/>
        <v>3</v>
      </c>
      <c r="E817" s="37">
        <v>-2.0553212994544622E-3</v>
      </c>
      <c r="F817" s="37">
        <v>-3.2047004073150406E-3</v>
      </c>
      <c r="G817" s="37">
        <v>1.017597183533318E-3</v>
      </c>
      <c r="H817">
        <f t="shared" si="79"/>
        <v>1</v>
      </c>
    </row>
    <row r="818" spans="1:8" hidden="1" x14ac:dyDescent="0.35">
      <c r="A818" s="38">
        <v>34611</v>
      </c>
      <c r="B818" s="36">
        <f t="shared" si="76"/>
        <v>1994</v>
      </c>
      <c r="C818" s="36">
        <f t="shared" si="77"/>
        <v>10</v>
      </c>
      <c r="D818" s="36">
        <f t="shared" si="78"/>
        <v>4</v>
      </c>
      <c r="E818" s="37">
        <v>-1.5606048287997698E-2</v>
      </c>
      <c r="F818" s="37">
        <v>-2.2513430971987654E-3</v>
      </c>
      <c r="G818" s="37">
        <v>-1.5578108207711566E-4</v>
      </c>
      <c r="H818">
        <f t="shared" si="79"/>
        <v>0</v>
      </c>
    </row>
    <row r="819" spans="1:8" hidden="1" x14ac:dyDescent="0.35">
      <c r="A819" s="38">
        <v>34612</v>
      </c>
      <c r="B819" s="36">
        <f t="shared" si="76"/>
        <v>1994</v>
      </c>
      <c r="C819" s="36">
        <f t="shared" si="77"/>
        <v>10</v>
      </c>
      <c r="D819" s="36">
        <f t="shared" si="78"/>
        <v>5</v>
      </c>
      <c r="E819" s="37">
        <v>-2.3565438001323367E-3</v>
      </c>
      <c r="F819" s="37">
        <v>-4.8469728955897167E-3</v>
      </c>
      <c r="G819" s="37">
        <v>-1.1920701248418E-3</v>
      </c>
      <c r="H819">
        <f t="shared" si="79"/>
        <v>0</v>
      </c>
    </row>
    <row r="820" spans="1:8" hidden="1" x14ac:dyDescent="0.35">
      <c r="A820" s="38">
        <v>34613</v>
      </c>
      <c r="B820" s="36">
        <f t="shared" si="76"/>
        <v>1994</v>
      </c>
      <c r="C820" s="36">
        <f t="shared" si="77"/>
        <v>10</v>
      </c>
      <c r="D820" s="36">
        <f t="shared" si="78"/>
        <v>6</v>
      </c>
      <c r="E820" s="37">
        <v>-2.5610470129220084E-3</v>
      </c>
      <c r="F820" s="37">
        <v>-6.3900240347950941E-4</v>
      </c>
      <c r="G820" s="37">
        <v>1.5768969575183579E-3</v>
      </c>
      <c r="H820">
        <f t="shared" si="79"/>
        <v>0</v>
      </c>
    </row>
    <row r="821" spans="1:8" hidden="1" x14ac:dyDescent="0.35">
      <c r="A821" s="38">
        <v>34614</v>
      </c>
      <c r="B821" s="36">
        <f t="shared" si="76"/>
        <v>1994</v>
      </c>
      <c r="C821" s="36">
        <f t="shared" si="77"/>
        <v>10</v>
      </c>
      <c r="D821" s="36">
        <f t="shared" si="78"/>
        <v>7</v>
      </c>
      <c r="E821" s="37">
        <v>6.0388520194700783E-3</v>
      </c>
      <c r="F821" s="37">
        <v>5.158434931607921E-3</v>
      </c>
      <c r="G821" s="37">
        <v>-6.3963163679379986E-3</v>
      </c>
      <c r="H821">
        <f t="shared" si="79"/>
        <v>0</v>
      </c>
    </row>
    <row r="822" spans="1:8" hidden="1" x14ac:dyDescent="0.35">
      <c r="A822" s="38">
        <v>34617</v>
      </c>
      <c r="B822" s="36">
        <f t="shared" si="76"/>
        <v>1994</v>
      </c>
      <c r="C822" s="36">
        <f t="shared" si="77"/>
        <v>10</v>
      </c>
      <c r="D822" s="36">
        <f t="shared" si="78"/>
        <v>10</v>
      </c>
      <c r="E822" s="37">
        <v>8.6201772104584976E-3</v>
      </c>
      <c r="F822" s="37">
        <v>0</v>
      </c>
      <c r="G822" s="37">
        <v>0</v>
      </c>
      <c r="H822">
        <f t="shared" si="79"/>
        <v>0</v>
      </c>
    </row>
    <row r="823" spans="1:8" hidden="1" x14ac:dyDescent="0.35">
      <c r="A823" s="38">
        <v>34618</v>
      </c>
      <c r="B823" s="36">
        <f t="shared" si="76"/>
        <v>1994</v>
      </c>
      <c r="C823" s="36">
        <f t="shared" si="77"/>
        <v>10</v>
      </c>
      <c r="D823" s="36">
        <f t="shared" si="78"/>
        <v>11</v>
      </c>
      <c r="E823" s="37">
        <v>1.4597536545344455E-2</v>
      </c>
      <c r="F823" s="37">
        <v>3.5394521951638983E-3</v>
      </c>
      <c r="G823" s="37">
        <v>-9.9139142387983398E-3</v>
      </c>
      <c r="H823">
        <f t="shared" si="79"/>
        <v>0</v>
      </c>
    </row>
    <row r="824" spans="1:8" hidden="1" x14ac:dyDescent="0.35">
      <c r="A824" s="38">
        <v>34619</v>
      </c>
      <c r="B824" s="36">
        <f t="shared" si="76"/>
        <v>1994</v>
      </c>
      <c r="C824" s="36">
        <f t="shared" si="77"/>
        <v>10</v>
      </c>
      <c r="D824" s="36">
        <f t="shared" si="78"/>
        <v>12</v>
      </c>
      <c r="E824" s="37">
        <v>-6.8724096942774293E-4</v>
      </c>
      <c r="F824" s="37">
        <v>-2.5667784697471457E-3</v>
      </c>
      <c r="G824" s="37">
        <v>-2.9374074040748074E-3</v>
      </c>
      <c r="H824">
        <f t="shared" si="79"/>
        <v>0</v>
      </c>
    </row>
    <row r="825" spans="1:8" hidden="1" x14ac:dyDescent="0.35">
      <c r="A825" s="38">
        <v>34620</v>
      </c>
      <c r="B825" s="36">
        <f t="shared" si="76"/>
        <v>1994</v>
      </c>
      <c r="C825" s="36">
        <f t="shared" si="77"/>
        <v>10</v>
      </c>
      <c r="D825" s="36">
        <f t="shared" si="78"/>
        <v>13</v>
      </c>
      <c r="E825" s="37">
        <v>4.9290743146199693E-3</v>
      </c>
      <c r="F825" s="37">
        <v>3.2098437054390925E-3</v>
      </c>
      <c r="G825" s="37">
        <v>-2.7587514282055117E-3</v>
      </c>
      <c r="H825">
        <f t="shared" si="79"/>
        <v>0</v>
      </c>
    </row>
    <row r="826" spans="1:8" hidden="1" x14ac:dyDescent="0.35">
      <c r="A826" s="38">
        <v>34621</v>
      </c>
      <c r="B826" s="36">
        <f t="shared" si="76"/>
        <v>1994</v>
      </c>
      <c r="C826" s="36">
        <f t="shared" si="77"/>
        <v>10</v>
      </c>
      <c r="D826" s="36">
        <f t="shared" si="78"/>
        <v>14</v>
      </c>
      <c r="E826" s="37">
        <v>2.8392432108208464E-3</v>
      </c>
      <c r="F826" s="37">
        <v>1.9267182264619035E-3</v>
      </c>
      <c r="G826" s="37">
        <v>1.2727767901656868E-3</v>
      </c>
      <c r="H826">
        <f t="shared" si="79"/>
        <v>0</v>
      </c>
    </row>
    <row r="827" spans="1:8" hidden="1" x14ac:dyDescent="0.35">
      <c r="A827" s="38">
        <v>34624</v>
      </c>
      <c r="B827" s="36">
        <f t="shared" si="76"/>
        <v>1994</v>
      </c>
      <c r="C827" s="36">
        <f t="shared" si="77"/>
        <v>10</v>
      </c>
      <c r="D827" s="36">
        <f t="shared" si="78"/>
        <v>17</v>
      </c>
      <c r="E827" s="37">
        <v>-2.9848837183017886E-4</v>
      </c>
      <c r="F827" s="37">
        <v>-6.418270257067942E-4</v>
      </c>
      <c r="G827" s="37">
        <v>8.5027636198394055E-3</v>
      </c>
      <c r="H827">
        <f t="shared" si="79"/>
        <v>0</v>
      </c>
    </row>
    <row r="828" spans="1:8" hidden="1" x14ac:dyDescent="0.35">
      <c r="A828" s="38">
        <v>34625</v>
      </c>
      <c r="B828" s="36">
        <f t="shared" si="76"/>
        <v>1994</v>
      </c>
      <c r="C828" s="36">
        <f t="shared" si="77"/>
        <v>10</v>
      </c>
      <c r="D828" s="36">
        <f t="shared" si="78"/>
        <v>18</v>
      </c>
      <c r="E828" s="37">
        <v>-2.7759407973349916E-3</v>
      </c>
      <c r="F828" s="37">
        <v>-9.6830951284128581E-4</v>
      </c>
      <c r="G828" s="37">
        <v>-1.8285528436852989E-3</v>
      </c>
      <c r="H828">
        <f t="shared" si="79"/>
        <v>0</v>
      </c>
    </row>
    <row r="829" spans="1:8" hidden="1" x14ac:dyDescent="0.35">
      <c r="A829" s="38">
        <v>34626</v>
      </c>
      <c r="B829" s="36">
        <f t="shared" si="76"/>
        <v>1994</v>
      </c>
      <c r="C829" s="36">
        <f t="shared" si="77"/>
        <v>10</v>
      </c>
      <c r="D829" s="36">
        <f t="shared" si="78"/>
        <v>19</v>
      </c>
      <c r="E829" s="37">
        <v>5.586725834293085E-3</v>
      </c>
      <c r="F829" s="37">
        <v>-3.2088260566795323E-3</v>
      </c>
      <c r="G829" s="37">
        <v>7.8843305622173787E-3</v>
      </c>
      <c r="H829">
        <f t="shared" si="79"/>
        <v>0</v>
      </c>
    </row>
    <row r="830" spans="1:8" hidden="1" x14ac:dyDescent="0.35">
      <c r="A830" s="38">
        <v>34627</v>
      </c>
      <c r="B830" s="36">
        <f t="shared" si="76"/>
        <v>1994</v>
      </c>
      <c r="C830" s="36">
        <f t="shared" si="77"/>
        <v>10</v>
      </c>
      <c r="D830" s="36">
        <f t="shared" si="78"/>
        <v>20</v>
      </c>
      <c r="E830" s="37">
        <v>-7.3202550696054528E-3</v>
      </c>
      <c r="F830" s="37">
        <v>-8.0771044802730729E-3</v>
      </c>
      <c r="G830" s="37">
        <v>8.0604137930832126E-3</v>
      </c>
      <c r="H830">
        <f t="shared" si="79"/>
        <v>0</v>
      </c>
    </row>
    <row r="831" spans="1:8" hidden="1" x14ac:dyDescent="0.35">
      <c r="A831" s="38">
        <v>34628</v>
      </c>
      <c r="B831" s="36">
        <f t="shared" si="76"/>
        <v>1994</v>
      </c>
      <c r="C831" s="36">
        <f t="shared" si="77"/>
        <v>10</v>
      </c>
      <c r="D831" s="36">
        <f t="shared" si="78"/>
        <v>21</v>
      </c>
      <c r="E831" s="37">
        <v>-4.2071884668903412E-3</v>
      </c>
      <c r="F831" s="37">
        <v>-3.2017542005457979E-4</v>
      </c>
      <c r="G831" s="37">
        <v>-9.1763566730187207E-3</v>
      </c>
      <c r="H831">
        <f t="shared" si="79"/>
        <v>0</v>
      </c>
    </row>
    <row r="832" spans="1:8" hidden="1" x14ac:dyDescent="0.35">
      <c r="A832" s="38">
        <v>34631</v>
      </c>
      <c r="B832" s="36">
        <f t="shared" si="76"/>
        <v>1994</v>
      </c>
      <c r="C832" s="36">
        <f t="shared" si="77"/>
        <v>10</v>
      </c>
      <c r="D832" s="36">
        <f t="shared" si="78"/>
        <v>24</v>
      </c>
      <c r="E832" s="37">
        <v>-8.7716070338807739E-3</v>
      </c>
      <c r="F832" s="37">
        <v>-3.2560812947944316E-3</v>
      </c>
      <c r="G832" s="37">
        <v>6.3378388531464902E-3</v>
      </c>
      <c r="H832">
        <f t="shared" si="79"/>
        <v>0</v>
      </c>
    </row>
    <row r="833" spans="1:8" hidden="1" x14ac:dyDescent="0.35">
      <c r="A833" s="38">
        <v>34632</v>
      </c>
      <c r="B833" s="36">
        <f t="shared" si="76"/>
        <v>1994</v>
      </c>
      <c r="C833" s="36">
        <f t="shared" si="77"/>
        <v>10</v>
      </c>
      <c r="D833" s="36">
        <f t="shared" si="78"/>
        <v>25</v>
      </c>
      <c r="E833" s="37">
        <v>1.5178458181004061E-3</v>
      </c>
      <c r="F833" s="37">
        <v>-1.6271493892927064E-3</v>
      </c>
      <c r="G833" s="37">
        <v>1.7223850122939524E-3</v>
      </c>
      <c r="H833">
        <f t="shared" si="79"/>
        <v>0</v>
      </c>
    </row>
    <row r="834" spans="1:8" hidden="1" x14ac:dyDescent="0.35">
      <c r="A834" s="38">
        <v>34633</v>
      </c>
      <c r="B834" s="36">
        <f t="shared" si="76"/>
        <v>1994</v>
      </c>
      <c r="C834" s="36">
        <f t="shared" si="77"/>
        <v>10</v>
      </c>
      <c r="D834" s="36">
        <f t="shared" si="78"/>
        <v>26</v>
      </c>
      <c r="E834" s="37">
        <v>2.3589255108904584E-3</v>
      </c>
      <c r="F834" s="37">
        <v>-3.2184603358769147E-4</v>
      </c>
      <c r="G834" s="37">
        <v>1.0326832020079856E-2</v>
      </c>
      <c r="H834">
        <f t="shared" si="79"/>
        <v>0</v>
      </c>
    </row>
    <row r="835" spans="1:8" hidden="1" x14ac:dyDescent="0.35">
      <c r="A835" s="38">
        <v>34634</v>
      </c>
      <c r="B835" s="36">
        <f t="shared" ref="B835:B898" si="80">YEAR(A835)</f>
        <v>1994</v>
      </c>
      <c r="C835" s="36">
        <f t="shared" ref="C835:C898" si="81">MONTH(A835)</f>
        <v>10</v>
      </c>
      <c r="D835" s="36">
        <f t="shared" ref="D835:D898" si="82">DAY(A835)</f>
        <v>27</v>
      </c>
      <c r="E835" s="37">
        <v>6.9577111382792258E-3</v>
      </c>
      <c r="F835" s="37">
        <v>0</v>
      </c>
      <c r="G835" s="37">
        <v>4.4655037775285719E-3</v>
      </c>
      <c r="H835">
        <f t="shared" ref="H835:H898" si="83">IF(C835=C834,0,1)</f>
        <v>0</v>
      </c>
    </row>
    <row r="836" spans="1:8" hidden="1" x14ac:dyDescent="0.35">
      <c r="A836" s="38">
        <v>34635</v>
      </c>
      <c r="B836" s="36">
        <f t="shared" si="80"/>
        <v>1994</v>
      </c>
      <c r="C836" s="36">
        <f t="shared" si="81"/>
        <v>10</v>
      </c>
      <c r="D836" s="36">
        <f t="shared" si="82"/>
        <v>28</v>
      </c>
      <c r="E836" s="37">
        <v>1.685827796795562E-2</v>
      </c>
      <c r="F836" s="37">
        <v>4.5547080716389467E-3</v>
      </c>
      <c r="G836" s="37">
        <v>-2.7908633206250519E-3</v>
      </c>
      <c r="H836">
        <f t="shared" si="83"/>
        <v>0</v>
      </c>
    </row>
    <row r="837" spans="1:8" hidden="1" x14ac:dyDescent="0.35">
      <c r="A837" s="38">
        <v>34638</v>
      </c>
      <c r="B837" s="36">
        <f t="shared" si="80"/>
        <v>1994</v>
      </c>
      <c r="C837" s="36">
        <f t="shared" si="81"/>
        <v>10</v>
      </c>
      <c r="D837" s="36">
        <f t="shared" si="82"/>
        <v>31</v>
      </c>
      <c r="E837" s="37">
        <v>-3.0017356492463478E-3</v>
      </c>
      <c r="F837" s="37">
        <v>3.2038368647333167E-4</v>
      </c>
      <c r="G837" s="37">
        <v>-6.0054792088366843E-3</v>
      </c>
      <c r="H837">
        <f t="shared" si="83"/>
        <v>0</v>
      </c>
    </row>
    <row r="838" spans="1:8" x14ac:dyDescent="0.35">
      <c r="A838" s="38">
        <v>34639</v>
      </c>
      <c r="B838" s="36">
        <f t="shared" si="80"/>
        <v>1994</v>
      </c>
      <c r="C838" s="36">
        <f t="shared" si="81"/>
        <v>11</v>
      </c>
      <c r="D838" s="36">
        <f t="shared" si="82"/>
        <v>1</v>
      </c>
      <c r="E838" s="37">
        <v>-8.3549068548887644E-3</v>
      </c>
      <c r="F838" s="37">
        <v>-6.8376667779184268E-3</v>
      </c>
      <c r="G838" s="37">
        <v>1.0553566748306813E-2</v>
      </c>
      <c r="H838">
        <f t="shared" si="83"/>
        <v>1</v>
      </c>
    </row>
    <row r="839" spans="1:8" hidden="1" x14ac:dyDescent="0.35">
      <c r="A839" s="38">
        <v>34640</v>
      </c>
      <c r="B839" s="36">
        <f t="shared" si="80"/>
        <v>1994</v>
      </c>
      <c r="C839" s="36">
        <f t="shared" si="81"/>
        <v>11</v>
      </c>
      <c r="D839" s="36">
        <f t="shared" si="82"/>
        <v>2</v>
      </c>
      <c r="E839" s="37">
        <v>-4.1073090728560996E-3</v>
      </c>
      <c r="F839" s="37">
        <v>-3.2697363417264064E-3</v>
      </c>
      <c r="G839" s="37">
        <v>2.7063859315085248E-3</v>
      </c>
      <c r="H839">
        <f t="shared" si="83"/>
        <v>0</v>
      </c>
    </row>
    <row r="840" spans="1:8" hidden="1" x14ac:dyDescent="0.35">
      <c r="A840" s="38">
        <v>34641</v>
      </c>
      <c r="B840" s="36">
        <f t="shared" si="80"/>
        <v>1994</v>
      </c>
      <c r="C840" s="36">
        <f t="shared" si="81"/>
        <v>11</v>
      </c>
      <c r="D840" s="36">
        <f t="shared" si="82"/>
        <v>3</v>
      </c>
      <c r="E840" s="37">
        <v>3.0179494444453414E-3</v>
      </c>
      <c r="F840" s="37">
        <v>0</v>
      </c>
      <c r="G840" s="37">
        <v>-1.8064416673103216E-3</v>
      </c>
      <c r="H840">
        <f t="shared" si="83"/>
        <v>0</v>
      </c>
    </row>
    <row r="841" spans="1:8" hidden="1" x14ac:dyDescent="0.35">
      <c r="A841" s="38">
        <v>34642</v>
      </c>
      <c r="B841" s="36">
        <f t="shared" si="80"/>
        <v>1994</v>
      </c>
      <c r="C841" s="36">
        <f t="shared" si="81"/>
        <v>11</v>
      </c>
      <c r="D841" s="36">
        <f t="shared" si="82"/>
        <v>4</v>
      </c>
      <c r="E841" s="37">
        <v>-1.210520162460333E-2</v>
      </c>
      <c r="F841" s="37">
        <v>-5.2598325060311786E-3</v>
      </c>
      <c r="G841" s="37">
        <v>1.4472107767755315E-3</v>
      </c>
      <c r="H841">
        <f t="shared" si="83"/>
        <v>0</v>
      </c>
    </row>
    <row r="842" spans="1:8" hidden="1" x14ac:dyDescent="0.35">
      <c r="A842" s="38">
        <v>34645</v>
      </c>
      <c r="B842" s="36">
        <f t="shared" si="80"/>
        <v>1994</v>
      </c>
      <c r="C842" s="36">
        <f t="shared" si="81"/>
        <v>11</v>
      </c>
      <c r="D842" s="36">
        <f t="shared" si="82"/>
        <v>7</v>
      </c>
      <c r="E842" s="37">
        <v>1.7074624562216894E-3</v>
      </c>
      <c r="F842" s="37">
        <v>-3.3520654952550084E-4</v>
      </c>
      <c r="G842" s="37">
        <v>-1.0392541630317872E-2</v>
      </c>
      <c r="H842">
        <f t="shared" si="83"/>
        <v>0</v>
      </c>
    </row>
    <row r="843" spans="1:8" hidden="1" x14ac:dyDescent="0.35">
      <c r="A843" s="38">
        <v>34646</v>
      </c>
      <c r="B843" s="36">
        <f t="shared" si="80"/>
        <v>1994</v>
      </c>
      <c r="C843" s="36">
        <f t="shared" si="81"/>
        <v>11</v>
      </c>
      <c r="D843" s="36">
        <f t="shared" si="82"/>
        <v>8</v>
      </c>
      <c r="E843" s="37">
        <v>5.5560484042047123E-3</v>
      </c>
      <c r="F843" s="37">
        <v>2.6391735408918897E-3</v>
      </c>
      <c r="G843" s="37">
        <v>6.775087537919707E-3</v>
      </c>
      <c r="H843">
        <f t="shared" si="83"/>
        <v>0</v>
      </c>
    </row>
    <row r="844" spans="1:8" hidden="1" x14ac:dyDescent="0.35">
      <c r="A844" s="38">
        <v>34647</v>
      </c>
      <c r="B844" s="36">
        <f t="shared" si="80"/>
        <v>1994</v>
      </c>
      <c r="C844" s="36">
        <f t="shared" si="81"/>
        <v>11</v>
      </c>
      <c r="D844" s="36">
        <f t="shared" si="82"/>
        <v>9</v>
      </c>
      <c r="E844" s="37">
        <v>-5.3702809947548736E-4</v>
      </c>
      <c r="F844" s="37">
        <v>3.9359502724341149E-3</v>
      </c>
      <c r="G844" s="37">
        <v>-7.6013650234702706E-3</v>
      </c>
      <c r="H844">
        <f t="shared" si="83"/>
        <v>0</v>
      </c>
    </row>
    <row r="845" spans="1:8" hidden="1" x14ac:dyDescent="0.35">
      <c r="A845" s="38">
        <v>34648</v>
      </c>
      <c r="B845" s="36">
        <f t="shared" si="80"/>
        <v>1994</v>
      </c>
      <c r="C845" s="36">
        <f t="shared" si="81"/>
        <v>11</v>
      </c>
      <c r="D845" s="36">
        <f t="shared" si="82"/>
        <v>10</v>
      </c>
      <c r="E845" s="37">
        <v>-2.2156026142955056E-3</v>
      </c>
      <c r="F845" s="37">
        <v>-2.9529656556292467E-3</v>
      </c>
      <c r="G845" s="37">
        <v>1.2709135038557196E-3</v>
      </c>
      <c r="H845">
        <f t="shared" si="83"/>
        <v>0</v>
      </c>
    </row>
    <row r="846" spans="1:8" hidden="1" x14ac:dyDescent="0.35">
      <c r="A846" s="38">
        <v>34649</v>
      </c>
      <c r="B846" s="36">
        <f t="shared" si="80"/>
        <v>1994</v>
      </c>
      <c r="C846" s="36">
        <f t="shared" si="81"/>
        <v>11</v>
      </c>
      <c r="D846" s="36">
        <f t="shared" si="82"/>
        <v>11</v>
      </c>
      <c r="E846" s="37">
        <v>-4.3594682302481869E-3</v>
      </c>
      <c r="F846" s="37">
        <v>0</v>
      </c>
      <c r="G846" s="37">
        <v>0</v>
      </c>
      <c r="H846">
        <f t="shared" si="83"/>
        <v>0</v>
      </c>
    </row>
    <row r="847" spans="1:8" hidden="1" x14ac:dyDescent="0.35">
      <c r="A847" s="38">
        <v>34652</v>
      </c>
      <c r="B847" s="36">
        <f t="shared" si="80"/>
        <v>1994</v>
      </c>
      <c r="C847" s="36">
        <f t="shared" si="81"/>
        <v>11</v>
      </c>
      <c r="D847" s="36">
        <f t="shared" si="82"/>
        <v>14</v>
      </c>
      <c r="E847" s="37">
        <v>7.9492873280927173E-3</v>
      </c>
      <c r="F847" s="37">
        <v>2.6198446022376973E-3</v>
      </c>
      <c r="G847" s="37">
        <v>-5.1116113700137638E-3</v>
      </c>
      <c r="H847">
        <f t="shared" si="83"/>
        <v>0</v>
      </c>
    </row>
    <row r="848" spans="1:8" hidden="1" x14ac:dyDescent="0.35">
      <c r="A848" s="38">
        <v>34653</v>
      </c>
      <c r="B848" s="36">
        <f t="shared" si="80"/>
        <v>1994</v>
      </c>
      <c r="C848" s="36">
        <f t="shared" si="81"/>
        <v>11</v>
      </c>
      <c r="D848" s="36">
        <f t="shared" si="82"/>
        <v>15</v>
      </c>
      <c r="E848" s="37">
        <v>-2.1695477164278892E-3</v>
      </c>
      <c r="F848" s="37">
        <v>1.6351472093240834E-3</v>
      </c>
      <c r="G848" s="37">
        <v>2.0769007001047953E-3</v>
      </c>
      <c r="H848">
        <f t="shared" si="83"/>
        <v>0</v>
      </c>
    </row>
    <row r="849" spans="1:8" hidden="1" x14ac:dyDescent="0.35">
      <c r="A849" s="38">
        <v>34654</v>
      </c>
      <c r="B849" s="36">
        <f t="shared" si="80"/>
        <v>1994</v>
      </c>
      <c r="C849" s="36">
        <f t="shared" si="81"/>
        <v>11</v>
      </c>
      <c r="D849" s="36">
        <f t="shared" si="82"/>
        <v>16</v>
      </c>
      <c r="E849" s="37">
        <v>1.2249767819155102E-3</v>
      </c>
      <c r="F849" s="37">
        <v>-3.5969322776269953E-3</v>
      </c>
      <c r="G849" s="37">
        <v>-1.6210706256608704E-3</v>
      </c>
      <c r="H849">
        <f t="shared" si="83"/>
        <v>0</v>
      </c>
    </row>
    <row r="850" spans="1:8" hidden="1" x14ac:dyDescent="0.35">
      <c r="A850" s="38">
        <v>34655</v>
      </c>
      <c r="B850" s="36">
        <f t="shared" si="80"/>
        <v>1994</v>
      </c>
      <c r="C850" s="36">
        <f t="shared" si="81"/>
        <v>11</v>
      </c>
      <c r="D850" s="36">
        <f t="shared" si="82"/>
        <v>17</v>
      </c>
      <c r="E850" s="37">
        <v>-4.3910699510379151E-3</v>
      </c>
      <c r="F850" s="37">
        <v>-3.2946366611596918E-3</v>
      </c>
      <c r="G850" s="37">
        <v>2.3215068350102915E-3</v>
      </c>
      <c r="H850">
        <f t="shared" si="83"/>
        <v>0</v>
      </c>
    </row>
    <row r="851" spans="1:8" hidden="1" x14ac:dyDescent="0.35">
      <c r="A851" s="38">
        <v>34656</v>
      </c>
      <c r="B851" s="36">
        <f t="shared" si="80"/>
        <v>1994</v>
      </c>
      <c r="C851" s="36">
        <f t="shared" si="81"/>
        <v>11</v>
      </c>
      <c r="D851" s="36">
        <f t="shared" si="82"/>
        <v>18</v>
      </c>
      <c r="E851" s="37">
        <v>-4.5187800533451113E-3</v>
      </c>
      <c r="F851" s="37">
        <v>0</v>
      </c>
      <c r="G851" s="37">
        <v>-2.3645607029234238E-4</v>
      </c>
      <c r="H851">
        <f t="shared" si="83"/>
        <v>0</v>
      </c>
    </row>
    <row r="852" spans="1:8" hidden="1" x14ac:dyDescent="0.35">
      <c r="A852" s="38">
        <v>34659</v>
      </c>
      <c r="B852" s="36">
        <f t="shared" si="80"/>
        <v>1994</v>
      </c>
      <c r="C852" s="36">
        <f t="shared" si="81"/>
        <v>11</v>
      </c>
      <c r="D852" s="36">
        <f t="shared" si="82"/>
        <v>21</v>
      </c>
      <c r="E852" s="37">
        <v>-6.8930548977666787E-3</v>
      </c>
      <c r="F852" s="37">
        <v>-6.6023189347421741E-4</v>
      </c>
      <c r="G852" s="37">
        <v>-2.4588160900285913E-3</v>
      </c>
      <c r="H852">
        <f t="shared" si="83"/>
        <v>0</v>
      </c>
    </row>
    <row r="853" spans="1:8" hidden="1" x14ac:dyDescent="0.35">
      <c r="A853" s="38">
        <v>34660</v>
      </c>
      <c r="B853" s="36">
        <f t="shared" si="80"/>
        <v>1994</v>
      </c>
      <c r="C853" s="36">
        <f t="shared" si="81"/>
        <v>11</v>
      </c>
      <c r="D853" s="36">
        <f t="shared" si="82"/>
        <v>22</v>
      </c>
      <c r="E853" s="37">
        <v>-1.8076428748046745E-2</v>
      </c>
      <c r="F853" s="37">
        <v>1.9793893992034917E-3</v>
      </c>
      <c r="G853" s="37">
        <v>3.3225192480516408E-3</v>
      </c>
      <c r="H853">
        <f t="shared" si="83"/>
        <v>0</v>
      </c>
    </row>
    <row r="854" spans="1:8" hidden="1" x14ac:dyDescent="0.35">
      <c r="A854" s="38">
        <v>34661</v>
      </c>
      <c r="B854" s="36">
        <f t="shared" si="80"/>
        <v>1994</v>
      </c>
      <c r="C854" s="36">
        <f t="shared" si="81"/>
        <v>11</v>
      </c>
      <c r="D854" s="36">
        <f t="shared" si="82"/>
        <v>23</v>
      </c>
      <c r="E854" s="37">
        <v>-3.5554765824199986E-4</v>
      </c>
      <c r="F854" s="37">
        <v>1.339770363900045E-2</v>
      </c>
      <c r="G854" s="37">
        <v>9.8098887904812283E-4</v>
      </c>
      <c r="H854">
        <f t="shared" si="83"/>
        <v>0</v>
      </c>
    </row>
    <row r="855" spans="1:8" hidden="1" x14ac:dyDescent="0.35">
      <c r="A855" s="38">
        <v>34666</v>
      </c>
      <c r="B855" s="36">
        <f t="shared" si="80"/>
        <v>1994</v>
      </c>
      <c r="C855" s="36">
        <f t="shared" si="81"/>
        <v>11</v>
      </c>
      <c r="D855" s="36">
        <f t="shared" si="82"/>
        <v>28</v>
      </c>
      <c r="E855" s="37">
        <v>4.1259918426303178E-3</v>
      </c>
      <c r="F855" s="37">
        <v>-5.8588975382398763E-3</v>
      </c>
      <c r="G855" s="37">
        <v>-1.5272313723635592E-3</v>
      </c>
      <c r="H855">
        <f t="shared" si="83"/>
        <v>0</v>
      </c>
    </row>
    <row r="856" spans="1:8" hidden="1" x14ac:dyDescent="0.35">
      <c r="A856" s="38">
        <v>34667</v>
      </c>
      <c r="B856" s="36">
        <f t="shared" si="80"/>
        <v>1994</v>
      </c>
      <c r="C856" s="36">
        <f t="shared" si="81"/>
        <v>11</v>
      </c>
      <c r="D856" s="36">
        <f t="shared" si="82"/>
        <v>29</v>
      </c>
      <c r="E856" s="37">
        <v>2.2214166811533259E-3</v>
      </c>
      <c r="F856" s="37">
        <v>-5.2357933890781324E-3</v>
      </c>
      <c r="G856" s="37">
        <v>-1.4931219030804E-3</v>
      </c>
      <c r="H856">
        <f t="shared" si="83"/>
        <v>0</v>
      </c>
    </row>
    <row r="857" spans="1:8" hidden="1" x14ac:dyDescent="0.35">
      <c r="A857" s="38">
        <v>34668</v>
      </c>
      <c r="B857" s="36">
        <f t="shared" si="80"/>
        <v>1994</v>
      </c>
      <c r="C857" s="36">
        <f t="shared" si="81"/>
        <v>11</v>
      </c>
      <c r="D857" s="36">
        <f t="shared" si="82"/>
        <v>30</v>
      </c>
      <c r="E857" s="37">
        <v>-3.2568301128652753E-3</v>
      </c>
      <c r="F857" s="37">
        <v>2.9491176477336517E-3</v>
      </c>
      <c r="G857" s="37">
        <v>-8.6593902820057255E-4</v>
      </c>
      <c r="H857">
        <f t="shared" si="83"/>
        <v>0</v>
      </c>
    </row>
    <row r="858" spans="1:8" x14ac:dyDescent="0.35">
      <c r="A858" s="38">
        <v>34669</v>
      </c>
      <c r="B858" s="36">
        <f t="shared" si="80"/>
        <v>1994</v>
      </c>
      <c r="C858" s="36">
        <f t="shared" si="81"/>
        <v>12</v>
      </c>
      <c r="D858" s="36">
        <f t="shared" si="82"/>
        <v>1</v>
      </c>
      <c r="E858" s="37">
        <v>-1.0569447282703764E-2</v>
      </c>
      <c r="F858" s="37">
        <v>-9.3963811273075552E-4</v>
      </c>
      <c r="G858" s="37">
        <v>-1.925982640820489E-3</v>
      </c>
      <c r="H858">
        <f t="shared" si="83"/>
        <v>1</v>
      </c>
    </row>
    <row r="859" spans="1:8" hidden="1" x14ac:dyDescent="0.35">
      <c r="A859" s="38">
        <v>34670</v>
      </c>
      <c r="B859" s="36">
        <f t="shared" si="80"/>
        <v>1994</v>
      </c>
      <c r="C859" s="36">
        <f t="shared" si="81"/>
        <v>12</v>
      </c>
      <c r="D859" s="36">
        <f t="shared" si="82"/>
        <v>2</v>
      </c>
      <c r="E859" s="37">
        <v>9.709459798748472E-3</v>
      </c>
      <c r="F859" s="37">
        <v>7.4924986858822037E-3</v>
      </c>
      <c r="G859" s="37">
        <v>-1.0239639846235068E-2</v>
      </c>
      <c r="H859">
        <f t="shared" si="83"/>
        <v>0</v>
      </c>
    </row>
    <row r="860" spans="1:8" hidden="1" x14ac:dyDescent="0.35">
      <c r="A860" s="38">
        <v>34673</v>
      </c>
      <c r="B860" s="36">
        <f t="shared" si="80"/>
        <v>1994</v>
      </c>
      <c r="C860" s="36">
        <f t="shared" si="81"/>
        <v>12</v>
      </c>
      <c r="D860" s="36">
        <f t="shared" si="82"/>
        <v>5</v>
      </c>
      <c r="E860" s="37">
        <v>4.411991794416739E-5</v>
      </c>
      <c r="F860" s="37">
        <v>-1.5563145728876595E-3</v>
      </c>
      <c r="G860" s="37">
        <v>-4.76515222545572E-3</v>
      </c>
      <c r="H860">
        <f t="shared" si="83"/>
        <v>0</v>
      </c>
    </row>
    <row r="861" spans="1:8" hidden="1" x14ac:dyDescent="0.35">
      <c r="A861" s="38">
        <v>34674</v>
      </c>
      <c r="B861" s="36">
        <f t="shared" si="80"/>
        <v>1994</v>
      </c>
      <c r="C861" s="36">
        <f t="shared" si="81"/>
        <v>12</v>
      </c>
      <c r="D861" s="36">
        <f t="shared" si="82"/>
        <v>6</v>
      </c>
      <c r="E861" s="37">
        <v>-4.633562520154853E-4</v>
      </c>
      <c r="F861" s="37">
        <v>7.4483183225188846E-3</v>
      </c>
      <c r="G861" s="37">
        <v>6.0268055583341908E-4</v>
      </c>
      <c r="H861">
        <f t="shared" si="83"/>
        <v>0</v>
      </c>
    </row>
    <row r="862" spans="1:8" hidden="1" x14ac:dyDescent="0.35">
      <c r="A862" s="38">
        <v>34675</v>
      </c>
      <c r="B862" s="36">
        <f t="shared" si="80"/>
        <v>1994</v>
      </c>
      <c r="C862" s="36">
        <f t="shared" si="81"/>
        <v>12</v>
      </c>
      <c r="D862" s="36">
        <f t="shared" si="82"/>
        <v>7</v>
      </c>
      <c r="E862" s="37">
        <v>-4.1577342775005162E-3</v>
      </c>
      <c r="F862" s="37">
        <v>-5.581031277906651E-3</v>
      </c>
      <c r="G862" s="37">
        <v>2.7861488201684861E-3</v>
      </c>
      <c r="H862">
        <f t="shared" si="83"/>
        <v>0</v>
      </c>
    </row>
    <row r="863" spans="1:8" hidden="1" x14ac:dyDescent="0.35">
      <c r="A863" s="38">
        <v>34676</v>
      </c>
      <c r="B863" s="36">
        <f t="shared" si="80"/>
        <v>1994</v>
      </c>
      <c r="C863" s="36">
        <f t="shared" si="81"/>
        <v>12</v>
      </c>
      <c r="D863" s="36">
        <f t="shared" si="82"/>
        <v>8</v>
      </c>
      <c r="E863" s="37">
        <v>-1.2892180168578864E-2</v>
      </c>
      <c r="F863" s="37">
        <v>9.3233761257514435E-4</v>
      </c>
      <c r="G863" s="37">
        <v>1.21457495145621E-2</v>
      </c>
      <c r="H863">
        <f t="shared" si="83"/>
        <v>0</v>
      </c>
    </row>
    <row r="864" spans="1:8" hidden="1" x14ac:dyDescent="0.35">
      <c r="A864" s="38">
        <v>34677</v>
      </c>
      <c r="B864" s="36">
        <f t="shared" si="80"/>
        <v>1994</v>
      </c>
      <c r="C864" s="36">
        <f t="shared" si="81"/>
        <v>12</v>
      </c>
      <c r="D864" s="36">
        <f t="shared" si="82"/>
        <v>9</v>
      </c>
      <c r="E864" s="37">
        <v>3.3840979842404942E-3</v>
      </c>
      <c r="F864" s="37">
        <v>0</v>
      </c>
      <c r="G864" s="37">
        <v>-7.3081388510314374E-4</v>
      </c>
      <c r="H864">
        <f t="shared" si="83"/>
        <v>0</v>
      </c>
    </row>
    <row r="865" spans="1:8" hidden="1" x14ac:dyDescent="0.35">
      <c r="A865" s="38">
        <v>34680</v>
      </c>
      <c r="B865" s="36">
        <f t="shared" si="80"/>
        <v>1994</v>
      </c>
      <c r="C865" s="36">
        <f t="shared" si="81"/>
        <v>12</v>
      </c>
      <c r="D865" s="36">
        <f t="shared" si="82"/>
        <v>12</v>
      </c>
      <c r="E865" s="37">
        <v>5.6000057103771685E-3</v>
      </c>
      <c r="F865" s="37">
        <v>-4.0464225939454189E-3</v>
      </c>
      <c r="G865" s="37">
        <v>-3.5061897676415816E-3</v>
      </c>
      <c r="H865">
        <f t="shared" si="83"/>
        <v>0</v>
      </c>
    </row>
    <row r="866" spans="1:8" hidden="1" x14ac:dyDescent="0.35">
      <c r="A866" s="38">
        <v>34681</v>
      </c>
      <c r="B866" s="36">
        <f t="shared" si="80"/>
        <v>1994</v>
      </c>
      <c r="C866" s="36">
        <f t="shared" si="81"/>
        <v>12</v>
      </c>
      <c r="D866" s="36">
        <f t="shared" si="82"/>
        <v>13</v>
      </c>
      <c r="E866" s="37">
        <v>1.5117496932153783E-3</v>
      </c>
      <c r="F866" s="37">
        <v>1.5582546808542443E-3</v>
      </c>
      <c r="G866" s="37">
        <v>-8.7317493158752691E-3</v>
      </c>
      <c r="H866">
        <f t="shared" si="83"/>
        <v>0</v>
      </c>
    </row>
    <row r="867" spans="1:8" hidden="1" x14ac:dyDescent="0.35">
      <c r="A867" s="38">
        <v>34682</v>
      </c>
      <c r="B867" s="36">
        <f t="shared" si="80"/>
        <v>1994</v>
      </c>
      <c r="C867" s="36">
        <f t="shared" si="81"/>
        <v>12</v>
      </c>
      <c r="D867" s="36">
        <f t="shared" si="82"/>
        <v>14</v>
      </c>
      <c r="E867" s="37">
        <v>1.0650622156784475E-2</v>
      </c>
      <c r="F867" s="37">
        <v>2.1774852826054753E-3</v>
      </c>
      <c r="G867" s="37">
        <v>3.9884830183888756E-3</v>
      </c>
      <c r="H867">
        <f t="shared" si="83"/>
        <v>0</v>
      </c>
    </row>
    <row r="868" spans="1:8" hidden="1" x14ac:dyDescent="0.35">
      <c r="A868" s="38">
        <v>34683</v>
      </c>
      <c r="B868" s="36">
        <f t="shared" si="80"/>
        <v>1994</v>
      </c>
      <c r="C868" s="36">
        <f t="shared" si="81"/>
        <v>12</v>
      </c>
      <c r="D868" s="36">
        <f t="shared" si="82"/>
        <v>15</v>
      </c>
      <c r="E868" s="37">
        <v>8.1290993260611398E-4</v>
      </c>
      <c r="F868" s="37">
        <v>3.1068263048559711E-4</v>
      </c>
      <c r="G868" s="37">
        <v>5.4766461110762723E-3</v>
      </c>
      <c r="H868">
        <f t="shared" si="83"/>
        <v>0</v>
      </c>
    </row>
    <row r="869" spans="1:8" hidden="1" x14ac:dyDescent="0.35">
      <c r="A869" s="38">
        <v>34684</v>
      </c>
      <c r="B869" s="36">
        <f t="shared" si="80"/>
        <v>1994</v>
      </c>
      <c r="C869" s="36">
        <f t="shared" si="81"/>
        <v>12</v>
      </c>
      <c r="D869" s="36">
        <f t="shared" si="82"/>
        <v>16</v>
      </c>
      <c r="E869" s="37">
        <v>7.5699926113392902E-3</v>
      </c>
      <c r="F869" s="37">
        <v>-9.3233761257518739E-4</v>
      </c>
      <c r="G869" s="37">
        <v>3.8505734253826219E-3</v>
      </c>
      <c r="H869">
        <f t="shared" si="83"/>
        <v>0</v>
      </c>
    </row>
    <row r="870" spans="1:8" hidden="1" x14ac:dyDescent="0.35">
      <c r="A870" s="38">
        <v>34687</v>
      </c>
      <c r="B870" s="36">
        <f t="shared" si="80"/>
        <v>1994</v>
      </c>
      <c r="C870" s="36">
        <f t="shared" si="81"/>
        <v>12</v>
      </c>
      <c r="D870" s="36">
        <f t="shared" si="82"/>
        <v>19</v>
      </c>
      <c r="E870" s="37">
        <v>-1.9417270011908394E-3</v>
      </c>
      <c r="F870" s="37">
        <v>0</v>
      </c>
      <c r="G870" s="37">
        <v>-5.8411167118961977E-3</v>
      </c>
      <c r="H870">
        <f t="shared" si="83"/>
        <v>0</v>
      </c>
    </row>
    <row r="871" spans="1:8" hidden="1" x14ac:dyDescent="0.35">
      <c r="A871" s="38">
        <v>34688</v>
      </c>
      <c r="B871" s="36">
        <f t="shared" si="80"/>
        <v>1994</v>
      </c>
      <c r="C871" s="36">
        <f t="shared" si="81"/>
        <v>12</v>
      </c>
      <c r="D871" s="36">
        <f t="shared" si="82"/>
        <v>20</v>
      </c>
      <c r="E871" s="37">
        <v>-1.7704729163260306E-3</v>
      </c>
      <c r="F871" s="37">
        <v>-3.1097247172459701E-4</v>
      </c>
      <c r="G871" s="37">
        <v>3.9039639026120865E-3</v>
      </c>
      <c r="H871">
        <f t="shared" si="83"/>
        <v>0</v>
      </c>
    </row>
    <row r="872" spans="1:8" hidden="1" x14ac:dyDescent="0.35">
      <c r="A872" s="38">
        <v>34689</v>
      </c>
      <c r="B872" s="36">
        <f t="shared" si="80"/>
        <v>1994</v>
      </c>
      <c r="C872" s="36">
        <f t="shared" si="81"/>
        <v>12</v>
      </c>
      <c r="D872" s="36">
        <f t="shared" si="82"/>
        <v>21</v>
      </c>
      <c r="E872" s="37">
        <v>5.4761184506777246E-3</v>
      </c>
      <c r="F872" s="37">
        <v>6.2184826963304987E-4</v>
      </c>
      <c r="G872" s="37">
        <v>6.5547104339089427E-3</v>
      </c>
      <c r="H872">
        <f t="shared" si="83"/>
        <v>0</v>
      </c>
    </row>
    <row r="873" spans="1:8" hidden="1" x14ac:dyDescent="0.35">
      <c r="A873" s="38">
        <v>34690</v>
      </c>
      <c r="B873" s="36">
        <f t="shared" si="80"/>
        <v>1994</v>
      </c>
      <c r="C873" s="36">
        <f t="shared" si="81"/>
        <v>12</v>
      </c>
      <c r="D873" s="36">
        <f t="shared" si="82"/>
        <v>22</v>
      </c>
      <c r="E873" s="37">
        <v>1.305369421400213E-4</v>
      </c>
      <c r="F873" s="37">
        <v>-2.4897166221437279E-3</v>
      </c>
      <c r="G873" s="37">
        <v>2.5772742363657322E-3</v>
      </c>
      <c r="H873">
        <f t="shared" si="83"/>
        <v>0</v>
      </c>
    </row>
    <row r="874" spans="1:8" hidden="1" x14ac:dyDescent="0.35">
      <c r="A874" s="38">
        <v>34691</v>
      </c>
      <c r="B874" s="36">
        <f t="shared" si="80"/>
        <v>1994</v>
      </c>
      <c r="C874" s="36">
        <f t="shared" si="81"/>
        <v>12</v>
      </c>
      <c r="D874" s="36">
        <f t="shared" si="82"/>
        <v>23</v>
      </c>
      <c r="E874" s="37">
        <v>3.4801522917849695E-4</v>
      </c>
      <c r="F874" s="37">
        <v>-6.2339890781159353E-4</v>
      </c>
      <c r="G874" s="37">
        <v>2.7062391217212798E-3</v>
      </c>
      <c r="H874">
        <f t="shared" si="83"/>
        <v>0</v>
      </c>
    </row>
    <row r="875" spans="1:8" hidden="1" x14ac:dyDescent="0.35">
      <c r="A875" s="38">
        <v>34695</v>
      </c>
      <c r="B875" s="36">
        <f t="shared" si="80"/>
        <v>1994</v>
      </c>
      <c r="C875" s="36">
        <f t="shared" si="81"/>
        <v>12</v>
      </c>
      <c r="D875" s="36">
        <f t="shared" si="82"/>
        <v>27</v>
      </c>
      <c r="E875" s="37">
        <v>5.7248340241038056E-3</v>
      </c>
      <c r="F875" s="37">
        <v>6.2165696409429193E-3</v>
      </c>
      <c r="G875" s="37">
        <v>1.2762251613851071E-2</v>
      </c>
      <c r="H875">
        <f t="shared" si="83"/>
        <v>0</v>
      </c>
    </row>
    <row r="876" spans="1:8" hidden="1" x14ac:dyDescent="0.35">
      <c r="A876" s="38">
        <v>34696</v>
      </c>
      <c r="B876" s="36">
        <f t="shared" si="80"/>
        <v>1994</v>
      </c>
      <c r="C876" s="36">
        <f t="shared" si="81"/>
        <v>12</v>
      </c>
      <c r="D876" s="36">
        <f t="shared" si="82"/>
        <v>28</v>
      </c>
      <c r="E876" s="37">
        <v>-3.4873807451531688E-3</v>
      </c>
      <c r="F876" s="37">
        <v>-3.1034541109875033E-3</v>
      </c>
      <c r="G876" s="37">
        <v>6.449138823338715E-3</v>
      </c>
      <c r="H876">
        <f t="shared" si="83"/>
        <v>0</v>
      </c>
    </row>
    <row r="877" spans="1:8" hidden="1" x14ac:dyDescent="0.35">
      <c r="A877" s="38">
        <v>34697</v>
      </c>
      <c r="B877" s="36">
        <f t="shared" si="80"/>
        <v>1994</v>
      </c>
      <c r="C877" s="36">
        <f t="shared" si="81"/>
        <v>12</v>
      </c>
      <c r="D877" s="36">
        <f t="shared" si="82"/>
        <v>29</v>
      </c>
      <c r="E877" s="37">
        <v>6.5074512610737334E-4</v>
      </c>
      <c r="F877" s="37">
        <v>-9.3291747531815225E-4</v>
      </c>
      <c r="G877" s="37">
        <v>-1.5262436966001689E-3</v>
      </c>
      <c r="H877">
        <f t="shared" si="83"/>
        <v>0</v>
      </c>
    </row>
    <row r="878" spans="1:8" hidden="1" x14ac:dyDescent="0.35">
      <c r="A878" s="38">
        <v>34698</v>
      </c>
      <c r="B878" s="36">
        <f t="shared" si="80"/>
        <v>1994</v>
      </c>
      <c r="C878" s="36">
        <f t="shared" si="81"/>
        <v>12</v>
      </c>
      <c r="D878" s="36">
        <f t="shared" si="82"/>
        <v>30</v>
      </c>
      <c r="E878" s="37">
        <v>-4.1067819526534712E-3</v>
      </c>
      <c r="F878" s="37">
        <v>-1.5665367666590857E-3</v>
      </c>
      <c r="G878" s="37">
        <v>1.295681834057842E-3</v>
      </c>
      <c r="H878">
        <f t="shared" si="83"/>
        <v>0</v>
      </c>
    </row>
    <row r="879" spans="1:8" x14ac:dyDescent="0.35">
      <c r="A879" s="38">
        <v>34702</v>
      </c>
      <c r="B879" s="36">
        <f t="shared" si="80"/>
        <v>1995</v>
      </c>
      <c r="C879" s="36">
        <f t="shared" si="81"/>
        <v>1</v>
      </c>
      <c r="D879" s="36">
        <f t="shared" si="82"/>
        <v>3</v>
      </c>
      <c r="E879" s="37">
        <v>-3.4843964724573517E-4</v>
      </c>
      <c r="F879" s="37">
        <v>-2.8083879989176928E-3</v>
      </c>
      <c r="G879" s="37">
        <v>-1.030523396395412E-2</v>
      </c>
      <c r="H879">
        <f t="shared" si="83"/>
        <v>1</v>
      </c>
    </row>
    <row r="880" spans="1:8" hidden="1" x14ac:dyDescent="0.35">
      <c r="A880" s="38">
        <v>34703</v>
      </c>
      <c r="B880" s="36">
        <f t="shared" si="80"/>
        <v>1995</v>
      </c>
      <c r="C880" s="36">
        <f t="shared" si="81"/>
        <v>1</v>
      </c>
      <c r="D880" s="36">
        <f t="shared" si="82"/>
        <v>4</v>
      </c>
      <c r="E880" s="37">
        <v>3.4789450408574452E-3</v>
      </c>
      <c r="F880" s="37">
        <v>4.0540332679064707E-3</v>
      </c>
      <c r="G880" s="37">
        <v>-3.4018675741698061E-3</v>
      </c>
      <c r="H880">
        <f t="shared" si="83"/>
        <v>0</v>
      </c>
    </row>
    <row r="881" spans="1:8" hidden="1" x14ac:dyDescent="0.35">
      <c r="A881" s="38">
        <v>34704</v>
      </c>
      <c r="B881" s="36">
        <f t="shared" si="80"/>
        <v>1995</v>
      </c>
      <c r="C881" s="36">
        <f t="shared" si="81"/>
        <v>1</v>
      </c>
      <c r="D881" s="36">
        <f t="shared" si="82"/>
        <v>5</v>
      </c>
      <c r="E881" s="37">
        <v>-8.0343091016330881E-4</v>
      </c>
      <c r="F881" s="37">
        <v>-3.7416003896156196E-3</v>
      </c>
      <c r="G881" s="37">
        <v>7.7740553095122476E-3</v>
      </c>
      <c r="H881">
        <f t="shared" si="83"/>
        <v>0</v>
      </c>
    </row>
    <row r="882" spans="1:8" hidden="1" x14ac:dyDescent="0.35">
      <c r="A882" s="38">
        <v>34705</v>
      </c>
      <c r="B882" s="36">
        <f t="shared" si="80"/>
        <v>1995</v>
      </c>
      <c r="C882" s="36">
        <f t="shared" si="81"/>
        <v>1</v>
      </c>
      <c r="D882" s="36">
        <f t="shared" si="82"/>
        <v>6</v>
      </c>
      <c r="E882" s="37">
        <v>7.3831190515883673E-4</v>
      </c>
      <c r="F882" s="37">
        <v>6.2457306607284035E-4</v>
      </c>
      <c r="G882" s="37">
        <v>-1.6071719025787332E-3</v>
      </c>
      <c r="H882">
        <f t="shared" si="83"/>
        <v>0</v>
      </c>
    </row>
    <row r="883" spans="1:8" hidden="1" x14ac:dyDescent="0.35">
      <c r="A883" s="38">
        <v>34708</v>
      </c>
      <c r="B883" s="36">
        <f t="shared" si="80"/>
        <v>1995</v>
      </c>
      <c r="C883" s="36">
        <f t="shared" si="81"/>
        <v>1</v>
      </c>
      <c r="D883" s="36">
        <f t="shared" si="82"/>
        <v>9</v>
      </c>
      <c r="E883" s="37">
        <v>3.2555262845710336E-4</v>
      </c>
      <c r="F883" s="37">
        <v>-1.8748906923757617E-3</v>
      </c>
      <c r="G883" s="37">
        <v>-3.706327373270217E-3</v>
      </c>
      <c r="H883">
        <f t="shared" si="83"/>
        <v>0</v>
      </c>
    </row>
    <row r="884" spans="1:8" hidden="1" x14ac:dyDescent="0.35">
      <c r="A884" s="38">
        <v>34709</v>
      </c>
      <c r="B884" s="36">
        <f t="shared" si="80"/>
        <v>1995</v>
      </c>
      <c r="C884" s="36">
        <f t="shared" si="81"/>
        <v>1</v>
      </c>
      <c r="D884" s="36">
        <f t="shared" si="82"/>
        <v>10</v>
      </c>
      <c r="E884" s="37">
        <v>1.8427989735472314E-3</v>
      </c>
      <c r="F884" s="37">
        <v>3.7462727469298567E-3</v>
      </c>
      <c r="G884" s="37">
        <v>1.5246294955650316E-4</v>
      </c>
      <c r="H884">
        <f t="shared" si="83"/>
        <v>0</v>
      </c>
    </row>
    <row r="885" spans="1:8" hidden="1" x14ac:dyDescent="0.35">
      <c r="A885" s="38">
        <v>34710</v>
      </c>
      <c r="B885" s="36">
        <f t="shared" si="80"/>
        <v>1995</v>
      </c>
      <c r="C885" s="36">
        <f t="shared" si="81"/>
        <v>1</v>
      </c>
      <c r="D885" s="36">
        <f t="shared" si="82"/>
        <v>11</v>
      </c>
      <c r="E885" s="37">
        <v>-4.3320986858770563E-5</v>
      </c>
      <c r="F885" s="37">
        <v>3.4217978366398389E-3</v>
      </c>
      <c r="G885" s="37">
        <v>2.337841384025431E-3</v>
      </c>
      <c r="H885">
        <f t="shared" si="83"/>
        <v>0</v>
      </c>
    </row>
    <row r="886" spans="1:8" hidden="1" x14ac:dyDescent="0.35">
      <c r="A886" s="38">
        <v>34711</v>
      </c>
      <c r="B886" s="36">
        <f t="shared" si="80"/>
        <v>1995</v>
      </c>
      <c r="C886" s="36">
        <f t="shared" si="81"/>
        <v>1</v>
      </c>
      <c r="D886" s="36">
        <f t="shared" si="82"/>
        <v>12</v>
      </c>
      <c r="E886" s="37">
        <v>-4.3322863648197171E-5</v>
      </c>
      <c r="F886" s="37">
        <v>-9.32057000619877E-4</v>
      </c>
      <c r="G886" s="37">
        <v>3.0818867659260485E-3</v>
      </c>
      <c r="H886">
        <f t="shared" si="83"/>
        <v>0</v>
      </c>
    </row>
    <row r="887" spans="1:8" hidden="1" x14ac:dyDescent="0.35">
      <c r="A887" s="38">
        <v>34712</v>
      </c>
      <c r="B887" s="36">
        <f t="shared" si="80"/>
        <v>1995</v>
      </c>
      <c r="C887" s="36">
        <f t="shared" si="81"/>
        <v>1</v>
      </c>
      <c r="D887" s="36">
        <f t="shared" si="82"/>
        <v>13</v>
      </c>
      <c r="E887" s="37">
        <v>9.3358878187064388E-3</v>
      </c>
      <c r="F887" s="37">
        <v>7.7407256370090995E-3</v>
      </c>
      <c r="G887" s="37">
        <v>-7.9877922004838696E-3</v>
      </c>
      <c r="H887">
        <f t="shared" si="83"/>
        <v>0</v>
      </c>
    </row>
    <row r="888" spans="1:8" hidden="1" x14ac:dyDescent="0.35">
      <c r="A888" s="38">
        <v>34715</v>
      </c>
      <c r="B888" s="36">
        <f t="shared" si="80"/>
        <v>1995</v>
      </c>
      <c r="C888" s="36">
        <f t="shared" si="81"/>
        <v>1</v>
      </c>
      <c r="D888" s="36">
        <f t="shared" si="82"/>
        <v>16</v>
      </c>
      <c r="E888" s="37">
        <v>7.2914205541336086E-3</v>
      </c>
      <c r="F888" s="37">
        <v>0</v>
      </c>
      <c r="G888" s="37">
        <v>0</v>
      </c>
      <c r="H888">
        <f t="shared" si="83"/>
        <v>0</v>
      </c>
    </row>
    <row r="889" spans="1:8" hidden="1" x14ac:dyDescent="0.35">
      <c r="A889" s="38">
        <v>34716</v>
      </c>
      <c r="B889" s="36">
        <f t="shared" si="80"/>
        <v>1995</v>
      </c>
      <c r="C889" s="36">
        <f t="shared" si="81"/>
        <v>1</v>
      </c>
      <c r="D889" s="36">
        <f t="shared" si="82"/>
        <v>17</v>
      </c>
      <c r="E889" s="37">
        <v>1.4263970995156347E-3</v>
      </c>
      <c r="F889" s="37">
        <v>-6.1705781089794532E-4</v>
      </c>
      <c r="G889" s="37">
        <v>1.9330940610819775E-2</v>
      </c>
      <c r="H889">
        <f t="shared" si="83"/>
        <v>0</v>
      </c>
    </row>
    <row r="890" spans="1:8" hidden="1" x14ac:dyDescent="0.35">
      <c r="A890" s="38">
        <v>34717</v>
      </c>
      <c r="B890" s="36">
        <f t="shared" si="80"/>
        <v>1995</v>
      </c>
      <c r="C890" s="36">
        <f t="shared" si="81"/>
        <v>1</v>
      </c>
      <c r="D890" s="36">
        <f t="shared" si="82"/>
        <v>18</v>
      </c>
      <c r="E890" s="37">
        <v>-7.0229952767941707E-4</v>
      </c>
      <c r="F890" s="37">
        <v>-6.1743880634842498E-4</v>
      </c>
      <c r="G890" s="37">
        <v>4.7946532598717104E-3</v>
      </c>
      <c r="H890">
        <f t="shared" si="83"/>
        <v>0</v>
      </c>
    </row>
    <row r="891" spans="1:8" hidden="1" x14ac:dyDescent="0.35">
      <c r="A891" s="38">
        <v>34718</v>
      </c>
      <c r="B891" s="36">
        <f t="shared" si="80"/>
        <v>1995</v>
      </c>
      <c r="C891" s="36">
        <f t="shared" si="81"/>
        <v>1</v>
      </c>
      <c r="D891" s="36">
        <f t="shared" si="82"/>
        <v>19</v>
      </c>
      <c r="E891" s="37">
        <v>-5.9145869411536345E-3</v>
      </c>
      <c r="F891" s="37">
        <v>-2.1640429660662909E-3</v>
      </c>
      <c r="G891" s="37">
        <v>-4.5648071722738436E-4</v>
      </c>
      <c r="H891">
        <f t="shared" si="83"/>
        <v>0</v>
      </c>
    </row>
    <row r="892" spans="1:8" hidden="1" x14ac:dyDescent="0.35">
      <c r="A892" s="38">
        <v>34719</v>
      </c>
      <c r="B892" s="36">
        <f t="shared" si="80"/>
        <v>1995</v>
      </c>
      <c r="C892" s="36">
        <f t="shared" si="81"/>
        <v>1</v>
      </c>
      <c r="D892" s="36">
        <f t="shared" si="82"/>
        <v>20</v>
      </c>
      <c r="E892" s="37">
        <v>-4.6580102037072912E-3</v>
      </c>
      <c r="F892" s="37">
        <v>-5.2751125950933559E-3</v>
      </c>
      <c r="G892" s="37">
        <v>2.6394378679874017E-3</v>
      </c>
      <c r="H892">
        <f t="shared" si="83"/>
        <v>0</v>
      </c>
    </row>
    <row r="893" spans="1:8" hidden="1" x14ac:dyDescent="0.35">
      <c r="A893" s="38">
        <v>34722</v>
      </c>
      <c r="B893" s="36">
        <f t="shared" si="80"/>
        <v>1995</v>
      </c>
      <c r="C893" s="36">
        <f t="shared" si="81"/>
        <v>1</v>
      </c>
      <c r="D893" s="36">
        <f t="shared" si="82"/>
        <v>23</v>
      </c>
      <c r="E893" s="37">
        <v>2.2136503091685208E-3</v>
      </c>
      <c r="F893" s="37">
        <v>-1.2452574816659439E-3</v>
      </c>
      <c r="G893" s="37">
        <v>-8.0010977681469631E-3</v>
      </c>
      <c r="H893">
        <f t="shared" si="83"/>
        <v>0</v>
      </c>
    </row>
    <row r="894" spans="1:8" hidden="1" x14ac:dyDescent="0.35">
      <c r="A894" s="38">
        <v>34723</v>
      </c>
      <c r="B894" s="36">
        <f t="shared" si="80"/>
        <v>1995</v>
      </c>
      <c r="C894" s="36">
        <f t="shared" si="81"/>
        <v>1</v>
      </c>
      <c r="D894" s="36">
        <f t="shared" si="82"/>
        <v>24</v>
      </c>
      <c r="E894" s="37">
        <v>1.0733414202018859E-4</v>
      </c>
      <c r="F894" s="37">
        <v>-1.5587556494773812E-3</v>
      </c>
      <c r="G894" s="37">
        <v>3.4456811104835406E-3</v>
      </c>
      <c r="H894">
        <f t="shared" si="83"/>
        <v>0</v>
      </c>
    </row>
    <row r="895" spans="1:8" hidden="1" x14ac:dyDescent="0.35">
      <c r="A895" s="38">
        <v>34724</v>
      </c>
      <c r="B895" s="36">
        <f t="shared" si="80"/>
        <v>1995</v>
      </c>
      <c r="C895" s="36">
        <f t="shared" si="81"/>
        <v>1</v>
      </c>
      <c r="D895" s="36">
        <f t="shared" si="82"/>
        <v>25</v>
      </c>
      <c r="E895" s="37">
        <v>3.3858384429731698E-3</v>
      </c>
      <c r="F895" s="37">
        <v>4.0477218749910837E-3</v>
      </c>
      <c r="G895" s="37">
        <v>-5.6019590098853643E-3</v>
      </c>
      <c r="H895">
        <f t="shared" si="83"/>
        <v>0</v>
      </c>
    </row>
    <row r="896" spans="1:8" hidden="1" x14ac:dyDescent="0.35">
      <c r="A896" s="38">
        <v>34725</v>
      </c>
      <c r="B896" s="36">
        <f t="shared" si="80"/>
        <v>1995</v>
      </c>
      <c r="C896" s="36">
        <f t="shared" si="81"/>
        <v>1</v>
      </c>
      <c r="D896" s="36">
        <f t="shared" si="82"/>
        <v>26</v>
      </c>
      <c r="E896" s="37">
        <v>1.8808246973940604E-3</v>
      </c>
      <c r="F896" s="37">
        <v>2.4827866502139624E-3</v>
      </c>
      <c r="G896" s="37">
        <v>8.5776570571037233E-4</v>
      </c>
      <c r="H896">
        <f t="shared" si="83"/>
        <v>0</v>
      </c>
    </row>
    <row r="897" spans="1:8" hidden="1" x14ac:dyDescent="0.35">
      <c r="A897" s="38">
        <v>34726</v>
      </c>
      <c r="B897" s="36">
        <f t="shared" si="80"/>
        <v>1995</v>
      </c>
      <c r="C897" s="36">
        <f t="shared" si="81"/>
        <v>1</v>
      </c>
      <c r="D897" s="36">
        <f t="shared" si="82"/>
        <v>27</v>
      </c>
      <c r="E897" s="37">
        <v>4.4103149114749921E-3</v>
      </c>
      <c r="F897" s="37">
        <v>7.1038655597001864E-3</v>
      </c>
      <c r="G897" s="37">
        <v>-7.7019697675539314E-3</v>
      </c>
      <c r="H897">
        <f t="shared" si="83"/>
        <v>0</v>
      </c>
    </row>
    <row r="898" spans="1:8" hidden="1" x14ac:dyDescent="0.35">
      <c r="A898" s="38">
        <v>34729</v>
      </c>
      <c r="B898" s="36">
        <f t="shared" si="80"/>
        <v>1995</v>
      </c>
      <c r="C898" s="36">
        <f t="shared" si="81"/>
        <v>1</v>
      </c>
      <c r="D898" s="36">
        <f t="shared" si="82"/>
        <v>30</v>
      </c>
      <c r="E898" s="37">
        <v>-4.0046916871865146E-3</v>
      </c>
      <c r="F898" s="37">
        <v>6.1534913389111408E-4</v>
      </c>
      <c r="G898" s="37">
        <v>-1.7563180685830329E-3</v>
      </c>
      <c r="H898">
        <f t="shared" si="83"/>
        <v>0</v>
      </c>
    </row>
    <row r="899" spans="1:8" hidden="1" x14ac:dyDescent="0.35">
      <c r="A899" s="38">
        <v>34730</v>
      </c>
      <c r="B899" s="36">
        <f t="shared" ref="B899:B962" si="84">YEAR(A899)</f>
        <v>1995</v>
      </c>
      <c r="C899" s="36">
        <f t="shared" ref="C899:C962" si="85">MONTH(A899)</f>
        <v>1</v>
      </c>
      <c r="D899" s="36">
        <f t="shared" ref="D899:D962" si="86">DAY(A899)</f>
        <v>31</v>
      </c>
      <c r="E899" s="37">
        <v>4.068466519533482E-3</v>
      </c>
      <c r="F899" s="37">
        <v>3.0710786340166687E-3</v>
      </c>
      <c r="G899" s="37">
        <v>3.6578239923925005E-4</v>
      </c>
      <c r="H899">
        <f t="shared" ref="H899:H962" si="87">IF(C899=C898,0,1)</f>
        <v>0</v>
      </c>
    </row>
    <row r="900" spans="1:8" x14ac:dyDescent="0.35">
      <c r="A900" s="38">
        <v>34731</v>
      </c>
      <c r="B900" s="36">
        <f t="shared" si="84"/>
        <v>1995</v>
      </c>
      <c r="C900" s="36">
        <f t="shared" si="85"/>
        <v>2</v>
      </c>
      <c r="D900" s="36">
        <f t="shared" si="86"/>
        <v>1</v>
      </c>
      <c r="E900" s="37">
        <v>-4.2516102980443438E-5</v>
      </c>
      <c r="F900" s="37">
        <v>-3.9942443885881314E-3</v>
      </c>
      <c r="G900" s="37">
        <v>-2.2324627074495197E-3</v>
      </c>
      <c r="H900">
        <f t="shared" si="87"/>
        <v>1</v>
      </c>
    </row>
    <row r="901" spans="1:8" hidden="1" x14ac:dyDescent="0.35">
      <c r="A901" s="38">
        <v>34732</v>
      </c>
      <c r="B901" s="36">
        <f t="shared" si="84"/>
        <v>1995</v>
      </c>
      <c r="C901" s="36">
        <f t="shared" si="85"/>
        <v>2</v>
      </c>
      <c r="D901" s="36">
        <f t="shared" si="86"/>
        <v>2</v>
      </c>
      <c r="E901" s="37">
        <v>5.0467674283178722E-3</v>
      </c>
      <c r="F901" s="37">
        <v>-1.232214869325243E-3</v>
      </c>
      <c r="G901" s="37">
        <v>6.300566682158058E-3</v>
      </c>
      <c r="H901">
        <f t="shared" si="87"/>
        <v>0</v>
      </c>
    </row>
    <row r="902" spans="1:8" hidden="1" x14ac:dyDescent="0.35">
      <c r="A902" s="38">
        <v>34733</v>
      </c>
      <c r="B902" s="36">
        <f t="shared" si="84"/>
        <v>1995</v>
      </c>
      <c r="C902" s="36">
        <f t="shared" si="85"/>
        <v>2</v>
      </c>
      <c r="D902" s="36">
        <f t="shared" si="86"/>
        <v>3</v>
      </c>
      <c r="E902" s="37">
        <v>1.2318585069041507E-2</v>
      </c>
      <c r="F902" s="37">
        <v>1.3167402355024855E-2</v>
      </c>
      <c r="G902" s="37">
        <v>1.3324627929482425E-4</v>
      </c>
      <c r="H902">
        <f t="shared" si="87"/>
        <v>0</v>
      </c>
    </row>
    <row r="903" spans="1:8" hidden="1" x14ac:dyDescent="0.35">
      <c r="A903" s="38">
        <v>34736</v>
      </c>
      <c r="B903" s="36">
        <f t="shared" si="84"/>
        <v>1995</v>
      </c>
      <c r="C903" s="36">
        <f t="shared" si="85"/>
        <v>2</v>
      </c>
      <c r="D903" s="36">
        <f t="shared" si="86"/>
        <v>6</v>
      </c>
      <c r="E903" s="37">
        <v>5.2095389652158861E-3</v>
      </c>
      <c r="F903" s="37">
        <v>-2.7416577537503792E-3</v>
      </c>
      <c r="G903" s="37">
        <v>-2.267604914637459E-3</v>
      </c>
      <c r="H903">
        <f t="shared" si="87"/>
        <v>0</v>
      </c>
    </row>
    <row r="904" spans="1:8" hidden="1" x14ac:dyDescent="0.35">
      <c r="A904" s="38">
        <v>34737</v>
      </c>
      <c r="B904" s="36">
        <f t="shared" si="84"/>
        <v>1995</v>
      </c>
      <c r="C904" s="36">
        <f t="shared" si="85"/>
        <v>2</v>
      </c>
      <c r="D904" s="36">
        <f t="shared" si="86"/>
        <v>7</v>
      </c>
      <c r="E904" s="37">
        <v>-6.861063733986034E-4</v>
      </c>
      <c r="F904" s="37">
        <v>3.0500009767698357E-4</v>
      </c>
      <c r="G904" s="37">
        <v>-1.0380777986098967E-2</v>
      </c>
      <c r="H904">
        <f t="shared" si="87"/>
        <v>0</v>
      </c>
    </row>
    <row r="905" spans="1:8" hidden="1" x14ac:dyDescent="0.35">
      <c r="A905" s="38">
        <v>34738</v>
      </c>
      <c r="B905" s="36">
        <f t="shared" si="84"/>
        <v>1995</v>
      </c>
      <c r="C905" s="36">
        <f t="shared" si="85"/>
        <v>2</v>
      </c>
      <c r="D905" s="36">
        <f t="shared" si="86"/>
        <v>8</v>
      </c>
      <c r="E905" s="37">
        <v>7.9002083111069112E-4</v>
      </c>
      <c r="F905" s="37">
        <v>-3.0500009767685509E-4</v>
      </c>
      <c r="G905" s="37">
        <v>-5.6742731282678474E-3</v>
      </c>
      <c r="H905">
        <f t="shared" si="87"/>
        <v>0</v>
      </c>
    </row>
    <row r="906" spans="1:8" hidden="1" x14ac:dyDescent="0.35">
      <c r="A906" s="38">
        <v>34739</v>
      </c>
      <c r="B906" s="36">
        <f t="shared" si="84"/>
        <v>1995</v>
      </c>
      <c r="C906" s="36">
        <f t="shared" si="85"/>
        <v>2</v>
      </c>
      <c r="D906" s="36">
        <f t="shared" si="86"/>
        <v>9</v>
      </c>
      <c r="E906" s="37">
        <v>-2.0803435907808176E-3</v>
      </c>
      <c r="F906" s="37">
        <v>-3.9734898593877131E-3</v>
      </c>
      <c r="G906" s="37">
        <v>7.3011447260732188E-3</v>
      </c>
      <c r="H906">
        <f t="shared" si="87"/>
        <v>0</v>
      </c>
    </row>
    <row r="907" spans="1:8" hidden="1" x14ac:dyDescent="0.35">
      <c r="A907" s="38">
        <v>34740</v>
      </c>
      <c r="B907" s="36">
        <f t="shared" si="84"/>
        <v>1995</v>
      </c>
      <c r="C907" s="36">
        <f t="shared" si="85"/>
        <v>2</v>
      </c>
      <c r="D907" s="36">
        <f t="shared" si="86"/>
        <v>10</v>
      </c>
      <c r="E907" s="37">
        <v>2.6412951455099601E-3</v>
      </c>
      <c r="F907" s="37">
        <v>-2.7601558609480501E-3</v>
      </c>
      <c r="G907" s="37">
        <v>5.7581303287094938E-3</v>
      </c>
      <c r="H907">
        <f t="shared" si="87"/>
        <v>0</v>
      </c>
    </row>
    <row r="908" spans="1:8" hidden="1" x14ac:dyDescent="0.35">
      <c r="A908" s="38">
        <v>34743</v>
      </c>
      <c r="B908" s="36">
        <f t="shared" si="84"/>
        <v>1995</v>
      </c>
      <c r="C908" s="36">
        <f t="shared" si="85"/>
        <v>2</v>
      </c>
      <c r="D908" s="36">
        <f t="shared" si="86"/>
        <v>13</v>
      </c>
      <c r="E908" s="37">
        <v>3.9455514419913608E-4</v>
      </c>
      <c r="F908" s="37">
        <v>9.2089870867399033E-4</v>
      </c>
      <c r="G908" s="37">
        <v>-5.9736959647892721E-3</v>
      </c>
      <c r="H908">
        <f t="shared" si="87"/>
        <v>0</v>
      </c>
    </row>
    <row r="909" spans="1:8" hidden="1" x14ac:dyDescent="0.35">
      <c r="A909" s="38">
        <v>34744</v>
      </c>
      <c r="B909" s="36">
        <f t="shared" si="84"/>
        <v>1995</v>
      </c>
      <c r="C909" s="36">
        <f t="shared" si="85"/>
        <v>2</v>
      </c>
      <c r="D909" s="36">
        <f t="shared" si="86"/>
        <v>14</v>
      </c>
      <c r="E909" s="37">
        <v>1.8668331495125181E-3</v>
      </c>
      <c r="F909" s="37">
        <v>6.4226542103190346E-3</v>
      </c>
      <c r="G909" s="37">
        <v>4.0520364902313956E-3</v>
      </c>
      <c r="H909">
        <f t="shared" si="87"/>
        <v>0</v>
      </c>
    </row>
    <row r="910" spans="1:8" hidden="1" x14ac:dyDescent="0.35">
      <c r="A910" s="38">
        <v>34745</v>
      </c>
      <c r="B910" s="36">
        <f t="shared" si="84"/>
        <v>1995</v>
      </c>
      <c r="C910" s="36">
        <f t="shared" si="85"/>
        <v>2</v>
      </c>
      <c r="D910" s="36">
        <f t="shared" si="86"/>
        <v>15</v>
      </c>
      <c r="E910" s="37">
        <v>4.1154449093664894E-3</v>
      </c>
      <c r="F910" s="37">
        <v>4.5624853397202856E-3</v>
      </c>
      <c r="G910" s="37">
        <v>-1.324965950632497E-3</v>
      </c>
      <c r="H910">
        <f t="shared" si="87"/>
        <v>0</v>
      </c>
    </row>
    <row r="911" spans="1:8" hidden="1" x14ac:dyDescent="0.35">
      <c r="A911" s="38">
        <v>34746</v>
      </c>
      <c r="B911" s="36">
        <f t="shared" si="84"/>
        <v>1995</v>
      </c>
      <c r="C911" s="36">
        <f t="shared" si="85"/>
        <v>2</v>
      </c>
      <c r="D911" s="36">
        <f t="shared" si="86"/>
        <v>16</v>
      </c>
      <c r="E911" s="37">
        <v>1.402409073274347E-3</v>
      </c>
      <c r="F911" s="37">
        <v>3.0301331822575007E-3</v>
      </c>
      <c r="G911" s="37">
        <v>3.2287665283338108E-3</v>
      </c>
      <c r="H911">
        <f t="shared" si="87"/>
        <v>0</v>
      </c>
    </row>
    <row r="912" spans="1:8" hidden="1" x14ac:dyDescent="0.35">
      <c r="A912" s="38">
        <v>34747</v>
      </c>
      <c r="B912" s="36">
        <f t="shared" si="84"/>
        <v>1995</v>
      </c>
      <c r="C912" s="36">
        <f t="shared" si="85"/>
        <v>2</v>
      </c>
      <c r="D912" s="36">
        <f t="shared" si="86"/>
        <v>17</v>
      </c>
      <c r="E912" s="37">
        <v>-6.7205248861163767E-3</v>
      </c>
      <c r="F912" s="37">
        <v>-1.2109516909958524E-3</v>
      </c>
      <c r="G912" s="37">
        <v>4.4814957465584325E-3</v>
      </c>
      <c r="H912">
        <f t="shared" si="87"/>
        <v>0</v>
      </c>
    </row>
    <row r="913" spans="1:8" hidden="1" x14ac:dyDescent="0.35">
      <c r="A913" s="38">
        <v>34751</v>
      </c>
      <c r="B913" s="36">
        <f t="shared" si="84"/>
        <v>1995</v>
      </c>
      <c r="C913" s="36">
        <f t="shared" si="85"/>
        <v>2</v>
      </c>
      <c r="D913" s="36">
        <f t="shared" si="86"/>
        <v>21</v>
      </c>
      <c r="E913" s="37">
        <v>1.596334988784162E-3</v>
      </c>
      <c r="F913" s="37">
        <v>-9.0917706802564225E-4</v>
      </c>
      <c r="G913" s="37">
        <v>1.3414294896159642E-3</v>
      </c>
      <c r="H913">
        <f t="shared" si="87"/>
        <v>0</v>
      </c>
    </row>
    <row r="914" spans="1:8" hidden="1" x14ac:dyDescent="0.35">
      <c r="A914" s="38">
        <v>34752</v>
      </c>
      <c r="B914" s="36">
        <f t="shared" si="84"/>
        <v>1995</v>
      </c>
      <c r="C914" s="36">
        <f t="shared" si="85"/>
        <v>2</v>
      </c>
      <c r="D914" s="36">
        <f t="shared" si="86"/>
        <v>22</v>
      </c>
      <c r="E914" s="37">
        <v>4.8150039813793163E-3</v>
      </c>
      <c r="F914" s="37">
        <v>6.6481820779881991E-3</v>
      </c>
      <c r="G914" s="37">
        <v>5.5913770000350289E-4</v>
      </c>
      <c r="H914">
        <f t="shared" si="87"/>
        <v>0</v>
      </c>
    </row>
    <row r="915" spans="1:8" hidden="1" x14ac:dyDescent="0.35">
      <c r="A915" s="38">
        <v>34753</v>
      </c>
      <c r="B915" s="36">
        <f t="shared" si="84"/>
        <v>1995</v>
      </c>
      <c r="C915" s="36">
        <f t="shared" si="85"/>
        <v>2</v>
      </c>
      <c r="D915" s="36">
        <f t="shared" si="86"/>
        <v>23</v>
      </c>
      <c r="E915" s="37">
        <v>3.7860906560906499E-3</v>
      </c>
      <c r="F915" s="37">
        <v>1.2040261072639841E-3</v>
      </c>
      <c r="G915" s="37">
        <v>-1.9716865189941496E-3</v>
      </c>
      <c r="H915">
        <f t="shared" si="87"/>
        <v>0</v>
      </c>
    </row>
    <row r="916" spans="1:8" hidden="1" x14ac:dyDescent="0.35">
      <c r="A916" s="38">
        <v>34754</v>
      </c>
      <c r="B916" s="36">
        <f t="shared" si="84"/>
        <v>1995</v>
      </c>
      <c r="C916" s="36">
        <f t="shared" si="85"/>
        <v>2</v>
      </c>
      <c r="D916" s="36">
        <f t="shared" si="86"/>
        <v>24</v>
      </c>
      <c r="E916" s="37">
        <v>2.4614892123091658E-3</v>
      </c>
      <c r="F916" s="37">
        <v>-6.0183184378454673E-4</v>
      </c>
      <c r="G916" s="37">
        <v>2.0958968960435513E-3</v>
      </c>
      <c r="H916">
        <f t="shared" si="87"/>
        <v>0</v>
      </c>
    </row>
    <row r="917" spans="1:8" hidden="1" x14ac:dyDescent="0.35">
      <c r="A917" s="38">
        <v>34757</v>
      </c>
      <c r="B917" s="36">
        <f t="shared" si="84"/>
        <v>1995</v>
      </c>
      <c r="C917" s="36">
        <f t="shared" si="85"/>
        <v>2</v>
      </c>
      <c r="D917" s="36">
        <f t="shared" si="86"/>
        <v>27</v>
      </c>
      <c r="E917" s="37">
        <v>-8.8485226276986371E-3</v>
      </c>
      <c r="F917" s="37">
        <v>5.7028312209919992E-3</v>
      </c>
      <c r="G917" s="37">
        <v>-2.9764174383762089E-3</v>
      </c>
      <c r="H917">
        <f t="shared" si="87"/>
        <v>0</v>
      </c>
    </row>
    <row r="918" spans="1:8" hidden="1" x14ac:dyDescent="0.35">
      <c r="A918" s="38">
        <v>34758</v>
      </c>
      <c r="B918" s="36">
        <f t="shared" si="84"/>
        <v>1995</v>
      </c>
      <c r="C918" s="36">
        <f t="shared" si="85"/>
        <v>2</v>
      </c>
      <c r="D918" s="36">
        <f t="shared" si="86"/>
        <v>28</v>
      </c>
      <c r="E918" s="37">
        <v>7.372356290960452E-3</v>
      </c>
      <c r="F918" s="37">
        <v>1.196463099115532E-3</v>
      </c>
      <c r="G918" s="37">
        <v>-3.7531190003012691E-3</v>
      </c>
      <c r="H918">
        <f t="shared" si="87"/>
        <v>0</v>
      </c>
    </row>
    <row r="919" spans="1:8" x14ac:dyDescent="0.35">
      <c r="A919" s="38">
        <v>34759</v>
      </c>
      <c r="B919" s="36">
        <f t="shared" si="84"/>
        <v>1995</v>
      </c>
      <c r="C919" s="36">
        <f t="shared" si="85"/>
        <v>3</v>
      </c>
      <c r="D919" s="36">
        <f t="shared" si="86"/>
        <v>1</v>
      </c>
      <c r="E919" s="37">
        <v>-3.5764241031550265E-3</v>
      </c>
      <c r="F919" s="37">
        <v>-9.2526397651266409E-4</v>
      </c>
      <c r="G919" s="37">
        <v>-1.8415882193798879E-3</v>
      </c>
      <c r="H919">
        <f t="shared" si="87"/>
        <v>1</v>
      </c>
    </row>
    <row r="920" spans="1:8" hidden="1" x14ac:dyDescent="0.35">
      <c r="A920" s="38">
        <v>34760</v>
      </c>
      <c r="B920" s="36">
        <f t="shared" si="84"/>
        <v>1995</v>
      </c>
      <c r="C920" s="36">
        <f t="shared" si="85"/>
        <v>3</v>
      </c>
      <c r="D920" s="36">
        <f t="shared" si="86"/>
        <v>2</v>
      </c>
      <c r="E920" s="37">
        <v>-1.0713035903774175E-3</v>
      </c>
      <c r="F920" s="37">
        <v>-4.6110239990528349E-3</v>
      </c>
      <c r="G920" s="37">
        <v>-2.3267468604405098E-4</v>
      </c>
      <c r="H920">
        <f t="shared" si="87"/>
        <v>0</v>
      </c>
    </row>
    <row r="921" spans="1:8" hidden="1" x14ac:dyDescent="0.35">
      <c r="A921" s="38">
        <v>34761</v>
      </c>
      <c r="B921" s="36">
        <f t="shared" si="84"/>
        <v>1995</v>
      </c>
      <c r="C921" s="36">
        <f t="shared" si="85"/>
        <v>3</v>
      </c>
      <c r="D921" s="36">
        <f t="shared" si="86"/>
        <v>3</v>
      </c>
      <c r="E921" s="37">
        <v>5.9759931715114626E-4</v>
      </c>
      <c r="F921" s="37">
        <v>-4.6229468593286163E-3</v>
      </c>
      <c r="G921" s="37">
        <v>5.6761033794234675E-3</v>
      </c>
      <c r="H921">
        <f t="shared" si="87"/>
        <v>0</v>
      </c>
    </row>
    <row r="922" spans="1:8" hidden="1" x14ac:dyDescent="0.35">
      <c r="A922" s="38">
        <v>34764</v>
      </c>
      <c r="B922" s="36">
        <f t="shared" si="84"/>
        <v>1995</v>
      </c>
      <c r="C922" s="36">
        <f t="shared" si="85"/>
        <v>3</v>
      </c>
      <c r="D922" s="36">
        <f t="shared" si="86"/>
        <v>6</v>
      </c>
      <c r="E922" s="37">
        <v>4.3252150409094612E-4</v>
      </c>
      <c r="F922" s="37">
        <v>-3.4126338261877957E-3</v>
      </c>
      <c r="G922" s="37">
        <v>2.2934158822068623E-3</v>
      </c>
      <c r="H922">
        <f t="shared" si="87"/>
        <v>0</v>
      </c>
    </row>
    <row r="923" spans="1:8" hidden="1" x14ac:dyDescent="0.35">
      <c r="A923" s="38">
        <v>34765</v>
      </c>
      <c r="B923" s="36">
        <f t="shared" si="84"/>
        <v>1995</v>
      </c>
      <c r="C923" s="36">
        <f t="shared" si="85"/>
        <v>3</v>
      </c>
      <c r="D923" s="36">
        <f t="shared" si="86"/>
        <v>7</v>
      </c>
      <c r="E923" s="37">
        <v>-7.2539713590615068E-3</v>
      </c>
      <c r="F923" s="37">
        <v>-2.1803436515657982E-3</v>
      </c>
      <c r="G923" s="37">
        <v>5.1542853845543014E-3</v>
      </c>
      <c r="H923">
        <f t="shared" si="87"/>
        <v>0</v>
      </c>
    </row>
    <row r="924" spans="1:8" hidden="1" x14ac:dyDescent="0.35">
      <c r="A924" s="38">
        <v>34766</v>
      </c>
      <c r="B924" s="36">
        <f t="shared" si="84"/>
        <v>1995</v>
      </c>
      <c r="C924" s="36">
        <f t="shared" si="85"/>
        <v>3</v>
      </c>
      <c r="D924" s="36">
        <f t="shared" si="86"/>
        <v>8</v>
      </c>
      <c r="E924" s="37">
        <v>2.1134210050277147E-3</v>
      </c>
      <c r="F924" s="37">
        <v>5.5929774777533966E-3</v>
      </c>
      <c r="G924" s="37">
        <v>-5.8026642381440478E-3</v>
      </c>
      <c r="H924">
        <f t="shared" si="87"/>
        <v>0</v>
      </c>
    </row>
    <row r="925" spans="1:8" hidden="1" x14ac:dyDescent="0.35">
      <c r="A925" s="38">
        <v>34767</v>
      </c>
      <c r="B925" s="36">
        <f t="shared" si="84"/>
        <v>1995</v>
      </c>
      <c r="C925" s="36">
        <f t="shared" si="85"/>
        <v>3</v>
      </c>
      <c r="D925" s="36">
        <f t="shared" si="86"/>
        <v>9</v>
      </c>
      <c r="E925" s="37">
        <v>4.1395011907123365E-5</v>
      </c>
      <c r="F925" s="37">
        <v>4.6229468593286379E-3</v>
      </c>
      <c r="G925" s="37">
        <v>-9.5112386446362667E-4</v>
      </c>
      <c r="H925">
        <f t="shared" si="87"/>
        <v>0</v>
      </c>
    </row>
    <row r="926" spans="1:8" hidden="1" x14ac:dyDescent="0.35">
      <c r="A926" s="38">
        <v>34768</v>
      </c>
      <c r="B926" s="36">
        <f t="shared" si="84"/>
        <v>1995</v>
      </c>
      <c r="C926" s="36">
        <f t="shared" si="85"/>
        <v>3</v>
      </c>
      <c r="D926" s="36">
        <f t="shared" si="86"/>
        <v>10</v>
      </c>
      <c r="E926" s="37">
        <v>1.3179593073875279E-2</v>
      </c>
      <c r="F926" s="37">
        <v>4.611023999052808E-3</v>
      </c>
      <c r="G926" s="37">
        <v>-1.6109727616140281E-3</v>
      </c>
      <c r="H926">
        <f t="shared" si="87"/>
        <v>0</v>
      </c>
    </row>
    <row r="927" spans="1:8" hidden="1" x14ac:dyDescent="0.35">
      <c r="A927" s="38">
        <v>34771</v>
      </c>
      <c r="B927" s="36">
        <f t="shared" si="84"/>
        <v>1995</v>
      </c>
      <c r="C927" s="36">
        <f t="shared" si="85"/>
        <v>3</v>
      </c>
      <c r="D927" s="36">
        <f t="shared" si="86"/>
        <v>13</v>
      </c>
      <c r="E927" s="37">
        <v>9.7997190423595353E-4</v>
      </c>
      <c r="F927" s="37">
        <v>3.062246233479872E-3</v>
      </c>
      <c r="G927" s="37">
        <v>6.7646402927829365E-3</v>
      </c>
      <c r="H927">
        <f t="shared" si="87"/>
        <v>0</v>
      </c>
    </row>
    <row r="928" spans="1:8" hidden="1" x14ac:dyDescent="0.35">
      <c r="A928" s="38">
        <v>34772</v>
      </c>
      <c r="B928" s="36">
        <f t="shared" si="84"/>
        <v>1995</v>
      </c>
      <c r="C928" s="36">
        <f t="shared" si="85"/>
        <v>3</v>
      </c>
      <c r="D928" s="36">
        <f t="shared" si="86"/>
        <v>14</v>
      </c>
      <c r="E928" s="37">
        <v>5.7785986994464862E-3</v>
      </c>
      <c r="F928" s="37">
        <v>6.6985585237061256E-3</v>
      </c>
      <c r="G928" s="37">
        <v>-4.0248638098032809E-3</v>
      </c>
      <c r="H928">
        <f t="shared" si="87"/>
        <v>0</v>
      </c>
    </row>
    <row r="929" spans="1:8" hidden="1" x14ac:dyDescent="0.35">
      <c r="A929" s="38">
        <v>34773</v>
      </c>
      <c r="B929" s="36">
        <f t="shared" si="84"/>
        <v>1995</v>
      </c>
      <c r="C929" s="36">
        <f t="shared" si="85"/>
        <v>3</v>
      </c>
      <c r="D929" s="36">
        <f t="shared" si="86"/>
        <v>15</v>
      </c>
      <c r="E929" s="37">
        <v>-2.0512411103888709E-3</v>
      </c>
      <c r="F929" s="37">
        <v>-3.0561356791655118E-4</v>
      </c>
      <c r="G929" s="37">
        <v>3.6354970568043478E-3</v>
      </c>
      <c r="H929">
        <f t="shared" si="87"/>
        <v>0</v>
      </c>
    </row>
    <row r="930" spans="1:8" hidden="1" x14ac:dyDescent="0.35">
      <c r="A930" s="38">
        <v>34774</v>
      </c>
      <c r="B930" s="36">
        <f t="shared" si="84"/>
        <v>1995</v>
      </c>
      <c r="C930" s="36">
        <f t="shared" si="85"/>
        <v>3</v>
      </c>
      <c r="D930" s="36">
        <f t="shared" si="86"/>
        <v>16</v>
      </c>
      <c r="E930" s="37">
        <v>7.1509182558023836E-3</v>
      </c>
      <c r="F930" s="37">
        <v>3.0334722272886186E-3</v>
      </c>
      <c r="G930" s="37">
        <v>-7.703307933275064E-4</v>
      </c>
      <c r="H930">
        <f t="shared" si="87"/>
        <v>0</v>
      </c>
    </row>
    <row r="931" spans="1:8" hidden="1" x14ac:dyDescent="0.35">
      <c r="A931" s="38">
        <v>34775</v>
      </c>
      <c r="B931" s="36">
        <f t="shared" si="84"/>
        <v>1995</v>
      </c>
      <c r="C931" s="36">
        <f t="shared" si="85"/>
        <v>3</v>
      </c>
      <c r="D931" s="36">
        <f t="shared" si="86"/>
        <v>17</v>
      </c>
      <c r="E931" s="37">
        <v>2.2201366484367674E-4</v>
      </c>
      <c r="F931" s="37">
        <v>-4.5536660666440952E-3</v>
      </c>
      <c r="G931" s="37">
        <v>9.1193624537411471E-4</v>
      </c>
      <c r="H931">
        <f t="shared" si="87"/>
        <v>0</v>
      </c>
    </row>
    <row r="932" spans="1:8" hidden="1" x14ac:dyDescent="0.35">
      <c r="A932" s="38">
        <v>34778</v>
      </c>
      <c r="B932" s="36">
        <f t="shared" si="84"/>
        <v>1995</v>
      </c>
      <c r="C932" s="36">
        <f t="shared" si="85"/>
        <v>3</v>
      </c>
      <c r="D932" s="36">
        <f t="shared" si="86"/>
        <v>20</v>
      </c>
      <c r="E932" s="37">
        <v>1.2705841353578219E-3</v>
      </c>
      <c r="F932" s="37">
        <v>-6.0315591552647242E-4</v>
      </c>
      <c r="G932" s="37">
        <v>2.0421972645480574E-3</v>
      </c>
      <c r="H932">
        <f t="shared" si="87"/>
        <v>0</v>
      </c>
    </row>
    <row r="933" spans="1:8" hidden="1" x14ac:dyDescent="0.35">
      <c r="A933" s="38">
        <v>34779</v>
      </c>
      <c r="B933" s="36">
        <f t="shared" si="84"/>
        <v>1995</v>
      </c>
      <c r="C933" s="36">
        <f t="shared" si="85"/>
        <v>3</v>
      </c>
      <c r="D933" s="36">
        <f t="shared" si="86"/>
        <v>21</v>
      </c>
      <c r="E933" s="37">
        <v>-2.179133648183125E-3</v>
      </c>
      <c r="F933" s="37">
        <v>-2.444182346420853E-3</v>
      </c>
      <c r="G933" s="37">
        <v>-2.9098455495968371E-3</v>
      </c>
      <c r="H933">
        <f t="shared" si="87"/>
        <v>0</v>
      </c>
    </row>
    <row r="934" spans="1:8" hidden="1" x14ac:dyDescent="0.35">
      <c r="A934" s="38">
        <v>34780</v>
      </c>
      <c r="B934" s="36">
        <f t="shared" si="84"/>
        <v>1995</v>
      </c>
      <c r="C934" s="36">
        <f t="shared" si="85"/>
        <v>3</v>
      </c>
      <c r="D934" s="36">
        <f t="shared" si="86"/>
        <v>22</v>
      </c>
      <c r="E934" s="37">
        <v>1.2112160069285131E-3</v>
      </c>
      <c r="F934" s="37">
        <v>-3.6635028785587422E-3</v>
      </c>
      <c r="G934" s="37">
        <v>1.4474017884960952E-2</v>
      </c>
      <c r="H934">
        <f t="shared" si="87"/>
        <v>0</v>
      </c>
    </row>
    <row r="935" spans="1:8" hidden="1" x14ac:dyDescent="0.35">
      <c r="A935" s="38">
        <v>34781</v>
      </c>
      <c r="B935" s="36">
        <f t="shared" si="84"/>
        <v>1995</v>
      </c>
      <c r="C935" s="36">
        <f t="shared" si="85"/>
        <v>3</v>
      </c>
      <c r="D935" s="36">
        <f t="shared" si="86"/>
        <v>23</v>
      </c>
      <c r="E935" s="37">
        <v>5.6473247300672708E-4</v>
      </c>
      <c r="F935" s="37">
        <v>0</v>
      </c>
      <c r="G935" s="37">
        <v>-2.5612014053145006E-3</v>
      </c>
      <c r="H935">
        <f t="shared" si="87"/>
        <v>0</v>
      </c>
    </row>
    <row r="936" spans="1:8" hidden="1" x14ac:dyDescent="0.35">
      <c r="A936" s="38">
        <v>34782</v>
      </c>
      <c r="B936" s="36">
        <f t="shared" si="84"/>
        <v>1995</v>
      </c>
      <c r="C936" s="36">
        <f t="shared" si="85"/>
        <v>3</v>
      </c>
      <c r="D936" s="36">
        <f t="shared" si="86"/>
        <v>24</v>
      </c>
      <c r="E936" s="37">
        <v>1.0071103860448119E-2</v>
      </c>
      <c r="F936" s="37">
        <v>8.2310349798613569E-3</v>
      </c>
      <c r="G936" s="37">
        <v>-5.5293370527085394E-3</v>
      </c>
      <c r="H936">
        <f t="shared" si="87"/>
        <v>0</v>
      </c>
    </row>
    <row r="937" spans="1:8" hidden="1" x14ac:dyDescent="0.35">
      <c r="A937" s="38">
        <v>34785</v>
      </c>
      <c r="B937" s="36">
        <f t="shared" si="84"/>
        <v>1995</v>
      </c>
      <c r="C937" s="36">
        <f t="shared" si="85"/>
        <v>3</v>
      </c>
      <c r="D937" s="36">
        <f t="shared" si="86"/>
        <v>27</v>
      </c>
      <c r="E937" s="37">
        <v>4.4414863337799053E-3</v>
      </c>
      <c r="F937" s="37">
        <v>2.728691320838202E-3</v>
      </c>
      <c r="G937" s="37">
        <v>3.7773020544128503E-3</v>
      </c>
      <c r="H937">
        <f t="shared" si="87"/>
        <v>0</v>
      </c>
    </row>
    <row r="938" spans="1:8" hidden="1" x14ac:dyDescent="0.35">
      <c r="A938" s="38">
        <v>34786</v>
      </c>
      <c r="B938" s="36">
        <f t="shared" si="84"/>
        <v>1995</v>
      </c>
      <c r="C938" s="36">
        <f t="shared" si="85"/>
        <v>3</v>
      </c>
      <c r="D938" s="36">
        <f t="shared" si="86"/>
        <v>28</v>
      </c>
      <c r="E938" s="37">
        <v>1.3901303003216276E-3</v>
      </c>
      <c r="F938" s="37">
        <v>-6.9892109764221012E-3</v>
      </c>
      <c r="G938" s="37">
        <v>-9.0349694527377641E-4</v>
      </c>
      <c r="H938">
        <f t="shared" si="87"/>
        <v>0</v>
      </c>
    </row>
    <row r="939" spans="1:8" hidden="1" x14ac:dyDescent="0.35">
      <c r="A939" s="38">
        <v>34787</v>
      </c>
      <c r="B939" s="36">
        <f t="shared" si="84"/>
        <v>1995</v>
      </c>
      <c r="C939" s="36">
        <f t="shared" si="85"/>
        <v>3</v>
      </c>
      <c r="D939" s="36">
        <f t="shared" si="86"/>
        <v>29</v>
      </c>
      <c r="E939" s="37">
        <v>-1.549125451304389E-3</v>
      </c>
      <c r="F939" s="37">
        <v>0</v>
      </c>
      <c r="G939" s="37">
        <v>-1.9852954156350808E-3</v>
      </c>
      <c r="H939">
        <f t="shared" si="87"/>
        <v>0</v>
      </c>
    </row>
    <row r="940" spans="1:8" hidden="1" x14ac:dyDescent="0.35">
      <c r="A940" s="38">
        <v>34788</v>
      </c>
      <c r="B940" s="36">
        <f t="shared" si="84"/>
        <v>1995</v>
      </c>
      <c r="C940" s="36">
        <f t="shared" si="85"/>
        <v>3</v>
      </c>
      <c r="D940" s="36">
        <f t="shared" si="86"/>
        <v>30</v>
      </c>
      <c r="E940" s="37">
        <v>-1.7904395337407964E-3</v>
      </c>
      <c r="F940" s="37">
        <v>-1.8341710175798771E-3</v>
      </c>
      <c r="G940" s="37">
        <v>6.485902800549114E-3</v>
      </c>
      <c r="H940">
        <f t="shared" si="87"/>
        <v>0</v>
      </c>
    </row>
    <row r="941" spans="1:8" hidden="1" x14ac:dyDescent="0.35">
      <c r="A941" s="38">
        <v>34789</v>
      </c>
      <c r="B941" s="36">
        <f t="shared" si="84"/>
        <v>1995</v>
      </c>
      <c r="C941" s="36">
        <f t="shared" si="85"/>
        <v>3</v>
      </c>
      <c r="D941" s="36">
        <f t="shared" si="86"/>
        <v>31</v>
      </c>
      <c r="E941" s="37">
        <v>-3.0111795259014076E-3</v>
      </c>
      <c r="F941" s="37">
        <v>-1.5294943527270788E-3</v>
      </c>
      <c r="G941" s="37">
        <v>2.373474063611946E-3</v>
      </c>
      <c r="H941">
        <f t="shared" si="87"/>
        <v>0</v>
      </c>
    </row>
    <row r="942" spans="1:8" x14ac:dyDescent="0.35">
      <c r="A942" s="38">
        <v>34792</v>
      </c>
      <c r="B942" s="36">
        <f t="shared" si="84"/>
        <v>1995</v>
      </c>
      <c r="C942" s="36">
        <f t="shared" si="85"/>
        <v>4</v>
      </c>
      <c r="D942" s="36">
        <f t="shared" si="86"/>
        <v>3</v>
      </c>
      <c r="E942" s="37">
        <v>2.2741790842035706E-3</v>
      </c>
      <c r="F942" s="37">
        <v>4.274844108048851E-3</v>
      </c>
      <c r="G942" s="37">
        <v>3.705995594317656E-3</v>
      </c>
      <c r="H942">
        <f t="shared" si="87"/>
        <v>1</v>
      </c>
    </row>
    <row r="943" spans="1:8" hidden="1" x14ac:dyDescent="0.35">
      <c r="A943" s="38">
        <v>34793</v>
      </c>
      <c r="B943" s="36">
        <f t="shared" si="84"/>
        <v>1995</v>
      </c>
      <c r="C943" s="36">
        <f t="shared" si="85"/>
        <v>4</v>
      </c>
      <c r="D943" s="36">
        <f t="shared" si="86"/>
        <v>4</v>
      </c>
      <c r="E943" s="37">
        <v>6.732293645965187E-3</v>
      </c>
      <c r="F943" s="37">
        <v>1.5229749238437286E-3</v>
      </c>
      <c r="G943" s="37">
        <v>4.721300931421004E-3</v>
      </c>
      <c r="H943">
        <f t="shared" si="87"/>
        <v>0</v>
      </c>
    </row>
    <row r="944" spans="1:8" hidden="1" x14ac:dyDescent="0.35">
      <c r="A944" s="38">
        <v>34794</v>
      </c>
      <c r="B944" s="36">
        <f t="shared" si="84"/>
        <v>1995</v>
      </c>
      <c r="C944" s="36">
        <f t="shared" si="85"/>
        <v>4</v>
      </c>
      <c r="D944" s="36">
        <f t="shared" si="86"/>
        <v>5</v>
      </c>
      <c r="E944" s="37">
        <v>6.5294172341807662E-4</v>
      </c>
      <c r="F944" s="37">
        <v>0</v>
      </c>
      <c r="G944" s="37">
        <v>6.2376891977537E-3</v>
      </c>
      <c r="H944">
        <f t="shared" si="87"/>
        <v>0</v>
      </c>
    </row>
    <row r="945" spans="1:8" hidden="1" x14ac:dyDescent="0.35">
      <c r="A945" s="38">
        <v>34795</v>
      </c>
      <c r="B945" s="36">
        <f t="shared" si="84"/>
        <v>1995</v>
      </c>
      <c r="C945" s="36">
        <f t="shared" si="85"/>
        <v>4</v>
      </c>
      <c r="D945" s="36">
        <f t="shared" si="86"/>
        <v>6</v>
      </c>
      <c r="E945" s="37">
        <v>1.0082539281460875E-3</v>
      </c>
      <c r="F945" s="37">
        <v>2.1319795619148805E-3</v>
      </c>
      <c r="G945" s="37">
        <v>1.9563265066459496E-3</v>
      </c>
      <c r="H945">
        <f t="shared" si="87"/>
        <v>0</v>
      </c>
    </row>
    <row r="946" spans="1:8" hidden="1" x14ac:dyDescent="0.35">
      <c r="A946" s="38">
        <v>34796</v>
      </c>
      <c r="B946" s="36">
        <f t="shared" si="84"/>
        <v>1995</v>
      </c>
      <c r="C946" s="36">
        <f t="shared" si="85"/>
        <v>4</v>
      </c>
      <c r="D946" s="36">
        <f t="shared" si="86"/>
        <v>7</v>
      </c>
      <c r="E946" s="37">
        <v>6.7160496351588721E-4</v>
      </c>
      <c r="F946" s="37">
        <v>-1.2137441787276255E-3</v>
      </c>
      <c r="G946" s="37">
        <v>1.7999562916367086E-4</v>
      </c>
      <c r="H946">
        <f t="shared" si="87"/>
        <v>0</v>
      </c>
    </row>
    <row r="947" spans="1:8" hidden="1" x14ac:dyDescent="0.35">
      <c r="A947" s="38">
        <v>34799</v>
      </c>
      <c r="B947" s="36">
        <f t="shared" si="84"/>
        <v>1995</v>
      </c>
      <c r="C947" s="36">
        <f t="shared" si="85"/>
        <v>4</v>
      </c>
      <c r="D947" s="36">
        <f t="shared" si="86"/>
        <v>10</v>
      </c>
      <c r="E947" s="37">
        <v>1.1643627416935288E-3</v>
      </c>
      <c r="F947" s="37">
        <v>-6.1206322854443645E-4</v>
      </c>
      <c r="G947" s="37">
        <v>-2.9439933372627934E-3</v>
      </c>
      <c r="H947">
        <f t="shared" si="87"/>
        <v>0</v>
      </c>
    </row>
    <row r="948" spans="1:8" hidden="1" x14ac:dyDescent="0.35">
      <c r="A948" s="38">
        <v>34800</v>
      </c>
      <c r="B948" s="36">
        <f t="shared" si="84"/>
        <v>1995</v>
      </c>
      <c r="C948" s="36">
        <f t="shared" si="85"/>
        <v>4</v>
      </c>
      <c r="D948" s="36">
        <f t="shared" si="86"/>
        <v>11</v>
      </c>
      <c r="E948" s="37">
        <v>-2.9233433819873217E-3</v>
      </c>
      <c r="F948" s="37">
        <v>1.8258074072719851E-3</v>
      </c>
      <c r="G948" s="37">
        <v>4.8362710991083913E-3</v>
      </c>
      <c r="H948">
        <f t="shared" si="87"/>
        <v>0</v>
      </c>
    </row>
    <row r="949" spans="1:8" hidden="1" x14ac:dyDescent="0.35">
      <c r="A949" s="38">
        <v>34801</v>
      </c>
      <c r="B949" s="36">
        <f t="shared" si="84"/>
        <v>1995</v>
      </c>
      <c r="C949" s="36">
        <f t="shared" si="85"/>
        <v>4</v>
      </c>
      <c r="D949" s="36">
        <f t="shared" si="86"/>
        <v>12</v>
      </c>
      <c r="E949" s="37">
        <v>3.2388692281437449E-3</v>
      </c>
      <c r="F949" s="37">
        <v>1.8132371241807218E-3</v>
      </c>
      <c r="G949" s="37">
        <v>-4.3722100409710092E-3</v>
      </c>
      <c r="H949">
        <f t="shared" si="87"/>
        <v>0</v>
      </c>
    </row>
    <row r="950" spans="1:8" hidden="1" x14ac:dyDescent="0.35">
      <c r="A950" s="38">
        <v>34802</v>
      </c>
      <c r="B950" s="36">
        <f t="shared" si="84"/>
        <v>1995</v>
      </c>
      <c r="C950" s="36">
        <f t="shared" si="85"/>
        <v>4</v>
      </c>
      <c r="D950" s="36">
        <f t="shared" si="86"/>
        <v>13</v>
      </c>
      <c r="E950" s="37">
        <v>4.0535277856537022E-3</v>
      </c>
      <c r="F950" s="37">
        <v>2.4186934236189676E-3</v>
      </c>
      <c r="G950" s="37">
        <v>-9.5392151940847433E-3</v>
      </c>
      <c r="H950">
        <f t="shared" si="87"/>
        <v>0</v>
      </c>
    </row>
    <row r="951" spans="1:8" hidden="1" x14ac:dyDescent="0.35">
      <c r="A951" s="38">
        <v>34806</v>
      </c>
      <c r="B951" s="36">
        <f t="shared" si="84"/>
        <v>1995</v>
      </c>
      <c r="C951" s="36">
        <f t="shared" si="85"/>
        <v>4</v>
      </c>
      <c r="D951" s="36">
        <f t="shared" si="86"/>
        <v>17</v>
      </c>
      <c r="E951" s="37">
        <v>-6.106227608364964E-3</v>
      </c>
      <c r="F951" s="37">
        <v>-5.9951210734796197E-4</v>
      </c>
      <c r="G951" s="37">
        <v>1.1624829081720394E-2</v>
      </c>
      <c r="H951">
        <f t="shared" si="87"/>
        <v>0</v>
      </c>
    </row>
    <row r="952" spans="1:8" hidden="1" x14ac:dyDescent="0.35">
      <c r="A952" s="38">
        <v>34807</v>
      </c>
      <c r="B952" s="36">
        <f t="shared" si="84"/>
        <v>1995</v>
      </c>
      <c r="C952" s="36">
        <f t="shared" si="85"/>
        <v>4</v>
      </c>
      <c r="D952" s="36">
        <f t="shared" si="86"/>
        <v>18</v>
      </c>
      <c r="E952" s="37">
        <v>-1.5027190173347727E-3</v>
      </c>
      <c r="F952" s="37">
        <v>0</v>
      </c>
      <c r="G952" s="37">
        <v>4.5509060579647011E-3</v>
      </c>
      <c r="H952">
        <f t="shared" si="87"/>
        <v>0</v>
      </c>
    </row>
    <row r="953" spans="1:8" hidden="1" x14ac:dyDescent="0.35">
      <c r="A953" s="38">
        <v>34808</v>
      </c>
      <c r="B953" s="36">
        <f t="shared" si="84"/>
        <v>1995</v>
      </c>
      <c r="C953" s="36">
        <f t="shared" si="85"/>
        <v>4</v>
      </c>
      <c r="D953" s="36">
        <f t="shared" si="86"/>
        <v>19</v>
      </c>
      <c r="E953" s="37">
        <v>-8.9083338399748393E-4</v>
      </c>
      <c r="F953" s="37">
        <v>-1.2093406875302391E-3</v>
      </c>
      <c r="G953" s="37">
        <v>-2.7263459516598241E-3</v>
      </c>
      <c r="H953">
        <f t="shared" si="87"/>
        <v>0</v>
      </c>
    </row>
    <row r="954" spans="1:8" hidden="1" x14ac:dyDescent="0.35">
      <c r="A954" s="38">
        <v>34809</v>
      </c>
      <c r="B954" s="36">
        <f t="shared" si="84"/>
        <v>1995</v>
      </c>
      <c r="C954" s="36">
        <f t="shared" si="85"/>
        <v>4</v>
      </c>
      <c r="D954" s="36">
        <f t="shared" si="86"/>
        <v>20</v>
      </c>
      <c r="E954" s="37">
        <v>7.3252099374331524E-4</v>
      </c>
      <c r="F954" s="37">
        <v>2.7212658218138059E-3</v>
      </c>
      <c r="G954" s="37">
        <v>1.0008084287374318E-3</v>
      </c>
      <c r="H954">
        <f t="shared" si="87"/>
        <v>0</v>
      </c>
    </row>
    <row r="955" spans="1:8" hidden="1" x14ac:dyDescent="0.35">
      <c r="A955" s="38">
        <v>34810</v>
      </c>
      <c r="B955" s="36">
        <f t="shared" si="84"/>
        <v>1995</v>
      </c>
      <c r="C955" s="36">
        <f t="shared" si="85"/>
        <v>4</v>
      </c>
      <c r="D955" s="36">
        <f t="shared" si="86"/>
        <v>21</v>
      </c>
      <c r="E955" s="37">
        <v>6.3130277334557151E-3</v>
      </c>
      <c r="F955" s="37">
        <v>2.9474343718420917E-4</v>
      </c>
      <c r="G955" s="37">
        <v>3.8229216781279505E-3</v>
      </c>
      <c r="H955">
        <f t="shared" si="87"/>
        <v>0</v>
      </c>
    </row>
    <row r="956" spans="1:8" hidden="1" x14ac:dyDescent="0.35">
      <c r="A956" s="38">
        <v>34813</v>
      </c>
      <c r="B956" s="36">
        <f t="shared" si="84"/>
        <v>1995</v>
      </c>
      <c r="C956" s="36">
        <f t="shared" si="85"/>
        <v>4</v>
      </c>
      <c r="D956" s="36">
        <f t="shared" si="86"/>
        <v>24</v>
      </c>
      <c r="E956" s="37">
        <v>8.615847615325703E-3</v>
      </c>
      <c r="F956" s="37">
        <v>6.0763411249240278E-4</v>
      </c>
      <c r="G956" s="37">
        <v>-1.3380664807978442E-3</v>
      </c>
      <c r="H956">
        <f t="shared" si="87"/>
        <v>0</v>
      </c>
    </row>
    <row r="957" spans="1:8" hidden="1" x14ac:dyDescent="0.35">
      <c r="A957" s="38">
        <v>34814</v>
      </c>
      <c r="B957" s="36">
        <f t="shared" si="84"/>
        <v>1995</v>
      </c>
      <c r="C957" s="36">
        <f t="shared" si="85"/>
        <v>4</v>
      </c>
      <c r="D957" s="36">
        <f t="shared" si="86"/>
        <v>25</v>
      </c>
      <c r="E957" s="37">
        <v>-1.5414787586810678E-3</v>
      </c>
      <c r="F957" s="37">
        <v>-3.037709038451608E-4</v>
      </c>
      <c r="G957" s="37">
        <v>-1.8352936285345248E-3</v>
      </c>
      <c r="H957">
        <f t="shared" si="87"/>
        <v>0</v>
      </c>
    </row>
    <row r="958" spans="1:8" hidden="1" x14ac:dyDescent="0.35">
      <c r="A958" s="38">
        <v>34815</v>
      </c>
      <c r="B958" s="36">
        <f t="shared" si="84"/>
        <v>1995</v>
      </c>
      <c r="C958" s="36">
        <f t="shared" si="85"/>
        <v>4</v>
      </c>
      <c r="D958" s="36">
        <f t="shared" si="86"/>
        <v>26</v>
      </c>
      <c r="E958" s="37">
        <v>1.0929389432530988E-3</v>
      </c>
      <c r="F958" s="37">
        <v>-3.0386320864734986E-4</v>
      </c>
      <c r="G958" s="37">
        <v>-7.1340678480565824E-3</v>
      </c>
      <c r="H958">
        <f t="shared" si="87"/>
        <v>0</v>
      </c>
    </row>
    <row r="959" spans="1:8" hidden="1" x14ac:dyDescent="0.35">
      <c r="A959" s="38">
        <v>34816</v>
      </c>
      <c r="B959" s="36">
        <f t="shared" si="84"/>
        <v>1995</v>
      </c>
      <c r="C959" s="36">
        <f t="shared" si="85"/>
        <v>4</v>
      </c>
      <c r="D959" s="36">
        <f t="shared" si="86"/>
        <v>27</v>
      </c>
      <c r="E959" s="37">
        <v>1.7345382000556423E-3</v>
      </c>
      <c r="F959" s="37">
        <v>-2.1111738680605237E-3</v>
      </c>
      <c r="G959" s="37">
        <v>7.8856650273686647E-3</v>
      </c>
      <c r="H959">
        <f t="shared" si="87"/>
        <v>0</v>
      </c>
    </row>
    <row r="960" spans="1:8" hidden="1" x14ac:dyDescent="0.35">
      <c r="A960" s="38">
        <v>34817</v>
      </c>
      <c r="B960" s="36">
        <f t="shared" si="84"/>
        <v>1995</v>
      </c>
      <c r="C960" s="36">
        <f t="shared" si="85"/>
        <v>4</v>
      </c>
      <c r="D960" s="36">
        <f t="shared" si="86"/>
        <v>28</v>
      </c>
      <c r="E960" s="37">
        <v>2.2562396516310969E-3</v>
      </c>
      <c r="F960" s="37">
        <v>-1.5146760196783689E-3</v>
      </c>
      <c r="G960" s="37">
        <v>-8.5413148567188492E-4</v>
      </c>
      <c r="H960">
        <f t="shared" si="87"/>
        <v>0</v>
      </c>
    </row>
    <row r="961" spans="1:8" x14ac:dyDescent="0.35">
      <c r="A961" s="38">
        <v>34820</v>
      </c>
      <c r="B961" s="36">
        <f t="shared" si="84"/>
        <v>1995</v>
      </c>
      <c r="C961" s="36">
        <f t="shared" si="85"/>
        <v>5</v>
      </c>
      <c r="D961" s="36">
        <f t="shared" si="86"/>
        <v>1</v>
      </c>
      <c r="E961" s="37">
        <v>-8.7466112459792973E-4</v>
      </c>
      <c r="F961" s="37">
        <v>-1.5169737438705286E-3</v>
      </c>
      <c r="G961" s="37">
        <v>5.7937589646696666E-3</v>
      </c>
      <c r="H961">
        <f t="shared" si="87"/>
        <v>1</v>
      </c>
    </row>
    <row r="962" spans="1:8" hidden="1" x14ac:dyDescent="0.35">
      <c r="A962" s="38">
        <v>34821</v>
      </c>
      <c r="B962" s="36">
        <f t="shared" si="84"/>
        <v>1995</v>
      </c>
      <c r="C962" s="36">
        <f t="shared" si="85"/>
        <v>5</v>
      </c>
      <c r="D962" s="36">
        <f t="shared" si="86"/>
        <v>2</v>
      </c>
      <c r="E962" s="37">
        <v>1.1660449082381745E-3</v>
      </c>
      <c r="F962" s="37">
        <v>3.0316497635488994E-3</v>
      </c>
      <c r="G962" s="37">
        <v>-6.015952701429802E-3</v>
      </c>
      <c r="H962">
        <f t="shared" si="87"/>
        <v>0</v>
      </c>
    </row>
    <row r="963" spans="1:8" hidden="1" x14ac:dyDescent="0.35">
      <c r="A963" s="38">
        <v>34822</v>
      </c>
      <c r="B963" s="36">
        <f t="shared" ref="B963:B1026" si="88">YEAR(A963)</f>
        <v>1995</v>
      </c>
      <c r="C963" s="36">
        <f t="shared" ref="C963:C1026" si="89">MONTH(A963)</f>
        <v>5</v>
      </c>
      <c r="D963" s="36">
        <f t="shared" ref="D963:D1026" si="90">DAY(A963)</f>
        <v>3</v>
      </c>
      <c r="E963" s="37">
        <v>1.0856443677956802E-2</v>
      </c>
      <c r="F963" s="37">
        <v>5.7331005721032516E-3</v>
      </c>
      <c r="G963" s="37">
        <v>-2.2332228855916941E-3</v>
      </c>
      <c r="H963">
        <f t="shared" ref="H963:H1026" si="91">IF(C963=C962,0,1)</f>
        <v>0</v>
      </c>
    </row>
    <row r="964" spans="1:8" hidden="1" x14ac:dyDescent="0.35">
      <c r="A964" s="38">
        <v>34823</v>
      </c>
      <c r="B964" s="36">
        <f t="shared" si="88"/>
        <v>1995</v>
      </c>
      <c r="C964" s="36">
        <f t="shared" si="89"/>
        <v>5</v>
      </c>
      <c r="D964" s="36">
        <f t="shared" si="90"/>
        <v>4</v>
      </c>
      <c r="E964" s="37">
        <v>1.1527156071236298E-4</v>
      </c>
      <c r="F964" s="37">
        <v>7.487110856031559E-3</v>
      </c>
      <c r="G964" s="37">
        <v>1.5492400268949202E-3</v>
      </c>
      <c r="H964">
        <f t="shared" si="91"/>
        <v>0</v>
      </c>
    </row>
    <row r="965" spans="1:8" hidden="1" x14ac:dyDescent="0.35">
      <c r="A965" s="38">
        <v>34824</v>
      </c>
      <c r="B965" s="36">
        <f t="shared" si="88"/>
        <v>1995</v>
      </c>
      <c r="C965" s="36">
        <f t="shared" si="89"/>
        <v>5</v>
      </c>
      <c r="D965" s="36">
        <f t="shared" si="90"/>
        <v>5</v>
      </c>
      <c r="E965" s="37">
        <v>-8.0718010263458844E-4</v>
      </c>
      <c r="F965" s="37">
        <v>1.1284205191146176E-2</v>
      </c>
      <c r="G965" s="37">
        <v>-4.6119770054738485E-3</v>
      </c>
      <c r="H965">
        <f t="shared" si="91"/>
        <v>0</v>
      </c>
    </row>
    <row r="966" spans="1:8" hidden="1" x14ac:dyDescent="0.35">
      <c r="A966" s="38">
        <v>34827</v>
      </c>
      <c r="B966" s="36">
        <f t="shared" si="88"/>
        <v>1995</v>
      </c>
      <c r="C966" s="36">
        <f t="shared" si="89"/>
        <v>5</v>
      </c>
      <c r="D966" s="36">
        <f t="shared" si="90"/>
        <v>8</v>
      </c>
      <c r="E966" s="37">
        <v>7.355791346329103E-3</v>
      </c>
      <c r="F966" s="37">
        <v>-5.9453569415733078E-4</v>
      </c>
      <c r="G966" s="37">
        <v>-2.9687273065362252E-3</v>
      </c>
      <c r="H966">
        <f t="shared" si="91"/>
        <v>0</v>
      </c>
    </row>
    <row r="967" spans="1:8" hidden="1" x14ac:dyDescent="0.35">
      <c r="A967" s="38">
        <v>34828</v>
      </c>
      <c r="B967" s="36">
        <f t="shared" si="88"/>
        <v>1995</v>
      </c>
      <c r="C967" s="36">
        <f t="shared" si="89"/>
        <v>5</v>
      </c>
      <c r="D967" s="36">
        <f t="shared" si="90"/>
        <v>9</v>
      </c>
      <c r="E967" s="37">
        <v>-7.6370860592975839E-4</v>
      </c>
      <c r="F967" s="37">
        <v>6.4847226048775916E-3</v>
      </c>
      <c r="G967" s="37">
        <v>-1.1004928921754847E-2</v>
      </c>
      <c r="H967">
        <f t="shared" si="91"/>
        <v>0</v>
      </c>
    </row>
    <row r="968" spans="1:8" hidden="1" x14ac:dyDescent="0.35">
      <c r="A968" s="38">
        <v>34829</v>
      </c>
      <c r="B968" s="36">
        <f t="shared" si="88"/>
        <v>1995</v>
      </c>
      <c r="C968" s="36">
        <f t="shared" si="89"/>
        <v>5</v>
      </c>
      <c r="D968" s="36">
        <f t="shared" si="90"/>
        <v>10</v>
      </c>
      <c r="E968" s="37">
        <v>1.5268344060900849E-3</v>
      </c>
      <c r="F968" s="37">
        <v>-3.8300648238657224E-3</v>
      </c>
      <c r="G968" s="37">
        <v>2.4106358082896383E-3</v>
      </c>
      <c r="H968">
        <f t="shared" si="91"/>
        <v>0</v>
      </c>
    </row>
    <row r="969" spans="1:8" hidden="1" x14ac:dyDescent="0.35">
      <c r="A969" s="38">
        <v>34830</v>
      </c>
      <c r="B969" s="36">
        <f t="shared" si="88"/>
        <v>1995</v>
      </c>
      <c r="C969" s="36">
        <f t="shared" si="89"/>
        <v>5</v>
      </c>
      <c r="D969" s="36">
        <f t="shared" si="90"/>
        <v>11</v>
      </c>
      <c r="E969" s="37">
        <v>1.9070685496417526E-5</v>
      </c>
      <c r="F969" s="37">
        <v>-2.060122086854633E-3</v>
      </c>
      <c r="G969" s="37">
        <v>-4.6698929593289905E-3</v>
      </c>
      <c r="H969">
        <f t="shared" si="91"/>
        <v>0</v>
      </c>
    </row>
    <row r="970" spans="1:8" hidden="1" x14ac:dyDescent="0.35">
      <c r="A970" s="38">
        <v>34831</v>
      </c>
      <c r="B970" s="36">
        <f t="shared" si="88"/>
        <v>1995</v>
      </c>
      <c r="C970" s="36">
        <f t="shared" si="89"/>
        <v>5</v>
      </c>
      <c r="D970" s="36">
        <f t="shared" si="90"/>
        <v>12</v>
      </c>
      <c r="E970" s="37">
        <v>2.2477912542583881E-3</v>
      </c>
      <c r="F970" s="37">
        <v>-8.9193614605487324E-4</v>
      </c>
      <c r="G970" s="37">
        <v>3.0953703188860197E-3</v>
      </c>
      <c r="H970">
        <f t="shared" si="91"/>
        <v>0</v>
      </c>
    </row>
    <row r="971" spans="1:8" hidden="1" x14ac:dyDescent="0.35">
      <c r="A971" s="38">
        <v>34834</v>
      </c>
      <c r="B971" s="36">
        <f t="shared" si="88"/>
        <v>1995</v>
      </c>
      <c r="C971" s="36">
        <f t="shared" si="89"/>
        <v>5</v>
      </c>
      <c r="D971" s="36">
        <f t="shared" si="90"/>
        <v>15</v>
      </c>
      <c r="E971" s="37">
        <v>4.1584049138405996E-3</v>
      </c>
      <c r="F971" s="37">
        <v>3.5450181985341692E-3</v>
      </c>
      <c r="G971" s="37">
        <v>6.7330388934287843E-3</v>
      </c>
      <c r="H971">
        <f t="shared" si="91"/>
        <v>0</v>
      </c>
    </row>
    <row r="972" spans="1:8" hidden="1" x14ac:dyDescent="0.35">
      <c r="A972" s="38">
        <v>34835</v>
      </c>
      <c r="B972" s="36">
        <f t="shared" si="88"/>
        <v>1995</v>
      </c>
      <c r="C972" s="36">
        <f t="shared" si="89"/>
        <v>5</v>
      </c>
      <c r="D972" s="36">
        <f t="shared" si="90"/>
        <v>16</v>
      </c>
      <c r="E972" s="37">
        <v>8.5232927796832629E-4</v>
      </c>
      <c r="F972" s="37">
        <v>4.6953070552323483E-3</v>
      </c>
      <c r="G972" s="37">
        <v>5.4331086768204667E-3</v>
      </c>
      <c r="H972">
        <f t="shared" si="91"/>
        <v>0</v>
      </c>
    </row>
    <row r="973" spans="1:8" hidden="1" x14ac:dyDescent="0.35">
      <c r="A973" s="38">
        <v>34836</v>
      </c>
      <c r="B973" s="36">
        <f t="shared" si="88"/>
        <v>1995</v>
      </c>
      <c r="C973" s="36">
        <f t="shared" si="89"/>
        <v>5</v>
      </c>
      <c r="D973" s="36">
        <f t="shared" si="90"/>
        <v>17</v>
      </c>
      <c r="E973" s="37">
        <v>-2.1227004160996078E-3</v>
      </c>
      <c r="F973" s="37">
        <v>1.4650053984721924E-3</v>
      </c>
      <c r="G973" s="37">
        <v>-1.8680732861755425E-3</v>
      </c>
      <c r="H973">
        <f t="shared" si="91"/>
        <v>0</v>
      </c>
    </row>
    <row r="974" spans="1:8" hidden="1" x14ac:dyDescent="0.35">
      <c r="A974" s="38">
        <v>34837</v>
      </c>
      <c r="B974" s="36">
        <f t="shared" si="88"/>
        <v>1995</v>
      </c>
      <c r="C974" s="36">
        <f t="shared" si="89"/>
        <v>5</v>
      </c>
      <c r="D974" s="36">
        <f t="shared" si="90"/>
        <v>18</v>
      </c>
      <c r="E974" s="37">
        <v>-1.4312574136467434E-2</v>
      </c>
      <c r="F974" s="37">
        <v>-5.5766801793337966E-3</v>
      </c>
      <c r="G974" s="37">
        <v>7.1178344359644711E-3</v>
      </c>
      <c r="H974">
        <f t="shared" si="91"/>
        <v>0</v>
      </c>
    </row>
    <row r="975" spans="1:8" hidden="1" x14ac:dyDescent="0.35">
      <c r="A975" s="38">
        <v>34838</v>
      </c>
      <c r="B975" s="36">
        <f t="shared" si="88"/>
        <v>1995</v>
      </c>
      <c r="C975" s="36">
        <f t="shared" si="89"/>
        <v>5</v>
      </c>
      <c r="D975" s="36">
        <f t="shared" si="90"/>
        <v>19</v>
      </c>
      <c r="E975" s="37">
        <v>-7.5088810482509556E-4</v>
      </c>
      <c r="F975" s="37">
        <v>-5.8363227437058219E-4</v>
      </c>
      <c r="G975" s="37">
        <v>3.336113458799069E-4</v>
      </c>
      <c r="H975">
        <f t="shared" si="91"/>
        <v>0</v>
      </c>
    </row>
    <row r="976" spans="1:8" hidden="1" x14ac:dyDescent="0.35">
      <c r="A976" s="38">
        <v>34841</v>
      </c>
      <c r="B976" s="36">
        <f t="shared" si="88"/>
        <v>1995</v>
      </c>
      <c r="C976" s="36">
        <f t="shared" si="89"/>
        <v>5</v>
      </c>
      <c r="D976" s="36">
        <f t="shared" si="90"/>
        <v>22</v>
      </c>
      <c r="E976" s="37">
        <v>8.5536174153745884E-3</v>
      </c>
      <c r="F976" s="37">
        <v>-1.1772795421224375E-3</v>
      </c>
      <c r="G976" s="37">
        <v>5.0589392008392802E-3</v>
      </c>
      <c r="H976">
        <f t="shared" si="91"/>
        <v>0</v>
      </c>
    </row>
    <row r="977" spans="1:8" hidden="1" x14ac:dyDescent="0.35">
      <c r="A977" s="38">
        <v>34842</v>
      </c>
      <c r="B977" s="36">
        <f t="shared" si="88"/>
        <v>1995</v>
      </c>
      <c r="C977" s="36">
        <f t="shared" si="89"/>
        <v>5</v>
      </c>
      <c r="D977" s="36">
        <f t="shared" si="90"/>
        <v>23</v>
      </c>
      <c r="E977" s="37">
        <v>9.3895618757585536E-3</v>
      </c>
      <c r="F977" s="37">
        <v>4.1099513150900536E-3</v>
      </c>
      <c r="G977" s="37">
        <v>6.3365171278458804E-3</v>
      </c>
      <c r="H977">
        <f t="shared" si="91"/>
        <v>0</v>
      </c>
    </row>
    <row r="978" spans="1:8" hidden="1" x14ac:dyDescent="0.35">
      <c r="A978" s="38">
        <v>34843</v>
      </c>
      <c r="B978" s="36">
        <f t="shared" si="88"/>
        <v>1995</v>
      </c>
      <c r="C978" s="36">
        <f t="shared" si="89"/>
        <v>5</v>
      </c>
      <c r="D978" s="36">
        <f t="shared" si="90"/>
        <v>24</v>
      </c>
      <c r="E978" s="37">
        <v>3.783579266438938E-5</v>
      </c>
      <c r="F978" s="37">
        <v>8.7733938883719064E-3</v>
      </c>
      <c r="G978" s="37">
        <v>-2.3958596126133829E-3</v>
      </c>
      <c r="H978">
        <f t="shared" si="91"/>
        <v>0</v>
      </c>
    </row>
    <row r="979" spans="1:8" hidden="1" x14ac:dyDescent="0.35">
      <c r="A979" s="38">
        <v>34844</v>
      </c>
      <c r="B979" s="36">
        <f t="shared" si="88"/>
        <v>1995</v>
      </c>
      <c r="C979" s="36">
        <f t="shared" si="89"/>
        <v>5</v>
      </c>
      <c r="D979" s="36">
        <f t="shared" si="90"/>
        <v>25</v>
      </c>
      <c r="E979" s="37">
        <v>-3.7835792664381987E-5</v>
      </c>
      <c r="F979" s="37">
        <v>3.190643493805905E-3</v>
      </c>
      <c r="G979" s="37">
        <v>-2.5630594198890713E-3</v>
      </c>
      <c r="H979">
        <f t="shared" si="91"/>
        <v>0</v>
      </c>
    </row>
    <row r="980" spans="1:8" hidden="1" x14ac:dyDescent="0.35">
      <c r="A980" s="38">
        <v>34845</v>
      </c>
      <c r="B980" s="36">
        <f t="shared" si="88"/>
        <v>1995</v>
      </c>
      <c r="C980" s="36">
        <f t="shared" si="89"/>
        <v>5</v>
      </c>
      <c r="D980" s="36">
        <f t="shared" si="90"/>
        <v>26</v>
      </c>
      <c r="E980" s="37">
        <v>-9.3895618757586664E-3</v>
      </c>
      <c r="F980" s="37">
        <v>-5.7533581282107277E-4</v>
      </c>
      <c r="G980" s="37">
        <v>-4.4628102856922348E-3</v>
      </c>
      <c r="H980">
        <f t="shared" si="91"/>
        <v>0</v>
      </c>
    </row>
    <row r="981" spans="1:8" hidden="1" x14ac:dyDescent="0.35">
      <c r="A981" s="38">
        <v>34849</v>
      </c>
      <c r="B981" s="36">
        <f t="shared" si="88"/>
        <v>1995</v>
      </c>
      <c r="C981" s="36">
        <f t="shared" si="89"/>
        <v>5</v>
      </c>
      <c r="D981" s="36">
        <f t="shared" si="90"/>
        <v>30</v>
      </c>
      <c r="E981" s="37">
        <v>-1.3368600995804832E-4</v>
      </c>
      <c r="F981" s="37">
        <v>6.9438289920315775E-3</v>
      </c>
      <c r="G981" s="37">
        <v>-1.0252716242489246E-2</v>
      </c>
      <c r="H981">
        <f t="shared" si="91"/>
        <v>0</v>
      </c>
    </row>
    <row r="982" spans="1:8" hidden="1" x14ac:dyDescent="0.35">
      <c r="A982" s="38">
        <v>34850</v>
      </c>
      <c r="B982" s="36">
        <f t="shared" si="88"/>
        <v>1995</v>
      </c>
      <c r="C982" s="36">
        <f t="shared" si="89"/>
        <v>5</v>
      </c>
      <c r="D982" s="36">
        <f t="shared" si="90"/>
        <v>31</v>
      </c>
      <c r="E982" s="37">
        <v>1.8581775538717316E-2</v>
      </c>
      <c r="F982" s="37">
        <v>0</v>
      </c>
      <c r="G982" s="37">
        <v>2.3257226680519559E-3</v>
      </c>
      <c r="H982">
        <f t="shared" si="91"/>
        <v>0</v>
      </c>
    </row>
    <row r="983" spans="1:8" x14ac:dyDescent="0.35">
      <c r="A983" s="38">
        <v>34851</v>
      </c>
      <c r="B983" s="36">
        <f t="shared" si="88"/>
        <v>1995</v>
      </c>
      <c r="C983" s="36">
        <f t="shared" si="89"/>
        <v>6</v>
      </c>
      <c r="D983" s="36">
        <f t="shared" si="90"/>
        <v>1</v>
      </c>
      <c r="E983" s="37">
        <v>1.6871467576518498E-4</v>
      </c>
      <c r="F983" s="37">
        <v>7.358642778665549E-3</v>
      </c>
      <c r="G983" s="37">
        <v>8.4902007983768644E-3</v>
      </c>
      <c r="H983">
        <f t="shared" si="91"/>
        <v>1</v>
      </c>
    </row>
    <row r="984" spans="1:8" hidden="1" x14ac:dyDescent="0.35">
      <c r="A984" s="38">
        <v>34852</v>
      </c>
      <c r="B984" s="36">
        <f t="shared" si="88"/>
        <v>1995</v>
      </c>
      <c r="C984" s="36">
        <f t="shared" si="89"/>
        <v>6</v>
      </c>
      <c r="D984" s="36">
        <f t="shared" si="90"/>
        <v>2</v>
      </c>
      <c r="E984" s="37">
        <v>-1.8386496737054293E-3</v>
      </c>
      <c r="F984" s="37">
        <v>6.698181745142362E-3</v>
      </c>
      <c r="G984" s="37">
        <v>-3.9250486868624436E-4</v>
      </c>
      <c r="H984">
        <f t="shared" si="91"/>
        <v>0</v>
      </c>
    </row>
    <row r="985" spans="1:8" hidden="1" x14ac:dyDescent="0.35">
      <c r="A985" s="38">
        <v>34855</v>
      </c>
      <c r="B985" s="36">
        <f t="shared" si="88"/>
        <v>1995</v>
      </c>
      <c r="C985" s="36">
        <f t="shared" si="89"/>
        <v>6</v>
      </c>
      <c r="D985" s="36">
        <f t="shared" si="90"/>
        <v>5</v>
      </c>
      <c r="E985" s="37">
        <v>5.7859370670439265E-3</v>
      </c>
      <c r="F985" s="37">
        <v>1.8190170199693615E-3</v>
      </c>
      <c r="G985" s="37">
        <v>2.7102597301327572E-3</v>
      </c>
      <c r="H985">
        <f t="shared" si="91"/>
        <v>0</v>
      </c>
    </row>
    <row r="986" spans="1:8" hidden="1" x14ac:dyDescent="0.35">
      <c r="A986" s="38">
        <v>34856</v>
      </c>
      <c r="B986" s="36">
        <f t="shared" si="88"/>
        <v>1995</v>
      </c>
      <c r="C986" s="36">
        <f t="shared" si="89"/>
        <v>6</v>
      </c>
      <c r="D986" s="36">
        <f t="shared" si="90"/>
        <v>6</v>
      </c>
      <c r="E986" s="37">
        <v>-9.3357606378921028E-5</v>
      </c>
      <c r="F986" s="37">
        <v>-3.0293981683118131E-4</v>
      </c>
      <c r="G986" s="37">
        <v>-4.1707062371799438E-3</v>
      </c>
      <c r="H986">
        <f t="shared" si="91"/>
        <v>0</v>
      </c>
    </row>
    <row r="987" spans="1:8" hidden="1" x14ac:dyDescent="0.35">
      <c r="A987" s="38">
        <v>34857</v>
      </c>
      <c r="B987" s="36">
        <f t="shared" si="88"/>
        <v>1995</v>
      </c>
      <c r="C987" s="36">
        <f t="shared" si="89"/>
        <v>6</v>
      </c>
      <c r="D987" s="36">
        <f t="shared" si="90"/>
        <v>7</v>
      </c>
      <c r="E987" s="37">
        <v>-4.5289593451339916E-3</v>
      </c>
      <c r="F987" s="37">
        <v>-8.8254151875641132E-3</v>
      </c>
      <c r="G987" s="37">
        <v>5.7247588834010365E-4</v>
      </c>
      <c r="H987">
        <f t="shared" si="91"/>
        <v>0</v>
      </c>
    </row>
    <row r="988" spans="1:8" hidden="1" x14ac:dyDescent="0.35">
      <c r="A988" s="38">
        <v>34858</v>
      </c>
      <c r="B988" s="36">
        <f t="shared" si="88"/>
        <v>1995</v>
      </c>
      <c r="C988" s="36">
        <f t="shared" si="89"/>
        <v>6</v>
      </c>
      <c r="D988" s="36">
        <f t="shared" si="90"/>
        <v>8</v>
      </c>
      <c r="E988" s="37">
        <v>-1.4641291048894242E-3</v>
      </c>
      <c r="F988" s="37">
        <v>-9.1743526502737827E-4</v>
      </c>
      <c r="G988" s="37">
        <v>-5.3828902293036253E-4</v>
      </c>
      <c r="H988">
        <f t="shared" si="91"/>
        <v>0</v>
      </c>
    </row>
    <row r="989" spans="1:8" hidden="1" x14ac:dyDescent="0.35">
      <c r="A989" s="38">
        <v>34859</v>
      </c>
      <c r="B989" s="36">
        <f t="shared" si="88"/>
        <v>1995</v>
      </c>
      <c r="C989" s="36">
        <f t="shared" si="89"/>
        <v>6</v>
      </c>
      <c r="D989" s="36">
        <f t="shared" si="90"/>
        <v>9</v>
      </c>
      <c r="E989" s="37">
        <v>-8.31852687509076E-3</v>
      </c>
      <c r="F989" s="37">
        <v>-1.356218505342344E-2</v>
      </c>
      <c r="G989" s="37">
        <v>3.6743500872679738E-4</v>
      </c>
      <c r="H989">
        <f t="shared" si="91"/>
        <v>0</v>
      </c>
    </row>
    <row r="990" spans="1:8" hidden="1" x14ac:dyDescent="0.35">
      <c r="A990" s="38">
        <v>34862</v>
      </c>
      <c r="B990" s="36">
        <f t="shared" si="88"/>
        <v>1995</v>
      </c>
      <c r="C990" s="36">
        <f t="shared" si="89"/>
        <v>6</v>
      </c>
      <c r="D990" s="36">
        <f t="shared" si="90"/>
        <v>12</v>
      </c>
      <c r="E990" s="37">
        <v>5.5533661165550934E-3</v>
      </c>
      <c r="F990" s="37">
        <v>2.4779650896838662E-3</v>
      </c>
      <c r="G990" s="37">
        <v>-2.6005814634243647E-3</v>
      </c>
      <c r="H990">
        <f t="shared" si="91"/>
        <v>0</v>
      </c>
    </row>
    <row r="991" spans="1:8" hidden="1" x14ac:dyDescent="0.35">
      <c r="A991" s="38">
        <v>34863</v>
      </c>
      <c r="B991" s="36">
        <f t="shared" si="88"/>
        <v>1995</v>
      </c>
      <c r="C991" s="36">
        <f t="shared" si="89"/>
        <v>6</v>
      </c>
      <c r="D991" s="36">
        <f t="shared" si="90"/>
        <v>13</v>
      </c>
      <c r="E991" s="37">
        <v>9.6914333001690625E-3</v>
      </c>
      <c r="F991" s="37">
        <v>1.6567554904082366E-2</v>
      </c>
      <c r="G991" s="37">
        <v>-4.6265358353657604E-4</v>
      </c>
      <c r="H991">
        <f t="shared" si="91"/>
        <v>0</v>
      </c>
    </row>
    <row r="992" spans="1:8" hidden="1" x14ac:dyDescent="0.35">
      <c r="A992" s="38">
        <v>34864</v>
      </c>
      <c r="B992" s="36">
        <f t="shared" si="88"/>
        <v>1995</v>
      </c>
      <c r="C992" s="36">
        <f t="shared" si="89"/>
        <v>6</v>
      </c>
      <c r="D992" s="36">
        <f t="shared" si="90"/>
        <v>14</v>
      </c>
      <c r="E992" s="37">
        <v>7.8320221808318995E-4</v>
      </c>
      <c r="F992" s="37">
        <v>-6.0874331175172797E-4</v>
      </c>
      <c r="G992" s="37">
        <v>5.9126773243610995E-3</v>
      </c>
      <c r="H992">
        <f t="shared" si="91"/>
        <v>0</v>
      </c>
    </row>
    <row r="993" spans="1:8" hidden="1" x14ac:dyDescent="0.35">
      <c r="A993" s="38">
        <v>34865</v>
      </c>
      <c r="B993" s="36">
        <f t="shared" si="88"/>
        <v>1995</v>
      </c>
      <c r="C993" s="36">
        <f t="shared" si="89"/>
        <v>6</v>
      </c>
      <c r="D993" s="36">
        <f t="shared" si="90"/>
        <v>15</v>
      </c>
      <c r="E993" s="37">
        <v>1.210890711392885E-3</v>
      </c>
      <c r="F993" s="37">
        <v>-2.1335245632604638E-3</v>
      </c>
      <c r="G993" s="37">
        <v>3.0452040340623971E-3</v>
      </c>
      <c r="H993">
        <f t="shared" si="91"/>
        <v>0</v>
      </c>
    </row>
    <row r="994" spans="1:8" hidden="1" x14ac:dyDescent="0.35">
      <c r="A994" s="38">
        <v>34866</v>
      </c>
      <c r="B994" s="36">
        <f t="shared" si="88"/>
        <v>1995</v>
      </c>
      <c r="C994" s="36">
        <f t="shared" si="89"/>
        <v>6</v>
      </c>
      <c r="D994" s="36">
        <f t="shared" si="90"/>
        <v>16</v>
      </c>
      <c r="E994" s="37">
        <v>5.0327419471938939E-3</v>
      </c>
      <c r="F994" s="37">
        <v>-1.8323653103444989E-3</v>
      </c>
      <c r="G994" s="37">
        <v>-5.6640002880162469E-3</v>
      </c>
      <c r="H994">
        <f t="shared" si="91"/>
        <v>0</v>
      </c>
    </row>
    <row r="995" spans="1:8" hidden="1" x14ac:dyDescent="0.35">
      <c r="A995" s="38">
        <v>34869</v>
      </c>
      <c r="B995" s="36">
        <f t="shared" si="88"/>
        <v>1995</v>
      </c>
      <c r="C995" s="36">
        <f t="shared" si="89"/>
        <v>6</v>
      </c>
      <c r="D995" s="36">
        <f t="shared" si="90"/>
        <v>19</v>
      </c>
      <c r="E995" s="37">
        <v>9.9351077563918002E-3</v>
      </c>
      <c r="F995" s="37">
        <v>5.7910092302379673E-3</v>
      </c>
      <c r="G995" s="37">
        <v>1.246276271221566E-3</v>
      </c>
      <c r="H995">
        <f t="shared" si="91"/>
        <v>0</v>
      </c>
    </row>
    <row r="996" spans="1:8" hidden="1" x14ac:dyDescent="0.35">
      <c r="A996" s="38">
        <v>34870</v>
      </c>
      <c r="B996" s="36">
        <f t="shared" si="88"/>
        <v>1995</v>
      </c>
      <c r="C996" s="36">
        <f t="shared" si="89"/>
        <v>6</v>
      </c>
      <c r="D996" s="36">
        <f t="shared" si="90"/>
        <v>20</v>
      </c>
      <c r="E996" s="37">
        <v>-4.402861931334441E-4</v>
      </c>
      <c r="F996" s="37">
        <v>-2.4342334625343759E-3</v>
      </c>
      <c r="G996" s="37">
        <v>7.078076593756465E-4</v>
      </c>
      <c r="H996">
        <f t="shared" si="91"/>
        <v>0</v>
      </c>
    </row>
    <row r="997" spans="1:8" hidden="1" x14ac:dyDescent="0.35">
      <c r="A997" s="38">
        <v>34871</v>
      </c>
      <c r="B997" s="36">
        <f t="shared" si="88"/>
        <v>1995</v>
      </c>
      <c r="C997" s="36">
        <f t="shared" si="89"/>
        <v>6</v>
      </c>
      <c r="D997" s="36">
        <f t="shared" si="90"/>
        <v>21</v>
      </c>
      <c r="E997" s="37">
        <v>-1.8366152679553148E-3</v>
      </c>
      <c r="F997" s="37">
        <v>2.4342334625344756E-3</v>
      </c>
      <c r="G997" s="37">
        <v>-4.23725827685008E-3</v>
      </c>
      <c r="H997">
        <f t="shared" si="91"/>
        <v>0</v>
      </c>
    </row>
    <row r="998" spans="1:8" hidden="1" x14ac:dyDescent="0.35">
      <c r="A998" s="38">
        <v>34872</v>
      </c>
      <c r="B998" s="36">
        <f t="shared" si="88"/>
        <v>1995</v>
      </c>
      <c r="C998" s="36">
        <f t="shared" si="89"/>
        <v>6</v>
      </c>
      <c r="D998" s="36">
        <f t="shared" si="90"/>
        <v>22</v>
      </c>
      <c r="E998" s="37">
        <v>1.2949361351860629E-2</v>
      </c>
      <c r="F998" s="37">
        <v>6.3618126253316698E-3</v>
      </c>
      <c r="G998" s="37">
        <v>2.1379589787951406E-3</v>
      </c>
      <c r="H998">
        <f t="shared" si="91"/>
        <v>0</v>
      </c>
    </row>
    <row r="999" spans="1:8" hidden="1" x14ac:dyDescent="0.35">
      <c r="A999" s="38">
        <v>34873</v>
      </c>
      <c r="B999" s="36">
        <f t="shared" si="88"/>
        <v>1995</v>
      </c>
      <c r="C999" s="36">
        <f t="shared" si="89"/>
        <v>6</v>
      </c>
      <c r="D999" s="36">
        <f t="shared" si="90"/>
        <v>23</v>
      </c>
      <c r="E999" s="37">
        <v>-2.4709763839859708E-3</v>
      </c>
      <c r="F999" s="37">
        <v>-1.8135346433026654E-3</v>
      </c>
      <c r="G999" s="37">
        <v>-1.051304611882476E-3</v>
      </c>
      <c r="H999">
        <f t="shared" si="91"/>
        <v>0</v>
      </c>
    </row>
    <row r="1000" spans="1:8" hidden="1" x14ac:dyDescent="0.35">
      <c r="A1000" s="38">
        <v>34876</v>
      </c>
      <c r="B1000" s="36">
        <f t="shared" si="88"/>
        <v>1995</v>
      </c>
      <c r="C1000" s="36">
        <f t="shared" si="89"/>
        <v>6</v>
      </c>
      <c r="D1000" s="36">
        <f t="shared" si="90"/>
        <v>26</v>
      </c>
      <c r="E1000" s="37">
        <v>-1.0202677546841546E-2</v>
      </c>
      <c r="F1000" s="37">
        <v>-3.6369659334708157E-3</v>
      </c>
      <c r="G1000" s="37">
        <v>-7.6228779659350994E-3</v>
      </c>
      <c r="H1000">
        <f t="shared" si="91"/>
        <v>0</v>
      </c>
    </row>
    <row r="1001" spans="1:8" hidden="1" x14ac:dyDescent="0.35">
      <c r="A1001" s="38">
        <v>34877</v>
      </c>
      <c r="B1001" s="36">
        <f t="shared" si="88"/>
        <v>1995</v>
      </c>
      <c r="C1001" s="36">
        <f t="shared" si="89"/>
        <v>6</v>
      </c>
      <c r="D1001" s="36">
        <f t="shared" si="90"/>
        <v>27</v>
      </c>
      <c r="E1001" s="37">
        <v>-3.1291440640830053E-3</v>
      </c>
      <c r="F1001" s="37">
        <v>-2.4320134282634501E-3</v>
      </c>
      <c r="G1001" s="37">
        <v>-1.4314666351557172E-3</v>
      </c>
      <c r="H1001">
        <f t="shared" si="91"/>
        <v>0</v>
      </c>
    </row>
    <row r="1002" spans="1:8" hidden="1" x14ac:dyDescent="0.35">
      <c r="A1002" s="38">
        <v>34878</v>
      </c>
      <c r="B1002" s="36">
        <f t="shared" si="88"/>
        <v>1995</v>
      </c>
      <c r="C1002" s="36">
        <f t="shared" si="89"/>
        <v>6</v>
      </c>
      <c r="D1002" s="36">
        <f t="shared" si="90"/>
        <v>28</v>
      </c>
      <c r="E1002" s="37">
        <v>4.2312142305469761E-3</v>
      </c>
      <c r="F1002" s="37">
        <v>3.0390937376129461E-3</v>
      </c>
      <c r="G1002" s="37">
        <v>4.5288294720767135E-3</v>
      </c>
      <c r="H1002">
        <f t="shared" si="91"/>
        <v>0</v>
      </c>
    </row>
    <row r="1003" spans="1:8" hidden="1" x14ac:dyDescent="0.35">
      <c r="A1003" s="38">
        <v>34879</v>
      </c>
      <c r="B1003" s="36">
        <f t="shared" si="88"/>
        <v>1995</v>
      </c>
      <c r="C1003" s="36">
        <f t="shared" si="89"/>
        <v>6</v>
      </c>
      <c r="D1003" s="36">
        <f t="shared" si="90"/>
        <v>29</v>
      </c>
      <c r="E1003" s="37">
        <v>-1.5800113520323693E-3</v>
      </c>
      <c r="F1003" s="37">
        <v>-1.2519411315512607E-2</v>
      </c>
      <c r="G1003" s="37">
        <v>-4.2872335573239896E-3</v>
      </c>
      <c r="H1003">
        <f t="shared" si="91"/>
        <v>0</v>
      </c>
    </row>
    <row r="1004" spans="1:8" hidden="1" x14ac:dyDescent="0.35">
      <c r="A1004" s="38">
        <v>34880</v>
      </c>
      <c r="B1004" s="36">
        <f t="shared" si="88"/>
        <v>1995</v>
      </c>
      <c r="C1004" s="36">
        <f t="shared" si="89"/>
        <v>6</v>
      </c>
      <c r="D1004" s="36">
        <f t="shared" si="90"/>
        <v>30</v>
      </c>
      <c r="E1004" s="37">
        <v>1.6167261150426826E-3</v>
      </c>
      <c r="F1004" s="37">
        <v>4.5984744052493627E-3</v>
      </c>
      <c r="G1004" s="37">
        <v>-7.1951788622910927E-3</v>
      </c>
      <c r="H1004">
        <f t="shared" si="91"/>
        <v>0</v>
      </c>
    </row>
    <row r="1005" spans="1:8" x14ac:dyDescent="0.35">
      <c r="A1005" s="38">
        <v>34885</v>
      </c>
      <c r="B1005" s="36">
        <f t="shared" si="88"/>
        <v>1995</v>
      </c>
      <c r="C1005" s="36">
        <f t="shared" si="89"/>
        <v>7</v>
      </c>
      <c r="D1005" s="36">
        <f t="shared" si="90"/>
        <v>5</v>
      </c>
      <c r="E1005" s="37">
        <v>3.1068671150444305E-4</v>
      </c>
      <c r="F1005" s="37">
        <v>1.8334851822063044E-3</v>
      </c>
      <c r="G1005" s="37">
        <v>-4.1338376006725252E-3</v>
      </c>
      <c r="H1005">
        <f t="shared" si="91"/>
        <v>1</v>
      </c>
    </row>
    <row r="1006" spans="1:8" hidden="1" x14ac:dyDescent="0.35">
      <c r="A1006" s="38">
        <v>34886</v>
      </c>
      <c r="B1006" s="36">
        <f t="shared" si="88"/>
        <v>1995</v>
      </c>
      <c r="C1006" s="36">
        <f t="shared" si="89"/>
        <v>7</v>
      </c>
      <c r="D1006" s="36">
        <f t="shared" si="90"/>
        <v>6</v>
      </c>
      <c r="E1006" s="37">
        <v>1.2222626622732494E-2</v>
      </c>
      <c r="F1006" s="37">
        <v>1.0024515787261006E-2</v>
      </c>
      <c r="G1006" s="37">
        <v>5.1407733894349231E-3</v>
      </c>
      <c r="H1006">
        <f t="shared" si="91"/>
        <v>0</v>
      </c>
    </row>
    <row r="1007" spans="1:8" hidden="1" x14ac:dyDescent="0.35">
      <c r="A1007" s="38">
        <v>34887</v>
      </c>
      <c r="B1007" s="36">
        <f t="shared" si="88"/>
        <v>1995</v>
      </c>
      <c r="C1007" s="36">
        <f t="shared" si="89"/>
        <v>7</v>
      </c>
      <c r="D1007" s="36">
        <f t="shared" si="90"/>
        <v>7</v>
      </c>
      <c r="E1007" s="37">
        <v>4.2869045082310295E-3</v>
      </c>
      <c r="F1007" s="37">
        <v>6.0432873868304995E-4</v>
      </c>
      <c r="G1007" s="37">
        <v>-3.1195850793868099E-3</v>
      </c>
      <c r="H1007">
        <f t="shared" si="91"/>
        <v>0</v>
      </c>
    </row>
    <row r="1008" spans="1:8" hidden="1" x14ac:dyDescent="0.35">
      <c r="A1008" s="38">
        <v>34890</v>
      </c>
      <c r="B1008" s="36">
        <f t="shared" si="88"/>
        <v>1995</v>
      </c>
      <c r="C1008" s="36">
        <f t="shared" si="89"/>
        <v>7</v>
      </c>
      <c r="D1008" s="36">
        <f t="shared" si="90"/>
        <v>10</v>
      </c>
      <c r="E1008" s="37">
        <v>1.472754316274682E-3</v>
      </c>
      <c r="F1008" s="37">
        <v>0</v>
      </c>
      <c r="G1008" s="37">
        <v>6.9038765778859845E-3</v>
      </c>
      <c r="H1008">
        <f t="shared" si="91"/>
        <v>0</v>
      </c>
    </row>
    <row r="1009" spans="1:8" hidden="1" x14ac:dyDescent="0.35">
      <c r="A1009" s="38">
        <v>34891</v>
      </c>
      <c r="B1009" s="36">
        <f t="shared" si="88"/>
        <v>1995</v>
      </c>
      <c r="C1009" s="36">
        <f t="shared" si="89"/>
        <v>7</v>
      </c>
      <c r="D1009" s="36">
        <f t="shared" si="90"/>
        <v>11</v>
      </c>
      <c r="E1009" s="37">
        <v>-4.3346561031418268E-3</v>
      </c>
      <c r="F1009" s="37">
        <v>-3.631462799709214E-3</v>
      </c>
      <c r="G1009" s="37">
        <v>1.5718520859213134E-3</v>
      </c>
      <c r="H1009">
        <f t="shared" si="91"/>
        <v>0</v>
      </c>
    </row>
    <row r="1010" spans="1:8" hidden="1" x14ac:dyDescent="0.35">
      <c r="A1010" s="38">
        <v>34892</v>
      </c>
      <c r="B1010" s="36">
        <f t="shared" si="88"/>
        <v>1995</v>
      </c>
      <c r="C1010" s="36">
        <f t="shared" si="89"/>
        <v>7</v>
      </c>
      <c r="D1010" s="36">
        <f t="shared" si="90"/>
        <v>12</v>
      </c>
      <c r="E1010" s="37">
        <v>1.0953169101216473E-2</v>
      </c>
      <c r="F1010" s="37">
        <v>-6.065279925304975E-4</v>
      </c>
      <c r="G1010" s="37">
        <v>6.4514687908164689E-3</v>
      </c>
      <c r="H1010">
        <f t="shared" si="91"/>
        <v>0</v>
      </c>
    </row>
    <row r="1011" spans="1:8" hidden="1" x14ac:dyDescent="0.35">
      <c r="A1011" s="38">
        <v>34893</v>
      </c>
      <c r="B1011" s="36">
        <f t="shared" si="88"/>
        <v>1995</v>
      </c>
      <c r="C1011" s="36">
        <f t="shared" si="89"/>
        <v>7</v>
      </c>
      <c r="D1011" s="36">
        <f t="shared" si="90"/>
        <v>13</v>
      </c>
      <c r="E1011" s="37">
        <v>1.9609765726144677E-4</v>
      </c>
      <c r="F1011" s="37">
        <v>6.0652799253043017E-4</v>
      </c>
      <c r="G1011" s="37">
        <v>-6.7880863058737912E-3</v>
      </c>
      <c r="H1011">
        <f t="shared" si="91"/>
        <v>0</v>
      </c>
    </row>
    <row r="1012" spans="1:8" hidden="1" x14ac:dyDescent="0.35">
      <c r="A1012" s="38">
        <v>34894</v>
      </c>
      <c r="B1012" s="36">
        <f t="shared" si="88"/>
        <v>1995</v>
      </c>
      <c r="C1012" s="36">
        <f t="shared" si="89"/>
        <v>7</v>
      </c>
      <c r="D1012" s="36">
        <f t="shared" si="90"/>
        <v>14</v>
      </c>
      <c r="E1012" s="37">
        <v>-1.980569659548501E-3</v>
      </c>
      <c r="F1012" s="37">
        <v>-4.5579523881707183E-3</v>
      </c>
      <c r="G1012" s="37">
        <v>7.0795690118684012E-3</v>
      </c>
      <c r="H1012">
        <f t="shared" si="91"/>
        <v>0</v>
      </c>
    </row>
    <row r="1013" spans="1:8" hidden="1" x14ac:dyDescent="0.35">
      <c r="A1013" s="38">
        <v>34897</v>
      </c>
      <c r="B1013" s="36">
        <f t="shared" si="88"/>
        <v>1995</v>
      </c>
      <c r="C1013" s="36">
        <f t="shared" si="89"/>
        <v>7</v>
      </c>
      <c r="D1013" s="36">
        <f t="shared" si="90"/>
        <v>17</v>
      </c>
      <c r="E1013" s="37">
        <v>5.0418328625245175E-3</v>
      </c>
      <c r="F1013" s="37">
        <v>-4.8848240466892907E-3</v>
      </c>
      <c r="G1013" s="37">
        <v>6.6211545654708583E-3</v>
      </c>
      <c r="H1013">
        <f t="shared" si="91"/>
        <v>0</v>
      </c>
    </row>
    <row r="1014" spans="1:8" hidden="1" x14ac:dyDescent="0.35">
      <c r="A1014" s="38">
        <v>34898</v>
      </c>
      <c r="B1014" s="36">
        <f t="shared" si="88"/>
        <v>1995</v>
      </c>
      <c r="C1014" s="36">
        <f t="shared" si="89"/>
        <v>7</v>
      </c>
      <c r="D1014" s="36">
        <f t="shared" si="90"/>
        <v>18</v>
      </c>
      <c r="E1014" s="37">
        <v>-7.5991731930984095E-3</v>
      </c>
      <c r="F1014" s="37">
        <v>-1.8379783916633024E-3</v>
      </c>
      <c r="G1014" s="37">
        <v>5.9588669701139457E-4</v>
      </c>
      <c r="H1014">
        <f t="shared" si="91"/>
        <v>0</v>
      </c>
    </row>
    <row r="1015" spans="1:8" hidden="1" x14ac:dyDescent="0.35">
      <c r="A1015" s="38">
        <v>34899</v>
      </c>
      <c r="B1015" s="36">
        <f t="shared" si="88"/>
        <v>1995</v>
      </c>
      <c r="C1015" s="36">
        <f t="shared" si="89"/>
        <v>7</v>
      </c>
      <c r="D1015" s="36">
        <f t="shared" si="90"/>
        <v>19</v>
      </c>
      <c r="E1015" s="37">
        <v>-1.3484484679088053E-2</v>
      </c>
      <c r="F1015" s="37">
        <v>-1.2970190332239022E-2</v>
      </c>
      <c r="G1015" s="37">
        <v>-1.1365801083915612E-2</v>
      </c>
      <c r="H1015">
        <f t="shared" si="91"/>
        <v>0</v>
      </c>
    </row>
    <row r="1016" spans="1:8" hidden="1" x14ac:dyDescent="0.35">
      <c r="A1016" s="38">
        <v>34900</v>
      </c>
      <c r="B1016" s="36">
        <f t="shared" si="88"/>
        <v>1995</v>
      </c>
      <c r="C1016" s="36">
        <f t="shared" si="89"/>
        <v>7</v>
      </c>
      <c r="D1016" s="36">
        <f t="shared" si="90"/>
        <v>20</v>
      </c>
      <c r="E1016" s="37">
        <v>4.635506073384193E-3</v>
      </c>
      <c r="F1016" s="37">
        <v>0</v>
      </c>
      <c r="G1016" s="37">
        <v>-4.2438368576331615E-3</v>
      </c>
      <c r="H1016">
        <f t="shared" si="91"/>
        <v>0</v>
      </c>
    </row>
    <row r="1017" spans="1:8" hidden="1" x14ac:dyDescent="0.35">
      <c r="A1017" s="38">
        <v>34901</v>
      </c>
      <c r="B1017" s="36">
        <f t="shared" si="88"/>
        <v>1995</v>
      </c>
      <c r="C1017" s="36">
        <f t="shared" si="89"/>
        <v>7</v>
      </c>
      <c r="D1017" s="36">
        <f t="shared" si="90"/>
        <v>21</v>
      </c>
      <c r="E1017" s="37">
        <v>1.4451389164933223E-4</v>
      </c>
      <c r="F1017" s="37">
        <v>-6.8569661782361385E-3</v>
      </c>
      <c r="G1017" s="37">
        <v>5.9552456612490196E-3</v>
      </c>
      <c r="H1017">
        <f t="shared" si="91"/>
        <v>0</v>
      </c>
    </row>
    <row r="1018" spans="1:8" hidden="1" x14ac:dyDescent="0.35">
      <c r="A1018" s="38">
        <v>34904</v>
      </c>
      <c r="B1018" s="36">
        <f t="shared" si="88"/>
        <v>1995</v>
      </c>
      <c r="C1018" s="36">
        <f t="shared" si="89"/>
        <v>7</v>
      </c>
      <c r="D1018" s="36">
        <f t="shared" si="90"/>
        <v>24</v>
      </c>
      <c r="E1018" s="37">
        <v>5.4222154912892109E-3</v>
      </c>
      <c r="F1018" s="37">
        <v>4.6803000588604834E-3</v>
      </c>
      <c r="G1018" s="37">
        <v>-3.4371348047696465E-5</v>
      </c>
      <c r="H1018">
        <f t="shared" si="91"/>
        <v>0</v>
      </c>
    </row>
    <row r="1019" spans="1:8" hidden="1" x14ac:dyDescent="0.35">
      <c r="A1019" s="38">
        <v>34905</v>
      </c>
      <c r="B1019" s="36">
        <f t="shared" si="88"/>
        <v>1995</v>
      </c>
      <c r="C1019" s="36">
        <f t="shared" si="89"/>
        <v>7</v>
      </c>
      <c r="D1019" s="36">
        <f t="shared" si="90"/>
        <v>25</v>
      </c>
      <c r="E1019" s="37">
        <v>7.9983964471176533E-3</v>
      </c>
      <c r="F1019" s="37">
        <v>2.1766661193756095E-3</v>
      </c>
      <c r="G1019" s="37">
        <v>1.4082574285875112E-3</v>
      </c>
      <c r="H1019">
        <f t="shared" si="91"/>
        <v>0</v>
      </c>
    </row>
    <row r="1020" spans="1:8" hidden="1" x14ac:dyDescent="0.35">
      <c r="A1020" s="38">
        <v>34906</v>
      </c>
      <c r="B1020" s="36">
        <f t="shared" si="88"/>
        <v>1995</v>
      </c>
      <c r="C1020" s="36">
        <f t="shared" si="89"/>
        <v>7</v>
      </c>
      <c r="D1020" s="36">
        <f t="shared" si="90"/>
        <v>26</v>
      </c>
      <c r="E1020" s="37">
        <v>9.0851606395149465E-4</v>
      </c>
      <c r="F1020" s="37">
        <v>-4.0461583401761253E-3</v>
      </c>
      <c r="G1020" s="37">
        <v>1.0592586996488814E-2</v>
      </c>
      <c r="H1020">
        <f t="shared" si="91"/>
        <v>0</v>
      </c>
    </row>
    <row r="1021" spans="1:8" hidden="1" x14ac:dyDescent="0.35">
      <c r="A1021" s="38">
        <v>34907</v>
      </c>
      <c r="B1021" s="36">
        <f t="shared" si="88"/>
        <v>1995</v>
      </c>
      <c r="C1021" s="36">
        <f t="shared" si="89"/>
        <v>7</v>
      </c>
      <c r="D1021" s="36">
        <f t="shared" si="90"/>
        <v>27</v>
      </c>
      <c r="E1021" s="37">
        <v>6.4073770676108307E-3</v>
      </c>
      <c r="F1021" s="37">
        <v>3.7354959611102419E-3</v>
      </c>
      <c r="G1021" s="37">
        <v>-3.1549389016680349E-3</v>
      </c>
      <c r="H1021">
        <f t="shared" si="91"/>
        <v>0</v>
      </c>
    </row>
    <row r="1022" spans="1:8" hidden="1" x14ac:dyDescent="0.35">
      <c r="A1022" s="38">
        <v>34908</v>
      </c>
      <c r="B1022" s="36">
        <f t="shared" si="88"/>
        <v>1995</v>
      </c>
      <c r="C1022" s="36">
        <f t="shared" si="89"/>
        <v>7</v>
      </c>
      <c r="D1022" s="36">
        <f t="shared" si="90"/>
        <v>28</v>
      </c>
      <c r="E1022" s="37">
        <v>-4.0597494043012865E-3</v>
      </c>
      <c r="F1022" s="37">
        <v>-4.0474180722328262E-3</v>
      </c>
      <c r="G1022" s="37">
        <v>-4.9412587583911769E-4</v>
      </c>
      <c r="H1022">
        <f t="shared" si="91"/>
        <v>0</v>
      </c>
    </row>
    <row r="1023" spans="1:8" hidden="1" x14ac:dyDescent="0.35">
      <c r="A1023" s="38">
        <v>34911</v>
      </c>
      <c r="B1023" s="36">
        <f t="shared" si="88"/>
        <v>1995</v>
      </c>
      <c r="C1023" s="36">
        <f t="shared" si="89"/>
        <v>7</v>
      </c>
      <c r="D1023" s="36">
        <f t="shared" si="90"/>
        <v>31</v>
      </c>
      <c r="E1023" s="37">
        <v>-1.5466807232705443E-3</v>
      </c>
      <c r="F1023" s="37">
        <v>3.1148514482595819E-3</v>
      </c>
      <c r="G1023" s="37">
        <v>-3.0682167083511937E-4</v>
      </c>
      <c r="H1023">
        <f t="shared" si="91"/>
        <v>0</v>
      </c>
    </row>
    <row r="1024" spans="1:8" x14ac:dyDescent="0.35">
      <c r="A1024" s="38">
        <v>34912</v>
      </c>
      <c r="B1024" s="36">
        <f t="shared" si="88"/>
        <v>1995</v>
      </c>
      <c r="C1024" s="36">
        <f t="shared" si="89"/>
        <v>8</v>
      </c>
      <c r="D1024" s="36">
        <f t="shared" si="90"/>
        <v>1</v>
      </c>
      <c r="E1024" s="37">
        <v>-4.3148858958317934E-3</v>
      </c>
      <c r="F1024" s="37">
        <v>-4.0512019792737072E-3</v>
      </c>
      <c r="G1024" s="37">
        <v>-4.0400644305132703E-3</v>
      </c>
      <c r="H1024">
        <f t="shared" si="91"/>
        <v>1</v>
      </c>
    </row>
    <row r="1025" spans="1:8" hidden="1" x14ac:dyDescent="0.35">
      <c r="A1025" s="38">
        <v>34913</v>
      </c>
      <c r="B1025" s="36">
        <f t="shared" si="88"/>
        <v>1995</v>
      </c>
      <c r="C1025" s="36">
        <f t="shared" si="89"/>
        <v>8</v>
      </c>
      <c r="D1025" s="36">
        <f t="shared" si="90"/>
        <v>2</v>
      </c>
      <c r="E1025" s="37">
        <v>-1.5020924822784214E-3</v>
      </c>
      <c r="F1025" s="37">
        <v>4.3621541617760969E-3</v>
      </c>
      <c r="G1025" s="37">
        <v>6.8445686743968796E-4</v>
      </c>
      <c r="H1025">
        <f t="shared" si="91"/>
        <v>0</v>
      </c>
    </row>
    <row r="1026" spans="1:8" hidden="1" x14ac:dyDescent="0.35">
      <c r="A1026" s="38">
        <v>34914</v>
      </c>
      <c r="B1026" s="36">
        <f t="shared" si="88"/>
        <v>1995</v>
      </c>
      <c r="C1026" s="36">
        <f t="shared" si="89"/>
        <v>8</v>
      </c>
      <c r="D1026" s="36">
        <f t="shared" si="90"/>
        <v>3</v>
      </c>
      <c r="E1026" s="37">
        <v>-8.9481455028072763E-5</v>
      </c>
      <c r="F1026" s="37">
        <v>-5.9246893576996506E-3</v>
      </c>
      <c r="G1026" s="37">
        <v>1.119787442898759E-3</v>
      </c>
      <c r="H1026">
        <f t="shared" si="91"/>
        <v>0</v>
      </c>
    </row>
    <row r="1027" spans="1:8" hidden="1" x14ac:dyDescent="0.35">
      <c r="A1027" s="38">
        <v>34915</v>
      </c>
      <c r="B1027" s="36">
        <f t="shared" ref="B1027:B1090" si="92">YEAR(A1027)</f>
        <v>1995</v>
      </c>
      <c r="C1027" s="36">
        <f t="shared" ref="C1027:C1090" si="93">MONTH(A1027)</f>
        <v>8</v>
      </c>
      <c r="D1027" s="36">
        <f t="shared" ref="D1027:D1090" si="94">DAY(A1027)</f>
        <v>4</v>
      </c>
      <c r="E1027" s="37">
        <v>3.3998694061894197E-4</v>
      </c>
      <c r="F1027" s="37">
        <v>2.1868662900527414E-3</v>
      </c>
      <c r="G1027" s="37">
        <v>-2.2922057967460175E-3</v>
      </c>
      <c r="H1027">
        <f t="shared" ref="H1027:H1090" si="95">IF(C1027=C1026,0,1)</f>
        <v>0</v>
      </c>
    </row>
    <row r="1028" spans="1:8" hidden="1" x14ac:dyDescent="0.35">
      <c r="A1028" s="38">
        <v>34918</v>
      </c>
      <c r="B1028" s="36">
        <f t="shared" si="92"/>
        <v>1995</v>
      </c>
      <c r="C1028" s="36">
        <f t="shared" si="93"/>
        <v>8</v>
      </c>
      <c r="D1028" s="36">
        <f t="shared" si="94"/>
        <v>7</v>
      </c>
      <c r="E1028" s="37">
        <v>1.9482208544709732E-3</v>
      </c>
      <c r="F1028" s="37">
        <v>1.2474940356975359E-3</v>
      </c>
      <c r="G1028" s="37">
        <v>-1.4996168076655393E-3</v>
      </c>
      <c r="H1028">
        <f t="shared" si="95"/>
        <v>0</v>
      </c>
    </row>
    <row r="1029" spans="1:8" hidden="1" x14ac:dyDescent="0.35">
      <c r="A1029" s="38">
        <v>34919</v>
      </c>
      <c r="B1029" s="36">
        <f t="shared" si="92"/>
        <v>1995</v>
      </c>
      <c r="C1029" s="36">
        <f t="shared" si="93"/>
        <v>8</v>
      </c>
      <c r="D1029" s="36">
        <f t="shared" si="94"/>
        <v>8</v>
      </c>
      <c r="E1029" s="37">
        <v>6.4261618391085393E-4</v>
      </c>
      <c r="F1029" s="37">
        <v>6.2316391226980672E-4</v>
      </c>
      <c r="G1029" s="37">
        <v>2.2015213945825868E-3</v>
      </c>
      <c r="H1029">
        <f t="shared" si="95"/>
        <v>0</v>
      </c>
    </row>
    <row r="1030" spans="1:8" hidden="1" x14ac:dyDescent="0.35">
      <c r="A1030" s="38">
        <v>34920</v>
      </c>
      <c r="B1030" s="36">
        <f t="shared" si="92"/>
        <v>1995</v>
      </c>
      <c r="C1030" s="36">
        <f t="shared" si="93"/>
        <v>8</v>
      </c>
      <c r="D1030" s="36">
        <f t="shared" si="94"/>
        <v>9</v>
      </c>
      <c r="E1030" s="37">
        <v>-1.2141774547620482E-3</v>
      </c>
      <c r="F1030" s="37">
        <v>-2.1827747713683543E-3</v>
      </c>
      <c r="G1030" s="37">
        <v>1.2826982885937343E-3</v>
      </c>
      <c r="H1030">
        <f t="shared" si="95"/>
        <v>0</v>
      </c>
    </row>
    <row r="1031" spans="1:8" hidden="1" x14ac:dyDescent="0.35">
      <c r="A1031" s="38">
        <v>34921</v>
      </c>
      <c r="B1031" s="36">
        <f t="shared" si="92"/>
        <v>1995</v>
      </c>
      <c r="C1031" s="36">
        <f t="shared" si="93"/>
        <v>8</v>
      </c>
      <c r="D1031" s="36">
        <f t="shared" si="94"/>
        <v>10</v>
      </c>
      <c r="E1031" s="37">
        <v>-4.0459792384368214E-3</v>
      </c>
      <c r="F1031" s="37">
        <v>-3.1265378990675014E-3</v>
      </c>
      <c r="G1031" s="37">
        <v>1.794465360951831E-4</v>
      </c>
      <c r="H1031">
        <f t="shared" si="95"/>
        <v>0</v>
      </c>
    </row>
    <row r="1032" spans="1:8" hidden="1" x14ac:dyDescent="0.35">
      <c r="A1032" s="38">
        <v>34922</v>
      </c>
      <c r="B1032" s="36">
        <f t="shared" si="92"/>
        <v>1995</v>
      </c>
      <c r="C1032" s="36">
        <f t="shared" si="93"/>
        <v>8</v>
      </c>
      <c r="D1032" s="36">
        <f t="shared" si="94"/>
        <v>11</v>
      </c>
      <c r="E1032" s="37">
        <v>-4.2065209076158541E-3</v>
      </c>
      <c r="F1032" s="37">
        <v>-6.9129870851859978E-3</v>
      </c>
      <c r="G1032" s="37">
        <v>-5.1267153146201675E-5</v>
      </c>
      <c r="H1032">
        <f t="shared" si="95"/>
        <v>0</v>
      </c>
    </row>
    <row r="1033" spans="1:8" hidden="1" x14ac:dyDescent="0.35">
      <c r="A1033" s="38">
        <v>34925</v>
      </c>
      <c r="B1033" s="36">
        <f t="shared" si="92"/>
        <v>1995</v>
      </c>
      <c r="C1033" s="36">
        <f t="shared" si="93"/>
        <v>8</v>
      </c>
      <c r="D1033" s="36">
        <f t="shared" si="94"/>
        <v>14</v>
      </c>
      <c r="E1033" s="37">
        <v>8.3060978949599674E-3</v>
      </c>
      <c r="F1033" s="37">
        <v>3.062594041071989E-4</v>
      </c>
      <c r="G1033" s="37">
        <v>5.2109362497758697E-4</v>
      </c>
      <c r="H1033">
        <f t="shared" si="95"/>
        <v>0</v>
      </c>
    </row>
    <row r="1034" spans="1:8" hidden="1" x14ac:dyDescent="0.35">
      <c r="A1034" s="38">
        <v>34926</v>
      </c>
      <c r="B1034" s="36">
        <f t="shared" si="92"/>
        <v>1995</v>
      </c>
      <c r="C1034" s="36">
        <f t="shared" si="93"/>
        <v>8</v>
      </c>
      <c r="D1034" s="36">
        <f t="shared" si="94"/>
        <v>15</v>
      </c>
      <c r="E1034" s="37">
        <v>-2.0924438248540382E-3</v>
      </c>
      <c r="F1034" s="37">
        <v>1.2600808118914202E-3</v>
      </c>
      <c r="G1034" s="37">
        <v>5.0375038953295946E-4</v>
      </c>
      <c r="H1034">
        <f t="shared" si="95"/>
        <v>0</v>
      </c>
    </row>
    <row r="1035" spans="1:8" hidden="1" x14ac:dyDescent="0.35">
      <c r="A1035" s="38">
        <v>34927</v>
      </c>
      <c r="B1035" s="36">
        <f t="shared" si="92"/>
        <v>1995</v>
      </c>
      <c r="C1035" s="36">
        <f t="shared" si="93"/>
        <v>8</v>
      </c>
      <c r="D1035" s="36">
        <f t="shared" si="94"/>
        <v>16</v>
      </c>
      <c r="E1035" s="37">
        <v>2.5032644895525511E-3</v>
      </c>
      <c r="F1035" s="37">
        <v>2.8293897966248142E-3</v>
      </c>
      <c r="G1035" s="37">
        <v>1.7070526923276068E-4</v>
      </c>
      <c r="H1035">
        <f t="shared" si="95"/>
        <v>0</v>
      </c>
    </row>
    <row r="1036" spans="1:8" hidden="1" x14ac:dyDescent="0.35">
      <c r="A1036" s="38">
        <v>34928</v>
      </c>
      <c r="B1036" s="36">
        <f t="shared" si="92"/>
        <v>1995</v>
      </c>
      <c r="C1036" s="36">
        <f t="shared" si="93"/>
        <v>8</v>
      </c>
      <c r="D1036" s="36">
        <f t="shared" si="94"/>
        <v>17</v>
      </c>
      <c r="E1036" s="37">
        <v>-1.6621839199315925E-3</v>
      </c>
      <c r="F1036" s="37">
        <v>-1.8853700909094964E-3</v>
      </c>
      <c r="G1036" s="37">
        <v>5.8885267627317144E-3</v>
      </c>
      <c r="H1036">
        <f t="shared" si="95"/>
        <v>0</v>
      </c>
    </row>
    <row r="1037" spans="1:8" hidden="1" x14ac:dyDescent="0.35">
      <c r="A1037" s="38">
        <v>34929</v>
      </c>
      <c r="B1037" s="36">
        <f t="shared" si="92"/>
        <v>1995</v>
      </c>
      <c r="C1037" s="36">
        <f t="shared" si="93"/>
        <v>8</v>
      </c>
      <c r="D1037" s="36">
        <f t="shared" si="94"/>
        <v>18</v>
      </c>
      <c r="E1037" s="37">
        <v>3.0404650357191722E-4</v>
      </c>
      <c r="F1037" s="37">
        <v>3.1447530055694916E-4</v>
      </c>
      <c r="G1037" s="37">
        <v>4.8160231895342702E-3</v>
      </c>
      <c r="H1037">
        <f t="shared" si="95"/>
        <v>0</v>
      </c>
    </row>
    <row r="1038" spans="1:8" hidden="1" x14ac:dyDescent="0.35">
      <c r="A1038" s="38">
        <v>34932</v>
      </c>
      <c r="B1038" s="36">
        <f t="shared" si="92"/>
        <v>1995</v>
      </c>
      <c r="C1038" s="36">
        <f t="shared" si="93"/>
        <v>8</v>
      </c>
      <c r="D1038" s="36">
        <f t="shared" si="94"/>
        <v>21</v>
      </c>
      <c r="E1038" s="37">
        <v>-1.9689978795463339E-3</v>
      </c>
      <c r="F1038" s="37">
        <v>3.4527169489986134E-3</v>
      </c>
      <c r="G1038" s="37">
        <v>1.0307074711687677E-2</v>
      </c>
      <c r="H1038">
        <f t="shared" si="95"/>
        <v>0</v>
      </c>
    </row>
    <row r="1039" spans="1:8" hidden="1" x14ac:dyDescent="0.35">
      <c r="A1039" s="38">
        <v>34933</v>
      </c>
      <c r="B1039" s="36">
        <f t="shared" si="92"/>
        <v>1995</v>
      </c>
      <c r="C1039" s="36">
        <f t="shared" si="93"/>
        <v>8</v>
      </c>
      <c r="D1039" s="36">
        <f t="shared" si="94"/>
        <v>22</v>
      </c>
      <c r="E1039" s="37">
        <v>2.523197745348186E-3</v>
      </c>
      <c r="F1039" s="37">
        <v>-2.5098839805729268E-3</v>
      </c>
      <c r="G1039" s="37">
        <v>-1.6309601604656337E-3</v>
      </c>
      <c r="H1039">
        <f t="shared" si="95"/>
        <v>0</v>
      </c>
    </row>
    <row r="1040" spans="1:8" hidden="1" x14ac:dyDescent="0.35">
      <c r="A1040" s="38">
        <v>34934</v>
      </c>
      <c r="B1040" s="36">
        <f t="shared" si="92"/>
        <v>1995</v>
      </c>
      <c r="C1040" s="36">
        <f t="shared" si="93"/>
        <v>8</v>
      </c>
      <c r="D1040" s="36">
        <f t="shared" si="94"/>
        <v>23</v>
      </c>
      <c r="E1040" s="37">
        <v>-4.2627184709187133E-3</v>
      </c>
      <c r="F1040" s="37">
        <v>-1.2573082689826568E-3</v>
      </c>
      <c r="G1040" s="37">
        <v>1.3718570735997413E-3</v>
      </c>
      <c r="H1040">
        <f t="shared" si="95"/>
        <v>0</v>
      </c>
    </row>
    <row r="1041" spans="1:8" hidden="1" x14ac:dyDescent="0.35">
      <c r="A1041" s="38">
        <v>34935</v>
      </c>
      <c r="B1041" s="36">
        <f t="shared" si="92"/>
        <v>1995</v>
      </c>
      <c r="C1041" s="36">
        <f t="shared" si="93"/>
        <v>8</v>
      </c>
      <c r="D1041" s="36">
        <f t="shared" si="94"/>
        <v>24</v>
      </c>
      <c r="E1041" s="37">
        <v>5.7419703712927148E-4</v>
      </c>
      <c r="F1041" s="37">
        <v>6.270792480723898E-3</v>
      </c>
      <c r="G1041" s="37">
        <v>-1.857476876336156E-3</v>
      </c>
      <c r="H1041">
        <f t="shared" si="95"/>
        <v>0</v>
      </c>
    </row>
    <row r="1042" spans="1:8" hidden="1" x14ac:dyDescent="0.35">
      <c r="A1042" s="38">
        <v>34936</v>
      </c>
      <c r="B1042" s="36">
        <f t="shared" si="92"/>
        <v>1995</v>
      </c>
      <c r="C1042" s="36">
        <f t="shared" si="93"/>
        <v>8</v>
      </c>
      <c r="D1042" s="36">
        <f t="shared" si="94"/>
        <v>25</v>
      </c>
      <c r="E1042" s="37">
        <v>4.7245873345105067E-3</v>
      </c>
      <c r="F1042" s="37">
        <v>7.4734108811223901E-3</v>
      </c>
      <c r="G1042" s="37">
        <v>-1.1815429306745694E-3</v>
      </c>
      <c r="H1042">
        <f t="shared" si="95"/>
        <v>0</v>
      </c>
    </row>
    <row r="1043" spans="1:8" hidden="1" x14ac:dyDescent="0.35">
      <c r="A1043" s="38">
        <v>34939</v>
      </c>
      <c r="B1043" s="36">
        <f t="shared" si="92"/>
        <v>1995</v>
      </c>
      <c r="C1043" s="36">
        <f t="shared" si="93"/>
        <v>8</v>
      </c>
      <c r="D1043" s="36">
        <f t="shared" si="94"/>
        <v>28</v>
      </c>
      <c r="E1043" s="37">
        <v>-1.8764246224096631E-3</v>
      </c>
      <c r="F1043" s="37">
        <v>2.4787767541123128E-3</v>
      </c>
      <c r="G1043" s="37">
        <v>4.1076541262185108E-4</v>
      </c>
      <c r="H1043">
        <f t="shared" si="95"/>
        <v>0</v>
      </c>
    </row>
    <row r="1044" spans="1:8" hidden="1" x14ac:dyDescent="0.35">
      <c r="A1044" s="38">
        <v>34940</v>
      </c>
      <c r="B1044" s="36">
        <f t="shared" si="92"/>
        <v>1995</v>
      </c>
      <c r="C1044" s="36">
        <f t="shared" si="93"/>
        <v>8</v>
      </c>
      <c r="D1044" s="36">
        <f t="shared" si="94"/>
        <v>29</v>
      </c>
      <c r="E1044" s="37">
        <v>1.6978691358179754E-3</v>
      </c>
      <c r="F1044" s="37">
        <v>-1.8585062963148719E-3</v>
      </c>
      <c r="G1044" s="37">
        <v>-3.3581306639127646E-3</v>
      </c>
      <c r="H1044">
        <f t="shared" si="95"/>
        <v>0</v>
      </c>
    </row>
    <row r="1045" spans="1:8" hidden="1" x14ac:dyDescent="0.35">
      <c r="A1045" s="38">
        <v>34941</v>
      </c>
      <c r="B1045" s="36">
        <f t="shared" si="92"/>
        <v>1995</v>
      </c>
      <c r="C1045" s="36">
        <f t="shared" si="93"/>
        <v>8</v>
      </c>
      <c r="D1045" s="36">
        <f t="shared" si="94"/>
        <v>30</v>
      </c>
      <c r="E1045" s="37">
        <v>1.64150912925504E-3</v>
      </c>
      <c r="F1045" s="37">
        <v>2.4772416210907758E-3</v>
      </c>
      <c r="G1045" s="37">
        <v>-5.8786241128788719E-3</v>
      </c>
      <c r="H1045">
        <f t="shared" si="95"/>
        <v>0</v>
      </c>
    </row>
    <row r="1046" spans="1:8" hidden="1" x14ac:dyDescent="0.35">
      <c r="A1046" s="38">
        <v>34942</v>
      </c>
      <c r="B1046" s="36">
        <f t="shared" si="92"/>
        <v>1995</v>
      </c>
      <c r="C1046" s="36">
        <f t="shared" si="93"/>
        <v>8</v>
      </c>
      <c r="D1046" s="36">
        <f t="shared" si="94"/>
        <v>31</v>
      </c>
      <c r="E1046" s="37">
        <v>1.7100111042590909E-3</v>
      </c>
      <c r="F1046" s="37">
        <v>3.0879471177681413E-3</v>
      </c>
      <c r="G1046" s="37">
        <v>9.2618981990642765E-3</v>
      </c>
      <c r="H1046">
        <f t="shared" si="95"/>
        <v>0</v>
      </c>
    </row>
    <row r="1047" spans="1:8" x14ac:dyDescent="0.35">
      <c r="A1047" s="38">
        <v>34943</v>
      </c>
      <c r="B1047" s="36">
        <f t="shared" si="92"/>
        <v>1995</v>
      </c>
      <c r="C1047" s="36">
        <f t="shared" si="93"/>
        <v>9</v>
      </c>
      <c r="D1047" s="36">
        <f t="shared" si="94"/>
        <v>1</v>
      </c>
      <c r="E1047" s="37">
        <v>3.4822193450508828E-3</v>
      </c>
      <c r="F1047" s="37">
        <v>3.9913544451610234E-3</v>
      </c>
      <c r="G1047" s="37">
        <v>3.7476725504087464E-3</v>
      </c>
      <c r="H1047">
        <f t="shared" si="95"/>
        <v>1</v>
      </c>
    </row>
    <row r="1048" spans="1:8" hidden="1" x14ac:dyDescent="0.35">
      <c r="A1048" s="38">
        <v>34947</v>
      </c>
      <c r="B1048" s="36">
        <f t="shared" si="92"/>
        <v>1995</v>
      </c>
      <c r="C1048" s="36">
        <f t="shared" si="93"/>
        <v>9</v>
      </c>
      <c r="D1048" s="36">
        <f t="shared" si="94"/>
        <v>5</v>
      </c>
      <c r="E1048" s="37">
        <v>9.408635967299352E-3</v>
      </c>
      <c r="F1048" s="37">
        <v>3.3635559237262759E-3</v>
      </c>
      <c r="G1048" s="37">
        <v>3.2261184964199165E-3</v>
      </c>
      <c r="H1048">
        <f t="shared" si="95"/>
        <v>0</v>
      </c>
    </row>
    <row r="1049" spans="1:8" hidden="1" x14ac:dyDescent="0.35">
      <c r="A1049" s="38">
        <v>34948</v>
      </c>
      <c r="B1049" s="36">
        <f t="shared" si="92"/>
        <v>1995</v>
      </c>
      <c r="C1049" s="36">
        <f t="shared" si="93"/>
        <v>9</v>
      </c>
      <c r="D1049" s="36">
        <f t="shared" si="94"/>
        <v>6</v>
      </c>
      <c r="E1049" s="37">
        <v>1.7554027011892736E-3</v>
      </c>
      <c r="F1049" s="37">
        <v>2.9727036083723241E-4</v>
      </c>
      <c r="G1049" s="37">
        <v>-3.3096188304698984E-3</v>
      </c>
      <c r="H1049">
        <f t="shared" si="95"/>
        <v>0</v>
      </c>
    </row>
    <row r="1050" spans="1:8" hidden="1" x14ac:dyDescent="0.35">
      <c r="A1050" s="38">
        <v>34949</v>
      </c>
      <c r="B1050" s="36">
        <f t="shared" si="92"/>
        <v>1995</v>
      </c>
      <c r="C1050" s="36">
        <f t="shared" si="93"/>
        <v>9</v>
      </c>
      <c r="D1050" s="36">
        <f t="shared" si="94"/>
        <v>7</v>
      </c>
      <c r="E1050" s="37">
        <v>2.1044140161479059E-4</v>
      </c>
      <c r="F1050" s="37">
        <v>-2.4419822815997397E-3</v>
      </c>
      <c r="G1050" s="37">
        <v>7.8462800973723716E-4</v>
      </c>
      <c r="H1050">
        <f t="shared" si="95"/>
        <v>0</v>
      </c>
    </row>
    <row r="1051" spans="1:8" hidden="1" x14ac:dyDescent="0.35">
      <c r="A1051" s="38">
        <v>34950</v>
      </c>
      <c r="B1051" s="36">
        <f t="shared" si="92"/>
        <v>1995</v>
      </c>
      <c r="C1051" s="36">
        <f t="shared" si="93"/>
        <v>9</v>
      </c>
      <c r="D1051" s="36">
        <f t="shared" si="94"/>
        <v>8</v>
      </c>
      <c r="E1051" s="37">
        <v>4.1820931142629806E-3</v>
      </c>
      <c r="F1051" s="37">
        <v>-2.4479601599142042E-3</v>
      </c>
      <c r="G1051" s="37">
        <v>9.2573679826151258E-4</v>
      </c>
      <c r="H1051">
        <f t="shared" si="95"/>
        <v>0</v>
      </c>
    </row>
    <row r="1052" spans="1:8" hidden="1" x14ac:dyDescent="0.35">
      <c r="A1052" s="38">
        <v>34953</v>
      </c>
      <c r="B1052" s="36">
        <f t="shared" si="92"/>
        <v>1995</v>
      </c>
      <c r="C1052" s="36">
        <f t="shared" si="93"/>
        <v>9</v>
      </c>
      <c r="D1052" s="36">
        <f t="shared" si="94"/>
        <v>11</v>
      </c>
      <c r="E1052" s="37">
        <v>2.1454931088215404E-3</v>
      </c>
      <c r="F1052" s="37">
        <v>3.074206988607299E-4</v>
      </c>
      <c r="G1052" s="37">
        <v>1.2496356855907272E-3</v>
      </c>
      <c r="H1052">
        <f t="shared" si="95"/>
        <v>0</v>
      </c>
    </row>
    <row r="1053" spans="1:8" hidden="1" x14ac:dyDescent="0.35">
      <c r="A1053" s="38">
        <v>34954</v>
      </c>
      <c r="B1053" s="36">
        <f t="shared" si="92"/>
        <v>1995</v>
      </c>
      <c r="C1053" s="36">
        <f t="shared" si="93"/>
        <v>9</v>
      </c>
      <c r="D1053" s="36">
        <f t="shared" si="94"/>
        <v>12</v>
      </c>
      <c r="E1053" s="37">
        <v>4.52009601149711E-3</v>
      </c>
      <c r="F1053" s="37">
        <v>5.5000051066320761E-3</v>
      </c>
      <c r="G1053" s="37">
        <v>4.0132499243745639E-3</v>
      </c>
      <c r="H1053">
        <f t="shared" si="95"/>
        <v>0</v>
      </c>
    </row>
    <row r="1054" spans="1:8" hidden="1" x14ac:dyDescent="0.35">
      <c r="A1054" s="38">
        <v>34955</v>
      </c>
      <c r="B1054" s="36">
        <f t="shared" si="92"/>
        <v>1995</v>
      </c>
      <c r="C1054" s="36">
        <f t="shared" si="93"/>
        <v>9</v>
      </c>
      <c r="D1054" s="36">
        <f t="shared" si="94"/>
        <v>13</v>
      </c>
      <c r="E1054" s="37">
        <v>3.9124764263319392E-3</v>
      </c>
      <c r="F1054" s="37">
        <v>-1.223498308639544E-3</v>
      </c>
      <c r="G1054" s="37">
        <v>-4.0965104048356904E-3</v>
      </c>
      <c r="H1054">
        <f t="shared" si="95"/>
        <v>0</v>
      </c>
    </row>
    <row r="1055" spans="1:8" hidden="1" x14ac:dyDescent="0.35">
      <c r="A1055" s="38">
        <v>34956</v>
      </c>
      <c r="B1055" s="36">
        <f t="shared" si="92"/>
        <v>1995</v>
      </c>
      <c r="C1055" s="36">
        <f t="shared" si="93"/>
        <v>9</v>
      </c>
      <c r="D1055" s="36">
        <f t="shared" si="94"/>
        <v>14</v>
      </c>
      <c r="E1055" s="37">
        <v>8.3277894870393068E-3</v>
      </c>
      <c r="F1055" s="37">
        <v>6.997392557974073E-3</v>
      </c>
      <c r="G1055" s="37">
        <v>3.7564660299154598E-3</v>
      </c>
      <c r="H1055">
        <f t="shared" si="95"/>
        <v>0</v>
      </c>
    </row>
    <row r="1056" spans="1:8" hidden="1" x14ac:dyDescent="0.35">
      <c r="A1056" s="38">
        <v>34957</v>
      </c>
      <c r="B1056" s="36">
        <f t="shared" si="92"/>
        <v>1995</v>
      </c>
      <c r="C1056" s="36">
        <f t="shared" si="93"/>
        <v>9</v>
      </c>
      <c r="D1056" s="36">
        <f t="shared" si="94"/>
        <v>15</v>
      </c>
      <c r="E1056" s="37">
        <v>-4.4560225595078007E-4</v>
      </c>
      <c r="F1056" s="37">
        <v>-2.1210574986944568E-3</v>
      </c>
      <c r="G1056" s="37">
        <v>3.8663629471737842E-3</v>
      </c>
      <c r="H1056">
        <f t="shared" si="95"/>
        <v>0</v>
      </c>
    </row>
    <row r="1057" spans="1:8" hidden="1" x14ac:dyDescent="0.35">
      <c r="A1057" s="38">
        <v>34960</v>
      </c>
      <c r="B1057" s="36">
        <f t="shared" si="92"/>
        <v>1995</v>
      </c>
      <c r="C1057" s="36">
        <f t="shared" si="93"/>
        <v>9</v>
      </c>
      <c r="D1057" s="36">
        <f t="shared" si="94"/>
        <v>18</v>
      </c>
      <c r="E1057" s="37">
        <v>-9.9475190859839584E-4</v>
      </c>
      <c r="F1057" s="37">
        <v>-4.2643987864575397E-3</v>
      </c>
      <c r="G1057" s="37">
        <v>8.9255825497938507E-3</v>
      </c>
      <c r="H1057">
        <f t="shared" si="95"/>
        <v>0</v>
      </c>
    </row>
    <row r="1058" spans="1:8" hidden="1" x14ac:dyDescent="0.35">
      <c r="A1058" s="38">
        <v>34961</v>
      </c>
      <c r="B1058" s="36">
        <f t="shared" si="92"/>
        <v>1995</v>
      </c>
      <c r="C1058" s="36">
        <f t="shared" si="93"/>
        <v>9</v>
      </c>
      <c r="D1058" s="36">
        <f t="shared" si="94"/>
        <v>19</v>
      </c>
      <c r="E1058" s="37">
        <v>2.4507925923730888E-3</v>
      </c>
      <c r="F1058" s="37">
        <v>2.1301121997766032E-3</v>
      </c>
      <c r="G1058" s="37">
        <v>-3.1662468725103189E-3</v>
      </c>
      <c r="H1058">
        <f t="shared" si="95"/>
        <v>0</v>
      </c>
    </row>
    <row r="1059" spans="1:8" hidden="1" x14ac:dyDescent="0.35">
      <c r="A1059" s="38">
        <v>34962</v>
      </c>
      <c r="B1059" s="36">
        <f t="shared" si="92"/>
        <v>1995</v>
      </c>
      <c r="C1059" s="36">
        <f t="shared" si="93"/>
        <v>9</v>
      </c>
      <c r="D1059" s="36">
        <f t="shared" si="94"/>
        <v>20</v>
      </c>
      <c r="E1059" s="37">
        <v>4.3895302638953309E-3</v>
      </c>
      <c r="F1059" s="37">
        <v>3.0388940574513773E-3</v>
      </c>
      <c r="G1059" s="37">
        <v>-6.0237919319754826E-3</v>
      </c>
      <c r="H1059">
        <f t="shared" si="95"/>
        <v>0</v>
      </c>
    </row>
    <row r="1060" spans="1:8" hidden="1" x14ac:dyDescent="0.35">
      <c r="A1060" s="38">
        <v>34963</v>
      </c>
      <c r="B1060" s="36">
        <f t="shared" si="92"/>
        <v>1995</v>
      </c>
      <c r="C1060" s="36">
        <f t="shared" si="93"/>
        <v>9</v>
      </c>
      <c r="D1060" s="36">
        <f t="shared" si="94"/>
        <v>21</v>
      </c>
      <c r="E1060" s="37">
        <v>-6.445733867043708E-3</v>
      </c>
      <c r="F1060" s="37">
        <v>-8.2236731226629101E-3</v>
      </c>
      <c r="G1060" s="37">
        <v>3.1111924778371761E-3</v>
      </c>
      <c r="H1060">
        <f t="shared" si="95"/>
        <v>0</v>
      </c>
    </row>
    <row r="1061" spans="1:8" hidden="1" x14ac:dyDescent="0.35">
      <c r="A1061" s="38">
        <v>34964</v>
      </c>
      <c r="B1061" s="36">
        <f t="shared" si="92"/>
        <v>1995</v>
      </c>
      <c r="C1061" s="36">
        <f t="shared" si="93"/>
        <v>9</v>
      </c>
      <c r="D1061" s="36">
        <f t="shared" si="94"/>
        <v>22</v>
      </c>
      <c r="E1061" s="37">
        <v>-2.1807637878560045E-3</v>
      </c>
      <c r="F1061" s="37">
        <v>-2.4487121396504718E-3</v>
      </c>
      <c r="G1061" s="37">
        <v>-1.0661090617491781E-2</v>
      </c>
      <c r="H1061">
        <f t="shared" si="95"/>
        <v>0</v>
      </c>
    </row>
    <row r="1062" spans="1:8" hidden="1" x14ac:dyDescent="0.35">
      <c r="A1062" s="38">
        <v>34967</v>
      </c>
      <c r="B1062" s="36">
        <f t="shared" si="92"/>
        <v>1995</v>
      </c>
      <c r="C1062" s="36">
        <f t="shared" si="93"/>
        <v>9</v>
      </c>
      <c r="D1062" s="36">
        <f t="shared" si="94"/>
        <v>25</v>
      </c>
      <c r="E1062" s="37">
        <v>1.3751138787826983E-4</v>
      </c>
      <c r="F1062" s="37">
        <v>-9.2311350740214291E-4</v>
      </c>
      <c r="G1062" s="37">
        <v>-1.9156210626972701E-4</v>
      </c>
      <c r="H1062">
        <f t="shared" si="95"/>
        <v>0</v>
      </c>
    </row>
    <row r="1063" spans="1:8" hidden="1" x14ac:dyDescent="0.35">
      <c r="A1063" s="38">
        <v>34968</v>
      </c>
      <c r="B1063" s="36">
        <f t="shared" si="92"/>
        <v>1995</v>
      </c>
      <c r="C1063" s="36">
        <f t="shared" si="93"/>
        <v>9</v>
      </c>
      <c r="D1063" s="36">
        <f t="shared" si="94"/>
        <v>26</v>
      </c>
      <c r="E1063" s="37">
        <v>-6.8774611125409387E-4</v>
      </c>
      <c r="F1063" s="37">
        <v>-1.5316095453981227E-3</v>
      </c>
      <c r="G1063" s="37">
        <v>2.1654576279565824E-4</v>
      </c>
      <c r="H1063">
        <f t="shared" si="95"/>
        <v>0</v>
      </c>
    </row>
    <row r="1064" spans="1:8" hidden="1" x14ac:dyDescent="0.35">
      <c r="A1064" s="38">
        <v>34969</v>
      </c>
      <c r="B1064" s="36">
        <f t="shared" si="92"/>
        <v>1995</v>
      </c>
      <c r="C1064" s="36">
        <f t="shared" si="93"/>
        <v>9</v>
      </c>
      <c r="D1064" s="36">
        <f t="shared" si="94"/>
        <v>27</v>
      </c>
      <c r="E1064" s="37">
        <v>-6.3658654134799624E-4</v>
      </c>
      <c r="F1064" s="37">
        <v>-1.8516237854140228E-3</v>
      </c>
      <c r="G1064" s="37">
        <v>-1.0081695911811073E-3</v>
      </c>
      <c r="H1064">
        <f t="shared" si="95"/>
        <v>0</v>
      </c>
    </row>
    <row r="1065" spans="1:8" hidden="1" x14ac:dyDescent="0.35">
      <c r="A1065" s="38">
        <v>34970</v>
      </c>
      <c r="B1065" s="36">
        <f t="shared" si="92"/>
        <v>1995</v>
      </c>
      <c r="C1065" s="36">
        <f t="shared" si="93"/>
        <v>9</v>
      </c>
      <c r="D1065" s="36">
        <f t="shared" si="94"/>
        <v>28</v>
      </c>
      <c r="E1065" s="37">
        <v>8.2783206648880323E-3</v>
      </c>
      <c r="F1065" s="37">
        <v>2.1510882746868455E-3</v>
      </c>
      <c r="G1065" s="37">
        <v>5.1800016882696375E-3</v>
      </c>
      <c r="H1065">
        <f t="shared" si="95"/>
        <v>0</v>
      </c>
    </row>
    <row r="1066" spans="1:8" hidden="1" x14ac:dyDescent="0.35">
      <c r="A1066" s="38">
        <v>34971</v>
      </c>
      <c r="B1066" s="36">
        <f t="shared" si="92"/>
        <v>1995</v>
      </c>
      <c r="C1066" s="36">
        <f t="shared" si="93"/>
        <v>9</v>
      </c>
      <c r="D1066" s="36">
        <f t="shared" si="94"/>
        <v>29</v>
      </c>
      <c r="E1066" s="37">
        <v>-2.4951306652379848E-3</v>
      </c>
      <c r="F1066" s="37">
        <v>7.6586375686129374E-3</v>
      </c>
      <c r="G1066" s="37">
        <v>-1.0703840713298981E-3</v>
      </c>
      <c r="H1066">
        <f t="shared" si="95"/>
        <v>0</v>
      </c>
    </row>
    <row r="1067" spans="1:8" x14ac:dyDescent="0.35">
      <c r="A1067" s="38">
        <v>34974</v>
      </c>
      <c r="B1067" s="36">
        <f t="shared" si="92"/>
        <v>1995</v>
      </c>
      <c r="C1067" s="36">
        <f t="shared" si="93"/>
        <v>10</v>
      </c>
      <c r="D1067" s="36">
        <f t="shared" si="94"/>
        <v>2</v>
      </c>
      <c r="E1067" s="37">
        <v>-4.6135589880533017E-3</v>
      </c>
      <c r="F1067" s="37">
        <v>1.2140216608694757E-3</v>
      </c>
      <c r="G1067" s="37">
        <v>2.6562850350002408E-4</v>
      </c>
      <c r="H1067">
        <f t="shared" si="95"/>
        <v>1</v>
      </c>
    </row>
    <row r="1068" spans="1:8" hidden="1" x14ac:dyDescent="0.35">
      <c r="A1068" s="38">
        <v>34975</v>
      </c>
      <c r="B1068" s="36">
        <f t="shared" si="92"/>
        <v>1995</v>
      </c>
      <c r="C1068" s="36">
        <f t="shared" si="93"/>
        <v>10</v>
      </c>
      <c r="D1068" s="36">
        <f t="shared" si="94"/>
        <v>3</v>
      </c>
      <c r="E1068" s="37">
        <v>1.0652372878164321E-3</v>
      </c>
      <c r="F1068" s="37">
        <v>1.8313426239798451E-3</v>
      </c>
      <c r="G1068" s="37">
        <v>-4.7170879843889341E-3</v>
      </c>
      <c r="H1068">
        <f t="shared" si="95"/>
        <v>0</v>
      </c>
    </row>
    <row r="1069" spans="1:8" hidden="1" x14ac:dyDescent="0.35">
      <c r="A1069" s="38">
        <v>34976</v>
      </c>
      <c r="B1069" s="36">
        <f t="shared" si="92"/>
        <v>1995</v>
      </c>
      <c r="C1069" s="36">
        <f t="shared" si="93"/>
        <v>10</v>
      </c>
      <c r="D1069" s="36">
        <f t="shared" si="94"/>
        <v>4</v>
      </c>
      <c r="E1069" s="37">
        <v>-1.4950896831248577E-3</v>
      </c>
      <c r="F1069" s="37">
        <v>9.0571039136583752E-4</v>
      </c>
      <c r="G1069" s="37">
        <v>-6.8403449533560687E-4</v>
      </c>
      <c r="H1069">
        <f t="shared" si="95"/>
        <v>0</v>
      </c>
    </row>
    <row r="1070" spans="1:8" hidden="1" x14ac:dyDescent="0.35">
      <c r="A1070" s="38">
        <v>34977</v>
      </c>
      <c r="B1070" s="36">
        <f t="shared" si="92"/>
        <v>1995</v>
      </c>
      <c r="C1070" s="36">
        <f t="shared" si="93"/>
        <v>10</v>
      </c>
      <c r="D1070" s="36">
        <f t="shared" si="94"/>
        <v>5</v>
      </c>
      <c r="E1070" s="37">
        <v>1.9929565912687342E-3</v>
      </c>
      <c r="F1070" s="37">
        <v>3.9441956853758717E-3</v>
      </c>
      <c r="G1070" s="37">
        <v>-9.4995662790009275E-3</v>
      </c>
      <c r="H1070">
        <f t="shared" si="95"/>
        <v>0</v>
      </c>
    </row>
    <row r="1071" spans="1:8" hidden="1" x14ac:dyDescent="0.35">
      <c r="A1071" s="38">
        <v>34978</v>
      </c>
      <c r="B1071" s="36">
        <f t="shared" si="92"/>
        <v>1995</v>
      </c>
      <c r="C1071" s="36">
        <f t="shared" si="93"/>
        <v>10</v>
      </c>
      <c r="D1071" s="36">
        <f t="shared" si="94"/>
        <v>6</v>
      </c>
      <c r="E1071" s="37">
        <v>-2.4031859494945564E-4</v>
      </c>
      <c r="F1071" s="37">
        <v>0</v>
      </c>
      <c r="G1071" s="37">
        <v>1.0272474043333856E-3</v>
      </c>
      <c r="H1071">
        <f t="shared" si="95"/>
        <v>0</v>
      </c>
    </row>
    <row r="1072" spans="1:8" hidden="1" x14ac:dyDescent="0.35">
      <c r="A1072" s="38">
        <v>34981</v>
      </c>
      <c r="B1072" s="36">
        <f t="shared" si="92"/>
        <v>1995</v>
      </c>
      <c r="C1072" s="36">
        <f t="shared" si="93"/>
        <v>10</v>
      </c>
      <c r="D1072" s="36">
        <f t="shared" si="94"/>
        <v>9</v>
      </c>
      <c r="E1072" s="37">
        <v>-7.098215631033078E-3</v>
      </c>
      <c r="F1072" s="37">
        <v>0</v>
      </c>
      <c r="G1072" s="37">
        <v>0</v>
      </c>
      <c r="H1072">
        <f t="shared" si="95"/>
        <v>0</v>
      </c>
    </row>
    <row r="1073" spans="1:8" hidden="1" x14ac:dyDescent="0.35">
      <c r="A1073" s="38">
        <v>34982</v>
      </c>
      <c r="B1073" s="36">
        <f t="shared" si="92"/>
        <v>1995</v>
      </c>
      <c r="C1073" s="36">
        <f t="shared" si="93"/>
        <v>10</v>
      </c>
      <c r="D1073" s="36">
        <f t="shared" si="94"/>
        <v>10</v>
      </c>
      <c r="E1073" s="37">
        <v>-1.4707284485816748E-3</v>
      </c>
      <c r="F1073" s="37">
        <v>-6.0712243187350569E-4</v>
      </c>
      <c r="G1073" s="37">
        <v>6.057776986512573E-3</v>
      </c>
      <c r="H1073">
        <f t="shared" si="95"/>
        <v>0</v>
      </c>
    </row>
    <row r="1074" spans="1:8" hidden="1" x14ac:dyDescent="0.35">
      <c r="A1074" s="38">
        <v>34983</v>
      </c>
      <c r="B1074" s="36">
        <f t="shared" si="92"/>
        <v>1995</v>
      </c>
      <c r="C1074" s="36">
        <f t="shared" si="93"/>
        <v>10</v>
      </c>
      <c r="D1074" s="36">
        <f t="shared" si="94"/>
        <v>11</v>
      </c>
      <c r="E1074" s="37">
        <v>3.3535615449942313E-3</v>
      </c>
      <c r="F1074" s="37">
        <v>-1.5107316897053091E-3</v>
      </c>
      <c r="G1074" s="37">
        <v>1.7467399333899658E-3</v>
      </c>
      <c r="H1074">
        <f t="shared" si="95"/>
        <v>0</v>
      </c>
    </row>
    <row r="1075" spans="1:8" hidden="1" x14ac:dyDescent="0.35">
      <c r="A1075" s="38">
        <v>34984</v>
      </c>
      <c r="B1075" s="36">
        <f t="shared" si="92"/>
        <v>1995</v>
      </c>
      <c r="C1075" s="36">
        <f t="shared" si="93"/>
        <v>10</v>
      </c>
      <c r="D1075" s="36">
        <f t="shared" si="94"/>
        <v>12</v>
      </c>
      <c r="E1075" s="37">
        <v>6.2620628522107287E-3</v>
      </c>
      <c r="F1075" s="37">
        <v>1.8143389803473681E-3</v>
      </c>
      <c r="G1075" s="37">
        <v>-3.404365388294214E-3</v>
      </c>
      <c r="H1075">
        <f t="shared" si="95"/>
        <v>0</v>
      </c>
    </row>
    <row r="1076" spans="1:8" hidden="1" x14ac:dyDescent="0.35">
      <c r="A1076" s="38">
        <v>34985</v>
      </c>
      <c r="B1076" s="36">
        <f t="shared" si="92"/>
        <v>1995</v>
      </c>
      <c r="C1076" s="36">
        <f t="shared" si="93"/>
        <v>10</v>
      </c>
      <c r="D1076" s="36">
        <f t="shared" si="94"/>
        <v>13</v>
      </c>
      <c r="E1076" s="37">
        <v>2.3980826840128461E-3</v>
      </c>
      <c r="F1076" s="37">
        <v>7.2332264567843635E-3</v>
      </c>
      <c r="G1076" s="37">
        <v>5.1563952705589115E-3</v>
      </c>
      <c r="H1076">
        <f t="shared" si="95"/>
        <v>0</v>
      </c>
    </row>
    <row r="1077" spans="1:8" hidden="1" x14ac:dyDescent="0.35">
      <c r="A1077" s="38">
        <v>34988</v>
      </c>
      <c r="B1077" s="36">
        <f t="shared" si="92"/>
        <v>1995</v>
      </c>
      <c r="C1077" s="36">
        <f t="shared" si="93"/>
        <v>10</v>
      </c>
      <c r="D1077" s="36">
        <f t="shared" si="94"/>
        <v>16</v>
      </c>
      <c r="E1077" s="37">
        <v>-2.518137909560765E-3</v>
      </c>
      <c r="F1077" s="37">
        <v>-5.9431270348485256E-4</v>
      </c>
      <c r="G1077" s="37">
        <v>2.0068873760794061E-3</v>
      </c>
      <c r="H1077">
        <f t="shared" si="95"/>
        <v>0</v>
      </c>
    </row>
    <row r="1078" spans="1:8" hidden="1" x14ac:dyDescent="0.35">
      <c r="A1078" s="38">
        <v>34989</v>
      </c>
      <c r="B1078" s="36">
        <f t="shared" si="92"/>
        <v>1995</v>
      </c>
      <c r="C1078" s="36">
        <f t="shared" si="93"/>
        <v>10</v>
      </c>
      <c r="D1078" s="36">
        <f t="shared" si="94"/>
        <v>17</v>
      </c>
      <c r="E1078" s="37">
        <v>6.4113195225025807E-3</v>
      </c>
      <c r="F1078" s="37">
        <v>5.943127034849895E-4</v>
      </c>
      <c r="G1078" s="37">
        <v>-5.3551001303235538E-3</v>
      </c>
      <c r="H1078">
        <f t="shared" si="95"/>
        <v>0</v>
      </c>
    </row>
    <row r="1079" spans="1:8" hidden="1" x14ac:dyDescent="0.35">
      <c r="A1079" s="38">
        <v>34990</v>
      </c>
      <c r="B1079" s="36">
        <f t="shared" si="92"/>
        <v>1995</v>
      </c>
      <c r="C1079" s="36">
        <f t="shared" si="93"/>
        <v>10</v>
      </c>
      <c r="D1079" s="36">
        <f t="shared" si="94"/>
        <v>18</v>
      </c>
      <c r="E1079" s="37">
        <v>1.1241506182903213E-3</v>
      </c>
      <c r="F1079" s="37">
        <v>-1.4993798479770435E-3</v>
      </c>
      <c r="G1079" s="37">
        <v>-5.9399564197613777E-4</v>
      </c>
      <c r="H1079">
        <f t="shared" si="95"/>
        <v>0</v>
      </c>
    </row>
    <row r="1080" spans="1:8" hidden="1" x14ac:dyDescent="0.35">
      <c r="A1080" s="38">
        <v>34991</v>
      </c>
      <c r="B1080" s="36">
        <f t="shared" si="92"/>
        <v>1995</v>
      </c>
      <c r="C1080" s="36">
        <f t="shared" si="93"/>
        <v>10</v>
      </c>
      <c r="D1080" s="36">
        <f t="shared" si="94"/>
        <v>19</v>
      </c>
      <c r="E1080" s="37">
        <v>5.4495122511738353E-3</v>
      </c>
      <c r="F1080" s="37">
        <v>6.0346910345500783E-4</v>
      </c>
      <c r="G1080" s="37">
        <v>2.8329459419345073E-3</v>
      </c>
      <c r="H1080">
        <f t="shared" si="95"/>
        <v>0</v>
      </c>
    </row>
    <row r="1081" spans="1:8" hidden="1" x14ac:dyDescent="0.35">
      <c r="A1081" s="38">
        <v>34992</v>
      </c>
      <c r="B1081" s="36">
        <f t="shared" si="92"/>
        <v>1995</v>
      </c>
      <c r="C1081" s="36">
        <f t="shared" si="93"/>
        <v>10</v>
      </c>
      <c r="D1081" s="36">
        <f t="shared" si="94"/>
        <v>20</v>
      </c>
      <c r="E1081" s="37">
        <v>-5.4154668004938143E-3</v>
      </c>
      <c r="F1081" s="37">
        <v>-4.5262625970770489E-3</v>
      </c>
      <c r="G1081" s="37">
        <v>2.0424247755884539E-3</v>
      </c>
      <c r="H1081">
        <f t="shared" si="95"/>
        <v>0</v>
      </c>
    </row>
    <row r="1082" spans="1:8" hidden="1" x14ac:dyDescent="0.35">
      <c r="A1082" s="38">
        <v>34995</v>
      </c>
      <c r="B1082" s="36">
        <f t="shared" si="92"/>
        <v>1995</v>
      </c>
      <c r="C1082" s="36">
        <f t="shared" si="93"/>
        <v>10</v>
      </c>
      <c r="D1082" s="36">
        <f t="shared" si="94"/>
        <v>23</v>
      </c>
      <c r="E1082" s="37">
        <v>-4.0937525189525415E-3</v>
      </c>
      <c r="F1082" s="37">
        <v>-2.1146604058271232E-3</v>
      </c>
      <c r="G1082" s="37">
        <v>1.0903628825422761E-3</v>
      </c>
      <c r="H1082">
        <f t="shared" si="95"/>
        <v>0</v>
      </c>
    </row>
    <row r="1083" spans="1:8" hidden="1" x14ac:dyDescent="0.35">
      <c r="A1083" s="38">
        <v>34996</v>
      </c>
      <c r="B1083" s="36">
        <f t="shared" si="92"/>
        <v>1995</v>
      </c>
      <c r="C1083" s="36">
        <f t="shared" si="93"/>
        <v>10</v>
      </c>
      <c r="D1083" s="36">
        <f t="shared" si="94"/>
        <v>24</v>
      </c>
      <c r="E1083" s="37">
        <v>2.5264608863728526E-3</v>
      </c>
      <c r="F1083" s="37">
        <v>3.3259742236132536E-3</v>
      </c>
      <c r="G1083" s="37">
        <v>-9.1511478515080016E-5</v>
      </c>
      <c r="H1083">
        <f t="shared" si="95"/>
        <v>0</v>
      </c>
    </row>
    <row r="1084" spans="1:8" hidden="1" x14ac:dyDescent="0.35">
      <c r="A1084" s="38">
        <v>34997</v>
      </c>
      <c r="B1084" s="36">
        <f t="shared" si="92"/>
        <v>1995</v>
      </c>
      <c r="C1084" s="36">
        <f t="shared" si="93"/>
        <v>10</v>
      </c>
      <c r="D1084" s="36">
        <f t="shared" si="94"/>
        <v>25</v>
      </c>
      <c r="E1084" s="37">
        <v>-6.9631849938034587E-3</v>
      </c>
      <c r="F1084" s="37">
        <v>1.5034478439796392E-3</v>
      </c>
      <c r="G1084" s="37">
        <v>1.853553242645242E-3</v>
      </c>
      <c r="H1084">
        <f t="shared" si="95"/>
        <v>0</v>
      </c>
    </row>
    <row r="1085" spans="1:8" hidden="1" x14ac:dyDescent="0.35">
      <c r="A1085" s="38">
        <v>34998</v>
      </c>
      <c r="B1085" s="36">
        <f t="shared" si="92"/>
        <v>1995</v>
      </c>
      <c r="C1085" s="36">
        <f t="shared" si="93"/>
        <v>10</v>
      </c>
      <c r="D1085" s="36">
        <f t="shared" si="94"/>
        <v>26</v>
      </c>
      <c r="E1085" s="37">
        <v>-9.9208018713286775E-3</v>
      </c>
      <c r="F1085" s="37">
        <v>-3.6242109013980848E-3</v>
      </c>
      <c r="G1085" s="37">
        <v>5.1353949074158514E-3</v>
      </c>
      <c r="H1085">
        <f t="shared" si="95"/>
        <v>0</v>
      </c>
    </row>
    <row r="1086" spans="1:8" hidden="1" x14ac:dyDescent="0.35">
      <c r="A1086" s="38">
        <v>34999</v>
      </c>
      <c r="B1086" s="36">
        <f t="shared" si="92"/>
        <v>1995</v>
      </c>
      <c r="C1086" s="36">
        <f t="shared" si="93"/>
        <v>10</v>
      </c>
      <c r="D1086" s="36">
        <f t="shared" si="94"/>
        <v>27</v>
      </c>
      <c r="E1086" s="37">
        <v>5.1538482493641144E-3</v>
      </c>
      <c r="F1086" s="37">
        <v>0</v>
      </c>
      <c r="G1086" s="37">
        <v>-2.4153202527408646E-3</v>
      </c>
      <c r="H1086">
        <f t="shared" si="95"/>
        <v>0</v>
      </c>
    </row>
    <row r="1087" spans="1:8" hidden="1" x14ac:dyDescent="0.35">
      <c r="A1087" s="38">
        <v>35002</v>
      </c>
      <c r="B1087" s="36">
        <f t="shared" si="92"/>
        <v>1995</v>
      </c>
      <c r="C1087" s="36">
        <f t="shared" si="93"/>
        <v>10</v>
      </c>
      <c r="D1087" s="36">
        <f t="shared" si="94"/>
        <v>30</v>
      </c>
      <c r="E1087" s="37">
        <v>6.1051825558521454E-3</v>
      </c>
      <c r="F1087" s="37">
        <v>9.0944923963214182E-4</v>
      </c>
      <c r="G1087" s="37">
        <v>2.7209550875785973E-3</v>
      </c>
      <c r="H1087">
        <f t="shared" si="95"/>
        <v>0</v>
      </c>
    </row>
    <row r="1088" spans="1:8" hidden="1" x14ac:dyDescent="0.35">
      <c r="A1088" s="38">
        <v>35003</v>
      </c>
      <c r="B1088" s="36">
        <f t="shared" si="92"/>
        <v>1995</v>
      </c>
      <c r="C1088" s="36">
        <f t="shared" si="93"/>
        <v>10</v>
      </c>
      <c r="D1088" s="36">
        <f t="shared" si="94"/>
        <v>31</v>
      </c>
      <c r="E1088" s="37">
        <v>-3.0049389428202372E-3</v>
      </c>
      <c r="F1088" s="37">
        <v>1.2113138177862353E-3</v>
      </c>
      <c r="G1088" s="37">
        <v>3.3229059389026133E-3</v>
      </c>
      <c r="H1088">
        <f t="shared" si="95"/>
        <v>0</v>
      </c>
    </row>
    <row r="1089" spans="1:8" x14ac:dyDescent="0.35">
      <c r="A1089" s="38">
        <v>35004</v>
      </c>
      <c r="B1089" s="36">
        <f t="shared" si="92"/>
        <v>1995</v>
      </c>
      <c r="C1089" s="36">
        <f t="shared" si="93"/>
        <v>11</v>
      </c>
      <c r="D1089" s="36">
        <f t="shared" si="94"/>
        <v>1</v>
      </c>
      <c r="E1089" s="37">
        <v>4.6666522600006827E-3</v>
      </c>
      <c r="F1089" s="37">
        <v>3.6079309956427111E-3</v>
      </c>
      <c r="G1089" s="37">
        <v>4.7794329392970005E-3</v>
      </c>
      <c r="H1089">
        <f t="shared" si="95"/>
        <v>1</v>
      </c>
    </row>
    <row r="1090" spans="1:8" hidden="1" x14ac:dyDescent="0.35">
      <c r="A1090" s="38">
        <v>35005</v>
      </c>
      <c r="B1090" s="36">
        <f t="shared" si="92"/>
        <v>1995</v>
      </c>
      <c r="C1090" s="36">
        <f t="shared" si="93"/>
        <v>11</v>
      </c>
      <c r="D1090" s="36">
        <f t="shared" si="94"/>
        <v>2</v>
      </c>
      <c r="E1090" s="37">
        <v>9.3702237628990378E-3</v>
      </c>
      <c r="F1090" s="37">
        <v>4.2043059277571621E-3</v>
      </c>
      <c r="G1090" s="37">
        <v>6.125568411443464E-3</v>
      </c>
      <c r="H1090">
        <f t="shared" si="95"/>
        <v>0</v>
      </c>
    </row>
    <row r="1091" spans="1:8" hidden="1" x14ac:dyDescent="0.35">
      <c r="A1091" s="38">
        <v>35006</v>
      </c>
      <c r="B1091" s="36">
        <f t="shared" ref="B1091:B1154" si="96">YEAR(A1091)</f>
        <v>1995</v>
      </c>
      <c r="C1091" s="36">
        <f t="shared" ref="C1091:C1154" si="97">MONTH(A1091)</f>
        <v>11</v>
      </c>
      <c r="D1091" s="36">
        <f t="shared" ref="D1091:D1154" si="98">DAY(A1091)</f>
        <v>3</v>
      </c>
      <c r="E1091" s="37">
        <v>1.4403242371724468E-3</v>
      </c>
      <c r="F1091" s="37">
        <v>-1.8033650517582872E-3</v>
      </c>
      <c r="G1091" s="37">
        <v>-3.7525638938494688E-3</v>
      </c>
      <c r="H1091">
        <f t="shared" ref="H1091:H1154" si="99">IF(C1091=C1090,0,1)</f>
        <v>0</v>
      </c>
    </row>
    <row r="1092" spans="1:8" hidden="1" x14ac:dyDescent="0.35">
      <c r="A1092" s="38">
        <v>35009</v>
      </c>
      <c r="B1092" s="36">
        <f t="shared" si="96"/>
        <v>1995</v>
      </c>
      <c r="C1092" s="36">
        <f t="shared" si="97"/>
        <v>11</v>
      </c>
      <c r="D1092" s="36">
        <f t="shared" si="98"/>
        <v>6</v>
      </c>
      <c r="E1092" s="37">
        <v>-3.5792172422491626E-3</v>
      </c>
      <c r="F1092" s="37">
        <v>-1.1954471234335217E-3</v>
      </c>
      <c r="G1092" s="37">
        <v>-7.2766818272754718E-4</v>
      </c>
      <c r="H1092">
        <f t="shared" si="99"/>
        <v>0</v>
      </c>
    </row>
    <row r="1093" spans="1:8" hidden="1" x14ac:dyDescent="0.35">
      <c r="A1093" s="38">
        <v>35010</v>
      </c>
      <c r="B1093" s="36">
        <f t="shared" si="96"/>
        <v>1995</v>
      </c>
      <c r="C1093" s="36">
        <f t="shared" si="97"/>
        <v>11</v>
      </c>
      <c r="D1093" s="36">
        <f t="shared" si="98"/>
        <v>7</v>
      </c>
      <c r="E1093" s="37">
        <v>-3.6432393589476237E-3</v>
      </c>
      <c r="F1093" s="37">
        <v>-2.4124424744509884E-3</v>
      </c>
      <c r="G1093" s="37">
        <v>7.1949507633419299E-4</v>
      </c>
      <c r="H1093">
        <f t="shared" si="99"/>
        <v>0</v>
      </c>
    </row>
    <row r="1094" spans="1:8" hidden="1" x14ac:dyDescent="0.35">
      <c r="A1094" s="38">
        <v>35011</v>
      </c>
      <c r="B1094" s="36">
        <f t="shared" si="96"/>
        <v>1995</v>
      </c>
      <c r="C1094" s="36">
        <f t="shared" si="97"/>
        <v>11</v>
      </c>
      <c r="D1094" s="36">
        <f t="shared" si="98"/>
        <v>8</v>
      </c>
      <c r="E1094" s="37">
        <v>9.1509343785548761E-3</v>
      </c>
      <c r="F1094" s="37">
        <v>5.1109195592370111E-3</v>
      </c>
      <c r="G1094" s="37">
        <v>4.5759111764303277E-4</v>
      </c>
      <c r="H1094">
        <f t="shared" si="99"/>
        <v>0</v>
      </c>
    </row>
    <row r="1095" spans="1:8" hidden="1" x14ac:dyDescent="0.35">
      <c r="A1095" s="38">
        <v>35012</v>
      </c>
      <c r="B1095" s="36">
        <f t="shared" si="96"/>
        <v>1995</v>
      </c>
      <c r="C1095" s="36">
        <f t="shared" si="97"/>
        <v>11</v>
      </c>
      <c r="D1095" s="36">
        <f t="shared" si="98"/>
        <v>9</v>
      </c>
      <c r="E1095" s="37">
        <v>2.6161014776995167E-3</v>
      </c>
      <c r="F1095" s="37">
        <v>-3.6024611329156853E-3</v>
      </c>
      <c r="G1095" s="37">
        <v>-1.6024858306218736E-3</v>
      </c>
      <c r="H1095">
        <f t="shared" si="99"/>
        <v>0</v>
      </c>
    </row>
    <row r="1096" spans="1:8" hidden="1" x14ac:dyDescent="0.35">
      <c r="A1096" s="38">
        <v>35013</v>
      </c>
      <c r="B1096" s="36">
        <f t="shared" si="96"/>
        <v>1995</v>
      </c>
      <c r="C1096" s="36">
        <f t="shared" si="97"/>
        <v>11</v>
      </c>
      <c r="D1096" s="36">
        <f t="shared" si="98"/>
        <v>10</v>
      </c>
      <c r="E1096" s="37">
        <v>-9.1063936544770203E-4</v>
      </c>
      <c r="F1096" s="37">
        <v>-2.4059928560986174E-3</v>
      </c>
      <c r="G1096" s="37">
        <v>5.1173132798044496E-3</v>
      </c>
      <c r="H1096">
        <f t="shared" si="99"/>
        <v>0</v>
      </c>
    </row>
    <row r="1097" spans="1:8" hidden="1" x14ac:dyDescent="0.35">
      <c r="A1097" s="38">
        <v>35016</v>
      </c>
      <c r="B1097" s="36">
        <f t="shared" si="96"/>
        <v>1995</v>
      </c>
      <c r="C1097" s="36">
        <f t="shared" si="97"/>
        <v>11</v>
      </c>
      <c r="D1097" s="36">
        <f t="shared" si="98"/>
        <v>13</v>
      </c>
      <c r="E1097" s="37">
        <v>-7.0884882548205596E-4</v>
      </c>
      <c r="F1097" s="37">
        <v>2.104483151663037E-3</v>
      </c>
      <c r="G1097" s="37">
        <v>-4.6510193671257406E-3</v>
      </c>
      <c r="H1097">
        <f t="shared" si="99"/>
        <v>0</v>
      </c>
    </row>
    <row r="1098" spans="1:8" hidden="1" x14ac:dyDescent="0.35">
      <c r="A1098" s="38">
        <v>35017</v>
      </c>
      <c r="B1098" s="36">
        <f t="shared" si="96"/>
        <v>1995</v>
      </c>
      <c r="C1098" s="36">
        <f t="shared" si="97"/>
        <v>11</v>
      </c>
      <c r="D1098" s="36">
        <f t="shared" si="98"/>
        <v>14</v>
      </c>
      <c r="E1098" s="37">
        <v>-5.0948408686247925E-3</v>
      </c>
      <c r="F1098" s="37">
        <v>3.015097044356314E-4</v>
      </c>
      <c r="G1098" s="37">
        <v>-3.096332749010128E-3</v>
      </c>
      <c r="H1098">
        <f t="shared" si="99"/>
        <v>0</v>
      </c>
    </row>
    <row r="1099" spans="1:8" hidden="1" x14ac:dyDescent="0.35">
      <c r="A1099" s="38">
        <v>35018</v>
      </c>
      <c r="B1099" s="36">
        <f t="shared" si="96"/>
        <v>1995</v>
      </c>
      <c r="C1099" s="36">
        <f t="shared" si="97"/>
        <v>11</v>
      </c>
      <c r="D1099" s="36">
        <f t="shared" si="98"/>
        <v>15</v>
      </c>
      <c r="E1099" s="37">
        <v>7.8935546135661325E-3</v>
      </c>
      <c r="F1099" s="37">
        <v>-2.1124794991337461E-3</v>
      </c>
      <c r="G1099" s="37">
        <v>-4.2670168456072091E-4</v>
      </c>
      <c r="H1099">
        <f t="shared" si="99"/>
        <v>0</v>
      </c>
    </row>
    <row r="1100" spans="1:8" hidden="1" x14ac:dyDescent="0.35">
      <c r="A1100" s="38">
        <v>35019</v>
      </c>
      <c r="B1100" s="36">
        <f t="shared" si="96"/>
        <v>1995</v>
      </c>
      <c r="C1100" s="36">
        <f t="shared" si="97"/>
        <v>11</v>
      </c>
      <c r="D1100" s="36">
        <f t="shared" si="98"/>
        <v>16</v>
      </c>
      <c r="E1100" s="37">
        <v>5.6744884909108321E-3</v>
      </c>
      <c r="F1100" s="37">
        <v>5.1139997122096725E-3</v>
      </c>
      <c r="G1100" s="37">
        <v>6.2917731600502461E-3</v>
      </c>
      <c r="H1100">
        <f t="shared" si="99"/>
        <v>0</v>
      </c>
    </row>
    <row r="1101" spans="1:8" hidden="1" x14ac:dyDescent="0.35">
      <c r="A1101" s="38">
        <v>35020</v>
      </c>
      <c r="B1101" s="36">
        <f t="shared" si="96"/>
        <v>1995</v>
      </c>
      <c r="C1101" s="36">
        <f t="shared" si="97"/>
        <v>11</v>
      </c>
      <c r="D1101" s="36">
        <f t="shared" si="98"/>
        <v>17</v>
      </c>
      <c r="E1101" s="37">
        <v>4.5598495590152902E-3</v>
      </c>
      <c r="F1101" s="37">
        <v>5.9235859171143123E-4</v>
      </c>
      <c r="G1101" s="37">
        <v>7.6536582065705114E-3</v>
      </c>
      <c r="H1101">
        <f t="shared" si="99"/>
        <v>0</v>
      </c>
    </row>
    <row r="1102" spans="1:8" hidden="1" x14ac:dyDescent="0.35">
      <c r="A1102" s="38">
        <v>35023</v>
      </c>
      <c r="B1102" s="36">
        <f t="shared" si="96"/>
        <v>1995</v>
      </c>
      <c r="C1102" s="36">
        <f t="shared" si="97"/>
        <v>11</v>
      </c>
      <c r="D1102" s="36">
        <f t="shared" si="98"/>
        <v>20</v>
      </c>
      <c r="E1102" s="37">
        <v>-5.3804895367394485E-3</v>
      </c>
      <c r="F1102" s="37">
        <v>-5.9235859171133474E-4</v>
      </c>
      <c r="G1102" s="37">
        <v>-1.085169724980664E-3</v>
      </c>
      <c r="H1102">
        <f t="shared" si="99"/>
        <v>0</v>
      </c>
    </row>
    <row r="1103" spans="1:8" hidden="1" x14ac:dyDescent="0.35">
      <c r="A1103" s="38">
        <v>35024</v>
      </c>
      <c r="B1103" s="36">
        <f t="shared" si="96"/>
        <v>1995</v>
      </c>
      <c r="C1103" s="36">
        <f t="shared" si="97"/>
        <v>11</v>
      </c>
      <c r="D1103" s="36">
        <f t="shared" si="98"/>
        <v>21</v>
      </c>
      <c r="E1103" s="37">
        <v>5.6637496964258719E-3</v>
      </c>
      <c r="F1103" s="37">
        <v>-1.8049925824706057E-3</v>
      </c>
      <c r="G1103" s="37">
        <v>-3.4577114553192723E-3</v>
      </c>
      <c r="H1103">
        <f t="shared" si="99"/>
        <v>0</v>
      </c>
    </row>
    <row r="1104" spans="1:8" hidden="1" x14ac:dyDescent="0.35">
      <c r="A1104" s="38">
        <v>35025</v>
      </c>
      <c r="B1104" s="36">
        <f t="shared" si="96"/>
        <v>1995</v>
      </c>
      <c r="C1104" s="36">
        <f t="shared" si="97"/>
        <v>11</v>
      </c>
      <c r="D1104" s="36">
        <f t="shared" si="98"/>
        <v>22</v>
      </c>
      <c r="E1104" s="37">
        <v>-3.0701485772058664E-3</v>
      </c>
      <c r="F1104" s="37">
        <v>-1.1965276306053815E-3</v>
      </c>
      <c r="G1104" s="37">
        <v>2.338916394275537E-3</v>
      </c>
      <c r="H1104">
        <f t="shared" si="99"/>
        <v>0</v>
      </c>
    </row>
    <row r="1105" spans="1:8" hidden="1" x14ac:dyDescent="0.35">
      <c r="A1105" s="38">
        <v>35030</v>
      </c>
      <c r="B1105" s="36">
        <f t="shared" si="96"/>
        <v>1995</v>
      </c>
      <c r="C1105" s="36">
        <f t="shared" si="97"/>
        <v>11</v>
      </c>
      <c r="D1105" s="36">
        <f t="shared" si="98"/>
        <v>27</v>
      </c>
      <c r="E1105" s="37">
        <v>2.2475847935289543E-3</v>
      </c>
      <c r="F1105" s="37">
        <v>1.7958648390469188E-3</v>
      </c>
      <c r="G1105" s="37">
        <v>1.4951491266593118E-3</v>
      </c>
      <c r="H1105">
        <f t="shared" si="99"/>
        <v>0</v>
      </c>
    </row>
    <row r="1106" spans="1:8" hidden="1" x14ac:dyDescent="0.35">
      <c r="A1106" s="38">
        <v>35031</v>
      </c>
      <c r="B1106" s="36">
        <f t="shared" si="96"/>
        <v>1995</v>
      </c>
      <c r="C1106" s="36">
        <f t="shared" si="97"/>
        <v>11</v>
      </c>
      <c r="D1106" s="36">
        <f t="shared" si="98"/>
        <v>28</v>
      </c>
      <c r="E1106" s="37">
        <v>8.4950459952559312E-3</v>
      </c>
      <c r="F1106" s="37">
        <v>3.0042789741886592E-4</v>
      </c>
      <c r="G1106" s="37">
        <v>-4.0866423854520164E-3</v>
      </c>
      <c r="H1106">
        <f t="shared" si="99"/>
        <v>0</v>
      </c>
    </row>
    <row r="1107" spans="1:8" hidden="1" x14ac:dyDescent="0.35">
      <c r="A1107" s="38">
        <v>35032</v>
      </c>
      <c r="B1107" s="36">
        <f t="shared" si="96"/>
        <v>1995</v>
      </c>
      <c r="C1107" s="36">
        <f t="shared" si="97"/>
        <v>11</v>
      </c>
      <c r="D1107" s="36">
        <f t="shared" si="98"/>
        <v>29</v>
      </c>
      <c r="E1107" s="37">
        <v>1.9603165845723039E-3</v>
      </c>
      <c r="F1107" s="37">
        <v>2.3916176241230718E-3</v>
      </c>
      <c r="G1107" s="37">
        <v>1.4099574486720378E-3</v>
      </c>
      <c r="H1107">
        <f t="shared" si="99"/>
        <v>0</v>
      </c>
    </row>
    <row r="1108" spans="1:8" hidden="1" x14ac:dyDescent="0.35">
      <c r="A1108" s="38">
        <v>35033</v>
      </c>
      <c r="B1108" s="36">
        <f t="shared" si="96"/>
        <v>1995</v>
      </c>
      <c r="C1108" s="36">
        <f t="shared" si="97"/>
        <v>11</v>
      </c>
      <c r="D1108" s="36">
        <f t="shared" si="98"/>
        <v>30</v>
      </c>
      <c r="E1108" s="37">
        <v>-3.7427599935593962E-3</v>
      </c>
      <c r="F1108" s="37">
        <v>6.5539869868130509E-3</v>
      </c>
      <c r="G1108" s="37">
        <v>-9.3975071118824354E-4</v>
      </c>
      <c r="H1108">
        <f t="shared" si="99"/>
        <v>0</v>
      </c>
    </row>
    <row r="1109" spans="1:8" x14ac:dyDescent="0.35">
      <c r="A1109" s="38">
        <v>35034</v>
      </c>
      <c r="B1109" s="36">
        <f t="shared" si="96"/>
        <v>1995</v>
      </c>
      <c r="C1109" s="36">
        <f t="shared" si="97"/>
        <v>12</v>
      </c>
      <c r="D1109" s="36">
        <f t="shared" si="98"/>
        <v>1</v>
      </c>
      <c r="E1109" s="37">
        <v>2.6560002416081974E-3</v>
      </c>
      <c r="F1109" s="37">
        <v>3.3965981791073659E-3</v>
      </c>
      <c r="G1109" s="37">
        <v>5.6656001609724305E-3</v>
      </c>
      <c r="H1109">
        <f t="shared" si="99"/>
        <v>1</v>
      </c>
    </row>
    <row r="1110" spans="1:8" hidden="1" x14ac:dyDescent="0.35">
      <c r="A1110" s="38">
        <v>35037</v>
      </c>
      <c r="B1110" s="36">
        <f t="shared" si="96"/>
        <v>1995</v>
      </c>
      <c r="C1110" s="36">
        <f t="shared" si="97"/>
        <v>12</v>
      </c>
      <c r="D1110" s="36">
        <f t="shared" si="98"/>
        <v>4</v>
      </c>
      <c r="E1110" s="37">
        <v>1.0977778063530124E-2</v>
      </c>
      <c r="F1110" s="37">
        <v>6.4640373790242275E-3</v>
      </c>
      <c r="G1110" s="37">
        <v>5.1206517112456695E-3</v>
      </c>
      <c r="H1110">
        <f t="shared" si="99"/>
        <v>0</v>
      </c>
    </row>
    <row r="1111" spans="1:8" hidden="1" x14ac:dyDescent="0.35">
      <c r="A1111" s="38">
        <v>35038</v>
      </c>
      <c r="B1111" s="36">
        <f t="shared" si="96"/>
        <v>1995</v>
      </c>
      <c r="C1111" s="36">
        <f t="shared" si="97"/>
        <v>12</v>
      </c>
      <c r="D1111" s="36">
        <f t="shared" si="98"/>
        <v>5</v>
      </c>
      <c r="E1111" s="37">
        <v>6.4969043495193887E-3</v>
      </c>
      <c r="F1111" s="37">
        <v>-1.5340658273636906E-3</v>
      </c>
      <c r="G1111" s="37">
        <v>7.476968970651616E-3</v>
      </c>
      <c r="H1111">
        <f t="shared" si="99"/>
        <v>0</v>
      </c>
    </row>
    <row r="1112" spans="1:8" hidden="1" x14ac:dyDescent="0.35">
      <c r="A1112" s="38">
        <v>35039</v>
      </c>
      <c r="B1112" s="36">
        <f t="shared" si="96"/>
        <v>1995</v>
      </c>
      <c r="C1112" s="36">
        <f t="shared" si="97"/>
        <v>12</v>
      </c>
      <c r="D1112" s="36">
        <f t="shared" si="98"/>
        <v>6</v>
      </c>
      <c r="E1112" s="37">
        <v>4.0392344837766499E-3</v>
      </c>
      <c r="F1112" s="37">
        <v>-1.8406104538698095E-3</v>
      </c>
      <c r="G1112" s="37">
        <v>2.3872425870126348E-4</v>
      </c>
      <c r="H1112">
        <f t="shared" si="99"/>
        <v>0</v>
      </c>
    </row>
    <row r="1113" spans="1:8" hidden="1" x14ac:dyDescent="0.35">
      <c r="A1113" s="38">
        <v>35040</v>
      </c>
      <c r="B1113" s="36">
        <f t="shared" si="96"/>
        <v>1995</v>
      </c>
      <c r="C1113" s="36">
        <f t="shared" si="97"/>
        <v>12</v>
      </c>
      <c r="D1113" s="36">
        <f t="shared" si="98"/>
        <v>7</v>
      </c>
      <c r="E1113" s="37">
        <v>-6.4868589986699574E-3</v>
      </c>
      <c r="F1113" s="37">
        <v>-3.6998979651986135E-3</v>
      </c>
      <c r="G1113" s="37">
        <v>2.0586197036725927E-3</v>
      </c>
      <c r="H1113">
        <f t="shared" si="99"/>
        <v>0</v>
      </c>
    </row>
    <row r="1114" spans="1:8" hidden="1" x14ac:dyDescent="0.35">
      <c r="A1114" s="38">
        <v>35041</v>
      </c>
      <c r="B1114" s="36">
        <f t="shared" si="96"/>
        <v>1995</v>
      </c>
      <c r="C1114" s="36">
        <f t="shared" si="97"/>
        <v>12</v>
      </c>
      <c r="D1114" s="36">
        <f t="shared" si="98"/>
        <v>8</v>
      </c>
      <c r="E1114" s="37">
        <v>2.1237798279735666E-3</v>
      </c>
      <c r="F1114" s="37">
        <v>-6.1939733772759691E-4</v>
      </c>
      <c r="G1114" s="37">
        <v>6.5213837336732744E-3</v>
      </c>
      <c r="H1114">
        <f t="shared" si="99"/>
        <v>0</v>
      </c>
    </row>
    <row r="1115" spans="1:8" hidden="1" x14ac:dyDescent="0.35">
      <c r="A1115" s="38">
        <v>35044</v>
      </c>
      <c r="B1115" s="36">
        <f t="shared" si="96"/>
        <v>1995</v>
      </c>
      <c r="C1115" s="36">
        <f t="shared" si="97"/>
        <v>12</v>
      </c>
      <c r="D1115" s="36">
        <f t="shared" si="98"/>
        <v>11</v>
      </c>
      <c r="E1115" s="37">
        <v>3.2983053345169541E-3</v>
      </c>
      <c r="F1115" s="37">
        <v>1.5435373810306851E-3</v>
      </c>
      <c r="G1115" s="37">
        <v>-3.0770080678921654E-4</v>
      </c>
      <c r="H1115">
        <f t="shared" si="99"/>
        <v>0</v>
      </c>
    </row>
    <row r="1116" spans="1:8" hidden="1" x14ac:dyDescent="0.35">
      <c r="A1116" s="38">
        <v>35045</v>
      </c>
      <c r="B1116" s="36">
        <f t="shared" si="96"/>
        <v>1995</v>
      </c>
      <c r="C1116" s="36">
        <f t="shared" si="97"/>
        <v>12</v>
      </c>
      <c r="D1116" s="36">
        <f t="shared" si="98"/>
        <v>12</v>
      </c>
      <c r="E1116" s="37">
        <v>-1.1951870921249287E-3</v>
      </c>
      <c r="F1116" s="37">
        <v>-9.241400433029341E-4</v>
      </c>
      <c r="G1116" s="37">
        <v>-6.7885449861635491E-4</v>
      </c>
      <c r="H1116">
        <f t="shared" si="99"/>
        <v>0</v>
      </c>
    </row>
    <row r="1117" spans="1:8" hidden="1" x14ac:dyDescent="0.35">
      <c r="A1117" s="38">
        <v>35046</v>
      </c>
      <c r="B1117" s="36">
        <f t="shared" si="96"/>
        <v>1995</v>
      </c>
      <c r="C1117" s="36">
        <f t="shared" si="97"/>
        <v>12</v>
      </c>
      <c r="D1117" s="36">
        <f t="shared" si="98"/>
        <v>13</v>
      </c>
      <c r="E1117" s="37">
        <v>4.6917786614733429E-3</v>
      </c>
      <c r="F1117" s="37">
        <v>-1.5534610068795977E-3</v>
      </c>
      <c r="G1117" s="37">
        <v>7.8261508396560864E-3</v>
      </c>
      <c r="H1117">
        <f t="shared" si="99"/>
        <v>0</v>
      </c>
    </row>
    <row r="1118" spans="1:8" hidden="1" x14ac:dyDescent="0.35">
      <c r="A1118" s="38">
        <v>35047</v>
      </c>
      <c r="B1118" s="36">
        <f t="shared" si="96"/>
        <v>1995</v>
      </c>
      <c r="C1118" s="36">
        <f t="shared" si="97"/>
        <v>12</v>
      </c>
      <c r="D1118" s="36">
        <f t="shared" si="98"/>
        <v>14</v>
      </c>
      <c r="E1118" s="37">
        <v>-7.7022203620924629E-3</v>
      </c>
      <c r="F1118" s="37">
        <v>0</v>
      </c>
      <c r="G1118" s="37">
        <v>4.487081784130968E-3</v>
      </c>
      <c r="H1118">
        <f t="shared" si="99"/>
        <v>0</v>
      </c>
    </row>
    <row r="1119" spans="1:8" hidden="1" x14ac:dyDescent="0.35">
      <c r="A1119" s="38">
        <v>35048</v>
      </c>
      <c r="B1119" s="36">
        <f t="shared" si="96"/>
        <v>1995</v>
      </c>
      <c r="C1119" s="36">
        <f t="shared" si="97"/>
        <v>12</v>
      </c>
      <c r="D1119" s="36">
        <f t="shared" si="98"/>
        <v>15</v>
      </c>
      <c r="E1119" s="37">
        <v>-9.4059653724511659E-4</v>
      </c>
      <c r="F1119" s="37">
        <v>-6.1185990317503625E-4</v>
      </c>
      <c r="G1119" s="37">
        <v>-1.6314681755096056E-3</v>
      </c>
      <c r="H1119">
        <f t="shared" si="99"/>
        <v>0</v>
      </c>
    </row>
    <row r="1120" spans="1:8" hidden="1" x14ac:dyDescent="0.35">
      <c r="A1120" s="38">
        <v>35051</v>
      </c>
      <c r="B1120" s="36">
        <f t="shared" si="96"/>
        <v>1995</v>
      </c>
      <c r="C1120" s="36">
        <f t="shared" si="97"/>
        <v>12</v>
      </c>
      <c r="D1120" s="36">
        <f t="shared" si="98"/>
        <v>18</v>
      </c>
      <c r="E1120" s="37">
        <v>-1.5583032085054597E-2</v>
      </c>
      <c r="F1120" s="37">
        <v>-7.4573088144629478E-3</v>
      </c>
      <c r="G1120" s="37">
        <v>5.9664932733374037E-3</v>
      </c>
      <c r="H1120">
        <f t="shared" si="99"/>
        <v>0</v>
      </c>
    </row>
    <row r="1121" spans="1:8" hidden="1" x14ac:dyDescent="0.35">
      <c r="A1121" s="38">
        <v>35052</v>
      </c>
      <c r="B1121" s="36">
        <f t="shared" si="96"/>
        <v>1995</v>
      </c>
      <c r="C1121" s="36">
        <f t="shared" si="97"/>
        <v>12</v>
      </c>
      <c r="D1121" s="36">
        <f t="shared" si="98"/>
        <v>19</v>
      </c>
      <c r="E1121" s="37">
        <v>8.4021696524584823E-3</v>
      </c>
      <c r="F1121" s="37">
        <v>3.4198590151480936E-3</v>
      </c>
      <c r="G1121" s="37">
        <v>3.6046690375031993E-3</v>
      </c>
      <c r="H1121">
        <f t="shared" si="99"/>
        <v>0</v>
      </c>
    </row>
    <row r="1122" spans="1:8" hidden="1" x14ac:dyDescent="0.35">
      <c r="A1122" s="38">
        <v>35053</v>
      </c>
      <c r="B1122" s="36">
        <f t="shared" si="96"/>
        <v>1995</v>
      </c>
      <c r="C1122" s="36">
        <f t="shared" si="97"/>
        <v>12</v>
      </c>
      <c r="D1122" s="36">
        <f t="shared" si="98"/>
        <v>20</v>
      </c>
      <c r="E1122" s="37">
        <v>-9.8369256190516518E-3</v>
      </c>
      <c r="F1122" s="37">
        <v>3.7228761078341474E-3</v>
      </c>
      <c r="G1122" s="37">
        <v>6.1885019612272266E-4</v>
      </c>
      <c r="H1122">
        <f t="shared" si="99"/>
        <v>0</v>
      </c>
    </row>
    <row r="1123" spans="1:8" hidden="1" x14ac:dyDescent="0.35">
      <c r="A1123" s="38">
        <v>35054</v>
      </c>
      <c r="B1123" s="36">
        <f t="shared" si="96"/>
        <v>1995</v>
      </c>
      <c r="C1123" s="36">
        <f t="shared" si="97"/>
        <v>12</v>
      </c>
      <c r="D1123" s="36">
        <f t="shared" si="98"/>
        <v>21</v>
      </c>
      <c r="E1123" s="37">
        <v>7.4809421337048111E-3</v>
      </c>
      <c r="F1123" s="37">
        <v>-9.2729266979872985E-4</v>
      </c>
      <c r="G1123" s="37">
        <v>-2.8188665765423375E-3</v>
      </c>
      <c r="H1123">
        <f t="shared" si="99"/>
        <v>0</v>
      </c>
    </row>
    <row r="1124" spans="1:8" hidden="1" x14ac:dyDescent="0.35">
      <c r="A1124" s="38">
        <v>35055</v>
      </c>
      <c r="B1124" s="36">
        <f t="shared" si="96"/>
        <v>1995</v>
      </c>
      <c r="C1124" s="36">
        <f t="shared" si="97"/>
        <v>12</v>
      </c>
      <c r="D1124" s="36">
        <f t="shared" si="98"/>
        <v>22</v>
      </c>
      <c r="E1124" s="37">
        <v>2.4050074989527869E-3</v>
      </c>
      <c r="F1124" s="37">
        <v>4.6363603622488992E-3</v>
      </c>
      <c r="G1124" s="37">
        <v>3.024017701916818E-4</v>
      </c>
      <c r="H1124">
        <f t="shared" si="99"/>
        <v>0</v>
      </c>
    </row>
    <row r="1125" spans="1:8" hidden="1" x14ac:dyDescent="0.35">
      <c r="A1125" s="38">
        <v>35059</v>
      </c>
      <c r="B1125" s="36">
        <f t="shared" si="96"/>
        <v>1995</v>
      </c>
      <c r="C1125" s="36">
        <f t="shared" si="97"/>
        <v>12</v>
      </c>
      <c r="D1125" s="36">
        <f t="shared" si="98"/>
        <v>26</v>
      </c>
      <c r="E1125" s="37">
        <v>3.8164872707034565E-3</v>
      </c>
      <c r="F1125" s="37">
        <v>1.2361254971233755E-3</v>
      </c>
      <c r="G1125" s="37">
        <v>2.4855313905255906E-3</v>
      </c>
      <c r="H1125">
        <f t="shared" si="99"/>
        <v>0</v>
      </c>
    </row>
    <row r="1126" spans="1:8" hidden="1" x14ac:dyDescent="0.35">
      <c r="A1126" s="38">
        <v>35060</v>
      </c>
      <c r="B1126" s="36">
        <f t="shared" si="96"/>
        <v>1995</v>
      </c>
      <c r="C1126" s="36">
        <f t="shared" si="97"/>
        <v>12</v>
      </c>
      <c r="D1126" s="36">
        <f t="shared" si="98"/>
        <v>27</v>
      </c>
      <c r="E1126" s="37">
        <v>3.7433982354901442E-4</v>
      </c>
      <c r="F1126" s="37">
        <v>2.1468848844112889E-3</v>
      </c>
      <c r="G1126" s="37">
        <v>5.8756115954112335E-3</v>
      </c>
      <c r="H1126">
        <f t="shared" si="99"/>
        <v>0</v>
      </c>
    </row>
    <row r="1127" spans="1:8" hidden="1" x14ac:dyDescent="0.35">
      <c r="A1127" s="38">
        <v>35061</v>
      </c>
      <c r="B1127" s="36">
        <f t="shared" si="96"/>
        <v>1995</v>
      </c>
      <c r="C1127" s="36">
        <f t="shared" si="97"/>
        <v>12</v>
      </c>
      <c r="D1127" s="36">
        <f t="shared" si="98"/>
        <v>28</v>
      </c>
      <c r="E1127" s="37">
        <v>-6.6739920273238757E-4</v>
      </c>
      <c r="F1127" s="37">
        <v>2.4623907739824624E-3</v>
      </c>
      <c r="G1127" s="37">
        <v>-5.6359026473201904E-3</v>
      </c>
      <c r="H1127">
        <f t="shared" si="99"/>
        <v>0</v>
      </c>
    </row>
    <row r="1128" spans="1:8" hidden="1" x14ac:dyDescent="0.35">
      <c r="A1128" s="38">
        <v>35062</v>
      </c>
      <c r="B1128" s="36">
        <f t="shared" si="96"/>
        <v>1995</v>
      </c>
      <c r="C1128" s="36">
        <f t="shared" si="97"/>
        <v>12</v>
      </c>
      <c r="D1128" s="36">
        <f t="shared" si="98"/>
        <v>29</v>
      </c>
      <c r="E1128" s="37">
        <v>2.9429719220842895E-3</v>
      </c>
      <c r="F1128" s="37">
        <v>3.3633261335688719E-3</v>
      </c>
      <c r="G1128" s="37">
        <v>4.3896431871527416E-3</v>
      </c>
      <c r="H1128">
        <f t="shared" si="99"/>
        <v>0</v>
      </c>
    </row>
    <row r="1129" spans="1:8" x14ac:dyDescent="0.35">
      <c r="A1129" s="38">
        <v>35066</v>
      </c>
      <c r="B1129" s="36">
        <f t="shared" si="96"/>
        <v>1996</v>
      </c>
      <c r="C1129" s="36">
        <f t="shared" si="97"/>
        <v>1</v>
      </c>
      <c r="D1129" s="36">
        <f t="shared" si="98"/>
        <v>2</v>
      </c>
      <c r="E1129" s="37">
        <v>7.7628840666366201E-3</v>
      </c>
      <c r="F1129" s="37">
        <v>-1.2263035209730073E-3</v>
      </c>
      <c r="G1129" s="37">
        <v>7.4390839486023512E-3</v>
      </c>
      <c r="H1129">
        <f t="shared" si="99"/>
        <v>1</v>
      </c>
    </row>
    <row r="1130" spans="1:8" hidden="1" x14ac:dyDescent="0.35">
      <c r="A1130" s="38">
        <v>35067</v>
      </c>
      <c r="B1130" s="36">
        <f t="shared" si="96"/>
        <v>1996</v>
      </c>
      <c r="C1130" s="36">
        <f t="shared" si="97"/>
        <v>1</v>
      </c>
      <c r="D1130" s="36">
        <f t="shared" si="98"/>
        <v>3</v>
      </c>
      <c r="E1130" s="37">
        <v>9.5004234028728827E-4</v>
      </c>
      <c r="F1130" s="37">
        <v>1.52844875441261E-3</v>
      </c>
      <c r="G1130" s="37">
        <v>3.6379900782131051E-3</v>
      </c>
      <c r="H1130">
        <f t="shared" si="99"/>
        <v>0</v>
      </c>
    </row>
    <row r="1131" spans="1:8" hidden="1" x14ac:dyDescent="0.35">
      <c r="A1131" s="38">
        <v>35068</v>
      </c>
      <c r="B1131" s="36">
        <f t="shared" si="96"/>
        <v>1996</v>
      </c>
      <c r="C1131" s="36">
        <f t="shared" si="97"/>
        <v>1</v>
      </c>
      <c r="D1131" s="36">
        <f t="shared" si="98"/>
        <v>4</v>
      </c>
      <c r="E1131" s="37">
        <v>-5.843344417853065E-3</v>
      </c>
      <c r="F1131" s="37">
        <v>-5.5116957734639739E-3</v>
      </c>
      <c r="G1131" s="37">
        <v>-3.7144000329390231E-3</v>
      </c>
      <c r="H1131">
        <f t="shared" si="99"/>
        <v>0</v>
      </c>
    </row>
    <row r="1132" spans="1:8" hidden="1" x14ac:dyDescent="0.35">
      <c r="A1132" s="38">
        <v>35069</v>
      </c>
      <c r="B1132" s="36">
        <f t="shared" si="96"/>
        <v>1996</v>
      </c>
      <c r="C1132" s="36">
        <f t="shared" si="97"/>
        <v>1</v>
      </c>
      <c r="D1132" s="36">
        <f t="shared" si="98"/>
        <v>5</v>
      </c>
      <c r="E1132" s="37">
        <v>-1.6040054961621265E-3</v>
      </c>
      <c r="F1132" s="37">
        <v>-2.7715126699875388E-3</v>
      </c>
      <c r="G1132" s="37">
        <v>6.7929042600263579E-3</v>
      </c>
      <c r="H1132">
        <f t="shared" si="99"/>
        <v>0</v>
      </c>
    </row>
    <row r="1133" spans="1:8" hidden="1" x14ac:dyDescent="0.35">
      <c r="A1133" s="38">
        <v>35073</v>
      </c>
      <c r="B1133" s="36">
        <f t="shared" si="96"/>
        <v>1996</v>
      </c>
      <c r="C1133" s="36">
        <f t="shared" si="97"/>
        <v>1</v>
      </c>
      <c r="D1133" s="36">
        <f t="shared" si="98"/>
        <v>9</v>
      </c>
      <c r="E1133" s="37">
        <v>-1.4675606044346822E-2</v>
      </c>
      <c r="F1133" s="37">
        <v>-1.2353724187751046E-3</v>
      </c>
      <c r="G1133" s="37">
        <v>2.4735291685079553E-3</v>
      </c>
      <c r="H1133">
        <f t="shared" si="99"/>
        <v>0</v>
      </c>
    </row>
    <row r="1134" spans="1:8" hidden="1" x14ac:dyDescent="0.35">
      <c r="A1134" s="38">
        <v>35074</v>
      </c>
      <c r="B1134" s="36">
        <f t="shared" si="96"/>
        <v>1996</v>
      </c>
      <c r="C1134" s="36">
        <f t="shared" si="97"/>
        <v>1</v>
      </c>
      <c r="D1134" s="36">
        <f t="shared" si="98"/>
        <v>10</v>
      </c>
      <c r="E1134" s="37">
        <v>-1.8163803537695977E-2</v>
      </c>
      <c r="F1134" s="37">
        <v>-7.4188666447920605E-3</v>
      </c>
      <c r="G1134" s="37">
        <v>-2.9093206530054925E-3</v>
      </c>
      <c r="H1134">
        <f t="shared" si="99"/>
        <v>0</v>
      </c>
    </row>
    <row r="1135" spans="1:8" hidden="1" x14ac:dyDescent="0.35">
      <c r="A1135" s="38">
        <v>35075</v>
      </c>
      <c r="B1135" s="36">
        <f t="shared" si="96"/>
        <v>1996</v>
      </c>
      <c r="C1135" s="36">
        <f t="shared" si="97"/>
        <v>1</v>
      </c>
      <c r="D1135" s="36">
        <f t="shared" si="98"/>
        <v>11</v>
      </c>
      <c r="E1135" s="37">
        <v>7.0098607845455489E-3</v>
      </c>
      <c r="F1135" s="37">
        <v>1.5512071840881026E-3</v>
      </c>
      <c r="G1135" s="37">
        <v>-1.4876721276062989E-2</v>
      </c>
      <c r="H1135">
        <f t="shared" si="99"/>
        <v>0</v>
      </c>
    </row>
    <row r="1136" spans="1:8" hidden="1" x14ac:dyDescent="0.35">
      <c r="A1136" s="38">
        <v>35076</v>
      </c>
      <c r="B1136" s="36">
        <f t="shared" si="96"/>
        <v>1996</v>
      </c>
      <c r="C1136" s="36">
        <f t="shared" si="97"/>
        <v>1</v>
      </c>
      <c r="D1136" s="36">
        <f t="shared" si="98"/>
        <v>12</v>
      </c>
      <c r="E1136" s="37">
        <v>-1.461187474590011E-3</v>
      </c>
      <c r="F1136" s="37">
        <v>2.1608570162624458E-3</v>
      </c>
      <c r="G1136" s="37">
        <v>-1.06591517505194E-2</v>
      </c>
      <c r="H1136">
        <f t="shared" si="99"/>
        <v>0</v>
      </c>
    </row>
    <row r="1137" spans="1:8" hidden="1" x14ac:dyDescent="0.35">
      <c r="A1137" s="38">
        <v>35079</v>
      </c>
      <c r="B1137" s="36">
        <f t="shared" si="96"/>
        <v>1996</v>
      </c>
      <c r="C1137" s="36">
        <f t="shared" si="97"/>
        <v>1</v>
      </c>
      <c r="D1137" s="36">
        <f t="shared" si="98"/>
        <v>15</v>
      </c>
      <c r="E1137" s="37">
        <v>-3.3121706669605971E-3</v>
      </c>
      <c r="F1137" s="37">
        <v>0</v>
      </c>
      <c r="G1137" s="37">
        <v>0</v>
      </c>
      <c r="H1137">
        <f t="shared" si="99"/>
        <v>0</v>
      </c>
    </row>
    <row r="1138" spans="1:8" hidden="1" x14ac:dyDescent="0.35">
      <c r="A1138" s="38">
        <v>35080</v>
      </c>
      <c r="B1138" s="36">
        <f t="shared" si="96"/>
        <v>1996</v>
      </c>
      <c r="C1138" s="36">
        <f t="shared" si="97"/>
        <v>1</v>
      </c>
      <c r="D1138" s="36">
        <f t="shared" si="98"/>
        <v>16</v>
      </c>
      <c r="E1138" s="37">
        <v>1.4268694236397877E-2</v>
      </c>
      <c r="F1138" s="37">
        <v>6.4800257244040605E-3</v>
      </c>
      <c r="G1138" s="37">
        <v>-1.3640793623372427E-2</v>
      </c>
      <c r="H1138">
        <f t="shared" si="99"/>
        <v>0</v>
      </c>
    </row>
    <row r="1139" spans="1:8" hidden="1" x14ac:dyDescent="0.35">
      <c r="A1139" s="38">
        <v>35081</v>
      </c>
      <c r="B1139" s="36">
        <f t="shared" si="96"/>
        <v>1996</v>
      </c>
      <c r="C1139" s="36">
        <f t="shared" si="97"/>
        <v>1</v>
      </c>
      <c r="D1139" s="36">
        <f t="shared" si="98"/>
        <v>17</v>
      </c>
      <c r="E1139" s="37">
        <v>-3.4079436346892487E-3</v>
      </c>
      <c r="F1139" s="37">
        <v>6.4383051960624806E-3</v>
      </c>
      <c r="G1139" s="37">
        <v>7.5976709024344639E-3</v>
      </c>
      <c r="H1139">
        <f t="shared" si="99"/>
        <v>0</v>
      </c>
    </row>
    <row r="1140" spans="1:8" hidden="1" x14ac:dyDescent="0.35">
      <c r="A1140" s="38">
        <v>35082</v>
      </c>
      <c r="B1140" s="36">
        <f t="shared" si="96"/>
        <v>1996</v>
      </c>
      <c r="C1140" s="36">
        <f t="shared" si="97"/>
        <v>1</v>
      </c>
      <c r="D1140" s="36">
        <f t="shared" si="98"/>
        <v>18</v>
      </c>
      <c r="E1140" s="37">
        <v>3.0791801113282768E-3</v>
      </c>
      <c r="F1140" s="37">
        <v>3.350002714202036E-3</v>
      </c>
      <c r="G1140" s="37">
        <v>6.4745003516778459E-3</v>
      </c>
      <c r="H1140">
        <f t="shared" si="99"/>
        <v>0</v>
      </c>
    </row>
    <row r="1141" spans="1:8" hidden="1" x14ac:dyDescent="0.35">
      <c r="A1141" s="38">
        <v>35083</v>
      </c>
      <c r="B1141" s="36">
        <f t="shared" si="96"/>
        <v>1996</v>
      </c>
      <c r="C1141" s="36">
        <f t="shared" si="97"/>
        <v>1</v>
      </c>
      <c r="D1141" s="36">
        <f t="shared" si="98"/>
        <v>19</v>
      </c>
      <c r="E1141" s="37">
        <v>5.8849252269742476E-3</v>
      </c>
      <c r="F1141" s="37">
        <v>-3.0104110274599037E-4</v>
      </c>
      <c r="G1141" s="37">
        <v>-1.6245172204572521E-3</v>
      </c>
      <c r="H1141">
        <f t="shared" si="99"/>
        <v>0</v>
      </c>
    </row>
    <row r="1142" spans="1:8" hidden="1" x14ac:dyDescent="0.35">
      <c r="A1142" s="38">
        <v>35086</v>
      </c>
      <c r="B1142" s="36">
        <f t="shared" si="96"/>
        <v>1996</v>
      </c>
      <c r="C1142" s="36">
        <f t="shared" si="97"/>
        <v>1</v>
      </c>
      <c r="D1142" s="36">
        <f t="shared" si="98"/>
        <v>22</v>
      </c>
      <c r="E1142" s="37">
        <v>2.5627855329956972E-3</v>
      </c>
      <c r="F1142" s="37">
        <v>-5.1904608909291638E-3</v>
      </c>
      <c r="G1142" s="37">
        <v>-2.1858791531050629E-3</v>
      </c>
      <c r="H1142">
        <f t="shared" si="99"/>
        <v>0</v>
      </c>
    </row>
    <row r="1143" spans="1:8" hidden="1" x14ac:dyDescent="0.35">
      <c r="A1143" s="38">
        <v>35087</v>
      </c>
      <c r="B1143" s="36">
        <f t="shared" si="96"/>
        <v>1996</v>
      </c>
      <c r="C1143" s="36">
        <f t="shared" si="97"/>
        <v>1</v>
      </c>
      <c r="D1143" s="36">
        <f t="shared" si="98"/>
        <v>23</v>
      </c>
      <c r="E1143" s="37">
        <v>-9.949519247774174E-4</v>
      </c>
      <c r="F1143" s="37">
        <v>-3.9928956015602927E-3</v>
      </c>
      <c r="G1143" s="37">
        <v>5.8236437467867642E-3</v>
      </c>
      <c r="H1143">
        <f t="shared" si="99"/>
        <v>0</v>
      </c>
    </row>
    <row r="1144" spans="1:8" hidden="1" x14ac:dyDescent="0.35">
      <c r="A1144" s="38">
        <v>35088</v>
      </c>
      <c r="B1144" s="36">
        <f t="shared" si="96"/>
        <v>1996</v>
      </c>
      <c r="C1144" s="36">
        <f t="shared" si="97"/>
        <v>1</v>
      </c>
      <c r="D1144" s="36">
        <f t="shared" si="98"/>
        <v>24</v>
      </c>
      <c r="E1144" s="37">
        <v>1.1632660073476391E-2</v>
      </c>
      <c r="F1144" s="37">
        <v>3.3789936468069737E-3</v>
      </c>
      <c r="G1144" s="37">
        <v>2.9537732850187736E-3</v>
      </c>
      <c r="H1144">
        <f t="shared" si="99"/>
        <v>0</v>
      </c>
    </row>
    <row r="1145" spans="1:8" hidden="1" x14ac:dyDescent="0.35">
      <c r="A1145" s="38">
        <v>35089</v>
      </c>
      <c r="B1145" s="36">
        <f t="shared" si="96"/>
        <v>1996</v>
      </c>
      <c r="C1145" s="36">
        <f t="shared" si="97"/>
        <v>1</v>
      </c>
      <c r="D1145" s="36">
        <f t="shared" si="98"/>
        <v>25</v>
      </c>
      <c r="E1145" s="37">
        <v>-4.7373147392027852E-3</v>
      </c>
      <c r="F1145" s="37">
        <v>-6.4561272417985706E-3</v>
      </c>
      <c r="G1145" s="37">
        <v>-1.0944418789946729E-2</v>
      </c>
      <c r="H1145">
        <f t="shared" si="99"/>
        <v>0</v>
      </c>
    </row>
    <row r="1146" spans="1:8" hidden="1" x14ac:dyDescent="0.35">
      <c r="A1146" s="38">
        <v>35090</v>
      </c>
      <c r="B1146" s="36">
        <f t="shared" si="96"/>
        <v>1996</v>
      </c>
      <c r="C1146" s="36">
        <f t="shared" si="97"/>
        <v>1</v>
      </c>
      <c r="D1146" s="36">
        <f t="shared" si="98"/>
        <v>26</v>
      </c>
      <c r="E1146" s="37">
        <v>7.4113284783601987E-3</v>
      </c>
      <c r="F1146" s="37">
        <v>3.6931127893093398E-3</v>
      </c>
      <c r="G1146" s="37">
        <v>5.2714105434501198E-3</v>
      </c>
      <c r="H1146">
        <f t="shared" si="99"/>
        <v>0</v>
      </c>
    </row>
    <row r="1147" spans="1:8" hidden="1" x14ac:dyDescent="0.35">
      <c r="A1147" s="38">
        <v>35093</v>
      </c>
      <c r="B1147" s="36">
        <f t="shared" si="96"/>
        <v>1996</v>
      </c>
      <c r="C1147" s="36">
        <f t="shared" si="97"/>
        <v>1</v>
      </c>
      <c r="D1147" s="36">
        <f t="shared" si="98"/>
        <v>29</v>
      </c>
      <c r="E1147" s="37">
        <v>4.1738967678652929E-3</v>
      </c>
      <c r="F1147" s="37">
        <v>-2.4577403705342738E-3</v>
      </c>
      <c r="G1147" s="37">
        <v>7.621779578667969E-3</v>
      </c>
      <c r="H1147">
        <f t="shared" si="99"/>
        <v>0</v>
      </c>
    </row>
    <row r="1148" spans="1:8" hidden="1" x14ac:dyDescent="0.35">
      <c r="A1148" s="38">
        <v>35094</v>
      </c>
      <c r="B1148" s="36">
        <f t="shared" si="96"/>
        <v>1996</v>
      </c>
      <c r="C1148" s="36">
        <f t="shared" si="97"/>
        <v>1</v>
      </c>
      <c r="D1148" s="36">
        <f t="shared" si="98"/>
        <v>30</v>
      </c>
      <c r="E1148" s="37">
        <v>9.4550159476279542E-3</v>
      </c>
      <c r="F1148" s="37">
        <v>3.9918191285477243E-3</v>
      </c>
      <c r="G1148" s="37">
        <v>9.1241296702768149E-3</v>
      </c>
      <c r="H1148">
        <f t="shared" si="99"/>
        <v>0</v>
      </c>
    </row>
    <row r="1149" spans="1:8" hidden="1" x14ac:dyDescent="0.35">
      <c r="A1149" s="38">
        <v>35095</v>
      </c>
      <c r="B1149" s="36">
        <f t="shared" si="96"/>
        <v>1996</v>
      </c>
      <c r="C1149" s="36">
        <f t="shared" si="97"/>
        <v>1</v>
      </c>
      <c r="D1149" s="36">
        <f t="shared" si="98"/>
        <v>31</v>
      </c>
      <c r="E1149" s="37">
        <v>9.2721231030698514E-3</v>
      </c>
      <c r="F1149" s="37">
        <v>2.1454451192182149E-3</v>
      </c>
      <c r="G1149" s="37">
        <v>9.6303013600401548E-3</v>
      </c>
      <c r="H1149">
        <f t="shared" si="99"/>
        <v>0</v>
      </c>
    </row>
    <row r="1150" spans="1:8" x14ac:dyDescent="0.35">
      <c r="A1150" s="38">
        <v>35096</v>
      </c>
      <c r="B1150" s="36">
        <f t="shared" si="96"/>
        <v>1996</v>
      </c>
      <c r="C1150" s="36">
        <f t="shared" si="97"/>
        <v>2</v>
      </c>
      <c r="D1150" s="36">
        <f t="shared" si="98"/>
        <v>1</v>
      </c>
      <c r="E1150" s="37">
        <v>3.8290172951246713E-3</v>
      </c>
      <c r="F1150" s="37">
        <v>-1.5307884866244559E-3</v>
      </c>
      <c r="G1150" s="37">
        <v>2.503703428391161E-3</v>
      </c>
      <c r="H1150">
        <f t="shared" si="99"/>
        <v>1</v>
      </c>
    </row>
    <row r="1151" spans="1:8" hidden="1" x14ac:dyDescent="0.35">
      <c r="A1151" s="38">
        <v>35097</v>
      </c>
      <c r="B1151" s="36">
        <f t="shared" si="96"/>
        <v>1996</v>
      </c>
      <c r="C1151" s="36">
        <f t="shared" si="97"/>
        <v>2</v>
      </c>
      <c r="D1151" s="36">
        <f t="shared" si="98"/>
        <v>2</v>
      </c>
      <c r="E1151" s="37">
        <v>-4.1120673182431676E-3</v>
      </c>
      <c r="F1151" s="37">
        <v>-2.7647145849249485E-3</v>
      </c>
      <c r="G1151" s="37">
        <v>2.1171443224756773E-3</v>
      </c>
      <c r="H1151">
        <f t="shared" si="99"/>
        <v>0</v>
      </c>
    </row>
    <row r="1152" spans="1:8" hidden="1" x14ac:dyDescent="0.35">
      <c r="A1152" s="38">
        <v>35100</v>
      </c>
      <c r="B1152" s="36">
        <f t="shared" si="96"/>
        <v>1996</v>
      </c>
      <c r="C1152" s="36">
        <f t="shared" si="97"/>
        <v>2</v>
      </c>
      <c r="D1152" s="36">
        <f t="shared" si="98"/>
        <v>5</v>
      </c>
      <c r="E1152" s="37">
        <v>8.7530994865465932E-3</v>
      </c>
      <c r="F1152" s="37">
        <v>-2.4592566174894601E-3</v>
      </c>
      <c r="G1152" s="37">
        <v>-1.5973469803274826E-2</v>
      </c>
      <c r="H1152">
        <f t="shared" si="99"/>
        <v>0</v>
      </c>
    </row>
    <row r="1153" spans="1:8" hidden="1" x14ac:dyDescent="0.35">
      <c r="A1153" s="38">
        <v>35101</v>
      </c>
      <c r="B1153" s="36">
        <f t="shared" si="96"/>
        <v>1996</v>
      </c>
      <c r="C1153" s="36">
        <f t="shared" si="97"/>
        <v>2</v>
      </c>
      <c r="D1153" s="36">
        <f t="shared" si="98"/>
        <v>6</v>
      </c>
      <c r="E1153" s="37">
        <v>7.610150413668448E-3</v>
      </c>
      <c r="F1153" s="37">
        <v>1.5388000398499303E-3</v>
      </c>
      <c r="G1153" s="37">
        <v>6.8715556454318838E-3</v>
      </c>
      <c r="H1153">
        <f t="shared" si="99"/>
        <v>0</v>
      </c>
    </row>
    <row r="1154" spans="1:8" hidden="1" x14ac:dyDescent="0.35">
      <c r="A1154" s="38">
        <v>35102</v>
      </c>
      <c r="B1154" s="36">
        <f t="shared" si="96"/>
        <v>1996</v>
      </c>
      <c r="C1154" s="36">
        <f t="shared" si="97"/>
        <v>2</v>
      </c>
      <c r="D1154" s="36">
        <f t="shared" si="98"/>
        <v>7</v>
      </c>
      <c r="E1154" s="37">
        <v>5.5544555190902446E-3</v>
      </c>
      <c r="F1154" s="37">
        <v>-3.1264127203910164E-4</v>
      </c>
      <c r="G1154" s="37">
        <v>9.1316148200066085E-4</v>
      </c>
      <c r="H1154">
        <f t="shared" si="99"/>
        <v>0</v>
      </c>
    </row>
    <row r="1155" spans="1:8" hidden="1" x14ac:dyDescent="0.35">
      <c r="A1155" s="38">
        <v>35103</v>
      </c>
      <c r="B1155" s="36">
        <f t="shared" ref="B1155:B1218" si="100">YEAR(A1155)</f>
        <v>1996</v>
      </c>
      <c r="C1155" s="36">
        <f t="shared" ref="C1155:C1218" si="101">MONTH(A1155)</f>
        <v>2</v>
      </c>
      <c r="D1155" s="36">
        <f t="shared" ref="D1155:D1218" si="102">DAY(A1155)</f>
        <v>8</v>
      </c>
      <c r="E1155" s="37">
        <v>9.4028257855840094E-3</v>
      </c>
      <c r="F1155" s="37">
        <v>0</v>
      </c>
      <c r="G1155" s="37">
        <v>2.4973392582325889E-3</v>
      </c>
      <c r="H1155">
        <f t="shared" ref="H1155:H1218" si="103">IF(C1155=C1154,0,1)</f>
        <v>0</v>
      </c>
    </row>
    <row r="1156" spans="1:8" hidden="1" x14ac:dyDescent="0.35">
      <c r="A1156" s="38">
        <v>35104</v>
      </c>
      <c r="B1156" s="36">
        <f t="shared" si="100"/>
        <v>1996</v>
      </c>
      <c r="C1156" s="36">
        <f t="shared" si="101"/>
        <v>2</v>
      </c>
      <c r="D1156" s="36">
        <f t="shared" si="102"/>
        <v>9</v>
      </c>
      <c r="E1156" s="37">
        <v>4.5716376401954637E-4</v>
      </c>
      <c r="F1156" s="37">
        <v>0</v>
      </c>
      <c r="G1156" s="37">
        <v>2.5826973728390783E-3</v>
      </c>
      <c r="H1156">
        <f t="shared" si="103"/>
        <v>0</v>
      </c>
    </row>
    <row r="1157" spans="1:8" hidden="1" x14ac:dyDescent="0.35">
      <c r="A1157" s="38">
        <v>35107</v>
      </c>
      <c r="B1157" s="36">
        <f t="shared" si="100"/>
        <v>1996</v>
      </c>
      <c r="C1157" s="36">
        <f t="shared" si="101"/>
        <v>2</v>
      </c>
      <c r="D1157" s="36">
        <f t="shared" si="102"/>
        <v>12</v>
      </c>
      <c r="E1157" s="37">
        <v>7.709740576028001E-3</v>
      </c>
      <c r="F1157" s="37">
        <v>4.30079173333565E-3</v>
      </c>
      <c r="G1157" s="37">
        <v>-9.3144709320212176E-4</v>
      </c>
      <c r="H1157">
        <f t="shared" si="103"/>
        <v>0</v>
      </c>
    </row>
    <row r="1158" spans="1:8" hidden="1" x14ac:dyDescent="0.35">
      <c r="A1158" s="38">
        <v>35108</v>
      </c>
      <c r="B1158" s="36">
        <f t="shared" si="100"/>
        <v>1996</v>
      </c>
      <c r="C1158" s="36">
        <f t="shared" si="101"/>
        <v>2</v>
      </c>
      <c r="D1158" s="36">
        <f t="shared" si="102"/>
        <v>13</v>
      </c>
      <c r="E1158" s="37">
        <v>-1.4221310151984043E-3</v>
      </c>
      <c r="F1158" s="37">
        <v>1.8327495525007039E-3</v>
      </c>
      <c r="G1158" s="37">
        <v>1.125647049135084E-2</v>
      </c>
      <c r="H1158">
        <f t="shared" si="103"/>
        <v>0</v>
      </c>
    </row>
    <row r="1159" spans="1:8" hidden="1" x14ac:dyDescent="0.35">
      <c r="A1159" s="38">
        <v>35109</v>
      </c>
      <c r="B1159" s="36">
        <f t="shared" si="100"/>
        <v>1996</v>
      </c>
      <c r="C1159" s="36">
        <f t="shared" si="101"/>
        <v>2</v>
      </c>
      <c r="D1159" s="36">
        <f t="shared" si="102"/>
        <v>14</v>
      </c>
      <c r="E1159" s="37">
        <v>-7.4919238951913682E-3</v>
      </c>
      <c r="F1159" s="37">
        <v>-3.6772945614313244E-3</v>
      </c>
      <c r="G1159" s="37">
        <v>2.8810421840810788E-3</v>
      </c>
      <c r="H1159">
        <f t="shared" si="103"/>
        <v>0</v>
      </c>
    </row>
    <row r="1160" spans="1:8" hidden="1" x14ac:dyDescent="0.35">
      <c r="A1160" s="38">
        <v>35110</v>
      </c>
      <c r="B1160" s="36">
        <f t="shared" si="100"/>
        <v>1996</v>
      </c>
      <c r="C1160" s="36">
        <f t="shared" si="101"/>
        <v>2</v>
      </c>
      <c r="D1160" s="36">
        <f t="shared" si="102"/>
        <v>15</v>
      </c>
      <c r="E1160" s="37">
        <v>-6.5192671019799232E-3</v>
      </c>
      <c r="F1160" s="37">
        <v>-5.5371829213906945E-3</v>
      </c>
      <c r="G1160" s="37">
        <v>-1.3263600901477805E-3</v>
      </c>
      <c r="H1160">
        <f t="shared" si="103"/>
        <v>0</v>
      </c>
    </row>
    <row r="1161" spans="1:8" hidden="1" x14ac:dyDescent="0.35">
      <c r="A1161" s="38">
        <v>35111</v>
      </c>
      <c r="B1161" s="36">
        <f t="shared" si="100"/>
        <v>1996</v>
      </c>
      <c r="C1161" s="36">
        <f t="shared" si="101"/>
        <v>2</v>
      </c>
      <c r="D1161" s="36">
        <f t="shared" si="102"/>
        <v>16</v>
      </c>
      <c r="E1161" s="37">
        <v>-5.1412412175848134E-3</v>
      </c>
      <c r="F1161" s="37">
        <v>-4.0177582661543951E-3</v>
      </c>
      <c r="G1161" s="37">
        <v>-1.2601635352474461E-3</v>
      </c>
      <c r="H1161">
        <f t="shared" si="103"/>
        <v>0</v>
      </c>
    </row>
    <row r="1162" spans="1:8" hidden="1" x14ac:dyDescent="0.35">
      <c r="A1162" s="38">
        <v>35115</v>
      </c>
      <c r="B1162" s="36">
        <f t="shared" si="100"/>
        <v>1996</v>
      </c>
      <c r="C1162" s="36">
        <f t="shared" si="101"/>
        <v>2</v>
      </c>
      <c r="D1162" s="36">
        <f t="shared" si="102"/>
        <v>20</v>
      </c>
      <c r="E1162" s="37">
        <v>-1.1376545722849539E-2</v>
      </c>
      <c r="F1162" s="37">
        <v>-1.8772270823535421E-2</v>
      </c>
      <c r="G1162" s="37">
        <v>5.534381796438329E-3</v>
      </c>
      <c r="H1162">
        <f t="shared" si="103"/>
        <v>0</v>
      </c>
    </row>
    <row r="1163" spans="1:8" hidden="1" x14ac:dyDescent="0.35">
      <c r="A1163" s="38">
        <v>35116</v>
      </c>
      <c r="B1163" s="36">
        <f t="shared" si="100"/>
        <v>1996</v>
      </c>
      <c r="C1163" s="36">
        <f t="shared" si="101"/>
        <v>2</v>
      </c>
      <c r="D1163" s="36">
        <f t="shared" si="102"/>
        <v>21</v>
      </c>
      <c r="E1163" s="37">
        <v>1.1561719478085252E-2</v>
      </c>
      <c r="F1163" s="37">
        <v>9.4486421356814755E-4</v>
      </c>
      <c r="G1163" s="37">
        <v>5.1080514017558037E-3</v>
      </c>
      <c r="H1163">
        <f t="shared" si="103"/>
        <v>0</v>
      </c>
    </row>
    <row r="1164" spans="1:8" hidden="1" x14ac:dyDescent="0.35">
      <c r="A1164" s="38">
        <v>35117</v>
      </c>
      <c r="B1164" s="36">
        <f t="shared" si="100"/>
        <v>1996</v>
      </c>
      <c r="C1164" s="36">
        <f t="shared" si="101"/>
        <v>2</v>
      </c>
      <c r="D1164" s="36">
        <f t="shared" si="102"/>
        <v>22</v>
      </c>
      <c r="E1164" s="37">
        <v>1.646606340400655E-2</v>
      </c>
      <c r="F1164" s="37">
        <v>5.3489233122550189E-3</v>
      </c>
      <c r="G1164" s="37">
        <v>2.9131544065807432E-4</v>
      </c>
      <c r="H1164">
        <f t="shared" si="103"/>
        <v>0</v>
      </c>
    </row>
    <row r="1165" spans="1:8" hidden="1" x14ac:dyDescent="0.35">
      <c r="A1165" s="38">
        <v>35118</v>
      </c>
      <c r="B1165" s="36">
        <f t="shared" si="100"/>
        <v>1996</v>
      </c>
      <c r="C1165" s="36">
        <f t="shared" si="101"/>
        <v>2</v>
      </c>
      <c r="D1165" s="36">
        <f t="shared" si="102"/>
        <v>23</v>
      </c>
      <c r="E1165" s="37">
        <v>3.3385435155387468E-4</v>
      </c>
      <c r="F1165" s="37">
        <v>-3.773247263780373E-3</v>
      </c>
      <c r="G1165" s="37">
        <v>-8.527988740694728E-3</v>
      </c>
      <c r="H1165">
        <f t="shared" si="103"/>
        <v>0</v>
      </c>
    </row>
    <row r="1166" spans="1:8" hidden="1" x14ac:dyDescent="0.35">
      <c r="A1166" s="38">
        <v>35121</v>
      </c>
      <c r="B1166" s="36">
        <f t="shared" si="100"/>
        <v>1996</v>
      </c>
      <c r="C1166" s="36">
        <f t="shared" si="101"/>
        <v>2</v>
      </c>
      <c r="D1166" s="36">
        <f t="shared" si="102"/>
        <v>26</v>
      </c>
      <c r="E1166" s="37">
        <v>-1.3165118287975312E-2</v>
      </c>
      <c r="F1166" s="37">
        <v>-3.1538387706665288E-3</v>
      </c>
      <c r="G1166" s="37">
        <v>7.7659074749187595E-3</v>
      </c>
      <c r="H1166">
        <f t="shared" si="103"/>
        <v>0</v>
      </c>
    </row>
    <row r="1167" spans="1:8" hidden="1" x14ac:dyDescent="0.35">
      <c r="A1167" s="38">
        <v>35122</v>
      </c>
      <c r="B1167" s="36">
        <f t="shared" si="100"/>
        <v>1996</v>
      </c>
      <c r="C1167" s="36">
        <f t="shared" si="101"/>
        <v>2</v>
      </c>
      <c r="D1167" s="36">
        <f t="shared" si="102"/>
        <v>27</v>
      </c>
      <c r="E1167" s="37">
        <v>-4.9626363696481492E-3</v>
      </c>
      <c r="F1167" s="37">
        <v>-3.4772665499987658E-3</v>
      </c>
      <c r="G1167" s="37">
        <v>2.3167437149854836E-4</v>
      </c>
      <c r="H1167">
        <f t="shared" si="103"/>
        <v>0</v>
      </c>
    </row>
    <row r="1168" spans="1:8" hidden="1" x14ac:dyDescent="0.35">
      <c r="A1168" s="38">
        <v>35123</v>
      </c>
      <c r="B1168" s="36">
        <f t="shared" si="100"/>
        <v>1996</v>
      </c>
      <c r="C1168" s="36">
        <f t="shared" si="101"/>
        <v>2</v>
      </c>
      <c r="D1168" s="36">
        <f t="shared" si="102"/>
        <v>28</v>
      </c>
      <c r="E1168" s="37">
        <v>-3.8545237701531352E-3</v>
      </c>
      <c r="F1168" s="37">
        <v>-3.8127857243294401E-3</v>
      </c>
      <c r="G1168" s="37">
        <v>-4.0658224145827971E-3</v>
      </c>
      <c r="H1168">
        <f t="shared" si="103"/>
        <v>0</v>
      </c>
    </row>
    <row r="1169" spans="1:8" hidden="1" x14ac:dyDescent="0.35">
      <c r="A1169" s="38">
        <v>35124</v>
      </c>
      <c r="B1169" s="36">
        <f t="shared" si="100"/>
        <v>1996</v>
      </c>
      <c r="C1169" s="36">
        <f t="shared" si="101"/>
        <v>2</v>
      </c>
      <c r="D1169" s="36">
        <f t="shared" si="102"/>
        <v>29</v>
      </c>
      <c r="E1169" s="37">
        <v>-6.7228190146970982E-3</v>
      </c>
      <c r="F1169" s="37">
        <v>-2.5470361820672353E-3</v>
      </c>
      <c r="G1169" s="37">
        <v>2.6450383515775285E-3</v>
      </c>
      <c r="H1169">
        <f t="shared" si="103"/>
        <v>0</v>
      </c>
    </row>
    <row r="1170" spans="1:8" x14ac:dyDescent="0.35">
      <c r="A1170" s="38">
        <v>35125</v>
      </c>
      <c r="B1170" s="36">
        <f t="shared" si="100"/>
        <v>1996</v>
      </c>
      <c r="C1170" s="36">
        <f t="shared" si="101"/>
        <v>3</v>
      </c>
      <c r="D1170" s="36">
        <f t="shared" si="102"/>
        <v>1</v>
      </c>
      <c r="E1170" s="37">
        <v>6.1332695375245702E-3</v>
      </c>
      <c r="F1170" s="37">
        <v>1.0322942310704939E-2</v>
      </c>
      <c r="G1170" s="37">
        <v>-5.8840475373407768E-3</v>
      </c>
      <c r="H1170">
        <f t="shared" si="103"/>
        <v>1</v>
      </c>
    </row>
    <row r="1171" spans="1:8" hidden="1" x14ac:dyDescent="0.35">
      <c r="A1171" s="38">
        <v>35128</v>
      </c>
      <c r="B1171" s="36">
        <f t="shared" si="100"/>
        <v>1996</v>
      </c>
      <c r="C1171" s="36">
        <f t="shared" si="101"/>
        <v>3</v>
      </c>
      <c r="D1171" s="36">
        <f t="shared" si="102"/>
        <v>4</v>
      </c>
      <c r="E1171" s="37">
        <v>9.9446456462990301E-3</v>
      </c>
      <c r="F1171" s="37">
        <v>5.7687893770926252E-3</v>
      </c>
      <c r="G1171" s="37">
        <v>-5.6160415727455771E-3</v>
      </c>
      <c r="H1171">
        <f t="shared" si="103"/>
        <v>0</v>
      </c>
    </row>
    <row r="1172" spans="1:8" hidden="1" x14ac:dyDescent="0.35">
      <c r="A1172" s="38">
        <v>35129</v>
      </c>
      <c r="B1172" s="36">
        <f t="shared" si="100"/>
        <v>1996</v>
      </c>
      <c r="C1172" s="36">
        <f t="shared" si="101"/>
        <v>3</v>
      </c>
      <c r="D1172" s="36">
        <f t="shared" si="102"/>
        <v>5</v>
      </c>
      <c r="E1172" s="37">
        <v>7.6228748123191832E-3</v>
      </c>
      <c r="F1172" s="37">
        <v>-3.524780759024636E-3</v>
      </c>
      <c r="G1172" s="37">
        <v>-3.8612816148973393E-4</v>
      </c>
      <c r="H1172">
        <f t="shared" si="103"/>
        <v>0</v>
      </c>
    </row>
    <row r="1173" spans="1:8" hidden="1" x14ac:dyDescent="0.35">
      <c r="A1173" s="38">
        <v>35130</v>
      </c>
      <c r="B1173" s="36">
        <f t="shared" si="100"/>
        <v>1996</v>
      </c>
      <c r="C1173" s="36">
        <f t="shared" si="101"/>
        <v>3</v>
      </c>
      <c r="D1173" s="36">
        <f t="shared" si="102"/>
        <v>6</v>
      </c>
      <c r="E1173" s="37">
        <v>-5.7960538162469431E-3</v>
      </c>
      <c r="F1173" s="37">
        <v>-6.7471893131983195E-3</v>
      </c>
      <c r="G1173" s="37">
        <v>4.5558853776974393E-3</v>
      </c>
      <c r="H1173">
        <f t="shared" si="103"/>
        <v>0</v>
      </c>
    </row>
    <row r="1174" spans="1:8" hidden="1" x14ac:dyDescent="0.35">
      <c r="A1174" s="38">
        <v>35131</v>
      </c>
      <c r="B1174" s="36">
        <f t="shared" si="100"/>
        <v>1996</v>
      </c>
      <c r="C1174" s="36">
        <f t="shared" si="101"/>
        <v>3</v>
      </c>
      <c r="D1174" s="36">
        <f t="shared" si="102"/>
        <v>7</v>
      </c>
      <c r="E1174" s="37">
        <v>2.5274780812161771E-3</v>
      </c>
      <c r="F1174" s="37">
        <v>-1.2903565091958807E-3</v>
      </c>
      <c r="G1174" s="37">
        <v>2.304027041192265E-3</v>
      </c>
      <c r="H1174">
        <f t="shared" si="103"/>
        <v>0</v>
      </c>
    </row>
    <row r="1175" spans="1:8" hidden="1" x14ac:dyDescent="0.35">
      <c r="A1175" s="38">
        <v>35132</v>
      </c>
      <c r="B1175" s="36">
        <f t="shared" si="100"/>
        <v>1996</v>
      </c>
      <c r="C1175" s="36">
        <f t="shared" si="101"/>
        <v>3</v>
      </c>
      <c r="D1175" s="36">
        <f t="shared" si="102"/>
        <v>8</v>
      </c>
      <c r="E1175" s="37">
        <v>-3.1312040246675277E-2</v>
      </c>
      <c r="F1175" s="37">
        <v>-2.4856423848323053E-2</v>
      </c>
      <c r="G1175" s="37">
        <v>2.7338427493740778E-3</v>
      </c>
      <c r="H1175">
        <f t="shared" si="103"/>
        <v>0</v>
      </c>
    </row>
    <row r="1176" spans="1:8" hidden="1" x14ac:dyDescent="0.35">
      <c r="A1176" s="38">
        <v>35135</v>
      </c>
      <c r="B1176" s="36">
        <f t="shared" si="100"/>
        <v>1996</v>
      </c>
      <c r="C1176" s="36">
        <f t="shared" si="101"/>
        <v>3</v>
      </c>
      <c r="D1176" s="36">
        <f t="shared" si="102"/>
        <v>11</v>
      </c>
      <c r="E1176" s="37">
        <v>1.0239426104252585E-2</v>
      </c>
      <c r="F1176" s="37">
        <v>5.9478071769189641E-3</v>
      </c>
      <c r="G1176" s="37">
        <v>5.1021663922858661E-3</v>
      </c>
      <c r="H1176">
        <f t="shared" si="103"/>
        <v>0</v>
      </c>
    </row>
    <row r="1177" spans="1:8" hidden="1" x14ac:dyDescent="0.35">
      <c r="A1177" s="38">
        <v>35136</v>
      </c>
      <c r="B1177" s="36">
        <f t="shared" si="100"/>
        <v>1996</v>
      </c>
      <c r="C1177" s="36">
        <f t="shared" si="101"/>
        <v>3</v>
      </c>
      <c r="D1177" s="36">
        <f t="shared" si="102"/>
        <v>12</v>
      </c>
      <c r="E1177" s="37">
        <v>-4.5884929892469105E-3</v>
      </c>
      <c r="F1177" s="37">
        <v>-2.3142801349788343E-3</v>
      </c>
      <c r="G1177" s="37">
        <v>5.8332630696965601E-3</v>
      </c>
      <c r="H1177">
        <f t="shared" si="103"/>
        <v>0</v>
      </c>
    </row>
    <row r="1178" spans="1:8" hidden="1" x14ac:dyDescent="0.35">
      <c r="A1178" s="38">
        <v>35137</v>
      </c>
      <c r="B1178" s="36">
        <f t="shared" si="100"/>
        <v>1996</v>
      </c>
      <c r="C1178" s="36">
        <f t="shared" si="101"/>
        <v>3</v>
      </c>
      <c r="D1178" s="36">
        <f t="shared" si="102"/>
        <v>13</v>
      </c>
      <c r="E1178" s="37">
        <v>2.2890480660714011E-3</v>
      </c>
      <c r="F1178" s="37">
        <v>3.2966690576511027E-4</v>
      </c>
      <c r="G1178" s="37">
        <v>4.2640830958613875E-3</v>
      </c>
      <c r="H1178">
        <f t="shared" si="103"/>
        <v>0</v>
      </c>
    </row>
    <row r="1179" spans="1:8" hidden="1" x14ac:dyDescent="0.35">
      <c r="A1179" s="38">
        <v>35138</v>
      </c>
      <c r="B1179" s="36">
        <f t="shared" si="100"/>
        <v>1996</v>
      </c>
      <c r="C1179" s="36">
        <f t="shared" si="101"/>
        <v>3</v>
      </c>
      <c r="D1179" s="36">
        <f t="shared" si="102"/>
        <v>14</v>
      </c>
      <c r="E1179" s="37">
        <v>3.62664729772834E-3</v>
      </c>
      <c r="F1179" s="37">
        <v>-3.2966690576517873E-4</v>
      </c>
      <c r="G1179" s="37">
        <v>6.646235890628208E-4</v>
      </c>
      <c r="H1179">
        <f t="shared" si="103"/>
        <v>0</v>
      </c>
    </row>
    <row r="1180" spans="1:8" hidden="1" x14ac:dyDescent="0.35">
      <c r="A1180" s="38">
        <v>35139</v>
      </c>
      <c r="B1180" s="36">
        <f t="shared" si="100"/>
        <v>1996</v>
      </c>
      <c r="C1180" s="36">
        <f t="shared" si="101"/>
        <v>3</v>
      </c>
      <c r="D1180" s="36">
        <f t="shared" si="102"/>
        <v>15</v>
      </c>
      <c r="E1180" s="37">
        <v>8.7343060999933231E-4</v>
      </c>
      <c r="F1180" s="37">
        <v>-7.6124904139224289E-3</v>
      </c>
      <c r="G1180" s="37">
        <v>3.2723603441029776E-3</v>
      </c>
      <c r="H1180">
        <f t="shared" si="103"/>
        <v>0</v>
      </c>
    </row>
    <row r="1181" spans="1:8" hidden="1" x14ac:dyDescent="0.35">
      <c r="A1181" s="38">
        <v>35142</v>
      </c>
      <c r="B1181" s="36">
        <f t="shared" si="100"/>
        <v>1996</v>
      </c>
      <c r="C1181" s="36">
        <f t="shared" si="101"/>
        <v>3</v>
      </c>
      <c r="D1181" s="36">
        <f t="shared" si="102"/>
        <v>18</v>
      </c>
      <c r="E1181" s="37">
        <v>1.7340938984800092E-2</v>
      </c>
      <c r="F1181" s="37">
        <v>1.9914607033751312E-3</v>
      </c>
      <c r="G1181" s="37">
        <v>1.2554776002772879E-2</v>
      </c>
      <c r="H1181">
        <f t="shared" si="103"/>
        <v>0</v>
      </c>
    </row>
    <row r="1182" spans="1:8" hidden="1" x14ac:dyDescent="0.35">
      <c r="A1182" s="38">
        <v>35143</v>
      </c>
      <c r="B1182" s="36">
        <f t="shared" si="100"/>
        <v>1996</v>
      </c>
      <c r="C1182" s="36">
        <f t="shared" si="101"/>
        <v>3</v>
      </c>
      <c r="D1182" s="36">
        <f t="shared" si="102"/>
        <v>19</v>
      </c>
      <c r="E1182" s="37">
        <v>-1.4720090978499213E-3</v>
      </c>
      <c r="F1182" s="37">
        <v>1.9875026686071592E-3</v>
      </c>
      <c r="G1182" s="37">
        <v>-1.0105306872595806E-3</v>
      </c>
      <c r="H1182">
        <f t="shared" si="103"/>
        <v>0</v>
      </c>
    </row>
    <row r="1183" spans="1:8" hidden="1" x14ac:dyDescent="0.35">
      <c r="A1183" s="38">
        <v>35144</v>
      </c>
      <c r="B1183" s="36">
        <f t="shared" si="100"/>
        <v>1996</v>
      </c>
      <c r="C1183" s="36">
        <f t="shared" si="101"/>
        <v>3</v>
      </c>
      <c r="D1183" s="36">
        <f t="shared" si="102"/>
        <v>20</v>
      </c>
      <c r="E1183" s="37">
        <v>-2.6273955514177203E-3</v>
      </c>
      <c r="F1183" s="37">
        <v>5.2807758417373315E-3</v>
      </c>
      <c r="G1183" s="37">
        <v>3.3765539706654027E-3</v>
      </c>
      <c r="H1183">
        <f t="shared" si="103"/>
        <v>0</v>
      </c>
    </row>
    <row r="1184" spans="1:8" hidden="1" x14ac:dyDescent="0.35">
      <c r="A1184" s="38">
        <v>35145</v>
      </c>
      <c r="B1184" s="36">
        <f t="shared" si="100"/>
        <v>1996</v>
      </c>
      <c r="C1184" s="36">
        <f t="shared" si="101"/>
        <v>3</v>
      </c>
      <c r="D1184" s="36">
        <f t="shared" si="102"/>
        <v>21</v>
      </c>
      <c r="E1184" s="37">
        <v>-1.2161612373602182E-3</v>
      </c>
      <c r="F1184" s="37">
        <v>4.2701911009761975E-3</v>
      </c>
      <c r="G1184" s="37">
        <v>5.1697637636570135E-3</v>
      </c>
      <c r="H1184">
        <f t="shared" si="103"/>
        <v>0</v>
      </c>
    </row>
    <row r="1185" spans="1:8" hidden="1" x14ac:dyDescent="0.35">
      <c r="A1185" s="38">
        <v>35146</v>
      </c>
      <c r="B1185" s="36">
        <f t="shared" si="100"/>
        <v>1996</v>
      </c>
      <c r="C1185" s="36">
        <f t="shared" si="101"/>
        <v>3</v>
      </c>
      <c r="D1185" s="36">
        <f t="shared" si="102"/>
        <v>22</v>
      </c>
      <c r="E1185" s="37">
        <v>2.2003224731856489E-3</v>
      </c>
      <c r="F1185" s="37">
        <v>-2.9543429449003385E-3</v>
      </c>
      <c r="G1185" s="37">
        <v>9.9816052170961025E-3</v>
      </c>
      <c r="H1185">
        <f t="shared" si="103"/>
        <v>0</v>
      </c>
    </row>
    <row r="1186" spans="1:8" hidden="1" x14ac:dyDescent="0.35">
      <c r="A1186" s="38">
        <v>35149</v>
      </c>
      <c r="B1186" s="36">
        <f t="shared" si="100"/>
        <v>1996</v>
      </c>
      <c r="C1186" s="36">
        <f t="shared" si="101"/>
        <v>3</v>
      </c>
      <c r="D1186" s="36">
        <f t="shared" si="102"/>
        <v>25</v>
      </c>
      <c r="E1186" s="37">
        <v>-8.9185496354867041E-4</v>
      </c>
      <c r="F1186" s="37">
        <v>4.2645878293963765E-3</v>
      </c>
      <c r="G1186" s="37">
        <v>5.5751704633058207E-3</v>
      </c>
      <c r="H1186">
        <f t="shared" si="103"/>
        <v>0</v>
      </c>
    </row>
    <row r="1187" spans="1:8" hidden="1" x14ac:dyDescent="0.35">
      <c r="A1187" s="38">
        <v>35150</v>
      </c>
      <c r="B1187" s="36">
        <f t="shared" si="100"/>
        <v>1996</v>
      </c>
      <c r="C1187" s="36">
        <f t="shared" si="101"/>
        <v>3</v>
      </c>
      <c r="D1187" s="36">
        <f t="shared" si="102"/>
        <v>26</v>
      </c>
      <c r="E1187" s="37">
        <v>4.497286956221788E-3</v>
      </c>
      <c r="F1187" s="37">
        <v>9.8155828034528388E-4</v>
      </c>
      <c r="G1187" s="37">
        <v>1.0432228723530397E-3</v>
      </c>
      <c r="H1187">
        <f t="shared" si="103"/>
        <v>0</v>
      </c>
    </row>
    <row r="1188" spans="1:8" hidden="1" x14ac:dyDescent="0.35">
      <c r="A1188" s="38">
        <v>35151</v>
      </c>
      <c r="B1188" s="36">
        <f t="shared" si="100"/>
        <v>1996</v>
      </c>
      <c r="C1188" s="36">
        <f t="shared" si="101"/>
        <v>3</v>
      </c>
      <c r="D1188" s="36">
        <f t="shared" si="102"/>
        <v>27</v>
      </c>
      <c r="E1188" s="37">
        <v>-6.2371542106280202E-3</v>
      </c>
      <c r="F1188" s="37">
        <v>-6.5619942658174859E-3</v>
      </c>
      <c r="G1188" s="37">
        <v>-1.2633612763866065E-3</v>
      </c>
      <c r="H1188">
        <f t="shared" si="103"/>
        <v>0</v>
      </c>
    </row>
    <row r="1189" spans="1:8" hidden="1" x14ac:dyDescent="0.35">
      <c r="A1189" s="38">
        <v>35152</v>
      </c>
      <c r="B1189" s="36">
        <f t="shared" si="100"/>
        <v>1996</v>
      </c>
      <c r="C1189" s="36">
        <f t="shared" si="101"/>
        <v>3</v>
      </c>
      <c r="D1189" s="36">
        <f t="shared" si="102"/>
        <v>28</v>
      </c>
      <c r="E1189" s="37">
        <v>4.6230303972536056E-5</v>
      </c>
      <c r="F1189" s="37">
        <v>-5.6117520905041417E-3</v>
      </c>
      <c r="G1189" s="37">
        <v>-8.2796275431247807E-3</v>
      </c>
      <c r="H1189">
        <f t="shared" si="103"/>
        <v>0</v>
      </c>
    </row>
    <row r="1190" spans="1:8" hidden="1" x14ac:dyDescent="0.35">
      <c r="A1190" s="38">
        <v>35153</v>
      </c>
      <c r="B1190" s="36">
        <f t="shared" si="100"/>
        <v>1996</v>
      </c>
      <c r="C1190" s="36">
        <f t="shared" si="101"/>
        <v>3</v>
      </c>
      <c r="D1190" s="36">
        <f t="shared" si="102"/>
        <v>29</v>
      </c>
      <c r="E1190" s="37">
        <v>-5.31505222067698E-3</v>
      </c>
      <c r="F1190" s="37">
        <v>5.6117520905041409E-3</v>
      </c>
      <c r="G1190" s="37">
        <v>2.4818079146634378E-3</v>
      </c>
      <c r="H1190">
        <f t="shared" si="103"/>
        <v>0</v>
      </c>
    </row>
    <row r="1191" spans="1:8" x14ac:dyDescent="0.35">
      <c r="A1191" s="38">
        <v>35156</v>
      </c>
      <c r="B1191" s="36">
        <f t="shared" si="100"/>
        <v>1996</v>
      </c>
      <c r="C1191" s="36">
        <f t="shared" si="101"/>
        <v>4</v>
      </c>
      <c r="D1191" s="36">
        <f t="shared" si="102"/>
        <v>1</v>
      </c>
      <c r="E1191" s="37">
        <v>1.266921189024257E-2</v>
      </c>
      <c r="F1191" s="37">
        <v>2.3015992494005316E-3</v>
      </c>
      <c r="G1191" s="37">
        <v>9.7104705467728671E-3</v>
      </c>
      <c r="H1191">
        <f t="shared" si="103"/>
        <v>1</v>
      </c>
    </row>
    <row r="1192" spans="1:8" hidden="1" x14ac:dyDescent="0.35">
      <c r="A1192" s="38">
        <v>35157</v>
      </c>
      <c r="B1192" s="36">
        <f t="shared" si="100"/>
        <v>1996</v>
      </c>
      <c r="C1192" s="36">
        <f t="shared" si="101"/>
        <v>4</v>
      </c>
      <c r="D1192" s="36">
        <f t="shared" si="102"/>
        <v>2</v>
      </c>
      <c r="E1192" s="37">
        <v>2.3376812607522343E-3</v>
      </c>
      <c r="F1192" s="37">
        <v>3.9333159620304169E-3</v>
      </c>
      <c r="G1192" s="37">
        <v>4.1017371614306799E-3</v>
      </c>
      <c r="H1192">
        <f t="shared" si="103"/>
        <v>0</v>
      </c>
    </row>
    <row r="1193" spans="1:8" hidden="1" x14ac:dyDescent="0.35">
      <c r="A1193" s="38">
        <v>35158</v>
      </c>
      <c r="B1193" s="36">
        <f t="shared" si="100"/>
        <v>1996</v>
      </c>
      <c r="C1193" s="36">
        <f t="shared" si="101"/>
        <v>4</v>
      </c>
      <c r="D1193" s="36">
        <f t="shared" si="102"/>
        <v>3</v>
      </c>
      <c r="E1193" s="37">
        <v>9.4574194397559891E-4</v>
      </c>
      <c r="F1193" s="37">
        <v>-1.3093870755147632E-3</v>
      </c>
      <c r="G1193" s="37">
        <v>-4.2985748420107909E-4</v>
      </c>
      <c r="H1193">
        <f t="shared" si="103"/>
        <v>0</v>
      </c>
    </row>
    <row r="1194" spans="1:8" hidden="1" x14ac:dyDescent="0.35">
      <c r="A1194" s="38">
        <v>35159</v>
      </c>
      <c r="B1194" s="36">
        <f t="shared" si="100"/>
        <v>1996</v>
      </c>
      <c r="C1194" s="36">
        <f t="shared" si="101"/>
        <v>4</v>
      </c>
      <c r="D1194" s="36">
        <f t="shared" si="102"/>
        <v>4</v>
      </c>
      <c r="E1194" s="37">
        <v>-3.049384786857856E-5</v>
      </c>
      <c r="F1194" s="37">
        <v>-4.2673876258475249E-3</v>
      </c>
      <c r="G1194" s="37">
        <v>7.9960270601813037E-3</v>
      </c>
      <c r="H1194">
        <f t="shared" si="103"/>
        <v>0</v>
      </c>
    </row>
    <row r="1195" spans="1:8" hidden="1" x14ac:dyDescent="0.35">
      <c r="A1195" s="38">
        <v>35163</v>
      </c>
      <c r="B1195" s="36">
        <f t="shared" si="100"/>
        <v>1996</v>
      </c>
      <c r="C1195" s="36">
        <f t="shared" si="101"/>
        <v>4</v>
      </c>
      <c r="D1195" s="36">
        <f t="shared" si="102"/>
        <v>8</v>
      </c>
      <c r="E1195" s="37">
        <v>-1.7876024046509616E-2</v>
      </c>
      <c r="F1195" s="37">
        <v>-4.6982934964036934E-3</v>
      </c>
      <c r="G1195" s="37">
        <v>1.0212262665453517E-2</v>
      </c>
      <c r="H1195">
        <f t="shared" si="103"/>
        <v>0</v>
      </c>
    </row>
    <row r="1196" spans="1:8" hidden="1" x14ac:dyDescent="0.35">
      <c r="A1196" s="38">
        <v>35164</v>
      </c>
      <c r="B1196" s="36">
        <f t="shared" si="100"/>
        <v>1996</v>
      </c>
      <c r="C1196" s="36">
        <f t="shared" si="101"/>
        <v>4</v>
      </c>
      <c r="D1196" s="36">
        <f t="shared" si="102"/>
        <v>9</v>
      </c>
      <c r="E1196" s="37">
        <v>-3.1871174261738542E-3</v>
      </c>
      <c r="F1196" s="37">
        <v>5.0330427316421268E-3</v>
      </c>
      <c r="G1196" s="37">
        <v>-1.8982042042618393E-3</v>
      </c>
      <c r="H1196">
        <f t="shared" si="103"/>
        <v>0</v>
      </c>
    </row>
    <row r="1197" spans="1:8" hidden="1" x14ac:dyDescent="0.35">
      <c r="A1197" s="38">
        <v>35165</v>
      </c>
      <c r="B1197" s="36">
        <f t="shared" si="100"/>
        <v>1996</v>
      </c>
      <c r="C1197" s="36">
        <f t="shared" si="101"/>
        <v>4</v>
      </c>
      <c r="D1197" s="36">
        <f t="shared" si="102"/>
        <v>10</v>
      </c>
      <c r="E1197" s="37">
        <v>-1.362421029992191E-2</v>
      </c>
      <c r="F1197" s="37">
        <v>-4.6967173109056081E-3</v>
      </c>
      <c r="G1197" s="37">
        <v>1.7309962074752393E-2</v>
      </c>
      <c r="H1197">
        <f t="shared" si="103"/>
        <v>0</v>
      </c>
    </row>
    <row r="1198" spans="1:8" hidden="1" x14ac:dyDescent="0.35">
      <c r="A1198" s="38">
        <v>35166</v>
      </c>
      <c r="B1198" s="36">
        <f t="shared" si="100"/>
        <v>1996</v>
      </c>
      <c r="C1198" s="36">
        <f t="shared" si="101"/>
        <v>4</v>
      </c>
      <c r="D1198" s="36">
        <f t="shared" si="102"/>
        <v>11</v>
      </c>
      <c r="E1198" s="37">
        <v>-3.6689164096045486E-3</v>
      </c>
      <c r="F1198" s="37">
        <v>-4.0433899308154331E-3</v>
      </c>
      <c r="G1198" s="37">
        <v>1.0569052504431688E-2</v>
      </c>
      <c r="H1198">
        <f t="shared" si="103"/>
        <v>0</v>
      </c>
    </row>
    <row r="1199" spans="1:8" hidden="1" x14ac:dyDescent="0.35">
      <c r="A1199" s="38">
        <v>35167</v>
      </c>
      <c r="B1199" s="36">
        <f t="shared" si="100"/>
        <v>1996</v>
      </c>
      <c r="C1199" s="36">
        <f t="shared" si="101"/>
        <v>4</v>
      </c>
      <c r="D1199" s="36">
        <f t="shared" si="102"/>
        <v>12</v>
      </c>
      <c r="E1199" s="37">
        <v>8.7232095320328371E-3</v>
      </c>
      <c r="F1199" s="37">
        <v>1.2090466407442803E-2</v>
      </c>
      <c r="G1199" s="37">
        <v>-5.5926325916586311E-3</v>
      </c>
      <c r="H1199">
        <f t="shared" si="103"/>
        <v>0</v>
      </c>
    </row>
    <row r="1200" spans="1:8" hidden="1" x14ac:dyDescent="0.35">
      <c r="A1200" s="38">
        <v>35170</v>
      </c>
      <c r="B1200" s="36">
        <f t="shared" si="100"/>
        <v>1996</v>
      </c>
      <c r="C1200" s="36">
        <f t="shared" si="101"/>
        <v>4</v>
      </c>
      <c r="D1200" s="36">
        <f t="shared" si="102"/>
        <v>15</v>
      </c>
      <c r="E1200" s="37">
        <v>9.036959562294963E-3</v>
      </c>
      <c r="F1200" s="37">
        <v>3.3301862377564679E-3</v>
      </c>
      <c r="G1200" s="37">
        <v>-7.3267034470277364E-4</v>
      </c>
      <c r="H1200">
        <f t="shared" si="103"/>
        <v>0</v>
      </c>
    </row>
    <row r="1201" spans="1:8" hidden="1" x14ac:dyDescent="0.35">
      <c r="A1201" s="38">
        <v>35171</v>
      </c>
      <c r="B1201" s="36">
        <f t="shared" si="100"/>
        <v>1996</v>
      </c>
      <c r="C1201" s="36">
        <f t="shared" si="101"/>
        <v>4</v>
      </c>
      <c r="D1201" s="36">
        <f t="shared" si="102"/>
        <v>16</v>
      </c>
      <c r="E1201" s="37">
        <v>3.8990643498556109E-3</v>
      </c>
      <c r="F1201" s="37">
        <v>-3.3252001043324768E-4</v>
      </c>
      <c r="G1201" s="37">
        <v>-1.6828743235835018E-2</v>
      </c>
      <c r="H1201">
        <f t="shared" si="103"/>
        <v>0</v>
      </c>
    </row>
    <row r="1202" spans="1:8" hidden="1" x14ac:dyDescent="0.35">
      <c r="A1202" s="38">
        <v>35172</v>
      </c>
      <c r="B1202" s="36">
        <f t="shared" si="100"/>
        <v>1996</v>
      </c>
      <c r="C1202" s="36">
        <f t="shared" si="101"/>
        <v>4</v>
      </c>
      <c r="D1202" s="36">
        <f t="shared" si="102"/>
        <v>17</v>
      </c>
      <c r="E1202" s="37">
        <v>-5.2696743300160373E-3</v>
      </c>
      <c r="F1202" s="37">
        <v>-3.0066817746345936E-3</v>
      </c>
      <c r="G1202" s="37">
        <v>7.3130686410215521E-4</v>
      </c>
      <c r="H1202">
        <f t="shared" si="103"/>
        <v>0</v>
      </c>
    </row>
    <row r="1203" spans="1:8" hidden="1" x14ac:dyDescent="0.35">
      <c r="A1203" s="38">
        <v>35173</v>
      </c>
      <c r="B1203" s="36">
        <f t="shared" si="100"/>
        <v>1996</v>
      </c>
      <c r="C1203" s="36">
        <f t="shared" si="101"/>
        <v>4</v>
      </c>
      <c r="D1203" s="36">
        <f t="shared" si="102"/>
        <v>18</v>
      </c>
      <c r="E1203" s="37">
        <v>3.1123101327587715E-3</v>
      </c>
      <c r="F1203" s="37">
        <v>-4.0109541834622998E-3</v>
      </c>
      <c r="G1203" s="37">
        <v>4.8022768901615498E-3</v>
      </c>
      <c r="H1203">
        <f t="shared" si="103"/>
        <v>0</v>
      </c>
    </row>
    <row r="1204" spans="1:8" hidden="1" x14ac:dyDescent="0.35">
      <c r="A1204" s="38">
        <v>35174</v>
      </c>
      <c r="B1204" s="36">
        <f t="shared" si="100"/>
        <v>1996</v>
      </c>
      <c r="C1204" s="36">
        <f t="shared" si="101"/>
        <v>4</v>
      </c>
      <c r="D1204" s="36">
        <f t="shared" si="102"/>
        <v>19</v>
      </c>
      <c r="E1204" s="37">
        <v>2.2658854403970691E-3</v>
      </c>
      <c r="F1204" s="37">
        <v>3.3435780291128673E-3</v>
      </c>
      <c r="G1204" s="37">
        <v>2.1048958580818147E-3</v>
      </c>
      <c r="H1204">
        <f t="shared" si="103"/>
        <v>0</v>
      </c>
    </row>
    <row r="1205" spans="1:8" hidden="1" x14ac:dyDescent="0.35">
      <c r="A1205" s="38">
        <v>35177</v>
      </c>
      <c r="B1205" s="36">
        <f t="shared" si="100"/>
        <v>1996</v>
      </c>
      <c r="C1205" s="36">
        <f t="shared" si="101"/>
        <v>4</v>
      </c>
      <c r="D1205" s="36">
        <f t="shared" si="102"/>
        <v>22</v>
      </c>
      <c r="E1205" s="37">
        <v>4.3620908172565193E-3</v>
      </c>
      <c r="F1205" s="37">
        <v>3.6650693669292205E-3</v>
      </c>
      <c r="G1205" s="37">
        <v>1.4557505278601997E-2</v>
      </c>
      <c r="H1205">
        <f t="shared" si="103"/>
        <v>0</v>
      </c>
    </row>
    <row r="1206" spans="1:8" hidden="1" x14ac:dyDescent="0.35">
      <c r="A1206" s="38">
        <v>35178</v>
      </c>
      <c r="B1206" s="36">
        <f t="shared" si="100"/>
        <v>1996</v>
      </c>
      <c r="C1206" s="36">
        <f t="shared" si="101"/>
        <v>4</v>
      </c>
      <c r="D1206" s="36">
        <f t="shared" si="102"/>
        <v>23</v>
      </c>
      <c r="E1206" s="37">
        <v>5.6792537235580871E-3</v>
      </c>
      <c r="F1206" s="37">
        <v>-2.3307621521331053E-3</v>
      </c>
      <c r="G1206" s="37">
        <v>8.2215357911203657E-3</v>
      </c>
      <c r="H1206">
        <f t="shared" si="103"/>
        <v>0</v>
      </c>
    </row>
    <row r="1207" spans="1:8" hidden="1" x14ac:dyDescent="0.35">
      <c r="A1207" s="38">
        <v>35179</v>
      </c>
      <c r="B1207" s="36">
        <f t="shared" si="100"/>
        <v>1996</v>
      </c>
      <c r="C1207" s="36">
        <f t="shared" si="101"/>
        <v>4</v>
      </c>
      <c r="D1207" s="36">
        <f t="shared" si="102"/>
        <v>24</v>
      </c>
      <c r="E1207" s="37">
        <v>-2.1663154237271426E-3</v>
      </c>
      <c r="F1207" s="37">
        <v>-4.0082746788569585E-3</v>
      </c>
      <c r="G1207" s="37">
        <v>-1.4337304229363151E-3</v>
      </c>
      <c r="H1207">
        <f t="shared" si="103"/>
        <v>0</v>
      </c>
    </row>
    <row r="1208" spans="1:8" hidden="1" x14ac:dyDescent="0.35">
      <c r="A1208" s="38">
        <v>35180</v>
      </c>
      <c r="B1208" s="36">
        <f t="shared" si="100"/>
        <v>1996</v>
      </c>
      <c r="C1208" s="36">
        <f t="shared" si="101"/>
        <v>4</v>
      </c>
      <c r="D1208" s="36">
        <f t="shared" si="102"/>
        <v>25</v>
      </c>
      <c r="E1208" s="37">
        <v>4.1441611372867154E-3</v>
      </c>
      <c r="F1208" s="37">
        <v>1.0035758881081585E-3</v>
      </c>
      <c r="G1208" s="37">
        <v>2.8988341286722017E-3</v>
      </c>
      <c r="H1208">
        <f t="shared" si="103"/>
        <v>0</v>
      </c>
    </row>
    <row r="1209" spans="1:8" hidden="1" x14ac:dyDescent="0.35">
      <c r="A1209" s="38">
        <v>35181</v>
      </c>
      <c r="B1209" s="36">
        <f t="shared" si="100"/>
        <v>1996</v>
      </c>
      <c r="C1209" s="36">
        <f t="shared" si="101"/>
        <v>4</v>
      </c>
      <c r="D1209" s="36">
        <f t="shared" si="102"/>
        <v>26</v>
      </c>
      <c r="E1209" s="37">
        <v>9.0329402236344163E-4</v>
      </c>
      <c r="F1209" s="37">
        <v>1.6703915759527506E-3</v>
      </c>
      <c r="G1209" s="37">
        <v>-5.4832628124127432E-4</v>
      </c>
      <c r="H1209">
        <f t="shared" si="103"/>
        <v>0</v>
      </c>
    </row>
    <row r="1210" spans="1:8" hidden="1" x14ac:dyDescent="0.35">
      <c r="A1210" s="38">
        <v>35184</v>
      </c>
      <c r="B1210" s="36">
        <f t="shared" si="100"/>
        <v>1996</v>
      </c>
      <c r="C1210" s="36">
        <f t="shared" si="101"/>
        <v>4</v>
      </c>
      <c r="D1210" s="36">
        <f t="shared" si="102"/>
        <v>29</v>
      </c>
      <c r="E1210" s="37">
        <v>1.0706475380717355E-3</v>
      </c>
      <c r="F1210" s="37">
        <v>-4.0136372729301997E-3</v>
      </c>
      <c r="G1210" s="37">
        <v>-4.8544110134093434E-3</v>
      </c>
      <c r="H1210">
        <f t="shared" si="103"/>
        <v>0</v>
      </c>
    </row>
    <row r="1211" spans="1:8" hidden="1" x14ac:dyDescent="0.35">
      <c r="A1211" s="38">
        <v>35185</v>
      </c>
      <c r="B1211" s="36">
        <f t="shared" si="100"/>
        <v>1996</v>
      </c>
      <c r="C1211" s="36">
        <f t="shared" si="101"/>
        <v>4</v>
      </c>
      <c r="D1211" s="36">
        <f t="shared" si="102"/>
        <v>30</v>
      </c>
      <c r="E1211" s="37">
        <v>1.5286663151109786E-5</v>
      </c>
      <c r="F1211" s="37">
        <v>-4.7030284067888159E-3</v>
      </c>
      <c r="G1211" s="37">
        <v>-1.3084197647358773E-2</v>
      </c>
      <c r="H1211">
        <f t="shared" si="103"/>
        <v>0</v>
      </c>
    </row>
    <row r="1212" spans="1:8" x14ac:dyDescent="0.35">
      <c r="A1212" s="38">
        <v>35186</v>
      </c>
      <c r="B1212" s="36">
        <f t="shared" si="100"/>
        <v>1996</v>
      </c>
      <c r="C1212" s="36">
        <f t="shared" si="101"/>
        <v>5</v>
      </c>
      <c r="D1212" s="36">
        <f t="shared" si="102"/>
        <v>1</v>
      </c>
      <c r="E1212" s="37">
        <v>6.2655207398320829E-4</v>
      </c>
      <c r="F1212" s="37">
        <v>-2.0314933902950338E-3</v>
      </c>
      <c r="G1212" s="37">
        <v>9.056768003995264E-3</v>
      </c>
      <c r="H1212">
        <f t="shared" si="103"/>
        <v>1</v>
      </c>
    </row>
    <row r="1213" spans="1:8" hidden="1" x14ac:dyDescent="0.35">
      <c r="A1213" s="38">
        <v>35187</v>
      </c>
      <c r="B1213" s="36">
        <f t="shared" si="100"/>
        <v>1996</v>
      </c>
      <c r="C1213" s="36">
        <f t="shared" si="101"/>
        <v>5</v>
      </c>
      <c r="D1213" s="36">
        <f t="shared" si="102"/>
        <v>2</v>
      </c>
      <c r="E1213" s="37">
        <v>-1.7258279130746734E-2</v>
      </c>
      <c r="F1213" s="37">
        <v>-1.2221008295379455E-2</v>
      </c>
      <c r="G1213" s="37">
        <v>-4.8232311679068315E-3</v>
      </c>
      <c r="H1213">
        <f t="shared" si="103"/>
        <v>0</v>
      </c>
    </row>
    <row r="1214" spans="1:8" hidden="1" x14ac:dyDescent="0.35">
      <c r="A1214" s="38">
        <v>35188</v>
      </c>
      <c r="B1214" s="36">
        <f t="shared" si="100"/>
        <v>1996</v>
      </c>
      <c r="C1214" s="36">
        <f t="shared" si="101"/>
        <v>5</v>
      </c>
      <c r="D1214" s="36">
        <f t="shared" si="102"/>
        <v>3</v>
      </c>
      <c r="E1214" s="37">
        <v>-2.7237158961924495E-3</v>
      </c>
      <c r="F1214" s="37">
        <v>-3.4306619864701263E-3</v>
      </c>
      <c r="G1214" s="37">
        <v>5.2415452334074108E-3</v>
      </c>
      <c r="H1214">
        <f t="shared" si="103"/>
        <v>0</v>
      </c>
    </row>
    <row r="1215" spans="1:8" hidden="1" x14ac:dyDescent="0.35">
      <c r="A1215" s="38">
        <v>35191</v>
      </c>
      <c r="B1215" s="36">
        <f t="shared" si="100"/>
        <v>1996</v>
      </c>
      <c r="C1215" s="36">
        <f t="shared" si="101"/>
        <v>5</v>
      </c>
      <c r="D1215" s="36">
        <f t="shared" si="102"/>
        <v>6</v>
      </c>
      <c r="E1215" s="37">
        <v>-1.2788124383982793E-3</v>
      </c>
      <c r="F1215" s="37">
        <v>2.738080430396919E-3</v>
      </c>
      <c r="G1215" s="37">
        <v>-4.7905162191234896E-4</v>
      </c>
      <c r="H1215">
        <f t="shared" si="103"/>
        <v>0</v>
      </c>
    </row>
    <row r="1216" spans="1:8" hidden="1" x14ac:dyDescent="0.35">
      <c r="A1216" s="38">
        <v>35192</v>
      </c>
      <c r="B1216" s="36">
        <f t="shared" si="100"/>
        <v>1996</v>
      </c>
      <c r="C1216" s="36">
        <f t="shared" si="101"/>
        <v>5</v>
      </c>
      <c r="D1216" s="36">
        <f t="shared" si="102"/>
        <v>7</v>
      </c>
      <c r="E1216" s="37">
        <v>-3.9872772849098544E-3</v>
      </c>
      <c r="F1216" s="37">
        <v>-3.418503375571368E-4</v>
      </c>
      <c r="G1216" s="37">
        <v>9.4240515308093246E-3</v>
      </c>
      <c r="H1216">
        <f t="shared" si="103"/>
        <v>0</v>
      </c>
    </row>
    <row r="1217" spans="1:8" hidden="1" x14ac:dyDescent="0.35">
      <c r="A1217" s="38">
        <v>35193</v>
      </c>
      <c r="B1217" s="36">
        <f t="shared" si="100"/>
        <v>1996</v>
      </c>
      <c r="C1217" s="36">
        <f t="shared" si="101"/>
        <v>5</v>
      </c>
      <c r="D1217" s="36">
        <f t="shared" si="102"/>
        <v>8</v>
      </c>
      <c r="E1217" s="37">
        <v>1.014794021484886E-2</v>
      </c>
      <c r="F1217" s="37">
        <v>5.1247185728222778E-3</v>
      </c>
      <c r="G1217" s="37">
        <v>5.5070477201613283E-3</v>
      </c>
      <c r="H1217">
        <f t="shared" si="103"/>
        <v>0</v>
      </c>
    </row>
    <row r="1218" spans="1:8" hidden="1" x14ac:dyDescent="0.35">
      <c r="A1218" s="38">
        <v>35194</v>
      </c>
      <c r="B1218" s="36">
        <f t="shared" si="100"/>
        <v>1996</v>
      </c>
      <c r="C1218" s="36">
        <f t="shared" si="101"/>
        <v>5</v>
      </c>
      <c r="D1218" s="36">
        <f t="shared" si="102"/>
        <v>9</v>
      </c>
      <c r="E1218" s="37">
        <v>1.0385907103895747E-3</v>
      </c>
      <c r="F1218" s="37">
        <v>0</v>
      </c>
      <c r="G1218" s="37">
        <v>-1.6968837980080678E-3</v>
      </c>
      <c r="H1218">
        <f t="shared" si="103"/>
        <v>0</v>
      </c>
    </row>
    <row r="1219" spans="1:8" hidden="1" x14ac:dyDescent="0.35">
      <c r="A1219" s="38">
        <v>35195</v>
      </c>
      <c r="B1219" s="36">
        <f t="shared" ref="B1219:B1282" si="104">YEAR(A1219)</f>
        <v>1996</v>
      </c>
      <c r="C1219" s="36">
        <f t="shared" ref="C1219:C1282" si="105">MONTH(A1219)</f>
        <v>5</v>
      </c>
      <c r="D1219" s="36">
        <f t="shared" ref="D1219:D1282" si="106">DAY(A1219)</f>
        <v>10</v>
      </c>
      <c r="E1219" s="37">
        <v>1.0250334444418146E-2</v>
      </c>
      <c r="F1219" s="37">
        <v>6.4422643277470366E-3</v>
      </c>
      <c r="G1219" s="37">
        <v>-1.8865854742154222E-3</v>
      </c>
      <c r="H1219">
        <f t="shared" ref="H1219:H1282" si="107">IF(C1219=C1218,0,1)</f>
        <v>0</v>
      </c>
    </row>
    <row r="1220" spans="1:8" hidden="1" x14ac:dyDescent="0.35">
      <c r="A1220" s="38">
        <v>35198</v>
      </c>
      <c r="B1220" s="36">
        <f t="shared" si="104"/>
        <v>1996</v>
      </c>
      <c r="C1220" s="36">
        <f t="shared" si="105"/>
        <v>5</v>
      </c>
      <c r="D1220" s="36">
        <f t="shared" si="106"/>
        <v>13</v>
      </c>
      <c r="E1220" s="37">
        <v>1.4342511388456452E-2</v>
      </c>
      <c r="F1220" s="37">
        <v>1.6884572884403014E-3</v>
      </c>
      <c r="G1220" s="37">
        <v>8.2069804256022297E-3</v>
      </c>
      <c r="H1220">
        <f t="shared" si="107"/>
        <v>0</v>
      </c>
    </row>
    <row r="1221" spans="1:8" hidden="1" x14ac:dyDescent="0.35">
      <c r="A1221" s="38">
        <v>35199</v>
      </c>
      <c r="B1221" s="36">
        <f t="shared" si="104"/>
        <v>1996</v>
      </c>
      <c r="C1221" s="36">
        <f t="shared" si="105"/>
        <v>5</v>
      </c>
      <c r="D1221" s="36">
        <f t="shared" si="106"/>
        <v>14</v>
      </c>
      <c r="E1221" s="37">
        <v>6.163788908277206E-3</v>
      </c>
      <c r="F1221" s="37">
        <v>4.7125697891950329E-3</v>
      </c>
      <c r="G1221" s="37">
        <v>-1.8349054409153652E-3</v>
      </c>
      <c r="H1221">
        <f t="shared" si="107"/>
        <v>0</v>
      </c>
    </row>
    <row r="1222" spans="1:8" hidden="1" x14ac:dyDescent="0.35">
      <c r="A1222" s="38">
        <v>35200</v>
      </c>
      <c r="B1222" s="36">
        <f t="shared" si="104"/>
        <v>1996</v>
      </c>
      <c r="C1222" s="36">
        <f t="shared" si="105"/>
        <v>5</v>
      </c>
      <c r="D1222" s="36">
        <f t="shared" si="106"/>
        <v>15</v>
      </c>
      <c r="E1222" s="37">
        <v>-2.704692658222195E-4</v>
      </c>
      <c r="F1222" s="37">
        <v>1.3423794781451501E-3</v>
      </c>
      <c r="G1222" s="37">
        <v>-1.8382785091020052E-3</v>
      </c>
      <c r="H1222">
        <f t="shared" si="107"/>
        <v>0</v>
      </c>
    </row>
    <row r="1223" spans="1:8" hidden="1" x14ac:dyDescent="0.35">
      <c r="A1223" s="38">
        <v>35201</v>
      </c>
      <c r="B1223" s="36">
        <f t="shared" si="104"/>
        <v>1996</v>
      </c>
      <c r="C1223" s="36">
        <f t="shared" si="105"/>
        <v>5</v>
      </c>
      <c r="D1223" s="36">
        <f t="shared" si="106"/>
        <v>16</v>
      </c>
      <c r="E1223" s="37">
        <v>-8.5696893846170824E-4</v>
      </c>
      <c r="F1223" s="37">
        <v>-3.6958883360591731E-3</v>
      </c>
      <c r="G1223" s="37">
        <v>-5.3749067907234967E-3</v>
      </c>
      <c r="H1223">
        <f t="shared" si="107"/>
        <v>0</v>
      </c>
    </row>
    <row r="1224" spans="1:8" hidden="1" x14ac:dyDescent="0.35">
      <c r="A1224" s="38">
        <v>35202</v>
      </c>
      <c r="B1224" s="36">
        <f t="shared" si="104"/>
        <v>1996</v>
      </c>
      <c r="C1224" s="36">
        <f t="shared" si="105"/>
        <v>5</v>
      </c>
      <c r="D1224" s="36">
        <f t="shared" si="106"/>
        <v>17</v>
      </c>
      <c r="E1224" s="37">
        <v>6.0880706276739026E-3</v>
      </c>
      <c r="F1224" s="37">
        <v>3.6958883360590391E-3</v>
      </c>
      <c r="G1224" s="37">
        <v>-6.5527872665173265E-3</v>
      </c>
      <c r="H1224">
        <f t="shared" si="107"/>
        <v>0</v>
      </c>
    </row>
    <row r="1225" spans="1:8" hidden="1" x14ac:dyDescent="0.35">
      <c r="A1225" s="38">
        <v>35205</v>
      </c>
      <c r="B1225" s="36">
        <f t="shared" si="104"/>
        <v>1996</v>
      </c>
      <c r="C1225" s="36">
        <f t="shared" si="105"/>
        <v>5</v>
      </c>
      <c r="D1225" s="36">
        <f t="shared" si="106"/>
        <v>20</v>
      </c>
      <c r="E1225" s="37">
        <v>6.3186654948548535E-3</v>
      </c>
      <c r="F1225" s="37">
        <v>2.688404825377196E-3</v>
      </c>
      <c r="G1225" s="37">
        <v>7.0935822483012261E-3</v>
      </c>
      <c r="H1225">
        <f t="shared" si="107"/>
        <v>0</v>
      </c>
    </row>
    <row r="1226" spans="1:8" hidden="1" x14ac:dyDescent="0.35">
      <c r="A1226" s="38">
        <v>35206</v>
      </c>
      <c r="B1226" s="36">
        <f t="shared" si="104"/>
        <v>1996</v>
      </c>
      <c r="C1226" s="36">
        <f t="shared" si="105"/>
        <v>5</v>
      </c>
      <c r="D1226" s="36">
        <f t="shared" si="106"/>
        <v>21</v>
      </c>
      <c r="E1226" s="37">
        <v>-5.7953356601167093E-4</v>
      </c>
      <c r="F1226" s="37">
        <v>-1.6828014466047313E-3</v>
      </c>
      <c r="G1226" s="37">
        <v>-6.602982598009989E-3</v>
      </c>
      <c r="H1226">
        <f t="shared" si="107"/>
        <v>0</v>
      </c>
    </row>
    <row r="1227" spans="1:8" hidden="1" x14ac:dyDescent="0.35">
      <c r="A1227" s="38">
        <v>35207</v>
      </c>
      <c r="B1227" s="36">
        <f t="shared" si="104"/>
        <v>1996</v>
      </c>
      <c r="C1227" s="36">
        <f t="shared" si="105"/>
        <v>5</v>
      </c>
      <c r="D1227" s="36">
        <f t="shared" si="106"/>
        <v>22</v>
      </c>
      <c r="E1227" s="37">
        <v>8.3779113159766026E-3</v>
      </c>
      <c r="F1227" s="37">
        <v>2.0081781181605306E-3</v>
      </c>
      <c r="G1227" s="37">
        <v>4.9396055598787203E-3</v>
      </c>
      <c r="H1227">
        <f t="shared" si="107"/>
        <v>0</v>
      </c>
    </row>
    <row r="1228" spans="1:8" hidden="1" x14ac:dyDescent="0.35">
      <c r="A1228" s="38">
        <v>35208</v>
      </c>
      <c r="B1228" s="36">
        <f t="shared" si="104"/>
        <v>1996</v>
      </c>
      <c r="C1228" s="36">
        <f t="shared" si="105"/>
        <v>5</v>
      </c>
      <c r="D1228" s="36">
        <f t="shared" si="106"/>
        <v>23</v>
      </c>
      <c r="E1228" s="37">
        <v>-3.5734891322445773E-3</v>
      </c>
      <c r="F1228" s="37">
        <v>-3.6847459881895169E-3</v>
      </c>
      <c r="G1228" s="37">
        <v>-8.829136722845757E-4</v>
      </c>
      <c r="H1228">
        <f t="shared" si="107"/>
        <v>0</v>
      </c>
    </row>
    <row r="1229" spans="1:8" hidden="1" x14ac:dyDescent="0.35">
      <c r="A1229" s="38">
        <v>35209</v>
      </c>
      <c r="B1229" s="36">
        <f t="shared" si="104"/>
        <v>1996</v>
      </c>
      <c r="C1229" s="36">
        <f t="shared" si="105"/>
        <v>5</v>
      </c>
      <c r="D1229" s="36">
        <f t="shared" si="106"/>
        <v>24</v>
      </c>
      <c r="E1229" s="37">
        <v>3.7061415168657564E-3</v>
      </c>
      <c r="F1229" s="37">
        <v>1.6765678700288301E-3</v>
      </c>
      <c r="G1229" s="37">
        <v>1.0706136633915625E-4</v>
      </c>
      <c r="H1229">
        <f t="shared" si="107"/>
        <v>0</v>
      </c>
    </row>
    <row r="1230" spans="1:8" hidden="1" x14ac:dyDescent="0.35">
      <c r="A1230" s="38">
        <v>35213</v>
      </c>
      <c r="B1230" s="36">
        <f t="shared" si="104"/>
        <v>1996</v>
      </c>
      <c r="C1230" s="36">
        <f t="shared" si="105"/>
        <v>5</v>
      </c>
      <c r="D1230" s="36">
        <f t="shared" si="106"/>
        <v>28</v>
      </c>
      <c r="E1230" s="37">
        <v>-9.2986736901629723E-3</v>
      </c>
      <c r="F1230" s="37">
        <v>-1.3410293502330254E-3</v>
      </c>
      <c r="G1230" s="37">
        <v>-5.5555325689636845E-3</v>
      </c>
      <c r="H1230">
        <f t="shared" si="107"/>
        <v>0</v>
      </c>
    </row>
    <row r="1231" spans="1:8" hidden="1" x14ac:dyDescent="0.35">
      <c r="A1231" s="38">
        <v>35214</v>
      </c>
      <c r="B1231" s="36">
        <f t="shared" si="104"/>
        <v>1996</v>
      </c>
      <c r="C1231" s="36">
        <f t="shared" si="105"/>
        <v>5</v>
      </c>
      <c r="D1231" s="36">
        <f t="shared" si="106"/>
        <v>29</v>
      </c>
      <c r="E1231" s="37">
        <v>-6.4171662430825066E-3</v>
      </c>
      <c r="F1231" s="37">
        <v>-7.4079805843197712E-3</v>
      </c>
      <c r="G1231" s="37">
        <v>-8.3644615018550403E-3</v>
      </c>
      <c r="H1231">
        <f t="shared" si="107"/>
        <v>0</v>
      </c>
    </row>
    <row r="1232" spans="1:8" hidden="1" x14ac:dyDescent="0.35">
      <c r="A1232" s="38">
        <v>35215</v>
      </c>
      <c r="B1232" s="36">
        <f t="shared" si="104"/>
        <v>1996</v>
      </c>
      <c r="C1232" s="36">
        <f t="shared" si="105"/>
        <v>5</v>
      </c>
      <c r="D1232" s="36">
        <f t="shared" si="106"/>
        <v>30</v>
      </c>
      <c r="E1232" s="37">
        <v>5.628434646234407E-3</v>
      </c>
      <c r="F1232" s="37">
        <v>-6.7618197353331308E-4</v>
      </c>
      <c r="G1232" s="37">
        <v>-8.8456348883572591E-3</v>
      </c>
      <c r="H1232">
        <f t="shared" si="107"/>
        <v>0</v>
      </c>
    </row>
    <row r="1233" spans="1:8" hidden="1" x14ac:dyDescent="0.35">
      <c r="A1233" s="38">
        <v>35216</v>
      </c>
      <c r="B1233" s="36">
        <f t="shared" si="104"/>
        <v>1996</v>
      </c>
      <c r="C1233" s="36">
        <f t="shared" si="105"/>
        <v>5</v>
      </c>
      <c r="D1233" s="36">
        <f t="shared" si="106"/>
        <v>31</v>
      </c>
      <c r="E1233" s="37">
        <v>-3.8483960325501726E-3</v>
      </c>
      <c r="F1233" s="37">
        <v>-6.7962895905517634E-3</v>
      </c>
      <c r="G1233" s="37">
        <v>6.4322765633155401E-4</v>
      </c>
      <c r="H1233">
        <f t="shared" si="107"/>
        <v>0</v>
      </c>
    </row>
    <row r="1234" spans="1:8" x14ac:dyDescent="0.35">
      <c r="A1234" s="38">
        <v>35219</v>
      </c>
      <c r="B1234" s="36">
        <f t="shared" si="104"/>
        <v>1996</v>
      </c>
      <c r="C1234" s="36">
        <f t="shared" si="105"/>
        <v>6</v>
      </c>
      <c r="D1234" s="36">
        <f t="shared" si="106"/>
        <v>3</v>
      </c>
      <c r="E1234" s="37">
        <v>-2.1543993970263254E-3</v>
      </c>
      <c r="F1234" s="37">
        <v>-1.2431799377196858E-3</v>
      </c>
      <c r="G1234" s="37">
        <v>-5.460034005271017E-3</v>
      </c>
      <c r="H1234">
        <f t="shared" si="107"/>
        <v>1</v>
      </c>
    </row>
    <row r="1235" spans="1:8" hidden="1" x14ac:dyDescent="0.35">
      <c r="A1235" s="38">
        <v>35220</v>
      </c>
      <c r="B1235" s="36">
        <f t="shared" si="104"/>
        <v>1996</v>
      </c>
      <c r="C1235" s="36">
        <f t="shared" si="105"/>
        <v>6</v>
      </c>
      <c r="D1235" s="36">
        <f t="shared" si="106"/>
        <v>4</v>
      </c>
      <c r="E1235" s="37">
        <v>7.2823099837990169E-3</v>
      </c>
      <c r="F1235" s="37">
        <v>9.3022834141361663E-4</v>
      </c>
      <c r="G1235" s="37">
        <v>-2.9205748939896588E-3</v>
      </c>
      <c r="H1235">
        <f t="shared" si="107"/>
        <v>0</v>
      </c>
    </row>
    <row r="1236" spans="1:8" hidden="1" x14ac:dyDescent="0.35">
      <c r="A1236" s="38">
        <v>35221</v>
      </c>
      <c r="B1236" s="36">
        <f t="shared" si="104"/>
        <v>1996</v>
      </c>
      <c r="C1236" s="36">
        <f t="shared" si="105"/>
        <v>6</v>
      </c>
      <c r="D1236" s="36">
        <f t="shared" si="106"/>
        <v>5</v>
      </c>
      <c r="E1236" s="37">
        <v>8.7047181765971086E-3</v>
      </c>
      <c r="F1236" s="37">
        <v>2.4916918230187494E-3</v>
      </c>
      <c r="G1236" s="37">
        <v>-1.7269639627065628E-2</v>
      </c>
      <c r="H1236">
        <f t="shared" si="107"/>
        <v>0</v>
      </c>
    </row>
    <row r="1237" spans="1:8" hidden="1" x14ac:dyDescent="0.35">
      <c r="A1237" s="38">
        <v>35222</v>
      </c>
      <c r="B1237" s="36">
        <f t="shared" si="104"/>
        <v>1996</v>
      </c>
      <c r="C1237" s="36">
        <f t="shared" si="105"/>
        <v>6</v>
      </c>
      <c r="D1237" s="36">
        <f t="shared" si="106"/>
        <v>6</v>
      </c>
      <c r="E1237" s="37">
        <v>-8.0061398293830958E-3</v>
      </c>
      <c r="F1237" s="37">
        <v>4.6632517408279209E-3</v>
      </c>
      <c r="G1237" s="37">
        <v>6.5756114738858996E-3</v>
      </c>
      <c r="H1237">
        <f t="shared" si="107"/>
        <v>0</v>
      </c>
    </row>
    <row r="1238" spans="1:8" hidden="1" x14ac:dyDescent="0.35">
      <c r="A1238" s="38">
        <v>35223</v>
      </c>
      <c r="B1238" s="36">
        <f t="shared" si="104"/>
        <v>1996</v>
      </c>
      <c r="C1238" s="36">
        <f t="shared" si="105"/>
        <v>6</v>
      </c>
      <c r="D1238" s="36">
        <f t="shared" si="106"/>
        <v>7</v>
      </c>
      <c r="E1238" s="37">
        <v>4.1594248709362507E-4</v>
      </c>
      <c r="F1238" s="37">
        <v>-1.2471650138022426E-2</v>
      </c>
      <c r="G1238" s="37">
        <v>1.167309549744661E-2</v>
      </c>
      <c r="H1238">
        <f t="shared" si="107"/>
        <v>0</v>
      </c>
    </row>
    <row r="1239" spans="1:8" hidden="1" x14ac:dyDescent="0.35">
      <c r="A1239" s="38">
        <v>35226</v>
      </c>
      <c r="B1239" s="36">
        <f t="shared" si="104"/>
        <v>1996</v>
      </c>
      <c r="C1239" s="36">
        <f t="shared" si="105"/>
        <v>6</v>
      </c>
      <c r="D1239" s="36">
        <f t="shared" si="106"/>
        <v>10</v>
      </c>
      <c r="E1239" s="37">
        <v>-1.7094402402770712E-3</v>
      </c>
      <c r="F1239" s="37">
        <v>-2.5112486497999528E-3</v>
      </c>
      <c r="G1239" s="37">
        <v>7.7298387215915601E-3</v>
      </c>
      <c r="H1239">
        <f t="shared" si="107"/>
        <v>0</v>
      </c>
    </row>
    <row r="1240" spans="1:8" hidden="1" x14ac:dyDescent="0.35">
      <c r="A1240" s="38">
        <v>35227</v>
      </c>
      <c r="B1240" s="36">
        <f t="shared" si="104"/>
        <v>1996</v>
      </c>
      <c r="C1240" s="36">
        <f t="shared" si="105"/>
        <v>6</v>
      </c>
      <c r="D1240" s="36">
        <f t="shared" si="106"/>
        <v>11</v>
      </c>
      <c r="E1240" s="37">
        <v>-1.7719808378562141E-3</v>
      </c>
      <c r="F1240" s="37">
        <v>-1.5785469506253518E-3</v>
      </c>
      <c r="G1240" s="37">
        <v>-9.7648905933922711E-3</v>
      </c>
      <c r="H1240">
        <f t="shared" si="107"/>
        <v>0</v>
      </c>
    </row>
    <row r="1241" spans="1:8" hidden="1" x14ac:dyDescent="0.35">
      <c r="A1241" s="38">
        <v>35228</v>
      </c>
      <c r="B1241" s="36">
        <f t="shared" si="104"/>
        <v>1996</v>
      </c>
      <c r="C1241" s="36">
        <f t="shared" si="105"/>
        <v>6</v>
      </c>
      <c r="D1241" s="36">
        <f t="shared" si="106"/>
        <v>12</v>
      </c>
      <c r="E1241" s="37">
        <v>-2.880577509945411E-3</v>
      </c>
      <c r="F1241" s="37">
        <v>-2.8383597526803655E-3</v>
      </c>
      <c r="G1241" s="37">
        <v>-4.4205001410552224E-4</v>
      </c>
      <c r="H1241">
        <f t="shared" si="107"/>
        <v>0</v>
      </c>
    </row>
    <row r="1242" spans="1:8" hidden="1" x14ac:dyDescent="0.35">
      <c r="A1242" s="38">
        <v>35229</v>
      </c>
      <c r="B1242" s="36">
        <f t="shared" si="104"/>
        <v>1996</v>
      </c>
      <c r="C1242" s="36">
        <f t="shared" si="105"/>
        <v>6</v>
      </c>
      <c r="D1242" s="36">
        <f t="shared" si="106"/>
        <v>13</v>
      </c>
      <c r="E1242" s="37">
        <v>-1.6754431875253049E-3</v>
      </c>
      <c r="F1242" s="37">
        <v>1.5830302498528151E-3</v>
      </c>
      <c r="G1242" s="37">
        <v>-1.5556349953849725E-3</v>
      </c>
      <c r="H1242">
        <f t="shared" si="107"/>
        <v>0</v>
      </c>
    </row>
    <row r="1243" spans="1:8" hidden="1" x14ac:dyDescent="0.35">
      <c r="A1243" s="38">
        <v>35230</v>
      </c>
      <c r="B1243" s="36">
        <f t="shared" si="104"/>
        <v>1996</v>
      </c>
      <c r="C1243" s="36">
        <f t="shared" si="105"/>
        <v>6</v>
      </c>
      <c r="D1243" s="36">
        <f t="shared" si="106"/>
        <v>14</v>
      </c>
      <c r="E1243" s="37">
        <v>-3.1039859375909962E-3</v>
      </c>
      <c r="F1243" s="37">
        <v>4.4006718436676931E-3</v>
      </c>
      <c r="G1243" s="37">
        <v>-4.3269998376817553E-3</v>
      </c>
      <c r="H1243">
        <f t="shared" si="107"/>
        <v>0</v>
      </c>
    </row>
    <row r="1244" spans="1:8" hidden="1" x14ac:dyDescent="0.35">
      <c r="A1244" s="38">
        <v>35233</v>
      </c>
      <c r="B1244" s="36">
        <f t="shared" si="104"/>
        <v>1996</v>
      </c>
      <c r="C1244" s="36">
        <f t="shared" si="105"/>
        <v>6</v>
      </c>
      <c r="D1244" s="36">
        <f t="shared" si="106"/>
        <v>17</v>
      </c>
      <c r="E1244" s="37">
        <v>-1.0368067284403603E-3</v>
      </c>
      <c r="F1244" s="37">
        <v>3.4494113335066271E-3</v>
      </c>
      <c r="G1244" s="37">
        <v>9.3240768751232436E-3</v>
      </c>
      <c r="H1244">
        <f t="shared" si="107"/>
        <v>0</v>
      </c>
    </row>
    <row r="1245" spans="1:8" hidden="1" x14ac:dyDescent="0.35">
      <c r="A1245" s="38">
        <v>35234</v>
      </c>
      <c r="B1245" s="36">
        <f t="shared" si="104"/>
        <v>1996</v>
      </c>
      <c r="C1245" s="36">
        <f t="shared" si="105"/>
        <v>6</v>
      </c>
      <c r="D1245" s="36">
        <f t="shared" si="106"/>
        <v>18</v>
      </c>
      <c r="E1245" s="37">
        <v>-4.6714269486706145E-3</v>
      </c>
      <c r="F1245" s="37">
        <v>-2.1903384372102606E-3</v>
      </c>
      <c r="G1245" s="37">
        <v>2.0633170315199128E-3</v>
      </c>
      <c r="H1245">
        <f t="shared" si="107"/>
        <v>0</v>
      </c>
    </row>
    <row r="1246" spans="1:8" hidden="1" x14ac:dyDescent="0.35">
      <c r="A1246" s="38">
        <v>35235</v>
      </c>
      <c r="B1246" s="36">
        <f t="shared" si="104"/>
        <v>1996</v>
      </c>
      <c r="C1246" s="36">
        <f t="shared" si="105"/>
        <v>6</v>
      </c>
      <c r="D1246" s="36">
        <f t="shared" si="106"/>
        <v>19</v>
      </c>
      <c r="E1246" s="37">
        <v>-1.510551203003553E-4</v>
      </c>
      <c r="F1246" s="37">
        <v>-2.2044189911484069E-3</v>
      </c>
      <c r="G1246" s="37">
        <v>-7.0811522260529934E-3</v>
      </c>
      <c r="H1246">
        <f t="shared" si="107"/>
        <v>0</v>
      </c>
    </row>
    <row r="1247" spans="1:8" hidden="1" x14ac:dyDescent="0.35">
      <c r="A1247" s="38">
        <v>35236</v>
      </c>
      <c r="B1247" s="36">
        <f t="shared" si="104"/>
        <v>1996</v>
      </c>
      <c r="C1247" s="36">
        <f t="shared" si="105"/>
        <v>6</v>
      </c>
      <c r="D1247" s="36">
        <f t="shared" si="106"/>
        <v>20</v>
      </c>
      <c r="E1247" s="37">
        <v>2.1147078005788206E-4</v>
      </c>
      <c r="F1247" s="37">
        <v>-9.3695940358300579E-4</v>
      </c>
      <c r="G1247" s="37">
        <v>4.0124802508613027E-4</v>
      </c>
      <c r="H1247">
        <f t="shared" si="107"/>
        <v>0</v>
      </c>
    </row>
    <row r="1248" spans="1:8" hidden="1" x14ac:dyDescent="0.35">
      <c r="A1248" s="38">
        <v>35237</v>
      </c>
      <c r="B1248" s="36">
        <f t="shared" si="104"/>
        <v>1996</v>
      </c>
      <c r="C1248" s="36">
        <f t="shared" si="105"/>
        <v>6</v>
      </c>
      <c r="D1248" s="36">
        <f t="shared" si="106"/>
        <v>21</v>
      </c>
      <c r="E1248" s="37">
        <v>7.1335351490297589E-3</v>
      </c>
      <c r="F1248" s="37">
        <v>1.252174076654592E-3</v>
      </c>
      <c r="G1248" s="37">
        <v>-4.1500951069436279E-5</v>
      </c>
      <c r="H1248">
        <f t="shared" si="107"/>
        <v>0</v>
      </c>
    </row>
    <row r="1249" spans="1:8" hidden="1" x14ac:dyDescent="0.35">
      <c r="A1249" s="38">
        <v>35240</v>
      </c>
      <c r="B1249" s="36">
        <f t="shared" si="104"/>
        <v>1996</v>
      </c>
      <c r="C1249" s="36">
        <f t="shared" si="105"/>
        <v>6</v>
      </c>
      <c r="D1249" s="36">
        <f t="shared" si="106"/>
        <v>24</v>
      </c>
      <c r="E1249" s="37">
        <v>3.0096826617651076E-3</v>
      </c>
      <c r="F1249" s="37">
        <v>1.5745846813658255E-3</v>
      </c>
      <c r="G1249" s="37">
        <v>-1.1350267672959144E-3</v>
      </c>
      <c r="H1249">
        <f t="shared" si="107"/>
        <v>0</v>
      </c>
    </row>
    <row r="1250" spans="1:8" hidden="1" x14ac:dyDescent="0.35">
      <c r="A1250" s="38">
        <v>35241</v>
      </c>
      <c r="B1250" s="36">
        <f t="shared" si="104"/>
        <v>1996</v>
      </c>
      <c r="C1250" s="36">
        <f t="shared" si="105"/>
        <v>6</v>
      </c>
      <c r="D1250" s="36">
        <f t="shared" si="106"/>
        <v>25</v>
      </c>
      <c r="E1250" s="37">
        <v>-5.5334137339435488E-4</v>
      </c>
      <c r="F1250" s="37">
        <v>1.8769971715548645E-3</v>
      </c>
      <c r="G1250" s="37">
        <v>-5.7850798358001386E-3</v>
      </c>
      <c r="H1250">
        <f t="shared" si="107"/>
        <v>0</v>
      </c>
    </row>
    <row r="1251" spans="1:8" hidden="1" x14ac:dyDescent="0.35">
      <c r="A1251" s="38">
        <v>35242</v>
      </c>
      <c r="B1251" s="36">
        <f t="shared" si="104"/>
        <v>1996</v>
      </c>
      <c r="C1251" s="36">
        <f t="shared" si="105"/>
        <v>6</v>
      </c>
      <c r="D1251" s="36">
        <f t="shared" si="106"/>
        <v>26</v>
      </c>
      <c r="E1251" s="37">
        <v>-6.1371519163227828E-3</v>
      </c>
      <c r="F1251" s="37">
        <v>0</v>
      </c>
      <c r="G1251" s="37">
        <v>6.7471674322886538E-3</v>
      </c>
      <c r="H1251">
        <f t="shared" si="107"/>
        <v>0</v>
      </c>
    </row>
    <row r="1252" spans="1:8" hidden="1" x14ac:dyDescent="0.35">
      <c r="A1252" s="38">
        <v>35243</v>
      </c>
      <c r="B1252" s="36">
        <f t="shared" si="104"/>
        <v>1996</v>
      </c>
      <c r="C1252" s="36">
        <f t="shared" si="105"/>
        <v>6</v>
      </c>
      <c r="D1252" s="36">
        <f t="shared" si="106"/>
        <v>27</v>
      </c>
      <c r="E1252" s="37">
        <v>6.2418616087962717E-3</v>
      </c>
      <c r="F1252" s="37">
        <v>5.6191308336825639E-3</v>
      </c>
      <c r="G1252" s="37">
        <v>3.8597956451296685E-3</v>
      </c>
      <c r="H1252">
        <f t="shared" si="107"/>
        <v>0</v>
      </c>
    </row>
    <row r="1253" spans="1:8" hidden="1" x14ac:dyDescent="0.35">
      <c r="A1253" s="38">
        <v>35244</v>
      </c>
      <c r="B1253" s="36">
        <f t="shared" si="104"/>
        <v>1996</v>
      </c>
      <c r="C1253" s="36">
        <f t="shared" si="105"/>
        <v>6</v>
      </c>
      <c r="D1253" s="36">
        <f t="shared" si="106"/>
        <v>28</v>
      </c>
      <c r="E1253" s="37">
        <v>3.1063810280882154E-3</v>
      </c>
      <c r="F1253" s="37">
        <v>7.4403539007656689E-3</v>
      </c>
      <c r="G1253" s="37">
        <v>5.7447726778185751E-3</v>
      </c>
      <c r="H1253">
        <f t="shared" si="107"/>
        <v>0</v>
      </c>
    </row>
    <row r="1254" spans="1:8" x14ac:dyDescent="0.35">
      <c r="A1254" s="38">
        <v>35247</v>
      </c>
      <c r="B1254" s="36">
        <f t="shared" si="104"/>
        <v>1996</v>
      </c>
      <c r="C1254" s="36">
        <f t="shared" si="105"/>
        <v>7</v>
      </c>
      <c r="D1254" s="36">
        <f t="shared" si="106"/>
        <v>1</v>
      </c>
      <c r="E1254" s="37">
        <v>7.7979764036862353E-3</v>
      </c>
      <c r="F1254" s="37">
        <v>-9.3044476495956878E-4</v>
      </c>
      <c r="G1254" s="37">
        <v>9.1873606456293212E-3</v>
      </c>
      <c r="H1254">
        <f t="shared" si="107"/>
        <v>1</v>
      </c>
    </row>
    <row r="1255" spans="1:8" hidden="1" x14ac:dyDescent="0.35">
      <c r="A1255" s="38">
        <v>35248</v>
      </c>
      <c r="B1255" s="36">
        <f t="shared" si="104"/>
        <v>1996</v>
      </c>
      <c r="C1255" s="36">
        <f t="shared" si="105"/>
        <v>7</v>
      </c>
      <c r="D1255" s="36">
        <f t="shared" si="106"/>
        <v>2</v>
      </c>
      <c r="E1255" s="37">
        <v>-3.3642370688262424E-3</v>
      </c>
      <c r="F1255" s="37">
        <v>-4.3352272549136229E-3</v>
      </c>
      <c r="G1255" s="37">
        <v>-6.306805806626967E-3</v>
      </c>
      <c r="H1255">
        <f t="shared" si="107"/>
        <v>0</v>
      </c>
    </row>
    <row r="1256" spans="1:8" hidden="1" x14ac:dyDescent="0.35">
      <c r="A1256" s="38">
        <v>35249</v>
      </c>
      <c r="B1256" s="36">
        <f t="shared" si="104"/>
        <v>1996</v>
      </c>
      <c r="C1256" s="36">
        <f t="shared" si="105"/>
        <v>7</v>
      </c>
      <c r="D1256" s="36">
        <f t="shared" si="106"/>
        <v>3</v>
      </c>
      <c r="E1256" s="37">
        <v>-1.797906889162239E-3</v>
      </c>
      <c r="F1256" s="37">
        <v>1.2366319390309229E-3</v>
      </c>
      <c r="G1256" s="37">
        <v>5.1111616128582948E-3</v>
      </c>
      <c r="H1256">
        <f t="shared" si="107"/>
        <v>0</v>
      </c>
    </row>
    <row r="1257" spans="1:8" hidden="1" x14ac:dyDescent="0.35">
      <c r="A1257" s="38">
        <v>35254</v>
      </c>
      <c r="B1257" s="36">
        <f t="shared" si="104"/>
        <v>1996</v>
      </c>
      <c r="C1257" s="36">
        <f t="shared" si="105"/>
        <v>7</v>
      </c>
      <c r="D1257" s="36">
        <f t="shared" si="106"/>
        <v>8</v>
      </c>
      <c r="E1257" s="37">
        <v>-7.4810651351915631E-3</v>
      </c>
      <c r="F1257" s="37">
        <v>6.3471915809112879E-4</v>
      </c>
      <c r="G1257" s="37">
        <v>3.2823121159086203E-3</v>
      </c>
      <c r="H1257">
        <f t="shared" si="107"/>
        <v>0</v>
      </c>
    </row>
    <row r="1258" spans="1:8" hidden="1" x14ac:dyDescent="0.35">
      <c r="A1258" s="38">
        <v>35255</v>
      </c>
      <c r="B1258" s="36">
        <f t="shared" si="104"/>
        <v>1996</v>
      </c>
      <c r="C1258" s="36">
        <f t="shared" si="105"/>
        <v>7</v>
      </c>
      <c r="D1258" s="36">
        <f t="shared" si="106"/>
        <v>9</v>
      </c>
      <c r="E1258" s="37">
        <v>3.3810433879130639E-3</v>
      </c>
      <c r="F1258" s="37">
        <v>2.5255480393961828E-3</v>
      </c>
      <c r="G1258" s="37">
        <v>4.109757134396313E-3</v>
      </c>
      <c r="H1258">
        <f t="shared" si="107"/>
        <v>0</v>
      </c>
    </row>
    <row r="1259" spans="1:8" hidden="1" x14ac:dyDescent="0.35">
      <c r="A1259" s="38">
        <v>35256</v>
      </c>
      <c r="B1259" s="36">
        <f t="shared" si="104"/>
        <v>1996</v>
      </c>
      <c r="C1259" s="36">
        <f t="shared" si="105"/>
        <v>7</v>
      </c>
      <c r="D1259" s="36">
        <f t="shared" si="106"/>
        <v>10</v>
      </c>
      <c r="E1259" s="37">
        <v>1.9987647883787955E-3</v>
      </c>
      <c r="F1259" s="37">
        <v>4.4021022832449594E-3</v>
      </c>
      <c r="G1259" s="37">
        <v>3.7766178107724309E-3</v>
      </c>
      <c r="H1259">
        <f t="shared" si="107"/>
        <v>0</v>
      </c>
    </row>
    <row r="1260" spans="1:8" hidden="1" x14ac:dyDescent="0.35">
      <c r="A1260" s="38">
        <v>35257</v>
      </c>
      <c r="B1260" s="36">
        <f t="shared" si="104"/>
        <v>1996</v>
      </c>
      <c r="C1260" s="36">
        <f t="shared" si="105"/>
        <v>7</v>
      </c>
      <c r="D1260" s="36">
        <f t="shared" si="106"/>
        <v>11</v>
      </c>
      <c r="E1260" s="37">
        <v>-1.5963710828027874E-2</v>
      </c>
      <c r="F1260" s="37">
        <v>2.2030518388980983E-3</v>
      </c>
      <c r="G1260" s="37">
        <v>8.272044380133103E-3</v>
      </c>
      <c r="H1260">
        <f t="shared" si="107"/>
        <v>0</v>
      </c>
    </row>
    <row r="1261" spans="1:8" hidden="1" x14ac:dyDescent="0.35">
      <c r="A1261" s="38">
        <v>35258</v>
      </c>
      <c r="B1261" s="36">
        <f t="shared" si="104"/>
        <v>1996</v>
      </c>
      <c r="C1261" s="36">
        <f t="shared" si="105"/>
        <v>7</v>
      </c>
      <c r="D1261" s="36">
        <f t="shared" si="106"/>
        <v>12</v>
      </c>
      <c r="E1261" s="37">
        <v>8.0504083737249136E-4</v>
      </c>
      <c r="F1261" s="37">
        <v>2.5026216697557114E-3</v>
      </c>
      <c r="G1261" s="37">
        <v>5.884053532034055E-3</v>
      </c>
      <c r="H1261">
        <f t="shared" si="107"/>
        <v>0</v>
      </c>
    </row>
    <row r="1262" spans="1:8" hidden="1" x14ac:dyDescent="0.35">
      <c r="A1262" s="38">
        <v>35261</v>
      </c>
      <c r="B1262" s="36">
        <f t="shared" si="104"/>
        <v>1996</v>
      </c>
      <c r="C1262" s="36">
        <f t="shared" si="105"/>
        <v>7</v>
      </c>
      <c r="D1262" s="36">
        <f t="shared" si="106"/>
        <v>15</v>
      </c>
      <c r="E1262" s="37">
        <v>-2.5691269518620483E-2</v>
      </c>
      <c r="F1262" s="37">
        <v>-1.2551453370841057E-3</v>
      </c>
      <c r="G1262" s="37">
        <v>-8.4984900377748621E-4</v>
      </c>
      <c r="H1262">
        <f t="shared" si="107"/>
        <v>0</v>
      </c>
    </row>
    <row r="1263" spans="1:8" hidden="1" x14ac:dyDescent="0.35">
      <c r="A1263" s="38">
        <v>35262</v>
      </c>
      <c r="B1263" s="36">
        <f t="shared" si="104"/>
        <v>1996</v>
      </c>
      <c r="C1263" s="36">
        <f t="shared" si="105"/>
        <v>7</v>
      </c>
      <c r="D1263" s="36">
        <f t="shared" si="106"/>
        <v>16</v>
      </c>
      <c r="E1263" s="37">
        <v>-2.2731437178693196E-3</v>
      </c>
      <c r="F1263" s="37">
        <v>4.0642782418517463E-3</v>
      </c>
      <c r="G1263" s="37">
        <v>-9.0075070571391577E-3</v>
      </c>
      <c r="H1263">
        <f t="shared" si="107"/>
        <v>0</v>
      </c>
    </row>
    <row r="1264" spans="1:8" hidden="1" x14ac:dyDescent="0.35">
      <c r="A1264" s="38">
        <v>35263</v>
      </c>
      <c r="B1264" s="36">
        <f t="shared" si="104"/>
        <v>1996</v>
      </c>
      <c r="C1264" s="36">
        <f t="shared" si="105"/>
        <v>7</v>
      </c>
      <c r="D1264" s="36">
        <f t="shared" si="106"/>
        <v>17</v>
      </c>
      <c r="E1264" s="37">
        <v>9.0301934880623429E-3</v>
      </c>
      <c r="F1264" s="37">
        <v>-3.1275871839906875E-4</v>
      </c>
      <c r="G1264" s="37">
        <v>-1.0429463856198523E-2</v>
      </c>
      <c r="H1264">
        <f t="shared" si="107"/>
        <v>0</v>
      </c>
    </row>
    <row r="1265" spans="1:8" hidden="1" x14ac:dyDescent="0.35">
      <c r="A1265" s="38">
        <v>35264</v>
      </c>
      <c r="B1265" s="36">
        <f t="shared" si="104"/>
        <v>1996</v>
      </c>
      <c r="C1265" s="36">
        <f t="shared" si="105"/>
        <v>7</v>
      </c>
      <c r="D1265" s="36">
        <f t="shared" si="106"/>
        <v>18</v>
      </c>
      <c r="E1265" s="37">
        <v>1.485590434571667E-2</v>
      </c>
      <c r="F1265" s="37">
        <v>8.6931181564471466E-3</v>
      </c>
      <c r="G1265" s="37">
        <v>-1.1778988072856145E-2</v>
      </c>
      <c r="H1265">
        <f t="shared" si="107"/>
        <v>0</v>
      </c>
    </row>
    <row r="1266" spans="1:8" hidden="1" x14ac:dyDescent="0.35">
      <c r="A1266" s="38">
        <v>35265</v>
      </c>
      <c r="B1266" s="36">
        <f t="shared" si="104"/>
        <v>1996</v>
      </c>
      <c r="C1266" s="36">
        <f t="shared" si="105"/>
        <v>7</v>
      </c>
      <c r="D1266" s="36">
        <f t="shared" si="106"/>
        <v>19</v>
      </c>
      <c r="E1266" s="37">
        <v>-7.533432909723135E-3</v>
      </c>
      <c r="F1266" s="37">
        <v>-4.3416929482550928E-3</v>
      </c>
      <c r="G1266" s="37">
        <v>-8.6030028392362207E-3</v>
      </c>
      <c r="H1266">
        <f t="shared" si="107"/>
        <v>0</v>
      </c>
    </row>
    <row r="1267" spans="1:8" hidden="1" x14ac:dyDescent="0.35">
      <c r="A1267" s="38">
        <v>35268</v>
      </c>
      <c r="B1267" s="36">
        <f t="shared" si="104"/>
        <v>1996</v>
      </c>
      <c r="C1267" s="36">
        <f t="shared" si="105"/>
        <v>7</v>
      </c>
      <c r="D1267" s="36">
        <f t="shared" si="106"/>
        <v>22</v>
      </c>
      <c r="E1267" s="37">
        <v>-7.7957172802627381E-3</v>
      </c>
      <c r="F1267" s="37">
        <v>-3.4226339952859986E-3</v>
      </c>
      <c r="G1267" s="37">
        <v>-7.2771992228574346E-3</v>
      </c>
      <c r="H1267">
        <f t="shared" si="107"/>
        <v>0</v>
      </c>
    </row>
    <row r="1268" spans="1:8" hidden="1" x14ac:dyDescent="0.35">
      <c r="A1268" s="38">
        <v>35269</v>
      </c>
      <c r="B1268" s="36">
        <f t="shared" si="104"/>
        <v>1996</v>
      </c>
      <c r="C1268" s="36">
        <f t="shared" si="105"/>
        <v>7</v>
      </c>
      <c r="D1268" s="36">
        <f t="shared" si="106"/>
        <v>23</v>
      </c>
      <c r="E1268" s="37">
        <v>-1.0946929980241837E-2</v>
      </c>
      <c r="F1268" s="37">
        <v>2.4878489277661061E-3</v>
      </c>
      <c r="G1268" s="37">
        <v>9.9761816681165402E-3</v>
      </c>
      <c r="H1268">
        <f t="shared" si="107"/>
        <v>0</v>
      </c>
    </row>
    <row r="1269" spans="1:8" hidden="1" x14ac:dyDescent="0.35">
      <c r="A1269" s="38">
        <v>35270</v>
      </c>
      <c r="B1269" s="36">
        <f t="shared" si="104"/>
        <v>1996</v>
      </c>
      <c r="C1269" s="36">
        <f t="shared" si="105"/>
        <v>7</v>
      </c>
      <c r="D1269" s="36">
        <f t="shared" si="106"/>
        <v>24</v>
      </c>
      <c r="E1269" s="37">
        <v>-3.5101155507511432E-4</v>
      </c>
      <c r="F1269" s="37">
        <v>-4.3555036326224442E-3</v>
      </c>
      <c r="G1269" s="37">
        <v>-7.0978215964289399E-3</v>
      </c>
      <c r="H1269">
        <f t="shared" si="107"/>
        <v>0</v>
      </c>
    </row>
    <row r="1270" spans="1:8" hidden="1" x14ac:dyDescent="0.35">
      <c r="A1270" s="38">
        <v>35271</v>
      </c>
      <c r="B1270" s="36">
        <f t="shared" si="104"/>
        <v>1996</v>
      </c>
      <c r="C1270" s="36">
        <f t="shared" si="105"/>
        <v>7</v>
      </c>
      <c r="D1270" s="36">
        <f t="shared" si="106"/>
        <v>25</v>
      </c>
      <c r="E1270" s="37">
        <v>7.1870688275071874E-3</v>
      </c>
      <c r="F1270" s="37">
        <v>6.2600692493155021E-4</v>
      </c>
      <c r="G1270" s="37">
        <v>1.103258888537365E-3</v>
      </c>
      <c r="H1270">
        <f t="shared" si="107"/>
        <v>0</v>
      </c>
    </row>
    <row r="1271" spans="1:8" hidden="1" x14ac:dyDescent="0.35">
      <c r="A1271" s="38">
        <v>35272</v>
      </c>
      <c r="B1271" s="36">
        <f t="shared" si="104"/>
        <v>1996</v>
      </c>
      <c r="C1271" s="36">
        <f t="shared" si="105"/>
        <v>7</v>
      </c>
      <c r="D1271" s="36">
        <f t="shared" si="106"/>
        <v>26</v>
      </c>
      <c r="E1271" s="37">
        <v>7.4660783883235852E-3</v>
      </c>
      <c r="F1271" s="37">
        <v>6.1641789563671157E-4</v>
      </c>
      <c r="G1271" s="37">
        <v>-1.088441376402674E-2</v>
      </c>
      <c r="H1271">
        <f t="shared" si="107"/>
        <v>0</v>
      </c>
    </row>
    <row r="1272" spans="1:8" hidden="1" x14ac:dyDescent="0.35">
      <c r="A1272" s="38">
        <v>35275</v>
      </c>
      <c r="B1272" s="36">
        <f t="shared" si="104"/>
        <v>1996</v>
      </c>
      <c r="C1272" s="36">
        <f t="shared" si="105"/>
        <v>7</v>
      </c>
      <c r="D1272" s="36">
        <f t="shared" si="106"/>
        <v>29</v>
      </c>
      <c r="E1272" s="37">
        <v>-7.8780966497304008E-3</v>
      </c>
      <c r="F1272" s="37">
        <v>-5.3118035590078889E-3</v>
      </c>
      <c r="G1272" s="37">
        <v>2.8982686693078893E-3</v>
      </c>
      <c r="H1272">
        <f t="shared" si="107"/>
        <v>0</v>
      </c>
    </row>
    <row r="1273" spans="1:8" hidden="1" x14ac:dyDescent="0.35">
      <c r="A1273" s="38">
        <v>35276</v>
      </c>
      <c r="B1273" s="36">
        <f t="shared" si="104"/>
        <v>1996</v>
      </c>
      <c r="C1273" s="36">
        <f t="shared" si="105"/>
        <v>7</v>
      </c>
      <c r="D1273" s="36">
        <f t="shared" si="106"/>
        <v>30</v>
      </c>
      <c r="E1273" s="37">
        <v>6.871142286664157E-3</v>
      </c>
      <c r="F1273" s="37">
        <v>2.8161880065315399E-3</v>
      </c>
      <c r="G1273" s="37">
        <v>1.3622219593939003E-3</v>
      </c>
      <c r="H1273">
        <f t="shared" si="107"/>
        <v>0</v>
      </c>
    </row>
    <row r="1274" spans="1:8" hidden="1" x14ac:dyDescent="0.35">
      <c r="A1274" s="38">
        <v>35277</v>
      </c>
      <c r="B1274" s="36">
        <f t="shared" si="104"/>
        <v>1996</v>
      </c>
      <c r="C1274" s="36">
        <f t="shared" si="105"/>
        <v>7</v>
      </c>
      <c r="D1274" s="36">
        <f t="shared" si="106"/>
        <v>31</v>
      </c>
      <c r="E1274" s="37">
        <v>7.3556843915051099E-3</v>
      </c>
      <c r="F1274" s="37">
        <v>5.6086943645304622E-3</v>
      </c>
      <c r="G1274" s="37">
        <v>4.3536327503655584E-3</v>
      </c>
      <c r="H1274">
        <f t="shared" si="107"/>
        <v>0</v>
      </c>
    </row>
    <row r="1275" spans="1:8" x14ac:dyDescent="0.35">
      <c r="A1275" s="38">
        <v>35278</v>
      </c>
      <c r="B1275" s="36">
        <f t="shared" si="104"/>
        <v>1996</v>
      </c>
      <c r="C1275" s="36">
        <f t="shared" si="105"/>
        <v>8</v>
      </c>
      <c r="D1275" s="36">
        <f t="shared" si="106"/>
        <v>1</v>
      </c>
      <c r="E1275" s="37">
        <v>1.5613083345288072E-2</v>
      </c>
      <c r="F1275" s="37">
        <v>1.073391456577371E-2</v>
      </c>
      <c r="G1275" s="37">
        <v>1.2907147497951212E-2</v>
      </c>
      <c r="H1275">
        <f t="shared" si="107"/>
        <v>1</v>
      </c>
    </row>
    <row r="1276" spans="1:8" hidden="1" x14ac:dyDescent="0.35">
      <c r="A1276" s="38">
        <v>35279</v>
      </c>
      <c r="B1276" s="36">
        <f t="shared" si="104"/>
        <v>1996</v>
      </c>
      <c r="C1276" s="36">
        <f t="shared" si="105"/>
        <v>8</v>
      </c>
      <c r="D1276" s="36">
        <f t="shared" si="106"/>
        <v>2</v>
      </c>
      <c r="E1276" s="37">
        <v>1.9002331759744945E-2</v>
      </c>
      <c r="F1276" s="37">
        <v>1.000044436747315E-2</v>
      </c>
      <c r="G1276" s="37">
        <v>3.1308150271659209E-3</v>
      </c>
      <c r="H1276">
        <f t="shared" si="107"/>
        <v>0</v>
      </c>
    </row>
    <row r="1277" spans="1:8" hidden="1" x14ac:dyDescent="0.35">
      <c r="A1277" s="38">
        <v>35282</v>
      </c>
      <c r="B1277" s="36">
        <f t="shared" si="104"/>
        <v>1996</v>
      </c>
      <c r="C1277" s="36">
        <f t="shared" si="105"/>
        <v>8</v>
      </c>
      <c r="D1277" s="36">
        <f t="shared" si="106"/>
        <v>5</v>
      </c>
      <c r="E1277" s="37">
        <v>-3.4172042446195265E-3</v>
      </c>
      <c r="F1277" s="37">
        <v>-1.2041373452465307E-3</v>
      </c>
      <c r="G1277" s="37">
        <v>-6.2301649958931091E-3</v>
      </c>
      <c r="H1277">
        <f t="shared" si="107"/>
        <v>0</v>
      </c>
    </row>
    <row r="1278" spans="1:8" hidden="1" x14ac:dyDescent="0.35">
      <c r="A1278" s="38">
        <v>35283</v>
      </c>
      <c r="B1278" s="36">
        <f t="shared" si="104"/>
        <v>1996</v>
      </c>
      <c r="C1278" s="36">
        <f t="shared" si="105"/>
        <v>8</v>
      </c>
      <c r="D1278" s="36">
        <f t="shared" si="106"/>
        <v>6</v>
      </c>
      <c r="E1278" s="37">
        <v>3.2511502162955144E-3</v>
      </c>
      <c r="F1278" s="37">
        <v>-1.214591439347872E-3</v>
      </c>
      <c r="G1278" s="37">
        <v>3.0967955295786557E-4</v>
      </c>
      <c r="H1278">
        <f t="shared" si="107"/>
        <v>0</v>
      </c>
    </row>
    <row r="1279" spans="1:8" hidden="1" x14ac:dyDescent="0.35">
      <c r="A1279" s="38">
        <v>35284</v>
      </c>
      <c r="B1279" s="36">
        <f t="shared" si="104"/>
        <v>1996</v>
      </c>
      <c r="C1279" s="36">
        <f t="shared" si="105"/>
        <v>8</v>
      </c>
      <c r="D1279" s="36">
        <f t="shared" si="106"/>
        <v>7</v>
      </c>
      <c r="E1279" s="37">
        <v>2.6836749262184822E-3</v>
      </c>
      <c r="F1279" s="37">
        <v>0</v>
      </c>
      <c r="G1279" s="37">
        <v>2.6867421052465101E-3</v>
      </c>
      <c r="H1279">
        <f t="shared" si="107"/>
        <v>0</v>
      </c>
    </row>
    <row r="1280" spans="1:8" hidden="1" x14ac:dyDescent="0.35">
      <c r="A1280" s="38">
        <v>35285</v>
      </c>
      <c r="B1280" s="36">
        <f t="shared" si="104"/>
        <v>1996</v>
      </c>
      <c r="C1280" s="36">
        <f t="shared" si="105"/>
        <v>8</v>
      </c>
      <c r="D1280" s="36">
        <f t="shared" si="106"/>
        <v>8</v>
      </c>
      <c r="E1280" s="37">
        <v>-2.3666866143949752E-3</v>
      </c>
      <c r="F1280" s="37">
        <v>-9.0966002102694447E-4</v>
      </c>
      <c r="G1280" s="37">
        <v>8.3166671655753883E-3</v>
      </c>
      <c r="H1280">
        <f t="shared" si="107"/>
        <v>0</v>
      </c>
    </row>
    <row r="1281" spans="1:8" hidden="1" x14ac:dyDescent="0.35">
      <c r="A1281" s="38">
        <v>35286</v>
      </c>
      <c r="B1281" s="36">
        <f t="shared" si="104"/>
        <v>1996</v>
      </c>
      <c r="C1281" s="36">
        <f t="shared" si="105"/>
        <v>8</v>
      </c>
      <c r="D1281" s="36">
        <f t="shared" si="106"/>
        <v>9</v>
      </c>
      <c r="E1281" s="37">
        <v>-7.3979575953319677E-4</v>
      </c>
      <c r="F1281" s="37">
        <v>4.2350275273367677E-3</v>
      </c>
      <c r="G1281" s="37">
        <v>1.6795241444218377E-3</v>
      </c>
      <c r="H1281">
        <f t="shared" si="107"/>
        <v>0</v>
      </c>
    </row>
    <row r="1282" spans="1:8" hidden="1" x14ac:dyDescent="0.35">
      <c r="A1282" s="38">
        <v>35289</v>
      </c>
      <c r="B1282" s="36">
        <f t="shared" si="104"/>
        <v>1996</v>
      </c>
      <c r="C1282" s="36">
        <f t="shared" si="105"/>
        <v>8</v>
      </c>
      <c r="D1282" s="36">
        <f t="shared" si="106"/>
        <v>12</v>
      </c>
      <c r="E1282" s="37">
        <v>5.5276636188070624E-3</v>
      </c>
      <c r="F1282" s="37">
        <v>2.9605042044574627E-4</v>
      </c>
      <c r="G1282" s="37">
        <v>1.3255149496079066E-2</v>
      </c>
      <c r="H1282">
        <f t="shared" si="107"/>
        <v>0</v>
      </c>
    </row>
    <row r="1283" spans="1:8" hidden="1" x14ac:dyDescent="0.35">
      <c r="A1283" s="38">
        <v>35290</v>
      </c>
      <c r="B1283" s="36">
        <f t="shared" ref="B1283:B1346" si="108">YEAR(A1283)</f>
        <v>1996</v>
      </c>
      <c r="C1283" s="36">
        <f t="shared" ref="C1283:C1346" si="109">MONTH(A1283)</f>
        <v>8</v>
      </c>
      <c r="D1283" s="36">
        <f t="shared" ref="D1283:D1346" si="110">DAY(A1283)</f>
        <v>13</v>
      </c>
      <c r="E1283" s="37">
        <v>-8.4014461305146546E-3</v>
      </c>
      <c r="F1283" s="37">
        <v>-5.4325474039445178E-3</v>
      </c>
      <c r="G1283" s="37">
        <v>3.0392311518520196E-3</v>
      </c>
      <c r="H1283">
        <f t="shared" ref="H1283:H1346" si="111">IF(C1283=C1282,0,1)</f>
        <v>0</v>
      </c>
    </row>
    <row r="1284" spans="1:8" hidden="1" x14ac:dyDescent="0.35">
      <c r="A1284" s="38">
        <v>35291</v>
      </c>
      <c r="B1284" s="36">
        <f t="shared" si="108"/>
        <v>1996</v>
      </c>
      <c r="C1284" s="36">
        <f t="shared" si="109"/>
        <v>8</v>
      </c>
      <c r="D1284" s="36">
        <f t="shared" si="110"/>
        <v>14</v>
      </c>
      <c r="E1284" s="37">
        <v>2.7982623666730848E-3</v>
      </c>
      <c r="F1284" s="37">
        <v>0</v>
      </c>
      <c r="G1284" s="37">
        <v>-2.1412281428389874E-3</v>
      </c>
      <c r="H1284">
        <f t="shared" si="111"/>
        <v>0</v>
      </c>
    </row>
    <row r="1285" spans="1:8" hidden="1" x14ac:dyDescent="0.35">
      <c r="A1285" s="38">
        <v>35292</v>
      </c>
      <c r="B1285" s="36">
        <f t="shared" si="108"/>
        <v>1996</v>
      </c>
      <c r="C1285" s="36">
        <f t="shared" si="109"/>
        <v>8</v>
      </c>
      <c r="D1285" s="36">
        <f t="shared" si="110"/>
        <v>15</v>
      </c>
      <c r="E1285" s="37">
        <v>3.4734545364448693E-4</v>
      </c>
      <c r="F1285" s="37">
        <v>-3.6502326440777367E-3</v>
      </c>
      <c r="G1285" s="37">
        <v>-4.1886283760317585E-3</v>
      </c>
      <c r="H1285">
        <f t="shared" si="111"/>
        <v>0</v>
      </c>
    </row>
    <row r="1286" spans="1:8" hidden="1" x14ac:dyDescent="0.35">
      <c r="A1286" s="38">
        <v>35293</v>
      </c>
      <c r="B1286" s="36">
        <f t="shared" si="108"/>
        <v>1996</v>
      </c>
      <c r="C1286" s="36">
        <f t="shared" si="109"/>
        <v>8</v>
      </c>
      <c r="D1286" s="36">
        <f t="shared" si="110"/>
        <v>16</v>
      </c>
      <c r="E1286" s="37">
        <v>4.4143530391269397E-3</v>
      </c>
      <c r="F1286" s="37">
        <v>4.5517021002398914E-3</v>
      </c>
      <c r="G1286" s="37">
        <v>6.1694233489687856E-3</v>
      </c>
      <c r="H1286">
        <f t="shared" si="111"/>
        <v>0</v>
      </c>
    </row>
    <row r="1287" spans="1:8" hidden="1" x14ac:dyDescent="0.35">
      <c r="A1287" s="38">
        <v>35296</v>
      </c>
      <c r="B1287" s="36">
        <f t="shared" si="108"/>
        <v>1996</v>
      </c>
      <c r="C1287" s="36">
        <f t="shared" si="109"/>
        <v>8</v>
      </c>
      <c r="D1287" s="36">
        <f t="shared" si="110"/>
        <v>19</v>
      </c>
      <c r="E1287" s="37">
        <v>2.0573821447031999E-3</v>
      </c>
      <c r="F1287" s="37">
        <v>-2.1197437185166545E-3</v>
      </c>
      <c r="G1287" s="37">
        <v>8.1494508750260038E-3</v>
      </c>
      <c r="H1287">
        <f t="shared" si="111"/>
        <v>0</v>
      </c>
    </row>
    <row r="1288" spans="1:8" hidden="1" x14ac:dyDescent="0.35">
      <c r="A1288" s="38">
        <v>35297</v>
      </c>
      <c r="B1288" s="36">
        <f t="shared" si="108"/>
        <v>1996</v>
      </c>
      <c r="C1288" s="36">
        <f t="shared" si="109"/>
        <v>8</v>
      </c>
      <c r="D1288" s="36">
        <f t="shared" si="110"/>
        <v>20</v>
      </c>
      <c r="E1288" s="37">
        <v>-1.3360657109936995E-3</v>
      </c>
      <c r="F1288" s="37">
        <v>0</v>
      </c>
      <c r="G1288" s="37">
        <v>-7.1204517196844933E-3</v>
      </c>
      <c r="H1288">
        <f t="shared" si="111"/>
        <v>0</v>
      </c>
    </row>
    <row r="1289" spans="1:8" hidden="1" x14ac:dyDescent="0.35">
      <c r="A1289" s="38">
        <v>35298</v>
      </c>
      <c r="B1289" s="36">
        <f t="shared" si="108"/>
        <v>1996</v>
      </c>
      <c r="C1289" s="36">
        <f t="shared" si="109"/>
        <v>8</v>
      </c>
      <c r="D1289" s="36">
        <f t="shared" si="110"/>
        <v>21</v>
      </c>
      <c r="E1289" s="37">
        <v>-9.3179843827517761E-4</v>
      </c>
      <c r="F1289" s="37">
        <v>-1.8166294327996155E-3</v>
      </c>
      <c r="G1289" s="37">
        <v>-3.3782798904736797E-3</v>
      </c>
      <c r="H1289">
        <f t="shared" si="111"/>
        <v>0</v>
      </c>
    </row>
    <row r="1290" spans="1:8" hidden="1" x14ac:dyDescent="0.35">
      <c r="A1290" s="38">
        <v>35299</v>
      </c>
      <c r="B1290" s="36">
        <f t="shared" si="108"/>
        <v>1996</v>
      </c>
      <c r="C1290" s="36">
        <f t="shared" si="109"/>
        <v>8</v>
      </c>
      <c r="D1290" s="36">
        <f t="shared" si="110"/>
        <v>22</v>
      </c>
      <c r="E1290" s="37">
        <v>8.3998247956354379E-3</v>
      </c>
      <c r="F1290" s="37">
        <v>-9.1408098243332789E-4</v>
      </c>
      <c r="G1290" s="37">
        <v>6.7385294703333435E-3</v>
      </c>
      <c r="H1290">
        <f t="shared" si="111"/>
        <v>0</v>
      </c>
    </row>
    <row r="1291" spans="1:8" hidden="1" x14ac:dyDescent="0.35">
      <c r="A1291" s="38">
        <v>35300</v>
      </c>
      <c r="B1291" s="36">
        <f t="shared" si="108"/>
        <v>1996</v>
      </c>
      <c r="C1291" s="36">
        <f t="shared" si="109"/>
        <v>8</v>
      </c>
      <c r="D1291" s="36">
        <f t="shared" si="110"/>
        <v>23</v>
      </c>
      <c r="E1291" s="37">
        <v>-5.4571006541969365E-3</v>
      </c>
      <c r="F1291" s="37">
        <v>-6.7137210664529158E-3</v>
      </c>
      <c r="G1291" s="37">
        <v>-1.6853805587560694E-3</v>
      </c>
      <c r="H1291">
        <f t="shared" si="111"/>
        <v>0</v>
      </c>
    </row>
    <row r="1292" spans="1:8" hidden="1" x14ac:dyDescent="0.35">
      <c r="A1292" s="38">
        <v>35303</v>
      </c>
      <c r="B1292" s="36">
        <f t="shared" si="108"/>
        <v>1996</v>
      </c>
      <c r="C1292" s="36">
        <f t="shared" si="109"/>
        <v>8</v>
      </c>
      <c r="D1292" s="36">
        <f t="shared" si="110"/>
        <v>26</v>
      </c>
      <c r="E1292" s="37">
        <v>-4.7336121628920678E-3</v>
      </c>
      <c r="F1292" s="37">
        <v>-5.832626125189414E-3</v>
      </c>
      <c r="G1292" s="37">
        <v>-2.4671683367413148E-4</v>
      </c>
      <c r="H1292">
        <f t="shared" si="111"/>
        <v>0</v>
      </c>
    </row>
    <row r="1293" spans="1:8" hidden="1" x14ac:dyDescent="0.35">
      <c r="A1293" s="38">
        <v>35304</v>
      </c>
      <c r="B1293" s="36">
        <f t="shared" si="108"/>
        <v>1996</v>
      </c>
      <c r="C1293" s="36">
        <f t="shared" si="109"/>
        <v>8</v>
      </c>
      <c r="D1293" s="36">
        <f t="shared" si="110"/>
        <v>27</v>
      </c>
      <c r="E1293" s="37">
        <v>3.7886806001148337E-3</v>
      </c>
      <c r="F1293" s="37">
        <v>1.8412247052374206E-3</v>
      </c>
      <c r="G1293" s="37">
        <v>-2.1697268315029887E-3</v>
      </c>
      <c r="H1293">
        <f t="shared" si="111"/>
        <v>0</v>
      </c>
    </row>
    <row r="1294" spans="1:8" hidden="1" x14ac:dyDescent="0.35">
      <c r="A1294" s="38">
        <v>35305</v>
      </c>
      <c r="B1294" s="36">
        <f t="shared" si="108"/>
        <v>1996</v>
      </c>
      <c r="C1294" s="36">
        <f t="shared" si="109"/>
        <v>8</v>
      </c>
      <c r="D1294" s="36">
        <f t="shared" si="110"/>
        <v>28</v>
      </c>
      <c r="E1294" s="37">
        <v>-2.3888053065958233E-3</v>
      </c>
      <c r="F1294" s="37">
        <v>-1.2271063810866036E-3</v>
      </c>
      <c r="G1294" s="37">
        <v>-2.8377547253542203E-3</v>
      </c>
      <c r="H1294">
        <f t="shared" si="111"/>
        <v>0</v>
      </c>
    </row>
    <row r="1295" spans="1:8" hidden="1" x14ac:dyDescent="0.35">
      <c r="A1295" s="38">
        <v>35306</v>
      </c>
      <c r="B1295" s="36">
        <f t="shared" si="108"/>
        <v>1996</v>
      </c>
      <c r="C1295" s="36">
        <f t="shared" si="109"/>
        <v>8</v>
      </c>
      <c r="D1295" s="36">
        <f t="shared" si="110"/>
        <v>29</v>
      </c>
      <c r="E1295" s="37">
        <v>-1.1208624315918077E-2</v>
      </c>
      <c r="F1295" s="37">
        <v>-4.6289150533845216E-3</v>
      </c>
      <c r="G1295" s="37">
        <v>8.0638061615681683E-3</v>
      </c>
      <c r="H1295">
        <f t="shared" si="111"/>
        <v>0</v>
      </c>
    </row>
    <row r="1296" spans="1:8" hidden="1" x14ac:dyDescent="0.35">
      <c r="A1296" s="38">
        <v>35307</v>
      </c>
      <c r="B1296" s="36">
        <f t="shared" si="108"/>
        <v>1996</v>
      </c>
      <c r="C1296" s="36">
        <f t="shared" si="109"/>
        <v>8</v>
      </c>
      <c r="D1296" s="36">
        <f t="shared" si="110"/>
        <v>30</v>
      </c>
      <c r="E1296" s="37">
        <v>-8.2634368443984182E-3</v>
      </c>
      <c r="F1296" s="37">
        <v>-6.8262172798810783E-3</v>
      </c>
      <c r="G1296" s="37">
        <v>2.9409540454684809E-3</v>
      </c>
      <c r="H1296">
        <f t="shared" si="111"/>
        <v>0</v>
      </c>
    </row>
    <row r="1297" spans="1:8" x14ac:dyDescent="0.35">
      <c r="A1297" s="38">
        <v>35311</v>
      </c>
      <c r="B1297" s="36">
        <f t="shared" si="108"/>
        <v>1996</v>
      </c>
      <c r="C1297" s="36">
        <f t="shared" si="109"/>
        <v>9</v>
      </c>
      <c r="D1297" s="36">
        <f t="shared" si="110"/>
        <v>3</v>
      </c>
      <c r="E1297" s="37">
        <v>4.1784389374863859E-3</v>
      </c>
      <c r="F1297" s="37">
        <v>2.7952369622267961E-3</v>
      </c>
      <c r="G1297" s="37">
        <v>8.0350884397771064E-3</v>
      </c>
      <c r="H1297">
        <f t="shared" si="111"/>
        <v>1</v>
      </c>
    </row>
    <row r="1298" spans="1:8" hidden="1" x14ac:dyDescent="0.35">
      <c r="A1298" s="38">
        <v>35312</v>
      </c>
      <c r="B1298" s="36">
        <f t="shared" si="108"/>
        <v>1996</v>
      </c>
      <c r="C1298" s="36">
        <f t="shared" si="109"/>
        <v>9</v>
      </c>
      <c r="D1298" s="36">
        <f t="shared" si="110"/>
        <v>4</v>
      </c>
      <c r="E1298" s="37">
        <v>1.3584366333112697E-3</v>
      </c>
      <c r="F1298" s="37">
        <v>-1.8595362070042414E-3</v>
      </c>
      <c r="G1298" s="37">
        <v>-6.9551496859350994E-3</v>
      </c>
      <c r="H1298">
        <f t="shared" si="111"/>
        <v>0</v>
      </c>
    </row>
    <row r="1299" spans="1:8" hidden="1" x14ac:dyDescent="0.35">
      <c r="A1299" s="38">
        <v>35313</v>
      </c>
      <c r="B1299" s="36">
        <f t="shared" si="108"/>
        <v>1996</v>
      </c>
      <c r="C1299" s="36">
        <f t="shared" si="109"/>
        <v>9</v>
      </c>
      <c r="D1299" s="36">
        <f t="shared" si="110"/>
        <v>5</v>
      </c>
      <c r="E1299" s="37">
        <v>-9.4556468659307141E-3</v>
      </c>
      <c r="F1299" s="37">
        <v>-2.8097329766792758E-3</v>
      </c>
      <c r="G1299" s="37">
        <v>1.6210300727456336E-3</v>
      </c>
      <c r="H1299">
        <f t="shared" si="111"/>
        <v>0</v>
      </c>
    </row>
    <row r="1300" spans="1:8" hidden="1" x14ac:dyDescent="0.35">
      <c r="A1300" s="38">
        <v>35314</v>
      </c>
      <c r="B1300" s="36">
        <f t="shared" si="108"/>
        <v>1996</v>
      </c>
      <c r="C1300" s="36">
        <f t="shared" si="109"/>
        <v>9</v>
      </c>
      <c r="D1300" s="36">
        <f t="shared" si="110"/>
        <v>6</v>
      </c>
      <c r="E1300" s="37">
        <v>9.5624119599472552E-3</v>
      </c>
      <c r="F1300" s="37">
        <v>3.1152673169492786E-3</v>
      </c>
      <c r="G1300" s="37">
        <v>7.5936810112333993E-3</v>
      </c>
      <c r="H1300">
        <f t="shared" si="111"/>
        <v>0</v>
      </c>
    </row>
    <row r="1301" spans="1:8" hidden="1" x14ac:dyDescent="0.35">
      <c r="A1301" s="38">
        <v>35317</v>
      </c>
      <c r="B1301" s="36">
        <f t="shared" si="108"/>
        <v>1996</v>
      </c>
      <c r="C1301" s="36">
        <f t="shared" si="109"/>
        <v>9</v>
      </c>
      <c r="D1301" s="36">
        <f t="shared" si="110"/>
        <v>9</v>
      </c>
      <c r="E1301" s="37">
        <v>1.2247773305494886E-2</v>
      </c>
      <c r="F1301" s="37">
        <v>2.4870919868629181E-3</v>
      </c>
      <c r="G1301" s="37">
        <v>-2.141201861086235E-3</v>
      </c>
      <c r="H1301">
        <f t="shared" si="111"/>
        <v>0</v>
      </c>
    </row>
    <row r="1302" spans="1:8" hidden="1" x14ac:dyDescent="0.35">
      <c r="A1302" s="38">
        <v>35318</v>
      </c>
      <c r="B1302" s="36">
        <f t="shared" si="108"/>
        <v>1996</v>
      </c>
      <c r="C1302" s="36">
        <f t="shared" si="109"/>
        <v>9</v>
      </c>
      <c r="D1302" s="36">
        <f t="shared" si="110"/>
        <v>10</v>
      </c>
      <c r="E1302" s="37">
        <v>7.5325594919370048E-5</v>
      </c>
      <c r="F1302" s="37">
        <v>-2.4870919868630044E-3</v>
      </c>
      <c r="G1302" s="37">
        <v>5.4948435711024398E-3</v>
      </c>
      <c r="H1302">
        <f t="shared" si="111"/>
        <v>0</v>
      </c>
    </row>
    <row r="1303" spans="1:8" hidden="1" x14ac:dyDescent="0.35">
      <c r="A1303" s="38">
        <v>35319</v>
      </c>
      <c r="B1303" s="36">
        <f t="shared" si="108"/>
        <v>1996</v>
      </c>
      <c r="C1303" s="36">
        <f t="shared" si="109"/>
        <v>9</v>
      </c>
      <c r="D1303" s="36">
        <f t="shared" si="110"/>
        <v>11</v>
      </c>
      <c r="E1303" s="37">
        <v>5.2137839824070147E-3</v>
      </c>
      <c r="F1303" s="37">
        <v>0</v>
      </c>
      <c r="G1303" s="37">
        <v>4.8377713200743484E-4</v>
      </c>
      <c r="H1303">
        <f t="shared" si="111"/>
        <v>0</v>
      </c>
    </row>
    <row r="1304" spans="1:8" hidden="1" x14ac:dyDescent="0.35">
      <c r="A1304" s="38">
        <v>35320</v>
      </c>
      <c r="B1304" s="36">
        <f t="shared" si="108"/>
        <v>1996</v>
      </c>
      <c r="C1304" s="36">
        <f t="shared" si="109"/>
        <v>9</v>
      </c>
      <c r="D1304" s="36">
        <f t="shared" si="110"/>
        <v>12</v>
      </c>
      <c r="E1304" s="37">
        <v>5.7829110002886866E-3</v>
      </c>
      <c r="F1304" s="37">
        <v>4.3414472535265045E-3</v>
      </c>
      <c r="G1304" s="37">
        <v>3.2561309556154725E-3</v>
      </c>
      <c r="H1304">
        <f t="shared" si="111"/>
        <v>0</v>
      </c>
    </row>
    <row r="1305" spans="1:8" hidden="1" x14ac:dyDescent="0.35">
      <c r="A1305" s="38">
        <v>35321</v>
      </c>
      <c r="B1305" s="36">
        <f t="shared" si="108"/>
        <v>1996</v>
      </c>
      <c r="C1305" s="36">
        <f t="shared" si="109"/>
        <v>9</v>
      </c>
      <c r="D1305" s="36">
        <f t="shared" si="110"/>
        <v>13</v>
      </c>
      <c r="E1305" s="37">
        <v>1.3893941738977695E-2</v>
      </c>
      <c r="F1305" s="37">
        <v>9.5492609751950189E-3</v>
      </c>
      <c r="G1305" s="37">
        <v>-6.8311411471442098E-3</v>
      </c>
      <c r="H1305">
        <f t="shared" si="111"/>
        <v>0</v>
      </c>
    </row>
    <row r="1306" spans="1:8" hidden="1" x14ac:dyDescent="0.35">
      <c r="A1306" s="38">
        <v>35324</v>
      </c>
      <c r="B1306" s="36">
        <f t="shared" si="108"/>
        <v>1996</v>
      </c>
      <c r="C1306" s="36">
        <f t="shared" si="109"/>
        <v>9</v>
      </c>
      <c r="D1306" s="36">
        <f t="shared" si="110"/>
        <v>16</v>
      </c>
      <c r="E1306" s="37">
        <v>5.0420767563556746E-3</v>
      </c>
      <c r="F1306" s="37">
        <v>6.2061351461243318E-4</v>
      </c>
      <c r="G1306" s="37">
        <v>-1.4981726881629059E-2</v>
      </c>
      <c r="H1306">
        <f t="shared" si="111"/>
        <v>0</v>
      </c>
    </row>
    <row r="1307" spans="1:8" hidden="1" x14ac:dyDescent="0.35">
      <c r="A1307" s="38">
        <v>35325</v>
      </c>
      <c r="B1307" s="36">
        <f t="shared" si="108"/>
        <v>1996</v>
      </c>
      <c r="C1307" s="36">
        <f t="shared" si="109"/>
        <v>9</v>
      </c>
      <c r="D1307" s="36">
        <f t="shared" si="110"/>
        <v>17</v>
      </c>
      <c r="E1307" s="37">
        <v>-1.5216694476263115E-3</v>
      </c>
      <c r="F1307" s="37">
        <v>-5.2233292768634424E-3</v>
      </c>
      <c r="G1307" s="37">
        <v>5.8576460594831172E-4</v>
      </c>
      <c r="H1307">
        <f t="shared" si="111"/>
        <v>0</v>
      </c>
    </row>
    <row r="1308" spans="1:8" hidden="1" x14ac:dyDescent="0.35">
      <c r="A1308" s="38">
        <v>35326</v>
      </c>
      <c r="B1308" s="36">
        <f t="shared" si="108"/>
        <v>1996</v>
      </c>
      <c r="C1308" s="36">
        <f t="shared" si="109"/>
        <v>9</v>
      </c>
      <c r="D1308" s="36">
        <f t="shared" si="110"/>
        <v>18</v>
      </c>
      <c r="E1308" s="37">
        <v>-2.1547783566171568E-3</v>
      </c>
      <c r="F1308" s="37">
        <v>-1.5420203518152259E-3</v>
      </c>
      <c r="G1308" s="37">
        <v>1.0386729108901739E-2</v>
      </c>
      <c r="H1308">
        <f t="shared" si="111"/>
        <v>0</v>
      </c>
    </row>
    <row r="1309" spans="1:8" hidden="1" x14ac:dyDescent="0.35">
      <c r="A1309" s="38">
        <v>35327</v>
      </c>
      <c r="B1309" s="36">
        <f t="shared" si="108"/>
        <v>1996</v>
      </c>
      <c r="C1309" s="36">
        <f t="shared" si="109"/>
        <v>9</v>
      </c>
      <c r="D1309" s="36">
        <f t="shared" si="110"/>
        <v>19</v>
      </c>
      <c r="E1309" s="37">
        <v>2.242629946055342E-3</v>
      </c>
      <c r="F1309" s="37">
        <v>-2.7871697932614382E-3</v>
      </c>
      <c r="G1309" s="37">
        <v>-6.7997579110128312E-3</v>
      </c>
      <c r="H1309">
        <f t="shared" si="111"/>
        <v>0</v>
      </c>
    </row>
    <row r="1310" spans="1:8" hidden="1" x14ac:dyDescent="0.35">
      <c r="A1310" s="38">
        <v>35328</v>
      </c>
      <c r="B1310" s="36">
        <f t="shared" si="108"/>
        <v>1996</v>
      </c>
      <c r="C1310" s="36">
        <f t="shared" si="109"/>
        <v>9</v>
      </c>
      <c r="D1310" s="36">
        <f t="shared" si="110"/>
        <v>20</v>
      </c>
      <c r="E1310" s="37">
        <v>5.8830998204053436E-3</v>
      </c>
      <c r="F1310" s="37">
        <v>1.546320893511084E-3</v>
      </c>
      <c r="G1310" s="37">
        <v>-1.9645980553443985E-3</v>
      </c>
      <c r="H1310">
        <f t="shared" si="111"/>
        <v>0</v>
      </c>
    </row>
    <row r="1311" spans="1:8" hidden="1" x14ac:dyDescent="0.35">
      <c r="A1311" s="38">
        <v>35331</v>
      </c>
      <c r="B1311" s="36">
        <f t="shared" si="108"/>
        <v>1996</v>
      </c>
      <c r="C1311" s="36">
        <f t="shared" si="109"/>
        <v>9</v>
      </c>
      <c r="D1311" s="36">
        <f t="shared" si="110"/>
        <v>23</v>
      </c>
      <c r="E1311" s="37">
        <v>-8.0086789232979277E-4</v>
      </c>
      <c r="F1311" s="37">
        <v>1.2316630844861366E-3</v>
      </c>
      <c r="G1311" s="37">
        <v>-1.3429245858741184E-3</v>
      </c>
      <c r="H1311">
        <f t="shared" si="111"/>
        <v>0</v>
      </c>
    </row>
    <row r="1312" spans="1:8" hidden="1" x14ac:dyDescent="0.35">
      <c r="A1312" s="38">
        <v>35332</v>
      </c>
      <c r="B1312" s="36">
        <f t="shared" si="108"/>
        <v>1996</v>
      </c>
      <c r="C1312" s="36">
        <f t="shared" si="109"/>
        <v>9</v>
      </c>
      <c r="D1312" s="36">
        <f t="shared" si="110"/>
        <v>24</v>
      </c>
      <c r="E1312" s="37">
        <v>-1.2681385573726021E-3</v>
      </c>
      <c r="F1312" s="37">
        <v>4.0061842243603691E-3</v>
      </c>
      <c r="G1312" s="37">
        <v>1.0982796125517487E-2</v>
      </c>
      <c r="H1312">
        <f t="shared" si="111"/>
        <v>0</v>
      </c>
    </row>
    <row r="1313" spans="1:8" hidden="1" x14ac:dyDescent="0.35">
      <c r="A1313" s="38">
        <v>35333</v>
      </c>
      <c r="B1313" s="36">
        <f t="shared" si="108"/>
        <v>1996</v>
      </c>
      <c r="C1313" s="36">
        <f t="shared" si="109"/>
        <v>9</v>
      </c>
      <c r="D1313" s="36">
        <f t="shared" si="110"/>
        <v>25</v>
      </c>
      <c r="E1313" s="37">
        <v>3.2083066249662611E-4</v>
      </c>
      <c r="F1313" s="37">
        <v>4.6005631018812597E-3</v>
      </c>
      <c r="G1313" s="37">
        <v>6.8590432844666512E-3</v>
      </c>
      <c r="H1313">
        <f t="shared" si="111"/>
        <v>0</v>
      </c>
    </row>
    <row r="1314" spans="1:8" hidden="1" x14ac:dyDescent="0.35">
      <c r="A1314" s="38">
        <v>35334</v>
      </c>
      <c r="B1314" s="36">
        <f t="shared" si="108"/>
        <v>1996</v>
      </c>
      <c r="C1314" s="36">
        <f t="shared" si="109"/>
        <v>9</v>
      </c>
      <c r="D1314" s="36">
        <f t="shared" si="110"/>
        <v>26</v>
      </c>
      <c r="E1314" s="37">
        <v>4.374166175277149E-5</v>
      </c>
      <c r="F1314" s="37">
        <v>3.6634572882183352E-3</v>
      </c>
      <c r="G1314" s="37">
        <v>-4.3486587054839751E-3</v>
      </c>
      <c r="H1314">
        <f t="shared" si="111"/>
        <v>0</v>
      </c>
    </row>
    <row r="1315" spans="1:8" hidden="1" x14ac:dyDescent="0.35">
      <c r="A1315" s="38">
        <v>35335</v>
      </c>
      <c r="B1315" s="36">
        <f t="shared" si="108"/>
        <v>1996</v>
      </c>
      <c r="C1315" s="36">
        <f t="shared" si="109"/>
        <v>9</v>
      </c>
      <c r="D1315" s="36">
        <f t="shared" si="110"/>
        <v>27</v>
      </c>
      <c r="E1315" s="37">
        <v>4.810320416360555E-4</v>
      </c>
      <c r="F1315" s="37">
        <v>-1.8345962677481804E-3</v>
      </c>
      <c r="G1315" s="37">
        <v>4.1918072369672744E-3</v>
      </c>
      <c r="H1315">
        <f t="shared" si="111"/>
        <v>0</v>
      </c>
    </row>
    <row r="1316" spans="1:8" hidden="1" x14ac:dyDescent="0.35">
      <c r="A1316" s="38">
        <v>35338</v>
      </c>
      <c r="B1316" s="36">
        <f t="shared" si="108"/>
        <v>1996</v>
      </c>
      <c r="C1316" s="36">
        <f t="shared" si="109"/>
        <v>9</v>
      </c>
      <c r="D1316" s="36">
        <f t="shared" si="110"/>
        <v>30</v>
      </c>
      <c r="E1316" s="37">
        <v>1.63087040151741E-3</v>
      </c>
      <c r="F1316" s="37">
        <v>-2.448338128738254E-3</v>
      </c>
      <c r="G1316" s="37">
        <v>-9.0473993809971395E-3</v>
      </c>
      <c r="H1316">
        <f t="shared" si="111"/>
        <v>0</v>
      </c>
    </row>
    <row r="1317" spans="1:8" x14ac:dyDescent="0.35">
      <c r="A1317" s="38">
        <v>35339</v>
      </c>
      <c r="B1317" s="36">
        <f t="shared" si="108"/>
        <v>1996</v>
      </c>
      <c r="C1317" s="36">
        <f t="shared" si="109"/>
        <v>10</v>
      </c>
      <c r="D1317" s="36">
        <f t="shared" si="110"/>
        <v>1</v>
      </c>
      <c r="E1317" s="37">
        <v>2.5719468692730093E-3</v>
      </c>
      <c r="F1317" s="37">
        <v>4.5823260892425902E-3</v>
      </c>
      <c r="G1317" s="37">
        <v>-4.4949540585243874E-3</v>
      </c>
      <c r="H1317">
        <f t="shared" si="111"/>
        <v>1</v>
      </c>
    </row>
    <row r="1318" spans="1:8" hidden="1" x14ac:dyDescent="0.35">
      <c r="A1318" s="38">
        <v>35340</v>
      </c>
      <c r="B1318" s="36">
        <f t="shared" si="108"/>
        <v>1996</v>
      </c>
      <c r="C1318" s="36">
        <f t="shared" si="109"/>
        <v>10</v>
      </c>
      <c r="D1318" s="36">
        <f t="shared" si="110"/>
        <v>2</v>
      </c>
      <c r="E1318" s="37">
        <v>7.1289950467262045E-3</v>
      </c>
      <c r="F1318" s="37">
        <v>3.0432600836899845E-3</v>
      </c>
      <c r="G1318" s="37">
        <v>6.7553250423144572E-4</v>
      </c>
      <c r="H1318">
        <f t="shared" si="111"/>
        <v>0</v>
      </c>
    </row>
    <row r="1319" spans="1:8" hidden="1" x14ac:dyDescent="0.35">
      <c r="A1319" s="38">
        <v>35341</v>
      </c>
      <c r="B1319" s="36">
        <f t="shared" si="108"/>
        <v>1996</v>
      </c>
      <c r="C1319" s="36">
        <f t="shared" si="109"/>
        <v>10</v>
      </c>
      <c r="D1319" s="36">
        <f t="shared" si="110"/>
        <v>3</v>
      </c>
      <c r="E1319" s="37">
        <v>-1.773881153645601E-3</v>
      </c>
      <c r="F1319" s="37">
        <v>-3.0752810958809159E-4</v>
      </c>
      <c r="G1319" s="37">
        <v>9.6065889149425376E-3</v>
      </c>
      <c r="H1319">
        <f t="shared" si="111"/>
        <v>0</v>
      </c>
    </row>
    <row r="1320" spans="1:8" hidden="1" x14ac:dyDescent="0.35">
      <c r="A1320" s="38">
        <v>35342</v>
      </c>
      <c r="B1320" s="36">
        <f t="shared" si="108"/>
        <v>1996</v>
      </c>
      <c r="C1320" s="36">
        <f t="shared" si="109"/>
        <v>10</v>
      </c>
      <c r="D1320" s="36">
        <f t="shared" si="110"/>
        <v>4</v>
      </c>
      <c r="E1320" s="37">
        <v>1.2451388775533581E-2</v>
      </c>
      <c r="F1320" s="37">
        <v>9.0773816390911539E-3</v>
      </c>
      <c r="G1320" s="37">
        <v>-7.6094019139810666E-4</v>
      </c>
      <c r="H1320">
        <f t="shared" si="111"/>
        <v>0</v>
      </c>
    </row>
    <row r="1321" spans="1:8" hidden="1" x14ac:dyDescent="0.35">
      <c r="A1321" s="38">
        <v>35345</v>
      </c>
      <c r="B1321" s="36">
        <f t="shared" si="108"/>
        <v>1996</v>
      </c>
      <c r="C1321" s="36">
        <f t="shared" si="109"/>
        <v>10</v>
      </c>
      <c r="D1321" s="36">
        <f t="shared" si="110"/>
        <v>7</v>
      </c>
      <c r="E1321" s="37">
        <v>2.6765391832834677E-3</v>
      </c>
      <c r="F1321" s="37">
        <v>-3.322411353217973E-3</v>
      </c>
      <c r="G1321" s="37">
        <v>9.4833870987323533E-3</v>
      </c>
      <c r="H1321">
        <f t="shared" si="111"/>
        <v>0</v>
      </c>
    </row>
    <row r="1322" spans="1:8" hidden="1" x14ac:dyDescent="0.35">
      <c r="A1322" s="38">
        <v>35346</v>
      </c>
      <c r="B1322" s="36">
        <f t="shared" si="108"/>
        <v>1996</v>
      </c>
      <c r="C1322" s="36">
        <f t="shared" si="109"/>
        <v>10</v>
      </c>
      <c r="D1322" s="36">
        <f t="shared" si="110"/>
        <v>8</v>
      </c>
      <c r="E1322" s="37">
        <v>-3.84621337697777E-3</v>
      </c>
      <c r="F1322" s="37">
        <v>-6.0280802390417978E-4</v>
      </c>
      <c r="G1322" s="37">
        <v>7.7637477056836874E-3</v>
      </c>
      <c r="H1322">
        <f t="shared" si="111"/>
        <v>0</v>
      </c>
    </row>
    <row r="1323" spans="1:8" hidden="1" x14ac:dyDescent="0.35">
      <c r="A1323" s="38">
        <v>35347</v>
      </c>
      <c r="B1323" s="36">
        <f t="shared" si="108"/>
        <v>1996</v>
      </c>
      <c r="C1323" s="36">
        <f t="shared" si="109"/>
        <v>10</v>
      </c>
      <c r="D1323" s="36">
        <f t="shared" si="110"/>
        <v>9</v>
      </c>
      <c r="E1323" s="37">
        <v>-5.5818891442238694E-3</v>
      </c>
      <c r="F1323" s="37">
        <v>-3.3264701159854359E-3</v>
      </c>
      <c r="G1323" s="37">
        <v>-6.769682775712561E-3</v>
      </c>
      <c r="H1323">
        <f t="shared" si="111"/>
        <v>0</v>
      </c>
    </row>
    <row r="1324" spans="1:8" hidden="1" x14ac:dyDescent="0.35">
      <c r="A1324" s="38">
        <v>35348</v>
      </c>
      <c r="B1324" s="36">
        <f t="shared" si="108"/>
        <v>1996</v>
      </c>
      <c r="C1324" s="36">
        <f t="shared" si="109"/>
        <v>10</v>
      </c>
      <c r="D1324" s="36">
        <f t="shared" si="110"/>
        <v>10</v>
      </c>
      <c r="E1324" s="37">
        <v>-3.0617769274008601E-3</v>
      </c>
      <c r="F1324" s="37">
        <v>-3.6456606857152929E-3</v>
      </c>
      <c r="G1324" s="37">
        <v>-1.0444640938552222E-2</v>
      </c>
      <c r="H1324">
        <f t="shared" si="111"/>
        <v>0</v>
      </c>
    </row>
    <row r="1325" spans="1:8" hidden="1" x14ac:dyDescent="0.35">
      <c r="A1325" s="38">
        <v>35349</v>
      </c>
      <c r="B1325" s="36">
        <f t="shared" si="108"/>
        <v>1996</v>
      </c>
      <c r="C1325" s="36">
        <f t="shared" si="109"/>
        <v>10</v>
      </c>
      <c r="D1325" s="36">
        <f t="shared" si="110"/>
        <v>11</v>
      </c>
      <c r="E1325" s="37">
        <v>8.6722109941984524E-3</v>
      </c>
      <c r="F1325" s="37">
        <v>3.3385991716568708E-3</v>
      </c>
      <c r="G1325" s="37">
        <v>-2.5822404923721348E-3</v>
      </c>
      <c r="H1325">
        <f t="shared" si="111"/>
        <v>0</v>
      </c>
    </row>
    <row r="1326" spans="1:8" hidden="1" x14ac:dyDescent="0.35">
      <c r="A1326" s="38">
        <v>35352</v>
      </c>
      <c r="B1326" s="36">
        <f t="shared" si="108"/>
        <v>1996</v>
      </c>
      <c r="C1326" s="36">
        <f t="shared" si="109"/>
        <v>10</v>
      </c>
      <c r="D1326" s="36">
        <f t="shared" si="110"/>
        <v>14</v>
      </c>
      <c r="E1326" s="37">
        <v>4.1019855267159693E-3</v>
      </c>
      <c r="F1326" s="37">
        <v>0</v>
      </c>
      <c r="G1326" s="37">
        <v>0</v>
      </c>
      <c r="H1326">
        <f t="shared" si="111"/>
        <v>0</v>
      </c>
    </row>
    <row r="1327" spans="1:8" hidden="1" x14ac:dyDescent="0.35">
      <c r="A1327" s="38">
        <v>35353</v>
      </c>
      <c r="B1327" s="36">
        <f t="shared" si="108"/>
        <v>1996</v>
      </c>
      <c r="C1327" s="36">
        <f t="shared" si="109"/>
        <v>10</v>
      </c>
      <c r="D1327" s="36">
        <f t="shared" si="110"/>
        <v>15</v>
      </c>
      <c r="E1327" s="37">
        <v>-1.3796931305096907E-3</v>
      </c>
      <c r="F1327" s="37">
        <v>-4.8623122465981591E-3</v>
      </c>
      <c r="G1327" s="37">
        <v>6.2895145241451513E-3</v>
      </c>
      <c r="H1327">
        <f t="shared" si="111"/>
        <v>0</v>
      </c>
    </row>
    <row r="1328" spans="1:8" hidden="1" x14ac:dyDescent="0.35">
      <c r="A1328" s="38">
        <v>35354</v>
      </c>
      <c r="B1328" s="36">
        <f t="shared" si="108"/>
        <v>1996</v>
      </c>
      <c r="C1328" s="36">
        <f t="shared" si="109"/>
        <v>10</v>
      </c>
      <c r="D1328" s="36">
        <f t="shared" si="110"/>
        <v>16</v>
      </c>
      <c r="E1328" s="37">
        <v>2.6155326286867262E-3</v>
      </c>
      <c r="F1328" s="37">
        <v>3.9496024746272342E-3</v>
      </c>
      <c r="G1328" s="37">
        <v>-6.8291444301041039E-3</v>
      </c>
      <c r="H1328">
        <f t="shared" si="111"/>
        <v>0</v>
      </c>
    </row>
    <row r="1329" spans="1:8" hidden="1" x14ac:dyDescent="0.35">
      <c r="A1329" s="38">
        <v>35355</v>
      </c>
      <c r="B1329" s="36">
        <f t="shared" si="108"/>
        <v>1996</v>
      </c>
      <c r="C1329" s="36">
        <f t="shared" si="109"/>
        <v>10</v>
      </c>
      <c r="D1329" s="36">
        <f t="shared" si="110"/>
        <v>17</v>
      </c>
      <c r="E1329" s="37">
        <v>3.6559485244165211E-3</v>
      </c>
      <c r="F1329" s="37">
        <v>4.2401997779654369E-3</v>
      </c>
      <c r="G1329" s="37">
        <v>3.4236819258858468E-3</v>
      </c>
      <c r="H1329">
        <f t="shared" si="111"/>
        <v>0</v>
      </c>
    </row>
    <row r="1330" spans="1:8" hidden="1" x14ac:dyDescent="0.35">
      <c r="A1330" s="38">
        <v>35356</v>
      </c>
      <c r="B1330" s="36">
        <f t="shared" si="108"/>
        <v>1996</v>
      </c>
      <c r="C1330" s="36">
        <f t="shared" si="109"/>
        <v>10</v>
      </c>
      <c r="D1330" s="36">
        <f t="shared" si="110"/>
        <v>18</v>
      </c>
      <c r="E1330" s="37">
        <v>5.4027116697513136E-3</v>
      </c>
      <c r="F1330" s="37">
        <v>1.2146132950382289E-3</v>
      </c>
      <c r="G1330" s="37">
        <v>5.836812085921498E-4</v>
      </c>
      <c r="H1330">
        <f t="shared" si="111"/>
        <v>0</v>
      </c>
    </row>
    <row r="1331" spans="1:8" hidden="1" x14ac:dyDescent="0.35">
      <c r="A1331" s="38">
        <v>35359</v>
      </c>
      <c r="B1331" s="36">
        <f t="shared" si="108"/>
        <v>1996</v>
      </c>
      <c r="C1331" s="36">
        <f t="shared" si="109"/>
        <v>10</v>
      </c>
      <c r="D1331" s="36">
        <f t="shared" si="110"/>
        <v>21</v>
      </c>
      <c r="E1331" s="37">
        <v>-1.3655530851397867E-3</v>
      </c>
      <c r="F1331" s="37">
        <v>-1.8179695952263747E-3</v>
      </c>
      <c r="G1331" s="37">
        <v>2.8936948163799446E-3</v>
      </c>
      <c r="H1331">
        <f t="shared" si="111"/>
        <v>0</v>
      </c>
    </row>
    <row r="1332" spans="1:8" hidden="1" x14ac:dyDescent="0.35">
      <c r="A1332" s="38">
        <v>35360</v>
      </c>
      <c r="B1332" s="36">
        <f t="shared" si="108"/>
        <v>1996</v>
      </c>
      <c r="C1332" s="36">
        <f t="shared" si="109"/>
        <v>10</v>
      </c>
      <c r="D1332" s="36">
        <f t="shared" si="110"/>
        <v>22</v>
      </c>
      <c r="E1332" s="37">
        <v>-4.6314029214055766E-3</v>
      </c>
      <c r="F1332" s="37">
        <v>-2.7241337058065062E-3</v>
      </c>
      <c r="G1332" s="37">
        <v>6.1912842286646688E-3</v>
      </c>
      <c r="H1332">
        <f t="shared" si="111"/>
        <v>0</v>
      </c>
    </row>
    <row r="1333" spans="1:8" hidden="1" x14ac:dyDescent="0.35">
      <c r="A1333" s="38">
        <v>35361</v>
      </c>
      <c r="B1333" s="36">
        <f t="shared" si="108"/>
        <v>1996</v>
      </c>
      <c r="C1333" s="36">
        <f t="shared" si="109"/>
        <v>10</v>
      </c>
      <c r="D1333" s="36">
        <f t="shared" si="110"/>
        <v>23</v>
      </c>
      <c r="E1333" s="37">
        <v>9.9021113732370206E-4</v>
      </c>
      <c r="F1333" s="37">
        <v>6.0500166640621426E-4</v>
      </c>
      <c r="G1333" s="37">
        <v>-3.1169194436259273E-3</v>
      </c>
      <c r="H1333">
        <f t="shared" si="111"/>
        <v>0</v>
      </c>
    </row>
    <row r="1334" spans="1:8" hidden="1" x14ac:dyDescent="0.35">
      <c r="A1334" s="38">
        <v>35362</v>
      </c>
      <c r="B1334" s="36">
        <f t="shared" si="108"/>
        <v>1996</v>
      </c>
      <c r="C1334" s="36">
        <f t="shared" si="109"/>
        <v>10</v>
      </c>
      <c r="D1334" s="36">
        <f t="shared" si="110"/>
        <v>24</v>
      </c>
      <c r="E1334" s="37">
        <v>-7.0660641911333361E-3</v>
      </c>
      <c r="F1334" s="37">
        <v>-1.2103695814208646E-3</v>
      </c>
      <c r="G1334" s="37">
        <v>-8.4691358422462702E-3</v>
      </c>
      <c r="H1334">
        <f t="shared" si="111"/>
        <v>0</v>
      </c>
    </row>
    <row r="1335" spans="1:8" hidden="1" x14ac:dyDescent="0.35">
      <c r="A1335" s="38">
        <v>35363</v>
      </c>
      <c r="B1335" s="36">
        <f t="shared" si="108"/>
        <v>1996</v>
      </c>
      <c r="C1335" s="36">
        <f t="shared" si="109"/>
        <v>10</v>
      </c>
      <c r="D1335" s="36">
        <f t="shared" si="110"/>
        <v>25</v>
      </c>
      <c r="E1335" s="37">
        <v>-1.9526662941494752E-3</v>
      </c>
      <c r="F1335" s="37">
        <v>2.1216958045169355E-3</v>
      </c>
      <c r="G1335" s="37">
        <v>8.6581194044973598E-3</v>
      </c>
      <c r="H1335">
        <f t="shared" si="111"/>
        <v>0</v>
      </c>
    </row>
    <row r="1336" spans="1:8" hidden="1" x14ac:dyDescent="0.35">
      <c r="A1336" s="38">
        <v>35366</v>
      </c>
      <c r="B1336" s="36">
        <f t="shared" si="108"/>
        <v>1996</v>
      </c>
      <c r="C1336" s="36">
        <f t="shared" si="109"/>
        <v>10</v>
      </c>
      <c r="D1336" s="36">
        <f t="shared" si="110"/>
        <v>28</v>
      </c>
      <c r="E1336" s="37">
        <v>-5.2353893773808948E-3</v>
      </c>
      <c r="F1336" s="37">
        <v>-6.0445039708713669E-4</v>
      </c>
      <c r="G1336" s="37">
        <v>1.3414080281908913E-3</v>
      </c>
      <c r="H1336">
        <f t="shared" si="111"/>
        <v>0</v>
      </c>
    </row>
    <row r="1337" spans="1:8" hidden="1" x14ac:dyDescent="0.35">
      <c r="A1337" s="38">
        <v>35367</v>
      </c>
      <c r="B1337" s="36">
        <f t="shared" si="108"/>
        <v>1996</v>
      </c>
      <c r="C1337" s="36">
        <f t="shared" si="109"/>
        <v>10</v>
      </c>
      <c r="D1337" s="36">
        <f t="shared" si="110"/>
        <v>29</v>
      </c>
      <c r="E1337" s="37">
        <v>6.0625310796782799E-3</v>
      </c>
      <c r="F1337" s="37">
        <v>1.0851379417895761E-2</v>
      </c>
      <c r="G1337" s="37">
        <v>-9.9140857153891242E-3</v>
      </c>
      <c r="H1337">
        <f t="shared" si="111"/>
        <v>0</v>
      </c>
    </row>
    <row r="1338" spans="1:8" hidden="1" x14ac:dyDescent="0.35">
      <c r="A1338" s="38">
        <v>35368</v>
      </c>
      <c r="B1338" s="36">
        <f t="shared" si="108"/>
        <v>1996</v>
      </c>
      <c r="C1338" s="36">
        <f t="shared" si="109"/>
        <v>10</v>
      </c>
      <c r="D1338" s="36">
        <f t="shared" si="110"/>
        <v>30</v>
      </c>
      <c r="E1338" s="37">
        <v>-8.5567603623661363E-4</v>
      </c>
      <c r="F1338" s="37">
        <v>0</v>
      </c>
      <c r="G1338" s="37">
        <v>2.1599060402111934E-3</v>
      </c>
      <c r="H1338">
        <f t="shared" si="111"/>
        <v>0</v>
      </c>
    </row>
    <row r="1339" spans="1:8" hidden="1" x14ac:dyDescent="0.35">
      <c r="A1339" s="38">
        <v>35369</v>
      </c>
      <c r="B1339" s="36">
        <f t="shared" si="108"/>
        <v>1996</v>
      </c>
      <c r="C1339" s="36">
        <f t="shared" si="109"/>
        <v>10</v>
      </c>
      <c r="D1339" s="36">
        <f t="shared" si="110"/>
        <v>31</v>
      </c>
      <c r="E1339" s="37">
        <v>6.2154847117613325E-3</v>
      </c>
      <c r="F1339" s="37">
        <v>2.6923196050913367E-3</v>
      </c>
      <c r="G1339" s="37">
        <v>-1.9722885449872281E-2</v>
      </c>
      <c r="H1339">
        <f t="shared" si="111"/>
        <v>0</v>
      </c>
    </row>
    <row r="1340" spans="1:8" x14ac:dyDescent="0.35">
      <c r="A1340" s="38">
        <v>35370</v>
      </c>
      <c r="B1340" s="36">
        <f t="shared" si="108"/>
        <v>1996</v>
      </c>
      <c r="C1340" s="36">
        <f t="shared" si="109"/>
        <v>11</v>
      </c>
      <c r="D1340" s="36">
        <f t="shared" si="110"/>
        <v>1</v>
      </c>
      <c r="E1340" s="37">
        <v>-2.1291099850090705E-3</v>
      </c>
      <c r="F1340" s="37">
        <v>-6.2340255120380548E-4</v>
      </c>
      <c r="G1340" s="37">
        <v>-2.7192676077675325E-3</v>
      </c>
      <c r="H1340">
        <f t="shared" si="111"/>
        <v>1</v>
      </c>
    </row>
    <row r="1341" spans="1:8" hidden="1" x14ac:dyDescent="0.35">
      <c r="A1341" s="38">
        <v>35373</v>
      </c>
      <c r="B1341" s="36">
        <f t="shared" si="108"/>
        <v>1996</v>
      </c>
      <c r="C1341" s="36">
        <f t="shared" si="109"/>
        <v>11</v>
      </c>
      <c r="D1341" s="36">
        <f t="shared" si="110"/>
        <v>4</v>
      </c>
      <c r="E1341" s="37">
        <v>4.1970993905575491E-3</v>
      </c>
      <c r="F1341" s="37">
        <v>1.2375192437722024E-3</v>
      </c>
      <c r="G1341" s="37">
        <v>-2.7199570830533171E-3</v>
      </c>
      <c r="H1341">
        <f t="shared" si="111"/>
        <v>0</v>
      </c>
    </row>
    <row r="1342" spans="1:8" hidden="1" x14ac:dyDescent="0.35">
      <c r="A1342" s="38">
        <v>35374</v>
      </c>
      <c r="B1342" s="36">
        <f t="shared" si="108"/>
        <v>1996</v>
      </c>
      <c r="C1342" s="36">
        <f t="shared" si="109"/>
        <v>11</v>
      </c>
      <c r="D1342" s="36">
        <f t="shared" si="110"/>
        <v>5</v>
      </c>
      <c r="E1342" s="37">
        <v>1.0430323926504942E-2</v>
      </c>
      <c r="F1342" s="37">
        <v>5.2446509092726398E-3</v>
      </c>
      <c r="G1342" s="37">
        <v>-1.9319645061789269E-3</v>
      </c>
      <c r="H1342">
        <f t="shared" si="111"/>
        <v>0</v>
      </c>
    </row>
    <row r="1343" spans="1:8" hidden="1" x14ac:dyDescent="0.35">
      <c r="A1343" s="38">
        <v>35375</v>
      </c>
      <c r="B1343" s="36">
        <f t="shared" si="108"/>
        <v>1996</v>
      </c>
      <c r="C1343" s="36">
        <f t="shared" si="109"/>
        <v>11</v>
      </c>
      <c r="D1343" s="36">
        <f t="shared" si="110"/>
        <v>6</v>
      </c>
      <c r="E1343" s="37">
        <v>1.4526956098015031E-2</v>
      </c>
      <c r="F1343" s="37">
        <v>-6.1975973014413059E-4</v>
      </c>
      <c r="G1343" s="37">
        <v>5.3558896514511048E-3</v>
      </c>
      <c r="H1343">
        <f t="shared" si="111"/>
        <v>0</v>
      </c>
    </row>
    <row r="1344" spans="1:8" hidden="1" x14ac:dyDescent="0.35">
      <c r="A1344" s="38">
        <v>35376</v>
      </c>
      <c r="B1344" s="36">
        <f t="shared" si="108"/>
        <v>1996</v>
      </c>
      <c r="C1344" s="36">
        <f t="shared" si="109"/>
        <v>11</v>
      </c>
      <c r="D1344" s="36">
        <f t="shared" si="110"/>
        <v>7</v>
      </c>
      <c r="E1344" s="37">
        <v>4.2141857112264515E-3</v>
      </c>
      <c r="F1344" s="37">
        <v>3.077306427184593E-3</v>
      </c>
      <c r="G1344" s="37">
        <v>7.8840175393482086E-3</v>
      </c>
      <c r="H1344">
        <f t="shared" si="111"/>
        <v>0</v>
      </c>
    </row>
    <row r="1345" spans="1:8" hidden="1" x14ac:dyDescent="0.35">
      <c r="A1345" s="38">
        <v>35377</v>
      </c>
      <c r="B1345" s="36">
        <f t="shared" si="108"/>
        <v>1996</v>
      </c>
      <c r="C1345" s="36">
        <f t="shared" si="109"/>
        <v>11</v>
      </c>
      <c r="D1345" s="36">
        <f t="shared" si="110"/>
        <v>8</v>
      </c>
      <c r="E1345" s="37">
        <v>4.3470280387863276E-3</v>
      </c>
      <c r="F1345" s="37">
        <v>-2.7673785493478576E-3</v>
      </c>
      <c r="G1345" s="37">
        <v>9.503334132876521E-3</v>
      </c>
      <c r="H1345">
        <f t="shared" si="111"/>
        <v>0</v>
      </c>
    </row>
    <row r="1346" spans="1:8" hidden="1" x14ac:dyDescent="0.35">
      <c r="A1346" s="38">
        <v>35380</v>
      </c>
      <c r="B1346" s="36">
        <f t="shared" si="108"/>
        <v>1996</v>
      </c>
      <c r="C1346" s="36">
        <f t="shared" si="109"/>
        <v>11</v>
      </c>
      <c r="D1346" s="36">
        <f t="shared" si="110"/>
        <v>11</v>
      </c>
      <c r="E1346" s="37">
        <v>1.435711162803835E-3</v>
      </c>
      <c r="F1346" s="37">
        <v>0</v>
      </c>
      <c r="G1346" s="37">
        <v>0</v>
      </c>
      <c r="H1346">
        <f t="shared" si="111"/>
        <v>0</v>
      </c>
    </row>
    <row r="1347" spans="1:8" hidden="1" x14ac:dyDescent="0.35">
      <c r="A1347" s="38">
        <v>35381</v>
      </c>
      <c r="B1347" s="36">
        <f t="shared" ref="B1347:B1410" si="112">YEAR(A1347)</f>
        <v>1996</v>
      </c>
      <c r="C1347" s="36">
        <f t="shared" ref="C1347:C1410" si="113">MONTH(A1347)</f>
        <v>11</v>
      </c>
      <c r="D1347" s="36">
        <f t="shared" ref="D1347:D1410" si="114">DAY(A1347)</f>
        <v>12</v>
      </c>
      <c r="E1347" s="37">
        <v>-3.1612898651283963E-3</v>
      </c>
      <c r="F1347" s="37">
        <v>7.6644272125546871E-3</v>
      </c>
      <c r="G1347" s="37">
        <v>2.0134632436344564E-3</v>
      </c>
      <c r="H1347">
        <f t="shared" ref="H1347:H1410" si="115">IF(C1347=C1346,0,1)</f>
        <v>0</v>
      </c>
    </row>
    <row r="1348" spans="1:8" hidden="1" x14ac:dyDescent="0.35">
      <c r="A1348" s="38">
        <v>35382</v>
      </c>
      <c r="B1348" s="36">
        <f t="shared" si="112"/>
        <v>1996</v>
      </c>
      <c r="C1348" s="36">
        <f t="shared" si="113"/>
        <v>11</v>
      </c>
      <c r="D1348" s="36">
        <f t="shared" si="114"/>
        <v>13</v>
      </c>
      <c r="E1348" s="37">
        <v>2.1496698198678892E-3</v>
      </c>
      <c r="F1348" s="37">
        <v>-1.5299530809290234E-3</v>
      </c>
      <c r="G1348" s="37">
        <v>1.15611246228898E-2</v>
      </c>
      <c r="H1348">
        <f t="shared" si="115"/>
        <v>0</v>
      </c>
    </row>
    <row r="1349" spans="1:8" hidden="1" x14ac:dyDescent="0.35">
      <c r="A1349" s="38">
        <v>35383</v>
      </c>
      <c r="B1349" s="36">
        <f t="shared" si="112"/>
        <v>1996</v>
      </c>
      <c r="C1349" s="36">
        <f t="shared" si="113"/>
        <v>11</v>
      </c>
      <c r="D1349" s="36">
        <f t="shared" si="114"/>
        <v>14</v>
      </c>
      <c r="E1349" s="37">
        <v>6.4757794419180049E-3</v>
      </c>
      <c r="F1349" s="37">
        <v>3.6627021065746214E-3</v>
      </c>
      <c r="G1349" s="37">
        <v>5.2493899058711083E-3</v>
      </c>
      <c r="H1349">
        <f t="shared" si="115"/>
        <v>0</v>
      </c>
    </row>
    <row r="1350" spans="1:8" hidden="1" x14ac:dyDescent="0.35">
      <c r="A1350" s="38">
        <v>35384</v>
      </c>
      <c r="B1350" s="36">
        <f t="shared" si="112"/>
        <v>1996</v>
      </c>
      <c r="C1350" s="36">
        <f t="shared" si="113"/>
        <v>11</v>
      </c>
      <c r="D1350" s="36">
        <f t="shared" si="114"/>
        <v>15</v>
      </c>
      <c r="E1350" s="37">
        <v>2.3617248846594017E-3</v>
      </c>
      <c r="F1350" s="37">
        <v>-1.8340658647631063E-3</v>
      </c>
      <c r="G1350" s="37">
        <v>3.3297442471582335E-3</v>
      </c>
      <c r="H1350">
        <f t="shared" si="115"/>
        <v>0</v>
      </c>
    </row>
    <row r="1351" spans="1:8" hidden="1" x14ac:dyDescent="0.35">
      <c r="A1351" s="38">
        <v>35387</v>
      </c>
      <c r="B1351" s="36">
        <f t="shared" si="112"/>
        <v>1996</v>
      </c>
      <c r="C1351" s="36">
        <f t="shared" si="113"/>
        <v>11</v>
      </c>
      <c r="D1351" s="36">
        <f t="shared" si="114"/>
        <v>18</v>
      </c>
      <c r="E1351" s="37">
        <v>-8.1375797904585461E-4</v>
      </c>
      <c r="F1351" s="37">
        <v>-1.5294958283508513E-3</v>
      </c>
      <c r="G1351" s="37">
        <v>-4.066883147153407E-3</v>
      </c>
      <c r="H1351">
        <f t="shared" si="115"/>
        <v>0</v>
      </c>
    </row>
    <row r="1352" spans="1:8" hidden="1" x14ac:dyDescent="0.35">
      <c r="A1352" s="38">
        <v>35388</v>
      </c>
      <c r="B1352" s="36">
        <f t="shared" si="112"/>
        <v>1996</v>
      </c>
      <c r="C1352" s="36">
        <f t="shared" si="113"/>
        <v>11</v>
      </c>
      <c r="D1352" s="36">
        <f t="shared" si="114"/>
        <v>19</v>
      </c>
      <c r="E1352" s="37">
        <v>6.9498244818199132E-3</v>
      </c>
      <c r="F1352" s="37">
        <v>2.4425615095970735E-3</v>
      </c>
      <c r="G1352" s="37">
        <v>1.3275441065267618E-2</v>
      </c>
      <c r="H1352">
        <f t="shared" si="115"/>
        <v>0</v>
      </c>
    </row>
    <row r="1353" spans="1:8" hidden="1" x14ac:dyDescent="0.35">
      <c r="A1353" s="38">
        <v>35389</v>
      </c>
      <c r="B1353" s="36">
        <f t="shared" si="112"/>
        <v>1996</v>
      </c>
      <c r="C1353" s="36">
        <f t="shared" si="113"/>
        <v>11</v>
      </c>
      <c r="D1353" s="36">
        <f t="shared" si="114"/>
        <v>20</v>
      </c>
      <c r="E1353" s="37">
        <v>2.408974928690404E-3</v>
      </c>
      <c r="F1353" s="37">
        <v>2.7429570131240694E-3</v>
      </c>
      <c r="G1353" s="37">
        <v>-1.6801948634087912E-3</v>
      </c>
      <c r="H1353">
        <f t="shared" si="115"/>
        <v>0</v>
      </c>
    </row>
    <row r="1354" spans="1:8" hidden="1" x14ac:dyDescent="0.35">
      <c r="A1354" s="38">
        <v>35390</v>
      </c>
      <c r="B1354" s="36">
        <f t="shared" si="112"/>
        <v>1996</v>
      </c>
      <c r="C1354" s="36">
        <f t="shared" si="113"/>
        <v>11</v>
      </c>
      <c r="D1354" s="36">
        <f t="shared" si="114"/>
        <v>21</v>
      </c>
      <c r="E1354" s="37">
        <v>-1.6143139309894453E-3</v>
      </c>
      <c r="F1354" s="37">
        <v>-3.0634707612486222E-4</v>
      </c>
      <c r="G1354" s="37">
        <v>3.3894334567744597E-3</v>
      </c>
      <c r="H1354">
        <f t="shared" si="115"/>
        <v>0</v>
      </c>
    </row>
    <row r="1355" spans="1:8" hidden="1" x14ac:dyDescent="0.35">
      <c r="A1355" s="38">
        <v>35391</v>
      </c>
      <c r="B1355" s="36">
        <f t="shared" si="112"/>
        <v>1996</v>
      </c>
      <c r="C1355" s="36">
        <f t="shared" si="113"/>
        <v>11</v>
      </c>
      <c r="D1355" s="36">
        <f t="shared" si="114"/>
        <v>22</v>
      </c>
      <c r="E1355" s="37">
        <v>8.0189235448832573E-3</v>
      </c>
      <c r="F1355" s="37">
        <v>-6.0421639790011182E-4</v>
      </c>
      <c r="G1355" s="37">
        <v>2.5711045086972066E-3</v>
      </c>
      <c r="H1355">
        <f t="shared" si="115"/>
        <v>0</v>
      </c>
    </row>
    <row r="1356" spans="1:8" hidden="1" x14ac:dyDescent="0.35">
      <c r="A1356" s="38">
        <v>35394</v>
      </c>
      <c r="B1356" s="36">
        <f t="shared" si="112"/>
        <v>1996</v>
      </c>
      <c r="C1356" s="36">
        <f t="shared" si="113"/>
        <v>11</v>
      </c>
      <c r="D1356" s="36">
        <f t="shared" si="114"/>
        <v>25</v>
      </c>
      <c r="E1356" s="37">
        <v>1.1024444883486405E-2</v>
      </c>
      <c r="F1356" s="37">
        <v>9.1056347402489776E-4</v>
      </c>
      <c r="G1356" s="37">
        <v>-3.1192732564090443E-3</v>
      </c>
      <c r="H1356">
        <f t="shared" si="115"/>
        <v>0</v>
      </c>
    </row>
    <row r="1357" spans="1:8" hidden="1" x14ac:dyDescent="0.35">
      <c r="A1357" s="38">
        <v>35395</v>
      </c>
      <c r="B1357" s="36">
        <f t="shared" si="112"/>
        <v>1996</v>
      </c>
      <c r="C1357" s="36">
        <f t="shared" si="113"/>
        <v>11</v>
      </c>
      <c r="D1357" s="36">
        <f t="shared" si="114"/>
        <v>26</v>
      </c>
      <c r="E1357" s="37">
        <v>-1.4144180442499598E-3</v>
      </c>
      <c r="F1357" s="37">
        <v>0</v>
      </c>
      <c r="G1357" s="37">
        <v>6.7799454638273107E-3</v>
      </c>
      <c r="H1357">
        <f t="shared" si="115"/>
        <v>0</v>
      </c>
    </row>
    <row r="1358" spans="1:8" hidden="1" x14ac:dyDescent="0.35">
      <c r="A1358" s="38">
        <v>35396</v>
      </c>
      <c r="B1358" s="36">
        <f t="shared" si="112"/>
        <v>1996</v>
      </c>
      <c r="C1358" s="36">
        <f t="shared" si="113"/>
        <v>11</v>
      </c>
      <c r="D1358" s="36">
        <f t="shared" si="114"/>
        <v>27</v>
      </c>
      <c r="E1358" s="37">
        <v>-1.2707154778120316E-3</v>
      </c>
      <c r="F1358" s="37">
        <v>2.9750446476120042E-4</v>
      </c>
      <c r="G1358" s="37">
        <v>1.0696575900660599E-3</v>
      </c>
      <c r="H1358">
        <f t="shared" si="115"/>
        <v>0</v>
      </c>
    </row>
    <row r="1359" spans="1:8" x14ac:dyDescent="0.35">
      <c r="A1359" s="38">
        <v>35401</v>
      </c>
      <c r="B1359" s="36">
        <f t="shared" si="112"/>
        <v>1996</v>
      </c>
      <c r="C1359" s="36">
        <f t="shared" si="113"/>
        <v>12</v>
      </c>
      <c r="D1359" s="36">
        <f t="shared" si="114"/>
        <v>2</v>
      </c>
      <c r="E1359" s="37">
        <v>-6.078304604481803E-4</v>
      </c>
      <c r="F1359" s="37">
        <v>-1.2105642794311294E-3</v>
      </c>
      <c r="G1359" s="37">
        <v>-4.3722495920320417E-4</v>
      </c>
      <c r="H1359">
        <f t="shared" si="115"/>
        <v>1</v>
      </c>
    </row>
    <row r="1360" spans="1:8" hidden="1" x14ac:dyDescent="0.35">
      <c r="A1360" s="38">
        <v>35402</v>
      </c>
      <c r="B1360" s="36">
        <f t="shared" si="112"/>
        <v>1996</v>
      </c>
      <c r="C1360" s="36">
        <f t="shared" si="113"/>
        <v>12</v>
      </c>
      <c r="D1360" s="36">
        <f t="shared" si="114"/>
        <v>3</v>
      </c>
      <c r="E1360" s="37">
        <v>-1.1004603226552901E-2</v>
      </c>
      <c r="F1360" s="37">
        <v>3.0495641537893475E-4</v>
      </c>
      <c r="G1360" s="37">
        <v>2.3359837417960888E-3</v>
      </c>
      <c r="H1360">
        <f t="shared" si="115"/>
        <v>0</v>
      </c>
    </row>
    <row r="1361" spans="1:8" hidden="1" x14ac:dyDescent="0.35">
      <c r="A1361" s="38">
        <v>35403</v>
      </c>
      <c r="B1361" s="36">
        <f t="shared" si="112"/>
        <v>1996</v>
      </c>
      <c r="C1361" s="36">
        <f t="shared" si="113"/>
        <v>12</v>
      </c>
      <c r="D1361" s="36">
        <f t="shared" si="114"/>
        <v>4</v>
      </c>
      <c r="E1361" s="37">
        <v>-4.2588019210218885E-3</v>
      </c>
      <c r="F1361" s="37">
        <v>-3.333423682319822E-3</v>
      </c>
      <c r="G1361" s="37">
        <v>5.0584248075957443E-5</v>
      </c>
      <c r="H1361">
        <f t="shared" si="115"/>
        <v>0</v>
      </c>
    </row>
    <row r="1362" spans="1:8" hidden="1" x14ac:dyDescent="0.35">
      <c r="A1362" s="38">
        <v>35404</v>
      </c>
      <c r="B1362" s="36">
        <f t="shared" si="112"/>
        <v>1996</v>
      </c>
      <c r="C1362" s="36">
        <f t="shared" si="113"/>
        <v>12</v>
      </c>
      <c r="D1362" s="36">
        <f t="shared" si="114"/>
        <v>5</v>
      </c>
      <c r="E1362" s="37">
        <v>-9.6678042817617462E-4</v>
      </c>
      <c r="F1362" s="37">
        <v>-8.232666279435882E-3</v>
      </c>
      <c r="G1362" s="37">
        <v>1.5932493634418468E-2</v>
      </c>
      <c r="H1362">
        <f t="shared" si="115"/>
        <v>0</v>
      </c>
    </row>
    <row r="1363" spans="1:8" hidden="1" x14ac:dyDescent="0.35">
      <c r="A1363" s="38">
        <v>35405</v>
      </c>
      <c r="B1363" s="36">
        <f t="shared" si="112"/>
        <v>1996</v>
      </c>
      <c r="C1363" s="36">
        <f t="shared" si="113"/>
        <v>12</v>
      </c>
      <c r="D1363" s="36">
        <f t="shared" si="114"/>
        <v>6</v>
      </c>
      <c r="E1363" s="37">
        <v>-6.4421576185359286E-3</v>
      </c>
      <c r="F1363" s="37">
        <v>-2.4530361990556322E-3</v>
      </c>
      <c r="G1363" s="37">
        <v>-8.9700154820988049E-3</v>
      </c>
      <c r="H1363">
        <f t="shared" si="115"/>
        <v>0</v>
      </c>
    </row>
    <row r="1364" spans="1:8" hidden="1" x14ac:dyDescent="0.35">
      <c r="A1364" s="38">
        <v>35408</v>
      </c>
      <c r="B1364" s="36">
        <f t="shared" si="112"/>
        <v>1996</v>
      </c>
      <c r="C1364" s="36">
        <f t="shared" si="113"/>
        <v>12</v>
      </c>
      <c r="D1364" s="36">
        <f t="shared" si="114"/>
        <v>9</v>
      </c>
      <c r="E1364" s="37">
        <v>1.37103415897435E-2</v>
      </c>
      <c r="F1364" s="37">
        <v>3.060952342973058E-3</v>
      </c>
      <c r="G1364" s="37">
        <v>-1.1760383127179811E-2</v>
      </c>
      <c r="H1364">
        <f t="shared" si="115"/>
        <v>0</v>
      </c>
    </row>
    <row r="1365" spans="1:8" hidden="1" x14ac:dyDescent="0.35">
      <c r="A1365" s="38">
        <v>35409</v>
      </c>
      <c r="B1365" s="36">
        <f t="shared" si="112"/>
        <v>1996</v>
      </c>
      <c r="C1365" s="36">
        <f t="shared" si="113"/>
        <v>12</v>
      </c>
      <c r="D1365" s="36">
        <f t="shared" si="114"/>
        <v>10</v>
      </c>
      <c r="E1365" s="37">
        <v>-3.0320255638865081E-3</v>
      </c>
      <c r="F1365" s="37">
        <v>0</v>
      </c>
      <c r="G1365" s="37">
        <v>-6.4502782710369293E-3</v>
      </c>
      <c r="H1365">
        <f t="shared" si="115"/>
        <v>0</v>
      </c>
    </row>
    <row r="1366" spans="1:8" hidden="1" x14ac:dyDescent="0.35">
      <c r="A1366" s="38">
        <v>35410</v>
      </c>
      <c r="B1366" s="36">
        <f t="shared" si="112"/>
        <v>1996</v>
      </c>
      <c r="C1366" s="36">
        <f t="shared" si="113"/>
        <v>12</v>
      </c>
      <c r="D1366" s="36">
        <f t="shared" si="114"/>
        <v>11</v>
      </c>
      <c r="E1366" s="37">
        <v>-9.151629112153831E-3</v>
      </c>
      <c r="F1366" s="37">
        <v>-1.0767931615530369E-2</v>
      </c>
      <c r="G1366" s="37">
        <v>-7.9413135575422296E-3</v>
      </c>
      <c r="H1366">
        <f t="shared" si="115"/>
        <v>0</v>
      </c>
    </row>
    <row r="1367" spans="1:8" hidden="1" x14ac:dyDescent="0.35">
      <c r="A1367" s="38">
        <v>35411</v>
      </c>
      <c r="B1367" s="36">
        <f t="shared" si="112"/>
        <v>1996</v>
      </c>
      <c r="C1367" s="36">
        <f t="shared" si="113"/>
        <v>12</v>
      </c>
      <c r="D1367" s="36">
        <f t="shared" si="114"/>
        <v>12</v>
      </c>
      <c r="E1367" s="37">
        <v>-1.5509881947267306E-2</v>
      </c>
      <c r="F1367" s="37">
        <v>-2.4781171869638434E-3</v>
      </c>
      <c r="G1367" s="37">
        <v>7.8965518019786744E-3</v>
      </c>
      <c r="H1367">
        <f t="shared" si="115"/>
        <v>0</v>
      </c>
    </row>
    <row r="1368" spans="1:8" hidden="1" x14ac:dyDescent="0.35">
      <c r="A1368" s="38">
        <v>35412</v>
      </c>
      <c r="B1368" s="36">
        <f t="shared" si="112"/>
        <v>1996</v>
      </c>
      <c r="C1368" s="36">
        <f t="shared" si="113"/>
        <v>12</v>
      </c>
      <c r="D1368" s="36">
        <f t="shared" si="114"/>
        <v>13</v>
      </c>
      <c r="E1368" s="37">
        <v>-9.4652160403093559E-4</v>
      </c>
      <c r="F1368" s="37">
        <v>4.9501084866746675E-3</v>
      </c>
      <c r="G1368" s="37">
        <v>1.0831268855908452E-2</v>
      </c>
      <c r="H1368">
        <f t="shared" si="115"/>
        <v>0</v>
      </c>
    </row>
    <row r="1369" spans="1:8" hidden="1" x14ac:dyDescent="0.35">
      <c r="A1369" s="38">
        <v>35415</v>
      </c>
      <c r="B1369" s="36">
        <f t="shared" si="112"/>
        <v>1996</v>
      </c>
      <c r="C1369" s="36">
        <f t="shared" si="113"/>
        <v>12</v>
      </c>
      <c r="D1369" s="36">
        <f t="shared" si="114"/>
        <v>16</v>
      </c>
      <c r="E1369" s="37">
        <v>-1.0568385226206043E-2</v>
      </c>
      <c r="F1369" s="37">
        <v>-3.0953994028319336E-3</v>
      </c>
      <c r="G1369" s="37">
        <v>1.2928221092211407E-2</v>
      </c>
      <c r="H1369">
        <f t="shared" si="115"/>
        <v>0</v>
      </c>
    </row>
    <row r="1370" spans="1:8" hidden="1" x14ac:dyDescent="0.35">
      <c r="A1370" s="38">
        <v>35416</v>
      </c>
      <c r="B1370" s="36">
        <f t="shared" si="112"/>
        <v>1996</v>
      </c>
      <c r="C1370" s="36">
        <f t="shared" si="113"/>
        <v>12</v>
      </c>
      <c r="D1370" s="36">
        <f t="shared" si="114"/>
        <v>17</v>
      </c>
      <c r="E1370" s="37">
        <v>6.9937120766080775E-3</v>
      </c>
      <c r="F1370" s="37">
        <v>-2.7833552024952653E-3</v>
      </c>
      <c r="G1370" s="37">
        <v>-2.1879794931906433E-3</v>
      </c>
      <c r="H1370">
        <f t="shared" si="115"/>
        <v>0</v>
      </c>
    </row>
    <row r="1371" spans="1:8" hidden="1" x14ac:dyDescent="0.35">
      <c r="A1371" s="38">
        <v>35417</v>
      </c>
      <c r="B1371" s="36">
        <f t="shared" si="112"/>
        <v>1996</v>
      </c>
      <c r="C1371" s="36">
        <f t="shared" si="113"/>
        <v>12</v>
      </c>
      <c r="D1371" s="36">
        <f t="shared" si="114"/>
        <v>18</v>
      </c>
      <c r="E1371" s="37">
        <v>7.5467913993326413E-3</v>
      </c>
      <c r="F1371" s="37">
        <v>-2.8000823429903438E-3</v>
      </c>
      <c r="G1371" s="37">
        <v>5.871707024285076E-3</v>
      </c>
      <c r="H1371">
        <f t="shared" si="115"/>
        <v>0</v>
      </c>
    </row>
    <row r="1372" spans="1:8" hidden="1" x14ac:dyDescent="0.35">
      <c r="A1372" s="38">
        <v>35418</v>
      </c>
      <c r="B1372" s="36">
        <f t="shared" si="112"/>
        <v>1996</v>
      </c>
      <c r="C1372" s="36">
        <f t="shared" si="113"/>
        <v>12</v>
      </c>
      <c r="D1372" s="36">
        <f t="shared" si="114"/>
        <v>19</v>
      </c>
      <c r="E1372" s="37">
        <v>1.9251931499321306E-2</v>
      </c>
      <c r="F1372" s="37">
        <v>7.1323349336063352E-3</v>
      </c>
      <c r="G1372" s="37">
        <v>4.7605985095191348E-3</v>
      </c>
      <c r="H1372">
        <f t="shared" si="115"/>
        <v>0</v>
      </c>
    </row>
    <row r="1373" spans="1:8" hidden="1" x14ac:dyDescent="0.35">
      <c r="A1373" s="38">
        <v>35419</v>
      </c>
      <c r="B1373" s="36">
        <f t="shared" si="112"/>
        <v>1996</v>
      </c>
      <c r="C1373" s="36">
        <f t="shared" si="113"/>
        <v>12</v>
      </c>
      <c r="D1373" s="36">
        <f t="shared" si="114"/>
        <v>20</v>
      </c>
      <c r="E1373" s="37">
        <v>4.1615710756797751E-3</v>
      </c>
      <c r="F1373" s="37">
        <v>6.224435555757411E-4</v>
      </c>
      <c r="G1373" s="37">
        <v>-2.2626477661499746E-3</v>
      </c>
      <c r="H1373">
        <f t="shared" si="115"/>
        <v>0</v>
      </c>
    </row>
    <row r="1374" spans="1:8" hidden="1" x14ac:dyDescent="0.35">
      <c r="A1374" s="38">
        <v>35422</v>
      </c>
      <c r="B1374" s="36">
        <f t="shared" si="112"/>
        <v>1996</v>
      </c>
      <c r="C1374" s="36">
        <f t="shared" si="113"/>
        <v>12</v>
      </c>
      <c r="D1374" s="36">
        <f t="shared" si="114"/>
        <v>23</v>
      </c>
      <c r="E1374" s="37">
        <v>-2.6073193492314665E-3</v>
      </c>
      <c r="F1374" s="37">
        <v>3.0218999092290099E-4</v>
      </c>
      <c r="G1374" s="37">
        <v>-5.8570151096421722E-3</v>
      </c>
      <c r="H1374">
        <f t="shared" si="115"/>
        <v>0</v>
      </c>
    </row>
    <row r="1375" spans="1:8" hidden="1" x14ac:dyDescent="0.35">
      <c r="A1375" s="38">
        <v>35423</v>
      </c>
      <c r="B1375" s="36">
        <f t="shared" si="112"/>
        <v>1996</v>
      </c>
      <c r="C1375" s="36">
        <f t="shared" si="113"/>
        <v>12</v>
      </c>
      <c r="D1375" s="36">
        <f t="shared" si="114"/>
        <v>24</v>
      </c>
      <c r="E1375" s="37">
        <v>5.4875133530890253E-3</v>
      </c>
      <c r="F1375" s="37">
        <v>-3.0218999092301445E-4</v>
      </c>
      <c r="G1375" s="37">
        <v>6.9424851161407827E-3</v>
      </c>
      <c r="H1375">
        <f t="shared" si="115"/>
        <v>0</v>
      </c>
    </row>
    <row r="1376" spans="1:8" hidden="1" x14ac:dyDescent="0.35">
      <c r="A1376" s="38">
        <v>35425</v>
      </c>
      <c r="B1376" s="36">
        <f t="shared" si="112"/>
        <v>1996</v>
      </c>
      <c r="C1376" s="36">
        <f t="shared" si="113"/>
        <v>12</v>
      </c>
      <c r="D1376" s="36">
        <f t="shared" si="114"/>
        <v>26</v>
      </c>
      <c r="E1376" s="37">
        <v>6.3576548882984685E-3</v>
      </c>
      <c r="F1376" s="37">
        <v>-3.1117334829127233E-4</v>
      </c>
      <c r="G1376" s="37">
        <v>-5.3269809178310848E-3</v>
      </c>
      <c r="H1376">
        <f t="shared" si="115"/>
        <v>0</v>
      </c>
    </row>
    <row r="1377" spans="1:8" hidden="1" x14ac:dyDescent="0.35">
      <c r="A1377" s="38">
        <v>35426</v>
      </c>
      <c r="B1377" s="36">
        <f t="shared" si="112"/>
        <v>1996</v>
      </c>
      <c r="C1377" s="36">
        <f t="shared" si="113"/>
        <v>12</v>
      </c>
      <c r="D1377" s="36">
        <f t="shared" si="114"/>
        <v>27</v>
      </c>
      <c r="E1377" s="37">
        <v>1.2825515274470015E-3</v>
      </c>
      <c r="F1377" s="37">
        <v>3.3910073239406075E-3</v>
      </c>
      <c r="G1377" s="37">
        <v>-5.2991181760904645E-3</v>
      </c>
      <c r="H1377">
        <f t="shared" si="115"/>
        <v>0</v>
      </c>
    </row>
    <row r="1378" spans="1:8" hidden="1" x14ac:dyDescent="0.35">
      <c r="A1378" s="38">
        <v>35429</v>
      </c>
      <c r="B1378" s="36">
        <f t="shared" si="112"/>
        <v>1996</v>
      </c>
      <c r="C1378" s="36">
        <f t="shared" si="113"/>
        <v>12</v>
      </c>
      <c r="D1378" s="36">
        <f t="shared" si="114"/>
        <v>30</v>
      </c>
      <c r="E1378" s="37">
        <v>-3.8923948947860872E-3</v>
      </c>
      <c r="F1378" s="37">
        <v>0</v>
      </c>
      <c r="G1378" s="37">
        <v>-5.7305666823290963E-3</v>
      </c>
      <c r="H1378">
        <f t="shared" si="115"/>
        <v>0</v>
      </c>
    </row>
    <row r="1379" spans="1:8" hidden="1" x14ac:dyDescent="0.35">
      <c r="A1379" s="38">
        <v>35430</v>
      </c>
      <c r="B1379" s="36">
        <f t="shared" si="112"/>
        <v>1996</v>
      </c>
      <c r="C1379" s="36">
        <f t="shared" si="113"/>
        <v>12</v>
      </c>
      <c r="D1379" s="36">
        <f t="shared" si="114"/>
        <v>31</v>
      </c>
      <c r="E1379" s="37">
        <v>-1.7543722693628565E-2</v>
      </c>
      <c r="F1379" s="37">
        <v>-8.9729812102746255E-3</v>
      </c>
      <c r="G1379" s="37">
        <v>8.2211500650964733E-3</v>
      </c>
      <c r="H1379">
        <f t="shared" si="115"/>
        <v>0</v>
      </c>
    </row>
    <row r="1380" spans="1:8" x14ac:dyDescent="0.35">
      <c r="A1380" s="38">
        <v>35432</v>
      </c>
      <c r="B1380" s="36">
        <f t="shared" si="112"/>
        <v>1997</v>
      </c>
      <c r="C1380" s="36">
        <f t="shared" si="113"/>
        <v>1</v>
      </c>
      <c r="D1380" s="36">
        <f t="shared" si="114"/>
        <v>2</v>
      </c>
      <c r="E1380" s="37">
        <v>-5.0482259129827674E-3</v>
      </c>
      <c r="F1380" s="37">
        <v>-8.1072425738342828E-3</v>
      </c>
      <c r="G1380" s="37">
        <v>4.6143087777509185E-3</v>
      </c>
      <c r="H1380">
        <f t="shared" si="115"/>
        <v>1</v>
      </c>
    </row>
    <row r="1381" spans="1:8" hidden="1" x14ac:dyDescent="0.35">
      <c r="A1381" s="38">
        <v>35433</v>
      </c>
      <c r="B1381" s="36">
        <f t="shared" si="112"/>
        <v>1997</v>
      </c>
      <c r="C1381" s="36">
        <f t="shared" si="113"/>
        <v>1</v>
      </c>
      <c r="D1381" s="36">
        <f t="shared" si="114"/>
        <v>3</v>
      </c>
      <c r="E1381" s="37">
        <v>1.4841623503770326E-2</v>
      </c>
      <c r="F1381" s="37">
        <v>1.5673137294749514E-3</v>
      </c>
      <c r="G1381" s="37">
        <v>-3.9823532500258695E-4</v>
      </c>
      <c r="H1381">
        <f t="shared" si="115"/>
        <v>0</v>
      </c>
    </row>
    <row r="1382" spans="1:8" hidden="1" x14ac:dyDescent="0.35">
      <c r="A1382" s="38">
        <v>35436</v>
      </c>
      <c r="B1382" s="36">
        <f t="shared" si="112"/>
        <v>1997</v>
      </c>
      <c r="C1382" s="36">
        <f t="shared" si="113"/>
        <v>1</v>
      </c>
      <c r="D1382" s="36">
        <f t="shared" si="114"/>
        <v>6</v>
      </c>
      <c r="E1382" s="37">
        <v>-5.0813009223389845E-4</v>
      </c>
      <c r="F1382" s="37">
        <v>-1.2518520486928821E-3</v>
      </c>
      <c r="G1382" s="37">
        <v>1.5800867772249143E-2</v>
      </c>
      <c r="H1382">
        <f t="shared" si="115"/>
        <v>0</v>
      </c>
    </row>
    <row r="1383" spans="1:8" hidden="1" x14ac:dyDescent="0.35">
      <c r="A1383" s="38">
        <v>35437</v>
      </c>
      <c r="B1383" s="36">
        <f t="shared" si="112"/>
        <v>1997</v>
      </c>
      <c r="C1383" s="36">
        <f t="shared" si="113"/>
        <v>1</v>
      </c>
      <c r="D1383" s="36">
        <f t="shared" si="114"/>
        <v>7</v>
      </c>
      <c r="E1383" s="37">
        <v>7.4356720183664151E-3</v>
      </c>
      <c r="F1383" s="37">
        <v>-2.5084153299111474E-3</v>
      </c>
      <c r="G1383" s="37">
        <v>-1.5316421991229938E-4</v>
      </c>
      <c r="H1383">
        <f t="shared" si="115"/>
        <v>0</v>
      </c>
    </row>
    <row r="1384" spans="1:8" hidden="1" x14ac:dyDescent="0.35">
      <c r="A1384" s="38">
        <v>35438</v>
      </c>
      <c r="B1384" s="36">
        <f t="shared" si="112"/>
        <v>1997</v>
      </c>
      <c r="C1384" s="36">
        <f t="shared" si="113"/>
        <v>1</v>
      </c>
      <c r="D1384" s="36">
        <f t="shared" si="114"/>
        <v>8</v>
      </c>
      <c r="E1384" s="37">
        <v>-6.4196698989641273E-3</v>
      </c>
      <c r="F1384" s="37">
        <v>-9.4001959270203941E-4</v>
      </c>
      <c r="G1384" s="37">
        <v>5.1822770056698907E-3</v>
      </c>
      <c r="H1384">
        <f t="shared" si="115"/>
        <v>0</v>
      </c>
    </row>
    <row r="1385" spans="1:8" hidden="1" x14ac:dyDescent="0.35">
      <c r="A1385" s="38">
        <v>35439</v>
      </c>
      <c r="B1385" s="36">
        <f t="shared" si="112"/>
        <v>1997</v>
      </c>
      <c r="C1385" s="36">
        <f t="shared" si="113"/>
        <v>1</v>
      </c>
      <c r="D1385" s="36">
        <f t="shared" si="114"/>
        <v>9</v>
      </c>
      <c r="E1385" s="37">
        <v>8.5680978644900527E-3</v>
      </c>
      <c r="F1385" s="37">
        <v>4.7002869713060917E-3</v>
      </c>
      <c r="G1385" s="37">
        <v>-1.3357773739078075E-3</v>
      </c>
      <c r="H1385">
        <f t="shared" si="115"/>
        <v>0</v>
      </c>
    </row>
    <row r="1386" spans="1:8" hidden="1" x14ac:dyDescent="0.35">
      <c r="A1386" s="38">
        <v>35440</v>
      </c>
      <c r="B1386" s="36">
        <f t="shared" si="112"/>
        <v>1997</v>
      </c>
      <c r="C1386" s="36">
        <f t="shared" si="113"/>
        <v>1</v>
      </c>
      <c r="D1386" s="36">
        <f t="shared" si="114"/>
        <v>10</v>
      </c>
      <c r="E1386" s="37">
        <v>6.1412680220824288E-3</v>
      </c>
      <c r="F1386" s="37">
        <v>-7.5347277542169994E-3</v>
      </c>
      <c r="G1386" s="37">
        <v>-6.8993521619959189E-4</v>
      </c>
      <c r="H1386">
        <f t="shared" si="115"/>
        <v>0</v>
      </c>
    </row>
    <row r="1387" spans="1:8" hidden="1" x14ac:dyDescent="0.35">
      <c r="A1387" s="38">
        <v>35443</v>
      </c>
      <c r="B1387" s="36">
        <f t="shared" si="112"/>
        <v>1997</v>
      </c>
      <c r="C1387" s="36">
        <f t="shared" si="113"/>
        <v>1</v>
      </c>
      <c r="D1387" s="36">
        <f t="shared" si="114"/>
        <v>13</v>
      </c>
      <c r="E1387" s="37">
        <v>1.3166470267037536E-5</v>
      </c>
      <c r="F1387" s="37">
        <v>6.2553546513958904E-4</v>
      </c>
      <c r="G1387" s="37">
        <v>-5.5796777973957908E-3</v>
      </c>
      <c r="H1387">
        <f t="shared" si="115"/>
        <v>0</v>
      </c>
    </row>
    <row r="1388" spans="1:8" hidden="1" x14ac:dyDescent="0.35">
      <c r="A1388" s="38">
        <v>35444</v>
      </c>
      <c r="B1388" s="36">
        <f t="shared" si="112"/>
        <v>1997</v>
      </c>
      <c r="C1388" s="36">
        <f t="shared" si="113"/>
        <v>1</v>
      </c>
      <c r="D1388" s="36">
        <f t="shared" si="114"/>
        <v>14</v>
      </c>
      <c r="E1388" s="37">
        <v>1.2235409809211352E-2</v>
      </c>
      <c r="F1388" s="37">
        <v>6.2789590819380802E-3</v>
      </c>
      <c r="G1388" s="37">
        <v>7.8585465733903802E-4</v>
      </c>
      <c r="H1388">
        <f t="shared" si="115"/>
        <v>0</v>
      </c>
    </row>
    <row r="1389" spans="1:8" hidden="1" x14ac:dyDescent="0.35">
      <c r="A1389" s="38">
        <v>35445</v>
      </c>
      <c r="B1389" s="36">
        <f t="shared" si="112"/>
        <v>1997</v>
      </c>
      <c r="C1389" s="36">
        <f t="shared" si="113"/>
        <v>1</v>
      </c>
      <c r="D1389" s="36">
        <f t="shared" si="114"/>
        <v>15</v>
      </c>
      <c r="E1389" s="37">
        <v>-2.1613747460772189E-3</v>
      </c>
      <c r="F1389" s="37">
        <v>0</v>
      </c>
      <c r="G1389" s="37">
        <v>1.3284067237915444E-2</v>
      </c>
      <c r="H1389">
        <f t="shared" si="115"/>
        <v>0</v>
      </c>
    </row>
    <row r="1390" spans="1:8" hidden="1" x14ac:dyDescent="0.35">
      <c r="A1390" s="38">
        <v>35446</v>
      </c>
      <c r="B1390" s="36">
        <f t="shared" si="112"/>
        <v>1997</v>
      </c>
      <c r="C1390" s="36">
        <f t="shared" si="113"/>
        <v>1</v>
      </c>
      <c r="D1390" s="36">
        <f t="shared" si="114"/>
        <v>16</v>
      </c>
      <c r="E1390" s="37">
        <v>3.3182632353811682E-3</v>
      </c>
      <c r="F1390" s="37">
        <v>-3.4462882797565097E-3</v>
      </c>
      <c r="G1390" s="37">
        <v>-9.492413511687529E-3</v>
      </c>
      <c r="H1390">
        <f t="shared" si="115"/>
        <v>0</v>
      </c>
    </row>
    <row r="1391" spans="1:8" hidden="1" x14ac:dyDescent="0.35">
      <c r="A1391" s="38">
        <v>35447</v>
      </c>
      <c r="B1391" s="36">
        <f t="shared" si="112"/>
        <v>1997</v>
      </c>
      <c r="C1391" s="36">
        <f t="shared" si="113"/>
        <v>1</v>
      </c>
      <c r="D1391" s="36">
        <f t="shared" si="114"/>
        <v>17</v>
      </c>
      <c r="E1391" s="37">
        <v>8.3057815507546207E-3</v>
      </c>
      <c r="F1391" s="37">
        <v>1.2553908939502752E-3</v>
      </c>
      <c r="G1391" s="37">
        <v>-4.3011609578267294E-3</v>
      </c>
      <c r="H1391">
        <f t="shared" si="115"/>
        <v>0</v>
      </c>
    </row>
    <row r="1392" spans="1:8" hidden="1" x14ac:dyDescent="0.35">
      <c r="A1392" s="38">
        <v>35450</v>
      </c>
      <c r="B1392" s="36">
        <f t="shared" si="112"/>
        <v>1997</v>
      </c>
      <c r="C1392" s="36">
        <f t="shared" si="113"/>
        <v>1</v>
      </c>
      <c r="D1392" s="36">
        <f t="shared" si="114"/>
        <v>20</v>
      </c>
      <c r="E1392" s="37">
        <v>6.8260707023733733E-4</v>
      </c>
      <c r="F1392" s="37">
        <v>0</v>
      </c>
      <c r="G1392" s="37">
        <v>0</v>
      </c>
      <c r="H1392">
        <f t="shared" si="115"/>
        <v>0</v>
      </c>
    </row>
    <row r="1393" spans="1:8" hidden="1" x14ac:dyDescent="0.35">
      <c r="A1393" s="38">
        <v>35451</v>
      </c>
      <c r="B1393" s="36">
        <f t="shared" si="112"/>
        <v>1997</v>
      </c>
      <c r="C1393" s="36">
        <f t="shared" si="113"/>
        <v>1</v>
      </c>
      <c r="D1393" s="36">
        <f t="shared" si="114"/>
        <v>21</v>
      </c>
      <c r="E1393" s="37">
        <v>7.7208576331512218E-3</v>
      </c>
      <c r="F1393" s="37">
        <v>2.8121300574137495E-3</v>
      </c>
      <c r="G1393" s="37">
        <v>-7.4202695960684144E-3</v>
      </c>
      <c r="H1393">
        <f t="shared" si="115"/>
        <v>0</v>
      </c>
    </row>
    <row r="1394" spans="1:8" hidden="1" x14ac:dyDescent="0.35">
      <c r="A1394" s="38">
        <v>35452</v>
      </c>
      <c r="B1394" s="36">
        <f t="shared" si="112"/>
        <v>1997</v>
      </c>
      <c r="C1394" s="36">
        <f t="shared" si="113"/>
        <v>1</v>
      </c>
      <c r="D1394" s="36">
        <f t="shared" si="114"/>
        <v>22</v>
      </c>
      <c r="E1394" s="37">
        <v>4.474337430458432E-3</v>
      </c>
      <c r="F1394" s="37">
        <v>-2.4962726598892469E-3</v>
      </c>
      <c r="G1394" s="37">
        <v>1.9651956688016415E-3</v>
      </c>
      <c r="H1394">
        <f t="shared" si="115"/>
        <v>0</v>
      </c>
    </row>
    <row r="1395" spans="1:8" hidden="1" x14ac:dyDescent="0.35">
      <c r="A1395" s="38">
        <v>35453</v>
      </c>
      <c r="B1395" s="36">
        <f t="shared" si="112"/>
        <v>1997</v>
      </c>
      <c r="C1395" s="36">
        <f t="shared" si="113"/>
        <v>1</v>
      </c>
      <c r="D1395" s="36">
        <f t="shared" si="114"/>
        <v>23</v>
      </c>
      <c r="E1395" s="37">
        <v>-1.1088558995299421E-2</v>
      </c>
      <c r="F1395" s="37">
        <v>-9.4787164791117705E-4</v>
      </c>
      <c r="G1395" s="37">
        <v>4.259009566909611E-4</v>
      </c>
      <c r="H1395">
        <f t="shared" si="115"/>
        <v>0</v>
      </c>
    </row>
    <row r="1396" spans="1:8" hidden="1" x14ac:dyDescent="0.35">
      <c r="A1396" s="38">
        <v>35454</v>
      </c>
      <c r="B1396" s="36">
        <f t="shared" si="112"/>
        <v>1997</v>
      </c>
      <c r="C1396" s="36">
        <f t="shared" si="113"/>
        <v>1</v>
      </c>
      <c r="D1396" s="36">
        <f t="shared" si="114"/>
        <v>24</v>
      </c>
      <c r="E1396" s="37">
        <v>-9.0951998999547912E-3</v>
      </c>
      <c r="F1396" s="37">
        <v>-4.3990331532254533E-3</v>
      </c>
      <c r="G1396" s="37">
        <v>1.104028582505194E-3</v>
      </c>
      <c r="H1396">
        <f t="shared" si="115"/>
        <v>0</v>
      </c>
    </row>
    <row r="1397" spans="1:8" hidden="1" x14ac:dyDescent="0.35">
      <c r="A1397" s="38">
        <v>35457</v>
      </c>
      <c r="B1397" s="36">
        <f t="shared" si="112"/>
        <v>1997</v>
      </c>
      <c r="C1397" s="36">
        <f t="shared" si="113"/>
        <v>1</v>
      </c>
      <c r="D1397" s="36">
        <f t="shared" si="114"/>
        <v>27</v>
      </c>
      <c r="E1397" s="37">
        <v>-7.1636343183147724E-3</v>
      </c>
      <c r="F1397" s="37">
        <v>-3.4713106782818478E-3</v>
      </c>
      <c r="G1397" s="37">
        <v>4.4653365377280031E-3</v>
      </c>
      <c r="H1397">
        <f t="shared" si="115"/>
        <v>0</v>
      </c>
    </row>
    <row r="1398" spans="1:8" hidden="1" x14ac:dyDescent="0.35">
      <c r="A1398" s="38">
        <v>35458</v>
      </c>
      <c r="B1398" s="36">
        <f t="shared" si="112"/>
        <v>1997</v>
      </c>
      <c r="C1398" s="36">
        <f t="shared" si="113"/>
        <v>1</v>
      </c>
      <c r="D1398" s="36">
        <f t="shared" si="114"/>
        <v>28</v>
      </c>
      <c r="E1398" s="37">
        <v>0</v>
      </c>
      <c r="F1398" s="37">
        <v>2.8361077095824029E-3</v>
      </c>
      <c r="G1398" s="37">
        <v>-4.7366049039515076E-3</v>
      </c>
      <c r="H1398">
        <f t="shared" si="115"/>
        <v>0</v>
      </c>
    </row>
    <row r="1399" spans="1:8" hidden="1" x14ac:dyDescent="0.35">
      <c r="A1399" s="38">
        <v>35459</v>
      </c>
      <c r="B1399" s="36">
        <f t="shared" si="112"/>
        <v>1997</v>
      </c>
      <c r="C1399" s="36">
        <f t="shared" si="113"/>
        <v>1</v>
      </c>
      <c r="D1399" s="36">
        <f t="shared" si="114"/>
        <v>29</v>
      </c>
      <c r="E1399" s="37">
        <v>9.7300314962579341E-3</v>
      </c>
      <c r="F1399" s="37">
        <v>6.3520296869955316E-4</v>
      </c>
      <c r="G1399" s="37">
        <v>-4.5639008575500128E-4</v>
      </c>
      <c r="H1399">
        <f t="shared" si="115"/>
        <v>0</v>
      </c>
    </row>
    <row r="1400" spans="1:8" hidden="1" x14ac:dyDescent="0.35">
      <c r="A1400" s="38">
        <v>35460</v>
      </c>
      <c r="B1400" s="36">
        <f t="shared" si="112"/>
        <v>1997</v>
      </c>
      <c r="C1400" s="36">
        <f t="shared" si="113"/>
        <v>1</v>
      </c>
      <c r="D1400" s="36">
        <f t="shared" si="114"/>
        <v>30</v>
      </c>
      <c r="E1400" s="37">
        <v>1.4993824807514242E-2</v>
      </c>
      <c r="F1400" s="37">
        <v>2.2019355112475928E-3</v>
      </c>
      <c r="G1400" s="37">
        <v>1.1405849045518571E-3</v>
      </c>
      <c r="H1400">
        <f t="shared" si="115"/>
        <v>0</v>
      </c>
    </row>
    <row r="1401" spans="1:8" hidden="1" x14ac:dyDescent="0.35">
      <c r="A1401" s="38">
        <v>35461</v>
      </c>
      <c r="B1401" s="36">
        <f t="shared" si="112"/>
        <v>1997</v>
      </c>
      <c r="C1401" s="36">
        <f t="shared" si="113"/>
        <v>1</v>
      </c>
      <c r="D1401" s="36">
        <f t="shared" si="114"/>
        <v>31</v>
      </c>
      <c r="E1401" s="37">
        <v>2.5345004747566024E-3</v>
      </c>
      <c r="F1401" s="37">
        <v>5.641241949778171E-3</v>
      </c>
      <c r="G1401" s="37">
        <v>-7.8252258948360749E-3</v>
      </c>
      <c r="H1401">
        <f t="shared" si="115"/>
        <v>0</v>
      </c>
    </row>
    <row r="1402" spans="1:8" x14ac:dyDescent="0.35">
      <c r="A1402" s="38">
        <v>35464</v>
      </c>
      <c r="B1402" s="36">
        <f t="shared" si="112"/>
        <v>1997</v>
      </c>
      <c r="C1402" s="36">
        <f t="shared" si="113"/>
        <v>2</v>
      </c>
      <c r="D1402" s="36">
        <f t="shared" si="114"/>
        <v>3</v>
      </c>
      <c r="E1402" s="37">
        <v>7.2478053131763242E-4</v>
      </c>
      <c r="F1402" s="37">
        <v>4.3737019360941395E-3</v>
      </c>
      <c r="G1402" s="37">
        <v>-6.6471396452031663E-4</v>
      </c>
      <c r="H1402">
        <f t="shared" si="115"/>
        <v>1</v>
      </c>
    </row>
    <row r="1403" spans="1:8" hidden="1" x14ac:dyDescent="0.35">
      <c r="A1403" s="38">
        <v>35465</v>
      </c>
      <c r="B1403" s="36">
        <f t="shared" si="112"/>
        <v>1997</v>
      </c>
      <c r="C1403" s="36">
        <f t="shared" si="113"/>
        <v>2</v>
      </c>
      <c r="D1403" s="36">
        <f t="shared" si="114"/>
        <v>4</v>
      </c>
      <c r="E1403" s="37">
        <v>3.210683028917573E-3</v>
      </c>
      <c r="F1403" s="37">
        <v>9.3154078196265079E-4</v>
      </c>
      <c r="G1403" s="37">
        <v>9.8759305531612293E-4</v>
      </c>
      <c r="H1403">
        <f t="shared" si="115"/>
        <v>0</v>
      </c>
    </row>
    <row r="1404" spans="1:8" hidden="1" x14ac:dyDescent="0.35">
      <c r="A1404" s="38">
        <v>35466</v>
      </c>
      <c r="B1404" s="36">
        <f t="shared" si="112"/>
        <v>1997</v>
      </c>
      <c r="C1404" s="36">
        <f t="shared" si="113"/>
        <v>2</v>
      </c>
      <c r="D1404" s="36">
        <f t="shared" si="114"/>
        <v>5</v>
      </c>
      <c r="E1404" s="37">
        <v>-1.40094410112314E-2</v>
      </c>
      <c r="F1404" s="37">
        <v>-9.3154078196263821E-4</v>
      </c>
      <c r="G1404" s="37">
        <v>1.6066353137905662E-3</v>
      </c>
      <c r="H1404">
        <f t="shared" si="115"/>
        <v>0</v>
      </c>
    </row>
    <row r="1405" spans="1:8" hidden="1" x14ac:dyDescent="0.35">
      <c r="A1405" s="38">
        <v>35467</v>
      </c>
      <c r="B1405" s="36">
        <f t="shared" si="112"/>
        <v>1997</v>
      </c>
      <c r="C1405" s="36">
        <f t="shared" si="113"/>
        <v>2</v>
      </c>
      <c r="D1405" s="36">
        <f t="shared" si="114"/>
        <v>6</v>
      </c>
      <c r="E1405" s="37">
        <v>2.3998522840158114E-3</v>
      </c>
      <c r="F1405" s="37">
        <v>-9.3240935936925585E-4</v>
      </c>
      <c r="G1405" s="37">
        <v>-1.034238468834639E-2</v>
      </c>
      <c r="H1405">
        <f t="shared" si="115"/>
        <v>0</v>
      </c>
    </row>
    <row r="1406" spans="1:8" hidden="1" x14ac:dyDescent="0.35">
      <c r="A1406" s="38">
        <v>35468</v>
      </c>
      <c r="B1406" s="36">
        <f t="shared" si="112"/>
        <v>1997</v>
      </c>
      <c r="C1406" s="36">
        <f t="shared" si="113"/>
        <v>2</v>
      </c>
      <c r="D1406" s="36">
        <f t="shared" si="114"/>
        <v>7</v>
      </c>
      <c r="E1406" s="37">
        <v>1.1989619387595568E-2</v>
      </c>
      <c r="F1406" s="37">
        <v>4.0371544147356064E-3</v>
      </c>
      <c r="G1406" s="37">
        <v>-1.0868234901100282E-2</v>
      </c>
      <c r="H1406">
        <f t="shared" si="115"/>
        <v>0</v>
      </c>
    </row>
    <row r="1407" spans="1:8" hidden="1" x14ac:dyDescent="0.35">
      <c r="A1407" s="38">
        <v>35471</v>
      </c>
      <c r="B1407" s="36">
        <f t="shared" si="112"/>
        <v>1997</v>
      </c>
      <c r="C1407" s="36">
        <f t="shared" si="113"/>
        <v>2</v>
      </c>
      <c r="D1407" s="36">
        <f t="shared" si="114"/>
        <v>10</v>
      </c>
      <c r="E1407" s="37">
        <v>-5.2444897633474041E-3</v>
      </c>
      <c r="F1407" s="37">
        <v>0</v>
      </c>
      <c r="G1407" s="37">
        <v>2.8323257898932278E-3</v>
      </c>
      <c r="H1407">
        <f t="shared" si="115"/>
        <v>0</v>
      </c>
    </row>
    <row r="1408" spans="1:8" hidden="1" x14ac:dyDescent="0.35">
      <c r="A1408" s="38">
        <v>35472</v>
      </c>
      <c r="B1408" s="36">
        <f t="shared" si="112"/>
        <v>1997</v>
      </c>
      <c r="C1408" s="36">
        <f t="shared" si="113"/>
        <v>2</v>
      </c>
      <c r="D1408" s="36">
        <f t="shared" si="114"/>
        <v>11</v>
      </c>
      <c r="E1408" s="37">
        <v>5.2824848873112276E-3</v>
      </c>
      <c r="F1408" s="37">
        <v>-6.1660271739625184E-4</v>
      </c>
      <c r="G1408" s="37">
        <v>1.0222175436906964E-3</v>
      </c>
      <c r="H1408">
        <f t="shared" si="115"/>
        <v>0</v>
      </c>
    </row>
    <row r="1409" spans="1:8" hidden="1" x14ac:dyDescent="0.35">
      <c r="A1409" s="38">
        <v>35473</v>
      </c>
      <c r="B1409" s="36">
        <f t="shared" si="112"/>
        <v>1997</v>
      </c>
      <c r="C1409" s="36">
        <f t="shared" si="113"/>
        <v>2</v>
      </c>
      <c r="D1409" s="36">
        <f t="shared" si="114"/>
        <v>12</v>
      </c>
      <c r="E1409" s="37">
        <v>1.655442361741356E-2</v>
      </c>
      <c r="F1409" s="37">
        <v>-6.2592773472659182E-4</v>
      </c>
      <c r="G1409" s="37">
        <v>2.5635629278479067E-3</v>
      </c>
      <c r="H1409">
        <f t="shared" si="115"/>
        <v>0</v>
      </c>
    </row>
    <row r="1410" spans="1:8" hidden="1" x14ac:dyDescent="0.35">
      <c r="A1410" s="38">
        <v>35474</v>
      </c>
      <c r="B1410" s="36">
        <f t="shared" si="112"/>
        <v>1997</v>
      </c>
      <c r="C1410" s="36">
        <f t="shared" si="113"/>
        <v>2</v>
      </c>
      <c r="D1410" s="36">
        <f t="shared" si="114"/>
        <v>13</v>
      </c>
      <c r="E1410" s="37">
        <v>1.1210393695159641E-2</v>
      </c>
      <c r="F1410" s="37">
        <v>5.2723493930077348E-3</v>
      </c>
      <c r="G1410" s="37">
        <v>2.8706861301894598E-3</v>
      </c>
      <c r="H1410">
        <f t="shared" si="115"/>
        <v>0</v>
      </c>
    </row>
    <row r="1411" spans="1:8" hidden="1" x14ac:dyDescent="0.35">
      <c r="A1411" s="38">
        <v>35475</v>
      </c>
      <c r="B1411" s="36">
        <f t="shared" ref="B1411:B1474" si="116">YEAR(A1411)</f>
        <v>1997</v>
      </c>
      <c r="C1411" s="36">
        <f t="shared" ref="C1411:C1474" si="117">MONTH(A1411)</f>
        <v>2</v>
      </c>
      <c r="D1411" s="36">
        <f t="shared" ref="D1411:D1474" si="118">DAY(A1411)</f>
        <v>14</v>
      </c>
      <c r="E1411" s="37">
        <v>-4.1226991677251459E-3</v>
      </c>
      <c r="F1411" s="37">
        <v>3.6945636085274477E-3</v>
      </c>
      <c r="G1411" s="37">
        <v>2.5496873689620646E-3</v>
      </c>
      <c r="H1411">
        <f t="shared" ref="H1411:H1474" si="119">IF(C1411=C1410,0,1)</f>
        <v>0</v>
      </c>
    </row>
    <row r="1412" spans="1:8" hidden="1" x14ac:dyDescent="0.35">
      <c r="A1412" s="38">
        <v>35479</v>
      </c>
      <c r="B1412" s="36">
        <f t="shared" si="116"/>
        <v>1997</v>
      </c>
      <c r="C1412" s="36">
        <f t="shared" si="117"/>
        <v>2</v>
      </c>
      <c r="D1412" s="36">
        <f t="shared" si="118"/>
        <v>18</v>
      </c>
      <c r="E1412" s="37">
        <v>9.6137424405370493E-3</v>
      </c>
      <c r="F1412" s="37">
        <v>6.2034191689913458E-4</v>
      </c>
      <c r="G1412" s="37">
        <v>4.594293938134042E-3</v>
      </c>
      <c r="H1412">
        <f t="shared" si="119"/>
        <v>0</v>
      </c>
    </row>
    <row r="1413" spans="1:8" hidden="1" x14ac:dyDescent="0.35">
      <c r="A1413" s="38">
        <v>35480</v>
      </c>
      <c r="B1413" s="36">
        <f t="shared" si="116"/>
        <v>1997</v>
      </c>
      <c r="C1413" s="36">
        <f t="shared" si="117"/>
        <v>2</v>
      </c>
      <c r="D1413" s="36">
        <f t="shared" si="118"/>
        <v>19</v>
      </c>
      <c r="E1413" s="37">
        <v>-4.6660775482909971E-3</v>
      </c>
      <c r="F1413" s="37">
        <v>-2.1551254633070931E-3</v>
      </c>
      <c r="G1413" s="37">
        <v>7.9895717502460693E-3</v>
      </c>
      <c r="H1413">
        <f t="shared" si="119"/>
        <v>0</v>
      </c>
    </row>
    <row r="1414" spans="1:8" hidden="1" x14ac:dyDescent="0.35">
      <c r="A1414" s="38">
        <v>35481</v>
      </c>
      <c r="B1414" s="36">
        <f t="shared" si="116"/>
        <v>1997</v>
      </c>
      <c r="C1414" s="36">
        <f t="shared" si="117"/>
        <v>2</v>
      </c>
      <c r="D1414" s="36">
        <f t="shared" si="118"/>
        <v>20</v>
      </c>
      <c r="E1414" s="37">
        <v>-1.1997989513661569E-2</v>
      </c>
      <c r="F1414" s="37">
        <v>-4.3331517801993326E-3</v>
      </c>
      <c r="G1414" s="37">
        <v>3.1504721335705419E-4</v>
      </c>
      <c r="H1414">
        <f t="shared" si="119"/>
        <v>0</v>
      </c>
    </row>
    <row r="1415" spans="1:8" hidden="1" x14ac:dyDescent="0.35">
      <c r="A1415" s="38">
        <v>35482</v>
      </c>
      <c r="B1415" s="36">
        <f t="shared" si="116"/>
        <v>1997</v>
      </c>
      <c r="C1415" s="36">
        <f t="shared" si="117"/>
        <v>2</v>
      </c>
      <c r="D1415" s="36">
        <f t="shared" si="118"/>
        <v>21</v>
      </c>
      <c r="E1415" s="37">
        <v>-1.283833228183012E-3</v>
      </c>
      <c r="F1415" s="37">
        <v>0</v>
      </c>
      <c r="G1415" s="37">
        <v>1.0617809284353878E-3</v>
      </c>
      <c r="H1415">
        <f t="shared" si="119"/>
        <v>0</v>
      </c>
    </row>
    <row r="1416" spans="1:8" hidden="1" x14ac:dyDescent="0.35">
      <c r="A1416" s="38">
        <v>35485</v>
      </c>
      <c r="B1416" s="36">
        <f t="shared" si="116"/>
        <v>1997</v>
      </c>
      <c r="C1416" s="36">
        <f t="shared" si="117"/>
        <v>2</v>
      </c>
      <c r="D1416" s="36">
        <f t="shared" si="118"/>
        <v>24</v>
      </c>
      <c r="E1416" s="37">
        <v>1.0558083251605616E-2</v>
      </c>
      <c r="F1416" s="37">
        <v>-2.1691692021138863E-3</v>
      </c>
      <c r="G1416" s="37">
        <v>-5.8475899198987633E-3</v>
      </c>
      <c r="H1416">
        <f t="shared" si="119"/>
        <v>0</v>
      </c>
    </row>
    <row r="1417" spans="1:8" hidden="1" x14ac:dyDescent="0.35">
      <c r="A1417" s="38">
        <v>35486</v>
      </c>
      <c r="B1417" s="36">
        <f t="shared" si="116"/>
        <v>1997</v>
      </c>
      <c r="C1417" s="36">
        <f t="shared" si="117"/>
        <v>2</v>
      </c>
      <c r="D1417" s="36">
        <f t="shared" si="118"/>
        <v>25</v>
      </c>
      <c r="E1417" s="37">
        <v>2.2436183427595791E-3</v>
      </c>
      <c r="F1417" s="37">
        <v>-6.1679563226034408E-4</v>
      </c>
      <c r="G1417" s="37">
        <v>6.7972986034114417E-3</v>
      </c>
      <c r="H1417">
        <f t="shared" si="119"/>
        <v>0</v>
      </c>
    </row>
    <row r="1418" spans="1:8" hidden="1" x14ac:dyDescent="0.35">
      <c r="A1418" s="38">
        <v>35487</v>
      </c>
      <c r="B1418" s="36">
        <f t="shared" si="116"/>
        <v>1997</v>
      </c>
      <c r="C1418" s="36">
        <f t="shared" si="117"/>
        <v>2</v>
      </c>
      <c r="D1418" s="36">
        <f t="shared" si="118"/>
        <v>26</v>
      </c>
      <c r="E1418" s="37">
        <v>-7.9368439484760658E-3</v>
      </c>
      <c r="F1418" s="37">
        <v>-1.2823976718312501E-2</v>
      </c>
      <c r="G1418" s="37">
        <v>5.7406779699073276E-3</v>
      </c>
      <c r="H1418">
        <f t="shared" si="119"/>
        <v>0</v>
      </c>
    </row>
    <row r="1419" spans="1:8" hidden="1" x14ac:dyDescent="0.35">
      <c r="A1419" s="38">
        <v>35488</v>
      </c>
      <c r="B1419" s="36">
        <f t="shared" si="116"/>
        <v>1997</v>
      </c>
      <c r="C1419" s="36">
        <f t="shared" si="117"/>
        <v>2</v>
      </c>
      <c r="D1419" s="36">
        <f t="shared" si="118"/>
        <v>27</v>
      </c>
      <c r="E1419" s="37">
        <v>-1.3256480247293157E-2</v>
      </c>
      <c r="F1419" s="37">
        <v>-6.2514441512424152E-4</v>
      </c>
      <c r="G1419" s="37">
        <v>-1.2142249770134253E-3</v>
      </c>
      <c r="H1419">
        <f t="shared" si="119"/>
        <v>0</v>
      </c>
    </row>
    <row r="1420" spans="1:8" hidden="1" x14ac:dyDescent="0.35">
      <c r="A1420" s="38">
        <v>35489</v>
      </c>
      <c r="B1420" s="36">
        <f t="shared" si="116"/>
        <v>1997</v>
      </c>
      <c r="C1420" s="36">
        <f t="shared" si="117"/>
        <v>2</v>
      </c>
      <c r="D1420" s="36">
        <f t="shared" si="118"/>
        <v>28</v>
      </c>
      <c r="E1420" s="37">
        <v>-5.3597792712278903E-3</v>
      </c>
      <c r="F1420" s="37">
        <v>6.2514441512433888E-4</v>
      </c>
      <c r="G1420" s="37">
        <v>-1.5659498227358418E-3</v>
      </c>
      <c r="H1420">
        <f t="shared" si="119"/>
        <v>0</v>
      </c>
    </row>
    <row r="1421" spans="1:8" x14ac:dyDescent="0.35">
      <c r="A1421" s="38">
        <v>35492</v>
      </c>
      <c r="B1421" s="36">
        <f t="shared" si="116"/>
        <v>1997</v>
      </c>
      <c r="C1421" s="36">
        <f t="shared" si="117"/>
        <v>3</v>
      </c>
      <c r="D1421" s="36">
        <f t="shared" si="118"/>
        <v>3</v>
      </c>
      <c r="E1421" s="37">
        <v>5.6615939341660123E-3</v>
      </c>
      <c r="F1421" s="37">
        <v>-1.2778859526608678E-3</v>
      </c>
      <c r="G1421" s="37">
        <v>7.6345829436163326E-3</v>
      </c>
      <c r="H1421">
        <f t="shared" si="119"/>
        <v>1</v>
      </c>
    </row>
    <row r="1422" spans="1:8" hidden="1" x14ac:dyDescent="0.35">
      <c r="A1422" s="38">
        <v>35493</v>
      </c>
      <c r="B1422" s="36">
        <f t="shared" si="116"/>
        <v>1997</v>
      </c>
      <c r="C1422" s="36">
        <f t="shared" si="117"/>
        <v>3</v>
      </c>
      <c r="D1422" s="36">
        <f t="shared" si="118"/>
        <v>4</v>
      </c>
      <c r="E1422" s="37">
        <v>-5.4972211109455453E-3</v>
      </c>
      <c r="F1422" s="37">
        <v>-1.5973864351434038E-3</v>
      </c>
      <c r="G1422" s="37">
        <v>6.0623382401772466E-3</v>
      </c>
      <c r="H1422">
        <f t="shared" si="119"/>
        <v>0</v>
      </c>
    </row>
    <row r="1423" spans="1:8" hidden="1" x14ac:dyDescent="0.35">
      <c r="A1423" s="38">
        <v>35494</v>
      </c>
      <c r="B1423" s="36">
        <f t="shared" si="116"/>
        <v>1997</v>
      </c>
      <c r="C1423" s="36">
        <f t="shared" si="117"/>
        <v>3</v>
      </c>
      <c r="D1423" s="36">
        <f t="shared" si="118"/>
        <v>5</v>
      </c>
      <c r="E1423" s="37">
        <v>1.3861384316259322E-2</v>
      </c>
      <c r="F1423" s="37">
        <v>3.1786540030319431E-4</v>
      </c>
      <c r="G1423" s="37">
        <v>-8.2604097076675233E-3</v>
      </c>
      <c r="H1423">
        <f t="shared" si="119"/>
        <v>0</v>
      </c>
    </row>
    <row r="1424" spans="1:8" hidden="1" x14ac:dyDescent="0.35">
      <c r="A1424" s="38">
        <v>35495</v>
      </c>
      <c r="B1424" s="36">
        <f t="shared" si="116"/>
        <v>1997</v>
      </c>
      <c r="C1424" s="36">
        <f t="shared" si="117"/>
        <v>3</v>
      </c>
      <c r="D1424" s="36">
        <f t="shared" si="118"/>
        <v>6</v>
      </c>
      <c r="E1424" s="37">
        <v>-4.2860332395488433E-3</v>
      </c>
      <c r="F1424" s="37">
        <v>-2.2453840448349231E-3</v>
      </c>
      <c r="G1424" s="37">
        <v>8.9815497461310234E-3</v>
      </c>
      <c r="H1424">
        <f t="shared" si="119"/>
        <v>0</v>
      </c>
    </row>
    <row r="1425" spans="1:8" hidden="1" x14ac:dyDescent="0.35">
      <c r="A1425" s="38">
        <v>35496</v>
      </c>
      <c r="B1425" s="36">
        <f t="shared" si="116"/>
        <v>1997</v>
      </c>
      <c r="C1425" s="36">
        <f t="shared" si="117"/>
        <v>3</v>
      </c>
      <c r="D1425" s="36">
        <f t="shared" si="118"/>
        <v>7</v>
      </c>
      <c r="E1425" s="37">
        <v>7.9949039220840717E-3</v>
      </c>
      <c r="F1425" s="37">
        <v>4.1595206599339945E-3</v>
      </c>
      <c r="G1425" s="37">
        <v>4.2556342486025954E-3</v>
      </c>
      <c r="H1425">
        <f t="shared" si="119"/>
        <v>0</v>
      </c>
    </row>
    <row r="1426" spans="1:8" hidden="1" x14ac:dyDescent="0.35">
      <c r="A1426" s="38">
        <v>35499</v>
      </c>
      <c r="B1426" s="36">
        <f t="shared" si="116"/>
        <v>1997</v>
      </c>
      <c r="C1426" s="36">
        <f t="shared" si="117"/>
        <v>3</v>
      </c>
      <c r="D1426" s="36">
        <f t="shared" si="118"/>
        <v>10</v>
      </c>
      <c r="E1426" s="37">
        <v>1.0725288463240145E-2</v>
      </c>
      <c r="F1426" s="37">
        <v>0</v>
      </c>
      <c r="G1426" s="37">
        <v>3.8170512999944049E-3</v>
      </c>
      <c r="H1426">
        <f t="shared" si="119"/>
        <v>0</v>
      </c>
    </row>
    <row r="1427" spans="1:8" hidden="1" x14ac:dyDescent="0.35">
      <c r="A1427" s="38">
        <v>35500</v>
      </c>
      <c r="B1427" s="36">
        <f t="shared" si="116"/>
        <v>1997</v>
      </c>
      <c r="C1427" s="36">
        <f t="shared" si="117"/>
        <v>3</v>
      </c>
      <c r="D1427" s="36">
        <f t="shared" si="118"/>
        <v>11</v>
      </c>
      <c r="E1427" s="37">
        <v>-2.8430963341499259E-3</v>
      </c>
      <c r="F1427" s="37">
        <v>-3.1725744801343341E-4</v>
      </c>
      <c r="G1427" s="37">
        <v>-6.6102392630215597E-5</v>
      </c>
      <c r="H1427">
        <f t="shared" si="119"/>
        <v>0</v>
      </c>
    </row>
    <row r="1428" spans="1:8" hidden="1" x14ac:dyDescent="0.35">
      <c r="A1428" s="38">
        <v>35501</v>
      </c>
      <c r="B1428" s="36">
        <f t="shared" si="116"/>
        <v>1997</v>
      </c>
      <c r="C1428" s="36">
        <f t="shared" si="117"/>
        <v>3</v>
      </c>
      <c r="D1428" s="36">
        <f t="shared" si="118"/>
        <v>12</v>
      </c>
      <c r="E1428" s="37">
        <v>-8.7646017859695918E-3</v>
      </c>
      <c r="F1428" s="37">
        <v>-2.5598677764897895E-3</v>
      </c>
      <c r="G1428" s="37">
        <v>-8.0308147127242553E-3</v>
      </c>
      <c r="H1428">
        <f t="shared" si="119"/>
        <v>0</v>
      </c>
    </row>
    <row r="1429" spans="1:8" hidden="1" x14ac:dyDescent="0.35">
      <c r="A1429" s="38">
        <v>35502</v>
      </c>
      <c r="B1429" s="36">
        <f t="shared" si="116"/>
        <v>1997</v>
      </c>
      <c r="C1429" s="36">
        <f t="shared" si="117"/>
        <v>3</v>
      </c>
      <c r="D1429" s="36">
        <f t="shared" si="118"/>
        <v>13</v>
      </c>
      <c r="E1429" s="37">
        <v>-1.8446771711717217E-2</v>
      </c>
      <c r="F1429" s="37">
        <v>-8.6905471878304386E-3</v>
      </c>
      <c r="G1429" s="37">
        <v>-7.1509520479226269E-4</v>
      </c>
      <c r="H1429">
        <f t="shared" si="119"/>
        <v>0</v>
      </c>
    </row>
    <row r="1430" spans="1:8" hidden="1" x14ac:dyDescent="0.35">
      <c r="A1430" s="38">
        <v>35503</v>
      </c>
      <c r="B1430" s="36">
        <f t="shared" si="116"/>
        <v>1997</v>
      </c>
      <c r="C1430" s="36">
        <f t="shared" si="117"/>
        <v>3</v>
      </c>
      <c r="D1430" s="36">
        <f t="shared" si="118"/>
        <v>14</v>
      </c>
      <c r="E1430" s="37">
        <v>4.5617461730017902E-3</v>
      </c>
      <c r="F1430" s="37">
        <v>1.9326863478065948E-3</v>
      </c>
      <c r="G1430" s="37">
        <v>1.1704216780387373E-2</v>
      </c>
      <c r="H1430">
        <f t="shared" si="119"/>
        <v>0</v>
      </c>
    </row>
    <row r="1431" spans="1:8" hidden="1" x14ac:dyDescent="0.35">
      <c r="A1431" s="38">
        <v>35506</v>
      </c>
      <c r="B1431" s="36">
        <f t="shared" si="116"/>
        <v>1997</v>
      </c>
      <c r="C1431" s="36">
        <f t="shared" si="117"/>
        <v>3</v>
      </c>
      <c r="D1431" s="36">
        <f t="shared" si="118"/>
        <v>17</v>
      </c>
      <c r="E1431" s="37">
        <v>3.1972234073141198E-3</v>
      </c>
      <c r="F1431" s="37">
        <v>-1.2910966498925244E-3</v>
      </c>
      <c r="G1431" s="37">
        <v>-1.4101695418267057E-2</v>
      </c>
      <c r="H1431">
        <f t="shared" si="119"/>
        <v>0</v>
      </c>
    </row>
    <row r="1432" spans="1:8" hidden="1" x14ac:dyDescent="0.35">
      <c r="A1432" s="38">
        <v>35507</v>
      </c>
      <c r="B1432" s="36">
        <f t="shared" si="116"/>
        <v>1997</v>
      </c>
      <c r="C1432" s="36">
        <f t="shared" si="117"/>
        <v>3</v>
      </c>
      <c r="D1432" s="36">
        <f t="shared" si="118"/>
        <v>18</v>
      </c>
      <c r="E1432" s="37">
        <v>-7.632324780815344E-3</v>
      </c>
      <c r="F1432" s="37">
        <v>-6.5075824795373684E-4</v>
      </c>
      <c r="G1432" s="37">
        <v>4.8738889287197546E-3</v>
      </c>
      <c r="H1432">
        <f t="shared" si="119"/>
        <v>0</v>
      </c>
    </row>
    <row r="1433" spans="1:8" hidden="1" x14ac:dyDescent="0.35">
      <c r="A1433" s="38">
        <v>35508</v>
      </c>
      <c r="B1433" s="36">
        <f t="shared" si="116"/>
        <v>1997</v>
      </c>
      <c r="C1433" s="36">
        <f t="shared" si="117"/>
        <v>3</v>
      </c>
      <c r="D1433" s="36">
        <f t="shared" si="118"/>
        <v>19</v>
      </c>
      <c r="E1433" s="37">
        <v>-4.9383443320599116E-3</v>
      </c>
      <c r="F1433" s="37">
        <v>-1.293607831947412E-3</v>
      </c>
      <c r="G1433" s="37">
        <v>4.2301987788652753E-3</v>
      </c>
      <c r="H1433">
        <f t="shared" si="119"/>
        <v>0</v>
      </c>
    </row>
    <row r="1434" spans="1:8" hidden="1" x14ac:dyDescent="0.35">
      <c r="A1434" s="38">
        <v>35509</v>
      </c>
      <c r="B1434" s="36">
        <f t="shared" si="116"/>
        <v>1997</v>
      </c>
      <c r="C1434" s="36">
        <f t="shared" si="117"/>
        <v>3</v>
      </c>
      <c r="D1434" s="36">
        <f t="shared" si="118"/>
        <v>20</v>
      </c>
      <c r="E1434" s="37">
        <v>-3.9785314079954625E-3</v>
      </c>
      <c r="F1434" s="37">
        <v>0</v>
      </c>
      <c r="G1434" s="37">
        <v>5.4349102201595072E-3</v>
      </c>
      <c r="H1434">
        <f t="shared" si="119"/>
        <v>0</v>
      </c>
    </row>
    <row r="1435" spans="1:8" hidden="1" x14ac:dyDescent="0.35">
      <c r="A1435" s="38">
        <v>35510</v>
      </c>
      <c r="B1435" s="36">
        <f t="shared" si="116"/>
        <v>1997</v>
      </c>
      <c r="C1435" s="36">
        <f t="shared" si="117"/>
        <v>3</v>
      </c>
      <c r="D1435" s="36">
        <f t="shared" si="118"/>
        <v>21</v>
      </c>
      <c r="E1435" s="37">
        <v>1.8509659026443024E-3</v>
      </c>
      <c r="F1435" s="37">
        <v>3.3044196913638253E-4</v>
      </c>
      <c r="G1435" s="37">
        <v>-6.8570598337447221E-3</v>
      </c>
      <c r="H1435">
        <f t="shared" si="119"/>
        <v>0</v>
      </c>
    </row>
    <row r="1436" spans="1:8" hidden="1" x14ac:dyDescent="0.35">
      <c r="A1436" s="38">
        <v>35513</v>
      </c>
      <c r="B1436" s="36">
        <f t="shared" si="116"/>
        <v>1997</v>
      </c>
      <c r="C1436" s="36">
        <f t="shared" si="117"/>
        <v>3</v>
      </c>
      <c r="D1436" s="36">
        <f t="shared" si="118"/>
        <v>24</v>
      </c>
      <c r="E1436" s="37">
        <v>8.6223303850692014E-3</v>
      </c>
      <c r="F1436" s="37">
        <v>1.2931807164744443E-3</v>
      </c>
      <c r="G1436" s="37">
        <v>-7.7366312199988871E-3</v>
      </c>
      <c r="H1436">
        <f t="shared" si="119"/>
        <v>0</v>
      </c>
    </row>
    <row r="1437" spans="1:8" hidden="1" x14ac:dyDescent="0.35">
      <c r="A1437" s="38">
        <v>35514</v>
      </c>
      <c r="B1437" s="36">
        <f t="shared" si="116"/>
        <v>1997</v>
      </c>
      <c r="C1437" s="36">
        <f t="shared" si="117"/>
        <v>3</v>
      </c>
      <c r="D1437" s="36">
        <f t="shared" si="118"/>
        <v>25</v>
      </c>
      <c r="E1437" s="37">
        <v>-2.3038568128427497E-3</v>
      </c>
      <c r="F1437" s="37">
        <v>-2.9189061065703105E-3</v>
      </c>
      <c r="G1437" s="37">
        <v>5.8715164637144013E-3</v>
      </c>
      <c r="H1437">
        <f t="shared" si="119"/>
        <v>0</v>
      </c>
    </row>
    <row r="1438" spans="1:8" hidden="1" x14ac:dyDescent="0.35">
      <c r="A1438" s="38">
        <v>35515</v>
      </c>
      <c r="B1438" s="36">
        <f t="shared" si="116"/>
        <v>1997</v>
      </c>
      <c r="C1438" s="36">
        <f t="shared" si="117"/>
        <v>3</v>
      </c>
      <c r="D1438" s="36">
        <f t="shared" si="118"/>
        <v>26</v>
      </c>
      <c r="E1438" s="37">
        <v>1.8106198404240961E-3</v>
      </c>
      <c r="F1438" s="37">
        <v>-2.9182318010296101E-3</v>
      </c>
      <c r="G1438" s="37">
        <v>-2.3287263323595923E-3</v>
      </c>
      <c r="H1438">
        <f t="shared" si="119"/>
        <v>0</v>
      </c>
    </row>
    <row r="1439" spans="1:8" hidden="1" x14ac:dyDescent="0.35">
      <c r="A1439" s="38">
        <v>35516</v>
      </c>
      <c r="B1439" s="36">
        <f t="shared" si="116"/>
        <v>1997</v>
      </c>
      <c r="C1439" s="36">
        <f t="shared" si="117"/>
        <v>3</v>
      </c>
      <c r="D1439" s="36">
        <f t="shared" si="118"/>
        <v>27</v>
      </c>
      <c r="E1439" s="37">
        <v>-2.1248833839240359E-2</v>
      </c>
      <c r="F1439" s="37">
        <v>-8.1645952859428234E-3</v>
      </c>
      <c r="G1439" s="37">
        <v>7.0481470640689587E-3</v>
      </c>
      <c r="H1439">
        <f t="shared" si="119"/>
        <v>0</v>
      </c>
    </row>
    <row r="1440" spans="1:8" hidden="1" x14ac:dyDescent="0.35">
      <c r="A1440" s="38">
        <v>35520</v>
      </c>
      <c r="B1440" s="36">
        <f t="shared" si="116"/>
        <v>1997</v>
      </c>
      <c r="C1440" s="36">
        <f t="shared" si="117"/>
        <v>3</v>
      </c>
      <c r="D1440" s="36">
        <f t="shared" si="118"/>
        <v>31</v>
      </c>
      <c r="E1440" s="37">
        <v>-2.1895061460319006E-2</v>
      </c>
      <c r="F1440" s="37">
        <v>-6.5084798489128623E-4</v>
      </c>
      <c r="G1440" s="37">
        <v>-1.1672333685869591E-3</v>
      </c>
      <c r="H1440">
        <f t="shared" si="119"/>
        <v>0</v>
      </c>
    </row>
    <row r="1441" spans="1:8" x14ac:dyDescent="0.35">
      <c r="A1441" s="38">
        <v>35521</v>
      </c>
      <c r="B1441" s="36">
        <f t="shared" si="116"/>
        <v>1997</v>
      </c>
      <c r="C1441" s="36">
        <f t="shared" si="117"/>
        <v>4</v>
      </c>
      <c r="D1441" s="36">
        <f t="shared" si="118"/>
        <v>1</v>
      </c>
      <c r="E1441" s="37">
        <v>3.3228754960769546E-3</v>
      </c>
      <c r="F1441" s="37">
        <v>2.2946763382029633E-3</v>
      </c>
      <c r="G1441" s="37">
        <v>2.0466516249003578E-4</v>
      </c>
      <c r="H1441">
        <f t="shared" si="119"/>
        <v>1</v>
      </c>
    </row>
    <row r="1442" spans="1:8" hidden="1" x14ac:dyDescent="0.35">
      <c r="A1442" s="38">
        <v>35522</v>
      </c>
      <c r="B1442" s="36">
        <f t="shared" si="116"/>
        <v>1997</v>
      </c>
      <c r="C1442" s="36">
        <f t="shared" si="117"/>
        <v>4</v>
      </c>
      <c r="D1442" s="36">
        <f t="shared" si="118"/>
        <v>2</v>
      </c>
      <c r="E1442" s="37">
        <v>-1.2624774403525531E-2</v>
      </c>
      <c r="F1442" s="37">
        <v>9.7387698820519349E-4</v>
      </c>
      <c r="G1442" s="37">
        <v>-1.1441010527967905E-2</v>
      </c>
      <c r="H1442">
        <f t="shared" si="119"/>
        <v>0</v>
      </c>
    </row>
    <row r="1443" spans="1:8" hidden="1" x14ac:dyDescent="0.35">
      <c r="A1443" s="38">
        <v>35523</v>
      </c>
      <c r="B1443" s="36">
        <f t="shared" si="116"/>
        <v>1997</v>
      </c>
      <c r="C1443" s="36">
        <f t="shared" si="117"/>
        <v>4</v>
      </c>
      <c r="D1443" s="36">
        <f t="shared" si="118"/>
        <v>3</v>
      </c>
      <c r="E1443" s="37">
        <v>2.7991975816433459E-4</v>
      </c>
      <c r="F1443" s="37">
        <v>9.8219092049362639E-4</v>
      </c>
      <c r="G1443" s="37">
        <v>-1.177669383769479E-2</v>
      </c>
      <c r="H1443">
        <f t="shared" si="119"/>
        <v>0</v>
      </c>
    </row>
    <row r="1444" spans="1:8" hidden="1" x14ac:dyDescent="0.35">
      <c r="A1444" s="38">
        <v>35524</v>
      </c>
      <c r="B1444" s="36">
        <f t="shared" si="116"/>
        <v>1997</v>
      </c>
      <c r="C1444" s="36">
        <f t="shared" si="117"/>
        <v>4</v>
      </c>
      <c r="D1444" s="36">
        <f t="shared" si="118"/>
        <v>4</v>
      </c>
      <c r="E1444" s="37">
        <v>1.0051668617300388E-2</v>
      </c>
      <c r="F1444" s="37">
        <v>-4.250744246901781E-3</v>
      </c>
      <c r="G1444" s="37">
        <v>-7.1716361262882302E-3</v>
      </c>
      <c r="H1444">
        <f t="shared" si="119"/>
        <v>0</v>
      </c>
    </row>
    <row r="1445" spans="1:8" hidden="1" x14ac:dyDescent="0.35">
      <c r="A1445" s="38">
        <v>35527</v>
      </c>
      <c r="B1445" s="36">
        <f t="shared" si="116"/>
        <v>1997</v>
      </c>
      <c r="C1445" s="36">
        <f t="shared" si="117"/>
        <v>4</v>
      </c>
      <c r="D1445" s="36">
        <f t="shared" si="118"/>
        <v>7</v>
      </c>
      <c r="E1445" s="37">
        <v>5.565693992051729E-3</v>
      </c>
      <c r="F1445" s="37">
        <v>3.5929683394725462E-3</v>
      </c>
      <c r="G1445" s="37">
        <v>1.0728317272472279E-3</v>
      </c>
      <c r="H1445">
        <f t="shared" si="119"/>
        <v>0</v>
      </c>
    </row>
    <row r="1446" spans="1:8" hidden="1" x14ac:dyDescent="0.35">
      <c r="A1446" s="38">
        <v>35528</v>
      </c>
      <c r="B1446" s="36">
        <f t="shared" si="116"/>
        <v>1997</v>
      </c>
      <c r="C1446" s="36">
        <f t="shared" si="117"/>
        <v>4</v>
      </c>
      <c r="D1446" s="36">
        <f t="shared" si="118"/>
        <v>8</v>
      </c>
      <c r="E1446" s="37">
        <v>5.2216706244253295E-3</v>
      </c>
      <c r="F1446" s="37">
        <v>-1.9573562467568857E-3</v>
      </c>
      <c r="G1446" s="37">
        <v>-2.7274981572511281E-4</v>
      </c>
      <c r="H1446">
        <f t="shared" si="119"/>
        <v>0</v>
      </c>
    </row>
    <row r="1447" spans="1:8" hidden="1" x14ac:dyDescent="0.35">
      <c r="A1447" s="38">
        <v>35529</v>
      </c>
      <c r="B1447" s="36">
        <f t="shared" si="116"/>
        <v>1997</v>
      </c>
      <c r="C1447" s="36">
        <f t="shared" si="117"/>
        <v>4</v>
      </c>
      <c r="D1447" s="36">
        <f t="shared" si="118"/>
        <v>9</v>
      </c>
      <c r="E1447" s="37">
        <v>-7.2312199403011092E-3</v>
      </c>
      <c r="F1447" s="37">
        <v>0</v>
      </c>
      <c r="G1447" s="37">
        <v>4.2686726164432153E-3</v>
      </c>
      <c r="H1447">
        <f t="shared" si="119"/>
        <v>0</v>
      </c>
    </row>
    <row r="1448" spans="1:8" hidden="1" x14ac:dyDescent="0.35">
      <c r="A1448" s="38">
        <v>35530</v>
      </c>
      <c r="B1448" s="36">
        <f t="shared" si="116"/>
        <v>1997</v>
      </c>
      <c r="C1448" s="36">
        <f t="shared" si="117"/>
        <v>4</v>
      </c>
      <c r="D1448" s="36">
        <f t="shared" si="118"/>
        <v>10</v>
      </c>
      <c r="E1448" s="37">
        <v>-2.97576160706936E-3</v>
      </c>
      <c r="F1448" s="37">
        <v>-3.2505073399397515E-4</v>
      </c>
      <c r="G1448" s="37">
        <v>7.2151849690603427E-3</v>
      </c>
      <c r="H1448">
        <f t="shared" si="119"/>
        <v>0</v>
      </c>
    </row>
    <row r="1449" spans="1:8" hidden="1" x14ac:dyDescent="0.35">
      <c r="A1449" s="38">
        <v>35531</v>
      </c>
      <c r="B1449" s="36">
        <f t="shared" si="116"/>
        <v>1997</v>
      </c>
      <c r="C1449" s="36">
        <f t="shared" si="117"/>
        <v>4</v>
      </c>
      <c r="D1449" s="36">
        <f t="shared" si="118"/>
        <v>11</v>
      </c>
      <c r="E1449" s="37">
        <v>-2.7662376523514016E-2</v>
      </c>
      <c r="F1449" s="37">
        <v>-5.2619201180294792E-3</v>
      </c>
      <c r="G1449" s="37">
        <v>-7.0732092219830903E-3</v>
      </c>
      <c r="H1449">
        <f t="shared" si="119"/>
        <v>0</v>
      </c>
    </row>
    <row r="1450" spans="1:8" hidden="1" x14ac:dyDescent="0.35">
      <c r="A1450" s="38">
        <v>35534</v>
      </c>
      <c r="B1450" s="36">
        <f t="shared" si="116"/>
        <v>1997</v>
      </c>
      <c r="C1450" s="36">
        <f t="shared" si="117"/>
        <v>4</v>
      </c>
      <c r="D1450" s="36">
        <f t="shared" si="118"/>
        <v>14</v>
      </c>
      <c r="E1450" s="37">
        <v>8.2086083783983448E-3</v>
      </c>
      <c r="F1450" s="37">
        <v>-3.2687216320844944E-4</v>
      </c>
      <c r="G1450" s="37">
        <v>7.8206575174328118E-3</v>
      </c>
      <c r="H1450">
        <f t="shared" si="119"/>
        <v>0</v>
      </c>
    </row>
    <row r="1451" spans="1:8" hidden="1" x14ac:dyDescent="0.35">
      <c r="A1451" s="38">
        <v>35535</v>
      </c>
      <c r="B1451" s="36">
        <f t="shared" si="116"/>
        <v>1997</v>
      </c>
      <c r="C1451" s="36">
        <f t="shared" si="117"/>
        <v>4</v>
      </c>
      <c r="D1451" s="36">
        <f t="shared" si="118"/>
        <v>15</v>
      </c>
      <c r="E1451" s="37">
        <v>1.4668753793977441E-2</v>
      </c>
      <c r="F1451" s="37">
        <v>7.2222639566043422E-3</v>
      </c>
      <c r="G1451" s="37">
        <v>-2.477297825083566E-3</v>
      </c>
      <c r="H1451">
        <f t="shared" si="119"/>
        <v>0</v>
      </c>
    </row>
    <row r="1452" spans="1:8" hidden="1" x14ac:dyDescent="0.35">
      <c r="A1452" s="38">
        <v>35536</v>
      </c>
      <c r="B1452" s="36">
        <f t="shared" si="116"/>
        <v>1997</v>
      </c>
      <c r="C1452" s="36">
        <f t="shared" si="117"/>
        <v>4</v>
      </c>
      <c r="D1452" s="36">
        <f t="shared" si="118"/>
        <v>16</v>
      </c>
      <c r="E1452" s="37">
        <v>1.1605597081641165E-2</v>
      </c>
      <c r="F1452" s="37">
        <v>-1.3084209413725722E-3</v>
      </c>
      <c r="G1452" s="37">
        <v>-6.3005428066166564E-3</v>
      </c>
      <c r="H1452">
        <f t="shared" si="119"/>
        <v>0</v>
      </c>
    </row>
    <row r="1453" spans="1:8" hidden="1" x14ac:dyDescent="0.35">
      <c r="A1453" s="38">
        <v>35537</v>
      </c>
      <c r="B1453" s="36">
        <f t="shared" si="116"/>
        <v>1997</v>
      </c>
      <c r="C1453" s="36">
        <f t="shared" si="117"/>
        <v>4</v>
      </c>
      <c r="D1453" s="36">
        <f t="shared" si="118"/>
        <v>17</v>
      </c>
      <c r="E1453" s="37">
        <v>-2.3077437633250478E-3</v>
      </c>
      <c r="F1453" s="37">
        <v>3.5963593221869689E-3</v>
      </c>
      <c r="G1453" s="37">
        <v>5.907535868670391E-3</v>
      </c>
      <c r="H1453">
        <f t="shared" si="119"/>
        <v>0</v>
      </c>
    </row>
    <row r="1454" spans="1:8" hidden="1" x14ac:dyDescent="0.35">
      <c r="A1454" s="38">
        <v>35538</v>
      </c>
      <c r="B1454" s="36">
        <f t="shared" si="116"/>
        <v>1997</v>
      </c>
      <c r="C1454" s="36">
        <f t="shared" si="117"/>
        <v>4</v>
      </c>
      <c r="D1454" s="36">
        <f t="shared" si="118"/>
        <v>18</v>
      </c>
      <c r="E1454" s="37">
        <v>5.9812626375011693E-3</v>
      </c>
      <c r="F1454" s="37">
        <v>9.7102200752057389E-4</v>
      </c>
      <c r="G1454" s="37">
        <v>8.3366181780158838E-3</v>
      </c>
      <c r="H1454">
        <f t="shared" si="119"/>
        <v>0</v>
      </c>
    </row>
    <row r="1455" spans="1:8" hidden="1" x14ac:dyDescent="0.35">
      <c r="A1455" s="38">
        <v>35541</v>
      </c>
      <c r="B1455" s="36">
        <f t="shared" si="116"/>
        <v>1997</v>
      </c>
      <c r="C1455" s="36">
        <f t="shared" si="117"/>
        <v>4</v>
      </c>
      <c r="D1455" s="36">
        <f t="shared" si="118"/>
        <v>21</v>
      </c>
      <c r="E1455" s="37">
        <v>-7.8207785752975947E-3</v>
      </c>
      <c r="F1455" s="37">
        <v>-2.6100250829508534E-3</v>
      </c>
      <c r="G1455" s="37">
        <v>3.775344401610189E-3</v>
      </c>
      <c r="H1455">
        <f t="shared" si="119"/>
        <v>0</v>
      </c>
    </row>
    <row r="1456" spans="1:8" hidden="1" x14ac:dyDescent="0.35">
      <c r="A1456" s="38">
        <v>35542</v>
      </c>
      <c r="B1456" s="36">
        <f t="shared" si="116"/>
        <v>1997</v>
      </c>
      <c r="C1456" s="36">
        <f t="shared" si="117"/>
        <v>4</v>
      </c>
      <c r="D1456" s="36">
        <f t="shared" si="118"/>
        <v>22</v>
      </c>
      <c r="E1456" s="37">
        <v>1.8554519969823765E-2</v>
      </c>
      <c r="F1456" s="37">
        <v>2.2864558339977677E-3</v>
      </c>
      <c r="G1456" s="37">
        <v>-2.1847179069909401E-4</v>
      </c>
      <c r="H1456">
        <f t="shared" si="119"/>
        <v>0</v>
      </c>
    </row>
    <row r="1457" spans="1:8" hidden="1" x14ac:dyDescent="0.35">
      <c r="A1457" s="38">
        <v>35543</v>
      </c>
      <c r="B1457" s="36">
        <f t="shared" si="116"/>
        <v>1997</v>
      </c>
      <c r="C1457" s="36">
        <f t="shared" si="117"/>
        <v>4</v>
      </c>
      <c r="D1457" s="36">
        <f t="shared" si="118"/>
        <v>23</v>
      </c>
      <c r="E1457" s="37">
        <v>-1.2530277757658484E-3</v>
      </c>
      <c r="F1457" s="37">
        <v>-2.9353911393821433E-3</v>
      </c>
      <c r="G1457" s="37">
        <v>2.1886291008864633E-3</v>
      </c>
      <c r="H1457">
        <f t="shared" si="119"/>
        <v>0</v>
      </c>
    </row>
    <row r="1458" spans="1:8" hidden="1" x14ac:dyDescent="0.35">
      <c r="A1458" s="38">
        <v>35544</v>
      </c>
      <c r="B1458" s="36">
        <f t="shared" si="116"/>
        <v>1997</v>
      </c>
      <c r="C1458" s="36">
        <f t="shared" si="117"/>
        <v>4</v>
      </c>
      <c r="D1458" s="36">
        <f t="shared" si="118"/>
        <v>24</v>
      </c>
      <c r="E1458" s="37">
        <v>-3.1848397604336341E-3</v>
      </c>
      <c r="F1458" s="37">
        <v>-3.2789198733745167E-3</v>
      </c>
      <c r="G1458" s="37">
        <v>1.8166514319767552E-4</v>
      </c>
      <c r="H1458">
        <f t="shared" si="119"/>
        <v>0</v>
      </c>
    </row>
    <row r="1459" spans="1:8" hidden="1" x14ac:dyDescent="0.35">
      <c r="A1459" s="38">
        <v>35545</v>
      </c>
      <c r="B1459" s="36">
        <f t="shared" si="116"/>
        <v>1997</v>
      </c>
      <c r="C1459" s="36">
        <f t="shared" si="117"/>
        <v>4</v>
      </c>
      <c r="D1459" s="36">
        <f t="shared" si="118"/>
        <v>25</v>
      </c>
      <c r="E1459" s="37">
        <v>-7.5624323187016163E-3</v>
      </c>
      <c r="F1459" s="37">
        <v>-9.8670745615714469E-4</v>
      </c>
      <c r="G1459" s="37">
        <v>4.6213455129094343E-3</v>
      </c>
      <c r="H1459">
        <f t="shared" si="119"/>
        <v>0</v>
      </c>
    </row>
    <row r="1460" spans="1:8" hidden="1" x14ac:dyDescent="0.35">
      <c r="A1460" s="38">
        <v>35548</v>
      </c>
      <c r="B1460" s="36">
        <f t="shared" si="116"/>
        <v>1997</v>
      </c>
      <c r="C1460" s="36">
        <f t="shared" si="117"/>
        <v>4</v>
      </c>
      <c r="D1460" s="36">
        <f t="shared" si="118"/>
        <v>28</v>
      </c>
      <c r="E1460" s="37">
        <v>9.8679237747027176E-3</v>
      </c>
      <c r="F1460" s="37">
        <v>1.6377733670232689E-3</v>
      </c>
      <c r="G1460" s="37">
        <v>-5.3966802176897404E-3</v>
      </c>
      <c r="H1460">
        <f t="shared" si="119"/>
        <v>0</v>
      </c>
    </row>
    <row r="1461" spans="1:8" hidden="1" x14ac:dyDescent="0.35">
      <c r="A1461" s="38">
        <v>35549</v>
      </c>
      <c r="B1461" s="36">
        <f t="shared" si="116"/>
        <v>1997</v>
      </c>
      <c r="C1461" s="36">
        <f t="shared" si="117"/>
        <v>4</v>
      </c>
      <c r="D1461" s="36">
        <f t="shared" si="118"/>
        <v>29</v>
      </c>
      <c r="E1461" s="37">
        <v>2.6919130750558868E-2</v>
      </c>
      <c r="F1461" s="37">
        <v>1.1086516297350746E-2</v>
      </c>
      <c r="G1461" s="37">
        <v>5.6799108567013651E-3</v>
      </c>
      <c r="H1461">
        <f t="shared" si="119"/>
        <v>0</v>
      </c>
    </row>
    <row r="1462" spans="1:8" hidden="1" x14ac:dyDescent="0.35">
      <c r="A1462" s="38">
        <v>35550</v>
      </c>
      <c r="B1462" s="36">
        <f t="shared" si="116"/>
        <v>1997</v>
      </c>
      <c r="C1462" s="36">
        <f t="shared" si="117"/>
        <v>4</v>
      </c>
      <c r="D1462" s="36">
        <f t="shared" si="118"/>
        <v>30</v>
      </c>
      <c r="E1462" s="37">
        <v>9.1388948632804539E-3</v>
      </c>
      <c r="F1462" s="37">
        <v>3.5614665343418786E-3</v>
      </c>
      <c r="G1462" s="37">
        <v>8.692811674685625E-3</v>
      </c>
      <c r="H1462">
        <f t="shared" si="119"/>
        <v>0</v>
      </c>
    </row>
    <row r="1463" spans="1:8" x14ac:dyDescent="0.35">
      <c r="A1463" s="38">
        <v>35551</v>
      </c>
      <c r="B1463" s="36">
        <f t="shared" si="116"/>
        <v>1997</v>
      </c>
      <c r="C1463" s="36">
        <f t="shared" si="117"/>
        <v>5</v>
      </c>
      <c r="D1463" s="36">
        <f t="shared" si="118"/>
        <v>1</v>
      </c>
      <c r="E1463" s="37">
        <v>-3.5127890260368789E-3</v>
      </c>
      <c r="F1463" s="37">
        <v>1.6113383084677131E-3</v>
      </c>
      <c r="G1463" s="37">
        <v>-5.7358979148841094E-4</v>
      </c>
      <c r="H1463">
        <f t="shared" si="119"/>
        <v>1</v>
      </c>
    </row>
    <row r="1464" spans="1:8" hidden="1" x14ac:dyDescent="0.35">
      <c r="A1464" s="38">
        <v>35552</v>
      </c>
      <c r="B1464" s="36">
        <f t="shared" si="116"/>
        <v>1997</v>
      </c>
      <c r="C1464" s="36">
        <f t="shared" si="117"/>
        <v>5</v>
      </c>
      <c r="D1464" s="36">
        <f t="shared" si="118"/>
        <v>2</v>
      </c>
      <c r="E1464" s="37">
        <v>1.7921671104072372E-2</v>
      </c>
      <c r="F1464" s="37">
        <v>1.2890310740901417E-3</v>
      </c>
      <c r="G1464" s="37">
        <v>-5.5497097897375496E-3</v>
      </c>
      <c r="H1464">
        <f t="shared" si="119"/>
        <v>0</v>
      </c>
    </row>
    <row r="1465" spans="1:8" hidden="1" x14ac:dyDescent="0.35">
      <c r="A1465" s="38">
        <v>35555</v>
      </c>
      <c r="B1465" s="36">
        <f t="shared" si="116"/>
        <v>1997</v>
      </c>
      <c r="C1465" s="36">
        <f t="shared" si="117"/>
        <v>5</v>
      </c>
      <c r="D1465" s="36">
        <f t="shared" si="118"/>
        <v>5</v>
      </c>
      <c r="E1465" s="37">
        <v>2.1020607121457899E-2</v>
      </c>
      <c r="F1465" s="37">
        <v>6.4845810812749543E-4</v>
      </c>
      <c r="G1465" s="37">
        <v>9.0707857855077041E-4</v>
      </c>
      <c r="H1465">
        <f t="shared" si="119"/>
        <v>0</v>
      </c>
    </row>
    <row r="1466" spans="1:8" hidden="1" x14ac:dyDescent="0.35">
      <c r="A1466" s="38">
        <v>35556</v>
      </c>
      <c r="B1466" s="36">
        <f t="shared" si="116"/>
        <v>1997</v>
      </c>
      <c r="C1466" s="36">
        <f t="shared" si="117"/>
        <v>5</v>
      </c>
      <c r="D1466" s="36">
        <f t="shared" si="118"/>
        <v>6</v>
      </c>
      <c r="E1466" s="37">
        <v>-2.9915583227343896E-3</v>
      </c>
      <c r="F1466" s="37">
        <v>3.1950777816805681E-4</v>
      </c>
      <c r="G1466" s="37">
        <v>-1.9894403974753112E-3</v>
      </c>
      <c r="H1466">
        <f t="shared" si="119"/>
        <v>0</v>
      </c>
    </row>
    <row r="1467" spans="1:8" hidden="1" x14ac:dyDescent="0.35">
      <c r="A1467" s="38">
        <v>35557</v>
      </c>
      <c r="B1467" s="36">
        <f t="shared" si="116"/>
        <v>1997</v>
      </c>
      <c r="C1467" s="36">
        <f t="shared" si="117"/>
        <v>5</v>
      </c>
      <c r="D1467" s="36">
        <f t="shared" si="118"/>
        <v>7</v>
      </c>
      <c r="E1467" s="37">
        <v>-1.4774697072626295E-2</v>
      </c>
      <c r="F1467" s="37">
        <v>-6.1340898764285752E-3</v>
      </c>
      <c r="G1467" s="37">
        <v>3.3575117505501378E-3</v>
      </c>
      <c r="H1467">
        <f t="shared" si="119"/>
        <v>0</v>
      </c>
    </row>
    <row r="1468" spans="1:8" hidden="1" x14ac:dyDescent="0.35">
      <c r="A1468" s="38">
        <v>35558</v>
      </c>
      <c r="B1468" s="36">
        <f t="shared" si="116"/>
        <v>1997</v>
      </c>
      <c r="C1468" s="36">
        <f t="shared" si="117"/>
        <v>5</v>
      </c>
      <c r="D1468" s="36">
        <f t="shared" si="118"/>
        <v>8</v>
      </c>
      <c r="E1468" s="37">
        <v>5.6728029478870937E-3</v>
      </c>
      <c r="F1468" s="37">
        <v>2.9069388051162887E-3</v>
      </c>
      <c r="G1468" s="37">
        <v>8.2764034969019379E-3</v>
      </c>
      <c r="H1468">
        <f t="shared" si="119"/>
        <v>0</v>
      </c>
    </row>
    <row r="1469" spans="1:8" hidden="1" x14ac:dyDescent="0.35">
      <c r="A1469" s="38">
        <v>35559</v>
      </c>
      <c r="B1469" s="36">
        <f t="shared" si="116"/>
        <v>1997</v>
      </c>
      <c r="C1469" s="36">
        <f t="shared" si="117"/>
        <v>5</v>
      </c>
      <c r="D1469" s="36">
        <f t="shared" si="118"/>
        <v>9</v>
      </c>
      <c r="E1469" s="37">
        <v>5.4953209341805087E-3</v>
      </c>
      <c r="F1469" s="37">
        <v>3.5465567968655811E-3</v>
      </c>
      <c r="G1469" s="37">
        <v>5.1426193536522214E-3</v>
      </c>
      <c r="H1469">
        <f t="shared" si="119"/>
        <v>0</v>
      </c>
    </row>
    <row r="1470" spans="1:8" hidden="1" x14ac:dyDescent="0.35">
      <c r="A1470" s="38">
        <v>35562</v>
      </c>
      <c r="B1470" s="36">
        <f t="shared" si="116"/>
        <v>1997</v>
      </c>
      <c r="C1470" s="36">
        <f t="shared" si="117"/>
        <v>5</v>
      </c>
      <c r="D1470" s="36">
        <f t="shared" si="118"/>
        <v>12</v>
      </c>
      <c r="E1470" s="37">
        <v>1.5495606122474987E-2</v>
      </c>
      <c r="F1470" s="37">
        <v>1.6046099500687278E-3</v>
      </c>
      <c r="G1470" s="37">
        <v>5.3988005986536957E-3</v>
      </c>
      <c r="H1470">
        <f t="shared" si="119"/>
        <v>0</v>
      </c>
    </row>
    <row r="1471" spans="1:8" hidden="1" x14ac:dyDescent="0.35">
      <c r="A1471" s="38">
        <v>35563</v>
      </c>
      <c r="B1471" s="36">
        <f t="shared" si="116"/>
        <v>1997</v>
      </c>
      <c r="C1471" s="36">
        <f t="shared" si="117"/>
        <v>5</v>
      </c>
      <c r="D1471" s="36">
        <f t="shared" si="118"/>
        <v>13</v>
      </c>
      <c r="E1471" s="37">
        <v>-5.4225978132723118E-3</v>
      </c>
      <c r="F1471" s="37">
        <v>-4.5012424722707493E-3</v>
      </c>
      <c r="G1471" s="37">
        <v>2.7559963264650262E-3</v>
      </c>
      <c r="H1471">
        <f t="shared" si="119"/>
        <v>0</v>
      </c>
    </row>
    <row r="1472" spans="1:8" hidden="1" x14ac:dyDescent="0.35">
      <c r="A1472" s="38">
        <v>35564</v>
      </c>
      <c r="B1472" s="36">
        <f t="shared" si="116"/>
        <v>1997</v>
      </c>
      <c r="C1472" s="36">
        <f t="shared" si="117"/>
        <v>5</v>
      </c>
      <c r="D1472" s="36">
        <f t="shared" si="118"/>
        <v>14</v>
      </c>
      <c r="E1472" s="37">
        <v>3.4867664146884256E-3</v>
      </c>
      <c r="F1472" s="37">
        <v>2.8966325222021172E-3</v>
      </c>
      <c r="G1472" s="37">
        <v>-3.3858286176544571E-3</v>
      </c>
      <c r="H1472">
        <f t="shared" si="119"/>
        <v>0</v>
      </c>
    </row>
    <row r="1473" spans="1:8" hidden="1" x14ac:dyDescent="0.35">
      <c r="A1473" s="38">
        <v>35565</v>
      </c>
      <c r="B1473" s="36">
        <f t="shared" si="116"/>
        <v>1997</v>
      </c>
      <c r="C1473" s="36">
        <f t="shared" si="117"/>
        <v>5</v>
      </c>
      <c r="D1473" s="36">
        <f t="shared" si="118"/>
        <v>15</v>
      </c>
      <c r="E1473" s="37">
        <v>6.9610274409432401E-3</v>
      </c>
      <c r="F1473" s="37">
        <v>6.3850555388701897E-4</v>
      </c>
      <c r="G1473" s="37">
        <v>3.9900741943944759E-3</v>
      </c>
      <c r="H1473">
        <f t="shared" si="119"/>
        <v>0</v>
      </c>
    </row>
    <row r="1474" spans="1:8" hidden="1" x14ac:dyDescent="0.35">
      <c r="A1474" s="38">
        <v>35566</v>
      </c>
      <c r="B1474" s="36">
        <f t="shared" si="116"/>
        <v>1997</v>
      </c>
      <c r="C1474" s="36">
        <f t="shared" si="117"/>
        <v>5</v>
      </c>
      <c r="D1474" s="36">
        <f t="shared" si="118"/>
        <v>16</v>
      </c>
      <c r="E1474" s="37">
        <v>-1.4513035670887124E-2</v>
      </c>
      <c r="F1474" s="37">
        <v>-2.2456944157493489E-3</v>
      </c>
      <c r="G1474" s="37">
        <v>7.0653912942997259E-3</v>
      </c>
      <c r="H1474">
        <f t="shared" si="119"/>
        <v>0</v>
      </c>
    </row>
    <row r="1475" spans="1:8" hidden="1" x14ac:dyDescent="0.35">
      <c r="A1475" s="38">
        <v>35569</v>
      </c>
      <c r="B1475" s="36">
        <f t="shared" ref="B1475:B1538" si="120">YEAR(A1475)</f>
        <v>1997</v>
      </c>
      <c r="C1475" s="36">
        <f t="shared" ref="C1475:C1538" si="121">MONTH(A1475)</f>
        <v>5</v>
      </c>
      <c r="D1475" s="36">
        <f t="shared" ref="D1475:D1538" si="122">DAY(A1475)</f>
        <v>19</v>
      </c>
      <c r="E1475" s="37">
        <v>4.2332686999521536E-3</v>
      </c>
      <c r="F1475" s="37">
        <v>-9.6921382407691317E-4</v>
      </c>
      <c r="G1475" s="37">
        <v>-3.967772927662208E-3</v>
      </c>
      <c r="H1475">
        <f t="shared" ref="H1475:H1538" si="123">IF(C1475=C1474,0,1)</f>
        <v>0</v>
      </c>
    </row>
    <row r="1476" spans="1:8" hidden="1" x14ac:dyDescent="0.35">
      <c r="A1476" s="38">
        <v>35570</v>
      </c>
      <c r="B1476" s="36">
        <f t="shared" si="120"/>
        <v>1997</v>
      </c>
      <c r="C1476" s="36">
        <f t="shared" si="121"/>
        <v>5</v>
      </c>
      <c r="D1476" s="36">
        <f t="shared" si="122"/>
        <v>20</v>
      </c>
      <c r="E1476" s="37">
        <v>1.0018412917865455E-2</v>
      </c>
      <c r="F1476" s="37">
        <v>3.2012732194204726E-4</v>
      </c>
      <c r="G1476" s="37">
        <v>-9.3749034567956382E-3</v>
      </c>
      <c r="H1476">
        <f t="shared" si="123"/>
        <v>0</v>
      </c>
    </row>
    <row r="1477" spans="1:8" hidden="1" x14ac:dyDescent="0.35">
      <c r="A1477" s="38">
        <v>35571</v>
      </c>
      <c r="B1477" s="36">
        <f t="shared" si="120"/>
        <v>1997</v>
      </c>
      <c r="C1477" s="36">
        <f t="shared" si="121"/>
        <v>5</v>
      </c>
      <c r="D1477" s="36">
        <f t="shared" si="122"/>
        <v>21</v>
      </c>
      <c r="E1477" s="37">
        <v>-2.7483494494785835E-3</v>
      </c>
      <c r="F1477" s="37">
        <v>-1.9406283838171862E-3</v>
      </c>
      <c r="G1477" s="37">
        <v>6.5528875324500479E-3</v>
      </c>
      <c r="H1477">
        <f t="shared" si="123"/>
        <v>0</v>
      </c>
    </row>
    <row r="1478" spans="1:8" hidden="1" x14ac:dyDescent="0.35">
      <c r="A1478" s="38">
        <v>35572</v>
      </c>
      <c r="B1478" s="36">
        <f t="shared" si="120"/>
        <v>1997</v>
      </c>
      <c r="C1478" s="36">
        <f t="shared" si="121"/>
        <v>5</v>
      </c>
      <c r="D1478" s="36">
        <f t="shared" si="122"/>
        <v>22</v>
      </c>
      <c r="E1478" s="37">
        <v>-4.405950972605932E-3</v>
      </c>
      <c r="F1478" s="37">
        <v>-1.6139537107577565E-3</v>
      </c>
      <c r="G1478" s="37">
        <v>4.1040674245373922E-5</v>
      </c>
      <c r="H1478">
        <f t="shared" si="123"/>
        <v>0</v>
      </c>
    </row>
    <row r="1479" spans="1:8" hidden="1" x14ac:dyDescent="0.35">
      <c r="A1479" s="38">
        <v>35573</v>
      </c>
      <c r="B1479" s="36">
        <f t="shared" si="120"/>
        <v>1997</v>
      </c>
      <c r="C1479" s="36">
        <f t="shared" si="121"/>
        <v>5</v>
      </c>
      <c r="D1479" s="36">
        <f t="shared" si="122"/>
        <v>23</v>
      </c>
      <c r="E1479" s="37">
        <v>1.351428135532308E-2</v>
      </c>
      <c r="F1479" s="37">
        <v>9.7235225156071465E-4</v>
      </c>
      <c r="G1479" s="37">
        <v>-3.8298918994657842E-3</v>
      </c>
      <c r="H1479">
        <f t="shared" si="123"/>
        <v>0</v>
      </c>
    </row>
    <row r="1480" spans="1:8" hidden="1" x14ac:dyDescent="0.35">
      <c r="A1480" s="38">
        <v>35577</v>
      </c>
      <c r="B1480" s="36">
        <f t="shared" si="120"/>
        <v>1997</v>
      </c>
      <c r="C1480" s="36">
        <f t="shared" si="121"/>
        <v>5</v>
      </c>
      <c r="D1480" s="36">
        <f t="shared" si="122"/>
        <v>27</v>
      </c>
      <c r="E1480" s="37">
        <v>3.1590016487006716E-3</v>
      </c>
      <c r="F1480" s="37">
        <v>-3.241791608505352E-3</v>
      </c>
      <c r="G1480" s="37">
        <v>-5.902717033444799E-3</v>
      </c>
      <c r="H1480">
        <f t="shared" si="123"/>
        <v>0</v>
      </c>
    </row>
    <row r="1481" spans="1:8" hidden="1" x14ac:dyDescent="0.35">
      <c r="A1481" s="38">
        <v>35578</v>
      </c>
      <c r="B1481" s="36">
        <f t="shared" si="120"/>
        <v>1997</v>
      </c>
      <c r="C1481" s="36">
        <f t="shared" si="121"/>
        <v>5</v>
      </c>
      <c r="D1481" s="36">
        <f t="shared" si="122"/>
        <v>28</v>
      </c>
      <c r="E1481" s="37">
        <v>-2.946516994014979E-3</v>
      </c>
      <c r="F1481" s="37">
        <v>-3.2199749120168135E-4</v>
      </c>
      <c r="G1481" s="37">
        <v>9.2810688510570113E-3</v>
      </c>
      <c r="H1481">
        <f t="shared" si="123"/>
        <v>0</v>
      </c>
    </row>
    <row r="1482" spans="1:8" hidden="1" x14ac:dyDescent="0.35">
      <c r="A1482" s="38">
        <v>35579</v>
      </c>
      <c r="B1482" s="36">
        <f t="shared" si="120"/>
        <v>1997</v>
      </c>
      <c r="C1482" s="36">
        <f t="shared" si="121"/>
        <v>5</v>
      </c>
      <c r="D1482" s="36">
        <f t="shared" si="122"/>
        <v>29</v>
      </c>
      <c r="E1482" s="37">
        <v>-3.7013209719889751E-3</v>
      </c>
      <c r="F1482" s="37">
        <v>3.5637890997070446E-3</v>
      </c>
      <c r="G1482" s="37">
        <v>7.0779893901455563E-3</v>
      </c>
      <c r="H1482">
        <f t="shared" si="123"/>
        <v>0</v>
      </c>
    </row>
    <row r="1483" spans="1:8" hidden="1" x14ac:dyDescent="0.35">
      <c r="A1483" s="38">
        <v>35580</v>
      </c>
      <c r="B1483" s="36">
        <f t="shared" si="120"/>
        <v>1997</v>
      </c>
      <c r="C1483" s="36">
        <f t="shared" si="121"/>
        <v>5</v>
      </c>
      <c r="D1483" s="36">
        <f t="shared" si="122"/>
        <v>30</v>
      </c>
      <c r="E1483" s="37">
        <v>4.9634931370261077E-3</v>
      </c>
      <c r="F1483" s="37">
        <v>5.4770107608983374E-3</v>
      </c>
      <c r="G1483" s="37">
        <v>-1.062703035087123E-2</v>
      </c>
      <c r="H1483">
        <f t="shared" si="123"/>
        <v>0</v>
      </c>
    </row>
    <row r="1484" spans="1:8" x14ac:dyDescent="0.35">
      <c r="A1484" s="38">
        <v>35583</v>
      </c>
      <c r="B1484" s="36">
        <f t="shared" si="120"/>
        <v>1997</v>
      </c>
      <c r="C1484" s="36">
        <f t="shared" si="121"/>
        <v>6</v>
      </c>
      <c r="D1484" s="36">
        <f t="shared" si="122"/>
        <v>2</v>
      </c>
      <c r="E1484" s="37">
        <v>-2.2659689627747785E-3</v>
      </c>
      <c r="F1484" s="37">
        <v>9.3877464911691329E-4</v>
      </c>
      <c r="G1484" s="37">
        <v>-7.8833629325094409E-3</v>
      </c>
      <c r="H1484">
        <f t="shared" si="123"/>
        <v>1</v>
      </c>
    </row>
    <row r="1485" spans="1:8" hidden="1" x14ac:dyDescent="0.35">
      <c r="A1485" s="38">
        <v>35584</v>
      </c>
      <c r="B1485" s="36">
        <f t="shared" si="120"/>
        <v>1997</v>
      </c>
      <c r="C1485" s="36">
        <f t="shared" si="121"/>
        <v>6</v>
      </c>
      <c r="D1485" s="36">
        <f t="shared" si="122"/>
        <v>3</v>
      </c>
      <c r="E1485" s="37">
        <v>-1.0402875914521578E-3</v>
      </c>
      <c r="F1485" s="37">
        <v>2.5021281131969559E-3</v>
      </c>
      <c r="G1485" s="37">
        <v>-4.9186033292794975E-3</v>
      </c>
      <c r="H1485">
        <f t="shared" si="123"/>
        <v>0</v>
      </c>
    </row>
    <row r="1486" spans="1:8" hidden="1" x14ac:dyDescent="0.35">
      <c r="A1486" s="38">
        <v>35585</v>
      </c>
      <c r="B1486" s="36">
        <f t="shared" si="120"/>
        <v>1997</v>
      </c>
      <c r="C1486" s="36">
        <f t="shared" si="121"/>
        <v>6</v>
      </c>
      <c r="D1486" s="36">
        <f t="shared" si="122"/>
        <v>4</v>
      </c>
      <c r="E1486" s="37">
        <v>-6.3716777718388889E-3</v>
      </c>
      <c r="F1486" s="37">
        <v>3.1800402770224538E-4</v>
      </c>
      <c r="G1486" s="37">
        <v>-1.2219304975237471E-2</v>
      </c>
      <c r="H1486">
        <f t="shared" si="123"/>
        <v>0</v>
      </c>
    </row>
    <row r="1487" spans="1:8" hidden="1" x14ac:dyDescent="0.35">
      <c r="A1487" s="38">
        <v>35586</v>
      </c>
      <c r="B1487" s="36">
        <f t="shared" si="120"/>
        <v>1997</v>
      </c>
      <c r="C1487" s="36">
        <f t="shared" si="121"/>
        <v>6</v>
      </c>
      <c r="D1487" s="36">
        <f t="shared" si="122"/>
        <v>5</v>
      </c>
      <c r="E1487" s="37">
        <v>3.9440753457010754E-3</v>
      </c>
      <c r="F1487" s="37">
        <v>3.0882139469395778E-4</v>
      </c>
      <c r="G1487" s="37">
        <v>-4.0822677867242254E-3</v>
      </c>
      <c r="H1487">
        <f t="shared" si="123"/>
        <v>0</v>
      </c>
    </row>
    <row r="1488" spans="1:8" hidden="1" x14ac:dyDescent="0.35">
      <c r="A1488" s="38">
        <v>35587</v>
      </c>
      <c r="B1488" s="36">
        <f t="shared" si="120"/>
        <v>1997</v>
      </c>
      <c r="C1488" s="36">
        <f t="shared" si="121"/>
        <v>6</v>
      </c>
      <c r="D1488" s="36">
        <f t="shared" si="122"/>
        <v>6</v>
      </c>
      <c r="E1488" s="37">
        <v>1.7138843441199883E-2</v>
      </c>
      <c r="F1488" s="37">
        <v>8.0861511508665673E-3</v>
      </c>
      <c r="G1488" s="37">
        <v>-6.6091923791248728E-3</v>
      </c>
      <c r="H1488">
        <f t="shared" si="123"/>
        <v>0</v>
      </c>
    </row>
    <row r="1489" spans="1:8" hidden="1" x14ac:dyDescent="0.35">
      <c r="A1489" s="38">
        <v>35590</v>
      </c>
      <c r="B1489" s="36">
        <f t="shared" si="120"/>
        <v>1997</v>
      </c>
      <c r="C1489" s="36">
        <f t="shared" si="121"/>
        <v>6</v>
      </c>
      <c r="D1489" s="36">
        <f t="shared" si="122"/>
        <v>9</v>
      </c>
      <c r="E1489" s="37">
        <v>5.694643843783067E-3</v>
      </c>
      <c r="F1489" s="37">
        <v>-3.1037152176419656E-3</v>
      </c>
      <c r="G1489" s="37">
        <v>-1.3185446644371197E-3</v>
      </c>
      <c r="H1489">
        <f t="shared" si="123"/>
        <v>0</v>
      </c>
    </row>
    <row r="1490" spans="1:8" hidden="1" x14ac:dyDescent="0.35">
      <c r="A1490" s="38">
        <v>35591</v>
      </c>
      <c r="B1490" s="36">
        <f t="shared" si="120"/>
        <v>1997</v>
      </c>
      <c r="C1490" s="36">
        <f t="shared" si="121"/>
        <v>6</v>
      </c>
      <c r="D1490" s="36">
        <f t="shared" si="122"/>
        <v>10</v>
      </c>
      <c r="E1490" s="37">
        <v>2.7311986795637657E-3</v>
      </c>
      <c r="F1490" s="37">
        <v>-1.2478074570569859E-3</v>
      </c>
      <c r="G1490" s="37">
        <v>-6.071820312645991E-3</v>
      </c>
      <c r="H1490">
        <f t="shared" si="123"/>
        <v>0</v>
      </c>
    </row>
    <row r="1491" spans="1:8" hidden="1" x14ac:dyDescent="0.35">
      <c r="A1491" s="38">
        <v>35592</v>
      </c>
      <c r="B1491" s="36">
        <f t="shared" si="120"/>
        <v>1997</v>
      </c>
      <c r="C1491" s="36">
        <f t="shared" si="121"/>
        <v>6</v>
      </c>
      <c r="D1491" s="36">
        <f t="shared" si="122"/>
        <v>11</v>
      </c>
      <c r="E1491" s="37">
        <v>4.9572396368084354E-3</v>
      </c>
      <c r="F1491" s="37">
        <v>6.2409835644709473E-4</v>
      </c>
      <c r="G1491" s="37">
        <v>1.0687633461054244E-3</v>
      </c>
      <c r="H1491">
        <f t="shared" si="123"/>
        <v>0</v>
      </c>
    </row>
    <row r="1492" spans="1:8" hidden="1" x14ac:dyDescent="0.35">
      <c r="A1492" s="38">
        <v>35593</v>
      </c>
      <c r="B1492" s="36">
        <f t="shared" si="120"/>
        <v>1997</v>
      </c>
      <c r="C1492" s="36">
        <f t="shared" si="121"/>
        <v>6</v>
      </c>
      <c r="D1492" s="36">
        <f t="shared" si="122"/>
        <v>12</v>
      </c>
      <c r="E1492" s="37">
        <v>1.5869817673414496E-2</v>
      </c>
      <c r="F1492" s="37">
        <v>5.8871163218637227E-3</v>
      </c>
      <c r="G1492" s="37">
        <v>-1.3699431742509004E-3</v>
      </c>
      <c r="H1492">
        <f t="shared" si="123"/>
        <v>0</v>
      </c>
    </row>
    <row r="1493" spans="1:8" hidden="1" x14ac:dyDescent="0.35">
      <c r="A1493" s="38">
        <v>35594</v>
      </c>
      <c r="B1493" s="36">
        <f t="shared" si="120"/>
        <v>1997</v>
      </c>
      <c r="C1493" s="36">
        <f t="shared" si="121"/>
        <v>6</v>
      </c>
      <c r="D1493" s="36">
        <f t="shared" si="122"/>
        <v>13</v>
      </c>
      <c r="E1493" s="37">
        <v>1.1020232535930159E-2</v>
      </c>
      <c r="F1493" s="37">
        <v>3.3920848060454583E-3</v>
      </c>
      <c r="G1493" s="37">
        <v>4.732418692258411E-4</v>
      </c>
      <c r="H1493">
        <f t="shared" si="123"/>
        <v>0</v>
      </c>
    </row>
    <row r="1494" spans="1:8" hidden="1" x14ac:dyDescent="0.35">
      <c r="A1494" s="38">
        <v>35597</v>
      </c>
      <c r="B1494" s="36">
        <f t="shared" si="120"/>
        <v>1997</v>
      </c>
      <c r="C1494" s="36">
        <f t="shared" si="121"/>
        <v>6</v>
      </c>
      <c r="D1494" s="36">
        <f t="shared" si="122"/>
        <v>16</v>
      </c>
      <c r="E1494" s="37">
        <v>7.0502529260869841E-4</v>
      </c>
      <c r="F1494" s="37">
        <v>1.8527059721642973E-3</v>
      </c>
      <c r="G1494" s="37">
        <v>-1.4265513087638694E-3</v>
      </c>
      <c r="H1494">
        <f t="shared" si="123"/>
        <v>0</v>
      </c>
    </row>
    <row r="1495" spans="1:8" hidden="1" x14ac:dyDescent="0.35">
      <c r="A1495" s="38">
        <v>35598</v>
      </c>
      <c r="B1495" s="36">
        <f t="shared" si="120"/>
        <v>1997</v>
      </c>
      <c r="C1495" s="36">
        <f t="shared" si="121"/>
        <v>6</v>
      </c>
      <c r="D1495" s="36">
        <f t="shared" si="122"/>
        <v>17</v>
      </c>
      <c r="E1495" s="37">
        <v>5.81551416586922E-4</v>
      </c>
      <c r="F1495" s="37">
        <v>-1.5392052866129483E-3</v>
      </c>
      <c r="G1495" s="37">
        <v>6.2445379364287146E-3</v>
      </c>
      <c r="H1495">
        <f t="shared" si="123"/>
        <v>0</v>
      </c>
    </row>
    <row r="1496" spans="1:8" hidden="1" x14ac:dyDescent="0.35">
      <c r="A1496" s="38">
        <v>35599</v>
      </c>
      <c r="B1496" s="36">
        <f t="shared" si="120"/>
        <v>1997</v>
      </c>
      <c r="C1496" s="36">
        <f t="shared" si="121"/>
        <v>6</v>
      </c>
      <c r="D1496" s="36">
        <f t="shared" si="122"/>
        <v>18</v>
      </c>
      <c r="E1496" s="37">
        <v>-6.0107387103878534E-3</v>
      </c>
      <c r="F1496" s="37">
        <v>1.8431865494032737E-3</v>
      </c>
      <c r="G1496" s="37">
        <v>-1.1432913081570153E-2</v>
      </c>
      <c r="H1496">
        <f t="shared" si="123"/>
        <v>0</v>
      </c>
    </row>
    <row r="1497" spans="1:8" hidden="1" x14ac:dyDescent="0.35">
      <c r="A1497" s="38">
        <v>35600</v>
      </c>
      <c r="B1497" s="36">
        <f t="shared" si="120"/>
        <v>1997</v>
      </c>
      <c r="C1497" s="36">
        <f t="shared" si="121"/>
        <v>6</v>
      </c>
      <c r="D1497" s="36">
        <f t="shared" si="122"/>
        <v>19</v>
      </c>
      <c r="E1497" s="37">
        <v>9.9942075827284971E-3</v>
      </c>
      <c r="F1497" s="37">
        <v>-3.0398126279022354E-4</v>
      </c>
      <c r="G1497" s="37">
        <v>3.9578244850464088E-4</v>
      </c>
      <c r="H1497">
        <f t="shared" si="123"/>
        <v>0</v>
      </c>
    </row>
    <row r="1498" spans="1:8" hidden="1" x14ac:dyDescent="0.35">
      <c r="A1498" s="38">
        <v>35601</v>
      </c>
      <c r="B1498" s="36">
        <f t="shared" si="120"/>
        <v>1997</v>
      </c>
      <c r="C1498" s="36">
        <f t="shared" si="121"/>
        <v>6</v>
      </c>
      <c r="D1498" s="36">
        <f t="shared" si="122"/>
        <v>20</v>
      </c>
      <c r="E1498" s="37">
        <v>7.903422815932591E-4</v>
      </c>
      <c r="F1498" s="37">
        <v>2.1437767249855638E-3</v>
      </c>
      <c r="G1498" s="37">
        <v>-6.3762830548126639E-3</v>
      </c>
      <c r="H1498">
        <f t="shared" si="123"/>
        <v>0</v>
      </c>
    </row>
    <row r="1499" spans="1:8" hidden="1" x14ac:dyDescent="0.35">
      <c r="A1499" s="38">
        <v>35604</v>
      </c>
      <c r="B1499" s="36">
        <f t="shared" si="120"/>
        <v>1997</v>
      </c>
      <c r="C1499" s="36">
        <f t="shared" si="121"/>
        <v>6</v>
      </c>
      <c r="D1499" s="36">
        <f t="shared" si="122"/>
        <v>23</v>
      </c>
      <c r="E1499" s="37">
        <v>-2.2596779894366571E-2</v>
      </c>
      <c r="F1499" s="37">
        <v>-2.4567951643271386E-3</v>
      </c>
      <c r="G1499" s="37">
        <v>3.4661003220363379E-3</v>
      </c>
      <c r="H1499">
        <f t="shared" si="123"/>
        <v>0</v>
      </c>
    </row>
    <row r="1500" spans="1:8" hidden="1" x14ac:dyDescent="0.35">
      <c r="A1500" s="38">
        <v>35605</v>
      </c>
      <c r="B1500" s="36">
        <f t="shared" si="120"/>
        <v>1997</v>
      </c>
      <c r="C1500" s="36">
        <f t="shared" si="121"/>
        <v>6</v>
      </c>
      <c r="D1500" s="36">
        <f t="shared" si="122"/>
        <v>24</v>
      </c>
      <c r="E1500" s="37">
        <v>1.9967310512319737E-2</v>
      </c>
      <c r="F1500" s="37">
        <v>-6.0843035796937016E-4</v>
      </c>
      <c r="G1500" s="37">
        <v>-3.5469951432561494E-3</v>
      </c>
      <c r="H1500">
        <f t="shared" si="123"/>
        <v>0</v>
      </c>
    </row>
    <row r="1501" spans="1:8" hidden="1" x14ac:dyDescent="0.35">
      <c r="A1501" s="38">
        <v>35606</v>
      </c>
      <c r="B1501" s="36">
        <f t="shared" si="120"/>
        <v>1997</v>
      </c>
      <c r="C1501" s="36">
        <f t="shared" si="121"/>
        <v>6</v>
      </c>
      <c r="D1501" s="36">
        <f t="shared" si="122"/>
        <v>25</v>
      </c>
      <c r="E1501" s="37">
        <v>-8.2338184255680395E-3</v>
      </c>
      <c r="F1501" s="37">
        <v>-1.8544155172453666E-3</v>
      </c>
      <c r="G1501" s="37">
        <v>1.3867514620725155E-3</v>
      </c>
      <c r="H1501">
        <f t="shared" si="123"/>
        <v>0</v>
      </c>
    </row>
    <row r="1502" spans="1:8" hidden="1" x14ac:dyDescent="0.35">
      <c r="A1502" s="38">
        <v>35607</v>
      </c>
      <c r="B1502" s="36">
        <f t="shared" si="120"/>
        <v>1997</v>
      </c>
      <c r="C1502" s="36">
        <f t="shared" si="121"/>
        <v>6</v>
      </c>
      <c r="D1502" s="36">
        <f t="shared" si="122"/>
        <v>26</v>
      </c>
      <c r="E1502" s="37">
        <v>-5.990980703835554E-3</v>
      </c>
      <c r="F1502" s="37">
        <v>-4.0162320322987893E-3</v>
      </c>
      <c r="G1502" s="37">
        <v>-8.1239371603417602E-3</v>
      </c>
      <c r="H1502">
        <f t="shared" si="123"/>
        <v>0</v>
      </c>
    </row>
    <row r="1503" spans="1:8" hidden="1" x14ac:dyDescent="0.35">
      <c r="A1503" s="38">
        <v>35608</v>
      </c>
      <c r="B1503" s="36">
        <f t="shared" si="120"/>
        <v>1997</v>
      </c>
      <c r="C1503" s="36">
        <f t="shared" si="121"/>
        <v>6</v>
      </c>
      <c r="D1503" s="36">
        <f t="shared" si="122"/>
        <v>27</v>
      </c>
      <c r="E1503" s="37">
        <v>4.0881376884145957E-3</v>
      </c>
      <c r="F1503" s="37">
        <v>2.7870196948650903E-3</v>
      </c>
      <c r="G1503" s="37">
        <v>3.4960150431499284E-3</v>
      </c>
      <c r="H1503">
        <f t="shared" si="123"/>
        <v>0</v>
      </c>
    </row>
    <row r="1504" spans="1:8" hidden="1" x14ac:dyDescent="0.35">
      <c r="A1504" s="38">
        <v>35611</v>
      </c>
      <c r="B1504" s="36">
        <f t="shared" si="120"/>
        <v>1997</v>
      </c>
      <c r="C1504" s="36">
        <f t="shared" si="121"/>
        <v>6</v>
      </c>
      <c r="D1504" s="36">
        <f t="shared" si="122"/>
        <v>30</v>
      </c>
      <c r="E1504" s="37">
        <v>-2.4373192540163907E-3</v>
      </c>
      <c r="F1504" s="37">
        <v>-4.0211818150055331E-3</v>
      </c>
      <c r="G1504" s="37">
        <v>-3.434312562437756E-4</v>
      </c>
      <c r="H1504">
        <f t="shared" si="123"/>
        <v>0</v>
      </c>
    </row>
    <row r="1505" spans="1:8" x14ac:dyDescent="0.35">
      <c r="A1505" s="38">
        <v>35612</v>
      </c>
      <c r="B1505" s="36">
        <f t="shared" si="120"/>
        <v>1997</v>
      </c>
      <c r="C1505" s="36">
        <f t="shared" si="121"/>
        <v>7</v>
      </c>
      <c r="D1505" s="36">
        <f t="shared" si="122"/>
        <v>1</v>
      </c>
      <c r="E1505" s="37">
        <v>6.6322723503808084E-3</v>
      </c>
      <c r="F1505" s="37">
        <v>4.631490668169755E-3</v>
      </c>
      <c r="G1505" s="37">
        <v>-3.1525837869061913E-3</v>
      </c>
      <c r="H1505">
        <f t="shared" si="123"/>
        <v>1</v>
      </c>
    </row>
    <row r="1506" spans="1:8" hidden="1" x14ac:dyDescent="0.35">
      <c r="A1506" s="38">
        <v>35613</v>
      </c>
      <c r="B1506" s="36">
        <f t="shared" si="120"/>
        <v>1997</v>
      </c>
      <c r="C1506" s="36">
        <f t="shared" si="121"/>
        <v>7</v>
      </c>
      <c r="D1506" s="36">
        <f t="shared" si="122"/>
        <v>2</v>
      </c>
      <c r="E1506" s="37">
        <v>1.4484448744590256E-2</v>
      </c>
      <c r="F1506" s="37">
        <v>2.160011953571656E-3</v>
      </c>
      <c r="G1506" s="37">
        <v>-1.0279876794581843E-3</v>
      </c>
      <c r="H1506">
        <f t="shared" si="123"/>
        <v>0</v>
      </c>
    </row>
    <row r="1507" spans="1:8" hidden="1" x14ac:dyDescent="0.35">
      <c r="A1507" s="38">
        <v>35614</v>
      </c>
      <c r="B1507" s="36">
        <f t="shared" si="120"/>
        <v>1997</v>
      </c>
      <c r="C1507" s="36">
        <f t="shared" si="121"/>
        <v>7</v>
      </c>
      <c r="D1507" s="36">
        <f t="shared" si="122"/>
        <v>3</v>
      </c>
      <c r="E1507" s="37">
        <v>1.4157681765228894E-2</v>
      </c>
      <c r="F1507" s="37">
        <v>7.6612324940145563E-3</v>
      </c>
      <c r="G1507" s="37">
        <v>-1.1010326892018389E-2</v>
      </c>
      <c r="H1507">
        <f t="shared" si="123"/>
        <v>0</v>
      </c>
    </row>
    <row r="1508" spans="1:8" hidden="1" x14ac:dyDescent="0.35">
      <c r="A1508" s="38">
        <v>35618</v>
      </c>
      <c r="B1508" s="36">
        <f t="shared" si="120"/>
        <v>1997</v>
      </c>
      <c r="C1508" s="36">
        <f t="shared" si="121"/>
        <v>7</v>
      </c>
      <c r="D1508" s="36">
        <f t="shared" si="122"/>
        <v>7</v>
      </c>
      <c r="E1508" s="37">
        <v>-5.1609631698755001E-3</v>
      </c>
      <c r="F1508" s="37">
        <v>3.3616458470634406E-3</v>
      </c>
      <c r="G1508" s="37">
        <v>-1.2615142555254087E-2</v>
      </c>
      <c r="H1508">
        <f t="shared" si="123"/>
        <v>0</v>
      </c>
    </row>
    <row r="1509" spans="1:8" hidden="1" x14ac:dyDescent="0.35">
      <c r="A1509" s="38">
        <v>35619</v>
      </c>
      <c r="B1509" s="36">
        <f t="shared" si="120"/>
        <v>1997</v>
      </c>
      <c r="C1509" s="36">
        <f t="shared" si="121"/>
        <v>7</v>
      </c>
      <c r="D1509" s="36">
        <f t="shared" si="122"/>
        <v>8</v>
      </c>
      <c r="E1509" s="37">
        <v>7.1547862494463601E-3</v>
      </c>
      <c r="F1509" s="37">
        <v>-3.0996904985837719E-4</v>
      </c>
      <c r="G1509" s="37">
        <v>3.5447278096832689E-3</v>
      </c>
      <c r="H1509">
        <f t="shared" si="123"/>
        <v>0</v>
      </c>
    </row>
    <row r="1510" spans="1:8" hidden="1" x14ac:dyDescent="0.35">
      <c r="A1510" s="38">
        <v>35620</v>
      </c>
      <c r="B1510" s="36">
        <f t="shared" si="120"/>
        <v>1997</v>
      </c>
      <c r="C1510" s="36">
        <f t="shared" si="121"/>
        <v>7</v>
      </c>
      <c r="D1510" s="36">
        <f t="shared" si="122"/>
        <v>9</v>
      </c>
      <c r="E1510" s="37">
        <v>-1.2276408224422766E-2</v>
      </c>
      <c r="F1510" s="37">
        <v>1.8230093544341886E-3</v>
      </c>
      <c r="G1510" s="37">
        <v>2.9900927610771351E-3</v>
      </c>
      <c r="H1510">
        <f t="shared" si="123"/>
        <v>0</v>
      </c>
    </row>
    <row r="1511" spans="1:8" hidden="1" x14ac:dyDescent="0.35">
      <c r="A1511" s="38">
        <v>35621</v>
      </c>
      <c r="B1511" s="36">
        <f t="shared" si="120"/>
        <v>1997</v>
      </c>
      <c r="C1511" s="36">
        <f t="shared" si="121"/>
        <v>7</v>
      </c>
      <c r="D1511" s="36">
        <f t="shared" si="122"/>
        <v>10</v>
      </c>
      <c r="E1511" s="37">
        <v>6.8521999597609788E-3</v>
      </c>
      <c r="F1511" s="37">
        <v>-6.0140270144373698E-4</v>
      </c>
      <c r="G1511" s="37">
        <v>-4.7833212441487022E-3</v>
      </c>
      <c r="H1511">
        <f t="shared" si="123"/>
        <v>0</v>
      </c>
    </row>
    <row r="1512" spans="1:8" hidden="1" x14ac:dyDescent="0.35">
      <c r="A1512" s="38">
        <v>35622</v>
      </c>
      <c r="B1512" s="36">
        <f t="shared" si="120"/>
        <v>1997</v>
      </c>
      <c r="C1512" s="36">
        <f t="shared" si="121"/>
        <v>7</v>
      </c>
      <c r="D1512" s="36">
        <f t="shared" si="122"/>
        <v>11</v>
      </c>
      <c r="E1512" s="37">
        <v>3.1686050788838883E-3</v>
      </c>
      <c r="F1512" s="37">
        <v>1.5116626302308746E-3</v>
      </c>
      <c r="G1512" s="37">
        <v>3.2382784800483989E-3</v>
      </c>
      <c r="H1512">
        <f t="shared" si="123"/>
        <v>0</v>
      </c>
    </row>
    <row r="1513" spans="1:8" hidden="1" x14ac:dyDescent="0.35">
      <c r="A1513" s="38">
        <v>35625</v>
      </c>
      <c r="B1513" s="36">
        <f t="shared" si="120"/>
        <v>1997</v>
      </c>
      <c r="C1513" s="36">
        <f t="shared" si="121"/>
        <v>7</v>
      </c>
      <c r="D1513" s="36">
        <f t="shared" si="122"/>
        <v>14</v>
      </c>
      <c r="E1513" s="37">
        <v>1.8528009834265933E-3</v>
      </c>
      <c r="F1513" s="37">
        <v>-1.5116626302308003E-3</v>
      </c>
      <c r="G1513" s="37">
        <v>6.3500364642705507E-3</v>
      </c>
      <c r="H1513">
        <f t="shared" si="123"/>
        <v>0</v>
      </c>
    </row>
    <row r="1514" spans="1:8" hidden="1" x14ac:dyDescent="0.35">
      <c r="A1514" s="38">
        <v>35626</v>
      </c>
      <c r="B1514" s="36">
        <f t="shared" si="120"/>
        <v>1997</v>
      </c>
      <c r="C1514" s="36">
        <f t="shared" si="121"/>
        <v>7</v>
      </c>
      <c r="D1514" s="36">
        <f t="shared" si="122"/>
        <v>15</v>
      </c>
      <c r="E1514" s="37">
        <v>8.0037734630750302E-3</v>
      </c>
      <c r="F1514" s="37">
        <v>-3.0968655544244913E-4</v>
      </c>
      <c r="G1514" s="37">
        <v>5.2368573229797299E-3</v>
      </c>
      <c r="H1514">
        <f t="shared" si="123"/>
        <v>0</v>
      </c>
    </row>
    <row r="1515" spans="1:8" hidden="1" x14ac:dyDescent="0.35">
      <c r="A1515" s="38">
        <v>35627</v>
      </c>
      <c r="B1515" s="36">
        <f t="shared" si="120"/>
        <v>1997</v>
      </c>
      <c r="C1515" s="36">
        <f t="shared" si="121"/>
        <v>7</v>
      </c>
      <c r="D1515" s="36">
        <f t="shared" si="122"/>
        <v>16</v>
      </c>
      <c r="E1515" s="37">
        <v>1.1630597988165851E-2</v>
      </c>
      <c r="F1515" s="37">
        <v>4.2476033149681739E-3</v>
      </c>
      <c r="G1515" s="37">
        <v>-5.3765442973964708E-3</v>
      </c>
      <c r="H1515">
        <f t="shared" si="123"/>
        <v>0</v>
      </c>
    </row>
    <row r="1516" spans="1:8" hidden="1" x14ac:dyDescent="0.35">
      <c r="A1516" s="38">
        <v>35628</v>
      </c>
      <c r="B1516" s="36">
        <f t="shared" si="120"/>
        <v>1997</v>
      </c>
      <c r="C1516" s="36">
        <f t="shared" si="121"/>
        <v>7</v>
      </c>
      <c r="D1516" s="36">
        <f t="shared" si="122"/>
        <v>17</v>
      </c>
      <c r="E1516" s="37">
        <v>-5.3313476026660639E-3</v>
      </c>
      <c r="F1516" s="37">
        <v>3.0837412192556956E-4</v>
      </c>
      <c r="G1516" s="37">
        <v>5.7049121228263432E-3</v>
      </c>
      <c r="H1516">
        <f t="shared" si="123"/>
        <v>0</v>
      </c>
    </row>
    <row r="1517" spans="1:8" hidden="1" x14ac:dyDescent="0.35">
      <c r="A1517" s="38">
        <v>35629</v>
      </c>
      <c r="B1517" s="36">
        <f t="shared" si="120"/>
        <v>1997</v>
      </c>
      <c r="C1517" s="36">
        <f t="shared" si="121"/>
        <v>7</v>
      </c>
      <c r="D1517" s="36">
        <f t="shared" si="122"/>
        <v>18</v>
      </c>
      <c r="E1517" s="37">
        <v>-1.7662391782536552E-2</v>
      </c>
      <c r="F1517" s="37">
        <v>-3.6448881800074293E-3</v>
      </c>
      <c r="G1517" s="37">
        <v>1.5897953648419147E-3</v>
      </c>
      <c r="H1517">
        <f t="shared" si="123"/>
        <v>0</v>
      </c>
    </row>
    <row r="1518" spans="1:8" hidden="1" x14ac:dyDescent="0.35">
      <c r="A1518" s="38">
        <v>35632</v>
      </c>
      <c r="B1518" s="36">
        <f t="shared" si="120"/>
        <v>1997</v>
      </c>
      <c r="C1518" s="36">
        <f t="shared" si="121"/>
        <v>7</v>
      </c>
      <c r="D1518" s="36">
        <f t="shared" si="122"/>
        <v>21</v>
      </c>
      <c r="E1518" s="37">
        <v>-2.5817193703640013E-3</v>
      </c>
      <c r="F1518" s="37">
        <v>-1.8230093544340745E-3</v>
      </c>
      <c r="G1518" s="37">
        <v>-6.7424229518799131E-3</v>
      </c>
      <c r="H1518">
        <f t="shared" si="123"/>
        <v>0</v>
      </c>
    </row>
    <row r="1519" spans="1:8" hidden="1" x14ac:dyDescent="0.35">
      <c r="A1519" s="38">
        <v>35633</v>
      </c>
      <c r="B1519" s="36">
        <f t="shared" si="120"/>
        <v>1997</v>
      </c>
      <c r="C1519" s="36">
        <f t="shared" si="121"/>
        <v>7</v>
      </c>
      <c r="D1519" s="36">
        <f t="shared" si="122"/>
        <v>22</v>
      </c>
      <c r="E1519" s="37">
        <v>2.278486370297431E-2</v>
      </c>
      <c r="F1519" s="37">
        <v>8.1862826060530459E-3</v>
      </c>
      <c r="G1519" s="37">
        <v>5.0831741539585388E-3</v>
      </c>
      <c r="H1519">
        <f t="shared" si="123"/>
        <v>0</v>
      </c>
    </row>
    <row r="1520" spans="1:8" hidden="1" x14ac:dyDescent="0.35">
      <c r="A1520" s="38">
        <v>35634</v>
      </c>
      <c r="B1520" s="36">
        <f t="shared" si="120"/>
        <v>1997</v>
      </c>
      <c r="C1520" s="36">
        <f t="shared" si="121"/>
        <v>7</v>
      </c>
      <c r="D1520" s="36">
        <f t="shared" si="122"/>
        <v>23</v>
      </c>
      <c r="E1520" s="37">
        <v>2.7585634480729927E-3</v>
      </c>
      <c r="F1520" s="37">
        <v>1.2028782724119182E-3</v>
      </c>
      <c r="G1520" s="37">
        <v>6.9591980196463477E-3</v>
      </c>
      <c r="H1520">
        <f t="shared" si="123"/>
        <v>0</v>
      </c>
    </row>
    <row r="1521" spans="1:8" hidden="1" x14ac:dyDescent="0.35">
      <c r="A1521" s="38">
        <v>35635</v>
      </c>
      <c r="B1521" s="36">
        <f t="shared" si="120"/>
        <v>1997</v>
      </c>
      <c r="C1521" s="36">
        <f t="shared" si="121"/>
        <v>7</v>
      </c>
      <c r="D1521" s="36">
        <f t="shared" si="122"/>
        <v>24</v>
      </c>
      <c r="E1521" s="37">
        <v>3.9853851116142475E-3</v>
      </c>
      <c r="F1521" s="37">
        <v>-9.042187245059596E-4</v>
      </c>
      <c r="G1521" s="37">
        <v>5.8145151155955853E-3</v>
      </c>
      <c r="H1521">
        <f t="shared" si="123"/>
        <v>0</v>
      </c>
    </row>
    <row r="1522" spans="1:8" hidden="1" x14ac:dyDescent="0.35">
      <c r="A1522" s="38">
        <v>35636</v>
      </c>
      <c r="B1522" s="36">
        <f t="shared" si="120"/>
        <v>1997</v>
      </c>
      <c r="C1522" s="36">
        <f t="shared" si="121"/>
        <v>7</v>
      </c>
      <c r="D1522" s="36">
        <f t="shared" si="122"/>
        <v>25</v>
      </c>
      <c r="E1522" s="37">
        <v>-1.6071612589320557E-3</v>
      </c>
      <c r="F1522" s="37">
        <v>-2.110094945884931E-3</v>
      </c>
      <c r="G1522" s="37">
        <v>9.2334696740278121E-3</v>
      </c>
      <c r="H1522">
        <f t="shared" si="123"/>
        <v>0</v>
      </c>
    </row>
    <row r="1523" spans="1:8" hidden="1" x14ac:dyDescent="0.35">
      <c r="A1523" s="38">
        <v>35639</v>
      </c>
      <c r="B1523" s="36">
        <f t="shared" si="120"/>
        <v>1997</v>
      </c>
      <c r="C1523" s="36">
        <f t="shared" si="121"/>
        <v>7</v>
      </c>
      <c r="D1523" s="36">
        <f t="shared" si="122"/>
        <v>28</v>
      </c>
      <c r="E1523" s="37">
        <v>-2.4956818482362226E-3</v>
      </c>
      <c r="F1523" s="37">
        <v>1.8114353979788672E-3</v>
      </c>
      <c r="G1523" s="37">
        <v>1.069016373310819E-2</v>
      </c>
      <c r="H1523">
        <f t="shared" si="123"/>
        <v>0</v>
      </c>
    </row>
    <row r="1524" spans="1:8" hidden="1" x14ac:dyDescent="0.35">
      <c r="A1524" s="38">
        <v>35640</v>
      </c>
      <c r="B1524" s="36">
        <f t="shared" si="120"/>
        <v>1997</v>
      </c>
      <c r="C1524" s="36">
        <f t="shared" si="121"/>
        <v>7</v>
      </c>
      <c r="D1524" s="36">
        <f t="shared" si="122"/>
        <v>29</v>
      </c>
      <c r="E1524" s="37">
        <v>6.2169526490073075E-3</v>
      </c>
      <c r="F1524" s="37">
        <v>3.6130565214137168E-3</v>
      </c>
      <c r="G1524" s="37">
        <v>5.6816621306103252E-4</v>
      </c>
      <c r="H1524">
        <f t="shared" si="123"/>
        <v>0</v>
      </c>
    </row>
    <row r="1525" spans="1:8" hidden="1" x14ac:dyDescent="0.35">
      <c r="A1525" s="38">
        <v>35641</v>
      </c>
      <c r="B1525" s="36">
        <f t="shared" si="120"/>
        <v>1997</v>
      </c>
      <c r="C1525" s="36">
        <f t="shared" si="121"/>
        <v>7</v>
      </c>
      <c r="D1525" s="36">
        <f t="shared" si="122"/>
        <v>30</v>
      </c>
      <c r="E1525" s="37">
        <v>1.0556527427419492E-2</v>
      </c>
      <c r="F1525" s="37">
        <v>3.6087715616540646E-3</v>
      </c>
      <c r="G1525" s="37">
        <v>1.7513406500526785E-3</v>
      </c>
      <c r="H1525">
        <f t="shared" si="123"/>
        <v>0</v>
      </c>
    </row>
    <row r="1526" spans="1:8" hidden="1" x14ac:dyDescent="0.35">
      <c r="A1526" s="38">
        <v>35642</v>
      </c>
      <c r="B1526" s="36">
        <f t="shared" si="120"/>
        <v>1997</v>
      </c>
      <c r="C1526" s="36">
        <f t="shared" si="121"/>
        <v>7</v>
      </c>
      <c r="D1526" s="36">
        <f t="shared" si="122"/>
        <v>31</v>
      </c>
      <c r="E1526" s="37">
        <v>2.0979982309679182E-3</v>
      </c>
      <c r="F1526" s="37">
        <v>2.3957323883781172E-3</v>
      </c>
      <c r="G1526" s="37">
        <v>7.9007628513280692E-3</v>
      </c>
      <c r="H1526">
        <f t="shared" si="123"/>
        <v>0</v>
      </c>
    </row>
    <row r="1527" spans="1:8" x14ac:dyDescent="0.35">
      <c r="A1527" s="38">
        <v>35643</v>
      </c>
      <c r="B1527" s="36">
        <f t="shared" si="120"/>
        <v>1997</v>
      </c>
      <c r="C1527" s="36">
        <f t="shared" si="121"/>
        <v>8</v>
      </c>
      <c r="D1527" s="36">
        <f t="shared" si="122"/>
        <v>1</v>
      </c>
      <c r="E1527" s="37">
        <v>-7.520690954464458E-3</v>
      </c>
      <c r="F1527" s="37">
        <v>-1.3252535891372277E-2</v>
      </c>
      <c r="G1527" s="37">
        <v>4.6408276239203157E-3</v>
      </c>
      <c r="H1527">
        <f t="shared" si="123"/>
        <v>1</v>
      </c>
    </row>
    <row r="1528" spans="1:8" hidden="1" x14ac:dyDescent="0.35">
      <c r="A1528" s="38">
        <v>35646</v>
      </c>
      <c r="B1528" s="36">
        <f t="shared" si="120"/>
        <v>1997</v>
      </c>
      <c r="C1528" s="36">
        <f t="shared" si="121"/>
        <v>8</v>
      </c>
      <c r="D1528" s="36">
        <f t="shared" si="122"/>
        <v>4</v>
      </c>
      <c r="E1528" s="37">
        <v>3.3308066884763891E-3</v>
      </c>
      <c r="F1528" s="37">
        <v>-1.5177455572205607E-3</v>
      </c>
      <c r="G1528" s="37">
        <v>6.2003325804299162E-3</v>
      </c>
      <c r="H1528">
        <f t="shared" si="123"/>
        <v>0</v>
      </c>
    </row>
    <row r="1529" spans="1:8" hidden="1" x14ac:dyDescent="0.35">
      <c r="A1529" s="38">
        <v>35647</v>
      </c>
      <c r="B1529" s="36">
        <f t="shared" si="120"/>
        <v>1997</v>
      </c>
      <c r="C1529" s="36">
        <f t="shared" si="121"/>
        <v>8</v>
      </c>
      <c r="D1529" s="36">
        <f t="shared" si="122"/>
        <v>5</v>
      </c>
      <c r="E1529" s="37">
        <v>2.1758905293100509E-3</v>
      </c>
      <c r="F1529" s="37">
        <v>-6.0067489395076784E-4</v>
      </c>
      <c r="G1529" s="37">
        <v>-6.3689321207934602E-3</v>
      </c>
      <c r="H1529">
        <f t="shared" si="123"/>
        <v>0</v>
      </c>
    </row>
    <row r="1530" spans="1:8" hidden="1" x14ac:dyDescent="0.35">
      <c r="A1530" s="38">
        <v>35648</v>
      </c>
      <c r="B1530" s="36">
        <f t="shared" si="120"/>
        <v>1997</v>
      </c>
      <c r="C1530" s="36">
        <f t="shared" si="121"/>
        <v>8</v>
      </c>
      <c r="D1530" s="36">
        <f t="shared" si="122"/>
        <v>6</v>
      </c>
      <c r="E1530" s="37">
        <v>8.3129475054228002E-3</v>
      </c>
      <c r="F1530" s="37">
        <v>1.209814657388564E-3</v>
      </c>
      <c r="G1530" s="37">
        <v>1.8666209097675373E-4</v>
      </c>
      <c r="H1530">
        <f t="shared" si="123"/>
        <v>0</v>
      </c>
    </row>
    <row r="1531" spans="1:8" hidden="1" x14ac:dyDescent="0.35">
      <c r="A1531" s="38">
        <v>35649</v>
      </c>
      <c r="B1531" s="36">
        <f t="shared" si="120"/>
        <v>1997</v>
      </c>
      <c r="C1531" s="36">
        <f t="shared" si="121"/>
        <v>8</v>
      </c>
      <c r="D1531" s="36">
        <f t="shared" si="122"/>
        <v>7</v>
      </c>
      <c r="E1531" s="37">
        <v>-9.5527299668573609E-3</v>
      </c>
      <c r="F1531" s="37">
        <v>-2.7307812947961084E-3</v>
      </c>
      <c r="G1531" s="37">
        <v>-3.5525515886168247E-3</v>
      </c>
      <c r="H1531">
        <f t="shared" si="123"/>
        <v>0</v>
      </c>
    </row>
    <row r="1532" spans="1:8" hidden="1" x14ac:dyDescent="0.35">
      <c r="A1532" s="38">
        <v>35650</v>
      </c>
      <c r="B1532" s="36">
        <f t="shared" si="120"/>
        <v>1997</v>
      </c>
      <c r="C1532" s="36">
        <f t="shared" si="121"/>
        <v>8</v>
      </c>
      <c r="D1532" s="36">
        <f t="shared" si="122"/>
        <v>8</v>
      </c>
      <c r="E1532" s="37">
        <v>-1.8730020730218636E-2</v>
      </c>
      <c r="F1532" s="37">
        <v>-1.0399015567898094E-2</v>
      </c>
      <c r="G1532" s="37">
        <v>-2.2502368613475997E-3</v>
      </c>
      <c r="H1532">
        <f t="shared" si="123"/>
        <v>0</v>
      </c>
    </row>
    <row r="1533" spans="1:8" hidden="1" x14ac:dyDescent="0.35">
      <c r="A1533" s="38">
        <v>35653</v>
      </c>
      <c r="B1533" s="36">
        <f t="shared" si="120"/>
        <v>1997</v>
      </c>
      <c r="C1533" s="36">
        <f t="shared" si="121"/>
        <v>8</v>
      </c>
      <c r="D1533" s="36">
        <f t="shared" si="122"/>
        <v>11</v>
      </c>
      <c r="E1533" s="37">
        <v>3.6994706834958765E-3</v>
      </c>
      <c r="F1533" s="37">
        <v>9.2060873929826232E-4</v>
      </c>
      <c r="G1533" s="37">
        <v>-4.6130582564628698E-3</v>
      </c>
      <c r="H1533">
        <f t="shared" si="123"/>
        <v>0</v>
      </c>
    </row>
    <row r="1534" spans="1:8" hidden="1" x14ac:dyDescent="0.35">
      <c r="A1534" s="38">
        <v>35654</v>
      </c>
      <c r="B1534" s="36">
        <f t="shared" si="120"/>
        <v>1997</v>
      </c>
      <c r="C1534" s="36">
        <f t="shared" si="121"/>
        <v>8</v>
      </c>
      <c r="D1534" s="36">
        <f t="shared" si="122"/>
        <v>12</v>
      </c>
      <c r="E1534" s="37">
        <v>-1.1236857112779365E-2</v>
      </c>
      <c r="F1534" s="37">
        <v>-1.8510161280061029E-3</v>
      </c>
      <c r="G1534" s="37">
        <v>-7.7903428038877021E-4</v>
      </c>
      <c r="H1534">
        <f t="shared" si="123"/>
        <v>0</v>
      </c>
    </row>
    <row r="1535" spans="1:8" hidden="1" x14ac:dyDescent="0.35">
      <c r="A1535" s="38">
        <v>35655</v>
      </c>
      <c r="B1535" s="36">
        <f t="shared" si="120"/>
        <v>1997</v>
      </c>
      <c r="C1535" s="36">
        <f t="shared" si="121"/>
        <v>8</v>
      </c>
      <c r="D1535" s="36">
        <f t="shared" si="122"/>
        <v>13</v>
      </c>
      <c r="E1535" s="37">
        <v>-4.8795098303468379E-3</v>
      </c>
      <c r="F1535" s="37">
        <v>1.2343913693048363E-3</v>
      </c>
      <c r="G1535" s="37">
        <v>3.3795315413549208E-3</v>
      </c>
      <c r="H1535">
        <f t="shared" si="123"/>
        <v>0</v>
      </c>
    </row>
    <row r="1536" spans="1:8" hidden="1" x14ac:dyDescent="0.35">
      <c r="A1536" s="38">
        <v>35656</v>
      </c>
      <c r="B1536" s="36">
        <f t="shared" si="120"/>
        <v>1997</v>
      </c>
      <c r="C1536" s="36">
        <f t="shared" si="121"/>
        <v>8</v>
      </c>
      <c r="D1536" s="36">
        <f t="shared" si="122"/>
        <v>14</v>
      </c>
      <c r="E1536" s="37">
        <v>2.9781426502799558E-3</v>
      </c>
      <c r="F1536" s="37">
        <v>5.5182021826738793E-3</v>
      </c>
      <c r="G1536" s="37">
        <v>-2.1868820145645508E-3</v>
      </c>
      <c r="H1536">
        <f t="shared" si="123"/>
        <v>0</v>
      </c>
    </row>
    <row r="1537" spans="1:8" hidden="1" x14ac:dyDescent="0.35">
      <c r="A1537" s="38">
        <v>35657</v>
      </c>
      <c r="B1537" s="36">
        <f t="shared" si="120"/>
        <v>1997</v>
      </c>
      <c r="C1537" s="36">
        <f t="shared" si="121"/>
        <v>8</v>
      </c>
      <c r="D1537" s="36">
        <f t="shared" si="122"/>
        <v>15</v>
      </c>
      <c r="E1537" s="37">
        <v>-2.625069937842921E-2</v>
      </c>
      <c r="F1537" s="37">
        <v>6.0434776719880934E-4</v>
      </c>
      <c r="G1537" s="37">
        <v>-2.9781956133350706E-3</v>
      </c>
      <c r="H1537">
        <f t="shared" si="123"/>
        <v>0</v>
      </c>
    </row>
    <row r="1538" spans="1:8" hidden="1" x14ac:dyDescent="0.35">
      <c r="A1538" s="38">
        <v>35660</v>
      </c>
      <c r="B1538" s="36">
        <f t="shared" si="120"/>
        <v>1997</v>
      </c>
      <c r="C1538" s="36">
        <f t="shared" si="121"/>
        <v>8</v>
      </c>
      <c r="D1538" s="36">
        <f t="shared" si="122"/>
        <v>18</v>
      </c>
      <c r="E1538" s="37">
        <v>1.2882767925341048E-2</v>
      </c>
      <c r="F1538" s="37">
        <v>3.6626991465125926E-3</v>
      </c>
      <c r="G1538" s="37">
        <v>-7.0083805603289012E-3</v>
      </c>
      <c r="H1538">
        <f t="shared" si="123"/>
        <v>0</v>
      </c>
    </row>
    <row r="1539" spans="1:8" hidden="1" x14ac:dyDescent="0.35">
      <c r="A1539" s="38">
        <v>35661</v>
      </c>
      <c r="B1539" s="36">
        <f t="shared" ref="B1539:B1602" si="124">YEAR(A1539)</f>
        <v>1997</v>
      </c>
      <c r="C1539" s="36">
        <f t="shared" ref="C1539:C1602" si="125">MONTH(A1539)</f>
        <v>8</v>
      </c>
      <c r="D1539" s="36">
        <f t="shared" ref="D1539:D1602" si="126">DAY(A1539)</f>
        <v>19</v>
      </c>
      <c r="E1539" s="37">
        <v>1.4707907231450384E-2</v>
      </c>
      <c r="F1539" s="37">
        <v>0</v>
      </c>
      <c r="G1539" s="37">
        <v>9.1652608671535483E-3</v>
      </c>
      <c r="H1539">
        <f t="shared" ref="H1539:H1602" si="127">IF(C1539=C1538,0,1)</f>
        <v>0</v>
      </c>
    </row>
    <row r="1540" spans="1:8" hidden="1" x14ac:dyDescent="0.35">
      <c r="A1540" s="38">
        <v>35662</v>
      </c>
      <c r="B1540" s="36">
        <f t="shared" si="124"/>
        <v>1997</v>
      </c>
      <c r="C1540" s="36">
        <f t="shared" si="125"/>
        <v>8</v>
      </c>
      <c r="D1540" s="36">
        <f t="shared" si="126"/>
        <v>20</v>
      </c>
      <c r="E1540" s="37">
        <v>1.4303112989369737E-2</v>
      </c>
      <c r="F1540" s="37">
        <v>-1.825238407884604E-3</v>
      </c>
      <c r="G1540" s="37">
        <v>-7.1587251485988853E-3</v>
      </c>
      <c r="H1540">
        <f t="shared" si="127"/>
        <v>0</v>
      </c>
    </row>
    <row r="1541" spans="1:8" hidden="1" x14ac:dyDescent="0.35">
      <c r="A1541" s="38">
        <v>35663</v>
      </c>
      <c r="B1541" s="36">
        <f t="shared" si="124"/>
        <v>1997</v>
      </c>
      <c r="C1541" s="36">
        <f t="shared" si="125"/>
        <v>8</v>
      </c>
      <c r="D1541" s="36">
        <f t="shared" si="126"/>
        <v>21</v>
      </c>
      <c r="E1541" s="37">
        <v>-1.5340356607696502E-2</v>
      </c>
      <c r="F1541" s="37">
        <v>-4.2837655938082397E-3</v>
      </c>
      <c r="G1541" s="37">
        <v>1.8067294851842651E-3</v>
      </c>
      <c r="H1541">
        <f t="shared" si="127"/>
        <v>0</v>
      </c>
    </row>
    <row r="1542" spans="1:8" hidden="1" x14ac:dyDescent="0.35">
      <c r="A1542" s="38">
        <v>35664</v>
      </c>
      <c r="B1542" s="36">
        <f t="shared" si="124"/>
        <v>1997</v>
      </c>
      <c r="C1542" s="36">
        <f t="shared" si="125"/>
        <v>8</v>
      </c>
      <c r="D1542" s="36">
        <f t="shared" si="126"/>
        <v>22</v>
      </c>
      <c r="E1542" s="37">
        <v>-1.6228500802827222E-3</v>
      </c>
      <c r="F1542" s="37">
        <v>-4.597421940811453E-3</v>
      </c>
      <c r="G1542" s="37">
        <v>5.1876516240161059E-3</v>
      </c>
      <c r="H1542">
        <f t="shared" si="127"/>
        <v>0</v>
      </c>
    </row>
    <row r="1543" spans="1:8" hidden="1" x14ac:dyDescent="0.35">
      <c r="A1543" s="38">
        <v>35667</v>
      </c>
      <c r="B1543" s="36">
        <f t="shared" si="124"/>
        <v>1997</v>
      </c>
      <c r="C1543" s="36">
        <f t="shared" si="125"/>
        <v>8</v>
      </c>
      <c r="D1543" s="36">
        <f t="shared" si="126"/>
        <v>25</v>
      </c>
      <c r="E1543" s="37">
        <v>-3.6773720598847048E-3</v>
      </c>
      <c r="F1543" s="37">
        <v>-2.4636181043653652E-3</v>
      </c>
      <c r="G1543" s="37">
        <v>-7.000511170715578E-3</v>
      </c>
      <c r="H1543">
        <f t="shared" si="127"/>
        <v>0</v>
      </c>
    </row>
    <row r="1544" spans="1:8" hidden="1" x14ac:dyDescent="0.35">
      <c r="A1544" s="38">
        <v>35668</v>
      </c>
      <c r="B1544" s="36">
        <f t="shared" si="124"/>
        <v>1997</v>
      </c>
      <c r="C1544" s="36">
        <f t="shared" si="125"/>
        <v>8</v>
      </c>
      <c r="D1544" s="36">
        <f t="shared" si="126"/>
        <v>26</v>
      </c>
      <c r="E1544" s="37">
        <v>-7.7897818053658512E-3</v>
      </c>
      <c r="F1544" s="37">
        <v>6.0975064881825471E-4</v>
      </c>
      <c r="G1544" s="37">
        <v>4.0450347750358448E-4</v>
      </c>
      <c r="H1544">
        <f t="shared" si="127"/>
        <v>0</v>
      </c>
    </row>
    <row r="1545" spans="1:8" hidden="1" x14ac:dyDescent="0.35">
      <c r="A1545" s="38">
        <v>35669</v>
      </c>
      <c r="B1545" s="36">
        <f t="shared" si="124"/>
        <v>1997</v>
      </c>
      <c r="C1545" s="36">
        <f t="shared" si="125"/>
        <v>8</v>
      </c>
      <c r="D1545" s="36">
        <f t="shared" si="126"/>
        <v>27</v>
      </c>
      <c r="E1545" s="37">
        <v>7.4450384449680081E-4</v>
      </c>
      <c r="F1545" s="37">
        <v>6.1833776653219368E-4</v>
      </c>
      <c r="G1545" s="37">
        <v>8.481297521893149E-3</v>
      </c>
      <c r="H1545">
        <f t="shared" si="127"/>
        <v>0</v>
      </c>
    </row>
    <row r="1546" spans="1:8" hidden="1" x14ac:dyDescent="0.35">
      <c r="A1546" s="38">
        <v>35670</v>
      </c>
      <c r="B1546" s="36">
        <f t="shared" si="124"/>
        <v>1997</v>
      </c>
      <c r="C1546" s="36">
        <f t="shared" si="125"/>
        <v>8</v>
      </c>
      <c r="D1546" s="36">
        <f t="shared" si="126"/>
        <v>28</v>
      </c>
      <c r="E1546" s="37">
        <v>-1.1038040505056874E-2</v>
      </c>
      <c r="F1546" s="37">
        <v>5.530083286160785E-3</v>
      </c>
      <c r="G1546" s="37">
        <v>-7.5368946700697941E-4</v>
      </c>
      <c r="H1546">
        <f t="shared" si="127"/>
        <v>0</v>
      </c>
    </row>
    <row r="1547" spans="1:8" hidden="1" x14ac:dyDescent="0.35">
      <c r="A1547" s="38">
        <v>35671</v>
      </c>
      <c r="B1547" s="36">
        <f t="shared" si="124"/>
        <v>1997</v>
      </c>
      <c r="C1547" s="36">
        <f t="shared" si="125"/>
        <v>8</v>
      </c>
      <c r="D1547" s="36">
        <f t="shared" si="126"/>
        <v>29</v>
      </c>
      <c r="E1547" s="37">
        <v>-4.6585485272615957E-3</v>
      </c>
      <c r="F1547" s="37">
        <v>-2.7656858682428382E-3</v>
      </c>
      <c r="G1547" s="37">
        <v>4.192776495479284E-3</v>
      </c>
      <c r="H1547">
        <f t="shared" si="127"/>
        <v>0</v>
      </c>
    </row>
    <row r="1548" spans="1:8" x14ac:dyDescent="0.35">
      <c r="A1548" s="38">
        <v>35675</v>
      </c>
      <c r="B1548" s="36">
        <f t="shared" si="124"/>
        <v>1997</v>
      </c>
      <c r="C1548" s="36">
        <f t="shared" si="125"/>
        <v>9</v>
      </c>
      <c r="D1548" s="36">
        <f t="shared" si="126"/>
        <v>2</v>
      </c>
      <c r="E1548" s="37">
        <v>3.0773343158998087E-2</v>
      </c>
      <c r="F1548" s="37">
        <v>2.5340187550264687E-3</v>
      </c>
      <c r="G1548" s="37">
        <v>1.5670143723540606E-3</v>
      </c>
      <c r="H1548">
        <f t="shared" si="127"/>
        <v>1</v>
      </c>
    </row>
    <row r="1549" spans="1:8" hidden="1" x14ac:dyDescent="0.35">
      <c r="A1549" s="38">
        <v>35676</v>
      </c>
      <c r="B1549" s="36">
        <f t="shared" si="124"/>
        <v>1997</v>
      </c>
      <c r="C1549" s="36">
        <f t="shared" si="125"/>
        <v>9</v>
      </c>
      <c r="D1549" s="36">
        <f t="shared" si="126"/>
        <v>3</v>
      </c>
      <c r="E1549" s="37">
        <v>3.0181520515395923E-4</v>
      </c>
      <c r="F1549" s="37">
        <v>-9.4504482622879233E-4</v>
      </c>
      <c r="G1549" s="37">
        <v>3.8676831584528283E-3</v>
      </c>
      <c r="H1549">
        <f t="shared" si="127"/>
        <v>0</v>
      </c>
    </row>
    <row r="1550" spans="1:8" hidden="1" x14ac:dyDescent="0.35">
      <c r="A1550" s="38">
        <v>35677</v>
      </c>
      <c r="B1550" s="36">
        <f t="shared" si="124"/>
        <v>1997</v>
      </c>
      <c r="C1550" s="36">
        <f t="shared" si="125"/>
        <v>9</v>
      </c>
      <c r="D1550" s="36">
        <f t="shared" si="126"/>
        <v>4</v>
      </c>
      <c r="E1550" s="37">
        <v>3.2387733895232313E-3</v>
      </c>
      <c r="F1550" s="37">
        <v>-3.2116189511780186E-4</v>
      </c>
      <c r="G1550" s="37">
        <v>-4.7144130175596089E-3</v>
      </c>
      <c r="H1550">
        <f t="shared" si="127"/>
        <v>0</v>
      </c>
    </row>
    <row r="1551" spans="1:8" hidden="1" x14ac:dyDescent="0.35">
      <c r="A1551" s="38">
        <v>35678</v>
      </c>
      <c r="B1551" s="36">
        <f t="shared" si="124"/>
        <v>1997</v>
      </c>
      <c r="C1551" s="36">
        <f t="shared" si="125"/>
        <v>9</v>
      </c>
      <c r="D1551" s="36">
        <f t="shared" si="126"/>
        <v>5</v>
      </c>
      <c r="E1551" s="37">
        <v>-1.957074047168098E-3</v>
      </c>
      <c r="F1551" s="37">
        <v>-2.2152557942200731E-3</v>
      </c>
      <c r="G1551" s="37">
        <v>6.0488019168066702E-4</v>
      </c>
      <c r="H1551">
        <f t="shared" si="127"/>
        <v>0</v>
      </c>
    </row>
    <row r="1552" spans="1:8" hidden="1" x14ac:dyDescent="0.35">
      <c r="A1552" s="38">
        <v>35681</v>
      </c>
      <c r="B1552" s="36">
        <f t="shared" si="124"/>
        <v>1997</v>
      </c>
      <c r="C1552" s="36">
        <f t="shared" si="125"/>
        <v>9</v>
      </c>
      <c r="D1552" s="36">
        <f t="shared" si="126"/>
        <v>8</v>
      </c>
      <c r="E1552" s="37">
        <v>2.3115182984098847E-3</v>
      </c>
      <c r="F1552" s="37">
        <v>1.9029161446247765E-3</v>
      </c>
      <c r="G1552" s="37">
        <v>-4.5394705144434925E-3</v>
      </c>
      <c r="H1552">
        <f t="shared" si="127"/>
        <v>0</v>
      </c>
    </row>
    <row r="1553" spans="1:8" hidden="1" x14ac:dyDescent="0.35">
      <c r="A1553" s="38">
        <v>35682</v>
      </c>
      <c r="B1553" s="36">
        <f t="shared" si="124"/>
        <v>1997</v>
      </c>
      <c r="C1553" s="36">
        <f t="shared" si="125"/>
        <v>9</v>
      </c>
      <c r="D1553" s="36">
        <f t="shared" si="126"/>
        <v>9</v>
      </c>
      <c r="E1553" s="37">
        <v>2.5954262164436747E-3</v>
      </c>
      <c r="F1553" s="37">
        <v>-6.3390312333451817E-4</v>
      </c>
      <c r="G1553" s="37">
        <v>1.3900905190118485E-3</v>
      </c>
      <c r="H1553">
        <f t="shared" si="127"/>
        <v>0</v>
      </c>
    </row>
    <row r="1554" spans="1:8" hidden="1" x14ac:dyDescent="0.35">
      <c r="A1554" s="38">
        <v>35683</v>
      </c>
      <c r="B1554" s="36">
        <f t="shared" si="124"/>
        <v>1997</v>
      </c>
      <c r="C1554" s="36">
        <f t="shared" si="125"/>
        <v>9</v>
      </c>
      <c r="D1554" s="36">
        <f t="shared" si="126"/>
        <v>10</v>
      </c>
      <c r="E1554" s="37">
        <v>-1.5750737192284873E-2</v>
      </c>
      <c r="F1554" s="37">
        <v>-1.590990682399771E-3</v>
      </c>
      <c r="G1554" s="37">
        <v>-8.0710989267856505E-4</v>
      </c>
      <c r="H1554">
        <f t="shared" si="127"/>
        <v>0</v>
      </c>
    </row>
    <row r="1555" spans="1:8" hidden="1" x14ac:dyDescent="0.35">
      <c r="A1555" s="38">
        <v>35684</v>
      </c>
      <c r="B1555" s="36">
        <f t="shared" si="124"/>
        <v>1997</v>
      </c>
      <c r="C1555" s="36">
        <f t="shared" si="125"/>
        <v>9</v>
      </c>
      <c r="D1555" s="36">
        <f t="shared" si="126"/>
        <v>11</v>
      </c>
      <c r="E1555" s="37">
        <v>-7.0320552713315498E-3</v>
      </c>
      <c r="F1555" s="37">
        <v>-2.2298549983589214E-3</v>
      </c>
      <c r="G1555" s="37">
        <v>2.177097680073856E-3</v>
      </c>
      <c r="H1555">
        <f t="shared" si="127"/>
        <v>0</v>
      </c>
    </row>
    <row r="1556" spans="1:8" hidden="1" x14ac:dyDescent="0.35">
      <c r="A1556" s="38">
        <v>35685</v>
      </c>
      <c r="B1556" s="36">
        <f t="shared" si="124"/>
        <v>1997</v>
      </c>
      <c r="C1556" s="36">
        <f t="shared" si="125"/>
        <v>9</v>
      </c>
      <c r="D1556" s="36">
        <f t="shared" si="126"/>
        <v>12</v>
      </c>
      <c r="E1556" s="37">
        <v>1.2327953570339761E-2</v>
      </c>
      <c r="F1556" s="37">
        <v>7.297900644223268E-3</v>
      </c>
      <c r="G1556" s="37">
        <v>-6.9846822179174288E-3</v>
      </c>
      <c r="H1556">
        <f t="shared" si="127"/>
        <v>0</v>
      </c>
    </row>
    <row r="1557" spans="1:8" hidden="1" x14ac:dyDescent="0.35">
      <c r="A1557" s="38">
        <v>35688</v>
      </c>
      <c r="B1557" s="36">
        <f t="shared" si="124"/>
        <v>1997</v>
      </c>
      <c r="C1557" s="36">
        <f t="shared" si="125"/>
        <v>9</v>
      </c>
      <c r="D1557" s="36">
        <f t="shared" si="126"/>
        <v>15</v>
      </c>
      <c r="E1557" s="37">
        <v>-4.4910255124638266E-3</v>
      </c>
      <c r="F1557" s="37">
        <v>6.3170352963053567E-4</v>
      </c>
      <c r="G1557" s="37">
        <v>-1.4834488320898615E-3</v>
      </c>
      <c r="H1557">
        <f t="shared" si="127"/>
        <v>0</v>
      </c>
    </row>
    <row r="1558" spans="1:8" hidden="1" x14ac:dyDescent="0.35">
      <c r="A1558" s="38">
        <v>35689</v>
      </c>
      <c r="B1558" s="36">
        <f t="shared" si="124"/>
        <v>1997</v>
      </c>
      <c r="C1558" s="36">
        <f t="shared" si="125"/>
        <v>9</v>
      </c>
      <c r="D1558" s="36">
        <f t="shared" si="126"/>
        <v>16</v>
      </c>
      <c r="E1558" s="37">
        <v>2.7738308153720415E-2</v>
      </c>
      <c r="F1558" s="37">
        <v>1.2875922971228488E-2</v>
      </c>
      <c r="G1558" s="37">
        <v>1.0380349101172183E-3</v>
      </c>
      <c r="H1558">
        <f t="shared" si="127"/>
        <v>0</v>
      </c>
    </row>
    <row r="1559" spans="1:8" hidden="1" x14ac:dyDescent="0.35">
      <c r="A1559" s="38">
        <v>35690</v>
      </c>
      <c r="B1559" s="36">
        <f t="shared" si="124"/>
        <v>1997</v>
      </c>
      <c r="C1559" s="36">
        <f t="shared" si="125"/>
        <v>9</v>
      </c>
      <c r="D1559" s="36">
        <f t="shared" si="126"/>
        <v>17</v>
      </c>
      <c r="E1559" s="37">
        <v>-2.7956643081395471E-3</v>
      </c>
      <c r="F1559" s="37">
        <v>9.3031426755403395E-4</v>
      </c>
      <c r="G1559" s="37">
        <v>-1.5085584526131472E-3</v>
      </c>
      <c r="H1559">
        <f t="shared" si="127"/>
        <v>0</v>
      </c>
    </row>
    <row r="1560" spans="1:8" hidden="1" x14ac:dyDescent="0.35">
      <c r="A1560" s="38">
        <v>35691</v>
      </c>
      <c r="B1560" s="36">
        <f t="shared" si="124"/>
        <v>1997</v>
      </c>
      <c r="C1560" s="36">
        <f t="shared" si="125"/>
        <v>9</v>
      </c>
      <c r="D1560" s="36">
        <f t="shared" si="126"/>
        <v>18</v>
      </c>
      <c r="E1560" s="37">
        <v>4.5389938743566303E-3</v>
      </c>
      <c r="F1560" s="37">
        <v>-9.3031426755407298E-4</v>
      </c>
      <c r="G1560" s="37">
        <v>3.0940599860734166E-3</v>
      </c>
      <c r="H1560">
        <f t="shared" si="127"/>
        <v>0</v>
      </c>
    </row>
    <row r="1561" spans="1:8" hidden="1" x14ac:dyDescent="0.35">
      <c r="A1561" s="38">
        <v>35692</v>
      </c>
      <c r="B1561" s="36">
        <f t="shared" si="124"/>
        <v>1997</v>
      </c>
      <c r="C1561" s="36">
        <f t="shared" si="125"/>
        <v>9</v>
      </c>
      <c r="D1561" s="36">
        <f t="shared" si="126"/>
        <v>19</v>
      </c>
      <c r="E1561" s="37">
        <v>3.3934061438642403E-3</v>
      </c>
      <c r="F1561" s="37">
        <v>1.2460732758875208E-3</v>
      </c>
      <c r="G1561" s="37">
        <v>-1.1827899366357089E-3</v>
      </c>
      <c r="H1561">
        <f t="shared" si="127"/>
        <v>0</v>
      </c>
    </row>
    <row r="1562" spans="1:8" hidden="1" x14ac:dyDescent="0.35">
      <c r="A1562" s="38">
        <v>35695</v>
      </c>
      <c r="B1562" s="36">
        <f t="shared" si="124"/>
        <v>1997</v>
      </c>
      <c r="C1562" s="36">
        <f t="shared" si="125"/>
        <v>9</v>
      </c>
      <c r="D1562" s="36">
        <f t="shared" si="126"/>
        <v>22</v>
      </c>
      <c r="E1562" s="37">
        <v>5.1628182717390015E-3</v>
      </c>
      <c r="F1562" s="37">
        <v>2.1725236966506165E-3</v>
      </c>
      <c r="G1562" s="37">
        <v>4.0911306438123352E-3</v>
      </c>
      <c r="H1562">
        <f t="shared" si="127"/>
        <v>0</v>
      </c>
    </row>
    <row r="1563" spans="1:8" hidden="1" x14ac:dyDescent="0.35">
      <c r="A1563" s="38">
        <v>35696</v>
      </c>
      <c r="B1563" s="36">
        <f t="shared" si="124"/>
        <v>1997</v>
      </c>
      <c r="C1563" s="36">
        <f t="shared" si="125"/>
        <v>9</v>
      </c>
      <c r="D1563" s="36">
        <f t="shared" si="126"/>
        <v>23</v>
      </c>
      <c r="E1563" s="37">
        <v>-3.669998247236518E-3</v>
      </c>
      <c r="F1563" s="37">
        <v>-2.4882827049840925E-3</v>
      </c>
      <c r="G1563" s="37">
        <v>9.5340759320818209E-4</v>
      </c>
      <c r="H1563">
        <f t="shared" si="127"/>
        <v>0</v>
      </c>
    </row>
    <row r="1564" spans="1:8" hidden="1" x14ac:dyDescent="0.35">
      <c r="A1564" s="38">
        <v>35697</v>
      </c>
      <c r="B1564" s="36">
        <f t="shared" si="124"/>
        <v>1997</v>
      </c>
      <c r="C1564" s="36">
        <f t="shared" si="125"/>
        <v>9</v>
      </c>
      <c r="D1564" s="36">
        <f t="shared" si="126"/>
        <v>24</v>
      </c>
      <c r="E1564" s="37">
        <v>-7.8569911838015909E-3</v>
      </c>
      <c r="F1564" s="37">
        <v>3.4241660240451203E-3</v>
      </c>
      <c r="G1564" s="37">
        <v>1.2556528769152885E-3</v>
      </c>
      <c r="H1564">
        <f t="shared" si="127"/>
        <v>0</v>
      </c>
    </row>
    <row r="1565" spans="1:8" hidden="1" x14ac:dyDescent="0.35">
      <c r="A1565" s="38">
        <v>35698</v>
      </c>
      <c r="B1565" s="36">
        <f t="shared" si="124"/>
        <v>1997</v>
      </c>
      <c r="C1565" s="36">
        <f t="shared" si="125"/>
        <v>9</v>
      </c>
      <c r="D1565" s="36">
        <f t="shared" si="126"/>
        <v>25</v>
      </c>
      <c r="E1565" s="37">
        <v>-6.9805159168299293E-3</v>
      </c>
      <c r="F1565" s="37">
        <v>-6.2353034862321311E-3</v>
      </c>
      <c r="G1565" s="37">
        <v>8.2828707586014121E-3</v>
      </c>
      <c r="H1565">
        <f t="shared" si="127"/>
        <v>0</v>
      </c>
    </row>
    <row r="1566" spans="1:8" hidden="1" x14ac:dyDescent="0.35">
      <c r="A1566" s="38">
        <v>35699</v>
      </c>
      <c r="B1566" s="36">
        <f t="shared" si="124"/>
        <v>1997</v>
      </c>
      <c r="C1566" s="36">
        <f t="shared" si="125"/>
        <v>9</v>
      </c>
      <c r="D1566" s="36">
        <f t="shared" si="126"/>
        <v>26</v>
      </c>
      <c r="E1566" s="37">
        <v>7.7637090562974517E-3</v>
      </c>
      <c r="F1566" s="37">
        <v>3.4337888370086882E-3</v>
      </c>
      <c r="G1566" s="37">
        <v>3.0375271729630401E-3</v>
      </c>
      <c r="H1566">
        <f t="shared" si="127"/>
        <v>0</v>
      </c>
    </row>
    <row r="1567" spans="1:8" hidden="1" x14ac:dyDescent="0.35">
      <c r="A1567" s="38">
        <v>35702</v>
      </c>
      <c r="B1567" s="36">
        <f t="shared" si="124"/>
        <v>1997</v>
      </c>
      <c r="C1567" s="36">
        <f t="shared" si="125"/>
        <v>9</v>
      </c>
      <c r="D1567" s="36">
        <f t="shared" si="126"/>
        <v>29</v>
      </c>
      <c r="E1567" s="37">
        <v>8.5539034964838678E-3</v>
      </c>
      <c r="F1567" s="37">
        <v>-9.3851011839970544E-4</v>
      </c>
      <c r="G1567" s="37">
        <v>4.6941845527516089E-3</v>
      </c>
      <c r="H1567">
        <f t="shared" si="127"/>
        <v>0</v>
      </c>
    </row>
    <row r="1568" spans="1:8" hidden="1" x14ac:dyDescent="0.35">
      <c r="A1568" s="38">
        <v>35703</v>
      </c>
      <c r="B1568" s="36">
        <f t="shared" si="124"/>
        <v>1997</v>
      </c>
      <c r="C1568" s="36">
        <f t="shared" si="125"/>
        <v>9</v>
      </c>
      <c r="D1568" s="36">
        <f t="shared" si="126"/>
        <v>30</v>
      </c>
      <c r="E1568" s="37">
        <v>-6.3768881056293133E-3</v>
      </c>
      <c r="F1568" s="37">
        <v>-1.5544249343714827E-3</v>
      </c>
      <c r="G1568" s="37">
        <v>-3.699690135211208E-3</v>
      </c>
      <c r="H1568">
        <f t="shared" si="127"/>
        <v>0</v>
      </c>
    </row>
    <row r="1569" spans="1:8" x14ac:dyDescent="0.35">
      <c r="A1569" s="38">
        <v>35704</v>
      </c>
      <c r="B1569" s="36">
        <f t="shared" si="124"/>
        <v>1997</v>
      </c>
      <c r="C1569" s="36">
        <f t="shared" si="125"/>
        <v>10</v>
      </c>
      <c r="D1569" s="36">
        <f t="shared" si="126"/>
        <v>1</v>
      </c>
      <c r="E1569" s="37">
        <v>8.5458476985633119E-3</v>
      </c>
      <c r="F1569" s="37">
        <v>5.9149733214668952E-3</v>
      </c>
      <c r="G1569" s="37">
        <v>-1.5760727896250463E-3</v>
      </c>
      <c r="H1569">
        <f t="shared" si="127"/>
        <v>1</v>
      </c>
    </row>
    <row r="1570" spans="1:8" hidden="1" x14ac:dyDescent="0.35">
      <c r="A1570" s="38">
        <v>35705</v>
      </c>
      <c r="B1570" s="36">
        <f t="shared" si="124"/>
        <v>1997</v>
      </c>
      <c r="C1570" s="36">
        <f t="shared" si="125"/>
        <v>10</v>
      </c>
      <c r="D1570" s="36">
        <f t="shared" si="126"/>
        <v>2</v>
      </c>
      <c r="E1570" s="37">
        <v>5.2717686435959001E-3</v>
      </c>
      <c r="F1570" s="37">
        <v>1.8592639006936858E-3</v>
      </c>
      <c r="G1570" s="37">
        <v>4.971458809310614E-3</v>
      </c>
      <c r="H1570">
        <f t="shared" si="127"/>
        <v>0</v>
      </c>
    </row>
    <row r="1571" spans="1:8" hidden="1" x14ac:dyDescent="0.35">
      <c r="A1571" s="38">
        <v>35706</v>
      </c>
      <c r="B1571" s="36">
        <f t="shared" si="124"/>
        <v>1997</v>
      </c>
      <c r="C1571" s="36">
        <f t="shared" si="125"/>
        <v>10</v>
      </c>
      <c r="D1571" s="36">
        <f t="shared" si="126"/>
        <v>3</v>
      </c>
      <c r="E1571" s="37">
        <v>4.7468525738024649E-3</v>
      </c>
      <c r="F1571" s="37">
        <v>3.0518243606763733E-4</v>
      </c>
      <c r="G1571" s="37">
        <v>1.390890811785183E-2</v>
      </c>
      <c r="H1571">
        <f t="shared" si="127"/>
        <v>0</v>
      </c>
    </row>
    <row r="1572" spans="1:8" hidden="1" x14ac:dyDescent="0.35">
      <c r="A1572" s="38">
        <v>35709</v>
      </c>
      <c r="B1572" s="36">
        <f t="shared" si="124"/>
        <v>1997</v>
      </c>
      <c r="C1572" s="36">
        <f t="shared" si="125"/>
        <v>10</v>
      </c>
      <c r="D1572" s="36">
        <f t="shared" si="126"/>
        <v>6</v>
      </c>
      <c r="E1572" s="37">
        <v>7.9062402218107886E-3</v>
      </c>
      <c r="F1572" s="37">
        <v>3.7070598337158303E-3</v>
      </c>
      <c r="G1572" s="37">
        <v>-8.9798572773448389E-3</v>
      </c>
      <c r="H1572">
        <f t="shared" si="127"/>
        <v>0</v>
      </c>
    </row>
    <row r="1573" spans="1:8" hidden="1" x14ac:dyDescent="0.35">
      <c r="A1573" s="38">
        <v>35710</v>
      </c>
      <c r="B1573" s="36">
        <f t="shared" si="124"/>
        <v>1997</v>
      </c>
      <c r="C1573" s="36">
        <f t="shared" si="125"/>
        <v>10</v>
      </c>
      <c r="D1573" s="36">
        <f t="shared" si="126"/>
        <v>7</v>
      </c>
      <c r="E1573" s="37">
        <v>1.0665758815868015E-2</v>
      </c>
      <c r="F1573" s="37">
        <v>1.5448978059231808E-3</v>
      </c>
      <c r="G1573" s="37">
        <v>2.3902810617851275E-3</v>
      </c>
      <c r="H1573">
        <f t="shared" si="127"/>
        <v>0</v>
      </c>
    </row>
    <row r="1574" spans="1:8" hidden="1" x14ac:dyDescent="0.35">
      <c r="A1574" s="38">
        <v>35711</v>
      </c>
      <c r="B1574" s="36">
        <f t="shared" si="124"/>
        <v>1997</v>
      </c>
      <c r="C1574" s="36">
        <f t="shared" si="125"/>
        <v>10</v>
      </c>
      <c r="D1574" s="36">
        <f t="shared" si="126"/>
        <v>8</v>
      </c>
      <c r="E1574" s="37">
        <v>-9.4841688750008663E-3</v>
      </c>
      <c r="F1574" s="37">
        <v>-1.021617832377268E-2</v>
      </c>
      <c r="G1574" s="37">
        <v>4.4332602045317341E-3</v>
      </c>
      <c r="H1574">
        <f t="shared" si="127"/>
        <v>0</v>
      </c>
    </row>
    <row r="1575" spans="1:8" hidden="1" x14ac:dyDescent="0.35">
      <c r="A1575" s="38">
        <v>35712</v>
      </c>
      <c r="B1575" s="36">
        <f t="shared" si="124"/>
        <v>1997</v>
      </c>
      <c r="C1575" s="36">
        <f t="shared" si="125"/>
        <v>10</v>
      </c>
      <c r="D1575" s="36">
        <f t="shared" si="126"/>
        <v>9</v>
      </c>
      <c r="E1575" s="37">
        <v>-3.311976531683236E-3</v>
      </c>
      <c r="F1575" s="37">
        <v>-1.2449152961449114E-3</v>
      </c>
      <c r="G1575" s="37">
        <v>-3.5393845379821985E-4</v>
      </c>
      <c r="H1575">
        <f t="shared" si="127"/>
        <v>0</v>
      </c>
    </row>
    <row r="1576" spans="1:8" hidden="1" x14ac:dyDescent="0.35">
      <c r="A1576" s="38">
        <v>35713</v>
      </c>
      <c r="B1576" s="36">
        <f t="shared" si="124"/>
        <v>1997</v>
      </c>
      <c r="C1576" s="36">
        <f t="shared" si="125"/>
        <v>10</v>
      </c>
      <c r="D1576" s="36">
        <f t="shared" si="126"/>
        <v>10</v>
      </c>
      <c r="E1576" s="37">
        <v>-3.7572298535175431E-3</v>
      </c>
      <c r="F1576" s="37">
        <v>-4.06111561828404E-3</v>
      </c>
      <c r="G1576" s="37">
        <v>8.1149101308454485E-3</v>
      </c>
      <c r="H1576">
        <f t="shared" si="127"/>
        <v>0</v>
      </c>
    </row>
    <row r="1577" spans="1:8" hidden="1" x14ac:dyDescent="0.35">
      <c r="A1577" s="38">
        <v>35716</v>
      </c>
      <c r="B1577" s="36">
        <f t="shared" si="124"/>
        <v>1997</v>
      </c>
      <c r="C1577" s="36">
        <f t="shared" si="125"/>
        <v>10</v>
      </c>
      <c r="D1577" s="36">
        <f t="shared" si="126"/>
        <v>13</v>
      </c>
      <c r="E1577" s="37">
        <v>1.1575750098857583E-3</v>
      </c>
      <c r="F1577" s="37">
        <v>0</v>
      </c>
      <c r="G1577" s="37">
        <v>0</v>
      </c>
      <c r="H1577">
        <f t="shared" si="127"/>
        <v>0</v>
      </c>
    </row>
    <row r="1578" spans="1:8" hidden="1" x14ac:dyDescent="0.35">
      <c r="A1578" s="38">
        <v>35717</v>
      </c>
      <c r="B1578" s="36">
        <f t="shared" si="124"/>
        <v>1997</v>
      </c>
      <c r="C1578" s="36">
        <f t="shared" si="125"/>
        <v>10</v>
      </c>
      <c r="D1578" s="36">
        <f t="shared" si="126"/>
        <v>14</v>
      </c>
      <c r="E1578" s="37">
        <v>2.2493019109945177E-3</v>
      </c>
      <c r="F1578" s="37">
        <v>5.6126383060689667E-3</v>
      </c>
      <c r="G1578" s="37">
        <v>-1.3575508981997364E-2</v>
      </c>
      <c r="H1578">
        <f t="shared" si="127"/>
        <v>0</v>
      </c>
    </row>
    <row r="1579" spans="1:8" hidden="1" x14ac:dyDescent="0.35">
      <c r="A1579" s="38">
        <v>35718</v>
      </c>
      <c r="B1579" s="36">
        <f t="shared" si="124"/>
        <v>1997</v>
      </c>
      <c r="C1579" s="36">
        <f t="shared" si="125"/>
        <v>10</v>
      </c>
      <c r="D1579" s="36">
        <f t="shared" si="126"/>
        <v>15</v>
      </c>
      <c r="E1579" s="37">
        <v>-4.7107525130668524E-3</v>
      </c>
      <c r="F1579" s="37">
        <v>-2.1833399732097119E-3</v>
      </c>
      <c r="G1579" s="37">
        <v>1.0850264465005581E-3</v>
      </c>
      <c r="H1579">
        <f t="shared" si="127"/>
        <v>0</v>
      </c>
    </row>
    <row r="1580" spans="1:8" hidden="1" x14ac:dyDescent="0.35">
      <c r="A1580" s="38">
        <v>35719</v>
      </c>
      <c r="B1580" s="36">
        <f t="shared" si="124"/>
        <v>1997</v>
      </c>
      <c r="C1580" s="36">
        <f t="shared" si="125"/>
        <v>10</v>
      </c>
      <c r="D1580" s="36">
        <f t="shared" si="126"/>
        <v>16</v>
      </c>
      <c r="E1580" s="37">
        <v>-1.0921787943630591E-2</v>
      </c>
      <c r="F1580" s="37">
        <v>6.2304477846164585E-4</v>
      </c>
      <c r="G1580" s="37">
        <v>1.8368574383647256E-4</v>
      </c>
      <c r="H1580">
        <f t="shared" si="127"/>
        <v>0</v>
      </c>
    </row>
    <row r="1581" spans="1:8" hidden="1" x14ac:dyDescent="0.35">
      <c r="A1581" s="38">
        <v>35720</v>
      </c>
      <c r="B1581" s="36">
        <f t="shared" si="124"/>
        <v>1997</v>
      </c>
      <c r="C1581" s="36">
        <f t="shared" si="125"/>
        <v>10</v>
      </c>
      <c r="D1581" s="36">
        <f t="shared" si="126"/>
        <v>17</v>
      </c>
      <c r="E1581" s="37">
        <v>-1.1656505871464381E-2</v>
      </c>
      <c r="F1581" s="37">
        <v>-4.9952613808259948E-3</v>
      </c>
      <c r="G1581" s="37">
        <v>-7.4096878597371199E-3</v>
      </c>
      <c r="H1581">
        <f t="shared" si="127"/>
        <v>0</v>
      </c>
    </row>
    <row r="1582" spans="1:8" hidden="1" x14ac:dyDescent="0.35">
      <c r="A1582" s="38">
        <v>35723</v>
      </c>
      <c r="B1582" s="36">
        <f t="shared" si="124"/>
        <v>1997</v>
      </c>
      <c r="C1582" s="36">
        <f t="shared" si="125"/>
        <v>10</v>
      </c>
      <c r="D1582" s="36">
        <f t="shared" si="126"/>
        <v>20</v>
      </c>
      <c r="E1582" s="37">
        <v>1.2054236717594089E-2</v>
      </c>
      <c r="F1582" s="37">
        <v>1.2511566018222359E-3</v>
      </c>
      <c r="G1582" s="37">
        <v>4.6686760042388064E-3</v>
      </c>
      <c r="H1582">
        <f t="shared" si="127"/>
        <v>0</v>
      </c>
    </row>
    <row r="1583" spans="1:8" hidden="1" x14ac:dyDescent="0.35">
      <c r="A1583" s="38">
        <v>35724</v>
      </c>
      <c r="B1583" s="36">
        <f t="shared" si="124"/>
        <v>1997</v>
      </c>
      <c r="C1583" s="36">
        <f t="shared" si="125"/>
        <v>10</v>
      </c>
      <c r="D1583" s="36">
        <f t="shared" si="126"/>
        <v>21</v>
      </c>
      <c r="E1583" s="37">
        <v>1.7293948794609038E-2</v>
      </c>
      <c r="F1583" s="37">
        <v>3.1694605139257658E-4</v>
      </c>
      <c r="G1583" s="37">
        <v>5.7611728252590449E-4</v>
      </c>
      <c r="H1583">
        <f t="shared" si="127"/>
        <v>0</v>
      </c>
    </row>
    <row r="1584" spans="1:8" hidden="1" x14ac:dyDescent="0.35">
      <c r="A1584" s="38">
        <v>35725</v>
      </c>
      <c r="B1584" s="36">
        <f t="shared" si="124"/>
        <v>1997</v>
      </c>
      <c r="C1584" s="36">
        <f t="shared" si="125"/>
        <v>10</v>
      </c>
      <c r="D1584" s="36">
        <f t="shared" si="126"/>
        <v>22</v>
      </c>
      <c r="E1584" s="37">
        <v>-3.9056712725413934E-3</v>
      </c>
      <c r="F1584" s="37">
        <v>1.2491974212509118E-3</v>
      </c>
      <c r="G1584" s="37">
        <v>1.0213845169889024E-2</v>
      </c>
      <c r="H1584">
        <f t="shared" si="127"/>
        <v>0</v>
      </c>
    </row>
    <row r="1585" spans="1:8" hidden="1" x14ac:dyDescent="0.35">
      <c r="A1585" s="38">
        <v>35726</v>
      </c>
      <c r="B1585" s="36">
        <f t="shared" si="124"/>
        <v>1997</v>
      </c>
      <c r="C1585" s="36">
        <f t="shared" si="125"/>
        <v>10</v>
      </c>
      <c r="D1585" s="36">
        <f t="shared" si="126"/>
        <v>23</v>
      </c>
      <c r="E1585" s="37">
        <v>-1.8550120804123622E-2</v>
      </c>
      <c r="F1585" s="37">
        <v>6.5284393231661176E-3</v>
      </c>
      <c r="G1585" s="37">
        <v>-8.3689411184464414E-3</v>
      </c>
      <c r="H1585">
        <f t="shared" si="127"/>
        <v>0</v>
      </c>
    </row>
    <row r="1586" spans="1:8" hidden="1" x14ac:dyDescent="0.35">
      <c r="A1586" s="38">
        <v>35727</v>
      </c>
      <c r="B1586" s="36">
        <f t="shared" si="124"/>
        <v>1997</v>
      </c>
      <c r="C1586" s="36">
        <f t="shared" si="125"/>
        <v>10</v>
      </c>
      <c r="D1586" s="36">
        <f t="shared" si="126"/>
        <v>24</v>
      </c>
      <c r="E1586" s="37">
        <v>-9.565000817014481E-3</v>
      </c>
      <c r="F1586" s="37">
        <v>2.1725197985988801E-3</v>
      </c>
      <c r="G1586" s="37">
        <v>-5.890674308731263E-3</v>
      </c>
      <c r="H1586">
        <f t="shared" si="127"/>
        <v>0</v>
      </c>
    </row>
    <row r="1587" spans="1:8" hidden="1" x14ac:dyDescent="0.35">
      <c r="A1587" s="38">
        <v>35730</v>
      </c>
      <c r="B1587" s="36">
        <f t="shared" si="124"/>
        <v>1997</v>
      </c>
      <c r="C1587" s="36">
        <f t="shared" si="125"/>
        <v>10</v>
      </c>
      <c r="D1587" s="36">
        <f t="shared" si="126"/>
        <v>27</v>
      </c>
      <c r="E1587" s="37">
        <v>-7.1127446128760069E-2</v>
      </c>
      <c r="F1587" s="37">
        <v>7.4068302272724219E-3</v>
      </c>
      <c r="G1587" s="37">
        <v>2.429425814254683E-3</v>
      </c>
      <c r="H1587">
        <f t="shared" si="127"/>
        <v>0</v>
      </c>
    </row>
    <row r="1588" spans="1:8" hidden="1" x14ac:dyDescent="0.35">
      <c r="A1588" s="38">
        <v>35731</v>
      </c>
      <c r="B1588" s="36">
        <f t="shared" si="124"/>
        <v>1997</v>
      </c>
      <c r="C1588" s="36">
        <f t="shared" si="125"/>
        <v>10</v>
      </c>
      <c r="D1588" s="36">
        <f t="shared" si="126"/>
        <v>28</v>
      </c>
      <c r="E1588" s="37">
        <v>4.9886930717777729E-2</v>
      </c>
      <c r="F1588" s="37">
        <v>-5.5521479302771647E-3</v>
      </c>
      <c r="G1588" s="37">
        <v>-1.0738711364121011E-2</v>
      </c>
      <c r="H1588">
        <f t="shared" si="127"/>
        <v>0</v>
      </c>
    </row>
    <row r="1589" spans="1:8" hidden="1" x14ac:dyDescent="0.35">
      <c r="A1589" s="38">
        <v>35732</v>
      </c>
      <c r="B1589" s="36">
        <f t="shared" si="124"/>
        <v>1997</v>
      </c>
      <c r="C1589" s="36">
        <f t="shared" si="125"/>
        <v>10</v>
      </c>
      <c r="D1589" s="36">
        <f t="shared" si="126"/>
        <v>29</v>
      </c>
      <c r="E1589" s="37">
        <v>-2.9223110296642384E-3</v>
      </c>
      <c r="F1589" s="37">
        <v>4.9290679914656237E-3</v>
      </c>
      <c r="G1589" s="37">
        <v>3.0791324735084608E-3</v>
      </c>
      <c r="H1589">
        <f t="shared" si="127"/>
        <v>0</v>
      </c>
    </row>
    <row r="1590" spans="1:8" hidden="1" x14ac:dyDescent="0.35">
      <c r="A1590" s="38">
        <v>35733</v>
      </c>
      <c r="B1590" s="36">
        <f t="shared" si="124"/>
        <v>1997</v>
      </c>
      <c r="C1590" s="36">
        <f t="shared" si="125"/>
        <v>10</v>
      </c>
      <c r="D1590" s="36">
        <f t="shared" si="126"/>
        <v>30</v>
      </c>
      <c r="E1590" s="37">
        <v>-1.6984894061967782E-2</v>
      </c>
      <c r="F1590" s="37">
        <v>4.9135055914386805E-3</v>
      </c>
      <c r="G1590" s="37">
        <v>6.3026862042510285E-3</v>
      </c>
      <c r="H1590">
        <f t="shared" si="127"/>
        <v>0</v>
      </c>
    </row>
    <row r="1591" spans="1:8" hidden="1" x14ac:dyDescent="0.35">
      <c r="A1591" s="38">
        <v>35734</v>
      </c>
      <c r="B1591" s="36">
        <f t="shared" si="124"/>
        <v>1997</v>
      </c>
      <c r="C1591" s="36">
        <f t="shared" si="125"/>
        <v>10</v>
      </c>
      <c r="D1591" s="36">
        <f t="shared" si="126"/>
        <v>31</v>
      </c>
      <c r="E1591" s="37">
        <v>1.2033363043149737E-2</v>
      </c>
      <c r="F1591" s="37">
        <v>9.1268378400471929E-4</v>
      </c>
      <c r="G1591" s="37">
        <v>-1.50783296988943E-3</v>
      </c>
      <c r="H1591">
        <f t="shared" si="127"/>
        <v>0</v>
      </c>
    </row>
    <row r="1592" spans="1:8" x14ac:dyDescent="0.35">
      <c r="A1592" s="38">
        <v>35737</v>
      </c>
      <c r="B1592" s="36">
        <f t="shared" si="124"/>
        <v>1997</v>
      </c>
      <c r="C1592" s="36">
        <f t="shared" si="125"/>
        <v>11</v>
      </c>
      <c r="D1592" s="36">
        <f t="shared" si="126"/>
        <v>3</v>
      </c>
      <c r="E1592" s="37">
        <v>2.6296151056374693E-2</v>
      </c>
      <c r="F1592" s="37">
        <v>-5.2117606666205983E-3</v>
      </c>
      <c r="G1592" s="37">
        <v>1.1504497261683102E-3</v>
      </c>
      <c r="H1592">
        <f t="shared" si="127"/>
        <v>1</v>
      </c>
    </row>
    <row r="1593" spans="1:8" hidden="1" x14ac:dyDescent="0.35">
      <c r="A1593" s="38">
        <v>35738</v>
      </c>
      <c r="B1593" s="36">
        <f t="shared" si="124"/>
        <v>1997</v>
      </c>
      <c r="C1593" s="36">
        <f t="shared" si="125"/>
        <v>11</v>
      </c>
      <c r="D1593" s="36">
        <f t="shared" si="126"/>
        <v>4</v>
      </c>
      <c r="E1593" s="37">
        <v>1.8832297093939925E-3</v>
      </c>
      <c r="F1593" s="37">
        <v>-3.6922478826849313E-3</v>
      </c>
      <c r="G1593" s="37">
        <v>-4.8372165122492995E-3</v>
      </c>
      <c r="H1593">
        <f t="shared" si="127"/>
        <v>0</v>
      </c>
    </row>
    <row r="1594" spans="1:8" hidden="1" x14ac:dyDescent="0.35">
      <c r="A1594" s="38">
        <v>35739</v>
      </c>
      <c r="B1594" s="36">
        <f t="shared" si="124"/>
        <v>1997</v>
      </c>
      <c r="C1594" s="36">
        <f t="shared" si="125"/>
        <v>11</v>
      </c>
      <c r="D1594" s="36">
        <f t="shared" si="126"/>
        <v>5</v>
      </c>
      <c r="E1594" s="37">
        <v>2.1236841145009511E-3</v>
      </c>
      <c r="F1594" s="37">
        <v>9.2000318943012303E-4</v>
      </c>
      <c r="G1594" s="37">
        <v>5.3875601249940699E-5</v>
      </c>
      <c r="H1594">
        <f t="shared" si="127"/>
        <v>0</v>
      </c>
    </row>
    <row r="1595" spans="1:8" hidden="1" x14ac:dyDescent="0.35">
      <c r="A1595" s="38">
        <v>35740</v>
      </c>
      <c r="B1595" s="36">
        <f t="shared" si="124"/>
        <v>1997</v>
      </c>
      <c r="C1595" s="36">
        <f t="shared" si="125"/>
        <v>11</v>
      </c>
      <c r="D1595" s="36">
        <f t="shared" si="126"/>
        <v>6</v>
      </c>
      <c r="E1595" s="37">
        <v>-5.0298119109750414E-3</v>
      </c>
      <c r="F1595" s="37">
        <v>3.3862961112458415E-3</v>
      </c>
      <c r="G1595" s="37">
        <v>-1.4316823512142496E-3</v>
      </c>
      <c r="H1595">
        <f t="shared" si="127"/>
        <v>0</v>
      </c>
    </row>
    <row r="1596" spans="1:8" hidden="1" x14ac:dyDescent="0.35">
      <c r="A1596" s="38">
        <v>35741</v>
      </c>
      <c r="B1596" s="36">
        <f t="shared" si="124"/>
        <v>1997</v>
      </c>
      <c r="C1596" s="36">
        <f t="shared" si="125"/>
        <v>11</v>
      </c>
      <c r="D1596" s="36">
        <f t="shared" si="126"/>
        <v>7</v>
      </c>
      <c r="E1596" s="37">
        <v>-1.1278355342584544E-2</v>
      </c>
      <c r="F1596" s="37">
        <v>0</v>
      </c>
      <c r="G1596" s="37">
        <v>3.2856278978117418E-3</v>
      </c>
      <c r="H1596">
        <f t="shared" si="127"/>
        <v>0</v>
      </c>
    </row>
    <row r="1597" spans="1:8" hidden="1" x14ac:dyDescent="0.35">
      <c r="A1597" s="38">
        <v>35744</v>
      </c>
      <c r="B1597" s="36">
        <f t="shared" si="124"/>
        <v>1997</v>
      </c>
      <c r="C1597" s="36">
        <f t="shared" si="125"/>
        <v>11</v>
      </c>
      <c r="D1597" s="36">
        <f t="shared" si="126"/>
        <v>10</v>
      </c>
      <c r="E1597" s="37">
        <v>-6.9023988772648672E-3</v>
      </c>
      <c r="F1597" s="37">
        <v>-9.1689162883265985E-4</v>
      </c>
      <c r="G1597" s="37">
        <v>-3.3515705936329322E-3</v>
      </c>
      <c r="H1597">
        <f t="shared" si="127"/>
        <v>0</v>
      </c>
    </row>
    <row r="1598" spans="1:8" hidden="1" x14ac:dyDescent="0.35">
      <c r="A1598" s="38">
        <v>35745</v>
      </c>
      <c r="B1598" s="36">
        <f t="shared" si="124"/>
        <v>1997</v>
      </c>
      <c r="C1598" s="36">
        <f t="shared" si="125"/>
        <v>11</v>
      </c>
      <c r="D1598" s="36">
        <f t="shared" si="126"/>
        <v>11</v>
      </c>
      <c r="E1598" s="37">
        <v>2.8727708370552994E-3</v>
      </c>
      <c r="F1598" s="37">
        <v>0</v>
      </c>
      <c r="G1598" s="37">
        <v>0</v>
      </c>
      <c r="H1598">
        <f t="shared" si="127"/>
        <v>0</v>
      </c>
    </row>
    <row r="1599" spans="1:8" hidden="1" x14ac:dyDescent="0.35">
      <c r="A1599" s="38">
        <v>35746</v>
      </c>
      <c r="B1599" s="36">
        <f t="shared" si="124"/>
        <v>1997</v>
      </c>
      <c r="C1599" s="36">
        <f t="shared" si="125"/>
        <v>11</v>
      </c>
      <c r="D1599" s="36">
        <f t="shared" si="126"/>
        <v>12</v>
      </c>
      <c r="E1599" s="37">
        <v>-1.9478793096458485E-2</v>
      </c>
      <c r="F1599" s="37">
        <v>1.84158134035729E-3</v>
      </c>
      <c r="G1599" s="37">
        <v>2.1259593535161441E-3</v>
      </c>
      <c r="H1599">
        <f t="shared" si="127"/>
        <v>0</v>
      </c>
    </row>
    <row r="1600" spans="1:8" hidden="1" x14ac:dyDescent="0.35">
      <c r="A1600" s="38">
        <v>35747</v>
      </c>
      <c r="B1600" s="36">
        <f t="shared" si="124"/>
        <v>1997</v>
      </c>
      <c r="C1600" s="36">
        <f t="shared" si="125"/>
        <v>11</v>
      </c>
      <c r="D1600" s="36">
        <f t="shared" si="126"/>
        <v>13</v>
      </c>
      <c r="E1600" s="37">
        <v>1.1741474280828865E-2</v>
      </c>
      <c r="F1600" s="37">
        <v>9.1520542387663506E-4</v>
      </c>
      <c r="G1600" s="37">
        <v>2.3124575225379252E-3</v>
      </c>
      <c r="H1600">
        <f t="shared" si="127"/>
        <v>0</v>
      </c>
    </row>
    <row r="1601" spans="1:8" hidden="1" x14ac:dyDescent="0.35">
      <c r="A1601" s="38">
        <v>35748</v>
      </c>
      <c r="B1601" s="36">
        <f t="shared" si="124"/>
        <v>1997</v>
      </c>
      <c r="C1601" s="36">
        <f t="shared" si="125"/>
        <v>11</v>
      </c>
      <c r="D1601" s="36">
        <f t="shared" si="126"/>
        <v>14</v>
      </c>
      <c r="E1601" s="37">
        <v>1.2672187614692191E-2</v>
      </c>
      <c r="F1601" s="37">
        <v>6.125468768308325E-4</v>
      </c>
      <c r="G1601" s="37">
        <v>-3.8271149637798389E-3</v>
      </c>
      <c r="H1601">
        <f t="shared" si="127"/>
        <v>0</v>
      </c>
    </row>
    <row r="1602" spans="1:8" hidden="1" x14ac:dyDescent="0.35">
      <c r="A1602" s="38">
        <v>35751</v>
      </c>
      <c r="B1602" s="36">
        <f t="shared" si="124"/>
        <v>1997</v>
      </c>
      <c r="C1602" s="36">
        <f t="shared" si="125"/>
        <v>11</v>
      </c>
      <c r="D1602" s="36">
        <f t="shared" si="126"/>
        <v>17</v>
      </c>
      <c r="E1602" s="37">
        <v>1.9045146343567524E-2</v>
      </c>
      <c r="F1602" s="37">
        <v>9.224257864276108E-4</v>
      </c>
      <c r="G1602" s="37">
        <v>-5.4790707323148155E-3</v>
      </c>
      <c r="H1602">
        <f t="shared" si="127"/>
        <v>0</v>
      </c>
    </row>
    <row r="1603" spans="1:8" hidden="1" x14ac:dyDescent="0.35">
      <c r="A1603" s="38">
        <v>35752</v>
      </c>
      <c r="B1603" s="36">
        <f t="shared" ref="B1603:B1666" si="128">YEAR(A1603)</f>
        <v>1997</v>
      </c>
      <c r="C1603" s="36">
        <f t="shared" ref="C1603:C1666" si="129">MONTH(A1603)</f>
        <v>11</v>
      </c>
      <c r="D1603" s="36">
        <f t="shared" ref="D1603:D1666" si="130">DAY(A1603)</f>
        <v>18</v>
      </c>
      <c r="E1603" s="37">
        <v>-8.4588416894217904E-3</v>
      </c>
      <c r="F1603" s="37">
        <v>0</v>
      </c>
      <c r="G1603" s="37">
        <v>-5.4729119409013729E-3</v>
      </c>
      <c r="H1603">
        <f t="shared" ref="H1603:H1666" si="131">IF(C1603=C1602,0,1)</f>
        <v>0</v>
      </c>
    </row>
    <row r="1604" spans="1:8" hidden="1" x14ac:dyDescent="0.35">
      <c r="A1604" s="38">
        <v>35753</v>
      </c>
      <c r="B1604" s="36">
        <f t="shared" si="128"/>
        <v>1997</v>
      </c>
      <c r="C1604" s="36">
        <f t="shared" si="129"/>
        <v>11</v>
      </c>
      <c r="D1604" s="36">
        <f t="shared" si="130"/>
        <v>19</v>
      </c>
      <c r="E1604" s="37">
        <v>6.7558494067167033E-3</v>
      </c>
      <c r="F1604" s="37">
        <v>2.444189384874583E-3</v>
      </c>
      <c r="G1604" s="37">
        <v>-3.6713991023270536E-3</v>
      </c>
      <c r="H1604">
        <f t="shared" si="131"/>
        <v>0</v>
      </c>
    </row>
    <row r="1605" spans="1:8" hidden="1" x14ac:dyDescent="0.35">
      <c r="A1605" s="38">
        <v>35754</v>
      </c>
      <c r="B1605" s="36">
        <f t="shared" si="128"/>
        <v>1997</v>
      </c>
      <c r="C1605" s="36">
        <f t="shared" si="129"/>
        <v>11</v>
      </c>
      <c r="D1605" s="36">
        <f t="shared" si="130"/>
        <v>20</v>
      </c>
      <c r="E1605" s="37">
        <v>1.5119248694274367E-2</v>
      </c>
      <c r="F1605" s="37">
        <v>-1.8325817422496537E-3</v>
      </c>
      <c r="G1605" s="37">
        <v>-1.1913712477924823E-2</v>
      </c>
      <c r="H1605">
        <f t="shared" si="131"/>
        <v>0</v>
      </c>
    </row>
    <row r="1606" spans="1:8" hidden="1" x14ac:dyDescent="0.35">
      <c r="A1606" s="38">
        <v>35755</v>
      </c>
      <c r="B1606" s="36">
        <f t="shared" si="128"/>
        <v>1997</v>
      </c>
      <c r="C1606" s="36">
        <f t="shared" si="129"/>
        <v>11</v>
      </c>
      <c r="D1606" s="36">
        <f t="shared" si="130"/>
        <v>21</v>
      </c>
      <c r="E1606" s="37">
        <v>4.2766457665121297E-3</v>
      </c>
      <c r="F1606" s="37">
        <v>1.5230853591672712E-3</v>
      </c>
      <c r="G1606" s="37">
        <v>4.9588602975669692E-3</v>
      </c>
      <c r="H1606">
        <f t="shared" si="131"/>
        <v>0</v>
      </c>
    </row>
    <row r="1607" spans="1:8" hidden="1" x14ac:dyDescent="0.35">
      <c r="A1607" s="38">
        <v>35758</v>
      </c>
      <c r="B1607" s="36">
        <f t="shared" si="128"/>
        <v>1997</v>
      </c>
      <c r="C1607" s="36">
        <f t="shared" si="129"/>
        <v>11</v>
      </c>
      <c r="D1607" s="36">
        <f t="shared" si="130"/>
        <v>24</v>
      </c>
      <c r="E1607" s="37">
        <v>-1.7196301767425887E-2</v>
      </c>
      <c r="F1607" s="37">
        <v>-3.0571187882199153E-3</v>
      </c>
      <c r="G1607" s="37">
        <v>-2.5745562386481255E-3</v>
      </c>
      <c r="H1607">
        <f t="shared" si="131"/>
        <v>0</v>
      </c>
    </row>
    <row r="1608" spans="1:8" hidden="1" x14ac:dyDescent="0.35">
      <c r="A1608" s="38">
        <v>35759</v>
      </c>
      <c r="B1608" s="36">
        <f t="shared" si="128"/>
        <v>1997</v>
      </c>
      <c r="C1608" s="36">
        <f t="shared" si="129"/>
        <v>11</v>
      </c>
      <c r="D1608" s="36">
        <f t="shared" si="130"/>
        <v>25</v>
      </c>
      <c r="E1608" s="37">
        <v>4.3742065750685026E-3</v>
      </c>
      <c r="F1608" s="37">
        <v>6.121718928380008E-4</v>
      </c>
      <c r="G1608" s="37">
        <v>-5.6751186390072454E-3</v>
      </c>
      <c r="H1608">
        <f t="shared" si="131"/>
        <v>0</v>
      </c>
    </row>
    <row r="1609" spans="1:8" hidden="1" x14ac:dyDescent="0.35">
      <c r="A1609" s="38">
        <v>35760</v>
      </c>
      <c r="B1609" s="36">
        <f t="shared" si="128"/>
        <v>1997</v>
      </c>
      <c r="C1609" s="36">
        <f t="shared" si="129"/>
        <v>11</v>
      </c>
      <c r="D1609" s="36">
        <f t="shared" si="130"/>
        <v>26</v>
      </c>
      <c r="E1609" s="37">
        <v>8.6204183087106533E-4</v>
      </c>
      <c r="F1609" s="37">
        <v>-3.1035018094242162E-4</v>
      </c>
      <c r="G1609" s="37">
        <v>-4.1814924998066546E-3</v>
      </c>
      <c r="H1609">
        <f t="shared" si="131"/>
        <v>0</v>
      </c>
    </row>
    <row r="1610" spans="1:8" x14ac:dyDescent="0.35">
      <c r="A1610" s="38">
        <v>35765</v>
      </c>
      <c r="B1610" s="36">
        <f t="shared" si="128"/>
        <v>1997</v>
      </c>
      <c r="C1610" s="36">
        <f t="shared" si="129"/>
        <v>12</v>
      </c>
      <c r="D1610" s="36">
        <f t="shared" si="130"/>
        <v>1</v>
      </c>
      <c r="E1610" s="37">
        <v>2.0081703555578419E-2</v>
      </c>
      <c r="F1610" s="37">
        <v>1.5363903036010168E-3</v>
      </c>
      <c r="G1610" s="37">
        <v>-2.418952324777545E-3</v>
      </c>
      <c r="H1610">
        <f t="shared" si="131"/>
        <v>1</v>
      </c>
    </row>
    <row r="1611" spans="1:8" hidden="1" x14ac:dyDescent="0.35">
      <c r="A1611" s="38">
        <v>35766</v>
      </c>
      <c r="B1611" s="36">
        <f t="shared" si="128"/>
        <v>1997</v>
      </c>
      <c r="C1611" s="36">
        <f t="shared" si="129"/>
        <v>12</v>
      </c>
      <c r="D1611" s="36">
        <f t="shared" si="130"/>
        <v>2</v>
      </c>
      <c r="E1611" s="37">
        <v>-3.1852723621746612E-3</v>
      </c>
      <c r="F1611" s="37">
        <v>0</v>
      </c>
      <c r="G1611" s="37">
        <v>-1.4641610326515614E-3</v>
      </c>
      <c r="H1611">
        <f t="shared" si="131"/>
        <v>0</v>
      </c>
    </row>
    <row r="1612" spans="1:8" hidden="1" x14ac:dyDescent="0.35">
      <c r="A1612" s="38">
        <v>35767</v>
      </c>
      <c r="B1612" s="36">
        <f t="shared" si="128"/>
        <v>1997</v>
      </c>
      <c r="C1612" s="36">
        <f t="shared" si="129"/>
        <v>12</v>
      </c>
      <c r="D1612" s="36">
        <f t="shared" si="130"/>
        <v>3</v>
      </c>
      <c r="E1612" s="37">
        <v>5.2246776448777359E-3</v>
      </c>
      <c r="F1612" s="37">
        <v>1.8353925610079815E-3</v>
      </c>
      <c r="G1612" s="37">
        <v>-4.4930695585845984E-3</v>
      </c>
      <c r="H1612">
        <f t="shared" si="131"/>
        <v>0</v>
      </c>
    </row>
    <row r="1613" spans="1:8" hidden="1" x14ac:dyDescent="0.35">
      <c r="A1613" s="38">
        <v>35768</v>
      </c>
      <c r="B1613" s="36">
        <f t="shared" si="128"/>
        <v>1997</v>
      </c>
      <c r="C1613" s="36">
        <f t="shared" si="129"/>
        <v>12</v>
      </c>
      <c r="D1613" s="36">
        <f t="shared" si="130"/>
        <v>4</v>
      </c>
      <c r="E1613" s="37">
        <v>-3.764357966199559E-3</v>
      </c>
      <c r="F1613" s="37">
        <v>-9.2158363864508572E-4</v>
      </c>
      <c r="G1613" s="37">
        <v>-6.5412484368002994E-3</v>
      </c>
      <c r="H1613">
        <f t="shared" si="131"/>
        <v>0</v>
      </c>
    </row>
    <row r="1614" spans="1:8" hidden="1" x14ac:dyDescent="0.35">
      <c r="A1614" s="38">
        <v>35769</v>
      </c>
      <c r="B1614" s="36">
        <f t="shared" si="128"/>
        <v>1997</v>
      </c>
      <c r="C1614" s="36">
        <f t="shared" si="129"/>
        <v>12</v>
      </c>
      <c r="D1614" s="36">
        <f t="shared" si="130"/>
        <v>5</v>
      </c>
      <c r="E1614" s="37">
        <v>1.0925607814020006E-2</v>
      </c>
      <c r="F1614" s="37">
        <v>-4.2917964886316938E-3</v>
      </c>
      <c r="G1614" s="37">
        <v>4.8675973877934115E-3</v>
      </c>
      <c r="H1614">
        <f t="shared" si="131"/>
        <v>0</v>
      </c>
    </row>
    <row r="1615" spans="1:8" hidden="1" x14ac:dyDescent="0.35">
      <c r="A1615" s="38">
        <v>35772</v>
      </c>
      <c r="B1615" s="36">
        <f t="shared" si="128"/>
        <v>1997</v>
      </c>
      <c r="C1615" s="36">
        <f t="shared" si="129"/>
        <v>12</v>
      </c>
      <c r="D1615" s="36">
        <f t="shared" si="130"/>
        <v>8</v>
      </c>
      <c r="E1615" s="37">
        <v>-1.4444401746465101E-3</v>
      </c>
      <c r="F1615" s="37">
        <v>-3.6934003022576329E-3</v>
      </c>
      <c r="G1615" s="37">
        <v>3.031823920960876E-3</v>
      </c>
      <c r="H1615">
        <f t="shared" si="131"/>
        <v>0</v>
      </c>
    </row>
    <row r="1616" spans="1:8" hidden="1" x14ac:dyDescent="0.35">
      <c r="A1616" s="38">
        <v>35773</v>
      </c>
      <c r="B1616" s="36">
        <f t="shared" si="128"/>
        <v>1997</v>
      </c>
      <c r="C1616" s="36">
        <f t="shared" si="129"/>
        <v>12</v>
      </c>
      <c r="D1616" s="36">
        <f t="shared" si="130"/>
        <v>9</v>
      </c>
      <c r="E1616" s="37">
        <v>-6.730868298905417E-3</v>
      </c>
      <c r="F1616" s="37">
        <v>6.1651480068666462E-4</v>
      </c>
      <c r="G1616" s="37">
        <v>6.2544171841743529E-5</v>
      </c>
      <c r="H1616">
        <f t="shared" si="131"/>
        <v>0</v>
      </c>
    </row>
    <row r="1617" spans="1:8" hidden="1" x14ac:dyDescent="0.35">
      <c r="A1617" s="38">
        <v>35774</v>
      </c>
      <c r="B1617" s="36">
        <f t="shared" si="128"/>
        <v>1997</v>
      </c>
      <c r="C1617" s="36">
        <f t="shared" si="129"/>
        <v>12</v>
      </c>
      <c r="D1617" s="36">
        <f t="shared" si="130"/>
        <v>10</v>
      </c>
      <c r="E1617" s="37">
        <v>-6.1575979547357808E-3</v>
      </c>
      <c r="F1617" s="37">
        <v>3.076885501571001E-3</v>
      </c>
      <c r="G1617" s="37">
        <v>3.9393835686904043E-4</v>
      </c>
      <c r="H1617">
        <f t="shared" si="131"/>
        <v>0</v>
      </c>
    </row>
    <row r="1618" spans="1:8" hidden="1" x14ac:dyDescent="0.35">
      <c r="A1618" s="38">
        <v>35775</v>
      </c>
      <c r="B1618" s="36">
        <f t="shared" si="128"/>
        <v>1997</v>
      </c>
      <c r="C1618" s="36">
        <f t="shared" si="129"/>
        <v>12</v>
      </c>
      <c r="D1618" s="36">
        <f t="shared" si="130"/>
        <v>11</v>
      </c>
      <c r="E1618" s="37">
        <v>-1.5431041931789083E-2</v>
      </c>
      <c r="F1618" s="37">
        <v>5.8244298177429123E-3</v>
      </c>
      <c r="G1618" s="37">
        <v>-8.3685123494715991E-3</v>
      </c>
      <c r="H1618">
        <f t="shared" si="131"/>
        <v>0</v>
      </c>
    </row>
    <row r="1619" spans="1:8" hidden="1" x14ac:dyDescent="0.35">
      <c r="A1619" s="38">
        <v>35776</v>
      </c>
      <c r="B1619" s="36">
        <f t="shared" si="128"/>
        <v>1997</v>
      </c>
      <c r="C1619" s="36">
        <f t="shared" si="129"/>
        <v>12</v>
      </c>
      <c r="D1619" s="36">
        <f t="shared" si="130"/>
        <v>12</v>
      </c>
      <c r="E1619" s="37">
        <v>-1.6244573431775688E-3</v>
      </c>
      <c r="F1619" s="37">
        <v>5.790702184478122E-3</v>
      </c>
      <c r="G1619" s="37">
        <v>-4.2075000948859544E-3</v>
      </c>
      <c r="H1619">
        <f t="shared" si="131"/>
        <v>0</v>
      </c>
    </row>
    <row r="1620" spans="1:8" hidden="1" x14ac:dyDescent="0.35">
      <c r="A1620" s="38">
        <v>35779</v>
      </c>
      <c r="B1620" s="36">
        <f t="shared" si="128"/>
        <v>1997</v>
      </c>
      <c r="C1620" s="36">
        <f t="shared" si="129"/>
        <v>12</v>
      </c>
      <c r="D1620" s="36">
        <f t="shared" si="130"/>
        <v>15</v>
      </c>
      <c r="E1620" s="37">
        <v>1.0434260299034926E-2</v>
      </c>
      <c r="F1620" s="37">
        <v>-2.4408742736203985E-3</v>
      </c>
      <c r="G1620" s="37">
        <v>-3.8438897208551092E-3</v>
      </c>
      <c r="H1620">
        <f t="shared" si="131"/>
        <v>0</v>
      </c>
    </row>
    <row r="1621" spans="1:8" hidden="1" x14ac:dyDescent="0.35">
      <c r="A1621" s="38">
        <v>35780</v>
      </c>
      <c r="B1621" s="36">
        <f t="shared" si="128"/>
        <v>1997</v>
      </c>
      <c r="C1621" s="36">
        <f t="shared" si="129"/>
        <v>12</v>
      </c>
      <c r="D1621" s="36">
        <f t="shared" si="130"/>
        <v>16</v>
      </c>
      <c r="E1621" s="37">
        <v>4.8150944991393165E-3</v>
      </c>
      <c r="F1621" s="37">
        <v>3.0864991628562347E-4</v>
      </c>
      <c r="G1621" s="37">
        <v>-4.624594991341332E-3</v>
      </c>
      <c r="H1621">
        <f t="shared" si="131"/>
        <v>0</v>
      </c>
    </row>
    <row r="1622" spans="1:8" hidden="1" x14ac:dyDescent="0.35">
      <c r="A1622" s="38">
        <v>35781</v>
      </c>
      <c r="B1622" s="36">
        <f t="shared" si="128"/>
        <v>1997</v>
      </c>
      <c r="C1622" s="36">
        <f t="shared" si="129"/>
        <v>12</v>
      </c>
      <c r="D1622" s="36">
        <f t="shared" si="130"/>
        <v>17</v>
      </c>
      <c r="E1622" s="37">
        <v>-2.5858784152466632E-3</v>
      </c>
      <c r="F1622" s="37">
        <v>-2.1367804543958062E-3</v>
      </c>
      <c r="G1622" s="37">
        <v>5.7615397814475434E-3</v>
      </c>
      <c r="H1622">
        <f t="shared" si="131"/>
        <v>0</v>
      </c>
    </row>
    <row r="1623" spans="1:8" hidden="1" x14ac:dyDescent="0.35">
      <c r="A1623" s="38">
        <v>35782</v>
      </c>
      <c r="B1623" s="36">
        <f t="shared" si="128"/>
        <v>1997</v>
      </c>
      <c r="C1623" s="36">
        <f t="shared" si="129"/>
        <v>12</v>
      </c>
      <c r="D1623" s="36">
        <f t="shared" si="130"/>
        <v>18</v>
      </c>
      <c r="E1623" s="37">
        <v>-1.0662103045673908E-2</v>
      </c>
      <c r="F1623" s="37">
        <v>3.3533047721358675E-3</v>
      </c>
      <c r="G1623" s="37">
        <v>7.1707108104476162E-4</v>
      </c>
      <c r="H1623">
        <f t="shared" si="131"/>
        <v>0</v>
      </c>
    </row>
    <row r="1624" spans="1:8" hidden="1" x14ac:dyDescent="0.35">
      <c r="A1624" s="38">
        <v>35783</v>
      </c>
      <c r="B1624" s="36">
        <f t="shared" si="128"/>
        <v>1997</v>
      </c>
      <c r="C1624" s="36">
        <f t="shared" si="129"/>
        <v>12</v>
      </c>
      <c r="D1624" s="36">
        <f t="shared" si="130"/>
        <v>19</v>
      </c>
      <c r="E1624" s="37">
        <v>-8.9586736446264376E-3</v>
      </c>
      <c r="F1624" s="37">
        <v>2.4286178228851733E-3</v>
      </c>
      <c r="G1624" s="37">
        <v>-2.7377872798580189E-3</v>
      </c>
      <c r="H1624">
        <f t="shared" si="131"/>
        <v>0</v>
      </c>
    </row>
    <row r="1625" spans="1:8" hidden="1" x14ac:dyDescent="0.35">
      <c r="A1625" s="38">
        <v>35786</v>
      </c>
      <c r="B1625" s="36">
        <f t="shared" si="128"/>
        <v>1997</v>
      </c>
      <c r="C1625" s="36">
        <f t="shared" si="129"/>
        <v>12</v>
      </c>
      <c r="D1625" s="36">
        <f t="shared" si="130"/>
        <v>22</v>
      </c>
      <c r="E1625" s="37">
        <v>7.28240295353055E-3</v>
      </c>
      <c r="F1625" s="37">
        <v>0</v>
      </c>
      <c r="G1625" s="37">
        <v>-7.5982385273941997E-3</v>
      </c>
      <c r="H1625">
        <f t="shared" si="131"/>
        <v>0</v>
      </c>
    </row>
    <row r="1626" spans="1:8" hidden="1" x14ac:dyDescent="0.35">
      <c r="A1626" s="38">
        <v>35787</v>
      </c>
      <c r="B1626" s="36">
        <f t="shared" si="128"/>
        <v>1997</v>
      </c>
      <c r="C1626" s="36">
        <f t="shared" si="129"/>
        <v>12</v>
      </c>
      <c r="D1626" s="36">
        <f t="shared" si="130"/>
        <v>23</v>
      </c>
      <c r="E1626" s="37">
        <v>-1.5395241804830193E-2</v>
      </c>
      <c r="F1626" s="37">
        <v>-3.0752671880717711E-4</v>
      </c>
      <c r="G1626" s="37">
        <v>2.5476905343475484E-3</v>
      </c>
      <c r="H1626">
        <f t="shared" si="131"/>
        <v>0</v>
      </c>
    </row>
    <row r="1627" spans="1:8" hidden="1" x14ac:dyDescent="0.35">
      <c r="A1627" s="38">
        <v>35788</v>
      </c>
      <c r="B1627" s="36">
        <f t="shared" si="128"/>
        <v>1997</v>
      </c>
      <c r="C1627" s="36">
        <f t="shared" si="129"/>
        <v>12</v>
      </c>
      <c r="D1627" s="36">
        <f t="shared" si="130"/>
        <v>24</v>
      </c>
      <c r="E1627" s="37">
        <v>-6.8703090472186238E-3</v>
      </c>
      <c r="F1627" s="37">
        <v>-9.0604491975041694E-4</v>
      </c>
      <c r="G1627" s="37">
        <v>3.9622458595434612E-3</v>
      </c>
      <c r="H1627">
        <f t="shared" si="131"/>
        <v>0</v>
      </c>
    </row>
    <row r="1628" spans="1:8" hidden="1" x14ac:dyDescent="0.35">
      <c r="A1628" s="38">
        <v>35790</v>
      </c>
      <c r="B1628" s="36">
        <f t="shared" si="128"/>
        <v>1997</v>
      </c>
      <c r="C1628" s="36">
        <f t="shared" si="129"/>
        <v>12</v>
      </c>
      <c r="D1628" s="36">
        <f t="shared" si="130"/>
        <v>26</v>
      </c>
      <c r="E1628" s="37">
        <v>4.0232030127574665E-3</v>
      </c>
      <c r="F1628" s="37">
        <v>-6.0733855002129784E-4</v>
      </c>
      <c r="G1628" s="37">
        <v>-3.5666064118418432E-4</v>
      </c>
      <c r="H1628">
        <f t="shared" si="131"/>
        <v>0</v>
      </c>
    </row>
    <row r="1629" spans="1:8" hidden="1" x14ac:dyDescent="0.35">
      <c r="A1629" s="38">
        <v>35793</v>
      </c>
      <c r="B1629" s="36">
        <f t="shared" si="128"/>
        <v>1997</v>
      </c>
      <c r="C1629" s="36">
        <f t="shared" si="129"/>
        <v>12</v>
      </c>
      <c r="D1629" s="36">
        <f t="shared" si="130"/>
        <v>29</v>
      </c>
      <c r="E1629" s="37">
        <v>1.7875288764878351E-2</v>
      </c>
      <c r="F1629" s="37">
        <v>-9.1598224091432188E-4</v>
      </c>
      <c r="G1629" s="37">
        <v>-9.1252368976446029E-3</v>
      </c>
      <c r="H1629">
        <f t="shared" si="131"/>
        <v>0</v>
      </c>
    </row>
    <row r="1630" spans="1:8" hidden="1" x14ac:dyDescent="0.35">
      <c r="A1630" s="38">
        <v>35794</v>
      </c>
      <c r="B1630" s="36">
        <f t="shared" si="128"/>
        <v>1997</v>
      </c>
      <c r="C1630" s="36">
        <f t="shared" si="129"/>
        <v>12</v>
      </c>
      <c r="D1630" s="36">
        <f t="shared" si="130"/>
        <v>30</v>
      </c>
      <c r="E1630" s="37">
        <v>1.8179578624604887E-2</v>
      </c>
      <c r="F1630" s="37">
        <v>-2.7358155681350424E-3</v>
      </c>
      <c r="G1630" s="37">
        <v>1.3498876721132602E-4</v>
      </c>
      <c r="H1630">
        <f t="shared" si="131"/>
        <v>0</v>
      </c>
    </row>
    <row r="1631" spans="1:8" hidden="1" x14ac:dyDescent="0.35">
      <c r="A1631" s="38">
        <v>35795</v>
      </c>
      <c r="B1631" s="36">
        <f t="shared" si="128"/>
        <v>1997</v>
      </c>
      <c r="C1631" s="36">
        <f t="shared" si="129"/>
        <v>12</v>
      </c>
      <c r="D1631" s="36">
        <f t="shared" si="130"/>
        <v>31</v>
      </c>
      <c r="E1631" s="37">
        <v>-4.2240389651750131E-4</v>
      </c>
      <c r="F1631" s="37">
        <v>3.6517978090494941E-3</v>
      </c>
      <c r="G1631" s="37">
        <v>-6.448348680979793E-3</v>
      </c>
      <c r="H1631">
        <f t="shared" si="131"/>
        <v>0</v>
      </c>
    </row>
    <row r="1632" spans="1:8" x14ac:dyDescent="0.35">
      <c r="A1632" s="38">
        <v>35797</v>
      </c>
      <c r="B1632" s="36">
        <f t="shared" si="128"/>
        <v>1998</v>
      </c>
      <c r="C1632" s="36">
        <f t="shared" si="129"/>
        <v>1</v>
      </c>
      <c r="D1632" s="36">
        <f t="shared" si="130"/>
        <v>2</v>
      </c>
      <c r="E1632" s="37">
        <v>4.7392235588031573E-3</v>
      </c>
      <c r="F1632" s="37">
        <v>6.0568503668535136E-3</v>
      </c>
      <c r="G1632" s="37">
        <v>-7.8650302978600008E-3</v>
      </c>
      <c r="H1632">
        <f t="shared" si="131"/>
        <v>1</v>
      </c>
    </row>
    <row r="1633" spans="1:8" hidden="1" x14ac:dyDescent="0.35">
      <c r="A1633" s="38">
        <v>35800</v>
      </c>
      <c r="B1633" s="36">
        <f t="shared" si="128"/>
        <v>1998</v>
      </c>
      <c r="C1633" s="36">
        <f t="shared" si="129"/>
        <v>1</v>
      </c>
      <c r="D1633" s="36">
        <f t="shared" si="130"/>
        <v>5</v>
      </c>
      <c r="E1633" s="37">
        <v>2.0798015805903493E-3</v>
      </c>
      <c r="F1633" s="37">
        <v>1.0516215849831445E-2</v>
      </c>
      <c r="G1633" s="37">
        <v>-7.6645278911269812E-3</v>
      </c>
      <c r="H1633">
        <f t="shared" si="131"/>
        <v>0</v>
      </c>
    </row>
    <row r="1634" spans="1:8" hidden="1" x14ac:dyDescent="0.35">
      <c r="A1634" s="38">
        <v>35801</v>
      </c>
      <c r="B1634" s="36">
        <f t="shared" si="128"/>
        <v>1998</v>
      </c>
      <c r="C1634" s="36">
        <f t="shared" si="129"/>
        <v>1</v>
      </c>
      <c r="D1634" s="36">
        <f t="shared" si="130"/>
        <v>6</v>
      </c>
      <c r="E1634" s="37">
        <v>-1.0794229263157798E-2</v>
      </c>
      <c r="F1634" s="37">
        <v>2.0933964793363445E-3</v>
      </c>
      <c r="G1634" s="37">
        <v>-4.0358075852800377E-3</v>
      </c>
      <c r="H1634">
        <f t="shared" si="131"/>
        <v>0</v>
      </c>
    </row>
    <row r="1635" spans="1:8" hidden="1" x14ac:dyDescent="0.35">
      <c r="A1635" s="38">
        <v>35802</v>
      </c>
      <c r="B1635" s="36">
        <f t="shared" si="128"/>
        <v>1998</v>
      </c>
      <c r="C1635" s="36">
        <f t="shared" si="129"/>
        <v>1</v>
      </c>
      <c r="D1635" s="36">
        <f t="shared" si="130"/>
        <v>7</v>
      </c>
      <c r="E1635" s="37">
        <v>-2.6727735042311263E-3</v>
      </c>
      <c r="F1635" s="37">
        <v>-3.5841427600873288E-3</v>
      </c>
      <c r="G1635" s="37">
        <v>5.9355402094790686E-4</v>
      </c>
      <c r="H1635">
        <f t="shared" si="131"/>
        <v>0</v>
      </c>
    </row>
    <row r="1636" spans="1:8" hidden="1" x14ac:dyDescent="0.35">
      <c r="A1636" s="38">
        <v>35803</v>
      </c>
      <c r="B1636" s="36">
        <f t="shared" si="128"/>
        <v>1998</v>
      </c>
      <c r="C1636" s="36">
        <f t="shared" si="129"/>
        <v>1</v>
      </c>
      <c r="D1636" s="36">
        <f t="shared" si="130"/>
        <v>8</v>
      </c>
      <c r="E1636" s="37">
        <v>-8.2810816715772478E-3</v>
      </c>
      <c r="F1636" s="37">
        <v>4.7760080021936055E-3</v>
      </c>
      <c r="G1636" s="37">
        <v>-6.9667328865843951E-3</v>
      </c>
      <c r="H1636">
        <f t="shared" si="131"/>
        <v>0</v>
      </c>
    </row>
    <row r="1637" spans="1:8" hidden="1" x14ac:dyDescent="0.35">
      <c r="A1637" s="38">
        <v>35804</v>
      </c>
      <c r="B1637" s="36">
        <f t="shared" si="128"/>
        <v>1998</v>
      </c>
      <c r="C1637" s="36">
        <f t="shared" si="129"/>
        <v>1</v>
      </c>
      <c r="D1637" s="36">
        <f t="shared" si="130"/>
        <v>9</v>
      </c>
      <c r="E1637" s="37">
        <v>-3.0112587684611704E-2</v>
      </c>
      <c r="F1637" s="37">
        <v>5.345883903431695E-3</v>
      </c>
      <c r="G1637" s="37">
        <v>-7.9922303286182415E-3</v>
      </c>
      <c r="H1637">
        <f t="shared" si="131"/>
        <v>0</v>
      </c>
    </row>
    <row r="1638" spans="1:8" hidden="1" x14ac:dyDescent="0.35">
      <c r="A1638" s="38">
        <v>35807</v>
      </c>
      <c r="B1638" s="36">
        <f t="shared" si="128"/>
        <v>1998</v>
      </c>
      <c r="C1638" s="36">
        <f t="shared" si="129"/>
        <v>1</v>
      </c>
      <c r="D1638" s="36">
        <f t="shared" si="130"/>
        <v>12</v>
      </c>
      <c r="E1638" s="37">
        <v>1.234147112224737E-2</v>
      </c>
      <c r="F1638" s="37">
        <v>1.1841031386360861E-3</v>
      </c>
      <c r="G1638" s="37">
        <v>-8.0498744766658806E-3</v>
      </c>
      <c r="H1638">
        <f t="shared" si="131"/>
        <v>0</v>
      </c>
    </row>
    <row r="1639" spans="1:8" hidden="1" x14ac:dyDescent="0.35">
      <c r="A1639" s="38">
        <v>35808</v>
      </c>
      <c r="B1639" s="36">
        <f t="shared" si="128"/>
        <v>1998</v>
      </c>
      <c r="C1639" s="36">
        <f t="shared" si="129"/>
        <v>1</v>
      </c>
      <c r="D1639" s="36">
        <f t="shared" si="130"/>
        <v>13</v>
      </c>
      <c r="E1639" s="37">
        <v>1.3651980891242489E-2</v>
      </c>
      <c r="F1639" s="37">
        <v>-2.068925981385584E-3</v>
      </c>
      <c r="G1639" s="37">
        <v>1.4766569007032198E-2</v>
      </c>
      <c r="H1639">
        <f t="shared" si="131"/>
        <v>0</v>
      </c>
    </row>
    <row r="1640" spans="1:8" hidden="1" x14ac:dyDescent="0.35">
      <c r="A1640" s="38">
        <v>35809</v>
      </c>
      <c r="B1640" s="36">
        <f t="shared" si="128"/>
        <v>1998</v>
      </c>
      <c r="C1640" s="36">
        <f t="shared" si="129"/>
        <v>1</v>
      </c>
      <c r="D1640" s="36">
        <f t="shared" si="130"/>
        <v>14</v>
      </c>
      <c r="E1640" s="37">
        <v>6.0940682614764596E-3</v>
      </c>
      <c r="F1640" s="37">
        <v>-2.9774123545334968E-3</v>
      </c>
      <c r="G1640" s="37">
        <v>5.7153491906131355E-4</v>
      </c>
      <c r="H1640">
        <f t="shared" si="131"/>
        <v>0</v>
      </c>
    </row>
    <row r="1641" spans="1:8" hidden="1" x14ac:dyDescent="0.35">
      <c r="A1641" s="38">
        <v>35810</v>
      </c>
      <c r="B1641" s="36">
        <f t="shared" si="128"/>
        <v>1998</v>
      </c>
      <c r="C1641" s="36">
        <f t="shared" si="129"/>
        <v>1</v>
      </c>
      <c r="D1641" s="36">
        <f t="shared" si="130"/>
        <v>15</v>
      </c>
      <c r="E1641" s="37">
        <v>-7.55503496640577E-3</v>
      </c>
      <c r="F1641" s="37">
        <v>-1.4836487061486972E-3</v>
      </c>
      <c r="G1641" s="37">
        <v>2.7335292132144922E-3</v>
      </c>
      <c r="H1641">
        <f t="shared" si="131"/>
        <v>0</v>
      </c>
    </row>
    <row r="1642" spans="1:8" hidden="1" x14ac:dyDescent="0.35">
      <c r="A1642" s="38">
        <v>35811</v>
      </c>
      <c r="B1642" s="36">
        <f t="shared" si="128"/>
        <v>1998</v>
      </c>
      <c r="C1642" s="36">
        <f t="shared" si="129"/>
        <v>1</v>
      </c>
      <c r="D1642" s="36">
        <f t="shared" si="130"/>
        <v>16</v>
      </c>
      <c r="E1642" s="37">
        <v>1.1274854827849679E-2</v>
      </c>
      <c r="F1642" s="37">
        <v>-4.4810513376161492E-3</v>
      </c>
      <c r="G1642" s="37">
        <v>5.8137009955980491E-3</v>
      </c>
      <c r="H1642">
        <f t="shared" si="131"/>
        <v>0</v>
      </c>
    </row>
    <row r="1643" spans="1:8" hidden="1" x14ac:dyDescent="0.35">
      <c r="A1643" s="38">
        <v>35815</v>
      </c>
      <c r="B1643" s="36">
        <f t="shared" si="128"/>
        <v>1998</v>
      </c>
      <c r="C1643" s="36">
        <f t="shared" si="129"/>
        <v>1</v>
      </c>
      <c r="D1643" s="36">
        <f t="shared" si="130"/>
        <v>20</v>
      </c>
      <c r="E1643" s="37">
        <v>1.7618013464256187E-2</v>
      </c>
      <c r="F1643" s="37">
        <v>-1.7963697929812112E-3</v>
      </c>
      <c r="G1643" s="37">
        <v>3.5565157059149914E-4</v>
      </c>
      <c r="H1643">
        <f t="shared" si="131"/>
        <v>0</v>
      </c>
    </row>
    <row r="1644" spans="1:8" hidden="1" x14ac:dyDescent="0.35">
      <c r="A1644" s="38">
        <v>35816</v>
      </c>
      <c r="B1644" s="36">
        <f t="shared" si="128"/>
        <v>1998</v>
      </c>
      <c r="C1644" s="36">
        <f t="shared" si="129"/>
        <v>1</v>
      </c>
      <c r="D1644" s="36">
        <f t="shared" si="130"/>
        <v>21</v>
      </c>
      <c r="E1644" s="37">
        <v>-7.9922042727701339E-3</v>
      </c>
      <c r="F1644" s="37">
        <v>1.4929845166384082E-3</v>
      </c>
      <c r="G1644" s="37">
        <v>-2.4856199647382169E-3</v>
      </c>
      <c r="H1644">
        <f t="shared" si="131"/>
        <v>0</v>
      </c>
    </row>
    <row r="1645" spans="1:8" hidden="1" x14ac:dyDescent="0.35">
      <c r="A1645" s="38">
        <v>35817</v>
      </c>
      <c r="B1645" s="36">
        <f t="shared" si="128"/>
        <v>1998</v>
      </c>
      <c r="C1645" s="36">
        <f t="shared" si="129"/>
        <v>1</v>
      </c>
      <c r="D1645" s="36">
        <f t="shared" si="130"/>
        <v>22</v>
      </c>
      <c r="E1645" s="37">
        <v>-8.0358267827924275E-3</v>
      </c>
      <c r="F1645" s="37">
        <v>-1.4929845166383366E-3</v>
      </c>
      <c r="G1645" s="37">
        <v>3.0361633689110441E-4</v>
      </c>
      <c r="H1645">
        <f t="shared" si="131"/>
        <v>0</v>
      </c>
    </row>
    <row r="1646" spans="1:8" hidden="1" x14ac:dyDescent="0.35">
      <c r="A1646" s="38">
        <v>35818</v>
      </c>
      <c r="B1646" s="36">
        <f t="shared" si="128"/>
        <v>1998</v>
      </c>
      <c r="C1646" s="36">
        <f t="shared" si="129"/>
        <v>1</v>
      </c>
      <c r="D1646" s="36">
        <f t="shared" si="130"/>
        <v>23</v>
      </c>
      <c r="E1646" s="37">
        <v>-5.6752363838239945E-3</v>
      </c>
      <c r="F1646" s="37">
        <v>-9.0390921805962865E-3</v>
      </c>
      <c r="G1646" s="37">
        <v>3.8794841328209772E-3</v>
      </c>
      <c r="H1646">
        <f t="shared" si="131"/>
        <v>0</v>
      </c>
    </row>
    <row r="1647" spans="1:8" hidden="1" x14ac:dyDescent="0.35">
      <c r="A1647" s="38">
        <v>35821</v>
      </c>
      <c r="B1647" s="36">
        <f t="shared" si="128"/>
        <v>1998</v>
      </c>
      <c r="C1647" s="36">
        <f t="shared" si="129"/>
        <v>1</v>
      </c>
      <c r="D1647" s="36">
        <f t="shared" si="130"/>
        <v>26</v>
      </c>
      <c r="E1647" s="37">
        <v>-6.6856793155434951E-4</v>
      </c>
      <c r="F1647" s="37">
        <v>3.9275411573876087E-3</v>
      </c>
      <c r="G1647" s="37">
        <v>1.2555691465050822E-2</v>
      </c>
      <c r="H1647">
        <f t="shared" si="131"/>
        <v>0</v>
      </c>
    </row>
    <row r="1648" spans="1:8" hidden="1" x14ac:dyDescent="0.35">
      <c r="A1648" s="38">
        <v>35822</v>
      </c>
      <c r="B1648" s="36">
        <f t="shared" si="128"/>
        <v>1998</v>
      </c>
      <c r="C1648" s="36">
        <f t="shared" si="129"/>
        <v>1</v>
      </c>
      <c r="D1648" s="36">
        <f t="shared" si="130"/>
        <v>27</v>
      </c>
      <c r="E1648" s="37">
        <v>1.253410802856683E-2</v>
      </c>
      <c r="F1648" s="37">
        <v>-4.839370716970515E-3</v>
      </c>
      <c r="G1648" s="37">
        <v>4.4240837789391715E-3</v>
      </c>
      <c r="H1648">
        <f t="shared" si="131"/>
        <v>0</v>
      </c>
    </row>
    <row r="1649" spans="1:8" hidden="1" x14ac:dyDescent="0.35">
      <c r="A1649" s="38">
        <v>35823</v>
      </c>
      <c r="B1649" s="36">
        <f t="shared" si="128"/>
        <v>1998</v>
      </c>
      <c r="C1649" s="36">
        <f t="shared" si="129"/>
        <v>1</v>
      </c>
      <c r="D1649" s="36">
        <f t="shared" si="130"/>
        <v>28</v>
      </c>
      <c r="E1649" s="37">
        <v>8.6721187934839881E-3</v>
      </c>
      <c r="F1649" s="37">
        <v>3.0687659539601627E-4</v>
      </c>
      <c r="G1649" s="37">
        <v>4.1664845790279929E-3</v>
      </c>
      <c r="H1649">
        <f t="shared" si="131"/>
        <v>0</v>
      </c>
    </row>
    <row r="1650" spans="1:8" hidden="1" x14ac:dyDescent="0.35">
      <c r="A1650" s="38">
        <v>35824</v>
      </c>
      <c r="B1650" s="36">
        <f t="shared" si="128"/>
        <v>1998</v>
      </c>
      <c r="C1650" s="36">
        <f t="shared" si="129"/>
        <v>1</v>
      </c>
      <c r="D1650" s="36">
        <f t="shared" si="130"/>
        <v>29</v>
      </c>
      <c r="E1650" s="37">
        <v>8.1816091017246056E-3</v>
      </c>
      <c r="F1650" s="37">
        <v>8.74042426623803E-3</v>
      </c>
      <c r="G1650" s="37">
        <v>8.2429495078056494E-3</v>
      </c>
      <c r="H1650">
        <f t="shared" si="131"/>
        <v>0</v>
      </c>
    </row>
    <row r="1651" spans="1:8" hidden="1" x14ac:dyDescent="0.35">
      <c r="A1651" s="38">
        <v>35825</v>
      </c>
      <c r="B1651" s="36">
        <f t="shared" si="128"/>
        <v>1998</v>
      </c>
      <c r="C1651" s="36">
        <f t="shared" si="129"/>
        <v>1</v>
      </c>
      <c r="D1651" s="36">
        <f t="shared" si="130"/>
        <v>30</v>
      </c>
      <c r="E1651" s="37">
        <v>-5.300734266079435E-3</v>
      </c>
      <c r="F1651" s="37">
        <v>3.2980642187033105E-3</v>
      </c>
      <c r="G1651" s="37">
        <v>-9.6599277173263377E-3</v>
      </c>
      <c r="H1651">
        <f t="shared" si="131"/>
        <v>0</v>
      </c>
    </row>
    <row r="1652" spans="1:8" x14ac:dyDescent="0.35">
      <c r="A1652" s="38">
        <v>35828</v>
      </c>
      <c r="B1652" s="36">
        <f t="shared" si="128"/>
        <v>1998</v>
      </c>
      <c r="C1652" s="36">
        <f t="shared" si="129"/>
        <v>2</v>
      </c>
      <c r="D1652" s="36">
        <f t="shared" si="130"/>
        <v>2</v>
      </c>
      <c r="E1652" s="37">
        <v>2.1186228072503428E-2</v>
      </c>
      <c r="F1652" s="37">
        <v>-3.0023974245763745E-3</v>
      </c>
      <c r="G1652" s="37">
        <v>1.8416804417299632E-3</v>
      </c>
      <c r="H1652">
        <f t="shared" si="131"/>
        <v>1</v>
      </c>
    </row>
    <row r="1653" spans="1:8" hidden="1" x14ac:dyDescent="0.35">
      <c r="A1653" s="38">
        <v>35829</v>
      </c>
      <c r="B1653" s="36">
        <f t="shared" si="128"/>
        <v>1998</v>
      </c>
      <c r="C1653" s="36">
        <f t="shared" si="129"/>
        <v>2</v>
      </c>
      <c r="D1653" s="36">
        <f t="shared" si="130"/>
        <v>3</v>
      </c>
      <c r="E1653" s="37">
        <v>4.7128774454029149E-3</v>
      </c>
      <c r="F1653" s="37">
        <v>5.9951280826593244E-4</v>
      </c>
      <c r="G1653" s="37">
        <v>-1.1159855362845335E-2</v>
      </c>
      <c r="H1653">
        <f t="shared" si="131"/>
        <v>0</v>
      </c>
    </row>
    <row r="1654" spans="1:8" hidden="1" x14ac:dyDescent="0.35">
      <c r="A1654" s="38">
        <v>35830</v>
      </c>
      <c r="B1654" s="36">
        <f t="shared" si="128"/>
        <v>1998</v>
      </c>
      <c r="C1654" s="36">
        <f t="shared" si="129"/>
        <v>2</v>
      </c>
      <c r="D1654" s="36">
        <f t="shared" si="130"/>
        <v>4</v>
      </c>
      <c r="E1654" s="37">
        <v>8.9423226188458825E-4</v>
      </c>
      <c r="F1654" s="37">
        <v>-2.9548956503646316E-4</v>
      </c>
      <c r="G1654" s="37">
        <v>8.7788610677160808E-4</v>
      </c>
      <c r="H1654">
        <f t="shared" si="131"/>
        <v>0</v>
      </c>
    </row>
    <row r="1655" spans="1:8" hidden="1" x14ac:dyDescent="0.35">
      <c r="A1655" s="38">
        <v>35831</v>
      </c>
      <c r="B1655" s="36">
        <f t="shared" si="128"/>
        <v>1998</v>
      </c>
      <c r="C1655" s="36">
        <f t="shared" si="129"/>
        <v>2</v>
      </c>
      <c r="D1655" s="36">
        <f t="shared" si="130"/>
        <v>5</v>
      </c>
      <c r="E1655" s="37">
        <v>-3.3425549912935266E-3</v>
      </c>
      <c r="F1655" s="37">
        <v>-3.9086674861089363E-3</v>
      </c>
      <c r="G1655" s="37">
        <v>5.632612660145051E-3</v>
      </c>
      <c r="H1655">
        <f t="shared" si="131"/>
        <v>0</v>
      </c>
    </row>
    <row r="1656" spans="1:8" hidden="1" x14ac:dyDescent="0.35">
      <c r="A1656" s="38">
        <v>35832</v>
      </c>
      <c r="B1656" s="36">
        <f t="shared" si="128"/>
        <v>1998</v>
      </c>
      <c r="C1656" s="36">
        <f t="shared" si="129"/>
        <v>2</v>
      </c>
      <c r="D1656" s="36">
        <f t="shared" si="130"/>
        <v>6</v>
      </c>
      <c r="E1656" s="37">
        <v>8.8492640971896061E-3</v>
      </c>
      <c r="F1656" s="37">
        <v>0</v>
      </c>
      <c r="G1656" s="37">
        <v>-2.647070838689528E-3</v>
      </c>
      <c r="H1656">
        <f t="shared" si="131"/>
        <v>0</v>
      </c>
    </row>
    <row r="1657" spans="1:8" hidden="1" x14ac:dyDescent="0.35">
      <c r="A1657" s="38">
        <v>35835</v>
      </c>
      <c r="B1657" s="36">
        <f t="shared" si="128"/>
        <v>1998</v>
      </c>
      <c r="C1657" s="36">
        <f t="shared" si="129"/>
        <v>2</v>
      </c>
      <c r="D1657" s="36">
        <f t="shared" si="130"/>
        <v>9</v>
      </c>
      <c r="E1657" s="37">
        <v>-1.7002771988616093E-3</v>
      </c>
      <c r="F1657" s="37">
        <v>-2.7162857934283466E-3</v>
      </c>
      <c r="G1657" s="37">
        <v>-4.6379078776465571E-3</v>
      </c>
      <c r="H1657">
        <f t="shared" si="131"/>
        <v>0</v>
      </c>
    </row>
    <row r="1658" spans="1:8" hidden="1" x14ac:dyDescent="0.35">
      <c r="A1658" s="38">
        <v>35836</v>
      </c>
      <c r="B1658" s="36">
        <f t="shared" si="128"/>
        <v>1998</v>
      </c>
      <c r="C1658" s="36">
        <f t="shared" si="129"/>
        <v>2</v>
      </c>
      <c r="D1658" s="36">
        <f t="shared" si="130"/>
        <v>10</v>
      </c>
      <c r="E1658" s="37">
        <v>8.1488318886576289E-3</v>
      </c>
      <c r="F1658" s="37">
        <v>9.0907938615027324E-4</v>
      </c>
      <c r="G1658" s="37">
        <v>1.3598229771365181E-3</v>
      </c>
      <c r="H1658">
        <f t="shared" si="131"/>
        <v>0</v>
      </c>
    </row>
    <row r="1659" spans="1:8" hidden="1" x14ac:dyDescent="0.35">
      <c r="A1659" s="38">
        <v>35837</v>
      </c>
      <c r="B1659" s="36">
        <f t="shared" si="128"/>
        <v>1998</v>
      </c>
      <c r="C1659" s="36">
        <f t="shared" si="129"/>
        <v>2</v>
      </c>
      <c r="D1659" s="36">
        <f t="shared" si="130"/>
        <v>11</v>
      </c>
      <c r="E1659" s="37">
        <v>9.8086343456594638E-4</v>
      </c>
      <c r="F1659" s="37">
        <v>4.2117457082360629E-3</v>
      </c>
      <c r="G1659" s="37">
        <v>-7.6232118913794654E-3</v>
      </c>
      <c r="H1659">
        <f t="shared" si="131"/>
        <v>0</v>
      </c>
    </row>
    <row r="1660" spans="1:8" hidden="1" x14ac:dyDescent="0.35">
      <c r="A1660" s="38">
        <v>35838</v>
      </c>
      <c r="B1660" s="36">
        <f t="shared" si="128"/>
        <v>1998</v>
      </c>
      <c r="C1660" s="36">
        <f t="shared" si="129"/>
        <v>2</v>
      </c>
      <c r="D1660" s="36">
        <f t="shared" si="130"/>
        <v>12</v>
      </c>
      <c r="E1660" s="37">
        <v>4.0408048524694876E-3</v>
      </c>
      <c r="F1660" s="37">
        <v>-2.9602189086582148E-4</v>
      </c>
      <c r="G1660" s="37">
        <v>-1.5069960682812384E-4</v>
      </c>
      <c r="H1660">
        <f t="shared" si="131"/>
        <v>0</v>
      </c>
    </row>
    <row r="1661" spans="1:8" hidden="1" x14ac:dyDescent="0.35">
      <c r="A1661" s="38">
        <v>35839</v>
      </c>
      <c r="B1661" s="36">
        <f t="shared" si="128"/>
        <v>1998</v>
      </c>
      <c r="C1661" s="36">
        <f t="shared" si="129"/>
        <v>2</v>
      </c>
      <c r="D1661" s="36">
        <f t="shared" si="130"/>
        <v>13</v>
      </c>
      <c r="E1661" s="37">
        <v>-3.9623773243668038E-3</v>
      </c>
      <c r="F1661" s="37">
        <v>1.8001500760169075E-3</v>
      </c>
      <c r="G1661" s="37">
        <v>-7.7351184773296515E-4</v>
      </c>
      <c r="H1661">
        <f t="shared" si="131"/>
        <v>0</v>
      </c>
    </row>
    <row r="1662" spans="1:8" hidden="1" x14ac:dyDescent="0.35">
      <c r="A1662" s="38">
        <v>35843</v>
      </c>
      <c r="B1662" s="36">
        <f t="shared" si="128"/>
        <v>1998</v>
      </c>
      <c r="C1662" s="36">
        <f t="shared" si="129"/>
        <v>2</v>
      </c>
      <c r="D1662" s="36">
        <f t="shared" si="130"/>
        <v>17</v>
      </c>
      <c r="E1662" s="37">
        <v>2.6139966422767092E-3</v>
      </c>
      <c r="F1662" s="37">
        <v>3.5906076016480682E-3</v>
      </c>
      <c r="G1662" s="37">
        <v>-1.6190215973166059E-2</v>
      </c>
      <c r="H1662">
        <f t="shared" si="131"/>
        <v>0</v>
      </c>
    </row>
    <row r="1663" spans="1:8" hidden="1" x14ac:dyDescent="0.35">
      <c r="A1663" s="38">
        <v>35844</v>
      </c>
      <c r="B1663" s="36">
        <f t="shared" si="128"/>
        <v>1998</v>
      </c>
      <c r="C1663" s="36">
        <f t="shared" si="129"/>
        <v>2</v>
      </c>
      <c r="D1663" s="36">
        <f t="shared" si="130"/>
        <v>18</v>
      </c>
      <c r="E1663" s="37">
        <v>9.0713280946745703E-3</v>
      </c>
      <c r="F1663" s="37">
        <v>-3.2951180366114791E-3</v>
      </c>
      <c r="G1663" s="37">
        <v>7.1655379394110876E-3</v>
      </c>
      <c r="H1663">
        <f t="shared" si="131"/>
        <v>0</v>
      </c>
    </row>
    <row r="1664" spans="1:8" hidden="1" x14ac:dyDescent="0.35">
      <c r="A1664" s="38">
        <v>35845</v>
      </c>
      <c r="B1664" s="36">
        <f t="shared" si="128"/>
        <v>1998</v>
      </c>
      <c r="C1664" s="36">
        <f t="shared" si="129"/>
        <v>2</v>
      </c>
      <c r="D1664" s="36">
        <f t="shared" si="130"/>
        <v>19</v>
      </c>
      <c r="E1664" s="37">
        <v>-3.6886799478533842E-3</v>
      </c>
      <c r="F1664" s="37">
        <v>-1.199385247753764E-3</v>
      </c>
      <c r="G1664" s="37">
        <v>6.0859443030027713E-4</v>
      </c>
      <c r="H1664">
        <f t="shared" si="131"/>
        <v>0</v>
      </c>
    </row>
    <row r="1665" spans="1:8" hidden="1" x14ac:dyDescent="0.35">
      <c r="A1665" s="38">
        <v>35846</v>
      </c>
      <c r="B1665" s="36">
        <f t="shared" si="128"/>
        <v>1998</v>
      </c>
      <c r="C1665" s="36">
        <f t="shared" si="129"/>
        <v>2</v>
      </c>
      <c r="D1665" s="36">
        <f t="shared" si="130"/>
        <v>20</v>
      </c>
      <c r="E1665" s="37">
        <v>5.7503467559571649E-3</v>
      </c>
      <c r="F1665" s="37">
        <v>-2.4030947163399237E-3</v>
      </c>
      <c r="G1665" s="37">
        <v>-8.2407741572841069E-3</v>
      </c>
      <c r="H1665">
        <f t="shared" si="131"/>
        <v>0</v>
      </c>
    </row>
    <row r="1666" spans="1:8" hidden="1" x14ac:dyDescent="0.35">
      <c r="A1666" s="38">
        <v>35849</v>
      </c>
      <c r="B1666" s="36">
        <f t="shared" si="128"/>
        <v>1998</v>
      </c>
      <c r="C1666" s="36">
        <f t="shared" si="129"/>
        <v>2</v>
      </c>
      <c r="D1666" s="36">
        <f t="shared" si="130"/>
        <v>23</v>
      </c>
      <c r="E1666" s="37">
        <v>3.7928001652187825E-3</v>
      </c>
      <c r="F1666" s="37">
        <v>-3.012012136163077E-3</v>
      </c>
      <c r="G1666" s="37">
        <v>-1.6986488719965873E-2</v>
      </c>
      <c r="H1666">
        <f t="shared" si="131"/>
        <v>0</v>
      </c>
    </row>
    <row r="1667" spans="1:8" hidden="1" x14ac:dyDescent="0.35">
      <c r="A1667" s="38">
        <v>35850</v>
      </c>
      <c r="B1667" s="36">
        <f t="shared" ref="B1667:B1730" si="132">YEAR(A1667)</f>
        <v>1998</v>
      </c>
      <c r="C1667" s="36">
        <f t="shared" ref="C1667:C1730" si="133">MONTH(A1667)</f>
        <v>2</v>
      </c>
      <c r="D1667" s="36">
        <f t="shared" ref="D1667:D1730" si="134">DAY(A1667)</f>
        <v>24</v>
      </c>
      <c r="E1667" s="37">
        <v>-7.3283065916231842E-3</v>
      </c>
      <c r="F1667" s="37">
        <v>-7.5742429658265916E-3</v>
      </c>
      <c r="G1667" s="37">
        <v>-6.3682782117534999E-3</v>
      </c>
      <c r="H1667">
        <f t="shared" ref="H1667:H1730" si="135">IF(C1667=C1666,0,1)</f>
        <v>0</v>
      </c>
    </row>
    <row r="1668" spans="1:8" hidden="1" x14ac:dyDescent="0.35">
      <c r="A1668" s="38">
        <v>35851</v>
      </c>
      <c r="B1668" s="36">
        <f t="shared" si="132"/>
        <v>1998</v>
      </c>
      <c r="C1668" s="36">
        <f t="shared" si="133"/>
        <v>2</v>
      </c>
      <c r="D1668" s="36">
        <f t="shared" si="134"/>
        <v>25</v>
      </c>
      <c r="E1668" s="37">
        <v>1.1902950328586726E-2</v>
      </c>
      <c r="F1668" s="37">
        <v>3.9392838045059411E-3</v>
      </c>
      <c r="G1668" s="37">
        <v>4.8683101696477462E-3</v>
      </c>
      <c r="H1668">
        <f t="shared" si="135"/>
        <v>0</v>
      </c>
    </row>
    <row r="1669" spans="1:8" hidden="1" x14ac:dyDescent="0.35">
      <c r="A1669" s="38">
        <v>35852</v>
      </c>
      <c r="B1669" s="36">
        <f t="shared" si="132"/>
        <v>1998</v>
      </c>
      <c r="C1669" s="36">
        <f t="shared" si="133"/>
        <v>2</v>
      </c>
      <c r="D1669" s="36">
        <f t="shared" si="134"/>
        <v>26</v>
      </c>
      <c r="E1669" s="37">
        <v>5.5174004574367599E-3</v>
      </c>
      <c r="F1669" s="37">
        <v>-1.8181745590264301E-3</v>
      </c>
      <c r="G1669" s="37">
        <v>1.0047522909084916E-3</v>
      </c>
      <c r="H1669">
        <f t="shared" si="135"/>
        <v>0</v>
      </c>
    </row>
    <row r="1670" spans="1:8" hidden="1" x14ac:dyDescent="0.35">
      <c r="A1670" s="38">
        <v>35853</v>
      </c>
      <c r="B1670" s="36">
        <f t="shared" si="132"/>
        <v>1998</v>
      </c>
      <c r="C1670" s="36">
        <f t="shared" si="133"/>
        <v>2</v>
      </c>
      <c r="D1670" s="36">
        <f t="shared" si="134"/>
        <v>27</v>
      </c>
      <c r="E1670" s="37">
        <v>6.3870050455094559E-4</v>
      </c>
      <c r="F1670" s="37">
        <v>1.5196403597169035E-3</v>
      </c>
      <c r="G1670" s="37">
        <v>7.456490669244158E-3</v>
      </c>
      <c r="H1670">
        <f t="shared" si="135"/>
        <v>0</v>
      </c>
    </row>
    <row r="1671" spans="1:8" x14ac:dyDescent="0.35">
      <c r="A1671" s="38">
        <v>35856</v>
      </c>
      <c r="B1671" s="36">
        <f t="shared" si="132"/>
        <v>1998</v>
      </c>
      <c r="C1671" s="36">
        <f t="shared" si="133"/>
        <v>3</v>
      </c>
      <c r="D1671" s="36">
        <f t="shared" si="134"/>
        <v>2</v>
      </c>
      <c r="E1671" s="37">
        <v>-1.5641097302355384E-3</v>
      </c>
      <c r="F1671" s="37">
        <v>-6.6505143118000733E-3</v>
      </c>
      <c r="G1671" s="37">
        <v>3.3752923228327217E-3</v>
      </c>
      <c r="H1671">
        <f t="shared" si="135"/>
        <v>1</v>
      </c>
    </row>
    <row r="1672" spans="1:8" hidden="1" x14ac:dyDescent="0.35">
      <c r="A1672" s="38">
        <v>35857</v>
      </c>
      <c r="B1672" s="36">
        <f t="shared" si="132"/>
        <v>1998</v>
      </c>
      <c r="C1672" s="36">
        <f t="shared" si="133"/>
        <v>3</v>
      </c>
      <c r="D1672" s="36">
        <f t="shared" si="134"/>
        <v>3</v>
      </c>
      <c r="E1672" s="37">
        <v>4.1148401648654735E-3</v>
      </c>
      <c r="F1672" s="37">
        <v>-3.8202467668913311E-3</v>
      </c>
      <c r="G1672" s="37">
        <v>-9.2520198991508061E-3</v>
      </c>
      <c r="H1672">
        <f t="shared" si="135"/>
        <v>0</v>
      </c>
    </row>
    <row r="1673" spans="1:8" hidden="1" x14ac:dyDescent="0.35">
      <c r="A1673" s="38">
        <v>35858</v>
      </c>
      <c r="B1673" s="36">
        <f t="shared" si="132"/>
        <v>1998</v>
      </c>
      <c r="C1673" s="36">
        <f t="shared" si="133"/>
        <v>3</v>
      </c>
      <c r="D1673" s="36">
        <f t="shared" si="134"/>
        <v>4</v>
      </c>
      <c r="E1673" s="37">
        <v>-4.4680570675799842E-3</v>
      </c>
      <c r="F1673" s="37">
        <v>9.5643077691911907E-4</v>
      </c>
      <c r="G1673" s="37">
        <v>-1.2473309416406711E-3</v>
      </c>
      <c r="H1673">
        <f t="shared" si="135"/>
        <v>0</v>
      </c>
    </row>
    <row r="1674" spans="1:8" hidden="1" x14ac:dyDescent="0.35">
      <c r="A1674" s="38">
        <v>35859</v>
      </c>
      <c r="B1674" s="36">
        <f t="shared" si="132"/>
        <v>1998</v>
      </c>
      <c r="C1674" s="36">
        <f t="shared" si="133"/>
        <v>3</v>
      </c>
      <c r="D1674" s="36">
        <f t="shared" si="134"/>
        <v>5</v>
      </c>
      <c r="E1674" s="37">
        <v>-1.1794333744842284E-2</v>
      </c>
      <c r="F1674" s="37">
        <v>-1.5945598731137739E-3</v>
      </c>
      <c r="G1674" s="37">
        <v>-4.7493691016762922E-4</v>
      </c>
      <c r="H1674">
        <f t="shared" si="135"/>
        <v>0</v>
      </c>
    </row>
    <row r="1675" spans="1:8" hidden="1" x14ac:dyDescent="0.35">
      <c r="A1675" s="38">
        <v>35860</v>
      </c>
      <c r="B1675" s="36">
        <f t="shared" si="132"/>
        <v>1998</v>
      </c>
      <c r="C1675" s="36">
        <f t="shared" si="133"/>
        <v>3</v>
      </c>
      <c r="D1675" s="36">
        <f t="shared" si="134"/>
        <v>6</v>
      </c>
      <c r="E1675" s="37">
        <v>1.9744846851434381E-2</v>
      </c>
      <c r="F1675" s="37">
        <v>4.1405787953101864E-3</v>
      </c>
      <c r="G1675" s="37">
        <v>-5.4098141197672332E-3</v>
      </c>
      <c r="H1675">
        <f t="shared" si="135"/>
        <v>0</v>
      </c>
    </row>
    <row r="1676" spans="1:8" hidden="1" x14ac:dyDescent="0.35">
      <c r="A1676" s="38">
        <v>35863</v>
      </c>
      <c r="B1676" s="36">
        <f t="shared" si="132"/>
        <v>1998</v>
      </c>
      <c r="C1676" s="36">
        <f t="shared" si="133"/>
        <v>3</v>
      </c>
      <c r="D1676" s="36">
        <f t="shared" si="134"/>
        <v>9</v>
      </c>
      <c r="E1676" s="37">
        <v>-3.206833867740619E-3</v>
      </c>
      <c r="F1676" s="37">
        <v>4.123505073348575E-3</v>
      </c>
      <c r="G1676" s="37">
        <v>-6.8878434647930637E-3</v>
      </c>
      <c r="H1676">
        <f t="shared" si="135"/>
        <v>0</v>
      </c>
    </row>
    <row r="1677" spans="1:8" hidden="1" x14ac:dyDescent="0.35">
      <c r="A1677" s="38">
        <v>35864</v>
      </c>
      <c r="B1677" s="36">
        <f t="shared" si="132"/>
        <v>1998</v>
      </c>
      <c r="C1677" s="36">
        <f t="shared" si="133"/>
        <v>3</v>
      </c>
      <c r="D1677" s="36">
        <f t="shared" si="134"/>
        <v>10</v>
      </c>
      <c r="E1677" s="37">
        <v>1.1282578013205456E-2</v>
      </c>
      <c r="F1677" s="37">
        <v>3.1648953496447819E-4</v>
      </c>
      <c r="G1677" s="37">
        <v>2.8745607620658349E-3</v>
      </c>
      <c r="H1677">
        <f t="shared" si="135"/>
        <v>0</v>
      </c>
    </row>
    <row r="1678" spans="1:8" hidden="1" x14ac:dyDescent="0.35">
      <c r="A1678" s="38">
        <v>35865</v>
      </c>
      <c r="B1678" s="36">
        <f t="shared" si="132"/>
        <v>1998</v>
      </c>
      <c r="C1678" s="36">
        <f t="shared" si="133"/>
        <v>3</v>
      </c>
      <c r="D1678" s="36">
        <f t="shared" si="134"/>
        <v>11</v>
      </c>
      <c r="E1678" s="37">
        <v>3.95739291368371E-3</v>
      </c>
      <c r="F1678" s="37">
        <v>2.8353792097041228E-3</v>
      </c>
      <c r="G1678" s="37">
        <v>5.2051587036368351E-4</v>
      </c>
      <c r="H1678">
        <f t="shared" si="135"/>
        <v>0</v>
      </c>
    </row>
    <row r="1679" spans="1:8" hidden="1" x14ac:dyDescent="0.35">
      <c r="A1679" s="38">
        <v>35866</v>
      </c>
      <c r="B1679" s="36">
        <f t="shared" si="132"/>
        <v>1998</v>
      </c>
      <c r="C1679" s="36">
        <f t="shared" si="133"/>
        <v>3</v>
      </c>
      <c r="D1679" s="36">
        <f t="shared" si="134"/>
        <v>12</v>
      </c>
      <c r="E1679" s="37">
        <v>1.3561606837230419E-3</v>
      </c>
      <c r="F1679" s="37">
        <v>4.7219863891596455E-3</v>
      </c>
      <c r="G1679" s="37">
        <v>3.5268824365030796E-3</v>
      </c>
      <c r="H1679">
        <f t="shared" si="135"/>
        <v>0</v>
      </c>
    </row>
    <row r="1680" spans="1:8" hidden="1" x14ac:dyDescent="0.35">
      <c r="A1680" s="38">
        <v>35867</v>
      </c>
      <c r="B1680" s="36">
        <f t="shared" si="132"/>
        <v>1998</v>
      </c>
      <c r="C1680" s="36">
        <f t="shared" si="133"/>
        <v>3</v>
      </c>
      <c r="D1680" s="36">
        <f t="shared" si="134"/>
        <v>13</v>
      </c>
      <c r="E1680" s="37">
        <v>-1.2251407872286293E-3</v>
      </c>
      <c r="F1680" s="37">
        <v>-1.2570178062308488E-3</v>
      </c>
      <c r="G1680" s="37">
        <v>-5.6860516870508469E-3</v>
      </c>
      <c r="H1680">
        <f t="shared" si="135"/>
        <v>0</v>
      </c>
    </row>
    <row r="1681" spans="1:8" hidden="1" x14ac:dyDescent="0.35">
      <c r="A1681" s="38">
        <v>35870</v>
      </c>
      <c r="B1681" s="36">
        <f t="shared" si="132"/>
        <v>1998</v>
      </c>
      <c r="C1681" s="36">
        <f t="shared" si="133"/>
        <v>3</v>
      </c>
      <c r="D1681" s="36">
        <f t="shared" si="134"/>
        <v>16</v>
      </c>
      <c r="E1681" s="37">
        <v>9.926148132980624E-3</v>
      </c>
      <c r="F1681" s="37">
        <v>3.4530040205513965E-3</v>
      </c>
      <c r="G1681" s="37">
        <v>-1.1025896028440126E-2</v>
      </c>
      <c r="H1681">
        <f t="shared" si="135"/>
        <v>0</v>
      </c>
    </row>
    <row r="1682" spans="1:8" hidden="1" x14ac:dyDescent="0.35">
      <c r="A1682" s="38">
        <v>35871</v>
      </c>
      <c r="B1682" s="36">
        <f t="shared" si="132"/>
        <v>1998</v>
      </c>
      <c r="C1682" s="36">
        <f t="shared" si="133"/>
        <v>3</v>
      </c>
      <c r="D1682" s="36">
        <f t="shared" si="134"/>
        <v>17</v>
      </c>
      <c r="E1682" s="37">
        <v>1.0927343520612477E-3</v>
      </c>
      <c r="F1682" s="37">
        <v>-1.5680693502442811E-3</v>
      </c>
      <c r="G1682" s="37">
        <v>-3.4471768703352845E-3</v>
      </c>
      <c r="H1682">
        <f t="shared" si="135"/>
        <v>0</v>
      </c>
    </row>
    <row r="1683" spans="1:8" hidden="1" x14ac:dyDescent="0.35">
      <c r="A1683" s="38">
        <v>35872</v>
      </c>
      <c r="B1683" s="36">
        <f t="shared" si="132"/>
        <v>1998</v>
      </c>
      <c r="C1683" s="36">
        <f t="shared" si="133"/>
        <v>3</v>
      </c>
      <c r="D1683" s="36">
        <f t="shared" si="134"/>
        <v>18</v>
      </c>
      <c r="E1683" s="37">
        <v>4.6815138342157772E-3</v>
      </c>
      <c r="F1683" s="37">
        <v>-1.2562282554840563E-3</v>
      </c>
      <c r="G1683" s="37">
        <v>1.5625209965927728E-2</v>
      </c>
      <c r="H1683">
        <f t="shared" si="135"/>
        <v>0</v>
      </c>
    </row>
    <row r="1684" spans="1:8" hidden="1" x14ac:dyDescent="0.35">
      <c r="A1684" s="38">
        <v>35873</v>
      </c>
      <c r="B1684" s="36">
        <f t="shared" si="132"/>
        <v>1998</v>
      </c>
      <c r="C1684" s="36">
        <f t="shared" si="133"/>
        <v>3</v>
      </c>
      <c r="D1684" s="36">
        <f t="shared" si="134"/>
        <v>19</v>
      </c>
      <c r="E1684" s="37">
        <v>3.8800008220917586E-3</v>
      </c>
      <c r="F1684" s="37">
        <v>-9.4320791129750062E-4</v>
      </c>
      <c r="G1684" s="37">
        <v>-2.7178778861399757E-3</v>
      </c>
      <c r="H1684">
        <f t="shared" si="135"/>
        <v>0</v>
      </c>
    </row>
    <row r="1685" spans="1:8" hidden="1" x14ac:dyDescent="0.35">
      <c r="A1685" s="38">
        <v>35874</v>
      </c>
      <c r="B1685" s="36">
        <f t="shared" si="132"/>
        <v>1998</v>
      </c>
      <c r="C1685" s="36">
        <f t="shared" si="133"/>
        <v>3</v>
      </c>
      <c r="D1685" s="36">
        <f t="shared" si="134"/>
        <v>20</v>
      </c>
      <c r="E1685" s="37">
        <v>8.607116044267794E-3</v>
      </c>
      <c r="F1685" s="37">
        <v>1.2574129539011884E-3</v>
      </c>
      <c r="G1685" s="37">
        <v>2.1831221813335545E-3</v>
      </c>
      <c r="H1685">
        <f t="shared" si="135"/>
        <v>0</v>
      </c>
    </row>
    <row r="1686" spans="1:8" hidden="1" x14ac:dyDescent="0.35">
      <c r="A1686" s="38">
        <v>35877</v>
      </c>
      <c r="B1686" s="36">
        <f t="shared" si="132"/>
        <v>1998</v>
      </c>
      <c r="C1686" s="36">
        <f t="shared" si="133"/>
        <v>3</v>
      </c>
      <c r="D1686" s="36">
        <f t="shared" si="134"/>
        <v>23</v>
      </c>
      <c r="E1686" s="37">
        <v>-3.2897314503675694E-3</v>
      </c>
      <c r="F1686" s="37">
        <v>0</v>
      </c>
      <c r="G1686" s="37">
        <v>3.5793393889773019E-2</v>
      </c>
      <c r="H1686">
        <f t="shared" si="135"/>
        <v>0</v>
      </c>
    </row>
    <row r="1687" spans="1:8" hidden="1" x14ac:dyDescent="0.35">
      <c r="A1687" s="38">
        <v>35878</v>
      </c>
      <c r="B1687" s="36">
        <f t="shared" si="132"/>
        <v>1998</v>
      </c>
      <c r="C1687" s="36">
        <f t="shared" si="133"/>
        <v>3</v>
      </c>
      <c r="D1687" s="36">
        <f t="shared" si="134"/>
        <v>24</v>
      </c>
      <c r="E1687" s="37">
        <v>9.1768770497183492E-3</v>
      </c>
      <c r="F1687" s="37">
        <v>-3.142050426035771E-4</v>
      </c>
      <c r="G1687" s="37">
        <v>-1.2142017314741691E-2</v>
      </c>
      <c r="H1687">
        <f t="shared" si="135"/>
        <v>0</v>
      </c>
    </row>
    <row r="1688" spans="1:8" hidden="1" x14ac:dyDescent="0.35">
      <c r="A1688" s="38">
        <v>35879</v>
      </c>
      <c r="B1688" s="36">
        <f t="shared" si="132"/>
        <v>1998</v>
      </c>
      <c r="C1688" s="36">
        <f t="shared" si="133"/>
        <v>3</v>
      </c>
      <c r="D1688" s="36">
        <f t="shared" si="134"/>
        <v>25</v>
      </c>
      <c r="E1688" s="37">
        <v>-3.3702094792270941E-3</v>
      </c>
      <c r="F1688" s="37">
        <v>-4.7249612217009872E-3</v>
      </c>
      <c r="G1688" s="37">
        <v>4.1037626350317585E-3</v>
      </c>
      <c r="H1688">
        <f t="shared" si="135"/>
        <v>0</v>
      </c>
    </row>
    <row r="1689" spans="1:8" hidden="1" x14ac:dyDescent="0.35">
      <c r="A1689" s="38">
        <v>35880</v>
      </c>
      <c r="B1689" s="36">
        <f t="shared" si="132"/>
        <v>1998</v>
      </c>
      <c r="C1689" s="36">
        <f t="shared" si="133"/>
        <v>3</v>
      </c>
      <c r="D1689" s="36">
        <f t="shared" si="134"/>
        <v>26</v>
      </c>
      <c r="E1689" s="37">
        <v>-1.0259996451012806E-3</v>
      </c>
      <c r="F1689" s="37">
        <v>-2.5291376822621885E-3</v>
      </c>
      <c r="G1689" s="37">
        <v>5.3881232723153143E-3</v>
      </c>
      <c r="H1689">
        <f t="shared" si="135"/>
        <v>0</v>
      </c>
    </row>
    <row r="1690" spans="1:8" hidden="1" x14ac:dyDescent="0.35">
      <c r="A1690" s="38">
        <v>35881</v>
      </c>
      <c r="B1690" s="36">
        <f t="shared" si="132"/>
        <v>1998</v>
      </c>
      <c r="C1690" s="36">
        <f t="shared" si="133"/>
        <v>3</v>
      </c>
      <c r="D1690" s="36">
        <f t="shared" si="134"/>
        <v>27</v>
      </c>
      <c r="E1690" s="37">
        <v>-4.8810791551009061E-3</v>
      </c>
      <c r="F1690" s="37">
        <v>-9.5007817473308979E-4</v>
      </c>
      <c r="G1690" s="37">
        <v>-4.7777041386594605E-4</v>
      </c>
      <c r="H1690">
        <f t="shared" si="135"/>
        <v>0</v>
      </c>
    </row>
    <row r="1691" spans="1:8" hidden="1" x14ac:dyDescent="0.35">
      <c r="A1691" s="38">
        <v>35884</v>
      </c>
      <c r="B1691" s="36">
        <f t="shared" si="132"/>
        <v>1998</v>
      </c>
      <c r="C1691" s="36">
        <f t="shared" si="133"/>
        <v>3</v>
      </c>
      <c r="D1691" s="36">
        <f t="shared" si="134"/>
        <v>30</v>
      </c>
      <c r="E1691" s="37">
        <v>-1.7268242154169235E-3</v>
      </c>
      <c r="F1691" s="37">
        <v>-2.8470746692969631E-3</v>
      </c>
      <c r="G1691" s="37">
        <v>-3.7970899167845385E-3</v>
      </c>
      <c r="H1691">
        <f t="shared" si="135"/>
        <v>0</v>
      </c>
    </row>
    <row r="1692" spans="1:8" hidden="1" x14ac:dyDescent="0.35">
      <c r="A1692" s="38">
        <v>35885</v>
      </c>
      <c r="B1692" s="36">
        <f t="shared" si="132"/>
        <v>1998</v>
      </c>
      <c r="C1692" s="36">
        <f t="shared" si="133"/>
        <v>3</v>
      </c>
      <c r="D1692" s="36">
        <f t="shared" si="134"/>
        <v>31</v>
      </c>
      <c r="E1692" s="37">
        <v>7.4705399135350341E-3</v>
      </c>
      <c r="F1692" s="37">
        <v>3.4805604028110828E-3</v>
      </c>
      <c r="G1692" s="37">
        <v>-7.9331519736416667E-3</v>
      </c>
      <c r="H1692">
        <f t="shared" si="135"/>
        <v>0</v>
      </c>
    </row>
    <row r="1693" spans="1:8" x14ac:dyDescent="0.35">
      <c r="A1693" s="38">
        <v>35886</v>
      </c>
      <c r="B1693" s="36">
        <f t="shared" si="132"/>
        <v>1998</v>
      </c>
      <c r="C1693" s="36">
        <f t="shared" si="133"/>
        <v>4</v>
      </c>
      <c r="D1693" s="36">
        <f t="shared" si="134"/>
        <v>1</v>
      </c>
      <c r="E1693" s="37">
        <v>5.7921334835865585E-3</v>
      </c>
      <c r="F1693" s="37">
        <v>4.4231990824196953E-3</v>
      </c>
      <c r="G1693" s="37">
        <v>-9.9616802832840634E-3</v>
      </c>
      <c r="H1693">
        <f t="shared" si="135"/>
        <v>1</v>
      </c>
    </row>
    <row r="1694" spans="1:8" hidden="1" x14ac:dyDescent="0.35">
      <c r="A1694" s="38">
        <v>35887</v>
      </c>
      <c r="B1694" s="36">
        <f t="shared" si="132"/>
        <v>1998</v>
      </c>
      <c r="C1694" s="36">
        <f t="shared" si="133"/>
        <v>4</v>
      </c>
      <c r="D1694" s="36">
        <f t="shared" si="134"/>
        <v>2</v>
      </c>
      <c r="E1694" s="37">
        <v>1.0645655615026402E-2</v>
      </c>
      <c r="F1694" s="37">
        <v>4.4037205182465029E-3</v>
      </c>
      <c r="G1694" s="37">
        <v>6.490412275177132E-3</v>
      </c>
      <c r="H1694">
        <f t="shared" si="135"/>
        <v>0</v>
      </c>
    </row>
    <row r="1695" spans="1:8" hidden="1" x14ac:dyDescent="0.35">
      <c r="A1695" s="38">
        <v>35888</v>
      </c>
      <c r="B1695" s="36">
        <f t="shared" si="132"/>
        <v>1998</v>
      </c>
      <c r="C1695" s="36">
        <f t="shared" si="133"/>
        <v>4</v>
      </c>
      <c r="D1695" s="36">
        <f t="shared" si="134"/>
        <v>3</v>
      </c>
      <c r="E1695" s="37">
        <v>2.3988846440244293E-3</v>
      </c>
      <c r="F1695" s="37">
        <v>6.8727630863918586E-3</v>
      </c>
      <c r="G1695" s="37">
        <v>1.4141797422039921E-3</v>
      </c>
      <c r="H1695">
        <f t="shared" si="135"/>
        <v>0</v>
      </c>
    </row>
    <row r="1696" spans="1:8" hidden="1" x14ac:dyDescent="0.35">
      <c r="A1696" s="38">
        <v>35891</v>
      </c>
      <c r="B1696" s="36">
        <f t="shared" si="132"/>
        <v>1998</v>
      </c>
      <c r="C1696" s="36">
        <f t="shared" si="133"/>
        <v>4</v>
      </c>
      <c r="D1696" s="36">
        <f t="shared" si="134"/>
        <v>6</v>
      </c>
      <c r="E1696" s="37">
        <v>-1.1764287834998863E-3</v>
      </c>
      <c r="F1696" s="37">
        <v>-3.4347039796224477E-3</v>
      </c>
      <c r="G1696" s="37">
        <v>-1.1996217381752286E-2</v>
      </c>
      <c r="H1696">
        <f t="shared" si="135"/>
        <v>0</v>
      </c>
    </row>
    <row r="1697" spans="1:8" hidden="1" x14ac:dyDescent="0.35">
      <c r="A1697" s="38">
        <v>35892</v>
      </c>
      <c r="B1697" s="36">
        <f t="shared" si="132"/>
        <v>1998</v>
      </c>
      <c r="C1697" s="36">
        <f t="shared" si="133"/>
        <v>4</v>
      </c>
      <c r="D1697" s="36">
        <f t="shared" si="134"/>
        <v>7</v>
      </c>
      <c r="E1697" s="37">
        <v>-1.0614554682653075E-2</v>
      </c>
      <c r="F1697" s="37">
        <v>-1.2519139844686512E-3</v>
      </c>
      <c r="G1697" s="37">
        <v>2.1022775604332832E-3</v>
      </c>
      <c r="H1697">
        <f t="shared" si="135"/>
        <v>0</v>
      </c>
    </row>
    <row r="1698" spans="1:8" hidden="1" x14ac:dyDescent="0.35">
      <c r="A1698" s="38">
        <v>35893</v>
      </c>
      <c r="B1698" s="36">
        <f t="shared" si="132"/>
        <v>1998</v>
      </c>
      <c r="C1698" s="36">
        <f t="shared" si="133"/>
        <v>4</v>
      </c>
      <c r="D1698" s="36">
        <f t="shared" si="134"/>
        <v>8</v>
      </c>
      <c r="E1698" s="37">
        <v>-7.1364590883829142E-3</v>
      </c>
      <c r="F1698" s="37">
        <v>-4.0710797926079038E-3</v>
      </c>
      <c r="G1698" s="37">
        <v>6.1386049625299921E-3</v>
      </c>
      <c r="H1698">
        <f t="shared" si="135"/>
        <v>0</v>
      </c>
    </row>
    <row r="1699" spans="1:8" hidden="1" x14ac:dyDescent="0.35">
      <c r="A1699" s="38">
        <v>35894</v>
      </c>
      <c r="B1699" s="36">
        <f t="shared" si="132"/>
        <v>1998</v>
      </c>
      <c r="C1699" s="36">
        <f t="shared" si="133"/>
        <v>4</v>
      </c>
      <c r="D1699" s="36">
        <f t="shared" si="134"/>
        <v>9</v>
      </c>
      <c r="E1699" s="37">
        <v>8.1543809044023925E-3</v>
      </c>
      <c r="F1699" s="37">
        <v>-3.1450149647449321E-4</v>
      </c>
      <c r="G1699" s="37">
        <v>3.8966429004611914E-3</v>
      </c>
      <c r="H1699">
        <f t="shared" si="135"/>
        <v>0</v>
      </c>
    </row>
    <row r="1700" spans="1:8" hidden="1" x14ac:dyDescent="0.35">
      <c r="A1700" s="38">
        <v>35898</v>
      </c>
      <c r="B1700" s="36">
        <f t="shared" si="132"/>
        <v>1998</v>
      </c>
      <c r="C1700" s="36">
        <f t="shared" si="133"/>
        <v>4</v>
      </c>
      <c r="D1700" s="36">
        <f t="shared" si="134"/>
        <v>13</v>
      </c>
      <c r="E1700" s="37">
        <v>-8.827397932201224E-4</v>
      </c>
      <c r="F1700" s="37">
        <v>-5.6780066439803874E-3</v>
      </c>
      <c r="G1700" s="37">
        <v>-5.9048182662498651E-3</v>
      </c>
      <c r="H1700">
        <f t="shared" si="135"/>
        <v>0</v>
      </c>
    </row>
    <row r="1701" spans="1:8" hidden="1" x14ac:dyDescent="0.35">
      <c r="A1701" s="38">
        <v>35899</v>
      </c>
      <c r="B1701" s="36">
        <f t="shared" si="132"/>
        <v>1998</v>
      </c>
      <c r="C1701" s="36">
        <f t="shared" si="133"/>
        <v>4</v>
      </c>
      <c r="D1701" s="36">
        <f t="shared" si="134"/>
        <v>14</v>
      </c>
      <c r="E1701" s="37">
        <v>5.4461274879992073E-3</v>
      </c>
      <c r="F1701" s="37">
        <v>2.5275395575262128E-3</v>
      </c>
      <c r="G1701" s="37">
        <v>-1.5850440221575736E-3</v>
      </c>
      <c r="H1701">
        <f t="shared" si="135"/>
        <v>0</v>
      </c>
    </row>
    <row r="1702" spans="1:8" hidden="1" x14ac:dyDescent="0.35">
      <c r="A1702" s="38">
        <v>35900</v>
      </c>
      <c r="B1702" s="36">
        <f t="shared" si="132"/>
        <v>1998</v>
      </c>
      <c r="C1702" s="36">
        <f t="shared" si="133"/>
        <v>4</v>
      </c>
      <c r="D1702" s="36">
        <f t="shared" si="134"/>
        <v>15</v>
      </c>
      <c r="E1702" s="37">
        <v>3.1945335367573819E-3</v>
      </c>
      <c r="F1702" s="37">
        <v>1.8914710544246679E-3</v>
      </c>
      <c r="G1702" s="37">
        <v>9.8689116567923577E-3</v>
      </c>
      <c r="H1702">
        <f t="shared" si="135"/>
        <v>0</v>
      </c>
    </row>
    <row r="1703" spans="1:8" hidden="1" x14ac:dyDescent="0.35">
      <c r="A1703" s="38">
        <v>35901</v>
      </c>
      <c r="B1703" s="36">
        <f t="shared" si="132"/>
        <v>1998</v>
      </c>
      <c r="C1703" s="36">
        <f t="shared" si="133"/>
        <v>4</v>
      </c>
      <c r="D1703" s="36">
        <f t="shared" si="134"/>
        <v>16</v>
      </c>
      <c r="E1703" s="37">
        <v>-1.0011351905137092E-2</v>
      </c>
      <c r="F1703" s="37">
        <v>9.4439559324556433E-4</v>
      </c>
      <c r="G1703" s="37">
        <v>3.3573156951874745E-3</v>
      </c>
      <c r="H1703">
        <f t="shared" si="135"/>
        <v>0</v>
      </c>
    </row>
    <row r="1704" spans="1:8" hidden="1" x14ac:dyDescent="0.35">
      <c r="A1704" s="38">
        <v>35902</v>
      </c>
      <c r="B1704" s="36">
        <f t="shared" si="132"/>
        <v>1998</v>
      </c>
      <c r="C1704" s="36">
        <f t="shared" si="133"/>
        <v>4</v>
      </c>
      <c r="D1704" s="36">
        <f t="shared" si="134"/>
        <v>17</v>
      </c>
      <c r="E1704" s="37">
        <v>1.3044306362979039E-2</v>
      </c>
      <c r="F1704" s="37">
        <v>0</v>
      </c>
      <c r="G1704" s="37">
        <v>-4.7544893331872744E-3</v>
      </c>
      <c r="H1704">
        <f t="shared" si="135"/>
        <v>0</v>
      </c>
    </row>
    <row r="1705" spans="1:8" hidden="1" x14ac:dyDescent="0.35">
      <c r="A1705" s="38">
        <v>35905</v>
      </c>
      <c r="B1705" s="36">
        <f t="shared" si="132"/>
        <v>1998</v>
      </c>
      <c r="C1705" s="36">
        <f t="shared" si="133"/>
        <v>4</v>
      </c>
      <c r="D1705" s="36">
        <f t="shared" si="134"/>
        <v>20</v>
      </c>
      <c r="E1705" s="37">
        <v>8.2800255802302426E-4</v>
      </c>
      <c r="F1705" s="37">
        <v>-3.7829454923778722E-3</v>
      </c>
      <c r="G1705" s="37">
        <v>4.4354541355259993E-4</v>
      </c>
      <c r="H1705">
        <f t="shared" si="135"/>
        <v>0</v>
      </c>
    </row>
    <row r="1706" spans="1:8" hidden="1" x14ac:dyDescent="0.35">
      <c r="A1706" s="38">
        <v>35906</v>
      </c>
      <c r="B1706" s="36">
        <f t="shared" si="132"/>
        <v>1998</v>
      </c>
      <c r="C1706" s="36">
        <f t="shared" si="133"/>
        <v>4</v>
      </c>
      <c r="D1706" s="36">
        <f t="shared" si="134"/>
        <v>21</v>
      </c>
      <c r="E1706" s="37">
        <v>2.6840643224581916E-3</v>
      </c>
      <c r="F1706" s="37">
        <v>-3.1634232362367709E-3</v>
      </c>
      <c r="G1706" s="37">
        <v>9.4556712569095237E-3</v>
      </c>
      <c r="H1706">
        <f t="shared" si="135"/>
        <v>0</v>
      </c>
    </row>
    <row r="1707" spans="1:8" hidden="1" x14ac:dyDescent="0.35">
      <c r="A1707" s="38">
        <v>35907</v>
      </c>
      <c r="B1707" s="36">
        <f t="shared" si="132"/>
        <v>1998</v>
      </c>
      <c r="C1707" s="36">
        <f t="shared" si="133"/>
        <v>4</v>
      </c>
      <c r="D1707" s="36">
        <f t="shared" si="134"/>
        <v>22</v>
      </c>
      <c r="E1707" s="37">
        <v>3.4290152816983215E-3</v>
      </c>
      <c r="F1707" s="37">
        <v>3.1679302977800564E-4</v>
      </c>
      <c r="G1707" s="37">
        <v>-1.079362599966399E-2</v>
      </c>
      <c r="H1707">
        <f t="shared" si="135"/>
        <v>0</v>
      </c>
    </row>
    <row r="1708" spans="1:8" hidden="1" x14ac:dyDescent="0.35">
      <c r="A1708" s="38">
        <v>35908</v>
      </c>
      <c r="B1708" s="36">
        <f t="shared" si="132"/>
        <v>1998</v>
      </c>
      <c r="C1708" s="36">
        <f t="shared" si="133"/>
        <v>4</v>
      </c>
      <c r="D1708" s="36">
        <f t="shared" si="134"/>
        <v>23</v>
      </c>
      <c r="E1708" s="37">
        <v>-9.7417797071011232E-3</v>
      </c>
      <c r="F1708" s="37">
        <v>-6.336864491833104E-4</v>
      </c>
      <c r="G1708" s="37">
        <v>-5.0045968588219511E-3</v>
      </c>
      <c r="H1708">
        <f t="shared" si="135"/>
        <v>0</v>
      </c>
    </row>
    <row r="1709" spans="1:8" hidden="1" x14ac:dyDescent="0.35">
      <c r="A1709" s="38">
        <v>35909</v>
      </c>
      <c r="B1709" s="36">
        <f t="shared" si="132"/>
        <v>1998</v>
      </c>
      <c r="C1709" s="36">
        <f t="shared" si="133"/>
        <v>4</v>
      </c>
      <c r="D1709" s="36">
        <f t="shared" si="134"/>
        <v>24</v>
      </c>
      <c r="E1709" s="37">
        <v>-1.0487283432429786E-2</v>
      </c>
      <c r="F1709" s="37">
        <v>1.5834638363049261E-3</v>
      </c>
      <c r="G1709" s="37">
        <v>-2.0983099388220306E-3</v>
      </c>
      <c r="H1709">
        <f t="shared" si="135"/>
        <v>0</v>
      </c>
    </row>
    <row r="1710" spans="1:8" hidden="1" x14ac:dyDescent="0.35">
      <c r="A1710" s="38">
        <v>35912</v>
      </c>
      <c r="B1710" s="36">
        <f t="shared" si="132"/>
        <v>1998</v>
      </c>
      <c r="C1710" s="36">
        <f t="shared" si="133"/>
        <v>4</v>
      </c>
      <c r="D1710" s="36">
        <f t="shared" si="134"/>
        <v>27</v>
      </c>
      <c r="E1710" s="37">
        <v>-1.9467996045321279E-2</v>
      </c>
      <c r="F1710" s="37">
        <v>-9.858139250902509E-3</v>
      </c>
      <c r="G1710" s="37">
        <v>1.0632427192634637E-3</v>
      </c>
      <c r="H1710">
        <f t="shared" si="135"/>
        <v>0</v>
      </c>
    </row>
    <row r="1711" spans="1:8" hidden="1" x14ac:dyDescent="0.35">
      <c r="A1711" s="38">
        <v>35913</v>
      </c>
      <c r="B1711" s="36">
        <f t="shared" si="132"/>
        <v>1998</v>
      </c>
      <c r="C1711" s="36">
        <f t="shared" si="133"/>
        <v>4</v>
      </c>
      <c r="D1711" s="36">
        <f t="shared" si="134"/>
        <v>28</v>
      </c>
      <c r="E1711" s="37">
        <v>-1.3169711571241248E-3</v>
      </c>
      <c r="F1711" s="37">
        <v>-3.1098825406130476E-4</v>
      </c>
      <c r="G1711" s="37">
        <v>4.4843124473285863E-3</v>
      </c>
      <c r="H1711">
        <f t="shared" si="135"/>
        <v>0</v>
      </c>
    </row>
    <row r="1712" spans="1:8" hidden="1" x14ac:dyDescent="0.35">
      <c r="A1712" s="38">
        <v>35914</v>
      </c>
      <c r="B1712" s="36">
        <f t="shared" si="132"/>
        <v>1998</v>
      </c>
      <c r="C1712" s="36">
        <f t="shared" si="133"/>
        <v>4</v>
      </c>
      <c r="D1712" s="36">
        <f t="shared" si="134"/>
        <v>29</v>
      </c>
      <c r="E1712" s="37">
        <v>8.7350422821263936E-3</v>
      </c>
      <c r="F1712" s="37">
        <v>-9.5948972884252182E-4</v>
      </c>
      <c r="G1712" s="37">
        <v>-6.9850677041886121E-3</v>
      </c>
      <c r="H1712">
        <f t="shared" si="135"/>
        <v>0</v>
      </c>
    </row>
    <row r="1713" spans="1:8" hidden="1" x14ac:dyDescent="0.35">
      <c r="A1713" s="38">
        <v>35915</v>
      </c>
      <c r="B1713" s="36">
        <f t="shared" si="132"/>
        <v>1998</v>
      </c>
      <c r="C1713" s="36">
        <f t="shared" si="133"/>
        <v>4</v>
      </c>
      <c r="D1713" s="36">
        <f t="shared" si="134"/>
        <v>30</v>
      </c>
      <c r="E1713" s="37">
        <v>1.5518943784497464E-2</v>
      </c>
      <c r="F1713" s="37">
        <v>1.0178839846684749E-2</v>
      </c>
      <c r="G1713" s="37">
        <v>-2.7995805326854932E-3</v>
      </c>
      <c r="H1713">
        <f t="shared" si="135"/>
        <v>0</v>
      </c>
    </row>
    <row r="1714" spans="1:8" x14ac:dyDescent="0.35">
      <c r="A1714" s="38">
        <v>35916</v>
      </c>
      <c r="B1714" s="36">
        <f t="shared" si="132"/>
        <v>1998</v>
      </c>
      <c r="C1714" s="36">
        <f t="shared" si="133"/>
        <v>5</v>
      </c>
      <c r="D1714" s="36">
        <f t="shared" si="134"/>
        <v>1</v>
      </c>
      <c r="E1714" s="37">
        <v>8.285793681353992E-3</v>
      </c>
      <c r="F1714" s="37">
        <v>9.4977738712161293E-4</v>
      </c>
      <c r="G1714" s="37">
        <v>9.1645266192449774E-3</v>
      </c>
      <c r="H1714">
        <f t="shared" si="135"/>
        <v>1</v>
      </c>
    </row>
    <row r="1715" spans="1:8" hidden="1" x14ac:dyDescent="0.35">
      <c r="A1715" s="38">
        <v>35919</v>
      </c>
      <c r="B1715" s="36">
        <f t="shared" si="132"/>
        <v>1998</v>
      </c>
      <c r="C1715" s="36">
        <f t="shared" si="133"/>
        <v>5</v>
      </c>
      <c r="D1715" s="36">
        <f t="shared" si="134"/>
        <v>4</v>
      </c>
      <c r="E1715" s="37">
        <v>9.5404965619471987E-4</v>
      </c>
      <c r="F1715" s="37">
        <v>0</v>
      </c>
      <c r="G1715" s="37">
        <v>2.1351050910782612E-3</v>
      </c>
      <c r="H1715">
        <f t="shared" si="135"/>
        <v>0</v>
      </c>
    </row>
    <row r="1716" spans="1:8" hidden="1" x14ac:dyDescent="0.35">
      <c r="A1716" s="38">
        <v>35920</v>
      </c>
      <c r="B1716" s="36">
        <f t="shared" si="132"/>
        <v>1998</v>
      </c>
      <c r="C1716" s="36">
        <f t="shared" si="133"/>
        <v>5</v>
      </c>
      <c r="D1716" s="36">
        <f t="shared" si="134"/>
        <v>5</v>
      </c>
      <c r="E1716" s="37">
        <v>-5.8724588557675008E-3</v>
      </c>
      <c r="F1716" s="37">
        <v>-2.2175520986411619E-3</v>
      </c>
      <c r="G1716" s="37">
        <v>-4.3355933261999061E-3</v>
      </c>
      <c r="H1716">
        <f t="shared" si="135"/>
        <v>0</v>
      </c>
    </row>
    <row r="1717" spans="1:8" hidden="1" x14ac:dyDescent="0.35">
      <c r="A1717" s="38">
        <v>35921</v>
      </c>
      <c r="B1717" s="36">
        <f t="shared" si="132"/>
        <v>1998</v>
      </c>
      <c r="C1717" s="36">
        <f t="shared" si="133"/>
        <v>5</v>
      </c>
      <c r="D1717" s="36">
        <f t="shared" si="134"/>
        <v>6</v>
      </c>
      <c r="E1717" s="37">
        <v>-9.5298007316546203E-3</v>
      </c>
      <c r="F1717" s="37">
        <v>2.2175520986410925E-3</v>
      </c>
      <c r="G1717" s="37">
        <v>-5.9982490143517496E-3</v>
      </c>
      <c r="H1717">
        <f t="shared" si="135"/>
        <v>0</v>
      </c>
    </row>
    <row r="1718" spans="1:8" hidden="1" x14ac:dyDescent="0.35">
      <c r="A1718" s="38">
        <v>35922</v>
      </c>
      <c r="B1718" s="36">
        <f t="shared" si="132"/>
        <v>1998</v>
      </c>
      <c r="C1718" s="36">
        <f t="shared" si="133"/>
        <v>5</v>
      </c>
      <c r="D1718" s="36">
        <f t="shared" si="134"/>
        <v>7</v>
      </c>
      <c r="E1718" s="37">
        <v>-8.890725181663655E-3</v>
      </c>
      <c r="F1718" s="37">
        <v>-3.1649224216652466E-4</v>
      </c>
      <c r="G1718" s="37">
        <v>-5.8908324085922611E-3</v>
      </c>
      <c r="H1718">
        <f t="shared" si="135"/>
        <v>0</v>
      </c>
    </row>
    <row r="1719" spans="1:8" hidden="1" x14ac:dyDescent="0.35">
      <c r="A1719" s="38">
        <v>35923</v>
      </c>
      <c r="B1719" s="36">
        <f t="shared" si="132"/>
        <v>1998</v>
      </c>
      <c r="C1719" s="36">
        <f t="shared" si="133"/>
        <v>5</v>
      </c>
      <c r="D1719" s="36">
        <f t="shared" si="134"/>
        <v>8</v>
      </c>
      <c r="E1719" s="37">
        <v>1.1800725156606098E-2</v>
      </c>
      <c r="F1719" s="37">
        <v>-2.8529467652976663E-3</v>
      </c>
      <c r="G1719" s="37">
        <v>-2.4716475047690803E-3</v>
      </c>
      <c r="H1719">
        <f t="shared" si="135"/>
        <v>0</v>
      </c>
    </row>
    <row r="1720" spans="1:8" hidden="1" x14ac:dyDescent="0.35">
      <c r="A1720" s="38">
        <v>35926</v>
      </c>
      <c r="B1720" s="36">
        <f t="shared" si="132"/>
        <v>1998</v>
      </c>
      <c r="C1720" s="36">
        <f t="shared" si="133"/>
        <v>5</v>
      </c>
      <c r="D1720" s="36">
        <f t="shared" si="134"/>
        <v>11</v>
      </c>
      <c r="E1720" s="37">
        <v>-1.3545365493151786E-3</v>
      </c>
      <c r="F1720" s="37">
        <v>-5.7304281676215131E-3</v>
      </c>
      <c r="G1720" s="37">
        <v>-6.9201572138962008E-3</v>
      </c>
      <c r="H1720">
        <f t="shared" si="135"/>
        <v>0</v>
      </c>
    </row>
    <row r="1721" spans="1:8" hidden="1" x14ac:dyDescent="0.35">
      <c r="A1721" s="38">
        <v>35927</v>
      </c>
      <c r="B1721" s="36">
        <f t="shared" si="132"/>
        <v>1998</v>
      </c>
      <c r="C1721" s="36">
        <f t="shared" si="133"/>
        <v>5</v>
      </c>
      <c r="D1721" s="36">
        <f t="shared" si="134"/>
        <v>12</v>
      </c>
      <c r="E1721" s="37">
        <v>8.234276625105421E-3</v>
      </c>
      <c r="F1721" s="37">
        <v>6.0478244910621296E-3</v>
      </c>
      <c r="G1721" s="37">
        <v>7.9350024001028697E-4</v>
      </c>
      <c r="H1721">
        <f t="shared" si="135"/>
        <v>0</v>
      </c>
    </row>
    <row r="1722" spans="1:8" hidden="1" x14ac:dyDescent="0.35">
      <c r="A1722" s="38">
        <v>35928</v>
      </c>
      <c r="B1722" s="36">
        <f t="shared" si="132"/>
        <v>1998</v>
      </c>
      <c r="C1722" s="36">
        <f t="shared" si="133"/>
        <v>5</v>
      </c>
      <c r="D1722" s="36">
        <f t="shared" si="134"/>
        <v>13</v>
      </c>
      <c r="E1722" s="37">
        <v>2.7476355862561834E-3</v>
      </c>
      <c r="F1722" s="37">
        <v>1.8937046425253599E-3</v>
      </c>
      <c r="G1722" s="37">
        <v>-6.0464528236663885E-3</v>
      </c>
      <c r="H1722">
        <f t="shared" si="135"/>
        <v>0</v>
      </c>
    </row>
    <row r="1723" spans="1:8" hidden="1" x14ac:dyDescent="0.35">
      <c r="A1723" s="38">
        <v>35929</v>
      </c>
      <c r="B1723" s="36">
        <f t="shared" si="132"/>
        <v>1998</v>
      </c>
      <c r="C1723" s="36">
        <f t="shared" si="133"/>
        <v>5</v>
      </c>
      <c r="D1723" s="36">
        <f t="shared" si="134"/>
        <v>14</v>
      </c>
      <c r="E1723" s="37">
        <v>-1.3326001533813978E-3</v>
      </c>
      <c r="F1723" s="37">
        <v>-2.8461959940931356E-3</v>
      </c>
      <c r="G1723" s="37">
        <v>2.3011300935043238E-3</v>
      </c>
      <c r="H1723">
        <f t="shared" si="135"/>
        <v>0</v>
      </c>
    </row>
    <row r="1724" spans="1:8" hidden="1" x14ac:dyDescent="0.35">
      <c r="A1724" s="38">
        <v>35930</v>
      </c>
      <c r="B1724" s="36">
        <f t="shared" si="132"/>
        <v>1998</v>
      </c>
      <c r="C1724" s="36">
        <f t="shared" si="133"/>
        <v>5</v>
      </c>
      <c r="D1724" s="36">
        <f t="shared" si="134"/>
        <v>15</v>
      </c>
      <c r="E1724" s="37">
        <v>-7.7624934948978342E-3</v>
      </c>
      <c r="F1724" s="37">
        <v>0</v>
      </c>
      <c r="G1724" s="37">
        <v>-9.9074774966897393E-3</v>
      </c>
      <c r="H1724">
        <f t="shared" si="135"/>
        <v>0</v>
      </c>
    </row>
    <row r="1725" spans="1:8" hidden="1" x14ac:dyDescent="0.35">
      <c r="A1725" s="38">
        <v>35933</v>
      </c>
      <c r="B1725" s="36">
        <f t="shared" si="132"/>
        <v>1998</v>
      </c>
      <c r="C1725" s="36">
        <f t="shared" si="133"/>
        <v>5</v>
      </c>
      <c r="D1725" s="36">
        <f t="shared" si="134"/>
        <v>18</v>
      </c>
      <c r="E1725" s="37">
        <v>-2.6280749361211075E-3</v>
      </c>
      <c r="F1725" s="37">
        <v>2.5294002519182118E-3</v>
      </c>
      <c r="G1725" s="37">
        <v>-1.2290378455895628E-2</v>
      </c>
      <c r="H1725">
        <f t="shared" si="135"/>
        <v>0</v>
      </c>
    </row>
    <row r="1726" spans="1:8" hidden="1" x14ac:dyDescent="0.35">
      <c r="A1726" s="38">
        <v>35934</v>
      </c>
      <c r="B1726" s="36">
        <f t="shared" si="132"/>
        <v>1998</v>
      </c>
      <c r="C1726" s="36">
        <f t="shared" si="133"/>
        <v>5</v>
      </c>
      <c r="D1726" s="36">
        <f t="shared" si="134"/>
        <v>19</v>
      </c>
      <c r="E1726" s="37">
        <v>3.340348154558566E-3</v>
      </c>
      <c r="F1726" s="37">
        <v>3.167957421748837E-4</v>
      </c>
      <c r="G1726" s="37">
        <v>-2.6012056754100431E-3</v>
      </c>
      <c r="H1726">
        <f t="shared" si="135"/>
        <v>0</v>
      </c>
    </row>
    <row r="1727" spans="1:8" hidden="1" x14ac:dyDescent="0.35">
      <c r="A1727" s="38">
        <v>35935</v>
      </c>
      <c r="B1727" s="36">
        <f t="shared" si="132"/>
        <v>1998</v>
      </c>
      <c r="C1727" s="36">
        <f t="shared" si="133"/>
        <v>5</v>
      </c>
      <c r="D1727" s="36">
        <f t="shared" si="134"/>
        <v>20</v>
      </c>
      <c r="E1727" s="37">
        <v>8.561557829331044E-3</v>
      </c>
      <c r="F1727" s="37">
        <v>3.1624498569792934E-3</v>
      </c>
      <c r="G1727" s="37">
        <v>-7.837309896156032E-3</v>
      </c>
      <c r="H1727">
        <f t="shared" si="135"/>
        <v>0</v>
      </c>
    </row>
    <row r="1728" spans="1:8" hidden="1" x14ac:dyDescent="0.35">
      <c r="A1728" s="38">
        <v>35936</v>
      </c>
      <c r="B1728" s="36">
        <f t="shared" si="132"/>
        <v>1998</v>
      </c>
      <c r="C1728" s="36">
        <f t="shared" si="133"/>
        <v>5</v>
      </c>
      <c r="D1728" s="36">
        <f t="shared" si="134"/>
        <v>21</v>
      </c>
      <c r="E1728" s="37">
        <v>-3.9575643720743637E-3</v>
      </c>
      <c r="F1728" s="37">
        <v>-3.4792455991542915E-3</v>
      </c>
      <c r="G1728" s="37">
        <v>2.4860884792605046E-3</v>
      </c>
      <c r="H1728">
        <f t="shared" si="135"/>
        <v>0</v>
      </c>
    </row>
    <row r="1729" spans="1:8" hidden="1" x14ac:dyDescent="0.35">
      <c r="A1729" s="38">
        <v>35937</v>
      </c>
      <c r="B1729" s="36">
        <f t="shared" si="132"/>
        <v>1998</v>
      </c>
      <c r="C1729" s="36">
        <f t="shared" si="133"/>
        <v>5</v>
      </c>
      <c r="D1729" s="36">
        <f t="shared" si="134"/>
        <v>22</v>
      </c>
      <c r="E1729" s="37">
        <v>-3.7481336939340251E-3</v>
      </c>
      <c r="F1729" s="37">
        <v>2.8475552088659171E-3</v>
      </c>
      <c r="G1729" s="37">
        <v>3.8384209209952227E-3</v>
      </c>
      <c r="H1729">
        <f t="shared" si="135"/>
        <v>0</v>
      </c>
    </row>
    <row r="1730" spans="1:8" hidden="1" x14ac:dyDescent="0.35">
      <c r="A1730" s="38">
        <v>35941</v>
      </c>
      <c r="B1730" s="36">
        <f t="shared" si="132"/>
        <v>1998</v>
      </c>
      <c r="C1730" s="36">
        <f t="shared" si="133"/>
        <v>5</v>
      </c>
      <c r="D1730" s="36">
        <f t="shared" si="134"/>
        <v>26</v>
      </c>
      <c r="E1730" s="37">
        <v>-1.492436376093207E-2</v>
      </c>
      <c r="F1730" s="37">
        <v>3.7841706781492706E-3</v>
      </c>
      <c r="G1730" s="37">
        <v>-1.3200496469812089E-2</v>
      </c>
      <c r="H1730">
        <f t="shared" si="135"/>
        <v>0</v>
      </c>
    </row>
    <row r="1731" spans="1:8" hidden="1" x14ac:dyDescent="0.35">
      <c r="A1731" s="38">
        <v>35942</v>
      </c>
      <c r="B1731" s="36">
        <f t="shared" ref="B1731:B1794" si="136">YEAR(A1731)</f>
        <v>1998</v>
      </c>
      <c r="C1731" s="36">
        <f t="shared" ref="C1731:C1794" si="137">MONTH(A1731)</f>
        <v>5</v>
      </c>
      <c r="D1731" s="36">
        <f t="shared" ref="D1731:D1794" si="138">DAY(A1731)</f>
        <v>27</v>
      </c>
      <c r="E1731" s="37">
        <v>-1.6375075128461955E-3</v>
      </c>
      <c r="F1731" s="37">
        <v>1.8867288708127143E-3</v>
      </c>
      <c r="G1731" s="37">
        <v>-1.1241705022654934E-3</v>
      </c>
      <c r="H1731">
        <f t="shared" ref="H1731:H1794" si="139">IF(C1731=C1730,0,1)</f>
        <v>0</v>
      </c>
    </row>
    <row r="1732" spans="1:8" hidden="1" x14ac:dyDescent="0.35">
      <c r="A1732" s="38">
        <v>35943</v>
      </c>
      <c r="B1732" s="36">
        <f t="shared" si="136"/>
        <v>1998</v>
      </c>
      <c r="C1732" s="36">
        <f t="shared" si="137"/>
        <v>5</v>
      </c>
      <c r="D1732" s="36">
        <f t="shared" si="138"/>
        <v>28</v>
      </c>
      <c r="E1732" s="37">
        <v>4.9045001339967703E-3</v>
      </c>
      <c r="F1732" s="37">
        <v>-1.5720267507803997E-3</v>
      </c>
      <c r="G1732" s="37">
        <v>-8.8004045209410717E-4</v>
      </c>
      <c r="H1732">
        <f t="shared" si="139"/>
        <v>0</v>
      </c>
    </row>
    <row r="1733" spans="1:8" hidden="1" x14ac:dyDescent="0.35">
      <c r="A1733" s="38">
        <v>35944</v>
      </c>
      <c r="B1733" s="36">
        <f t="shared" si="136"/>
        <v>1998</v>
      </c>
      <c r="C1733" s="36">
        <f t="shared" si="137"/>
        <v>5</v>
      </c>
      <c r="D1733" s="36">
        <f t="shared" si="138"/>
        <v>29</v>
      </c>
      <c r="E1733" s="37">
        <v>-6.1962710014243699E-3</v>
      </c>
      <c r="F1733" s="37">
        <v>3.1460311376443743E-4</v>
      </c>
      <c r="G1733" s="37">
        <v>8.2791805691635936E-3</v>
      </c>
      <c r="H1733">
        <f t="shared" si="139"/>
        <v>0</v>
      </c>
    </row>
    <row r="1734" spans="1:8" x14ac:dyDescent="0.35">
      <c r="A1734" s="38">
        <v>35947</v>
      </c>
      <c r="B1734" s="36">
        <f t="shared" si="136"/>
        <v>1998</v>
      </c>
      <c r="C1734" s="36">
        <f t="shared" si="137"/>
        <v>6</v>
      </c>
      <c r="D1734" s="36">
        <f t="shared" si="138"/>
        <v>1</v>
      </c>
      <c r="E1734" s="37">
        <v>1.4666788916201126E-4</v>
      </c>
      <c r="F1734" s="37">
        <v>2.1655231829924276E-3</v>
      </c>
      <c r="G1734" s="37">
        <v>-8.7772514571114943E-3</v>
      </c>
      <c r="H1734">
        <f t="shared" si="139"/>
        <v>1</v>
      </c>
    </row>
    <row r="1735" spans="1:8" hidden="1" x14ac:dyDescent="0.35">
      <c r="A1735" s="38">
        <v>35948</v>
      </c>
      <c r="B1735" s="36">
        <f t="shared" si="136"/>
        <v>1998</v>
      </c>
      <c r="C1735" s="36">
        <f t="shared" si="137"/>
        <v>6</v>
      </c>
      <c r="D1735" s="36">
        <f t="shared" si="138"/>
        <v>2</v>
      </c>
      <c r="E1735" s="37">
        <v>2.0510949412186328E-3</v>
      </c>
      <c r="F1735" s="37">
        <v>-2.1740246686270345E-3</v>
      </c>
      <c r="G1735" s="37">
        <v>2.021456321767197E-4</v>
      </c>
      <c r="H1735">
        <f t="shared" si="139"/>
        <v>0</v>
      </c>
    </row>
    <row r="1736" spans="1:8" hidden="1" x14ac:dyDescent="0.35">
      <c r="A1736" s="38">
        <v>35949</v>
      </c>
      <c r="B1736" s="36">
        <f t="shared" si="136"/>
        <v>1998</v>
      </c>
      <c r="C1736" s="36">
        <f t="shared" si="137"/>
        <v>6</v>
      </c>
      <c r="D1736" s="36">
        <f t="shared" si="138"/>
        <v>3</v>
      </c>
      <c r="E1736" s="37">
        <v>-9.6418403610864338E-3</v>
      </c>
      <c r="F1736" s="37">
        <v>-6.2080374816208801E-4</v>
      </c>
      <c r="G1736" s="37">
        <v>-1.2062596943151836E-3</v>
      </c>
      <c r="H1736">
        <f t="shared" si="139"/>
        <v>0</v>
      </c>
    </row>
    <row r="1737" spans="1:8" hidden="1" x14ac:dyDescent="0.35">
      <c r="A1737" s="38">
        <v>35950</v>
      </c>
      <c r="B1737" s="36">
        <f t="shared" si="136"/>
        <v>1998</v>
      </c>
      <c r="C1737" s="36">
        <f t="shared" si="137"/>
        <v>6</v>
      </c>
      <c r="D1737" s="36">
        <f t="shared" si="138"/>
        <v>4</v>
      </c>
      <c r="E1737" s="37">
        <v>1.1113470616852108E-2</v>
      </c>
      <c r="F1737" s="37">
        <v>-1.8647269832643648E-3</v>
      </c>
      <c r="G1737" s="37">
        <v>1.1268502120594997E-3</v>
      </c>
      <c r="H1737">
        <f t="shared" si="139"/>
        <v>0</v>
      </c>
    </row>
    <row r="1738" spans="1:8" hidden="1" x14ac:dyDescent="0.35">
      <c r="A1738" s="38">
        <v>35951</v>
      </c>
      <c r="B1738" s="36">
        <f t="shared" si="136"/>
        <v>1998</v>
      </c>
      <c r="C1738" s="36">
        <f t="shared" si="137"/>
        <v>6</v>
      </c>
      <c r="D1738" s="36">
        <f t="shared" si="138"/>
        <v>5</v>
      </c>
      <c r="E1738" s="37">
        <v>1.7232360283790913E-2</v>
      </c>
      <c r="F1738" s="37">
        <v>6.219620974030741E-4</v>
      </c>
      <c r="G1738" s="37">
        <v>-3.3771234011507533E-3</v>
      </c>
      <c r="H1738">
        <f t="shared" si="139"/>
        <v>0</v>
      </c>
    </row>
    <row r="1739" spans="1:8" hidden="1" x14ac:dyDescent="0.35">
      <c r="A1739" s="38">
        <v>35954</v>
      </c>
      <c r="B1739" s="36">
        <f t="shared" si="136"/>
        <v>1998</v>
      </c>
      <c r="C1739" s="36">
        <f t="shared" si="137"/>
        <v>6</v>
      </c>
      <c r="D1739" s="36">
        <f t="shared" si="138"/>
        <v>8</v>
      </c>
      <c r="E1739" s="37">
        <v>1.6684760640936788E-3</v>
      </c>
      <c r="F1739" s="37">
        <v>3.1509340225196688E-4</v>
      </c>
      <c r="G1739" s="37">
        <v>-7.1168986170624194E-3</v>
      </c>
      <c r="H1739">
        <f t="shared" si="139"/>
        <v>0</v>
      </c>
    </row>
    <row r="1740" spans="1:8" hidden="1" x14ac:dyDescent="0.35">
      <c r="A1740" s="38">
        <v>35955</v>
      </c>
      <c r="B1740" s="36">
        <f t="shared" si="136"/>
        <v>1998</v>
      </c>
      <c r="C1740" s="36">
        <f t="shared" si="137"/>
        <v>6</v>
      </c>
      <c r="D1740" s="36">
        <f t="shared" si="138"/>
        <v>9</v>
      </c>
      <c r="E1740" s="37">
        <v>2.4080973801232967E-3</v>
      </c>
      <c r="F1740" s="37">
        <v>-3.1509340225190319E-4</v>
      </c>
      <c r="G1740" s="37">
        <v>-1.0715920659246989E-2</v>
      </c>
      <c r="H1740">
        <f t="shared" si="139"/>
        <v>0</v>
      </c>
    </row>
    <row r="1741" spans="1:8" hidden="1" x14ac:dyDescent="0.35">
      <c r="A1741" s="38">
        <v>35956</v>
      </c>
      <c r="B1741" s="36">
        <f t="shared" si="136"/>
        <v>1998</v>
      </c>
      <c r="C1741" s="36">
        <f t="shared" si="137"/>
        <v>6</v>
      </c>
      <c r="D1741" s="36">
        <f t="shared" si="138"/>
        <v>10</v>
      </c>
      <c r="E1741" s="37">
        <v>-5.4960711086089117E-3</v>
      </c>
      <c r="F1741" s="37">
        <v>5.2753536234503347E-3</v>
      </c>
      <c r="G1741" s="37">
        <v>-1.6679339940694554E-3</v>
      </c>
      <c r="H1741">
        <f t="shared" si="139"/>
        <v>0</v>
      </c>
    </row>
    <row r="1742" spans="1:8" hidden="1" x14ac:dyDescent="0.35">
      <c r="A1742" s="38">
        <v>35957</v>
      </c>
      <c r="B1742" s="36">
        <f t="shared" si="136"/>
        <v>1998</v>
      </c>
      <c r="C1742" s="36">
        <f t="shared" si="137"/>
        <v>6</v>
      </c>
      <c r="D1742" s="36">
        <f t="shared" si="138"/>
        <v>11</v>
      </c>
      <c r="E1742" s="37">
        <v>-1.604123464755864E-2</v>
      </c>
      <c r="F1742" s="37">
        <v>5.5678913672006182E-3</v>
      </c>
      <c r="G1742" s="37">
        <v>-9.5741385484440639E-3</v>
      </c>
      <c r="H1742">
        <f t="shared" si="139"/>
        <v>0</v>
      </c>
    </row>
    <row r="1743" spans="1:8" hidden="1" x14ac:dyDescent="0.35">
      <c r="A1743" s="38">
        <v>35958</v>
      </c>
      <c r="B1743" s="36">
        <f t="shared" si="136"/>
        <v>1998</v>
      </c>
      <c r="C1743" s="36">
        <f t="shared" si="137"/>
        <v>6</v>
      </c>
      <c r="D1743" s="36">
        <f t="shared" si="138"/>
        <v>12</v>
      </c>
      <c r="E1743" s="37">
        <v>3.8843498794580646E-3</v>
      </c>
      <c r="F1743" s="37">
        <v>1.8434891770527696E-3</v>
      </c>
      <c r="G1743" s="37">
        <v>1.5425029605109952E-3</v>
      </c>
      <c r="H1743">
        <f t="shared" si="139"/>
        <v>0</v>
      </c>
    </row>
    <row r="1744" spans="1:8" hidden="1" x14ac:dyDescent="0.35">
      <c r="A1744" s="38">
        <v>35961</v>
      </c>
      <c r="B1744" s="36">
        <f t="shared" si="136"/>
        <v>1998</v>
      </c>
      <c r="C1744" s="36">
        <f t="shared" si="137"/>
        <v>6</v>
      </c>
      <c r="D1744" s="36">
        <f t="shared" si="138"/>
        <v>15</v>
      </c>
      <c r="E1744" s="37">
        <v>-2.0066394743290444E-2</v>
      </c>
      <c r="F1744" s="37">
        <v>2.7630706960511402E-3</v>
      </c>
      <c r="G1744" s="37">
        <v>-1.3916084606700891E-2</v>
      </c>
      <c r="H1744">
        <f t="shared" si="139"/>
        <v>0</v>
      </c>
    </row>
    <row r="1745" spans="1:8" hidden="1" x14ac:dyDescent="0.35">
      <c r="A1745" s="38">
        <v>35962</v>
      </c>
      <c r="B1745" s="36">
        <f t="shared" si="136"/>
        <v>1998</v>
      </c>
      <c r="C1745" s="36">
        <f t="shared" si="137"/>
        <v>6</v>
      </c>
      <c r="D1745" s="36">
        <f t="shared" si="138"/>
        <v>16</v>
      </c>
      <c r="E1745" s="37">
        <v>9.7755559948724761E-3</v>
      </c>
      <c r="F1745" s="37">
        <v>-4.6149854311917553E-3</v>
      </c>
      <c r="G1745" s="37">
        <v>4.0989531232925929E-3</v>
      </c>
      <c r="H1745">
        <f t="shared" si="139"/>
        <v>0</v>
      </c>
    </row>
    <row r="1746" spans="1:8" hidden="1" x14ac:dyDescent="0.35">
      <c r="A1746" s="38">
        <v>35963</v>
      </c>
      <c r="B1746" s="36">
        <f t="shared" si="136"/>
        <v>1998</v>
      </c>
      <c r="C1746" s="36">
        <f t="shared" si="137"/>
        <v>6</v>
      </c>
      <c r="D1746" s="36">
        <f t="shared" si="138"/>
        <v>17</v>
      </c>
      <c r="E1746" s="37">
        <v>1.7788777273118124E-2</v>
      </c>
      <c r="F1746" s="37">
        <v>-7.4166812837736682E-3</v>
      </c>
      <c r="G1746" s="37">
        <v>1.871998232398395E-2</v>
      </c>
      <c r="H1746">
        <f t="shared" si="139"/>
        <v>0</v>
      </c>
    </row>
    <row r="1747" spans="1:8" hidden="1" x14ac:dyDescent="0.35">
      <c r="A1747" s="38">
        <v>35964</v>
      </c>
      <c r="B1747" s="36">
        <f t="shared" si="136"/>
        <v>1998</v>
      </c>
      <c r="C1747" s="36">
        <f t="shared" si="137"/>
        <v>6</v>
      </c>
      <c r="D1747" s="36">
        <f t="shared" si="138"/>
        <v>18</v>
      </c>
      <c r="E1747" s="37">
        <v>-6.6863041687223457E-4</v>
      </c>
      <c r="F1747" s="37">
        <v>2.7887636903623238E-3</v>
      </c>
      <c r="G1747" s="37">
        <v>-7.913028071982818E-3</v>
      </c>
      <c r="H1747">
        <f t="shared" si="139"/>
        <v>0</v>
      </c>
    </row>
    <row r="1748" spans="1:8" hidden="1" x14ac:dyDescent="0.35">
      <c r="A1748" s="38">
        <v>35965</v>
      </c>
      <c r="B1748" s="36">
        <f t="shared" si="136"/>
        <v>1998</v>
      </c>
      <c r="C1748" s="36">
        <f t="shared" si="137"/>
        <v>6</v>
      </c>
      <c r="D1748" s="36">
        <f t="shared" si="138"/>
        <v>19</v>
      </c>
      <c r="E1748" s="37">
        <v>-5.1834716561285936E-3</v>
      </c>
      <c r="F1748" s="37">
        <v>1.8520481413898037E-3</v>
      </c>
      <c r="G1748" s="37">
        <v>1.5265894245882468E-2</v>
      </c>
      <c r="H1748">
        <f t="shared" si="139"/>
        <v>0</v>
      </c>
    </row>
    <row r="1749" spans="1:8" hidden="1" x14ac:dyDescent="0.35">
      <c r="A1749" s="38">
        <v>35968</v>
      </c>
      <c r="B1749" s="36">
        <f t="shared" si="136"/>
        <v>1998</v>
      </c>
      <c r="C1749" s="36">
        <f t="shared" si="137"/>
        <v>6</v>
      </c>
      <c r="D1749" s="36">
        <f t="shared" si="138"/>
        <v>22</v>
      </c>
      <c r="E1749" s="37">
        <v>2.3231976181905174E-3</v>
      </c>
      <c r="F1749" s="37">
        <v>1.2327959004535905E-3</v>
      </c>
      <c r="G1749" s="37">
        <v>3.3569472363193689E-3</v>
      </c>
      <c r="H1749">
        <f t="shared" si="139"/>
        <v>0</v>
      </c>
    </row>
    <row r="1750" spans="1:8" hidden="1" x14ac:dyDescent="0.35">
      <c r="A1750" s="38">
        <v>35969</v>
      </c>
      <c r="B1750" s="36">
        <f t="shared" si="136"/>
        <v>1998</v>
      </c>
      <c r="C1750" s="36">
        <f t="shared" si="137"/>
        <v>6</v>
      </c>
      <c r="D1750" s="36">
        <f t="shared" si="138"/>
        <v>23</v>
      </c>
      <c r="E1750" s="37">
        <v>1.4649112462204995E-2</v>
      </c>
      <c r="F1750" s="37">
        <v>9.2781598787971327E-4</v>
      </c>
      <c r="G1750" s="37">
        <v>1.4094032464001646E-2</v>
      </c>
      <c r="H1750">
        <f t="shared" si="139"/>
        <v>0</v>
      </c>
    </row>
    <row r="1751" spans="1:8" hidden="1" x14ac:dyDescent="0.35">
      <c r="A1751" s="38">
        <v>35970</v>
      </c>
      <c r="B1751" s="36">
        <f t="shared" si="136"/>
        <v>1998</v>
      </c>
      <c r="C1751" s="36">
        <f t="shared" si="137"/>
        <v>6</v>
      </c>
      <c r="D1751" s="36">
        <f t="shared" si="138"/>
        <v>24</v>
      </c>
      <c r="E1751" s="37">
        <v>1.1889838475067548E-2</v>
      </c>
      <c r="F1751" s="37">
        <v>-9.2781598787982679E-4</v>
      </c>
      <c r="G1751" s="37">
        <v>1.0078322975588103E-4</v>
      </c>
      <c r="H1751">
        <f t="shared" si="139"/>
        <v>0</v>
      </c>
    </row>
    <row r="1752" spans="1:8" hidden="1" x14ac:dyDescent="0.35">
      <c r="A1752" s="38">
        <v>35971</v>
      </c>
      <c r="B1752" s="36">
        <f t="shared" si="136"/>
        <v>1998</v>
      </c>
      <c r="C1752" s="36">
        <f t="shared" si="137"/>
        <v>6</v>
      </c>
      <c r="D1752" s="36">
        <f t="shared" si="138"/>
        <v>25</v>
      </c>
      <c r="E1752" s="37">
        <v>-3.1828014278981903E-3</v>
      </c>
      <c r="F1752" s="37">
        <v>-3.0383593093601384E-4</v>
      </c>
      <c r="G1752" s="37">
        <v>-1.0303476653314282E-2</v>
      </c>
      <c r="H1752">
        <f t="shared" si="139"/>
        <v>0</v>
      </c>
    </row>
    <row r="1753" spans="1:8" hidden="1" x14ac:dyDescent="0.35">
      <c r="A1753" s="38">
        <v>35972</v>
      </c>
      <c r="B1753" s="36">
        <f t="shared" si="136"/>
        <v>1998</v>
      </c>
      <c r="C1753" s="36">
        <f t="shared" si="137"/>
        <v>6</v>
      </c>
      <c r="D1753" s="36">
        <f t="shared" si="138"/>
        <v>26</v>
      </c>
      <c r="E1753" s="37">
        <v>3.4652274694563228E-3</v>
      </c>
      <c r="F1753" s="37">
        <v>9.1966442951289026E-4</v>
      </c>
      <c r="G1753" s="37">
        <v>-2.7165123016966949E-3</v>
      </c>
      <c r="H1753">
        <f t="shared" si="139"/>
        <v>0</v>
      </c>
    </row>
    <row r="1754" spans="1:8" hidden="1" x14ac:dyDescent="0.35">
      <c r="A1754" s="38">
        <v>35975</v>
      </c>
      <c r="B1754" s="36">
        <f t="shared" si="136"/>
        <v>1998</v>
      </c>
      <c r="C1754" s="36">
        <f t="shared" si="137"/>
        <v>6</v>
      </c>
      <c r="D1754" s="36">
        <f t="shared" si="138"/>
        <v>29</v>
      </c>
      <c r="E1754" s="37">
        <v>4.657334021813295E-3</v>
      </c>
      <c r="F1754" s="37">
        <v>-1.2320364755992695E-3</v>
      </c>
      <c r="G1754" s="37">
        <v>-1.1176414372405611E-2</v>
      </c>
      <c r="H1754">
        <f t="shared" si="139"/>
        <v>0</v>
      </c>
    </row>
    <row r="1755" spans="1:8" hidden="1" x14ac:dyDescent="0.35">
      <c r="A1755" s="38">
        <v>35976</v>
      </c>
      <c r="B1755" s="36">
        <f t="shared" si="136"/>
        <v>1998</v>
      </c>
      <c r="C1755" s="36">
        <f t="shared" si="137"/>
        <v>6</v>
      </c>
      <c r="D1755" s="36">
        <f t="shared" si="138"/>
        <v>30</v>
      </c>
      <c r="E1755" s="37">
        <v>-4.092721119525077E-3</v>
      </c>
      <c r="F1755" s="37">
        <v>1.8474859628306163E-3</v>
      </c>
      <c r="G1755" s="37">
        <v>8.255041003036874E-3</v>
      </c>
      <c r="H1755">
        <f t="shared" si="139"/>
        <v>0</v>
      </c>
    </row>
    <row r="1756" spans="1:8" x14ac:dyDescent="0.35">
      <c r="A1756" s="38">
        <v>35977</v>
      </c>
      <c r="B1756" s="36">
        <f t="shared" si="136"/>
        <v>1998</v>
      </c>
      <c r="C1756" s="36">
        <f t="shared" si="137"/>
        <v>7</v>
      </c>
      <c r="D1756" s="36">
        <f t="shared" si="138"/>
        <v>1</v>
      </c>
      <c r="E1756" s="37">
        <v>1.2898881960788453E-2</v>
      </c>
      <c r="F1756" s="37">
        <v>6.2349394534543998E-4</v>
      </c>
      <c r="G1756" s="37">
        <v>-5.5668772402166101E-3</v>
      </c>
      <c r="H1756">
        <f t="shared" si="139"/>
        <v>1</v>
      </c>
    </row>
    <row r="1757" spans="1:8" hidden="1" x14ac:dyDescent="0.35">
      <c r="A1757" s="38">
        <v>35978</v>
      </c>
      <c r="B1757" s="36">
        <f t="shared" si="136"/>
        <v>1998</v>
      </c>
      <c r="C1757" s="36">
        <f t="shared" si="137"/>
        <v>7</v>
      </c>
      <c r="D1757" s="36">
        <f t="shared" si="138"/>
        <v>2</v>
      </c>
      <c r="E1757" s="37">
        <v>-1.8649405399993029E-3</v>
      </c>
      <c r="F1757" s="37">
        <v>1.842930696435513E-3</v>
      </c>
      <c r="G1757" s="37">
        <v>-2.9020540968991634E-3</v>
      </c>
      <c r="H1757">
        <f t="shared" si="139"/>
        <v>0</v>
      </c>
    </row>
    <row r="1758" spans="1:8" hidden="1" x14ac:dyDescent="0.35">
      <c r="A1758" s="38">
        <v>35982</v>
      </c>
      <c r="B1758" s="36">
        <f t="shared" si="136"/>
        <v>1998</v>
      </c>
      <c r="C1758" s="36">
        <f t="shared" si="137"/>
        <v>7</v>
      </c>
      <c r="D1758" s="36">
        <f t="shared" si="138"/>
        <v>6</v>
      </c>
      <c r="E1758" s="37">
        <v>9.4715846442122182E-3</v>
      </c>
      <c r="F1758" s="37">
        <v>1.537382636350984E-3</v>
      </c>
      <c r="G1758" s="37">
        <v>-1.0798007631739454E-2</v>
      </c>
      <c r="H1758">
        <f t="shared" si="139"/>
        <v>0</v>
      </c>
    </row>
    <row r="1759" spans="1:8" hidden="1" x14ac:dyDescent="0.35">
      <c r="A1759" s="38">
        <v>35983</v>
      </c>
      <c r="B1759" s="36">
        <f t="shared" si="136"/>
        <v>1998</v>
      </c>
      <c r="C1759" s="36">
        <f t="shared" si="137"/>
        <v>7</v>
      </c>
      <c r="D1759" s="36">
        <f t="shared" si="138"/>
        <v>7</v>
      </c>
      <c r="E1759" s="37">
        <v>-2.3096995981584474E-3</v>
      </c>
      <c r="F1759" s="37">
        <v>-1.8485070171372689E-3</v>
      </c>
      <c r="G1759" s="37">
        <v>3.6246890414587808E-3</v>
      </c>
      <c r="H1759">
        <f t="shared" si="139"/>
        <v>0</v>
      </c>
    </row>
    <row r="1760" spans="1:8" hidden="1" x14ac:dyDescent="0.35">
      <c r="A1760" s="38">
        <v>35984</v>
      </c>
      <c r="B1760" s="36">
        <f t="shared" si="136"/>
        <v>1998</v>
      </c>
      <c r="C1760" s="36">
        <f t="shared" si="137"/>
        <v>7</v>
      </c>
      <c r="D1760" s="36">
        <f t="shared" si="138"/>
        <v>8</v>
      </c>
      <c r="E1760" s="37">
        <v>1.0099007005487163E-2</v>
      </c>
      <c r="F1760" s="37">
        <v>-9.1711862920257532E-4</v>
      </c>
      <c r="G1760" s="37">
        <v>1.4773628424368408E-3</v>
      </c>
      <c r="H1760">
        <f t="shared" si="139"/>
        <v>0</v>
      </c>
    </row>
    <row r="1761" spans="1:8" hidden="1" x14ac:dyDescent="0.35">
      <c r="A1761" s="38">
        <v>35985</v>
      </c>
      <c r="B1761" s="36">
        <f t="shared" si="136"/>
        <v>1998</v>
      </c>
      <c r="C1761" s="36">
        <f t="shared" si="137"/>
        <v>7</v>
      </c>
      <c r="D1761" s="36">
        <f t="shared" si="138"/>
        <v>9</v>
      </c>
      <c r="E1761" s="37">
        <v>-6.7270806904695417E-3</v>
      </c>
      <c r="F1761" s="37">
        <v>1.8417992599844798E-3</v>
      </c>
      <c r="G1761" s="37">
        <v>-6.9529506203618967E-3</v>
      </c>
      <c r="H1761">
        <f t="shared" si="139"/>
        <v>0</v>
      </c>
    </row>
    <row r="1762" spans="1:8" hidden="1" x14ac:dyDescent="0.35">
      <c r="A1762" s="38">
        <v>35986</v>
      </c>
      <c r="B1762" s="36">
        <f t="shared" si="136"/>
        <v>1998</v>
      </c>
      <c r="C1762" s="36">
        <f t="shared" si="137"/>
        <v>7</v>
      </c>
      <c r="D1762" s="36">
        <f t="shared" si="138"/>
        <v>10</v>
      </c>
      <c r="E1762" s="37">
        <v>4.9679596255191791E-3</v>
      </c>
      <c r="F1762" s="37">
        <v>-6.1355624999547096E-4</v>
      </c>
      <c r="G1762" s="37">
        <v>-9.4193397431945308E-3</v>
      </c>
      <c r="H1762">
        <f t="shared" si="139"/>
        <v>0</v>
      </c>
    </row>
    <row r="1763" spans="1:8" hidden="1" x14ac:dyDescent="0.35">
      <c r="A1763" s="38">
        <v>35989</v>
      </c>
      <c r="B1763" s="36">
        <f t="shared" si="136"/>
        <v>1998</v>
      </c>
      <c r="C1763" s="36">
        <f t="shared" si="137"/>
        <v>7</v>
      </c>
      <c r="D1763" s="36">
        <f t="shared" si="138"/>
        <v>13</v>
      </c>
      <c r="E1763" s="37">
        <v>7.3834956477715616E-4</v>
      </c>
      <c r="F1763" s="37">
        <v>-3.6977026275892685E-3</v>
      </c>
      <c r="G1763" s="37">
        <v>-4.4501266003448649E-4</v>
      </c>
      <c r="H1763">
        <f t="shared" si="139"/>
        <v>0</v>
      </c>
    </row>
    <row r="1764" spans="1:8" hidden="1" x14ac:dyDescent="0.35">
      <c r="A1764" s="38">
        <v>35990</v>
      </c>
      <c r="B1764" s="36">
        <f t="shared" si="136"/>
        <v>1998</v>
      </c>
      <c r="C1764" s="36">
        <f t="shared" si="137"/>
        <v>7</v>
      </c>
      <c r="D1764" s="36">
        <f t="shared" si="138"/>
        <v>14</v>
      </c>
      <c r="E1764" s="37">
        <v>1.0577321303927816E-2</v>
      </c>
      <c r="F1764" s="37">
        <v>-1.8497642391237972E-3</v>
      </c>
      <c r="G1764" s="37">
        <v>5.8297798978436512E-3</v>
      </c>
      <c r="H1764">
        <f t="shared" si="139"/>
        <v>0</v>
      </c>
    </row>
    <row r="1765" spans="1:8" hidden="1" x14ac:dyDescent="0.35">
      <c r="A1765" s="38">
        <v>35991</v>
      </c>
      <c r="B1765" s="36">
        <f t="shared" si="136"/>
        <v>1998</v>
      </c>
      <c r="C1765" s="36">
        <f t="shared" si="137"/>
        <v>7</v>
      </c>
      <c r="D1765" s="36">
        <f t="shared" si="138"/>
        <v>15</v>
      </c>
      <c r="E1765" s="37">
        <v>-2.3550527593338044E-3</v>
      </c>
      <c r="F1765" s="37">
        <v>3.0430593124195648E-4</v>
      </c>
      <c r="G1765" s="37">
        <v>-1.0501128880986233E-4</v>
      </c>
      <c r="H1765">
        <f t="shared" si="139"/>
        <v>0</v>
      </c>
    </row>
    <row r="1766" spans="1:8" hidden="1" x14ac:dyDescent="0.35">
      <c r="A1766" s="38">
        <v>35992</v>
      </c>
      <c r="B1766" s="36">
        <f t="shared" si="136"/>
        <v>1998</v>
      </c>
      <c r="C1766" s="36">
        <f t="shared" si="137"/>
        <v>7</v>
      </c>
      <c r="D1766" s="36">
        <f t="shared" si="138"/>
        <v>16</v>
      </c>
      <c r="E1766" s="37">
        <v>7.7836580869366729E-3</v>
      </c>
      <c r="F1766" s="37">
        <v>-1.2347037857026726E-3</v>
      </c>
      <c r="G1766" s="37">
        <v>-5.0686327729225298E-3</v>
      </c>
      <c r="H1766">
        <f t="shared" si="139"/>
        <v>0</v>
      </c>
    </row>
    <row r="1767" spans="1:8" hidden="1" x14ac:dyDescent="0.35">
      <c r="A1767" s="38">
        <v>35993</v>
      </c>
      <c r="B1767" s="36">
        <f t="shared" si="136"/>
        <v>1998</v>
      </c>
      <c r="C1767" s="36">
        <f t="shared" si="137"/>
        <v>7</v>
      </c>
      <c r="D1767" s="36">
        <f t="shared" si="138"/>
        <v>17</v>
      </c>
      <c r="E1767" s="37">
        <v>2.3283879690896162E-3</v>
      </c>
      <c r="F1767" s="37">
        <v>-9.3126430083085784E-4</v>
      </c>
      <c r="G1767" s="37">
        <v>4.3107244135333622E-3</v>
      </c>
      <c r="H1767">
        <f t="shared" si="139"/>
        <v>0</v>
      </c>
    </row>
    <row r="1768" spans="1:8" hidden="1" x14ac:dyDescent="0.35">
      <c r="A1768" s="38">
        <v>35996</v>
      </c>
      <c r="B1768" s="36">
        <f t="shared" si="136"/>
        <v>1998</v>
      </c>
      <c r="C1768" s="36">
        <f t="shared" si="137"/>
        <v>7</v>
      </c>
      <c r="D1768" s="36">
        <f t="shared" si="138"/>
        <v>20</v>
      </c>
      <c r="E1768" s="37">
        <v>-2.235486094516351E-3</v>
      </c>
      <c r="F1768" s="37">
        <v>2.4786304939617039E-3</v>
      </c>
      <c r="G1768" s="37">
        <v>-1.3231714443687523E-2</v>
      </c>
      <c r="H1768">
        <f t="shared" si="139"/>
        <v>0</v>
      </c>
    </row>
    <row r="1769" spans="1:8" hidden="1" x14ac:dyDescent="0.35">
      <c r="A1769" s="38">
        <v>35997</v>
      </c>
      <c r="B1769" s="36">
        <f t="shared" si="136"/>
        <v>1998</v>
      </c>
      <c r="C1769" s="36">
        <f t="shared" si="137"/>
        <v>7</v>
      </c>
      <c r="D1769" s="36">
        <f t="shared" si="138"/>
        <v>21</v>
      </c>
      <c r="E1769" s="37">
        <v>-1.6201821305281829E-2</v>
      </c>
      <c r="F1769" s="37">
        <v>2.1521810737058196E-3</v>
      </c>
      <c r="G1769" s="37">
        <v>-3.3755370614390679E-3</v>
      </c>
      <c r="H1769">
        <f t="shared" si="139"/>
        <v>0</v>
      </c>
    </row>
    <row r="1770" spans="1:8" hidden="1" x14ac:dyDescent="0.35">
      <c r="A1770" s="38">
        <v>35998</v>
      </c>
      <c r="B1770" s="36">
        <f t="shared" si="136"/>
        <v>1998</v>
      </c>
      <c r="C1770" s="36">
        <f t="shared" si="137"/>
        <v>7</v>
      </c>
      <c r="D1770" s="36">
        <f t="shared" si="138"/>
        <v>22</v>
      </c>
      <c r="E1770" s="37">
        <v>-8.5009557960595203E-4</v>
      </c>
      <c r="F1770" s="37">
        <v>-9.1938517325231668E-4</v>
      </c>
      <c r="G1770" s="37">
        <v>7.1720689151378322E-4</v>
      </c>
      <c r="H1770">
        <f t="shared" si="139"/>
        <v>0</v>
      </c>
    </row>
    <row r="1771" spans="1:8" hidden="1" x14ac:dyDescent="0.35">
      <c r="A1771" s="38">
        <v>35999</v>
      </c>
      <c r="B1771" s="36">
        <f t="shared" si="136"/>
        <v>1998</v>
      </c>
      <c r="C1771" s="36">
        <f t="shared" si="137"/>
        <v>7</v>
      </c>
      <c r="D1771" s="36">
        <f t="shared" si="138"/>
        <v>23</v>
      </c>
      <c r="E1771" s="37">
        <v>-2.1122135358472398E-2</v>
      </c>
      <c r="F1771" s="37">
        <v>1.2312779858083521E-3</v>
      </c>
      <c r="G1771" s="37">
        <v>-5.3993003497654667E-3</v>
      </c>
      <c r="H1771">
        <f t="shared" si="139"/>
        <v>0</v>
      </c>
    </row>
    <row r="1772" spans="1:8" hidden="1" x14ac:dyDescent="0.35">
      <c r="A1772" s="38">
        <v>36000</v>
      </c>
      <c r="B1772" s="36">
        <f t="shared" si="136"/>
        <v>1998</v>
      </c>
      <c r="C1772" s="36">
        <f t="shared" si="137"/>
        <v>7</v>
      </c>
      <c r="D1772" s="36">
        <f t="shared" si="138"/>
        <v>24</v>
      </c>
      <c r="E1772" s="37">
        <v>9.208305664807348E-4</v>
      </c>
      <c r="F1772" s="37">
        <v>-6.1544948723145463E-4</v>
      </c>
      <c r="G1772" s="37">
        <v>3.5823950007921285E-3</v>
      </c>
      <c r="H1772">
        <f t="shared" si="139"/>
        <v>0</v>
      </c>
    </row>
    <row r="1773" spans="1:8" hidden="1" x14ac:dyDescent="0.35">
      <c r="A1773" s="38">
        <v>36003</v>
      </c>
      <c r="B1773" s="36">
        <f t="shared" si="136"/>
        <v>1998</v>
      </c>
      <c r="C1773" s="36">
        <f t="shared" si="137"/>
        <v>7</v>
      </c>
      <c r="D1773" s="36">
        <f t="shared" si="138"/>
        <v>27</v>
      </c>
      <c r="E1773" s="37">
        <v>5.6554364548958335E-3</v>
      </c>
      <c r="F1773" s="37">
        <v>-1.2320364755992695E-3</v>
      </c>
      <c r="G1773" s="37">
        <v>-2.8158471115075287E-3</v>
      </c>
      <c r="H1773">
        <f t="shared" si="139"/>
        <v>0</v>
      </c>
    </row>
    <row r="1774" spans="1:8" hidden="1" x14ac:dyDescent="0.35">
      <c r="A1774" s="38">
        <v>36004</v>
      </c>
      <c r="B1774" s="36">
        <f t="shared" si="136"/>
        <v>1998</v>
      </c>
      <c r="C1774" s="36">
        <f t="shared" si="137"/>
        <v>7</v>
      </c>
      <c r="D1774" s="36">
        <f t="shared" si="138"/>
        <v>28</v>
      </c>
      <c r="E1774" s="37">
        <v>-1.4955207579441507E-2</v>
      </c>
      <c r="F1774" s="37">
        <v>-1.8593649711182642E-3</v>
      </c>
      <c r="G1774" s="37">
        <v>-1.8176733423532114E-3</v>
      </c>
      <c r="H1774">
        <f t="shared" si="139"/>
        <v>0</v>
      </c>
    </row>
    <row r="1775" spans="1:8" hidden="1" x14ac:dyDescent="0.35">
      <c r="A1775" s="38">
        <v>36005</v>
      </c>
      <c r="B1775" s="36">
        <f t="shared" si="136"/>
        <v>1998</v>
      </c>
      <c r="C1775" s="36">
        <f t="shared" si="137"/>
        <v>7</v>
      </c>
      <c r="D1775" s="36">
        <f t="shared" si="138"/>
        <v>29</v>
      </c>
      <c r="E1775" s="37">
        <v>-4.4603146503530222E-3</v>
      </c>
      <c r="F1775" s="37">
        <v>-2.1679858087610285E-3</v>
      </c>
      <c r="G1775" s="37">
        <v>-5.38030908765285E-3</v>
      </c>
      <c r="H1775">
        <f t="shared" si="139"/>
        <v>0</v>
      </c>
    </row>
    <row r="1776" spans="1:8" hidden="1" x14ac:dyDescent="0.35">
      <c r="A1776" s="38">
        <v>36006</v>
      </c>
      <c r="B1776" s="36">
        <f t="shared" si="136"/>
        <v>1998</v>
      </c>
      <c r="C1776" s="36">
        <f t="shared" si="137"/>
        <v>7</v>
      </c>
      <c r="D1776" s="36">
        <f t="shared" si="138"/>
        <v>30</v>
      </c>
      <c r="E1776" s="37">
        <v>1.5642954420924376E-2</v>
      </c>
      <c r="F1776" s="37">
        <v>1.2370052497921006E-3</v>
      </c>
      <c r="G1776" s="37">
        <v>8.1776246244602557E-4</v>
      </c>
      <c r="H1776">
        <f t="shared" si="139"/>
        <v>0</v>
      </c>
    </row>
    <row r="1777" spans="1:8" hidden="1" x14ac:dyDescent="0.35">
      <c r="A1777" s="38">
        <v>36007</v>
      </c>
      <c r="B1777" s="36">
        <f t="shared" si="136"/>
        <v>1998</v>
      </c>
      <c r="C1777" s="36">
        <f t="shared" si="137"/>
        <v>7</v>
      </c>
      <c r="D1777" s="36">
        <f t="shared" si="138"/>
        <v>31</v>
      </c>
      <c r="E1777" s="37">
        <v>-1.9685918590041387E-2</v>
      </c>
      <c r="F1777" s="37">
        <v>0</v>
      </c>
      <c r="G1777" s="37">
        <v>-9.2035883351226089E-3</v>
      </c>
      <c r="H1777">
        <f t="shared" si="139"/>
        <v>0</v>
      </c>
    </row>
    <row r="1778" spans="1:8" x14ac:dyDescent="0.35">
      <c r="A1778" s="38">
        <v>36010</v>
      </c>
      <c r="B1778" s="36">
        <f t="shared" si="136"/>
        <v>1998</v>
      </c>
      <c r="C1778" s="36">
        <f t="shared" si="137"/>
        <v>8</v>
      </c>
      <c r="D1778" s="36">
        <f t="shared" si="138"/>
        <v>3</v>
      </c>
      <c r="E1778" s="37">
        <v>-7.3709197143042816E-3</v>
      </c>
      <c r="F1778" s="37">
        <v>3.7102971498122923E-3</v>
      </c>
      <c r="G1778" s="37">
        <v>-1.6051935696607567E-2</v>
      </c>
      <c r="H1778">
        <f t="shared" si="139"/>
        <v>1</v>
      </c>
    </row>
    <row r="1779" spans="1:8" hidden="1" x14ac:dyDescent="0.35">
      <c r="A1779" s="38">
        <v>36011</v>
      </c>
      <c r="B1779" s="36">
        <f t="shared" si="136"/>
        <v>1998</v>
      </c>
      <c r="C1779" s="36">
        <f t="shared" si="137"/>
        <v>8</v>
      </c>
      <c r="D1779" s="36">
        <f t="shared" si="138"/>
        <v>4</v>
      </c>
      <c r="E1779" s="37">
        <v>-3.6917804337304613E-2</v>
      </c>
      <c r="F1779" s="37">
        <v>1.5426052852290076E-3</v>
      </c>
      <c r="G1779" s="37">
        <v>4.8127844464257398E-3</v>
      </c>
      <c r="H1779">
        <f t="shared" si="139"/>
        <v>0</v>
      </c>
    </row>
    <row r="1780" spans="1:8" hidden="1" x14ac:dyDescent="0.35">
      <c r="A1780" s="38">
        <v>36012</v>
      </c>
      <c r="B1780" s="36">
        <f t="shared" si="136"/>
        <v>1998</v>
      </c>
      <c r="C1780" s="36">
        <f t="shared" si="137"/>
        <v>8</v>
      </c>
      <c r="D1780" s="36">
        <f t="shared" si="138"/>
        <v>5</v>
      </c>
      <c r="E1780" s="37">
        <v>8.6462427148646277E-3</v>
      </c>
      <c r="F1780" s="37">
        <v>3.0318342829511384E-4</v>
      </c>
      <c r="G1780" s="37">
        <v>-1.717320142875687E-3</v>
      </c>
      <c r="H1780">
        <f t="shared" si="139"/>
        <v>0</v>
      </c>
    </row>
    <row r="1781" spans="1:8" hidden="1" x14ac:dyDescent="0.35">
      <c r="A1781" s="38">
        <v>36013</v>
      </c>
      <c r="B1781" s="36">
        <f t="shared" si="136"/>
        <v>1998</v>
      </c>
      <c r="C1781" s="36">
        <f t="shared" si="137"/>
        <v>8</v>
      </c>
      <c r="D1781" s="36">
        <f t="shared" si="138"/>
        <v>6</v>
      </c>
      <c r="E1781" s="37">
        <v>7.5539496765966146E-3</v>
      </c>
      <c r="F1781" s="37">
        <v>-9.182543704186135E-4</v>
      </c>
      <c r="G1781" s="37">
        <v>2.6535135233716231E-3</v>
      </c>
      <c r="H1781">
        <f t="shared" si="139"/>
        <v>0</v>
      </c>
    </row>
    <row r="1782" spans="1:8" hidden="1" x14ac:dyDescent="0.35">
      <c r="A1782" s="38">
        <v>36014</v>
      </c>
      <c r="B1782" s="36">
        <f t="shared" si="136"/>
        <v>1998</v>
      </c>
      <c r="C1782" s="36">
        <f t="shared" si="137"/>
        <v>8</v>
      </c>
      <c r="D1782" s="36">
        <f t="shared" si="138"/>
        <v>7</v>
      </c>
      <c r="E1782" s="37">
        <v>-1.6520733558148895E-4</v>
      </c>
      <c r="F1782" s="37">
        <v>3.0715785542459639E-3</v>
      </c>
      <c r="G1782" s="37">
        <v>2.8817445455192998E-3</v>
      </c>
      <c r="H1782">
        <f t="shared" si="139"/>
        <v>0</v>
      </c>
    </row>
    <row r="1783" spans="1:8" hidden="1" x14ac:dyDescent="0.35">
      <c r="A1783" s="38">
        <v>36017</v>
      </c>
      <c r="B1783" s="36">
        <f t="shared" si="136"/>
        <v>1998</v>
      </c>
      <c r="C1783" s="36">
        <f t="shared" si="137"/>
        <v>8</v>
      </c>
      <c r="D1783" s="36">
        <f t="shared" si="138"/>
        <v>10</v>
      </c>
      <c r="E1783" s="37">
        <v>-5.8087515292300253E-3</v>
      </c>
      <c r="F1783" s="37">
        <v>-6.1356140690555286E-4</v>
      </c>
      <c r="G1783" s="37">
        <v>-1.137092746400415E-2</v>
      </c>
      <c r="H1783">
        <f t="shared" si="139"/>
        <v>0</v>
      </c>
    </row>
    <row r="1784" spans="1:8" hidden="1" x14ac:dyDescent="0.35">
      <c r="A1784" s="38">
        <v>36018</v>
      </c>
      <c r="B1784" s="36">
        <f t="shared" si="136"/>
        <v>1998</v>
      </c>
      <c r="C1784" s="36">
        <f t="shared" si="137"/>
        <v>8</v>
      </c>
      <c r="D1784" s="36">
        <f t="shared" si="138"/>
        <v>11</v>
      </c>
      <c r="E1784" s="37">
        <v>-1.3159307414929378E-2</v>
      </c>
      <c r="F1784" s="37">
        <v>2.7622587470027709E-3</v>
      </c>
      <c r="G1784" s="37">
        <v>-1.5375943242774208E-2</v>
      </c>
      <c r="H1784">
        <f t="shared" si="139"/>
        <v>0</v>
      </c>
    </row>
    <row r="1785" spans="1:8" hidden="1" x14ac:dyDescent="0.35">
      <c r="A1785" s="38">
        <v>36019</v>
      </c>
      <c r="B1785" s="36">
        <f t="shared" si="136"/>
        <v>1998</v>
      </c>
      <c r="C1785" s="36">
        <f t="shared" si="137"/>
        <v>8</v>
      </c>
      <c r="D1785" s="36">
        <f t="shared" si="138"/>
        <v>12</v>
      </c>
      <c r="E1785" s="37">
        <v>1.4155911661007306E-2</v>
      </c>
      <c r="F1785" s="37">
        <v>-1.8378578609808615E-3</v>
      </c>
      <c r="G1785" s="37">
        <v>-1.7410513574770729E-3</v>
      </c>
      <c r="H1785">
        <f t="shared" si="139"/>
        <v>0</v>
      </c>
    </row>
    <row r="1786" spans="1:8" hidden="1" x14ac:dyDescent="0.35">
      <c r="A1786" s="38">
        <v>36020</v>
      </c>
      <c r="B1786" s="36">
        <f t="shared" si="136"/>
        <v>1998</v>
      </c>
      <c r="C1786" s="36">
        <f t="shared" si="137"/>
        <v>8</v>
      </c>
      <c r="D1786" s="36">
        <f t="shared" si="138"/>
        <v>13</v>
      </c>
      <c r="E1786" s="37">
        <v>-8.623897310396823E-3</v>
      </c>
      <c r="F1786" s="37">
        <v>-2.4641636629437911E-3</v>
      </c>
      <c r="G1786" s="37">
        <v>7.9470404064002007E-3</v>
      </c>
      <c r="H1786">
        <f t="shared" si="139"/>
        <v>0</v>
      </c>
    </row>
    <row r="1787" spans="1:8" hidden="1" x14ac:dyDescent="0.35">
      <c r="A1787" s="38">
        <v>36021</v>
      </c>
      <c r="B1787" s="36">
        <f t="shared" si="136"/>
        <v>1998</v>
      </c>
      <c r="C1787" s="36">
        <f t="shared" si="137"/>
        <v>8</v>
      </c>
      <c r="D1787" s="36">
        <f t="shared" si="138"/>
        <v>14</v>
      </c>
      <c r="E1787" s="37">
        <v>-1.1377048887838505E-2</v>
      </c>
      <c r="F1787" s="37">
        <v>2.4641636629436771E-3</v>
      </c>
      <c r="G1787" s="37">
        <v>8.1603268658927638E-4</v>
      </c>
      <c r="H1787">
        <f t="shared" si="139"/>
        <v>0</v>
      </c>
    </row>
    <row r="1788" spans="1:8" hidden="1" x14ac:dyDescent="0.35">
      <c r="A1788" s="38">
        <v>36024</v>
      </c>
      <c r="B1788" s="36">
        <f t="shared" si="136"/>
        <v>1998</v>
      </c>
      <c r="C1788" s="36">
        <f t="shared" si="137"/>
        <v>8</v>
      </c>
      <c r="D1788" s="36">
        <f t="shared" si="138"/>
        <v>17</v>
      </c>
      <c r="E1788" s="37">
        <v>1.9493540368787941E-2</v>
      </c>
      <c r="F1788" s="37">
        <v>-3.1083947911638696E-4</v>
      </c>
      <c r="G1788" s="37">
        <v>2.7312602330655357E-3</v>
      </c>
      <c r="H1788">
        <f t="shared" si="139"/>
        <v>0</v>
      </c>
    </row>
    <row r="1789" spans="1:8" hidden="1" x14ac:dyDescent="0.35">
      <c r="A1789" s="38">
        <v>36025</v>
      </c>
      <c r="B1789" s="36">
        <f t="shared" si="136"/>
        <v>1998</v>
      </c>
      <c r="C1789" s="36">
        <f t="shared" si="137"/>
        <v>8</v>
      </c>
      <c r="D1789" s="36">
        <f t="shared" si="138"/>
        <v>18</v>
      </c>
      <c r="E1789" s="37">
        <v>1.6047065660764786E-2</v>
      </c>
      <c r="F1789" s="37">
        <v>-9.246884038866057E-4</v>
      </c>
      <c r="G1789" s="37">
        <v>-5.0531001725461445E-3</v>
      </c>
      <c r="H1789">
        <f t="shared" si="139"/>
        <v>0</v>
      </c>
    </row>
    <row r="1790" spans="1:8" hidden="1" x14ac:dyDescent="0.35">
      <c r="A1790" s="38">
        <v>36026</v>
      </c>
      <c r="B1790" s="36">
        <f t="shared" si="136"/>
        <v>1998</v>
      </c>
      <c r="C1790" s="36">
        <f t="shared" si="137"/>
        <v>8</v>
      </c>
      <c r="D1790" s="36">
        <f t="shared" si="138"/>
        <v>19</v>
      </c>
      <c r="E1790" s="37">
        <v>-2.8555078832064543E-3</v>
      </c>
      <c r="F1790" s="37">
        <v>-3.0281109865820817E-4</v>
      </c>
      <c r="G1790" s="37">
        <v>-4.5699625978248224E-4</v>
      </c>
      <c r="H1790">
        <f t="shared" si="139"/>
        <v>0</v>
      </c>
    </row>
    <row r="1791" spans="1:8" hidden="1" x14ac:dyDescent="0.35">
      <c r="A1791" s="38">
        <v>36027</v>
      </c>
      <c r="B1791" s="36">
        <f t="shared" si="136"/>
        <v>1998</v>
      </c>
      <c r="C1791" s="36">
        <f t="shared" si="137"/>
        <v>8</v>
      </c>
      <c r="D1791" s="36">
        <f t="shared" si="138"/>
        <v>20</v>
      </c>
      <c r="E1791" s="37">
        <v>-5.9004765510625758E-3</v>
      </c>
      <c r="F1791" s="37">
        <v>2.7639527813648488E-3</v>
      </c>
      <c r="G1791" s="37">
        <v>7.9475483524173475E-3</v>
      </c>
      <c r="H1791">
        <f t="shared" si="139"/>
        <v>0</v>
      </c>
    </row>
    <row r="1792" spans="1:8" hidden="1" x14ac:dyDescent="0.35">
      <c r="A1792" s="38">
        <v>36028</v>
      </c>
      <c r="B1792" s="36">
        <f t="shared" si="136"/>
        <v>1998</v>
      </c>
      <c r="C1792" s="36">
        <f t="shared" si="137"/>
        <v>8</v>
      </c>
      <c r="D1792" s="36">
        <f t="shared" si="138"/>
        <v>21</v>
      </c>
      <c r="E1792" s="37">
        <v>-9.5359791857756518E-3</v>
      </c>
      <c r="F1792" s="37">
        <v>3.9770805428592888E-3</v>
      </c>
      <c r="G1792" s="37">
        <v>-1.4884197018272901E-2</v>
      </c>
      <c r="H1792">
        <f t="shared" si="139"/>
        <v>0</v>
      </c>
    </row>
    <row r="1793" spans="1:8" hidden="1" x14ac:dyDescent="0.35">
      <c r="A1793" s="38">
        <v>36031</v>
      </c>
      <c r="B1793" s="36">
        <f t="shared" si="136"/>
        <v>1998</v>
      </c>
      <c r="C1793" s="36">
        <f t="shared" si="137"/>
        <v>8</v>
      </c>
      <c r="D1793" s="36">
        <f t="shared" si="138"/>
        <v>24</v>
      </c>
      <c r="E1793" s="37">
        <v>6.3612859599617389E-3</v>
      </c>
      <c r="F1793" s="37">
        <v>2.1368956378538676E-3</v>
      </c>
      <c r="G1793" s="37">
        <v>5.1788756882914086E-3</v>
      </c>
      <c r="H1793">
        <f t="shared" si="139"/>
        <v>0</v>
      </c>
    </row>
    <row r="1794" spans="1:8" hidden="1" x14ac:dyDescent="0.35">
      <c r="A1794" s="38">
        <v>36032</v>
      </c>
      <c r="B1794" s="36">
        <f t="shared" si="136"/>
        <v>1998</v>
      </c>
      <c r="C1794" s="36">
        <f t="shared" si="137"/>
        <v>8</v>
      </c>
      <c r="D1794" s="36">
        <f t="shared" si="138"/>
        <v>25</v>
      </c>
      <c r="E1794" s="37">
        <v>4.3191461878269938E-3</v>
      </c>
      <c r="F1794" s="37">
        <v>3.9528867978068927E-3</v>
      </c>
      <c r="G1794" s="37">
        <v>-3.283018172929782E-3</v>
      </c>
      <c r="H1794">
        <f t="shared" si="139"/>
        <v>0</v>
      </c>
    </row>
    <row r="1795" spans="1:8" hidden="1" x14ac:dyDescent="0.35">
      <c r="A1795" s="38">
        <v>36033</v>
      </c>
      <c r="B1795" s="36">
        <f t="shared" ref="B1795:B1858" si="140">YEAR(A1795)</f>
        <v>1998</v>
      </c>
      <c r="C1795" s="36">
        <f t="shared" ref="C1795:C1858" si="141">MONTH(A1795)</f>
        <v>8</v>
      </c>
      <c r="D1795" s="36">
        <f t="shared" ref="D1795:D1858" si="142">DAY(A1795)</f>
        <v>26</v>
      </c>
      <c r="E1795" s="37">
        <v>-7.9557984030125418E-3</v>
      </c>
      <c r="F1795" s="37">
        <v>3.3332258647983657E-3</v>
      </c>
      <c r="G1795" s="37">
        <v>-8.3281544823672546E-3</v>
      </c>
      <c r="H1795">
        <f t="shared" ref="H1795:H1858" si="143">IF(C1795=C1794,0,1)</f>
        <v>0</v>
      </c>
    </row>
    <row r="1796" spans="1:8" hidden="1" x14ac:dyDescent="0.35">
      <c r="A1796" s="38">
        <v>36034</v>
      </c>
      <c r="B1796" s="36">
        <f t="shared" si="140"/>
        <v>1998</v>
      </c>
      <c r="C1796" s="36">
        <f t="shared" si="141"/>
        <v>8</v>
      </c>
      <c r="D1796" s="36">
        <f t="shared" si="142"/>
        <v>27</v>
      </c>
      <c r="E1796" s="37">
        <v>-3.9125162511276221E-2</v>
      </c>
      <c r="F1796" s="37">
        <v>6.3372300313500642E-3</v>
      </c>
      <c r="G1796" s="37">
        <v>-1.1854485689165138E-2</v>
      </c>
      <c r="H1796">
        <f t="shared" si="143"/>
        <v>0</v>
      </c>
    </row>
    <row r="1797" spans="1:8" hidden="1" x14ac:dyDescent="0.35">
      <c r="A1797" s="38">
        <v>36035</v>
      </c>
      <c r="B1797" s="36">
        <f t="shared" si="140"/>
        <v>1998</v>
      </c>
      <c r="C1797" s="36">
        <f t="shared" si="141"/>
        <v>8</v>
      </c>
      <c r="D1797" s="36">
        <f t="shared" si="142"/>
        <v>28</v>
      </c>
      <c r="E1797" s="37">
        <v>-1.4929760867165345E-2</v>
      </c>
      <c r="F1797" s="37">
        <v>2.1035167697500412E-3</v>
      </c>
      <c r="G1797" s="37">
        <v>-4.6409533351069263E-3</v>
      </c>
      <c r="H1797">
        <f t="shared" si="143"/>
        <v>0</v>
      </c>
    </row>
    <row r="1798" spans="1:8" hidden="1" x14ac:dyDescent="0.35">
      <c r="A1798" s="38">
        <v>36038</v>
      </c>
      <c r="B1798" s="36">
        <f t="shared" si="140"/>
        <v>1998</v>
      </c>
      <c r="C1798" s="36">
        <f t="shared" si="141"/>
        <v>8</v>
      </c>
      <c r="D1798" s="36">
        <f t="shared" si="142"/>
        <v>31</v>
      </c>
      <c r="E1798" s="37">
        <v>-7.0437590373020428E-2</v>
      </c>
      <c r="F1798" s="37">
        <v>3.2942748795395239E-3</v>
      </c>
      <c r="G1798" s="37">
        <v>-5.6675214676238728E-3</v>
      </c>
      <c r="H1798">
        <f t="shared" si="143"/>
        <v>0</v>
      </c>
    </row>
    <row r="1799" spans="1:8" x14ac:dyDescent="0.35">
      <c r="A1799" s="38">
        <v>36039</v>
      </c>
      <c r="B1799" s="36">
        <f t="shared" si="140"/>
        <v>1998</v>
      </c>
      <c r="C1799" s="36">
        <f t="shared" si="141"/>
        <v>9</v>
      </c>
      <c r="D1799" s="36">
        <f t="shared" si="142"/>
        <v>1</v>
      </c>
      <c r="E1799" s="37">
        <v>3.7902812228035793E-2</v>
      </c>
      <c r="F1799" s="37">
        <v>-5.9740824808899326E-4</v>
      </c>
      <c r="G1799" s="37">
        <v>1.7552329971656639E-2</v>
      </c>
      <c r="H1799">
        <f t="shared" si="143"/>
        <v>1</v>
      </c>
    </row>
    <row r="1800" spans="1:8" hidden="1" x14ac:dyDescent="0.35">
      <c r="A1800" s="38">
        <v>36040</v>
      </c>
      <c r="B1800" s="36">
        <f t="shared" si="140"/>
        <v>1998</v>
      </c>
      <c r="C1800" s="36">
        <f t="shared" si="141"/>
        <v>9</v>
      </c>
      <c r="D1800" s="36">
        <f t="shared" si="142"/>
        <v>2</v>
      </c>
      <c r="E1800" s="37">
        <v>-3.8191639233024284E-3</v>
      </c>
      <c r="F1800" s="37">
        <v>-2.696866631450464E-3</v>
      </c>
      <c r="G1800" s="37">
        <v>-1.3644517552733897E-3</v>
      </c>
      <c r="H1800">
        <f t="shared" si="143"/>
        <v>0</v>
      </c>
    </row>
    <row r="1801" spans="1:8" hidden="1" x14ac:dyDescent="0.35">
      <c r="A1801" s="38">
        <v>36041</v>
      </c>
      <c r="B1801" s="36">
        <f t="shared" si="140"/>
        <v>1998</v>
      </c>
      <c r="C1801" s="36">
        <f t="shared" si="141"/>
        <v>9</v>
      </c>
      <c r="D1801" s="36">
        <f t="shared" si="142"/>
        <v>3</v>
      </c>
      <c r="E1801" s="37">
        <v>-8.3235388521498265E-3</v>
      </c>
      <c r="F1801" s="37">
        <v>4.1856316406997524E-3</v>
      </c>
      <c r="G1801" s="37">
        <v>2.1578916313211835E-2</v>
      </c>
      <c r="H1801">
        <f t="shared" si="143"/>
        <v>0</v>
      </c>
    </row>
    <row r="1802" spans="1:8" hidden="1" x14ac:dyDescent="0.35">
      <c r="A1802" s="38">
        <v>36042</v>
      </c>
      <c r="B1802" s="36">
        <f t="shared" si="140"/>
        <v>1998</v>
      </c>
      <c r="C1802" s="36">
        <f t="shared" si="141"/>
        <v>9</v>
      </c>
      <c r="D1802" s="36">
        <f t="shared" si="142"/>
        <v>4</v>
      </c>
      <c r="E1802" s="37">
        <v>-8.5576781745286129E-3</v>
      </c>
      <c r="F1802" s="37">
        <v>1.2008480899977328E-3</v>
      </c>
      <c r="G1802" s="37">
        <v>1.7188247473309221E-3</v>
      </c>
      <c r="H1802">
        <f t="shared" si="143"/>
        <v>0</v>
      </c>
    </row>
    <row r="1803" spans="1:8" hidden="1" x14ac:dyDescent="0.35">
      <c r="A1803" s="38">
        <v>36046</v>
      </c>
      <c r="B1803" s="36">
        <f t="shared" si="140"/>
        <v>1998</v>
      </c>
      <c r="C1803" s="36">
        <f t="shared" si="141"/>
        <v>9</v>
      </c>
      <c r="D1803" s="36">
        <f t="shared" si="142"/>
        <v>8</v>
      </c>
      <c r="E1803" s="37">
        <v>4.9645961835058545E-2</v>
      </c>
      <c r="F1803" s="37">
        <v>-2.0922048511580154E-3</v>
      </c>
      <c r="G1803" s="37">
        <v>4.4074527689832088E-3</v>
      </c>
      <c r="H1803">
        <f t="shared" si="143"/>
        <v>0</v>
      </c>
    </row>
    <row r="1804" spans="1:8" hidden="1" x14ac:dyDescent="0.35">
      <c r="A1804" s="38">
        <v>36047</v>
      </c>
      <c r="B1804" s="36">
        <f t="shared" si="140"/>
        <v>1998</v>
      </c>
      <c r="C1804" s="36">
        <f t="shared" si="141"/>
        <v>9</v>
      </c>
      <c r="D1804" s="36">
        <f t="shared" si="142"/>
        <v>9</v>
      </c>
      <c r="E1804" s="37">
        <v>-1.7008184697617012E-2</v>
      </c>
      <c r="F1804" s="37">
        <v>6.5561706872049917E-3</v>
      </c>
      <c r="G1804" s="37">
        <v>-6.0222646186210167E-3</v>
      </c>
      <c r="H1804">
        <f t="shared" si="143"/>
        <v>0</v>
      </c>
    </row>
    <row r="1805" spans="1:8" hidden="1" x14ac:dyDescent="0.35">
      <c r="A1805" s="38">
        <v>36048</v>
      </c>
      <c r="B1805" s="36">
        <f t="shared" si="140"/>
        <v>1998</v>
      </c>
      <c r="C1805" s="36">
        <f t="shared" si="141"/>
        <v>9</v>
      </c>
      <c r="D1805" s="36">
        <f t="shared" si="142"/>
        <v>10</v>
      </c>
      <c r="E1805" s="37">
        <v>-2.6189707633403655E-2</v>
      </c>
      <c r="F1805" s="37">
        <v>1.5332738445081252E-2</v>
      </c>
      <c r="G1805" s="37">
        <v>1.5724854999848124E-2</v>
      </c>
      <c r="H1805">
        <f t="shared" si="143"/>
        <v>0</v>
      </c>
    </row>
    <row r="1806" spans="1:8" hidden="1" x14ac:dyDescent="0.35">
      <c r="A1806" s="38">
        <v>36049</v>
      </c>
      <c r="B1806" s="36">
        <f t="shared" si="140"/>
        <v>1998</v>
      </c>
      <c r="C1806" s="36">
        <f t="shared" si="141"/>
        <v>9</v>
      </c>
      <c r="D1806" s="36">
        <f t="shared" si="142"/>
        <v>11</v>
      </c>
      <c r="E1806" s="37">
        <v>2.9028052978482318E-2</v>
      </c>
      <c r="F1806" s="37">
        <v>-6.4560906469895108E-3</v>
      </c>
      <c r="G1806" s="37">
        <v>-4.6416982879615952E-3</v>
      </c>
      <c r="H1806">
        <f t="shared" si="143"/>
        <v>0</v>
      </c>
    </row>
    <row r="1807" spans="1:8" hidden="1" x14ac:dyDescent="0.35">
      <c r="A1807" s="38">
        <v>36052</v>
      </c>
      <c r="B1807" s="36">
        <f t="shared" si="140"/>
        <v>1998</v>
      </c>
      <c r="C1807" s="36">
        <f t="shared" si="141"/>
        <v>9</v>
      </c>
      <c r="D1807" s="36">
        <f t="shared" si="142"/>
        <v>14</v>
      </c>
      <c r="E1807" s="37">
        <v>2.026771620473301E-2</v>
      </c>
      <c r="F1807" s="37">
        <v>-2.0644502671018521E-3</v>
      </c>
      <c r="G1807" s="37">
        <v>1.1545427791091376E-3</v>
      </c>
      <c r="H1807">
        <f t="shared" si="143"/>
        <v>0</v>
      </c>
    </row>
    <row r="1808" spans="1:8" hidden="1" x14ac:dyDescent="0.35">
      <c r="A1808" s="38">
        <v>36053</v>
      </c>
      <c r="B1808" s="36">
        <f t="shared" si="140"/>
        <v>1998</v>
      </c>
      <c r="C1808" s="36">
        <f t="shared" si="141"/>
        <v>9</v>
      </c>
      <c r="D1808" s="36">
        <f t="shared" si="142"/>
        <v>15</v>
      </c>
      <c r="E1808" s="37">
        <v>7.7005314253878387E-3</v>
      </c>
      <c r="F1808" s="37">
        <v>-1.7775484214359268E-3</v>
      </c>
      <c r="G1808" s="37">
        <v>1.0620709790985399E-2</v>
      </c>
      <c r="H1808">
        <f t="shared" si="143"/>
        <v>0</v>
      </c>
    </row>
    <row r="1809" spans="1:8" hidden="1" x14ac:dyDescent="0.35">
      <c r="A1809" s="38">
        <v>36054</v>
      </c>
      <c r="B1809" s="36">
        <f t="shared" si="140"/>
        <v>1998</v>
      </c>
      <c r="C1809" s="36">
        <f t="shared" si="141"/>
        <v>9</v>
      </c>
      <c r="D1809" s="36">
        <f t="shared" si="142"/>
        <v>16</v>
      </c>
      <c r="E1809" s="37">
        <v>7.4886580502367258E-3</v>
      </c>
      <c r="F1809" s="37">
        <v>1.7775484214357889E-3</v>
      </c>
      <c r="G1809" s="37">
        <v>-4.3494173351899977E-3</v>
      </c>
      <c r="H1809">
        <f t="shared" si="143"/>
        <v>0</v>
      </c>
    </row>
    <row r="1810" spans="1:8" hidden="1" x14ac:dyDescent="0.35">
      <c r="A1810" s="38">
        <v>36055</v>
      </c>
      <c r="B1810" s="36">
        <f t="shared" si="140"/>
        <v>1998</v>
      </c>
      <c r="C1810" s="36">
        <f t="shared" si="141"/>
        <v>9</v>
      </c>
      <c r="D1810" s="36">
        <f t="shared" si="142"/>
        <v>17</v>
      </c>
      <c r="E1810" s="37">
        <v>-2.5781940053402421E-2</v>
      </c>
      <c r="F1810" s="37">
        <v>6.1725858809638049E-3</v>
      </c>
      <c r="G1810" s="37">
        <v>-2.0422109360677094E-4</v>
      </c>
      <c r="H1810">
        <f t="shared" si="143"/>
        <v>0</v>
      </c>
    </row>
    <row r="1811" spans="1:8" hidden="1" x14ac:dyDescent="0.35">
      <c r="A1811" s="38">
        <v>36056</v>
      </c>
      <c r="B1811" s="36">
        <f t="shared" si="140"/>
        <v>1998</v>
      </c>
      <c r="C1811" s="36">
        <f t="shared" si="141"/>
        <v>9</v>
      </c>
      <c r="D1811" s="36">
        <f t="shared" si="142"/>
        <v>18</v>
      </c>
      <c r="E1811" s="37">
        <v>1.1966886506780685E-3</v>
      </c>
      <c r="F1811" s="37">
        <v>6.7246092520346652E-3</v>
      </c>
      <c r="G1811" s="37">
        <v>1.1652194376632365E-2</v>
      </c>
      <c r="H1811">
        <f t="shared" si="143"/>
        <v>0</v>
      </c>
    </row>
    <row r="1812" spans="1:8" hidden="1" x14ac:dyDescent="0.35">
      <c r="A1812" s="38">
        <v>36059</v>
      </c>
      <c r="B1812" s="36">
        <f t="shared" si="140"/>
        <v>1998</v>
      </c>
      <c r="C1812" s="36">
        <f t="shared" si="141"/>
        <v>9</v>
      </c>
      <c r="D1812" s="36">
        <f t="shared" si="142"/>
        <v>21</v>
      </c>
      <c r="E1812" s="37">
        <v>3.7182402743803507E-3</v>
      </c>
      <c r="F1812" s="37">
        <v>1.457290891825042E-3</v>
      </c>
      <c r="G1812" s="37">
        <v>-2.869196999731208E-3</v>
      </c>
      <c r="H1812">
        <f t="shared" si="143"/>
        <v>0</v>
      </c>
    </row>
    <row r="1813" spans="1:8" hidden="1" x14ac:dyDescent="0.35">
      <c r="A1813" s="38">
        <v>36060</v>
      </c>
      <c r="B1813" s="36">
        <f t="shared" si="140"/>
        <v>1998</v>
      </c>
      <c r="C1813" s="36">
        <f t="shared" si="141"/>
        <v>9</v>
      </c>
      <c r="D1813" s="36">
        <f t="shared" si="142"/>
        <v>22</v>
      </c>
      <c r="E1813" s="37">
        <v>5.5904154322548201E-3</v>
      </c>
      <c r="F1813" s="37">
        <v>-4.0825821590250262E-3</v>
      </c>
      <c r="G1813" s="37">
        <v>3.5444767425506568E-3</v>
      </c>
      <c r="H1813">
        <f t="shared" si="143"/>
        <v>0</v>
      </c>
    </row>
    <row r="1814" spans="1:8" hidden="1" x14ac:dyDescent="0.35">
      <c r="A1814" s="38">
        <v>36061</v>
      </c>
      <c r="B1814" s="36">
        <f t="shared" si="140"/>
        <v>1998</v>
      </c>
      <c r="C1814" s="36">
        <f t="shared" si="141"/>
        <v>9</v>
      </c>
      <c r="D1814" s="36">
        <f t="shared" si="142"/>
        <v>23</v>
      </c>
      <c r="E1814" s="37">
        <v>3.4798235542756045E-2</v>
      </c>
      <c r="F1814" s="37">
        <v>3.5015130551530067E-3</v>
      </c>
      <c r="G1814" s="37">
        <v>-2.5608691574610811E-4</v>
      </c>
      <c r="H1814">
        <f t="shared" si="143"/>
        <v>0</v>
      </c>
    </row>
    <row r="1815" spans="1:8" hidden="1" x14ac:dyDescent="0.35">
      <c r="A1815" s="38">
        <v>36062</v>
      </c>
      <c r="B1815" s="36">
        <f t="shared" si="140"/>
        <v>1998</v>
      </c>
      <c r="C1815" s="36">
        <f t="shared" si="141"/>
        <v>9</v>
      </c>
      <c r="D1815" s="36">
        <f t="shared" si="142"/>
        <v>24</v>
      </c>
      <c r="E1815" s="37">
        <v>-2.2165066345250794E-2</v>
      </c>
      <c r="F1815" s="37">
        <v>4.0683409312100641E-3</v>
      </c>
      <c r="G1815" s="37">
        <v>6.9839221201370314E-3</v>
      </c>
      <c r="H1815">
        <f t="shared" si="143"/>
        <v>0</v>
      </c>
    </row>
    <row r="1816" spans="1:8" hidden="1" x14ac:dyDescent="0.35">
      <c r="A1816" s="38">
        <v>36063</v>
      </c>
      <c r="B1816" s="36">
        <f t="shared" si="140"/>
        <v>1998</v>
      </c>
      <c r="C1816" s="36">
        <f t="shared" si="141"/>
        <v>9</v>
      </c>
      <c r="D1816" s="36">
        <f t="shared" si="142"/>
        <v>25</v>
      </c>
      <c r="E1816" s="37">
        <v>1.9449387439545878E-3</v>
      </c>
      <c r="F1816" s="37">
        <v>2.3128356791502734E-3</v>
      </c>
      <c r="G1816" s="37">
        <v>-3.7759350524541281E-3</v>
      </c>
      <c r="H1816">
        <f t="shared" si="143"/>
        <v>0</v>
      </c>
    </row>
    <row r="1817" spans="1:8" hidden="1" x14ac:dyDescent="0.35">
      <c r="A1817" s="38">
        <v>36066</v>
      </c>
      <c r="B1817" s="36">
        <f t="shared" si="140"/>
        <v>1998</v>
      </c>
      <c r="C1817" s="36">
        <f t="shared" si="141"/>
        <v>9</v>
      </c>
      <c r="D1817" s="36">
        <f t="shared" si="142"/>
        <v>28</v>
      </c>
      <c r="E1817" s="37">
        <v>3.7641438513464748E-3</v>
      </c>
      <c r="F1817" s="37">
        <v>-2.9276900339276617E-4</v>
      </c>
      <c r="G1817" s="37">
        <v>-2.0116521147617135E-4</v>
      </c>
      <c r="H1817">
        <f t="shared" si="143"/>
        <v>0</v>
      </c>
    </row>
    <row r="1818" spans="1:8" hidden="1" x14ac:dyDescent="0.35">
      <c r="A1818" s="38">
        <v>36067</v>
      </c>
      <c r="B1818" s="36">
        <f t="shared" si="140"/>
        <v>1998</v>
      </c>
      <c r="C1818" s="36">
        <f t="shared" si="141"/>
        <v>9</v>
      </c>
      <c r="D1818" s="36">
        <f t="shared" si="142"/>
        <v>29</v>
      </c>
      <c r="E1818" s="37">
        <v>3.1462881210682017E-4</v>
      </c>
      <c r="F1818" s="37">
        <v>1.4471839776888284E-3</v>
      </c>
      <c r="G1818" s="37">
        <v>4.1928782600357366E-3</v>
      </c>
      <c r="H1818">
        <f t="shared" si="143"/>
        <v>0</v>
      </c>
    </row>
    <row r="1819" spans="1:8" hidden="1" x14ac:dyDescent="0.35">
      <c r="A1819" s="38">
        <v>36068</v>
      </c>
      <c r="B1819" s="36">
        <f t="shared" si="140"/>
        <v>1998</v>
      </c>
      <c r="C1819" s="36">
        <f t="shared" si="141"/>
        <v>9</v>
      </c>
      <c r="D1819" s="36">
        <f t="shared" si="142"/>
        <v>30</v>
      </c>
      <c r="E1819" s="37">
        <v>-3.098944514956882E-2</v>
      </c>
      <c r="F1819" s="37">
        <v>1.1494876147249068E-2</v>
      </c>
      <c r="G1819" s="37">
        <v>-7.245818554894491E-4</v>
      </c>
      <c r="H1819">
        <f t="shared" si="143"/>
        <v>0</v>
      </c>
    </row>
    <row r="1820" spans="1:8" x14ac:dyDescent="0.35">
      <c r="A1820" s="38">
        <v>36069</v>
      </c>
      <c r="B1820" s="36">
        <f t="shared" si="140"/>
        <v>1998</v>
      </c>
      <c r="C1820" s="36">
        <f t="shared" si="141"/>
        <v>10</v>
      </c>
      <c r="D1820" s="36">
        <f t="shared" si="142"/>
        <v>1</v>
      </c>
      <c r="E1820" s="37">
        <v>-3.0570414918264587E-2</v>
      </c>
      <c r="F1820" s="37">
        <v>8.5255854584478947E-3</v>
      </c>
      <c r="G1820" s="37">
        <v>-1.2726866022570109E-2</v>
      </c>
      <c r="H1820">
        <f t="shared" si="143"/>
        <v>1</v>
      </c>
    </row>
    <row r="1821" spans="1:8" hidden="1" x14ac:dyDescent="0.35">
      <c r="A1821" s="38">
        <v>36070</v>
      </c>
      <c r="B1821" s="36">
        <f t="shared" si="140"/>
        <v>1998</v>
      </c>
      <c r="C1821" s="36">
        <f t="shared" si="141"/>
        <v>10</v>
      </c>
      <c r="D1821" s="36">
        <f t="shared" si="142"/>
        <v>2</v>
      </c>
      <c r="E1821" s="37">
        <v>1.630009090575861E-2</v>
      </c>
      <c r="F1821" s="37">
        <v>1.1379780057802268E-3</v>
      </c>
      <c r="G1821" s="37">
        <v>4.3406667982694982E-3</v>
      </c>
      <c r="H1821">
        <f t="shared" si="143"/>
        <v>0</v>
      </c>
    </row>
    <row r="1822" spans="1:8" hidden="1" x14ac:dyDescent="0.35">
      <c r="A1822" s="38">
        <v>36073</v>
      </c>
      <c r="B1822" s="36">
        <f t="shared" si="140"/>
        <v>1998</v>
      </c>
      <c r="C1822" s="36">
        <f t="shared" si="141"/>
        <v>10</v>
      </c>
      <c r="D1822" s="36">
        <f t="shared" si="142"/>
        <v>5</v>
      </c>
      <c r="E1822" s="37">
        <v>-1.4102566033468072E-2</v>
      </c>
      <c r="F1822" s="37">
        <v>9.8469109087311584E-3</v>
      </c>
      <c r="G1822" s="37">
        <v>-5.8100025009597978E-3</v>
      </c>
      <c r="H1822">
        <f t="shared" si="143"/>
        <v>0</v>
      </c>
    </row>
    <row r="1823" spans="1:8" hidden="1" x14ac:dyDescent="0.35">
      <c r="A1823" s="38">
        <v>36074</v>
      </c>
      <c r="B1823" s="36">
        <f t="shared" si="140"/>
        <v>1998</v>
      </c>
      <c r="C1823" s="36">
        <f t="shared" si="141"/>
        <v>10</v>
      </c>
      <c r="D1823" s="36">
        <f t="shared" si="142"/>
        <v>6</v>
      </c>
      <c r="E1823" s="37">
        <v>-4.0240279321052492E-3</v>
      </c>
      <c r="F1823" s="37">
        <v>-5.0537741972155378E-3</v>
      </c>
      <c r="G1823" s="37">
        <v>3.606955489981795E-3</v>
      </c>
      <c r="H1823">
        <f t="shared" si="143"/>
        <v>0</v>
      </c>
    </row>
    <row r="1824" spans="1:8" hidden="1" x14ac:dyDescent="0.35">
      <c r="A1824" s="38">
        <v>36075</v>
      </c>
      <c r="B1824" s="36">
        <f t="shared" si="140"/>
        <v>1998</v>
      </c>
      <c r="C1824" s="36">
        <f t="shared" si="141"/>
        <v>10</v>
      </c>
      <c r="D1824" s="36">
        <f t="shared" si="142"/>
        <v>7</v>
      </c>
      <c r="E1824" s="37">
        <v>-1.4228454045968175E-2</v>
      </c>
      <c r="F1824" s="37">
        <v>-7.3495931528170912E-3</v>
      </c>
      <c r="G1824" s="37">
        <v>5.1768479392593153E-3</v>
      </c>
      <c r="H1824">
        <f t="shared" si="143"/>
        <v>0</v>
      </c>
    </row>
    <row r="1825" spans="1:8" hidden="1" x14ac:dyDescent="0.35">
      <c r="A1825" s="38">
        <v>36076</v>
      </c>
      <c r="B1825" s="36">
        <f t="shared" si="140"/>
        <v>1998</v>
      </c>
      <c r="C1825" s="36">
        <f t="shared" si="141"/>
        <v>10</v>
      </c>
      <c r="D1825" s="36">
        <f t="shared" si="142"/>
        <v>8</v>
      </c>
      <c r="E1825" s="37">
        <v>-1.1647075894395781E-2</v>
      </c>
      <c r="F1825" s="37">
        <v>-1.7740993452813141E-2</v>
      </c>
      <c r="G1825" s="37">
        <v>-1.4730038276799204E-2</v>
      </c>
      <c r="H1825">
        <f t="shared" si="143"/>
        <v>0</v>
      </c>
    </row>
    <row r="1826" spans="1:8" hidden="1" x14ac:dyDescent="0.35">
      <c r="A1826" s="38">
        <v>36077</v>
      </c>
      <c r="B1826" s="36">
        <f t="shared" si="140"/>
        <v>1998</v>
      </c>
      <c r="C1826" s="36">
        <f t="shared" si="141"/>
        <v>10</v>
      </c>
      <c r="D1826" s="36">
        <f t="shared" si="142"/>
        <v>9</v>
      </c>
      <c r="E1826" s="37">
        <v>2.5672379069671687E-2</v>
      </c>
      <c r="F1826" s="37">
        <v>-1.4241936049018801E-2</v>
      </c>
      <c r="G1826" s="37">
        <v>4.5139006418840454E-3</v>
      </c>
      <c r="H1826">
        <f t="shared" si="143"/>
        <v>0</v>
      </c>
    </row>
    <row r="1827" spans="1:8" hidden="1" x14ac:dyDescent="0.35">
      <c r="A1827" s="38">
        <v>36080</v>
      </c>
      <c r="B1827" s="36">
        <f t="shared" si="140"/>
        <v>1998</v>
      </c>
      <c r="C1827" s="36">
        <f t="shared" si="141"/>
        <v>10</v>
      </c>
      <c r="D1827" s="36">
        <f t="shared" si="142"/>
        <v>12</v>
      </c>
      <c r="E1827" s="37">
        <v>1.3440492929115607E-2</v>
      </c>
      <c r="F1827" s="37">
        <v>0</v>
      </c>
      <c r="G1827" s="37">
        <v>-6.5695617171274163E-3</v>
      </c>
      <c r="H1827">
        <f t="shared" si="143"/>
        <v>0</v>
      </c>
    </row>
    <row r="1828" spans="1:8" hidden="1" x14ac:dyDescent="0.35">
      <c r="A1828" s="38">
        <v>36081</v>
      </c>
      <c r="B1828" s="36">
        <f t="shared" si="140"/>
        <v>1998</v>
      </c>
      <c r="C1828" s="36">
        <f t="shared" si="141"/>
        <v>10</v>
      </c>
      <c r="D1828" s="36">
        <f t="shared" si="142"/>
        <v>13</v>
      </c>
      <c r="E1828" s="37">
        <v>-2.9209409930034142E-3</v>
      </c>
      <c r="F1828" s="37">
        <v>1.4645450724437828E-3</v>
      </c>
      <c r="G1828" s="37">
        <v>2.7556685758174907E-3</v>
      </c>
      <c r="H1828">
        <f t="shared" si="143"/>
        <v>0</v>
      </c>
    </row>
    <row r="1829" spans="1:8" hidden="1" x14ac:dyDescent="0.35">
      <c r="A1829" s="38">
        <v>36082</v>
      </c>
      <c r="B1829" s="36">
        <f t="shared" si="140"/>
        <v>1998</v>
      </c>
      <c r="C1829" s="36">
        <f t="shared" si="141"/>
        <v>10</v>
      </c>
      <c r="D1829" s="36">
        <f t="shared" si="142"/>
        <v>14</v>
      </c>
      <c r="E1829" s="37">
        <v>1.0728332740911417E-2</v>
      </c>
      <c r="F1829" s="37">
        <v>1.1916401259212353E-2</v>
      </c>
      <c r="G1829" s="37">
        <v>-6.9272133541124735E-3</v>
      </c>
      <c r="H1829">
        <f t="shared" si="143"/>
        <v>0</v>
      </c>
    </row>
    <row r="1830" spans="1:8" hidden="1" x14ac:dyDescent="0.35">
      <c r="A1830" s="38">
        <v>36083</v>
      </c>
      <c r="B1830" s="36">
        <f t="shared" si="140"/>
        <v>1998</v>
      </c>
      <c r="C1830" s="36">
        <f t="shared" si="141"/>
        <v>10</v>
      </c>
      <c r="D1830" s="36">
        <f t="shared" si="142"/>
        <v>15</v>
      </c>
      <c r="E1830" s="37">
        <v>4.0882060541183686E-2</v>
      </c>
      <c r="F1830" s="37">
        <v>-2.9243117208521224E-4</v>
      </c>
      <c r="G1830" s="37">
        <v>7.5184700685833339E-4</v>
      </c>
      <c r="H1830">
        <f t="shared" si="143"/>
        <v>0</v>
      </c>
    </row>
    <row r="1831" spans="1:8" hidden="1" x14ac:dyDescent="0.35">
      <c r="A1831" s="38">
        <v>36084</v>
      </c>
      <c r="B1831" s="36">
        <f t="shared" si="140"/>
        <v>1998</v>
      </c>
      <c r="C1831" s="36">
        <f t="shared" si="141"/>
        <v>10</v>
      </c>
      <c r="D1831" s="36">
        <f t="shared" si="142"/>
        <v>16</v>
      </c>
      <c r="E1831" s="37">
        <v>8.4890072550630712E-3</v>
      </c>
      <c r="F1831" s="37">
        <v>1.0638272733604482E-2</v>
      </c>
      <c r="G1831" s="37">
        <v>5.9945124806167292E-3</v>
      </c>
      <c r="H1831">
        <f t="shared" si="143"/>
        <v>0</v>
      </c>
    </row>
    <row r="1832" spans="1:8" hidden="1" x14ac:dyDescent="0.35">
      <c r="A1832" s="38">
        <v>36087</v>
      </c>
      <c r="B1832" s="36">
        <f t="shared" si="140"/>
        <v>1998</v>
      </c>
      <c r="C1832" s="36">
        <f t="shared" si="141"/>
        <v>10</v>
      </c>
      <c r="D1832" s="36">
        <f t="shared" si="142"/>
        <v>19</v>
      </c>
      <c r="E1832" s="37">
        <v>5.6352535608599503E-3</v>
      </c>
      <c r="F1832" s="37">
        <v>-2.0041969568459E-3</v>
      </c>
      <c r="G1832" s="37">
        <v>-1.467906091174416E-2</v>
      </c>
      <c r="H1832">
        <f t="shared" si="143"/>
        <v>0</v>
      </c>
    </row>
    <row r="1833" spans="1:8" hidden="1" x14ac:dyDescent="0.35">
      <c r="A1833" s="38">
        <v>36088</v>
      </c>
      <c r="B1833" s="36">
        <f t="shared" si="140"/>
        <v>1998</v>
      </c>
      <c r="C1833" s="36">
        <f t="shared" si="141"/>
        <v>10</v>
      </c>
      <c r="D1833" s="36">
        <f t="shared" si="142"/>
        <v>20</v>
      </c>
      <c r="E1833" s="37">
        <v>1.4485122364153084E-3</v>
      </c>
      <c r="F1833" s="37">
        <v>-5.7451322567270641E-3</v>
      </c>
      <c r="G1833" s="37">
        <v>-1.197103012144245E-4</v>
      </c>
      <c r="H1833">
        <f t="shared" si="143"/>
        <v>0</v>
      </c>
    </row>
    <row r="1834" spans="1:8" hidden="1" x14ac:dyDescent="0.35">
      <c r="A1834" s="38">
        <v>36089</v>
      </c>
      <c r="B1834" s="36">
        <f t="shared" si="140"/>
        <v>1998</v>
      </c>
      <c r="C1834" s="36">
        <f t="shared" si="141"/>
        <v>10</v>
      </c>
      <c r="D1834" s="36">
        <f t="shared" si="142"/>
        <v>21</v>
      </c>
      <c r="E1834" s="37">
        <v>5.6142800419852427E-3</v>
      </c>
      <c r="F1834" s="37">
        <v>-2.3120667778484586E-3</v>
      </c>
      <c r="G1834" s="37">
        <v>5.4125176906823546E-3</v>
      </c>
      <c r="H1834">
        <f t="shared" si="143"/>
        <v>0</v>
      </c>
    </row>
    <row r="1835" spans="1:8" hidden="1" x14ac:dyDescent="0.35">
      <c r="A1835" s="38">
        <v>36090</v>
      </c>
      <c r="B1835" s="36">
        <f t="shared" si="140"/>
        <v>1998</v>
      </c>
      <c r="C1835" s="36">
        <f t="shared" si="141"/>
        <v>10</v>
      </c>
      <c r="D1835" s="36">
        <f t="shared" si="142"/>
        <v>22</v>
      </c>
      <c r="E1835" s="37">
        <v>7.9687630771401018E-3</v>
      </c>
      <c r="F1835" s="37">
        <v>-2.0244842899712068E-3</v>
      </c>
      <c r="G1835" s="37">
        <v>-2.1853589704599725E-3</v>
      </c>
      <c r="H1835">
        <f t="shared" si="143"/>
        <v>0</v>
      </c>
    </row>
    <row r="1836" spans="1:8" hidden="1" x14ac:dyDescent="0.35">
      <c r="A1836" s="38">
        <v>36091</v>
      </c>
      <c r="B1836" s="36">
        <f t="shared" si="140"/>
        <v>1998</v>
      </c>
      <c r="C1836" s="36">
        <f t="shared" si="141"/>
        <v>10</v>
      </c>
      <c r="D1836" s="36">
        <f t="shared" si="142"/>
        <v>23</v>
      </c>
      <c r="E1836" s="37">
        <v>-7.2680216640812808E-3</v>
      </c>
      <c r="F1836" s="37">
        <v>-6.3849266324109422E-3</v>
      </c>
      <c r="G1836" s="37">
        <v>8.1907576258265615E-4</v>
      </c>
      <c r="H1836">
        <f t="shared" si="143"/>
        <v>0</v>
      </c>
    </row>
    <row r="1837" spans="1:8" hidden="1" x14ac:dyDescent="0.35">
      <c r="A1837" s="38">
        <v>36094</v>
      </c>
      <c r="B1837" s="36">
        <f t="shared" si="140"/>
        <v>1998</v>
      </c>
      <c r="C1837" s="36">
        <f t="shared" si="141"/>
        <v>10</v>
      </c>
      <c r="D1837" s="36">
        <f t="shared" si="142"/>
        <v>26</v>
      </c>
      <c r="E1837" s="37">
        <v>1.5399048302180871E-3</v>
      </c>
      <c r="F1837" s="37">
        <v>-2.3370180568887729E-3</v>
      </c>
      <c r="G1837" s="37">
        <v>3.5944004198947329E-3</v>
      </c>
      <c r="H1837">
        <f t="shared" si="143"/>
        <v>0</v>
      </c>
    </row>
    <row r="1838" spans="1:8" hidden="1" x14ac:dyDescent="0.35">
      <c r="A1838" s="38">
        <v>36095</v>
      </c>
      <c r="B1838" s="36">
        <f t="shared" si="140"/>
        <v>1998</v>
      </c>
      <c r="C1838" s="36">
        <f t="shared" si="141"/>
        <v>10</v>
      </c>
      <c r="D1838" s="36">
        <f t="shared" si="142"/>
        <v>27</v>
      </c>
      <c r="E1838" s="37">
        <v>-6.5305285281922519E-3</v>
      </c>
      <c r="F1838" s="37">
        <v>7.8507886101615385E-3</v>
      </c>
      <c r="G1838" s="37">
        <v>-7.2815469821497303E-3</v>
      </c>
      <c r="H1838">
        <f t="shared" si="143"/>
        <v>0</v>
      </c>
    </row>
    <row r="1839" spans="1:8" hidden="1" x14ac:dyDescent="0.35">
      <c r="A1839" s="38">
        <v>36096</v>
      </c>
      <c r="B1839" s="36">
        <f t="shared" si="140"/>
        <v>1998</v>
      </c>
      <c r="C1839" s="36">
        <f t="shared" si="141"/>
        <v>10</v>
      </c>
      <c r="D1839" s="36">
        <f t="shared" si="142"/>
        <v>28</v>
      </c>
      <c r="E1839" s="37">
        <v>2.5780096118196648E-3</v>
      </c>
      <c r="F1839" s="37">
        <v>1.4488682758319661E-3</v>
      </c>
      <c r="G1839" s="37">
        <v>1.2677456160733848E-3</v>
      </c>
      <c r="H1839">
        <f t="shared" si="143"/>
        <v>0</v>
      </c>
    </row>
    <row r="1840" spans="1:8" hidden="1" x14ac:dyDescent="0.35">
      <c r="A1840" s="38">
        <v>36097</v>
      </c>
      <c r="B1840" s="36">
        <f t="shared" si="140"/>
        <v>1998</v>
      </c>
      <c r="C1840" s="36">
        <f t="shared" si="141"/>
        <v>10</v>
      </c>
      <c r="D1840" s="36">
        <f t="shared" si="142"/>
        <v>29</v>
      </c>
      <c r="E1840" s="37">
        <v>1.6564756061968819E-2</v>
      </c>
      <c r="F1840" s="37">
        <v>4.6175968762755234E-3</v>
      </c>
      <c r="G1840" s="37">
        <v>-1.2358329291820695E-3</v>
      </c>
      <c r="H1840">
        <f t="shared" si="143"/>
        <v>0</v>
      </c>
    </row>
    <row r="1841" spans="1:8" hidden="1" x14ac:dyDescent="0.35">
      <c r="A1841" s="38">
        <v>36098</v>
      </c>
      <c r="B1841" s="36">
        <f t="shared" si="140"/>
        <v>1998</v>
      </c>
      <c r="C1841" s="36">
        <f t="shared" si="141"/>
        <v>10</v>
      </c>
      <c r="D1841" s="36">
        <f t="shared" si="142"/>
        <v>30</v>
      </c>
      <c r="E1841" s="37">
        <v>1.1663594642690903E-2</v>
      </c>
      <c r="F1841" s="37">
        <v>-7.2239002152444864E-3</v>
      </c>
      <c r="G1841" s="37">
        <v>3.8380426936163595E-3</v>
      </c>
      <c r="H1841">
        <f t="shared" si="143"/>
        <v>0</v>
      </c>
    </row>
    <row r="1842" spans="1:8" x14ac:dyDescent="0.35">
      <c r="A1842" s="38">
        <v>36101</v>
      </c>
      <c r="B1842" s="36">
        <f t="shared" si="140"/>
        <v>1998</v>
      </c>
      <c r="C1842" s="36">
        <f t="shared" si="141"/>
        <v>11</v>
      </c>
      <c r="D1842" s="36">
        <f t="shared" si="142"/>
        <v>2</v>
      </c>
      <c r="E1842" s="37">
        <v>1.1700061531115918E-2</v>
      </c>
      <c r="F1842" s="37">
        <v>-1.0493677347668848E-2</v>
      </c>
      <c r="G1842" s="37">
        <v>-6.360008482394566E-4</v>
      </c>
      <c r="H1842">
        <f t="shared" si="143"/>
        <v>1</v>
      </c>
    </row>
    <row r="1843" spans="1:8" hidden="1" x14ac:dyDescent="0.35">
      <c r="A1843" s="38">
        <v>36102</v>
      </c>
      <c r="B1843" s="36">
        <f t="shared" si="140"/>
        <v>1998</v>
      </c>
      <c r="C1843" s="36">
        <f t="shared" si="141"/>
        <v>11</v>
      </c>
      <c r="D1843" s="36">
        <f t="shared" si="142"/>
        <v>3</v>
      </c>
      <c r="E1843" s="37">
        <v>-6.8393300122839256E-4</v>
      </c>
      <c r="F1843" s="37">
        <v>2.88530898851926E-4</v>
      </c>
      <c r="G1843" s="37">
        <v>-4.0566177114622173E-4</v>
      </c>
      <c r="H1843">
        <f t="shared" si="143"/>
        <v>0</v>
      </c>
    </row>
    <row r="1844" spans="1:8" hidden="1" x14ac:dyDescent="0.35">
      <c r="A1844" s="38">
        <v>36103</v>
      </c>
      <c r="B1844" s="36">
        <f t="shared" si="140"/>
        <v>1998</v>
      </c>
      <c r="C1844" s="36">
        <f t="shared" si="141"/>
        <v>11</v>
      </c>
      <c r="D1844" s="36">
        <f t="shared" si="142"/>
        <v>4</v>
      </c>
      <c r="E1844" s="37">
        <v>7.0239937852107411E-3</v>
      </c>
      <c r="F1844" s="37">
        <v>-1.0010835295955582E-2</v>
      </c>
      <c r="G1844" s="37">
        <v>-1.5911658472505892E-5</v>
      </c>
      <c r="H1844">
        <f t="shared" si="143"/>
        <v>0</v>
      </c>
    </row>
    <row r="1845" spans="1:8" hidden="1" x14ac:dyDescent="0.35">
      <c r="A1845" s="38">
        <v>36104</v>
      </c>
      <c r="B1845" s="36">
        <f t="shared" si="140"/>
        <v>1998</v>
      </c>
      <c r="C1845" s="36">
        <f t="shared" si="141"/>
        <v>11</v>
      </c>
      <c r="D1845" s="36">
        <f t="shared" si="142"/>
        <v>5</v>
      </c>
      <c r="E1845" s="37">
        <v>1.3478441753964411E-2</v>
      </c>
      <c r="F1845" s="37">
        <v>2.9134935421324401E-4</v>
      </c>
      <c r="G1845" s="37">
        <v>3.2090261463456724E-3</v>
      </c>
      <c r="H1845">
        <f t="shared" si="143"/>
        <v>0</v>
      </c>
    </row>
    <row r="1846" spans="1:8" hidden="1" x14ac:dyDescent="0.35">
      <c r="A1846" s="38">
        <v>36105</v>
      </c>
      <c r="B1846" s="36">
        <f t="shared" si="140"/>
        <v>1998</v>
      </c>
      <c r="C1846" s="36">
        <f t="shared" si="141"/>
        <v>11</v>
      </c>
      <c r="D1846" s="36">
        <f t="shared" si="142"/>
        <v>6</v>
      </c>
      <c r="E1846" s="37">
        <v>6.2949136592676857E-3</v>
      </c>
      <c r="F1846" s="37">
        <v>-8.0187288609352581E-3</v>
      </c>
      <c r="G1846" s="37">
        <v>-7.3779956619519948E-4</v>
      </c>
      <c r="H1846">
        <f t="shared" si="143"/>
        <v>0</v>
      </c>
    </row>
    <row r="1847" spans="1:8" hidden="1" x14ac:dyDescent="0.35">
      <c r="A1847" s="38">
        <v>36108</v>
      </c>
      <c r="B1847" s="36">
        <f t="shared" si="140"/>
        <v>1998</v>
      </c>
      <c r="C1847" s="36">
        <f t="shared" si="141"/>
        <v>11</v>
      </c>
      <c r="D1847" s="36">
        <f t="shared" si="142"/>
        <v>9</v>
      </c>
      <c r="E1847" s="37">
        <v>-9.519226869819937E-3</v>
      </c>
      <c r="F1847" s="37">
        <v>4.468199037095979E-3</v>
      </c>
      <c r="G1847" s="37">
        <v>-1.0074064738802894E-2</v>
      </c>
      <c r="H1847">
        <f t="shared" si="143"/>
        <v>0</v>
      </c>
    </row>
    <row r="1848" spans="1:8" hidden="1" x14ac:dyDescent="0.35">
      <c r="A1848" s="38">
        <v>36109</v>
      </c>
      <c r="B1848" s="36">
        <f t="shared" si="140"/>
        <v>1998</v>
      </c>
      <c r="C1848" s="36">
        <f t="shared" si="141"/>
        <v>11</v>
      </c>
      <c r="D1848" s="36">
        <f t="shared" si="142"/>
        <v>10</v>
      </c>
      <c r="E1848" s="37">
        <v>-1.7179852440644709E-3</v>
      </c>
      <c r="F1848" s="37">
        <v>2.3684200252715296E-3</v>
      </c>
      <c r="G1848" s="37">
        <v>2.6819648046589452E-3</v>
      </c>
      <c r="H1848">
        <f t="shared" si="143"/>
        <v>0</v>
      </c>
    </row>
    <row r="1849" spans="1:8" hidden="1" x14ac:dyDescent="0.35">
      <c r="A1849" s="38">
        <v>36110</v>
      </c>
      <c r="B1849" s="36">
        <f t="shared" si="140"/>
        <v>1998</v>
      </c>
      <c r="C1849" s="36">
        <f t="shared" si="141"/>
        <v>11</v>
      </c>
      <c r="D1849" s="36">
        <f t="shared" si="142"/>
        <v>11</v>
      </c>
      <c r="E1849" s="37">
        <v>-6.4822410574262466E-3</v>
      </c>
      <c r="F1849" s="37">
        <v>0</v>
      </c>
      <c r="G1849" s="37">
        <v>3.1176181649939048E-4</v>
      </c>
      <c r="H1849">
        <f t="shared" si="143"/>
        <v>0</v>
      </c>
    </row>
    <row r="1850" spans="1:8" hidden="1" x14ac:dyDescent="0.35">
      <c r="A1850" s="38">
        <v>36111</v>
      </c>
      <c r="B1850" s="36">
        <f t="shared" si="140"/>
        <v>1998</v>
      </c>
      <c r="C1850" s="36">
        <f t="shared" si="141"/>
        <v>11</v>
      </c>
      <c r="D1850" s="36">
        <f t="shared" si="142"/>
        <v>12</v>
      </c>
      <c r="E1850" s="37">
        <v>-2.9303264873289897E-3</v>
      </c>
      <c r="F1850" s="37">
        <v>4.4297577064355727E-3</v>
      </c>
      <c r="G1850" s="37">
        <v>7.4929382980595313E-3</v>
      </c>
      <c r="H1850">
        <f t="shared" si="143"/>
        <v>0</v>
      </c>
    </row>
    <row r="1851" spans="1:8" hidden="1" x14ac:dyDescent="0.35">
      <c r="A1851" s="38">
        <v>36112</v>
      </c>
      <c r="B1851" s="36">
        <f t="shared" si="140"/>
        <v>1998</v>
      </c>
      <c r="C1851" s="36">
        <f t="shared" si="141"/>
        <v>11</v>
      </c>
      <c r="D1851" s="36">
        <f t="shared" si="142"/>
        <v>13</v>
      </c>
      <c r="E1851" s="37">
        <v>7.1587755189366116E-3</v>
      </c>
      <c r="F1851" s="37">
        <v>-2.9482939438446572E-3</v>
      </c>
      <c r="G1851" s="37">
        <v>-9.7654301340548665E-3</v>
      </c>
      <c r="H1851">
        <f t="shared" si="143"/>
        <v>0</v>
      </c>
    </row>
    <row r="1852" spans="1:8" hidden="1" x14ac:dyDescent="0.35">
      <c r="A1852" s="38">
        <v>36115</v>
      </c>
      <c r="B1852" s="36">
        <f t="shared" si="140"/>
        <v>1998</v>
      </c>
      <c r="C1852" s="36">
        <f t="shared" si="141"/>
        <v>11</v>
      </c>
      <c r="D1852" s="36">
        <f t="shared" si="142"/>
        <v>16</v>
      </c>
      <c r="E1852" s="37">
        <v>8.9760461871488464E-3</v>
      </c>
      <c r="F1852" s="37">
        <v>-2.6649725987137455E-3</v>
      </c>
      <c r="G1852" s="37">
        <v>-1.8923264627670584E-2</v>
      </c>
      <c r="H1852">
        <f t="shared" si="143"/>
        <v>0</v>
      </c>
    </row>
    <row r="1853" spans="1:8" hidden="1" x14ac:dyDescent="0.35">
      <c r="A1853" s="38">
        <v>36116</v>
      </c>
      <c r="B1853" s="36">
        <f t="shared" si="140"/>
        <v>1998</v>
      </c>
      <c r="C1853" s="36">
        <f t="shared" si="141"/>
        <v>11</v>
      </c>
      <c r="D1853" s="36">
        <f t="shared" si="142"/>
        <v>17</v>
      </c>
      <c r="E1853" s="37">
        <v>3.0327160757938313E-3</v>
      </c>
      <c r="F1853" s="37">
        <v>-1.1930318623528508E-3</v>
      </c>
      <c r="G1853" s="37">
        <v>-5.0170134983459199E-3</v>
      </c>
      <c r="H1853">
        <f t="shared" si="143"/>
        <v>0</v>
      </c>
    </row>
    <row r="1854" spans="1:8" hidden="1" x14ac:dyDescent="0.35">
      <c r="A1854" s="38">
        <v>36117</v>
      </c>
      <c r="B1854" s="36">
        <f t="shared" si="140"/>
        <v>1998</v>
      </c>
      <c r="C1854" s="36">
        <f t="shared" si="141"/>
        <v>11</v>
      </c>
      <c r="D1854" s="36">
        <f t="shared" si="142"/>
        <v>18</v>
      </c>
      <c r="E1854" s="37">
        <v>4.518792171271299E-3</v>
      </c>
      <c r="F1854" s="37">
        <v>8.9287894435718333E-4</v>
      </c>
      <c r="G1854" s="37">
        <v>5.987803106365945E-4</v>
      </c>
      <c r="H1854">
        <f t="shared" si="143"/>
        <v>0</v>
      </c>
    </row>
    <row r="1855" spans="1:8" hidden="1" x14ac:dyDescent="0.35">
      <c r="A1855" s="38">
        <v>36118</v>
      </c>
      <c r="B1855" s="36">
        <f t="shared" si="140"/>
        <v>1998</v>
      </c>
      <c r="C1855" s="36">
        <f t="shared" si="141"/>
        <v>11</v>
      </c>
      <c r="D1855" s="36">
        <f t="shared" si="142"/>
        <v>19</v>
      </c>
      <c r="E1855" s="37">
        <v>7.0785506416418719E-3</v>
      </c>
      <c r="F1855" s="37">
        <v>2.9204186140889652E-4</v>
      </c>
      <c r="G1855" s="37">
        <v>-3.9520059981301677E-3</v>
      </c>
      <c r="H1855">
        <f t="shared" si="143"/>
        <v>0</v>
      </c>
    </row>
    <row r="1856" spans="1:8" hidden="1" x14ac:dyDescent="0.35">
      <c r="A1856" s="38">
        <v>36119</v>
      </c>
      <c r="B1856" s="36">
        <f t="shared" si="140"/>
        <v>1998</v>
      </c>
      <c r="C1856" s="36">
        <f t="shared" si="141"/>
        <v>11</v>
      </c>
      <c r="D1856" s="36">
        <f t="shared" si="142"/>
        <v>20</v>
      </c>
      <c r="E1856" s="37">
        <v>9.4467406032745019E-3</v>
      </c>
      <c r="F1856" s="37">
        <v>2.9642609843499841E-3</v>
      </c>
      <c r="G1856" s="37">
        <v>-1.1120035741538623E-3</v>
      </c>
      <c r="H1856">
        <f t="shared" si="143"/>
        <v>0</v>
      </c>
    </row>
    <row r="1857" spans="1:8" hidden="1" x14ac:dyDescent="0.35">
      <c r="A1857" s="38">
        <v>36122</v>
      </c>
      <c r="B1857" s="36">
        <f t="shared" si="140"/>
        <v>1998</v>
      </c>
      <c r="C1857" s="36">
        <f t="shared" si="141"/>
        <v>11</v>
      </c>
      <c r="D1857" s="36">
        <f t="shared" si="142"/>
        <v>23</v>
      </c>
      <c r="E1857" s="37">
        <v>2.0972296372802894E-2</v>
      </c>
      <c r="F1857" s="37">
        <v>-1.4810321371791636E-3</v>
      </c>
      <c r="G1857" s="37">
        <v>-1.6763117281302146E-2</v>
      </c>
      <c r="H1857">
        <f t="shared" si="143"/>
        <v>0</v>
      </c>
    </row>
    <row r="1858" spans="1:8" hidden="1" x14ac:dyDescent="0.35">
      <c r="A1858" s="38">
        <v>36123</v>
      </c>
      <c r="B1858" s="36">
        <f t="shared" si="140"/>
        <v>1998</v>
      </c>
      <c r="C1858" s="36">
        <f t="shared" si="141"/>
        <v>11</v>
      </c>
      <c r="D1858" s="36">
        <f t="shared" si="142"/>
        <v>24</v>
      </c>
      <c r="E1858" s="37">
        <v>-4.4028411205099659E-3</v>
      </c>
      <c r="F1858" s="37">
        <v>0</v>
      </c>
      <c r="G1858" s="37">
        <v>-3.6523816740566236E-3</v>
      </c>
      <c r="H1858">
        <f t="shared" si="143"/>
        <v>0</v>
      </c>
    </row>
    <row r="1859" spans="1:8" hidden="1" x14ac:dyDescent="0.35">
      <c r="A1859" s="38">
        <v>36124</v>
      </c>
      <c r="B1859" s="36">
        <f t="shared" ref="B1859:B1922" si="144">YEAR(A1859)</f>
        <v>1998</v>
      </c>
      <c r="C1859" s="36">
        <f t="shared" ref="C1859:C1922" si="145">MONTH(A1859)</f>
        <v>11</v>
      </c>
      <c r="D1859" s="36">
        <f t="shared" ref="D1859:D1922" si="146">DAY(A1859)</f>
        <v>25</v>
      </c>
      <c r="E1859" s="37">
        <v>3.2744579568442268E-3</v>
      </c>
      <c r="F1859" s="37">
        <v>1.1817653385966863E-3</v>
      </c>
      <c r="G1859" s="37">
        <v>-2.231570477370081E-3</v>
      </c>
      <c r="H1859">
        <f t="shared" ref="H1859:H1922" si="147">IF(C1859=C1858,0,1)</f>
        <v>0</v>
      </c>
    </row>
    <row r="1860" spans="1:8" hidden="1" x14ac:dyDescent="0.35">
      <c r="A1860" s="38">
        <v>36129</v>
      </c>
      <c r="B1860" s="36">
        <f t="shared" si="144"/>
        <v>1998</v>
      </c>
      <c r="C1860" s="36">
        <f t="shared" si="145"/>
        <v>11</v>
      </c>
      <c r="D1860" s="36">
        <f t="shared" si="146"/>
        <v>30</v>
      </c>
      <c r="E1860" s="37">
        <v>-2.436494660381228E-2</v>
      </c>
      <c r="F1860" s="37">
        <v>5.2978336822977175E-3</v>
      </c>
      <c r="G1860" s="37">
        <v>-1.9465025225034533E-2</v>
      </c>
      <c r="H1860">
        <f t="shared" si="147"/>
        <v>0</v>
      </c>
    </row>
    <row r="1861" spans="1:8" x14ac:dyDescent="0.35">
      <c r="A1861" s="38">
        <v>36130</v>
      </c>
      <c r="B1861" s="36">
        <f t="shared" si="144"/>
        <v>1998</v>
      </c>
      <c r="C1861" s="36">
        <f t="shared" si="145"/>
        <v>12</v>
      </c>
      <c r="D1861" s="36">
        <f t="shared" si="146"/>
        <v>1</v>
      </c>
      <c r="E1861" s="37">
        <v>9.9619877177872778E-3</v>
      </c>
      <c r="F1861" s="37">
        <v>5.2858902037803031E-3</v>
      </c>
      <c r="G1861" s="37">
        <v>-3.1481499539506366E-3</v>
      </c>
      <c r="H1861">
        <f t="shared" si="147"/>
        <v>1</v>
      </c>
    </row>
    <row r="1862" spans="1:8" hidden="1" x14ac:dyDescent="0.35">
      <c r="A1862" s="38">
        <v>36131</v>
      </c>
      <c r="B1862" s="36">
        <f t="shared" si="144"/>
        <v>1998</v>
      </c>
      <c r="C1862" s="36">
        <f t="shared" si="145"/>
        <v>12</v>
      </c>
      <c r="D1862" s="36">
        <f t="shared" si="146"/>
        <v>2</v>
      </c>
      <c r="E1862" s="37">
        <v>-3.4348625095396209E-3</v>
      </c>
      <c r="F1862" s="37">
        <v>6.806348593177909E-3</v>
      </c>
      <c r="G1862" s="37">
        <v>-3.235663939115719E-3</v>
      </c>
      <c r="H1862">
        <f t="shared" si="147"/>
        <v>0</v>
      </c>
    </row>
    <row r="1863" spans="1:8" hidden="1" x14ac:dyDescent="0.35">
      <c r="A1863" s="38">
        <v>36132</v>
      </c>
      <c r="B1863" s="36">
        <f t="shared" si="144"/>
        <v>1998</v>
      </c>
      <c r="C1863" s="36">
        <f t="shared" si="145"/>
        <v>12</v>
      </c>
      <c r="D1863" s="36">
        <f t="shared" si="146"/>
        <v>3</v>
      </c>
      <c r="E1863" s="37">
        <v>-1.8187880474507933E-2</v>
      </c>
      <c r="F1863" s="37">
        <v>3.0936299234150095E-4</v>
      </c>
      <c r="G1863" s="37">
        <v>-5.3063818229569714E-3</v>
      </c>
      <c r="H1863">
        <f t="shared" si="147"/>
        <v>0</v>
      </c>
    </row>
    <row r="1864" spans="1:8" hidden="1" x14ac:dyDescent="0.35">
      <c r="A1864" s="38">
        <v>36133</v>
      </c>
      <c r="B1864" s="36">
        <f t="shared" si="144"/>
        <v>1998</v>
      </c>
      <c r="C1864" s="36">
        <f t="shared" si="145"/>
        <v>12</v>
      </c>
      <c r="D1864" s="36">
        <f t="shared" si="146"/>
        <v>4</v>
      </c>
      <c r="E1864" s="37">
        <v>2.2864229185290248E-2</v>
      </c>
      <c r="F1864" s="37">
        <v>-3.400309939396399E-3</v>
      </c>
      <c r="G1864" s="37">
        <v>-1.422117633733008E-3</v>
      </c>
      <c r="H1864">
        <f t="shared" si="147"/>
        <v>0</v>
      </c>
    </row>
    <row r="1865" spans="1:8" hidden="1" x14ac:dyDescent="0.35">
      <c r="A1865" s="38">
        <v>36136</v>
      </c>
      <c r="B1865" s="36">
        <f t="shared" si="144"/>
        <v>1998</v>
      </c>
      <c r="C1865" s="36">
        <f t="shared" si="145"/>
        <v>12</v>
      </c>
      <c r="D1865" s="36">
        <f t="shared" si="146"/>
        <v>7</v>
      </c>
      <c r="E1865" s="37">
        <v>9.2707605167804547E-3</v>
      </c>
      <c r="F1865" s="37">
        <v>-5.5782919025927653E-3</v>
      </c>
      <c r="G1865" s="37">
        <v>5.5641993497432167E-3</v>
      </c>
      <c r="H1865">
        <f t="shared" si="147"/>
        <v>0</v>
      </c>
    </row>
    <row r="1866" spans="1:8" hidden="1" x14ac:dyDescent="0.35">
      <c r="A1866" s="38">
        <v>36137</v>
      </c>
      <c r="B1866" s="36">
        <f t="shared" si="144"/>
        <v>1998</v>
      </c>
      <c r="C1866" s="36">
        <f t="shared" si="145"/>
        <v>12</v>
      </c>
      <c r="D1866" s="36">
        <f t="shared" si="146"/>
        <v>8</v>
      </c>
      <c r="E1866" s="37">
        <v>-5.3354171175663337E-3</v>
      </c>
      <c r="F1866" s="37">
        <v>6.8189967183682164E-3</v>
      </c>
      <c r="G1866" s="37">
        <v>-1.2556717228556653E-2</v>
      </c>
      <c r="H1866">
        <f t="shared" si="147"/>
        <v>0</v>
      </c>
    </row>
    <row r="1867" spans="1:8" hidden="1" x14ac:dyDescent="0.35">
      <c r="A1867" s="38">
        <v>36138</v>
      </c>
      <c r="B1867" s="36">
        <f t="shared" si="144"/>
        <v>1998</v>
      </c>
      <c r="C1867" s="36">
        <f t="shared" si="145"/>
        <v>12</v>
      </c>
      <c r="D1867" s="36">
        <f t="shared" si="146"/>
        <v>9</v>
      </c>
      <c r="E1867" s="37">
        <v>1.7844537415599758E-3</v>
      </c>
      <c r="F1867" s="37">
        <v>3.6970671880564316E-3</v>
      </c>
      <c r="G1867" s="37">
        <v>-6.8041788883687962E-3</v>
      </c>
      <c r="H1867">
        <f t="shared" si="147"/>
        <v>0</v>
      </c>
    </row>
    <row r="1868" spans="1:8" hidden="1" x14ac:dyDescent="0.35">
      <c r="A1868" s="38">
        <v>36139</v>
      </c>
      <c r="B1868" s="36">
        <f t="shared" si="144"/>
        <v>1998</v>
      </c>
      <c r="C1868" s="36">
        <f t="shared" si="145"/>
        <v>12</v>
      </c>
      <c r="D1868" s="36">
        <f t="shared" si="146"/>
        <v>10</v>
      </c>
      <c r="E1868" s="37">
        <v>-1.5729446169770962E-2</v>
      </c>
      <c r="F1868" s="37">
        <v>1.8434205804930969E-3</v>
      </c>
      <c r="G1868" s="37">
        <v>-8.2070860987534834E-3</v>
      </c>
      <c r="H1868">
        <f t="shared" si="147"/>
        <v>0</v>
      </c>
    </row>
    <row r="1869" spans="1:8" hidden="1" x14ac:dyDescent="0.35">
      <c r="A1869" s="38">
        <v>36140</v>
      </c>
      <c r="B1869" s="36">
        <f t="shared" si="144"/>
        <v>1998</v>
      </c>
      <c r="C1869" s="36">
        <f t="shared" si="145"/>
        <v>12</v>
      </c>
      <c r="D1869" s="36">
        <f t="shared" si="146"/>
        <v>11</v>
      </c>
      <c r="E1869" s="37">
        <v>1.2352670261860284E-3</v>
      </c>
      <c r="F1869" s="37">
        <v>-6.4708720366252514E-3</v>
      </c>
      <c r="G1869" s="37">
        <v>-5.4436425287497396E-3</v>
      </c>
      <c r="H1869">
        <f t="shared" si="147"/>
        <v>0</v>
      </c>
    </row>
    <row r="1870" spans="1:8" hidden="1" x14ac:dyDescent="0.35">
      <c r="A1870" s="38">
        <v>36143</v>
      </c>
      <c r="B1870" s="36">
        <f t="shared" si="144"/>
        <v>1998</v>
      </c>
      <c r="C1870" s="36">
        <f t="shared" si="145"/>
        <v>12</v>
      </c>
      <c r="D1870" s="36">
        <f t="shared" si="146"/>
        <v>14</v>
      </c>
      <c r="E1870" s="37">
        <v>-2.1893180921258488E-2</v>
      </c>
      <c r="F1870" s="37">
        <v>2.471167671934876E-3</v>
      </c>
      <c r="G1870" s="37">
        <v>1.1113639983755899E-2</v>
      </c>
      <c r="H1870">
        <f t="shared" si="147"/>
        <v>0</v>
      </c>
    </row>
    <row r="1871" spans="1:8" hidden="1" x14ac:dyDescent="0.35">
      <c r="A1871" s="38">
        <v>36144</v>
      </c>
      <c r="B1871" s="36">
        <f t="shared" si="144"/>
        <v>1998</v>
      </c>
      <c r="C1871" s="36">
        <f t="shared" si="145"/>
        <v>12</v>
      </c>
      <c r="D1871" s="36">
        <f t="shared" si="146"/>
        <v>15</v>
      </c>
      <c r="E1871" s="37">
        <v>1.8776348806168575E-2</v>
      </c>
      <c r="F1871" s="37">
        <v>-3.7050625175633505E-3</v>
      </c>
      <c r="G1871" s="37">
        <v>1.6040474782382152E-3</v>
      </c>
      <c r="H1871">
        <f t="shared" si="147"/>
        <v>0</v>
      </c>
    </row>
    <row r="1872" spans="1:8" hidden="1" x14ac:dyDescent="0.35">
      <c r="A1872" s="38">
        <v>36145</v>
      </c>
      <c r="B1872" s="36">
        <f t="shared" si="144"/>
        <v>1998</v>
      </c>
      <c r="C1872" s="36">
        <f t="shared" si="145"/>
        <v>12</v>
      </c>
      <c r="D1872" s="36">
        <f t="shared" si="146"/>
        <v>16</v>
      </c>
      <c r="E1872" s="37">
        <v>-7.6566717867125079E-4</v>
      </c>
      <c r="F1872" s="37">
        <v>4.0065876019736383E-3</v>
      </c>
      <c r="G1872" s="37">
        <v>1.8108295125338503E-2</v>
      </c>
      <c r="H1872">
        <f t="shared" si="147"/>
        <v>0</v>
      </c>
    </row>
    <row r="1873" spans="1:8" hidden="1" x14ac:dyDescent="0.35">
      <c r="A1873" s="38">
        <v>36146</v>
      </c>
      <c r="B1873" s="36">
        <f t="shared" si="144"/>
        <v>1998</v>
      </c>
      <c r="C1873" s="36">
        <f t="shared" si="145"/>
        <v>12</v>
      </c>
      <c r="D1873" s="36">
        <f t="shared" si="146"/>
        <v>17</v>
      </c>
      <c r="E1873" s="37">
        <v>1.5406467196687272E-2</v>
      </c>
      <c r="F1873" s="37">
        <v>3.0936544634725986E-4</v>
      </c>
      <c r="G1873" s="37">
        <v>-2.8038195378962759E-2</v>
      </c>
      <c r="H1873">
        <f t="shared" si="147"/>
        <v>0</v>
      </c>
    </row>
    <row r="1874" spans="1:8" hidden="1" x14ac:dyDescent="0.35">
      <c r="A1874" s="38">
        <v>36147</v>
      </c>
      <c r="B1874" s="36">
        <f t="shared" si="144"/>
        <v>1998</v>
      </c>
      <c r="C1874" s="36">
        <f t="shared" si="145"/>
        <v>12</v>
      </c>
      <c r="D1874" s="36">
        <f t="shared" si="146"/>
        <v>18</v>
      </c>
      <c r="E1874" s="37">
        <v>6.7989839654735724E-3</v>
      </c>
      <c r="F1874" s="37">
        <v>-3.0936544634729797E-4</v>
      </c>
      <c r="G1874" s="37">
        <v>-3.4301683230430632E-3</v>
      </c>
      <c r="H1874">
        <f t="shared" si="147"/>
        <v>0</v>
      </c>
    </row>
    <row r="1875" spans="1:8" hidden="1" x14ac:dyDescent="0.35">
      <c r="A1875" s="38">
        <v>36150</v>
      </c>
      <c r="B1875" s="36">
        <f t="shared" si="144"/>
        <v>1998</v>
      </c>
      <c r="C1875" s="36">
        <f t="shared" si="145"/>
        <v>12</v>
      </c>
      <c r="D1875" s="36">
        <f t="shared" si="146"/>
        <v>21</v>
      </c>
      <c r="E1875" s="37">
        <v>1.2388954169025758E-2</v>
      </c>
      <c r="F1875" s="37">
        <v>-4.6280916617555228E-3</v>
      </c>
      <c r="G1875" s="37">
        <v>-1.0046098823781793E-2</v>
      </c>
      <c r="H1875">
        <f t="shared" si="147"/>
        <v>0</v>
      </c>
    </row>
    <row r="1876" spans="1:8" hidden="1" x14ac:dyDescent="0.35">
      <c r="A1876" s="38">
        <v>36151</v>
      </c>
      <c r="B1876" s="36">
        <f t="shared" si="144"/>
        <v>1998</v>
      </c>
      <c r="C1876" s="36">
        <f t="shared" si="145"/>
        <v>12</v>
      </c>
      <c r="D1876" s="36">
        <f t="shared" si="146"/>
        <v>22</v>
      </c>
      <c r="E1876" s="37">
        <v>6.0671292289577827E-4</v>
      </c>
      <c r="F1876" s="37">
        <v>-5.2824129385918798E-3</v>
      </c>
      <c r="G1876" s="37">
        <v>1.2793025042487922E-3</v>
      </c>
      <c r="H1876">
        <f t="shared" si="147"/>
        <v>0</v>
      </c>
    </row>
    <row r="1877" spans="1:8" hidden="1" x14ac:dyDescent="0.35">
      <c r="A1877" s="38">
        <v>36152</v>
      </c>
      <c r="B1877" s="36">
        <f t="shared" si="144"/>
        <v>1998</v>
      </c>
      <c r="C1877" s="36">
        <f t="shared" si="145"/>
        <v>12</v>
      </c>
      <c r="D1877" s="36">
        <f t="shared" si="146"/>
        <v>23</v>
      </c>
      <c r="E1877" s="37">
        <v>2.0534332242802881E-2</v>
      </c>
      <c r="F1877" s="37">
        <v>-8.1257436408451386E-3</v>
      </c>
      <c r="G1877" s="37">
        <v>1.0078741010653557E-3</v>
      </c>
      <c r="H1877">
        <f t="shared" si="147"/>
        <v>0</v>
      </c>
    </row>
    <row r="1878" spans="1:8" hidden="1" x14ac:dyDescent="0.35">
      <c r="A1878" s="38">
        <v>36153</v>
      </c>
      <c r="B1878" s="36">
        <f t="shared" si="144"/>
        <v>1998</v>
      </c>
      <c r="C1878" s="36">
        <f t="shared" si="145"/>
        <v>12</v>
      </c>
      <c r="D1878" s="36">
        <f t="shared" si="146"/>
        <v>24</v>
      </c>
      <c r="E1878" s="37">
        <v>-1.8494308292898315E-3</v>
      </c>
      <c r="F1878" s="37">
        <v>-4.0796559740222177E-3</v>
      </c>
      <c r="G1878" s="37">
        <v>1.1865489899673381E-3</v>
      </c>
      <c r="H1878">
        <f t="shared" si="147"/>
        <v>0</v>
      </c>
    </row>
    <row r="1879" spans="1:8" hidden="1" x14ac:dyDescent="0.35">
      <c r="A1879" s="38">
        <v>36157</v>
      </c>
      <c r="B1879" s="36">
        <f t="shared" si="144"/>
        <v>1998</v>
      </c>
      <c r="C1879" s="36">
        <f t="shared" si="145"/>
        <v>12</v>
      </c>
      <c r="D1879" s="36">
        <f t="shared" si="146"/>
        <v>28</v>
      </c>
      <c r="E1879" s="37">
        <v>-6.3627763428325773E-4</v>
      </c>
      <c r="F1879" s="37">
        <v>6.2744796554422598E-3</v>
      </c>
      <c r="G1879" s="37">
        <v>3.2647232907779471E-3</v>
      </c>
      <c r="H1879">
        <f t="shared" si="147"/>
        <v>0</v>
      </c>
    </row>
    <row r="1880" spans="1:8" hidden="1" x14ac:dyDescent="0.35">
      <c r="A1880" s="38">
        <v>36158</v>
      </c>
      <c r="B1880" s="36">
        <f t="shared" si="144"/>
        <v>1998</v>
      </c>
      <c r="C1880" s="36">
        <f t="shared" si="145"/>
        <v>12</v>
      </c>
      <c r="D1880" s="36">
        <f t="shared" si="146"/>
        <v>29</v>
      </c>
      <c r="E1880" s="37">
        <v>1.3229228724756412E-2</v>
      </c>
      <c r="F1880" s="37">
        <v>5.6183761306233598E-3</v>
      </c>
      <c r="G1880" s="37">
        <v>6.2218177866950729E-3</v>
      </c>
      <c r="H1880">
        <f t="shared" si="147"/>
        <v>0</v>
      </c>
    </row>
    <row r="1881" spans="1:8" hidden="1" x14ac:dyDescent="0.35">
      <c r="A1881" s="38">
        <v>36159</v>
      </c>
      <c r="B1881" s="36">
        <f t="shared" si="144"/>
        <v>1998</v>
      </c>
      <c r="C1881" s="36">
        <f t="shared" si="145"/>
        <v>12</v>
      </c>
      <c r="D1881" s="36">
        <f t="shared" si="146"/>
        <v>30</v>
      </c>
      <c r="E1881" s="37">
        <v>-7.9879474274777654E-3</v>
      </c>
      <c r="F1881" s="37">
        <v>4.3507886442260288E-3</v>
      </c>
      <c r="G1881" s="37">
        <v>-2.039917150982696E-3</v>
      </c>
      <c r="H1881">
        <f t="shared" si="147"/>
        <v>0</v>
      </c>
    </row>
    <row r="1882" spans="1:8" hidden="1" x14ac:dyDescent="0.35">
      <c r="A1882" s="38">
        <v>36160</v>
      </c>
      <c r="B1882" s="36">
        <f t="shared" si="144"/>
        <v>1998</v>
      </c>
      <c r="C1882" s="36">
        <f t="shared" si="145"/>
        <v>12</v>
      </c>
      <c r="D1882" s="36">
        <f t="shared" si="146"/>
        <v>31</v>
      </c>
      <c r="E1882" s="37">
        <v>-2.1940882211275207E-3</v>
      </c>
      <c r="F1882" s="37">
        <v>0</v>
      </c>
      <c r="G1882" s="37">
        <v>5.7882006175059937E-3</v>
      </c>
      <c r="H1882">
        <f t="shared" si="147"/>
        <v>0</v>
      </c>
    </row>
    <row r="1883" spans="1:8" x14ac:dyDescent="0.35">
      <c r="A1883" s="38">
        <v>36164</v>
      </c>
      <c r="B1883" s="36">
        <f t="shared" si="144"/>
        <v>1999</v>
      </c>
      <c r="C1883" s="36">
        <f t="shared" si="145"/>
        <v>1</v>
      </c>
      <c r="D1883" s="36">
        <f t="shared" si="146"/>
        <v>4</v>
      </c>
      <c r="E1883" s="37">
        <v>-9.1969745996695268E-4</v>
      </c>
      <c r="F1883" s="37">
        <v>-2.7890454217143271E-3</v>
      </c>
      <c r="G1883" s="37">
        <v>5.4375109106584267E-3</v>
      </c>
      <c r="H1883">
        <f t="shared" si="147"/>
        <v>1</v>
      </c>
    </row>
    <row r="1884" spans="1:8" hidden="1" x14ac:dyDescent="0.35">
      <c r="A1884" s="38">
        <v>36165</v>
      </c>
      <c r="B1884" s="36">
        <f t="shared" si="144"/>
        <v>1999</v>
      </c>
      <c r="C1884" s="36">
        <f t="shared" si="145"/>
        <v>1</v>
      </c>
      <c r="D1884" s="36">
        <f t="shared" si="146"/>
        <v>5</v>
      </c>
      <c r="E1884" s="37">
        <v>1.3490547840669578E-2</v>
      </c>
      <c r="F1884" s="37">
        <v>-4.0495462519056884E-3</v>
      </c>
      <c r="G1884" s="37">
        <v>-2.6929562401231759E-3</v>
      </c>
      <c r="H1884">
        <f t="shared" si="147"/>
        <v>0</v>
      </c>
    </row>
    <row r="1885" spans="1:8" hidden="1" x14ac:dyDescent="0.35">
      <c r="A1885" s="38">
        <v>36166</v>
      </c>
      <c r="B1885" s="36">
        <f t="shared" si="144"/>
        <v>1999</v>
      </c>
      <c r="C1885" s="36">
        <f t="shared" si="145"/>
        <v>1</v>
      </c>
      <c r="D1885" s="36">
        <f t="shared" si="146"/>
        <v>6</v>
      </c>
      <c r="E1885" s="37">
        <v>2.189891732344024E-2</v>
      </c>
      <c r="F1885" s="37">
        <v>6.18516143309261E-4</v>
      </c>
      <c r="G1885" s="37">
        <v>1.8734864874877782E-2</v>
      </c>
      <c r="H1885">
        <f t="shared" si="147"/>
        <v>0</v>
      </c>
    </row>
    <row r="1886" spans="1:8" hidden="1" x14ac:dyDescent="0.35">
      <c r="A1886" s="38">
        <v>36167</v>
      </c>
      <c r="B1886" s="36">
        <f t="shared" si="144"/>
        <v>1999</v>
      </c>
      <c r="C1886" s="36">
        <f t="shared" si="145"/>
        <v>1</v>
      </c>
      <c r="D1886" s="36">
        <f t="shared" si="146"/>
        <v>7</v>
      </c>
      <c r="E1886" s="37">
        <v>-2.0534453552565695E-3</v>
      </c>
      <c r="F1886" s="37">
        <v>-3.4347847615004493E-3</v>
      </c>
      <c r="G1886" s="37">
        <v>2.0976725268967299E-3</v>
      </c>
      <c r="H1886">
        <f t="shared" si="147"/>
        <v>0</v>
      </c>
    </row>
    <row r="1887" spans="1:8" hidden="1" x14ac:dyDescent="0.35">
      <c r="A1887" s="38">
        <v>36168</v>
      </c>
      <c r="B1887" s="36">
        <f t="shared" si="144"/>
        <v>1999</v>
      </c>
      <c r="C1887" s="36">
        <f t="shared" si="145"/>
        <v>1</v>
      </c>
      <c r="D1887" s="36">
        <f t="shared" si="146"/>
        <v>8</v>
      </c>
      <c r="E1887" s="37">
        <v>4.2124849113970332E-3</v>
      </c>
      <c r="F1887" s="37">
        <v>-5.9644252010145485E-3</v>
      </c>
      <c r="G1887" s="37">
        <v>6.4216207347330646E-3</v>
      </c>
      <c r="H1887">
        <f t="shared" si="147"/>
        <v>0</v>
      </c>
    </row>
    <row r="1888" spans="1:8" hidden="1" x14ac:dyDescent="0.35">
      <c r="A1888" s="38">
        <v>36171</v>
      </c>
      <c r="B1888" s="36">
        <f t="shared" si="144"/>
        <v>1999</v>
      </c>
      <c r="C1888" s="36">
        <f t="shared" si="145"/>
        <v>1</v>
      </c>
      <c r="D1888" s="36">
        <f t="shared" si="146"/>
        <v>11</v>
      </c>
      <c r="E1888" s="37">
        <v>-8.830409845420906E-3</v>
      </c>
      <c r="F1888" s="37">
        <v>-2.5241573508913953E-3</v>
      </c>
      <c r="G1888" s="37">
        <v>7.7560626549492088E-3</v>
      </c>
      <c r="H1888">
        <f t="shared" si="147"/>
        <v>0</v>
      </c>
    </row>
    <row r="1889" spans="1:8" hidden="1" x14ac:dyDescent="0.35">
      <c r="A1889" s="38">
        <v>36172</v>
      </c>
      <c r="B1889" s="36">
        <f t="shared" si="144"/>
        <v>1999</v>
      </c>
      <c r="C1889" s="36">
        <f t="shared" si="145"/>
        <v>1</v>
      </c>
      <c r="D1889" s="36">
        <f t="shared" si="146"/>
        <v>12</v>
      </c>
      <c r="E1889" s="37">
        <v>-1.9470214279204773E-2</v>
      </c>
      <c r="F1889" s="37">
        <v>5.3491666159821531E-3</v>
      </c>
      <c r="G1889" s="37">
        <v>-1.251653906784935E-2</v>
      </c>
      <c r="H1889">
        <f t="shared" si="147"/>
        <v>0</v>
      </c>
    </row>
    <row r="1890" spans="1:8" hidden="1" x14ac:dyDescent="0.35">
      <c r="A1890" s="38">
        <v>36173</v>
      </c>
      <c r="B1890" s="36">
        <f t="shared" si="144"/>
        <v>1999</v>
      </c>
      <c r="C1890" s="36">
        <f t="shared" si="145"/>
        <v>1</v>
      </c>
      <c r="D1890" s="36">
        <f t="shared" si="146"/>
        <v>13</v>
      </c>
      <c r="E1890" s="37">
        <v>-4.1311181630115778E-3</v>
      </c>
      <c r="F1890" s="37">
        <v>6.2609740995159518E-3</v>
      </c>
      <c r="G1890" s="37">
        <v>-1.8382116803535676E-2</v>
      </c>
      <c r="H1890">
        <f t="shared" si="147"/>
        <v>0</v>
      </c>
    </row>
    <row r="1891" spans="1:8" hidden="1" x14ac:dyDescent="0.35">
      <c r="A1891" s="38">
        <v>36174</v>
      </c>
      <c r="B1891" s="36">
        <f t="shared" si="144"/>
        <v>1999</v>
      </c>
      <c r="C1891" s="36">
        <f t="shared" si="145"/>
        <v>1</v>
      </c>
      <c r="D1891" s="36">
        <f t="shared" si="146"/>
        <v>14</v>
      </c>
      <c r="E1891" s="37">
        <v>-1.8156381029578336E-2</v>
      </c>
      <c r="F1891" s="37">
        <v>8.7016184676680514E-3</v>
      </c>
      <c r="G1891" s="37">
        <v>-3.2631635753708438E-3</v>
      </c>
      <c r="H1891">
        <f t="shared" si="147"/>
        <v>0</v>
      </c>
    </row>
    <row r="1892" spans="1:8" hidden="1" x14ac:dyDescent="0.35">
      <c r="A1892" s="38">
        <v>36175</v>
      </c>
      <c r="B1892" s="36">
        <f t="shared" si="144"/>
        <v>1999</v>
      </c>
      <c r="C1892" s="36">
        <f t="shared" si="145"/>
        <v>1</v>
      </c>
      <c r="D1892" s="36">
        <f t="shared" si="146"/>
        <v>15</v>
      </c>
      <c r="E1892" s="37">
        <v>2.5308320977673323E-2</v>
      </c>
      <c r="F1892" s="37">
        <v>-3.102459331245869E-3</v>
      </c>
      <c r="G1892" s="37">
        <v>-1.6621286140843911E-3</v>
      </c>
      <c r="H1892">
        <f t="shared" si="147"/>
        <v>0</v>
      </c>
    </row>
    <row r="1893" spans="1:8" hidden="1" x14ac:dyDescent="0.35">
      <c r="A1893" s="38">
        <v>36179</v>
      </c>
      <c r="B1893" s="36">
        <f t="shared" si="144"/>
        <v>1999</v>
      </c>
      <c r="C1893" s="36">
        <f t="shared" si="145"/>
        <v>1</v>
      </c>
      <c r="D1893" s="36">
        <f t="shared" si="146"/>
        <v>19</v>
      </c>
      <c r="E1893" s="37">
        <v>7.0053106629976254E-3</v>
      </c>
      <c r="F1893" s="37">
        <v>-3.416645652428993E-3</v>
      </c>
      <c r="G1893" s="37">
        <v>-8.0490124588723372E-3</v>
      </c>
      <c r="H1893">
        <f t="shared" si="147"/>
        <v>0</v>
      </c>
    </row>
    <row r="1894" spans="1:8" hidden="1" x14ac:dyDescent="0.35">
      <c r="A1894" s="38">
        <v>36180</v>
      </c>
      <c r="B1894" s="36">
        <f t="shared" si="144"/>
        <v>1999</v>
      </c>
      <c r="C1894" s="36">
        <f t="shared" si="145"/>
        <v>1</v>
      </c>
      <c r="D1894" s="36">
        <f t="shared" si="146"/>
        <v>20</v>
      </c>
      <c r="E1894" s="37">
        <v>3.683304145856697E-3</v>
      </c>
      <c r="F1894" s="37">
        <v>-3.4283591522554584E-3</v>
      </c>
      <c r="G1894" s="37">
        <v>-4.7208699671919992E-3</v>
      </c>
      <c r="H1894">
        <f t="shared" si="147"/>
        <v>0</v>
      </c>
    </row>
    <row r="1895" spans="1:8" hidden="1" x14ac:dyDescent="0.35">
      <c r="A1895" s="38">
        <v>36181</v>
      </c>
      <c r="B1895" s="36">
        <f t="shared" si="144"/>
        <v>1999</v>
      </c>
      <c r="C1895" s="36">
        <f t="shared" si="145"/>
        <v>1</v>
      </c>
      <c r="D1895" s="36">
        <f t="shared" si="146"/>
        <v>21</v>
      </c>
      <c r="E1895" s="37">
        <v>-1.7225060479432095E-2</v>
      </c>
      <c r="F1895" s="37">
        <v>4.0533491567343099E-3</v>
      </c>
      <c r="G1895" s="37">
        <v>1.0306979741445002E-2</v>
      </c>
      <c r="H1895">
        <f t="shared" si="147"/>
        <v>0</v>
      </c>
    </row>
    <row r="1896" spans="1:8" hidden="1" x14ac:dyDescent="0.35">
      <c r="A1896" s="38">
        <v>36182</v>
      </c>
      <c r="B1896" s="36">
        <f t="shared" si="144"/>
        <v>1999</v>
      </c>
      <c r="C1896" s="36">
        <f t="shared" si="145"/>
        <v>1</v>
      </c>
      <c r="D1896" s="36">
        <f t="shared" si="146"/>
        <v>22</v>
      </c>
      <c r="E1896" s="37">
        <v>-8.1045823339025852E-3</v>
      </c>
      <c r="F1896" s="37">
        <v>4.6510968352273547E-3</v>
      </c>
      <c r="G1896" s="37">
        <v>8.6004731128021305E-4</v>
      </c>
      <c r="H1896">
        <f t="shared" si="147"/>
        <v>0</v>
      </c>
    </row>
    <row r="1897" spans="1:8" hidden="1" x14ac:dyDescent="0.35">
      <c r="A1897" s="38">
        <v>36185</v>
      </c>
      <c r="B1897" s="36">
        <f t="shared" si="144"/>
        <v>1999</v>
      </c>
      <c r="C1897" s="36">
        <f t="shared" si="145"/>
        <v>1</v>
      </c>
      <c r="D1897" s="36">
        <f t="shared" si="146"/>
        <v>25</v>
      </c>
      <c r="E1897" s="37">
        <v>7.1487838859956984E-3</v>
      </c>
      <c r="F1897" s="37">
        <v>-1.859441187277126E-3</v>
      </c>
      <c r="G1897" s="37">
        <v>-9.3761956285553331E-3</v>
      </c>
      <c r="H1897">
        <f t="shared" si="147"/>
        <v>0</v>
      </c>
    </row>
    <row r="1898" spans="1:8" hidden="1" x14ac:dyDescent="0.35">
      <c r="A1898" s="38">
        <v>36186</v>
      </c>
      <c r="B1898" s="36">
        <f t="shared" si="144"/>
        <v>1999</v>
      </c>
      <c r="C1898" s="36">
        <f t="shared" si="145"/>
        <v>1</v>
      </c>
      <c r="D1898" s="36">
        <f t="shared" si="146"/>
        <v>26</v>
      </c>
      <c r="E1898" s="37">
        <v>1.4745127966577955E-2</v>
      </c>
      <c r="F1898" s="37">
        <v>-2.4873147838358613E-3</v>
      </c>
      <c r="G1898" s="37">
        <v>-8.0841183999590237E-3</v>
      </c>
      <c r="H1898">
        <f t="shared" si="147"/>
        <v>0</v>
      </c>
    </row>
    <row r="1899" spans="1:8" hidden="1" x14ac:dyDescent="0.35">
      <c r="A1899" s="38">
        <v>36187</v>
      </c>
      <c r="B1899" s="36">
        <f t="shared" si="144"/>
        <v>1999</v>
      </c>
      <c r="C1899" s="36">
        <f t="shared" si="145"/>
        <v>1</v>
      </c>
      <c r="D1899" s="36">
        <f t="shared" si="146"/>
        <v>27</v>
      </c>
      <c r="E1899" s="37">
        <v>-7.3252767970515484E-3</v>
      </c>
      <c r="F1899" s="37">
        <v>9.3646830255508784E-4</v>
      </c>
      <c r="G1899" s="37">
        <v>2.2881449892381083E-3</v>
      </c>
      <c r="H1899">
        <f t="shared" si="147"/>
        <v>0</v>
      </c>
    </row>
    <row r="1900" spans="1:8" hidden="1" x14ac:dyDescent="0.35">
      <c r="A1900" s="38">
        <v>36188</v>
      </c>
      <c r="B1900" s="36">
        <f t="shared" si="144"/>
        <v>1999</v>
      </c>
      <c r="C1900" s="36">
        <f t="shared" si="145"/>
        <v>1</v>
      </c>
      <c r="D1900" s="36">
        <f t="shared" si="146"/>
        <v>28</v>
      </c>
      <c r="E1900" s="37">
        <v>1.7700000465214038E-2</v>
      </c>
      <c r="F1900" s="37">
        <v>9.2759934362425837E-4</v>
      </c>
      <c r="G1900" s="37">
        <v>7.5032287650445319E-3</v>
      </c>
      <c r="H1900">
        <f t="shared" si="147"/>
        <v>0</v>
      </c>
    </row>
    <row r="1901" spans="1:8" hidden="1" x14ac:dyDescent="0.35">
      <c r="A1901" s="38">
        <v>36189</v>
      </c>
      <c r="B1901" s="36">
        <f t="shared" si="144"/>
        <v>1999</v>
      </c>
      <c r="C1901" s="36">
        <f t="shared" si="145"/>
        <v>1</v>
      </c>
      <c r="D1901" s="36">
        <f t="shared" si="146"/>
        <v>29</v>
      </c>
      <c r="E1901" s="37">
        <v>1.1214218842162478E-2</v>
      </c>
      <c r="F1901" s="37">
        <v>6.2324713765642354E-4</v>
      </c>
      <c r="G1901" s="37">
        <v>2.9695707921899117E-3</v>
      </c>
      <c r="H1901">
        <f t="shared" si="147"/>
        <v>0</v>
      </c>
    </row>
    <row r="1902" spans="1:8" x14ac:dyDescent="0.35">
      <c r="A1902" s="38">
        <v>36192</v>
      </c>
      <c r="B1902" s="36">
        <f t="shared" si="144"/>
        <v>1999</v>
      </c>
      <c r="C1902" s="36">
        <f t="shared" si="145"/>
        <v>2</v>
      </c>
      <c r="D1902" s="36">
        <f t="shared" si="146"/>
        <v>1</v>
      </c>
      <c r="E1902" s="37">
        <v>-5.2024687980578325E-3</v>
      </c>
      <c r="F1902" s="37">
        <v>-6.8530475599716785E-3</v>
      </c>
      <c r="G1902" s="37">
        <v>-4.8915566605446329E-3</v>
      </c>
      <c r="H1902">
        <f t="shared" si="147"/>
        <v>1</v>
      </c>
    </row>
    <row r="1903" spans="1:8" hidden="1" x14ac:dyDescent="0.35">
      <c r="A1903" s="38">
        <v>36193</v>
      </c>
      <c r="B1903" s="36">
        <f t="shared" si="144"/>
        <v>1999</v>
      </c>
      <c r="C1903" s="36">
        <f t="shared" si="145"/>
        <v>2</v>
      </c>
      <c r="D1903" s="36">
        <f t="shared" si="146"/>
        <v>2</v>
      </c>
      <c r="E1903" s="37">
        <v>-8.6864794179119364E-3</v>
      </c>
      <c r="F1903" s="37">
        <v>-3.1254808310898084E-3</v>
      </c>
      <c r="G1903" s="37">
        <v>5.2120637767655732E-3</v>
      </c>
      <c r="H1903">
        <f t="shared" si="147"/>
        <v>0</v>
      </c>
    </row>
    <row r="1904" spans="1:8" hidden="1" x14ac:dyDescent="0.35">
      <c r="A1904" s="38">
        <v>36194</v>
      </c>
      <c r="B1904" s="36">
        <f t="shared" si="144"/>
        <v>1999</v>
      </c>
      <c r="C1904" s="36">
        <f t="shared" si="145"/>
        <v>2</v>
      </c>
      <c r="D1904" s="36">
        <f t="shared" si="146"/>
        <v>3</v>
      </c>
      <c r="E1904" s="37">
        <v>7.9556546929392818E-3</v>
      </c>
      <c r="F1904" s="37">
        <v>-3.4509686040432933E-3</v>
      </c>
      <c r="G1904" s="37">
        <v>-1.3806927925461014E-3</v>
      </c>
      <c r="H1904">
        <f t="shared" si="147"/>
        <v>0</v>
      </c>
    </row>
    <row r="1905" spans="1:8" hidden="1" x14ac:dyDescent="0.35">
      <c r="A1905" s="38">
        <v>36195</v>
      </c>
      <c r="B1905" s="36">
        <f t="shared" si="144"/>
        <v>1999</v>
      </c>
      <c r="C1905" s="36">
        <f t="shared" si="145"/>
        <v>2</v>
      </c>
      <c r="D1905" s="36">
        <f t="shared" si="146"/>
        <v>4</v>
      </c>
      <c r="E1905" s="37">
        <v>-1.8710673756216774E-2</v>
      </c>
      <c r="F1905" s="37">
        <v>-5.0483432298924699E-3</v>
      </c>
      <c r="G1905" s="37">
        <v>2.1459331242399669E-3</v>
      </c>
      <c r="H1905">
        <f t="shared" si="147"/>
        <v>0</v>
      </c>
    </row>
    <row r="1906" spans="1:8" hidden="1" x14ac:dyDescent="0.35">
      <c r="A1906" s="38">
        <v>36196</v>
      </c>
      <c r="B1906" s="36">
        <f t="shared" si="144"/>
        <v>1999</v>
      </c>
      <c r="C1906" s="36">
        <f t="shared" si="145"/>
        <v>2</v>
      </c>
      <c r="D1906" s="36">
        <f t="shared" si="146"/>
        <v>5</v>
      </c>
      <c r="E1906" s="37">
        <v>-7.30742954820973E-3</v>
      </c>
      <c r="F1906" s="37">
        <v>-3.1620837404943368E-3</v>
      </c>
      <c r="G1906" s="37">
        <v>-6.4952689144870456E-4</v>
      </c>
      <c r="H1906">
        <f t="shared" si="147"/>
        <v>0</v>
      </c>
    </row>
    <row r="1907" spans="1:8" hidden="1" x14ac:dyDescent="0.35">
      <c r="A1907" s="38">
        <v>36199</v>
      </c>
      <c r="B1907" s="36">
        <f t="shared" si="144"/>
        <v>1999</v>
      </c>
      <c r="C1907" s="36">
        <f t="shared" si="145"/>
        <v>2</v>
      </c>
      <c r="D1907" s="36">
        <f t="shared" si="146"/>
        <v>8</v>
      </c>
      <c r="E1907" s="37">
        <v>3.5196982175170429E-3</v>
      </c>
      <c r="F1907" s="37">
        <v>6.2832268475938847E-4</v>
      </c>
      <c r="G1907" s="37">
        <v>1.0230361935046788E-3</v>
      </c>
      <c r="H1907">
        <f t="shared" si="147"/>
        <v>0</v>
      </c>
    </row>
    <row r="1908" spans="1:8" hidden="1" x14ac:dyDescent="0.35">
      <c r="A1908" s="38">
        <v>36200</v>
      </c>
      <c r="B1908" s="36">
        <f t="shared" si="144"/>
        <v>1999</v>
      </c>
      <c r="C1908" s="36">
        <f t="shared" si="145"/>
        <v>2</v>
      </c>
      <c r="D1908" s="36">
        <f t="shared" si="146"/>
        <v>9</v>
      </c>
      <c r="E1908" s="37">
        <v>-2.2465181267596106E-2</v>
      </c>
      <c r="F1908" s="37">
        <v>2.2163743662213537E-3</v>
      </c>
      <c r="G1908" s="37">
        <v>-9.0298704442502587E-3</v>
      </c>
      <c r="H1908">
        <f t="shared" si="147"/>
        <v>0</v>
      </c>
    </row>
    <row r="1909" spans="1:8" hidden="1" x14ac:dyDescent="0.35">
      <c r="A1909" s="38">
        <v>36201</v>
      </c>
      <c r="B1909" s="36">
        <f t="shared" si="144"/>
        <v>1999</v>
      </c>
      <c r="C1909" s="36">
        <f t="shared" si="145"/>
        <v>2</v>
      </c>
      <c r="D1909" s="36">
        <f t="shared" si="146"/>
        <v>10</v>
      </c>
      <c r="E1909" s="37">
        <v>6.0745609367708966E-3</v>
      </c>
      <c r="F1909" s="37">
        <v>-3.1748745580696051E-4</v>
      </c>
      <c r="G1909" s="37">
        <v>-2.2635214593788593E-3</v>
      </c>
      <c r="H1909">
        <f t="shared" si="147"/>
        <v>0</v>
      </c>
    </row>
    <row r="1910" spans="1:8" hidden="1" x14ac:dyDescent="0.35">
      <c r="A1910" s="38">
        <v>36202</v>
      </c>
      <c r="B1910" s="36">
        <f t="shared" si="144"/>
        <v>1999</v>
      </c>
      <c r="C1910" s="36">
        <f t="shared" si="145"/>
        <v>2</v>
      </c>
      <c r="D1910" s="36">
        <f t="shared" si="146"/>
        <v>11</v>
      </c>
      <c r="E1910" s="37">
        <v>2.4613870196073705E-2</v>
      </c>
      <c r="F1910" s="37">
        <v>0</v>
      </c>
      <c r="G1910" s="37">
        <v>-1.8361345536450379E-3</v>
      </c>
      <c r="H1910">
        <f t="shared" si="147"/>
        <v>0</v>
      </c>
    </row>
    <row r="1911" spans="1:8" hidden="1" x14ac:dyDescent="0.35">
      <c r="A1911" s="38">
        <v>36203</v>
      </c>
      <c r="B1911" s="36">
        <f t="shared" si="144"/>
        <v>1999</v>
      </c>
      <c r="C1911" s="36">
        <f t="shared" si="145"/>
        <v>2</v>
      </c>
      <c r="D1911" s="36">
        <f t="shared" si="146"/>
        <v>12</v>
      </c>
      <c r="E1911" s="37">
        <v>-1.9250484772305072E-2</v>
      </c>
      <c r="F1911" s="37">
        <v>-1.3368558460800846E-2</v>
      </c>
      <c r="G1911" s="37">
        <v>-1.5056238334593876E-3</v>
      </c>
      <c r="H1911">
        <f t="shared" si="147"/>
        <v>0</v>
      </c>
    </row>
    <row r="1912" spans="1:8" hidden="1" x14ac:dyDescent="0.35">
      <c r="A1912" s="38">
        <v>36207</v>
      </c>
      <c r="B1912" s="36">
        <f t="shared" si="144"/>
        <v>1999</v>
      </c>
      <c r="C1912" s="36">
        <f t="shared" si="145"/>
        <v>2</v>
      </c>
      <c r="D1912" s="36">
        <f t="shared" si="146"/>
        <v>16</v>
      </c>
      <c r="E1912" s="37">
        <v>9.4984532894029586E-3</v>
      </c>
      <c r="F1912" s="37">
        <v>3.8378594651913406E-3</v>
      </c>
      <c r="G1912" s="37">
        <v>-1.9450991994470763E-2</v>
      </c>
      <c r="H1912">
        <f t="shared" si="147"/>
        <v>0</v>
      </c>
    </row>
    <row r="1913" spans="1:8" hidden="1" x14ac:dyDescent="0.35">
      <c r="A1913" s="38">
        <v>36208</v>
      </c>
      <c r="B1913" s="36">
        <f t="shared" si="144"/>
        <v>1999</v>
      </c>
      <c r="C1913" s="36">
        <f t="shared" si="145"/>
        <v>2</v>
      </c>
      <c r="D1913" s="36">
        <f t="shared" si="146"/>
        <v>17</v>
      </c>
      <c r="E1913" s="37">
        <v>-1.4469614552037838E-2</v>
      </c>
      <c r="F1913" s="37">
        <v>3.8231865943915175E-3</v>
      </c>
      <c r="G1913" s="37">
        <v>1.1401146866238691E-3</v>
      </c>
      <c r="H1913">
        <f t="shared" si="147"/>
        <v>0</v>
      </c>
    </row>
    <row r="1914" spans="1:8" hidden="1" x14ac:dyDescent="0.35">
      <c r="A1914" s="38">
        <v>36209</v>
      </c>
      <c r="B1914" s="36">
        <f t="shared" si="144"/>
        <v>1999</v>
      </c>
      <c r="C1914" s="36">
        <f t="shared" si="145"/>
        <v>2</v>
      </c>
      <c r="D1914" s="36">
        <f t="shared" si="146"/>
        <v>18</v>
      </c>
      <c r="E1914" s="37">
        <v>1.0766728284892731E-2</v>
      </c>
      <c r="F1914" s="37">
        <v>-4.143816676350485E-3</v>
      </c>
      <c r="G1914" s="37">
        <v>7.3974720961965624E-3</v>
      </c>
      <c r="H1914">
        <f t="shared" si="147"/>
        <v>0</v>
      </c>
    </row>
    <row r="1915" spans="1:8" hidden="1" x14ac:dyDescent="0.35">
      <c r="A1915" s="38">
        <v>36210</v>
      </c>
      <c r="B1915" s="36">
        <f t="shared" si="144"/>
        <v>1999</v>
      </c>
      <c r="C1915" s="36">
        <f t="shared" si="145"/>
        <v>2</v>
      </c>
      <c r="D1915" s="36">
        <f t="shared" si="146"/>
        <v>19</v>
      </c>
      <c r="E1915" s="37">
        <v>1.5667275564973525E-3</v>
      </c>
      <c r="F1915" s="37">
        <v>-2.5605046077894133E-3</v>
      </c>
      <c r="G1915" s="37">
        <v>-2.6487420268282167E-3</v>
      </c>
      <c r="H1915">
        <f t="shared" si="147"/>
        <v>0</v>
      </c>
    </row>
    <row r="1916" spans="1:8" hidden="1" x14ac:dyDescent="0.35">
      <c r="A1916" s="38">
        <v>36213</v>
      </c>
      <c r="B1916" s="36">
        <f t="shared" si="144"/>
        <v>1999</v>
      </c>
      <c r="C1916" s="36">
        <f t="shared" si="145"/>
        <v>2</v>
      </c>
      <c r="D1916" s="36">
        <f t="shared" si="146"/>
        <v>22</v>
      </c>
      <c r="E1916" s="37">
        <v>2.6218372319450817E-2</v>
      </c>
      <c r="F1916" s="37">
        <v>3.5138718743058348E-3</v>
      </c>
      <c r="G1916" s="37">
        <v>-4.9784873088808074E-3</v>
      </c>
      <c r="H1916">
        <f t="shared" si="147"/>
        <v>0</v>
      </c>
    </row>
    <row r="1917" spans="1:8" hidden="1" x14ac:dyDescent="0.35">
      <c r="A1917" s="38">
        <v>36214</v>
      </c>
      <c r="B1917" s="36">
        <f t="shared" si="144"/>
        <v>1999</v>
      </c>
      <c r="C1917" s="36">
        <f t="shared" si="145"/>
        <v>2</v>
      </c>
      <c r="D1917" s="36">
        <f t="shared" si="146"/>
        <v>23</v>
      </c>
      <c r="E1917" s="37">
        <v>-7.54918803447687E-4</v>
      </c>
      <c r="F1917" s="37">
        <v>-4.79245982766626E-3</v>
      </c>
      <c r="G1917" s="37">
        <v>1.0132503105816967E-2</v>
      </c>
      <c r="H1917">
        <f t="shared" si="147"/>
        <v>0</v>
      </c>
    </row>
    <row r="1918" spans="1:8" hidden="1" x14ac:dyDescent="0.35">
      <c r="A1918" s="38">
        <v>36215</v>
      </c>
      <c r="B1918" s="36">
        <f t="shared" si="144"/>
        <v>1999</v>
      </c>
      <c r="C1918" s="36">
        <f t="shared" si="145"/>
        <v>2</v>
      </c>
      <c r="D1918" s="36">
        <f t="shared" si="146"/>
        <v>24</v>
      </c>
      <c r="E1918" s="37">
        <v>-1.4077765875450425E-2</v>
      </c>
      <c r="F1918" s="37">
        <v>-7.0823879054243014E-3</v>
      </c>
      <c r="G1918" s="37">
        <v>-5.2912107099638804E-3</v>
      </c>
      <c r="H1918">
        <f t="shared" si="147"/>
        <v>0</v>
      </c>
    </row>
    <row r="1919" spans="1:8" hidden="1" x14ac:dyDescent="0.35">
      <c r="A1919" s="38">
        <v>36216</v>
      </c>
      <c r="B1919" s="36">
        <f t="shared" si="144"/>
        <v>1999</v>
      </c>
      <c r="C1919" s="36">
        <f t="shared" si="145"/>
        <v>2</v>
      </c>
      <c r="D1919" s="36">
        <f t="shared" si="146"/>
        <v>25</v>
      </c>
      <c r="E1919" s="37">
        <v>-6.7162430309681068E-3</v>
      </c>
      <c r="F1919" s="37">
        <v>-9.731725545840831E-3</v>
      </c>
      <c r="G1919" s="37">
        <v>4.7451405809914729E-3</v>
      </c>
      <c r="H1919">
        <f t="shared" si="147"/>
        <v>0</v>
      </c>
    </row>
    <row r="1920" spans="1:8" hidden="1" x14ac:dyDescent="0.35">
      <c r="A1920" s="38">
        <v>36217</v>
      </c>
      <c r="B1920" s="36">
        <f t="shared" si="144"/>
        <v>1999</v>
      </c>
      <c r="C1920" s="36">
        <f t="shared" si="145"/>
        <v>2</v>
      </c>
      <c r="D1920" s="36">
        <f t="shared" si="146"/>
        <v>26</v>
      </c>
      <c r="E1920" s="37">
        <v>-5.3878963367207464E-3</v>
      </c>
      <c r="F1920" s="37">
        <v>1.9539363765833625E-3</v>
      </c>
      <c r="G1920" s="37">
        <v>-1.3334325148335598E-2</v>
      </c>
      <c r="H1920">
        <f t="shared" si="147"/>
        <v>0</v>
      </c>
    </row>
    <row r="1921" spans="1:8" x14ac:dyDescent="0.35">
      <c r="A1921" s="38">
        <v>36220</v>
      </c>
      <c r="B1921" s="36">
        <f t="shared" si="144"/>
        <v>1999</v>
      </c>
      <c r="C1921" s="36">
        <f t="shared" si="145"/>
        <v>3</v>
      </c>
      <c r="D1921" s="36">
        <f t="shared" si="146"/>
        <v>1</v>
      </c>
      <c r="E1921" s="37">
        <v>-1.7538972121700046E-3</v>
      </c>
      <c r="F1921" s="37">
        <v>-8.4975860066704035E-3</v>
      </c>
      <c r="G1921" s="37">
        <v>1.8526802329498963E-3</v>
      </c>
      <c r="H1921">
        <f t="shared" si="147"/>
        <v>1</v>
      </c>
    </row>
    <row r="1922" spans="1:8" hidden="1" x14ac:dyDescent="0.35">
      <c r="A1922" s="38">
        <v>36221</v>
      </c>
      <c r="B1922" s="36">
        <f t="shared" si="144"/>
        <v>1999</v>
      </c>
      <c r="C1922" s="36">
        <f t="shared" si="145"/>
        <v>3</v>
      </c>
      <c r="D1922" s="36">
        <f t="shared" si="146"/>
        <v>2</v>
      </c>
      <c r="E1922" s="37">
        <v>-8.6608765097493049E-3</v>
      </c>
      <c r="F1922" s="37">
        <v>3.2729663877162874E-3</v>
      </c>
      <c r="G1922" s="37">
        <v>7.5411125884633865E-3</v>
      </c>
      <c r="H1922">
        <f t="shared" si="147"/>
        <v>0</v>
      </c>
    </row>
    <row r="1923" spans="1:8" hidden="1" x14ac:dyDescent="0.35">
      <c r="A1923" s="38">
        <v>36222</v>
      </c>
      <c r="B1923" s="36">
        <f t="shared" ref="B1923:B1986" si="148">YEAR(A1923)</f>
        <v>1999</v>
      </c>
      <c r="C1923" s="36">
        <f t="shared" ref="C1923:C1986" si="149">MONTH(A1923)</f>
        <v>3</v>
      </c>
      <c r="D1923" s="36">
        <f t="shared" ref="D1923:D1986" si="150">DAY(A1923)</f>
        <v>3</v>
      </c>
      <c r="E1923" s="37">
        <v>1.7935762186270707E-3</v>
      </c>
      <c r="F1923" s="37">
        <v>-2.6225818354953046E-3</v>
      </c>
      <c r="G1923" s="37">
        <v>5.6414682515482876E-3</v>
      </c>
      <c r="H1923">
        <f t="shared" ref="H1923:H1986" si="151">IF(C1923=C1922,0,1)</f>
        <v>0</v>
      </c>
    </row>
    <row r="1924" spans="1:8" hidden="1" x14ac:dyDescent="0.35">
      <c r="A1924" s="38">
        <v>36223</v>
      </c>
      <c r="B1924" s="36">
        <f t="shared" si="148"/>
        <v>1999</v>
      </c>
      <c r="C1924" s="36">
        <f t="shared" si="149"/>
        <v>3</v>
      </c>
      <c r="D1924" s="36">
        <f t="shared" si="150"/>
        <v>4</v>
      </c>
      <c r="E1924" s="37">
        <v>1.5309431950564877E-2</v>
      </c>
      <c r="F1924" s="37">
        <v>-2.2908936469716893E-3</v>
      </c>
      <c r="G1924" s="37">
        <v>1.0208275994516588E-2</v>
      </c>
      <c r="H1924">
        <f t="shared" si="151"/>
        <v>0</v>
      </c>
    </row>
    <row r="1925" spans="1:8" hidden="1" x14ac:dyDescent="0.35">
      <c r="A1925" s="38">
        <v>36224</v>
      </c>
      <c r="B1925" s="36">
        <f t="shared" si="148"/>
        <v>1999</v>
      </c>
      <c r="C1925" s="36">
        <f t="shared" si="149"/>
        <v>3</v>
      </c>
      <c r="D1925" s="36">
        <f t="shared" si="150"/>
        <v>5</v>
      </c>
      <c r="E1925" s="37">
        <v>2.286280597974143E-2</v>
      </c>
      <c r="F1925" s="37">
        <v>6.8738067582913209E-3</v>
      </c>
      <c r="G1925" s="37">
        <v>2.1566838574585542E-3</v>
      </c>
      <c r="H1925">
        <f t="shared" si="151"/>
        <v>0</v>
      </c>
    </row>
    <row r="1926" spans="1:8" hidden="1" x14ac:dyDescent="0.35">
      <c r="A1926" s="38">
        <v>36227</v>
      </c>
      <c r="B1926" s="36">
        <f t="shared" si="148"/>
        <v>1999</v>
      </c>
      <c r="C1926" s="36">
        <f t="shared" si="149"/>
        <v>3</v>
      </c>
      <c r="D1926" s="36">
        <f t="shared" si="150"/>
        <v>8</v>
      </c>
      <c r="E1926" s="37">
        <v>5.6758810807937725E-3</v>
      </c>
      <c r="F1926" s="37">
        <v>2.9375005386237658E-3</v>
      </c>
      <c r="G1926" s="37">
        <v>1.0572093396697832E-2</v>
      </c>
      <c r="H1926">
        <f t="shared" si="151"/>
        <v>0</v>
      </c>
    </row>
    <row r="1927" spans="1:8" hidden="1" x14ac:dyDescent="0.35">
      <c r="A1927" s="38">
        <v>36228</v>
      </c>
      <c r="B1927" s="36">
        <f t="shared" si="148"/>
        <v>1999</v>
      </c>
      <c r="C1927" s="36">
        <f t="shared" si="149"/>
        <v>3</v>
      </c>
      <c r="D1927" s="36">
        <f t="shared" si="150"/>
        <v>9</v>
      </c>
      <c r="E1927" s="37">
        <v>-2.2555490973827277E-3</v>
      </c>
      <c r="F1927" s="37">
        <v>8.1045769737632944E-3</v>
      </c>
      <c r="G1927" s="37">
        <v>4.9262929227533673E-3</v>
      </c>
      <c r="H1927">
        <f t="shared" si="151"/>
        <v>0</v>
      </c>
    </row>
    <row r="1928" spans="1:8" hidden="1" x14ac:dyDescent="0.35">
      <c r="A1928" s="38">
        <v>36229</v>
      </c>
      <c r="B1928" s="36">
        <f t="shared" si="148"/>
        <v>1999</v>
      </c>
      <c r="C1928" s="36">
        <f t="shared" si="149"/>
        <v>3</v>
      </c>
      <c r="D1928" s="36">
        <f t="shared" si="150"/>
        <v>10</v>
      </c>
      <c r="E1928" s="37">
        <v>5.4545306429075223E-3</v>
      </c>
      <c r="F1928" s="37">
        <v>-1.2976535921772662E-3</v>
      </c>
      <c r="G1928" s="37">
        <v>1.8763656435735979E-2</v>
      </c>
      <c r="H1928">
        <f t="shared" si="151"/>
        <v>0</v>
      </c>
    </row>
    <row r="1929" spans="1:8" hidden="1" x14ac:dyDescent="0.35">
      <c r="A1929" s="38">
        <v>36230</v>
      </c>
      <c r="B1929" s="36">
        <f t="shared" si="148"/>
        <v>1999</v>
      </c>
      <c r="C1929" s="36">
        <f t="shared" si="149"/>
        <v>3</v>
      </c>
      <c r="D1929" s="36">
        <f t="shared" si="150"/>
        <v>11</v>
      </c>
      <c r="E1929" s="37">
        <v>8.3884539984399112E-3</v>
      </c>
      <c r="F1929" s="37">
        <v>-6.4112974248693559E-4</v>
      </c>
      <c r="G1929" s="37">
        <v>-8.6594958654608936E-3</v>
      </c>
      <c r="H1929">
        <f t="shared" si="151"/>
        <v>0</v>
      </c>
    </row>
    <row r="1930" spans="1:8" hidden="1" x14ac:dyDescent="0.35">
      <c r="A1930" s="38">
        <v>36231</v>
      </c>
      <c r="B1930" s="36">
        <f t="shared" si="148"/>
        <v>1999</v>
      </c>
      <c r="C1930" s="36">
        <f t="shared" si="149"/>
        <v>3</v>
      </c>
      <c r="D1930" s="36">
        <f t="shared" si="150"/>
        <v>12</v>
      </c>
      <c r="E1930" s="37">
        <v>-2.3840120539177743E-3</v>
      </c>
      <c r="F1930" s="37">
        <v>3.8738150608925203E-3</v>
      </c>
      <c r="G1930" s="37">
        <v>-3.1987127270629578E-3</v>
      </c>
      <c r="H1930">
        <f t="shared" si="151"/>
        <v>0</v>
      </c>
    </row>
    <row r="1931" spans="1:8" hidden="1" x14ac:dyDescent="0.35">
      <c r="A1931" s="38">
        <v>36234</v>
      </c>
      <c r="B1931" s="36">
        <f t="shared" si="148"/>
        <v>1999</v>
      </c>
      <c r="C1931" s="36">
        <f t="shared" si="149"/>
        <v>3</v>
      </c>
      <c r="D1931" s="36">
        <f t="shared" si="150"/>
        <v>15</v>
      </c>
      <c r="E1931" s="37">
        <v>9.739300997244035E-3</v>
      </c>
      <c r="F1931" s="37">
        <v>1.2851820301260212E-3</v>
      </c>
      <c r="G1931" s="37">
        <v>-9.2503845204846974E-3</v>
      </c>
      <c r="H1931">
        <f t="shared" si="151"/>
        <v>0</v>
      </c>
    </row>
    <row r="1932" spans="1:8" hidden="1" x14ac:dyDescent="0.35">
      <c r="A1932" s="38">
        <v>36235</v>
      </c>
      <c r="B1932" s="36">
        <f t="shared" si="148"/>
        <v>1999</v>
      </c>
      <c r="C1932" s="36">
        <f t="shared" si="149"/>
        <v>3</v>
      </c>
      <c r="D1932" s="36">
        <f t="shared" si="150"/>
        <v>16</v>
      </c>
      <c r="E1932" s="37">
        <v>-6.7339039290282893E-4</v>
      </c>
      <c r="F1932" s="37">
        <v>2.5736844769517118E-3</v>
      </c>
      <c r="G1932" s="37">
        <v>3.3255237829450199E-3</v>
      </c>
      <c r="H1932">
        <f t="shared" si="151"/>
        <v>0</v>
      </c>
    </row>
    <row r="1933" spans="1:8" hidden="1" x14ac:dyDescent="0.35">
      <c r="A1933" s="38">
        <v>36236</v>
      </c>
      <c r="B1933" s="36">
        <f t="shared" si="148"/>
        <v>1999</v>
      </c>
      <c r="C1933" s="36">
        <f t="shared" si="149"/>
        <v>3</v>
      </c>
      <c r="D1933" s="36">
        <f t="shared" si="150"/>
        <v>17</v>
      </c>
      <c r="E1933" s="37">
        <v>-6.5740195289357931E-3</v>
      </c>
      <c r="F1933" s="37">
        <v>-1.9275718983538716E-3</v>
      </c>
      <c r="G1933" s="37">
        <v>1.4829499011964209E-2</v>
      </c>
      <c r="H1933">
        <f t="shared" si="151"/>
        <v>0</v>
      </c>
    </row>
    <row r="1934" spans="1:8" hidden="1" x14ac:dyDescent="0.35">
      <c r="A1934" s="38">
        <v>36237</v>
      </c>
      <c r="B1934" s="36">
        <f t="shared" si="148"/>
        <v>1999</v>
      </c>
      <c r="C1934" s="36">
        <f t="shared" si="149"/>
        <v>3</v>
      </c>
      <c r="D1934" s="36">
        <f t="shared" si="150"/>
        <v>18</v>
      </c>
      <c r="E1934" s="37">
        <v>1.4328744942889418E-2</v>
      </c>
      <c r="F1934" s="37">
        <v>1.6051899059688593E-3</v>
      </c>
      <c r="G1934" s="37">
        <v>-3.4074255513993723E-3</v>
      </c>
      <c r="H1934">
        <f t="shared" si="151"/>
        <v>0</v>
      </c>
    </row>
    <row r="1935" spans="1:8" hidden="1" x14ac:dyDescent="0.35">
      <c r="A1935" s="38">
        <v>36238</v>
      </c>
      <c r="B1935" s="36">
        <f t="shared" si="148"/>
        <v>1999</v>
      </c>
      <c r="C1935" s="36">
        <f t="shared" si="149"/>
        <v>3</v>
      </c>
      <c r="D1935" s="36">
        <f t="shared" si="150"/>
        <v>19</v>
      </c>
      <c r="E1935" s="37">
        <v>-1.3196717299099121E-2</v>
      </c>
      <c r="F1935" s="37">
        <v>-3.860113141224497E-3</v>
      </c>
      <c r="G1935" s="37">
        <v>8.2328603939479487E-3</v>
      </c>
      <c r="H1935">
        <f t="shared" si="151"/>
        <v>0</v>
      </c>
    </row>
    <row r="1936" spans="1:8" hidden="1" x14ac:dyDescent="0.35">
      <c r="A1936" s="38">
        <v>36241</v>
      </c>
      <c r="B1936" s="36">
        <f t="shared" si="148"/>
        <v>1999</v>
      </c>
      <c r="C1936" s="36">
        <f t="shared" si="149"/>
        <v>3</v>
      </c>
      <c r="D1936" s="36">
        <f t="shared" si="150"/>
        <v>22</v>
      </c>
      <c r="E1936" s="37">
        <v>-1.7563460201846202E-3</v>
      </c>
      <c r="F1936" s="37">
        <v>-3.2337333708695043E-3</v>
      </c>
      <c r="G1936" s="37">
        <v>1.8732375560893279E-2</v>
      </c>
      <c r="H1936">
        <f t="shared" si="151"/>
        <v>0</v>
      </c>
    </row>
    <row r="1937" spans="1:8" hidden="1" x14ac:dyDescent="0.35">
      <c r="A1937" s="38">
        <v>36242</v>
      </c>
      <c r="B1937" s="36">
        <f t="shared" si="148"/>
        <v>1999</v>
      </c>
      <c r="C1937" s="36">
        <f t="shared" si="149"/>
        <v>3</v>
      </c>
      <c r="D1937" s="36">
        <f t="shared" si="150"/>
        <v>23</v>
      </c>
      <c r="E1937" s="37">
        <v>-2.7252922414856925E-2</v>
      </c>
      <c r="F1937" s="37">
        <v>6.4924797725886881E-4</v>
      </c>
      <c r="G1937" s="37">
        <v>-5.0259923501059199E-3</v>
      </c>
      <c r="H1937">
        <f t="shared" si="151"/>
        <v>0</v>
      </c>
    </row>
    <row r="1938" spans="1:8" hidden="1" x14ac:dyDescent="0.35">
      <c r="A1938" s="38">
        <v>36243</v>
      </c>
      <c r="B1938" s="36">
        <f t="shared" si="148"/>
        <v>1999</v>
      </c>
      <c r="C1938" s="36">
        <f t="shared" si="149"/>
        <v>3</v>
      </c>
      <c r="D1938" s="36">
        <f t="shared" si="150"/>
        <v>24</v>
      </c>
      <c r="E1938" s="37">
        <v>5.0973544912879315E-3</v>
      </c>
      <c r="F1938" s="37">
        <v>2.2607519976836259E-3</v>
      </c>
      <c r="G1938" s="37">
        <v>-7.5952770574913018E-3</v>
      </c>
      <c r="H1938">
        <f t="shared" si="151"/>
        <v>0</v>
      </c>
    </row>
    <row r="1939" spans="1:8" hidden="1" x14ac:dyDescent="0.35">
      <c r="A1939" s="38">
        <v>36244</v>
      </c>
      <c r="B1939" s="36">
        <f t="shared" si="148"/>
        <v>1999</v>
      </c>
      <c r="C1939" s="36">
        <f t="shared" si="149"/>
        <v>3</v>
      </c>
      <c r="D1939" s="36">
        <f t="shared" si="150"/>
        <v>25</v>
      </c>
      <c r="E1939" s="37">
        <v>1.6728418924303337E-2</v>
      </c>
      <c r="F1939" s="37">
        <v>-3.5596697490028997E-3</v>
      </c>
      <c r="G1939" s="37">
        <v>1.3360257876483338E-2</v>
      </c>
      <c r="H1939">
        <f t="shared" si="151"/>
        <v>0</v>
      </c>
    </row>
    <row r="1940" spans="1:8" hidden="1" x14ac:dyDescent="0.35">
      <c r="A1940" s="38">
        <v>36245</v>
      </c>
      <c r="B1940" s="36">
        <f t="shared" si="148"/>
        <v>1999</v>
      </c>
      <c r="C1940" s="36">
        <f t="shared" si="149"/>
        <v>3</v>
      </c>
      <c r="D1940" s="36">
        <f t="shared" si="150"/>
        <v>26</v>
      </c>
      <c r="E1940" s="37">
        <v>-5.5892775686870316E-3</v>
      </c>
      <c r="F1940" s="37">
        <v>0</v>
      </c>
      <c r="G1940" s="37">
        <v>9.7761244335908444E-3</v>
      </c>
      <c r="H1940">
        <f t="shared" si="151"/>
        <v>0</v>
      </c>
    </row>
    <row r="1941" spans="1:8" hidden="1" x14ac:dyDescent="0.35">
      <c r="A1941" s="38">
        <v>36248</v>
      </c>
      <c r="B1941" s="36">
        <f t="shared" si="148"/>
        <v>1999</v>
      </c>
      <c r="C1941" s="36">
        <f t="shared" si="149"/>
        <v>3</v>
      </c>
      <c r="D1941" s="36">
        <f t="shared" si="150"/>
        <v>29</v>
      </c>
      <c r="E1941" s="37">
        <v>2.1111710949036997E-2</v>
      </c>
      <c r="F1941" s="37">
        <v>-4.2080716684496254E-3</v>
      </c>
      <c r="G1941" s="37">
        <v>-1.5977194690887419E-4</v>
      </c>
      <c r="H1941">
        <f t="shared" si="151"/>
        <v>0</v>
      </c>
    </row>
    <row r="1942" spans="1:8" hidden="1" x14ac:dyDescent="0.35">
      <c r="A1942" s="38">
        <v>36249</v>
      </c>
      <c r="B1942" s="36">
        <f t="shared" si="148"/>
        <v>1999</v>
      </c>
      <c r="C1942" s="36">
        <f t="shared" si="149"/>
        <v>3</v>
      </c>
      <c r="D1942" s="36">
        <f t="shared" si="150"/>
        <v>30</v>
      </c>
      <c r="E1942" s="37">
        <v>-7.2158785976239297E-3</v>
      </c>
      <c r="F1942" s="37">
        <v>5.5069894197686941E-3</v>
      </c>
      <c r="G1942" s="37">
        <v>4.0369167836120882E-3</v>
      </c>
      <c r="H1942">
        <f t="shared" si="151"/>
        <v>0</v>
      </c>
    </row>
    <row r="1943" spans="1:8" hidden="1" x14ac:dyDescent="0.35">
      <c r="A1943" s="38">
        <v>36250</v>
      </c>
      <c r="B1943" s="36">
        <f t="shared" si="148"/>
        <v>1999</v>
      </c>
      <c r="C1943" s="36">
        <f t="shared" si="149"/>
        <v>3</v>
      </c>
      <c r="D1943" s="36">
        <f t="shared" si="150"/>
        <v>31</v>
      </c>
      <c r="E1943" s="37">
        <v>-1.1116722913169791E-2</v>
      </c>
      <c r="F1943" s="37">
        <v>-3.5677407721720089E-3</v>
      </c>
      <c r="G1943" s="37">
        <v>-5.1391976065698203E-3</v>
      </c>
      <c r="H1943">
        <f t="shared" si="151"/>
        <v>0</v>
      </c>
    </row>
    <row r="1944" spans="1:8" x14ac:dyDescent="0.35">
      <c r="A1944" s="38">
        <v>36251</v>
      </c>
      <c r="B1944" s="36">
        <f t="shared" si="148"/>
        <v>1999</v>
      </c>
      <c r="C1944" s="36">
        <f t="shared" si="149"/>
        <v>4</v>
      </c>
      <c r="D1944" s="36">
        <f t="shared" si="150"/>
        <v>1</v>
      </c>
      <c r="E1944" s="37">
        <v>5.6974910817838382E-3</v>
      </c>
      <c r="F1944" s="37">
        <v>-3.2453439437831427E-3</v>
      </c>
      <c r="G1944" s="37">
        <v>-2.8750067228113531E-3</v>
      </c>
      <c r="H1944">
        <f t="shared" si="151"/>
        <v>1</v>
      </c>
    </row>
    <row r="1945" spans="1:8" hidden="1" x14ac:dyDescent="0.35">
      <c r="A1945" s="38">
        <v>36255</v>
      </c>
      <c r="B1945" s="36">
        <f t="shared" si="148"/>
        <v>1999</v>
      </c>
      <c r="C1945" s="36">
        <f t="shared" si="149"/>
        <v>4</v>
      </c>
      <c r="D1945" s="36">
        <f t="shared" si="150"/>
        <v>5</v>
      </c>
      <c r="E1945" s="37">
        <v>2.0958072330091386E-2</v>
      </c>
      <c r="F1945" s="37">
        <v>7.1292323761837197E-3</v>
      </c>
      <c r="G1945" s="37">
        <v>3.8847763287181854E-3</v>
      </c>
      <c r="H1945">
        <f t="shared" si="151"/>
        <v>0</v>
      </c>
    </row>
    <row r="1946" spans="1:8" hidden="1" x14ac:dyDescent="0.35">
      <c r="A1946" s="38">
        <v>36256</v>
      </c>
      <c r="B1946" s="36">
        <f t="shared" si="148"/>
        <v>1999</v>
      </c>
      <c r="C1946" s="36">
        <f t="shared" si="149"/>
        <v>4</v>
      </c>
      <c r="D1946" s="36">
        <f t="shared" si="150"/>
        <v>6</v>
      </c>
      <c r="E1946" s="37">
        <v>-2.4478888771845113E-3</v>
      </c>
      <c r="F1946" s="37">
        <v>4.8378825973299754E-3</v>
      </c>
      <c r="G1946" s="37">
        <v>-1.9531420636967455E-3</v>
      </c>
      <c r="H1946">
        <f t="shared" si="151"/>
        <v>0</v>
      </c>
    </row>
    <row r="1947" spans="1:8" hidden="1" x14ac:dyDescent="0.35">
      <c r="A1947" s="38">
        <v>36257</v>
      </c>
      <c r="B1947" s="36">
        <f t="shared" si="148"/>
        <v>1999</v>
      </c>
      <c r="C1947" s="36">
        <f t="shared" si="149"/>
        <v>4</v>
      </c>
      <c r="D1947" s="36">
        <f t="shared" si="150"/>
        <v>7</v>
      </c>
      <c r="E1947" s="37">
        <v>6.8058853591072008E-3</v>
      </c>
      <c r="F1947" s="37">
        <v>-3.229024821170993E-4</v>
      </c>
      <c r="G1947" s="37">
        <v>-1.2823406801343666E-2</v>
      </c>
      <c r="H1947">
        <f t="shared" si="151"/>
        <v>0</v>
      </c>
    </row>
    <row r="1948" spans="1:8" hidden="1" x14ac:dyDescent="0.35">
      <c r="A1948" s="38">
        <v>36258</v>
      </c>
      <c r="B1948" s="36">
        <f t="shared" si="148"/>
        <v>1999</v>
      </c>
      <c r="C1948" s="36">
        <f t="shared" si="149"/>
        <v>4</v>
      </c>
      <c r="D1948" s="36">
        <f t="shared" si="150"/>
        <v>8</v>
      </c>
      <c r="E1948" s="37">
        <v>1.2797502868950279E-2</v>
      </c>
      <c r="F1948" s="37">
        <v>8.0085874509565873E-3</v>
      </c>
      <c r="G1948" s="37">
        <v>-6.9465244919870517E-3</v>
      </c>
      <c r="H1948">
        <f t="shared" si="151"/>
        <v>0</v>
      </c>
    </row>
    <row r="1949" spans="1:8" hidden="1" x14ac:dyDescent="0.35">
      <c r="A1949" s="38">
        <v>36259</v>
      </c>
      <c r="B1949" s="36">
        <f t="shared" si="148"/>
        <v>1999</v>
      </c>
      <c r="C1949" s="36">
        <f t="shared" si="149"/>
        <v>4</v>
      </c>
      <c r="D1949" s="36">
        <f t="shared" si="150"/>
        <v>9</v>
      </c>
      <c r="E1949" s="37">
        <v>3.2462616675265014E-3</v>
      </c>
      <c r="F1949" s="37">
        <v>-9.5337510200509687E-4</v>
      </c>
      <c r="G1949" s="37">
        <v>1.4980403327907659E-2</v>
      </c>
      <c r="H1949">
        <f t="shared" si="151"/>
        <v>0</v>
      </c>
    </row>
    <row r="1950" spans="1:8" hidden="1" x14ac:dyDescent="0.35">
      <c r="A1950" s="38">
        <v>36262</v>
      </c>
      <c r="B1950" s="36">
        <f t="shared" si="148"/>
        <v>1999</v>
      </c>
      <c r="C1950" s="36">
        <f t="shared" si="149"/>
        <v>4</v>
      </c>
      <c r="D1950" s="36">
        <f t="shared" si="150"/>
        <v>12</v>
      </c>
      <c r="E1950" s="37">
        <v>7.6025767089963918E-3</v>
      </c>
      <c r="F1950" s="37">
        <v>-6.4157401687426089E-4</v>
      </c>
      <c r="G1950" s="37">
        <v>-3.6986180844550756E-3</v>
      </c>
      <c r="H1950">
        <f t="shared" si="151"/>
        <v>0</v>
      </c>
    </row>
    <row r="1951" spans="1:8" hidden="1" x14ac:dyDescent="0.35">
      <c r="A1951" s="38">
        <v>36263</v>
      </c>
      <c r="B1951" s="36">
        <f t="shared" si="148"/>
        <v>1999</v>
      </c>
      <c r="C1951" s="36">
        <f t="shared" si="149"/>
        <v>4</v>
      </c>
      <c r="D1951" s="36">
        <f t="shared" si="150"/>
        <v>13</v>
      </c>
      <c r="E1951" s="37">
        <v>-6.5129491870515484E-3</v>
      </c>
      <c r="F1951" s="37">
        <v>-4.4860504870913118E-3</v>
      </c>
      <c r="G1951" s="37">
        <v>1.0348768337406767E-2</v>
      </c>
      <c r="H1951">
        <f t="shared" si="151"/>
        <v>0</v>
      </c>
    </row>
    <row r="1952" spans="1:8" hidden="1" x14ac:dyDescent="0.35">
      <c r="A1952" s="38">
        <v>36264</v>
      </c>
      <c r="B1952" s="36">
        <f t="shared" si="148"/>
        <v>1999</v>
      </c>
      <c r="C1952" s="36">
        <f t="shared" si="149"/>
        <v>4</v>
      </c>
      <c r="D1952" s="36">
        <f t="shared" si="150"/>
        <v>14</v>
      </c>
      <c r="E1952" s="37">
        <v>-1.5965928747985351E-2</v>
      </c>
      <c r="F1952" s="37">
        <v>-1.6046853628688545E-3</v>
      </c>
      <c r="G1952" s="37">
        <v>-6.988903643724999E-3</v>
      </c>
      <c r="H1952">
        <f t="shared" si="151"/>
        <v>0</v>
      </c>
    </row>
    <row r="1953" spans="1:8" hidden="1" x14ac:dyDescent="0.35">
      <c r="A1953" s="38">
        <v>36265</v>
      </c>
      <c r="B1953" s="36">
        <f t="shared" si="148"/>
        <v>1999</v>
      </c>
      <c r="C1953" s="36">
        <f t="shared" si="149"/>
        <v>4</v>
      </c>
      <c r="D1953" s="36">
        <f t="shared" si="150"/>
        <v>15</v>
      </c>
      <c r="E1953" s="37">
        <v>-4.2092620516841804E-3</v>
      </c>
      <c r="F1953" s="37">
        <v>-2.5778444112077134E-3</v>
      </c>
      <c r="G1953" s="37">
        <v>1.0515414880435574E-2</v>
      </c>
      <c r="H1953">
        <f t="shared" si="151"/>
        <v>0</v>
      </c>
    </row>
    <row r="1954" spans="1:8" hidden="1" x14ac:dyDescent="0.35">
      <c r="A1954" s="38">
        <v>36266</v>
      </c>
      <c r="B1954" s="36">
        <f t="shared" si="148"/>
        <v>1999</v>
      </c>
      <c r="C1954" s="36">
        <f t="shared" si="149"/>
        <v>4</v>
      </c>
      <c r="D1954" s="36">
        <f t="shared" si="150"/>
        <v>16</v>
      </c>
      <c r="E1954" s="37">
        <v>-2.9221856924785297E-3</v>
      </c>
      <c r="F1954" s="37">
        <v>-4.2000968298381682E-3</v>
      </c>
      <c r="G1954" s="37">
        <v>7.2822342128028876E-3</v>
      </c>
      <c r="H1954">
        <f t="shared" si="151"/>
        <v>0</v>
      </c>
    </row>
    <row r="1955" spans="1:8" hidden="1" x14ac:dyDescent="0.35">
      <c r="A1955" s="38">
        <v>36269</v>
      </c>
      <c r="B1955" s="36">
        <f t="shared" si="148"/>
        <v>1999</v>
      </c>
      <c r="C1955" s="36">
        <f t="shared" si="149"/>
        <v>4</v>
      </c>
      <c r="D1955" s="36">
        <f t="shared" si="150"/>
        <v>19</v>
      </c>
      <c r="E1955" s="37">
        <v>-2.2634837403747988E-2</v>
      </c>
      <c r="F1955" s="37">
        <v>2.9128334981226578E-3</v>
      </c>
      <c r="G1955" s="37">
        <v>8.9051471749862984E-3</v>
      </c>
      <c r="H1955">
        <f t="shared" si="151"/>
        <v>0</v>
      </c>
    </row>
    <row r="1956" spans="1:8" hidden="1" x14ac:dyDescent="0.35">
      <c r="A1956" s="38">
        <v>36270</v>
      </c>
      <c r="B1956" s="36">
        <f t="shared" si="148"/>
        <v>1999</v>
      </c>
      <c r="C1956" s="36">
        <f t="shared" si="149"/>
        <v>4</v>
      </c>
      <c r="D1956" s="36">
        <f t="shared" si="150"/>
        <v>20</v>
      </c>
      <c r="E1956" s="37">
        <v>1.2860154504924223E-2</v>
      </c>
      <c r="F1956" s="37">
        <v>2.5728717466311731E-3</v>
      </c>
      <c r="G1956" s="37">
        <v>-3.4201341910431613E-3</v>
      </c>
      <c r="H1956">
        <f t="shared" si="151"/>
        <v>0</v>
      </c>
    </row>
    <row r="1957" spans="1:8" hidden="1" x14ac:dyDescent="0.35">
      <c r="A1957" s="38">
        <v>36271</v>
      </c>
      <c r="B1957" s="36">
        <f t="shared" si="148"/>
        <v>1999</v>
      </c>
      <c r="C1957" s="36">
        <f t="shared" si="149"/>
        <v>4</v>
      </c>
      <c r="D1957" s="36">
        <f t="shared" si="150"/>
        <v>21</v>
      </c>
      <c r="E1957" s="37">
        <v>2.2670700603774498E-2</v>
      </c>
      <c r="F1957" s="37">
        <v>-6.3845049409896621E-4</v>
      </c>
      <c r="G1957" s="37">
        <v>4.0219900688546768E-3</v>
      </c>
      <c r="H1957">
        <f t="shared" si="151"/>
        <v>0</v>
      </c>
    </row>
    <row r="1958" spans="1:8" hidden="1" x14ac:dyDescent="0.35">
      <c r="A1958" s="38">
        <v>36272</v>
      </c>
      <c r="B1958" s="36">
        <f t="shared" si="148"/>
        <v>1999</v>
      </c>
      <c r="C1958" s="36">
        <f t="shared" si="149"/>
        <v>4</v>
      </c>
      <c r="D1958" s="36">
        <f t="shared" si="150"/>
        <v>22</v>
      </c>
      <c r="E1958" s="37">
        <v>1.6846784625432681E-2</v>
      </c>
      <c r="F1958" s="37">
        <v>-7.4426537582045474E-3</v>
      </c>
      <c r="G1958" s="37">
        <v>7.2504369916487484E-4</v>
      </c>
      <c r="H1958">
        <f t="shared" si="151"/>
        <v>0</v>
      </c>
    </row>
    <row r="1959" spans="1:8" hidden="1" x14ac:dyDescent="0.35">
      <c r="A1959" s="38">
        <v>36273</v>
      </c>
      <c r="B1959" s="36">
        <f t="shared" si="148"/>
        <v>1999</v>
      </c>
      <c r="C1959" s="36">
        <f t="shared" si="149"/>
        <v>4</v>
      </c>
      <c r="D1959" s="36">
        <f t="shared" si="150"/>
        <v>23</v>
      </c>
      <c r="E1959" s="37">
        <v>-1.4508392739618885E-3</v>
      </c>
      <c r="F1959" s="37">
        <v>3.2583767723728122E-4</v>
      </c>
      <c r="G1959" s="37">
        <v>-1.5990903431417553E-3</v>
      </c>
      <c r="H1959">
        <f t="shared" si="151"/>
        <v>0</v>
      </c>
    </row>
    <row r="1960" spans="1:8" hidden="1" x14ac:dyDescent="0.35">
      <c r="A1960" s="38">
        <v>36276</v>
      </c>
      <c r="B1960" s="36">
        <f t="shared" si="148"/>
        <v>1999</v>
      </c>
      <c r="C1960" s="36">
        <f t="shared" si="149"/>
        <v>4</v>
      </c>
      <c r="D1960" s="36">
        <f t="shared" si="150"/>
        <v>26</v>
      </c>
      <c r="E1960" s="37">
        <v>2.3482742885498693E-3</v>
      </c>
      <c r="F1960" s="37">
        <v>1.6192578324396171E-3</v>
      </c>
      <c r="G1960" s="37">
        <v>-4.920435482023925E-3</v>
      </c>
      <c r="H1960">
        <f t="shared" si="151"/>
        <v>0</v>
      </c>
    </row>
    <row r="1961" spans="1:8" hidden="1" x14ac:dyDescent="0.35">
      <c r="A1961" s="38">
        <v>36277</v>
      </c>
      <c r="B1961" s="36">
        <f t="shared" si="148"/>
        <v>1999</v>
      </c>
      <c r="C1961" s="36">
        <f t="shared" si="149"/>
        <v>4</v>
      </c>
      <c r="D1961" s="36">
        <f t="shared" si="150"/>
        <v>27</v>
      </c>
      <c r="E1961" s="37">
        <v>2.0272957245253539E-3</v>
      </c>
      <c r="F1961" s="37">
        <v>9.7529673004061895E-4</v>
      </c>
      <c r="G1961" s="37">
        <v>3.9052530540576729E-3</v>
      </c>
      <c r="H1961">
        <f t="shared" si="151"/>
        <v>0</v>
      </c>
    </row>
    <row r="1962" spans="1:8" hidden="1" x14ac:dyDescent="0.35">
      <c r="A1962" s="38">
        <v>36278</v>
      </c>
      <c r="B1962" s="36">
        <f t="shared" si="148"/>
        <v>1999</v>
      </c>
      <c r="C1962" s="36">
        <f t="shared" si="149"/>
        <v>4</v>
      </c>
      <c r="D1962" s="36">
        <f t="shared" si="150"/>
        <v>28</v>
      </c>
      <c r="E1962" s="37">
        <v>-8.762967366148143E-3</v>
      </c>
      <c r="F1962" s="37">
        <v>-2.920392239717815E-3</v>
      </c>
      <c r="G1962" s="37">
        <v>1.1518963495480872E-2</v>
      </c>
      <c r="H1962">
        <f t="shared" si="151"/>
        <v>0</v>
      </c>
    </row>
    <row r="1963" spans="1:8" hidden="1" x14ac:dyDescent="0.35">
      <c r="A1963" s="38">
        <v>36279</v>
      </c>
      <c r="B1963" s="36">
        <f t="shared" si="148"/>
        <v>1999</v>
      </c>
      <c r="C1963" s="36">
        <f t="shared" si="149"/>
        <v>4</v>
      </c>
      <c r="D1963" s="36">
        <f t="shared" si="150"/>
        <v>29</v>
      </c>
      <c r="E1963" s="37">
        <v>-5.9991121881196006E-3</v>
      </c>
      <c r="F1963" s="37">
        <v>3.5617355844423677E-3</v>
      </c>
      <c r="G1963" s="37">
        <v>6.5173843924327245E-3</v>
      </c>
      <c r="H1963">
        <f t="shared" si="151"/>
        <v>0</v>
      </c>
    </row>
    <row r="1964" spans="1:8" hidden="1" x14ac:dyDescent="0.35">
      <c r="A1964" s="38">
        <v>36280</v>
      </c>
      <c r="B1964" s="36">
        <f t="shared" si="148"/>
        <v>1999</v>
      </c>
      <c r="C1964" s="36">
        <f t="shared" si="149"/>
        <v>4</v>
      </c>
      <c r="D1964" s="36">
        <f t="shared" si="150"/>
        <v>30</v>
      </c>
      <c r="E1964" s="37">
        <v>-5.7132130264640982E-3</v>
      </c>
      <c r="F1964" s="37">
        <v>-1.1380173814072855E-2</v>
      </c>
      <c r="G1964" s="37">
        <v>2.2520707498032864E-3</v>
      </c>
      <c r="H1964">
        <f t="shared" si="151"/>
        <v>0</v>
      </c>
    </row>
    <row r="1965" spans="1:8" x14ac:dyDescent="0.35">
      <c r="A1965" s="38">
        <v>36283</v>
      </c>
      <c r="B1965" s="36">
        <f t="shared" si="148"/>
        <v>1999</v>
      </c>
      <c r="C1965" s="36">
        <f t="shared" si="149"/>
        <v>5</v>
      </c>
      <c r="D1965" s="36">
        <f t="shared" si="150"/>
        <v>3</v>
      </c>
      <c r="E1965" s="37">
        <v>1.4462240088678798E-2</v>
      </c>
      <c r="F1965" s="37">
        <v>-9.8583190704256318E-4</v>
      </c>
      <c r="G1965" s="37">
        <v>3.570220751644558E-3</v>
      </c>
      <c r="H1965">
        <f t="shared" si="151"/>
        <v>1</v>
      </c>
    </row>
    <row r="1966" spans="1:8" hidden="1" x14ac:dyDescent="0.35">
      <c r="A1966" s="38">
        <v>36284</v>
      </c>
      <c r="B1966" s="36">
        <f t="shared" si="148"/>
        <v>1999</v>
      </c>
      <c r="C1966" s="36">
        <f t="shared" si="149"/>
        <v>5</v>
      </c>
      <c r="D1966" s="36">
        <f t="shared" si="150"/>
        <v>4</v>
      </c>
      <c r="E1966" s="37">
        <v>-1.6846782194423992E-2</v>
      </c>
      <c r="F1966" s="37">
        <v>-3.2762275038644814E-3</v>
      </c>
      <c r="G1966" s="37">
        <v>6.6900687219713026E-4</v>
      </c>
      <c r="H1966">
        <f t="shared" si="151"/>
        <v>0</v>
      </c>
    </row>
    <row r="1967" spans="1:8" hidden="1" x14ac:dyDescent="0.35">
      <c r="A1967" s="38">
        <v>36285</v>
      </c>
      <c r="B1967" s="36">
        <f t="shared" si="148"/>
        <v>1999</v>
      </c>
      <c r="C1967" s="36">
        <f t="shared" si="149"/>
        <v>5</v>
      </c>
      <c r="D1967" s="36">
        <f t="shared" si="150"/>
        <v>5</v>
      </c>
      <c r="E1967" s="37">
        <v>1.1428439885834049E-2</v>
      </c>
      <c r="F1967" s="37">
        <v>1.6394554596641979E-3</v>
      </c>
      <c r="G1967" s="37">
        <v>7.4102716194609369E-4</v>
      </c>
      <c r="H1967">
        <f t="shared" si="151"/>
        <v>0</v>
      </c>
    </row>
    <row r="1968" spans="1:8" hidden="1" x14ac:dyDescent="0.35">
      <c r="A1968" s="38">
        <v>36286</v>
      </c>
      <c r="B1968" s="36">
        <f t="shared" si="148"/>
        <v>1999</v>
      </c>
      <c r="C1968" s="36">
        <f t="shared" si="149"/>
        <v>5</v>
      </c>
      <c r="D1968" s="36">
        <f t="shared" si="150"/>
        <v>6</v>
      </c>
      <c r="E1968" s="37">
        <v>-1.1390903052812283E-2</v>
      </c>
      <c r="F1968" s="37">
        <v>-8.5648907282346535E-3</v>
      </c>
      <c r="G1968" s="37">
        <v>-7.8732289879848479E-3</v>
      </c>
      <c r="H1968">
        <f t="shared" si="151"/>
        <v>0</v>
      </c>
    </row>
    <row r="1969" spans="1:8" hidden="1" x14ac:dyDescent="0.35">
      <c r="A1969" s="38">
        <v>36287</v>
      </c>
      <c r="B1969" s="36">
        <f t="shared" si="148"/>
        <v>1999</v>
      </c>
      <c r="C1969" s="36">
        <f t="shared" si="149"/>
        <v>5</v>
      </c>
      <c r="D1969" s="36">
        <f t="shared" si="150"/>
        <v>7</v>
      </c>
      <c r="E1969" s="37">
        <v>9.6749041025832889E-3</v>
      </c>
      <c r="F1969" s="37">
        <v>-2.6521482157274888E-3</v>
      </c>
      <c r="G1969" s="37">
        <v>-7.5349712773398999E-3</v>
      </c>
      <c r="H1969">
        <f t="shared" si="151"/>
        <v>0</v>
      </c>
    </row>
    <row r="1970" spans="1:8" hidden="1" x14ac:dyDescent="0.35">
      <c r="A1970" s="38">
        <v>36290</v>
      </c>
      <c r="B1970" s="36">
        <f t="shared" si="148"/>
        <v>1999</v>
      </c>
      <c r="C1970" s="36">
        <f t="shared" si="149"/>
        <v>5</v>
      </c>
      <c r="D1970" s="36">
        <f t="shared" si="150"/>
        <v>10</v>
      </c>
      <c r="E1970" s="37">
        <v>-3.5005435514885749E-3</v>
      </c>
      <c r="F1970" s="37">
        <v>9.9857902832549959E-4</v>
      </c>
      <c r="G1970" s="37">
        <v>3.4201741792676548E-3</v>
      </c>
      <c r="H1970">
        <f t="shared" si="151"/>
        <v>0</v>
      </c>
    </row>
    <row r="1971" spans="1:8" hidden="1" x14ac:dyDescent="0.35">
      <c r="A1971" s="38">
        <v>36291</v>
      </c>
      <c r="B1971" s="36">
        <f t="shared" si="148"/>
        <v>1999</v>
      </c>
      <c r="C1971" s="36">
        <f t="shared" si="149"/>
        <v>5</v>
      </c>
      <c r="D1971" s="36">
        <f t="shared" si="150"/>
        <v>11</v>
      </c>
      <c r="E1971" s="37">
        <v>1.1358068028554573E-2</v>
      </c>
      <c r="F1971" s="37">
        <v>-4.3172607611197704E-3</v>
      </c>
      <c r="G1971" s="37">
        <v>-5.0486591074253252E-3</v>
      </c>
      <c r="H1971">
        <f t="shared" si="151"/>
        <v>0</v>
      </c>
    </row>
    <row r="1972" spans="1:8" hidden="1" x14ac:dyDescent="0.35">
      <c r="A1972" s="38">
        <v>36292</v>
      </c>
      <c r="B1972" s="36">
        <f t="shared" si="148"/>
        <v>1999</v>
      </c>
      <c r="C1972" s="36">
        <f t="shared" si="149"/>
        <v>5</v>
      </c>
      <c r="D1972" s="36">
        <f t="shared" si="150"/>
        <v>12</v>
      </c>
      <c r="E1972" s="37">
        <v>6.170021890401921E-3</v>
      </c>
      <c r="F1972" s="37">
        <v>9.9333786790577086E-4</v>
      </c>
      <c r="G1972" s="37">
        <v>-1.0240626875235156E-2</v>
      </c>
      <c r="H1972">
        <f t="shared" si="151"/>
        <v>0</v>
      </c>
    </row>
    <row r="1973" spans="1:8" hidden="1" x14ac:dyDescent="0.35">
      <c r="A1973" s="38">
        <v>36293</v>
      </c>
      <c r="B1973" s="36">
        <f t="shared" si="148"/>
        <v>1999</v>
      </c>
      <c r="C1973" s="36">
        <f t="shared" si="149"/>
        <v>5</v>
      </c>
      <c r="D1973" s="36">
        <f t="shared" si="150"/>
        <v>13</v>
      </c>
      <c r="E1973" s="37">
        <v>2.6065706157767797E-3</v>
      </c>
      <c r="F1973" s="37">
        <v>7.9453453732761196E-3</v>
      </c>
      <c r="G1973" s="37">
        <v>8.4371998760844492E-3</v>
      </c>
      <c r="H1973">
        <f t="shared" si="151"/>
        <v>0</v>
      </c>
    </row>
    <row r="1974" spans="1:8" hidden="1" x14ac:dyDescent="0.35">
      <c r="A1974" s="38">
        <v>36294</v>
      </c>
      <c r="B1974" s="36">
        <f t="shared" si="148"/>
        <v>1999</v>
      </c>
      <c r="C1974" s="36">
        <f t="shared" si="149"/>
        <v>5</v>
      </c>
      <c r="D1974" s="36">
        <f t="shared" si="150"/>
        <v>14</v>
      </c>
      <c r="E1974" s="37">
        <v>-2.2001656334876409E-2</v>
      </c>
      <c r="F1974" s="37">
        <v>-1.5617896426068534E-2</v>
      </c>
      <c r="G1974" s="37">
        <v>-3.3037776908969902E-3</v>
      </c>
      <c r="H1974">
        <f t="shared" si="151"/>
        <v>0</v>
      </c>
    </row>
    <row r="1975" spans="1:8" hidden="1" x14ac:dyDescent="0.35">
      <c r="A1975" s="38">
        <v>36297</v>
      </c>
      <c r="B1975" s="36">
        <f t="shared" si="148"/>
        <v>1999</v>
      </c>
      <c r="C1975" s="36">
        <f t="shared" si="149"/>
        <v>5</v>
      </c>
      <c r="D1975" s="36">
        <f t="shared" si="150"/>
        <v>17</v>
      </c>
      <c r="E1975" s="37">
        <v>1.2624708002978563E-3</v>
      </c>
      <c r="F1975" s="37">
        <v>-3.360737859513315E-3</v>
      </c>
      <c r="G1975" s="37">
        <v>-2.5138998860543861E-3</v>
      </c>
      <c r="H1975">
        <f t="shared" si="151"/>
        <v>0</v>
      </c>
    </row>
    <row r="1976" spans="1:8" hidden="1" x14ac:dyDescent="0.35">
      <c r="A1976" s="38">
        <v>36298</v>
      </c>
      <c r="B1976" s="36">
        <f t="shared" si="148"/>
        <v>1999</v>
      </c>
      <c r="C1976" s="36">
        <f t="shared" si="149"/>
        <v>5</v>
      </c>
      <c r="D1976" s="36">
        <f t="shared" si="150"/>
        <v>18</v>
      </c>
      <c r="E1976" s="37">
        <v>-4.616872100687933E-3</v>
      </c>
      <c r="F1976" s="37">
        <v>-1.3422646449418782E-3</v>
      </c>
      <c r="G1976" s="37">
        <v>-1.3400939124819671E-2</v>
      </c>
      <c r="H1976">
        <f t="shared" si="151"/>
        <v>0</v>
      </c>
    </row>
    <row r="1977" spans="1:8" hidden="1" x14ac:dyDescent="0.35">
      <c r="A1977" s="38">
        <v>36299</v>
      </c>
      <c r="B1977" s="36">
        <f t="shared" si="148"/>
        <v>1999</v>
      </c>
      <c r="C1977" s="36">
        <f t="shared" si="149"/>
        <v>5</v>
      </c>
      <c r="D1977" s="36">
        <f t="shared" si="150"/>
        <v>19</v>
      </c>
      <c r="E1977" s="37">
        <v>8.1492860103271492E-3</v>
      </c>
      <c r="F1977" s="37">
        <v>6.0389735014247745E-3</v>
      </c>
      <c r="G1977" s="37">
        <v>-6.6884268085824023E-3</v>
      </c>
      <c r="H1977">
        <f t="shared" si="151"/>
        <v>0</v>
      </c>
    </row>
    <row r="1978" spans="1:8" hidden="1" x14ac:dyDescent="0.35">
      <c r="A1978" s="38">
        <v>36300</v>
      </c>
      <c r="B1978" s="36">
        <f t="shared" si="148"/>
        <v>1999</v>
      </c>
      <c r="C1978" s="36">
        <f t="shared" si="149"/>
        <v>5</v>
      </c>
      <c r="D1978" s="36">
        <f t="shared" si="150"/>
        <v>20</v>
      </c>
      <c r="E1978" s="37">
        <v>-4.0252601814510175E-3</v>
      </c>
      <c r="F1978" s="37">
        <v>6.7162061127801914E-4</v>
      </c>
      <c r="G1978" s="37">
        <v>-1.3987194730684968E-3</v>
      </c>
      <c r="H1978">
        <f t="shared" si="151"/>
        <v>0</v>
      </c>
    </row>
    <row r="1979" spans="1:8" hidden="1" x14ac:dyDescent="0.35">
      <c r="A1979" s="38">
        <v>36301</v>
      </c>
      <c r="B1979" s="36">
        <f t="shared" si="148"/>
        <v>1999</v>
      </c>
      <c r="C1979" s="36">
        <f t="shared" si="149"/>
        <v>5</v>
      </c>
      <c r="D1979" s="36">
        <f t="shared" si="150"/>
        <v>21</v>
      </c>
      <c r="E1979" s="37">
        <v>-6.3991346525930342E-3</v>
      </c>
      <c r="F1979" s="37">
        <v>4.3374327739951176E-3</v>
      </c>
      <c r="G1979" s="37">
        <v>2.2763583423557142E-4</v>
      </c>
      <c r="H1979">
        <f t="shared" si="151"/>
        <v>0</v>
      </c>
    </row>
    <row r="1980" spans="1:8" hidden="1" x14ac:dyDescent="0.35">
      <c r="A1980" s="38">
        <v>36304</v>
      </c>
      <c r="B1980" s="36">
        <f t="shared" si="148"/>
        <v>1999</v>
      </c>
      <c r="C1980" s="36">
        <f t="shared" si="149"/>
        <v>5</v>
      </c>
      <c r="D1980" s="36">
        <f t="shared" si="150"/>
        <v>24</v>
      </c>
      <c r="E1980" s="37">
        <v>-1.7930353627189987E-2</v>
      </c>
      <c r="F1980" s="37">
        <v>2.3198787974286757E-3</v>
      </c>
      <c r="G1980" s="37">
        <v>-1.4965075492504048E-2</v>
      </c>
      <c r="H1980">
        <f t="shared" si="151"/>
        <v>0</v>
      </c>
    </row>
    <row r="1981" spans="1:8" hidden="1" x14ac:dyDescent="0.35">
      <c r="A1981" s="38">
        <v>36305</v>
      </c>
      <c r="B1981" s="36">
        <f t="shared" si="148"/>
        <v>1999</v>
      </c>
      <c r="C1981" s="36">
        <f t="shared" si="149"/>
        <v>5</v>
      </c>
      <c r="D1981" s="36">
        <f t="shared" si="150"/>
        <v>25</v>
      </c>
      <c r="E1981" s="37">
        <v>-1.7174926717651869E-2</v>
      </c>
      <c r="F1981" s="37">
        <v>-3.2497242296376924E-4</v>
      </c>
      <c r="G1981" s="37">
        <v>2.50409289157822E-3</v>
      </c>
      <c r="H1981">
        <f t="shared" si="151"/>
        <v>0</v>
      </c>
    </row>
    <row r="1982" spans="1:8" hidden="1" x14ac:dyDescent="0.35">
      <c r="A1982" s="38">
        <v>36306</v>
      </c>
      <c r="B1982" s="36">
        <f t="shared" si="148"/>
        <v>1999</v>
      </c>
      <c r="C1982" s="36">
        <f t="shared" si="149"/>
        <v>5</v>
      </c>
      <c r="D1982" s="36">
        <f t="shared" si="150"/>
        <v>26</v>
      </c>
      <c r="E1982" s="37">
        <v>1.5727432582299406E-2</v>
      </c>
      <c r="F1982" s="37">
        <v>-4.0023879175196944E-3</v>
      </c>
      <c r="G1982" s="37">
        <v>1.7056846061092585E-3</v>
      </c>
      <c r="H1982">
        <f t="shared" si="151"/>
        <v>0</v>
      </c>
    </row>
    <row r="1983" spans="1:8" hidden="1" x14ac:dyDescent="0.35">
      <c r="A1983" s="38">
        <v>36307</v>
      </c>
      <c r="B1983" s="36">
        <f t="shared" si="148"/>
        <v>1999</v>
      </c>
      <c r="C1983" s="36">
        <f t="shared" si="149"/>
        <v>5</v>
      </c>
      <c r="D1983" s="36">
        <f t="shared" si="150"/>
        <v>27</v>
      </c>
      <c r="E1983" s="37">
        <v>-1.8058081658773966E-2</v>
      </c>
      <c r="F1983" s="37">
        <v>-5.6839375534338396E-3</v>
      </c>
      <c r="G1983" s="37">
        <v>-8.6006392252045497E-3</v>
      </c>
      <c r="H1983">
        <f t="shared" si="151"/>
        <v>0</v>
      </c>
    </row>
    <row r="1984" spans="1:8" hidden="1" x14ac:dyDescent="0.35">
      <c r="A1984" s="38">
        <v>36308</v>
      </c>
      <c r="B1984" s="36">
        <f t="shared" si="148"/>
        <v>1999</v>
      </c>
      <c r="C1984" s="36">
        <f t="shared" si="149"/>
        <v>5</v>
      </c>
      <c r="D1984" s="36">
        <f t="shared" si="150"/>
        <v>28</v>
      </c>
      <c r="E1984" s="37">
        <v>1.5817614213474381E-2</v>
      </c>
      <c r="F1984" s="37">
        <v>-1.6768955437835578E-3</v>
      </c>
      <c r="G1984" s="37">
        <v>-3.1247738876490267E-3</v>
      </c>
      <c r="H1984">
        <f t="shared" si="151"/>
        <v>0</v>
      </c>
    </row>
    <row r="1985" spans="1:8" x14ac:dyDescent="0.35">
      <c r="A1985" s="38">
        <v>36312</v>
      </c>
      <c r="B1985" s="36">
        <f t="shared" si="148"/>
        <v>1999</v>
      </c>
      <c r="C1985" s="36">
        <f t="shared" si="149"/>
        <v>6</v>
      </c>
      <c r="D1985" s="36">
        <f t="shared" si="150"/>
        <v>1</v>
      </c>
      <c r="E1985" s="37">
        <v>-5.8395451176784085E-3</v>
      </c>
      <c r="F1985" s="37">
        <v>-1.0155814231908138E-2</v>
      </c>
      <c r="G1985" s="37">
        <v>-7.1556501166765854E-3</v>
      </c>
      <c r="H1985">
        <f t="shared" si="151"/>
        <v>1</v>
      </c>
    </row>
    <row r="1986" spans="1:8" hidden="1" x14ac:dyDescent="0.35">
      <c r="A1986" s="38">
        <v>36313</v>
      </c>
      <c r="B1986" s="36">
        <f t="shared" si="148"/>
        <v>1999</v>
      </c>
      <c r="C1986" s="36">
        <f t="shared" si="149"/>
        <v>6</v>
      </c>
      <c r="D1986" s="36">
        <f t="shared" si="150"/>
        <v>2</v>
      </c>
      <c r="E1986" s="37">
        <v>4.2486298807933474E-4</v>
      </c>
      <c r="F1986" s="37">
        <v>-1.9157512933887018E-3</v>
      </c>
      <c r="G1986" s="37">
        <v>7.1728932797629277E-3</v>
      </c>
      <c r="H1986">
        <f t="shared" si="151"/>
        <v>0</v>
      </c>
    </row>
    <row r="1987" spans="1:8" hidden="1" x14ac:dyDescent="0.35">
      <c r="A1987" s="38">
        <v>36314</v>
      </c>
      <c r="B1987" s="36">
        <f t="shared" ref="B1987:B2050" si="152">YEAR(A1987)</f>
        <v>1999</v>
      </c>
      <c r="C1987" s="36">
        <f t="shared" ref="C1987:C2050" si="153">MONTH(A1987)</f>
        <v>6</v>
      </c>
      <c r="D1987" s="36">
        <f t="shared" ref="D1987:D2050" si="154">DAY(A1987)</f>
        <v>3</v>
      </c>
      <c r="E1987" s="37">
        <v>3.6463894546999104E-3</v>
      </c>
      <c r="F1987" s="37">
        <v>3.2392350435769991E-4</v>
      </c>
      <c r="G1987" s="37">
        <v>5.6740667537193206E-3</v>
      </c>
      <c r="H1987">
        <f t="shared" ref="H1987:H2050" si="155">IF(C1987=C1986,0,1)</f>
        <v>0</v>
      </c>
    </row>
    <row r="1988" spans="1:8" hidden="1" x14ac:dyDescent="0.35">
      <c r="A1988" s="38">
        <v>36315</v>
      </c>
      <c r="B1988" s="36">
        <f t="shared" si="152"/>
        <v>1999</v>
      </c>
      <c r="C1988" s="36">
        <f t="shared" si="153"/>
        <v>6</v>
      </c>
      <c r="D1988" s="36">
        <f t="shared" si="154"/>
        <v>4</v>
      </c>
      <c r="E1988" s="37">
        <v>2.1475424625048825E-2</v>
      </c>
      <c r="F1988" s="37">
        <v>-1.278794953983979E-3</v>
      </c>
      <c r="G1988" s="37">
        <v>1.0328053632309812E-2</v>
      </c>
      <c r="H1988">
        <f t="shared" si="155"/>
        <v>0</v>
      </c>
    </row>
    <row r="1989" spans="1:8" hidden="1" x14ac:dyDescent="0.35">
      <c r="A1989" s="38">
        <v>36318</v>
      </c>
      <c r="B1989" s="36">
        <f t="shared" si="152"/>
        <v>1999</v>
      </c>
      <c r="C1989" s="36">
        <f t="shared" si="153"/>
        <v>6</v>
      </c>
      <c r="D1989" s="36">
        <f t="shared" si="154"/>
        <v>7</v>
      </c>
      <c r="E1989" s="37">
        <v>5.0858963162423339E-3</v>
      </c>
      <c r="F1989" s="37">
        <v>3.1547123777389069E-4</v>
      </c>
      <c r="G1989" s="37">
        <v>1.0961256322222064E-2</v>
      </c>
      <c r="H1989">
        <f t="shared" si="155"/>
        <v>0</v>
      </c>
    </row>
    <row r="1990" spans="1:8" hidden="1" x14ac:dyDescent="0.35">
      <c r="A1990" s="38">
        <v>36319</v>
      </c>
      <c r="B1990" s="36">
        <f t="shared" si="152"/>
        <v>1999</v>
      </c>
      <c r="C1990" s="36">
        <f t="shared" si="153"/>
        <v>6</v>
      </c>
      <c r="D1990" s="36">
        <f t="shared" si="154"/>
        <v>8</v>
      </c>
      <c r="E1990" s="37">
        <v>-1.2964715786676035E-2</v>
      </c>
      <c r="F1990" s="37">
        <v>-1.5959036024281606E-3</v>
      </c>
      <c r="G1990" s="37">
        <v>-3.6404185064176204E-3</v>
      </c>
      <c r="H1990">
        <f t="shared" si="155"/>
        <v>0</v>
      </c>
    </row>
    <row r="1991" spans="1:8" hidden="1" x14ac:dyDescent="0.35">
      <c r="A1991" s="38">
        <v>36320</v>
      </c>
      <c r="B1991" s="36">
        <f t="shared" si="152"/>
        <v>1999</v>
      </c>
      <c r="C1991" s="36">
        <f t="shared" si="153"/>
        <v>6</v>
      </c>
      <c r="D1991" s="36">
        <f t="shared" si="154"/>
        <v>9</v>
      </c>
      <c r="E1991" s="37">
        <v>9.9394159102576124E-4</v>
      </c>
      <c r="F1991" s="37">
        <v>-3.2082721762087128E-3</v>
      </c>
      <c r="G1991" s="37">
        <v>4.7475689654958774E-3</v>
      </c>
      <c r="H1991">
        <f t="shared" si="155"/>
        <v>0</v>
      </c>
    </row>
    <row r="1992" spans="1:8" hidden="1" x14ac:dyDescent="0.35">
      <c r="A1992" s="38">
        <v>36321</v>
      </c>
      <c r="B1992" s="36">
        <f t="shared" si="152"/>
        <v>1999</v>
      </c>
      <c r="C1992" s="36">
        <f t="shared" si="153"/>
        <v>6</v>
      </c>
      <c r="D1992" s="36">
        <f t="shared" si="154"/>
        <v>10</v>
      </c>
      <c r="E1992" s="37">
        <v>-1.2069756588349518E-2</v>
      </c>
      <c r="F1992" s="37">
        <v>-3.5366111007387722E-3</v>
      </c>
      <c r="G1992" s="37">
        <v>-4.1328968063678861E-3</v>
      </c>
      <c r="H1992">
        <f t="shared" si="155"/>
        <v>0</v>
      </c>
    </row>
    <row r="1993" spans="1:8" hidden="1" x14ac:dyDescent="0.35">
      <c r="A1993" s="38">
        <v>36322</v>
      </c>
      <c r="B1993" s="36">
        <f t="shared" si="152"/>
        <v>1999</v>
      </c>
      <c r="C1993" s="36">
        <f t="shared" si="153"/>
        <v>6</v>
      </c>
      <c r="D1993" s="36">
        <f t="shared" si="154"/>
        <v>11</v>
      </c>
      <c r="E1993" s="37">
        <v>-7.0711955904195498E-3</v>
      </c>
      <c r="F1993" s="37">
        <v>-7.7696471464163306E-3</v>
      </c>
      <c r="G1993" s="37">
        <v>1.2264651946508685E-2</v>
      </c>
      <c r="H1993">
        <f t="shared" si="155"/>
        <v>0</v>
      </c>
    </row>
    <row r="1994" spans="1:8" hidden="1" x14ac:dyDescent="0.35">
      <c r="A1994" s="38">
        <v>36325</v>
      </c>
      <c r="B1994" s="36">
        <f t="shared" si="152"/>
        <v>1999</v>
      </c>
      <c r="C1994" s="36">
        <f t="shared" si="153"/>
        <v>6</v>
      </c>
      <c r="D1994" s="36">
        <f t="shared" si="154"/>
        <v>14</v>
      </c>
      <c r="E1994" s="37">
        <v>2.7824581651428651E-4</v>
      </c>
      <c r="F1994" s="37">
        <v>3.5641472453143324E-3</v>
      </c>
      <c r="G1994" s="37">
        <v>1.5536919919865676E-3</v>
      </c>
      <c r="H1994">
        <f t="shared" si="155"/>
        <v>0</v>
      </c>
    </row>
    <row r="1995" spans="1:8" hidden="1" x14ac:dyDescent="0.35">
      <c r="A1995" s="38">
        <v>36326</v>
      </c>
      <c r="B1995" s="36">
        <f t="shared" si="152"/>
        <v>1999</v>
      </c>
      <c r="C1995" s="36">
        <f t="shared" si="153"/>
        <v>6</v>
      </c>
      <c r="D1995" s="36">
        <f t="shared" si="154"/>
        <v>15</v>
      </c>
      <c r="E1995" s="37">
        <v>5.5179782112449822E-3</v>
      </c>
      <c r="F1995" s="37">
        <v>3.2822223601103366E-4</v>
      </c>
      <c r="G1995" s="37">
        <v>-4.643314243271854E-3</v>
      </c>
      <c r="H1995">
        <f t="shared" si="155"/>
        <v>0</v>
      </c>
    </row>
    <row r="1996" spans="1:8" hidden="1" x14ac:dyDescent="0.35">
      <c r="A1996" s="38">
        <v>36327</v>
      </c>
      <c r="B1996" s="36">
        <f t="shared" si="152"/>
        <v>1999</v>
      </c>
      <c r="C1996" s="36">
        <f t="shared" si="153"/>
        <v>6</v>
      </c>
      <c r="D1996" s="36">
        <f t="shared" si="154"/>
        <v>16</v>
      </c>
      <c r="E1996" s="37">
        <v>2.2230991114758132E-2</v>
      </c>
      <c r="F1996" s="37">
        <v>2.259147180759116E-3</v>
      </c>
      <c r="G1996" s="37">
        <v>-1.0084541737371765E-2</v>
      </c>
      <c r="H1996">
        <f t="shared" si="155"/>
        <v>0</v>
      </c>
    </row>
    <row r="1997" spans="1:8" hidden="1" x14ac:dyDescent="0.35">
      <c r="A1997" s="38">
        <v>36328</v>
      </c>
      <c r="B1997" s="36">
        <f t="shared" si="152"/>
        <v>1999</v>
      </c>
      <c r="C1997" s="36">
        <f t="shared" si="153"/>
        <v>6</v>
      </c>
      <c r="D1997" s="36">
        <f t="shared" si="154"/>
        <v>17</v>
      </c>
      <c r="E1997" s="37">
        <v>7.1078189077134262E-3</v>
      </c>
      <c r="F1997" s="37">
        <v>1.1237309216007737E-2</v>
      </c>
      <c r="G1997" s="37">
        <v>3.9016892327761177E-3</v>
      </c>
      <c r="H1997">
        <f t="shared" si="155"/>
        <v>0</v>
      </c>
    </row>
    <row r="1998" spans="1:8" hidden="1" x14ac:dyDescent="0.35">
      <c r="A1998" s="38">
        <v>36329</v>
      </c>
      <c r="B1998" s="36">
        <f t="shared" si="152"/>
        <v>1999</v>
      </c>
      <c r="C1998" s="36">
        <f t="shared" si="153"/>
        <v>6</v>
      </c>
      <c r="D1998" s="36">
        <f t="shared" si="154"/>
        <v>18</v>
      </c>
      <c r="E1998" s="37">
        <v>2.1917898692870716E-3</v>
      </c>
      <c r="F1998" s="37">
        <v>-3.5151269774775945E-3</v>
      </c>
      <c r="G1998" s="37">
        <v>4.3796362812590578E-3</v>
      </c>
      <c r="H1998">
        <f t="shared" si="155"/>
        <v>0</v>
      </c>
    </row>
    <row r="1999" spans="1:8" hidden="1" x14ac:dyDescent="0.35">
      <c r="A1999" s="38">
        <v>36332</v>
      </c>
      <c r="B1999" s="36">
        <f t="shared" si="152"/>
        <v>1999</v>
      </c>
      <c r="C1999" s="36">
        <f t="shared" si="153"/>
        <v>6</v>
      </c>
      <c r="D1999" s="36">
        <f t="shared" si="154"/>
        <v>21</v>
      </c>
      <c r="E1999" s="37">
        <v>4.5768030439062518E-3</v>
      </c>
      <c r="F1999" s="37">
        <v>-4.8237831644305272E-3</v>
      </c>
      <c r="G1999" s="37">
        <v>-5.1268416421704549E-3</v>
      </c>
      <c r="H1999">
        <f t="shared" si="155"/>
        <v>0</v>
      </c>
    </row>
    <row r="2000" spans="1:8" hidden="1" x14ac:dyDescent="0.35">
      <c r="A2000" s="38">
        <v>36333</v>
      </c>
      <c r="B2000" s="36">
        <f t="shared" si="152"/>
        <v>1999</v>
      </c>
      <c r="C2000" s="36">
        <f t="shared" si="153"/>
        <v>6</v>
      </c>
      <c r="D2000" s="36">
        <f t="shared" si="154"/>
        <v>22</v>
      </c>
      <c r="E2000" s="37">
        <v>-9.7733265045361825E-3</v>
      </c>
      <c r="F2000" s="37">
        <v>-2.8983990740997765E-3</v>
      </c>
      <c r="G2000" s="37">
        <v>-1.7063918165292464E-3</v>
      </c>
      <c r="H2000">
        <f t="shared" si="155"/>
        <v>0</v>
      </c>
    </row>
    <row r="2001" spans="1:8" hidden="1" x14ac:dyDescent="0.35">
      <c r="A2001" s="38">
        <v>36334</v>
      </c>
      <c r="B2001" s="36">
        <f t="shared" si="152"/>
        <v>1999</v>
      </c>
      <c r="C2001" s="36">
        <f t="shared" si="153"/>
        <v>6</v>
      </c>
      <c r="D2001" s="36">
        <f t="shared" si="154"/>
        <v>23</v>
      </c>
      <c r="E2001" s="37">
        <v>-2.1131992846738085E-3</v>
      </c>
      <c r="F2001" s="37">
        <v>-4.5322992264531185E-3</v>
      </c>
      <c r="G2001" s="37">
        <v>8.5196730505757538E-3</v>
      </c>
      <c r="H2001">
        <f t="shared" si="155"/>
        <v>0</v>
      </c>
    </row>
    <row r="2002" spans="1:8" hidden="1" x14ac:dyDescent="0.35">
      <c r="A2002" s="38">
        <v>36335</v>
      </c>
      <c r="B2002" s="36">
        <f t="shared" si="152"/>
        <v>1999</v>
      </c>
      <c r="C2002" s="36">
        <f t="shared" si="153"/>
        <v>6</v>
      </c>
      <c r="D2002" s="36">
        <f t="shared" si="154"/>
        <v>24</v>
      </c>
      <c r="E2002" s="37">
        <v>-1.3047405760568594E-2</v>
      </c>
      <c r="F2002" s="37">
        <v>-3.2499794875002564E-3</v>
      </c>
      <c r="G2002" s="37">
        <v>-3.1497667895019179E-3</v>
      </c>
      <c r="H2002">
        <f t="shared" si="155"/>
        <v>0</v>
      </c>
    </row>
    <row r="2003" spans="1:8" hidden="1" x14ac:dyDescent="0.35">
      <c r="A2003" s="38">
        <v>36336</v>
      </c>
      <c r="B2003" s="36">
        <f t="shared" si="152"/>
        <v>1999</v>
      </c>
      <c r="C2003" s="36">
        <f t="shared" si="153"/>
        <v>6</v>
      </c>
      <c r="D2003" s="36">
        <f t="shared" si="154"/>
        <v>25</v>
      </c>
      <c r="E2003" s="37">
        <v>-3.5726638389356702E-4</v>
      </c>
      <c r="F2003" s="37">
        <v>1.951254901390079E-3</v>
      </c>
      <c r="G2003" s="37">
        <v>1.496749657521965E-3</v>
      </c>
      <c r="H2003">
        <f t="shared" si="155"/>
        <v>0</v>
      </c>
    </row>
    <row r="2004" spans="1:8" hidden="1" x14ac:dyDescent="0.35">
      <c r="A2004" s="38">
        <v>36339</v>
      </c>
      <c r="B2004" s="36">
        <f t="shared" si="152"/>
        <v>1999</v>
      </c>
      <c r="C2004" s="36">
        <f t="shared" si="153"/>
        <v>6</v>
      </c>
      <c r="D2004" s="36">
        <f t="shared" si="154"/>
        <v>28</v>
      </c>
      <c r="E2004" s="37">
        <v>1.2121085733375074E-2</v>
      </c>
      <c r="F2004" s="37">
        <v>4.538175914007252E-3</v>
      </c>
      <c r="G2004" s="37">
        <v>-2.6940888610318754E-3</v>
      </c>
      <c r="H2004">
        <f t="shared" si="155"/>
        <v>0</v>
      </c>
    </row>
    <row r="2005" spans="1:8" hidden="1" x14ac:dyDescent="0.35">
      <c r="A2005" s="38">
        <v>36340</v>
      </c>
      <c r="B2005" s="36">
        <f t="shared" si="152"/>
        <v>1999</v>
      </c>
      <c r="C2005" s="36">
        <f t="shared" si="153"/>
        <v>6</v>
      </c>
      <c r="D2005" s="36">
        <f t="shared" si="154"/>
        <v>29</v>
      </c>
      <c r="E2005" s="37">
        <v>1.4984625094229502E-2</v>
      </c>
      <c r="F2005" s="37">
        <v>1.93864559170576E-3</v>
      </c>
      <c r="G2005" s="37">
        <v>5.8641395669955798E-3</v>
      </c>
      <c r="H2005">
        <f t="shared" si="155"/>
        <v>0</v>
      </c>
    </row>
    <row r="2006" spans="1:8" hidden="1" x14ac:dyDescent="0.35">
      <c r="A2006" s="38">
        <v>36341</v>
      </c>
      <c r="B2006" s="36">
        <f t="shared" si="152"/>
        <v>1999</v>
      </c>
      <c r="C2006" s="36">
        <f t="shared" si="153"/>
        <v>6</v>
      </c>
      <c r="D2006" s="36">
        <f t="shared" si="154"/>
        <v>30</v>
      </c>
      <c r="E2006" s="37">
        <v>1.5608798042336038E-2</v>
      </c>
      <c r="F2006" s="37">
        <v>8.6733103644860404E-3</v>
      </c>
      <c r="G2006" s="37">
        <v>1.9849660712450718E-2</v>
      </c>
      <c r="H2006">
        <f t="shared" si="155"/>
        <v>0</v>
      </c>
    </row>
    <row r="2007" spans="1:8" x14ac:dyDescent="0.35">
      <c r="A2007" s="38">
        <v>36342</v>
      </c>
      <c r="B2007" s="36">
        <f t="shared" si="152"/>
        <v>1999</v>
      </c>
      <c r="C2007" s="36">
        <f t="shared" si="153"/>
        <v>7</v>
      </c>
      <c r="D2007" s="36">
        <f t="shared" si="154"/>
        <v>1</v>
      </c>
      <c r="E2007" s="37">
        <v>5.9920213273232104E-3</v>
      </c>
      <c r="F2007" s="37">
        <v>-2.2469552690016744E-3</v>
      </c>
      <c r="G2007" s="37">
        <v>-6.5208183807985978E-3</v>
      </c>
      <c r="H2007">
        <f t="shared" si="155"/>
        <v>1</v>
      </c>
    </row>
    <row r="2008" spans="1:8" hidden="1" x14ac:dyDescent="0.35">
      <c r="A2008" s="38">
        <v>36343</v>
      </c>
      <c r="B2008" s="36">
        <f t="shared" si="152"/>
        <v>1999</v>
      </c>
      <c r="C2008" s="36">
        <f t="shared" si="153"/>
        <v>7</v>
      </c>
      <c r="D2008" s="36">
        <f t="shared" si="154"/>
        <v>2</v>
      </c>
      <c r="E2008" s="37">
        <v>7.4021505435967958E-3</v>
      </c>
      <c r="F2008" s="37">
        <v>2.2469552690015651E-3</v>
      </c>
      <c r="G2008" s="37">
        <v>-9.1269766033189004E-4</v>
      </c>
      <c r="H2008">
        <f t="shared" si="155"/>
        <v>0</v>
      </c>
    </row>
    <row r="2009" spans="1:8" hidden="1" x14ac:dyDescent="0.35">
      <c r="A2009" s="38">
        <v>36347</v>
      </c>
      <c r="B2009" s="36">
        <f t="shared" si="152"/>
        <v>1999</v>
      </c>
      <c r="C2009" s="36">
        <f t="shared" si="153"/>
        <v>7</v>
      </c>
      <c r="D2009" s="36">
        <f t="shared" si="154"/>
        <v>6</v>
      </c>
      <c r="E2009" s="37">
        <v>-2.230746353829258E-3</v>
      </c>
      <c r="F2009" s="37">
        <v>-4.4901639086912214E-3</v>
      </c>
      <c r="G2009" s="37">
        <v>-1.2366171739981112E-2</v>
      </c>
      <c r="H2009">
        <f t="shared" si="155"/>
        <v>0</v>
      </c>
    </row>
    <row r="2010" spans="1:8" hidden="1" x14ac:dyDescent="0.35">
      <c r="A2010" s="38">
        <v>36348</v>
      </c>
      <c r="B2010" s="36">
        <f t="shared" si="152"/>
        <v>1999</v>
      </c>
      <c r="C2010" s="36">
        <f t="shared" si="153"/>
        <v>7</v>
      </c>
      <c r="D2010" s="36">
        <f t="shared" si="154"/>
        <v>7</v>
      </c>
      <c r="E2010" s="37">
        <v>5.5603990992208075E-3</v>
      </c>
      <c r="F2010" s="37">
        <v>-2.2482519399852074E-3</v>
      </c>
      <c r="G2010" s="37">
        <v>4.9184240588300981E-3</v>
      </c>
      <c r="H2010">
        <f t="shared" si="155"/>
        <v>0</v>
      </c>
    </row>
    <row r="2011" spans="1:8" hidden="1" x14ac:dyDescent="0.35">
      <c r="A2011" s="38">
        <v>36349</v>
      </c>
      <c r="B2011" s="36">
        <f t="shared" si="152"/>
        <v>1999</v>
      </c>
      <c r="C2011" s="36">
        <f t="shared" si="153"/>
        <v>7</v>
      </c>
      <c r="D2011" s="36">
        <f t="shared" si="154"/>
        <v>8</v>
      </c>
      <c r="E2011" s="37">
        <v>-1.0321545707534655E-3</v>
      </c>
      <c r="F2011" s="37">
        <v>4.8165281219075991E-3</v>
      </c>
      <c r="G2011" s="37">
        <v>8.5327418058200562E-4</v>
      </c>
      <c r="H2011">
        <f t="shared" si="155"/>
        <v>0</v>
      </c>
    </row>
    <row r="2012" spans="1:8" hidden="1" x14ac:dyDescent="0.35">
      <c r="A2012" s="38">
        <v>36350</v>
      </c>
      <c r="B2012" s="36">
        <f t="shared" si="152"/>
        <v>1999</v>
      </c>
      <c r="C2012" s="36">
        <f t="shared" si="153"/>
        <v>7</v>
      </c>
      <c r="D2012" s="36">
        <f t="shared" si="154"/>
        <v>9</v>
      </c>
      <c r="E2012" s="37">
        <v>6.33379534594233E-3</v>
      </c>
      <c r="F2012" s="37">
        <v>0</v>
      </c>
      <c r="G2012" s="37">
        <v>1.2578722104763446E-3</v>
      </c>
      <c r="H2012">
        <f t="shared" si="155"/>
        <v>0</v>
      </c>
    </row>
    <row r="2013" spans="1:8" hidden="1" x14ac:dyDescent="0.35">
      <c r="A2013" s="38">
        <v>36353</v>
      </c>
      <c r="B2013" s="36">
        <f t="shared" si="152"/>
        <v>1999</v>
      </c>
      <c r="C2013" s="36">
        <f t="shared" si="153"/>
        <v>7</v>
      </c>
      <c r="D2013" s="36">
        <f t="shared" si="154"/>
        <v>12</v>
      </c>
      <c r="E2013" s="37">
        <v>-2.9831807962845736E-3</v>
      </c>
      <c r="F2013" s="37">
        <v>8.2929224775951105E-3</v>
      </c>
      <c r="G2013" s="37">
        <v>9.0931642208410797E-4</v>
      </c>
      <c r="H2013">
        <f t="shared" si="155"/>
        <v>0</v>
      </c>
    </row>
    <row r="2014" spans="1:8" hidden="1" x14ac:dyDescent="0.35">
      <c r="A2014" s="38">
        <v>36354</v>
      </c>
      <c r="B2014" s="36">
        <f t="shared" si="152"/>
        <v>1999</v>
      </c>
      <c r="C2014" s="36">
        <f t="shared" si="153"/>
        <v>7</v>
      </c>
      <c r="D2014" s="36">
        <f t="shared" si="154"/>
        <v>13</v>
      </c>
      <c r="E2014" s="37">
        <v>-3.9675486935734925E-3</v>
      </c>
      <c r="F2014" s="37">
        <v>2.2276956922768969E-3</v>
      </c>
      <c r="G2014" s="37">
        <v>8.2627214924411459E-6</v>
      </c>
      <c r="H2014">
        <f t="shared" si="155"/>
        <v>0</v>
      </c>
    </row>
    <row r="2015" spans="1:8" hidden="1" x14ac:dyDescent="0.35">
      <c r="A2015" s="38">
        <v>36355</v>
      </c>
      <c r="B2015" s="36">
        <f t="shared" si="152"/>
        <v>1999</v>
      </c>
      <c r="C2015" s="36">
        <f t="shared" si="153"/>
        <v>7</v>
      </c>
      <c r="D2015" s="36">
        <f t="shared" si="154"/>
        <v>14</v>
      </c>
      <c r="E2015" s="37">
        <v>3.3026146441140717E-3</v>
      </c>
      <c r="F2015" s="37">
        <v>-2.541363781734831E-3</v>
      </c>
      <c r="G2015" s="37">
        <v>5.0389695134686933E-4</v>
      </c>
      <c r="H2015">
        <f t="shared" si="155"/>
        <v>0</v>
      </c>
    </row>
    <row r="2016" spans="1:8" hidden="1" x14ac:dyDescent="0.35">
      <c r="A2016" s="38">
        <v>36356</v>
      </c>
      <c r="B2016" s="36">
        <f t="shared" si="152"/>
        <v>1999</v>
      </c>
      <c r="C2016" s="36">
        <f t="shared" si="153"/>
        <v>7</v>
      </c>
      <c r="D2016" s="36">
        <f t="shared" si="154"/>
        <v>15</v>
      </c>
      <c r="E2016" s="37">
        <v>8.15592581372695E-3</v>
      </c>
      <c r="F2016" s="37">
        <v>9.4941539696977119E-4</v>
      </c>
      <c r="G2016" s="37">
        <v>1.0327453547224693E-2</v>
      </c>
      <c r="H2016">
        <f t="shared" si="155"/>
        <v>0</v>
      </c>
    </row>
    <row r="2017" spans="1:8" hidden="1" x14ac:dyDescent="0.35">
      <c r="A2017" s="38">
        <v>36357</v>
      </c>
      <c r="B2017" s="36">
        <f t="shared" si="152"/>
        <v>1999</v>
      </c>
      <c r="C2017" s="36">
        <f t="shared" si="153"/>
        <v>7</v>
      </c>
      <c r="D2017" s="36">
        <f t="shared" si="154"/>
        <v>16</v>
      </c>
      <c r="E2017" s="37">
        <v>6.4771828770941358E-3</v>
      </c>
      <c r="F2017" s="37">
        <v>3.172688013530143E-3</v>
      </c>
      <c r="G2017" s="37">
        <v>-1.0549602506070262E-3</v>
      </c>
      <c r="H2017">
        <f t="shared" si="155"/>
        <v>0</v>
      </c>
    </row>
    <row r="2018" spans="1:8" hidden="1" x14ac:dyDescent="0.35">
      <c r="A2018" s="38">
        <v>36360</v>
      </c>
      <c r="B2018" s="36">
        <f t="shared" si="152"/>
        <v>1999</v>
      </c>
      <c r="C2018" s="36">
        <f t="shared" si="153"/>
        <v>7</v>
      </c>
      <c r="D2018" s="36">
        <f t="shared" si="154"/>
        <v>19</v>
      </c>
      <c r="E2018" s="37">
        <v>-7.8757001090848638E-3</v>
      </c>
      <c r="F2018" s="37">
        <v>1.2662620946077674E-3</v>
      </c>
      <c r="G2018" s="37">
        <v>1.8229906173877449E-3</v>
      </c>
      <c r="H2018">
        <f t="shared" si="155"/>
        <v>0</v>
      </c>
    </row>
    <row r="2019" spans="1:8" hidden="1" x14ac:dyDescent="0.35">
      <c r="A2019" s="38">
        <v>36361</v>
      </c>
      <c r="B2019" s="36">
        <f t="shared" si="152"/>
        <v>1999</v>
      </c>
      <c r="C2019" s="36">
        <f t="shared" si="153"/>
        <v>7</v>
      </c>
      <c r="D2019" s="36">
        <f t="shared" si="154"/>
        <v>20</v>
      </c>
      <c r="E2019" s="37">
        <v>-2.1941808538436872E-2</v>
      </c>
      <c r="F2019" s="37">
        <v>1.576249200465248E-3</v>
      </c>
      <c r="G2019" s="37">
        <v>-1.2574853592268495E-2</v>
      </c>
      <c r="H2019">
        <f t="shared" si="155"/>
        <v>0</v>
      </c>
    </row>
    <row r="2020" spans="1:8" hidden="1" x14ac:dyDescent="0.35">
      <c r="A2020" s="38">
        <v>36362</v>
      </c>
      <c r="B2020" s="36">
        <f t="shared" si="152"/>
        <v>1999</v>
      </c>
      <c r="C2020" s="36">
        <f t="shared" si="153"/>
        <v>7</v>
      </c>
      <c r="D2020" s="36">
        <f t="shared" si="154"/>
        <v>21</v>
      </c>
      <c r="E2020" s="37">
        <v>1.5890352677368422E-3</v>
      </c>
      <c r="F2020" s="37">
        <v>-1.255601663020936E-3</v>
      </c>
      <c r="G2020" s="37">
        <v>5.7317144600384003E-3</v>
      </c>
      <c r="H2020">
        <f t="shared" si="155"/>
        <v>0</v>
      </c>
    </row>
    <row r="2021" spans="1:8" hidden="1" x14ac:dyDescent="0.35">
      <c r="A2021" s="38">
        <v>36363</v>
      </c>
      <c r="B2021" s="36">
        <f t="shared" si="152"/>
        <v>1999</v>
      </c>
      <c r="C2021" s="36">
        <f t="shared" si="153"/>
        <v>7</v>
      </c>
      <c r="D2021" s="36">
        <f t="shared" si="154"/>
        <v>22</v>
      </c>
      <c r="E2021" s="37">
        <v>-1.3371193208016646E-2</v>
      </c>
      <c r="F2021" s="37">
        <v>-8.8948270933871636E-3</v>
      </c>
      <c r="G2021" s="37">
        <v>1.1699099658539155E-2</v>
      </c>
      <c r="H2021">
        <f t="shared" si="155"/>
        <v>0</v>
      </c>
    </row>
    <row r="2022" spans="1:8" hidden="1" x14ac:dyDescent="0.35">
      <c r="A2022" s="38">
        <v>36364</v>
      </c>
      <c r="B2022" s="36">
        <f t="shared" si="152"/>
        <v>1999</v>
      </c>
      <c r="C2022" s="36">
        <f t="shared" si="153"/>
        <v>7</v>
      </c>
      <c r="D2022" s="36">
        <f t="shared" si="154"/>
        <v>23</v>
      </c>
      <c r="E2022" s="37">
        <v>-2.9655161159964369E-3</v>
      </c>
      <c r="F2022" s="37">
        <v>-4.1524006016225908E-3</v>
      </c>
      <c r="G2022" s="37">
        <v>2.1079316334970597E-2</v>
      </c>
      <c r="H2022">
        <f t="shared" si="155"/>
        <v>0</v>
      </c>
    </row>
    <row r="2023" spans="1:8" hidden="1" x14ac:dyDescent="0.35">
      <c r="A2023" s="38">
        <v>36367</v>
      </c>
      <c r="B2023" s="36">
        <f t="shared" si="152"/>
        <v>1999</v>
      </c>
      <c r="C2023" s="36">
        <f t="shared" si="153"/>
        <v>7</v>
      </c>
      <c r="D2023" s="36">
        <f t="shared" si="154"/>
        <v>26</v>
      </c>
      <c r="E2023" s="37">
        <v>-6.7882095988553012E-3</v>
      </c>
      <c r="F2023" s="37">
        <v>-1.6077668248364178E-3</v>
      </c>
      <c r="G2023" s="37">
        <v>-7.1802266064544774E-3</v>
      </c>
      <c r="H2023">
        <f t="shared" si="155"/>
        <v>0</v>
      </c>
    </row>
    <row r="2024" spans="1:8" hidden="1" x14ac:dyDescent="0.35">
      <c r="A2024" s="38">
        <v>36368</v>
      </c>
      <c r="B2024" s="36">
        <f t="shared" si="152"/>
        <v>1999</v>
      </c>
      <c r="C2024" s="36">
        <f t="shared" si="153"/>
        <v>7</v>
      </c>
      <c r="D2024" s="36">
        <f t="shared" si="154"/>
        <v>27</v>
      </c>
      <c r="E2024" s="37">
        <v>1.1126802613606629E-2</v>
      </c>
      <c r="F2024" s="37">
        <v>3.5196623757816022E-3</v>
      </c>
      <c r="G2024" s="37">
        <v>-8.2257295069726143E-3</v>
      </c>
      <c r="H2024">
        <f t="shared" si="155"/>
        <v>0</v>
      </c>
    </row>
    <row r="2025" spans="1:8" hidden="1" x14ac:dyDescent="0.35">
      <c r="A2025" s="38">
        <v>36369</v>
      </c>
      <c r="B2025" s="36">
        <f t="shared" si="152"/>
        <v>1999</v>
      </c>
      <c r="C2025" s="36">
        <f t="shared" si="153"/>
        <v>7</v>
      </c>
      <c r="D2025" s="36">
        <f t="shared" si="154"/>
        <v>28</v>
      </c>
      <c r="E2025" s="37">
        <v>1.8766682926248852E-3</v>
      </c>
      <c r="F2025" s="37">
        <v>3.2413349327365586E-4</v>
      </c>
      <c r="G2025" s="37">
        <v>9.1283263131306707E-4</v>
      </c>
      <c r="H2025">
        <f t="shared" si="155"/>
        <v>0</v>
      </c>
    </row>
    <row r="2026" spans="1:8" hidden="1" x14ac:dyDescent="0.35">
      <c r="A2026" s="38">
        <v>36370</v>
      </c>
      <c r="B2026" s="36">
        <f t="shared" si="152"/>
        <v>1999</v>
      </c>
      <c r="C2026" s="36">
        <f t="shared" si="153"/>
        <v>7</v>
      </c>
      <c r="D2026" s="36">
        <f t="shared" si="154"/>
        <v>29</v>
      </c>
      <c r="E2026" s="37">
        <v>-1.8009450588083443E-2</v>
      </c>
      <c r="F2026" s="37">
        <v>-5.1283514663384832E-3</v>
      </c>
      <c r="G2026" s="37">
        <v>8.6906385588041528E-3</v>
      </c>
      <c r="H2026">
        <f t="shared" si="155"/>
        <v>0</v>
      </c>
    </row>
    <row r="2027" spans="1:8" hidden="1" x14ac:dyDescent="0.35">
      <c r="A2027" s="38">
        <v>36371</v>
      </c>
      <c r="B2027" s="36">
        <f t="shared" si="152"/>
        <v>1999</v>
      </c>
      <c r="C2027" s="36">
        <f t="shared" si="153"/>
        <v>7</v>
      </c>
      <c r="D2027" s="36">
        <f t="shared" si="154"/>
        <v>30</v>
      </c>
      <c r="E2027" s="37">
        <v>-9.2219026053530582E-3</v>
      </c>
      <c r="F2027" s="37">
        <v>-2.8918827076839923E-3</v>
      </c>
      <c r="G2027" s="37">
        <v>-2.4443913417762347E-3</v>
      </c>
      <c r="H2027">
        <f t="shared" si="155"/>
        <v>0</v>
      </c>
    </row>
    <row r="2028" spans="1:8" x14ac:dyDescent="0.35">
      <c r="A2028" s="38">
        <v>36374</v>
      </c>
      <c r="B2028" s="36">
        <f t="shared" si="152"/>
        <v>1999</v>
      </c>
      <c r="C2028" s="36">
        <f t="shared" si="153"/>
        <v>8</v>
      </c>
      <c r="D2028" s="36">
        <f t="shared" si="154"/>
        <v>2</v>
      </c>
      <c r="E2028" s="37">
        <v>-5.0437186072072721E-4</v>
      </c>
      <c r="F2028" s="37">
        <v>-3.2674399898612185E-4</v>
      </c>
      <c r="G2028" s="37">
        <v>1.1552060304136424E-2</v>
      </c>
      <c r="H2028">
        <f t="shared" si="155"/>
        <v>1</v>
      </c>
    </row>
    <row r="2029" spans="1:8" hidden="1" x14ac:dyDescent="0.35">
      <c r="A2029" s="38">
        <v>36375</v>
      </c>
      <c r="B2029" s="36">
        <f t="shared" si="152"/>
        <v>1999</v>
      </c>
      <c r="C2029" s="36">
        <f t="shared" si="153"/>
        <v>8</v>
      </c>
      <c r="D2029" s="36">
        <f t="shared" si="154"/>
        <v>3</v>
      </c>
      <c r="E2029" s="37">
        <v>-4.4298114495922702E-3</v>
      </c>
      <c r="F2029" s="37">
        <v>-2.9012191309317013E-3</v>
      </c>
      <c r="G2029" s="37">
        <v>3.0887199250483402E-3</v>
      </c>
      <c r="H2029">
        <f t="shared" si="155"/>
        <v>0</v>
      </c>
    </row>
    <row r="2030" spans="1:8" hidden="1" x14ac:dyDescent="0.35">
      <c r="A2030" s="38">
        <v>36376</v>
      </c>
      <c r="B2030" s="36">
        <f t="shared" si="152"/>
        <v>1999</v>
      </c>
      <c r="C2030" s="36">
        <f t="shared" si="153"/>
        <v>8</v>
      </c>
      <c r="D2030" s="36">
        <f t="shared" si="154"/>
        <v>4</v>
      </c>
      <c r="E2030" s="37">
        <v>-1.2826007127548739E-2</v>
      </c>
      <c r="F2030" s="37">
        <v>3.188380152773259E-4</v>
      </c>
      <c r="G2030" s="37">
        <v>1.2025988709596551E-2</v>
      </c>
      <c r="H2030">
        <f t="shared" si="155"/>
        <v>0</v>
      </c>
    </row>
    <row r="2031" spans="1:8" hidden="1" x14ac:dyDescent="0.35">
      <c r="A2031" s="38">
        <v>36377</v>
      </c>
      <c r="B2031" s="36">
        <f t="shared" si="152"/>
        <v>1999</v>
      </c>
      <c r="C2031" s="36">
        <f t="shared" si="153"/>
        <v>8</v>
      </c>
      <c r="D2031" s="36">
        <f t="shared" si="154"/>
        <v>5</v>
      </c>
      <c r="E2031" s="37">
        <v>6.3993131816047098E-3</v>
      </c>
      <c r="F2031" s="37">
        <v>4.8321008496697813E-3</v>
      </c>
      <c r="G2031" s="37">
        <v>1.5847925716754366E-3</v>
      </c>
      <c r="H2031">
        <f t="shared" si="155"/>
        <v>0</v>
      </c>
    </row>
    <row r="2032" spans="1:8" hidden="1" x14ac:dyDescent="0.35">
      <c r="A2032" s="38">
        <v>36378</v>
      </c>
      <c r="B2032" s="36">
        <f t="shared" si="152"/>
        <v>1999</v>
      </c>
      <c r="C2032" s="36">
        <f t="shared" si="153"/>
        <v>8</v>
      </c>
      <c r="D2032" s="36">
        <f t="shared" si="154"/>
        <v>6</v>
      </c>
      <c r="E2032" s="37">
        <v>-1.0267879039738392E-2</v>
      </c>
      <c r="F2032" s="37">
        <v>-1.0016955676650136E-2</v>
      </c>
      <c r="G2032" s="37">
        <v>9.0931248270020634E-3</v>
      </c>
      <c r="H2032">
        <f t="shared" si="155"/>
        <v>0</v>
      </c>
    </row>
    <row r="2033" spans="1:8" hidden="1" x14ac:dyDescent="0.35">
      <c r="A2033" s="38">
        <v>36381</v>
      </c>
      <c r="B2033" s="36">
        <f t="shared" si="152"/>
        <v>1999</v>
      </c>
      <c r="C2033" s="36">
        <f t="shared" si="153"/>
        <v>8</v>
      </c>
      <c r="D2033" s="36">
        <f t="shared" si="154"/>
        <v>9</v>
      </c>
      <c r="E2033" s="37">
        <v>-1.916793307679885E-3</v>
      </c>
      <c r="F2033" s="37">
        <v>-7.8190673281806605E-3</v>
      </c>
      <c r="G2033" s="37">
        <v>6.6258572850001656E-3</v>
      </c>
      <c r="H2033">
        <f t="shared" si="155"/>
        <v>0</v>
      </c>
    </row>
    <row r="2034" spans="1:8" hidden="1" x14ac:dyDescent="0.35">
      <c r="A2034" s="38">
        <v>36382</v>
      </c>
      <c r="B2034" s="36">
        <f t="shared" si="152"/>
        <v>1999</v>
      </c>
      <c r="C2034" s="36">
        <f t="shared" si="153"/>
        <v>8</v>
      </c>
      <c r="D2034" s="36">
        <f t="shared" si="154"/>
        <v>10</v>
      </c>
      <c r="E2034" s="37">
        <v>-1.2693881362959144E-2</v>
      </c>
      <c r="F2034" s="37">
        <v>-2.2992438794256472E-3</v>
      </c>
      <c r="G2034" s="37">
        <v>1.2662358041255592E-3</v>
      </c>
      <c r="H2034">
        <f t="shared" si="155"/>
        <v>0</v>
      </c>
    </row>
    <row r="2035" spans="1:8" hidden="1" x14ac:dyDescent="0.35">
      <c r="A2035" s="38">
        <v>36383</v>
      </c>
      <c r="B2035" s="36">
        <f t="shared" si="152"/>
        <v>1999</v>
      </c>
      <c r="C2035" s="36">
        <f t="shared" si="153"/>
        <v>8</v>
      </c>
      <c r="D2035" s="36">
        <f t="shared" si="154"/>
        <v>11</v>
      </c>
      <c r="E2035" s="37">
        <v>1.5871137058239889E-2</v>
      </c>
      <c r="F2035" s="37">
        <v>2.9539201295419211E-3</v>
      </c>
      <c r="G2035" s="37">
        <v>2.2139749878302755E-3</v>
      </c>
      <c r="H2035">
        <f t="shared" si="155"/>
        <v>0</v>
      </c>
    </row>
    <row r="2036" spans="1:8" hidden="1" x14ac:dyDescent="0.35">
      <c r="A2036" s="38">
        <v>36384</v>
      </c>
      <c r="B2036" s="36">
        <f t="shared" si="152"/>
        <v>1999</v>
      </c>
      <c r="C2036" s="36">
        <f t="shared" si="153"/>
        <v>8</v>
      </c>
      <c r="D2036" s="36">
        <f t="shared" si="154"/>
        <v>12</v>
      </c>
      <c r="E2036" s="37">
        <v>-2.8999016510675335E-3</v>
      </c>
      <c r="F2036" s="37">
        <v>-1.3097813820187178E-3</v>
      </c>
      <c r="G2036" s="37">
        <v>-1.0098338040740633E-2</v>
      </c>
      <c r="H2036">
        <f t="shared" si="155"/>
        <v>0</v>
      </c>
    </row>
    <row r="2037" spans="1:8" hidden="1" x14ac:dyDescent="0.35">
      <c r="A2037" s="38">
        <v>36385</v>
      </c>
      <c r="B2037" s="36">
        <f t="shared" si="152"/>
        <v>1999</v>
      </c>
      <c r="C2037" s="36">
        <f t="shared" si="153"/>
        <v>8</v>
      </c>
      <c r="D2037" s="36">
        <f t="shared" si="154"/>
        <v>13</v>
      </c>
      <c r="E2037" s="37">
        <v>2.2485180913221846E-2</v>
      </c>
      <c r="F2037" s="37">
        <v>6.5229001731643803E-3</v>
      </c>
      <c r="G2037" s="37">
        <v>3.8575532343979157E-3</v>
      </c>
      <c r="H2037">
        <f t="shared" si="155"/>
        <v>0</v>
      </c>
    </row>
    <row r="2038" spans="1:8" hidden="1" x14ac:dyDescent="0.35">
      <c r="A2038" s="38">
        <v>36388</v>
      </c>
      <c r="B2038" s="36">
        <f t="shared" si="152"/>
        <v>1999</v>
      </c>
      <c r="C2038" s="36">
        <f t="shared" si="153"/>
        <v>8</v>
      </c>
      <c r="D2038" s="36">
        <f t="shared" si="154"/>
        <v>16</v>
      </c>
      <c r="E2038" s="37">
        <v>2.3246639143454395E-3</v>
      </c>
      <c r="F2038" s="37">
        <v>6.5084723882006862E-4</v>
      </c>
      <c r="G2038" s="37">
        <v>-9.2407207827914015E-5</v>
      </c>
      <c r="H2038">
        <f t="shared" si="155"/>
        <v>0</v>
      </c>
    </row>
    <row r="2039" spans="1:8" hidden="1" x14ac:dyDescent="0.35">
      <c r="A2039" s="38">
        <v>36389</v>
      </c>
      <c r="B2039" s="36">
        <f t="shared" si="152"/>
        <v>1999</v>
      </c>
      <c r="C2039" s="36">
        <f t="shared" si="153"/>
        <v>8</v>
      </c>
      <c r="D2039" s="36">
        <f t="shared" si="154"/>
        <v>17</v>
      </c>
      <c r="E2039" s="37">
        <v>1.0011560557688561E-2</v>
      </c>
      <c r="F2039" s="37">
        <v>6.8040162650780112E-3</v>
      </c>
      <c r="G2039" s="37">
        <v>7.8319267816606419E-3</v>
      </c>
      <c r="H2039">
        <f t="shared" si="155"/>
        <v>0</v>
      </c>
    </row>
    <row r="2040" spans="1:8" hidden="1" x14ac:dyDescent="0.35">
      <c r="A2040" s="38">
        <v>36390</v>
      </c>
      <c r="B2040" s="36">
        <f t="shared" si="152"/>
        <v>1999</v>
      </c>
      <c r="C2040" s="36">
        <f t="shared" si="153"/>
        <v>8</v>
      </c>
      <c r="D2040" s="36">
        <f t="shared" si="154"/>
        <v>18</v>
      </c>
      <c r="E2040" s="37">
        <v>-8.4572786495081421E-3</v>
      </c>
      <c r="F2040" s="37">
        <v>9.7328775412514642E-4</v>
      </c>
      <c r="G2040" s="37">
        <v>-5.7548272034448752E-3</v>
      </c>
      <c r="H2040">
        <f t="shared" si="155"/>
        <v>0</v>
      </c>
    </row>
    <row r="2041" spans="1:8" hidden="1" x14ac:dyDescent="0.35">
      <c r="A2041" s="38">
        <v>36391</v>
      </c>
      <c r="B2041" s="36">
        <f t="shared" si="152"/>
        <v>1999</v>
      </c>
      <c r="C2041" s="36">
        <f t="shared" si="153"/>
        <v>8</v>
      </c>
      <c r="D2041" s="36">
        <f t="shared" si="154"/>
        <v>19</v>
      </c>
      <c r="E2041" s="37">
        <v>-6.9642621007262335E-3</v>
      </c>
      <c r="F2041" s="37">
        <v>-2.2665708355909201E-3</v>
      </c>
      <c r="G2041" s="37">
        <v>7.2208008494067536E-3</v>
      </c>
      <c r="H2041">
        <f t="shared" si="155"/>
        <v>0</v>
      </c>
    </row>
    <row r="2042" spans="1:8" hidden="1" x14ac:dyDescent="0.35">
      <c r="A2042" s="38">
        <v>36392</v>
      </c>
      <c r="B2042" s="36">
        <f t="shared" si="152"/>
        <v>1999</v>
      </c>
      <c r="C2042" s="36">
        <f t="shared" si="153"/>
        <v>8</v>
      </c>
      <c r="D2042" s="36">
        <f t="shared" si="154"/>
        <v>20</v>
      </c>
      <c r="E2042" s="37">
        <v>9.7888158525881938E-3</v>
      </c>
      <c r="F2042" s="37">
        <v>9.7454669146713904E-4</v>
      </c>
      <c r="G2042" s="37">
        <v>-2.6816119483539201E-3</v>
      </c>
      <c r="H2042">
        <f t="shared" si="155"/>
        <v>0</v>
      </c>
    </row>
    <row r="2043" spans="1:8" hidden="1" x14ac:dyDescent="0.35">
      <c r="A2043" s="38">
        <v>36395</v>
      </c>
      <c r="B2043" s="36">
        <f t="shared" si="152"/>
        <v>1999</v>
      </c>
      <c r="C2043" s="36">
        <f t="shared" si="153"/>
        <v>8</v>
      </c>
      <c r="D2043" s="36">
        <f t="shared" si="154"/>
        <v>23</v>
      </c>
      <c r="E2043" s="37">
        <v>1.7509893634589973E-2</v>
      </c>
      <c r="F2043" s="37">
        <v>-3.276960781076738E-4</v>
      </c>
      <c r="G2043" s="37">
        <v>5.7359842800645496E-4</v>
      </c>
      <c r="H2043">
        <f t="shared" si="155"/>
        <v>0</v>
      </c>
    </row>
    <row r="2044" spans="1:8" hidden="1" x14ac:dyDescent="0.35">
      <c r="A2044" s="38">
        <v>36396</v>
      </c>
      <c r="B2044" s="36">
        <f t="shared" si="152"/>
        <v>1999</v>
      </c>
      <c r="C2044" s="36">
        <f t="shared" si="153"/>
        <v>8</v>
      </c>
      <c r="D2044" s="36">
        <f t="shared" si="154"/>
        <v>24</v>
      </c>
      <c r="E2044" s="37">
        <v>2.4084719321624034E-3</v>
      </c>
      <c r="F2044" s="37">
        <v>4.5162764076786188E-3</v>
      </c>
      <c r="G2044" s="37">
        <v>-3.369817312990157E-3</v>
      </c>
      <c r="H2044">
        <f t="shared" si="155"/>
        <v>0</v>
      </c>
    </row>
    <row r="2045" spans="1:8" hidden="1" x14ac:dyDescent="0.35">
      <c r="A2045" s="38">
        <v>36397</v>
      </c>
      <c r="B2045" s="36">
        <f t="shared" si="152"/>
        <v>1999</v>
      </c>
      <c r="C2045" s="36">
        <f t="shared" si="153"/>
        <v>8</v>
      </c>
      <c r="D2045" s="36">
        <f t="shared" si="154"/>
        <v>25</v>
      </c>
      <c r="E2045" s="37">
        <v>1.3324836805536398E-2</v>
      </c>
      <c r="F2045" s="37">
        <v>8.3336376890135438E-3</v>
      </c>
      <c r="G2045" s="37">
        <v>-1.0573458421093796E-2</v>
      </c>
      <c r="H2045">
        <f t="shared" si="155"/>
        <v>0</v>
      </c>
    </row>
    <row r="2046" spans="1:8" hidden="1" x14ac:dyDescent="0.35">
      <c r="A2046" s="38">
        <v>36398</v>
      </c>
      <c r="B2046" s="36">
        <f t="shared" si="152"/>
        <v>1999</v>
      </c>
      <c r="C2046" s="36">
        <f t="shared" si="153"/>
        <v>8</v>
      </c>
      <c r="D2046" s="36">
        <f t="shared" si="154"/>
        <v>26</v>
      </c>
      <c r="E2046" s="37">
        <v>-1.4418210264769324E-2</v>
      </c>
      <c r="F2046" s="37">
        <v>-1.9169922231953729E-3</v>
      </c>
      <c r="G2046" s="37">
        <v>-6.1268571528149524E-4</v>
      </c>
      <c r="H2046">
        <f t="shared" si="155"/>
        <v>0</v>
      </c>
    </row>
    <row r="2047" spans="1:8" hidden="1" x14ac:dyDescent="0.35">
      <c r="A2047" s="38">
        <v>36399</v>
      </c>
      <c r="B2047" s="36">
        <f t="shared" si="152"/>
        <v>1999</v>
      </c>
      <c r="C2047" s="36">
        <f t="shared" si="153"/>
        <v>8</v>
      </c>
      <c r="D2047" s="36">
        <f t="shared" si="154"/>
        <v>27</v>
      </c>
      <c r="E2047" s="37">
        <v>-1.0139260674965992E-2</v>
      </c>
      <c r="F2047" s="37">
        <v>-7.7049301960526919E-3</v>
      </c>
      <c r="G2047" s="37">
        <v>3.0906179108620732E-3</v>
      </c>
      <c r="H2047">
        <f t="shared" si="155"/>
        <v>0</v>
      </c>
    </row>
    <row r="2048" spans="1:8" hidden="1" x14ac:dyDescent="0.35">
      <c r="A2048" s="38">
        <v>36402</v>
      </c>
      <c r="B2048" s="36">
        <f t="shared" si="152"/>
        <v>1999</v>
      </c>
      <c r="C2048" s="36">
        <f t="shared" si="153"/>
        <v>8</v>
      </c>
      <c r="D2048" s="36">
        <f t="shared" si="154"/>
        <v>30</v>
      </c>
      <c r="E2048" s="37">
        <v>-1.8149726028400134E-2</v>
      </c>
      <c r="F2048" s="37">
        <v>-7.4355715174593022E-3</v>
      </c>
      <c r="G2048" s="37">
        <v>1.1289474995962102E-2</v>
      </c>
      <c r="H2048">
        <f t="shared" si="155"/>
        <v>0</v>
      </c>
    </row>
    <row r="2049" spans="1:8" hidden="1" x14ac:dyDescent="0.35">
      <c r="A2049" s="38">
        <v>36403</v>
      </c>
      <c r="B2049" s="36">
        <f t="shared" si="152"/>
        <v>1999</v>
      </c>
      <c r="C2049" s="36">
        <f t="shared" si="153"/>
        <v>8</v>
      </c>
      <c r="D2049" s="36">
        <f t="shared" si="154"/>
        <v>31</v>
      </c>
      <c r="E2049" s="37">
        <v>-2.7302687100977034E-3</v>
      </c>
      <c r="F2049" s="37">
        <v>-1.9500039569567127E-3</v>
      </c>
      <c r="G2049" s="37">
        <v>8.255320662847657E-3</v>
      </c>
      <c r="H2049">
        <f t="shared" si="155"/>
        <v>0</v>
      </c>
    </row>
    <row r="2050" spans="1:8" x14ac:dyDescent="0.35">
      <c r="A2050" s="38">
        <v>36404</v>
      </c>
      <c r="B2050" s="36">
        <f t="shared" si="152"/>
        <v>1999</v>
      </c>
      <c r="C2050" s="36">
        <f t="shared" si="153"/>
        <v>9</v>
      </c>
      <c r="D2050" s="36">
        <f t="shared" si="154"/>
        <v>1</v>
      </c>
      <c r="E2050" s="37">
        <v>8.0408356353155359E-3</v>
      </c>
      <c r="F2050" s="37">
        <v>-3.1199718564195228E-4</v>
      </c>
      <c r="G2050" s="37">
        <v>1.1218411497492654E-3</v>
      </c>
      <c r="H2050">
        <f t="shared" si="155"/>
        <v>1</v>
      </c>
    </row>
    <row r="2051" spans="1:8" hidden="1" x14ac:dyDescent="0.35">
      <c r="A2051" s="38">
        <v>36405</v>
      </c>
      <c r="B2051" s="36">
        <f t="shared" ref="B2051:B2114" si="156">YEAR(A2051)</f>
        <v>1999</v>
      </c>
      <c r="C2051" s="36">
        <f t="shared" ref="C2051:C2114" si="157">MONTH(A2051)</f>
        <v>9</v>
      </c>
      <c r="D2051" s="36">
        <f t="shared" ref="D2051:D2114" si="158">DAY(A2051)</f>
        <v>2</v>
      </c>
      <c r="E2051" s="37">
        <v>-9.025863295733896E-3</v>
      </c>
      <c r="F2051" s="37">
        <v>-2.8123637466147392E-3</v>
      </c>
      <c r="G2051" s="37">
        <v>-9.1630650706374852E-3</v>
      </c>
      <c r="H2051">
        <f t="shared" ref="H2051:H2114" si="159">IF(C2051=C2050,0,1)</f>
        <v>0</v>
      </c>
    </row>
    <row r="2052" spans="1:8" hidden="1" x14ac:dyDescent="0.35">
      <c r="A2052" s="38">
        <v>36406</v>
      </c>
      <c r="B2052" s="36">
        <f t="shared" si="156"/>
        <v>1999</v>
      </c>
      <c r="C2052" s="36">
        <f t="shared" si="157"/>
        <v>9</v>
      </c>
      <c r="D2052" s="36">
        <f t="shared" si="158"/>
        <v>3</v>
      </c>
      <c r="E2052" s="37">
        <v>2.8495959166508541E-2</v>
      </c>
      <c r="F2052" s="37">
        <v>9.9637860814273775E-3</v>
      </c>
      <c r="G2052" s="37">
        <v>7.3735861199295564E-3</v>
      </c>
      <c r="H2052">
        <f t="shared" si="159"/>
        <v>0</v>
      </c>
    </row>
    <row r="2053" spans="1:8" hidden="1" x14ac:dyDescent="0.35">
      <c r="A2053" s="38">
        <v>36410</v>
      </c>
      <c r="B2053" s="36">
        <f t="shared" si="156"/>
        <v>1999</v>
      </c>
      <c r="C2053" s="36">
        <f t="shared" si="157"/>
        <v>9</v>
      </c>
      <c r="D2053" s="36">
        <f t="shared" si="158"/>
        <v>7</v>
      </c>
      <c r="E2053" s="37">
        <v>-5.0153556964411912E-3</v>
      </c>
      <c r="F2053" s="37">
        <v>-4.3469458015125122E-3</v>
      </c>
      <c r="G2053" s="37">
        <v>2.2623956356441571E-2</v>
      </c>
      <c r="H2053">
        <f t="shared" si="159"/>
        <v>0</v>
      </c>
    </row>
    <row r="2054" spans="1:8" hidden="1" x14ac:dyDescent="0.35">
      <c r="A2054" s="38">
        <v>36411</v>
      </c>
      <c r="B2054" s="36">
        <f t="shared" si="156"/>
        <v>1999</v>
      </c>
      <c r="C2054" s="36">
        <f t="shared" si="157"/>
        <v>9</v>
      </c>
      <c r="D2054" s="36">
        <f t="shared" si="158"/>
        <v>8</v>
      </c>
      <c r="E2054" s="37">
        <v>-4.6760272242572882E-3</v>
      </c>
      <c r="F2054" s="37">
        <v>1.2439138683236388E-3</v>
      </c>
      <c r="G2054" s="37">
        <v>-4.2083098033797155E-3</v>
      </c>
      <c r="H2054">
        <f t="shared" si="159"/>
        <v>0</v>
      </c>
    </row>
    <row r="2055" spans="1:8" hidden="1" x14ac:dyDescent="0.35">
      <c r="A2055" s="38">
        <v>36412</v>
      </c>
      <c r="B2055" s="36">
        <f t="shared" si="156"/>
        <v>1999</v>
      </c>
      <c r="C2055" s="36">
        <f t="shared" si="157"/>
        <v>9</v>
      </c>
      <c r="D2055" s="36">
        <f t="shared" si="158"/>
        <v>9</v>
      </c>
      <c r="E2055" s="37">
        <v>2.607912140420254E-3</v>
      </c>
      <c r="F2055" s="37">
        <v>-2.8009852876772902E-3</v>
      </c>
      <c r="G2055" s="37">
        <v>1.127636528248162E-2</v>
      </c>
      <c r="H2055">
        <f t="shared" si="159"/>
        <v>0</v>
      </c>
    </row>
    <row r="2056" spans="1:8" hidden="1" x14ac:dyDescent="0.35">
      <c r="A2056" s="38">
        <v>36413</v>
      </c>
      <c r="B2056" s="36">
        <f t="shared" si="156"/>
        <v>1999</v>
      </c>
      <c r="C2056" s="36">
        <f t="shared" si="157"/>
        <v>9</v>
      </c>
      <c r="D2056" s="36">
        <f t="shared" si="158"/>
        <v>10</v>
      </c>
      <c r="E2056" s="37">
        <v>2.9637115479909672E-3</v>
      </c>
      <c r="F2056" s="37">
        <v>5.5941469654884222E-3</v>
      </c>
      <c r="G2056" s="37">
        <v>4.3372853409187843E-3</v>
      </c>
      <c r="H2056">
        <f t="shared" si="159"/>
        <v>0</v>
      </c>
    </row>
    <row r="2057" spans="1:8" hidden="1" x14ac:dyDescent="0.35">
      <c r="A2057" s="38">
        <v>36416</v>
      </c>
      <c r="B2057" s="36">
        <f t="shared" si="156"/>
        <v>1999</v>
      </c>
      <c r="C2057" s="36">
        <f t="shared" si="157"/>
        <v>9</v>
      </c>
      <c r="D2057" s="36">
        <f t="shared" si="158"/>
        <v>13</v>
      </c>
      <c r="E2057" s="37">
        <v>-5.5865030908548666E-3</v>
      </c>
      <c r="F2057" s="37">
        <v>-1.5507932090543148E-3</v>
      </c>
      <c r="G2057" s="37">
        <v>2.3811715619519429E-3</v>
      </c>
      <c r="H2057">
        <f t="shared" si="159"/>
        <v>0</v>
      </c>
    </row>
    <row r="2058" spans="1:8" hidden="1" x14ac:dyDescent="0.35">
      <c r="A2058" s="38">
        <v>36417</v>
      </c>
      <c r="B2058" s="36">
        <f t="shared" si="156"/>
        <v>1999</v>
      </c>
      <c r="C2058" s="36">
        <f t="shared" si="157"/>
        <v>9</v>
      </c>
      <c r="D2058" s="36">
        <f t="shared" si="158"/>
        <v>14</v>
      </c>
      <c r="E2058" s="37">
        <v>-5.8498461864272102E-3</v>
      </c>
      <c r="F2058" s="37">
        <v>-3.1088199984796567E-3</v>
      </c>
      <c r="G2058" s="37">
        <v>-1.050504010949346E-2</v>
      </c>
      <c r="H2058">
        <f t="shared" si="159"/>
        <v>0</v>
      </c>
    </row>
    <row r="2059" spans="1:8" hidden="1" x14ac:dyDescent="0.35">
      <c r="A2059" s="38">
        <v>36418</v>
      </c>
      <c r="B2059" s="36">
        <f t="shared" si="156"/>
        <v>1999</v>
      </c>
      <c r="C2059" s="36">
        <f t="shared" si="157"/>
        <v>9</v>
      </c>
      <c r="D2059" s="36">
        <f t="shared" si="158"/>
        <v>15</v>
      </c>
      <c r="E2059" s="37">
        <v>-1.3804443366310541E-2</v>
      </c>
      <c r="F2059" s="37">
        <v>1.8664515297229093E-3</v>
      </c>
      <c r="G2059" s="37">
        <v>-2.9624823550484509E-3</v>
      </c>
      <c r="H2059">
        <f t="shared" si="159"/>
        <v>0</v>
      </c>
    </row>
    <row r="2060" spans="1:8" hidden="1" x14ac:dyDescent="0.35">
      <c r="A2060" s="38">
        <v>36419</v>
      </c>
      <c r="B2060" s="36">
        <f t="shared" si="156"/>
        <v>1999</v>
      </c>
      <c r="C2060" s="36">
        <f t="shared" si="157"/>
        <v>9</v>
      </c>
      <c r="D2060" s="36">
        <f t="shared" si="158"/>
        <v>16</v>
      </c>
      <c r="E2060" s="37">
        <v>3.8688388276763685E-4</v>
      </c>
      <c r="F2060" s="37">
        <v>2.4831953730942522E-3</v>
      </c>
      <c r="G2060" s="37">
        <v>7.4885543546628997E-4</v>
      </c>
      <c r="H2060">
        <f t="shared" si="159"/>
        <v>0</v>
      </c>
    </row>
    <row r="2061" spans="1:8" hidden="1" x14ac:dyDescent="0.35">
      <c r="A2061" s="38">
        <v>36420</v>
      </c>
      <c r="B2061" s="36">
        <f t="shared" si="156"/>
        <v>1999</v>
      </c>
      <c r="C2061" s="36">
        <f t="shared" si="157"/>
        <v>9</v>
      </c>
      <c r="D2061" s="36">
        <f t="shared" si="158"/>
        <v>17</v>
      </c>
      <c r="E2061" s="37">
        <v>1.2766291171674649E-2</v>
      </c>
      <c r="F2061" s="37">
        <v>2.1677491777218226E-3</v>
      </c>
      <c r="G2061" s="37">
        <v>4.6584624093551612E-3</v>
      </c>
      <c r="H2061">
        <f t="shared" si="159"/>
        <v>0</v>
      </c>
    </row>
    <row r="2062" spans="1:8" hidden="1" x14ac:dyDescent="0.35">
      <c r="A2062" s="38">
        <v>36423</v>
      </c>
      <c r="B2062" s="36">
        <f t="shared" si="156"/>
        <v>1999</v>
      </c>
      <c r="C2062" s="36">
        <f t="shared" si="157"/>
        <v>9</v>
      </c>
      <c r="D2062" s="36">
        <f t="shared" si="158"/>
        <v>20</v>
      </c>
      <c r="E2062" s="37">
        <v>8.2367696933360448E-5</v>
      </c>
      <c r="F2062" s="37">
        <v>-3.0982249838071752E-3</v>
      </c>
      <c r="G2062" s="37">
        <v>-8.1554497317497289E-3</v>
      </c>
      <c r="H2062">
        <f t="shared" si="159"/>
        <v>0</v>
      </c>
    </row>
    <row r="2063" spans="1:8" hidden="1" x14ac:dyDescent="0.35">
      <c r="A2063" s="38">
        <v>36424</v>
      </c>
      <c r="B2063" s="36">
        <f t="shared" si="156"/>
        <v>1999</v>
      </c>
      <c r="C2063" s="36">
        <f t="shared" si="157"/>
        <v>9</v>
      </c>
      <c r="D2063" s="36">
        <f t="shared" si="158"/>
        <v>21</v>
      </c>
      <c r="E2063" s="37">
        <v>-2.115011625875789E-2</v>
      </c>
      <c r="F2063" s="37">
        <v>-1.5527195670089308E-3</v>
      </c>
      <c r="G2063" s="37">
        <v>1.1298764284797956E-3</v>
      </c>
      <c r="H2063">
        <f t="shared" si="159"/>
        <v>0</v>
      </c>
    </row>
    <row r="2064" spans="1:8" hidden="1" x14ac:dyDescent="0.35">
      <c r="A2064" s="38">
        <v>36425</v>
      </c>
      <c r="B2064" s="36">
        <f t="shared" si="156"/>
        <v>1999</v>
      </c>
      <c r="C2064" s="36">
        <f t="shared" si="157"/>
        <v>9</v>
      </c>
      <c r="D2064" s="36">
        <f t="shared" si="158"/>
        <v>22</v>
      </c>
      <c r="E2064" s="37">
        <v>2.2382738738877138E-3</v>
      </c>
      <c r="F2064" s="37">
        <v>9.2304967945481035E-4</v>
      </c>
      <c r="G2064" s="37">
        <v>2.3596992316641092E-3</v>
      </c>
      <c r="H2064">
        <f t="shared" si="159"/>
        <v>0</v>
      </c>
    </row>
    <row r="2065" spans="1:8" hidden="1" x14ac:dyDescent="0.35">
      <c r="A2065" s="38">
        <v>36426</v>
      </c>
      <c r="B2065" s="36">
        <f t="shared" si="156"/>
        <v>1999</v>
      </c>
      <c r="C2065" s="36">
        <f t="shared" si="157"/>
        <v>9</v>
      </c>
      <c r="D2065" s="36">
        <f t="shared" si="158"/>
        <v>23</v>
      </c>
      <c r="E2065" s="37">
        <v>-2.3236035285096161E-2</v>
      </c>
      <c r="F2065" s="37">
        <v>4.9645021323703551E-3</v>
      </c>
      <c r="G2065" s="37">
        <v>1.5035886162335622E-2</v>
      </c>
      <c r="H2065">
        <f t="shared" si="159"/>
        <v>0</v>
      </c>
    </row>
    <row r="2066" spans="1:8" hidden="1" x14ac:dyDescent="0.35">
      <c r="A2066" s="38">
        <v>36427</v>
      </c>
      <c r="B2066" s="36">
        <f t="shared" si="156"/>
        <v>1999</v>
      </c>
      <c r="C2066" s="36">
        <f t="shared" si="157"/>
        <v>9</v>
      </c>
      <c r="D2066" s="36">
        <f t="shared" si="158"/>
        <v>24</v>
      </c>
      <c r="E2066" s="37">
        <v>-2.3848910931203106E-3</v>
      </c>
      <c r="F2066" s="37">
        <v>7.6943410983312142E-3</v>
      </c>
      <c r="G2066" s="37">
        <v>-1.8984615216973284E-4</v>
      </c>
      <c r="H2066">
        <f t="shared" si="159"/>
        <v>0</v>
      </c>
    </row>
    <row r="2067" spans="1:8" hidden="1" x14ac:dyDescent="0.35">
      <c r="A2067" s="38">
        <v>36430</v>
      </c>
      <c r="B2067" s="36">
        <f t="shared" si="156"/>
        <v>1999</v>
      </c>
      <c r="C2067" s="36">
        <f t="shared" si="157"/>
        <v>9</v>
      </c>
      <c r="D2067" s="36">
        <f t="shared" si="158"/>
        <v>27</v>
      </c>
      <c r="E2067" s="37">
        <v>4.6472295988012604E-3</v>
      </c>
      <c r="F2067" s="37">
        <v>-5.8511038881136276E-3</v>
      </c>
      <c r="G2067" s="37">
        <v>7.5441309071889008E-3</v>
      </c>
      <c r="H2067">
        <f t="shared" si="159"/>
        <v>0</v>
      </c>
    </row>
    <row r="2068" spans="1:8" hidden="1" x14ac:dyDescent="0.35">
      <c r="A2068" s="38">
        <v>36431</v>
      </c>
      <c r="B2068" s="36">
        <f t="shared" si="156"/>
        <v>1999</v>
      </c>
      <c r="C2068" s="36">
        <f t="shared" si="157"/>
        <v>9</v>
      </c>
      <c r="D2068" s="36">
        <f t="shared" si="158"/>
        <v>28</v>
      </c>
      <c r="E2068" s="37">
        <v>-8.6532507709010352E-4</v>
      </c>
      <c r="F2068" s="37">
        <v>-4.0171511098372071E-3</v>
      </c>
      <c r="G2068" s="37">
        <v>1.2524786242773658E-2</v>
      </c>
      <c r="H2068">
        <f t="shared" si="159"/>
        <v>0</v>
      </c>
    </row>
    <row r="2069" spans="1:8" hidden="1" x14ac:dyDescent="0.35">
      <c r="A2069" s="38">
        <v>36432</v>
      </c>
      <c r="B2069" s="36">
        <f t="shared" si="156"/>
        <v>1999</v>
      </c>
      <c r="C2069" s="36">
        <f t="shared" si="157"/>
        <v>9</v>
      </c>
      <c r="D2069" s="36">
        <f t="shared" si="158"/>
        <v>29</v>
      </c>
      <c r="E2069" s="37">
        <v>-1.0844741013518011E-2</v>
      </c>
      <c r="F2069" s="37">
        <v>-6.2119166448647463E-3</v>
      </c>
      <c r="G2069" s="37">
        <v>-1.3034916796387257E-3</v>
      </c>
      <c r="H2069">
        <f t="shared" si="159"/>
        <v>0</v>
      </c>
    </row>
    <row r="2070" spans="1:8" hidden="1" x14ac:dyDescent="0.35">
      <c r="A2070" s="38">
        <v>36433</v>
      </c>
      <c r="B2070" s="36">
        <f t="shared" si="156"/>
        <v>1999</v>
      </c>
      <c r="C2070" s="36">
        <f t="shared" si="157"/>
        <v>9</v>
      </c>
      <c r="D2070" s="36">
        <f t="shared" si="158"/>
        <v>30</v>
      </c>
      <c r="E2070" s="37">
        <v>1.1242415790972985E-2</v>
      </c>
      <c r="F2070" s="37">
        <v>5.2825855635484252E-3</v>
      </c>
      <c r="G2070" s="37">
        <v>-5.9084579208689902E-3</v>
      </c>
      <c r="H2070">
        <f t="shared" si="159"/>
        <v>0</v>
      </c>
    </row>
    <row r="2071" spans="1:8" x14ac:dyDescent="0.35">
      <c r="A2071" s="38">
        <v>36434</v>
      </c>
      <c r="B2071" s="36">
        <f t="shared" si="156"/>
        <v>1999</v>
      </c>
      <c r="C2071" s="36">
        <f t="shared" si="157"/>
        <v>10</v>
      </c>
      <c r="D2071" s="36">
        <f t="shared" si="158"/>
        <v>1</v>
      </c>
      <c r="E2071" s="37">
        <v>7.7956905462177266E-5</v>
      </c>
      <c r="F2071" s="37">
        <v>-7.4659049859391556E-3</v>
      </c>
      <c r="G2071" s="37">
        <v>-9.737134229364972E-4</v>
      </c>
      <c r="H2071">
        <f t="shared" si="159"/>
        <v>1</v>
      </c>
    </row>
    <row r="2072" spans="1:8" hidden="1" x14ac:dyDescent="0.35">
      <c r="A2072" s="38">
        <v>36437</v>
      </c>
      <c r="B2072" s="36">
        <f t="shared" si="156"/>
        <v>1999</v>
      </c>
      <c r="C2072" s="36">
        <f t="shared" si="157"/>
        <v>10</v>
      </c>
      <c r="D2072" s="36">
        <f t="shared" si="158"/>
        <v>4</v>
      </c>
      <c r="E2072" s="37">
        <v>1.6843496125921502E-2</v>
      </c>
      <c r="F2072" s="37">
        <v>3.4287936197040718E-3</v>
      </c>
      <c r="G2072" s="37">
        <v>-1.097086195359123E-2</v>
      </c>
      <c r="H2072">
        <f t="shared" si="159"/>
        <v>0</v>
      </c>
    </row>
    <row r="2073" spans="1:8" hidden="1" x14ac:dyDescent="0.35">
      <c r="A2073" s="38">
        <v>36438</v>
      </c>
      <c r="B2073" s="36">
        <f t="shared" si="156"/>
        <v>1999</v>
      </c>
      <c r="C2073" s="36">
        <f t="shared" si="157"/>
        <v>10</v>
      </c>
      <c r="D2073" s="36">
        <f t="shared" si="158"/>
        <v>5</v>
      </c>
      <c r="E2073" s="37">
        <v>-2.4942932020867829E-3</v>
      </c>
      <c r="F2073" s="37">
        <v>-6.2429412496567208E-3</v>
      </c>
      <c r="G2073" s="37">
        <v>-3.9621672665533497E-3</v>
      </c>
      <c r="H2073">
        <f t="shared" si="159"/>
        <v>0</v>
      </c>
    </row>
    <row r="2074" spans="1:8" hidden="1" x14ac:dyDescent="0.35">
      <c r="A2074" s="38">
        <v>36439</v>
      </c>
      <c r="B2074" s="36">
        <f t="shared" si="156"/>
        <v>1999</v>
      </c>
      <c r="C2074" s="36">
        <f t="shared" si="157"/>
        <v>10</v>
      </c>
      <c r="D2074" s="36">
        <f t="shared" si="158"/>
        <v>6</v>
      </c>
      <c r="E2074" s="37">
        <v>1.8312113494217859E-2</v>
      </c>
      <c r="F2074" s="37">
        <v>-3.1317248454096108E-4</v>
      </c>
      <c r="G2074" s="37">
        <v>-3.1399273095887169E-3</v>
      </c>
      <c r="H2074">
        <f t="shared" si="159"/>
        <v>0</v>
      </c>
    </row>
    <row r="2075" spans="1:8" hidden="1" x14ac:dyDescent="0.35">
      <c r="A2075" s="38">
        <v>36440</v>
      </c>
      <c r="B2075" s="36">
        <f t="shared" si="156"/>
        <v>1999</v>
      </c>
      <c r="C2075" s="36">
        <f t="shared" si="157"/>
        <v>10</v>
      </c>
      <c r="D2075" s="36">
        <f t="shared" si="158"/>
        <v>7</v>
      </c>
      <c r="E2075" s="37">
        <v>-5.8720430244180478E-3</v>
      </c>
      <c r="F2075" s="37">
        <v>-6.266393537613322E-4</v>
      </c>
      <c r="G2075" s="37">
        <v>-1.1201784081731416E-2</v>
      </c>
      <c r="H2075">
        <f t="shared" si="159"/>
        <v>0</v>
      </c>
    </row>
    <row r="2076" spans="1:8" hidden="1" x14ac:dyDescent="0.35">
      <c r="A2076" s="38">
        <v>36441</v>
      </c>
      <c r="B2076" s="36">
        <f t="shared" si="156"/>
        <v>1999</v>
      </c>
      <c r="C2076" s="36">
        <f t="shared" si="157"/>
        <v>10</v>
      </c>
      <c r="D2076" s="36">
        <f t="shared" si="158"/>
        <v>8</v>
      </c>
      <c r="E2076" s="37">
        <v>1.3852787414712429E-2</v>
      </c>
      <c r="F2076" s="37">
        <v>9.3981183830241764E-4</v>
      </c>
      <c r="G2076" s="37">
        <v>-2.7259454145090976E-2</v>
      </c>
      <c r="H2076">
        <f t="shared" si="159"/>
        <v>0</v>
      </c>
    </row>
    <row r="2077" spans="1:8" hidden="1" x14ac:dyDescent="0.35">
      <c r="A2077" s="38">
        <v>36444</v>
      </c>
      <c r="B2077" s="36">
        <f t="shared" si="156"/>
        <v>1999</v>
      </c>
      <c r="C2077" s="36">
        <f t="shared" si="157"/>
        <v>10</v>
      </c>
      <c r="D2077" s="36">
        <f t="shared" si="158"/>
        <v>11</v>
      </c>
      <c r="E2077" s="37">
        <v>-6.0646221016256367E-4</v>
      </c>
      <c r="F2077" s="37">
        <v>0</v>
      </c>
      <c r="G2077" s="37">
        <v>7.0687266701975893E-3</v>
      </c>
      <c r="H2077">
        <f t="shared" si="159"/>
        <v>0</v>
      </c>
    </row>
    <row r="2078" spans="1:8" hidden="1" x14ac:dyDescent="0.35">
      <c r="A2078" s="38">
        <v>36445</v>
      </c>
      <c r="B2078" s="36">
        <f t="shared" si="156"/>
        <v>1999</v>
      </c>
      <c r="C2078" s="36">
        <f t="shared" si="157"/>
        <v>10</v>
      </c>
      <c r="D2078" s="36">
        <f t="shared" si="158"/>
        <v>12</v>
      </c>
      <c r="E2078" s="37">
        <v>-1.674352341057837E-2</v>
      </c>
      <c r="F2078" s="37">
        <v>-2.5081303401507183E-3</v>
      </c>
      <c r="G2078" s="37">
        <v>2.661976015850644E-2</v>
      </c>
      <c r="H2078">
        <f t="shared" si="159"/>
        <v>0</v>
      </c>
    </row>
    <row r="2079" spans="1:8" hidden="1" x14ac:dyDescent="0.35">
      <c r="A2079" s="38">
        <v>36446</v>
      </c>
      <c r="B2079" s="36">
        <f t="shared" si="156"/>
        <v>1999</v>
      </c>
      <c r="C2079" s="36">
        <f t="shared" si="157"/>
        <v>10</v>
      </c>
      <c r="D2079" s="36">
        <f t="shared" si="158"/>
        <v>13</v>
      </c>
      <c r="E2079" s="37">
        <v>-2.1158417102690528E-2</v>
      </c>
      <c r="F2079" s="37">
        <v>-4.0891765849423887E-3</v>
      </c>
      <c r="G2079" s="37">
        <v>1.4403292327619298E-2</v>
      </c>
      <c r="H2079">
        <f t="shared" si="159"/>
        <v>0</v>
      </c>
    </row>
    <row r="2080" spans="1:8" hidden="1" x14ac:dyDescent="0.35">
      <c r="A2080" s="38">
        <v>36447</v>
      </c>
      <c r="B2080" s="36">
        <f t="shared" si="156"/>
        <v>1999</v>
      </c>
      <c r="C2080" s="36">
        <f t="shared" si="157"/>
        <v>10</v>
      </c>
      <c r="D2080" s="36">
        <f t="shared" si="158"/>
        <v>14</v>
      </c>
      <c r="E2080" s="37">
        <v>-1.6582525199512197E-3</v>
      </c>
      <c r="F2080" s="37">
        <v>-2.8407957094150325E-3</v>
      </c>
      <c r="G2080" s="37">
        <v>-1.577746693102609E-2</v>
      </c>
      <c r="H2080">
        <f t="shared" si="159"/>
        <v>0</v>
      </c>
    </row>
    <row r="2081" spans="1:8" hidden="1" x14ac:dyDescent="0.35">
      <c r="A2081" s="38">
        <v>36448</v>
      </c>
      <c r="B2081" s="36">
        <f t="shared" si="156"/>
        <v>1999</v>
      </c>
      <c r="C2081" s="36">
        <f t="shared" si="157"/>
        <v>10</v>
      </c>
      <c r="D2081" s="36">
        <f t="shared" si="158"/>
        <v>15</v>
      </c>
      <c r="E2081" s="37">
        <v>-2.8458988066466028E-2</v>
      </c>
      <c r="F2081" s="37">
        <v>5.9877992147770445E-3</v>
      </c>
      <c r="G2081" s="37">
        <v>8.202198865058177E-3</v>
      </c>
      <c r="H2081">
        <f t="shared" si="159"/>
        <v>0</v>
      </c>
    </row>
    <row r="2082" spans="1:8" hidden="1" x14ac:dyDescent="0.35">
      <c r="A2082" s="38">
        <v>36451</v>
      </c>
      <c r="B2082" s="36">
        <f t="shared" si="156"/>
        <v>1999</v>
      </c>
      <c r="C2082" s="36">
        <f t="shared" si="157"/>
        <v>10</v>
      </c>
      <c r="D2082" s="36">
        <f t="shared" si="158"/>
        <v>18</v>
      </c>
      <c r="E2082" s="37">
        <v>5.3727033466738558E-3</v>
      </c>
      <c r="F2082" s="37">
        <v>-3.1470035053620224E-3</v>
      </c>
      <c r="G2082" s="37">
        <v>-2.7903237989035886E-3</v>
      </c>
      <c r="H2082">
        <f t="shared" si="159"/>
        <v>0</v>
      </c>
    </row>
    <row r="2083" spans="1:8" hidden="1" x14ac:dyDescent="0.35">
      <c r="A2083" s="38">
        <v>36452</v>
      </c>
      <c r="B2083" s="36">
        <f t="shared" si="156"/>
        <v>1999</v>
      </c>
      <c r="C2083" s="36">
        <f t="shared" si="157"/>
        <v>10</v>
      </c>
      <c r="D2083" s="36">
        <f t="shared" si="158"/>
        <v>19</v>
      </c>
      <c r="E2083" s="37">
        <v>5.7166865420170184E-3</v>
      </c>
      <c r="F2083" s="37">
        <v>-3.7985636413863499E-3</v>
      </c>
      <c r="G2083" s="37">
        <v>-9.4901445725390822E-4</v>
      </c>
      <c r="H2083">
        <f t="shared" si="159"/>
        <v>0</v>
      </c>
    </row>
    <row r="2084" spans="1:8" hidden="1" x14ac:dyDescent="0.35">
      <c r="A2084" s="38">
        <v>36453</v>
      </c>
      <c r="B2084" s="36">
        <f t="shared" si="156"/>
        <v>1999</v>
      </c>
      <c r="C2084" s="36">
        <f t="shared" si="157"/>
        <v>10</v>
      </c>
      <c r="D2084" s="36">
        <f t="shared" si="158"/>
        <v>20</v>
      </c>
      <c r="E2084" s="37">
        <v>2.2041468618237046E-2</v>
      </c>
      <c r="F2084" s="37">
        <v>-6.3299153904914295E-4</v>
      </c>
      <c r="G2084" s="37">
        <v>-9.5728315643910837E-4</v>
      </c>
      <c r="H2084">
        <f t="shared" si="159"/>
        <v>0</v>
      </c>
    </row>
    <row r="2085" spans="1:8" hidden="1" x14ac:dyDescent="0.35">
      <c r="A2085" s="38">
        <v>36454</v>
      </c>
      <c r="B2085" s="36">
        <f t="shared" si="156"/>
        <v>1999</v>
      </c>
      <c r="C2085" s="36">
        <f t="shared" si="157"/>
        <v>10</v>
      </c>
      <c r="D2085" s="36">
        <f t="shared" si="158"/>
        <v>21</v>
      </c>
      <c r="E2085" s="37">
        <v>-4.5238394471765857E-3</v>
      </c>
      <c r="F2085" s="37">
        <v>-3.1664608731679617E-4</v>
      </c>
      <c r="G2085" s="37">
        <v>-1.0614460248849608E-3</v>
      </c>
      <c r="H2085">
        <f t="shared" si="159"/>
        <v>0</v>
      </c>
    </row>
    <row r="2086" spans="1:8" hidden="1" x14ac:dyDescent="0.35">
      <c r="A2086" s="38">
        <v>36455</v>
      </c>
      <c r="B2086" s="36">
        <f t="shared" si="156"/>
        <v>1999</v>
      </c>
      <c r="C2086" s="36">
        <f t="shared" si="157"/>
        <v>10</v>
      </c>
      <c r="D2086" s="36">
        <f t="shared" si="158"/>
        <v>22</v>
      </c>
      <c r="E2086" s="37">
        <v>1.3956269632068736E-2</v>
      </c>
      <c r="F2086" s="37">
        <v>-9.505402952637498E-4</v>
      </c>
      <c r="G2086" s="37">
        <v>1.0294052095998627E-2</v>
      </c>
      <c r="H2086">
        <f t="shared" si="159"/>
        <v>0</v>
      </c>
    </row>
    <row r="2087" spans="1:8" hidden="1" x14ac:dyDescent="0.35">
      <c r="A2087" s="38">
        <v>36458</v>
      </c>
      <c r="B2087" s="36">
        <f t="shared" si="156"/>
        <v>1999</v>
      </c>
      <c r="C2087" s="36">
        <f t="shared" si="157"/>
        <v>10</v>
      </c>
      <c r="D2087" s="36">
        <f t="shared" si="158"/>
        <v>25</v>
      </c>
      <c r="E2087" s="37">
        <v>-6.1804703377848196E-3</v>
      </c>
      <c r="F2087" s="37">
        <v>-6.3419586093173426E-4</v>
      </c>
      <c r="G2087" s="37">
        <v>-2.0898496484626165E-3</v>
      </c>
      <c r="H2087">
        <f t="shared" si="159"/>
        <v>0</v>
      </c>
    </row>
    <row r="2088" spans="1:8" hidden="1" x14ac:dyDescent="0.35">
      <c r="A2088" s="38">
        <v>36459</v>
      </c>
      <c r="B2088" s="36">
        <f t="shared" si="156"/>
        <v>1999</v>
      </c>
      <c r="C2088" s="36">
        <f t="shared" si="157"/>
        <v>10</v>
      </c>
      <c r="D2088" s="36">
        <f t="shared" si="158"/>
        <v>26</v>
      </c>
      <c r="E2088" s="37">
        <v>-9.1010668804369817E-3</v>
      </c>
      <c r="F2088" s="37">
        <v>-1.9050043861190747E-3</v>
      </c>
      <c r="G2088" s="37">
        <v>-9.6950766562700422E-3</v>
      </c>
      <c r="H2088">
        <f t="shared" si="159"/>
        <v>0</v>
      </c>
    </row>
    <row r="2089" spans="1:8" hidden="1" x14ac:dyDescent="0.35">
      <c r="A2089" s="38">
        <v>36460</v>
      </c>
      <c r="B2089" s="36">
        <f t="shared" si="156"/>
        <v>1999</v>
      </c>
      <c r="C2089" s="36">
        <f t="shared" si="157"/>
        <v>10</v>
      </c>
      <c r="D2089" s="36">
        <f t="shared" si="158"/>
        <v>27</v>
      </c>
      <c r="E2089" s="37">
        <v>1.1479134200944765E-2</v>
      </c>
      <c r="F2089" s="37">
        <v>3.1729941584935943E-3</v>
      </c>
      <c r="G2089" s="37">
        <v>-1.3155854404107428E-3</v>
      </c>
      <c r="H2089">
        <f t="shared" si="159"/>
        <v>0</v>
      </c>
    </row>
    <row r="2090" spans="1:8" hidden="1" x14ac:dyDescent="0.35">
      <c r="A2090" s="38">
        <v>36461</v>
      </c>
      <c r="B2090" s="36">
        <f t="shared" si="156"/>
        <v>1999</v>
      </c>
      <c r="C2090" s="36">
        <f t="shared" si="157"/>
        <v>10</v>
      </c>
      <c r="D2090" s="36">
        <f t="shared" si="158"/>
        <v>28</v>
      </c>
      <c r="E2090" s="37">
        <v>3.465856623772394E-2</v>
      </c>
      <c r="F2090" s="37">
        <v>5.0559420095384108E-3</v>
      </c>
      <c r="G2090" s="37">
        <v>-1.6554941029901234E-2</v>
      </c>
      <c r="H2090">
        <f t="shared" si="159"/>
        <v>0</v>
      </c>
    </row>
    <row r="2091" spans="1:8" hidden="1" x14ac:dyDescent="0.35">
      <c r="A2091" s="38">
        <v>36462</v>
      </c>
      <c r="B2091" s="36">
        <f t="shared" si="156"/>
        <v>1999</v>
      </c>
      <c r="C2091" s="36">
        <f t="shared" si="157"/>
        <v>10</v>
      </c>
      <c r="D2091" s="36">
        <f t="shared" si="158"/>
        <v>29</v>
      </c>
      <c r="E2091" s="37">
        <v>1.5147940430788572E-2</v>
      </c>
      <c r="F2091" s="37">
        <v>7.8580226557229561E-3</v>
      </c>
      <c r="G2091" s="37">
        <v>1.6678816515319117E-3</v>
      </c>
      <c r="H2091">
        <f t="shared" si="159"/>
        <v>0</v>
      </c>
    </row>
    <row r="2092" spans="1:8" x14ac:dyDescent="0.35">
      <c r="A2092" s="38">
        <v>36465</v>
      </c>
      <c r="B2092" s="36">
        <f t="shared" si="156"/>
        <v>1999</v>
      </c>
      <c r="C2092" s="36">
        <f t="shared" si="157"/>
        <v>11</v>
      </c>
      <c r="D2092" s="36">
        <f t="shared" si="158"/>
        <v>1</v>
      </c>
      <c r="E2092" s="37">
        <v>-6.4849972400187958E-3</v>
      </c>
      <c r="F2092" s="37">
        <v>-2.8275146568128096E-3</v>
      </c>
      <c r="G2092" s="37">
        <v>4.9272618650035771E-3</v>
      </c>
      <c r="H2092">
        <f t="shared" si="159"/>
        <v>1</v>
      </c>
    </row>
    <row r="2093" spans="1:8" hidden="1" x14ac:dyDescent="0.35">
      <c r="A2093" s="38">
        <v>36466</v>
      </c>
      <c r="B2093" s="36">
        <f t="shared" si="156"/>
        <v>1999</v>
      </c>
      <c r="C2093" s="36">
        <f t="shared" si="157"/>
        <v>11</v>
      </c>
      <c r="D2093" s="36">
        <f t="shared" si="158"/>
        <v>2</v>
      </c>
      <c r="E2093" s="37">
        <v>-4.722681307054573E-3</v>
      </c>
      <c r="F2093" s="37">
        <v>1.5668581438798305E-3</v>
      </c>
      <c r="G2093" s="37">
        <v>-1.0089347626720635E-3</v>
      </c>
      <c r="H2093">
        <f t="shared" si="159"/>
        <v>0</v>
      </c>
    </row>
    <row r="2094" spans="1:8" hidden="1" x14ac:dyDescent="0.35">
      <c r="A2094" s="38">
        <v>36467</v>
      </c>
      <c r="B2094" s="36">
        <f t="shared" si="156"/>
        <v>1999</v>
      </c>
      <c r="C2094" s="36">
        <f t="shared" si="157"/>
        <v>11</v>
      </c>
      <c r="D2094" s="36">
        <f t="shared" si="158"/>
        <v>3</v>
      </c>
      <c r="E2094" s="37">
        <v>5.3206769321911818E-3</v>
      </c>
      <c r="F2094" s="37">
        <v>1.8769948575219973E-3</v>
      </c>
      <c r="G2094" s="37">
        <v>5.941770409882809E-3</v>
      </c>
      <c r="H2094">
        <f t="shared" si="159"/>
        <v>0</v>
      </c>
    </row>
    <row r="2095" spans="1:8" hidden="1" x14ac:dyDescent="0.35">
      <c r="A2095" s="38">
        <v>36468</v>
      </c>
      <c r="B2095" s="36">
        <f t="shared" si="156"/>
        <v>1999</v>
      </c>
      <c r="C2095" s="36">
        <f t="shared" si="157"/>
        <v>11</v>
      </c>
      <c r="D2095" s="36">
        <f t="shared" si="158"/>
        <v>4</v>
      </c>
      <c r="E2095" s="37">
        <v>5.674202089576124E-3</v>
      </c>
      <c r="F2095" s="37">
        <v>4.0547761489989126E-3</v>
      </c>
      <c r="G2095" s="37">
        <v>5.337536950177477E-3</v>
      </c>
      <c r="H2095">
        <f t="shared" si="159"/>
        <v>0</v>
      </c>
    </row>
    <row r="2096" spans="1:8" hidden="1" x14ac:dyDescent="0.35">
      <c r="A2096" s="38">
        <v>36469</v>
      </c>
      <c r="B2096" s="36">
        <f t="shared" si="156"/>
        <v>1999</v>
      </c>
      <c r="C2096" s="36">
        <f t="shared" si="157"/>
        <v>11</v>
      </c>
      <c r="D2096" s="36">
        <f t="shared" si="158"/>
        <v>5</v>
      </c>
      <c r="E2096" s="37">
        <v>5.5546143907181968E-3</v>
      </c>
      <c r="F2096" s="37">
        <v>3.1079090158028727E-3</v>
      </c>
      <c r="G2096" s="37">
        <v>-4.6465007027203919E-3</v>
      </c>
      <c r="H2096">
        <f t="shared" si="159"/>
        <v>0</v>
      </c>
    </row>
    <row r="2097" spans="1:8" hidden="1" x14ac:dyDescent="0.35">
      <c r="A2097" s="38">
        <v>36472</v>
      </c>
      <c r="B2097" s="36">
        <f t="shared" si="156"/>
        <v>1999</v>
      </c>
      <c r="C2097" s="36">
        <f t="shared" si="157"/>
        <v>11</v>
      </c>
      <c r="D2097" s="36">
        <f t="shared" si="158"/>
        <v>8</v>
      </c>
      <c r="E2097" s="37">
        <v>4.935872923370139E-3</v>
      </c>
      <c r="F2097" s="37">
        <v>-2.7966830943962052E-3</v>
      </c>
      <c r="G2097" s="37">
        <v>-5.1265859175822839E-4</v>
      </c>
      <c r="H2097">
        <f t="shared" si="159"/>
        <v>0</v>
      </c>
    </row>
    <row r="2098" spans="1:8" hidden="1" x14ac:dyDescent="0.35">
      <c r="A2098" s="38">
        <v>36473</v>
      </c>
      <c r="B2098" s="36">
        <f t="shared" si="156"/>
        <v>1999</v>
      </c>
      <c r="C2098" s="36">
        <f t="shared" si="157"/>
        <v>11</v>
      </c>
      <c r="D2098" s="36">
        <f t="shared" si="158"/>
        <v>9</v>
      </c>
      <c r="E2098" s="37">
        <v>-8.5549460781356688E-3</v>
      </c>
      <c r="F2098" s="37">
        <v>-6.2254873454341514E-4</v>
      </c>
      <c r="G2098" s="37">
        <v>1.1556209586626379E-2</v>
      </c>
      <c r="H2098">
        <f t="shared" si="159"/>
        <v>0</v>
      </c>
    </row>
    <row r="2099" spans="1:8" hidden="1" x14ac:dyDescent="0.35">
      <c r="A2099" s="38">
        <v>36474</v>
      </c>
      <c r="B2099" s="36">
        <f t="shared" si="156"/>
        <v>1999</v>
      </c>
      <c r="C2099" s="36">
        <f t="shared" si="157"/>
        <v>11</v>
      </c>
      <c r="D2099" s="36">
        <f t="shared" si="158"/>
        <v>10</v>
      </c>
      <c r="E2099" s="37">
        <v>5.9735676436940398E-3</v>
      </c>
      <c r="F2099" s="37">
        <v>-1.8699749885941555E-3</v>
      </c>
      <c r="G2099" s="37">
        <v>4.434694585795455E-3</v>
      </c>
      <c r="H2099">
        <f t="shared" si="159"/>
        <v>0</v>
      </c>
    </row>
    <row r="2100" spans="1:8" hidden="1" x14ac:dyDescent="0.35">
      <c r="A2100" s="38">
        <v>36475</v>
      </c>
      <c r="B2100" s="36">
        <f t="shared" si="156"/>
        <v>1999</v>
      </c>
      <c r="C2100" s="36">
        <f t="shared" si="157"/>
        <v>11</v>
      </c>
      <c r="D2100" s="36">
        <f t="shared" si="158"/>
        <v>11</v>
      </c>
      <c r="E2100" s="37">
        <v>5.807807476857706E-3</v>
      </c>
      <c r="F2100" s="37">
        <v>0</v>
      </c>
      <c r="G2100" s="37">
        <v>-5.566673096173232E-3</v>
      </c>
      <c r="H2100">
        <f t="shared" si="159"/>
        <v>0</v>
      </c>
    </row>
    <row r="2101" spans="1:8" hidden="1" x14ac:dyDescent="0.35">
      <c r="A2101" s="38">
        <v>36476</v>
      </c>
      <c r="B2101" s="36">
        <f t="shared" si="156"/>
        <v>1999</v>
      </c>
      <c r="C2101" s="36">
        <f t="shared" si="157"/>
        <v>11</v>
      </c>
      <c r="D2101" s="36">
        <f t="shared" si="158"/>
        <v>12</v>
      </c>
      <c r="E2101" s="37">
        <v>1.051307243257339E-2</v>
      </c>
      <c r="F2101" s="37">
        <v>4.3578478976441038E-3</v>
      </c>
      <c r="G2101" s="37">
        <v>7.9408519240693441E-3</v>
      </c>
      <c r="H2101">
        <f t="shared" si="159"/>
        <v>0</v>
      </c>
    </row>
    <row r="2102" spans="1:8" hidden="1" x14ac:dyDescent="0.35">
      <c r="A2102" s="38">
        <v>36479</v>
      </c>
      <c r="B2102" s="36">
        <f t="shared" si="156"/>
        <v>1999</v>
      </c>
      <c r="C2102" s="36">
        <f t="shared" si="157"/>
        <v>11</v>
      </c>
      <c r="D2102" s="36">
        <f t="shared" si="158"/>
        <v>15</v>
      </c>
      <c r="E2102" s="37">
        <v>-1.196939704620414E-3</v>
      </c>
      <c r="F2102" s="37">
        <v>-6.2138820119128212E-4</v>
      </c>
      <c r="G2102" s="37">
        <v>5.9072761228056254E-3</v>
      </c>
      <c r="H2102">
        <f t="shared" si="159"/>
        <v>0</v>
      </c>
    </row>
    <row r="2103" spans="1:8" hidden="1" x14ac:dyDescent="0.35">
      <c r="A2103" s="38">
        <v>36480</v>
      </c>
      <c r="B2103" s="36">
        <f t="shared" si="156"/>
        <v>1999</v>
      </c>
      <c r="C2103" s="36">
        <f t="shared" si="157"/>
        <v>11</v>
      </c>
      <c r="D2103" s="36">
        <f t="shared" si="158"/>
        <v>16</v>
      </c>
      <c r="E2103" s="37">
        <v>1.8249122518178087E-2</v>
      </c>
      <c r="F2103" s="37">
        <v>-2.1779044730737009E-3</v>
      </c>
      <c r="G2103" s="37">
        <v>4.7686848428038905E-3</v>
      </c>
      <c r="H2103">
        <f t="shared" si="159"/>
        <v>0</v>
      </c>
    </row>
    <row r="2104" spans="1:8" hidden="1" x14ac:dyDescent="0.35">
      <c r="A2104" s="38">
        <v>36481</v>
      </c>
      <c r="B2104" s="36">
        <f t="shared" si="156"/>
        <v>1999</v>
      </c>
      <c r="C2104" s="36">
        <f t="shared" si="157"/>
        <v>11</v>
      </c>
      <c r="D2104" s="36">
        <f t="shared" si="158"/>
        <v>17</v>
      </c>
      <c r="E2104" s="37">
        <v>-6.6130424202463026E-3</v>
      </c>
      <c r="F2104" s="37">
        <v>-5.6222037149352569E-3</v>
      </c>
      <c r="G2104" s="37">
        <v>5.1985946979258178E-3</v>
      </c>
      <c r="H2104">
        <f t="shared" si="159"/>
        <v>0</v>
      </c>
    </row>
    <row r="2105" spans="1:8" hidden="1" x14ac:dyDescent="0.35">
      <c r="A2105" s="38">
        <v>36482</v>
      </c>
      <c r="B2105" s="36">
        <f t="shared" si="156"/>
        <v>1999</v>
      </c>
      <c r="C2105" s="36">
        <f t="shared" si="157"/>
        <v>11</v>
      </c>
      <c r="D2105" s="36">
        <f t="shared" si="158"/>
        <v>18</v>
      </c>
      <c r="E2105" s="37">
        <v>1.0036583818430344E-2</v>
      </c>
      <c r="F2105" s="37">
        <v>-1.8811141739701399E-3</v>
      </c>
      <c r="G2105" s="37">
        <v>-1.362247481750696E-2</v>
      </c>
      <c r="H2105">
        <f t="shared" si="159"/>
        <v>0</v>
      </c>
    </row>
    <row r="2106" spans="1:8" hidden="1" x14ac:dyDescent="0.35">
      <c r="A2106" s="38">
        <v>36483</v>
      </c>
      <c r="B2106" s="36">
        <f t="shared" si="156"/>
        <v>1999</v>
      </c>
      <c r="C2106" s="36">
        <f t="shared" si="157"/>
        <v>11</v>
      </c>
      <c r="D2106" s="36">
        <f t="shared" si="158"/>
        <v>19</v>
      </c>
      <c r="E2106" s="37">
        <v>-2.0653761899554336E-3</v>
      </c>
      <c r="F2106" s="37">
        <v>0</v>
      </c>
      <c r="G2106" s="37">
        <v>1.0508002964570882E-2</v>
      </c>
      <c r="H2106">
        <f t="shared" si="159"/>
        <v>0</v>
      </c>
    </row>
    <row r="2107" spans="1:8" hidden="1" x14ac:dyDescent="0.35">
      <c r="A2107" s="38">
        <v>36486</v>
      </c>
      <c r="B2107" s="36">
        <f t="shared" si="156"/>
        <v>1999</v>
      </c>
      <c r="C2107" s="36">
        <f t="shared" si="157"/>
        <v>11</v>
      </c>
      <c r="D2107" s="36">
        <f t="shared" si="158"/>
        <v>22</v>
      </c>
      <c r="E2107" s="37">
        <v>-7.4570694360078047E-4</v>
      </c>
      <c r="F2107" s="37">
        <v>-1.8846594345931736E-3</v>
      </c>
      <c r="G2107" s="37">
        <v>9.3858353766873986E-3</v>
      </c>
      <c r="H2107">
        <f t="shared" si="159"/>
        <v>0</v>
      </c>
    </row>
    <row r="2108" spans="1:8" hidden="1" x14ac:dyDescent="0.35">
      <c r="A2108" s="38">
        <v>36487</v>
      </c>
      <c r="B2108" s="36">
        <f t="shared" si="156"/>
        <v>1999</v>
      </c>
      <c r="C2108" s="36">
        <f t="shared" si="157"/>
        <v>11</v>
      </c>
      <c r="D2108" s="36">
        <f t="shared" si="158"/>
        <v>23</v>
      </c>
      <c r="E2108" s="37">
        <v>-1.1537582241686654E-2</v>
      </c>
      <c r="F2108" s="37">
        <v>3.1435667166543064E-4</v>
      </c>
      <c r="G2108" s="37">
        <v>-4.8360767582834715E-3</v>
      </c>
      <c r="H2108">
        <f t="shared" si="159"/>
        <v>0</v>
      </c>
    </row>
    <row r="2109" spans="1:8" hidden="1" x14ac:dyDescent="0.35">
      <c r="A2109" s="38">
        <v>36488</v>
      </c>
      <c r="B2109" s="36">
        <f t="shared" si="156"/>
        <v>1999</v>
      </c>
      <c r="C2109" s="36">
        <f t="shared" si="157"/>
        <v>11</v>
      </c>
      <c r="D2109" s="36">
        <f t="shared" si="158"/>
        <v>24</v>
      </c>
      <c r="E2109" s="37">
        <v>8.8173742232918358E-3</v>
      </c>
      <c r="F2109" s="37">
        <v>-3.1435667166539855E-4</v>
      </c>
      <c r="G2109" s="37">
        <v>4.2435560651891959E-3</v>
      </c>
      <c r="H2109">
        <f t="shared" si="159"/>
        <v>0</v>
      </c>
    </row>
    <row r="2110" spans="1:8" hidden="1" x14ac:dyDescent="0.35">
      <c r="A2110" s="38">
        <v>36493</v>
      </c>
      <c r="B2110" s="36">
        <f t="shared" si="156"/>
        <v>1999</v>
      </c>
      <c r="C2110" s="36">
        <f t="shared" si="157"/>
        <v>11</v>
      </c>
      <c r="D2110" s="36">
        <f t="shared" si="158"/>
        <v>29</v>
      </c>
      <c r="E2110" s="37">
        <v>-6.2242407391815647E-3</v>
      </c>
      <c r="F2110" s="37">
        <v>-6.0029879172065802E-3</v>
      </c>
      <c r="G2110" s="37">
        <v>-1.1180682249394345E-2</v>
      </c>
      <c r="H2110">
        <f t="shared" si="159"/>
        <v>0</v>
      </c>
    </row>
    <row r="2111" spans="1:8" hidden="1" x14ac:dyDescent="0.35">
      <c r="A2111" s="38">
        <v>36494</v>
      </c>
      <c r="B2111" s="36">
        <f t="shared" si="156"/>
        <v>1999</v>
      </c>
      <c r="C2111" s="36">
        <f t="shared" si="157"/>
        <v>11</v>
      </c>
      <c r="D2111" s="36">
        <f t="shared" si="158"/>
        <v>30</v>
      </c>
      <c r="E2111" s="37">
        <v>-1.3530244953473719E-2</v>
      </c>
      <c r="F2111" s="37">
        <v>1.8995763326142107E-3</v>
      </c>
      <c r="G2111" s="37">
        <v>-1.559603548355256E-2</v>
      </c>
      <c r="H2111">
        <f t="shared" si="159"/>
        <v>0</v>
      </c>
    </row>
    <row r="2112" spans="1:8" x14ac:dyDescent="0.35">
      <c r="A2112" s="38">
        <v>36495</v>
      </c>
      <c r="B2112" s="36">
        <f t="shared" si="156"/>
        <v>1999</v>
      </c>
      <c r="C2112" s="36">
        <f t="shared" si="157"/>
        <v>12</v>
      </c>
      <c r="D2112" s="36">
        <f t="shared" si="158"/>
        <v>1</v>
      </c>
      <c r="E2112" s="37">
        <v>6.3230707721241737E-3</v>
      </c>
      <c r="F2112" s="37">
        <v>-2.8507193611067567E-3</v>
      </c>
      <c r="G2112" s="37">
        <v>3.1270278828468673E-3</v>
      </c>
      <c r="H2112">
        <f t="shared" si="159"/>
        <v>1</v>
      </c>
    </row>
    <row r="2113" spans="1:8" hidden="1" x14ac:dyDescent="0.35">
      <c r="A2113" s="38">
        <v>36496</v>
      </c>
      <c r="B2113" s="36">
        <f t="shared" si="156"/>
        <v>1999</v>
      </c>
      <c r="C2113" s="36">
        <f t="shared" si="157"/>
        <v>12</v>
      </c>
      <c r="D2113" s="36">
        <f t="shared" si="158"/>
        <v>2</v>
      </c>
      <c r="E2113" s="37">
        <v>8.0662838132616373E-3</v>
      </c>
      <c r="F2113" s="37">
        <v>-1.9050043861190747E-3</v>
      </c>
      <c r="G2113" s="37">
        <v>9.4677071959294885E-3</v>
      </c>
      <c r="H2113">
        <f t="shared" si="159"/>
        <v>0</v>
      </c>
    </row>
    <row r="2114" spans="1:8" hidden="1" x14ac:dyDescent="0.35">
      <c r="A2114" s="38">
        <v>36497</v>
      </c>
      <c r="B2114" s="36">
        <f t="shared" si="156"/>
        <v>1999</v>
      </c>
      <c r="C2114" s="36">
        <f t="shared" si="157"/>
        <v>12</v>
      </c>
      <c r="D2114" s="36">
        <f t="shared" si="158"/>
        <v>3</v>
      </c>
      <c r="E2114" s="37">
        <v>1.7070856505129819E-2</v>
      </c>
      <c r="F2114" s="37">
        <v>4.75572374722571E-3</v>
      </c>
      <c r="G2114" s="37">
        <v>-1.6817691531814353E-3</v>
      </c>
      <c r="H2114">
        <f t="shared" si="159"/>
        <v>0</v>
      </c>
    </row>
    <row r="2115" spans="1:8" hidden="1" x14ac:dyDescent="0.35">
      <c r="A2115" s="38">
        <v>36500</v>
      </c>
      <c r="B2115" s="36">
        <f t="shared" ref="B2115:B2178" si="160">YEAR(A2115)</f>
        <v>1999</v>
      </c>
      <c r="C2115" s="36">
        <f t="shared" ref="C2115:C2178" si="161">MONTH(A2115)</f>
        <v>12</v>
      </c>
      <c r="D2115" s="36">
        <f t="shared" ref="D2115:D2178" si="162">DAY(A2115)</f>
        <v>6</v>
      </c>
      <c r="E2115" s="37">
        <v>-6.980281297726508E-3</v>
      </c>
      <c r="F2115" s="37">
        <v>1.5802285137852064E-3</v>
      </c>
      <c r="G2115" s="37">
        <v>8.3950931948989678E-3</v>
      </c>
      <c r="H2115">
        <f t="shared" ref="H2115:H2178" si="163">IF(C2115=C2114,0,1)</f>
        <v>0</v>
      </c>
    </row>
    <row r="2116" spans="1:8" hidden="1" x14ac:dyDescent="0.35">
      <c r="A2116" s="38">
        <v>36501</v>
      </c>
      <c r="B2116" s="36">
        <f t="shared" si="160"/>
        <v>1999</v>
      </c>
      <c r="C2116" s="36">
        <f t="shared" si="161"/>
        <v>12</v>
      </c>
      <c r="D2116" s="36">
        <f t="shared" si="162"/>
        <v>7</v>
      </c>
      <c r="E2116" s="37">
        <v>-9.9983180653930789E-3</v>
      </c>
      <c r="F2116" s="37">
        <v>2.838133783624595E-3</v>
      </c>
      <c r="G2116" s="37">
        <v>-4.1164930291784241E-3</v>
      </c>
      <c r="H2116">
        <f t="shared" si="163"/>
        <v>0</v>
      </c>
    </row>
    <row r="2117" spans="1:8" hidden="1" x14ac:dyDescent="0.35">
      <c r="A2117" s="38">
        <v>36502</v>
      </c>
      <c r="B2117" s="36">
        <f t="shared" si="160"/>
        <v>1999</v>
      </c>
      <c r="C2117" s="36">
        <f t="shared" si="161"/>
        <v>12</v>
      </c>
      <c r="D2117" s="36">
        <f t="shared" si="162"/>
        <v>8</v>
      </c>
      <c r="E2117" s="37">
        <v>-3.7610467185398137E-3</v>
      </c>
      <c r="F2117" s="37">
        <v>-2.2067409100158539E-3</v>
      </c>
      <c r="G2117" s="37">
        <v>1.458210269509048E-3</v>
      </c>
      <c r="H2117">
        <f t="shared" si="163"/>
        <v>0</v>
      </c>
    </row>
    <row r="2118" spans="1:8" hidden="1" x14ac:dyDescent="0.35">
      <c r="A2118" s="38">
        <v>36503</v>
      </c>
      <c r="B2118" s="36">
        <f t="shared" si="160"/>
        <v>1999</v>
      </c>
      <c r="C2118" s="36">
        <f t="shared" si="161"/>
        <v>12</v>
      </c>
      <c r="D2118" s="36">
        <f t="shared" si="162"/>
        <v>9</v>
      </c>
      <c r="E2118" s="37">
        <v>3.0085478188783417E-3</v>
      </c>
      <c r="F2118" s="37">
        <v>9.3733389466251274E-4</v>
      </c>
      <c r="G2118" s="37">
        <v>-1.091583247114741E-2</v>
      </c>
      <c r="H2118">
        <f t="shared" si="163"/>
        <v>0</v>
      </c>
    </row>
    <row r="2119" spans="1:8" hidden="1" x14ac:dyDescent="0.35">
      <c r="A2119" s="38">
        <v>36504</v>
      </c>
      <c r="B2119" s="36">
        <f t="shared" si="160"/>
        <v>1999</v>
      </c>
      <c r="C2119" s="36">
        <f t="shared" si="161"/>
        <v>12</v>
      </c>
      <c r="D2119" s="36">
        <f t="shared" si="162"/>
        <v>10</v>
      </c>
      <c r="E2119" s="37">
        <v>6.3218092779526499E-3</v>
      </c>
      <c r="F2119" s="37">
        <v>4.0905367985085723E-3</v>
      </c>
      <c r="G2119" s="37">
        <v>-8.3411625844916053E-3</v>
      </c>
      <c r="H2119">
        <f t="shared" si="163"/>
        <v>0</v>
      </c>
    </row>
    <row r="2120" spans="1:8" hidden="1" x14ac:dyDescent="0.35">
      <c r="A2120" s="38">
        <v>36507</v>
      </c>
      <c r="B2120" s="36">
        <f t="shared" si="160"/>
        <v>1999</v>
      </c>
      <c r="C2120" s="36">
        <f t="shared" si="161"/>
        <v>12</v>
      </c>
      <c r="D2120" s="36">
        <f t="shared" si="162"/>
        <v>13</v>
      </c>
      <c r="E2120" s="37">
        <v>-1.2851929205022533E-3</v>
      </c>
      <c r="F2120" s="37">
        <v>-1.8858610950406741E-3</v>
      </c>
      <c r="G2120" s="37">
        <v>2.8858989257227845E-3</v>
      </c>
      <c r="H2120">
        <f t="shared" si="163"/>
        <v>0</v>
      </c>
    </row>
    <row r="2121" spans="1:8" hidden="1" x14ac:dyDescent="0.35">
      <c r="A2121" s="38">
        <v>36508</v>
      </c>
      <c r="B2121" s="36">
        <f t="shared" si="160"/>
        <v>1999</v>
      </c>
      <c r="C2121" s="36">
        <f t="shared" si="161"/>
        <v>12</v>
      </c>
      <c r="D2121" s="36">
        <f t="shared" si="162"/>
        <v>14</v>
      </c>
      <c r="E2121" s="37">
        <v>-8.5510333380043324E-3</v>
      </c>
      <c r="F2121" s="37">
        <v>-8.2134132020648537E-3</v>
      </c>
      <c r="G2121" s="37">
        <v>9.465531228723895E-3</v>
      </c>
      <c r="H2121">
        <f t="shared" si="163"/>
        <v>0</v>
      </c>
    </row>
    <row r="2122" spans="1:8" hidden="1" x14ac:dyDescent="0.35">
      <c r="A2122" s="38">
        <v>36509</v>
      </c>
      <c r="B2122" s="36">
        <f t="shared" si="160"/>
        <v>1999</v>
      </c>
      <c r="C2122" s="36">
        <f t="shared" si="161"/>
        <v>12</v>
      </c>
      <c r="D2122" s="36">
        <f t="shared" si="162"/>
        <v>15</v>
      </c>
      <c r="E2122" s="37">
        <v>7.2075838652946077E-3</v>
      </c>
      <c r="F2122" s="37">
        <v>-2.5408362126719481E-3</v>
      </c>
      <c r="G2122" s="37">
        <v>9.7149197333180459E-3</v>
      </c>
      <c r="H2122">
        <f t="shared" si="163"/>
        <v>0</v>
      </c>
    </row>
    <row r="2123" spans="1:8" hidden="1" x14ac:dyDescent="0.35">
      <c r="A2123" s="38">
        <v>36510</v>
      </c>
      <c r="B2123" s="36">
        <f t="shared" si="160"/>
        <v>1999</v>
      </c>
      <c r="C2123" s="36">
        <f t="shared" si="161"/>
        <v>12</v>
      </c>
      <c r="D2123" s="36">
        <f t="shared" si="162"/>
        <v>16</v>
      </c>
      <c r="E2123" s="37">
        <v>3.8558008294723662E-3</v>
      </c>
      <c r="F2123" s="37">
        <v>-3.8234001970277247E-3</v>
      </c>
      <c r="G2123" s="37">
        <v>1.0411952846363634E-2</v>
      </c>
      <c r="H2123">
        <f t="shared" si="163"/>
        <v>0</v>
      </c>
    </row>
    <row r="2124" spans="1:8" hidden="1" x14ac:dyDescent="0.35">
      <c r="A2124" s="38">
        <v>36511</v>
      </c>
      <c r="B2124" s="36">
        <f t="shared" si="160"/>
        <v>1999</v>
      </c>
      <c r="C2124" s="36">
        <f t="shared" si="161"/>
        <v>12</v>
      </c>
      <c r="D2124" s="36">
        <f t="shared" si="162"/>
        <v>17</v>
      </c>
      <c r="E2124" s="37">
        <v>1.5846133866789145E-3</v>
      </c>
      <c r="F2124" s="37">
        <v>0</v>
      </c>
      <c r="G2124" s="37">
        <v>3.2480367999354626E-3</v>
      </c>
      <c r="H2124">
        <f t="shared" si="163"/>
        <v>0</v>
      </c>
    </row>
    <row r="2125" spans="1:8" hidden="1" x14ac:dyDescent="0.35">
      <c r="A2125" s="38">
        <v>36514</v>
      </c>
      <c r="B2125" s="36">
        <f t="shared" si="160"/>
        <v>1999</v>
      </c>
      <c r="C2125" s="36">
        <f t="shared" si="161"/>
        <v>12</v>
      </c>
      <c r="D2125" s="36">
        <f t="shared" si="162"/>
        <v>20</v>
      </c>
      <c r="E2125" s="37">
        <v>-2.0710650137233137E-3</v>
      </c>
      <c r="F2125" s="37">
        <v>-3.5176719157549814E-3</v>
      </c>
      <c r="G2125" s="37">
        <v>1.41814827814902E-3</v>
      </c>
      <c r="H2125">
        <f t="shared" si="163"/>
        <v>0</v>
      </c>
    </row>
    <row r="2126" spans="1:8" hidden="1" x14ac:dyDescent="0.35">
      <c r="A2126" s="38">
        <v>36515</v>
      </c>
      <c r="B2126" s="36">
        <f t="shared" si="160"/>
        <v>1999</v>
      </c>
      <c r="C2126" s="36">
        <f t="shared" si="161"/>
        <v>12</v>
      </c>
      <c r="D2126" s="36">
        <f t="shared" si="162"/>
        <v>21</v>
      </c>
      <c r="E2126" s="37">
        <v>1.0759277846351788E-2</v>
      </c>
      <c r="F2126" s="37">
        <v>-1.2822275878670167E-3</v>
      </c>
      <c r="G2126" s="37">
        <v>-5.3213344328383637E-3</v>
      </c>
      <c r="H2126">
        <f t="shared" si="163"/>
        <v>0</v>
      </c>
    </row>
    <row r="2127" spans="1:8" hidden="1" x14ac:dyDescent="0.35">
      <c r="A2127" s="38">
        <v>36516</v>
      </c>
      <c r="B2127" s="36">
        <f t="shared" si="160"/>
        <v>1999</v>
      </c>
      <c r="C2127" s="36">
        <f t="shared" si="161"/>
        <v>12</v>
      </c>
      <c r="D2127" s="36">
        <f t="shared" si="162"/>
        <v>22</v>
      </c>
      <c r="E2127" s="37">
        <v>1.8818221586460785E-3</v>
      </c>
      <c r="F2127" s="37">
        <v>-1.2838738065068887E-3</v>
      </c>
      <c r="G2127" s="37">
        <v>-3.5538212396269788E-3</v>
      </c>
      <c r="H2127">
        <f t="shared" si="163"/>
        <v>0</v>
      </c>
    </row>
    <row r="2128" spans="1:8" hidden="1" x14ac:dyDescent="0.35">
      <c r="A2128" s="38">
        <v>36517</v>
      </c>
      <c r="B2128" s="36">
        <f t="shared" si="160"/>
        <v>1999</v>
      </c>
      <c r="C2128" s="36">
        <f t="shared" si="161"/>
        <v>12</v>
      </c>
      <c r="D2128" s="36">
        <f t="shared" si="162"/>
        <v>23</v>
      </c>
      <c r="E2128" s="37">
        <v>1.5346806783172098E-2</v>
      </c>
      <c r="F2128" s="37">
        <v>-1.6071637026140245E-3</v>
      </c>
      <c r="G2128" s="37">
        <v>3.8387215264542194E-3</v>
      </c>
      <c r="H2128">
        <f t="shared" si="163"/>
        <v>0</v>
      </c>
    </row>
    <row r="2129" spans="1:8" hidden="1" x14ac:dyDescent="0.35">
      <c r="A2129" s="38">
        <v>36521</v>
      </c>
      <c r="B2129" s="36">
        <f t="shared" si="160"/>
        <v>1999</v>
      </c>
      <c r="C2129" s="36">
        <f t="shared" si="161"/>
        <v>12</v>
      </c>
      <c r="D2129" s="36">
        <f t="shared" si="162"/>
        <v>27</v>
      </c>
      <c r="E2129" s="37">
        <v>-8.506435219187723E-4</v>
      </c>
      <c r="F2129" s="37">
        <v>9.6460814534901499E-4</v>
      </c>
      <c r="G2129" s="37">
        <v>2.4823174392212982E-3</v>
      </c>
      <c r="H2129">
        <f t="shared" si="163"/>
        <v>0</v>
      </c>
    </row>
    <row r="2130" spans="1:8" hidden="1" x14ac:dyDescent="0.35">
      <c r="A2130" s="38">
        <v>36522</v>
      </c>
      <c r="B2130" s="36">
        <f t="shared" si="160"/>
        <v>1999</v>
      </c>
      <c r="C2130" s="36">
        <f t="shared" si="161"/>
        <v>12</v>
      </c>
      <c r="D2130" s="36">
        <f t="shared" si="162"/>
        <v>28</v>
      </c>
      <c r="E2130" s="37">
        <v>3.8425119522060358E-4</v>
      </c>
      <c r="F2130" s="37">
        <v>-2.2522014438142949E-3</v>
      </c>
      <c r="G2130" s="37">
        <v>5.5539562294048871E-3</v>
      </c>
      <c r="H2130">
        <f t="shared" si="163"/>
        <v>0</v>
      </c>
    </row>
    <row r="2131" spans="1:8" hidden="1" x14ac:dyDescent="0.35">
      <c r="A2131" s="38">
        <v>36523</v>
      </c>
      <c r="B2131" s="36">
        <f t="shared" si="160"/>
        <v>1999</v>
      </c>
      <c r="C2131" s="36">
        <f t="shared" si="161"/>
        <v>12</v>
      </c>
      <c r="D2131" s="36">
        <f t="shared" si="162"/>
        <v>29</v>
      </c>
      <c r="E2131" s="37">
        <v>3.9710848044105388E-3</v>
      </c>
      <c r="F2131" s="37">
        <v>2.2522014438143456E-3</v>
      </c>
      <c r="G2131" s="37">
        <v>-3.2501943337059761E-4</v>
      </c>
      <c r="H2131">
        <f t="shared" si="163"/>
        <v>0</v>
      </c>
    </row>
    <row r="2132" spans="1:8" hidden="1" x14ac:dyDescent="0.35">
      <c r="A2132" s="38">
        <v>36524</v>
      </c>
      <c r="B2132" s="36">
        <f t="shared" si="160"/>
        <v>1999</v>
      </c>
      <c r="C2132" s="36">
        <f t="shared" si="161"/>
        <v>12</v>
      </c>
      <c r="D2132" s="36">
        <f t="shared" si="162"/>
        <v>30</v>
      </c>
      <c r="E2132" s="37">
        <v>6.8990723143041695E-4</v>
      </c>
      <c r="F2132" s="37">
        <v>1.2846985019981205E-3</v>
      </c>
      <c r="G2132" s="37">
        <v>-8.8727317936184939E-3</v>
      </c>
      <c r="H2132">
        <f t="shared" si="163"/>
        <v>0</v>
      </c>
    </row>
    <row r="2133" spans="1:8" x14ac:dyDescent="0.35">
      <c r="A2133" s="38">
        <v>36529</v>
      </c>
      <c r="B2133" s="36">
        <f t="shared" si="160"/>
        <v>2000</v>
      </c>
      <c r="C2133" s="36">
        <f t="shared" si="161"/>
        <v>1</v>
      </c>
      <c r="D2133" s="36">
        <f t="shared" si="162"/>
        <v>4</v>
      </c>
      <c r="E2133" s="37">
        <v>-3.9099226875721496E-2</v>
      </c>
      <c r="F2133" s="37">
        <v>5.2031521724036633E-3</v>
      </c>
      <c r="G2133" s="37">
        <v>-5.8387319265363153E-3</v>
      </c>
      <c r="H2133">
        <f t="shared" si="163"/>
        <v>1</v>
      </c>
    </row>
    <row r="2134" spans="1:8" hidden="1" x14ac:dyDescent="0.35">
      <c r="A2134" s="38">
        <v>36530</v>
      </c>
      <c r="B2134" s="36">
        <f t="shared" si="160"/>
        <v>2000</v>
      </c>
      <c r="C2134" s="36">
        <f t="shared" si="161"/>
        <v>1</v>
      </c>
      <c r="D2134" s="36">
        <f t="shared" si="162"/>
        <v>5</v>
      </c>
      <c r="E2134" s="37">
        <v>1.9203798115278359E-3</v>
      </c>
      <c r="F2134" s="37">
        <v>-8.136620468966984E-3</v>
      </c>
      <c r="G2134" s="37">
        <v>-5.2516626659642488E-3</v>
      </c>
      <c r="H2134">
        <f t="shared" si="163"/>
        <v>0</v>
      </c>
    </row>
    <row r="2135" spans="1:8" hidden="1" x14ac:dyDescent="0.35">
      <c r="A2135" s="38">
        <v>36531</v>
      </c>
      <c r="B2135" s="36">
        <f t="shared" si="160"/>
        <v>2000</v>
      </c>
      <c r="C2135" s="36">
        <f t="shared" si="161"/>
        <v>1</v>
      </c>
      <c r="D2135" s="36">
        <f t="shared" si="162"/>
        <v>6</v>
      </c>
      <c r="E2135" s="37">
        <v>9.5524608412974211E-4</v>
      </c>
      <c r="F2135" s="37">
        <v>3.5841831762740877E-3</v>
      </c>
      <c r="G2135" s="37">
        <v>5.6322570953389701E-4</v>
      </c>
      <c r="H2135">
        <f t="shared" si="163"/>
        <v>0</v>
      </c>
    </row>
    <row r="2136" spans="1:8" hidden="1" x14ac:dyDescent="0.35">
      <c r="A2136" s="38">
        <v>36532</v>
      </c>
      <c r="B2136" s="36">
        <f t="shared" si="160"/>
        <v>2000</v>
      </c>
      <c r="C2136" s="36">
        <f t="shared" si="161"/>
        <v>1</v>
      </c>
      <c r="D2136" s="36">
        <f t="shared" si="162"/>
        <v>7</v>
      </c>
      <c r="E2136" s="37">
        <v>2.672993526267859E-2</v>
      </c>
      <c r="F2136" s="37">
        <v>3.5713826729273563E-3</v>
      </c>
      <c r="G2136" s="37">
        <v>-3.0437462271360317E-3</v>
      </c>
      <c r="H2136">
        <f t="shared" si="163"/>
        <v>0</v>
      </c>
    </row>
    <row r="2137" spans="1:8" hidden="1" x14ac:dyDescent="0.35">
      <c r="A2137" s="38">
        <v>36535</v>
      </c>
      <c r="B2137" s="36">
        <f t="shared" si="160"/>
        <v>2000</v>
      </c>
      <c r="C2137" s="36">
        <f t="shared" si="161"/>
        <v>1</v>
      </c>
      <c r="D2137" s="36">
        <f t="shared" si="162"/>
        <v>10</v>
      </c>
      <c r="E2137" s="37">
        <v>1.1127821298329016E-2</v>
      </c>
      <c r="F2137" s="37">
        <v>-3.8966871840519506E-3</v>
      </c>
      <c r="G2137" s="37">
        <v>3.0942766157615988E-3</v>
      </c>
      <c r="H2137">
        <f t="shared" si="163"/>
        <v>0</v>
      </c>
    </row>
    <row r="2138" spans="1:8" hidden="1" x14ac:dyDescent="0.35">
      <c r="A2138" s="38">
        <v>36536</v>
      </c>
      <c r="B2138" s="36">
        <f t="shared" si="160"/>
        <v>2000</v>
      </c>
      <c r="C2138" s="36">
        <f t="shared" si="161"/>
        <v>1</v>
      </c>
      <c r="D2138" s="36">
        <f t="shared" si="162"/>
        <v>11</v>
      </c>
      <c r="E2138" s="37">
        <v>-1.3148634269231135E-2</v>
      </c>
      <c r="F2138" s="37">
        <v>-7.5113606217531515E-3</v>
      </c>
      <c r="G2138" s="37">
        <v>1.1704517202856804E-2</v>
      </c>
      <c r="H2138">
        <f t="shared" si="163"/>
        <v>0</v>
      </c>
    </row>
    <row r="2139" spans="1:8" hidden="1" x14ac:dyDescent="0.35">
      <c r="A2139" s="38">
        <v>36537</v>
      </c>
      <c r="B2139" s="36">
        <f t="shared" si="160"/>
        <v>2000</v>
      </c>
      <c r="C2139" s="36">
        <f t="shared" si="161"/>
        <v>1</v>
      </c>
      <c r="D2139" s="36">
        <f t="shared" si="162"/>
        <v>12</v>
      </c>
      <c r="E2139" s="37">
        <v>-4.3959789477755811E-3</v>
      </c>
      <c r="F2139" s="37">
        <v>-2.2973103454093716E-3</v>
      </c>
      <c r="G2139" s="37">
        <v>1.2154281603049316E-2</v>
      </c>
      <c r="H2139">
        <f t="shared" si="163"/>
        <v>0</v>
      </c>
    </row>
    <row r="2140" spans="1:8" hidden="1" x14ac:dyDescent="0.35">
      <c r="A2140" s="38">
        <v>36538</v>
      </c>
      <c r="B2140" s="36">
        <f t="shared" si="160"/>
        <v>2000</v>
      </c>
      <c r="C2140" s="36">
        <f t="shared" si="161"/>
        <v>1</v>
      </c>
      <c r="D2140" s="36">
        <f t="shared" si="162"/>
        <v>13</v>
      </c>
      <c r="E2140" s="37">
        <v>1.2096208115215201E-2</v>
      </c>
      <c r="F2140" s="37">
        <v>5.8967401932351893E-3</v>
      </c>
      <c r="G2140" s="37">
        <v>6.9675435518003837E-3</v>
      </c>
      <c r="H2140">
        <f t="shared" si="163"/>
        <v>0</v>
      </c>
    </row>
    <row r="2141" spans="1:8" hidden="1" x14ac:dyDescent="0.35">
      <c r="A2141" s="38">
        <v>36539</v>
      </c>
      <c r="B2141" s="36">
        <f t="shared" si="160"/>
        <v>2000</v>
      </c>
      <c r="C2141" s="36">
        <f t="shared" si="161"/>
        <v>1</v>
      </c>
      <c r="D2141" s="36">
        <f t="shared" si="162"/>
        <v>14</v>
      </c>
      <c r="E2141" s="37">
        <v>1.0614783884359819E-2</v>
      </c>
      <c r="F2141" s="37">
        <v>-4.2552658748559683E-3</v>
      </c>
      <c r="G2141" s="37">
        <v>1.5108808266850439E-2</v>
      </c>
      <c r="H2141">
        <f t="shared" si="163"/>
        <v>0</v>
      </c>
    </row>
    <row r="2142" spans="1:8" hidden="1" x14ac:dyDescent="0.35">
      <c r="A2142" s="38">
        <v>36543</v>
      </c>
      <c r="B2142" s="36">
        <f t="shared" si="160"/>
        <v>2000</v>
      </c>
      <c r="C2142" s="36">
        <f t="shared" si="161"/>
        <v>1</v>
      </c>
      <c r="D2142" s="36">
        <f t="shared" si="162"/>
        <v>18</v>
      </c>
      <c r="E2142" s="37">
        <v>-6.8555103802383595E-3</v>
      </c>
      <c r="F2142" s="37">
        <v>-4.9325284505777707E-3</v>
      </c>
      <c r="G2142" s="37">
        <v>1.3470084753230395E-2</v>
      </c>
      <c r="H2142">
        <f t="shared" si="163"/>
        <v>0</v>
      </c>
    </row>
    <row r="2143" spans="1:8" hidden="1" x14ac:dyDescent="0.35">
      <c r="A2143" s="38">
        <v>36544</v>
      </c>
      <c r="B2143" s="36">
        <f t="shared" si="160"/>
        <v>2000</v>
      </c>
      <c r="C2143" s="36">
        <f t="shared" si="161"/>
        <v>1</v>
      </c>
      <c r="D2143" s="36">
        <f t="shared" si="162"/>
        <v>19</v>
      </c>
      <c r="E2143" s="37">
        <v>5.2215017125654007E-4</v>
      </c>
      <c r="F2143" s="37">
        <v>1.3177216620033105E-3</v>
      </c>
      <c r="G2143" s="37">
        <v>7.7582536439627058E-3</v>
      </c>
      <c r="H2143">
        <f t="shared" si="163"/>
        <v>0</v>
      </c>
    </row>
    <row r="2144" spans="1:8" hidden="1" x14ac:dyDescent="0.35">
      <c r="A2144" s="38">
        <v>36545</v>
      </c>
      <c r="B2144" s="36">
        <f t="shared" si="160"/>
        <v>2000</v>
      </c>
      <c r="C2144" s="36">
        <f t="shared" si="161"/>
        <v>1</v>
      </c>
      <c r="D2144" s="36">
        <f t="shared" si="162"/>
        <v>20</v>
      </c>
      <c r="E2144" s="37">
        <v>-7.120558645266682E-3</v>
      </c>
      <c r="F2144" s="37">
        <v>-2.9673192986843446E-3</v>
      </c>
      <c r="G2144" s="37">
        <v>4.9285063807874459E-3</v>
      </c>
      <c r="H2144">
        <f t="shared" si="163"/>
        <v>0</v>
      </c>
    </row>
    <row r="2145" spans="1:8" hidden="1" x14ac:dyDescent="0.35">
      <c r="A2145" s="38">
        <v>36546</v>
      </c>
      <c r="B2145" s="36">
        <f t="shared" si="160"/>
        <v>2000</v>
      </c>
      <c r="C2145" s="36">
        <f t="shared" si="161"/>
        <v>1</v>
      </c>
      <c r="D2145" s="36">
        <f t="shared" si="162"/>
        <v>21</v>
      </c>
      <c r="E2145" s="37">
        <v>-2.9165951265689668E-3</v>
      </c>
      <c r="F2145" s="37">
        <v>-6.6060173781313928E-4</v>
      </c>
      <c r="G2145" s="37">
        <v>-1.72759795995636E-3</v>
      </c>
      <c r="H2145">
        <f t="shared" si="163"/>
        <v>0</v>
      </c>
    </row>
    <row r="2146" spans="1:8" hidden="1" x14ac:dyDescent="0.35">
      <c r="A2146" s="38">
        <v>36549</v>
      </c>
      <c r="B2146" s="36">
        <f t="shared" si="160"/>
        <v>2000</v>
      </c>
      <c r="C2146" s="36">
        <f t="shared" si="161"/>
        <v>1</v>
      </c>
      <c r="D2146" s="36">
        <f t="shared" si="162"/>
        <v>24</v>
      </c>
      <c r="E2146" s="37">
        <v>-2.8022615294881394E-2</v>
      </c>
      <c r="F2146" s="37">
        <v>6.9146484456676458E-3</v>
      </c>
      <c r="G2146" s="37">
        <v>-3.8490753465008853E-3</v>
      </c>
      <c r="H2146">
        <f t="shared" si="163"/>
        <v>0</v>
      </c>
    </row>
    <row r="2147" spans="1:8" hidden="1" x14ac:dyDescent="0.35">
      <c r="A2147" s="38">
        <v>36550</v>
      </c>
      <c r="B2147" s="36">
        <f t="shared" si="160"/>
        <v>2000</v>
      </c>
      <c r="C2147" s="36">
        <f t="shared" si="161"/>
        <v>1</v>
      </c>
      <c r="D2147" s="36">
        <f t="shared" si="162"/>
        <v>25</v>
      </c>
      <c r="E2147" s="37">
        <v>6.046483729051793E-3</v>
      </c>
      <c r="F2147" s="37">
        <v>-3.2818705080934427E-4</v>
      </c>
      <c r="G2147" s="37">
        <v>6.1339765106030869E-3</v>
      </c>
      <c r="H2147">
        <f t="shared" si="163"/>
        <v>0</v>
      </c>
    </row>
    <row r="2148" spans="1:8" hidden="1" x14ac:dyDescent="0.35">
      <c r="A2148" s="38">
        <v>36551</v>
      </c>
      <c r="B2148" s="36">
        <f t="shared" si="160"/>
        <v>2000</v>
      </c>
      <c r="C2148" s="36">
        <f t="shared" si="161"/>
        <v>1</v>
      </c>
      <c r="D2148" s="36">
        <f t="shared" si="162"/>
        <v>26</v>
      </c>
      <c r="E2148" s="37">
        <v>-4.2215746462376594E-3</v>
      </c>
      <c r="F2148" s="37">
        <v>3.2818705080936216E-4</v>
      </c>
      <c r="G2148" s="37">
        <v>-7.9321369231881659E-3</v>
      </c>
      <c r="H2148">
        <f t="shared" si="163"/>
        <v>0</v>
      </c>
    </row>
    <row r="2149" spans="1:8" hidden="1" x14ac:dyDescent="0.35">
      <c r="A2149" s="38">
        <v>36552</v>
      </c>
      <c r="B2149" s="36">
        <f t="shared" si="160"/>
        <v>2000</v>
      </c>
      <c r="C2149" s="36">
        <f t="shared" si="161"/>
        <v>1</v>
      </c>
      <c r="D2149" s="36">
        <f t="shared" si="162"/>
        <v>27</v>
      </c>
      <c r="E2149" s="37">
        <v>-3.9462702631996166E-3</v>
      </c>
      <c r="F2149" s="37">
        <v>0</v>
      </c>
      <c r="G2149" s="37">
        <v>1.277972727951735E-3</v>
      </c>
      <c r="H2149">
        <f t="shared" si="163"/>
        <v>0</v>
      </c>
    </row>
    <row r="2150" spans="1:8" hidden="1" x14ac:dyDescent="0.35">
      <c r="A2150" s="38">
        <v>36553</v>
      </c>
      <c r="B2150" s="36">
        <f t="shared" si="160"/>
        <v>2000</v>
      </c>
      <c r="C2150" s="36">
        <f t="shared" si="161"/>
        <v>1</v>
      </c>
      <c r="D2150" s="36">
        <f t="shared" si="162"/>
        <v>28</v>
      </c>
      <c r="E2150" s="37">
        <v>-2.7840795963128967E-2</v>
      </c>
      <c r="F2150" s="37">
        <v>2.621626159771186E-3</v>
      </c>
      <c r="G2150" s="37">
        <v>-4.402011713568142E-3</v>
      </c>
      <c r="H2150">
        <f t="shared" si="163"/>
        <v>0</v>
      </c>
    </row>
    <row r="2151" spans="1:8" hidden="1" x14ac:dyDescent="0.35">
      <c r="A2151" s="38">
        <v>36556</v>
      </c>
      <c r="B2151" s="36">
        <f t="shared" si="160"/>
        <v>2000</v>
      </c>
      <c r="C2151" s="36">
        <f t="shared" si="161"/>
        <v>1</v>
      </c>
      <c r="D2151" s="36">
        <f t="shared" si="162"/>
        <v>31</v>
      </c>
      <c r="E2151" s="37">
        <v>2.4904903670926997E-2</v>
      </c>
      <c r="F2151" s="37">
        <v>-1.3099539646663763E-3</v>
      </c>
      <c r="G2151" s="37">
        <v>3.5637376976187136E-3</v>
      </c>
      <c r="H2151">
        <f t="shared" si="163"/>
        <v>0</v>
      </c>
    </row>
    <row r="2152" spans="1:8" x14ac:dyDescent="0.35">
      <c r="A2152" s="38">
        <v>36557</v>
      </c>
      <c r="B2152" s="36">
        <f t="shared" si="160"/>
        <v>2000</v>
      </c>
      <c r="C2152" s="36">
        <f t="shared" si="161"/>
        <v>2</v>
      </c>
      <c r="D2152" s="36">
        <f t="shared" si="162"/>
        <v>1</v>
      </c>
      <c r="E2152" s="37">
        <v>1.0571692114229847E-2</v>
      </c>
      <c r="F2152" s="37">
        <v>3.2716730591556297E-3</v>
      </c>
      <c r="G2152" s="37">
        <v>7.7139303306634783E-3</v>
      </c>
      <c r="H2152">
        <f t="shared" si="163"/>
        <v>1</v>
      </c>
    </row>
    <row r="2153" spans="1:8" hidden="1" x14ac:dyDescent="0.35">
      <c r="A2153" s="38">
        <v>36558</v>
      </c>
      <c r="B2153" s="36">
        <f t="shared" si="160"/>
        <v>2000</v>
      </c>
      <c r="C2153" s="36">
        <f t="shared" si="161"/>
        <v>2</v>
      </c>
      <c r="D2153" s="36">
        <f t="shared" si="162"/>
        <v>2</v>
      </c>
      <c r="E2153" s="37">
        <v>-1.1353959705650189E-4</v>
      </c>
      <c r="F2153" s="37">
        <v>1.3056780188135629E-3</v>
      </c>
      <c r="G2153" s="37">
        <v>-7.6124888470959782E-3</v>
      </c>
      <c r="H2153">
        <f t="shared" si="163"/>
        <v>0</v>
      </c>
    </row>
    <row r="2154" spans="1:8" hidden="1" x14ac:dyDescent="0.35">
      <c r="A2154" s="38">
        <v>36559</v>
      </c>
      <c r="B2154" s="36">
        <f t="shared" si="160"/>
        <v>2000</v>
      </c>
      <c r="C2154" s="36">
        <f t="shared" si="161"/>
        <v>2</v>
      </c>
      <c r="D2154" s="36">
        <f t="shared" si="162"/>
        <v>3</v>
      </c>
      <c r="E2154" s="37">
        <v>1.1185364792412934E-2</v>
      </c>
      <c r="F2154" s="37">
        <v>9.4155229609674505E-3</v>
      </c>
      <c r="G2154" s="37">
        <v>3.6517946844059606E-3</v>
      </c>
      <c r="H2154">
        <f t="shared" si="163"/>
        <v>0</v>
      </c>
    </row>
    <row r="2155" spans="1:8" hidden="1" x14ac:dyDescent="0.35">
      <c r="A2155" s="38">
        <v>36560</v>
      </c>
      <c r="B2155" s="36">
        <f t="shared" si="160"/>
        <v>2000</v>
      </c>
      <c r="C2155" s="36">
        <f t="shared" si="161"/>
        <v>2</v>
      </c>
      <c r="D2155" s="36">
        <f t="shared" si="162"/>
        <v>4</v>
      </c>
      <c r="E2155" s="37">
        <v>-4.2115016731490761E-4</v>
      </c>
      <c r="F2155" s="37">
        <v>-3.5609773423531657E-3</v>
      </c>
      <c r="G2155" s="37">
        <v>1.8855323521713992E-2</v>
      </c>
      <c r="H2155">
        <f t="shared" si="163"/>
        <v>0</v>
      </c>
    </row>
    <row r="2156" spans="1:8" hidden="1" x14ac:dyDescent="0.35">
      <c r="A2156" s="38">
        <v>36563</v>
      </c>
      <c r="B2156" s="36">
        <f t="shared" si="160"/>
        <v>2000</v>
      </c>
      <c r="C2156" s="36">
        <f t="shared" si="161"/>
        <v>2</v>
      </c>
      <c r="D2156" s="36">
        <f t="shared" si="162"/>
        <v>7</v>
      </c>
      <c r="E2156" s="37">
        <v>-9.1272585640115615E-5</v>
      </c>
      <c r="F2156" s="37">
        <v>-8.1406021420238235E-3</v>
      </c>
      <c r="G2156" s="37">
        <v>-1.2682402219810639E-2</v>
      </c>
      <c r="H2156">
        <f t="shared" si="163"/>
        <v>0</v>
      </c>
    </row>
    <row r="2157" spans="1:8" hidden="1" x14ac:dyDescent="0.35">
      <c r="A2157" s="38">
        <v>36564</v>
      </c>
      <c r="B2157" s="36">
        <f t="shared" si="160"/>
        <v>2000</v>
      </c>
      <c r="C2157" s="36">
        <f t="shared" si="161"/>
        <v>2</v>
      </c>
      <c r="D2157" s="36">
        <f t="shared" si="162"/>
        <v>8</v>
      </c>
      <c r="E2157" s="37">
        <v>1.2198507136646801E-2</v>
      </c>
      <c r="F2157" s="37">
        <v>2.2860565234096271E-3</v>
      </c>
      <c r="G2157" s="37">
        <v>-1.2648629691853623E-2</v>
      </c>
      <c r="H2157">
        <f t="shared" si="163"/>
        <v>0</v>
      </c>
    </row>
    <row r="2158" spans="1:8" hidden="1" x14ac:dyDescent="0.35">
      <c r="A2158" s="38">
        <v>36565</v>
      </c>
      <c r="B2158" s="36">
        <f t="shared" si="160"/>
        <v>2000</v>
      </c>
      <c r="C2158" s="36">
        <f t="shared" si="161"/>
        <v>2</v>
      </c>
      <c r="D2158" s="36">
        <f t="shared" si="162"/>
        <v>9</v>
      </c>
      <c r="E2158" s="37">
        <v>-2.104219334309998E-2</v>
      </c>
      <c r="F2158" s="37">
        <v>-5.2329721150437183E-3</v>
      </c>
      <c r="G2158" s="37">
        <v>1.2755764896584221E-2</v>
      </c>
      <c r="H2158">
        <f t="shared" si="163"/>
        <v>0</v>
      </c>
    </row>
    <row r="2159" spans="1:8" hidden="1" x14ac:dyDescent="0.35">
      <c r="A2159" s="38">
        <v>36566</v>
      </c>
      <c r="B2159" s="36">
        <f t="shared" si="160"/>
        <v>2000</v>
      </c>
      <c r="C2159" s="36">
        <f t="shared" si="161"/>
        <v>2</v>
      </c>
      <c r="D2159" s="36">
        <f t="shared" si="162"/>
        <v>10</v>
      </c>
      <c r="E2159" s="37">
        <v>3.6273298319899551E-3</v>
      </c>
      <c r="F2159" s="37">
        <v>-4.6014223494204344E-3</v>
      </c>
      <c r="G2159" s="37">
        <v>1.7028383138637814E-2</v>
      </c>
      <c r="H2159">
        <f t="shared" si="163"/>
        <v>0</v>
      </c>
    </row>
    <row r="2160" spans="1:8" hidden="1" x14ac:dyDescent="0.35">
      <c r="A2160" s="38">
        <v>36567</v>
      </c>
      <c r="B2160" s="36">
        <f t="shared" si="160"/>
        <v>2000</v>
      </c>
      <c r="C2160" s="36">
        <f t="shared" si="161"/>
        <v>2</v>
      </c>
      <c r="D2160" s="36">
        <f t="shared" si="162"/>
        <v>11</v>
      </c>
      <c r="E2160" s="37">
        <v>-2.1192326485726515E-2</v>
      </c>
      <c r="F2160" s="37">
        <v>2.3033578083300897E-3</v>
      </c>
      <c r="G2160" s="37">
        <v>-5.0880619760733823E-3</v>
      </c>
      <c r="H2160">
        <f t="shared" si="163"/>
        <v>0</v>
      </c>
    </row>
    <row r="2161" spans="1:8" hidden="1" x14ac:dyDescent="0.35">
      <c r="A2161" s="38">
        <v>36570</v>
      </c>
      <c r="B2161" s="36">
        <f t="shared" si="160"/>
        <v>2000</v>
      </c>
      <c r="C2161" s="36">
        <f t="shared" si="161"/>
        <v>2</v>
      </c>
      <c r="D2161" s="36">
        <f t="shared" si="162"/>
        <v>14</v>
      </c>
      <c r="E2161" s="37">
        <v>2.0309254890385452E-3</v>
      </c>
      <c r="F2161" s="37">
        <v>5.571879772776951E-3</v>
      </c>
      <c r="G2161" s="37">
        <v>1.4809136768831105E-3</v>
      </c>
      <c r="H2161">
        <f t="shared" si="163"/>
        <v>0</v>
      </c>
    </row>
    <row r="2162" spans="1:8" hidden="1" x14ac:dyDescent="0.35">
      <c r="A2162" s="38">
        <v>36571</v>
      </c>
      <c r="B2162" s="36">
        <f t="shared" si="160"/>
        <v>2000</v>
      </c>
      <c r="C2162" s="36">
        <f t="shared" si="161"/>
        <v>2</v>
      </c>
      <c r="D2162" s="36">
        <f t="shared" si="162"/>
        <v>15</v>
      </c>
      <c r="E2162" s="37">
        <v>8.6748705712460846E-3</v>
      </c>
      <c r="F2162" s="37">
        <v>-9.8101968505530162E-4</v>
      </c>
      <c r="G2162" s="37">
        <v>-4.2502827987742839E-3</v>
      </c>
      <c r="H2162">
        <f t="shared" si="163"/>
        <v>0</v>
      </c>
    </row>
    <row r="2163" spans="1:8" hidden="1" x14ac:dyDescent="0.35">
      <c r="A2163" s="38">
        <v>36572</v>
      </c>
      <c r="B2163" s="36">
        <f t="shared" si="160"/>
        <v>2000</v>
      </c>
      <c r="C2163" s="36">
        <f t="shared" si="161"/>
        <v>2</v>
      </c>
      <c r="D2163" s="36">
        <f t="shared" si="162"/>
        <v>16</v>
      </c>
      <c r="E2163" s="37">
        <v>-1.0309369658861213E-2</v>
      </c>
      <c r="F2163" s="37">
        <v>0</v>
      </c>
      <c r="G2163" s="37">
        <v>2.7826012733732307E-3</v>
      </c>
      <c r="H2163">
        <f t="shared" si="163"/>
        <v>0</v>
      </c>
    </row>
    <row r="2164" spans="1:8" hidden="1" x14ac:dyDescent="0.35">
      <c r="A2164" s="38">
        <v>36573</v>
      </c>
      <c r="B2164" s="36">
        <f t="shared" si="160"/>
        <v>2000</v>
      </c>
      <c r="C2164" s="36">
        <f t="shared" si="161"/>
        <v>2</v>
      </c>
      <c r="D2164" s="36">
        <f t="shared" si="162"/>
        <v>17</v>
      </c>
      <c r="E2164" s="37">
        <v>4.2508277145605693E-4</v>
      </c>
      <c r="F2164" s="37">
        <v>-2.3021646762859341E-3</v>
      </c>
      <c r="G2164" s="37">
        <v>-3.240484335386715E-3</v>
      </c>
      <c r="H2164">
        <f t="shared" si="163"/>
        <v>0</v>
      </c>
    </row>
    <row r="2165" spans="1:8" hidden="1" x14ac:dyDescent="0.35">
      <c r="A2165" s="38">
        <v>36574</v>
      </c>
      <c r="B2165" s="36">
        <f t="shared" si="160"/>
        <v>2000</v>
      </c>
      <c r="C2165" s="36">
        <f t="shared" si="161"/>
        <v>2</v>
      </c>
      <c r="D2165" s="36">
        <f t="shared" si="162"/>
        <v>18</v>
      </c>
      <c r="E2165" s="37">
        <v>-3.0847070655427272E-2</v>
      </c>
      <c r="F2165" s="37">
        <v>6.5463166911928746E-3</v>
      </c>
      <c r="G2165" s="37">
        <v>-7.3015230345691365E-5</v>
      </c>
      <c r="H2165">
        <f t="shared" si="163"/>
        <v>0</v>
      </c>
    </row>
    <row r="2166" spans="1:8" hidden="1" x14ac:dyDescent="0.35">
      <c r="A2166" s="38">
        <v>36578</v>
      </c>
      <c r="B2166" s="36">
        <f t="shared" si="160"/>
        <v>2000</v>
      </c>
      <c r="C2166" s="36">
        <f t="shared" si="161"/>
        <v>2</v>
      </c>
      <c r="D2166" s="36">
        <f t="shared" si="162"/>
        <v>22</v>
      </c>
      <c r="E2166" s="37">
        <v>4.5066155894436253E-3</v>
      </c>
      <c r="F2166" s="37">
        <v>8.7576377680636235E-3</v>
      </c>
      <c r="G2166" s="37">
        <v>8.4266965371029325E-4</v>
      </c>
      <c r="H2166">
        <f t="shared" si="163"/>
        <v>0</v>
      </c>
    </row>
    <row r="2167" spans="1:8" hidden="1" x14ac:dyDescent="0.35">
      <c r="A2167" s="38">
        <v>36579</v>
      </c>
      <c r="B2167" s="36">
        <f t="shared" si="160"/>
        <v>2000</v>
      </c>
      <c r="C2167" s="36">
        <f t="shared" si="161"/>
        <v>2</v>
      </c>
      <c r="D2167" s="36">
        <f t="shared" si="162"/>
        <v>23</v>
      </c>
      <c r="E2167" s="37">
        <v>6.2812146679728995E-3</v>
      </c>
      <c r="F2167" s="37">
        <v>-6.1547768715585855E-3</v>
      </c>
      <c r="G2167" s="37">
        <v>-4.1205654288450416E-3</v>
      </c>
      <c r="H2167">
        <f t="shared" si="163"/>
        <v>0</v>
      </c>
    </row>
    <row r="2168" spans="1:8" hidden="1" x14ac:dyDescent="0.35">
      <c r="A2168" s="38">
        <v>36580</v>
      </c>
      <c r="B2168" s="36">
        <f t="shared" si="160"/>
        <v>2000</v>
      </c>
      <c r="C2168" s="36">
        <f t="shared" si="161"/>
        <v>2</v>
      </c>
      <c r="D2168" s="36">
        <f t="shared" si="162"/>
        <v>24</v>
      </c>
      <c r="E2168" s="37">
        <v>-5.3498130630879681E-3</v>
      </c>
      <c r="F2168" s="37">
        <v>6.8004499620438492E-3</v>
      </c>
      <c r="G2168" s="37">
        <v>3.1451271508208213E-3</v>
      </c>
      <c r="H2168">
        <f t="shared" si="163"/>
        <v>0</v>
      </c>
    </row>
    <row r="2169" spans="1:8" hidden="1" x14ac:dyDescent="0.35">
      <c r="A2169" s="38">
        <v>36581</v>
      </c>
      <c r="B2169" s="36">
        <f t="shared" si="160"/>
        <v>2000</v>
      </c>
      <c r="C2169" s="36">
        <f t="shared" si="161"/>
        <v>2</v>
      </c>
      <c r="D2169" s="36">
        <f t="shared" si="162"/>
        <v>25</v>
      </c>
      <c r="E2169" s="37">
        <v>-1.494003871427774E-2</v>
      </c>
      <c r="F2169" s="37">
        <v>-9.6866603820467084E-4</v>
      </c>
      <c r="G2169" s="37">
        <v>-6.1465300576151452E-3</v>
      </c>
      <c r="H2169">
        <f t="shared" si="163"/>
        <v>0</v>
      </c>
    </row>
    <row r="2170" spans="1:8" hidden="1" x14ac:dyDescent="0.35">
      <c r="A2170" s="38">
        <v>36584</v>
      </c>
      <c r="B2170" s="36">
        <f t="shared" si="160"/>
        <v>2000</v>
      </c>
      <c r="C2170" s="36">
        <f t="shared" si="161"/>
        <v>2</v>
      </c>
      <c r="D2170" s="36">
        <f t="shared" si="162"/>
        <v>28</v>
      </c>
      <c r="E2170" s="37">
        <v>1.0957031538571586E-2</v>
      </c>
      <c r="F2170" s="37">
        <v>-5.5161830263982083E-3</v>
      </c>
      <c r="G2170" s="37">
        <v>-2.8362551038069858E-3</v>
      </c>
      <c r="H2170">
        <f t="shared" si="163"/>
        <v>0</v>
      </c>
    </row>
    <row r="2171" spans="1:8" hidden="1" x14ac:dyDescent="0.35">
      <c r="A2171" s="38">
        <v>36585</v>
      </c>
      <c r="B2171" s="36">
        <f t="shared" si="160"/>
        <v>2000</v>
      </c>
      <c r="C2171" s="36">
        <f t="shared" si="161"/>
        <v>2</v>
      </c>
      <c r="D2171" s="36">
        <f t="shared" si="162"/>
        <v>29</v>
      </c>
      <c r="E2171" s="37">
        <v>1.3535077157035507E-2</v>
      </c>
      <c r="F2171" s="37">
        <v>3.2477926894648436E-4</v>
      </c>
      <c r="G2171" s="37">
        <v>7.7737799190631474E-3</v>
      </c>
      <c r="H2171">
        <f t="shared" si="163"/>
        <v>0</v>
      </c>
    </row>
    <row r="2172" spans="1:8" x14ac:dyDescent="0.35">
      <c r="A2172" s="38">
        <v>36586</v>
      </c>
      <c r="B2172" s="36">
        <f t="shared" si="160"/>
        <v>2000</v>
      </c>
      <c r="C2172" s="36">
        <f t="shared" si="161"/>
        <v>3</v>
      </c>
      <c r="D2172" s="36">
        <f t="shared" si="162"/>
        <v>1</v>
      </c>
      <c r="E2172" s="37">
        <v>9.302189373569263E-3</v>
      </c>
      <c r="F2172" s="37">
        <v>2.4833912889984104E-3</v>
      </c>
      <c r="G2172" s="37">
        <v>1.8087820805198634E-2</v>
      </c>
      <c r="H2172">
        <f t="shared" si="163"/>
        <v>1</v>
      </c>
    </row>
    <row r="2173" spans="1:8" hidden="1" x14ac:dyDescent="0.35">
      <c r="A2173" s="38">
        <v>36587</v>
      </c>
      <c r="B2173" s="36">
        <f t="shared" si="160"/>
        <v>2000</v>
      </c>
      <c r="C2173" s="36">
        <f t="shared" si="161"/>
        <v>3</v>
      </c>
      <c r="D2173" s="36">
        <f t="shared" si="162"/>
        <v>2</v>
      </c>
      <c r="E2173" s="37">
        <v>1.8616785832910249E-3</v>
      </c>
      <c r="F2173" s="37">
        <v>-1.240924740660501E-3</v>
      </c>
      <c r="G2173" s="37">
        <v>-1.19529343005478E-3</v>
      </c>
      <c r="H2173">
        <f t="shared" si="163"/>
        <v>0</v>
      </c>
    </row>
    <row r="2174" spans="1:8" hidden="1" x14ac:dyDescent="0.35">
      <c r="A2174" s="38">
        <v>36588</v>
      </c>
      <c r="B2174" s="36">
        <f t="shared" si="160"/>
        <v>2000</v>
      </c>
      <c r="C2174" s="36">
        <f t="shared" si="161"/>
        <v>3</v>
      </c>
      <c r="D2174" s="36">
        <f t="shared" si="162"/>
        <v>3</v>
      </c>
      <c r="E2174" s="37">
        <v>1.9642829679662539E-2</v>
      </c>
      <c r="F2174" s="37">
        <v>1.8608101279771968E-3</v>
      </c>
      <c r="G2174" s="37">
        <v>3.9527290036994161E-3</v>
      </c>
      <c r="H2174">
        <f t="shared" si="163"/>
        <v>0</v>
      </c>
    </row>
    <row r="2175" spans="1:8" hidden="1" x14ac:dyDescent="0.35">
      <c r="A2175" s="38">
        <v>36591</v>
      </c>
      <c r="B2175" s="36">
        <f t="shared" si="160"/>
        <v>2000</v>
      </c>
      <c r="C2175" s="36">
        <f t="shared" si="161"/>
        <v>3</v>
      </c>
      <c r="D2175" s="36">
        <f t="shared" si="162"/>
        <v>6</v>
      </c>
      <c r="E2175" s="37">
        <v>-1.2776691866463252E-2</v>
      </c>
      <c r="F2175" s="37">
        <v>-3.1032766763151262E-3</v>
      </c>
      <c r="G2175" s="37">
        <v>8.9691930900209944E-3</v>
      </c>
      <c r="H2175">
        <f t="shared" si="163"/>
        <v>0</v>
      </c>
    </row>
    <row r="2176" spans="1:8" hidden="1" x14ac:dyDescent="0.35">
      <c r="A2176" s="38">
        <v>36592</v>
      </c>
      <c r="B2176" s="36">
        <f t="shared" si="160"/>
        <v>2000</v>
      </c>
      <c r="C2176" s="36">
        <f t="shared" si="161"/>
        <v>3</v>
      </c>
      <c r="D2176" s="36">
        <f t="shared" si="162"/>
        <v>7</v>
      </c>
      <c r="E2176" s="37">
        <v>-2.5965272460888884E-2</v>
      </c>
      <c r="F2176" s="37">
        <v>2.4833912889984104E-3</v>
      </c>
      <c r="G2176" s="37">
        <v>1.3075516858018303E-2</v>
      </c>
      <c r="H2176">
        <f t="shared" si="163"/>
        <v>0</v>
      </c>
    </row>
    <row r="2177" spans="1:8" hidden="1" x14ac:dyDescent="0.35">
      <c r="A2177" s="38">
        <v>36593</v>
      </c>
      <c r="B2177" s="36">
        <f t="shared" si="160"/>
        <v>2000</v>
      </c>
      <c r="C2177" s="36">
        <f t="shared" si="161"/>
        <v>3</v>
      </c>
      <c r="D2177" s="36">
        <f t="shared" si="162"/>
        <v>8</v>
      </c>
      <c r="E2177" s="37">
        <v>8.1401607320565981E-3</v>
      </c>
      <c r="F2177" s="37">
        <v>3.0536470498936558E-4</v>
      </c>
      <c r="G2177" s="37">
        <v>-2.7501749411097537E-2</v>
      </c>
      <c r="H2177">
        <f t="shared" si="163"/>
        <v>0</v>
      </c>
    </row>
    <row r="2178" spans="1:8" hidden="1" x14ac:dyDescent="0.35">
      <c r="A2178" s="38">
        <v>36594</v>
      </c>
      <c r="B2178" s="36">
        <f t="shared" si="160"/>
        <v>2000</v>
      </c>
      <c r="C2178" s="36">
        <f t="shared" si="161"/>
        <v>3</v>
      </c>
      <c r="D2178" s="36">
        <f t="shared" si="162"/>
        <v>9</v>
      </c>
      <c r="E2178" s="37">
        <v>2.527957647861595E-2</v>
      </c>
      <c r="F2178" s="37">
        <v>2.7902267836805031E-3</v>
      </c>
      <c r="G2178" s="37">
        <v>1.0890935722788457E-2</v>
      </c>
      <c r="H2178">
        <f t="shared" si="163"/>
        <v>0</v>
      </c>
    </row>
    <row r="2179" spans="1:8" hidden="1" x14ac:dyDescent="0.35">
      <c r="A2179" s="38">
        <v>36595</v>
      </c>
      <c r="B2179" s="36">
        <f t="shared" ref="B2179:B2242" si="164">YEAR(A2179)</f>
        <v>2000</v>
      </c>
      <c r="C2179" s="36">
        <f t="shared" ref="C2179:C2242" si="165">MONTH(A2179)</f>
        <v>3</v>
      </c>
      <c r="D2179" s="36">
        <f t="shared" ref="D2179:D2242" si="166">DAY(A2179)</f>
        <v>10</v>
      </c>
      <c r="E2179" s="37">
        <v>-4.7340582413698019E-3</v>
      </c>
      <c r="F2179" s="37">
        <v>-3.0955914886698923E-3</v>
      </c>
      <c r="G2179" s="37">
        <v>-4.9262622139195703E-3</v>
      </c>
      <c r="H2179">
        <f t="shared" ref="H2179:H2242" si="167">IF(C2179=C2178,0,1)</f>
        <v>0</v>
      </c>
    </row>
    <row r="2180" spans="1:8" hidden="1" x14ac:dyDescent="0.35">
      <c r="A2180" s="38">
        <v>36598</v>
      </c>
      <c r="B2180" s="36">
        <f t="shared" si="164"/>
        <v>2000</v>
      </c>
      <c r="C2180" s="36">
        <f t="shared" si="165"/>
        <v>3</v>
      </c>
      <c r="D2180" s="36">
        <f t="shared" si="166"/>
        <v>13</v>
      </c>
      <c r="E2180" s="37">
        <v>-8.2413402046499617E-3</v>
      </c>
      <c r="F2180" s="37">
        <v>1.544373286901878E-3</v>
      </c>
      <c r="G2180" s="37">
        <v>7.6483199845709046E-3</v>
      </c>
      <c r="H2180">
        <f t="shared" si="167"/>
        <v>0</v>
      </c>
    </row>
    <row r="2181" spans="1:8" hidden="1" x14ac:dyDescent="0.35">
      <c r="A2181" s="38">
        <v>36599</v>
      </c>
      <c r="B2181" s="36">
        <f t="shared" si="164"/>
        <v>2000</v>
      </c>
      <c r="C2181" s="36">
        <f t="shared" si="165"/>
        <v>3</v>
      </c>
      <c r="D2181" s="36">
        <f t="shared" si="166"/>
        <v>14</v>
      </c>
      <c r="E2181" s="37">
        <v>-1.784374866717164E-2</v>
      </c>
      <c r="F2181" s="37">
        <v>4.6280586713696647E-3</v>
      </c>
      <c r="G2181" s="37">
        <v>1.3558577919653048E-4</v>
      </c>
      <c r="H2181">
        <f t="shared" si="167"/>
        <v>0</v>
      </c>
    </row>
    <row r="2182" spans="1:8" hidden="1" x14ac:dyDescent="0.35">
      <c r="A2182" s="38">
        <v>36600</v>
      </c>
      <c r="B2182" s="36">
        <f t="shared" si="164"/>
        <v>2000</v>
      </c>
      <c r="C2182" s="36">
        <f t="shared" si="165"/>
        <v>3</v>
      </c>
      <c r="D2182" s="36">
        <f t="shared" si="166"/>
        <v>15</v>
      </c>
      <c r="E2182" s="37">
        <v>2.3989810373332258E-2</v>
      </c>
      <c r="F2182" s="37">
        <v>9.2856065989452719E-4</v>
      </c>
      <c r="G2182" s="37">
        <v>-6.541940177581973E-3</v>
      </c>
      <c r="H2182">
        <f t="shared" si="167"/>
        <v>0</v>
      </c>
    </row>
    <row r="2183" spans="1:8" hidden="1" x14ac:dyDescent="0.35">
      <c r="A2183" s="38">
        <v>36601</v>
      </c>
      <c r="B2183" s="36">
        <f t="shared" si="164"/>
        <v>2000</v>
      </c>
      <c r="C2183" s="36">
        <f t="shared" si="165"/>
        <v>3</v>
      </c>
      <c r="D2183" s="36">
        <f t="shared" si="166"/>
        <v>16</v>
      </c>
      <c r="E2183" s="37">
        <v>4.6538626308898531E-2</v>
      </c>
      <c r="F2183" s="37">
        <v>2.762191870152979E-3</v>
      </c>
      <c r="G2183" s="37">
        <v>2.6867256948041513E-3</v>
      </c>
      <c r="H2183">
        <f t="shared" si="167"/>
        <v>0</v>
      </c>
    </row>
    <row r="2184" spans="1:8" hidden="1" x14ac:dyDescent="0.35">
      <c r="A2184" s="38">
        <v>36602</v>
      </c>
      <c r="B2184" s="36">
        <f t="shared" si="164"/>
        <v>2000</v>
      </c>
      <c r="C2184" s="36">
        <f t="shared" si="165"/>
        <v>3</v>
      </c>
      <c r="D2184" s="36">
        <f t="shared" si="166"/>
        <v>17</v>
      </c>
      <c r="E2184" s="37">
        <v>4.105461232460199E-3</v>
      </c>
      <c r="F2184" s="37">
        <v>3.9784393907428767E-3</v>
      </c>
      <c r="G2184" s="37">
        <v>1.5865772445587878E-3</v>
      </c>
      <c r="H2184">
        <f t="shared" si="167"/>
        <v>0</v>
      </c>
    </row>
    <row r="2185" spans="1:8" hidden="1" x14ac:dyDescent="0.35">
      <c r="A2185" s="38">
        <v>36605</v>
      </c>
      <c r="B2185" s="36">
        <f t="shared" si="164"/>
        <v>2000</v>
      </c>
      <c r="C2185" s="36">
        <f t="shared" si="165"/>
        <v>3</v>
      </c>
      <c r="D2185" s="36">
        <f t="shared" si="166"/>
        <v>20</v>
      </c>
      <c r="E2185" s="37">
        <v>-5.3678537708687132E-3</v>
      </c>
      <c r="F2185" s="37">
        <v>9.2146985513440205E-4</v>
      </c>
      <c r="G2185" s="37">
        <v>-2.2967397734992456E-2</v>
      </c>
      <c r="H2185">
        <f t="shared" si="167"/>
        <v>0</v>
      </c>
    </row>
    <row r="2186" spans="1:8" hidden="1" x14ac:dyDescent="0.35">
      <c r="A2186" s="38">
        <v>36606</v>
      </c>
      <c r="B2186" s="36">
        <f t="shared" si="164"/>
        <v>2000</v>
      </c>
      <c r="C2186" s="36">
        <f t="shared" si="165"/>
        <v>3</v>
      </c>
      <c r="D2186" s="36">
        <f t="shared" si="166"/>
        <v>21</v>
      </c>
      <c r="E2186" s="37">
        <v>2.524451970119114E-2</v>
      </c>
      <c r="F2186" s="37">
        <v>2.7411374208007634E-3</v>
      </c>
      <c r="G2186" s="37">
        <v>4.6701430764494048E-3</v>
      </c>
      <c r="H2186">
        <f t="shared" si="167"/>
        <v>0</v>
      </c>
    </row>
    <row r="2187" spans="1:8" hidden="1" x14ac:dyDescent="0.35">
      <c r="A2187" s="38">
        <v>36607</v>
      </c>
      <c r="B2187" s="36">
        <f t="shared" si="164"/>
        <v>2000</v>
      </c>
      <c r="C2187" s="36">
        <f t="shared" si="165"/>
        <v>3</v>
      </c>
      <c r="D2187" s="36">
        <f t="shared" si="166"/>
        <v>22</v>
      </c>
      <c r="E2187" s="37">
        <v>4.5216155794356241E-3</v>
      </c>
      <c r="F2187" s="37">
        <v>1.5175957657398691E-3</v>
      </c>
      <c r="G2187" s="37">
        <v>-4.9438543954237512E-4</v>
      </c>
      <c r="H2187">
        <f t="shared" si="167"/>
        <v>0</v>
      </c>
    </row>
    <row r="2188" spans="1:8" hidden="1" x14ac:dyDescent="0.35">
      <c r="A2188" s="38">
        <v>36608</v>
      </c>
      <c r="B2188" s="36">
        <f t="shared" si="164"/>
        <v>2000</v>
      </c>
      <c r="C2188" s="36">
        <f t="shared" si="165"/>
        <v>3</v>
      </c>
      <c r="D2188" s="36">
        <f t="shared" si="166"/>
        <v>23</v>
      </c>
      <c r="E2188" s="37">
        <v>1.7642523790550653E-2</v>
      </c>
      <c r="F2188" s="37">
        <v>2.7385600691232602E-3</v>
      </c>
      <c r="G2188" s="37">
        <v>-3.9639072554459066E-3</v>
      </c>
      <c r="H2188">
        <f t="shared" si="167"/>
        <v>0</v>
      </c>
    </row>
    <row r="2189" spans="1:8" hidden="1" x14ac:dyDescent="0.35">
      <c r="A2189" s="38">
        <v>36609</v>
      </c>
      <c r="B2189" s="36">
        <f t="shared" si="164"/>
        <v>2000</v>
      </c>
      <c r="C2189" s="36">
        <f t="shared" si="165"/>
        <v>3</v>
      </c>
      <c r="D2189" s="36">
        <f t="shared" si="166"/>
        <v>24</v>
      </c>
      <c r="E2189" s="37">
        <v>7.2017572318941965E-5</v>
      </c>
      <c r="F2189" s="37">
        <v>-7.6084705206509937E-3</v>
      </c>
      <c r="G2189" s="37">
        <v>6.4991634723607569E-3</v>
      </c>
      <c r="H2189">
        <f t="shared" si="167"/>
        <v>0</v>
      </c>
    </row>
    <row r="2190" spans="1:8" hidden="1" x14ac:dyDescent="0.35">
      <c r="A2190" s="38">
        <v>36612</v>
      </c>
      <c r="B2190" s="36">
        <f t="shared" si="164"/>
        <v>2000</v>
      </c>
      <c r="C2190" s="36">
        <f t="shared" si="165"/>
        <v>3</v>
      </c>
      <c r="D2190" s="36">
        <f t="shared" si="166"/>
        <v>27</v>
      </c>
      <c r="E2190" s="37">
        <v>-2.3596356136780785E-3</v>
      </c>
      <c r="F2190" s="37">
        <v>-9.2203346849238199E-4</v>
      </c>
      <c r="G2190" s="37">
        <v>-3.4862802072559439E-4</v>
      </c>
      <c r="H2190">
        <f t="shared" si="167"/>
        <v>0</v>
      </c>
    </row>
    <row r="2191" spans="1:8" hidden="1" x14ac:dyDescent="0.35">
      <c r="A2191" s="38">
        <v>36613</v>
      </c>
      <c r="B2191" s="36">
        <f t="shared" si="164"/>
        <v>2000</v>
      </c>
      <c r="C2191" s="36">
        <f t="shared" si="165"/>
        <v>3</v>
      </c>
      <c r="D2191" s="36">
        <f t="shared" si="166"/>
        <v>28</v>
      </c>
      <c r="E2191" s="37">
        <v>-1.0641381065242726E-2</v>
      </c>
      <c r="F2191" s="37">
        <v>2.1349009541101181E-3</v>
      </c>
      <c r="G2191" s="37">
        <v>-5.8394615492196947E-3</v>
      </c>
      <c r="H2191">
        <f t="shared" si="167"/>
        <v>0</v>
      </c>
    </row>
    <row r="2192" spans="1:8" hidden="1" x14ac:dyDescent="0.35">
      <c r="A2192" s="38">
        <v>36614</v>
      </c>
      <c r="B2192" s="36">
        <f t="shared" si="164"/>
        <v>2000</v>
      </c>
      <c r="C2192" s="36">
        <f t="shared" si="165"/>
        <v>3</v>
      </c>
      <c r="D2192" s="36">
        <f t="shared" si="166"/>
        <v>29</v>
      </c>
      <c r="E2192" s="37">
        <v>5.2382927016290503E-4</v>
      </c>
      <c r="F2192" s="37">
        <v>3.098203977726715E-4</v>
      </c>
      <c r="G2192" s="37">
        <v>-1.0631179070016466E-2</v>
      </c>
      <c r="H2192">
        <f t="shared" si="167"/>
        <v>0</v>
      </c>
    </row>
    <row r="2193" spans="1:8" hidden="1" x14ac:dyDescent="0.35">
      <c r="A2193" s="38">
        <v>36615</v>
      </c>
      <c r="B2193" s="36">
        <f t="shared" si="164"/>
        <v>2000</v>
      </c>
      <c r="C2193" s="36">
        <f t="shared" si="165"/>
        <v>3</v>
      </c>
      <c r="D2193" s="36">
        <f t="shared" si="166"/>
        <v>30</v>
      </c>
      <c r="E2193" s="37">
        <v>-1.3749866207868553E-2</v>
      </c>
      <c r="F2193" s="37">
        <v>7.2894626037572378E-3</v>
      </c>
      <c r="G2193" s="37">
        <v>5.8351976977840826E-3</v>
      </c>
      <c r="H2193">
        <f t="shared" si="167"/>
        <v>0</v>
      </c>
    </row>
    <row r="2194" spans="1:8" hidden="1" x14ac:dyDescent="0.35">
      <c r="A2194" s="38">
        <v>36616</v>
      </c>
      <c r="B2194" s="36">
        <f t="shared" si="164"/>
        <v>2000</v>
      </c>
      <c r="C2194" s="36">
        <f t="shared" si="165"/>
        <v>3</v>
      </c>
      <c r="D2194" s="36">
        <f t="shared" si="166"/>
        <v>31</v>
      </c>
      <c r="E2194" s="37">
        <v>7.1388215448796302E-3</v>
      </c>
      <c r="F2194" s="37">
        <v>3.3319669095948847E-3</v>
      </c>
      <c r="G2194" s="37">
        <v>1.0016822425385959E-2</v>
      </c>
      <c r="H2194">
        <f t="shared" si="167"/>
        <v>0</v>
      </c>
    </row>
    <row r="2195" spans="1:8" x14ac:dyDescent="0.35">
      <c r="A2195" s="38">
        <v>36619</v>
      </c>
      <c r="B2195" s="36">
        <f t="shared" si="164"/>
        <v>2000</v>
      </c>
      <c r="C2195" s="36">
        <f t="shared" si="165"/>
        <v>4</v>
      </c>
      <c r="D2195" s="36">
        <f t="shared" si="166"/>
        <v>3</v>
      </c>
      <c r="E2195" s="37">
        <v>4.9192157909506403E-3</v>
      </c>
      <c r="F2195" s="37">
        <v>2.4130242926597833E-3</v>
      </c>
      <c r="G2195" s="37">
        <v>-8.1434536012001194E-3</v>
      </c>
      <c r="H2195">
        <f t="shared" si="167"/>
        <v>1</v>
      </c>
    </row>
    <row r="2196" spans="1:8" hidden="1" x14ac:dyDescent="0.35">
      <c r="A2196" s="38">
        <v>36620</v>
      </c>
      <c r="B2196" s="36">
        <f t="shared" si="164"/>
        <v>2000</v>
      </c>
      <c r="C2196" s="36">
        <f t="shared" si="165"/>
        <v>4</v>
      </c>
      <c r="D2196" s="36">
        <f t="shared" si="166"/>
        <v>4</v>
      </c>
      <c r="E2196" s="37">
        <v>-7.4916203351099719E-3</v>
      </c>
      <c r="F2196" s="37">
        <v>9.2824913602807257E-3</v>
      </c>
      <c r="G2196" s="37">
        <v>-1.5645542463113116E-2</v>
      </c>
      <c r="H2196">
        <f t="shared" si="167"/>
        <v>0</v>
      </c>
    </row>
    <row r="2197" spans="1:8" hidden="1" x14ac:dyDescent="0.35">
      <c r="A2197" s="38">
        <v>36621</v>
      </c>
      <c r="B2197" s="36">
        <f t="shared" si="164"/>
        <v>2000</v>
      </c>
      <c r="C2197" s="36">
        <f t="shared" si="165"/>
        <v>4</v>
      </c>
      <c r="D2197" s="36">
        <f t="shared" si="166"/>
        <v>5</v>
      </c>
      <c r="E2197" s="37">
        <v>-4.9361288649518746E-3</v>
      </c>
      <c r="F2197" s="37">
        <v>-2.3907023812920094E-3</v>
      </c>
      <c r="G2197" s="37">
        <v>5.9552792017763135E-3</v>
      </c>
      <c r="H2197">
        <f t="shared" si="167"/>
        <v>0</v>
      </c>
    </row>
    <row r="2198" spans="1:8" hidden="1" x14ac:dyDescent="0.35">
      <c r="A2198" s="38">
        <v>36622</v>
      </c>
      <c r="B2198" s="36">
        <f t="shared" si="164"/>
        <v>2000</v>
      </c>
      <c r="C2198" s="36">
        <f t="shared" si="165"/>
        <v>4</v>
      </c>
      <c r="D2198" s="36">
        <f t="shared" si="166"/>
        <v>6</v>
      </c>
      <c r="E2198" s="37">
        <v>9.3485829962536536E-3</v>
      </c>
      <c r="F2198" s="37">
        <v>-1.7878378187734512E-3</v>
      </c>
      <c r="G2198" s="37">
        <v>-7.6285922790265259E-3</v>
      </c>
      <c r="H2198">
        <f t="shared" si="167"/>
        <v>0</v>
      </c>
    </row>
    <row r="2199" spans="1:8" hidden="1" x14ac:dyDescent="0.35">
      <c r="A2199" s="38">
        <v>36623</v>
      </c>
      <c r="B2199" s="36">
        <f t="shared" si="164"/>
        <v>2000</v>
      </c>
      <c r="C2199" s="36">
        <f t="shared" si="165"/>
        <v>4</v>
      </c>
      <c r="D2199" s="36">
        <f t="shared" si="166"/>
        <v>7</v>
      </c>
      <c r="E2199" s="37">
        <v>9.9480886292829199E-3</v>
      </c>
      <c r="F2199" s="37">
        <v>4.481430128618488E-3</v>
      </c>
      <c r="G2199" s="37">
        <v>-2.0617518668426572E-3</v>
      </c>
      <c r="H2199">
        <f t="shared" si="167"/>
        <v>0</v>
      </c>
    </row>
    <row r="2200" spans="1:8" hidden="1" x14ac:dyDescent="0.35">
      <c r="A2200" s="38">
        <v>36626</v>
      </c>
      <c r="B2200" s="36">
        <f t="shared" si="164"/>
        <v>2000</v>
      </c>
      <c r="C2200" s="36">
        <f t="shared" si="165"/>
        <v>4</v>
      </c>
      <c r="D2200" s="36">
        <f t="shared" si="166"/>
        <v>10</v>
      </c>
      <c r="E2200" s="37">
        <v>-7.8721014574631952E-3</v>
      </c>
      <c r="F2200" s="37">
        <v>4.159895068434968E-3</v>
      </c>
      <c r="G2200" s="37">
        <v>-1.1015927496968723E-2</v>
      </c>
      <c r="H2200">
        <f t="shared" si="167"/>
        <v>0</v>
      </c>
    </row>
    <row r="2201" spans="1:8" hidden="1" x14ac:dyDescent="0.35">
      <c r="A2201" s="38">
        <v>36627</v>
      </c>
      <c r="B2201" s="36">
        <f t="shared" si="164"/>
        <v>2000</v>
      </c>
      <c r="C2201" s="36">
        <f t="shared" si="165"/>
        <v>4</v>
      </c>
      <c r="D2201" s="36">
        <f t="shared" si="166"/>
        <v>11</v>
      </c>
      <c r="E2201" s="37">
        <v>-2.5756657223554988E-3</v>
      </c>
      <c r="F2201" s="37">
        <v>-6.2552757453137736E-3</v>
      </c>
      <c r="G2201" s="37">
        <v>-3.4209437018551654E-5</v>
      </c>
      <c r="H2201">
        <f t="shared" si="167"/>
        <v>0</v>
      </c>
    </row>
    <row r="2202" spans="1:8" hidden="1" x14ac:dyDescent="0.35">
      <c r="A2202" s="38">
        <v>36628</v>
      </c>
      <c r="B2202" s="36">
        <f t="shared" si="164"/>
        <v>2000</v>
      </c>
      <c r="C2202" s="36">
        <f t="shared" si="165"/>
        <v>4</v>
      </c>
      <c r="D2202" s="36">
        <f t="shared" si="166"/>
        <v>12</v>
      </c>
      <c r="E2202" s="37">
        <v>-2.2522988905343863E-2</v>
      </c>
      <c r="F2202" s="37">
        <v>-6.5911079870681587E-3</v>
      </c>
      <c r="G2202" s="37">
        <v>1.8580247310312596E-2</v>
      </c>
      <c r="H2202">
        <f t="shared" si="167"/>
        <v>0</v>
      </c>
    </row>
    <row r="2203" spans="1:8" hidden="1" x14ac:dyDescent="0.35">
      <c r="A2203" s="38">
        <v>36629</v>
      </c>
      <c r="B2203" s="36">
        <f t="shared" si="164"/>
        <v>2000</v>
      </c>
      <c r="C2203" s="36">
        <f t="shared" si="165"/>
        <v>4</v>
      </c>
      <c r="D2203" s="36">
        <f t="shared" si="166"/>
        <v>13</v>
      </c>
      <c r="E2203" s="37">
        <v>-1.8338157648510305E-2</v>
      </c>
      <c r="F2203" s="37">
        <v>2.3960920183516399E-3</v>
      </c>
      <c r="G2203" s="37">
        <v>3.3323195128598005E-3</v>
      </c>
      <c r="H2203">
        <f t="shared" si="167"/>
        <v>0</v>
      </c>
    </row>
    <row r="2204" spans="1:8" hidden="1" x14ac:dyDescent="0.35">
      <c r="A2204" s="38">
        <v>36630</v>
      </c>
      <c r="B2204" s="36">
        <f t="shared" si="164"/>
        <v>2000</v>
      </c>
      <c r="C2204" s="36">
        <f t="shared" si="165"/>
        <v>4</v>
      </c>
      <c r="D2204" s="36">
        <f t="shared" si="166"/>
        <v>14</v>
      </c>
      <c r="E2204" s="37">
        <v>-6.0045133935631309E-2</v>
      </c>
      <c r="F2204" s="37">
        <v>3.9004191401971495E-3</v>
      </c>
      <c r="G2204" s="37">
        <v>-8.4090877557831591E-3</v>
      </c>
      <c r="H2204">
        <f t="shared" si="167"/>
        <v>0</v>
      </c>
    </row>
    <row r="2205" spans="1:8" hidden="1" x14ac:dyDescent="0.35">
      <c r="A2205" s="38">
        <v>36633</v>
      </c>
      <c r="B2205" s="36">
        <f t="shared" si="164"/>
        <v>2000</v>
      </c>
      <c r="C2205" s="36">
        <f t="shared" si="165"/>
        <v>4</v>
      </c>
      <c r="D2205" s="36">
        <f t="shared" si="166"/>
        <v>17</v>
      </c>
      <c r="E2205" s="37">
        <v>3.2548195815906886E-2</v>
      </c>
      <c r="F2205" s="37">
        <v>-8.4101919523157081E-3</v>
      </c>
      <c r="G2205" s="37">
        <v>3.409798716004807E-3</v>
      </c>
      <c r="H2205">
        <f t="shared" si="167"/>
        <v>0</v>
      </c>
    </row>
    <row r="2206" spans="1:8" hidden="1" x14ac:dyDescent="0.35">
      <c r="A2206" s="38">
        <v>36634</v>
      </c>
      <c r="B2206" s="36">
        <f t="shared" si="164"/>
        <v>2000</v>
      </c>
      <c r="C2206" s="36">
        <f t="shared" si="165"/>
        <v>4</v>
      </c>
      <c r="D2206" s="36">
        <f t="shared" si="166"/>
        <v>18</v>
      </c>
      <c r="E2206" s="37">
        <v>2.826026515219442E-2</v>
      </c>
      <c r="F2206" s="37">
        <v>-4.8377728722445038E-3</v>
      </c>
      <c r="G2206" s="37">
        <v>4.1287280086971983E-3</v>
      </c>
      <c r="H2206">
        <f t="shared" si="167"/>
        <v>0</v>
      </c>
    </row>
    <row r="2207" spans="1:8" hidden="1" x14ac:dyDescent="0.35">
      <c r="A2207" s="38">
        <v>36635</v>
      </c>
      <c r="B2207" s="36">
        <f t="shared" si="164"/>
        <v>2000</v>
      </c>
      <c r="C2207" s="36">
        <f t="shared" si="165"/>
        <v>4</v>
      </c>
      <c r="D2207" s="36">
        <f t="shared" si="166"/>
        <v>19</v>
      </c>
      <c r="E2207" s="37">
        <v>-9.856898019463543E-3</v>
      </c>
      <c r="F2207" s="37">
        <v>6.3402946018343998E-3</v>
      </c>
      <c r="G2207" s="37">
        <v>1.0688732099563411E-2</v>
      </c>
      <c r="H2207">
        <f t="shared" si="167"/>
        <v>0</v>
      </c>
    </row>
    <row r="2208" spans="1:8" hidden="1" x14ac:dyDescent="0.35">
      <c r="A2208" s="38">
        <v>36636</v>
      </c>
      <c r="B2208" s="36">
        <f t="shared" si="164"/>
        <v>2000</v>
      </c>
      <c r="C2208" s="36">
        <f t="shared" si="165"/>
        <v>4</v>
      </c>
      <c r="D2208" s="36">
        <f t="shared" si="166"/>
        <v>20</v>
      </c>
      <c r="E2208" s="37">
        <v>4.9405937653874653E-3</v>
      </c>
      <c r="F2208" s="37">
        <v>-2.9672656864615233E-4</v>
      </c>
      <c r="G2208" s="37">
        <v>-1.4128277805039993E-3</v>
      </c>
      <c r="H2208">
        <f t="shared" si="167"/>
        <v>0</v>
      </c>
    </row>
    <row r="2209" spans="1:8" hidden="1" x14ac:dyDescent="0.35">
      <c r="A2209" s="38">
        <v>36640</v>
      </c>
      <c r="B2209" s="36">
        <f t="shared" si="164"/>
        <v>2000</v>
      </c>
      <c r="C2209" s="36">
        <f t="shared" si="165"/>
        <v>4</v>
      </c>
      <c r="D2209" s="36">
        <f t="shared" si="166"/>
        <v>24</v>
      </c>
      <c r="E2209" s="37">
        <v>-3.2677029495695813E-3</v>
      </c>
      <c r="F2209" s="37">
        <v>-8.9970945455702131E-4</v>
      </c>
      <c r="G2209" s="37">
        <v>3.505183502605415E-3</v>
      </c>
      <c r="H2209">
        <f t="shared" si="167"/>
        <v>0</v>
      </c>
    </row>
    <row r="2210" spans="1:8" hidden="1" x14ac:dyDescent="0.35">
      <c r="A2210" s="38">
        <v>36641</v>
      </c>
      <c r="B2210" s="36">
        <f t="shared" si="164"/>
        <v>2000</v>
      </c>
      <c r="C2210" s="36">
        <f t="shared" si="165"/>
        <v>4</v>
      </c>
      <c r="D2210" s="36">
        <f t="shared" si="166"/>
        <v>25</v>
      </c>
      <c r="E2210" s="37">
        <v>3.2734322955296435E-2</v>
      </c>
      <c r="F2210" s="37">
        <v>-9.0873137091299645E-3</v>
      </c>
      <c r="G2210" s="37">
        <v>-1.3105207554567242E-3</v>
      </c>
      <c r="H2210">
        <f t="shared" si="167"/>
        <v>0</v>
      </c>
    </row>
    <row r="2211" spans="1:8" hidden="1" x14ac:dyDescent="0.35">
      <c r="A2211" s="38">
        <v>36642</v>
      </c>
      <c r="B2211" s="36">
        <f t="shared" si="164"/>
        <v>2000</v>
      </c>
      <c r="C2211" s="36">
        <f t="shared" si="165"/>
        <v>4</v>
      </c>
      <c r="D2211" s="36">
        <f t="shared" si="166"/>
        <v>26</v>
      </c>
      <c r="E2211" s="37">
        <v>-1.1196572218317094E-2</v>
      </c>
      <c r="F2211" s="37">
        <v>-6.0876717444961726E-4</v>
      </c>
      <c r="G2211" s="37">
        <v>-8.079656398212667E-3</v>
      </c>
      <c r="H2211">
        <f t="shared" si="167"/>
        <v>0</v>
      </c>
    </row>
    <row r="2212" spans="1:8" hidden="1" x14ac:dyDescent="0.35">
      <c r="A2212" s="38">
        <v>36643</v>
      </c>
      <c r="B2212" s="36">
        <f t="shared" si="164"/>
        <v>2000</v>
      </c>
      <c r="C2212" s="36">
        <f t="shared" si="165"/>
        <v>4</v>
      </c>
      <c r="D2212" s="36">
        <f t="shared" si="166"/>
        <v>27</v>
      </c>
      <c r="E2212" s="37">
        <v>2.6863453512838776E-3</v>
      </c>
      <c r="F2212" s="37">
        <v>-7.6364455346010938E-3</v>
      </c>
      <c r="G2212" s="37">
        <v>2.5368849859018369E-4</v>
      </c>
      <c r="H2212">
        <f t="shared" si="167"/>
        <v>0</v>
      </c>
    </row>
    <row r="2213" spans="1:8" hidden="1" x14ac:dyDescent="0.35">
      <c r="A2213" s="38">
        <v>36644</v>
      </c>
      <c r="B2213" s="36">
        <f t="shared" si="164"/>
        <v>2000</v>
      </c>
      <c r="C2213" s="36">
        <f t="shared" si="165"/>
        <v>4</v>
      </c>
      <c r="D2213" s="36">
        <f t="shared" si="166"/>
        <v>28</v>
      </c>
      <c r="E2213" s="37">
        <v>-8.5626176579179491E-3</v>
      </c>
      <c r="F2213" s="37">
        <v>1.2264886439772537E-3</v>
      </c>
      <c r="G2213" s="37">
        <v>1.5341109169224312E-3</v>
      </c>
      <c r="H2213">
        <f t="shared" si="167"/>
        <v>0</v>
      </c>
    </row>
    <row r="2214" spans="1:8" x14ac:dyDescent="0.35">
      <c r="A2214" s="38">
        <v>36647</v>
      </c>
      <c r="B2214" s="36">
        <f t="shared" si="164"/>
        <v>2000</v>
      </c>
      <c r="C2214" s="36">
        <f t="shared" si="165"/>
        <v>5</v>
      </c>
      <c r="D2214" s="36">
        <f t="shared" si="166"/>
        <v>1</v>
      </c>
      <c r="E2214" s="37">
        <v>1.0833199608955815E-2</v>
      </c>
      <c r="F2214" s="37">
        <v>-3.3718810008164647E-3</v>
      </c>
      <c r="G2214" s="37">
        <v>1.7219703674787767E-2</v>
      </c>
      <c r="H2214">
        <f t="shared" si="167"/>
        <v>1</v>
      </c>
    </row>
    <row r="2215" spans="1:8" hidden="1" x14ac:dyDescent="0.35">
      <c r="A2215" s="38">
        <v>36648</v>
      </c>
      <c r="B2215" s="36">
        <f t="shared" si="164"/>
        <v>2000</v>
      </c>
      <c r="C2215" s="36">
        <f t="shared" si="165"/>
        <v>5</v>
      </c>
      <c r="D2215" s="36">
        <f t="shared" si="166"/>
        <v>2</v>
      </c>
      <c r="E2215" s="37">
        <v>-1.5069558541687723E-2</v>
      </c>
      <c r="F2215" s="37">
        <v>-3.6964539620630396E-3</v>
      </c>
      <c r="G2215" s="37">
        <v>1.2855529915427762E-2</v>
      </c>
      <c r="H2215">
        <f t="shared" si="167"/>
        <v>0</v>
      </c>
    </row>
    <row r="2216" spans="1:8" hidden="1" x14ac:dyDescent="0.35">
      <c r="A2216" s="38">
        <v>36649</v>
      </c>
      <c r="B2216" s="36">
        <f t="shared" si="164"/>
        <v>2000</v>
      </c>
      <c r="C2216" s="36">
        <f t="shared" si="165"/>
        <v>5</v>
      </c>
      <c r="D2216" s="36">
        <f t="shared" si="166"/>
        <v>3</v>
      </c>
      <c r="E2216" s="37">
        <v>-2.1801456902615451E-2</v>
      </c>
      <c r="F2216" s="37">
        <v>-5.8761741232731413E-3</v>
      </c>
      <c r="G2216" s="37">
        <v>-3.4011985559920335E-3</v>
      </c>
      <c r="H2216">
        <f t="shared" si="167"/>
        <v>0</v>
      </c>
    </row>
    <row r="2217" spans="1:8" hidden="1" x14ac:dyDescent="0.35">
      <c r="A2217" s="38">
        <v>36650</v>
      </c>
      <c r="B2217" s="36">
        <f t="shared" si="164"/>
        <v>2000</v>
      </c>
      <c r="C2217" s="36">
        <f t="shared" si="165"/>
        <v>5</v>
      </c>
      <c r="D2217" s="36">
        <f t="shared" si="166"/>
        <v>4</v>
      </c>
      <c r="E2217" s="37">
        <v>-3.9155066362601939E-3</v>
      </c>
      <c r="F2217" s="37">
        <v>-4.0483629730881229E-3</v>
      </c>
      <c r="G2217" s="37">
        <v>4.8036553468728833E-3</v>
      </c>
      <c r="H2217">
        <f t="shared" si="167"/>
        <v>0</v>
      </c>
    </row>
    <row r="2218" spans="1:8" hidden="1" x14ac:dyDescent="0.35">
      <c r="A2218" s="38">
        <v>36651</v>
      </c>
      <c r="B2218" s="36">
        <f t="shared" si="164"/>
        <v>2000</v>
      </c>
      <c r="C2218" s="36">
        <f t="shared" si="165"/>
        <v>5</v>
      </c>
      <c r="D2218" s="36">
        <f t="shared" si="166"/>
        <v>5</v>
      </c>
      <c r="E2218" s="37">
        <v>1.6227222585557741E-2</v>
      </c>
      <c r="F2218" s="37">
        <v>-4.055476948604763E-3</v>
      </c>
      <c r="G2218" s="37">
        <v>-1.2084515521309737E-3</v>
      </c>
      <c r="H2218">
        <f t="shared" si="167"/>
        <v>0</v>
      </c>
    </row>
    <row r="2219" spans="1:8" hidden="1" x14ac:dyDescent="0.35">
      <c r="A2219" s="38">
        <v>36654</v>
      </c>
      <c r="B2219" s="36">
        <f t="shared" si="164"/>
        <v>2000</v>
      </c>
      <c r="C2219" s="36">
        <f t="shared" si="165"/>
        <v>5</v>
      </c>
      <c r="D2219" s="36">
        <f t="shared" si="166"/>
        <v>8</v>
      </c>
      <c r="E2219" s="37">
        <v>-5.9227280386966261E-3</v>
      </c>
      <c r="F2219" s="37">
        <v>-3.7624992909224132E-3</v>
      </c>
      <c r="G2219" s="37">
        <v>5.3976277072541601E-3</v>
      </c>
      <c r="H2219">
        <f t="shared" si="167"/>
        <v>0</v>
      </c>
    </row>
    <row r="2220" spans="1:8" hidden="1" x14ac:dyDescent="0.35">
      <c r="A2220" s="38">
        <v>36655</v>
      </c>
      <c r="B2220" s="36">
        <f t="shared" si="164"/>
        <v>2000</v>
      </c>
      <c r="C2220" s="36">
        <f t="shared" si="165"/>
        <v>5</v>
      </c>
      <c r="D2220" s="36">
        <f t="shared" si="166"/>
        <v>9</v>
      </c>
      <c r="E2220" s="37">
        <v>-8.4829035891464382E-3</v>
      </c>
      <c r="F2220" s="37">
        <v>2.8185254651652775E-3</v>
      </c>
      <c r="G2220" s="37">
        <v>6.0592839249825102E-3</v>
      </c>
      <c r="H2220">
        <f t="shared" si="167"/>
        <v>0</v>
      </c>
    </row>
    <row r="2221" spans="1:8" hidden="1" x14ac:dyDescent="0.35">
      <c r="A2221" s="38">
        <v>36656</v>
      </c>
      <c r="B2221" s="36">
        <f t="shared" si="164"/>
        <v>2000</v>
      </c>
      <c r="C2221" s="36">
        <f t="shared" si="165"/>
        <v>5</v>
      </c>
      <c r="D2221" s="36">
        <f t="shared" si="166"/>
        <v>10</v>
      </c>
      <c r="E2221" s="37">
        <v>-2.0815078978586928E-2</v>
      </c>
      <c r="F2221" s="37">
        <v>5.6226283489761416E-3</v>
      </c>
      <c r="G2221" s="37">
        <v>5.9592463138702194E-3</v>
      </c>
      <c r="H2221">
        <f t="shared" si="167"/>
        <v>0</v>
      </c>
    </row>
    <row r="2222" spans="1:8" hidden="1" x14ac:dyDescent="0.35">
      <c r="A2222" s="38">
        <v>36657</v>
      </c>
      <c r="B2222" s="36">
        <f t="shared" si="164"/>
        <v>2000</v>
      </c>
      <c r="C2222" s="36">
        <f t="shared" si="165"/>
        <v>5</v>
      </c>
      <c r="D2222" s="36">
        <f t="shared" si="166"/>
        <v>11</v>
      </c>
      <c r="E2222" s="37">
        <v>1.7744100129325941E-2</v>
      </c>
      <c r="F2222" s="37">
        <v>2.1734292996173936E-3</v>
      </c>
      <c r="G2222" s="37">
        <v>9.6063068570749165E-3</v>
      </c>
      <c r="H2222">
        <f t="shared" si="167"/>
        <v>0</v>
      </c>
    </row>
    <row r="2223" spans="1:8" hidden="1" x14ac:dyDescent="0.35">
      <c r="A2223" s="38">
        <v>36658</v>
      </c>
      <c r="B2223" s="36">
        <f t="shared" si="164"/>
        <v>2000</v>
      </c>
      <c r="C2223" s="36">
        <f t="shared" si="165"/>
        <v>5</v>
      </c>
      <c r="D2223" s="36">
        <f t="shared" si="166"/>
        <v>12</v>
      </c>
      <c r="E2223" s="37">
        <v>9.2973940796748436E-3</v>
      </c>
      <c r="F2223" s="37">
        <v>-6.2263746264435808E-3</v>
      </c>
      <c r="G2223" s="37">
        <v>4.4649239123009917E-3</v>
      </c>
      <c r="H2223">
        <f t="shared" si="167"/>
        <v>0</v>
      </c>
    </row>
    <row r="2224" spans="1:8" hidden="1" x14ac:dyDescent="0.35">
      <c r="A2224" s="38">
        <v>36661</v>
      </c>
      <c r="B2224" s="36">
        <f t="shared" si="164"/>
        <v>2000</v>
      </c>
      <c r="C2224" s="36">
        <f t="shared" si="165"/>
        <v>5</v>
      </c>
      <c r="D2224" s="36">
        <f t="shared" si="166"/>
        <v>15</v>
      </c>
      <c r="E2224" s="37">
        <v>2.1857120028318782E-2</v>
      </c>
      <c r="F2224" s="37">
        <v>3.1226867408983522E-3</v>
      </c>
      <c r="G2224" s="37">
        <v>-6.3304430603573433E-4</v>
      </c>
      <c r="H2224">
        <f t="shared" si="167"/>
        <v>0</v>
      </c>
    </row>
    <row r="2225" spans="1:8" hidden="1" x14ac:dyDescent="0.35">
      <c r="A2225" s="38">
        <v>36662</v>
      </c>
      <c r="B2225" s="36">
        <f t="shared" si="164"/>
        <v>2000</v>
      </c>
      <c r="C2225" s="36">
        <f t="shared" si="165"/>
        <v>5</v>
      </c>
      <c r="D2225" s="36">
        <f t="shared" si="166"/>
        <v>16</v>
      </c>
      <c r="E2225" s="37">
        <v>9.375068665456102E-3</v>
      </c>
      <c r="F2225" s="37">
        <v>3.103687885545462E-3</v>
      </c>
      <c r="G2225" s="37">
        <v>3.5548917146280535E-3</v>
      </c>
      <c r="H2225">
        <f t="shared" si="167"/>
        <v>0</v>
      </c>
    </row>
    <row r="2226" spans="1:8" hidden="1" x14ac:dyDescent="0.35">
      <c r="A2226" s="38">
        <v>36663</v>
      </c>
      <c r="B2226" s="36">
        <f t="shared" si="164"/>
        <v>2000</v>
      </c>
      <c r="C2226" s="36">
        <f t="shared" si="165"/>
        <v>5</v>
      </c>
      <c r="D2226" s="36">
        <f t="shared" si="166"/>
        <v>17</v>
      </c>
      <c r="E2226" s="37">
        <v>-1.2519725344927709E-2</v>
      </c>
      <c r="F2226" s="37">
        <v>-4.3515926852238174E-3</v>
      </c>
      <c r="G2226" s="37">
        <v>8.6802579552493501E-4</v>
      </c>
      <c r="H2226">
        <f t="shared" si="167"/>
        <v>0</v>
      </c>
    </row>
    <row r="2227" spans="1:8" hidden="1" x14ac:dyDescent="0.35">
      <c r="A2227" s="38">
        <v>36664</v>
      </c>
      <c r="B2227" s="36">
        <f t="shared" si="164"/>
        <v>2000</v>
      </c>
      <c r="C2227" s="36">
        <f t="shared" si="165"/>
        <v>5</v>
      </c>
      <c r="D2227" s="36">
        <f t="shared" si="166"/>
        <v>18</v>
      </c>
      <c r="E2227" s="37">
        <v>-7.3414286700458986E-3</v>
      </c>
      <c r="F2227" s="37">
        <v>-5.6349233078248004E-3</v>
      </c>
      <c r="G2227" s="37">
        <v>8.4595879416589567E-3</v>
      </c>
      <c r="H2227">
        <f t="shared" si="167"/>
        <v>0</v>
      </c>
    </row>
    <row r="2228" spans="1:8" hidden="1" x14ac:dyDescent="0.35">
      <c r="A2228" s="38">
        <v>36665</v>
      </c>
      <c r="B2228" s="36">
        <f t="shared" si="164"/>
        <v>2000</v>
      </c>
      <c r="C2228" s="36">
        <f t="shared" si="165"/>
        <v>5</v>
      </c>
      <c r="D2228" s="36">
        <f t="shared" si="166"/>
        <v>19</v>
      </c>
      <c r="E2228" s="37">
        <v>-2.1279493308746799E-2</v>
      </c>
      <c r="F2228" s="37">
        <v>3.4426662250432228E-3</v>
      </c>
      <c r="G2228" s="37">
        <v>4.0223643999944621E-4</v>
      </c>
      <c r="H2228">
        <f t="shared" si="167"/>
        <v>0</v>
      </c>
    </row>
    <row r="2229" spans="1:8" hidden="1" x14ac:dyDescent="0.35">
      <c r="A2229" s="38">
        <v>36668</v>
      </c>
      <c r="B2229" s="36">
        <f t="shared" si="164"/>
        <v>2000</v>
      </c>
      <c r="C2229" s="36">
        <f t="shared" si="165"/>
        <v>5</v>
      </c>
      <c r="D2229" s="36">
        <f t="shared" si="166"/>
        <v>22</v>
      </c>
      <c r="E2229" s="37">
        <v>-4.4378507621869456E-3</v>
      </c>
      <c r="F2229" s="37">
        <v>5.9220255757143478E-3</v>
      </c>
      <c r="G2229" s="37">
        <v>-7.5705478035873394E-3</v>
      </c>
      <c r="H2229">
        <f t="shared" si="167"/>
        <v>0</v>
      </c>
    </row>
    <row r="2230" spans="1:8" hidden="1" x14ac:dyDescent="0.35">
      <c r="A2230" s="38">
        <v>36669</v>
      </c>
      <c r="B2230" s="36">
        <f t="shared" si="164"/>
        <v>2000</v>
      </c>
      <c r="C2230" s="36">
        <f t="shared" si="165"/>
        <v>5</v>
      </c>
      <c r="D2230" s="36">
        <f t="shared" si="166"/>
        <v>23</v>
      </c>
      <c r="E2230" s="37">
        <v>-1.9362093812436781E-2</v>
      </c>
      <c r="F2230" s="37">
        <v>-1.5516051073261937E-3</v>
      </c>
      <c r="G2230" s="37">
        <v>1.1464032856393512E-3</v>
      </c>
      <c r="H2230">
        <f t="shared" si="167"/>
        <v>0</v>
      </c>
    </row>
    <row r="2231" spans="1:8" hidden="1" x14ac:dyDescent="0.35">
      <c r="A2231" s="38">
        <v>36670</v>
      </c>
      <c r="B2231" s="36">
        <f t="shared" si="164"/>
        <v>2000</v>
      </c>
      <c r="C2231" s="36">
        <f t="shared" si="165"/>
        <v>5</v>
      </c>
      <c r="D2231" s="36">
        <f t="shared" si="166"/>
        <v>24</v>
      </c>
      <c r="E2231" s="37">
        <v>1.8169138535357589E-2</v>
      </c>
      <c r="F2231" s="37">
        <v>-1.2467437416927491E-3</v>
      </c>
      <c r="G2231" s="37">
        <v>1.3372705854188991E-2</v>
      </c>
      <c r="H2231">
        <f t="shared" si="167"/>
        <v>0</v>
      </c>
    </row>
    <row r="2232" spans="1:8" hidden="1" x14ac:dyDescent="0.35">
      <c r="A2232" s="38">
        <v>36671</v>
      </c>
      <c r="B2232" s="36">
        <f t="shared" si="164"/>
        <v>2000</v>
      </c>
      <c r="C2232" s="36">
        <f t="shared" si="165"/>
        <v>5</v>
      </c>
      <c r="D2232" s="36">
        <f t="shared" si="166"/>
        <v>25</v>
      </c>
      <c r="E2232" s="37">
        <v>-1.2609092564567638E-2</v>
      </c>
      <c r="F2232" s="37">
        <v>6.2089807117703824E-3</v>
      </c>
      <c r="G2232" s="37">
        <v>2.3627107896178816E-3</v>
      </c>
      <c r="H2232">
        <f t="shared" si="167"/>
        <v>0</v>
      </c>
    </row>
    <row r="2233" spans="1:8" hidden="1" x14ac:dyDescent="0.35">
      <c r="A2233" s="38">
        <v>36672</v>
      </c>
      <c r="B2233" s="36">
        <f t="shared" si="164"/>
        <v>2000</v>
      </c>
      <c r="C2233" s="36">
        <f t="shared" si="165"/>
        <v>5</v>
      </c>
      <c r="D2233" s="36">
        <f t="shared" si="166"/>
        <v>26</v>
      </c>
      <c r="E2233" s="37">
        <v>-2.5366560200359863E-3</v>
      </c>
      <c r="F2233" s="37">
        <v>3.7124983766471044E-3</v>
      </c>
      <c r="G2233" s="37">
        <v>-1.3739888930176128E-3</v>
      </c>
      <c r="H2233">
        <f t="shared" si="167"/>
        <v>0</v>
      </c>
    </row>
    <row r="2234" spans="1:8" hidden="1" x14ac:dyDescent="0.35">
      <c r="A2234" s="38">
        <v>36676</v>
      </c>
      <c r="B2234" s="36">
        <f t="shared" si="164"/>
        <v>2000</v>
      </c>
      <c r="C2234" s="36">
        <f t="shared" si="165"/>
        <v>5</v>
      </c>
      <c r="D2234" s="36">
        <f t="shared" si="166"/>
        <v>30</v>
      </c>
      <c r="E2234" s="37">
        <v>3.1733050741467518E-2</v>
      </c>
      <c r="F2234" s="37">
        <v>-3.3979718751965676E-3</v>
      </c>
      <c r="G2234" s="37">
        <v>-6.9663943604469274E-3</v>
      </c>
      <c r="H2234">
        <f t="shared" si="167"/>
        <v>0</v>
      </c>
    </row>
    <row r="2235" spans="1:8" hidden="1" x14ac:dyDescent="0.35">
      <c r="A2235" s="38">
        <v>36677</v>
      </c>
      <c r="B2235" s="36">
        <f t="shared" si="164"/>
        <v>2000</v>
      </c>
      <c r="C2235" s="36">
        <f t="shared" si="165"/>
        <v>5</v>
      </c>
      <c r="D2235" s="36">
        <f t="shared" si="166"/>
        <v>31</v>
      </c>
      <c r="E2235" s="37">
        <v>-1.3014194341366358E-3</v>
      </c>
      <c r="F2235" s="37">
        <v>5.8653358108494919E-3</v>
      </c>
      <c r="G2235" s="37">
        <v>-1.0244775443812791E-2</v>
      </c>
      <c r="H2235">
        <f t="shared" si="167"/>
        <v>0</v>
      </c>
    </row>
    <row r="2236" spans="1:8" x14ac:dyDescent="0.35">
      <c r="A2236" s="38">
        <v>36678</v>
      </c>
      <c r="B2236" s="36">
        <f t="shared" si="164"/>
        <v>2000</v>
      </c>
      <c r="C2236" s="36">
        <f t="shared" si="165"/>
        <v>6</v>
      </c>
      <c r="D2236" s="36">
        <f t="shared" si="166"/>
        <v>1</v>
      </c>
      <c r="E2236" s="37">
        <v>1.9663212245616214E-2</v>
      </c>
      <c r="F2236" s="37">
        <v>6.4434452814108346E-3</v>
      </c>
      <c r="G2236" s="37">
        <v>6.0514556833552819E-3</v>
      </c>
      <c r="H2236">
        <f t="shared" si="167"/>
        <v>1</v>
      </c>
    </row>
    <row r="2237" spans="1:8" hidden="1" x14ac:dyDescent="0.35">
      <c r="A2237" s="38">
        <v>36679</v>
      </c>
      <c r="B2237" s="36">
        <f t="shared" si="164"/>
        <v>2000</v>
      </c>
      <c r="C2237" s="36">
        <f t="shared" si="165"/>
        <v>6</v>
      </c>
      <c r="D2237" s="36">
        <f t="shared" si="166"/>
        <v>2</v>
      </c>
      <c r="E2237" s="37">
        <v>1.9446490728459349E-2</v>
      </c>
      <c r="F2237" s="37">
        <v>3.9663595731394908E-3</v>
      </c>
      <c r="G2237" s="37">
        <v>6.4530123913891964E-3</v>
      </c>
      <c r="H2237">
        <f t="shared" si="167"/>
        <v>0</v>
      </c>
    </row>
    <row r="2238" spans="1:8" hidden="1" x14ac:dyDescent="0.35">
      <c r="A2238" s="38">
        <v>36682</v>
      </c>
      <c r="B2238" s="36">
        <f t="shared" si="164"/>
        <v>2000</v>
      </c>
      <c r="C2238" s="36">
        <f t="shared" si="165"/>
        <v>6</v>
      </c>
      <c r="D2238" s="36">
        <f t="shared" si="166"/>
        <v>5</v>
      </c>
      <c r="E2238" s="37">
        <v>-6.5401657283796558E-3</v>
      </c>
      <c r="F2238" s="37">
        <v>2.4358333864429997E-3</v>
      </c>
      <c r="G2238" s="37">
        <v>1.4297337707990182E-3</v>
      </c>
      <c r="H2238">
        <f t="shared" si="167"/>
        <v>0</v>
      </c>
    </row>
    <row r="2239" spans="1:8" hidden="1" x14ac:dyDescent="0.35">
      <c r="A2239" s="38">
        <v>36683</v>
      </c>
      <c r="B2239" s="36">
        <f t="shared" si="164"/>
        <v>2000</v>
      </c>
      <c r="C2239" s="36">
        <f t="shared" si="165"/>
        <v>6</v>
      </c>
      <c r="D2239" s="36">
        <f t="shared" si="166"/>
        <v>6</v>
      </c>
      <c r="E2239" s="37">
        <v>-6.69296663160566E-3</v>
      </c>
      <c r="F2239" s="37">
        <v>-1.2171750328690196E-3</v>
      </c>
      <c r="G2239" s="37">
        <v>-7.8856583682178382E-4</v>
      </c>
      <c r="H2239">
        <f t="shared" si="167"/>
        <v>0</v>
      </c>
    </row>
    <row r="2240" spans="1:8" hidden="1" x14ac:dyDescent="0.35">
      <c r="A2240" s="38">
        <v>36684</v>
      </c>
      <c r="B2240" s="36">
        <f t="shared" si="164"/>
        <v>2000</v>
      </c>
      <c r="C2240" s="36">
        <f t="shared" si="165"/>
        <v>6</v>
      </c>
      <c r="D2240" s="36">
        <f t="shared" si="166"/>
        <v>7</v>
      </c>
      <c r="E2240" s="37">
        <v>9.2312549569622277E-3</v>
      </c>
      <c r="F2240" s="37">
        <v>6.0877270580562677E-4</v>
      </c>
      <c r="G2240" s="37">
        <v>-1.2677396673682364E-2</v>
      </c>
      <c r="H2240">
        <f t="shared" si="167"/>
        <v>0</v>
      </c>
    </row>
    <row r="2241" spans="1:8" hidden="1" x14ac:dyDescent="0.35">
      <c r="A2241" s="38">
        <v>36685</v>
      </c>
      <c r="B2241" s="36">
        <f t="shared" si="164"/>
        <v>2000</v>
      </c>
      <c r="C2241" s="36">
        <f t="shared" si="165"/>
        <v>6</v>
      </c>
      <c r="D2241" s="36">
        <f t="shared" si="166"/>
        <v>8</v>
      </c>
      <c r="E2241" s="37">
        <v>-6.6075254974781606E-3</v>
      </c>
      <c r="F2241" s="37">
        <v>2.9970710666404394E-4</v>
      </c>
      <c r="G2241" s="37">
        <v>4.4280515157322248E-3</v>
      </c>
      <c r="H2241">
        <f t="shared" si="167"/>
        <v>0</v>
      </c>
    </row>
    <row r="2242" spans="1:8" hidden="1" x14ac:dyDescent="0.35">
      <c r="A2242" s="38">
        <v>36686</v>
      </c>
      <c r="B2242" s="36">
        <f t="shared" si="164"/>
        <v>2000</v>
      </c>
      <c r="C2242" s="36">
        <f t="shared" si="165"/>
        <v>6</v>
      </c>
      <c r="D2242" s="36">
        <f t="shared" si="166"/>
        <v>9</v>
      </c>
      <c r="E2242" s="37">
        <v>-3.234408120834515E-3</v>
      </c>
      <c r="F2242" s="37">
        <v>-2.9970710666409913E-4</v>
      </c>
      <c r="G2242" s="37">
        <v>4.7301930365188363E-3</v>
      </c>
      <c r="H2242">
        <f t="shared" si="167"/>
        <v>0</v>
      </c>
    </row>
    <row r="2243" spans="1:8" hidden="1" x14ac:dyDescent="0.35">
      <c r="A2243" s="38">
        <v>36689</v>
      </c>
      <c r="B2243" s="36">
        <f t="shared" ref="B2243:B2306" si="168">YEAR(A2243)</f>
        <v>2000</v>
      </c>
      <c r="C2243" s="36">
        <f t="shared" ref="C2243:C2306" si="169">MONTH(A2243)</f>
        <v>6</v>
      </c>
      <c r="D2243" s="36">
        <f t="shared" ref="D2243:D2306" si="170">DAY(A2243)</f>
        <v>12</v>
      </c>
      <c r="E2243" s="37">
        <v>-7.5440857977392625E-3</v>
      </c>
      <c r="F2243" s="37">
        <v>2.7303709310411064E-3</v>
      </c>
      <c r="G2243" s="37">
        <v>3.4821728359902514E-3</v>
      </c>
      <c r="H2243">
        <f t="shared" ref="H2243:H2306" si="171">IF(C2243=C2242,0,1)</f>
        <v>0</v>
      </c>
    </row>
    <row r="2244" spans="1:8" hidden="1" x14ac:dyDescent="0.35">
      <c r="A2244" s="38">
        <v>36690</v>
      </c>
      <c r="B2244" s="36">
        <f t="shared" si="168"/>
        <v>2000</v>
      </c>
      <c r="C2244" s="36">
        <f t="shared" si="169"/>
        <v>6</v>
      </c>
      <c r="D2244" s="36">
        <f t="shared" si="170"/>
        <v>13</v>
      </c>
      <c r="E2244" s="37">
        <v>1.6080252092327649E-2</v>
      </c>
      <c r="F2244" s="37">
        <v>-1.8224437570600811E-3</v>
      </c>
      <c r="G2244" s="37">
        <v>4.8142787192499677E-3</v>
      </c>
      <c r="H2244">
        <f t="shared" si="171"/>
        <v>0</v>
      </c>
    </row>
    <row r="2245" spans="1:8" hidden="1" x14ac:dyDescent="0.35">
      <c r="A2245" s="38">
        <v>36691</v>
      </c>
      <c r="B2245" s="36">
        <f t="shared" si="168"/>
        <v>2000</v>
      </c>
      <c r="C2245" s="36">
        <f t="shared" si="169"/>
        <v>6</v>
      </c>
      <c r="D2245" s="36">
        <f t="shared" si="170"/>
        <v>14</v>
      </c>
      <c r="E2245" s="37">
        <v>7.4830444515235441E-4</v>
      </c>
      <c r="F2245" s="37">
        <v>3.9399191430664372E-3</v>
      </c>
      <c r="G2245" s="37">
        <v>3.0668167364846183E-5</v>
      </c>
      <c r="H2245">
        <f t="shared" si="171"/>
        <v>0</v>
      </c>
    </row>
    <row r="2246" spans="1:8" hidden="1" x14ac:dyDescent="0.35">
      <c r="A2246" s="38">
        <v>36692</v>
      </c>
      <c r="B2246" s="36">
        <f t="shared" si="168"/>
        <v>2000</v>
      </c>
      <c r="C2246" s="36">
        <f t="shared" si="169"/>
        <v>6</v>
      </c>
      <c r="D2246" s="36">
        <f t="shared" si="170"/>
        <v>15</v>
      </c>
      <c r="E2246" s="37">
        <v>5.5539310083420803E-3</v>
      </c>
      <c r="F2246" s="37">
        <v>3.0729463470380026E-4</v>
      </c>
      <c r="G2246" s="37">
        <v>2.8235716398385784E-3</v>
      </c>
      <c r="H2246">
        <f t="shared" si="171"/>
        <v>0</v>
      </c>
    </row>
    <row r="2247" spans="1:8" hidden="1" x14ac:dyDescent="0.35">
      <c r="A2247" s="38">
        <v>36693</v>
      </c>
      <c r="B2247" s="36">
        <f t="shared" si="168"/>
        <v>2000</v>
      </c>
      <c r="C2247" s="36">
        <f t="shared" si="169"/>
        <v>6</v>
      </c>
      <c r="D2247" s="36">
        <f t="shared" si="170"/>
        <v>16</v>
      </c>
      <c r="E2247" s="37">
        <v>-9.6970374458877732E-3</v>
      </c>
      <c r="F2247" s="37">
        <v>4.8319724765168185E-3</v>
      </c>
      <c r="G2247" s="37">
        <v>-5.9196634573347355E-3</v>
      </c>
      <c r="H2247">
        <f t="shared" si="171"/>
        <v>0</v>
      </c>
    </row>
    <row r="2248" spans="1:8" hidden="1" x14ac:dyDescent="0.35">
      <c r="A2248" s="38">
        <v>36696</v>
      </c>
      <c r="B2248" s="36">
        <f t="shared" si="168"/>
        <v>2000</v>
      </c>
      <c r="C2248" s="36">
        <f t="shared" si="169"/>
        <v>6</v>
      </c>
      <c r="D2248" s="36">
        <f t="shared" si="170"/>
        <v>19</v>
      </c>
      <c r="E2248" s="37">
        <v>1.4601372459060409E-2</v>
      </c>
      <c r="F2248" s="37">
        <v>-1.2058060113559362E-3</v>
      </c>
      <c r="G2248" s="37">
        <v>-1.0259544737027539E-2</v>
      </c>
      <c r="H2248">
        <f t="shared" si="171"/>
        <v>0</v>
      </c>
    </row>
    <row r="2249" spans="1:8" hidden="1" x14ac:dyDescent="0.35">
      <c r="A2249" s="38">
        <v>36697</v>
      </c>
      <c r="B2249" s="36">
        <f t="shared" si="168"/>
        <v>2000</v>
      </c>
      <c r="C2249" s="36">
        <f t="shared" si="169"/>
        <v>6</v>
      </c>
      <c r="D2249" s="36">
        <f t="shared" si="170"/>
        <v>20</v>
      </c>
      <c r="E2249" s="37">
        <v>-6.7860960298223019E-3</v>
      </c>
      <c r="F2249" s="37">
        <v>-1.8114395980767383E-3</v>
      </c>
      <c r="G2249" s="37">
        <v>3.6545416815270955E-3</v>
      </c>
      <c r="H2249">
        <f t="shared" si="171"/>
        <v>0</v>
      </c>
    </row>
    <row r="2250" spans="1:8" hidden="1" x14ac:dyDescent="0.35">
      <c r="A2250" s="38">
        <v>36698</v>
      </c>
      <c r="B2250" s="36">
        <f t="shared" si="168"/>
        <v>2000</v>
      </c>
      <c r="C2250" s="36">
        <f t="shared" si="169"/>
        <v>6</v>
      </c>
      <c r="D2250" s="36">
        <f t="shared" si="170"/>
        <v>21</v>
      </c>
      <c r="E2250" s="37">
        <v>2.1522268280392536E-3</v>
      </c>
      <c r="F2250" s="37">
        <v>-5.7625054862076447E-3</v>
      </c>
      <c r="G2250" s="37">
        <v>1.1190435333816676E-2</v>
      </c>
      <c r="H2250">
        <f t="shared" si="171"/>
        <v>0</v>
      </c>
    </row>
    <row r="2251" spans="1:8" hidden="1" x14ac:dyDescent="0.35">
      <c r="A2251" s="38">
        <v>36699</v>
      </c>
      <c r="B2251" s="36">
        <f t="shared" si="168"/>
        <v>2000</v>
      </c>
      <c r="C2251" s="36">
        <f t="shared" si="169"/>
        <v>6</v>
      </c>
      <c r="D2251" s="36">
        <f t="shared" si="170"/>
        <v>22</v>
      </c>
      <c r="E2251" s="37">
        <v>-1.8388201432297722E-2</v>
      </c>
      <c r="F2251" s="37">
        <v>-1.2073623326278506E-3</v>
      </c>
      <c r="G2251" s="37">
        <v>1.0957561952746489E-2</v>
      </c>
      <c r="H2251">
        <f t="shared" si="171"/>
        <v>0</v>
      </c>
    </row>
    <row r="2252" spans="1:8" hidden="1" x14ac:dyDescent="0.35">
      <c r="A2252" s="38">
        <v>36700</v>
      </c>
      <c r="B2252" s="36">
        <f t="shared" si="168"/>
        <v>2000</v>
      </c>
      <c r="C2252" s="36">
        <f t="shared" si="169"/>
        <v>6</v>
      </c>
      <c r="D2252" s="36">
        <f t="shared" si="170"/>
        <v>23</v>
      </c>
      <c r="E2252" s="37">
        <v>-7.3955120977688598E-3</v>
      </c>
      <c r="F2252" s="37">
        <v>-4.5794170497557869E-3</v>
      </c>
      <c r="G2252" s="37">
        <v>-7.0517009537369143E-3</v>
      </c>
      <c r="H2252">
        <f t="shared" si="171"/>
        <v>0</v>
      </c>
    </row>
    <row r="2253" spans="1:8" hidden="1" x14ac:dyDescent="0.35">
      <c r="A2253" s="38">
        <v>36703</v>
      </c>
      <c r="B2253" s="36">
        <f t="shared" si="168"/>
        <v>2000</v>
      </c>
      <c r="C2253" s="36">
        <f t="shared" si="169"/>
        <v>6</v>
      </c>
      <c r="D2253" s="36">
        <f t="shared" si="170"/>
        <v>26</v>
      </c>
      <c r="E2253" s="37">
        <v>9.5485727852602491E-3</v>
      </c>
      <c r="F2253" s="37">
        <v>6.0951945842550054E-3</v>
      </c>
      <c r="G2253" s="37">
        <v>-2.5716298199913441E-3</v>
      </c>
      <c r="H2253">
        <f t="shared" si="171"/>
        <v>0</v>
      </c>
    </row>
    <row r="2254" spans="1:8" hidden="1" x14ac:dyDescent="0.35">
      <c r="A2254" s="38">
        <v>36704</v>
      </c>
      <c r="B2254" s="36">
        <f t="shared" si="168"/>
        <v>2000</v>
      </c>
      <c r="C2254" s="36">
        <f t="shared" si="169"/>
        <v>6</v>
      </c>
      <c r="D2254" s="36">
        <f t="shared" si="170"/>
        <v>27</v>
      </c>
      <c r="E2254" s="37">
        <v>-3.2761414916503036E-3</v>
      </c>
      <c r="F2254" s="37">
        <v>9.0655262400420316E-4</v>
      </c>
      <c r="G2254" s="37">
        <v>7.9378792134087075E-3</v>
      </c>
      <c r="H2254">
        <f t="shared" si="171"/>
        <v>0</v>
      </c>
    </row>
    <row r="2255" spans="1:8" hidden="1" x14ac:dyDescent="0.35">
      <c r="A2255" s="38">
        <v>36705</v>
      </c>
      <c r="B2255" s="36">
        <f t="shared" si="168"/>
        <v>2000</v>
      </c>
      <c r="C2255" s="36">
        <f t="shared" si="169"/>
        <v>6</v>
      </c>
      <c r="D2255" s="36">
        <f t="shared" si="170"/>
        <v>28</v>
      </c>
      <c r="E2255" s="37">
        <v>2.9393867730427765E-3</v>
      </c>
      <c r="F2255" s="37">
        <v>-1.823005742612702E-3</v>
      </c>
      <c r="G2255" s="37">
        <v>-4.3114130543629977E-3</v>
      </c>
      <c r="H2255">
        <f t="shared" si="171"/>
        <v>0</v>
      </c>
    </row>
    <row r="2256" spans="1:8" hidden="1" x14ac:dyDescent="0.35">
      <c r="A2256" s="38">
        <v>36706</v>
      </c>
      <c r="B2256" s="36">
        <f t="shared" si="168"/>
        <v>2000</v>
      </c>
      <c r="C2256" s="36">
        <f t="shared" si="169"/>
        <v>6</v>
      </c>
      <c r="D2256" s="36">
        <f t="shared" si="170"/>
        <v>29</v>
      </c>
      <c r="E2256" s="37">
        <v>-8.580721637060992E-3</v>
      </c>
      <c r="F2256" s="37">
        <v>5.1610914801483044E-3</v>
      </c>
      <c r="G2256" s="37">
        <v>8.1268939817615848E-3</v>
      </c>
      <c r="H2256">
        <f t="shared" si="171"/>
        <v>0</v>
      </c>
    </row>
    <row r="2257" spans="1:8" hidden="1" x14ac:dyDescent="0.35">
      <c r="A2257" s="38">
        <v>36707</v>
      </c>
      <c r="B2257" s="36">
        <f t="shared" si="168"/>
        <v>2000</v>
      </c>
      <c r="C2257" s="36">
        <f t="shared" si="169"/>
        <v>6</v>
      </c>
      <c r="D2257" s="36">
        <f t="shared" si="170"/>
        <v>30</v>
      </c>
      <c r="E2257" s="37">
        <v>8.4294887449935813E-3</v>
      </c>
      <c r="F2257" s="37">
        <v>9.0271452368973241E-4</v>
      </c>
      <c r="G2257" s="37">
        <v>-9.2061327659422772E-3</v>
      </c>
      <c r="H2257">
        <f t="shared" si="171"/>
        <v>0</v>
      </c>
    </row>
    <row r="2258" spans="1:8" x14ac:dyDescent="0.35">
      <c r="A2258" s="38">
        <v>36712</v>
      </c>
      <c r="B2258" s="36">
        <f t="shared" si="168"/>
        <v>2000</v>
      </c>
      <c r="C2258" s="36">
        <f t="shared" si="169"/>
        <v>7</v>
      </c>
      <c r="D2258" s="36">
        <f t="shared" si="170"/>
        <v>5</v>
      </c>
      <c r="E2258" s="37">
        <v>-1.5989256086911149E-2</v>
      </c>
      <c r="F2258" s="37">
        <v>3.0590670084265588E-4</v>
      </c>
      <c r="G2258" s="37">
        <v>-2.5731488744427607E-2</v>
      </c>
      <c r="H2258">
        <f t="shared" si="171"/>
        <v>1</v>
      </c>
    </row>
    <row r="2259" spans="1:8" hidden="1" x14ac:dyDescent="0.35">
      <c r="A2259" s="38">
        <v>36713</v>
      </c>
      <c r="B2259" s="36">
        <f t="shared" si="168"/>
        <v>2000</v>
      </c>
      <c r="C2259" s="36">
        <f t="shared" si="169"/>
        <v>7</v>
      </c>
      <c r="D2259" s="36">
        <f t="shared" si="170"/>
        <v>6</v>
      </c>
      <c r="E2259" s="37">
        <v>7.1928382039222593E-3</v>
      </c>
      <c r="F2259" s="37">
        <v>-4.2279930463640586E-3</v>
      </c>
      <c r="G2259" s="37">
        <v>-1.2465321630644025E-2</v>
      </c>
      <c r="H2259">
        <f t="shared" si="171"/>
        <v>0</v>
      </c>
    </row>
    <row r="2260" spans="1:8" hidden="1" x14ac:dyDescent="0.35">
      <c r="A2260" s="38">
        <v>36714</v>
      </c>
      <c r="B2260" s="36">
        <f t="shared" si="168"/>
        <v>2000</v>
      </c>
      <c r="C2260" s="36">
        <f t="shared" si="169"/>
        <v>7</v>
      </c>
      <c r="D2260" s="36">
        <f t="shared" si="170"/>
        <v>7</v>
      </c>
      <c r="E2260" s="37">
        <v>1.5145559424295928E-2</v>
      </c>
      <c r="F2260" s="37">
        <v>2.7155420477402801E-3</v>
      </c>
      <c r="G2260" s="37">
        <v>8.9914194068529459E-3</v>
      </c>
      <c r="H2260">
        <f t="shared" si="171"/>
        <v>0</v>
      </c>
    </row>
    <row r="2261" spans="1:8" hidden="1" x14ac:dyDescent="0.35">
      <c r="A2261" s="38">
        <v>36717</v>
      </c>
      <c r="B2261" s="36">
        <f t="shared" si="168"/>
        <v>2000</v>
      </c>
      <c r="C2261" s="36">
        <f t="shared" si="169"/>
        <v>7</v>
      </c>
      <c r="D2261" s="36">
        <f t="shared" si="170"/>
        <v>10</v>
      </c>
      <c r="E2261" s="37">
        <v>-2.2203277334347333E-3</v>
      </c>
      <c r="F2261" s="37">
        <v>-2.1104474945458705E-3</v>
      </c>
      <c r="G2261" s="37">
        <v>-1.4835305713079036E-3</v>
      </c>
      <c r="H2261">
        <f t="shared" si="171"/>
        <v>0</v>
      </c>
    </row>
    <row r="2262" spans="1:8" hidden="1" x14ac:dyDescent="0.35">
      <c r="A2262" s="38">
        <v>36718</v>
      </c>
      <c r="B2262" s="36">
        <f t="shared" si="168"/>
        <v>2000</v>
      </c>
      <c r="C2262" s="36">
        <f t="shared" si="169"/>
        <v>7</v>
      </c>
      <c r="D2262" s="36">
        <f t="shared" si="170"/>
        <v>11</v>
      </c>
      <c r="E2262" s="37">
        <v>3.5582652121410054E-3</v>
      </c>
      <c r="F2262" s="37">
        <v>-1.5179445612253967E-3</v>
      </c>
      <c r="G2262" s="37">
        <v>2.7829535467764955E-3</v>
      </c>
      <c r="H2262">
        <f t="shared" si="171"/>
        <v>0</v>
      </c>
    </row>
    <row r="2263" spans="1:8" hidden="1" x14ac:dyDescent="0.35">
      <c r="A2263" s="38">
        <v>36719</v>
      </c>
      <c r="B2263" s="36">
        <f t="shared" si="168"/>
        <v>2000</v>
      </c>
      <c r="C2263" s="36">
        <f t="shared" si="169"/>
        <v>7</v>
      </c>
      <c r="D2263" s="36">
        <f t="shared" si="170"/>
        <v>12</v>
      </c>
      <c r="E2263" s="37">
        <v>8.0974280629702456E-3</v>
      </c>
      <c r="F2263" s="37">
        <v>-1.819144960748788E-3</v>
      </c>
      <c r="G2263" s="37">
        <v>-1.1738011472547548E-3</v>
      </c>
      <c r="H2263">
        <f t="shared" si="171"/>
        <v>0</v>
      </c>
    </row>
    <row r="2264" spans="1:8" hidden="1" x14ac:dyDescent="0.35">
      <c r="A2264" s="38">
        <v>36720</v>
      </c>
      <c r="B2264" s="36">
        <f t="shared" si="168"/>
        <v>2000</v>
      </c>
      <c r="C2264" s="36">
        <f t="shared" si="169"/>
        <v>7</v>
      </c>
      <c r="D2264" s="36">
        <f t="shared" si="170"/>
        <v>13</v>
      </c>
      <c r="E2264" s="37">
        <v>1.9539882286054131E-3</v>
      </c>
      <c r="F2264" s="37">
        <v>5.4475370165199943E-3</v>
      </c>
      <c r="G2264" s="37">
        <v>1.1626803637740093E-2</v>
      </c>
      <c r="H2264">
        <f t="shared" si="171"/>
        <v>0</v>
      </c>
    </row>
    <row r="2265" spans="1:8" hidden="1" x14ac:dyDescent="0.35">
      <c r="A2265" s="38">
        <v>36721</v>
      </c>
      <c r="B2265" s="36">
        <f t="shared" si="168"/>
        <v>2000</v>
      </c>
      <c r="C2265" s="36">
        <f t="shared" si="169"/>
        <v>7</v>
      </c>
      <c r="D2265" s="36">
        <f t="shared" si="170"/>
        <v>14</v>
      </c>
      <c r="E2265" s="37">
        <v>9.408483745135688E-3</v>
      </c>
      <c r="F2265" s="37">
        <v>-6.9614869464670335E-3</v>
      </c>
      <c r="G2265" s="37">
        <v>-6.2586805783876589E-3</v>
      </c>
      <c r="H2265">
        <f t="shared" si="171"/>
        <v>0</v>
      </c>
    </row>
    <row r="2266" spans="1:8" hidden="1" x14ac:dyDescent="0.35">
      <c r="A2266" s="38">
        <v>36724</v>
      </c>
      <c r="B2266" s="36">
        <f t="shared" si="168"/>
        <v>2000</v>
      </c>
      <c r="C2266" s="36">
        <f t="shared" si="169"/>
        <v>7</v>
      </c>
      <c r="D2266" s="36">
        <f t="shared" si="170"/>
        <v>17</v>
      </c>
      <c r="E2266" s="37">
        <v>3.3769579227504955E-4</v>
      </c>
      <c r="F2266" s="37">
        <v>-3.9543169433390339E-3</v>
      </c>
      <c r="G2266" s="37">
        <v>-3.3477809218823724E-3</v>
      </c>
      <c r="H2266">
        <f t="shared" si="171"/>
        <v>0</v>
      </c>
    </row>
    <row r="2267" spans="1:8" hidden="1" x14ac:dyDescent="0.35">
      <c r="A2267" s="38">
        <v>36725</v>
      </c>
      <c r="B2267" s="36">
        <f t="shared" si="168"/>
        <v>2000</v>
      </c>
      <c r="C2267" s="36">
        <f t="shared" si="169"/>
        <v>7</v>
      </c>
      <c r="D2267" s="36">
        <f t="shared" si="170"/>
        <v>18</v>
      </c>
      <c r="E2267" s="37">
        <v>-1.1151059383673671E-2</v>
      </c>
      <c r="F2267" s="37">
        <v>3.0053139640890639E-4</v>
      </c>
      <c r="G2267" s="37">
        <v>1.4257906350700707E-2</v>
      </c>
      <c r="H2267">
        <f t="shared" si="171"/>
        <v>0</v>
      </c>
    </row>
    <row r="2268" spans="1:8" hidden="1" x14ac:dyDescent="0.35">
      <c r="A2268" s="38">
        <v>36726</v>
      </c>
      <c r="B2268" s="36">
        <f t="shared" si="168"/>
        <v>2000</v>
      </c>
      <c r="C2268" s="36">
        <f t="shared" si="169"/>
        <v>7</v>
      </c>
      <c r="D2268" s="36">
        <f t="shared" si="170"/>
        <v>19</v>
      </c>
      <c r="E2268" s="37">
        <v>-7.9175061582683632E-3</v>
      </c>
      <c r="F2268" s="37">
        <v>-3.0053139640896467E-4</v>
      </c>
      <c r="G2268" s="37">
        <v>-8.1714146533728473E-3</v>
      </c>
      <c r="H2268">
        <f t="shared" si="171"/>
        <v>0</v>
      </c>
    </row>
    <row r="2269" spans="1:8" hidden="1" x14ac:dyDescent="0.35">
      <c r="A2269" s="38">
        <v>36727</v>
      </c>
      <c r="B2269" s="36">
        <f t="shared" si="168"/>
        <v>2000</v>
      </c>
      <c r="C2269" s="36">
        <f t="shared" si="169"/>
        <v>7</v>
      </c>
      <c r="D2269" s="36">
        <f t="shared" si="170"/>
        <v>20</v>
      </c>
      <c r="E2269" s="37">
        <v>9.1418691240413002E-3</v>
      </c>
      <c r="F2269" s="37">
        <v>1.0915803889805878E-2</v>
      </c>
      <c r="G2269" s="37">
        <v>-3.1011065906156828E-3</v>
      </c>
      <c r="H2269">
        <f t="shared" si="171"/>
        <v>0</v>
      </c>
    </row>
    <row r="2270" spans="1:8" hidden="1" x14ac:dyDescent="0.35">
      <c r="A2270" s="38">
        <v>36728</v>
      </c>
      <c r="B2270" s="36">
        <f t="shared" si="168"/>
        <v>2000</v>
      </c>
      <c r="C2270" s="36">
        <f t="shared" si="169"/>
        <v>7</v>
      </c>
      <c r="D2270" s="36">
        <f t="shared" si="170"/>
        <v>21</v>
      </c>
      <c r="E2270" s="37">
        <v>-1.0336947165775205E-2</v>
      </c>
      <c r="F2270" s="37">
        <v>2.9726917942912446E-4</v>
      </c>
      <c r="G2270" s="37">
        <v>-1.0188146364141316E-2</v>
      </c>
      <c r="H2270">
        <f t="shared" si="171"/>
        <v>0</v>
      </c>
    </row>
    <row r="2271" spans="1:8" hidden="1" x14ac:dyDescent="0.35">
      <c r="A2271" s="38">
        <v>36731</v>
      </c>
      <c r="B2271" s="36">
        <f t="shared" si="168"/>
        <v>2000</v>
      </c>
      <c r="C2271" s="36">
        <f t="shared" si="169"/>
        <v>7</v>
      </c>
      <c r="D2271" s="36">
        <f t="shared" si="170"/>
        <v>24</v>
      </c>
      <c r="E2271" s="37">
        <v>-1.0799974560514352E-2</v>
      </c>
      <c r="F2271" s="37">
        <v>-2.7147338241973345E-3</v>
      </c>
      <c r="G2271" s="37">
        <v>-1.3417048280489412E-2</v>
      </c>
      <c r="H2271">
        <f t="shared" si="171"/>
        <v>0</v>
      </c>
    </row>
    <row r="2272" spans="1:8" hidden="1" x14ac:dyDescent="0.35">
      <c r="A2272" s="38">
        <v>36732</v>
      </c>
      <c r="B2272" s="36">
        <f t="shared" si="168"/>
        <v>2000</v>
      </c>
      <c r="C2272" s="36">
        <f t="shared" si="169"/>
        <v>7</v>
      </c>
      <c r="D2272" s="36">
        <f t="shared" si="170"/>
        <v>25</v>
      </c>
      <c r="E2272" s="37">
        <v>6.9281198321652993E-3</v>
      </c>
      <c r="F2272" s="37">
        <v>6.0491426959368214E-4</v>
      </c>
      <c r="G2272" s="37">
        <v>-3.4355484514425128E-3</v>
      </c>
      <c r="H2272">
        <f t="shared" si="171"/>
        <v>0</v>
      </c>
    </row>
    <row r="2273" spans="1:8" hidden="1" x14ac:dyDescent="0.35">
      <c r="A2273" s="38">
        <v>36733</v>
      </c>
      <c r="B2273" s="36">
        <f t="shared" si="168"/>
        <v>2000</v>
      </c>
      <c r="C2273" s="36">
        <f t="shared" si="169"/>
        <v>7</v>
      </c>
      <c r="D2273" s="36">
        <f t="shared" si="170"/>
        <v>26</v>
      </c>
      <c r="E2273" s="37">
        <v>-1.5067472411811444E-2</v>
      </c>
      <c r="F2273" s="37">
        <v>0</v>
      </c>
      <c r="G2273" s="37">
        <v>8.535791474817057E-4</v>
      </c>
      <c r="H2273">
        <f t="shared" si="171"/>
        <v>0</v>
      </c>
    </row>
    <row r="2274" spans="1:8" hidden="1" x14ac:dyDescent="0.35">
      <c r="A2274" s="38">
        <v>36734</v>
      </c>
      <c r="B2274" s="36">
        <f t="shared" si="168"/>
        <v>2000</v>
      </c>
      <c r="C2274" s="36">
        <f t="shared" si="169"/>
        <v>7</v>
      </c>
      <c r="D2274" s="36">
        <f t="shared" si="170"/>
        <v>27</v>
      </c>
      <c r="E2274" s="37">
        <v>-1.9296776535493582E-3</v>
      </c>
      <c r="F2274" s="37">
        <v>1.5061805844434843E-3</v>
      </c>
      <c r="G2274" s="37">
        <v>5.9993784036794125E-3</v>
      </c>
      <c r="H2274">
        <f t="shared" si="171"/>
        <v>0</v>
      </c>
    </row>
    <row r="2275" spans="1:8" hidden="1" x14ac:dyDescent="0.35">
      <c r="A2275" s="38">
        <v>36735</v>
      </c>
      <c r="B2275" s="36">
        <f t="shared" si="168"/>
        <v>2000</v>
      </c>
      <c r="C2275" s="36">
        <f t="shared" si="169"/>
        <v>7</v>
      </c>
      <c r="D2275" s="36">
        <f t="shared" si="170"/>
        <v>28</v>
      </c>
      <c r="E2275" s="37">
        <v>-2.0722049297008261E-2</v>
      </c>
      <c r="F2275" s="37">
        <v>-1.8131062747277161E-3</v>
      </c>
      <c r="G2275" s="37">
        <v>1.1407923688816011E-3</v>
      </c>
      <c r="H2275">
        <f t="shared" si="171"/>
        <v>0</v>
      </c>
    </row>
    <row r="2276" spans="1:8" hidden="1" x14ac:dyDescent="0.35">
      <c r="A2276" s="38">
        <v>36738</v>
      </c>
      <c r="B2276" s="36">
        <f t="shared" si="168"/>
        <v>2000</v>
      </c>
      <c r="C2276" s="36">
        <f t="shared" si="169"/>
        <v>7</v>
      </c>
      <c r="D2276" s="36">
        <f t="shared" si="170"/>
        <v>31</v>
      </c>
      <c r="E2276" s="37">
        <v>7.6752916500556472E-3</v>
      </c>
      <c r="F2276" s="37">
        <v>-6.0510001801143741E-4</v>
      </c>
      <c r="G2276" s="37">
        <v>-8.2762974733909776E-3</v>
      </c>
      <c r="H2276">
        <f t="shared" si="171"/>
        <v>0</v>
      </c>
    </row>
    <row r="2277" spans="1:8" x14ac:dyDescent="0.35">
      <c r="A2277" s="38">
        <v>36739</v>
      </c>
      <c r="B2277" s="36">
        <f t="shared" si="168"/>
        <v>2000</v>
      </c>
      <c r="C2277" s="36">
        <f t="shared" si="169"/>
        <v>8</v>
      </c>
      <c r="D2277" s="36">
        <f t="shared" si="170"/>
        <v>1</v>
      </c>
      <c r="E2277" s="37">
        <v>5.0681024362557942E-3</v>
      </c>
      <c r="F2277" s="37">
        <v>3.3280302009924142E-3</v>
      </c>
      <c r="G2277" s="37">
        <v>6.5359082197582064E-3</v>
      </c>
      <c r="H2277">
        <f t="shared" si="171"/>
        <v>1</v>
      </c>
    </row>
    <row r="2278" spans="1:8" hidden="1" x14ac:dyDescent="0.35">
      <c r="A2278" s="38">
        <v>36740</v>
      </c>
      <c r="B2278" s="36">
        <f t="shared" si="168"/>
        <v>2000</v>
      </c>
      <c r="C2278" s="36">
        <f t="shared" si="169"/>
        <v>8</v>
      </c>
      <c r="D2278" s="36">
        <f t="shared" si="170"/>
        <v>2</v>
      </c>
      <c r="E2278" s="37">
        <v>4.1713015065348728E-4</v>
      </c>
      <c r="F2278" s="37">
        <v>1.1968236113978599E-3</v>
      </c>
      <c r="G2278" s="37">
        <v>1.1444864720878481E-2</v>
      </c>
      <c r="H2278">
        <f t="shared" si="171"/>
        <v>0</v>
      </c>
    </row>
    <row r="2279" spans="1:8" hidden="1" x14ac:dyDescent="0.35">
      <c r="A2279" s="38">
        <v>36741</v>
      </c>
      <c r="B2279" s="36">
        <f t="shared" si="168"/>
        <v>2000</v>
      </c>
      <c r="C2279" s="36">
        <f t="shared" si="169"/>
        <v>8</v>
      </c>
      <c r="D2279" s="36">
        <f t="shared" si="170"/>
        <v>3</v>
      </c>
      <c r="E2279" s="37">
        <v>9.5875889194240744E-3</v>
      </c>
      <c r="F2279" s="37">
        <v>1.806019656259586E-3</v>
      </c>
      <c r="G2279" s="37">
        <v>4.4154984001004794E-5</v>
      </c>
      <c r="H2279">
        <f t="shared" si="171"/>
        <v>0</v>
      </c>
    </row>
    <row r="2280" spans="1:8" hidden="1" x14ac:dyDescent="0.35">
      <c r="A2280" s="38">
        <v>36742</v>
      </c>
      <c r="B2280" s="36">
        <f t="shared" si="168"/>
        <v>2000</v>
      </c>
      <c r="C2280" s="36">
        <f t="shared" si="169"/>
        <v>8</v>
      </c>
      <c r="D2280" s="36">
        <f t="shared" si="170"/>
        <v>4</v>
      </c>
      <c r="E2280" s="37">
        <v>7.113757023061682E-3</v>
      </c>
      <c r="F2280" s="37">
        <v>3.0028033767596431E-3</v>
      </c>
      <c r="G2280" s="37">
        <v>8.8545614029724006E-3</v>
      </c>
      <c r="H2280">
        <f t="shared" si="171"/>
        <v>0</v>
      </c>
    </row>
    <row r="2281" spans="1:8" hidden="1" x14ac:dyDescent="0.35">
      <c r="A2281" s="38">
        <v>36745</v>
      </c>
      <c r="B2281" s="36">
        <f t="shared" si="168"/>
        <v>2000</v>
      </c>
      <c r="C2281" s="36">
        <f t="shared" si="169"/>
        <v>8</v>
      </c>
      <c r="D2281" s="36">
        <f t="shared" si="170"/>
        <v>7</v>
      </c>
      <c r="E2281" s="37">
        <v>1.1141248729388365E-2</v>
      </c>
      <c r="F2281" s="37">
        <v>-3.2990903642969621E-3</v>
      </c>
      <c r="G2281" s="37">
        <v>-1.0337974281477194E-2</v>
      </c>
      <c r="H2281">
        <f t="shared" si="171"/>
        <v>0</v>
      </c>
    </row>
    <row r="2282" spans="1:8" hidden="1" x14ac:dyDescent="0.35">
      <c r="A2282" s="38">
        <v>36746</v>
      </c>
      <c r="B2282" s="36">
        <f t="shared" si="168"/>
        <v>2000</v>
      </c>
      <c r="C2282" s="36">
        <f t="shared" si="169"/>
        <v>8</v>
      </c>
      <c r="D2282" s="36">
        <f t="shared" si="170"/>
        <v>8</v>
      </c>
      <c r="E2282" s="37">
        <v>2.3496695617155937E-3</v>
      </c>
      <c r="F2282" s="37">
        <v>2.394716626198821E-3</v>
      </c>
      <c r="G2282" s="37">
        <v>5.0283659824585224E-3</v>
      </c>
      <c r="H2282">
        <f t="shared" si="171"/>
        <v>0</v>
      </c>
    </row>
    <row r="2283" spans="1:8" hidden="1" x14ac:dyDescent="0.35">
      <c r="A2283" s="38">
        <v>36747</v>
      </c>
      <c r="B2283" s="36">
        <f t="shared" si="168"/>
        <v>2000</v>
      </c>
      <c r="C2283" s="36">
        <f t="shared" si="169"/>
        <v>8</v>
      </c>
      <c r="D2283" s="36">
        <f t="shared" si="170"/>
        <v>9</v>
      </c>
      <c r="E2283" s="37">
        <v>-6.7193139700430365E-3</v>
      </c>
      <c r="F2283" s="37">
        <v>3.0453397580532208E-4</v>
      </c>
      <c r="G2283" s="37">
        <v>8.5803592424028002E-3</v>
      </c>
      <c r="H2283">
        <f t="shared" si="171"/>
        <v>0</v>
      </c>
    </row>
    <row r="2284" spans="1:8" hidden="1" x14ac:dyDescent="0.35">
      <c r="A2284" s="38">
        <v>36748</v>
      </c>
      <c r="B2284" s="36">
        <f t="shared" si="168"/>
        <v>2000</v>
      </c>
      <c r="C2284" s="36">
        <f t="shared" si="169"/>
        <v>8</v>
      </c>
      <c r="D2284" s="36">
        <f t="shared" si="170"/>
        <v>10</v>
      </c>
      <c r="E2284" s="37">
        <v>-8.6052243861153895E-3</v>
      </c>
      <c r="F2284" s="37">
        <v>2.397203219588574E-3</v>
      </c>
      <c r="G2284" s="37">
        <v>9.4831531625574565E-3</v>
      </c>
      <c r="H2284">
        <f t="shared" si="171"/>
        <v>0</v>
      </c>
    </row>
    <row r="2285" spans="1:8" hidden="1" x14ac:dyDescent="0.35">
      <c r="A2285" s="38">
        <v>36749</v>
      </c>
      <c r="B2285" s="36">
        <f t="shared" si="168"/>
        <v>2000</v>
      </c>
      <c r="C2285" s="36">
        <f t="shared" si="169"/>
        <v>8</v>
      </c>
      <c r="D2285" s="36">
        <f t="shared" si="170"/>
        <v>11</v>
      </c>
      <c r="E2285" s="37">
        <v>7.9056648084282304E-3</v>
      </c>
      <c r="F2285" s="37">
        <v>-3.5979632477291549E-3</v>
      </c>
      <c r="G2285" s="37">
        <v>1.6406388601011379E-3</v>
      </c>
      <c r="H2285">
        <f t="shared" si="171"/>
        <v>0</v>
      </c>
    </row>
    <row r="2286" spans="1:8" hidden="1" x14ac:dyDescent="0.35">
      <c r="A2286" s="38">
        <v>36752</v>
      </c>
      <c r="B2286" s="36">
        <f t="shared" si="168"/>
        <v>2000</v>
      </c>
      <c r="C2286" s="36">
        <f t="shared" si="169"/>
        <v>8</v>
      </c>
      <c r="D2286" s="36">
        <f t="shared" si="170"/>
        <v>14</v>
      </c>
      <c r="E2286" s="37">
        <v>1.3309233375264568E-2</v>
      </c>
      <c r="F2286" s="37">
        <v>1.4962484592324495E-3</v>
      </c>
      <c r="G2286" s="37">
        <v>3.1073601694799561E-3</v>
      </c>
      <c r="H2286">
        <f t="shared" si="171"/>
        <v>0</v>
      </c>
    </row>
    <row r="2287" spans="1:8" hidden="1" x14ac:dyDescent="0.35">
      <c r="A2287" s="38">
        <v>36753</v>
      </c>
      <c r="B2287" s="36">
        <f t="shared" si="168"/>
        <v>2000</v>
      </c>
      <c r="C2287" s="36">
        <f t="shared" si="169"/>
        <v>8</v>
      </c>
      <c r="D2287" s="36">
        <f t="shared" si="170"/>
        <v>15</v>
      </c>
      <c r="E2287" s="37">
        <v>-4.7916919359584122E-3</v>
      </c>
      <c r="F2287" s="37">
        <v>-2.4022528179990375E-3</v>
      </c>
      <c r="G2287" s="37">
        <v>-3.3662295281898314E-3</v>
      </c>
      <c r="H2287">
        <f t="shared" si="171"/>
        <v>0</v>
      </c>
    </row>
    <row r="2288" spans="1:8" hidden="1" x14ac:dyDescent="0.35">
      <c r="A2288" s="38">
        <v>36754</v>
      </c>
      <c r="B2288" s="36">
        <f t="shared" si="168"/>
        <v>2000</v>
      </c>
      <c r="C2288" s="36">
        <f t="shared" si="169"/>
        <v>8</v>
      </c>
      <c r="D2288" s="36">
        <f t="shared" si="170"/>
        <v>16</v>
      </c>
      <c r="E2288" s="37">
        <v>-3.0901288977391401E-3</v>
      </c>
      <c r="F2288" s="37">
        <v>-1.2032939374502741E-3</v>
      </c>
      <c r="G2288" s="37">
        <v>7.1802897438014365E-3</v>
      </c>
      <c r="H2288">
        <f t="shared" si="171"/>
        <v>0</v>
      </c>
    </row>
    <row r="2289" spans="1:8" hidden="1" x14ac:dyDescent="0.35">
      <c r="A2289" s="38">
        <v>36755</v>
      </c>
      <c r="B2289" s="36">
        <f t="shared" si="168"/>
        <v>2000</v>
      </c>
      <c r="C2289" s="36">
        <f t="shared" si="169"/>
        <v>8</v>
      </c>
      <c r="D2289" s="36">
        <f t="shared" si="170"/>
        <v>17</v>
      </c>
      <c r="E2289" s="37">
        <v>1.0900938613173178E-2</v>
      </c>
      <c r="F2289" s="37">
        <v>9.0709470989060723E-4</v>
      </c>
      <c r="G2289" s="37">
        <v>2.554997997521344E-3</v>
      </c>
      <c r="H2289">
        <f t="shared" si="171"/>
        <v>0</v>
      </c>
    </row>
    <row r="2290" spans="1:8" hidden="1" x14ac:dyDescent="0.35">
      <c r="A2290" s="38">
        <v>36756</v>
      </c>
      <c r="B2290" s="36">
        <f t="shared" si="168"/>
        <v>2000</v>
      </c>
      <c r="C2290" s="36">
        <f t="shared" si="169"/>
        <v>8</v>
      </c>
      <c r="D2290" s="36">
        <f t="shared" si="170"/>
        <v>18</v>
      </c>
      <c r="E2290" s="37">
        <v>-2.9118532919629662E-3</v>
      </c>
      <c r="F2290" s="37">
        <v>2.6984520455586424E-3</v>
      </c>
      <c r="G2290" s="37">
        <v>3.6378411745023958E-3</v>
      </c>
      <c r="H2290">
        <f t="shared" si="171"/>
        <v>0</v>
      </c>
    </row>
    <row r="2291" spans="1:8" hidden="1" x14ac:dyDescent="0.35">
      <c r="A2291" s="38">
        <v>36759</v>
      </c>
      <c r="B2291" s="36">
        <f t="shared" si="168"/>
        <v>2000</v>
      </c>
      <c r="C2291" s="36">
        <f t="shared" si="169"/>
        <v>8</v>
      </c>
      <c r="D2291" s="36">
        <f t="shared" si="170"/>
        <v>21</v>
      </c>
      <c r="E2291" s="37">
        <v>5.188564729230679E-3</v>
      </c>
      <c r="F2291" s="37">
        <v>-1.2004050568477703E-3</v>
      </c>
      <c r="G2291" s="37">
        <v>1.0786651348389653E-2</v>
      </c>
      <c r="H2291">
        <f t="shared" si="171"/>
        <v>0</v>
      </c>
    </row>
    <row r="2292" spans="1:8" hidden="1" x14ac:dyDescent="0.35">
      <c r="A2292" s="38">
        <v>36760</v>
      </c>
      <c r="B2292" s="36">
        <f t="shared" si="168"/>
        <v>2000</v>
      </c>
      <c r="C2292" s="36">
        <f t="shared" si="169"/>
        <v>8</v>
      </c>
      <c r="D2292" s="36">
        <f t="shared" si="170"/>
        <v>22</v>
      </c>
      <c r="E2292" s="37">
        <v>-9.0071763256075951E-4</v>
      </c>
      <c r="F2292" s="37">
        <v>6.0038264995070231E-4</v>
      </c>
      <c r="G2292" s="37">
        <v>-1.0896141731593654E-2</v>
      </c>
      <c r="H2292">
        <f t="shared" si="171"/>
        <v>0</v>
      </c>
    </row>
    <row r="2293" spans="1:8" hidden="1" x14ac:dyDescent="0.35">
      <c r="A2293" s="38">
        <v>36761</v>
      </c>
      <c r="B2293" s="36">
        <f t="shared" si="168"/>
        <v>2000</v>
      </c>
      <c r="C2293" s="36">
        <f t="shared" si="169"/>
        <v>8</v>
      </c>
      <c r="D2293" s="36">
        <f t="shared" si="170"/>
        <v>23</v>
      </c>
      <c r="E2293" s="37">
        <v>5.2195451544074381E-3</v>
      </c>
      <c r="F2293" s="37">
        <v>2.9965182332819598E-3</v>
      </c>
      <c r="G2293" s="37">
        <v>7.913178554316622E-3</v>
      </c>
      <c r="H2293">
        <f t="shared" si="171"/>
        <v>0</v>
      </c>
    </row>
    <row r="2294" spans="1:8" hidden="1" x14ac:dyDescent="0.35">
      <c r="A2294" s="38">
        <v>36762</v>
      </c>
      <c r="B2294" s="36">
        <f t="shared" si="168"/>
        <v>2000</v>
      </c>
      <c r="C2294" s="36">
        <f t="shared" si="169"/>
        <v>8</v>
      </c>
      <c r="D2294" s="36">
        <f t="shared" si="170"/>
        <v>24</v>
      </c>
      <c r="E2294" s="37">
        <v>1.5526098902997343E-3</v>
      </c>
      <c r="F2294" s="37">
        <v>5.982276568507962E-4</v>
      </c>
      <c r="G2294" s="37">
        <v>-1.0446324659198663E-3</v>
      </c>
      <c r="H2294">
        <f t="shared" si="171"/>
        <v>0</v>
      </c>
    </row>
    <row r="2295" spans="1:8" hidden="1" x14ac:dyDescent="0.35">
      <c r="A2295" s="38">
        <v>36763</v>
      </c>
      <c r="B2295" s="36">
        <f t="shared" si="168"/>
        <v>2000</v>
      </c>
      <c r="C2295" s="36">
        <f t="shared" si="169"/>
        <v>8</v>
      </c>
      <c r="D2295" s="36">
        <f t="shared" si="170"/>
        <v>25</v>
      </c>
      <c r="E2295" s="37">
        <v>-1.2339292255436631E-3</v>
      </c>
      <c r="F2295" s="37">
        <v>-3.035334892160168E-4</v>
      </c>
      <c r="G2295" s="37">
        <v>5.7230106142435663E-3</v>
      </c>
      <c r="H2295">
        <f t="shared" si="171"/>
        <v>0</v>
      </c>
    </row>
    <row r="2296" spans="1:8" hidden="1" x14ac:dyDescent="0.35">
      <c r="A2296" s="38">
        <v>36766</v>
      </c>
      <c r="B2296" s="36">
        <f t="shared" si="168"/>
        <v>2000</v>
      </c>
      <c r="C2296" s="36">
        <f t="shared" si="169"/>
        <v>8</v>
      </c>
      <c r="D2296" s="36">
        <f t="shared" si="170"/>
        <v>28</v>
      </c>
      <c r="E2296" s="37">
        <v>5.0587089014771363E-3</v>
      </c>
      <c r="F2296" s="37">
        <v>-3.5958391459165284E-3</v>
      </c>
      <c r="G2296" s="37">
        <v>1.0938799239355786E-2</v>
      </c>
      <c r="H2296">
        <f t="shared" si="171"/>
        <v>0</v>
      </c>
    </row>
    <row r="2297" spans="1:8" hidden="1" x14ac:dyDescent="0.35">
      <c r="A2297" s="38">
        <v>36767</v>
      </c>
      <c r="B2297" s="36">
        <f t="shared" si="168"/>
        <v>2000</v>
      </c>
      <c r="C2297" s="36">
        <f t="shared" si="169"/>
        <v>8</v>
      </c>
      <c r="D2297" s="36">
        <f t="shared" si="170"/>
        <v>29</v>
      </c>
      <c r="E2297" s="37">
        <v>-2.8109134790511624E-3</v>
      </c>
      <c r="F2297" s="37">
        <v>-2.7008976035522228E-3</v>
      </c>
      <c r="G2297" s="37">
        <v>4.9076362302374115E-3</v>
      </c>
      <c r="H2297">
        <f t="shared" si="171"/>
        <v>0</v>
      </c>
    </row>
    <row r="2298" spans="1:8" hidden="1" x14ac:dyDescent="0.35">
      <c r="A2298" s="38">
        <v>36768</v>
      </c>
      <c r="B2298" s="36">
        <f t="shared" si="168"/>
        <v>2000</v>
      </c>
      <c r="C2298" s="36">
        <f t="shared" si="169"/>
        <v>8</v>
      </c>
      <c r="D2298" s="36">
        <f t="shared" si="170"/>
        <v>30</v>
      </c>
      <c r="E2298" s="37">
        <v>-4.8133991480752399E-3</v>
      </c>
      <c r="F2298" s="37">
        <v>0</v>
      </c>
      <c r="G2298" s="37">
        <v>8.653934125040199E-3</v>
      </c>
      <c r="H2298">
        <f t="shared" si="171"/>
        <v>0</v>
      </c>
    </row>
    <row r="2299" spans="1:8" hidden="1" x14ac:dyDescent="0.35">
      <c r="A2299" s="38">
        <v>36769</v>
      </c>
      <c r="B2299" s="36">
        <f t="shared" si="168"/>
        <v>2000</v>
      </c>
      <c r="C2299" s="36">
        <f t="shared" si="169"/>
        <v>8</v>
      </c>
      <c r="D2299" s="36">
        <f t="shared" si="170"/>
        <v>31</v>
      </c>
      <c r="E2299" s="37">
        <v>9.9925672624812997E-3</v>
      </c>
      <c r="F2299" s="37">
        <v>5.0995597995498404E-3</v>
      </c>
      <c r="G2299" s="37">
        <v>2.4413174156651613E-3</v>
      </c>
      <c r="H2299">
        <f t="shared" si="171"/>
        <v>0</v>
      </c>
    </row>
    <row r="2300" spans="1:8" x14ac:dyDescent="0.35">
      <c r="A2300" s="38">
        <v>36770</v>
      </c>
      <c r="B2300" s="36">
        <f t="shared" si="168"/>
        <v>2000</v>
      </c>
      <c r="C2300" s="36">
        <f t="shared" si="169"/>
        <v>9</v>
      </c>
      <c r="D2300" s="36">
        <f t="shared" si="170"/>
        <v>1</v>
      </c>
      <c r="E2300" s="37">
        <v>2.0339324756023154E-3</v>
      </c>
      <c r="F2300" s="37">
        <v>3.738655674221626E-3</v>
      </c>
      <c r="G2300" s="37">
        <v>2.4587040830623009E-3</v>
      </c>
      <c r="H2300">
        <f t="shared" si="171"/>
        <v>1</v>
      </c>
    </row>
    <row r="2301" spans="1:8" hidden="1" x14ac:dyDescent="0.35">
      <c r="A2301" s="38">
        <v>36774</v>
      </c>
      <c r="B2301" s="36">
        <f t="shared" si="168"/>
        <v>2000</v>
      </c>
      <c r="C2301" s="36">
        <f t="shared" si="169"/>
        <v>9</v>
      </c>
      <c r="D2301" s="36">
        <f t="shared" si="170"/>
        <v>5</v>
      </c>
      <c r="E2301" s="37">
        <v>-9.0427817018565709E-3</v>
      </c>
      <c r="F2301" s="37">
        <v>0</v>
      </c>
      <c r="G2301" s="37">
        <v>1.0981312366245664E-2</v>
      </c>
      <c r="H2301">
        <f t="shared" si="171"/>
        <v>0</v>
      </c>
    </row>
    <row r="2302" spans="1:8" hidden="1" x14ac:dyDescent="0.35">
      <c r="A2302" s="38">
        <v>36775</v>
      </c>
      <c r="B2302" s="36">
        <f t="shared" si="168"/>
        <v>2000</v>
      </c>
      <c r="C2302" s="36">
        <f t="shared" si="169"/>
        <v>9</v>
      </c>
      <c r="D2302" s="36">
        <f t="shared" si="170"/>
        <v>6</v>
      </c>
      <c r="E2302" s="37">
        <v>-9.8889557692763558E-3</v>
      </c>
      <c r="F2302" s="37">
        <v>-2.4879072957184199E-3</v>
      </c>
      <c r="G2302" s="37">
        <v>5.3338676650005294E-3</v>
      </c>
      <c r="H2302">
        <f t="shared" si="171"/>
        <v>0</v>
      </c>
    </row>
    <row r="2303" spans="1:8" hidden="1" x14ac:dyDescent="0.35">
      <c r="A2303" s="38">
        <v>36776</v>
      </c>
      <c r="B2303" s="36">
        <f t="shared" si="168"/>
        <v>2000</v>
      </c>
      <c r="C2303" s="36">
        <f t="shared" si="169"/>
        <v>9</v>
      </c>
      <c r="D2303" s="36">
        <f t="shared" si="170"/>
        <v>7</v>
      </c>
      <c r="E2303" s="37">
        <v>6.8519949124984467E-3</v>
      </c>
      <c r="F2303" s="37">
        <v>-2.8074334910265278E-3</v>
      </c>
      <c r="G2303" s="37">
        <v>4.8202520626856801E-3</v>
      </c>
      <c r="H2303">
        <f t="shared" si="171"/>
        <v>0</v>
      </c>
    </row>
    <row r="2304" spans="1:8" hidden="1" x14ac:dyDescent="0.35">
      <c r="A2304" s="38">
        <v>36777</v>
      </c>
      <c r="B2304" s="36">
        <f t="shared" si="168"/>
        <v>2000</v>
      </c>
      <c r="C2304" s="36">
        <f t="shared" si="169"/>
        <v>9</v>
      </c>
      <c r="D2304" s="36">
        <f t="shared" si="170"/>
        <v>8</v>
      </c>
      <c r="E2304" s="37">
        <v>-5.3453402372651377E-3</v>
      </c>
      <c r="F2304" s="37">
        <v>1.8695188975476687E-3</v>
      </c>
      <c r="G2304" s="37">
        <v>-1.1435719709133053E-2</v>
      </c>
      <c r="H2304">
        <f t="shared" si="171"/>
        <v>0</v>
      </c>
    </row>
    <row r="2305" spans="1:8" hidden="1" x14ac:dyDescent="0.35">
      <c r="A2305" s="38">
        <v>36780</v>
      </c>
      <c r="B2305" s="36">
        <f t="shared" si="168"/>
        <v>2000</v>
      </c>
      <c r="C2305" s="36">
        <f t="shared" si="169"/>
        <v>9</v>
      </c>
      <c r="D2305" s="36">
        <f t="shared" si="170"/>
        <v>11</v>
      </c>
      <c r="E2305" s="37">
        <v>-3.5123504484163839E-3</v>
      </c>
      <c r="F2305" s="37">
        <v>-2.4964557049418825E-3</v>
      </c>
      <c r="G2305" s="37">
        <v>1.5106850195307647E-2</v>
      </c>
      <c r="H2305">
        <f t="shared" si="171"/>
        <v>0</v>
      </c>
    </row>
    <row r="2306" spans="1:8" hidden="1" x14ac:dyDescent="0.35">
      <c r="A2306" s="38">
        <v>36781</v>
      </c>
      <c r="B2306" s="36">
        <f t="shared" si="168"/>
        <v>2000</v>
      </c>
      <c r="C2306" s="36">
        <f t="shared" si="169"/>
        <v>9</v>
      </c>
      <c r="D2306" s="36">
        <f t="shared" si="170"/>
        <v>12</v>
      </c>
      <c r="E2306" s="37">
        <v>-4.8935730806359563E-3</v>
      </c>
      <c r="F2306" s="37">
        <v>-6.2733010373948797E-4</v>
      </c>
      <c r="G2306" s="37">
        <v>-5.8551116870080942E-3</v>
      </c>
      <c r="H2306">
        <f t="shared" si="171"/>
        <v>0</v>
      </c>
    </row>
    <row r="2307" spans="1:8" hidden="1" x14ac:dyDescent="0.35">
      <c r="A2307" s="38">
        <v>36782</v>
      </c>
      <c r="B2307" s="36">
        <f t="shared" ref="B2307:B2370" si="172">YEAR(A2307)</f>
        <v>2000</v>
      </c>
      <c r="C2307" s="36">
        <f t="shared" ref="C2307:C2370" si="173">MONTH(A2307)</f>
        <v>9</v>
      </c>
      <c r="D2307" s="36">
        <f t="shared" ref="D2307:D2370" si="174">DAY(A2307)</f>
        <v>13</v>
      </c>
      <c r="E2307" s="37">
        <v>1.9683851446321956E-3</v>
      </c>
      <c r="F2307" s="37">
        <v>3.1237858086812366E-3</v>
      </c>
      <c r="G2307" s="37">
        <v>-7.5202362864798247E-3</v>
      </c>
      <c r="H2307">
        <f t="shared" ref="H2307:H2370" si="175">IF(C2307=C2306,0,1)</f>
        <v>0</v>
      </c>
    </row>
    <row r="2308" spans="1:8" hidden="1" x14ac:dyDescent="0.35">
      <c r="A2308" s="38">
        <v>36783</v>
      </c>
      <c r="B2308" s="36">
        <f t="shared" si="172"/>
        <v>2000</v>
      </c>
      <c r="C2308" s="36">
        <f t="shared" si="173"/>
        <v>9</v>
      </c>
      <c r="D2308" s="36">
        <f t="shared" si="174"/>
        <v>14</v>
      </c>
      <c r="E2308" s="37">
        <v>-2.7244114525558855E-3</v>
      </c>
      <c r="F2308" s="37">
        <v>-4.0655194752991647E-3</v>
      </c>
      <c r="G2308" s="37">
        <v>2.1946950206350982E-3</v>
      </c>
      <c r="H2308">
        <f t="shared" si="175"/>
        <v>0</v>
      </c>
    </row>
    <row r="2309" spans="1:8" hidden="1" x14ac:dyDescent="0.35">
      <c r="A2309" s="38">
        <v>36784</v>
      </c>
      <c r="B2309" s="36">
        <f t="shared" si="172"/>
        <v>2000</v>
      </c>
      <c r="C2309" s="36">
        <f t="shared" si="173"/>
        <v>9</v>
      </c>
      <c r="D2309" s="36">
        <f t="shared" si="174"/>
        <v>15</v>
      </c>
      <c r="E2309" s="37">
        <v>-1.0221762205412184E-2</v>
      </c>
      <c r="F2309" s="37">
        <v>-3.7668214037055938E-3</v>
      </c>
      <c r="G2309" s="37">
        <v>6.3552366242307003E-3</v>
      </c>
      <c r="H2309">
        <f t="shared" si="175"/>
        <v>0</v>
      </c>
    </row>
    <row r="2310" spans="1:8" hidden="1" x14ac:dyDescent="0.35">
      <c r="A2310" s="38">
        <v>36787</v>
      </c>
      <c r="B2310" s="36">
        <f t="shared" si="172"/>
        <v>2000</v>
      </c>
      <c r="C2310" s="36">
        <f t="shared" si="173"/>
        <v>9</v>
      </c>
      <c r="D2310" s="36">
        <f t="shared" si="174"/>
        <v>18</v>
      </c>
      <c r="E2310" s="37">
        <v>-1.4637826988615977E-2</v>
      </c>
      <c r="F2310" s="37">
        <v>-2.8321987398704806E-3</v>
      </c>
      <c r="G2310" s="37">
        <v>7.9670805846643374E-3</v>
      </c>
      <c r="H2310">
        <f t="shared" si="175"/>
        <v>0</v>
      </c>
    </row>
    <row r="2311" spans="1:8" hidden="1" x14ac:dyDescent="0.35">
      <c r="A2311" s="38">
        <v>36788</v>
      </c>
      <c r="B2311" s="36">
        <f t="shared" si="172"/>
        <v>2000</v>
      </c>
      <c r="C2311" s="36">
        <f t="shared" si="173"/>
        <v>9</v>
      </c>
      <c r="D2311" s="36">
        <f t="shared" si="174"/>
        <v>19</v>
      </c>
      <c r="E2311" s="37">
        <v>1.0597776512945854E-2</v>
      </c>
      <c r="F2311" s="37">
        <v>1.2547336240248429E-3</v>
      </c>
      <c r="G2311" s="37">
        <v>-4.8444417887503798E-3</v>
      </c>
      <c r="H2311">
        <f t="shared" si="175"/>
        <v>0</v>
      </c>
    </row>
    <row r="2312" spans="1:8" hidden="1" x14ac:dyDescent="0.35">
      <c r="A2312" s="38">
        <v>36789</v>
      </c>
      <c r="B2312" s="36">
        <f t="shared" si="172"/>
        <v>2000</v>
      </c>
      <c r="C2312" s="36">
        <f t="shared" si="173"/>
        <v>9</v>
      </c>
      <c r="D2312" s="36">
        <f t="shared" si="174"/>
        <v>20</v>
      </c>
      <c r="E2312" s="37">
        <v>-5.8806726128389723E-3</v>
      </c>
      <c r="F2312" s="37">
        <v>-3.1533653717061155E-3</v>
      </c>
      <c r="G2312" s="37">
        <v>-2.5281866175178897E-3</v>
      </c>
      <c r="H2312">
        <f t="shared" si="175"/>
        <v>0</v>
      </c>
    </row>
    <row r="2313" spans="1:8" hidden="1" x14ac:dyDescent="0.35">
      <c r="A2313" s="38">
        <v>36790</v>
      </c>
      <c r="B2313" s="36">
        <f t="shared" si="172"/>
        <v>2000</v>
      </c>
      <c r="C2313" s="36">
        <f t="shared" si="173"/>
        <v>9</v>
      </c>
      <c r="D2313" s="36">
        <f t="shared" si="174"/>
        <v>21</v>
      </c>
      <c r="E2313" s="37">
        <v>-1.5790983115047408E-3</v>
      </c>
      <c r="F2313" s="37">
        <v>1.5824433509678082E-3</v>
      </c>
      <c r="G2313" s="37">
        <v>-4.8631513803469514E-3</v>
      </c>
      <c r="H2313">
        <f t="shared" si="175"/>
        <v>0</v>
      </c>
    </row>
    <row r="2314" spans="1:8" hidden="1" x14ac:dyDescent="0.35">
      <c r="A2314" s="38">
        <v>36791</v>
      </c>
      <c r="B2314" s="36">
        <f t="shared" si="172"/>
        <v>2000</v>
      </c>
      <c r="C2314" s="36">
        <f t="shared" si="173"/>
        <v>9</v>
      </c>
      <c r="D2314" s="36">
        <f t="shared" si="174"/>
        <v>22</v>
      </c>
      <c r="E2314" s="37">
        <v>-2.2776134850355269E-4</v>
      </c>
      <c r="F2314" s="37">
        <v>2.8330931223058834E-3</v>
      </c>
      <c r="G2314" s="37">
        <v>-1.101047205699297E-2</v>
      </c>
      <c r="H2314">
        <f t="shared" si="175"/>
        <v>0</v>
      </c>
    </row>
    <row r="2315" spans="1:8" hidden="1" x14ac:dyDescent="0.35">
      <c r="A2315" s="38">
        <v>36794</v>
      </c>
      <c r="B2315" s="36">
        <f t="shared" si="172"/>
        <v>2000</v>
      </c>
      <c r="C2315" s="36">
        <f t="shared" si="173"/>
        <v>9</v>
      </c>
      <c r="D2315" s="36">
        <f t="shared" si="174"/>
        <v>25</v>
      </c>
      <c r="E2315" s="37">
        <v>-6.7111324520519183E-3</v>
      </c>
      <c r="F2315" s="37">
        <v>3.1529401427786668E-4</v>
      </c>
      <c r="G2315" s="37">
        <v>-2.3133089456898481E-3</v>
      </c>
      <c r="H2315">
        <f t="shared" si="175"/>
        <v>0</v>
      </c>
    </row>
    <row r="2316" spans="1:8" hidden="1" x14ac:dyDescent="0.35">
      <c r="A2316" s="38">
        <v>36795</v>
      </c>
      <c r="B2316" s="36">
        <f t="shared" si="172"/>
        <v>2000</v>
      </c>
      <c r="C2316" s="36">
        <f t="shared" si="173"/>
        <v>9</v>
      </c>
      <c r="D2316" s="36">
        <f t="shared" si="174"/>
        <v>26</v>
      </c>
      <c r="E2316" s="37">
        <v>-8.2477859533797333E-3</v>
      </c>
      <c r="F2316" s="37">
        <v>2.1952918026807555E-3</v>
      </c>
      <c r="G2316" s="37">
        <v>-2.0950818031481358E-4</v>
      </c>
      <c r="H2316">
        <f t="shared" si="175"/>
        <v>0</v>
      </c>
    </row>
    <row r="2317" spans="1:8" hidden="1" x14ac:dyDescent="0.35">
      <c r="A2317" s="38">
        <v>36796</v>
      </c>
      <c r="B2317" s="36">
        <f t="shared" si="172"/>
        <v>2000</v>
      </c>
      <c r="C2317" s="36">
        <f t="shared" si="173"/>
        <v>9</v>
      </c>
      <c r="D2317" s="36">
        <f t="shared" si="174"/>
        <v>27</v>
      </c>
      <c r="E2317" s="37">
        <v>-4.4852792487826777E-4</v>
      </c>
      <c r="F2317" s="37">
        <v>-9.4410458699179379E-4</v>
      </c>
      <c r="G2317" s="37">
        <v>2.7840357413480505E-3</v>
      </c>
      <c r="H2317">
        <f t="shared" si="175"/>
        <v>0</v>
      </c>
    </row>
    <row r="2318" spans="1:8" hidden="1" x14ac:dyDescent="0.35">
      <c r="A2318" s="38">
        <v>36797</v>
      </c>
      <c r="B2318" s="36">
        <f t="shared" si="172"/>
        <v>2000</v>
      </c>
      <c r="C2318" s="36">
        <f t="shared" si="173"/>
        <v>9</v>
      </c>
      <c r="D2318" s="36">
        <f t="shared" si="174"/>
        <v>28</v>
      </c>
      <c r="E2318" s="37">
        <v>2.1991554793635532E-2</v>
      </c>
      <c r="F2318" s="37">
        <v>0</v>
      </c>
      <c r="G2318" s="37">
        <v>-1.8641321050129667E-2</v>
      </c>
      <c r="H2318">
        <f t="shared" si="175"/>
        <v>0</v>
      </c>
    </row>
    <row r="2319" spans="1:8" hidden="1" x14ac:dyDescent="0.35">
      <c r="A2319" s="38">
        <v>36798</v>
      </c>
      <c r="B2319" s="36">
        <f t="shared" si="172"/>
        <v>2000</v>
      </c>
      <c r="C2319" s="36">
        <f t="shared" si="173"/>
        <v>9</v>
      </c>
      <c r="D2319" s="36">
        <f t="shared" si="174"/>
        <v>29</v>
      </c>
      <c r="E2319" s="37">
        <v>-1.50479556368712E-2</v>
      </c>
      <c r="F2319" s="37">
        <v>1.2586081457207103E-3</v>
      </c>
      <c r="G2319" s="37">
        <v>4.9901892586662324E-3</v>
      </c>
      <c r="H2319">
        <f t="shared" si="175"/>
        <v>0</v>
      </c>
    </row>
    <row r="2320" spans="1:8" x14ac:dyDescent="0.35">
      <c r="A2320" s="38">
        <v>36801</v>
      </c>
      <c r="B2320" s="36">
        <f t="shared" si="172"/>
        <v>2000</v>
      </c>
      <c r="C2320" s="36">
        <f t="shared" si="173"/>
        <v>10</v>
      </c>
      <c r="D2320" s="36">
        <f t="shared" si="174"/>
        <v>2</v>
      </c>
      <c r="E2320" s="37">
        <v>-1.9493584583819165E-4</v>
      </c>
      <c r="F2320" s="37">
        <v>-1.5735078527670291E-3</v>
      </c>
      <c r="G2320" s="37">
        <v>1.3511823688150147E-2</v>
      </c>
      <c r="H2320">
        <f t="shared" si="175"/>
        <v>1</v>
      </c>
    </row>
    <row r="2321" spans="1:8" hidden="1" x14ac:dyDescent="0.35">
      <c r="A2321" s="38">
        <v>36802</v>
      </c>
      <c r="B2321" s="36">
        <f t="shared" si="172"/>
        <v>2000</v>
      </c>
      <c r="C2321" s="36">
        <f t="shared" si="173"/>
        <v>10</v>
      </c>
      <c r="D2321" s="36">
        <f t="shared" si="174"/>
        <v>3</v>
      </c>
      <c r="E2321" s="37">
        <v>-6.825774312250607E-3</v>
      </c>
      <c r="F2321" s="37">
        <v>-3.4614275075700069E-3</v>
      </c>
      <c r="G2321" s="37">
        <v>5.6871929433228172E-4</v>
      </c>
      <c r="H2321">
        <f t="shared" si="175"/>
        <v>0</v>
      </c>
    </row>
    <row r="2322" spans="1:8" hidden="1" x14ac:dyDescent="0.35">
      <c r="A2322" s="38">
        <v>36803</v>
      </c>
      <c r="B2322" s="36">
        <f t="shared" si="172"/>
        <v>2000</v>
      </c>
      <c r="C2322" s="36">
        <f t="shared" si="173"/>
        <v>10</v>
      </c>
      <c r="D2322" s="36">
        <f t="shared" si="174"/>
        <v>4</v>
      </c>
      <c r="E2322" s="37">
        <v>5.4950186857191888E-3</v>
      </c>
      <c r="F2322" s="37">
        <v>-2.2056904886243937E-3</v>
      </c>
      <c r="G2322" s="37">
        <v>-7.2199957296838861E-3</v>
      </c>
      <c r="H2322">
        <f t="shared" si="175"/>
        <v>0</v>
      </c>
    </row>
    <row r="2323" spans="1:8" hidden="1" x14ac:dyDescent="0.35">
      <c r="A2323" s="38">
        <v>36804</v>
      </c>
      <c r="B2323" s="36">
        <f t="shared" si="172"/>
        <v>2000</v>
      </c>
      <c r="C2323" s="36">
        <f t="shared" si="173"/>
        <v>10</v>
      </c>
      <c r="D2323" s="36">
        <f t="shared" si="174"/>
        <v>5</v>
      </c>
      <c r="E2323" s="37">
        <v>1.3655683861076627E-3</v>
      </c>
      <c r="F2323" s="37">
        <v>3.1533653717061311E-3</v>
      </c>
      <c r="G2323" s="37">
        <v>-9.4941045170346544E-3</v>
      </c>
      <c r="H2323">
        <f t="shared" si="175"/>
        <v>0</v>
      </c>
    </row>
    <row r="2324" spans="1:8" hidden="1" x14ac:dyDescent="0.35">
      <c r="A2324" s="38">
        <v>36805</v>
      </c>
      <c r="B2324" s="36">
        <f t="shared" si="172"/>
        <v>2000</v>
      </c>
      <c r="C2324" s="36">
        <f t="shared" si="173"/>
        <v>10</v>
      </c>
      <c r="D2324" s="36">
        <f t="shared" si="174"/>
        <v>6</v>
      </c>
      <c r="E2324" s="37">
        <v>-1.9183302031864139E-2</v>
      </c>
      <c r="F2324" s="37">
        <v>2.8286523315345451E-3</v>
      </c>
      <c r="G2324" s="37">
        <v>-2.5222184072606463E-3</v>
      </c>
      <c r="H2324">
        <f t="shared" si="175"/>
        <v>0</v>
      </c>
    </row>
    <row r="2325" spans="1:8" hidden="1" x14ac:dyDescent="0.35">
      <c r="A2325" s="38">
        <v>36808</v>
      </c>
      <c r="B2325" s="36">
        <f t="shared" si="172"/>
        <v>2000</v>
      </c>
      <c r="C2325" s="36">
        <f t="shared" si="173"/>
        <v>10</v>
      </c>
      <c r="D2325" s="36">
        <f t="shared" si="174"/>
        <v>9</v>
      </c>
      <c r="E2325" s="37">
        <v>-4.9519492729607761E-3</v>
      </c>
      <c r="F2325" s="37">
        <v>0</v>
      </c>
      <c r="G2325" s="37">
        <v>1.090541309192425E-2</v>
      </c>
      <c r="H2325">
        <f t="shared" si="175"/>
        <v>0</v>
      </c>
    </row>
    <row r="2326" spans="1:8" hidden="1" x14ac:dyDescent="0.35">
      <c r="A2326" s="38">
        <v>36809</v>
      </c>
      <c r="B2326" s="36">
        <f t="shared" si="172"/>
        <v>2000</v>
      </c>
      <c r="C2326" s="36">
        <f t="shared" si="173"/>
        <v>10</v>
      </c>
      <c r="D2326" s="36">
        <f t="shared" si="174"/>
        <v>10</v>
      </c>
      <c r="E2326" s="37">
        <v>-1.0763625546913912E-2</v>
      </c>
      <c r="F2326" s="37">
        <v>9.4410458699172028E-4</v>
      </c>
      <c r="G2326" s="37">
        <v>1.7622393290226687E-2</v>
      </c>
      <c r="H2326">
        <f t="shared" si="175"/>
        <v>0</v>
      </c>
    </row>
    <row r="2327" spans="1:8" hidden="1" x14ac:dyDescent="0.35">
      <c r="A2327" s="38">
        <v>36810</v>
      </c>
      <c r="B2327" s="36">
        <f t="shared" si="172"/>
        <v>2000</v>
      </c>
      <c r="C2327" s="36">
        <f t="shared" si="173"/>
        <v>10</v>
      </c>
      <c r="D2327" s="36">
        <f t="shared" si="174"/>
        <v>11</v>
      </c>
      <c r="E2327" s="37">
        <v>-1.6303543621838983E-2</v>
      </c>
      <c r="F2327" s="37">
        <v>1.8765690342224764E-3</v>
      </c>
      <c r="G2327" s="37">
        <v>8.6476569132731291E-3</v>
      </c>
      <c r="H2327">
        <f t="shared" si="175"/>
        <v>0</v>
      </c>
    </row>
    <row r="2328" spans="1:8" hidden="1" x14ac:dyDescent="0.35">
      <c r="A2328" s="38">
        <v>36811</v>
      </c>
      <c r="B2328" s="36">
        <f t="shared" si="172"/>
        <v>2000</v>
      </c>
      <c r="C2328" s="36">
        <f t="shared" si="173"/>
        <v>10</v>
      </c>
      <c r="D2328" s="36">
        <f t="shared" si="174"/>
        <v>12</v>
      </c>
      <c r="E2328" s="37">
        <v>-2.5840502200064154E-2</v>
      </c>
      <c r="F2328" s="37">
        <v>4.3769230071475096E-3</v>
      </c>
      <c r="G2328" s="37">
        <v>2.2454367343362768E-2</v>
      </c>
      <c r="H2328">
        <f t="shared" si="175"/>
        <v>0</v>
      </c>
    </row>
    <row r="2329" spans="1:8" hidden="1" x14ac:dyDescent="0.35">
      <c r="A2329" s="38">
        <v>36812</v>
      </c>
      <c r="B2329" s="36">
        <f t="shared" si="172"/>
        <v>2000</v>
      </c>
      <c r="C2329" s="36">
        <f t="shared" si="173"/>
        <v>10</v>
      </c>
      <c r="D2329" s="36">
        <f t="shared" si="174"/>
        <v>13</v>
      </c>
      <c r="E2329" s="37">
        <v>3.2836397475617896E-2</v>
      </c>
      <c r="F2329" s="37">
        <v>0</v>
      </c>
      <c r="G2329" s="37">
        <v>-1.8666376305065267E-2</v>
      </c>
      <c r="H2329">
        <f t="shared" si="175"/>
        <v>0</v>
      </c>
    </row>
    <row r="2330" spans="1:8" hidden="1" x14ac:dyDescent="0.35">
      <c r="A2330" s="38">
        <v>36815</v>
      </c>
      <c r="B2330" s="36">
        <f t="shared" si="172"/>
        <v>2000</v>
      </c>
      <c r="C2330" s="36">
        <f t="shared" si="173"/>
        <v>10</v>
      </c>
      <c r="D2330" s="36">
        <f t="shared" si="174"/>
        <v>16</v>
      </c>
      <c r="E2330" s="37">
        <v>3.2741679358544028E-4</v>
      </c>
      <c r="F2330" s="37">
        <v>-1.5641832121219067E-3</v>
      </c>
      <c r="G2330" s="37">
        <v>-1.7038840284930107E-2</v>
      </c>
      <c r="H2330">
        <f t="shared" si="175"/>
        <v>0</v>
      </c>
    </row>
    <row r="2331" spans="1:8" hidden="1" x14ac:dyDescent="0.35">
      <c r="A2331" s="38">
        <v>36816</v>
      </c>
      <c r="B2331" s="36">
        <f t="shared" si="172"/>
        <v>2000</v>
      </c>
      <c r="C2331" s="36">
        <f t="shared" si="173"/>
        <v>10</v>
      </c>
      <c r="D2331" s="36">
        <f t="shared" si="174"/>
        <v>17</v>
      </c>
      <c r="E2331" s="37">
        <v>-1.8094959305505098E-2</v>
      </c>
      <c r="F2331" s="37">
        <v>5.6107509386466668E-3</v>
      </c>
      <c r="G2331" s="37">
        <v>-5.313926076641087E-4</v>
      </c>
      <c r="H2331">
        <f t="shared" si="175"/>
        <v>0</v>
      </c>
    </row>
    <row r="2332" spans="1:8" hidden="1" x14ac:dyDescent="0.35">
      <c r="A2332" s="38">
        <v>36817</v>
      </c>
      <c r="B2332" s="36">
        <f t="shared" si="172"/>
        <v>2000</v>
      </c>
      <c r="C2332" s="36">
        <f t="shared" si="173"/>
        <v>10</v>
      </c>
      <c r="D2332" s="36">
        <f t="shared" si="174"/>
        <v>18</v>
      </c>
      <c r="E2332" s="37">
        <v>-5.8244657805651776E-3</v>
      </c>
      <c r="F2332" s="37">
        <v>3.1128128072321914E-4</v>
      </c>
      <c r="G2332" s="37">
        <v>-6.5965517585232347E-3</v>
      </c>
      <c r="H2332">
        <f t="shared" si="175"/>
        <v>0</v>
      </c>
    </row>
    <row r="2333" spans="1:8" hidden="1" x14ac:dyDescent="0.35">
      <c r="A2333" s="38">
        <v>36818</v>
      </c>
      <c r="B2333" s="36">
        <f t="shared" si="172"/>
        <v>2000</v>
      </c>
      <c r="C2333" s="36">
        <f t="shared" si="173"/>
        <v>10</v>
      </c>
      <c r="D2333" s="36">
        <f t="shared" si="174"/>
        <v>19</v>
      </c>
      <c r="E2333" s="37">
        <v>3.4153358465216138E-2</v>
      </c>
      <c r="F2333" s="37">
        <v>3.0229477526970574E-4</v>
      </c>
      <c r="G2333" s="37">
        <v>-1.2547421660471474E-2</v>
      </c>
      <c r="H2333">
        <f t="shared" si="175"/>
        <v>0</v>
      </c>
    </row>
    <row r="2334" spans="1:8" hidden="1" x14ac:dyDescent="0.35">
      <c r="A2334" s="38">
        <v>36819</v>
      </c>
      <c r="B2334" s="36">
        <f t="shared" si="172"/>
        <v>2000</v>
      </c>
      <c r="C2334" s="36">
        <f t="shared" si="173"/>
        <v>10</v>
      </c>
      <c r="D2334" s="36">
        <f t="shared" si="174"/>
        <v>20</v>
      </c>
      <c r="E2334" s="37">
        <v>5.865708980616796E-3</v>
      </c>
      <c r="F2334" s="37">
        <v>1.5544850013504033E-3</v>
      </c>
      <c r="G2334" s="37">
        <v>5.4561660965226312E-3</v>
      </c>
      <c r="H2334">
        <f t="shared" si="175"/>
        <v>0</v>
      </c>
    </row>
    <row r="2335" spans="1:8" hidden="1" x14ac:dyDescent="0.35">
      <c r="A2335" s="38">
        <v>36822</v>
      </c>
      <c r="B2335" s="36">
        <f t="shared" si="172"/>
        <v>2000</v>
      </c>
      <c r="C2335" s="36">
        <f t="shared" si="173"/>
        <v>10</v>
      </c>
      <c r="D2335" s="36">
        <f t="shared" si="174"/>
        <v>23</v>
      </c>
      <c r="E2335" s="37">
        <v>-8.2357284859591398E-4</v>
      </c>
      <c r="F2335" s="37">
        <v>4.0215481333719652E-3</v>
      </c>
      <c r="G2335" s="37">
        <v>6.9865660554868378E-3</v>
      </c>
      <c r="H2335">
        <f t="shared" si="175"/>
        <v>0</v>
      </c>
    </row>
    <row r="2336" spans="1:8" hidden="1" x14ac:dyDescent="0.35">
      <c r="A2336" s="38">
        <v>36823</v>
      </c>
      <c r="B2336" s="36">
        <f t="shared" si="172"/>
        <v>2000</v>
      </c>
      <c r="C2336" s="36">
        <f t="shared" si="173"/>
        <v>10</v>
      </c>
      <c r="D2336" s="36">
        <f t="shared" si="174"/>
        <v>24</v>
      </c>
      <c r="E2336" s="37">
        <v>1.682230676141244E-3</v>
      </c>
      <c r="F2336" s="37">
        <v>-3.4004301009814314E-3</v>
      </c>
      <c r="G2336" s="37">
        <v>-6.4185821779855811E-3</v>
      </c>
      <c r="H2336">
        <f t="shared" si="175"/>
        <v>0</v>
      </c>
    </row>
    <row r="2337" spans="1:8" hidden="1" x14ac:dyDescent="0.35">
      <c r="A2337" s="38">
        <v>36824</v>
      </c>
      <c r="B2337" s="36">
        <f t="shared" si="172"/>
        <v>2000</v>
      </c>
      <c r="C2337" s="36">
        <f t="shared" si="173"/>
        <v>10</v>
      </c>
      <c r="D2337" s="36">
        <f t="shared" si="174"/>
        <v>25</v>
      </c>
      <c r="E2337" s="37">
        <v>-2.405446359399897E-2</v>
      </c>
      <c r="F2337" s="37">
        <v>-3.7236047307284076E-3</v>
      </c>
      <c r="G2337" s="37">
        <v>-1.3846089399470685E-2</v>
      </c>
      <c r="H2337">
        <f t="shared" si="175"/>
        <v>0</v>
      </c>
    </row>
    <row r="2338" spans="1:8" hidden="1" x14ac:dyDescent="0.35">
      <c r="A2338" s="38">
        <v>36825</v>
      </c>
      <c r="B2338" s="36">
        <f t="shared" si="172"/>
        <v>2000</v>
      </c>
      <c r="C2338" s="36">
        <f t="shared" si="173"/>
        <v>10</v>
      </c>
      <c r="D2338" s="36">
        <f t="shared" si="174"/>
        <v>26</v>
      </c>
      <c r="E2338" s="37">
        <v>-3.370778315310521E-4</v>
      </c>
      <c r="F2338" s="37">
        <v>0</v>
      </c>
      <c r="G2338" s="37">
        <v>-3.9787259323783046E-3</v>
      </c>
      <c r="H2338">
        <f t="shared" si="175"/>
        <v>0</v>
      </c>
    </row>
    <row r="2339" spans="1:8" hidden="1" x14ac:dyDescent="0.35">
      <c r="A2339" s="38">
        <v>36826</v>
      </c>
      <c r="B2339" s="36">
        <f t="shared" si="172"/>
        <v>2000</v>
      </c>
      <c r="C2339" s="36">
        <f t="shared" si="173"/>
        <v>10</v>
      </c>
      <c r="D2339" s="36">
        <f t="shared" si="174"/>
        <v>27</v>
      </c>
      <c r="E2339" s="37">
        <v>1.1035016971345828E-2</v>
      </c>
      <c r="F2339" s="37">
        <v>-2.4871532257012721E-3</v>
      </c>
      <c r="G2339" s="37">
        <v>-1.2044112966976434E-2</v>
      </c>
      <c r="H2339">
        <f t="shared" si="175"/>
        <v>0</v>
      </c>
    </row>
    <row r="2340" spans="1:8" hidden="1" x14ac:dyDescent="0.35">
      <c r="A2340" s="38">
        <v>36829</v>
      </c>
      <c r="B2340" s="36">
        <f t="shared" si="172"/>
        <v>2000</v>
      </c>
      <c r="C2340" s="36">
        <f t="shared" si="173"/>
        <v>10</v>
      </c>
      <c r="D2340" s="36">
        <f t="shared" si="174"/>
        <v>30</v>
      </c>
      <c r="E2340" s="37">
        <v>1.3735530390521463E-2</v>
      </c>
      <c r="F2340" s="37">
        <v>-9.3762982995469757E-4</v>
      </c>
      <c r="G2340" s="37">
        <v>-2.6210276865955597E-3</v>
      </c>
      <c r="H2340">
        <f t="shared" si="175"/>
        <v>0</v>
      </c>
    </row>
    <row r="2341" spans="1:8" hidden="1" x14ac:dyDescent="0.35">
      <c r="A2341" s="38">
        <v>36830</v>
      </c>
      <c r="B2341" s="36">
        <f t="shared" si="172"/>
        <v>2000</v>
      </c>
      <c r="C2341" s="36">
        <f t="shared" si="173"/>
        <v>10</v>
      </c>
      <c r="D2341" s="36">
        <f t="shared" si="174"/>
        <v>31</v>
      </c>
      <c r="E2341" s="37">
        <v>2.1740140393392629E-2</v>
      </c>
      <c r="F2341" s="37">
        <v>-2.5046528050008329E-3</v>
      </c>
      <c r="G2341" s="37">
        <v>2.8984302356536225E-3</v>
      </c>
      <c r="H2341">
        <f t="shared" si="175"/>
        <v>0</v>
      </c>
    </row>
    <row r="2342" spans="1:8" x14ac:dyDescent="0.35">
      <c r="A2342" s="38">
        <v>36831</v>
      </c>
      <c r="B2342" s="36">
        <f t="shared" si="172"/>
        <v>2000</v>
      </c>
      <c r="C2342" s="36">
        <f t="shared" si="173"/>
        <v>11</v>
      </c>
      <c r="D2342" s="36">
        <f t="shared" si="174"/>
        <v>1</v>
      </c>
      <c r="E2342" s="37">
        <v>-5.739118123332985E-3</v>
      </c>
      <c r="F2342" s="37">
        <v>1.5661430001928523E-3</v>
      </c>
      <c r="G2342" s="37">
        <v>5.8257319905432913E-3</v>
      </c>
      <c r="H2342">
        <f t="shared" si="175"/>
        <v>1</v>
      </c>
    </row>
    <row r="2343" spans="1:8" hidden="1" x14ac:dyDescent="0.35">
      <c r="A2343" s="38">
        <v>36832</v>
      </c>
      <c r="B2343" s="36">
        <f t="shared" si="172"/>
        <v>2000</v>
      </c>
      <c r="C2343" s="36">
        <f t="shared" si="173"/>
        <v>11</v>
      </c>
      <c r="D2343" s="36">
        <f t="shared" si="174"/>
        <v>2</v>
      </c>
      <c r="E2343" s="37">
        <v>4.9832707685064526E-3</v>
      </c>
      <c r="F2343" s="37">
        <v>0</v>
      </c>
      <c r="G2343" s="37">
        <v>9.6466979526465635E-4</v>
      </c>
      <c r="H2343">
        <f t="shared" si="175"/>
        <v>0</v>
      </c>
    </row>
    <row r="2344" spans="1:8" hidden="1" x14ac:dyDescent="0.35">
      <c r="A2344" s="38">
        <v>36833</v>
      </c>
      <c r="B2344" s="36">
        <f t="shared" si="172"/>
        <v>2000</v>
      </c>
      <c r="C2344" s="36">
        <f t="shared" si="173"/>
        <v>11</v>
      </c>
      <c r="D2344" s="36">
        <f t="shared" si="174"/>
        <v>3</v>
      </c>
      <c r="E2344" s="37">
        <v>-1.1418525168759629E-3</v>
      </c>
      <c r="F2344" s="37">
        <v>-6.2613455604744444E-3</v>
      </c>
      <c r="G2344" s="37">
        <v>8.1356057436238142E-3</v>
      </c>
      <c r="H2344">
        <f t="shared" si="175"/>
        <v>0</v>
      </c>
    </row>
    <row r="2345" spans="1:8" hidden="1" x14ac:dyDescent="0.35">
      <c r="A2345" s="38">
        <v>36836</v>
      </c>
      <c r="B2345" s="36">
        <f t="shared" si="172"/>
        <v>2000</v>
      </c>
      <c r="C2345" s="36">
        <f t="shared" si="173"/>
        <v>11</v>
      </c>
      <c r="D2345" s="36">
        <f t="shared" si="174"/>
        <v>6</v>
      </c>
      <c r="E2345" s="37">
        <v>3.8476653692405996E-3</v>
      </c>
      <c r="F2345" s="37">
        <v>-2.8385685649794288E-3</v>
      </c>
      <c r="G2345" s="37">
        <v>2.0195060594418893E-4</v>
      </c>
      <c r="H2345">
        <f t="shared" si="175"/>
        <v>0</v>
      </c>
    </row>
    <row r="2346" spans="1:8" hidden="1" x14ac:dyDescent="0.35">
      <c r="A2346" s="38">
        <v>36837</v>
      </c>
      <c r="B2346" s="36">
        <f t="shared" si="172"/>
        <v>2000</v>
      </c>
      <c r="C2346" s="36">
        <f t="shared" si="173"/>
        <v>11</v>
      </c>
      <c r="D2346" s="36">
        <f t="shared" si="174"/>
        <v>7</v>
      </c>
      <c r="E2346" s="37">
        <v>-2.2345900667700635E-4</v>
      </c>
      <c r="F2346" s="37">
        <v>0</v>
      </c>
      <c r="G2346" s="37">
        <v>1.131510362617087E-2</v>
      </c>
      <c r="H2346">
        <f t="shared" si="175"/>
        <v>0</v>
      </c>
    </row>
    <row r="2347" spans="1:8" hidden="1" x14ac:dyDescent="0.35">
      <c r="A2347" s="38">
        <v>36838</v>
      </c>
      <c r="B2347" s="36">
        <f t="shared" si="172"/>
        <v>2000</v>
      </c>
      <c r="C2347" s="36">
        <f t="shared" si="173"/>
        <v>11</v>
      </c>
      <c r="D2347" s="36">
        <f t="shared" si="174"/>
        <v>8</v>
      </c>
      <c r="E2347" s="37">
        <v>-1.5902346622533696E-2</v>
      </c>
      <c r="F2347" s="37">
        <v>3.1579469998044556E-4</v>
      </c>
      <c r="G2347" s="37">
        <v>6.3629048430200183E-3</v>
      </c>
      <c r="H2347">
        <f t="shared" si="175"/>
        <v>0</v>
      </c>
    </row>
    <row r="2348" spans="1:8" hidden="1" x14ac:dyDescent="0.35">
      <c r="A2348" s="38">
        <v>36839</v>
      </c>
      <c r="B2348" s="36">
        <f t="shared" si="172"/>
        <v>2000</v>
      </c>
      <c r="C2348" s="36">
        <f t="shared" si="173"/>
        <v>11</v>
      </c>
      <c r="D2348" s="36">
        <f t="shared" si="174"/>
        <v>9</v>
      </c>
      <c r="E2348" s="37">
        <v>-6.5067040505223973E-3</v>
      </c>
      <c r="F2348" s="37">
        <v>3.772790889504247E-3</v>
      </c>
      <c r="G2348" s="37">
        <v>5.5744164086956082E-3</v>
      </c>
      <c r="H2348">
        <f t="shared" si="175"/>
        <v>0</v>
      </c>
    </row>
    <row r="2349" spans="1:8" hidden="1" x14ac:dyDescent="0.35">
      <c r="A2349" s="38">
        <v>36840</v>
      </c>
      <c r="B2349" s="36">
        <f t="shared" si="172"/>
        <v>2000</v>
      </c>
      <c r="C2349" s="36">
        <f t="shared" si="173"/>
        <v>11</v>
      </c>
      <c r="D2349" s="36">
        <f t="shared" si="174"/>
        <v>10</v>
      </c>
      <c r="E2349" s="37">
        <v>-2.4700111868566067E-2</v>
      </c>
      <c r="F2349" s="37">
        <v>3.1450638482547665E-4</v>
      </c>
      <c r="G2349" s="37">
        <v>-1.8934449501150574E-3</v>
      </c>
      <c r="H2349">
        <f t="shared" si="175"/>
        <v>0</v>
      </c>
    </row>
    <row r="2350" spans="1:8" hidden="1" x14ac:dyDescent="0.35">
      <c r="A2350" s="38">
        <v>36843</v>
      </c>
      <c r="B2350" s="36">
        <f t="shared" si="172"/>
        <v>2000</v>
      </c>
      <c r="C2350" s="36">
        <f t="shared" si="173"/>
        <v>11</v>
      </c>
      <c r="D2350" s="36">
        <f t="shared" si="174"/>
        <v>13</v>
      </c>
      <c r="E2350" s="37">
        <v>-1.0834629254041595E-2</v>
      </c>
      <c r="F2350" s="37">
        <v>2.8171559991769391E-3</v>
      </c>
      <c r="G2350" s="37">
        <v>6.0626268820901958E-3</v>
      </c>
      <c r="H2350">
        <f t="shared" si="175"/>
        <v>0</v>
      </c>
    </row>
    <row r="2351" spans="1:8" hidden="1" x14ac:dyDescent="0.35">
      <c r="A2351" s="38">
        <v>36844</v>
      </c>
      <c r="B2351" s="36">
        <f t="shared" si="172"/>
        <v>2000</v>
      </c>
      <c r="C2351" s="36">
        <f t="shared" si="173"/>
        <v>11</v>
      </c>
      <c r="D2351" s="36">
        <f t="shared" si="174"/>
        <v>14</v>
      </c>
      <c r="E2351" s="37">
        <v>2.3181408240187305E-2</v>
      </c>
      <c r="F2351" s="37">
        <v>1.2535032575992527E-3</v>
      </c>
      <c r="G2351" s="37">
        <v>1.2358598019876172E-2</v>
      </c>
      <c r="H2351">
        <f t="shared" si="175"/>
        <v>0</v>
      </c>
    </row>
    <row r="2352" spans="1:8" hidden="1" x14ac:dyDescent="0.35">
      <c r="A2352" s="38">
        <v>36845</v>
      </c>
      <c r="B2352" s="36">
        <f t="shared" si="172"/>
        <v>2000</v>
      </c>
      <c r="C2352" s="36">
        <f t="shared" si="173"/>
        <v>11</v>
      </c>
      <c r="D2352" s="36">
        <f t="shared" si="174"/>
        <v>15</v>
      </c>
      <c r="E2352" s="37">
        <v>4.9481484129744492E-3</v>
      </c>
      <c r="F2352" s="37">
        <v>2.8057276657683333E-3</v>
      </c>
      <c r="G2352" s="37">
        <v>1.3976570883020276E-2</v>
      </c>
      <c r="H2352">
        <f t="shared" si="175"/>
        <v>0</v>
      </c>
    </row>
    <row r="2353" spans="1:8" hidden="1" x14ac:dyDescent="0.35">
      <c r="A2353" s="38">
        <v>36846</v>
      </c>
      <c r="B2353" s="36">
        <f t="shared" si="172"/>
        <v>2000</v>
      </c>
      <c r="C2353" s="36">
        <f t="shared" si="173"/>
        <v>11</v>
      </c>
      <c r="D2353" s="36">
        <f t="shared" si="174"/>
        <v>16</v>
      </c>
      <c r="E2353" s="37">
        <v>-1.2664308892126103E-2</v>
      </c>
      <c r="F2353" s="37">
        <v>2.797877578106667E-3</v>
      </c>
      <c r="G2353" s="37">
        <v>-1.3394575077503241E-2</v>
      </c>
      <c r="H2353">
        <f t="shared" si="175"/>
        <v>0</v>
      </c>
    </row>
    <row r="2354" spans="1:8" hidden="1" x14ac:dyDescent="0.35">
      <c r="A2354" s="38">
        <v>36847</v>
      </c>
      <c r="B2354" s="36">
        <f t="shared" si="172"/>
        <v>2000</v>
      </c>
      <c r="C2354" s="36">
        <f t="shared" si="173"/>
        <v>11</v>
      </c>
      <c r="D2354" s="36">
        <f t="shared" si="174"/>
        <v>17</v>
      </c>
      <c r="E2354" s="37">
        <v>-3.3576183716633439E-3</v>
      </c>
      <c r="F2354" s="37">
        <v>-2.1734685163762872E-3</v>
      </c>
      <c r="G2354" s="37">
        <v>1.3861613695455395E-2</v>
      </c>
      <c r="H2354">
        <f t="shared" si="175"/>
        <v>0</v>
      </c>
    </row>
    <row r="2355" spans="1:8" hidden="1" x14ac:dyDescent="0.35">
      <c r="A2355" s="38">
        <v>36850</v>
      </c>
      <c r="B2355" s="36">
        <f t="shared" si="172"/>
        <v>2000</v>
      </c>
      <c r="C2355" s="36">
        <f t="shared" si="173"/>
        <v>11</v>
      </c>
      <c r="D2355" s="36">
        <f t="shared" si="174"/>
        <v>20</v>
      </c>
      <c r="E2355" s="37">
        <v>-1.852219100721153E-2</v>
      </c>
      <c r="F2355" s="37">
        <v>2.1734685163762174E-3</v>
      </c>
      <c r="G2355" s="37">
        <v>7.1415261423791584E-3</v>
      </c>
      <c r="H2355">
        <f t="shared" si="175"/>
        <v>0</v>
      </c>
    </row>
    <row r="2356" spans="1:8" hidden="1" x14ac:dyDescent="0.35">
      <c r="A2356" s="38">
        <v>36851</v>
      </c>
      <c r="B2356" s="36">
        <f t="shared" si="172"/>
        <v>2000</v>
      </c>
      <c r="C2356" s="36">
        <f t="shared" si="173"/>
        <v>11</v>
      </c>
      <c r="D2356" s="36">
        <f t="shared" si="174"/>
        <v>21</v>
      </c>
      <c r="E2356" s="37">
        <v>3.516771469516E-3</v>
      </c>
      <c r="F2356" s="37">
        <v>6.2266502634441385E-4</v>
      </c>
      <c r="G2356" s="37">
        <v>3.3569054341597523E-3</v>
      </c>
      <c r="H2356">
        <f t="shared" si="175"/>
        <v>0</v>
      </c>
    </row>
    <row r="2357" spans="1:8" hidden="1" x14ac:dyDescent="0.35">
      <c r="A2357" s="38">
        <v>36852</v>
      </c>
      <c r="B2357" s="36">
        <f t="shared" si="172"/>
        <v>2000</v>
      </c>
      <c r="C2357" s="36">
        <f t="shared" si="173"/>
        <v>11</v>
      </c>
      <c r="D2357" s="36">
        <f t="shared" si="174"/>
        <v>22</v>
      </c>
      <c r="E2357" s="37">
        <v>-1.8721681317296852E-2</v>
      </c>
      <c r="F2357" s="37">
        <v>4.9585632203115E-3</v>
      </c>
      <c r="G2357" s="37">
        <v>5.5293233124350553E-3</v>
      </c>
      <c r="H2357">
        <f t="shared" si="175"/>
        <v>0</v>
      </c>
    </row>
    <row r="2358" spans="1:8" hidden="1" x14ac:dyDescent="0.35">
      <c r="A2358" s="38">
        <v>36857</v>
      </c>
      <c r="B2358" s="36">
        <f t="shared" si="172"/>
        <v>2000</v>
      </c>
      <c r="C2358" s="36">
        <f t="shared" si="173"/>
        <v>11</v>
      </c>
      <c r="D2358" s="36">
        <f t="shared" si="174"/>
        <v>27</v>
      </c>
      <c r="E2358" s="37">
        <v>5.3517004128307731E-3</v>
      </c>
      <c r="F2358" s="37">
        <v>0</v>
      </c>
      <c r="G2358" s="37">
        <v>2.3059386729964203E-3</v>
      </c>
      <c r="H2358">
        <f t="shared" si="175"/>
        <v>0</v>
      </c>
    </row>
    <row r="2359" spans="1:8" hidden="1" x14ac:dyDescent="0.35">
      <c r="A2359" s="38">
        <v>36858</v>
      </c>
      <c r="B2359" s="36">
        <f t="shared" si="172"/>
        <v>2000</v>
      </c>
      <c r="C2359" s="36">
        <f t="shared" si="173"/>
        <v>11</v>
      </c>
      <c r="D2359" s="36">
        <f t="shared" si="174"/>
        <v>28</v>
      </c>
      <c r="E2359" s="37">
        <v>-9.5939001680283922E-3</v>
      </c>
      <c r="F2359" s="37">
        <v>2.7814458410045225E-3</v>
      </c>
      <c r="G2359" s="37">
        <v>-1.7304727806587355E-2</v>
      </c>
      <c r="H2359">
        <f t="shared" si="175"/>
        <v>0</v>
      </c>
    </row>
    <row r="2360" spans="1:8" hidden="1" x14ac:dyDescent="0.35">
      <c r="A2360" s="38">
        <v>36859</v>
      </c>
      <c r="B2360" s="36">
        <f t="shared" si="172"/>
        <v>2000</v>
      </c>
      <c r="C2360" s="36">
        <f t="shared" si="173"/>
        <v>11</v>
      </c>
      <c r="D2360" s="36">
        <f t="shared" si="174"/>
        <v>29</v>
      </c>
      <c r="E2360" s="37">
        <v>4.3465341021591873E-3</v>
      </c>
      <c r="F2360" s="37">
        <v>3.3910311548116857E-3</v>
      </c>
      <c r="G2360" s="37">
        <v>7.078532679847784E-4</v>
      </c>
      <c r="H2360">
        <f t="shared" si="175"/>
        <v>0</v>
      </c>
    </row>
    <row r="2361" spans="1:8" hidden="1" x14ac:dyDescent="0.35">
      <c r="A2361" s="38">
        <v>36860</v>
      </c>
      <c r="B2361" s="36">
        <f t="shared" si="172"/>
        <v>2000</v>
      </c>
      <c r="C2361" s="36">
        <f t="shared" si="173"/>
        <v>11</v>
      </c>
      <c r="D2361" s="36">
        <f t="shared" si="174"/>
        <v>30</v>
      </c>
      <c r="E2361" s="37">
        <v>-2.0295330123982189E-2</v>
      </c>
      <c r="F2361" s="37">
        <v>7.0541916911894247E-3</v>
      </c>
      <c r="G2361" s="37">
        <v>6.2589427557316743E-3</v>
      </c>
      <c r="H2361">
        <f t="shared" si="175"/>
        <v>0</v>
      </c>
    </row>
    <row r="2362" spans="1:8" x14ac:dyDescent="0.35">
      <c r="A2362" s="38">
        <v>36861</v>
      </c>
      <c r="B2362" s="36">
        <f t="shared" si="172"/>
        <v>2000</v>
      </c>
      <c r="C2362" s="36">
        <f t="shared" si="173"/>
        <v>12</v>
      </c>
      <c r="D2362" s="36">
        <f t="shared" si="174"/>
        <v>1</v>
      </c>
      <c r="E2362" s="37">
        <v>2.1291318545326105E-4</v>
      </c>
      <c r="F2362" s="37">
        <v>-5.2045738585092269E-3</v>
      </c>
      <c r="G2362" s="37">
        <v>-1.1331709108417569E-2</v>
      </c>
      <c r="H2362">
        <f t="shared" si="175"/>
        <v>1</v>
      </c>
    </row>
    <row r="2363" spans="1:8" hidden="1" x14ac:dyDescent="0.35">
      <c r="A2363" s="38">
        <v>36864</v>
      </c>
      <c r="B2363" s="36">
        <f t="shared" si="172"/>
        <v>2000</v>
      </c>
      <c r="C2363" s="36">
        <f t="shared" si="173"/>
        <v>12</v>
      </c>
      <c r="D2363" s="36">
        <f t="shared" si="174"/>
        <v>4</v>
      </c>
      <c r="E2363" s="37">
        <v>7.3782623938213002E-3</v>
      </c>
      <c r="F2363" s="37">
        <v>-3.0803216099292209E-4</v>
      </c>
      <c r="G2363" s="37">
        <v>1.7241082786073419E-2</v>
      </c>
      <c r="H2363">
        <f t="shared" si="175"/>
        <v>0</v>
      </c>
    </row>
    <row r="2364" spans="1:8" hidden="1" x14ac:dyDescent="0.35">
      <c r="A2364" s="38">
        <v>36865</v>
      </c>
      <c r="B2364" s="36">
        <f t="shared" si="172"/>
        <v>2000</v>
      </c>
      <c r="C2364" s="36">
        <f t="shared" si="173"/>
        <v>12</v>
      </c>
      <c r="D2364" s="36">
        <f t="shared" si="174"/>
        <v>5</v>
      </c>
      <c r="E2364" s="37">
        <v>3.8183286714022199E-2</v>
      </c>
      <c r="F2364" s="37">
        <v>6.7373994887413259E-3</v>
      </c>
      <c r="G2364" s="37">
        <v>-1.4873216986284295E-2</v>
      </c>
      <c r="H2364">
        <f t="shared" si="175"/>
        <v>0</v>
      </c>
    </row>
    <row r="2365" spans="1:8" hidden="1" x14ac:dyDescent="0.35">
      <c r="A2365" s="38">
        <v>36866</v>
      </c>
      <c r="B2365" s="36">
        <f t="shared" si="172"/>
        <v>2000</v>
      </c>
      <c r="C2365" s="36">
        <f t="shared" si="173"/>
        <v>12</v>
      </c>
      <c r="D2365" s="36">
        <f t="shared" si="174"/>
        <v>6</v>
      </c>
      <c r="E2365" s="37">
        <v>-1.8387614834436079E-2</v>
      </c>
      <c r="F2365" s="37">
        <v>8.2023342679729654E-3</v>
      </c>
      <c r="G2365" s="37">
        <v>3.2378304108752552E-2</v>
      </c>
      <c r="H2365">
        <f t="shared" si="175"/>
        <v>0</v>
      </c>
    </row>
    <row r="2366" spans="1:8" hidden="1" x14ac:dyDescent="0.35">
      <c r="A2366" s="38">
        <v>36867</v>
      </c>
      <c r="B2366" s="36">
        <f t="shared" si="172"/>
        <v>2000</v>
      </c>
      <c r="C2366" s="36">
        <f t="shared" si="173"/>
        <v>12</v>
      </c>
      <c r="D2366" s="36">
        <f t="shared" si="174"/>
        <v>7</v>
      </c>
      <c r="E2366" s="37">
        <v>-5.8701249448379709E-3</v>
      </c>
      <c r="F2366" s="37">
        <v>1.2133084071402295E-3</v>
      </c>
      <c r="G2366" s="37">
        <v>-7.9473661758596038E-3</v>
      </c>
      <c r="H2366">
        <f t="shared" si="175"/>
        <v>0</v>
      </c>
    </row>
    <row r="2367" spans="1:8" hidden="1" x14ac:dyDescent="0.35">
      <c r="A2367" s="38">
        <v>36868</v>
      </c>
      <c r="B2367" s="36">
        <f t="shared" si="172"/>
        <v>2000</v>
      </c>
      <c r="C2367" s="36">
        <f t="shared" si="173"/>
        <v>12</v>
      </c>
      <c r="D2367" s="36">
        <f t="shared" si="174"/>
        <v>8</v>
      </c>
      <c r="E2367" s="37">
        <v>1.9415080038481004E-2</v>
      </c>
      <c r="F2367" s="37">
        <v>-2.7233321254643296E-3</v>
      </c>
      <c r="G2367" s="37">
        <v>-8.0262120589869458E-4</v>
      </c>
      <c r="H2367">
        <f t="shared" si="175"/>
        <v>0</v>
      </c>
    </row>
    <row r="2368" spans="1:8" hidden="1" x14ac:dyDescent="0.35">
      <c r="A2368" s="38">
        <v>36871</v>
      </c>
      <c r="B2368" s="36">
        <f t="shared" si="172"/>
        <v>2000</v>
      </c>
      <c r="C2368" s="36">
        <f t="shared" si="173"/>
        <v>12</v>
      </c>
      <c r="D2368" s="36">
        <f t="shared" si="174"/>
        <v>11</v>
      </c>
      <c r="E2368" s="37">
        <v>7.4979715587066521E-3</v>
      </c>
      <c r="F2368" s="37">
        <v>-1.5210053733886368E-3</v>
      </c>
      <c r="G2368" s="37">
        <v>2.6719913157525876E-2</v>
      </c>
      <c r="H2368">
        <f t="shared" si="175"/>
        <v>0</v>
      </c>
    </row>
    <row r="2369" spans="1:8" hidden="1" x14ac:dyDescent="0.35">
      <c r="A2369" s="38">
        <v>36872</v>
      </c>
      <c r="B2369" s="36">
        <f t="shared" si="172"/>
        <v>2000</v>
      </c>
      <c r="C2369" s="36">
        <f t="shared" si="173"/>
        <v>12</v>
      </c>
      <c r="D2369" s="36">
        <f t="shared" si="174"/>
        <v>12</v>
      </c>
      <c r="E2369" s="37">
        <v>-6.5567332136534174E-3</v>
      </c>
      <c r="F2369" s="37">
        <v>1.2169893189995663E-3</v>
      </c>
      <c r="G2369" s="37">
        <v>-2.4621264971019172E-2</v>
      </c>
      <c r="H2369">
        <f t="shared" si="175"/>
        <v>0</v>
      </c>
    </row>
    <row r="2370" spans="1:8" hidden="1" x14ac:dyDescent="0.35">
      <c r="A2370" s="38">
        <v>36873</v>
      </c>
      <c r="B2370" s="36">
        <f t="shared" si="172"/>
        <v>2000</v>
      </c>
      <c r="C2370" s="36">
        <f t="shared" si="173"/>
        <v>12</v>
      </c>
      <c r="D2370" s="36">
        <f t="shared" si="174"/>
        <v>13</v>
      </c>
      <c r="E2370" s="37">
        <v>-8.1943362109598225E-3</v>
      </c>
      <c r="F2370" s="37">
        <v>4.8359094824331665E-3</v>
      </c>
      <c r="G2370" s="37">
        <v>-1.6143838447156268E-2</v>
      </c>
      <c r="H2370">
        <f t="shared" si="175"/>
        <v>0</v>
      </c>
    </row>
    <row r="2371" spans="1:8" hidden="1" x14ac:dyDescent="0.35">
      <c r="A2371" s="38">
        <v>36874</v>
      </c>
      <c r="B2371" s="36">
        <f t="shared" ref="B2371:B2434" si="176">YEAR(A2371)</f>
        <v>2000</v>
      </c>
      <c r="C2371" s="36">
        <f t="shared" ref="C2371:C2434" si="177">MONTH(A2371)</f>
        <v>12</v>
      </c>
      <c r="D2371" s="36">
        <f t="shared" ref="D2371:D2434" si="178">DAY(A2371)</f>
        <v>14</v>
      </c>
      <c r="E2371" s="37">
        <v>-1.4113943693526846E-2</v>
      </c>
      <c r="F2371" s="37">
        <v>4.5200546213920558E-3</v>
      </c>
      <c r="G2371" s="37">
        <v>-1.2086468380208578E-2</v>
      </c>
      <c r="H2371">
        <f t="shared" ref="H2371:H2434" si="179">IF(C2371=C2370,0,1)</f>
        <v>0</v>
      </c>
    </row>
    <row r="2372" spans="1:8" hidden="1" x14ac:dyDescent="0.35">
      <c r="A2372" s="38">
        <v>36875</v>
      </c>
      <c r="B2372" s="36">
        <f t="shared" si="176"/>
        <v>2000</v>
      </c>
      <c r="C2372" s="36">
        <f t="shared" si="177"/>
        <v>12</v>
      </c>
      <c r="D2372" s="36">
        <f t="shared" si="178"/>
        <v>15</v>
      </c>
      <c r="E2372" s="37">
        <v>-2.1696389831127021E-2</v>
      </c>
      <c r="F2372" s="37">
        <v>2.6988249855087517E-3</v>
      </c>
      <c r="G2372" s="37">
        <v>1.813634253701886E-2</v>
      </c>
      <c r="H2372">
        <f t="shared" si="179"/>
        <v>0</v>
      </c>
    </row>
    <row r="2373" spans="1:8" hidden="1" x14ac:dyDescent="0.35">
      <c r="A2373" s="38">
        <v>36878</v>
      </c>
      <c r="B2373" s="36">
        <f t="shared" si="176"/>
        <v>2000</v>
      </c>
      <c r="C2373" s="36">
        <f t="shared" si="177"/>
        <v>12</v>
      </c>
      <c r="D2373" s="36">
        <f t="shared" si="178"/>
        <v>18</v>
      </c>
      <c r="E2373" s="37">
        <v>8.0383295108697461E-3</v>
      </c>
      <c r="F2373" s="37">
        <v>1.5009673334233629E-3</v>
      </c>
      <c r="G2373" s="37">
        <v>8.589097906479562E-3</v>
      </c>
      <c r="H2373">
        <f t="shared" si="179"/>
        <v>0</v>
      </c>
    </row>
    <row r="2374" spans="1:8" hidden="1" x14ac:dyDescent="0.35">
      <c r="A2374" s="38">
        <v>36879</v>
      </c>
      <c r="B2374" s="36">
        <f t="shared" si="176"/>
        <v>2000</v>
      </c>
      <c r="C2374" s="36">
        <f t="shared" si="177"/>
        <v>12</v>
      </c>
      <c r="D2374" s="36">
        <f t="shared" si="178"/>
        <v>19</v>
      </c>
      <c r="E2374" s="37">
        <v>-1.3042637538261572E-2</v>
      </c>
      <c r="F2374" s="37">
        <v>-2.1019856482294205E-3</v>
      </c>
      <c r="G2374" s="37">
        <v>2.0535241065450932E-3</v>
      </c>
      <c r="H2374">
        <f t="shared" si="179"/>
        <v>0</v>
      </c>
    </row>
    <row r="2375" spans="1:8" hidden="1" x14ac:dyDescent="0.35">
      <c r="A2375" s="38">
        <v>36880</v>
      </c>
      <c r="B2375" s="36">
        <f t="shared" si="176"/>
        <v>2000</v>
      </c>
      <c r="C2375" s="36">
        <f t="shared" si="177"/>
        <v>12</v>
      </c>
      <c r="D2375" s="36">
        <f t="shared" si="178"/>
        <v>20</v>
      </c>
      <c r="E2375" s="37">
        <v>-3.1796137769984203E-2</v>
      </c>
      <c r="F2375" s="37">
        <v>8.0663879214055156E-3</v>
      </c>
      <c r="G2375" s="37">
        <v>-1.3590699709993792E-2</v>
      </c>
      <c r="H2375">
        <f t="shared" si="179"/>
        <v>0</v>
      </c>
    </row>
    <row r="2376" spans="1:8" hidden="1" x14ac:dyDescent="0.35">
      <c r="A2376" s="38">
        <v>36881</v>
      </c>
      <c r="B2376" s="36">
        <f t="shared" si="176"/>
        <v>2000</v>
      </c>
      <c r="C2376" s="36">
        <f t="shared" si="177"/>
        <v>12</v>
      </c>
      <c r="D2376" s="36">
        <f t="shared" si="178"/>
        <v>21</v>
      </c>
      <c r="E2376" s="37">
        <v>7.9698012022075288E-3</v>
      </c>
      <c r="F2376" s="37">
        <v>4.1574091839066268E-3</v>
      </c>
      <c r="G2376" s="37">
        <v>3.2418538028905525E-3</v>
      </c>
      <c r="H2376">
        <f t="shared" si="179"/>
        <v>0</v>
      </c>
    </row>
    <row r="2377" spans="1:8" hidden="1" x14ac:dyDescent="0.35">
      <c r="A2377" s="38">
        <v>36882</v>
      </c>
      <c r="B2377" s="36">
        <f t="shared" si="176"/>
        <v>2000</v>
      </c>
      <c r="C2377" s="36">
        <f t="shared" si="177"/>
        <v>12</v>
      </c>
      <c r="D2377" s="36">
        <f t="shared" si="178"/>
        <v>22</v>
      </c>
      <c r="E2377" s="37">
        <v>2.4109691026953029E-2</v>
      </c>
      <c r="F2377" s="37">
        <v>1.7716298113952889E-3</v>
      </c>
      <c r="G2377" s="37">
        <v>-3.7535163837115935E-3</v>
      </c>
      <c r="H2377">
        <f t="shared" si="179"/>
        <v>0</v>
      </c>
    </row>
    <row r="2378" spans="1:8" hidden="1" x14ac:dyDescent="0.35">
      <c r="A2378" s="38">
        <v>36886</v>
      </c>
      <c r="B2378" s="36">
        <f t="shared" si="176"/>
        <v>2000</v>
      </c>
      <c r="C2378" s="36">
        <f t="shared" si="177"/>
        <v>12</v>
      </c>
      <c r="D2378" s="36">
        <f t="shared" si="178"/>
        <v>26</v>
      </c>
      <c r="E2378" s="37">
        <v>7.0350821976645729E-3</v>
      </c>
      <c r="F2378" s="37">
        <v>-2.0686212899228367E-3</v>
      </c>
      <c r="G2378" s="37">
        <v>8.1387970762169404E-3</v>
      </c>
      <c r="H2378">
        <f t="shared" si="179"/>
        <v>0</v>
      </c>
    </row>
    <row r="2379" spans="1:8" hidden="1" x14ac:dyDescent="0.35">
      <c r="A2379" s="38">
        <v>36887</v>
      </c>
      <c r="B2379" s="36">
        <f t="shared" si="176"/>
        <v>2000</v>
      </c>
      <c r="C2379" s="36">
        <f t="shared" si="177"/>
        <v>12</v>
      </c>
      <c r="D2379" s="36">
        <f t="shared" si="178"/>
        <v>27</v>
      </c>
      <c r="E2379" s="37">
        <v>1.0385440398915549E-2</v>
      </c>
      <c r="F2379" s="37">
        <v>-5.0538675132941894E-3</v>
      </c>
      <c r="G2379" s="37">
        <v>5.1459552787151358E-3</v>
      </c>
      <c r="H2379">
        <f t="shared" si="179"/>
        <v>0</v>
      </c>
    </row>
    <row r="2380" spans="1:8" hidden="1" x14ac:dyDescent="0.35">
      <c r="A2380" s="38">
        <v>36888</v>
      </c>
      <c r="B2380" s="36">
        <f t="shared" si="176"/>
        <v>2000</v>
      </c>
      <c r="C2380" s="36">
        <f t="shared" si="177"/>
        <v>12</v>
      </c>
      <c r="D2380" s="36">
        <f t="shared" si="178"/>
        <v>28</v>
      </c>
      <c r="E2380" s="37">
        <v>3.9802691537967677E-3</v>
      </c>
      <c r="F2380" s="37">
        <v>-1.4938180064156224E-3</v>
      </c>
      <c r="G2380" s="37">
        <v>-3.161488586636976E-3</v>
      </c>
      <c r="H2380">
        <f t="shared" si="179"/>
        <v>0</v>
      </c>
    </row>
    <row r="2381" spans="1:8" hidden="1" x14ac:dyDescent="0.35">
      <c r="A2381" s="38">
        <v>36889</v>
      </c>
      <c r="B2381" s="36">
        <f t="shared" si="176"/>
        <v>2000</v>
      </c>
      <c r="C2381" s="36">
        <f t="shared" si="177"/>
        <v>12</v>
      </c>
      <c r="D2381" s="36">
        <f t="shared" si="178"/>
        <v>29</v>
      </c>
      <c r="E2381" s="37">
        <v>-1.0503016121381319E-2</v>
      </c>
      <c r="F2381" s="37">
        <v>5.9779500828030822E-4</v>
      </c>
      <c r="G2381" s="37">
        <v>1.8161184111389925E-2</v>
      </c>
      <c r="H2381">
        <f t="shared" si="179"/>
        <v>0</v>
      </c>
    </row>
    <row r="2382" spans="1:8" x14ac:dyDescent="0.35">
      <c r="A2382" s="38">
        <v>36893</v>
      </c>
      <c r="B2382" s="36">
        <f t="shared" si="176"/>
        <v>2001</v>
      </c>
      <c r="C2382" s="36">
        <f t="shared" si="177"/>
        <v>1</v>
      </c>
      <c r="D2382" s="36">
        <f t="shared" si="178"/>
        <v>2</v>
      </c>
      <c r="E2382" s="37">
        <v>-2.8432327551428264E-2</v>
      </c>
      <c r="F2382" s="37">
        <v>1.3617881196181974E-2</v>
      </c>
      <c r="G2382" s="37">
        <v>-2.7328074020327775E-2</v>
      </c>
      <c r="H2382">
        <f t="shared" si="179"/>
        <v>1</v>
      </c>
    </row>
    <row r="2383" spans="1:8" hidden="1" x14ac:dyDescent="0.35">
      <c r="A2383" s="38">
        <v>36894</v>
      </c>
      <c r="B2383" s="36">
        <f t="shared" si="176"/>
        <v>2001</v>
      </c>
      <c r="C2383" s="36">
        <f t="shared" si="177"/>
        <v>1</v>
      </c>
      <c r="D2383" s="36">
        <f t="shared" si="178"/>
        <v>3</v>
      </c>
      <c r="E2383" s="37">
        <v>4.8884041946942638E-2</v>
      </c>
      <c r="F2383" s="37">
        <v>-1.4805281228913033E-2</v>
      </c>
      <c r="G2383" s="37">
        <v>6.5003433025535872E-4</v>
      </c>
      <c r="H2383">
        <f t="shared" si="179"/>
        <v>0</v>
      </c>
    </row>
    <row r="2384" spans="1:8" hidden="1" x14ac:dyDescent="0.35">
      <c r="A2384" s="38">
        <v>36895</v>
      </c>
      <c r="B2384" s="36">
        <f t="shared" si="176"/>
        <v>2001</v>
      </c>
      <c r="C2384" s="36">
        <f t="shared" si="177"/>
        <v>1</v>
      </c>
      <c r="D2384" s="36">
        <f t="shared" si="178"/>
        <v>4</v>
      </c>
      <c r="E2384" s="37">
        <v>-1.0608477272110929E-2</v>
      </c>
      <c r="F2384" s="37">
        <v>7.5785032073332906E-3</v>
      </c>
      <c r="G2384" s="37">
        <v>1.5825329578987843E-2</v>
      </c>
      <c r="H2384">
        <f t="shared" si="179"/>
        <v>0</v>
      </c>
    </row>
    <row r="2385" spans="1:8" hidden="1" x14ac:dyDescent="0.35">
      <c r="A2385" s="38">
        <v>36896</v>
      </c>
      <c r="B2385" s="36">
        <f t="shared" si="176"/>
        <v>2001</v>
      </c>
      <c r="C2385" s="36">
        <f t="shared" si="177"/>
        <v>1</v>
      </c>
      <c r="D2385" s="36">
        <f t="shared" si="178"/>
        <v>5</v>
      </c>
      <c r="E2385" s="37">
        <v>-2.659284489659736E-2</v>
      </c>
      <c r="F2385" s="37">
        <v>5.7602920148589537E-3</v>
      </c>
      <c r="G2385" s="37">
        <v>5.1474270247582072E-3</v>
      </c>
      <c r="H2385">
        <f t="shared" si="179"/>
        <v>0</v>
      </c>
    </row>
    <row r="2386" spans="1:8" hidden="1" x14ac:dyDescent="0.35">
      <c r="A2386" s="38">
        <v>36899</v>
      </c>
      <c r="B2386" s="36">
        <f t="shared" si="176"/>
        <v>2001</v>
      </c>
      <c r="C2386" s="36">
        <f t="shared" si="177"/>
        <v>1</v>
      </c>
      <c r="D2386" s="36">
        <f t="shared" si="178"/>
        <v>8</v>
      </c>
      <c r="E2386" s="37">
        <v>-1.9196601390459745E-3</v>
      </c>
      <c r="F2386" s="37">
        <v>2.0558455583545719E-3</v>
      </c>
      <c r="G2386" s="37">
        <v>7.7311664562949361E-3</v>
      </c>
      <c r="H2386">
        <f t="shared" si="179"/>
        <v>0</v>
      </c>
    </row>
    <row r="2387" spans="1:8" hidden="1" x14ac:dyDescent="0.35">
      <c r="A2387" s="38">
        <v>36900</v>
      </c>
      <c r="B2387" s="36">
        <f t="shared" si="176"/>
        <v>2001</v>
      </c>
      <c r="C2387" s="36">
        <f t="shared" si="177"/>
        <v>1</v>
      </c>
      <c r="D2387" s="36">
        <f t="shared" si="178"/>
        <v>9</v>
      </c>
      <c r="E2387" s="37">
        <v>3.804892407771464E-3</v>
      </c>
      <c r="F2387" s="37">
        <v>-4.8599488163725566E-3</v>
      </c>
      <c r="G2387" s="37">
        <v>3.8298434886603386E-3</v>
      </c>
      <c r="H2387">
        <f t="shared" si="179"/>
        <v>0</v>
      </c>
    </row>
    <row r="2388" spans="1:8" hidden="1" x14ac:dyDescent="0.35">
      <c r="A2388" s="38">
        <v>36901</v>
      </c>
      <c r="B2388" s="36">
        <f t="shared" si="176"/>
        <v>2001</v>
      </c>
      <c r="C2388" s="36">
        <f t="shared" si="177"/>
        <v>1</v>
      </c>
      <c r="D2388" s="36">
        <f t="shared" si="178"/>
        <v>10</v>
      </c>
      <c r="E2388" s="37">
        <v>9.5407503172868311E-3</v>
      </c>
      <c r="F2388" s="37">
        <v>-8.3062740291980405E-3</v>
      </c>
      <c r="G2388" s="37">
        <v>4.1686510661840537E-3</v>
      </c>
      <c r="H2388">
        <f t="shared" si="179"/>
        <v>0</v>
      </c>
    </row>
    <row r="2389" spans="1:8" hidden="1" x14ac:dyDescent="0.35">
      <c r="A2389" s="38">
        <v>36902</v>
      </c>
      <c r="B2389" s="36">
        <f t="shared" si="176"/>
        <v>2001</v>
      </c>
      <c r="C2389" s="36">
        <f t="shared" si="177"/>
        <v>1</v>
      </c>
      <c r="D2389" s="36">
        <f t="shared" si="178"/>
        <v>11</v>
      </c>
      <c r="E2389" s="37">
        <v>1.0264891710378438E-2</v>
      </c>
      <c r="F2389" s="37">
        <v>-2.5361760053683865E-3</v>
      </c>
      <c r="G2389" s="37">
        <v>-6.9628287233899728E-3</v>
      </c>
      <c r="H2389">
        <f t="shared" si="179"/>
        <v>0</v>
      </c>
    </row>
    <row r="2390" spans="1:8" hidden="1" x14ac:dyDescent="0.35">
      <c r="A2390" s="38">
        <v>36903</v>
      </c>
      <c r="B2390" s="36">
        <f t="shared" si="176"/>
        <v>2001</v>
      </c>
      <c r="C2390" s="36">
        <f t="shared" si="177"/>
        <v>1</v>
      </c>
      <c r="D2390" s="36">
        <f t="shared" si="178"/>
        <v>12</v>
      </c>
      <c r="E2390" s="37">
        <v>-6.4269031187365695E-3</v>
      </c>
      <c r="F2390" s="37">
        <v>-9.1476229359058539E-3</v>
      </c>
      <c r="G2390" s="37">
        <v>2.6974003417332523E-3</v>
      </c>
      <c r="H2390">
        <f t="shared" si="179"/>
        <v>0</v>
      </c>
    </row>
    <row r="2391" spans="1:8" hidden="1" x14ac:dyDescent="0.35">
      <c r="A2391" s="38">
        <v>36907</v>
      </c>
      <c r="B2391" s="36">
        <f t="shared" si="176"/>
        <v>2001</v>
      </c>
      <c r="C2391" s="36">
        <f t="shared" si="177"/>
        <v>1</v>
      </c>
      <c r="D2391" s="36">
        <f t="shared" si="178"/>
        <v>16</v>
      </c>
      <c r="E2391" s="37">
        <v>6.2987690149160199E-3</v>
      </c>
      <c r="F2391" s="37">
        <v>9.0560576117082274E-4</v>
      </c>
      <c r="G2391" s="37">
        <v>-7.9244251426380825E-3</v>
      </c>
      <c r="H2391">
        <f t="shared" si="179"/>
        <v>0</v>
      </c>
    </row>
    <row r="2392" spans="1:8" hidden="1" x14ac:dyDescent="0.35">
      <c r="A2392" s="38">
        <v>36908</v>
      </c>
      <c r="B2392" s="36">
        <f t="shared" si="176"/>
        <v>2001</v>
      </c>
      <c r="C2392" s="36">
        <f t="shared" si="177"/>
        <v>1</v>
      </c>
      <c r="D2392" s="36">
        <f t="shared" si="178"/>
        <v>17</v>
      </c>
      <c r="E2392" s="37">
        <v>2.1233988370804768E-3</v>
      </c>
      <c r="F2392" s="37">
        <v>4.5071855690819226E-3</v>
      </c>
      <c r="G2392" s="37">
        <v>-1.1753361168374585E-2</v>
      </c>
      <c r="H2392">
        <f t="shared" si="179"/>
        <v>0</v>
      </c>
    </row>
    <row r="2393" spans="1:8" hidden="1" x14ac:dyDescent="0.35">
      <c r="A2393" s="38">
        <v>36909</v>
      </c>
      <c r="B2393" s="36">
        <f t="shared" si="176"/>
        <v>2001</v>
      </c>
      <c r="C2393" s="36">
        <f t="shared" si="177"/>
        <v>1</v>
      </c>
      <c r="D2393" s="36">
        <f t="shared" si="178"/>
        <v>18</v>
      </c>
      <c r="E2393" s="37">
        <v>1.3819390477252412E-2</v>
      </c>
      <c r="F2393" s="37">
        <v>5.6823683317859036E-3</v>
      </c>
      <c r="G2393" s="37">
        <v>1.1791297332653562E-2</v>
      </c>
      <c r="H2393">
        <f t="shared" si="179"/>
        <v>0</v>
      </c>
    </row>
    <row r="2394" spans="1:8" hidden="1" x14ac:dyDescent="0.35">
      <c r="A2394" s="38">
        <v>36910</v>
      </c>
      <c r="B2394" s="36">
        <f t="shared" si="176"/>
        <v>2001</v>
      </c>
      <c r="C2394" s="36">
        <f t="shared" si="177"/>
        <v>1</v>
      </c>
      <c r="D2394" s="36">
        <f t="shared" si="178"/>
        <v>19</v>
      </c>
      <c r="E2394" s="37">
        <v>-4.0364149342839196E-3</v>
      </c>
      <c r="F2394" s="37">
        <v>-5.5364825257871219E-3</v>
      </c>
      <c r="G2394" s="37">
        <v>1.0624892751454411E-2</v>
      </c>
      <c r="H2394">
        <f t="shared" si="179"/>
        <v>0</v>
      </c>
    </row>
    <row r="2395" spans="1:8" hidden="1" x14ac:dyDescent="0.35">
      <c r="A2395" s="38">
        <v>36913</v>
      </c>
      <c r="B2395" s="36">
        <f t="shared" si="176"/>
        <v>2001</v>
      </c>
      <c r="C2395" s="36">
        <f t="shared" si="177"/>
        <v>1</v>
      </c>
      <c r="D2395" s="36">
        <f t="shared" si="178"/>
        <v>22</v>
      </c>
      <c r="E2395" s="37">
        <v>2.6811248969000001E-4</v>
      </c>
      <c r="F2395" s="37">
        <v>-4.2048843701726745E-3</v>
      </c>
      <c r="G2395" s="37">
        <v>2.6293186687934523E-3</v>
      </c>
      <c r="H2395">
        <f t="shared" si="179"/>
        <v>0</v>
      </c>
    </row>
    <row r="2396" spans="1:8" hidden="1" x14ac:dyDescent="0.35">
      <c r="A2396" s="38">
        <v>36914</v>
      </c>
      <c r="B2396" s="36">
        <f t="shared" si="176"/>
        <v>2001</v>
      </c>
      <c r="C2396" s="36">
        <f t="shared" si="177"/>
        <v>1</v>
      </c>
      <c r="D2396" s="36">
        <f t="shared" si="178"/>
        <v>23</v>
      </c>
      <c r="E2396" s="37">
        <v>1.2947319545910756E-2</v>
      </c>
      <c r="F2396" s="37">
        <v>-3.9111621443912621E-3</v>
      </c>
      <c r="G2396" s="37">
        <v>-9.5326328124038431E-3</v>
      </c>
      <c r="H2396">
        <f t="shared" si="179"/>
        <v>0</v>
      </c>
    </row>
    <row r="2397" spans="1:8" hidden="1" x14ac:dyDescent="0.35">
      <c r="A2397" s="38">
        <v>36915</v>
      </c>
      <c r="B2397" s="36">
        <f t="shared" si="176"/>
        <v>2001</v>
      </c>
      <c r="C2397" s="36">
        <f t="shared" si="177"/>
        <v>1</v>
      </c>
      <c r="D2397" s="36">
        <f t="shared" si="178"/>
        <v>24</v>
      </c>
      <c r="E2397" s="37">
        <v>2.8627024357880432E-3</v>
      </c>
      <c r="F2397" s="37">
        <v>-1.9656664264373707E-3</v>
      </c>
      <c r="G2397" s="37">
        <v>-6.0546182046269537E-3</v>
      </c>
      <c r="H2397">
        <f t="shared" si="179"/>
        <v>0</v>
      </c>
    </row>
    <row r="2398" spans="1:8" hidden="1" x14ac:dyDescent="0.35">
      <c r="A2398" s="38">
        <v>36916</v>
      </c>
      <c r="B2398" s="36">
        <f t="shared" si="176"/>
        <v>2001</v>
      </c>
      <c r="C2398" s="36">
        <f t="shared" si="177"/>
        <v>1</v>
      </c>
      <c r="D2398" s="36">
        <f t="shared" si="178"/>
        <v>25</v>
      </c>
      <c r="E2398" s="37">
        <v>-4.9893373053657136E-3</v>
      </c>
      <c r="F2398" s="37">
        <v>2.4154078327138641E-3</v>
      </c>
      <c r="G2398" s="37">
        <v>1.9427703060221908E-3</v>
      </c>
      <c r="H2398">
        <f t="shared" si="179"/>
        <v>0</v>
      </c>
    </row>
    <row r="2399" spans="1:8" hidden="1" x14ac:dyDescent="0.35">
      <c r="A2399" s="38">
        <v>36917</v>
      </c>
      <c r="B2399" s="36">
        <f t="shared" si="176"/>
        <v>2001</v>
      </c>
      <c r="C2399" s="36">
        <f t="shared" si="177"/>
        <v>1</v>
      </c>
      <c r="D2399" s="36">
        <f t="shared" si="178"/>
        <v>26</v>
      </c>
      <c r="E2399" s="37">
        <v>-1.8875859995004475E-3</v>
      </c>
      <c r="F2399" s="37">
        <v>8.9887646501702874E-4</v>
      </c>
      <c r="G2399" s="37">
        <v>1.966057713945887E-3</v>
      </c>
      <c r="H2399">
        <f t="shared" si="179"/>
        <v>0</v>
      </c>
    </row>
    <row r="2400" spans="1:8" hidden="1" x14ac:dyDescent="0.35">
      <c r="A2400" s="38">
        <v>36920</v>
      </c>
      <c r="B2400" s="36">
        <f t="shared" si="176"/>
        <v>2001</v>
      </c>
      <c r="C2400" s="36">
        <f t="shared" si="177"/>
        <v>1</v>
      </c>
      <c r="D2400" s="36">
        <f t="shared" si="178"/>
        <v>29</v>
      </c>
      <c r="E2400" s="37">
        <v>6.7816318044293892E-3</v>
      </c>
      <c r="F2400" s="37">
        <v>-2.2573665869370417E-3</v>
      </c>
      <c r="G2400" s="37">
        <v>-1.6404139569088091E-2</v>
      </c>
      <c r="H2400">
        <f t="shared" si="179"/>
        <v>0</v>
      </c>
    </row>
    <row r="2401" spans="1:8" hidden="1" x14ac:dyDescent="0.35">
      <c r="A2401" s="38">
        <v>36921</v>
      </c>
      <c r="B2401" s="36">
        <f t="shared" si="176"/>
        <v>2001</v>
      </c>
      <c r="C2401" s="36">
        <f t="shared" si="177"/>
        <v>1</v>
      </c>
      <c r="D2401" s="36">
        <f t="shared" si="178"/>
        <v>30</v>
      </c>
      <c r="E2401" s="37">
        <v>6.9834828537428117E-3</v>
      </c>
      <c r="F2401" s="37">
        <v>5.2765102364821228E-3</v>
      </c>
      <c r="G2401" s="37">
        <v>1.9012979609441543E-3</v>
      </c>
      <c r="H2401">
        <f t="shared" si="179"/>
        <v>0</v>
      </c>
    </row>
    <row r="2402" spans="1:8" hidden="1" x14ac:dyDescent="0.35">
      <c r="A2402" s="38">
        <v>36922</v>
      </c>
      <c r="B2402" s="36">
        <f t="shared" si="176"/>
        <v>2001</v>
      </c>
      <c r="C2402" s="36">
        <f t="shared" si="177"/>
        <v>1</v>
      </c>
      <c r="D2402" s="36">
        <f t="shared" si="178"/>
        <v>31</v>
      </c>
      <c r="E2402" s="37">
        <v>-5.6355861739781901E-3</v>
      </c>
      <c r="F2402" s="37">
        <v>4.794606241166139E-3</v>
      </c>
      <c r="G2402" s="37">
        <v>-8.7173549913292687E-3</v>
      </c>
      <c r="H2402">
        <f t="shared" si="179"/>
        <v>0</v>
      </c>
    </row>
    <row r="2403" spans="1:8" x14ac:dyDescent="0.35">
      <c r="A2403" s="38">
        <v>36923</v>
      </c>
      <c r="B2403" s="36">
        <f t="shared" si="176"/>
        <v>2001</v>
      </c>
      <c r="C2403" s="36">
        <f t="shared" si="177"/>
        <v>2</v>
      </c>
      <c r="D2403" s="36">
        <f t="shared" si="178"/>
        <v>1</v>
      </c>
      <c r="E2403" s="37">
        <v>5.4463025391673792E-3</v>
      </c>
      <c r="F2403" s="37">
        <v>6.4168784424396587E-3</v>
      </c>
      <c r="G2403" s="37">
        <v>1.8729974793821984E-2</v>
      </c>
      <c r="H2403">
        <f t="shared" si="179"/>
        <v>1</v>
      </c>
    </row>
    <row r="2404" spans="1:8" hidden="1" x14ac:dyDescent="0.35">
      <c r="A2404" s="38">
        <v>36924</v>
      </c>
      <c r="B2404" s="36">
        <f t="shared" si="176"/>
        <v>2001</v>
      </c>
      <c r="C2404" s="36">
        <f t="shared" si="177"/>
        <v>2</v>
      </c>
      <c r="D2404" s="36">
        <f t="shared" si="178"/>
        <v>2</v>
      </c>
      <c r="E2404" s="37">
        <v>-1.7628461532088753E-2</v>
      </c>
      <c r="F2404" s="37">
        <v>-6.1169062947467835E-3</v>
      </c>
      <c r="G2404" s="37">
        <v>1.6136556324079485E-2</v>
      </c>
      <c r="H2404">
        <f t="shared" si="179"/>
        <v>0</v>
      </c>
    </row>
    <row r="2405" spans="1:8" hidden="1" x14ac:dyDescent="0.35">
      <c r="A2405" s="38">
        <v>36927</v>
      </c>
      <c r="B2405" s="36">
        <f t="shared" si="176"/>
        <v>2001</v>
      </c>
      <c r="C2405" s="36">
        <f t="shared" si="177"/>
        <v>2</v>
      </c>
      <c r="D2405" s="36">
        <f t="shared" si="178"/>
        <v>5</v>
      </c>
      <c r="E2405" s="37">
        <v>3.5801767671857195E-3</v>
      </c>
      <c r="F2405" s="37">
        <v>-2.9997214769300655E-4</v>
      </c>
      <c r="G2405" s="37">
        <v>-1.7882768549017727E-2</v>
      </c>
      <c r="H2405">
        <f t="shared" si="179"/>
        <v>0</v>
      </c>
    </row>
    <row r="2406" spans="1:8" hidden="1" x14ac:dyDescent="0.35">
      <c r="A2406" s="38">
        <v>36928</v>
      </c>
      <c r="B2406" s="36">
        <f t="shared" si="176"/>
        <v>2001</v>
      </c>
      <c r="C2406" s="36">
        <f t="shared" si="177"/>
        <v>2</v>
      </c>
      <c r="D2406" s="36">
        <f t="shared" si="178"/>
        <v>6</v>
      </c>
      <c r="E2406" s="37">
        <v>-1.5148327159572937E-3</v>
      </c>
      <c r="F2406" s="37">
        <v>-3.8906377582392693E-3</v>
      </c>
      <c r="G2406" s="37">
        <v>-2.8316271154130786E-4</v>
      </c>
      <c r="H2406">
        <f t="shared" si="179"/>
        <v>0</v>
      </c>
    </row>
    <row r="2407" spans="1:8" hidden="1" x14ac:dyDescent="0.35">
      <c r="A2407" s="38">
        <v>36929</v>
      </c>
      <c r="B2407" s="36">
        <f t="shared" si="176"/>
        <v>2001</v>
      </c>
      <c r="C2407" s="36">
        <f t="shared" si="177"/>
        <v>2</v>
      </c>
      <c r="D2407" s="36">
        <f t="shared" si="178"/>
        <v>7</v>
      </c>
      <c r="E2407" s="37">
        <v>-8.4436942263544663E-3</v>
      </c>
      <c r="F2407" s="37">
        <v>1.3415317830863568E-3</v>
      </c>
      <c r="G2407" s="37">
        <v>8.3791874113752374E-3</v>
      </c>
      <c r="H2407">
        <f t="shared" si="179"/>
        <v>0</v>
      </c>
    </row>
    <row r="2408" spans="1:8" hidden="1" x14ac:dyDescent="0.35">
      <c r="A2408" s="38">
        <v>36930</v>
      </c>
      <c r="B2408" s="36">
        <f t="shared" si="176"/>
        <v>2001</v>
      </c>
      <c r="C2408" s="36">
        <f t="shared" si="177"/>
        <v>2</v>
      </c>
      <c r="D2408" s="36">
        <f t="shared" si="178"/>
        <v>8</v>
      </c>
      <c r="E2408" s="37">
        <v>-6.254181722252429E-3</v>
      </c>
      <c r="F2408" s="37">
        <v>-1.2038559234703525E-3</v>
      </c>
      <c r="G2408" s="37">
        <v>-2.086870776719893E-3</v>
      </c>
      <c r="H2408">
        <f t="shared" si="179"/>
        <v>0</v>
      </c>
    </row>
    <row r="2409" spans="1:8" hidden="1" x14ac:dyDescent="0.35">
      <c r="A2409" s="38">
        <v>36931</v>
      </c>
      <c r="B2409" s="36">
        <f t="shared" si="176"/>
        <v>2001</v>
      </c>
      <c r="C2409" s="36">
        <f t="shared" si="177"/>
        <v>2</v>
      </c>
      <c r="D2409" s="36">
        <f t="shared" si="178"/>
        <v>9</v>
      </c>
      <c r="E2409" s="37">
        <v>-1.3425251408581335E-2</v>
      </c>
      <c r="F2409" s="37">
        <v>5.2433644974810359E-3</v>
      </c>
      <c r="G2409" s="37">
        <v>-6.3467801958231648E-3</v>
      </c>
      <c r="H2409">
        <f t="shared" si="179"/>
        <v>0</v>
      </c>
    </row>
    <row r="2410" spans="1:8" hidden="1" x14ac:dyDescent="0.35">
      <c r="A2410" s="38">
        <v>36934</v>
      </c>
      <c r="B2410" s="36">
        <f t="shared" si="176"/>
        <v>2001</v>
      </c>
      <c r="C2410" s="36">
        <f t="shared" si="177"/>
        <v>2</v>
      </c>
      <c r="D2410" s="36">
        <f t="shared" si="178"/>
        <v>12</v>
      </c>
      <c r="E2410" s="37">
        <v>1.1757858313737482E-2</v>
      </c>
      <c r="F2410" s="37">
        <v>-2.8371001771859221E-3</v>
      </c>
      <c r="G2410" s="37">
        <v>-6.7765747019743142E-3</v>
      </c>
      <c r="H2410">
        <f t="shared" si="179"/>
        <v>0</v>
      </c>
    </row>
    <row r="2411" spans="1:8" hidden="1" x14ac:dyDescent="0.35">
      <c r="A2411" s="38">
        <v>36935</v>
      </c>
      <c r="B2411" s="36">
        <f t="shared" si="176"/>
        <v>2001</v>
      </c>
      <c r="C2411" s="36">
        <f t="shared" si="177"/>
        <v>2</v>
      </c>
      <c r="D2411" s="36">
        <f t="shared" si="178"/>
        <v>13</v>
      </c>
      <c r="E2411" s="37">
        <v>-8.6897655654364792E-3</v>
      </c>
      <c r="F2411" s="37">
        <v>-1.3485136186274916E-3</v>
      </c>
      <c r="G2411" s="37">
        <v>2.6778616122243963E-3</v>
      </c>
      <c r="H2411">
        <f t="shared" si="179"/>
        <v>0</v>
      </c>
    </row>
    <row r="2412" spans="1:8" hidden="1" x14ac:dyDescent="0.35">
      <c r="A2412" s="38">
        <v>36936</v>
      </c>
      <c r="B2412" s="36">
        <f t="shared" si="176"/>
        <v>2001</v>
      </c>
      <c r="C2412" s="36">
        <f t="shared" si="177"/>
        <v>2</v>
      </c>
      <c r="D2412" s="36">
        <f t="shared" si="178"/>
        <v>14</v>
      </c>
      <c r="E2412" s="37">
        <v>-2.1861914336732263E-3</v>
      </c>
      <c r="F2412" s="37">
        <v>-3.4611942083207369E-3</v>
      </c>
      <c r="G2412" s="37">
        <v>-6.3696055374574704E-3</v>
      </c>
      <c r="H2412">
        <f t="shared" si="179"/>
        <v>0</v>
      </c>
    </row>
    <row r="2413" spans="1:8" hidden="1" x14ac:dyDescent="0.35">
      <c r="A2413" s="38">
        <v>36937</v>
      </c>
      <c r="B2413" s="36">
        <f t="shared" si="176"/>
        <v>2001</v>
      </c>
      <c r="C2413" s="36">
        <f t="shared" si="177"/>
        <v>2</v>
      </c>
      <c r="D2413" s="36">
        <f t="shared" si="178"/>
        <v>15</v>
      </c>
      <c r="E2413" s="37">
        <v>8.0907753663812948E-3</v>
      </c>
      <c r="F2413" s="37">
        <v>-4.9716287831657394E-3</v>
      </c>
      <c r="G2413" s="37">
        <v>-8.1235215214793318E-3</v>
      </c>
      <c r="H2413">
        <f t="shared" si="179"/>
        <v>0</v>
      </c>
    </row>
    <row r="2414" spans="1:8" hidden="1" x14ac:dyDescent="0.35">
      <c r="A2414" s="38">
        <v>36938</v>
      </c>
      <c r="B2414" s="36">
        <f t="shared" si="176"/>
        <v>2001</v>
      </c>
      <c r="C2414" s="36">
        <f t="shared" si="177"/>
        <v>2</v>
      </c>
      <c r="D2414" s="36">
        <f t="shared" si="178"/>
        <v>16</v>
      </c>
      <c r="E2414" s="37">
        <v>-1.9086320634772405E-2</v>
      </c>
      <c r="F2414" s="37">
        <v>6.3248147941295354E-3</v>
      </c>
      <c r="G2414" s="37">
        <v>3.9705335956354984E-3</v>
      </c>
      <c r="H2414">
        <f t="shared" si="179"/>
        <v>0</v>
      </c>
    </row>
    <row r="2415" spans="1:8" hidden="1" x14ac:dyDescent="0.35">
      <c r="A2415" s="38">
        <v>36942</v>
      </c>
      <c r="B2415" s="36">
        <f t="shared" si="176"/>
        <v>2001</v>
      </c>
      <c r="C2415" s="36">
        <f t="shared" si="177"/>
        <v>2</v>
      </c>
      <c r="D2415" s="36">
        <f t="shared" si="178"/>
        <v>20</v>
      </c>
      <c r="E2415" s="37">
        <v>-1.750888566678116E-2</v>
      </c>
      <c r="F2415" s="37">
        <v>0</v>
      </c>
      <c r="G2415" s="37">
        <v>-4.081513996610775E-3</v>
      </c>
      <c r="H2415">
        <f t="shared" si="179"/>
        <v>0</v>
      </c>
    </row>
    <row r="2416" spans="1:8" hidden="1" x14ac:dyDescent="0.35">
      <c r="A2416" s="38">
        <v>36943</v>
      </c>
      <c r="B2416" s="36">
        <f t="shared" si="176"/>
        <v>2001</v>
      </c>
      <c r="C2416" s="36">
        <f t="shared" si="177"/>
        <v>2</v>
      </c>
      <c r="D2416" s="36">
        <f t="shared" si="178"/>
        <v>21</v>
      </c>
      <c r="E2416" s="37">
        <v>-1.868092095978631E-2</v>
      </c>
      <c r="F2416" s="37">
        <v>-3.0105304963987086E-3</v>
      </c>
      <c r="G2416" s="37">
        <v>-4.0202344509573879E-3</v>
      </c>
      <c r="H2416">
        <f t="shared" si="179"/>
        <v>0</v>
      </c>
    </row>
    <row r="2417" spans="1:8" hidden="1" x14ac:dyDescent="0.35">
      <c r="A2417" s="38">
        <v>36944</v>
      </c>
      <c r="B2417" s="36">
        <f t="shared" si="176"/>
        <v>2001</v>
      </c>
      <c r="C2417" s="36">
        <f t="shared" si="177"/>
        <v>2</v>
      </c>
      <c r="D2417" s="36">
        <f t="shared" si="178"/>
        <v>22</v>
      </c>
      <c r="E2417" s="37">
        <v>-1.9536785197305554E-3</v>
      </c>
      <c r="F2417" s="37">
        <v>-1.8072163849919322E-3</v>
      </c>
      <c r="G2417" s="37">
        <v>-1.4720070459484423E-3</v>
      </c>
      <c r="H2417">
        <f t="shared" si="179"/>
        <v>0</v>
      </c>
    </row>
    <row r="2418" spans="1:8" hidden="1" x14ac:dyDescent="0.35">
      <c r="A2418" s="38">
        <v>36945</v>
      </c>
      <c r="B2418" s="36">
        <f t="shared" si="176"/>
        <v>2001</v>
      </c>
      <c r="C2418" s="36">
        <f t="shared" si="177"/>
        <v>2</v>
      </c>
      <c r="D2418" s="36">
        <f t="shared" si="178"/>
        <v>23</v>
      </c>
      <c r="E2418" s="37">
        <v>-5.5709558651842886E-3</v>
      </c>
      <c r="F2418" s="37">
        <v>5.7217231468521049E-3</v>
      </c>
      <c r="G2418" s="37">
        <v>2.5245009687542073E-3</v>
      </c>
      <c r="H2418">
        <f t="shared" si="179"/>
        <v>0</v>
      </c>
    </row>
    <row r="2419" spans="1:8" hidden="1" x14ac:dyDescent="0.35">
      <c r="A2419" s="38">
        <v>36948</v>
      </c>
      <c r="B2419" s="36">
        <f t="shared" si="176"/>
        <v>2001</v>
      </c>
      <c r="C2419" s="36">
        <f t="shared" si="177"/>
        <v>2</v>
      </c>
      <c r="D2419" s="36">
        <f t="shared" si="178"/>
        <v>26</v>
      </c>
      <c r="E2419" s="37">
        <v>1.7338738174571561E-2</v>
      </c>
      <c r="F2419" s="37">
        <v>3.2904516468479461E-3</v>
      </c>
      <c r="G2419" s="37">
        <v>-2.4408061201232614E-3</v>
      </c>
      <c r="H2419">
        <f t="shared" si="179"/>
        <v>0</v>
      </c>
    </row>
    <row r="2420" spans="1:8" hidden="1" x14ac:dyDescent="0.35">
      <c r="A2420" s="38">
        <v>36949</v>
      </c>
      <c r="B2420" s="36">
        <f t="shared" si="176"/>
        <v>2001</v>
      </c>
      <c r="C2420" s="36">
        <f t="shared" si="177"/>
        <v>2</v>
      </c>
      <c r="D2420" s="36">
        <f t="shared" si="178"/>
        <v>27</v>
      </c>
      <c r="E2420" s="37">
        <v>-7.6893302892232628E-3</v>
      </c>
      <c r="F2420" s="37">
        <v>5.5255375292107842E-3</v>
      </c>
      <c r="G2420" s="37">
        <v>3.1696630432860844E-3</v>
      </c>
      <c r="H2420">
        <f t="shared" si="179"/>
        <v>0</v>
      </c>
    </row>
    <row r="2421" spans="1:8" hidden="1" x14ac:dyDescent="0.35">
      <c r="A2421" s="38">
        <v>36950</v>
      </c>
      <c r="B2421" s="36">
        <f t="shared" si="176"/>
        <v>2001</v>
      </c>
      <c r="C2421" s="36">
        <f t="shared" si="177"/>
        <v>2</v>
      </c>
      <c r="D2421" s="36">
        <f t="shared" si="178"/>
        <v>28</v>
      </c>
      <c r="E2421" s="37">
        <v>-1.4412471037762728E-2</v>
      </c>
      <c r="F2421" s="37">
        <v>4.3153226637473166E-3</v>
      </c>
      <c r="G2421" s="37">
        <v>7.2300346795005834E-5</v>
      </c>
      <c r="H2421">
        <f t="shared" si="179"/>
        <v>0</v>
      </c>
    </row>
    <row r="2422" spans="1:8" x14ac:dyDescent="0.35">
      <c r="A2422" s="38">
        <v>36951</v>
      </c>
      <c r="B2422" s="36">
        <f t="shared" si="176"/>
        <v>2001</v>
      </c>
      <c r="C2422" s="36">
        <f t="shared" si="177"/>
        <v>3</v>
      </c>
      <c r="D2422" s="36">
        <f t="shared" si="178"/>
        <v>1</v>
      </c>
      <c r="E2422" s="37">
        <v>1.0398321084283263E-3</v>
      </c>
      <c r="F2422" s="37">
        <v>3.8823149355514631E-3</v>
      </c>
      <c r="G2422" s="37">
        <v>2.5549607882228349E-3</v>
      </c>
      <c r="H2422">
        <f t="shared" si="179"/>
        <v>1</v>
      </c>
    </row>
    <row r="2423" spans="1:8" hidden="1" x14ac:dyDescent="0.35">
      <c r="A2423" s="38">
        <v>36952</v>
      </c>
      <c r="B2423" s="36">
        <f t="shared" si="176"/>
        <v>2001</v>
      </c>
      <c r="C2423" s="36">
        <f t="shared" si="177"/>
        <v>3</v>
      </c>
      <c r="D2423" s="36">
        <f t="shared" si="178"/>
        <v>2</v>
      </c>
      <c r="E2423" s="37">
        <v>-5.6960415134154176E-3</v>
      </c>
      <c r="F2423" s="37">
        <v>-6.3653938670760711E-3</v>
      </c>
      <c r="G2423" s="37">
        <v>3.5328486113597557E-3</v>
      </c>
      <c r="H2423">
        <f t="shared" si="179"/>
        <v>0</v>
      </c>
    </row>
    <row r="2424" spans="1:8" hidden="1" x14ac:dyDescent="0.35">
      <c r="A2424" s="38">
        <v>36955</v>
      </c>
      <c r="B2424" s="36">
        <f t="shared" si="176"/>
        <v>2001</v>
      </c>
      <c r="C2424" s="36">
        <f t="shared" si="177"/>
        <v>3</v>
      </c>
      <c r="D2424" s="36">
        <f t="shared" si="178"/>
        <v>5</v>
      </c>
      <c r="E2424" s="37">
        <v>5.8410484417784634E-3</v>
      </c>
      <c r="F2424" s="37">
        <v>-1.5593249494522785E-3</v>
      </c>
      <c r="G2424" s="37">
        <v>9.3147273465167893E-3</v>
      </c>
      <c r="H2424">
        <f t="shared" si="179"/>
        <v>0</v>
      </c>
    </row>
    <row r="2425" spans="1:8" hidden="1" x14ac:dyDescent="0.35">
      <c r="A2425" s="38">
        <v>36956</v>
      </c>
      <c r="B2425" s="36">
        <f t="shared" si="176"/>
        <v>2001</v>
      </c>
      <c r="C2425" s="36">
        <f t="shared" si="177"/>
        <v>3</v>
      </c>
      <c r="D2425" s="36">
        <f t="shared" si="178"/>
        <v>6</v>
      </c>
      <c r="E2425" s="37">
        <v>9.9311094714618839E-3</v>
      </c>
      <c r="F2425" s="37">
        <v>-1.0835854938333795E-3</v>
      </c>
      <c r="G2425" s="37">
        <v>-8.7660190905109283E-4</v>
      </c>
      <c r="H2425">
        <f t="shared" si="179"/>
        <v>0</v>
      </c>
    </row>
    <row r="2426" spans="1:8" hidden="1" x14ac:dyDescent="0.35">
      <c r="A2426" s="38">
        <v>36957</v>
      </c>
      <c r="B2426" s="36">
        <f t="shared" si="176"/>
        <v>2001</v>
      </c>
      <c r="C2426" s="36">
        <f t="shared" si="177"/>
        <v>3</v>
      </c>
      <c r="D2426" s="36">
        <f t="shared" si="178"/>
        <v>7</v>
      </c>
      <c r="E2426" s="37">
        <v>6.4316572293915486E-3</v>
      </c>
      <c r="F2426" s="37">
        <v>4.8201893656314191E-3</v>
      </c>
      <c r="G2426" s="37">
        <v>3.0975364893416121E-3</v>
      </c>
      <c r="H2426">
        <f t="shared" si="179"/>
        <v>0</v>
      </c>
    </row>
    <row r="2427" spans="1:8" hidden="1" x14ac:dyDescent="0.35">
      <c r="A2427" s="38">
        <v>36958</v>
      </c>
      <c r="B2427" s="36">
        <f t="shared" si="176"/>
        <v>2001</v>
      </c>
      <c r="C2427" s="36">
        <f t="shared" si="177"/>
        <v>3</v>
      </c>
      <c r="D2427" s="36">
        <f t="shared" si="178"/>
        <v>8</v>
      </c>
      <c r="E2427" s="37">
        <v>2.2559703705987118E-3</v>
      </c>
      <c r="F2427" s="37">
        <v>2.3251285476614649E-3</v>
      </c>
      <c r="G2427" s="37">
        <v>-7.6903202801652795E-3</v>
      </c>
      <c r="H2427">
        <f t="shared" si="179"/>
        <v>0</v>
      </c>
    </row>
    <row r="2428" spans="1:8" hidden="1" x14ac:dyDescent="0.35">
      <c r="A2428" s="38">
        <v>36959</v>
      </c>
      <c r="B2428" s="36">
        <f t="shared" si="176"/>
        <v>2001</v>
      </c>
      <c r="C2428" s="36">
        <f t="shared" si="177"/>
        <v>3</v>
      </c>
      <c r="D2428" s="36">
        <f t="shared" si="178"/>
        <v>9</v>
      </c>
      <c r="E2428" s="37">
        <v>-2.5075768674221666E-2</v>
      </c>
      <c r="F2428" s="37">
        <v>-3.2600972943205926E-3</v>
      </c>
      <c r="G2428" s="37">
        <v>-3.8563969285794687E-3</v>
      </c>
      <c r="H2428">
        <f t="shared" si="179"/>
        <v>0</v>
      </c>
    </row>
    <row r="2429" spans="1:8" hidden="1" x14ac:dyDescent="0.35">
      <c r="A2429" s="38">
        <v>36962</v>
      </c>
      <c r="B2429" s="36">
        <f t="shared" si="176"/>
        <v>2001</v>
      </c>
      <c r="C2429" s="36">
        <f t="shared" si="177"/>
        <v>3</v>
      </c>
      <c r="D2429" s="36">
        <f t="shared" si="178"/>
        <v>12</v>
      </c>
      <c r="E2429" s="37">
        <v>-4.4140776277516995E-2</v>
      </c>
      <c r="F2429" s="37">
        <v>7.7353658817303481E-4</v>
      </c>
      <c r="G2429" s="37">
        <v>1.7686984636323201E-4</v>
      </c>
      <c r="H2429">
        <f t="shared" si="179"/>
        <v>0</v>
      </c>
    </row>
    <row r="2430" spans="1:8" hidden="1" x14ac:dyDescent="0.35">
      <c r="A2430" s="38">
        <v>36963</v>
      </c>
      <c r="B2430" s="36">
        <f t="shared" si="176"/>
        <v>2001</v>
      </c>
      <c r="C2430" s="36">
        <f t="shared" si="177"/>
        <v>3</v>
      </c>
      <c r="D2430" s="36">
        <f t="shared" si="178"/>
        <v>13</v>
      </c>
      <c r="E2430" s="37">
        <v>1.4719630562726694E-2</v>
      </c>
      <c r="F2430" s="37">
        <v>-1.8626018014879949E-3</v>
      </c>
      <c r="G2430" s="37">
        <v>-6.9879936074624732E-3</v>
      </c>
      <c r="H2430">
        <f t="shared" si="179"/>
        <v>0</v>
      </c>
    </row>
    <row r="2431" spans="1:8" hidden="1" x14ac:dyDescent="0.35">
      <c r="A2431" s="38">
        <v>36964</v>
      </c>
      <c r="B2431" s="36">
        <f t="shared" si="176"/>
        <v>2001</v>
      </c>
      <c r="C2431" s="36">
        <f t="shared" si="177"/>
        <v>3</v>
      </c>
      <c r="D2431" s="36">
        <f t="shared" si="178"/>
        <v>14</v>
      </c>
      <c r="E2431" s="37">
        <v>-2.6181831074086895E-2</v>
      </c>
      <c r="F2431" s="37">
        <v>7.5902175443118575E-3</v>
      </c>
      <c r="G2431" s="37">
        <v>-1.7771632392179222E-2</v>
      </c>
      <c r="H2431">
        <f t="shared" si="179"/>
        <v>0</v>
      </c>
    </row>
    <row r="2432" spans="1:8" hidden="1" x14ac:dyDescent="0.35">
      <c r="A2432" s="38">
        <v>36965</v>
      </c>
      <c r="B2432" s="36">
        <f t="shared" si="176"/>
        <v>2001</v>
      </c>
      <c r="C2432" s="36">
        <f t="shared" si="177"/>
        <v>3</v>
      </c>
      <c r="D2432" s="36">
        <f t="shared" si="178"/>
        <v>15</v>
      </c>
      <c r="E2432" s="37">
        <v>5.85404210825082E-3</v>
      </c>
      <c r="F2432" s="37">
        <v>3.0874115594733192E-3</v>
      </c>
      <c r="G2432" s="37">
        <v>-7.0097530609151797E-3</v>
      </c>
      <c r="H2432">
        <f t="shared" si="179"/>
        <v>0</v>
      </c>
    </row>
    <row r="2433" spans="1:8" hidden="1" x14ac:dyDescent="0.35">
      <c r="A2433" s="38">
        <v>36966</v>
      </c>
      <c r="B2433" s="36">
        <f t="shared" si="176"/>
        <v>2001</v>
      </c>
      <c r="C2433" s="36">
        <f t="shared" si="177"/>
        <v>3</v>
      </c>
      <c r="D2433" s="36">
        <f t="shared" si="178"/>
        <v>16</v>
      </c>
      <c r="E2433" s="37">
        <v>-1.9819158330256742E-2</v>
      </c>
      <c r="F2433" s="37">
        <v>3.3801427961797563E-3</v>
      </c>
      <c r="G2433" s="37">
        <v>-4.0989404161142166E-3</v>
      </c>
      <c r="H2433">
        <f t="shared" si="179"/>
        <v>0</v>
      </c>
    </row>
    <row r="2434" spans="1:8" hidden="1" x14ac:dyDescent="0.35">
      <c r="A2434" s="38">
        <v>36969</v>
      </c>
      <c r="B2434" s="36">
        <f t="shared" si="176"/>
        <v>2001</v>
      </c>
      <c r="C2434" s="36">
        <f t="shared" si="177"/>
        <v>3</v>
      </c>
      <c r="D2434" s="36">
        <f t="shared" si="178"/>
        <v>19</v>
      </c>
      <c r="E2434" s="37">
        <v>1.7473111194933649E-2</v>
      </c>
      <c r="F2434" s="37">
        <v>-4.6105906321118684E-3</v>
      </c>
      <c r="G2434" s="37">
        <v>-3.4430355649417289E-3</v>
      </c>
      <c r="H2434">
        <f t="shared" si="179"/>
        <v>0</v>
      </c>
    </row>
    <row r="2435" spans="1:8" hidden="1" x14ac:dyDescent="0.35">
      <c r="A2435" s="38">
        <v>36970</v>
      </c>
      <c r="B2435" s="36">
        <f t="shared" ref="B2435:B2498" si="180">YEAR(A2435)</f>
        <v>2001</v>
      </c>
      <c r="C2435" s="36">
        <f t="shared" ref="C2435:C2498" si="181">MONTH(A2435)</f>
        <v>3</v>
      </c>
      <c r="D2435" s="36">
        <f t="shared" ref="D2435:D2498" si="182">DAY(A2435)</f>
        <v>20</v>
      </c>
      <c r="E2435" s="37">
        <v>-2.4371945874130895E-2</v>
      </c>
      <c r="F2435" s="37">
        <v>2.7621768006175218E-3</v>
      </c>
      <c r="G2435" s="37">
        <v>1.5278754020489104E-3</v>
      </c>
      <c r="H2435">
        <f t="shared" ref="H2435:H2498" si="183">IF(C2435=C2434,0,1)</f>
        <v>0</v>
      </c>
    </row>
    <row r="2436" spans="1:8" hidden="1" x14ac:dyDescent="0.35">
      <c r="A2436" s="38">
        <v>36971</v>
      </c>
      <c r="B2436" s="36">
        <f t="shared" si="180"/>
        <v>2001</v>
      </c>
      <c r="C2436" s="36">
        <f t="shared" si="181"/>
        <v>3</v>
      </c>
      <c r="D2436" s="36">
        <f t="shared" si="182"/>
        <v>21</v>
      </c>
      <c r="E2436" s="37">
        <v>-1.8086294593338919E-2</v>
      </c>
      <c r="F2436" s="37">
        <v>9.2463399489799928E-4</v>
      </c>
      <c r="G2436" s="37">
        <v>2.5107493842989738E-3</v>
      </c>
      <c r="H2436">
        <f t="shared" si="183"/>
        <v>0</v>
      </c>
    </row>
    <row r="2437" spans="1:8" hidden="1" x14ac:dyDescent="0.35">
      <c r="A2437" s="38">
        <v>36972</v>
      </c>
      <c r="B2437" s="36">
        <f t="shared" si="180"/>
        <v>2001</v>
      </c>
      <c r="C2437" s="36">
        <f t="shared" si="181"/>
        <v>3</v>
      </c>
      <c r="D2437" s="36">
        <f t="shared" si="182"/>
        <v>22</v>
      </c>
      <c r="E2437" s="37">
        <v>-4.0719431899278102E-3</v>
      </c>
      <c r="F2437" s="37">
        <v>4.6020258008265249E-3</v>
      </c>
      <c r="G2437" s="37">
        <v>-4.8206969723655806E-3</v>
      </c>
      <c r="H2437">
        <f t="shared" si="183"/>
        <v>0</v>
      </c>
    </row>
    <row r="2438" spans="1:8" hidden="1" x14ac:dyDescent="0.35">
      <c r="A2438" s="38">
        <v>36973</v>
      </c>
      <c r="B2438" s="36">
        <f t="shared" si="180"/>
        <v>2001</v>
      </c>
      <c r="C2438" s="36">
        <f t="shared" si="181"/>
        <v>3</v>
      </c>
      <c r="D2438" s="36">
        <f t="shared" si="182"/>
        <v>23</v>
      </c>
      <c r="E2438" s="37">
        <v>1.9713495169322987E-2</v>
      </c>
      <c r="F2438" s="37">
        <v>-6.5952562078077856E-3</v>
      </c>
      <c r="G2438" s="37">
        <v>1.107012875420524E-2</v>
      </c>
      <c r="H2438">
        <f t="shared" si="183"/>
        <v>0</v>
      </c>
    </row>
    <row r="2439" spans="1:8" hidden="1" x14ac:dyDescent="0.35">
      <c r="A2439" s="38">
        <v>36976</v>
      </c>
      <c r="B2439" s="36">
        <f t="shared" si="180"/>
        <v>2001</v>
      </c>
      <c r="C2439" s="36">
        <f t="shared" si="181"/>
        <v>3</v>
      </c>
      <c r="D2439" s="36">
        <f t="shared" si="182"/>
        <v>26</v>
      </c>
      <c r="E2439" s="37">
        <v>1.1219212823608661E-2</v>
      </c>
      <c r="F2439" s="37">
        <v>-3.7026302269061902E-3</v>
      </c>
      <c r="G2439" s="37">
        <v>5.4866164104206572E-3</v>
      </c>
      <c r="H2439">
        <f t="shared" si="183"/>
        <v>0</v>
      </c>
    </row>
    <row r="2440" spans="1:8" hidden="1" x14ac:dyDescent="0.35">
      <c r="A2440" s="38">
        <v>36977</v>
      </c>
      <c r="B2440" s="36">
        <f t="shared" si="180"/>
        <v>2001</v>
      </c>
      <c r="C2440" s="36">
        <f t="shared" si="181"/>
        <v>3</v>
      </c>
      <c r="D2440" s="36">
        <f t="shared" si="182"/>
        <v>27</v>
      </c>
      <c r="E2440" s="37">
        <v>2.5253391366211544E-2</v>
      </c>
      <c r="F2440" s="37">
        <v>-1.0558737619654696E-2</v>
      </c>
      <c r="G2440" s="37">
        <v>8.6648429446628487E-3</v>
      </c>
      <c r="H2440">
        <f t="shared" si="183"/>
        <v>0</v>
      </c>
    </row>
    <row r="2441" spans="1:8" hidden="1" x14ac:dyDescent="0.35">
      <c r="A2441" s="38">
        <v>36978</v>
      </c>
      <c r="B2441" s="36">
        <f t="shared" si="180"/>
        <v>2001</v>
      </c>
      <c r="C2441" s="36">
        <f t="shared" si="181"/>
        <v>3</v>
      </c>
      <c r="D2441" s="36">
        <f t="shared" si="182"/>
        <v>28</v>
      </c>
      <c r="E2441" s="37">
        <v>-2.4733005227962412E-2</v>
      </c>
      <c r="F2441" s="37">
        <v>4.6956574569660979E-4</v>
      </c>
      <c r="G2441" s="37">
        <v>-2.0778820090778825E-2</v>
      </c>
      <c r="H2441">
        <f t="shared" si="183"/>
        <v>0</v>
      </c>
    </row>
    <row r="2442" spans="1:8" hidden="1" x14ac:dyDescent="0.35">
      <c r="A2442" s="38">
        <v>36979</v>
      </c>
      <c r="B2442" s="36">
        <f t="shared" si="180"/>
        <v>2001</v>
      </c>
      <c r="C2442" s="36">
        <f t="shared" si="181"/>
        <v>3</v>
      </c>
      <c r="D2442" s="36">
        <f t="shared" si="182"/>
        <v>29</v>
      </c>
      <c r="E2442" s="37">
        <v>-4.640984499430254E-3</v>
      </c>
      <c r="F2442" s="37">
        <v>1.5362818595329806E-4</v>
      </c>
      <c r="G2442" s="37">
        <v>-2.1385599536611032E-3</v>
      </c>
      <c r="H2442">
        <f t="shared" si="183"/>
        <v>0</v>
      </c>
    </row>
    <row r="2443" spans="1:8" hidden="1" x14ac:dyDescent="0.35">
      <c r="A2443" s="38">
        <v>36980</v>
      </c>
      <c r="B2443" s="36">
        <f t="shared" si="180"/>
        <v>2001</v>
      </c>
      <c r="C2443" s="36">
        <f t="shared" si="181"/>
        <v>3</v>
      </c>
      <c r="D2443" s="36">
        <f t="shared" si="182"/>
        <v>30</v>
      </c>
      <c r="E2443" s="37">
        <v>1.0726704477443921E-2</v>
      </c>
      <c r="F2443" s="37">
        <v>3.4333993251461589E-3</v>
      </c>
      <c r="G2443" s="37">
        <v>-1.2004266779554544E-2</v>
      </c>
      <c r="H2443">
        <f t="shared" si="183"/>
        <v>0</v>
      </c>
    </row>
    <row r="2444" spans="1:8" x14ac:dyDescent="0.35">
      <c r="A2444" s="38">
        <v>36983</v>
      </c>
      <c r="B2444" s="36">
        <f t="shared" si="180"/>
        <v>2001</v>
      </c>
      <c r="C2444" s="36">
        <f t="shared" si="181"/>
        <v>4</v>
      </c>
      <c r="D2444" s="36">
        <f t="shared" si="182"/>
        <v>2</v>
      </c>
      <c r="E2444" s="37">
        <v>-1.2540273606755872E-2</v>
      </c>
      <c r="F2444" s="37">
        <v>-2.8105935223055167E-3</v>
      </c>
      <c r="G2444" s="37">
        <v>-3.8936938257808067E-3</v>
      </c>
      <c r="H2444">
        <f t="shared" si="183"/>
        <v>1</v>
      </c>
    </row>
    <row r="2445" spans="1:8" hidden="1" x14ac:dyDescent="0.35">
      <c r="A2445" s="38">
        <v>36984</v>
      </c>
      <c r="B2445" s="36">
        <f t="shared" si="180"/>
        <v>2001</v>
      </c>
      <c r="C2445" s="36">
        <f t="shared" si="181"/>
        <v>4</v>
      </c>
      <c r="D2445" s="36">
        <f t="shared" si="182"/>
        <v>3</v>
      </c>
      <c r="E2445" s="37">
        <v>-3.4998443979645105E-2</v>
      </c>
      <c r="F2445" s="37">
        <v>2.0193162489581806E-3</v>
      </c>
      <c r="G2445" s="37">
        <v>8.6167385614896053E-3</v>
      </c>
      <c r="H2445">
        <f t="shared" si="183"/>
        <v>0</v>
      </c>
    </row>
    <row r="2446" spans="1:8" hidden="1" x14ac:dyDescent="0.35">
      <c r="A2446" s="38">
        <v>36985</v>
      </c>
      <c r="B2446" s="36">
        <f t="shared" si="180"/>
        <v>2001</v>
      </c>
      <c r="C2446" s="36">
        <f t="shared" si="181"/>
        <v>4</v>
      </c>
      <c r="D2446" s="36">
        <f t="shared" si="182"/>
        <v>4</v>
      </c>
      <c r="E2446" s="37">
        <v>-2.9053606654262619E-3</v>
      </c>
      <c r="F2446" s="37">
        <v>1.0974101374003034E-3</v>
      </c>
      <c r="G2446" s="37">
        <v>1.5671568698024517E-2</v>
      </c>
      <c r="H2446">
        <f t="shared" si="183"/>
        <v>0</v>
      </c>
    </row>
    <row r="2447" spans="1:8" hidden="1" x14ac:dyDescent="0.35">
      <c r="A2447" s="38">
        <v>36986</v>
      </c>
      <c r="B2447" s="36">
        <f t="shared" si="180"/>
        <v>2001</v>
      </c>
      <c r="C2447" s="36">
        <f t="shared" si="181"/>
        <v>4</v>
      </c>
      <c r="D2447" s="36">
        <f t="shared" si="182"/>
        <v>5</v>
      </c>
      <c r="E2447" s="37">
        <v>4.2752963804758709E-2</v>
      </c>
      <c r="F2447" s="37">
        <v>-3.7395321891989675E-3</v>
      </c>
      <c r="G2447" s="37">
        <v>4.8714944148176061E-3</v>
      </c>
      <c r="H2447">
        <f t="shared" si="183"/>
        <v>0</v>
      </c>
    </row>
    <row r="2448" spans="1:8" hidden="1" x14ac:dyDescent="0.35">
      <c r="A2448" s="38">
        <v>36987</v>
      </c>
      <c r="B2448" s="36">
        <f t="shared" si="180"/>
        <v>2001</v>
      </c>
      <c r="C2448" s="36">
        <f t="shared" si="181"/>
        <v>4</v>
      </c>
      <c r="D2448" s="36">
        <f t="shared" si="182"/>
        <v>6</v>
      </c>
      <c r="E2448" s="37">
        <v>-2.0186046863075076E-2</v>
      </c>
      <c r="F2448" s="37">
        <v>7.4566615529784597E-3</v>
      </c>
      <c r="G2448" s="37">
        <v>-6.3638024716987868E-3</v>
      </c>
      <c r="H2448">
        <f t="shared" si="183"/>
        <v>0</v>
      </c>
    </row>
    <row r="2449" spans="1:8" hidden="1" x14ac:dyDescent="0.35">
      <c r="A2449" s="38">
        <v>36990</v>
      </c>
      <c r="B2449" s="36">
        <f t="shared" si="180"/>
        <v>2001</v>
      </c>
      <c r="C2449" s="36">
        <f t="shared" si="181"/>
        <v>4</v>
      </c>
      <c r="D2449" s="36">
        <f t="shared" si="182"/>
        <v>9</v>
      </c>
      <c r="E2449" s="37">
        <v>8.0847034829942665E-3</v>
      </c>
      <c r="F2449" s="37">
        <v>-3.7171293637795091E-3</v>
      </c>
      <c r="G2449" s="37">
        <v>5.3494455521245305E-3</v>
      </c>
      <c r="H2449">
        <f t="shared" si="183"/>
        <v>0</v>
      </c>
    </row>
    <row r="2450" spans="1:8" hidden="1" x14ac:dyDescent="0.35">
      <c r="A2450" s="38">
        <v>36991</v>
      </c>
      <c r="B2450" s="36">
        <f t="shared" si="180"/>
        <v>2001</v>
      </c>
      <c r="C2450" s="36">
        <f t="shared" si="181"/>
        <v>4</v>
      </c>
      <c r="D2450" s="36">
        <f t="shared" si="182"/>
        <v>10</v>
      </c>
      <c r="E2450" s="37">
        <v>2.6706184367207418E-2</v>
      </c>
      <c r="F2450" s="37">
        <v>-1.1725248397265676E-2</v>
      </c>
      <c r="G2450" s="37">
        <v>1.113537606303165E-2</v>
      </c>
      <c r="H2450">
        <f t="shared" si="183"/>
        <v>0</v>
      </c>
    </row>
    <row r="2451" spans="1:8" hidden="1" x14ac:dyDescent="0.35">
      <c r="A2451" s="38">
        <v>36992</v>
      </c>
      <c r="B2451" s="36">
        <f t="shared" si="180"/>
        <v>2001</v>
      </c>
      <c r="C2451" s="36">
        <f t="shared" si="181"/>
        <v>4</v>
      </c>
      <c r="D2451" s="36">
        <f t="shared" si="182"/>
        <v>11</v>
      </c>
      <c r="E2451" s="37">
        <v>-2.1334301040078266E-3</v>
      </c>
      <c r="F2451" s="37">
        <v>-2.5237638991624403E-3</v>
      </c>
      <c r="G2451" s="37">
        <v>-4.4304241874364207E-4</v>
      </c>
      <c r="H2451">
        <f t="shared" si="183"/>
        <v>0</v>
      </c>
    </row>
    <row r="2452" spans="1:8" hidden="1" x14ac:dyDescent="0.35">
      <c r="A2452" s="38">
        <v>36993</v>
      </c>
      <c r="B2452" s="36">
        <f t="shared" si="180"/>
        <v>2001</v>
      </c>
      <c r="C2452" s="36">
        <f t="shared" si="181"/>
        <v>4</v>
      </c>
      <c r="D2452" s="36">
        <f t="shared" si="182"/>
        <v>12</v>
      </c>
      <c r="E2452" s="37">
        <v>1.4991406116504373E-2</v>
      </c>
      <c r="F2452" s="37">
        <v>-3.7846430326227212E-3</v>
      </c>
      <c r="G2452" s="37">
        <v>2.1796694300656697E-3</v>
      </c>
      <c r="H2452">
        <f t="shared" si="183"/>
        <v>0</v>
      </c>
    </row>
    <row r="2453" spans="1:8" hidden="1" x14ac:dyDescent="0.35">
      <c r="A2453" s="38">
        <v>36997</v>
      </c>
      <c r="B2453" s="36">
        <f t="shared" si="180"/>
        <v>2001</v>
      </c>
      <c r="C2453" s="36">
        <f t="shared" si="181"/>
        <v>4</v>
      </c>
      <c r="D2453" s="36">
        <f t="shared" si="182"/>
        <v>16</v>
      </c>
      <c r="E2453" s="37">
        <v>-3.2329347126980996E-3</v>
      </c>
      <c r="F2453" s="37">
        <v>-9.3849217817891604E-3</v>
      </c>
      <c r="G2453" s="37">
        <v>1.001893528662634E-2</v>
      </c>
      <c r="H2453">
        <f t="shared" si="183"/>
        <v>0</v>
      </c>
    </row>
    <row r="2454" spans="1:8" hidden="1" x14ac:dyDescent="0.35">
      <c r="A2454" s="38">
        <v>36998</v>
      </c>
      <c r="B2454" s="36">
        <f t="shared" si="180"/>
        <v>2001</v>
      </c>
      <c r="C2454" s="36">
        <f t="shared" si="181"/>
        <v>4</v>
      </c>
      <c r="D2454" s="36">
        <f t="shared" si="182"/>
        <v>17</v>
      </c>
      <c r="E2454" s="37">
        <v>1.0229944705911962E-2</v>
      </c>
      <c r="F2454" s="37">
        <v>6.0550539807437869E-3</v>
      </c>
      <c r="G2454" s="37">
        <v>-7.7881580345949778E-3</v>
      </c>
      <c r="H2454">
        <f t="shared" si="183"/>
        <v>0</v>
      </c>
    </row>
    <row r="2455" spans="1:8" hidden="1" x14ac:dyDescent="0.35">
      <c r="A2455" s="38">
        <v>36999</v>
      </c>
      <c r="B2455" s="36">
        <f t="shared" si="180"/>
        <v>2001</v>
      </c>
      <c r="C2455" s="36">
        <f t="shared" si="181"/>
        <v>4</v>
      </c>
      <c r="D2455" s="36">
        <f t="shared" si="182"/>
        <v>18</v>
      </c>
      <c r="E2455" s="37">
        <v>3.8153246657251817E-2</v>
      </c>
      <c r="F2455" s="37">
        <v>5.6904702020543693E-3</v>
      </c>
      <c r="G2455" s="37">
        <v>1.954450149595115E-4</v>
      </c>
      <c r="H2455">
        <f t="shared" si="183"/>
        <v>0</v>
      </c>
    </row>
    <row r="2456" spans="1:8" hidden="1" x14ac:dyDescent="0.35">
      <c r="A2456" s="38">
        <v>37000</v>
      </c>
      <c r="B2456" s="36">
        <f t="shared" si="180"/>
        <v>2001</v>
      </c>
      <c r="C2456" s="36">
        <f t="shared" si="181"/>
        <v>4</v>
      </c>
      <c r="D2456" s="36">
        <f t="shared" si="182"/>
        <v>19</v>
      </c>
      <c r="E2456" s="37">
        <v>1.2472772517475101E-2</v>
      </c>
      <c r="F2456" s="37">
        <v>-9.6765850197137807E-3</v>
      </c>
      <c r="G2456" s="37">
        <v>-5.3466033752463775E-3</v>
      </c>
      <c r="H2456">
        <f t="shared" si="183"/>
        <v>0</v>
      </c>
    </row>
    <row r="2457" spans="1:8" hidden="1" x14ac:dyDescent="0.35">
      <c r="A2457" s="38">
        <v>37001</v>
      </c>
      <c r="B2457" s="36">
        <f t="shared" si="180"/>
        <v>2001</v>
      </c>
      <c r="C2457" s="36">
        <f t="shared" si="181"/>
        <v>4</v>
      </c>
      <c r="D2457" s="36">
        <f t="shared" si="182"/>
        <v>20</v>
      </c>
      <c r="E2457" s="37">
        <v>-8.5874568453010759E-3</v>
      </c>
      <c r="F2457" s="37">
        <v>-9.597348378775814E-4</v>
      </c>
      <c r="G2457" s="37">
        <v>-4.8393272131004158E-3</v>
      </c>
      <c r="H2457">
        <f t="shared" si="183"/>
        <v>0</v>
      </c>
    </row>
    <row r="2458" spans="1:8" hidden="1" x14ac:dyDescent="0.35">
      <c r="A2458" s="38">
        <v>37004</v>
      </c>
      <c r="B2458" s="36">
        <f t="shared" si="180"/>
        <v>2001</v>
      </c>
      <c r="C2458" s="36">
        <f t="shared" si="181"/>
        <v>4</v>
      </c>
      <c r="D2458" s="36">
        <f t="shared" si="182"/>
        <v>23</v>
      </c>
      <c r="E2458" s="37">
        <v>-1.5093463801464277E-2</v>
      </c>
      <c r="F2458" s="37">
        <v>5.9008517683511704E-3</v>
      </c>
      <c r="G2458" s="37">
        <v>-2.6942699552300938E-3</v>
      </c>
      <c r="H2458">
        <f t="shared" si="183"/>
        <v>0</v>
      </c>
    </row>
    <row r="2459" spans="1:8" hidden="1" x14ac:dyDescent="0.35">
      <c r="A2459" s="38">
        <v>37005</v>
      </c>
      <c r="B2459" s="36">
        <f t="shared" si="180"/>
        <v>2001</v>
      </c>
      <c r="C2459" s="36">
        <f t="shared" si="181"/>
        <v>4</v>
      </c>
      <c r="D2459" s="36">
        <f t="shared" si="182"/>
        <v>24</v>
      </c>
      <c r="E2459" s="37">
        <v>-1.2236011370614273E-2</v>
      </c>
      <c r="F2459" s="37">
        <v>-9.5500211281406141E-4</v>
      </c>
      <c r="G2459" s="37">
        <v>-6.5597820145248571E-3</v>
      </c>
      <c r="H2459">
        <f t="shared" si="183"/>
        <v>0</v>
      </c>
    </row>
    <row r="2460" spans="1:8" hidden="1" x14ac:dyDescent="0.35">
      <c r="A2460" s="38">
        <v>37006</v>
      </c>
      <c r="B2460" s="36">
        <f t="shared" si="180"/>
        <v>2001</v>
      </c>
      <c r="C2460" s="36">
        <f t="shared" si="181"/>
        <v>4</v>
      </c>
      <c r="D2460" s="36">
        <f t="shared" si="182"/>
        <v>25</v>
      </c>
      <c r="E2460" s="37">
        <v>1.5815145356776507E-2</v>
      </c>
      <c r="F2460" s="37">
        <v>-4.1343773123166758E-3</v>
      </c>
      <c r="G2460" s="37">
        <v>2.1440380377182417E-3</v>
      </c>
      <c r="H2460">
        <f t="shared" si="183"/>
        <v>0</v>
      </c>
    </row>
    <row r="2461" spans="1:8" hidden="1" x14ac:dyDescent="0.35">
      <c r="A2461" s="38">
        <v>37007</v>
      </c>
      <c r="B2461" s="36">
        <f t="shared" si="180"/>
        <v>2001</v>
      </c>
      <c r="C2461" s="36">
        <f t="shared" si="181"/>
        <v>4</v>
      </c>
      <c r="D2461" s="36">
        <f t="shared" si="182"/>
        <v>26</v>
      </c>
      <c r="E2461" s="37">
        <v>4.6848380836739508E-3</v>
      </c>
      <c r="F2461" s="37">
        <v>5.4017275917570369E-3</v>
      </c>
      <c r="G2461" s="37">
        <v>1.1477693344996948E-2</v>
      </c>
      <c r="H2461">
        <f t="shared" si="183"/>
        <v>0</v>
      </c>
    </row>
    <row r="2462" spans="1:8" hidden="1" x14ac:dyDescent="0.35">
      <c r="A2462" s="38">
        <v>37008</v>
      </c>
      <c r="B2462" s="36">
        <f t="shared" si="180"/>
        <v>2001</v>
      </c>
      <c r="C2462" s="36">
        <f t="shared" si="181"/>
        <v>4</v>
      </c>
      <c r="D2462" s="36">
        <f t="shared" si="182"/>
        <v>27</v>
      </c>
      <c r="E2462" s="37">
        <v>1.4898348784713774E-2</v>
      </c>
      <c r="F2462" s="37">
        <v>-1.0999426166604443E-2</v>
      </c>
      <c r="G2462" s="37">
        <v>-3.0711449239121313E-3</v>
      </c>
      <c r="H2462">
        <f t="shared" si="183"/>
        <v>0</v>
      </c>
    </row>
    <row r="2463" spans="1:8" hidden="1" x14ac:dyDescent="0.35">
      <c r="A2463" s="38">
        <v>37011</v>
      </c>
      <c r="B2463" s="36">
        <f t="shared" si="180"/>
        <v>2001</v>
      </c>
      <c r="C2463" s="36">
        <f t="shared" si="181"/>
        <v>4</v>
      </c>
      <c r="D2463" s="36">
        <f t="shared" si="182"/>
        <v>30</v>
      </c>
      <c r="E2463" s="37">
        <v>-2.8691213722997493E-3</v>
      </c>
      <c r="F2463" s="37">
        <v>0</v>
      </c>
      <c r="G2463" s="37">
        <v>3.9188285809762429E-3</v>
      </c>
      <c r="H2463">
        <f t="shared" si="183"/>
        <v>0</v>
      </c>
    </row>
    <row r="2464" spans="1:8" x14ac:dyDescent="0.35">
      <c r="A2464" s="38">
        <v>37012</v>
      </c>
      <c r="B2464" s="36">
        <f t="shared" si="180"/>
        <v>2001</v>
      </c>
      <c r="C2464" s="36">
        <f t="shared" si="181"/>
        <v>5</v>
      </c>
      <c r="D2464" s="36">
        <f t="shared" si="182"/>
        <v>1</v>
      </c>
      <c r="E2464" s="37">
        <v>1.3498356707491575E-2</v>
      </c>
      <c r="F2464" s="37">
        <v>3.0388904734027044E-3</v>
      </c>
      <c r="G2464" s="37">
        <v>6.2316650633782392E-3</v>
      </c>
      <c r="H2464">
        <f t="shared" si="183"/>
        <v>1</v>
      </c>
    </row>
    <row r="2465" spans="1:8" hidden="1" x14ac:dyDescent="0.35">
      <c r="A2465" s="38">
        <v>37013</v>
      </c>
      <c r="B2465" s="36">
        <f t="shared" si="180"/>
        <v>2001</v>
      </c>
      <c r="C2465" s="36">
        <f t="shared" si="181"/>
        <v>5</v>
      </c>
      <c r="D2465" s="36">
        <f t="shared" si="182"/>
        <v>2</v>
      </c>
      <c r="E2465" s="37">
        <v>7.8141345086766244E-4</v>
      </c>
      <c r="F2465" s="37">
        <v>1.5738530578357618E-4</v>
      </c>
      <c r="G2465" s="37">
        <v>-8.3606580790195565E-3</v>
      </c>
      <c r="H2465">
        <f t="shared" si="183"/>
        <v>0</v>
      </c>
    </row>
    <row r="2466" spans="1:8" hidden="1" x14ac:dyDescent="0.35">
      <c r="A2466" s="38">
        <v>37014</v>
      </c>
      <c r="B2466" s="36">
        <f t="shared" si="180"/>
        <v>2001</v>
      </c>
      <c r="C2466" s="36">
        <f t="shared" si="181"/>
        <v>5</v>
      </c>
      <c r="D2466" s="36">
        <f t="shared" si="182"/>
        <v>3</v>
      </c>
      <c r="E2466" s="37">
        <v>-1.4984322556561265E-2</v>
      </c>
      <c r="F2466" s="37">
        <v>6.8484466635964957E-3</v>
      </c>
      <c r="G2466" s="37">
        <v>6.1946083732192783E-3</v>
      </c>
      <c r="H2466">
        <f t="shared" si="183"/>
        <v>0</v>
      </c>
    </row>
    <row r="2467" spans="1:8" hidden="1" x14ac:dyDescent="0.35">
      <c r="A2467" s="38">
        <v>37015</v>
      </c>
      <c r="B2467" s="36">
        <f t="shared" si="180"/>
        <v>2001</v>
      </c>
      <c r="C2467" s="36">
        <f t="shared" si="181"/>
        <v>5</v>
      </c>
      <c r="D2467" s="36">
        <f t="shared" si="182"/>
        <v>4</v>
      </c>
      <c r="E2467" s="37">
        <v>1.4337134644277622E-2</v>
      </c>
      <c r="F2467" s="37">
        <v>1.1021675629198282E-3</v>
      </c>
      <c r="G2467" s="37">
        <v>-8.1068317072857275E-4</v>
      </c>
      <c r="H2467">
        <f t="shared" si="183"/>
        <v>0</v>
      </c>
    </row>
    <row r="2468" spans="1:8" hidden="1" x14ac:dyDescent="0.35">
      <c r="A2468" s="38">
        <v>37018</v>
      </c>
      <c r="B2468" s="36">
        <f t="shared" si="180"/>
        <v>2001</v>
      </c>
      <c r="C2468" s="36">
        <f t="shared" si="181"/>
        <v>5</v>
      </c>
      <c r="D2468" s="36">
        <f t="shared" si="182"/>
        <v>7</v>
      </c>
      <c r="E2468" s="37">
        <v>-2.4504778834605304E-3</v>
      </c>
      <c r="F2468" s="37">
        <v>-1.1021675629198414E-3</v>
      </c>
      <c r="G2468" s="37">
        <v>-7.2582661438261769E-3</v>
      </c>
      <c r="H2468">
        <f t="shared" si="183"/>
        <v>0</v>
      </c>
    </row>
    <row r="2469" spans="1:8" hidden="1" x14ac:dyDescent="0.35">
      <c r="A2469" s="38">
        <v>37019</v>
      </c>
      <c r="B2469" s="36">
        <f t="shared" si="180"/>
        <v>2001</v>
      </c>
      <c r="C2469" s="36">
        <f t="shared" si="181"/>
        <v>5</v>
      </c>
      <c r="D2469" s="36">
        <f t="shared" si="182"/>
        <v>8</v>
      </c>
      <c r="E2469" s="37">
        <v>-1.829913649173398E-3</v>
      </c>
      <c r="F2469" s="37">
        <v>-1.9034463330136532E-3</v>
      </c>
      <c r="G2469" s="37">
        <v>-2.4481197251637766E-3</v>
      </c>
      <c r="H2469">
        <f t="shared" si="183"/>
        <v>0</v>
      </c>
    </row>
    <row r="2470" spans="1:8" hidden="1" x14ac:dyDescent="0.35">
      <c r="A2470" s="38">
        <v>37020</v>
      </c>
      <c r="B2470" s="36">
        <f t="shared" si="180"/>
        <v>2001</v>
      </c>
      <c r="C2470" s="36">
        <f t="shared" si="181"/>
        <v>5</v>
      </c>
      <c r="D2470" s="36">
        <f t="shared" si="182"/>
        <v>9</v>
      </c>
      <c r="E2470" s="37">
        <v>-4.4978897639732082E-3</v>
      </c>
      <c r="F2470" s="37">
        <v>4.2711735114690378E-3</v>
      </c>
      <c r="G2470" s="37">
        <v>3.3829150111386358E-3</v>
      </c>
      <c r="H2470">
        <f t="shared" si="183"/>
        <v>0</v>
      </c>
    </row>
    <row r="2471" spans="1:8" hidden="1" x14ac:dyDescent="0.35">
      <c r="A2471" s="38">
        <v>37021</v>
      </c>
      <c r="B2471" s="36">
        <f t="shared" si="180"/>
        <v>2001</v>
      </c>
      <c r="C2471" s="36">
        <f t="shared" si="181"/>
        <v>5</v>
      </c>
      <c r="D2471" s="36">
        <f t="shared" si="182"/>
        <v>10</v>
      </c>
      <c r="E2471" s="37">
        <v>-2.8677033079511802E-4</v>
      </c>
      <c r="F2471" s="37">
        <v>-8.263647171382435E-3</v>
      </c>
      <c r="G2471" s="37">
        <v>3.2078248690144915E-4</v>
      </c>
      <c r="H2471">
        <f t="shared" si="183"/>
        <v>0</v>
      </c>
    </row>
    <row r="2472" spans="1:8" hidden="1" x14ac:dyDescent="0.35">
      <c r="A2472" s="38">
        <v>37022</v>
      </c>
      <c r="B2472" s="36">
        <f t="shared" si="180"/>
        <v>2001</v>
      </c>
      <c r="C2472" s="36">
        <f t="shared" si="181"/>
        <v>5</v>
      </c>
      <c r="D2472" s="36">
        <f t="shared" si="182"/>
        <v>11</v>
      </c>
      <c r="E2472" s="37">
        <v>-7.6054508190734329E-3</v>
      </c>
      <c r="F2472" s="37">
        <v>-1.6415321706352706E-2</v>
      </c>
      <c r="G2472" s="37">
        <v>-2.3322377510081021E-3</v>
      </c>
      <c r="H2472">
        <f t="shared" si="183"/>
        <v>0</v>
      </c>
    </row>
    <row r="2473" spans="1:8" hidden="1" x14ac:dyDescent="0.35">
      <c r="A2473" s="38">
        <v>37025</v>
      </c>
      <c r="B2473" s="36">
        <f t="shared" si="180"/>
        <v>2001</v>
      </c>
      <c r="C2473" s="36">
        <f t="shared" si="181"/>
        <v>5</v>
      </c>
      <c r="D2473" s="36">
        <f t="shared" si="182"/>
        <v>14</v>
      </c>
      <c r="E2473" s="37">
        <v>2.6056400761526469E-3</v>
      </c>
      <c r="F2473" s="37">
        <v>4.5358381790798095E-3</v>
      </c>
      <c r="G2473" s="37">
        <v>9.0199290158636135E-4</v>
      </c>
      <c r="H2473">
        <f t="shared" si="183"/>
        <v>0</v>
      </c>
    </row>
    <row r="2474" spans="1:8" hidden="1" x14ac:dyDescent="0.35">
      <c r="A2474" s="38">
        <v>37026</v>
      </c>
      <c r="B2474" s="36">
        <f t="shared" si="180"/>
        <v>2001</v>
      </c>
      <c r="C2474" s="36">
        <f t="shared" si="181"/>
        <v>5</v>
      </c>
      <c r="D2474" s="36">
        <f t="shared" si="182"/>
        <v>15</v>
      </c>
      <c r="E2474" s="37">
        <v>4.1627308114831099E-4</v>
      </c>
      <c r="F2474" s="37">
        <v>-4.3671479693709369E-3</v>
      </c>
      <c r="G2474" s="37">
        <v>4.6660754773674776E-3</v>
      </c>
      <c r="H2474">
        <f t="shared" si="183"/>
        <v>0</v>
      </c>
    </row>
    <row r="2475" spans="1:8" hidden="1" x14ac:dyDescent="0.35">
      <c r="A2475" s="38">
        <v>37027</v>
      </c>
      <c r="B2475" s="36">
        <f t="shared" si="180"/>
        <v>2001</v>
      </c>
      <c r="C2475" s="36">
        <f t="shared" si="181"/>
        <v>5</v>
      </c>
      <c r="D2475" s="36">
        <f t="shared" si="182"/>
        <v>16</v>
      </c>
      <c r="E2475" s="37">
        <v>2.8055485283507087E-2</v>
      </c>
      <c r="F2475" s="37">
        <v>2.4206753353472957E-3</v>
      </c>
      <c r="G2475" s="37">
        <v>-1.1217427395168484E-5</v>
      </c>
      <c r="H2475">
        <f t="shared" si="183"/>
        <v>0</v>
      </c>
    </row>
    <row r="2476" spans="1:8" hidden="1" x14ac:dyDescent="0.35">
      <c r="A2476" s="38">
        <v>37028</v>
      </c>
      <c r="B2476" s="36">
        <f t="shared" si="180"/>
        <v>2001</v>
      </c>
      <c r="C2476" s="36">
        <f t="shared" si="181"/>
        <v>5</v>
      </c>
      <c r="D2476" s="36">
        <f t="shared" si="182"/>
        <v>17</v>
      </c>
      <c r="E2476" s="37">
        <v>2.7200539020717841E-3</v>
      </c>
      <c r="F2476" s="37">
        <v>2.1055619364874793E-3</v>
      </c>
      <c r="G2476" s="37">
        <v>4.3485264249600915E-3</v>
      </c>
      <c r="H2476">
        <f t="shared" si="183"/>
        <v>0</v>
      </c>
    </row>
    <row r="2477" spans="1:8" hidden="1" x14ac:dyDescent="0.35">
      <c r="A2477" s="38">
        <v>37029</v>
      </c>
      <c r="B2477" s="36">
        <f t="shared" si="180"/>
        <v>2001</v>
      </c>
      <c r="C2477" s="36">
        <f t="shared" si="181"/>
        <v>5</v>
      </c>
      <c r="D2477" s="36">
        <f t="shared" si="182"/>
        <v>18</v>
      </c>
      <c r="E2477" s="37">
        <v>2.6894550110181429E-3</v>
      </c>
      <c r="F2477" s="37">
        <v>2.903348830559733E-3</v>
      </c>
      <c r="G2477" s="37">
        <v>1.6400211394005645E-2</v>
      </c>
      <c r="H2477">
        <f t="shared" si="183"/>
        <v>0</v>
      </c>
    </row>
    <row r="2478" spans="1:8" hidden="1" x14ac:dyDescent="0.35">
      <c r="A2478" s="38">
        <v>37032</v>
      </c>
      <c r="B2478" s="36">
        <f t="shared" si="180"/>
        <v>2001</v>
      </c>
      <c r="C2478" s="36">
        <f t="shared" si="181"/>
        <v>5</v>
      </c>
      <c r="D2478" s="36">
        <f t="shared" si="182"/>
        <v>21</v>
      </c>
      <c r="E2478" s="37">
        <v>1.6024667323379045E-2</v>
      </c>
      <c r="F2478" s="37">
        <v>3.2598975623608954E-4</v>
      </c>
      <c r="G2478" s="37">
        <v>-4.4376490557322878E-3</v>
      </c>
      <c r="H2478">
        <f t="shared" si="183"/>
        <v>0</v>
      </c>
    </row>
    <row r="2479" spans="1:8" hidden="1" x14ac:dyDescent="0.35">
      <c r="A2479" s="38">
        <v>37033</v>
      </c>
      <c r="B2479" s="36">
        <f t="shared" si="180"/>
        <v>2001</v>
      </c>
      <c r="C2479" s="36">
        <f t="shared" si="181"/>
        <v>5</v>
      </c>
      <c r="D2479" s="36">
        <f t="shared" si="182"/>
        <v>22</v>
      </c>
      <c r="E2479" s="37">
        <v>-2.6313697153776505E-3</v>
      </c>
      <c r="F2479" s="37">
        <v>-3.2598975623608162E-4</v>
      </c>
      <c r="G2479" s="37">
        <v>-5.488894923213093E-3</v>
      </c>
      <c r="H2479">
        <f t="shared" si="183"/>
        <v>0</v>
      </c>
    </row>
    <row r="2480" spans="1:8" hidden="1" x14ac:dyDescent="0.35">
      <c r="A2480" s="38">
        <v>37034</v>
      </c>
      <c r="B2480" s="36">
        <f t="shared" si="180"/>
        <v>2001</v>
      </c>
      <c r="C2480" s="36">
        <f t="shared" si="181"/>
        <v>5</v>
      </c>
      <c r="D2480" s="36">
        <f t="shared" si="182"/>
        <v>23</v>
      </c>
      <c r="E2480" s="37">
        <v>-1.5648229772575965E-2</v>
      </c>
      <c r="F2480" s="37">
        <v>-3.2609606021220935E-4</v>
      </c>
      <c r="G2480" s="37">
        <v>-2.3886511596207618E-3</v>
      </c>
      <c r="H2480">
        <f t="shared" si="183"/>
        <v>0</v>
      </c>
    </row>
    <row r="2481" spans="1:8" hidden="1" x14ac:dyDescent="0.35">
      <c r="A2481" s="38">
        <v>37035</v>
      </c>
      <c r="B2481" s="36">
        <f t="shared" si="180"/>
        <v>2001</v>
      </c>
      <c r="C2481" s="36">
        <f t="shared" si="181"/>
        <v>5</v>
      </c>
      <c r="D2481" s="36">
        <f t="shared" si="182"/>
        <v>24</v>
      </c>
      <c r="E2481" s="37">
        <v>3.1910553679439595E-3</v>
      </c>
      <c r="F2481" s="37">
        <v>-7.2721802518912809E-3</v>
      </c>
      <c r="G2481" s="37">
        <v>-9.5110020011216698E-3</v>
      </c>
      <c r="H2481">
        <f t="shared" si="183"/>
        <v>0</v>
      </c>
    </row>
    <row r="2482" spans="1:8" hidden="1" x14ac:dyDescent="0.35">
      <c r="A2482" s="38">
        <v>37036</v>
      </c>
      <c r="B2482" s="36">
        <f t="shared" si="180"/>
        <v>2001</v>
      </c>
      <c r="C2482" s="36">
        <f t="shared" si="181"/>
        <v>5</v>
      </c>
      <c r="D2482" s="36">
        <f t="shared" si="182"/>
        <v>25</v>
      </c>
      <c r="E2482" s="37">
        <v>-1.1886288068737762E-2</v>
      </c>
      <c r="F2482" s="37">
        <v>-3.2858367412405629E-4</v>
      </c>
      <c r="G2482" s="37">
        <v>-8.5541212640753272E-3</v>
      </c>
      <c r="H2482">
        <f t="shared" si="183"/>
        <v>0</v>
      </c>
    </row>
    <row r="2483" spans="1:8" hidden="1" x14ac:dyDescent="0.35">
      <c r="A2483" s="38">
        <v>37040</v>
      </c>
      <c r="B2483" s="36">
        <f t="shared" si="180"/>
        <v>2001</v>
      </c>
      <c r="C2483" s="36">
        <f t="shared" si="181"/>
        <v>5</v>
      </c>
      <c r="D2483" s="36">
        <f t="shared" si="182"/>
        <v>29</v>
      </c>
      <c r="E2483" s="37">
        <v>-7.8246308195957515E-3</v>
      </c>
      <c r="F2483" s="37">
        <v>-1.1286632760728155E-3</v>
      </c>
      <c r="G2483" s="37">
        <v>-6.277306212252148E-3</v>
      </c>
      <c r="H2483">
        <f t="shared" si="183"/>
        <v>0</v>
      </c>
    </row>
    <row r="2484" spans="1:8" hidden="1" x14ac:dyDescent="0.35">
      <c r="A2484" s="38">
        <v>37041</v>
      </c>
      <c r="B2484" s="36">
        <f t="shared" si="180"/>
        <v>2001</v>
      </c>
      <c r="C2484" s="36">
        <f t="shared" si="181"/>
        <v>5</v>
      </c>
      <c r="D2484" s="36">
        <f t="shared" si="182"/>
        <v>30</v>
      </c>
      <c r="E2484" s="37">
        <v>-1.5779278987004083E-2</v>
      </c>
      <c r="F2484" s="37">
        <v>1.5115477833464218E-4</v>
      </c>
      <c r="G2484" s="37">
        <v>-4.855654084245712E-3</v>
      </c>
      <c r="H2484">
        <f t="shared" si="183"/>
        <v>0</v>
      </c>
    </row>
    <row r="2485" spans="1:8" hidden="1" x14ac:dyDescent="0.35">
      <c r="A2485" s="38">
        <v>37042</v>
      </c>
      <c r="B2485" s="36">
        <f t="shared" si="180"/>
        <v>2001</v>
      </c>
      <c r="C2485" s="36">
        <f t="shared" si="181"/>
        <v>5</v>
      </c>
      <c r="D2485" s="36">
        <f t="shared" si="182"/>
        <v>31</v>
      </c>
      <c r="E2485" s="37">
        <v>6.1823752170786488E-3</v>
      </c>
      <c r="F2485" s="37">
        <v>8.4195926392250514E-3</v>
      </c>
      <c r="G2485" s="37">
        <v>-9.0518482261939801E-4</v>
      </c>
      <c r="H2485">
        <f t="shared" si="183"/>
        <v>0</v>
      </c>
    </row>
    <row r="2486" spans="1:8" x14ac:dyDescent="0.35">
      <c r="A2486" s="38">
        <v>37043</v>
      </c>
      <c r="B2486" s="36">
        <f t="shared" si="180"/>
        <v>2001</v>
      </c>
      <c r="C2486" s="36">
        <f t="shared" si="181"/>
        <v>6</v>
      </c>
      <c r="D2486" s="36">
        <f t="shared" si="182"/>
        <v>1</v>
      </c>
      <c r="E2486" s="37">
        <v>3.8545799943738991E-3</v>
      </c>
      <c r="F2486" s="37">
        <v>2.5798285912249385E-3</v>
      </c>
      <c r="G2486" s="37">
        <v>9.6817352189490686E-4</v>
      </c>
      <c r="H2486">
        <f t="shared" si="183"/>
        <v>1</v>
      </c>
    </row>
    <row r="2487" spans="1:8" hidden="1" x14ac:dyDescent="0.35">
      <c r="A2487" s="38">
        <v>37046</v>
      </c>
      <c r="B2487" s="36">
        <f t="shared" si="180"/>
        <v>2001</v>
      </c>
      <c r="C2487" s="36">
        <f t="shared" si="181"/>
        <v>6</v>
      </c>
      <c r="D2487" s="36">
        <f t="shared" si="182"/>
        <v>4</v>
      </c>
      <c r="E2487" s="37">
        <v>5.0953911602089671E-3</v>
      </c>
      <c r="F2487" s="37">
        <v>2.7222848864680541E-3</v>
      </c>
      <c r="G2487" s="37">
        <v>-3.3898434761838753E-3</v>
      </c>
      <c r="H2487">
        <f t="shared" si="183"/>
        <v>0</v>
      </c>
    </row>
    <row r="2488" spans="1:8" hidden="1" x14ac:dyDescent="0.35">
      <c r="A2488" s="38">
        <v>37047</v>
      </c>
      <c r="B2488" s="36">
        <f t="shared" si="180"/>
        <v>2001</v>
      </c>
      <c r="C2488" s="36">
        <f t="shared" si="181"/>
        <v>6</v>
      </c>
      <c r="D2488" s="36">
        <f t="shared" si="182"/>
        <v>5</v>
      </c>
      <c r="E2488" s="37">
        <v>1.2906541385016989E-2</v>
      </c>
      <c r="F2488" s="37">
        <v>4.9600542582507994E-3</v>
      </c>
      <c r="G2488" s="37">
        <v>1.4525581639451581E-3</v>
      </c>
      <c r="H2488">
        <f t="shared" si="183"/>
        <v>0</v>
      </c>
    </row>
    <row r="2489" spans="1:8" hidden="1" x14ac:dyDescent="0.35">
      <c r="A2489" s="38">
        <v>37048</v>
      </c>
      <c r="B2489" s="36">
        <f t="shared" si="180"/>
        <v>2001</v>
      </c>
      <c r="C2489" s="36">
        <f t="shared" si="181"/>
        <v>6</v>
      </c>
      <c r="D2489" s="36">
        <f t="shared" si="182"/>
        <v>6</v>
      </c>
      <c r="E2489" s="37">
        <v>-1.0604735974787274E-2</v>
      </c>
      <c r="F2489" s="37">
        <v>9.4198923678039993E-4</v>
      </c>
      <c r="G2489" s="37">
        <v>-4.1565997623227774E-3</v>
      </c>
      <c r="H2489">
        <f t="shared" si="183"/>
        <v>0</v>
      </c>
    </row>
    <row r="2490" spans="1:8" hidden="1" x14ac:dyDescent="0.35">
      <c r="A2490" s="38">
        <v>37049</v>
      </c>
      <c r="B2490" s="36">
        <f t="shared" si="180"/>
        <v>2001</v>
      </c>
      <c r="C2490" s="36">
        <f t="shared" si="181"/>
        <v>6</v>
      </c>
      <c r="D2490" s="36">
        <f t="shared" si="182"/>
        <v>7</v>
      </c>
      <c r="E2490" s="37">
        <v>5.4417309068140263E-3</v>
      </c>
      <c r="F2490" s="37">
        <v>-3.6595365548090985E-3</v>
      </c>
      <c r="G2490" s="37">
        <v>-1.481691012815304E-3</v>
      </c>
      <c r="H2490">
        <f t="shared" si="183"/>
        <v>0</v>
      </c>
    </row>
    <row r="2491" spans="1:8" hidden="1" x14ac:dyDescent="0.35">
      <c r="A2491" s="38">
        <v>37050</v>
      </c>
      <c r="B2491" s="36">
        <f t="shared" si="180"/>
        <v>2001</v>
      </c>
      <c r="C2491" s="36">
        <f t="shared" si="181"/>
        <v>6</v>
      </c>
      <c r="D2491" s="36">
        <f t="shared" si="182"/>
        <v>8</v>
      </c>
      <c r="E2491" s="37">
        <v>-9.4417520193780732E-3</v>
      </c>
      <c r="F2491" s="37">
        <v>-3.6817601812600856E-3</v>
      </c>
      <c r="G2491" s="37">
        <v>8.3654610227554115E-3</v>
      </c>
      <c r="H2491">
        <f t="shared" si="183"/>
        <v>0</v>
      </c>
    </row>
    <row r="2492" spans="1:8" hidden="1" x14ac:dyDescent="0.35">
      <c r="A2492" s="38">
        <v>37053</v>
      </c>
      <c r="B2492" s="36">
        <f t="shared" si="180"/>
        <v>2001</v>
      </c>
      <c r="C2492" s="36">
        <f t="shared" si="181"/>
        <v>6</v>
      </c>
      <c r="D2492" s="36">
        <f t="shared" si="182"/>
        <v>11</v>
      </c>
      <c r="E2492" s="37">
        <v>-8.3911024827287711E-3</v>
      </c>
      <c r="F2492" s="37">
        <v>4.154147407596359E-3</v>
      </c>
      <c r="G2492" s="37">
        <v>4.8572184522902226E-3</v>
      </c>
      <c r="H2492">
        <f t="shared" si="183"/>
        <v>0</v>
      </c>
    </row>
    <row r="2493" spans="1:8" hidden="1" x14ac:dyDescent="0.35">
      <c r="A2493" s="38">
        <v>37054</v>
      </c>
      <c r="B2493" s="36">
        <f t="shared" si="180"/>
        <v>2001</v>
      </c>
      <c r="C2493" s="36">
        <f t="shared" si="181"/>
        <v>6</v>
      </c>
      <c r="D2493" s="36">
        <f t="shared" si="182"/>
        <v>12</v>
      </c>
      <c r="E2493" s="37">
        <v>1.1632355190174235E-3</v>
      </c>
      <c r="F2493" s="37">
        <v>3.8320744872194189E-3</v>
      </c>
      <c r="G2493" s="37">
        <v>4.9357292350336113E-3</v>
      </c>
      <c r="H2493">
        <f t="shared" si="183"/>
        <v>0</v>
      </c>
    </row>
    <row r="2494" spans="1:8" hidden="1" x14ac:dyDescent="0.35">
      <c r="A2494" s="38">
        <v>37055</v>
      </c>
      <c r="B2494" s="36">
        <f t="shared" si="180"/>
        <v>2001</v>
      </c>
      <c r="C2494" s="36">
        <f t="shared" si="181"/>
        <v>6</v>
      </c>
      <c r="D2494" s="36">
        <f t="shared" si="182"/>
        <v>13</v>
      </c>
      <c r="E2494" s="37">
        <v>-1.1411763715655018E-2</v>
      </c>
      <c r="F2494" s="37">
        <v>-9.5882298758148785E-4</v>
      </c>
      <c r="G2494" s="37">
        <v>-4.1275334027666647E-3</v>
      </c>
      <c r="H2494">
        <f t="shared" si="183"/>
        <v>0</v>
      </c>
    </row>
    <row r="2495" spans="1:8" hidden="1" x14ac:dyDescent="0.35">
      <c r="A2495" s="38">
        <v>37056</v>
      </c>
      <c r="B2495" s="36">
        <f t="shared" si="180"/>
        <v>2001</v>
      </c>
      <c r="C2495" s="36">
        <f t="shared" si="181"/>
        <v>6</v>
      </c>
      <c r="D2495" s="36">
        <f t="shared" si="182"/>
        <v>14</v>
      </c>
      <c r="E2495" s="37">
        <v>-1.7656574756341942E-2</v>
      </c>
      <c r="F2495" s="37">
        <v>3.1867125494691164E-3</v>
      </c>
      <c r="G2495" s="37">
        <v>9.6670010257762589E-4</v>
      </c>
      <c r="H2495">
        <f t="shared" si="183"/>
        <v>0</v>
      </c>
    </row>
    <row r="2496" spans="1:8" hidden="1" x14ac:dyDescent="0.35">
      <c r="A2496" s="38">
        <v>37057</v>
      </c>
      <c r="B2496" s="36">
        <f t="shared" si="180"/>
        <v>2001</v>
      </c>
      <c r="C2496" s="36">
        <f t="shared" si="181"/>
        <v>6</v>
      </c>
      <c r="D2496" s="36">
        <f t="shared" si="182"/>
        <v>15</v>
      </c>
      <c r="E2496" s="37">
        <v>-4.5271066501336617E-3</v>
      </c>
      <c r="F2496" s="37">
        <v>-1.7488226009410429E-3</v>
      </c>
      <c r="G2496" s="37">
        <v>-1.3193316755876395E-2</v>
      </c>
      <c r="H2496">
        <f t="shared" si="183"/>
        <v>0</v>
      </c>
    </row>
    <row r="2497" spans="1:8" hidden="1" x14ac:dyDescent="0.35">
      <c r="A2497" s="38">
        <v>37060</v>
      </c>
      <c r="B2497" s="36">
        <f t="shared" si="180"/>
        <v>2001</v>
      </c>
      <c r="C2497" s="36">
        <f t="shared" si="181"/>
        <v>6</v>
      </c>
      <c r="D2497" s="36">
        <f t="shared" si="182"/>
        <v>18</v>
      </c>
      <c r="E2497" s="37">
        <v>-4.8951926016425444E-3</v>
      </c>
      <c r="F2497" s="37">
        <v>-4.7906696094648211E-4</v>
      </c>
      <c r="G2497" s="37">
        <v>-4.8205384383702031E-3</v>
      </c>
      <c r="H2497">
        <f t="shared" si="183"/>
        <v>0</v>
      </c>
    </row>
    <row r="2498" spans="1:8" hidden="1" x14ac:dyDescent="0.35">
      <c r="A2498" s="38">
        <v>37061</v>
      </c>
      <c r="B2498" s="36">
        <f t="shared" si="180"/>
        <v>2001</v>
      </c>
      <c r="C2498" s="36">
        <f t="shared" si="181"/>
        <v>6</v>
      </c>
      <c r="D2498" s="36">
        <f t="shared" si="182"/>
        <v>19</v>
      </c>
      <c r="E2498" s="37">
        <v>3.4283245957017761E-3</v>
      </c>
      <c r="F2498" s="37">
        <v>7.9251383426831926E-4</v>
      </c>
      <c r="G2498" s="37">
        <v>1.012219014919437E-3</v>
      </c>
      <c r="H2498">
        <f t="shared" si="183"/>
        <v>0</v>
      </c>
    </row>
    <row r="2499" spans="1:8" hidden="1" x14ac:dyDescent="0.35">
      <c r="A2499" s="38">
        <v>37062</v>
      </c>
      <c r="B2499" s="36">
        <f t="shared" ref="B2499:B2562" si="184">YEAR(A2499)</f>
        <v>2001</v>
      </c>
      <c r="C2499" s="36">
        <f t="shared" ref="C2499:C2562" si="185">MONTH(A2499)</f>
        <v>6</v>
      </c>
      <c r="D2499" s="36">
        <f t="shared" ref="D2499:D2562" si="186">DAY(A2499)</f>
        <v>20</v>
      </c>
      <c r="E2499" s="37">
        <v>8.6710017274856388E-3</v>
      </c>
      <c r="F2499" s="37">
        <v>2.0610764024116108E-3</v>
      </c>
      <c r="G2499" s="37">
        <v>-2.1468879588687255E-2</v>
      </c>
      <c r="H2499">
        <f t="shared" ref="H2499:H2562" si="187">IF(C2499=C2498,0,1)</f>
        <v>0</v>
      </c>
    </row>
    <row r="2500" spans="1:8" hidden="1" x14ac:dyDescent="0.35">
      <c r="A2500" s="38">
        <v>37063</v>
      </c>
      <c r="B2500" s="36">
        <f t="shared" si="184"/>
        <v>2001</v>
      </c>
      <c r="C2500" s="36">
        <f t="shared" si="185"/>
        <v>6</v>
      </c>
      <c r="D2500" s="36">
        <f t="shared" si="186"/>
        <v>21</v>
      </c>
      <c r="E2500" s="37">
        <v>1.1300106423151532E-2</v>
      </c>
      <c r="F2500" s="37">
        <v>1.4324224709086281E-3</v>
      </c>
      <c r="G2500" s="37">
        <v>4.2518764998032661E-4</v>
      </c>
      <c r="H2500">
        <f t="shared" si="187"/>
        <v>0</v>
      </c>
    </row>
    <row r="2501" spans="1:8" hidden="1" x14ac:dyDescent="0.35">
      <c r="A2501" s="38">
        <v>37064</v>
      </c>
      <c r="B2501" s="36">
        <f t="shared" si="184"/>
        <v>2001</v>
      </c>
      <c r="C2501" s="36">
        <f t="shared" si="185"/>
        <v>6</v>
      </c>
      <c r="D2501" s="36">
        <f t="shared" si="186"/>
        <v>22</v>
      </c>
      <c r="E2501" s="37">
        <v>-9.4949117111870901E-3</v>
      </c>
      <c r="F2501" s="37">
        <v>5.6920076516771617E-3</v>
      </c>
      <c r="G2501" s="37">
        <v>-2.5420035206561047E-3</v>
      </c>
      <c r="H2501">
        <f t="shared" si="187"/>
        <v>0</v>
      </c>
    </row>
    <row r="2502" spans="1:8" hidden="1" x14ac:dyDescent="0.35">
      <c r="A2502" s="38">
        <v>37067</v>
      </c>
      <c r="B2502" s="36">
        <f t="shared" si="184"/>
        <v>2001</v>
      </c>
      <c r="C2502" s="36">
        <f t="shared" si="185"/>
        <v>6</v>
      </c>
      <c r="D2502" s="36">
        <f t="shared" si="186"/>
        <v>25</v>
      </c>
      <c r="E2502" s="37">
        <v>-5.5238586415939771E-3</v>
      </c>
      <c r="F2502" s="37">
        <v>-1.5797859784077567E-3</v>
      </c>
      <c r="G2502" s="37">
        <v>-6.2762747042228865E-4</v>
      </c>
      <c r="H2502">
        <f t="shared" si="187"/>
        <v>0</v>
      </c>
    </row>
    <row r="2503" spans="1:8" hidden="1" x14ac:dyDescent="0.35">
      <c r="A2503" s="38">
        <v>37068</v>
      </c>
      <c r="B2503" s="36">
        <f t="shared" si="184"/>
        <v>2001</v>
      </c>
      <c r="C2503" s="36">
        <f t="shared" si="185"/>
        <v>6</v>
      </c>
      <c r="D2503" s="36">
        <f t="shared" si="186"/>
        <v>26</v>
      </c>
      <c r="E2503" s="37">
        <v>-1.5110705194395595E-3</v>
      </c>
      <c r="F2503" s="37">
        <v>-5.6923437235026179E-3</v>
      </c>
      <c r="G2503" s="37">
        <v>2.6203962148451348E-3</v>
      </c>
      <c r="H2503">
        <f t="shared" si="187"/>
        <v>0</v>
      </c>
    </row>
    <row r="2504" spans="1:8" hidden="1" x14ac:dyDescent="0.35">
      <c r="A2504" s="38">
        <v>37069</v>
      </c>
      <c r="B2504" s="36">
        <f t="shared" si="184"/>
        <v>2001</v>
      </c>
      <c r="C2504" s="36">
        <f t="shared" si="185"/>
        <v>6</v>
      </c>
      <c r="D2504" s="36">
        <f t="shared" si="186"/>
        <v>27</v>
      </c>
      <c r="E2504" s="37">
        <v>-4.6873219442102095E-3</v>
      </c>
      <c r="F2504" s="37">
        <v>-1.913376823086809E-3</v>
      </c>
      <c r="G2504" s="37">
        <v>-1.4153326408351147E-2</v>
      </c>
      <c r="H2504">
        <f t="shared" si="187"/>
        <v>0</v>
      </c>
    </row>
    <row r="2505" spans="1:8" hidden="1" x14ac:dyDescent="0.35">
      <c r="A2505" s="38">
        <v>37070</v>
      </c>
      <c r="B2505" s="36">
        <f t="shared" si="184"/>
        <v>2001</v>
      </c>
      <c r="C2505" s="36">
        <f t="shared" si="185"/>
        <v>6</v>
      </c>
      <c r="D2505" s="36">
        <f t="shared" si="186"/>
        <v>28</v>
      </c>
      <c r="E2505" s="37">
        <v>1.2415689977843406E-2</v>
      </c>
      <c r="F2505" s="37">
        <v>-7.0238259197682616E-3</v>
      </c>
      <c r="G2505" s="37">
        <v>-5.1178967394068294E-3</v>
      </c>
      <c r="H2505">
        <f t="shared" si="187"/>
        <v>0</v>
      </c>
    </row>
    <row r="2506" spans="1:8" hidden="1" x14ac:dyDescent="0.35">
      <c r="A2506" s="38">
        <v>37071</v>
      </c>
      <c r="B2506" s="36">
        <f t="shared" si="184"/>
        <v>2001</v>
      </c>
      <c r="C2506" s="36">
        <f t="shared" si="185"/>
        <v>6</v>
      </c>
      <c r="D2506" s="36">
        <f t="shared" si="186"/>
        <v>29</v>
      </c>
      <c r="E2506" s="37">
        <v>-1.4526938595381587E-3</v>
      </c>
      <c r="F2506" s="37">
        <v>-5.1506182968939869E-3</v>
      </c>
      <c r="G2506" s="37">
        <v>8.7780346715922875E-3</v>
      </c>
      <c r="H2506">
        <f t="shared" si="187"/>
        <v>0</v>
      </c>
    </row>
    <row r="2507" spans="1:8" x14ac:dyDescent="0.35">
      <c r="A2507" s="38">
        <v>37074</v>
      </c>
      <c r="B2507" s="36">
        <f t="shared" si="184"/>
        <v>2001</v>
      </c>
      <c r="C2507" s="36">
        <f t="shared" si="185"/>
        <v>7</v>
      </c>
      <c r="D2507" s="36">
        <f t="shared" si="186"/>
        <v>2</v>
      </c>
      <c r="E2507" s="37">
        <v>9.9873652816869999E-3</v>
      </c>
      <c r="F2507" s="37">
        <v>4.826192068133759E-3</v>
      </c>
      <c r="G2507" s="37">
        <v>-2.3879028841175982E-5</v>
      </c>
      <c r="H2507">
        <f t="shared" si="187"/>
        <v>1</v>
      </c>
    </row>
    <row r="2508" spans="1:8" hidden="1" x14ac:dyDescent="0.35">
      <c r="A2508" s="38">
        <v>37075</v>
      </c>
      <c r="B2508" s="36">
        <f t="shared" si="184"/>
        <v>2001</v>
      </c>
      <c r="C2508" s="36">
        <f t="shared" si="185"/>
        <v>7</v>
      </c>
      <c r="D2508" s="36">
        <f t="shared" si="186"/>
        <v>3</v>
      </c>
      <c r="E2508" s="37">
        <v>-1.8291010133621249E-3</v>
      </c>
      <c r="F2508" s="37">
        <v>-3.8573277654541695E-3</v>
      </c>
      <c r="G2508" s="37">
        <v>1.0501382254710387E-3</v>
      </c>
      <c r="H2508">
        <f t="shared" si="187"/>
        <v>0</v>
      </c>
    </row>
    <row r="2509" spans="1:8" hidden="1" x14ac:dyDescent="0.35">
      <c r="A2509" s="38">
        <v>37077</v>
      </c>
      <c r="B2509" s="36">
        <f t="shared" si="184"/>
        <v>2001</v>
      </c>
      <c r="C2509" s="36">
        <f t="shared" si="185"/>
        <v>7</v>
      </c>
      <c r="D2509" s="36">
        <f t="shared" si="186"/>
        <v>5</v>
      </c>
      <c r="E2509" s="37">
        <v>-1.239781294422615E-2</v>
      </c>
      <c r="F2509" s="37">
        <v>-2.57395861583435E-3</v>
      </c>
      <c r="G2509" s="37">
        <v>4.5280042615541572E-3</v>
      </c>
      <c r="H2509">
        <f t="shared" si="187"/>
        <v>0</v>
      </c>
    </row>
    <row r="2510" spans="1:8" hidden="1" x14ac:dyDescent="0.35">
      <c r="A2510" s="38">
        <v>37078</v>
      </c>
      <c r="B2510" s="36">
        <f t="shared" si="184"/>
        <v>2001</v>
      </c>
      <c r="C2510" s="36">
        <f t="shared" si="185"/>
        <v>7</v>
      </c>
      <c r="D2510" s="36">
        <f t="shared" si="186"/>
        <v>6</v>
      </c>
      <c r="E2510" s="37">
        <v>-2.3778731235622238E-2</v>
      </c>
      <c r="F2510" s="37">
        <v>3.8584577059011006E-3</v>
      </c>
      <c r="G2510" s="37">
        <v>1.1691828895500793E-2</v>
      </c>
      <c r="H2510">
        <f t="shared" si="187"/>
        <v>0</v>
      </c>
    </row>
    <row r="2511" spans="1:8" hidden="1" x14ac:dyDescent="0.35">
      <c r="A2511" s="38">
        <v>37081</v>
      </c>
      <c r="B2511" s="36">
        <f t="shared" si="184"/>
        <v>2001</v>
      </c>
      <c r="C2511" s="36">
        <f t="shared" si="185"/>
        <v>7</v>
      </c>
      <c r="D2511" s="36">
        <f t="shared" si="186"/>
        <v>9</v>
      </c>
      <c r="E2511" s="37">
        <v>6.855390395796938E-3</v>
      </c>
      <c r="F2511" s="37">
        <v>1.6164743302686828E-3</v>
      </c>
      <c r="G2511" s="37">
        <v>-2.0381379538158264E-3</v>
      </c>
      <c r="H2511">
        <f t="shared" si="187"/>
        <v>0</v>
      </c>
    </row>
    <row r="2512" spans="1:8" hidden="1" x14ac:dyDescent="0.35">
      <c r="A2512" s="38">
        <v>37082</v>
      </c>
      <c r="B2512" s="36">
        <f t="shared" si="184"/>
        <v>2001</v>
      </c>
      <c r="C2512" s="36">
        <f t="shared" si="185"/>
        <v>7</v>
      </c>
      <c r="D2512" s="36">
        <f t="shared" si="186"/>
        <v>10</v>
      </c>
      <c r="E2512" s="37">
        <v>-1.4502627835268027E-2</v>
      </c>
      <c r="F2512" s="37">
        <v>4.3095208858201436E-3</v>
      </c>
      <c r="G2512" s="37">
        <v>1.433590920134484E-3</v>
      </c>
      <c r="H2512">
        <f t="shared" si="187"/>
        <v>0</v>
      </c>
    </row>
    <row r="2513" spans="1:8" hidden="1" x14ac:dyDescent="0.35">
      <c r="A2513" s="38">
        <v>37083</v>
      </c>
      <c r="B2513" s="36">
        <f t="shared" si="184"/>
        <v>2001</v>
      </c>
      <c r="C2513" s="36">
        <f t="shared" si="185"/>
        <v>7</v>
      </c>
      <c r="D2513" s="36">
        <f t="shared" si="186"/>
        <v>11</v>
      </c>
      <c r="E2513" s="37">
        <v>-1.1347759188676657E-3</v>
      </c>
      <c r="F2513" s="37">
        <v>1.660527090070637E-4</v>
      </c>
      <c r="G2513" s="37">
        <v>4.0604612522019516E-3</v>
      </c>
      <c r="H2513">
        <f t="shared" si="187"/>
        <v>0</v>
      </c>
    </row>
    <row r="2514" spans="1:8" hidden="1" x14ac:dyDescent="0.35">
      <c r="A2514" s="38">
        <v>37084</v>
      </c>
      <c r="B2514" s="36">
        <f t="shared" si="184"/>
        <v>2001</v>
      </c>
      <c r="C2514" s="36">
        <f t="shared" si="185"/>
        <v>7</v>
      </c>
      <c r="D2514" s="36">
        <f t="shared" si="186"/>
        <v>12</v>
      </c>
      <c r="E2514" s="37">
        <v>2.3415017620112864E-2</v>
      </c>
      <c r="F2514" s="37">
        <v>3.8203273677607855E-3</v>
      </c>
      <c r="G2514" s="37">
        <v>1.0088284577062031E-2</v>
      </c>
      <c r="H2514">
        <f t="shared" si="187"/>
        <v>0</v>
      </c>
    </row>
    <row r="2515" spans="1:8" hidden="1" x14ac:dyDescent="0.35">
      <c r="A2515" s="38">
        <v>37085</v>
      </c>
      <c r="B2515" s="36">
        <f t="shared" si="184"/>
        <v>2001</v>
      </c>
      <c r="C2515" s="36">
        <f t="shared" si="185"/>
        <v>7</v>
      </c>
      <c r="D2515" s="36">
        <f t="shared" si="186"/>
        <v>13</v>
      </c>
      <c r="E2515" s="37">
        <v>6.2216041799607862E-3</v>
      </c>
      <c r="F2515" s="37">
        <v>1.6539213206408668E-4</v>
      </c>
      <c r="G2515" s="37">
        <v>-9.2349324883375227E-3</v>
      </c>
      <c r="H2515">
        <f t="shared" si="187"/>
        <v>0</v>
      </c>
    </row>
    <row r="2516" spans="1:8" hidden="1" x14ac:dyDescent="0.35">
      <c r="A2516" s="38">
        <v>37088</v>
      </c>
      <c r="B2516" s="36">
        <f t="shared" si="184"/>
        <v>2001</v>
      </c>
      <c r="C2516" s="36">
        <f t="shared" si="185"/>
        <v>7</v>
      </c>
      <c r="D2516" s="36">
        <f t="shared" si="186"/>
        <v>16</v>
      </c>
      <c r="E2516" s="37">
        <v>-1.0942448925398474E-2</v>
      </c>
      <c r="F2516" s="37">
        <v>4.1259379880330778E-3</v>
      </c>
      <c r="G2516" s="37">
        <v>-1.0087928466256639E-2</v>
      </c>
      <c r="H2516">
        <f t="shared" si="187"/>
        <v>0</v>
      </c>
    </row>
    <row r="2517" spans="1:8" hidden="1" x14ac:dyDescent="0.35">
      <c r="A2517" s="38">
        <v>37089</v>
      </c>
      <c r="B2517" s="36">
        <f t="shared" si="184"/>
        <v>2001</v>
      </c>
      <c r="C2517" s="36">
        <f t="shared" si="185"/>
        <v>7</v>
      </c>
      <c r="D2517" s="36">
        <f t="shared" si="186"/>
        <v>17</v>
      </c>
      <c r="E2517" s="37">
        <v>9.9219231014730062E-3</v>
      </c>
      <c r="F2517" s="37">
        <v>-6.4165931827154989E-4</v>
      </c>
      <c r="G2517" s="37">
        <v>9.3164362335042706E-3</v>
      </c>
      <c r="H2517">
        <f t="shared" si="187"/>
        <v>0</v>
      </c>
    </row>
    <row r="2518" spans="1:8" hidden="1" x14ac:dyDescent="0.35">
      <c r="A2518" s="38">
        <v>37090</v>
      </c>
      <c r="B2518" s="36">
        <f t="shared" si="184"/>
        <v>2001</v>
      </c>
      <c r="C2518" s="36">
        <f t="shared" si="185"/>
        <v>7</v>
      </c>
      <c r="D2518" s="36">
        <f t="shared" si="186"/>
        <v>18</v>
      </c>
      <c r="E2518" s="37">
        <v>-5.5570607262494416E-3</v>
      </c>
      <c r="F2518" s="37">
        <v>7.5781832070039865E-3</v>
      </c>
      <c r="G2518" s="37">
        <v>-1.2934765936929635E-2</v>
      </c>
      <c r="H2518">
        <f t="shared" si="187"/>
        <v>0</v>
      </c>
    </row>
    <row r="2519" spans="1:8" hidden="1" x14ac:dyDescent="0.35">
      <c r="A2519" s="38">
        <v>37091</v>
      </c>
      <c r="B2519" s="36">
        <f t="shared" si="184"/>
        <v>2001</v>
      </c>
      <c r="C2519" s="36">
        <f t="shared" si="185"/>
        <v>7</v>
      </c>
      <c r="D2519" s="36">
        <f t="shared" si="186"/>
        <v>19</v>
      </c>
      <c r="E2519" s="37">
        <v>6.034533095433536E-3</v>
      </c>
      <c r="F2519" s="37">
        <v>-1.0938611370408802E-3</v>
      </c>
      <c r="G2519" s="37">
        <v>-5.6546656016754331E-3</v>
      </c>
      <c r="H2519">
        <f t="shared" si="187"/>
        <v>0</v>
      </c>
    </row>
    <row r="2520" spans="1:8" hidden="1" x14ac:dyDescent="0.35">
      <c r="A2520" s="38">
        <v>37092</v>
      </c>
      <c r="B2520" s="36">
        <f t="shared" si="184"/>
        <v>2001</v>
      </c>
      <c r="C2520" s="36">
        <f t="shared" si="185"/>
        <v>7</v>
      </c>
      <c r="D2520" s="36">
        <f t="shared" si="186"/>
        <v>20</v>
      </c>
      <c r="E2520" s="37">
        <v>-3.4379452380088292E-3</v>
      </c>
      <c r="F2520" s="37">
        <v>-1.2589898701760951E-3</v>
      </c>
      <c r="G2520" s="37">
        <v>3.9901259801231552E-4</v>
      </c>
      <c r="H2520">
        <f t="shared" si="187"/>
        <v>0</v>
      </c>
    </row>
    <row r="2521" spans="1:8" hidden="1" x14ac:dyDescent="0.35">
      <c r="A2521" s="38">
        <v>37095</v>
      </c>
      <c r="B2521" s="36">
        <f t="shared" si="184"/>
        <v>2001</v>
      </c>
      <c r="C2521" s="36">
        <f t="shared" si="185"/>
        <v>7</v>
      </c>
      <c r="D2521" s="36">
        <f t="shared" si="186"/>
        <v>23</v>
      </c>
      <c r="E2521" s="37">
        <v>-1.6504113351569351E-2</v>
      </c>
      <c r="F2521" s="37">
        <v>9.4870121304635859E-4</v>
      </c>
      <c r="G2521" s="37">
        <v>1.523120787567179E-3</v>
      </c>
      <c r="H2521">
        <f t="shared" si="187"/>
        <v>0</v>
      </c>
    </row>
    <row r="2522" spans="1:8" hidden="1" x14ac:dyDescent="0.35">
      <c r="A2522" s="38">
        <v>37096</v>
      </c>
      <c r="B2522" s="36">
        <f t="shared" si="184"/>
        <v>2001</v>
      </c>
      <c r="C2522" s="36">
        <f t="shared" si="185"/>
        <v>7</v>
      </c>
      <c r="D2522" s="36">
        <f t="shared" si="186"/>
        <v>24</v>
      </c>
      <c r="E2522" s="37">
        <v>-1.6405467230525106E-2</v>
      </c>
      <c r="F2522" s="37">
        <v>9.3918969486853434E-4</v>
      </c>
      <c r="G2522" s="37">
        <v>2.2091582118401554E-3</v>
      </c>
      <c r="H2522">
        <f t="shared" si="187"/>
        <v>0</v>
      </c>
    </row>
    <row r="2523" spans="1:8" hidden="1" x14ac:dyDescent="0.35">
      <c r="A2523" s="38">
        <v>37097</v>
      </c>
      <c r="B2523" s="36">
        <f t="shared" si="184"/>
        <v>2001</v>
      </c>
      <c r="C2523" s="36">
        <f t="shared" si="185"/>
        <v>7</v>
      </c>
      <c r="D2523" s="36">
        <f t="shared" si="186"/>
        <v>25</v>
      </c>
      <c r="E2523" s="37">
        <v>1.5951975335219318E-2</v>
      </c>
      <c r="F2523" s="37">
        <v>-5.8476415514934757E-3</v>
      </c>
      <c r="G2523" s="37">
        <v>9.6227814811010517E-3</v>
      </c>
      <c r="H2523">
        <f t="shared" si="187"/>
        <v>0</v>
      </c>
    </row>
    <row r="2524" spans="1:8" hidden="1" x14ac:dyDescent="0.35">
      <c r="A2524" s="38">
        <v>37098</v>
      </c>
      <c r="B2524" s="36">
        <f t="shared" si="184"/>
        <v>2001</v>
      </c>
      <c r="C2524" s="36">
        <f t="shared" si="185"/>
        <v>7</v>
      </c>
      <c r="D2524" s="36">
        <f t="shared" si="186"/>
        <v>26</v>
      </c>
      <c r="E2524" s="37">
        <v>1.0395260358389983E-2</v>
      </c>
      <c r="F2524" s="37">
        <v>1.428355253989383E-3</v>
      </c>
      <c r="G2524" s="37">
        <v>-1.0463387917721218E-3</v>
      </c>
      <c r="H2524">
        <f t="shared" si="187"/>
        <v>0</v>
      </c>
    </row>
    <row r="2525" spans="1:8" hidden="1" x14ac:dyDescent="0.35">
      <c r="A2525" s="38">
        <v>37099</v>
      </c>
      <c r="B2525" s="36">
        <f t="shared" si="184"/>
        <v>2001</v>
      </c>
      <c r="C2525" s="36">
        <f t="shared" si="185"/>
        <v>7</v>
      </c>
      <c r="D2525" s="36">
        <f t="shared" si="186"/>
        <v>27</v>
      </c>
      <c r="E2525" s="37">
        <v>2.3995859983154313E-3</v>
      </c>
      <c r="F2525" s="37">
        <v>4.1005776677083862E-3</v>
      </c>
      <c r="G2525" s="37">
        <v>3.6456860181959708E-3</v>
      </c>
      <c r="H2525">
        <f t="shared" si="187"/>
        <v>0</v>
      </c>
    </row>
    <row r="2526" spans="1:8" hidden="1" x14ac:dyDescent="0.35">
      <c r="A2526" s="38">
        <v>37102</v>
      </c>
      <c r="B2526" s="36">
        <f t="shared" si="184"/>
        <v>2001</v>
      </c>
      <c r="C2526" s="36">
        <f t="shared" si="185"/>
        <v>7</v>
      </c>
      <c r="D2526" s="36">
        <f t="shared" si="186"/>
        <v>30</v>
      </c>
      <c r="E2526" s="37">
        <v>-1.0786860991002832E-3</v>
      </c>
      <c r="F2526" s="37">
        <v>1.2570170749771721E-3</v>
      </c>
      <c r="G2526" s="37">
        <v>-6.4727428166149363E-3</v>
      </c>
      <c r="H2526">
        <f t="shared" si="187"/>
        <v>0</v>
      </c>
    </row>
    <row r="2527" spans="1:8" hidden="1" x14ac:dyDescent="0.35">
      <c r="A2527" s="38">
        <v>37103</v>
      </c>
      <c r="B2527" s="36">
        <f t="shared" si="184"/>
        <v>2001</v>
      </c>
      <c r="C2527" s="36">
        <f t="shared" si="185"/>
        <v>7</v>
      </c>
      <c r="D2527" s="36">
        <f t="shared" si="186"/>
        <v>31</v>
      </c>
      <c r="E2527" s="37">
        <v>5.5552248835080463E-3</v>
      </c>
      <c r="F2527" s="37">
        <v>3.4529590577205261E-3</v>
      </c>
      <c r="G2527" s="37">
        <v>8.6074253196235693E-4</v>
      </c>
      <c r="H2527">
        <f t="shared" si="187"/>
        <v>0</v>
      </c>
    </row>
    <row r="2528" spans="1:8" x14ac:dyDescent="0.35">
      <c r="A2528" s="38">
        <v>37104</v>
      </c>
      <c r="B2528" s="36">
        <f t="shared" si="184"/>
        <v>2001</v>
      </c>
      <c r="C2528" s="36">
        <f t="shared" si="185"/>
        <v>8</v>
      </c>
      <c r="D2528" s="36">
        <f t="shared" si="186"/>
        <v>1</v>
      </c>
      <c r="E2528" s="37">
        <v>3.8728438789164764E-3</v>
      </c>
      <c r="F2528" s="37">
        <v>-2.5069340121064709E-3</v>
      </c>
      <c r="G2528" s="37">
        <v>-2.6376287268366841E-3</v>
      </c>
      <c r="H2528">
        <f t="shared" si="187"/>
        <v>1</v>
      </c>
    </row>
    <row r="2529" spans="1:8" hidden="1" x14ac:dyDescent="0.35">
      <c r="A2529" s="38">
        <v>37105</v>
      </c>
      <c r="B2529" s="36">
        <f t="shared" si="184"/>
        <v>2001</v>
      </c>
      <c r="C2529" s="36">
        <f t="shared" si="185"/>
        <v>8</v>
      </c>
      <c r="D2529" s="36">
        <f t="shared" si="186"/>
        <v>2</v>
      </c>
      <c r="E2529" s="37">
        <v>3.9562078621046349E-3</v>
      </c>
      <c r="F2529" s="37">
        <v>-5.205606908180966E-3</v>
      </c>
      <c r="G2529" s="37">
        <v>4.303947402743172E-3</v>
      </c>
      <c r="H2529">
        <f t="shared" si="187"/>
        <v>0</v>
      </c>
    </row>
    <row r="2530" spans="1:8" hidden="1" x14ac:dyDescent="0.35">
      <c r="A2530" s="38">
        <v>37106</v>
      </c>
      <c r="B2530" s="36">
        <f t="shared" si="184"/>
        <v>2001</v>
      </c>
      <c r="C2530" s="36">
        <f t="shared" si="185"/>
        <v>8</v>
      </c>
      <c r="D2530" s="36">
        <f t="shared" si="186"/>
        <v>3</v>
      </c>
      <c r="E2530" s="37">
        <v>-5.2564697435392152E-3</v>
      </c>
      <c r="F2530" s="37">
        <v>-1.4181333173511083E-3</v>
      </c>
      <c r="G2530" s="37">
        <v>-5.6815820508430348E-3</v>
      </c>
      <c r="H2530">
        <f t="shared" si="187"/>
        <v>0</v>
      </c>
    </row>
    <row r="2531" spans="1:8" hidden="1" x14ac:dyDescent="0.35">
      <c r="A2531" s="38">
        <v>37109</v>
      </c>
      <c r="B2531" s="36">
        <f t="shared" si="184"/>
        <v>2001</v>
      </c>
      <c r="C2531" s="36">
        <f t="shared" si="185"/>
        <v>8</v>
      </c>
      <c r="D2531" s="36">
        <f t="shared" si="186"/>
        <v>6</v>
      </c>
      <c r="E2531" s="37">
        <v>-1.1487477400811763E-2</v>
      </c>
      <c r="F2531" s="37">
        <v>1.5574706707849475E-4</v>
      </c>
      <c r="G2531" s="37">
        <v>2.3343577674705125E-3</v>
      </c>
      <c r="H2531">
        <f t="shared" si="187"/>
        <v>0</v>
      </c>
    </row>
    <row r="2532" spans="1:8" hidden="1" x14ac:dyDescent="0.35">
      <c r="A2532" s="38">
        <v>37110</v>
      </c>
      <c r="B2532" s="36">
        <f t="shared" si="184"/>
        <v>2001</v>
      </c>
      <c r="C2532" s="36">
        <f t="shared" si="185"/>
        <v>8</v>
      </c>
      <c r="D2532" s="36">
        <f t="shared" si="186"/>
        <v>7</v>
      </c>
      <c r="E2532" s="37">
        <v>3.2600408101602064E-3</v>
      </c>
      <c r="F2532" s="37">
        <v>-9.4350653820584674E-4</v>
      </c>
      <c r="G2532" s="37">
        <v>3.9588846662628185E-3</v>
      </c>
      <c r="H2532">
        <f t="shared" si="187"/>
        <v>0</v>
      </c>
    </row>
    <row r="2533" spans="1:8" hidden="1" x14ac:dyDescent="0.35">
      <c r="A2533" s="38">
        <v>37111</v>
      </c>
      <c r="B2533" s="36">
        <f t="shared" si="184"/>
        <v>2001</v>
      </c>
      <c r="C2533" s="36">
        <f t="shared" si="185"/>
        <v>8</v>
      </c>
      <c r="D2533" s="36">
        <f t="shared" si="186"/>
        <v>8</v>
      </c>
      <c r="E2533" s="37">
        <v>-1.7480019432350342E-2</v>
      </c>
      <c r="F2533" s="37">
        <v>8.3566306246777265E-3</v>
      </c>
      <c r="G2533" s="37">
        <v>-2.4842539414356274E-3</v>
      </c>
      <c r="H2533">
        <f t="shared" si="187"/>
        <v>0</v>
      </c>
    </row>
    <row r="2534" spans="1:8" hidden="1" x14ac:dyDescent="0.35">
      <c r="A2534" s="38">
        <v>37112</v>
      </c>
      <c r="B2534" s="36">
        <f t="shared" si="184"/>
        <v>2001</v>
      </c>
      <c r="C2534" s="36">
        <f t="shared" si="185"/>
        <v>8</v>
      </c>
      <c r="D2534" s="36">
        <f t="shared" si="186"/>
        <v>9</v>
      </c>
      <c r="E2534" s="37">
        <v>-8.449656948946516E-5</v>
      </c>
      <c r="F2534" s="37">
        <v>-3.4669832859800837E-3</v>
      </c>
      <c r="G2534" s="37">
        <v>5.0561872440880373E-3</v>
      </c>
      <c r="H2534">
        <f t="shared" si="187"/>
        <v>0</v>
      </c>
    </row>
    <row r="2535" spans="1:8" hidden="1" x14ac:dyDescent="0.35">
      <c r="A2535" s="38">
        <v>37113</v>
      </c>
      <c r="B2535" s="36">
        <f t="shared" si="184"/>
        <v>2001</v>
      </c>
      <c r="C2535" s="36">
        <f t="shared" si="185"/>
        <v>8</v>
      </c>
      <c r="D2535" s="36">
        <f t="shared" si="186"/>
        <v>10</v>
      </c>
      <c r="E2535" s="37">
        <v>5.670750243249055E-3</v>
      </c>
      <c r="F2535" s="37">
        <v>2.8312662788997733E-3</v>
      </c>
      <c r="G2535" s="37">
        <v>5.2174540022119891E-3</v>
      </c>
      <c r="H2535">
        <f t="shared" si="187"/>
        <v>0</v>
      </c>
    </row>
    <row r="2536" spans="1:8" hidden="1" x14ac:dyDescent="0.35">
      <c r="A2536" s="38">
        <v>37116</v>
      </c>
      <c r="B2536" s="36">
        <f t="shared" si="184"/>
        <v>2001</v>
      </c>
      <c r="C2536" s="36">
        <f t="shared" si="185"/>
        <v>8</v>
      </c>
      <c r="D2536" s="36">
        <f t="shared" si="186"/>
        <v>13</v>
      </c>
      <c r="E2536" s="37">
        <v>9.4900172987619647E-4</v>
      </c>
      <c r="F2536" s="37">
        <v>2.0345886977874567E-3</v>
      </c>
      <c r="G2536" s="37">
        <v>3.081397279003598E-3</v>
      </c>
      <c r="H2536">
        <f t="shared" si="187"/>
        <v>0</v>
      </c>
    </row>
    <row r="2537" spans="1:8" hidden="1" x14ac:dyDescent="0.35">
      <c r="A2537" s="38">
        <v>37117</v>
      </c>
      <c r="B2537" s="36">
        <f t="shared" si="184"/>
        <v>2001</v>
      </c>
      <c r="C2537" s="36">
        <f t="shared" si="185"/>
        <v>8</v>
      </c>
      <c r="D2537" s="36">
        <f t="shared" si="186"/>
        <v>14</v>
      </c>
      <c r="E2537" s="37">
        <v>-3.8351280385507487E-3</v>
      </c>
      <c r="F2537" s="37">
        <v>-7.8072388219017257E-4</v>
      </c>
      <c r="G2537" s="37">
        <v>5.5817849206063854E-4</v>
      </c>
      <c r="H2537">
        <f t="shared" si="187"/>
        <v>0</v>
      </c>
    </row>
    <row r="2538" spans="1:8" hidden="1" x14ac:dyDescent="0.35">
      <c r="A2538" s="38">
        <v>37118</v>
      </c>
      <c r="B2538" s="36">
        <f t="shared" si="184"/>
        <v>2001</v>
      </c>
      <c r="C2538" s="36">
        <f t="shared" si="185"/>
        <v>8</v>
      </c>
      <c r="D2538" s="36">
        <f t="shared" si="186"/>
        <v>15</v>
      </c>
      <c r="E2538" s="37">
        <v>-7.366562544212309E-3</v>
      </c>
      <c r="F2538" s="37">
        <v>-1.5632787365353212E-3</v>
      </c>
      <c r="G2538" s="37">
        <v>-5.058360210767603E-4</v>
      </c>
      <c r="H2538">
        <f t="shared" si="187"/>
        <v>0</v>
      </c>
    </row>
    <row r="2539" spans="1:8" hidden="1" x14ac:dyDescent="0.35">
      <c r="A2539" s="38">
        <v>37119</v>
      </c>
      <c r="B2539" s="36">
        <f t="shared" si="184"/>
        <v>2001</v>
      </c>
      <c r="C2539" s="36">
        <f t="shared" si="185"/>
        <v>8</v>
      </c>
      <c r="D2539" s="36">
        <f t="shared" si="186"/>
        <v>16</v>
      </c>
      <c r="E2539" s="37">
        <v>3.0851665371600823E-3</v>
      </c>
      <c r="F2539" s="37">
        <v>3.9207493634352943E-3</v>
      </c>
      <c r="G2539" s="37">
        <v>-5.6162394112927467E-3</v>
      </c>
      <c r="H2539">
        <f t="shared" si="187"/>
        <v>0</v>
      </c>
    </row>
    <row r="2540" spans="1:8" hidden="1" x14ac:dyDescent="0.35">
      <c r="A2540" s="38">
        <v>37120</v>
      </c>
      <c r="B2540" s="36">
        <f t="shared" si="184"/>
        <v>2001</v>
      </c>
      <c r="C2540" s="36">
        <f t="shared" si="185"/>
        <v>8</v>
      </c>
      <c r="D2540" s="36">
        <f t="shared" si="186"/>
        <v>17</v>
      </c>
      <c r="E2540" s="37">
        <v>-1.6803389010621714E-2</v>
      </c>
      <c r="F2540" s="37">
        <v>7.0137404729331086E-3</v>
      </c>
      <c r="G2540" s="37">
        <v>-3.0927497385478848E-3</v>
      </c>
      <c r="H2540">
        <f t="shared" si="187"/>
        <v>0</v>
      </c>
    </row>
    <row r="2541" spans="1:8" hidden="1" x14ac:dyDescent="0.35">
      <c r="A2541" s="38">
        <v>37123</v>
      </c>
      <c r="B2541" s="36">
        <f t="shared" si="184"/>
        <v>2001</v>
      </c>
      <c r="C2541" s="36">
        <f t="shared" si="185"/>
        <v>8</v>
      </c>
      <c r="D2541" s="36">
        <f t="shared" si="186"/>
        <v>20</v>
      </c>
      <c r="E2541" s="37">
        <v>8.0913108901843975E-3</v>
      </c>
      <c r="F2541" s="37">
        <v>-4.8326772171026905E-3</v>
      </c>
      <c r="G2541" s="37">
        <v>-8.7855024834976678E-3</v>
      </c>
      <c r="H2541">
        <f t="shared" si="187"/>
        <v>0</v>
      </c>
    </row>
    <row r="2542" spans="1:8" hidden="1" x14ac:dyDescent="0.35">
      <c r="A2542" s="38">
        <v>37124</v>
      </c>
      <c r="B2542" s="36">
        <f t="shared" si="184"/>
        <v>2001</v>
      </c>
      <c r="C2542" s="36">
        <f t="shared" si="185"/>
        <v>8</v>
      </c>
      <c r="D2542" s="36">
        <f t="shared" si="186"/>
        <v>21</v>
      </c>
      <c r="E2542" s="37">
        <v>-1.2153009363579151E-2</v>
      </c>
      <c r="F2542" s="37">
        <v>1.4087455531695194E-3</v>
      </c>
      <c r="G2542" s="37">
        <v>4.1696256960961162E-3</v>
      </c>
      <c r="H2542">
        <f t="shared" si="187"/>
        <v>0</v>
      </c>
    </row>
    <row r="2543" spans="1:8" hidden="1" x14ac:dyDescent="0.35">
      <c r="A2543" s="38">
        <v>37125</v>
      </c>
      <c r="B2543" s="36">
        <f t="shared" si="184"/>
        <v>2001</v>
      </c>
      <c r="C2543" s="36">
        <f t="shared" si="185"/>
        <v>8</v>
      </c>
      <c r="D2543" s="36">
        <f t="shared" si="186"/>
        <v>22</v>
      </c>
      <c r="E2543" s="37">
        <v>6.932003974315531E-3</v>
      </c>
      <c r="F2543" s="37">
        <v>-7.8523757470208555E-4</v>
      </c>
      <c r="G2543" s="37">
        <v>-3.2586202143826417E-3</v>
      </c>
      <c r="H2543">
        <f t="shared" si="187"/>
        <v>0</v>
      </c>
    </row>
    <row r="2544" spans="1:8" hidden="1" x14ac:dyDescent="0.35">
      <c r="A2544" s="38">
        <v>37126</v>
      </c>
      <c r="B2544" s="36">
        <f t="shared" si="184"/>
        <v>2001</v>
      </c>
      <c r="C2544" s="36">
        <f t="shared" si="185"/>
        <v>8</v>
      </c>
      <c r="D2544" s="36">
        <f t="shared" si="186"/>
        <v>23</v>
      </c>
      <c r="E2544" s="37">
        <v>-2.7670379431929538E-3</v>
      </c>
      <c r="F2544" s="37">
        <v>1.723299947882949E-3</v>
      </c>
      <c r="G2544" s="37">
        <v>3.1702109620019908E-3</v>
      </c>
      <c r="H2544">
        <f t="shared" si="187"/>
        <v>0</v>
      </c>
    </row>
    <row r="2545" spans="1:8" hidden="1" x14ac:dyDescent="0.35">
      <c r="A2545" s="38">
        <v>37127</v>
      </c>
      <c r="B2545" s="36">
        <f t="shared" si="184"/>
        <v>2001</v>
      </c>
      <c r="C2545" s="36">
        <f t="shared" si="185"/>
        <v>8</v>
      </c>
      <c r="D2545" s="36">
        <f t="shared" si="186"/>
        <v>24</v>
      </c>
      <c r="E2545" s="37">
        <v>1.9463593014102953E-2</v>
      </c>
      <c r="F2545" s="37">
        <v>-2.9707049095771001E-3</v>
      </c>
      <c r="G2545" s="37">
        <v>-7.6627675006318781E-5</v>
      </c>
      <c r="H2545">
        <f t="shared" si="187"/>
        <v>0</v>
      </c>
    </row>
    <row r="2546" spans="1:8" hidden="1" x14ac:dyDescent="0.35">
      <c r="A2546" s="38">
        <v>37130</v>
      </c>
      <c r="B2546" s="36">
        <f t="shared" si="184"/>
        <v>2001</v>
      </c>
      <c r="C2546" s="36">
        <f t="shared" si="185"/>
        <v>8</v>
      </c>
      <c r="D2546" s="36">
        <f t="shared" si="186"/>
        <v>27</v>
      </c>
      <c r="E2546" s="37">
        <v>-4.8389783697115087E-3</v>
      </c>
      <c r="F2546" s="37">
        <v>-1.0863383343930068E-3</v>
      </c>
      <c r="G2546" s="37">
        <v>-5.2476261592602049E-4</v>
      </c>
      <c r="H2546">
        <f t="shared" si="187"/>
        <v>0</v>
      </c>
    </row>
    <row r="2547" spans="1:8" hidden="1" x14ac:dyDescent="0.35">
      <c r="A2547" s="38">
        <v>37131</v>
      </c>
      <c r="B2547" s="36">
        <f t="shared" si="184"/>
        <v>2001</v>
      </c>
      <c r="C2547" s="36">
        <f t="shared" si="185"/>
        <v>8</v>
      </c>
      <c r="D2547" s="36">
        <f t="shared" si="186"/>
        <v>28</v>
      </c>
      <c r="E2547" s="37">
        <v>-1.5123839994749332E-2</v>
      </c>
      <c r="F2547" s="37">
        <v>6.6874476208661606E-3</v>
      </c>
      <c r="G2547" s="37">
        <v>-1.6515081846191855E-4</v>
      </c>
      <c r="H2547">
        <f t="shared" si="187"/>
        <v>0</v>
      </c>
    </row>
    <row r="2548" spans="1:8" hidden="1" x14ac:dyDescent="0.35">
      <c r="A2548" s="38">
        <v>37132</v>
      </c>
      <c r="B2548" s="36">
        <f t="shared" si="184"/>
        <v>2001</v>
      </c>
      <c r="C2548" s="36">
        <f t="shared" si="185"/>
        <v>8</v>
      </c>
      <c r="D2548" s="36">
        <f t="shared" si="186"/>
        <v>29</v>
      </c>
      <c r="E2548" s="37">
        <v>-1.1177073299813621E-2</v>
      </c>
      <c r="F2548" s="37">
        <v>4.8172019437554879E-3</v>
      </c>
      <c r="G2548" s="37">
        <v>3.1332110393817877E-3</v>
      </c>
      <c r="H2548">
        <f t="shared" si="187"/>
        <v>0</v>
      </c>
    </row>
    <row r="2549" spans="1:8" hidden="1" x14ac:dyDescent="0.35">
      <c r="A2549" s="38">
        <v>37133</v>
      </c>
      <c r="B2549" s="36">
        <f t="shared" si="184"/>
        <v>2001</v>
      </c>
      <c r="C2549" s="36">
        <f t="shared" si="185"/>
        <v>8</v>
      </c>
      <c r="D2549" s="36">
        <f t="shared" si="186"/>
        <v>30</v>
      </c>
      <c r="E2549" s="37">
        <v>-1.7184952445791664E-2</v>
      </c>
      <c r="F2549" s="37">
        <v>-9.3109876372946226E-4</v>
      </c>
      <c r="G2549" s="37">
        <v>-1.1491150376803108E-2</v>
      </c>
      <c r="H2549">
        <f t="shared" si="187"/>
        <v>0</v>
      </c>
    </row>
    <row r="2550" spans="1:8" hidden="1" x14ac:dyDescent="0.35">
      <c r="A2550" s="38">
        <v>37134</v>
      </c>
      <c r="B2550" s="36">
        <f t="shared" si="184"/>
        <v>2001</v>
      </c>
      <c r="C2550" s="36">
        <f t="shared" si="185"/>
        <v>8</v>
      </c>
      <c r="D2550" s="36">
        <f t="shared" si="186"/>
        <v>31</v>
      </c>
      <c r="E2550" s="37">
        <v>4.021909328877177E-3</v>
      </c>
      <c r="F2550" s="37">
        <v>-4.1922022054499348E-3</v>
      </c>
      <c r="G2550" s="37">
        <v>8.9004753527106451E-3</v>
      </c>
      <c r="H2550">
        <f t="shared" si="187"/>
        <v>0</v>
      </c>
    </row>
    <row r="2551" spans="1:8" x14ac:dyDescent="0.35">
      <c r="A2551" s="38">
        <v>37138</v>
      </c>
      <c r="B2551" s="36">
        <f t="shared" si="184"/>
        <v>2001</v>
      </c>
      <c r="C2551" s="36">
        <f t="shared" si="185"/>
        <v>9</v>
      </c>
      <c r="D2551" s="36">
        <f t="shared" si="186"/>
        <v>4</v>
      </c>
      <c r="E2551" s="37">
        <v>-5.6474243951929457E-4</v>
      </c>
      <c r="F2551" s="37">
        <v>-1.272616075560312E-2</v>
      </c>
      <c r="G2551" s="37">
        <v>-8.2047735131500106E-3</v>
      </c>
      <c r="H2551">
        <f t="shared" si="187"/>
        <v>1</v>
      </c>
    </row>
    <row r="2552" spans="1:8" hidden="1" x14ac:dyDescent="0.35">
      <c r="A2552" s="38">
        <v>37139</v>
      </c>
      <c r="B2552" s="36">
        <f t="shared" si="184"/>
        <v>2001</v>
      </c>
      <c r="C2552" s="36">
        <f t="shared" si="185"/>
        <v>9</v>
      </c>
      <c r="D2552" s="36">
        <f t="shared" si="186"/>
        <v>5</v>
      </c>
      <c r="E2552" s="37">
        <v>-1.0597524703777248E-3</v>
      </c>
      <c r="F2552" s="37">
        <v>9.3837306781920549E-4</v>
      </c>
      <c r="G2552" s="37">
        <v>6.5382980833295502E-5</v>
      </c>
      <c r="H2552">
        <f t="shared" si="187"/>
        <v>0</v>
      </c>
    </row>
    <row r="2553" spans="1:8" hidden="1" x14ac:dyDescent="0.35">
      <c r="A2553" s="38">
        <v>37140</v>
      </c>
      <c r="B2553" s="36">
        <f t="shared" si="184"/>
        <v>2001</v>
      </c>
      <c r="C2553" s="36">
        <f t="shared" si="185"/>
        <v>9</v>
      </c>
      <c r="D2553" s="36">
        <f t="shared" si="186"/>
        <v>6</v>
      </c>
      <c r="E2553" s="37">
        <v>-2.2644770052835925E-2</v>
      </c>
      <c r="F2553" s="37">
        <v>8.5339517675650581E-3</v>
      </c>
      <c r="G2553" s="37">
        <v>-1.5644195953272077E-3</v>
      </c>
      <c r="H2553">
        <f t="shared" si="187"/>
        <v>0</v>
      </c>
    </row>
    <row r="2554" spans="1:8" hidden="1" x14ac:dyDescent="0.35">
      <c r="A2554" s="38">
        <v>37141</v>
      </c>
      <c r="B2554" s="36">
        <f t="shared" si="184"/>
        <v>2001</v>
      </c>
      <c r="C2554" s="36">
        <f t="shared" si="185"/>
        <v>9</v>
      </c>
      <c r="D2554" s="36">
        <f t="shared" si="186"/>
        <v>7</v>
      </c>
      <c r="E2554" s="37">
        <v>-1.8812878647293505E-2</v>
      </c>
      <c r="F2554" s="37">
        <v>4.6305442755362964E-3</v>
      </c>
      <c r="G2554" s="37">
        <v>4.4311200774034103E-3</v>
      </c>
      <c r="H2554">
        <f t="shared" si="187"/>
        <v>0</v>
      </c>
    </row>
    <row r="2555" spans="1:8" hidden="1" x14ac:dyDescent="0.35">
      <c r="A2555" s="38">
        <v>37144</v>
      </c>
      <c r="B2555" s="36">
        <f t="shared" si="184"/>
        <v>2001</v>
      </c>
      <c r="C2555" s="36">
        <f t="shared" si="185"/>
        <v>9</v>
      </c>
      <c r="D2555" s="36">
        <f t="shared" si="186"/>
        <v>10</v>
      </c>
      <c r="E2555" s="37">
        <v>6.2066378685519275E-3</v>
      </c>
      <c r="F2555" s="37">
        <v>-2.9256448352145731E-3</v>
      </c>
      <c r="G2555" s="37">
        <v>-4.2465935214250454E-3</v>
      </c>
      <c r="H2555">
        <f t="shared" si="187"/>
        <v>0</v>
      </c>
    </row>
    <row r="2556" spans="1:8" hidden="1" x14ac:dyDescent="0.35">
      <c r="A2556" s="38">
        <v>37148</v>
      </c>
      <c r="B2556" s="36">
        <f t="shared" si="184"/>
        <v>2001</v>
      </c>
      <c r="C2556" s="36">
        <f t="shared" si="185"/>
        <v>9</v>
      </c>
      <c r="D2556" s="36">
        <f t="shared" si="186"/>
        <v>14</v>
      </c>
      <c r="E2556" s="37">
        <v>0</v>
      </c>
      <c r="F2556" s="37">
        <v>6.3701937534539222E-3</v>
      </c>
      <c r="G2556" s="37">
        <v>2.6065982020961428E-2</v>
      </c>
      <c r="H2556">
        <f t="shared" si="187"/>
        <v>0</v>
      </c>
    </row>
    <row r="2557" spans="1:8" hidden="1" x14ac:dyDescent="0.35">
      <c r="A2557" s="38">
        <v>37151</v>
      </c>
      <c r="B2557" s="36">
        <f t="shared" si="184"/>
        <v>2001</v>
      </c>
      <c r="C2557" s="36">
        <f t="shared" si="185"/>
        <v>9</v>
      </c>
      <c r="D2557" s="36">
        <f t="shared" si="186"/>
        <v>17</v>
      </c>
      <c r="E2557" s="37">
        <v>-5.0467939676552456E-2</v>
      </c>
      <c r="F2557" s="37">
        <v>-3.6315559160659482E-3</v>
      </c>
      <c r="G2557" s="37">
        <v>-7.9059158606866117E-3</v>
      </c>
      <c r="H2557">
        <f t="shared" si="187"/>
        <v>0</v>
      </c>
    </row>
    <row r="2558" spans="1:8" hidden="1" x14ac:dyDescent="0.35">
      <c r="A2558" s="38">
        <v>37152</v>
      </c>
      <c r="B2558" s="36">
        <f t="shared" si="184"/>
        <v>2001</v>
      </c>
      <c r="C2558" s="36">
        <f t="shared" si="185"/>
        <v>9</v>
      </c>
      <c r="D2558" s="36">
        <f t="shared" si="186"/>
        <v>18</v>
      </c>
      <c r="E2558" s="37">
        <v>-5.821856550759846E-3</v>
      </c>
      <c r="F2558" s="37">
        <v>-1.006165632098284E-2</v>
      </c>
      <c r="G2558" s="37">
        <v>-1.7791115167062985E-2</v>
      </c>
      <c r="H2558">
        <f t="shared" si="187"/>
        <v>0</v>
      </c>
    </row>
    <row r="2559" spans="1:8" hidden="1" x14ac:dyDescent="0.35">
      <c r="A2559" s="38">
        <v>37153</v>
      </c>
      <c r="B2559" s="36">
        <f t="shared" si="184"/>
        <v>2001</v>
      </c>
      <c r="C2559" s="36">
        <f t="shared" si="185"/>
        <v>9</v>
      </c>
      <c r="D2559" s="36">
        <f t="shared" si="186"/>
        <v>19</v>
      </c>
      <c r="E2559" s="37">
        <v>-1.6243694852658891E-2</v>
      </c>
      <c r="F2559" s="37">
        <v>3.0619886345239415E-3</v>
      </c>
      <c r="G2559" s="37">
        <v>-1.6200732801452712E-2</v>
      </c>
      <c r="H2559">
        <f t="shared" si="187"/>
        <v>0</v>
      </c>
    </row>
    <row r="2560" spans="1:8" hidden="1" x14ac:dyDescent="0.35">
      <c r="A2560" s="38">
        <v>37154</v>
      </c>
      <c r="B2560" s="36">
        <f t="shared" si="184"/>
        <v>2001</v>
      </c>
      <c r="C2560" s="36">
        <f t="shared" si="185"/>
        <v>9</v>
      </c>
      <c r="D2560" s="36">
        <f t="shared" si="186"/>
        <v>20</v>
      </c>
      <c r="E2560" s="37">
        <v>-3.1552521476721843E-2</v>
      </c>
      <c r="F2560" s="37">
        <v>-3.3661685762022817E-3</v>
      </c>
      <c r="G2560" s="37">
        <v>-3.8046816767014864E-3</v>
      </c>
      <c r="H2560">
        <f t="shared" si="187"/>
        <v>0</v>
      </c>
    </row>
    <row r="2561" spans="1:8" hidden="1" x14ac:dyDescent="0.35">
      <c r="A2561" s="38">
        <v>37155</v>
      </c>
      <c r="B2561" s="36">
        <f t="shared" si="184"/>
        <v>2001</v>
      </c>
      <c r="C2561" s="36">
        <f t="shared" si="185"/>
        <v>9</v>
      </c>
      <c r="D2561" s="36">
        <f t="shared" si="186"/>
        <v>21</v>
      </c>
      <c r="E2561" s="37">
        <v>-1.9217753575672465E-2</v>
      </c>
      <c r="F2561" s="37">
        <v>3.9723924934614704E-3</v>
      </c>
      <c r="G2561" s="37">
        <v>-6.6076785678554073E-3</v>
      </c>
      <c r="H2561">
        <f t="shared" si="187"/>
        <v>0</v>
      </c>
    </row>
    <row r="2562" spans="1:8" hidden="1" x14ac:dyDescent="0.35">
      <c r="A2562" s="38">
        <v>37158</v>
      </c>
      <c r="B2562" s="36">
        <f t="shared" si="184"/>
        <v>2001</v>
      </c>
      <c r="C2562" s="36">
        <f t="shared" si="185"/>
        <v>9</v>
      </c>
      <c r="D2562" s="36">
        <f t="shared" si="186"/>
        <v>24</v>
      </c>
      <c r="E2562" s="37">
        <v>3.8242567945250688E-2</v>
      </c>
      <c r="F2562" s="37">
        <v>-2.5958716641896109E-3</v>
      </c>
      <c r="G2562" s="37">
        <v>-4.2513656210738306E-2</v>
      </c>
      <c r="H2562">
        <f t="shared" si="187"/>
        <v>0</v>
      </c>
    </row>
    <row r="2563" spans="1:8" hidden="1" x14ac:dyDescent="0.35">
      <c r="A2563" s="38">
        <v>37159</v>
      </c>
      <c r="B2563" s="36">
        <f t="shared" ref="B2563:B2626" si="188">YEAR(A2563)</f>
        <v>2001</v>
      </c>
      <c r="C2563" s="36">
        <f t="shared" ref="C2563:C2626" si="189">MONTH(A2563)</f>
        <v>9</v>
      </c>
      <c r="D2563" s="36">
        <f t="shared" ref="D2563:D2626" si="190">DAY(A2563)</f>
        <v>25</v>
      </c>
      <c r="E2563" s="37">
        <v>8.7512712973218179E-3</v>
      </c>
      <c r="F2563" s="37">
        <v>9.1943945979784973E-4</v>
      </c>
      <c r="G2563" s="37">
        <v>-4.6906439449719102E-3</v>
      </c>
      <c r="H2563">
        <f t="shared" ref="H2563:H2626" si="191">IF(C2563=C2562,0,1)</f>
        <v>0</v>
      </c>
    </row>
    <row r="2564" spans="1:8" hidden="1" x14ac:dyDescent="0.35">
      <c r="A2564" s="38">
        <v>37160</v>
      </c>
      <c r="B2564" s="36">
        <f t="shared" si="188"/>
        <v>2001</v>
      </c>
      <c r="C2564" s="36">
        <f t="shared" si="189"/>
        <v>9</v>
      </c>
      <c r="D2564" s="36">
        <f t="shared" si="190"/>
        <v>26</v>
      </c>
      <c r="E2564" s="37">
        <v>-5.1799988059720156E-3</v>
      </c>
      <c r="F2564" s="37">
        <v>5.1802694199894394E-3</v>
      </c>
      <c r="G2564" s="37">
        <v>1.1438668026289839E-2</v>
      </c>
      <c r="H2564">
        <f t="shared" si="191"/>
        <v>0</v>
      </c>
    </row>
    <row r="2565" spans="1:8" hidden="1" x14ac:dyDescent="0.35">
      <c r="A2565" s="38">
        <v>37161</v>
      </c>
      <c r="B2565" s="36">
        <f t="shared" si="188"/>
        <v>2001</v>
      </c>
      <c r="C2565" s="36">
        <f t="shared" si="189"/>
        <v>9</v>
      </c>
      <c r="D2565" s="36">
        <f t="shared" si="190"/>
        <v>27</v>
      </c>
      <c r="E2565" s="37">
        <v>1.1423617922698436E-2</v>
      </c>
      <c r="F2565" s="37">
        <v>5.9043107279249246E-3</v>
      </c>
      <c r="G2565" s="37">
        <v>1.1961610357558302E-3</v>
      </c>
      <c r="H2565">
        <f t="shared" si="191"/>
        <v>0</v>
      </c>
    </row>
    <row r="2566" spans="1:8" hidden="1" x14ac:dyDescent="0.35">
      <c r="A2566" s="38">
        <v>37162</v>
      </c>
      <c r="B2566" s="36">
        <f t="shared" si="188"/>
        <v>2001</v>
      </c>
      <c r="C2566" s="36">
        <f t="shared" si="189"/>
        <v>9</v>
      </c>
      <c r="D2566" s="36">
        <f t="shared" si="190"/>
        <v>28</v>
      </c>
      <c r="E2566" s="37">
        <v>2.1685198267551335E-2</v>
      </c>
      <c r="F2566" s="37">
        <v>-1.0511914469943802E-3</v>
      </c>
      <c r="G2566" s="37">
        <v>4.9323697241880171E-4</v>
      </c>
      <c r="H2566">
        <f t="shared" si="191"/>
        <v>0</v>
      </c>
    </row>
    <row r="2567" spans="1:8" x14ac:dyDescent="0.35">
      <c r="A2567" s="38">
        <v>37165</v>
      </c>
      <c r="B2567" s="36">
        <f t="shared" si="188"/>
        <v>2001</v>
      </c>
      <c r="C2567" s="36">
        <f t="shared" si="189"/>
        <v>10</v>
      </c>
      <c r="D2567" s="36">
        <f t="shared" si="190"/>
        <v>1</v>
      </c>
      <c r="E2567" s="37">
        <v>-2.2986415441742718E-3</v>
      </c>
      <c r="F2567" s="37">
        <v>2.8673137762881954E-3</v>
      </c>
      <c r="G2567" s="37">
        <v>-2.1961408660264702E-3</v>
      </c>
      <c r="H2567">
        <f t="shared" si="191"/>
        <v>1</v>
      </c>
    </row>
    <row r="2568" spans="1:8" hidden="1" x14ac:dyDescent="0.35">
      <c r="A2568" s="38">
        <v>37166</v>
      </c>
      <c r="B2568" s="36">
        <f t="shared" si="188"/>
        <v>2001</v>
      </c>
      <c r="C2568" s="36">
        <f t="shared" si="189"/>
        <v>10</v>
      </c>
      <c r="D2568" s="36">
        <f t="shared" si="190"/>
        <v>2</v>
      </c>
      <c r="E2568" s="37">
        <v>1.2230519750685145E-2</v>
      </c>
      <c r="F2568" s="37">
        <v>2.4108416365488296E-3</v>
      </c>
      <c r="G2568" s="37">
        <v>-7.0576858993566432E-3</v>
      </c>
      <c r="H2568">
        <f t="shared" si="191"/>
        <v>0</v>
      </c>
    </row>
    <row r="2569" spans="1:8" hidden="1" x14ac:dyDescent="0.35">
      <c r="A2569" s="38">
        <v>37167</v>
      </c>
      <c r="B2569" s="36">
        <f t="shared" si="188"/>
        <v>2001</v>
      </c>
      <c r="C2569" s="36">
        <f t="shared" si="189"/>
        <v>10</v>
      </c>
      <c r="D2569" s="36">
        <f t="shared" si="190"/>
        <v>3</v>
      </c>
      <c r="E2569" s="37">
        <v>1.9731193282573292E-2</v>
      </c>
      <c r="F2569" s="37">
        <v>2.0985148065181146E-3</v>
      </c>
      <c r="G2569" s="37">
        <v>-5.5988142426884688E-3</v>
      </c>
      <c r="H2569">
        <f t="shared" si="191"/>
        <v>0</v>
      </c>
    </row>
    <row r="2570" spans="1:8" hidden="1" x14ac:dyDescent="0.35">
      <c r="A2570" s="38">
        <v>37168</v>
      </c>
      <c r="B2570" s="36">
        <f t="shared" si="188"/>
        <v>2001</v>
      </c>
      <c r="C2570" s="36">
        <f t="shared" si="189"/>
        <v>10</v>
      </c>
      <c r="D2570" s="36">
        <f t="shared" si="190"/>
        <v>4</v>
      </c>
      <c r="E2570" s="37">
        <v>-2.474428292614613E-3</v>
      </c>
      <c r="F2570" s="37">
        <v>-2.0985148065180881E-3</v>
      </c>
      <c r="G2570" s="37">
        <v>9.1084502255318212E-3</v>
      </c>
      <c r="H2570">
        <f t="shared" si="191"/>
        <v>0</v>
      </c>
    </row>
    <row r="2571" spans="1:8" hidden="1" x14ac:dyDescent="0.35">
      <c r="A2571" s="38">
        <v>37169</v>
      </c>
      <c r="B2571" s="36">
        <f t="shared" si="188"/>
        <v>2001</v>
      </c>
      <c r="C2571" s="36">
        <f t="shared" si="189"/>
        <v>10</v>
      </c>
      <c r="D2571" s="36">
        <f t="shared" si="190"/>
        <v>5</v>
      </c>
      <c r="E2571" s="37">
        <v>1.6347428454071792E-3</v>
      </c>
      <c r="F2571" s="37">
        <v>4.4827415205023582E-4</v>
      </c>
      <c r="G2571" s="37">
        <v>-5.5535684526427263E-3</v>
      </c>
      <c r="H2571">
        <f t="shared" si="191"/>
        <v>0</v>
      </c>
    </row>
    <row r="2572" spans="1:8" hidden="1" x14ac:dyDescent="0.35">
      <c r="A2572" s="38">
        <v>37172</v>
      </c>
      <c r="B2572" s="36">
        <f t="shared" si="188"/>
        <v>2001</v>
      </c>
      <c r="C2572" s="36">
        <f t="shared" si="189"/>
        <v>10</v>
      </c>
      <c r="D2572" s="36">
        <f t="shared" si="190"/>
        <v>8</v>
      </c>
      <c r="E2572" s="37">
        <v>-8.3793874923556982E-3</v>
      </c>
      <c r="F2572" s="37">
        <v>0</v>
      </c>
      <c r="G2572" s="37">
        <v>-8.9517500731225015E-5</v>
      </c>
      <c r="H2572">
        <f t="shared" si="191"/>
        <v>0</v>
      </c>
    </row>
    <row r="2573" spans="1:8" hidden="1" x14ac:dyDescent="0.35">
      <c r="A2573" s="38">
        <v>37173</v>
      </c>
      <c r="B2573" s="36">
        <f t="shared" si="188"/>
        <v>2001</v>
      </c>
      <c r="C2573" s="36">
        <f t="shared" si="189"/>
        <v>10</v>
      </c>
      <c r="D2573" s="36">
        <f t="shared" si="190"/>
        <v>9</v>
      </c>
      <c r="E2573" s="37">
        <v>-5.3699891689136126E-3</v>
      </c>
      <c r="F2573" s="37">
        <v>-7.0963042351256996E-3</v>
      </c>
      <c r="G2573" s="37">
        <v>-5.289338471511815E-3</v>
      </c>
      <c r="H2573">
        <f t="shared" si="191"/>
        <v>0</v>
      </c>
    </row>
    <row r="2574" spans="1:8" hidden="1" x14ac:dyDescent="0.35">
      <c r="A2574" s="38">
        <v>37174</v>
      </c>
      <c r="B2574" s="36">
        <f t="shared" si="188"/>
        <v>2001</v>
      </c>
      <c r="C2574" s="36">
        <f t="shared" si="189"/>
        <v>10</v>
      </c>
      <c r="D2574" s="36">
        <f t="shared" si="190"/>
        <v>10</v>
      </c>
      <c r="E2574" s="37">
        <v>2.2679127455719015E-2</v>
      </c>
      <c r="F2574" s="37">
        <v>3.0086498910675936E-4</v>
      </c>
      <c r="G2574" s="37">
        <v>-1.8917098586035571E-3</v>
      </c>
      <c r="H2574">
        <f t="shared" si="191"/>
        <v>0</v>
      </c>
    </row>
    <row r="2575" spans="1:8" hidden="1" x14ac:dyDescent="0.35">
      <c r="A2575" s="38">
        <v>37175</v>
      </c>
      <c r="B2575" s="36">
        <f t="shared" si="188"/>
        <v>2001</v>
      </c>
      <c r="C2575" s="36">
        <f t="shared" si="189"/>
        <v>10</v>
      </c>
      <c r="D2575" s="36">
        <f t="shared" si="190"/>
        <v>11</v>
      </c>
      <c r="E2575" s="37">
        <v>1.5093794691408768E-2</v>
      </c>
      <c r="F2575" s="37">
        <v>-6.0766003904804871E-3</v>
      </c>
      <c r="G2575" s="37">
        <v>5.9077537487432037E-3</v>
      </c>
      <c r="H2575">
        <f t="shared" si="191"/>
        <v>0</v>
      </c>
    </row>
    <row r="2576" spans="1:8" hidden="1" x14ac:dyDescent="0.35">
      <c r="A2576" s="38">
        <v>37176</v>
      </c>
      <c r="B2576" s="36">
        <f t="shared" si="188"/>
        <v>2001</v>
      </c>
      <c r="C2576" s="36">
        <f t="shared" si="189"/>
        <v>10</v>
      </c>
      <c r="D2576" s="36">
        <f t="shared" si="190"/>
        <v>12</v>
      </c>
      <c r="E2576" s="37">
        <v>-5.2807694849013164E-3</v>
      </c>
      <c r="F2576" s="37">
        <v>1.3694086379641389E-3</v>
      </c>
      <c r="G2576" s="37">
        <v>-1.5589423989353866E-2</v>
      </c>
      <c r="H2576">
        <f t="shared" si="191"/>
        <v>0</v>
      </c>
    </row>
    <row r="2577" spans="1:8" hidden="1" x14ac:dyDescent="0.35">
      <c r="A2577" s="38">
        <v>37179</v>
      </c>
      <c r="B2577" s="36">
        <f t="shared" si="188"/>
        <v>2001</v>
      </c>
      <c r="C2577" s="36">
        <f t="shared" si="189"/>
        <v>10</v>
      </c>
      <c r="D2577" s="36">
        <f t="shared" si="190"/>
        <v>15</v>
      </c>
      <c r="E2577" s="37">
        <v>-1.5309656781275188E-3</v>
      </c>
      <c r="F2577" s="37">
        <v>3.3442184205176324E-3</v>
      </c>
      <c r="G2577" s="37">
        <v>-1.2775377292583202E-2</v>
      </c>
      <c r="H2577">
        <f t="shared" si="191"/>
        <v>0</v>
      </c>
    </row>
    <row r="2578" spans="1:8" hidden="1" x14ac:dyDescent="0.35">
      <c r="A2578" s="38">
        <v>37180</v>
      </c>
      <c r="B2578" s="36">
        <f t="shared" si="188"/>
        <v>2001</v>
      </c>
      <c r="C2578" s="36">
        <f t="shared" si="189"/>
        <v>10</v>
      </c>
      <c r="D2578" s="36">
        <f t="shared" si="190"/>
        <v>16</v>
      </c>
      <c r="E2578" s="37">
        <v>6.9119643234201895E-3</v>
      </c>
      <c r="F2578" s="37">
        <v>2.5655289072098594E-3</v>
      </c>
      <c r="G2578" s="37">
        <v>3.1369531539428303E-3</v>
      </c>
      <c r="H2578">
        <f t="shared" si="191"/>
        <v>0</v>
      </c>
    </row>
    <row r="2579" spans="1:8" hidden="1" x14ac:dyDescent="0.35">
      <c r="A2579" s="38">
        <v>37181</v>
      </c>
      <c r="B2579" s="36">
        <f t="shared" si="188"/>
        <v>2001</v>
      </c>
      <c r="C2579" s="36">
        <f t="shared" si="189"/>
        <v>10</v>
      </c>
      <c r="D2579" s="36">
        <f t="shared" si="190"/>
        <v>17</v>
      </c>
      <c r="E2579" s="37">
        <v>-1.8808351629818261E-2</v>
      </c>
      <c r="F2579" s="37">
        <v>1.6678206289386039E-3</v>
      </c>
      <c r="G2579" s="37">
        <v>1.1615279662430486E-3</v>
      </c>
      <c r="H2579">
        <f t="shared" si="191"/>
        <v>0</v>
      </c>
    </row>
    <row r="2580" spans="1:8" hidden="1" x14ac:dyDescent="0.35">
      <c r="A2580" s="38">
        <v>37182</v>
      </c>
      <c r="B2580" s="36">
        <f t="shared" si="188"/>
        <v>2001</v>
      </c>
      <c r="C2580" s="36">
        <f t="shared" si="189"/>
        <v>10</v>
      </c>
      <c r="D2580" s="36">
        <f t="shared" si="190"/>
        <v>18</v>
      </c>
      <c r="E2580" s="37">
        <v>-7.9042216061602118E-3</v>
      </c>
      <c r="F2580" s="37">
        <v>-1.0587436953757503E-3</v>
      </c>
      <c r="G2580" s="37">
        <v>-1.1775979441184957E-2</v>
      </c>
      <c r="H2580">
        <f t="shared" si="191"/>
        <v>0</v>
      </c>
    </row>
    <row r="2581" spans="1:8" hidden="1" x14ac:dyDescent="0.35">
      <c r="A2581" s="38">
        <v>37183</v>
      </c>
      <c r="B2581" s="36">
        <f t="shared" si="188"/>
        <v>2001</v>
      </c>
      <c r="C2581" s="36">
        <f t="shared" si="189"/>
        <v>10</v>
      </c>
      <c r="D2581" s="36">
        <f t="shared" si="190"/>
        <v>19</v>
      </c>
      <c r="E2581" s="37">
        <v>4.5469689794281577E-3</v>
      </c>
      <c r="F2581" s="37">
        <v>-3.4758812422413291E-3</v>
      </c>
      <c r="G2581" s="37">
        <v>4.6675998315412531E-3</v>
      </c>
      <c r="H2581">
        <f t="shared" si="191"/>
        <v>0</v>
      </c>
    </row>
    <row r="2582" spans="1:8" hidden="1" x14ac:dyDescent="0.35">
      <c r="A2582" s="38">
        <v>37186</v>
      </c>
      <c r="B2582" s="36">
        <f t="shared" si="188"/>
        <v>2001</v>
      </c>
      <c r="C2582" s="36">
        <f t="shared" si="189"/>
        <v>10</v>
      </c>
      <c r="D2582" s="36">
        <f t="shared" si="190"/>
        <v>22</v>
      </c>
      <c r="E2582" s="37">
        <v>1.5180241397397914E-2</v>
      </c>
      <c r="F2582" s="37">
        <v>1.4228025048587765E-4</v>
      </c>
      <c r="G2582" s="37">
        <v>-5.3912056771878575E-3</v>
      </c>
      <c r="H2582">
        <f t="shared" si="191"/>
        <v>0</v>
      </c>
    </row>
    <row r="2583" spans="1:8" hidden="1" x14ac:dyDescent="0.35">
      <c r="A2583" s="38">
        <v>37187</v>
      </c>
      <c r="B2583" s="36">
        <f t="shared" si="188"/>
        <v>2001</v>
      </c>
      <c r="C2583" s="36">
        <f t="shared" si="189"/>
        <v>10</v>
      </c>
      <c r="D2583" s="36">
        <f t="shared" si="190"/>
        <v>23</v>
      </c>
      <c r="E2583" s="37">
        <v>-4.7087474572618691E-3</v>
      </c>
      <c r="F2583" s="37">
        <v>-2.1279455769401519E-3</v>
      </c>
      <c r="G2583" s="37">
        <v>-1.7214968641734185E-3</v>
      </c>
      <c r="H2583">
        <f t="shared" si="191"/>
        <v>0</v>
      </c>
    </row>
    <row r="2584" spans="1:8" hidden="1" x14ac:dyDescent="0.35">
      <c r="A2584" s="38">
        <v>37188</v>
      </c>
      <c r="B2584" s="36">
        <f t="shared" si="188"/>
        <v>2001</v>
      </c>
      <c r="C2584" s="36">
        <f t="shared" si="189"/>
        <v>10</v>
      </c>
      <c r="D2584" s="36">
        <f t="shared" si="190"/>
        <v>24</v>
      </c>
      <c r="E2584" s="37">
        <v>3.8710034677259467E-4</v>
      </c>
      <c r="F2584" s="37">
        <v>4.1010418871214541E-3</v>
      </c>
      <c r="G2584" s="37">
        <v>5.2019518418382916E-3</v>
      </c>
      <c r="H2584">
        <f t="shared" si="191"/>
        <v>0</v>
      </c>
    </row>
    <row r="2585" spans="1:8" hidden="1" x14ac:dyDescent="0.35">
      <c r="A2585" s="38">
        <v>37189</v>
      </c>
      <c r="B2585" s="36">
        <f t="shared" si="188"/>
        <v>2001</v>
      </c>
      <c r="C2585" s="36">
        <f t="shared" si="189"/>
        <v>10</v>
      </c>
      <c r="D2585" s="36">
        <f t="shared" si="190"/>
        <v>25</v>
      </c>
      <c r="E2585" s="37">
        <v>1.3627692836578435E-2</v>
      </c>
      <c r="F2585" s="37">
        <v>3.6183591802242043E-3</v>
      </c>
      <c r="G2585" s="37">
        <v>-1.331086356217781E-3</v>
      </c>
      <c r="H2585">
        <f t="shared" si="191"/>
        <v>0</v>
      </c>
    </row>
    <row r="2586" spans="1:8" hidden="1" x14ac:dyDescent="0.35">
      <c r="A2586" s="38">
        <v>37190</v>
      </c>
      <c r="B2586" s="36">
        <f t="shared" si="188"/>
        <v>2001</v>
      </c>
      <c r="C2586" s="36">
        <f t="shared" si="189"/>
        <v>10</v>
      </c>
      <c r="D2586" s="36">
        <f t="shared" si="190"/>
        <v>26</v>
      </c>
      <c r="E2586" s="37">
        <v>4.1003368556313639E-3</v>
      </c>
      <c r="F2586" s="37">
        <v>9.0670510431288054E-4</v>
      </c>
      <c r="G2586" s="37">
        <v>2.0124993552318531E-3</v>
      </c>
      <c r="H2586">
        <f t="shared" si="191"/>
        <v>0</v>
      </c>
    </row>
    <row r="2587" spans="1:8" hidden="1" x14ac:dyDescent="0.35">
      <c r="A2587" s="38">
        <v>37193</v>
      </c>
      <c r="B2587" s="36">
        <f t="shared" si="188"/>
        <v>2001</v>
      </c>
      <c r="C2587" s="36">
        <f t="shared" si="189"/>
        <v>10</v>
      </c>
      <c r="D2587" s="36">
        <f t="shared" si="190"/>
        <v>29</v>
      </c>
      <c r="E2587" s="37">
        <v>-2.4106604588960027E-2</v>
      </c>
      <c r="F2587" s="37">
        <v>3.9085402708574366E-3</v>
      </c>
      <c r="G2587" s="37">
        <v>3.4001174930982014E-3</v>
      </c>
      <c r="H2587">
        <f t="shared" si="191"/>
        <v>0</v>
      </c>
    </row>
    <row r="2588" spans="1:8" hidden="1" x14ac:dyDescent="0.35">
      <c r="A2588" s="38">
        <v>37194</v>
      </c>
      <c r="B2588" s="36">
        <f t="shared" si="188"/>
        <v>2001</v>
      </c>
      <c r="C2588" s="36">
        <f t="shared" si="189"/>
        <v>10</v>
      </c>
      <c r="D2588" s="36">
        <f t="shared" si="190"/>
        <v>30</v>
      </c>
      <c r="E2588" s="37">
        <v>-1.7314951616474842E-2</v>
      </c>
      <c r="F2588" s="37">
        <v>4.346970581808253E-3</v>
      </c>
      <c r="G2588" s="37">
        <v>-1.5160353726697922E-4</v>
      </c>
      <c r="H2588">
        <f t="shared" si="191"/>
        <v>0</v>
      </c>
    </row>
    <row r="2589" spans="1:8" hidden="1" x14ac:dyDescent="0.35">
      <c r="A2589" s="38">
        <v>37195</v>
      </c>
      <c r="B2589" s="36">
        <f t="shared" si="188"/>
        <v>2001</v>
      </c>
      <c r="C2589" s="36">
        <f t="shared" si="189"/>
        <v>10</v>
      </c>
      <c r="D2589" s="36">
        <f t="shared" si="190"/>
        <v>31</v>
      </c>
      <c r="E2589" s="37">
        <v>-9.4358761447863757E-6</v>
      </c>
      <c r="F2589" s="37">
        <v>1.1584613070859898E-2</v>
      </c>
      <c r="G2589" s="37">
        <v>-6.8128715412894419E-3</v>
      </c>
      <c r="H2589">
        <f t="shared" si="191"/>
        <v>0</v>
      </c>
    </row>
    <row r="2590" spans="1:8" x14ac:dyDescent="0.35">
      <c r="A2590" s="38">
        <v>37196</v>
      </c>
      <c r="B2590" s="36">
        <f t="shared" si="188"/>
        <v>2001</v>
      </c>
      <c r="C2590" s="36">
        <f t="shared" si="189"/>
        <v>11</v>
      </c>
      <c r="D2590" s="36">
        <f t="shared" si="190"/>
        <v>1</v>
      </c>
      <c r="E2590" s="37">
        <v>2.2688810271838798E-2</v>
      </c>
      <c r="F2590" s="37">
        <v>3.9861757073420346E-3</v>
      </c>
      <c r="G2590" s="37">
        <v>-6.9398010107476144E-3</v>
      </c>
      <c r="H2590">
        <f t="shared" si="191"/>
        <v>1</v>
      </c>
    </row>
    <row r="2591" spans="1:8" hidden="1" x14ac:dyDescent="0.35">
      <c r="A2591" s="38">
        <v>37197</v>
      </c>
      <c r="B2591" s="36">
        <f t="shared" si="188"/>
        <v>2001</v>
      </c>
      <c r="C2591" s="36">
        <f t="shared" si="189"/>
        <v>11</v>
      </c>
      <c r="D2591" s="36">
        <f t="shared" si="190"/>
        <v>2</v>
      </c>
      <c r="E2591" s="37">
        <v>2.8554341696879078E-3</v>
      </c>
      <c r="F2591" s="37">
        <v>-1.0503946764018543E-2</v>
      </c>
      <c r="G2591" s="37">
        <v>-7.0690631798129462E-3</v>
      </c>
      <c r="H2591">
        <f t="shared" si="191"/>
        <v>0</v>
      </c>
    </row>
    <row r="2592" spans="1:8" hidden="1" x14ac:dyDescent="0.35">
      <c r="A2592" s="38">
        <v>37200</v>
      </c>
      <c r="B2592" s="36">
        <f t="shared" si="188"/>
        <v>2001</v>
      </c>
      <c r="C2592" s="36">
        <f t="shared" si="189"/>
        <v>11</v>
      </c>
      <c r="D2592" s="36">
        <f t="shared" si="190"/>
        <v>5</v>
      </c>
      <c r="E2592" s="37">
        <v>1.4283086964313758E-2</v>
      </c>
      <c r="F2592" s="37">
        <v>4.1510992048726832E-3</v>
      </c>
      <c r="G2592" s="37">
        <v>-3.2291908911138232E-3</v>
      </c>
      <c r="H2592">
        <f t="shared" si="191"/>
        <v>0</v>
      </c>
    </row>
    <row r="2593" spans="1:8" hidden="1" x14ac:dyDescent="0.35">
      <c r="A2593" s="38">
        <v>37201</v>
      </c>
      <c r="B2593" s="36">
        <f t="shared" si="188"/>
        <v>2001</v>
      </c>
      <c r="C2593" s="36">
        <f t="shared" si="189"/>
        <v>11</v>
      </c>
      <c r="D2593" s="36">
        <f t="shared" si="190"/>
        <v>6</v>
      </c>
      <c r="E2593" s="37">
        <v>1.4421638976673718E-2</v>
      </c>
      <c r="F2593" s="37">
        <v>2.0731824234689442E-3</v>
      </c>
      <c r="G2593" s="37">
        <v>-4.1749476183675291E-3</v>
      </c>
      <c r="H2593">
        <f t="shared" si="191"/>
        <v>0</v>
      </c>
    </row>
    <row r="2594" spans="1:8" hidden="1" x14ac:dyDescent="0.35">
      <c r="A2594" s="38">
        <v>37202</v>
      </c>
      <c r="B2594" s="36">
        <f t="shared" si="188"/>
        <v>2001</v>
      </c>
      <c r="C2594" s="36">
        <f t="shared" si="189"/>
        <v>11</v>
      </c>
      <c r="D2594" s="36">
        <f t="shared" si="190"/>
        <v>7</v>
      </c>
      <c r="E2594" s="37">
        <v>-2.7386733664935925E-3</v>
      </c>
      <c r="F2594" s="37">
        <v>6.0480121924188857E-3</v>
      </c>
      <c r="G2594" s="37">
        <v>4.8364661650099365E-3</v>
      </c>
      <c r="H2594">
        <f t="shared" si="191"/>
        <v>0</v>
      </c>
    </row>
    <row r="2595" spans="1:8" hidden="1" x14ac:dyDescent="0.35">
      <c r="A2595" s="38">
        <v>37203</v>
      </c>
      <c r="B2595" s="36">
        <f t="shared" si="188"/>
        <v>2001</v>
      </c>
      <c r="C2595" s="36">
        <f t="shared" si="189"/>
        <v>11</v>
      </c>
      <c r="D2595" s="36">
        <f t="shared" si="190"/>
        <v>8</v>
      </c>
      <c r="E2595" s="37">
        <v>2.4526270607977659E-3</v>
      </c>
      <c r="F2595" s="37">
        <v>-7.5249184651941838E-3</v>
      </c>
      <c r="G2595" s="37">
        <v>1.2199812618261242E-2</v>
      </c>
      <c r="H2595">
        <f t="shared" si="191"/>
        <v>0</v>
      </c>
    </row>
    <row r="2596" spans="1:8" hidden="1" x14ac:dyDescent="0.35">
      <c r="A2596" s="38">
        <v>37204</v>
      </c>
      <c r="B2596" s="36">
        <f t="shared" si="188"/>
        <v>2001</v>
      </c>
      <c r="C2596" s="36">
        <f t="shared" si="189"/>
        <v>11</v>
      </c>
      <c r="D2596" s="36">
        <f t="shared" si="190"/>
        <v>9</v>
      </c>
      <c r="E2596" s="37">
        <v>1.5811692331009675E-3</v>
      </c>
      <c r="F2596" s="37">
        <v>-1.184732613724564E-3</v>
      </c>
      <c r="G2596" s="37">
        <v>1.8813720830708772E-2</v>
      </c>
      <c r="H2596">
        <f t="shared" si="191"/>
        <v>0</v>
      </c>
    </row>
    <row r="2597" spans="1:8" hidden="1" x14ac:dyDescent="0.35">
      <c r="A2597" s="38">
        <v>37207</v>
      </c>
      <c r="B2597" s="36">
        <f t="shared" si="188"/>
        <v>2001</v>
      </c>
      <c r="C2597" s="36">
        <f t="shared" si="189"/>
        <v>11</v>
      </c>
      <c r="D2597" s="36">
        <f t="shared" si="190"/>
        <v>12</v>
      </c>
      <c r="E2597" s="37">
        <v>-1.7689315980279677E-3</v>
      </c>
      <c r="F2597" s="37">
        <v>0</v>
      </c>
      <c r="G2597" s="37">
        <v>-7.7427876533451376E-3</v>
      </c>
      <c r="H2597">
        <f t="shared" si="191"/>
        <v>0</v>
      </c>
    </row>
    <row r="2598" spans="1:8" hidden="1" x14ac:dyDescent="0.35">
      <c r="A2598" s="38">
        <v>37208</v>
      </c>
      <c r="B2598" s="36">
        <f t="shared" si="188"/>
        <v>2001</v>
      </c>
      <c r="C2598" s="36">
        <f t="shared" si="189"/>
        <v>11</v>
      </c>
      <c r="D2598" s="36">
        <f t="shared" si="190"/>
        <v>13</v>
      </c>
      <c r="E2598" s="37">
        <v>1.8393196899529059E-2</v>
      </c>
      <c r="F2598" s="37">
        <v>-5.6487829905105692E-3</v>
      </c>
      <c r="G2598" s="37">
        <v>1.3138349252351298E-2</v>
      </c>
      <c r="H2598">
        <f t="shared" si="191"/>
        <v>0</v>
      </c>
    </row>
    <row r="2599" spans="1:8" hidden="1" x14ac:dyDescent="0.35">
      <c r="A2599" s="38">
        <v>37209</v>
      </c>
      <c r="B2599" s="36">
        <f t="shared" si="188"/>
        <v>2001</v>
      </c>
      <c r="C2599" s="36">
        <f t="shared" si="189"/>
        <v>11</v>
      </c>
      <c r="D2599" s="36">
        <f t="shared" si="190"/>
        <v>14</v>
      </c>
      <c r="E2599" s="37">
        <v>1.8594050000484458E-3</v>
      </c>
      <c r="F2599" s="37">
        <v>-1.0330328883329819E-2</v>
      </c>
      <c r="G2599" s="37">
        <v>-1.7121694513587131E-2</v>
      </c>
      <c r="H2599">
        <f t="shared" si="191"/>
        <v>0</v>
      </c>
    </row>
    <row r="2600" spans="1:8" hidden="1" x14ac:dyDescent="0.35">
      <c r="A2600" s="38">
        <v>37210</v>
      </c>
      <c r="B2600" s="36">
        <f t="shared" si="188"/>
        <v>2001</v>
      </c>
      <c r="C2600" s="36">
        <f t="shared" si="189"/>
        <v>11</v>
      </c>
      <c r="D2600" s="36">
        <f t="shared" si="190"/>
        <v>15</v>
      </c>
      <c r="E2600" s="37">
        <v>9.0214374727423012E-4</v>
      </c>
      <c r="F2600" s="37">
        <v>-1.7463594393123796E-2</v>
      </c>
      <c r="G2600" s="37">
        <v>-2.5671056280858143E-2</v>
      </c>
      <c r="H2600">
        <f t="shared" si="191"/>
        <v>0</v>
      </c>
    </row>
    <row r="2601" spans="1:8" hidden="1" x14ac:dyDescent="0.35">
      <c r="A2601" s="38">
        <v>37211</v>
      </c>
      <c r="B2601" s="36">
        <f t="shared" si="188"/>
        <v>2001</v>
      </c>
      <c r="C2601" s="36">
        <f t="shared" si="189"/>
        <v>11</v>
      </c>
      <c r="D2601" s="36">
        <f t="shared" si="190"/>
        <v>16</v>
      </c>
      <c r="E2601" s="37">
        <v>-3.1478966232634372E-3</v>
      </c>
      <c r="F2601" s="37">
        <v>-1.1400809568255871E-2</v>
      </c>
      <c r="G2601" s="37">
        <v>1.3450727927908216E-2</v>
      </c>
      <c r="H2601">
        <f t="shared" si="191"/>
        <v>0</v>
      </c>
    </row>
    <row r="2602" spans="1:8" hidden="1" x14ac:dyDescent="0.35">
      <c r="A2602" s="38">
        <v>37214</v>
      </c>
      <c r="B2602" s="36">
        <f t="shared" si="188"/>
        <v>2001</v>
      </c>
      <c r="C2602" s="36">
        <f t="shared" si="189"/>
        <v>11</v>
      </c>
      <c r="D2602" s="36">
        <f t="shared" si="190"/>
        <v>19</v>
      </c>
      <c r="E2602" s="37">
        <v>1.0839906816188407E-2</v>
      </c>
      <c r="F2602" s="37">
        <v>9.5562589293504523E-3</v>
      </c>
      <c r="G2602" s="37">
        <v>1.1317331791199931E-3</v>
      </c>
      <c r="H2602">
        <f t="shared" si="191"/>
        <v>0</v>
      </c>
    </row>
    <row r="2603" spans="1:8" hidden="1" x14ac:dyDescent="0.35">
      <c r="A2603" s="38">
        <v>37215</v>
      </c>
      <c r="B2603" s="36">
        <f t="shared" si="188"/>
        <v>2001</v>
      </c>
      <c r="C2603" s="36">
        <f t="shared" si="189"/>
        <v>11</v>
      </c>
      <c r="D2603" s="36">
        <f t="shared" si="190"/>
        <v>20</v>
      </c>
      <c r="E2603" s="37">
        <v>-7.3243792202518252E-3</v>
      </c>
      <c r="F2603" s="37">
        <v>-7.3953517035610901E-3</v>
      </c>
      <c r="G2603" s="37">
        <v>4.1743117073943523E-3</v>
      </c>
      <c r="H2603">
        <f t="shared" si="191"/>
        <v>0</v>
      </c>
    </row>
    <row r="2604" spans="1:8" hidden="1" x14ac:dyDescent="0.35">
      <c r="A2604" s="38">
        <v>37216</v>
      </c>
      <c r="B2604" s="36">
        <f t="shared" si="188"/>
        <v>2001</v>
      </c>
      <c r="C2604" s="36">
        <f t="shared" si="189"/>
        <v>11</v>
      </c>
      <c r="D2604" s="36">
        <f t="shared" si="190"/>
        <v>21</v>
      </c>
      <c r="E2604" s="37">
        <v>-4.9392781000970809E-3</v>
      </c>
      <c r="F2604" s="37">
        <v>-7.1324596723222273E-3</v>
      </c>
      <c r="G2604" s="37">
        <v>-7.1340708231939565E-4</v>
      </c>
      <c r="H2604">
        <f t="shared" si="191"/>
        <v>0</v>
      </c>
    </row>
    <row r="2605" spans="1:8" hidden="1" x14ac:dyDescent="0.35">
      <c r="A2605" s="38">
        <v>37221</v>
      </c>
      <c r="B2605" s="36">
        <f t="shared" si="188"/>
        <v>2001</v>
      </c>
      <c r="C2605" s="36">
        <f t="shared" si="189"/>
        <v>11</v>
      </c>
      <c r="D2605" s="36">
        <f t="shared" si="190"/>
        <v>26</v>
      </c>
      <c r="E2605" s="37">
        <v>6.1358392663144858E-3</v>
      </c>
      <c r="F2605" s="37">
        <v>-1.4673197704500798E-4</v>
      </c>
      <c r="G2605" s="37">
        <v>-5.6921136527415444E-3</v>
      </c>
      <c r="H2605">
        <f t="shared" si="191"/>
        <v>0</v>
      </c>
    </row>
    <row r="2606" spans="1:8" hidden="1" x14ac:dyDescent="0.35">
      <c r="A2606" s="38">
        <v>37222</v>
      </c>
      <c r="B2606" s="36">
        <f t="shared" si="188"/>
        <v>2001</v>
      </c>
      <c r="C2606" s="36">
        <f t="shared" si="189"/>
        <v>11</v>
      </c>
      <c r="D2606" s="36">
        <f t="shared" si="190"/>
        <v>27</v>
      </c>
      <c r="E2606" s="37">
        <v>-6.8663248977955827E-3</v>
      </c>
      <c r="F2606" s="37">
        <v>5.1400272445678496E-3</v>
      </c>
      <c r="G2606" s="37">
        <v>1.0243837388451594E-2</v>
      </c>
      <c r="H2606">
        <f t="shared" si="191"/>
        <v>0</v>
      </c>
    </row>
    <row r="2607" spans="1:8" hidden="1" x14ac:dyDescent="0.35">
      <c r="A2607" s="38">
        <v>37223</v>
      </c>
      <c r="B2607" s="36">
        <f t="shared" si="188"/>
        <v>2001</v>
      </c>
      <c r="C2607" s="36">
        <f t="shared" si="189"/>
        <v>11</v>
      </c>
      <c r="D2607" s="36">
        <f t="shared" si="190"/>
        <v>28</v>
      </c>
      <c r="E2607" s="37">
        <v>-1.8420025462016539E-2</v>
      </c>
      <c r="F2607" s="37">
        <v>-1.2459882942354944E-3</v>
      </c>
      <c r="G2607" s="37">
        <v>-8.1264134209296426E-3</v>
      </c>
      <c r="H2607">
        <f t="shared" si="191"/>
        <v>0</v>
      </c>
    </row>
    <row r="2608" spans="1:8" hidden="1" x14ac:dyDescent="0.35">
      <c r="A2608" s="38">
        <v>37224</v>
      </c>
      <c r="B2608" s="36">
        <f t="shared" si="188"/>
        <v>2001</v>
      </c>
      <c r="C2608" s="36">
        <f t="shared" si="189"/>
        <v>11</v>
      </c>
      <c r="D2608" s="36">
        <f t="shared" si="190"/>
        <v>29</v>
      </c>
      <c r="E2608" s="37">
        <v>1.0296645856261881E-2</v>
      </c>
      <c r="F2608" s="37">
        <v>1.5002841567384906E-2</v>
      </c>
      <c r="G2608" s="37">
        <v>-1.7619733295014121E-3</v>
      </c>
      <c r="H2608">
        <f t="shared" si="191"/>
        <v>0</v>
      </c>
    </row>
    <row r="2609" spans="1:8" hidden="1" x14ac:dyDescent="0.35">
      <c r="A2609" s="38">
        <v>37225</v>
      </c>
      <c r="B2609" s="36">
        <f t="shared" si="188"/>
        <v>2001</v>
      </c>
      <c r="C2609" s="36">
        <f t="shared" si="189"/>
        <v>11</v>
      </c>
      <c r="D2609" s="36">
        <f t="shared" si="190"/>
        <v>30</v>
      </c>
      <c r="E2609" s="37">
        <v>-6.5799576870125183E-4</v>
      </c>
      <c r="F2609" s="37">
        <v>1.2274458396365447E-3</v>
      </c>
      <c r="G2609" s="37">
        <v>1.7949293552548956E-2</v>
      </c>
      <c r="H2609">
        <f t="shared" si="191"/>
        <v>0</v>
      </c>
    </row>
    <row r="2610" spans="1:8" x14ac:dyDescent="0.35">
      <c r="A2610" s="38">
        <v>37228</v>
      </c>
      <c r="B2610" s="36">
        <f t="shared" si="188"/>
        <v>2001</v>
      </c>
      <c r="C2610" s="36">
        <f t="shared" si="189"/>
        <v>12</v>
      </c>
      <c r="D2610" s="36">
        <f t="shared" si="190"/>
        <v>3</v>
      </c>
      <c r="E2610" s="37">
        <v>-8.416556613579625E-3</v>
      </c>
      <c r="F2610" s="37">
        <v>2.6022759239810985E-3</v>
      </c>
      <c r="G2610" s="37">
        <v>1.5925770863000975E-3</v>
      </c>
      <c r="H2610">
        <f t="shared" si="191"/>
        <v>1</v>
      </c>
    </row>
    <row r="2611" spans="1:8" hidden="1" x14ac:dyDescent="0.35">
      <c r="A2611" s="38">
        <v>37229</v>
      </c>
      <c r="B2611" s="36">
        <f t="shared" si="188"/>
        <v>2001</v>
      </c>
      <c r="C2611" s="36">
        <f t="shared" si="189"/>
        <v>12</v>
      </c>
      <c r="D2611" s="36">
        <f t="shared" si="190"/>
        <v>4</v>
      </c>
      <c r="E2611" s="37">
        <v>1.3100816027040562E-2</v>
      </c>
      <c r="F2611" s="37">
        <v>4.4285485974397583E-3</v>
      </c>
      <c r="G2611" s="37">
        <v>-1.1627345820670281E-2</v>
      </c>
      <c r="H2611">
        <f t="shared" si="191"/>
        <v>0</v>
      </c>
    </row>
    <row r="2612" spans="1:8" hidden="1" x14ac:dyDescent="0.35">
      <c r="A2612" s="38">
        <v>37230</v>
      </c>
      <c r="B2612" s="36">
        <f t="shared" si="188"/>
        <v>2001</v>
      </c>
      <c r="C2612" s="36">
        <f t="shared" si="189"/>
        <v>12</v>
      </c>
      <c r="D2612" s="36">
        <f t="shared" si="190"/>
        <v>5</v>
      </c>
      <c r="E2612" s="37">
        <v>2.2072900113672193E-2</v>
      </c>
      <c r="F2612" s="37">
        <v>-1.8440461327628766E-2</v>
      </c>
      <c r="G2612" s="37">
        <v>-4.520640587311821E-3</v>
      </c>
      <c r="H2612">
        <f t="shared" si="191"/>
        <v>0</v>
      </c>
    </row>
    <row r="2613" spans="1:8" hidden="1" x14ac:dyDescent="0.35">
      <c r="A2613" s="38">
        <v>37231</v>
      </c>
      <c r="B2613" s="36">
        <f t="shared" si="188"/>
        <v>2001</v>
      </c>
      <c r="C2613" s="36">
        <f t="shared" si="189"/>
        <v>12</v>
      </c>
      <c r="D2613" s="36">
        <f t="shared" si="190"/>
        <v>6</v>
      </c>
      <c r="E2613" s="37">
        <v>-2.7808099376053458E-3</v>
      </c>
      <c r="F2613" s="37">
        <v>-8.5679575741010611E-3</v>
      </c>
      <c r="G2613" s="37">
        <v>-1.2054454222626867E-2</v>
      </c>
      <c r="H2613">
        <f t="shared" si="191"/>
        <v>0</v>
      </c>
    </row>
    <row r="2614" spans="1:8" hidden="1" x14ac:dyDescent="0.35">
      <c r="A2614" s="38">
        <v>37232</v>
      </c>
      <c r="B2614" s="36">
        <f t="shared" si="188"/>
        <v>2001</v>
      </c>
      <c r="C2614" s="36">
        <f t="shared" si="189"/>
        <v>12</v>
      </c>
      <c r="D2614" s="36">
        <f t="shared" si="190"/>
        <v>7</v>
      </c>
      <c r="E2614" s="37">
        <v>-7.5599931753079644E-3</v>
      </c>
      <c r="F2614" s="37">
        <v>-1.1475322312814321E-2</v>
      </c>
      <c r="G2614" s="37">
        <v>2.2025547719223119E-3</v>
      </c>
      <c r="H2614">
        <f t="shared" si="191"/>
        <v>0</v>
      </c>
    </row>
    <row r="2615" spans="1:8" hidden="1" x14ac:dyDescent="0.35">
      <c r="A2615" s="38">
        <v>37235</v>
      </c>
      <c r="B2615" s="36">
        <f t="shared" si="188"/>
        <v>2001</v>
      </c>
      <c r="C2615" s="36">
        <f t="shared" si="189"/>
        <v>12</v>
      </c>
      <c r="D2615" s="36">
        <f t="shared" si="190"/>
        <v>10</v>
      </c>
      <c r="E2615" s="37">
        <v>-1.5995189248503284E-2</v>
      </c>
      <c r="F2615" s="37">
        <v>2.2063224859984088E-3</v>
      </c>
      <c r="G2615" s="37">
        <v>-1.0706827570331935E-2</v>
      </c>
      <c r="H2615">
        <f t="shared" si="191"/>
        <v>0</v>
      </c>
    </row>
    <row r="2616" spans="1:8" hidden="1" x14ac:dyDescent="0.35">
      <c r="A2616" s="38">
        <v>37236</v>
      </c>
      <c r="B2616" s="36">
        <f t="shared" si="188"/>
        <v>2001</v>
      </c>
      <c r="C2616" s="36">
        <f t="shared" si="189"/>
        <v>12</v>
      </c>
      <c r="D2616" s="36">
        <f t="shared" si="190"/>
        <v>11</v>
      </c>
      <c r="E2616" s="37">
        <v>-2.7847463190532606E-3</v>
      </c>
      <c r="F2616" s="37">
        <v>4.2506463864827532E-3</v>
      </c>
      <c r="G2616" s="37">
        <v>1.3224990338637872E-3</v>
      </c>
      <c r="H2616">
        <f t="shared" si="191"/>
        <v>0</v>
      </c>
    </row>
    <row r="2617" spans="1:8" hidden="1" x14ac:dyDescent="0.35">
      <c r="A2617" s="38">
        <v>37237</v>
      </c>
      <c r="B2617" s="36">
        <f t="shared" si="188"/>
        <v>2001</v>
      </c>
      <c r="C2617" s="36">
        <f t="shared" si="189"/>
        <v>12</v>
      </c>
      <c r="D2617" s="36">
        <f t="shared" si="190"/>
        <v>12</v>
      </c>
      <c r="E2617" s="37">
        <v>2.7266770332039523E-4</v>
      </c>
      <c r="F2617" s="37">
        <v>6.5792839336697145E-3</v>
      </c>
      <c r="G2617" s="37">
        <v>-3.7265597741517669E-3</v>
      </c>
      <c r="H2617">
        <f t="shared" si="191"/>
        <v>0</v>
      </c>
    </row>
    <row r="2618" spans="1:8" hidden="1" x14ac:dyDescent="0.35">
      <c r="A2618" s="38">
        <v>37238</v>
      </c>
      <c r="B2618" s="36">
        <f t="shared" si="188"/>
        <v>2001</v>
      </c>
      <c r="C2618" s="36">
        <f t="shared" si="189"/>
        <v>12</v>
      </c>
      <c r="D2618" s="36">
        <f t="shared" si="190"/>
        <v>13</v>
      </c>
      <c r="E2618" s="37">
        <v>-1.5679817795427452E-2</v>
      </c>
      <c r="F2618" s="37">
        <v>-9.0979363103548278E-3</v>
      </c>
      <c r="G2618" s="37">
        <v>-1.5876603826320216E-3</v>
      </c>
      <c r="H2618">
        <f t="shared" si="191"/>
        <v>0</v>
      </c>
    </row>
    <row r="2619" spans="1:8" hidden="1" x14ac:dyDescent="0.35">
      <c r="A2619" s="38">
        <v>37239</v>
      </c>
      <c r="B2619" s="36">
        <f t="shared" si="188"/>
        <v>2001</v>
      </c>
      <c r="C2619" s="36">
        <f t="shared" si="189"/>
        <v>12</v>
      </c>
      <c r="D2619" s="36">
        <f t="shared" si="190"/>
        <v>14</v>
      </c>
      <c r="E2619" s="37">
        <v>3.3088544193820481E-3</v>
      </c>
      <c r="F2619" s="37">
        <v>-5.6858965428113594E-3</v>
      </c>
      <c r="G2619" s="37">
        <v>1.7670379161350017E-2</v>
      </c>
      <c r="H2619">
        <f t="shared" si="191"/>
        <v>0</v>
      </c>
    </row>
    <row r="2620" spans="1:8" hidden="1" x14ac:dyDescent="0.35">
      <c r="A2620" s="38">
        <v>37242</v>
      </c>
      <c r="B2620" s="36">
        <f t="shared" si="188"/>
        <v>2001</v>
      </c>
      <c r="C2620" s="36">
        <f t="shared" si="189"/>
        <v>12</v>
      </c>
      <c r="D2620" s="36">
        <f t="shared" si="190"/>
        <v>17</v>
      </c>
      <c r="E2620" s="37">
        <v>9.984800222574565E-3</v>
      </c>
      <c r="F2620" s="37">
        <v>-3.811564594031645E-3</v>
      </c>
      <c r="G2620" s="37">
        <v>-9.7615825553153048E-4</v>
      </c>
      <c r="H2620">
        <f t="shared" si="191"/>
        <v>0</v>
      </c>
    </row>
    <row r="2621" spans="1:8" hidden="1" x14ac:dyDescent="0.35">
      <c r="A2621" s="38">
        <v>37243</v>
      </c>
      <c r="B2621" s="36">
        <f t="shared" si="188"/>
        <v>2001</v>
      </c>
      <c r="C2621" s="36">
        <f t="shared" si="189"/>
        <v>12</v>
      </c>
      <c r="D2621" s="36">
        <f t="shared" si="190"/>
        <v>18</v>
      </c>
      <c r="E2621" s="37">
        <v>7.5177758689220229E-3</v>
      </c>
      <c r="F2621" s="37">
        <v>8.0790150109884065E-3</v>
      </c>
      <c r="G2621" s="37">
        <v>2.3814981049622912E-3</v>
      </c>
      <c r="H2621">
        <f t="shared" si="191"/>
        <v>0</v>
      </c>
    </row>
    <row r="2622" spans="1:8" hidden="1" x14ac:dyDescent="0.35">
      <c r="A2622" s="38">
        <v>37244</v>
      </c>
      <c r="B2622" s="36">
        <f t="shared" si="188"/>
        <v>2001</v>
      </c>
      <c r="C2622" s="36">
        <f t="shared" si="189"/>
        <v>12</v>
      </c>
      <c r="D2622" s="36">
        <f t="shared" si="190"/>
        <v>19</v>
      </c>
      <c r="E2622" s="37">
        <v>5.7928693540460945E-3</v>
      </c>
      <c r="F2622" s="37">
        <v>6.9165391170995976E-3</v>
      </c>
      <c r="G2622" s="37">
        <v>-6.856129110017835E-4</v>
      </c>
      <c r="H2622">
        <f t="shared" si="191"/>
        <v>0</v>
      </c>
    </row>
    <row r="2623" spans="1:8" hidden="1" x14ac:dyDescent="0.35">
      <c r="A2623" s="38">
        <v>37245</v>
      </c>
      <c r="B2623" s="36">
        <f t="shared" si="188"/>
        <v>2001</v>
      </c>
      <c r="C2623" s="36">
        <f t="shared" si="189"/>
        <v>12</v>
      </c>
      <c r="D2623" s="36">
        <f t="shared" si="190"/>
        <v>20</v>
      </c>
      <c r="E2623" s="37">
        <v>-8.4124034537646081E-3</v>
      </c>
      <c r="F2623" s="37">
        <v>-1.5665641362162027E-3</v>
      </c>
      <c r="G2623" s="37">
        <v>-4.744935403251509E-3</v>
      </c>
      <c r="H2623">
        <f t="shared" si="191"/>
        <v>0</v>
      </c>
    </row>
    <row r="2624" spans="1:8" hidden="1" x14ac:dyDescent="0.35">
      <c r="A2624" s="38">
        <v>37246</v>
      </c>
      <c r="B2624" s="36">
        <f t="shared" si="188"/>
        <v>2001</v>
      </c>
      <c r="C2624" s="36">
        <f t="shared" si="189"/>
        <v>12</v>
      </c>
      <c r="D2624" s="36">
        <f t="shared" si="190"/>
        <v>21</v>
      </c>
      <c r="E2624" s="37">
        <v>4.3417055098423007E-3</v>
      </c>
      <c r="F2624" s="37">
        <v>-2.0376053489877125E-3</v>
      </c>
      <c r="G2624" s="37">
        <v>7.6589016650404707E-3</v>
      </c>
      <c r="H2624">
        <f t="shared" si="191"/>
        <v>0</v>
      </c>
    </row>
    <row r="2625" spans="1:8" hidden="1" x14ac:dyDescent="0.35">
      <c r="A2625" s="38">
        <v>37251</v>
      </c>
      <c r="B2625" s="36">
        <f t="shared" si="188"/>
        <v>2001</v>
      </c>
      <c r="C2625" s="36">
        <f t="shared" si="189"/>
        <v>12</v>
      </c>
      <c r="D2625" s="36">
        <f t="shared" si="190"/>
        <v>26</v>
      </c>
      <c r="E2625" s="37">
        <v>4.1150527550505933E-3</v>
      </c>
      <c r="F2625" s="37">
        <v>-3.7977215690451534E-3</v>
      </c>
      <c r="G2625" s="37">
        <v>1.777544019653949E-2</v>
      </c>
      <c r="H2625">
        <f t="shared" si="191"/>
        <v>0</v>
      </c>
    </row>
    <row r="2626" spans="1:8" hidden="1" x14ac:dyDescent="0.35">
      <c r="A2626" s="38">
        <v>37252</v>
      </c>
      <c r="B2626" s="36">
        <f t="shared" si="188"/>
        <v>2001</v>
      </c>
      <c r="C2626" s="36">
        <f t="shared" si="189"/>
        <v>12</v>
      </c>
      <c r="D2626" s="36">
        <f t="shared" si="190"/>
        <v>27</v>
      </c>
      <c r="E2626" s="37">
        <v>6.7288352735743731E-3</v>
      </c>
      <c r="F2626" s="37">
        <v>7.1121947448639011E-3</v>
      </c>
      <c r="G2626" s="37">
        <v>-6.5550606743139429E-3</v>
      </c>
      <c r="H2626">
        <f t="shared" si="191"/>
        <v>0</v>
      </c>
    </row>
    <row r="2627" spans="1:8" hidden="1" x14ac:dyDescent="0.35">
      <c r="A2627" s="38">
        <v>37253</v>
      </c>
      <c r="B2627" s="36">
        <f t="shared" ref="B2627:B2690" si="192">YEAR(A2627)</f>
        <v>2001</v>
      </c>
      <c r="C2627" s="36">
        <f t="shared" ref="C2627:C2690" si="193">MONTH(A2627)</f>
        <v>12</v>
      </c>
      <c r="D2627" s="36">
        <f t="shared" ref="D2627:D2690" si="194">DAY(A2627)</f>
        <v>28</v>
      </c>
      <c r="E2627" s="37">
        <v>3.3561276459939189E-3</v>
      </c>
      <c r="F2627" s="37">
        <v>-3.000824216130093E-3</v>
      </c>
      <c r="G2627" s="37">
        <v>-4.9513112441209829E-3</v>
      </c>
      <c r="H2627">
        <f t="shared" ref="H2627:H2690" si="195">IF(C2627=C2626,0,1)</f>
        <v>0</v>
      </c>
    </row>
    <row r="2628" spans="1:8" hidden="1" x14ac:dyDescent="0.35">
      <c r="A2628" s="38">
        <v>37256</v>
      </c>
      <c r="B2628" s="36">
        <f t="shared" si="192"/>
        <v>2001</v>
      </c>
      <c r="C2628" s="36">
        <f t="shared" si="193"/>
        <v>12</v>
      </c>
      <c r="D2628" s="36">
        <f t="shared" si="194"/>
        <v>31</v>
      </c>
      <c r="E2628" s="37">
        <v>-1.1207947215694626E-2</v>
      </c>
      <c r="F2628" s="37">
        <v>7.0744673477496616E-3</v>
      </c>
      <c r="G2628" s="37">
        <v>-8.363042828289256E-3</v>
      </c>
      <c r="H2628">
        <f t="shared" si="195"/>
        <v>0</v>
      </c>
    </row>
    <row r="2629" spans="1:8" x14ac:dyDescent="0.35">
      <c r="A2629" s="38">
        <v>37258</v>
      </c>
      <c r="B2629" s="36">
        <f t="shared" si="192"/>
        <v>2002</v>
      </c>
      <c r="C2629" s="36">
        <f t="shared" si="193"/>
        <v>1</v>
      </c>
      <c r="D2629" s="36">
        <f t="shared" si="194"/>
        <v>2</v>
      </c>
      <c r="E2629" s="37">
        <v>5.7236069834005971E-3</v>
      </c>
      <c r="F2629" s="37">
        <v>-8.9665660048746775E-3</v>
      </c>
      <c r="G2629" s="37">
        <v>9.6015072908476849E-3</v>
      </c>
      <c r="H2629">
        <f t="shared" si="195"/>
        <v>1</v>
      </c>
    </row>
    <row r="2630" spans="1:8" hidden="1" x14ac:dyDescent="0.35">
      <c r="A2630" s="38">
        <v>37259</v>
      </c>
      <c r="B2630" s="36">
        <f t="shared" si="192"/>
        <v>2002</v>
      </c>
      <c r="C2630" s="36">
        <f t="shared" si="193"/>
        <v>1</v>
      </c>
      <c r="D2630" s="36">
        <f t="shared" si="194"/>
        <v>3</v>
      </c>
      <c r="E2630" s="37">
        <v>9.138230958255885E-3</v>
      </c>
      <c r="F2630" s="37">
        <v>2.6844951754699041E-3</v>
      </c>
      <c r="G2630" s="37">
        <v>-2.8254065321704188E-3</v>
      </c>
      <c r="H2630">
        <f t="shared" si="195"/>
        <v>0</v>
      </c>
    </row>
    <row r="2631" spans="1:8" hidden="1" x14ac:dyDescent="0.35">
      <c r="A2631" s="38">
        <v>37260</v>
      </c>
      <c r="B2631" s="36">
        <f t="shared" si="192"/>
        <v>2002</v>
      </c>
      <c r="C2631" s="36">
        <f t="shared" si="193"/>
        <v>1</v>
      </c>
      <c r="D2631" s="36">
        <f t="shared" si="194"/>
        <v>4</v>
      </c>
      <c r="E2631" s="37">
        <v>6.1939302643798837E-3</v>
      </c>
      <c r="F2631" s="37">
        <v>-1.7336386787869774E-3</v>
      </c>
      <c r="G2631" s="37">
        <v>2.0155193593251373E-2</v>
      </c>
      <c r="H2631">
        <f t="shared" si="195"/>
        <v>0</v>
      </c>
    </row>
    <row r="2632" spans="1:8" hidden="1" x14ac:dyDescent="0.35">
      <c r="A2632" s="38">
        <v>37263</v>
      </c>
      <c r="B2632" s="36">
        <f t="shared" si="192"/>
        <v>2002</v>
      </c>
      <c r="C2632" s="36">
        <f t="shared" si="193"/>
        <v>1</v>
      </c>
      <c r="D2632" s="36">
        <f t="shared" si="194"/>
        <v>7</v>
      </c>
      <c r="E2632" s="37">
        <v>-6.5200881276756099E-3</v>
      </c>
      <c r="F2632" s="37">
        <v>7.0811057380925635E-3</v>
      </c>
      <c r="G2632" s="37">
        <v>1.0098861221847574E-2</v>
      </c>
      <c r="H2632">
        <f t="shared" si="195"/>
        <v>0</v>
      </c>
    </row>
    <row r="2633" spans="1:8" hidden="1" x14ac:dyDescent="0.35">
      <c r="A2633" s="38">
        <v>37264</v>
      </c>
      <c r="B2633" s="36">
        <f t="shared" si="192"/>
        <v>2002</v>
      </c>
      <c r="C2633" s="36">
        <f t="shared" si="193"/>
        <v>1</v>
      </c>
      <c r="D2633" s="36">
        <f t="shared" si="194"/>
        <v>8</v>
      </c>
      <c r="E2633" s="37">
        <v>-3.5947751129210828E-3</v>
      </c>
      <c r="F2633" s="37">
        <v>-1.2474986673860252E-3</v>
      </c>
      <c r="G2633" s="37">
        <v>-3.0800080112905015E-3</v>
      </c>
      <c r="H2633">
        <f t="shared" si="195"/>
        <v>0</v>
      </c>
    </row>
    <row r="2634" spans="1:8" hidden="1" x14ac:dyDescent="0.35">
      <c r="A2634" s="38">
        <v>37265</v>
      </c>
      <c r="B2634" s="36">
        <f t="shared" si="192"/>
        <v>2002</v>
      </c>
      <c r="C2634" s="36">
        <f t="shared" si="193"/>
        <v>1</v>
      </c>
      <c r="D2634" s="36">
        <f t="shared" si="194"/>
        <v>9</v>
      </c>
      <c r="E2634" s="37">
        <v>-4.8103380966055846E-3</v>
      </c>
      <c r="F2634" s="37">
        <v>1.4735519128673361E-4</v>
      </c>
      <c r="G2634" s="37">
        <v>-5.8227550925001332E-3</v>
      </c>
      <c r="H2634">
        <f t="shared" si="195"/>
        <v>0</v>
      </c>
    </row>
    <row r="2635" spans="1:8" hidden="1" x14ac:dyDescent="0.35">
      <c r="A2635" s="38">
        <v>37266</v>
      </c>
      <c r="B2635" s="36">
        <f t="shared" si="192"/>
        <v>2002</v>
      </c>
      <c r="C2635" s="36">
        <f t="shared" si="193"/>
        <v>1</v>
      </c>
      <c r="D2635" s="36">
        <f t="shared" si="194"/>
        <v>10</v>
      </c>
      <c r="E2635" s="37">
        <v>1.2198869007992773E-3</v>
      </c>
      <c r="F2635" s="37">
        <v>7.8305149770641503E-3</v>
      </c>
      <c r="G2635" s="37">
        <v>-1.7979560454226744E-3</v>
      </c>
      <c r="H2635">
        <f t="shared" si="195"/>
        <v>0</v>
      </c>
    </row>
    <row r="2636" spans="1:8" hidden="1" x14ac:dyDescent="0.35">
      <c r="A2636" s="38">
        <v>37267</v>
      </c>
      <c r="B2636" s="36">
        <f t="shared" si="192"/>
        <v>2002</v>
      </c>
      <c r="C2636" s="36">
        <f t="shared" si="193"/>
        <v>1</v>
      </c>
      <c r="D2636" s="36">
        <f t="shared" si="194"/>
        <v>11</v>
      </c>
      <c r="E2636" s="37">
        <v>-9.5129184259287927E-3</v>
      </c>
      <c r="F2636" s="37">
        <v>7.2917034368583039E-3</v>
      </c>
      <c r="G2636" s="37">
        <v>-3.2707506979049966E-3</v>
      </c>
      <c r="H2636">
        <f t="shared" si="195"/>
        <v>0</v>
      </c>
    </row>
    <row r="2637" spans="1:8" hidden="1" x14ac:dyDescent="0.35">
      <c r="A2637" s="38">
        <v>37270</v>
      </c>
      <c r="B2637" s="36">
        <f t="shared" si="192"/>
        <v>2002</v>
      </c>
      <c r="C2637" s="36">
        <f t="shared" si="193"/>
        <v>1</v>
      </c>
      <c r="D2637" s="36">
        <f t="shared" si="194"/>
        <v>14</v>
      </c>
      <c r="E2637" s="37">
        <v>-6.2959652107112529E-3</v>
      </c>
      <c r="F2637" s="37">
        <v>-4.6965796954896705E-4</v>
      </c>
      <c r="G2637" s="37">
        <v>-1.0095763743614176E-2</v>
      </c>
      <c r="H2637">
        <f t="shared" si="195"/>
        <v>0</v>
      </c>
    </row>
    <row r="2638" spans="1:8" hidden="1" x14ac:dyDescent="0.35">
      <c r="A2638" s="38">
        <v>37271</v>
      </c>
      <c r="B2638" s="36">
        <f t="shared" si="192"/>
        <v>2002</v>
      </c>
      <c r="C2638" s="36">
        <f t="shared" si="193"/>
        <v>1</v>
      </c>
      <c r="D2638" s="36">
        <f t="shared" si="194"/>
        <v>15</v>
      </c>
      <c r="E2638" s="37">
        <v>6.8108466030153319E-3</v>
      </c>
      <c r="F2638" s="37">
        <v>2.7805753061339931E-3</v>
      </c>
      <c r="G2638" s="37">
        <v>1.4381006299062594E-3</v>
      </c>
      <c r="H2638">
        <f t="shared" si="195"/>
        <v>0</v>
      </c>
    </row>
    <row r="2639" spans="1:8" hidden="1" x14ac:dyDescent="0.35">
      <c r="A2639" s="38">
        <v>37272</v>
      </c>
      <c r="B2639" s="36">
        <f t="shared" si="192"/>
        <v>2002</v>
      </c>
      <c r="C2639" s="36">
        <f t="shared" si="193"/>
        <v>1</v>
      </c>
      <c r="D2639" s="36">
        <f t="shared" si="194"/>
        <v>16</v>
      </c>
      <c r="E2639" s="37">
        <v>-1.6378523891793405E-2</v>
      </c>
      <c r="F2639" s="37">
        <v>-1.2358043888421046E-3</v>
      </c>
      <c r="G2639" s="37">
        <v>9.5370321247138443E-3</v>
      </c>
      <c r="H2639">
        <f t="shared" si="195"/>
        <v>0</v>
      </c>
    </row>
    <row r="2640" spans="1:8" hidden="1" x14ac:dyDescent="0.35">
      <c r="A2640" s="38">
        <v>37273</v>
      </c>
      <c r="B2640" s="36">
        <f t="shared" si="192"/>
        <v>2002</v>
      </c>
      <c r="C2640" s="36">
        <f t="shared" si="193"/>
        <v>1</v>
      </c>
      <c r="D2640" s="36">
        <f t="shared" si="194"/>
        <v>17</v>
      </c>
      <c r="E2640" s="37">
        <v>9.9804486149360268E-3</v>
      </c>
      <c r="F2640" s="37">
        <v>-6.6655219597103856E-3</v>
      </c>
      <c r="G2640" s="37">
        <v>-1.9219389190828794E-2</v>
      </c>
      <c r="H2640">
        <f t="shared" si="195"/>
        <v>0</v>
      </c>
    </row>
    <row r="2641" spans="1:8" hidden="1" x14ac:dyDescent="0.35">
      <c r="A2641" s="38">
        <v>37274</v>
      </c>
      <c r="B2641" s="36">
        <f t="shared" si="192"/>
        <v>2002</v>
      </c>
      <c r="C2641" s="36">
        <f t="shared" si="193"/>
        <v>1</v>
      </c>
      <c r="D2641" s="36">
        <f t="shared" si="194"/>
        <v>18</v>
      </c>
      <c r="E2641" s="37">
        <v>-9.971580025263516E-3</v>
      </c>
      <c r="F2641" s="37">
        <v>3.4195978660853882E-3</v>
      </c>
      <c r="G2641" s="37">
        <v>-7.214336418203772E-3</v>
      </c>
      <c r="H2641">
        <f t="shared" si="195"/>
        <v>0</v>
      </c>
    </row>
    <row r="2642" spans="1:8" hidden="1" x14ac:dyDescent="0.35">
      <c r="A2642" s="38">
        <v>37278</v>
      </c>
      <c r="B2642" s="36">
        <f t="shared" si="192"/>
        <v>2002</v>
      </c>
      <c r="C2642" s="36">
        <f t="shared" si="193"/>
        <v>1</v>
      </c>
      <c r="D2642" s="36">
        <f t="shared" si="194"/>
        <v>22</v>
      </c>
      <c r="E2642" s="37">
        <v>-7.3613192859763006E-3</v>
      </c>
      <c r="F2642" s="37">
        <v>-7.7887956554308503E-4</v>
      </c>
      <c r="G2642" s="37">
        <v>-6.4597438027992581E-3</v>
      </c>
      <c r="H2642">
        <f t="shared" si="195"/>
        <v>0</v>
      </c>
    </row>
    <row r="2643" spans="1:8" hidden="1" x14ac:dyDescent="0.35">
      <c r="A2643" s="38">
        <v>37279</v>
      </c>
      <c r="B2643" s="36">
        <f t="shared" si="192"/>
        <v>2002</v>
      </c>
      <c r="C2643" s="36">
        <f t="shared" si="193"/>
        <v>1</v>
      </c>
      <c r="D2643" s="36">
        <f t="shared" si="194"/>
        <v>23</v>
      </c>
      <c r="E2643" s="37">
        <v>7.8932907848502255E-3</v>
      </c>
      <c r="F2643" s="37">
        <v>-8.2539223118804853E-3</v>
      </c>
      <c r="G2643" s="37">
        <v>4.8149844161702697E-3</v>
      </c>
      <c r="H2643">
        <f t="shared" si="195"/>
        <v>0</v>
      </c>
    </row>
    <row r="2644" spans="1:8" hidden="1" x14ac:dyDescent="0.35">
      <c r="A2644" s="38">
        <v>37280</v>
      </c>
      <c r="B2644" s="36">
        <f t="shared" si="192"/>
        <v>2002</v>
      </c>
      <c r="C2644" s="36">
        <f t="shared" si="193"/>
        <v>1</v>
      </c>
      <c r="D2644" s="36">
        <f t="shared" si="194"/>
        <v>24</v>
      </c>
      <c r="E2644" s="37">
        <v>3.5127650230923398E-3</v>
      </c>
      <c r="F2644" s="37">
        <v>-1.7195274241501031E-3</v>
      </c>
      <c r="G2644" s="37">
        <v>3.9321354192610831E-3</v>
      </c>
      <c r="H2644">
        <f t="shared" si="195"/>
        <v>0</v>
      </c>
    </row>
    <row r="2645" spans="1:8" hidden="1" x14ac:dyDescent="0.35">
      <c r="A2645" s="38">
        <v>37281</v>
      </c>
      <c r="B2645" s="36">
        <f t="shared" si="192"/>
        <v>2002</v>
      </c>
      <c r="C2645" s="36">
        <f t="shared" si="193"/>
        <v>1</v>
      </c>
      <c r="D2645" s="36">
        <f t="shared" si="194"/>
        <v>25</v>
      </c>
      <c r="E2645" s="37">
        <v>9.9760318678196371E-4</v>
      </c>
      <c r="F2645" s="37">
        <v>-2.511149953603734E-3</v>
      </c>
      <c r="G2645" s="37">
        <v>1.3296534787330296E-3</v>
      </c>
      <c r="H2645">
        <f t="shared" si="195"/>
        <v>0</v>
      </c>
    </row>
    <row r="2646" spans="1:8" hidden="1" x14ac:dyDescent="0.35">
      <c r="A2646" s="38">
        <v>37284</v>
      </c>
      <c r="B2646" s="36">
        <f t="shared" si="192"/>
        <v>2002</v>
      </c>
      <c r="C2646" s="36">
        <f t="shared" si="193"/>
        <v>1</v>
      </c>
      <c r="D2646" s="36">
        <f t="shared" si="194"/>
        <v>28</v>
      </c>
      <c r="E2646" s="37">
        <v>-1.9414562747955281E-4</v>
      </c>
      <c r="F2646" s="37">
        <v>-6.2443629309935763E-4</v>
      </c>
      <c r="G2646" s="37">
        <v>-1.0476809933019865E-2</v>
      </c>
      <c r="H2646">
        <f t="shared" si="195"/>
        <v>0</v>
      </c>
    </row>
    <row r="2647" spans="1:8" hidden="1" x14ac:dyDescent="0.35">
      <c r="A2647" s="38">
        <v>37285</v>
      </c>
      <c r="B2647" s="36">
        <f t="shared" si="192"/>
        <v>2002</v>
      </c>
      <c r="C2647" s="36">
        <f t="shared" si="193"/>
        <v>1</v>
      </c>
      <c r="D2647" s="36">
        <f t="shared" si="194"/>
        <v>29</v>
      </c>
      <c r="E2647" s="37">
        <v>-2.9030108600128716E-2</v>
      </c>
      <c r="F2647" s="37">
        <v>7.5106768223643936E-3</v>
      </c>
      <c r="G2647" s="37">
        <v>-2.5191581276893171E-3</v>
      </c>
      <c r="H2647">
        <f t="shared" si="195"/>
        <v>0</v>
      </c>
    </row>
    <row r="2648" spans="1:8" hidden="1" x14ac:dyDescent="0.35">
      <c r="A2648" s="38">
        <v>37286</v>
      </c>
      <c r="B2648" s="36">
        <f t="shared" si="192"/>
        <v>2002</v>
      </c>
      <c r="C2648" s="36">
        <f t="shared" si="193"/>
        <v>1</v>
      </c>
      <c r="D2648" s="36">
        <f t="shared" si="194"/>
        <v>30</v>
      </c>
      <c r="E2648" s="37">
        <v>1.1679241784399516E-2</v>
      </c>
      <c r="F2648" s="37">
        <v>-1.5500137810040902E-4</v>
      </c>
      <c r="G2648" s="37">
        <v>-5.6589388151966485E-3</v>
      </c>
      <c r="H2648">
        <f t="shared" si="195"/>
        <v>0</v>
      </c>
    </row>
    <row r="2649" spans="1:8" hidden="1" x14ac:dyDescent="0.35">
      <c r="A2649" s="38">
        <v>37287</v>
      </c>
      <c r="B2649" s="36">
        <f t="shared" si="192"/>
        <v>2002</v>
      </c>
      <c r="C2649" s="36">
        <f t="shared" si="193"/>
        <v>1</v>
      </c>
      <c r="D2649" s="36">
        <f t="shared" si="194"/>
        <v>31</v>
      </c>
      <c r="E2649" s="37">
        <v>1.4823537633639252E-2</v>
      </c>
      <c r="F2649" s="37">
        <v>-3.5889643479015674E-3</v>
      </c>
      <c r="G2649" s="37">
        <v>1.0785625028934912E-2</v>
      </c>
      <c r="H2649">
        <f t="shared" si="195"/>
        <v>0</v>
      </c>
    </row>
    <row r="2650" spans="1:8" x14ac:dyDescent="0.35">
      <c r="A2650" s="38">
        <v>37288</v>
      </c>
      <c r="B2650" s="36">
        <f t="shared" si="192"/>
        <v>2002</v>
      </c>
      <c r="C2650" s="36">
        <f t="shared" si="193"/>
        <v>2</v>
      </c>
      <c r="D2650" s="36">
        <f t="shared" si="194"/>
        <v>1</v>
      </c>
      <c r="E2650" s="37">
        <v>-7.103563878871383E-3</v>
      </c>
      <c r="F2650" s="37">
        <v>3.425325713316228E-3</v>
      </c>
      <c r="G2650" s="37">
        <v>1.4524490933648097E-2</v>
      </c>
      <c r="H2650">
        <f t="shared" si="195"/>
        <v>1</v>
      </c>
    </row>
    <row r="2651" spans="1:8" hidden="1" x14ac:dyDescent="0.35">
      <c r="A2651" s="38">
        <v>37291</v>
      </c>
      <c r="B2651" s="36">
        <f t="shared" si="192"/>
        <v>2002</v>
      </c>
      <c r="C2651" s="36">
        <f t="shared" si="193"/>
        <v>2</v>
      </c>
      <c r="D2651" s="36">
        <f t="shared" si="194"/>
        <v>4</v>
      </c>
      <c r="E2651" s="37">
        <v>-2.5048227408907574E-2</v>
      </c>
      <c r="F2651" s="37">
        <v>5.9169991730550426E-3</v>
      </c>
      <c r="G2651" s="37">
        <v>-3.2919697060443658E-3</v>
      </c>
      <c r="H2651">
        <f t="shared" si="195"/>
        <v>0</v>
      </c>
    </row>
    <row r="2652" spans="1:8" hidden="1" x14ac:dyDescent="0.35">
      <c r="A2652" s="38">
        <v>37292</v>
      </c>
      <c r="B2652" s="36">
        <f t="shared" si="192"/>
        <v>2002</v>
      </c>
      <c r="C2652" s="36">
        <f t="shared" si="193"/>
        <v>2</v>
      </c>
      <c r="D2652" s="36">
        <f t="shared" si="194"/>
        <v>5</v>
      </c>
      <c r="E2652" s="37">
        <v>-4.0467722292554867E-3</v>
      </c>
      <c r="F2652" s="37">
        <v>1.4032568123096844E-3</v>
      </c>
      <c r="G2652" s="37">
        <v>2.1980747309330315E-3</v>
      </c>
      <c r="H2652">
        <f t="shared" si="195"/>
        <v>0</v>
      </c>
    </row>
    <row r="2653" spans="1:8" hidden="1" x14ac:dyDescent="0.35">
      <c r="A2653" s="38">
        <v>37293</v>
      </c>
      <c r="B2653" s="36">
        <f t="shared" si="192"/>
        <v>2002</v>
      </c>
      <c r="C2653" s="36">
        <f t="shared" si="193"/>
        <v>2</v>
      </c>
      <c r="D2653" s="36">
        <f t="shared" si="194"/>
        <v>6</v>
      </c>
      <c r="E2653" s="37">
        <v>-5.9902733955542464E-3</v>
      </c>
      <c r="F2653" s="37">
        <v>-3.8894554112825293E-3</v>
      </c>
      <c r="G2653" s="37">
        <v>-6.6826727515623963E-3</v>
      </c>
      <c r="H2653">
        <f t="shared" si="195"/>
        <v>0</v>
      </c>
    </row>
    <row r="2654" spans="1:8" hidden="1" x14ac:dyDescent="0.35">
      <c r="A2654" s="38">
        <v>37294</v>
      </c>
      <c r="B2654" s="36">
        <f t="shared" si="192"/>
        <v>2002</v>
      </c>
      <c r="C2654" s="36">
        <f t="shared" si="193"/>
        <v>2</v>
      </c>
      <c r="D2654" s="36">
        <f t="shared" si="194"/>
        <v>7</v>
      </c>
      <c r="E2654" s="37">
        <v>-3.087335144727615E-3</v>
      </c>
      <c r="F2654" s="37">
        <v>-1.8644138727677486E-3</v>
      </c>
      <c r="G2654" s="37">
        <v>2.462650504958119E-3</v>
      </c>
      <c r="H2654">
        <f t="shared" si="195"/>
        <v>0</v>
      </c>
    </row>
    <row r="2655" spans="1:8" hidden="1" x14ac:dyDescent="0.35">
      <c r="A2655" s="38">
        <v>37295</v>
      </c>
      <c r="B2655" s="36">
        <f t="shared" si="192"/>
        <v>2002</v>
      </c>
      <c r="C2655" s="36">
        <f t="shared" si="193"/>
        <v>2</v>
      </c>
      <c r="D2655" s="36">
        <f t="shared" si="194"/>
        <v>8</v>
      </c>
      <c r="E2655" s="37">
        <v>1.4749462152985195E-2</v>
      </c>
      <c r="F2655" s="37">
        <v>2.9453837623476821E-3</v>
      </c>
      <c r="G2655" s="37">
        <v>1.0314559371112468E-2</v>
      </c>
      <c r="H2655">
        <f t="shared" si="195"/>
        <v>0</v>
      </c>
    </row>
    <row r="2656" spans="1:8" hidden="1" x14ac:dyDescent="0.35">
      <c r="A2656" s="38">
        <v>37298</v>
      </c>
      <c r="B2656" s="36">
        <f t="shared" si="192"/>
        <v>2002</v>
      </c>
      <c r="C2656" s="36">
        <f t="shared" si="193"/>
        <v>2</v>
      </c>
      <c r="D2656" s="36">
        <f t="shared" si="194"/>
        <v>11</v>
      </c>
      <c r="E2656" s="37">
        <v>1.4238339228861046E-2</v>
      </c>
      <c r="F2656" s="37">
        <v>-1.390033172746796E-3</v>
      </c>
      <c r="G2656" s="37">
        <v>1.0294606447504578E-2</v>
      </c>
      <c r="H2656">
        <f t="shared" si="195"/>
        <v>0</v>
      </c>
    </row>
    <row r="2657" spans="1:8" hidden="1" x14ac:dyDescent="0.35">
      <c r="A2657" s="38">
        <v>37299</v>
      </c>
      <c r="B2657" s="36">
        <f t="shared" si="192"/>
        <v>2002</v>
      </c>
      <c r="C2657" s="36">
        <f t="shared" si="193"/>
        <v>2</v>
      </c>
      <c r="D2657" s="36">
        <f t="shared" si="194"/>
        <v>12</v>
      </c>
      <c r="E2657" s="37">
        <v>-4.0010146009823383E-3</v>
      </c>
      <c r="F2657" s="37">
        <v>-5.1479057249170478E-3</v>
      </c>
      <c r="G2657" s="37">
        <v>-2.56373314585424E-3</v>
      </c>
      <c r="H2657">
        <f t="shared" si="195"/>
        <v>0</v>
      </c>
    </row>
    <row r="2658" spans="1:8" hidden="1" x14ac:dyDescent="0.35">
      <c r="A2658" s="38">
        <v>37300</v>
      </c>
      <c r="B2658" s="36">
        <f t="shared" si="192"/>
        <v>2002</v>
      </c>
      <c r="C2658" s="36">
        <f t="shared" si="193"/>
        <v>2</v>
      </c>
      <c r="D2658" s="36">
        <f t="shared" si="194"/>
        <v>13</v>
      </c>
      <c r="E2658" s="37">
        <v>9.8922195163004961E-3</v>
      </c>
      <c r="F2658" s="37">
        <v>-2.9820451253279884E-3</v>
      </c>
      <c r="G2658" s="37">
        <v>5.0292273294200215E-3</v>
      </c>
      <c r="H2658">
        <f t="shared" si="195"/>
        <v>0</v>
      </c>
    </row>
    <row r="2659" spans="1:8" hidden="1" x14ac:dyDescent="0.35">
      <c r="A2659" s="38">
        <v>37301</v>
      </c>
      <c r="B2659" s="36">
        <f t="shared" si="192"/>
        <v>2002</v>
      </c>
      <c r="C2659" s="36">
        <f t="shared" si="193"/>
        <v>2</v>
      </c>
      <c r="D2659" s="36">
        <f t="shared" si="194"/>
        <v>14</v>
      </c>
      <c r="E2659" s="37">
        <v>-1.8165634371818111E-3</v>
      </c>
      <c r="F2659" s="37">
        <v>3.2927032916642198E-3</v>
      </c>
      <c r="G2659" s="37">
        <v>-5.7930435502397959E-3</v>
      </c>
      <c r="H2659">
        <f t="shared" si="195"/>
        <v>0</v>
      </c>
    </row>
    <row r="2660" spans="1:8" hidden="1" x14ac:dyDescent="0.35">
      <c r="A2660" s="38">
        <v>37302</v>
      </c>
      <c r="B2660" s="36">
        <f t="shared" si="192"/>
        <v>2002</v>
      </c>
      <c r="C2660" s="36">
        <f t="shared" si="193"/>
        <v>2</v>
      </c>
      <c r="D2660" s="36">
        <f t="shared" si="194"/>
        <v>15</v>
      </c>
      <c r="E2660" s="37">
        <v>-1.1077900973251099E-2</v>
      </c>
      <c r="F2660" s="37">
        <v>6.8530227488907977E-3</v>
      </c>
      <c r="G2660" s="37">
        <v>-1.3380838397645228E-3</v>
      </c>
      <c r="H2660">
        <f t="shared" si="195"/>
        <v>0</v>
      </c>
    </row>
    <row r="2661" spans="1:8" hidden="1" x14ac:dyDescent="0.35">
      <c r="A2661" s="38">
        <v>37306</v>
      </c>
      <c r="B2661" s="36">
        <f t="shared" si="192"/>
        <v>2002</v>
      </c>
      <c r="C2661" s="36">
        <f t="shared" si="193"/>
        <v>2</v>
      </c>
      <c r="D2661" s="36">
        <f t="shared" si="194"/>
        <v>19</v>
      </c>
      <c r="E2661" s="37">
        <v>-1.9054116542265784E-2</v>
      </c>
      <c r="F2661" s="37">
        <v>-1.3977441145772297E-3</v>
      </c>
      <c r="G2661" s="37">
        <v>-5.6223400719036982E-3</v>
      </c>
      <c r="H2661">
        <f t="shared" si="195"/>
        <v>0</v>
      </c>
    </row>
    <row r="2662" spans="1:8" hidden="1" x14ac:dyDescent="0.35">
      <c r="A2662" s="38">
        <v>37307</v>
      </c>
      <c r="B2662" s="36">
        <f t="shared" si="192"/>
        <v>2002</v>
      </c>
      <c r="C2662" s="36">
        <f t="shared" si="193"/>
        <v>2</v>
      </c>
      <c r="D2662" s="36">
        <f t="shared" si="194"/>
        <v>20</v>
      </c>
      <c r="E2662" s="37">
        <v>1.342326648444175E-2</v>
      </c>
      <c r="F2662" s="37">
        <v>1.5444810574367183E-4</v>
      </c>
      <c r="G2662" s="37">
        <v>-3.0159923480206803E-3</v>
      </c>
      <c r="H2662">
        <f t="shared" si="195"/>
        <v>0</v>
      </c>
    </row>
    <row r="2663" spans="1:8" hidden="1" x14ac:dyDescent="0.35">
      <c r="A2663" s="38">
        <v>37308</v>
      </c>
      <c r="B2663" s="36">
        <f t="shared" si="192"/>
        <v>2002</v>
      </c>
      <c r="C2663" s="36">
        <f t="shared" si="193"/>
        <v>2</v>
      </c>
      <c r="D2663" s="36">
        <f t="shared" si="194"/>
        <v>21</v>
      </c>
      <c r="E2663" s="37">
        <v>-1.5631843866860753E-2</v>
      </c>
      <c r="F2663" s="37">
        <v>9.3475983909097396E-4</v>
      </c>
      <c r="G2663" s="37">
        <v>6.8492283100241172E-3</v>
      </c>
      <c r="H2663">
        <f t="shared" si="195"/>
        <v>0</v>
      </c>
    </row>
    <row r="2664" spans="1:8" hidden="1" x14ac:dyDescent="0.35">
      <c r="A2664" s="38">
        <v>37309</v>
      </c>
      <c r="B2664" s="36">
        <f t="shared" si="192"/>
        <v>2002</v>
      </c>
      <c r="C2664" s="36">
        <f t="shared" si="193"/>
        <v>2</v>
      </c>
      <c r="D2664" s="36">
        <f t="shared" si="194"/>
        <v>22</v>
      </c>
      <c r="E2664" s="37">
        <v>8.1906123573317891E-3</v>
      </c>
      <c r="F2664" s="37">
        <v>3.0981769516422531E-3</v>
      </c>
      <c r="G2664" s="37">
        <v>-1.9578150166235063E-3</v>
      </c>
      <c r="H2664">
        <f t="shared" si="195"/>
        <v>0</v>
      </c>
    </row>
    <row r="2665" spans="1:8" hidden="1" x14ac:dyDescent="0.35">
      <c r="A2665" s="38">
        <v>37312</v>
      </c>
      <c r="B2665" s="36">
        <f t="shared" si="192"/>
        <v>2002</v>
      </c>
      <c r="C2665" s="36">
        <f t="shared" si="193"/>
        <v>2</v>
      </c>
      <c r="D2665" s="36">
        <f t="shared" si="194"/>
        <v>25</v>
      </c>
      <c r="E2665" s="37">
        <v>1.7815473441842273E-2</v>
      </c>
      <c r="F2665" s="37">
        <v>-2.0101540900698506E-3</v>
      </c>
      <c r="G2665" s="37">
        <v>-1.4182365033774753E-2</v>
      </c>
      <c r="H2665">
        <f t="shared" si="195"/>
        <v>0</v>
      </c>
    </row>
    <row r="2666" spans="1:8" hidden="1" x14ac:dyDescent="0.35">
      <c r="A2666" s="38">
        <v>37313</v>
      </c>
      <c r="B2666" s="36">
        <f t="shared" si="192"/>
        <v>2002</v>
      </c>
      <c r="C2666" s="36">
        <f t="shared" si="193"/>
        <v>2</v>
      </c>
      <c r="D2666" s="36">
        <f t="shared" si="194"/>
        <v>26</v>
      </c>
      <c r="E2666" s="37">
        <v>-4.5069203769935507E-5</v>
      </c>
      <c r="F2666" s="37">
        <v>-5.2884284618356248E-3</v>
      </c>
      <c r="G2666" s="37">
        <v>1.103256816092436E-2</v>
      </c>
      <c r="H2666">
        <f t="shared" si="195"/>
        <v>0</v>
      </c>
    </row>
    <row r="2667" spans="1:8" hidden="1" x14ac:dyDescent="0.35">
      <c r="A2667" s="38">
        <v>37314</v>
      </c>
      <c r="B2667" s="36">
        <f t="shared" si="192"/>
        <v>2002</v>
      </c>
      <c r="C2667" s="36">
        <f t="shared" si="193"/>
        <v>2</v>
      </c>
      <c r="D2667" s="36">
        <f t="shared" si="194"/>
        <v>27</v>
      </c>
      <c r="E2667" s="37">
        <v>4.5961060076300369E-4</v>
      </c>
      <c r="F2667" s="37">
        <v>6.9909060200695101E-3</v>
      </c>
      <c r="G2667" s="37">
        <v>5.2463654204785186E-3</v>
      </c>
      <c r="H2667">
        <f t="shared" si="195"/>
        <v>0</v>
      </c>
    </row>
    <row r="2668" spans="1:8" hidden="1" x14ac:dyDescent="0.35">
      <c r="A2668" s="38">
        <v>37315</v>
      </c>
      <c r="B2668" s="36">
        <f t="shared" si="192"/>
        <v>2002</v>
      </c>
      <c r="C2668" s="36">
        <f t="shared" si="193"/>
        <v>2</v>
      </c>
      <c r="D2668" s="36">
        <f t="shared" si="194"/>
        <v>28</v>
      </c>
      <c r="E2668" s="37">
        <v>-2.8511897760654147E-3</v>
      </c>
      <c r="F2668" s="37">
        <v>-2.644790921432146E-3</v>
      </c>
      <c r="G2668" s="37">
        <v>2.0789959671345705E-3</v>
      </c>
      <c r="H2668">
        <f t="shared" si="195"/>
        <v>0</v>
      </c>
    </row>
    <row r="2669" spans="1:8" x14ac:dyDescent="0.35">
      <c r="A2669" s="38">
        <v>37316</v>
      </c>
      <c r="B2669" s="36">
        <f t="shared" si="192"/>
        <v>2002</v>
      </c>
      <c r="C2669" s="36">
        <f t="shared" si="193"/>
        <v>3</v>
      </c>
      <c r="D2669" s="36">
        <f t="shared" si="194"/>
        <v>1</v>
      </c>
      <c r="E2669" s="37">
        <v>2.2381893065112853E-2</v>
      </c>
      <c r="F2669" s="37">
        <v>-8.7803678524791175E-3</v>
      </c>
      <c r="G2669" s="37">
        <v>1.608897840521405E-2</v>
      </c>
      <c r="H2669">
        <f t="shared" si="195"/>
        <v>1</v>
      </c>
    </row>
    <row r="2670" spans="1:8" hidden="1" x14ac:dyDescent="0.35">
      <c r="A2670" s="38">
        <v>37319</v>
      </c>
      <c r="B2670" s="36">
        <f t="shared" si="192"/>
        <v>2002</v>
      </c>
      <c r="C2670" s="36">
        <f t="shared" si="193"/>
        <v>3</v>
      </c>
      <c r="D2670" s="36">
        <f t="shared" si="194"/>
        <v>4</v>
      </c>
      <c r="E2670" s="37">
        <v>1.930389568956652E-2</v>
      </c>
      <c r="F2670" s="37">
        <v>-2.2071911428785474E-3</v>
      </c>
      <c r="G2670" s="37">
        <v>6.0349666830568343E-3</v>
      </c>
      <c r="H2670">
        <f t="shared" si="195"/>
        <v>0</v>
      </c>
    </row>
    <row r="2671" spans="1:8" hidden="1" x14ac:dyDescent="0.35">
      <c r="A2671" s="38">
        <v>37320</v>
      </c>
      <c r="B2671" s="36">
        <f t="shared" si="192"/>
        <v>2002</v>
      </c>
      <c r="C2671" s="36">
        <f t="shared" si="193"/>
        <v>3</v>
      </c>
      <c r="D2671" s="36">
        <f t="shared" si="194"/>
        <v>5</v>
      </c>
      <c r="E2671" s="37">
        <v>-6.6957354131238671E-3</v>
      </c>
      <c r="F2671" s="37">
        <v>-4.7670020360747472E-4</v>
      </c>
      <c r="G2671" s="37">
        <v>7.9392005098556546E-3</v>
      </c>
      <c r="H2671">
        <f t="shared" si="195"/>
        <v>0</v>
      </c>
    </row>
    <row r="2672" spans="1:8" hidden="1" x14ac:dyDescent="0.35">
      <c r="A2672" s="38">
        <v>37321</v>
      </c>
      <c r="B2672" s="36">
        <f t="shared" si="192"/>
        <v>2002</v>
      </c>
      <c r="C2672" s="36">
        <f t="shared" si="193"/>
        <v>3</v>
      </c>
      <c r="D2672" s="36">
        <f t="shared" si="194"/>
        <v>6</v>
      </c>
      <c r="E2672" s="37">
        <v>1.4405314696168034E-2</v>
      </c>
      <c r="F2672" s="37">
        <v>-2.5259662660183381E-3</v>
      </c>
      <c r="G2672" s="37">
        <v>5.5634386630339606E-3</v>
      </c>
      <c r="H2672">
        <f t="shared" si="195"/>
        <v>0</v>
      </c>
    </row>
    <row r="2673" spans="1:8" hidden="1" x14ac:dyDescent="0.35">
      <c r="A2673" s="38">
        <v>37322</v>
      </c>
      <c r="B2673" s="36">
        <f t="shared" si="192"/>
        <v>2002</v>
      </c>
      <c r="C2673" s="36">
        <f t="shared" si="193"/>
        <v>3</v>
      </c>
      <c r="D2673" s="36">
        <f t="shared" si="194"/>
        <v>7</v>
      </c>
      <c r="E2673" s="37">
        <v>-4.5080259595760451E-3</v>
      </c>
      <c r="F2673" s="37">
        <v>-1.3219500925428382E-2</v>
      </c>
      <c r="G2673" s="37">
        <v>1.6838611578972901E-2</v>
      </c>
      <c r="H2673">
        <f t="shared" si="195"/>
        <v>0</v>
      </c>
    </row>
    <row r="2674" spans="1:8" hidden="1" x14ac:dyDescent="0.35">
      <c r="A2674" s="38">
        <v>37323</v>
      </c>
      <c r="B2674" s="36">
        <f t="shared" si="192"/>
        <v>2002</v>
      </c>
      <c r="C2674" s="36">
        <f t="shared" si="193"/>
        <v>3</v>
      </c>
      <c r="D2674" s="36">
        <f t="shared" si="194"/>
        <v>8</v>
      </c>
      <c r="E2674" s="37">
        <v>5.8315732590339649E-3</v>
      </c>
      <c r="F2674" s="37">
        <v>-8.384013451808451E-3</v>
      </c>
      <c r="G2674" s="37">
        <v>5.3720800422388647E-3</v>
      </c>
      <c r="H2674">
        <f t="shared" si="195"/>
        <v>0</v>
      </c>
    </row>
    <row r="2675" spans="1:8" hidden="1" x14ac:dyDescent="0.35">
      <c r="A2675" s="38">
        <v>37326</v>
      </c>
      <c r="B2675" s="36">
        <f t="shared" si="192"/>
        <v>2002</v>
      </c>
      <c r="C2675" s="36">
        <f t="shared" si="193"/>
        <v>3</v>
      </c>
      <c r="D2675" s="36">
        <f t="shared" si="194"/>
        <v>11</v>
      </c>
      <c r="E2675" s="37">
        <v>3.3868254978277877E-3</v>
      </c>
      <c r="F2675" s="37">
        <v>0</v>
      </c>
      <c r="G2675" s="37">
        <v>1.5969721634080145E-2</v>
      </c>
      <c r="H2675">
        <f t="shared" si="195"/>
        <v>0</v>
      </c>
    </row>
    <row r="2676" spans="1:8" hidden="1" x14ac:dyDescent="0.35">
      <c r="A2676" s="38">
        <v>37327</v>
      </c>
      <c r="B2676" s="36">
        <f t="shared" si="192"/>
        <v>2002</v>
      </c>
      <c r="C2676" s="36">
        <f t="shared" si="193"/>
        <v>3</v>
      </c>
      <c r="D2676" s="36">
        <f t="shared" si="194"/>
        <v>12</v>
      </c>
      <c r="E2676" s="37">
        <v>-2.2966451667546166E-3</v>
      </c>
      <c r="F2676" s="37">
        <v>6.4810830115951215E-4</v>
      </c>
      <c r="G2676" s="37">
        <v>-4.2877444671215391E-4</v>
      </c>
      <c r="H2676">
        <f t="shared" si="195"/>
        <v>0</v>
      </c>
    </row>
    <row r="2677" spans="1:8" hidden="1" x14ac:dyDescent="0.35">
      <c r="A2677" s="38">
        <v>37328</v>
      </c>
      <c r="B2677" s="36">
        <f t="shared" si="192"/>
        <v>2002</v>
      </c>
      <c r="C2677" s="36">
        <f t="shared" si="193"/>
        <v>3</v>
      </c>
      <c r="D2677" s="36">
        <f t="shared" si="194"/>
        <v>13</v>
      </c>
      <c r="E2677" s="37">
        <v>-9.9066625604296975E-3</v>
      </c>
      <c r="F2677" s="37">
        <v>3.5438409758565968E-3</v>
      </c>
      <c r="G2677" s="37">
        <v>-6.0653732520504957E-3</v>
      </c>
      <c r="H2677">
        <f t="shared" si="195"/>
        <v>0</v>
      </c>
    </row>
    <row r="2678" spans="1:8" hidden="1" x14ac:dyDescent="0.35">
      <c r="A2678" s="38">
        <v>37329</v>
      </c>
      <c r="B2678" s="36">
        <f t="shared" si="192"/>
        <v>2002</v>
      </c>
      <c r="C2678" s="36">
        <f t="shared" si="193"/>
        <v>3</v>
      </c>
      <c r="D2678" s="36">
        <f t="shared" si="194"/>
        <v>14</v>
      </c>
      <c r="E2678" s="37">
        <v>-9.1022185355309562E-4</v>
      </c>
      <c r="F2678" s="37">
        <v>-9.7045000277512835E-3</v>
      </c>
      <c r="G2678" s="37">
        <v>6.9104954776225509E-3</v>
      </c>
      <c r="H2678">
        <f t="shared" si="195"/>
        <v>0</v>
      </c>
    </row>
    <row r="2679" spans="1:8" hidden="1" x14ac:dyDescent="0.35">
      <c r="A2679" s="38">
        <v>37330</v>
      </c>
      <c r="B2679" s="36">
        <f t="shared" si="192"/>
        <v>2002</v>
      </c>
      <c r="C2679" s="36">
        <f t="shared" si="193"/>
        <v>3</v>
      </c>
      <c r="D2679" s="36">
        <f t="shared" si="194"/>
        <v>15</v>
      </c>
      <c r="E2679" s="37">
        <v>1.1314366990910117E-2</v>
      </c>
      <c r="F2679" s="37">
        <v>2.9159089175366257E-3</v>
      </c>
      <c r="G2679" s="37">
        <v>5.8472560061297064E-3</v>
      </c>
      <c r="H2679">
        <f t="shared" si="195"/>
        <v>0</v>
      </c>
    </row>
    <row r="2680" spans="1:8" hidden="1" x14ac:dyDescent="0.35">
      <c r="A2680" s="38">
        <v>37333</v>
      </c>
      <c r="B2680" s="36">
        <f t="shared" si="192"/>
        <v>2002</v>
      </c>
      <c r="C2680" s="36">
        <f t="shared" si="193"/>
        <v>3</v>
      </c>
      <c r="D2680" s="36">
        <f t="shared" si="194"/>
        <v>18</v>
      </c>
      <c r="E2680" s="37">
        <v>-5.2322116722603492E-4</v>
      </c>
      <c r="F2680" s="37">
        <v>3.8835690509260953E-3</v>
      </c>
      <c r="G2680" s="37">
        <v>1.0208371528208271E-2</v>
      </c>
      <c r="H2680">
        <f t="shared" si="195"/>
        <v>0</v>
      </c>
    </row>
    <row r="2681" spans="1:8" hidden="1" x14ac:dyDescent="0.35">
      <c r="A2681" s="38">
        <v>37334</v>
      </c>
      <c r="B2681" s="36">
        <f t="shared" si="192"/>
        <v>2002</v>
      </c>
      <c r="C2681" s="36">
        <f t="shared" si="193"/>
        <v>3</v>
      </c>
      <c r="D2681" s="36">
        <f t="shared" si="194"/>
        <v>19</v>
      </c>
      <c r="E2681" s="37">
        <v>4.0585027281138863E-3</v>
      </c>
      <c r="F2681" s="37">
        <v>-1.6155809395803143E-3</v>
      </c>
      <c r="G2681" s="37">
        <v>-1.0366630026072924E-3</v>
      </c>
      <c r="H2681">
        <f t="shared" si="195"/>
        <v>0</v>
      </c>
    </row>
    <row r="2682" spans="1:8" hidden="1" x14ac:dyDescent="0.35">
      <c r="A2682" s="38">
        <v>37335</v>
      </c>
      <c r="B2682" s="36">
        <f t="shared" si="192"/>
        <v>2002</v>
      </c>
      <c r="C2682" s="36">
        <f t="shared" si="193"/>
        <v>3</v>
      </c>
      <c r="D2682" s="36">
        <f t="shared" si="194"/>
        <v>20</v>
      </c>
      <c r="E2682" s="37">
        <v>-1.5882235881983016E-2</v>
      </c>
      <c r="F2682" s="37">
        <v>-4.8624627147877807E-3</v>
      </c>
      <c r="G2682" s="37">
        <v>-9.0317449767487613E-3</v>
      </c>
      <c r="H2682">
        <f t="shared" si="195"/>
        <v>0</v>
      </c>
    </row>
    <row r="2683" spans="1:8" hidden="1" x14ac:dyDescent="0.35">
      <c r="A2683" s="38">
        <v>37336</v>
      </c>
      <c r="B2683" s="36">
        <f t="shared" si="192"/>
        <v>2002</v>
      </c>
      <c r="C2683" s="36">
        <f t="shared" si="193"/>
        <v>3</v>
      </c>
      <c r="D2683" s="36">
        <f t="shared" si="194"/>
        <v>21</v>
      </c>
      <c r="E2683" s="37">
        <v>1.509473532500469E-3</v>
      </c>
      <c r="F2683" s="37">
        <v>6.5148035592173931E-4</v>
      </c>
      <c r="G2683" s="37">
        <v>1.4708146092537306E-2</v>
      </c>
      <c r="H2683">
        <f t="shared" si="195"/>
        <v>0</v>
      </c>
    </row>
    <row r="2684" spans="1:8" hidden="1" x14ac:dyDescent="0.35">
      <c r="A2684" s="38">
        <v>37337</v>
      </c>
      <c r="B2684" s="36">
        <f t="shared" si="192"/>
        <v>2002</v>
      </c>
      <c r="C2684" s="36">
        <f t="shared" si="193"/>
        <v>3</v>
      </c>
      <c r="D2684" s="36">
        <f t="shared" si="194"/>
        <v>22</v>
      </c>
      <c r="E2684" s="37">
        <v>-4.2479508258041173E-3</v>
      </c>
      <c r="F2684" s="37">
        <v>-9.8184487599157523E-4</v>
      </c>
      <c r="G2684" s="37">
        <v>-9.1014033313014352E-3</v>
      </c>
      <c r="H2684">
        <f t="shared" si="195"/>
        <v>0</v>
      </c>
    </row>
    <row r="2685" spans="1:8" hidden="1" x14ac:dyDescent="0.35">
      <c r="A2685" s="38">
        <v>37340</v>
      </c>
      <c r="B2685" s="36">
        <f t="shared" si="192"/>
        <v>2002</v>
      </c>
      <c r="C2685" s="36">
        <f t="shared" si="193"/>
        <v>3</v>
      </c>
      <c r="D2685" s="36">
        <f t="shared" si="194"/>
        <v>25</v>
      </c>
      <c r="E2685" s="37">
        <v>-1.475973597236108E-2</v>
      </c>
      <c r="F2685" s="37">
        <v>-9.7387085593277046E-4</v>
      </c>
      <c r="G2685" s="37">
        <v>-1.8290509178154832E-3</v>
      </c>
      <c r="H2685">
        <f t="shared" si="195"/>
        <v>0</v>
      </c>
    </row>
    <row r="2686" spans="1:8" hidden="1" x14ac:dyDescent="0.35">
      <c r="A2686" s="38">
        <v>37341</v>
      </c>
      <c r="B2686" s="36">
        <f t="shared" si="192"/>
        <v>2002</v>
      </c>
      <c r="C2686" s="36">
        <f t="shared" si="193"/>
        <v>3</v>
      </c>
      <c r="D2686" s="36">
        <f t="shared" si="194"/>
        <v>26</v>
      </c>
      <c r="E2686" s="37">
        <v>5.8316907991773836E-3</v>
      </c>
      <c r="F2686" s="37">
        <v>5.1978737144083038E-3</v>
      </c>
      <c r="G2686" s="37">
        <v>3.2197960370362938E-3</v>
      </c>
      <c r="H2686">
        <f t="shared" si="195"/>
        <v>0</v>
      </c>
    </row>
    <row r="2687" spans="1:8" hidden="1" x14ac:dyDescent="0.35">
      <c r="A2687" s="38">
        <v>37342</v>
      </c>
      <c r="B2687" s="36">
        <f t="shared" si="192"/>
        <v>2002</v>
      </c>
      <c r="C2687" s="36">
        <f t="shared" si="193"/>
        <v>3</v>
      </c>
      <c r="D2687" s="36">
        <f t="shared" si="194"/>
        <v>27</v>
      </c>
      <c r="E2687" s="37">
        <v>5.3349344910295499E-3</v>
      </c>
      <c r="F2687" s="37">
        <v>3.200825128909468E-4</v>
      </c>
      <c r="G2687" s="37">
        <v>7.6986659351067407E-3</v>
      </c>
      <c r="H2687">
        <f t="shared" si="195"/>
        <v>0</v>
      </c>
    </row>
    <row r="2688" spans="1:8" hidden="1" x14ac:dyDescent="0.35">
      <c r="A2688" s="38">
        <v>37343</v>
      </c>
      <c r="B2688" s="36">
        <f t="shared" si="192"/>
        <v>2002</v>
      </c>
      <c r="C2688" s="36">
        <f t="shared" si="193"/>
        <v>3</v>
      </c>
      <c r="D2688" s="36">
        <f t="shared" si="194"/>
        <v>28</v>
      </c>
      <c r="E2688" s="37">
        <v>2.4520403041292235E-3</v>
      </c>
      <c r="F2688" s="37">
        <v>-5.6878106445930844E-3</v>
      </c>
      <c r="G2688" s="37">
        <v>2.4494330343338886E-3</v>
      </c>
      <c r="H2688">
        <f t="shared" si="195"/>
        <v>0</v>
      </c>
    </row>
    <row r="2689" spans="1:8" x14ac:dyDescent="0.35">
      <c r="A2689" s="38">
        <v>37347</v>
      </c>
      <c r="B2689" s="36">
        <f t="shared" si="192"/>
        <v>2002</v>
      </c>
      <c r="C2689" s="36">
        <f t="shared" si="193"/>
        <v>4</v>
      </c>
      <c r="D2689" s="36">
        <f t="shared" si="194"/>
        <v>1</v>
      </c>
      <c r="E2689" s="37">
        <v>-7.4108629199878915E-4</v>
      </c>
      <c r="F2689" s="37">
        <v>-1.3061606108269376E-3</v>
      </c>
      <c r="G2689" s="37">
        <v>1.7038874784732441E-2</v>
      </c>
      <c r="H2689">
        <f t="shared" si="195"/>
        <v>1</v>
      </c>
    </row>
    <row r="2690" spans="1:8" hidden="1" x14ac:dyDescent="0.35">
      <c r="A2690" s="38">
        <v>37348</v>
      </c>
      <c r="B2690" s="36">
        <f t="shared" si="192"/>
        <v>2002</v>
      </c>
      <c r="C2690" s="36">
        <f t="shared" si="193"/>
        <v>4</v>
      </c>
      <c r="D2690" s="36">
        <f t="shared" si="194"/>
        <v>2</v>
      </c>
      <c r="E2690" s="37">
        <v>-8.566600805891526E-3</v>
      </c>
      <c r="F2690" s="37">
        <v>5.864334175707679E-3</v>
      </c>
      <c r="G2690" s="37">
        <v>1.3173266017336389E-2</v>
      </c>
      <c r="H2690">
        <f t="shared" si="195"/>
        <v>0</v>
      </c>
    </row>
    <row r="2691" spans="1:8" hidden="1" x14ac:dyDescent="0.35">
      <c r="A2691" s="38">
        <v>37349</v>
      </c>
      <c r="B2691" s="36">
        <f t="shared" ref="B2691:B2754" si="196">YEAR(A2691)</f>
        <v>2002</v>
      </c>
      <c r="C2691" s="36">
        <f t="shared" ref="C2691:C2754" si="197">MONTH(A2691)</f>
        <v>4</v>
      </c>
      <c r="D2691" s="36">
        <f t="shared" ref="D2691:D2754" si="198">DAY(A2691)</f>
        <v>3</v>
      </c>
      <c r="E2691" s="37">
        <v>-1.0043582676264734E-2</v>
      </c>
      <c r="F2691" s="37">
        <v>5.4938609756114403E-3</v>
      </c>
      <c r="G2691" s="37">
        <v>-1.5811184064030828E-2</v>
      </c>
      <c r="H2691">
        <f t="shared" ref="H2691:H2754" si="199">IF(C2691=C2690,0,1)</f>
        <v>0</v>
      </c>
    </row>
    <row r="2692" spans="1:8" hidden="1" x14ac:dyDescent="0.35">
      <c r="A2692" s="38">
        <v>37350</v>
      </c>
      <c r="B2692" s="36">
        <f t="shared" si="196"/>
        <v>2002</v>
      </c>
      <c r="C2692" s="36">
        <f t="shared" si="197"/>
        <v>4</v>
      </c>
      <c r="D2692" s="36">
        <f t="shared" si="198"/>
        <v>4</v>
      </c>
      <c r="E2692" s="37">
        <v>8.3490994040525085E-4</v>
      </c>
      <c r="F2692" s="37">
        <v>4.778422857452967E-4</v>
      </c>
      <c r="G2692" s="37">
        <v>-2.1219137688149838E-2</v>
      </c>
      <c r="H2692">
        <f t="shared" si="199"/>
        <v>0</v>
      </c>
    </row>
    <row r="2693" spans="1:8" hidden="1" x14ac:dyDescent="0.35">
      <c r="A2693" s="38">
        <v>37351</v>
      </c>
      <c r="B2693" s="36">
        <f t="shared" si="196"/>
        <v>2002</v>
      </c>
      <c r="C2693" s="36">
        <f t="shared" si="197"/>
        <v>4</v>
      </c>
      <c r="D2693" s="36">
        <f t="shared" si="198"/>
        <v>5</v>
      </c>
      <c r="E2693" s="37">
        <v>-3.2102185349839616E-3</v>
      </c>
      <c r="F2693" s="37">
        <v>5.1444391715063896E-3</v>
      </c>
      <c r="G2693" s="37">
        <v>-7.4594280443979295E-3</v>
      </c>
      <c r="H2693">
        <f t="shared" si="199"/>
        <v>0</v>
      </c>
    </row>
    <row r="2694" spans="1:8" hidden="1" x14ac:dyDescent="0.35">
      <c r="A2694" s="38">
        <v>37354</v>
      </c>
      <c r="B2694" s="36">
        <f t="shared" si="196"/>
        <v>2002</v>
      </c>
      <c r="C2694" s="36">
        <f t="shared" si="197"/>
        <v>4</v>
      </c>
      <c r="D2694" s="36">
        <f t="shared" si="198"/>
        <v>8</v>
      </c>
      <c r="E2694" s="37">
        <v>2.2775607927155933E-3</v>
      </c>
      <c r="F2694" s="37">
        <v>-2.7321698953791315E-3</v>
      </c>
      <c r="G2694" s="37">
        <v>6.7326795270702749E-4</v>
      </c>
      <c r="H2694">
        <f t="shared" si="199"/>
        <v>0</v>
      </c>
    </row>
    <row r="2695" spans="1:8" hidden="1" x14ac:dyDescent="0.35">
      <c r="A2695" s="38">
        <v>37355</v>
      </c>
      <c r="B2695" s="36">
        <f t="shared" si="196"/>
        <v>2002</v>
      </c>
      <c r="C2695" s="36">
        <f t="shared" si="197"/>
        <v>4</v>
      </c>
      <c r="D2695" s="36">
        <f t="shared" si="198"/>
        <v>9</v>
      </c>
      <c r="E2695" s="37">
        <v>-6.6783123617177483E-3</v>
      </c>
      <c r="F2695" s="37">
        <v>2.4152684842763603E-3</v>
      </c>
      <c r="G2695" s="37">
        <v>-8.3293731034338285E-3</v>
      </c>
      <c r="H2695">
        <f t="shared" si="199"/>
        <v>0</v>
      </c>
    </row>
    <row r="2696" spans="1:8" hidden="1" x14ac:dyDescent="0.35">
      <c r="A2696" s="38">
        <v>37356</v>
      </c>
      <c r="B2696" s="36">
        <f t="shared" si="196"/>
        <v>2002</v>
      </c>
      <c r="C2696" s="36">
        <f t="shared" si="197"/>
        <v>4</v>
      </c>
      <c r="D2696" s="36">
        <f t="shared" si="198"/>
        <v>10</v>
      </c>
      <c r="E2696" s="37">
        <v>1.1262161682366463E-2</v>
      </c>
      <c r="F2696" s="37">
        <v>-1.2862417969388583E-3</v>
      </c>
      <c r="G2696" s="37">
        <v>-5.0760335863490121E-4</v>
      </c>
      <c r="H2696">
        <f t="shared" si="199"/>
        <v>0</v>
      </c>
    </row>
    <row r="2697" spans="1:8" hidden="1" x14ac:dyDescent="0.35">
      <c r="A2697" s="38">
        <v>37357</v>
      </c>
      <c r="B2697" s="36">
        <f t="shared" si="196"/>
        <v>2002</v>
      </c>
      <c r="C2697" s="36">
        <f t="shared" si="197"/>
        <v>4</v>
      </c>
      <c r="D2697" s="36">
        <f t="shared" si="198"/>
        <v>11</v>
      </c>
      <c r="E2697" s="37">
        <v>-2.3965518213260473E-2</v>
      </c>
      <c r="F2697" s="37">
        <v>1.603143208041808E-3</v>
      </c>
      <c r="G2697" s="37">
        <v>-1.7762280934678722E-2</v>
      </c>
      <c r="H2697">
        <f t="shared" si="199"/>
        <v>0</v>
      </c>
    </row>
    <row r="2698" spans="1:8" hidden="1" x14ac:dyDescent="0.35">
      <c r="A2698" s="38">
        <v>37358</v>
      </c>
      <c r="B2698" s="36">
        <f t="shared" si="196"/>
        <v>2002</v>
      </c>
      <c r="C2698" s="36">
        <f t="shared" si="197"/>
        <v>4</v>
      </c>
      <c r="D2698" s="36">
        <f t="shared" si="198"/>
        <v>12</v>
      </c>
      <c r="E2698" s="37">
        <v>6.6104001945083935E-3</v>
      </c>
      <c r="F2698" s="37">
        <v>3.3565039552061336E-3</v>
      </c>
      <c r="G2698" s="37">
        <v>-1.5658021829655994E-2</v>
      </c>
      <c r="H2698">
        <f t="shared" si="199"/>
        <v>0</v>
      </c>
    </row>
    <row r="2699" spans="1:8" hidden="1" x14ac:dyDescent="0.35">
      <c r="A2699" s="38">
        <v>37361</v>
      </c>
      <c r="B2699" s="36">
        <f t="shared" si="196"/>
        <v>2002</v>
      </c>
      <c r="C2699" s="36">
        <f t="shared" si="197"/>
        <v>4</v>
      </c>
      <c r="D2699" s="36">
        <f t="shared" si="198"/>
        <v>15</v>
      </c>
      <c r="E2699" s="37">
        <v>-7.6438327326352144E-3</v>
      </c>
      <c r="F2699" s="37">
        <v>2.0767893477640536E-3</v>
      </c>
      <c r="G2699" s="37">
        <v>2.1624222877053383E-2</v>
      </c>
      <c r="H2699">
        <f t="shared" si="199"/>
        <v>0</v>
      </c>
    </row>
    <row r="2700" spans="1:8" hidden="1" x14ac:dyDescent="0.35">
      <c r="A2700" s="38">
        <v>37362</v>
      </c>
      <c r="B2700" s="36">
        <f t="shared" si="196"/>
        <v>2002</v>
      </c>
      <c r="C2700" s="36">
        <f t="shared" si="197"/>
        <v>4</v>
      </c>
      <c r="D2700" s="36">
        <f t="shared" si="198"/>
        <v>16</v>
      </c>
      <c r="E2700" s="37">
        <v>2.3148434690932918E-2</v>
      </c>
      <c r="F2700" s="37">
        <v>-3.1914454338236938E-3</v>
      </c>
      <c r="G2700" s="37">
        <v>2.3926044730980733E-3</v>
      </c>
      <c r="H2700">
        <f t="shared" si="199"/>
        <v>0</v>
      </c>
    </row>
    <row r="2701" spans="1:8" hidden="1" x14ac:dyDescent="0.35">
      <c r="A2701" s="38">
        <v>37363</v>
      </c>
      <c r="B2701" s="36">
        <f t="shared" si="196"/>
        <v>2002</v>
      </c>
      <c r="C2701" s="36">
        <f t="shared" si="197"/>
        <v>4</v>
      </c>
      <c r="D2701" s="36">
        <f t="shared" si="198"/>
        <v>17</v>
      </c>
      <c r="E2701" s="37">
        <v>-2.0404187274598745E-3</v>
      </c>
      <c r="F2701" s="37">
        <v>-3.5276818566931296E-3</v>
      </c>
      <c r="G2701" s="37">
        <v>2.1587922760785496E-2</v>
      </c>
      <c r="H2701">
        <f t="shared" si="199"/>
        <v>0</v>
      </c>
    </row>
    <row r="2702" spans="1:8" hidden="1" x14ac:dyDescent="0.35">
      <c r="A2702" s="38">
        <v>37364</v>
      </c>
      <c r="B2702" s="36">
        <f t="shared" si="196"/>
        <v>2002</v>
      </c>
      <c r="C2702" s="36">
        <f t="shared" si="197"/>
        <v>4</v>
      </c>
      <c r="D2702" s="36">
        <f t="shared" si="198"/>
        <v>18</v>
      </c>
      <c r="E2702" s="37">
        <v>-1.4218812103459603E-3</v>
      </c>
      <c r="F2702" s="37">
        <v>8.0163855681490833E-4</v>
      </c>
      <c r="G2702" s="37">
        <v>-8.2825753265090222E-4</v>
      </c>
      <c r="H2702">
        <f t="shared" si="199"/>
        <v>0</v>
      </c>
    </row>
    <row r="2703" spans="1:8" hidden="1" x14ac:dyDescent="0.35">
      <c r="A2703" s="38">
        <v>37365</v>
      </c>
      <c r="B2703" s="36">
        <f t="shared" si="196"/>
        <v>2002</v>
      </c>
      <c r="C2703" s="36">
        <f t="shared" si="197"/>
        <v>4</v>
      </c>
      <c r="D2703" s="36">
        <f t="shared" si="198"/>
        <v>19</v>
      </c>
      <c r="E2703" s="37">
        <v>6.2232181379394164E-4</v>
      </c>
      <c r="F2703" s="37">
        <v>9.6815652970629247E-4</v>
      </c>
      <c r="G2703" s="37">
        <v>1.6799820241011215E-3</v>
      </c>
      <c r="H2703">
        <f t="shared" si="199"/>
        <v>0</v>
      </c>
    </row>
    <row r="2704" spans="1:8" hidden="1" x14ac:dyDescent="0.35">
      <c r="A2704" s="38">
        <v>37368</v>
      </c>
      <c r="B2704" s="36">
        <f t="shared" si="196"/>
        <v>2002</v>
      </c>
      <c r="C2704" s="36">
        <f t="shared" si="197"/>
        <v>4</v>
      </c>
      <c r="D2704" s="36">
        <f t="shared" si="198"/>
        <v>22</v>
      </c>
      <c r="E2704" s="37">
        <v>-1.5530988400682474E-2</v>
      </c>
      <c r="F2704" s="37">
        <v>2.0739784745184347E-3</v>
      </c>
      <c r="G2704" s="37">
        <v>3.3816093346754699E-3</v>
      </c>
      <c r="H2704">
        <f t="shared" si="199"/>
        <v>0</v>
      </c>
    </row>
    <row r="2705" spans="1:8" hidden="1" x14ac:dyDescent="0.35">
      <c r="A2705" s="38">
        <v>37369</v>
      </c>
      <c r="B2705" s="36">
        <f t="shared" si="196"/>
        <v>2002</v>
      </c>
      <c r="C2705" s="36">
        <f t="shared" si="197"/>
        <v>4</v>
      </c>
      <c r="D2705" s="36">
        <f t="shared" si="198"/>
        <v>23</v>
      </c>
      <c r="E2705" s="37">
        <v>-6.2206204786455768E-3</v>
      </c>
      <c r="F2705" s="37">
        <v>3.1599182195203427E-4</v>
      </c>
      <c r="G2705" s="37">
        <v>6.3165305699673592E-4</v>
      </c>
      <c r="H2705">
        <f t="shared" si="199"/>
        <v>0</v>
      </c>
    </row>
    <row r="2706" spans="1:8" hidden="1" x14ac:dyDescent="0.35">
      <c r="A2706" s="38">
        <v>37370</v>
      </c>
      <c r="B2706" s="36">
        <f t="shared" si="196"/>
        <v>2002</v>
      </c>
      <c r="C2706" s="36">
        <f t="shared" si="197"/>
        <v>4</v>
      </c>
      <c r="D2706" s="36">
        <f t="shared" si="198"/>
        <v>24</v>
      </c>
      <c r="E2706" s="37">
        <v>-7.1282376485210467E-3</v>
      </c>
      <c r="F2706" s="37">
        <v>5.269343284893562E-3</v>
      </c>
      <c r="G2706" s="37">
        <v>-8.9646065829966284E-3</v>
      </c>
      <c r="H2706">
        <f t="shared" si="199"/>
        <v>0</v>
      </c>
    </row>
    <row r="2707" spans="1:8" hidden="1" x14ac:dyDescent="0.35">
      <c r="A2707" s="38">
        <v>37371</v>
      </c>
      <c r="B2707" s="36">
        <f t="shared" si="196"/>
        <v>2002</v>
      </c>
      <c r="C2707" s="36">
        <f t="shared" si="197"/>
        <v>4</v>
      </c>
      <c r="D2707" s="36">
        <f t="shared" si="198"/>
        <v>25</v>
      </c>
      <c r="E2707" s="37">
        <v>-1.519715391679715E-3</v>
      </c>
      <c r="F2707" s="37">
        <v>1.273774382659525E-3</v>
      </c>
      <c r="G2707" s="37">
        <v>-4.9759820416878636E-3</v>
      </c>
      <c r="H2707">
        <f t="shared" si="199"/>
        <v>0</v>
      </c>
    </row>
    <row r="2708" spans="1:8" hidden="1" x14ac:dyDescent="0.35">
      <c r="A2708" s="38">
        <v>37372</v>
      </c>
      <c r="B2708" s="36">
        <f t="shared" si="196"/>
        <v>2002</v>
      </c>
      <c r="C2708" s="36">
        <f t="shared" si="197"/>
        <v>4</v>
      </c>
      <c r="D2708" s="36">
        <f t="shared" si="198"/>
        <v>26</v>
      </c>
      <c r="E2708" s="37">
        <v>-1.3986758136673338E-2</v>
      </c>
      <c r="F2708" s="37">
        <v>1.7422669552288E-3</v>
      </c>
      <c r="G2708" s="37">
        <v>5.0609304052691966E-3</v>
      </c>
      <c r="H2708">
        <f t="shared" si="199"/>
        <v>0</v>
      </c>
    </row>
    <row r="2709" spans="1:8" hidden="1" x14ac:dyDescent="0.35">
      <c r="A2709" s="38">
        <v>37375</v>
      </c>
      <c r="B2709" s="36">
        <f t="shared" si="196"/>
        <v>2002</v>
      </c>
      <c r="C2709" s="36">
        <f t="shared" si="197"/>
        <v>4</v>
      </c>
      <c r="D2709" s="36">
        <f t="shared" si="198"/>
        <v>29</v>
      </c>
      <c r="E2709" s="37">
        <v>-1.0150570165366869E-2</v>
      </c>
      <c r="F2709" s="37">
        <v>-3.1819258739009069E-3</v>
      </c>
      <c r="G2709" s="37">
        <v>6.0431185798315865E-3</v>
      </c>
      <c r="H2709">
        <f t="shared" si="199"/>
        <v>0</v>
      </c>
    </row>
    <row r="2710" spans="1:8" hidden="1" x14ac:dyDescent="0.35">
      <c r="A2710" s="38">
        <v>37376</v>
      </c>
      <c r="B2710" s="36">
        <f t="shared" si="196"/>
        <v>2002</v>
      </c>
      <c r="C2710" s="36">
        <f t="shared" si="197"/>
        <v>4</v>
      </c>
      <c r="D2710" s="36">
        <f t="shared" si="198"/>
        <v>30</v>
      </c>
      <c r="E2710" s="37">
        <v>1.0707869876991571E-2</v>
      </c>
      <c r="F2710" s="37">
        <v>6.4592155172013424E-4</v>
      </c>
      <c r="G2710" s="37">
        <v>8.2344044010270231E-3</v>
      </c>
      <c r="H2710">
        <f t="shared" si="199"/>
        <v>0</v>
      </c>
    </row>
    <row r="2711" spans="1:8" x14ac:dyDescent="0.35">
      <c r="A2711" s="38">
        <v>37377</v>
      </c>
      <c r="B2711" s="36">
        <f t="shared" si="196"/>
        <v>2002</v>
      </c>
      <c r="C2711" s="36">
        <f t="shared" si="197"/>
        <v>5</v>
      </c>
      <c r="D2711" s="36">
        <f t="shared" si="198"/>
        <v>1</v>
      </c>
      <c r="E2711" s="37">
        <v>8.8195895673640386E-3</v>
      </c>
      <c r="F2711" s="37">
        <v>3.4929588441776488E-3</v>
      </c>
      <c r="G2711" s="37">
        <v>-1.0637598543689942E-2</v>
      </c>
      <c r="H2711">
        <f t="shared" si="199"/>
        <v>1</v>
      </c>
    </row>
    <row r="2712" spans="1:8" hidden="1" x14ac:dyDescent="0.35">
      <c r="A2712" s="38">
        <v>37378</v>
      </c>
      <c r="B2712" s="36">
        <f t="shared" si="196"/>
        <v>2002</v>
      </c>
      <c r="C2712" s="36">
        <f t="shared" si="197"/>
        <v>5</v>
      </c>
      <c r="D2712" s="36">
        <f t="shared" si="198"/>
        <v>2</v>
      </c>
      <c r="E2712" s="37">
        <v>-1.7503297851504955E-3</v>
      </c>
      <c r="F2712" s="37">
        <v>-4.767745315480105E-3</v>
      </c>
      <c r="G2712" s="37">
        <v>-7.7073309511891744E-3</v>
      </c>
      <c r="H2712">
        <f t="shared" si="199"/>
        <v>0</v>
      </c>
    </row>
    <row r="2713" spans="1:8" hidden="1" x14ac:dyDescent="0.35">
      <c r="A2713" s="38">
        <v>37379</v>
      </c>
      <c r="B2713" s="36">
        <f t="shared" si="196"/>
        <v>2002</v>
      </c>
      <c r="C2713" s="36">
        <f t="shared" si="197"/>
        <v>5</v>
      </c>
      <c r="D2713" s="36">
        <f t="shared" si="198"/>
        <v>3</v>
      </c>
      <c r="E2713" s="37">
        <v>-1.0315245844336825E-2</v>
      </c>
      <c r="F2713" s="37">
        <v>3.6454058596738525E-3</v>
      </c>
      <c r="G2713" s="37">
        <v>4.5890739204256922E-3</v>
      </c>
      <c r="H2713">
        <f t="shared" si="199"/>
        <v>0</v>
      </c>
    </row>
    <row r="2714" spans="1:8" hidden="1" x14ac:dyDescent="0.35">
      <c r="A2714" s="38">
        <v>37382</v>
      </c>
      <c r="B2714" s="36">
        <f t="shared" si="196"/>
        <v>2002</v>
      </c>
      <c r="C2714" s="36">
        <f t="shared" si="197"/>
        <v>5</v>
      </c>
      <c r="D2714" s="36">
        <f t="shared" si="198"/>
        <v>6</v>
      </c>
      <c r="E2714" s="37">
        <v>-1.9529335223218178E-2</v>
      </c>
      <c r="F2714" s="37">
        <v>-1.1061707156566987E-3</v>
      </c>
      <c r="G2714" s="37">
        <v>-9.6523140271093499E-3</v>
      </c>
      <c r="H2714">
        <f t="shared" si="199"/>
        <v>0</v>
      </c>
    </row>
    <row r="2715" spans="1:8" hidden="1" x14ac:dyDescent="0.35">
      <c r="A2715" s="38">
        <v>37383</v>
      </c>
      <c r="B2715" s="36">
        <f t="shared" si="196"/>
        <v>2002</v>
      </c>
      <c r="C2715" s="36">
        <f t="shared" si="197"/>
        <v>5</v>
      </c>
      <c r="D2715" s="36">
        <f t="shared" si="198"/>
        <v>7</v>
      </c>
      <c r="E2715" s="37">
        <v>-3.0254618351180239E-3</v>
      </c>
      <c r="F2715" s="37">
        <v>6.2727060941778759E-4</v>
      </c>
      <c r="G2715" s="37">
        <v>9.621991976608589E-3</v>
      </c>
      <c r="H2715">
        <f t="shared" si="199"/>
        <v>0</v>
      </c>
    </row>
    <row r="2716" spans="1:8" hidden="1" x14ac:dyDescent="0.35">
      <c r="A2716" s="38">
        <v>37384</v>
      </c>
      <c r="B2716" s="36">
        <f t="shared" si="196"/>
        <v>2002</v>
      </c>
      <c r="C2716" s="36">
        <f t="shared" si="197"/>
        <v>5</v>
      </c>
      <c r="D2716" s="36">
        <f t="shared" si="198"/>
        <v>8</v>
      </c>
      <c r="E2716" s="37">
        <v>3.680857748685569E-2</v>
      </c>
      <c r="F2716" s="37">
        <v>-1.0682271986063337E-2</v>
      </c>
      <c r="G2716" s="37">
        <v>1.0682966488799467E-2</v>
      </c>
      <c r="H2716">
        <f t="shared" si="199"/>
        <v>0</v>
      </c>
    </row>
    <row r="2717" spans="1:8" hidden="1" x14ac:dyDescent="0.35">
      <c r="A2717" s="38">
        <v>37385</v>
      </c>
      <c r="B2717" s="36">
        <f t="shared" si="196"/>
        <v>2002</v>
      </c>
      <c r="C2717" s="36">
        <f t="shared" si="197"/>
        <v>5</v>
      </c>
      <c r="D2717" s="36">
        <f t="shared" si="198"/>
        <v>9</v>
      </c>
      <c r="E2717" s="37">
        <v>-1.4645126103553896E-2</v>
      </c>
      <c r="F2717" s="37">
        <v>2.5583668548552043E-3</v>
      </c>
      <c r="G2717" s="37">
        <v>-5.1013519688712259E-4</v>
      </c>
      <c r="H2717">
        <f t="shared" si="199"/>
        <v>0</v>
      </c>
    </row>
    <row r="2718" spans="1:8" hidden="1" x14ac:dyDescent="0.35">
      <c r="A2718" s="38">
        <v>37386</v>
      </c>
      <c r="B2718" s="36">
        <f t="shared" si="196"/>
        <v>2002</v>
      </c>
      <c r="C2718" s="36">
        <f t="shared" si="197"/>
        <v>5</v>
      </c>
      <c r="D2718" s="36">
        <f t="shared" si="198"/>
        <v>10</v>
      </c>
      <c r="E2718" s="37">
        <v>-1.6936495059504529E-2</v>
      </c>
      <c r="F2718" s="37">
        <v>3.8296930912833193E-3</v>
      </c>
      <c r="G2718" s="37">
        <v>6.3849038220310569E-3</v>
      </c>
      <c r="H2718">
        <f t="shared" si="199"/>
        <v>0</v>
      </c>
    </row>
    <row r="2719" spans="1:8" hidden="1" x14ac:dyDescent="0.35">
      <c r="A2719" s="38">
        <v>37389</v>
      </c>
      <c r="B2719" s="36">
        <f t="shared" si="196"/>
        <v>2002</v>
      </c>
      <c r="C2719" s="36">
        <f t="shared" si="197"/>
        <v>5</v>
      </c>
      <c r="D2719" s="36">
        <f t="shared" si="198"/>
        <v>13</v>
      </c>
      <c r="E2719" s="37">
        <v>1.8379987256863035E-2</v>
      </c>
      <c r="F2719" s="37">
        <v>-6.7138200927058887E-3</v>
      </c>
      <c r="G2719" s="37">
        <v>9.1144802051035326E-3</v>
      </c>
      <c r="H2719">
        <f t="shared" si="199"/>
        <v>0</v>
      </c>
    </row>
    <row r="2720" spans="1:8" hidden="1" x14ac:dyDescent="0.35">
      <c r="A2720" s="38">
        <v>37390</v>
      </c>
      <c r="B2720" s="36">
        <f t="shared" si="196"/>
        <v>2002</v>
      </c>
      <c r="C2720" s="36">
        <f t="shared" si="197"/>
        <v>5</v>
      </c>
      <c r="D2720" s="36">
        <f t="shared" si="198"/>
        <v>14</v>
      </c>
      <c r="E2720" s="37">
        <v>2.0923114825434196E-2</v>
      </c>
      <c r="F2720" s="37">
        <v>-5.7844722797719978E-3</v>
      </c>
      <c r="G2720" s="37">
        <v>1.0132788034607933E-2</v>
      </c>
      <c r="H2720">
        <f t="shared" si="199"/>
        <v>0</v>
      </c>
    </row>
    <row r="2721" spans="1:8" hidden="1" x14ac:dyDescent="0.35">
      <c r="A2721" s="38">
        <v>37391</v>
      </c>
      <c r="B2721" s="36">
        <f t="shared" si="196"/>
        <v>2002</v>
      </c>
      <c r="C2721" s="36">
        <f t="shared" si="197"/>
        <v>5</v>
      </c>
      <c r="D2721" s="36">
        <f t="shared" si="198"/>
        <v>15</v>
      </c>
      <c r="E2721" s="37">
        <v>-5.6755241798441894E-3</v>
      </c>
      <c r="F2721" s="37">
        <v>2.900834254632759E-3</v>
      </c>
      <c r="G2721" s="37">
        <v>-1.6429836432020863E-2</v>
      </c>
      <c r="H2721">
        <f t="shared" si="199"/>
        <v>0</v>
      </c>
    </row>
    <row r="2722" spans="1:8" hidden="1" x14ac:dyDescent="0.35">
      <c r="A2722" s="38">
        <v>37392</v>
      </c>
      <c r="B2722" s="36">
        <f t="shared" si="196"/>
        <v>2002</v>
      </c>
      <c r="C2722" s="36">
        <f t="shared" si="197"/>
        <v>5</v>
      </c>
      <c r="D2722" s="36">
        <f t="shared" si="198"/>
        <v>16</v>
      </c>
      <c r="E2722" s="37">
        <v>6.5409268054660817E-3</v>
      </c>
      <c r="F2722" s="37">
        <v>5.1353761566100137E-3</v>
      </c>
      <c r="G2722" s="37">
        <v>-1.6847398145460467E-3</v>
      </c>
      <c r="H2722">
        <f t="shared" si="199"/>
        <v>0</v>
      </c>
    </row>
    <row r="2723" spans="1:8" hidden="1" x14ac:dyDescent="0.35">
      <c r="A2723" s="38">
        <v>37393</v>
      </c>
      <c r="B2723" s="36">
        <f t="shared" si="196"/>
        <v>2002</v>
      </c>
      <c r="C2723" s="36">
        <f t="shared" si="197"/>
        <v>5</v>
      </c>
      <c r="D2723" s="36">
        <f t="shared" si="198"/>
        <v>17</v>
      </c>
      <c r="E2723" s="37">
        <v>7.5834218340435165E-3</v>
      </c>
      <c r="F2723" s="37">
        <v>-3.8468526613561617E-3</v>
      </c>
      <c r="G2723" s="37">
        <v>-1.9323101286010892E-3</v>
      </c>
      <c r="H2723">
        <f t="shared" si="199"/>
        <v>0</v>
      </c>
    </row>
    <row r="2724" spans="1:8" hidden="1" x14ac:dyDescent="0.35">
      <c r="A2724" s="38">
        <v>37396</v>
      </c>
      <c r="B2724" s="36">
        <f t="shared" si="196"/>
        <v>2002</v>
      </c>
      <c r="C2724" s="36">
        <f t="shared" si="197"/>
        <v>5</v>
      </c>
      <c r="D2724" s="36">
        <f t="shared" si="198"/>
        <v>20</v>
      </c>
      <c r="E2724" s="37">
        <v>-1.3382233577621184E-2</v>
      </c>
      <c r="F2724" s="37">
        <v>3.846852661356035E-3</v>
      </c>
      <c r="G2724" s="37">
        <v>-2.4026979140411935E-3</v>
      </c>
      <c r="H2724">
        <f t="shared" si="199"/>
        <v>0</v>
      </c>
    </row>
    <row r="2725" spans="1:8" hidden="1" x14ac:dyDescent="0.35">
      <c r="A2725" s="38">
        <v>37397</v>
      </c>
      <c r="B2725" s="36">
        <f t="shared" si="196"/>
        <v>2002</v>
      </c>
      <c r="C2725" s="36">
        <f t="shared" si="197"/>
        <v>5</v>
      </c>
      <c r="D2725" s="36">
        <f t="shared" si="198"/>
        <v>21</v>
      </c>
      <c r="E2725" s="37">
        <v>-1.1051057322742247E-2</v>
      </c>
      <c r="F2725" s="37">
        <v>2.868888585267685E-3</v>
      </c>
      <c r="G2725" s="37">
        <v>-1.2815823990163507E-2</v>
      </c>
      <c r="H2725">
        <f t="shared" si="199"/>
        <v>0</v>
      </c>
    </row>
    <row r="2726" spans="1:8" hidden="1" x14ac:dyDescent="0.35">
      <c r="A2726" s="38">
        <v>37398</v>
      </c>
      <c r="B2726" s="36">
        <f t="shared" si="196"/>
        <v>2002</v>
      </c>
      <c r="C2726" s="36">
        <f t="shared" si="197"/>
        <v>5</v>
      </c>
      <c r="D2726" s="36">
        <f t="shared" si="198"/>
        <v>22</v>
      </c>
      <c r="E2726" s="37">
        <v>5.6697136967083315E-3</v>
      </c>
      <c r="F2726" s="37">
        <v>3.8211538797563657E-3</v>
      </c>
      <c r="G2726" s="37">
        <v>2.6815266258025188E-3</v>
      </c>
      <c r="H2726">
        <f t="shared" si="199"/>
        <v>0</v>
      </c>
    </row>
    <row r="2727" spans="1:8" hidden="1" x14ac:dyDescent="0.35">
      <c r="A2727" s="38">
        <v>37399</v>
      </c>
      <c r="B2727" s="36">
        <f t="shared" si="196"/>
        <v>2002</v>
      </c>
      <c r="C2727" s="36">
        <f t="shared" si="197"/>
        <v>5</v>
      </c>
      <c r="D2727" s="36">
        <f t="shared" si="198"/>
        <v>23</v>
      </c>
      <c r="E2727" s="37">
        <v>1.0132467247941635E-2</v>
      </c>
      <c r="F2727" s="37">
        <v>-3.8211538797563818E-3</v>
      </c>
      <c r="G2727" s="37">
        <v>5.4390196601656422E-4</v>
      </c>
      <c r="H2727">
        <f t="shared" si="199"/>
        <v>0</v>
      </c>
    </row>
    <row r="2728" spans="1:8" hidden="1" x14ac:dyDescent="0.35">
      <c r="A2728" s="38">
        <v>37400</v>
      </c>
      <c r="B2728" s="36">
        <f t="shared" si="196"/>
        <v>2002</v>
      </c>
      <c r="C2728" s="36">
        <f t="shared" si="197"/>
        <v>5</v>
      </c>
      <c r="D2728" s="36">
        <f t="shared" si="198"/>
        <v>24</v>
      </c>
      <c r="E2728" s="37">
        <v>-1.2160267227536129E-2</v>
      </c>
      <c r="F2728" s="37">
        <v>6.4808816267102813E-4</v>
      </c>
      <c r="G2728" s="37">
        <v>-6.3883264007820271E-3</v>
      </c>
      <c r="H2728">
        <f t="shared" si="199"/>
        <v>0</v>
      </c>
    </row>
    <row r="2729" spans="1:8" hidden="1" x14ac:dyDescent="0.35">
      <c r="A2729" s="38">
        <v>37404</v>
      </c>
      <c r="B2729" s="36">
        <f t="shared" si="196"/>
        <v>2002</v>
      </c>
      <c r="C2729" s="36">
        <f t="shared" si="197"/>
        <v>5</v>
      </c>
      <c r="D2729" s="36">
        <f t="shared" si="198"/>
        <v>28</v>
      </c>
      <c r="E2729" s="37">
        <v>-8.589868279756472E-3</v>
      </c>
      <c r="F2729" s="37">
        <v>6.3016937886903009E-4</v>
      </c>
      <c r="G2729" s="37">
        <v>-3.3315396994092993E-3</v>
      </c>
      <c r="H2729">
        <f t="shared" si="199"/>
        <v>0</v>
      </c>
    </row>
    <row r="2730" spans="1:8" hidden="1" x14ac:dyDescent="0.35">
      <c r="A2730" s="38">
        <v>37405</v>
      </c>
      <c r="B2730" s="36">
        <f t="shared" si="196"/>
        <v>2002</v>
      </c>
      <c r="C2730" s="36">
        <f t="shared" si="197"/>
        <v>5</v>
      </c>
      <c r="D2730" s="36">
        <f t="shared" si="198"/>
        <v>29</v>
      </c>
      <c r="E2730" s="37">
        <v>-6.43263149577429E-3</v>
      </c>
      <c r="F2730" s="37">
        <v>4.4523671058053736E-3</v>
      </c>
      <c r="G2730" s="37">
        <v>1.2193905051981698E-2</v>
      </c>
      <c r="H2730">
        <f t="shared" si="199"/>
        <v>0</v>
      </c>
    </row>
    <row r="2731" spans="1:8" hidden="1" x14ac:dyDescent="0.35">
      <c r="A2731" s="38">
        <v>37406</v>
      </c>
      <c r="B2731" s="36">
        <f t="shared" si="196"/>
        <v>2002</v>
      </c>
      <c r="C2731" s="36">
        <f t="shared" si="197"/>
        <v>5</v>
      </c>
      <c r="D2731" s="36">
        <f t="shared" si="198"/>
        <v>30</v>
      </c>
      <c r="E2731" s="37">
        <v>-2.8138384289613833E-3</v>
      </c>
      <c r="F2731" s="37">
        <v>3.1656880059479074E-3</v>
      </c>
      <c r="G2731" s="37">
        <v>-2.1522582482852076E-2</v>
      </c>
      <c r="H2731">
        <f t="shared" si="199"/>
        <v>0</v>
      </c>
    </row>
    <row r="2732" spans="1:8" hidden="1" x14ac:dyDescent="0.35">
      <c r="A2732" s="38">
        <v>37407</v>
      </c>
      <c r="B2732" s="36">
        <f t="shared" si="196"/>
        <v>2002</v>
      </c>
      <c r="C2732" s="36">
        <f t="shared" si="197"/>
        <v>5</v>
      </c>
      <c r="D2732" s="36">
        <f t="shared" si="198"/>
        <v>31</v>
      </c>
      <c r="E2732" s="37">
        <v>2.3266733453147876E-3</v>
      </c>
      <c r="F2732" s="37">
        <v>-6.2538545758793359E-4</v>
      </c>
      <c r="G2732" s="37">
        <v>1.3571866245000445E-2</v>
      </c>
      <c r="H2732">
        <f t="shared" si="199"/>
        <v>0</v>
      </c>
    </row>
    <row r="2733" spans="1:8" x14ac:dyDescent="0.35">
      <c r="A2733" s="38">
        <v>37410</v>
      </c>
      <c r="B2733" s="36">
        <f t="shared" si="196"/>
        <v>2002</v>
      </c>
      <c r="C2733" s="36">
        <f t="shared" si="197"/>
        <v>6</v>
      </c>
      <c r="D2733" s="36">
        <f t="shared" si="198"/>
        <v>3</v>
      </c>
      <c r="E2733" s="37">
        <v>-2.5107827066795554E-2</v>
      </c>
      <c r="F2733" s="37">
        <v>3.1274161716456864E-4</v>
      </c>
      <c r="G2733" s="37">
        <v>-9.5421304422901355E-4</v>
      </c>
      <c r="H2733">
        <f t="shared" si="199"/>
        <v>1</v>
      </c>
    </row>
    <row r="2734" spans="1:8" hidden="1" x14ac:dyDescent="0.35">
      <c r="A2734" s="38">
        <v>37411</v>
      </c>
      <c r="B2734" s="36">
        <f t="shared" si="196"/>
        <v>2002</v>
      </c>
      <c r="C2734" s="36">
        <f t="shared" si="197"/>
        <v>6</v>
      </c>
      <c r="D2734" s="36">
        <f t="shared" si="198"/>
        <v>4</v>
      </c>
      <c r="E2734" s="37">
        <v>9.6090555740701742E-6</v>
      </c>
      <c r="F2734" s="37">
        <v>2.2124574667638074E-3</v>
      </c>
      <c r="G2734" s="37">
        <v>6.1831494538937843E-3</v>
      </c>
      <c r="H2734">
        <f t="shared" si="199"/>
        <v>0</v>
      </c>
    </row>
    <row r="2735" spans="1:8" hidden="1" x14ac:dyDescent="0.35">
      <c r="A2735" s="38">
        <v>37412</v>
      </c>
      <c r="B2735" s="36">
        <f t="shared" si="196"/>
        <v>2002</v>
      </c>
      <c r="C2735" s="36">
        <f t="shared" si="197"/>
        <v>6</v>
      </c>
      <c r="D2735" s="36">
        <f t="shared" si="198"/>
        <v>5</v>
      </c>
      <c r="E2735" s="37">
        <v>8.8109668403229223E-3</v>
      </c>
      <c r="F2735" s="37">
        <v>-2.5251990839282182E-3</v>
      </c>
      <c r="G2735" s="37">
        <v>-7.3452363517888895E-3</v>
      </c>
      <c r="H2735">
        <f t="shared" si="199"/>
        <v>0</v>
      </c>
    </row>
    <row r="2736" spans="1:8" hidden="1" x14ac:dyDescent="0.35">
      <c r="A2736" s="38">
        <v>37413</v>
      </c>
      <c r="B2736" s="36">
        <f t="shared" si="196"/>
        <v>2002</v>
      </c>
      <c r="C2736" s="36">
        <f t="shared" si="197"/>
        <v>6</v>
      </c>
      <c r="D2736" s="36">
        <f t="shared" si="198"/>
        <v>6</v>
      </c>
      <c r="E2736" s="37">
        <v>-1.9961702715886081E-2</v>
      </c>
      <c r="F2736" s="37">
        <v>2.5251990839282798E-3</v>
      </c>
      <c r="G2736" s="37">
        <v>-2.1634938795749986E-3</v>
      </c>
      <c r="H2736">
        <f t="shared" si="199"/>
        <v>0</v>
      </c>
    </row>
    <row r="2737" spans="1:8" hidden="1" x14ac:dyDescent="0.35">
      <c r="A2737" s="38">
        <v>37414</v>
      </c>
      <c r="B2737" s="36">
        <f t="shared" si="196"/>
        <v>2002</v>
      </c>
      <c r="C2737" s="36">
        <f t="shared" si="197"/>
        <v>6</v>
      </c>
      <c r="D2737" s="36">
        <f t="shared" si="198"/>
        <v>7</v>
      </c>
      <c r="E2737" s="37">
        <v>-1.5753547805544342E-3</v>
      </c>
      <c r="F2737" s="37">
        <v>-4.1077805867359464E-3</v>
      </c>
      <c r="G2737" s="37">
        <v>-5.0030685398060847E-3</v>
      </c>
      <c r="H2737">
        <f t="shared" si="199"/>
        <v>0</v>
      </c>
    </row>
    <row r="2738" spans="1:8" hidden="1" x14ac:dyDescent="0.35">
      <c r="A2738" s="38">
        <v>37417</v>
      </c>
      <c r="B2738" s="36">
        <f t="shared" si="196"/>
        <v>2002</v>
      </c>
      <c r="C2738" s="36">
        <f t="shared" si="197"/>
        <v>6</v>
      </c>
      <c r="D2738" s="36">
        <f t="shared" si="198"/>
        <v>10</v>
      </c>
      <c r="E2738" s="37">
        <v>3.1191268419541005E-3</v>
      </c>
      <c r="F2738" s="37">
        <v>1.5738928393411928E-3</v>
      </c>
      <c r="G2738" s="37">
        <v>-1.14205909390872E-2</v>
      </c>
      <c r="H2738">
        <f t="shared" si="199"/>
        <v>0</v>
      </c>
    </row>
    <row r="2739" spans="1:8" hidden="1" x14ac:dyDescent="0.35">
      <c r="A2739" s="38">
        <v>37418</v>
      </c>
      <c r="B2739" s="36">
        <f t="shared" si="196"/>
        <v>2002</v>
      </c>
      <c r="C2739" s="36">
        <f t="shared" si="197"/>
        <v>6</v>
      </c>
      <c r="D2739" s="36">
        <f t="shared" si="198"/>
        <v>11</v>
      </c>
      <c r="E2739" s="37">
        <v>-1.6768640859479839E-2</v>
      </c>
      <c r="F2739" s="37">
        <v>4.1099867963260263E-3</v>
      </c>
      <c r="G2739" s="37">
        <v>-3.280015364956936E-3</v>
      </c>
      <c r="H2739">
        <f t="shared" si="199"/>
        <v>0</v>
      </c>
    </row>
    <row r="2740" spans="1:8" hidden="1" x14ac:dyDescent="0.35">
      <c r="A2740" s="38">
        <v>37419</v>
      </c>
      <c r="B2740" s="36">
        <f t="shared" si="196"/>
        <v>2002</v>
      </c>
      <c r="C2740" s="36">
        <f t="shared" si="197"/>
        <v>6</v>
      </c>
      <c r="D2740" s="36">
        <f t="shared" si="198"/>
        <v>12</v>
      </c>
      <c r="E2740" s="37">
        <v>6.549146750186619E-3</v>
      </c>
      <c r="F2740" s="37">
        <v>3.153391209903557E-3</v>
      </c>
      <c r="G2740" s="37">
        <v>2.8768058114921071E-3</v>
      </c>
      <c r="H2740">
        <f t="shared" si="199"/>
        <v>0</v>
      </c>
    </row>
    <row r="2741" spans="1:8" hidden="1" x14ac:dyDescent="0.35">
      <c r="A2741" s="38">
        <v>37420</v>
      </c>
      <c r="B2741" s="36">
        <f t="shared" si="196"/>
        <v>2002</v>
      </c>
      <c r="C2741" s="36">
        <f t="shared" si="197"/>
        <v>6</v>
      </c>
      <c r="D2741" s="36">
        <f t="shared" si="198"/>
        <v>13</v>
      </c>
      <c r="E2741" s="37">
        <v>-1.0542904406393473E-2</v>
      </c>
      <c r="F2741" s="37">
        <v>3.4357932886311237E-3</v>
      </c>
      <c r="G2741" s="37">
        <v>1.6997680938363374E-2</v>
      </c>
      <c r="H2741">
        <f t="shared" si="199"/>
        <v>0</v>
      </c>
    </row>
    <row r="2742" spans="1:8" hidden="1" x14ac:dyDescent="0.35">
      <c r="A2742" s="38">
        <v>37421</v>
      </c>
      <c r="B2742" s="36">
        <f t="shared" si="196"/>
        <v>2002</v>
      </c>
      <c r="C2742" s="36">
        <f t="shared" si="197"/>
        <v>6</v>
      </c>
      <c r="D2742" s="36">
        <f t="shared" si="198"/>
        <v>14</v>
      </c>
      <c r="E2742" s="37">
        <v>-2.2708914327111392E-3</v>
      </c>
      <c r="F2742" s="37">
        <v>7.4935585202760419E-3</v>
      </c>
      <c r="G2742" s="37">
        <v>5.6932728824573078E-3</v>
      </c>
      <c r="H2742">
        <f t="shared" si="199"/>
        <v>0</v>
      </c>
    </row>
    <row r="2743" spans="1:8" hidden="1" x14ac:dyDescent="0.35">
      <c r="A2743" s="38">
        <v>37424</v>
      </c>
      <c r="B2743" s="36">
        <f t="shared" si="196"/>
        <v>2002</v>
      </c>
      <c r="C2743" s="36">
        <f t="shared" si="197"/>
        <v>6</v>
      </c>
      <c r="D2743" s="36">
        <f t="shared" si="198"/>
        <v>17</v>
      </c>
      <c r="E2743" s="37">
        <v>2.8287522103781288E-2</v>
      </c>
      <c r="F2743" s="37">
        <v>-3.744042121719368E-3</v>
      </c>
      <c r="G2743" s="37">
        <v>1.8905773708339797E-3</v>
      </c>
      <c r="H2743">
        <f t="shared" si="199"/>
        <v>0</v>
      </c>
    </row>
    <row r="2744" spans="1:8" hidden="1" x14ac:dyDescent="0.35">
      <c r="A2744" s="38">
        <v>37425</v>
      </c>
      <c r="B2744" s="36">
        <f t="shared" si="196"/>
        <v>2002</v>
      </c>
      <c r="C2744" s="36">
        <f t="shared" si="197"/>
        <v>6</v>
      </c>
      <c r="D2744" s="36">
        <f t="shared" si="198"/>
        <v>18</v>
      </c>
      <c r="E2744" s="37">
        <v>9.3570191700484537E-4</v>
      </c>
      <c r="F2744" s="37">
        <v>6.3353996845256762E-4</v>
      </c>
      <c r="G2744" s="37">
        <v>-6.8582249794504387E-3</v>
      </c>
      <c r="H2744">
        <f t="shared" si="199"/>
        <v>0</v>
      </c>
    </row>
    <row r="2745" spans="1:8" hidden="1" x14ac:dyDescent="0.35">
      <c r="A2745" s="38">
        <v>37426</v>
      </c>
      <c r="B2745" s="36">
        <f t="shared" si="196"/>
        <v>2002</v>
      </c>
      <c r="C2745" s="36">
        <f t="shared" si="197"/>
        <v>6</v>
      </c>
      <c r="D2745" s="36">
        <f t="shared" si="198"/>
        <v>19</v>
      </c>
      <c r="E2745" s="37">
        <v>-1.6674101630108018E-2</v>
      </c>
      <c r="F2745" s="37">
        <v>8.9973257312832705E-3</v>
      </c>
      <c r="G2745" s="37">
        <v>-7.4392515397724024E-4</v>
      </c>
      <c r="H2745">
        <f t="shared" si="199"/>
        <v>0</v>
      </c>
    </row>
    <row r="2746" spans="1:8" hidden="1" x14ac:dyDescent="0.35">
      <c r="A2746" s="38">
        <v>37427</v>
      </c>
      <c r="B2746" s="36">
        <f t="shared" si="196"/>
        <v>2002</v>
      </c>
      <c r="C2746" s="36">
        <f t="shared" si="197"/>
        <v>6</v>
      </c>
      <c r="D2746" s="36">
        <f t="shared" si="198"/>
        <v>20</v>
      </c>
      <c r="E2746" s="37">
        <v>-1.3522522813193345E-2</v>
      </c>
      <c r="F2746" s="37">
        <v>-7.4408652521817369E-3</v>
      </c>
      <c r="G2746" s="37">
        <v>2.2118577952267046E-3</v>
      </c>
      <c r="H2746">
        <f t="shared" si="199"/>
        <v>0</v>
      </c>
    </row>
    <row r="2747" spans="1:8" hidden="1" x14ac:dyDescent="0.35">
      <c r="A2747" s="38">
        <v>37428</v>
      </c>
      <c r="B2747" s="36">
        <f t="shared" si="196"/>
        <v>2002</v>
      </c>
      <c r="C2747" s="36">
        <f t="shared" si="197"/>
        <v>6</v>
      </c>
      <c r="D2747" s="36">
        <f t="shared" si="198"/>
        <v>21</v>
      </c>
      <c r="E2747" s="37">
        <v>-1.718970076263629E-2</v>
      </c>
      <c r="F2747" s="37">
        <v>5.2756178865540201E-3</v>
      </c>
      <c r="G2747" s="37">
        <v>-2.3155634420919582E-3</v>
      </c>
      <c r="H2747">
        <f t="shared" si="199"/>
        <v>0</v>
      </c>
    </row>
    <row r="2748" spans="1:8" hidden="1" x14ac:dyDescent="0.35">
      <c r="A2748" s="38">
        <v>37431</v>
      </c>
      <c r="B2748" s="36">
        <f t="shared" si="196"/>
        <v>2002</v>
      </c>
      <c r="C2748" s="36">
        <f t="shared" si="197"/>
        <v>6</v>
      </c>
      <c r="D2748" s="36">
        <f t="shared" si="198"/>
        <v>24</v>
      </c>
      <c r="E2748" s="37">
        <v>3.6127717335044099E-3</v>
      </c>
      <c r="F2748" s="37">
        <v>-6.5240147994371665E-3</v>
      </c>
      <c r="G2748" s="37">
        <v>1.7711029128376857E-2</v>
      </c>
      <c r="H2748">
        <f t="shared" si="199"/>
        <v>0</v>
      </c>
    </row>
    <row r="2749" spans="1:8" hidden="1" x14ac:dyDescent="0.35">
      <c r="A2749" s="38">
        <v>37432</v>
      </c>
      <c r="B2749" s="36">
        <f t="shared" si="196"/>
        <v>2002</v>
      </c>
      <c r="C2749" s="36">
        <f t="shared" si="197"/>
        <v>6</v>
      </c>
      <c r="D2749" s="36">
        <f t="shared" si="198"/>
        <v>25</v>
      </c>
      <c r="E2749" s="37">
        <v>-1.6842631717230203E-2</v>
      </c>
      <c r="F2749" s="37">
        <v>0</v>
      </c>
      <c r="G2749" s="37">
        <v>2.8165722502144434E-4</v>
      </c>
      <c r="H2749">
        <f t="shared" si="199"/>
        <v>0</v>
      </c>
    </row>
    <row r="2750" spans="1:8" hidden="1" x14ac:dyDescent="0.35">
      <c r="A2750" s="38">
        <v>37433</v>
      </c>
      <c r="B2750" s="36">
        <f t="shared" si="196"/>
        <v>2002</v>
      </c>
      <c r="C2750" s="36">
        <f t="shared" si="197"/>
        <v>6</v>
      </c>
      <c r="D2750" s="36">
        <f t="shared" si="198"/>
        <v>26</v>
      </c>
      <c r="E2750" s="37">
        <v>-2.6876497205893931E-3</v>
      </c>
      <c r="F2750" s="37">
        <v>1.0545092673171934E-2</v>
      </c>
      <c r="G2750" s="37">
        <v>-2.2254556820750218E-3</v>
      </c>
      <c r="H2750">
        <f t="shared" si="199"/>
        <v>0</v>
      </c>
    </row>
    <row r="2751" spans="1:8" hidden="1" x14ac:dyDescent="0.35">
      <c r="A2751" s="38">
        <v>37434</v>
      </c>
      <c r="B2751" s="36">
        <f t="shared" si="196"/>
        <v>2002</v>
      </c>
      <c r="C2751" s="36">
        <f t="shared" si="197"/>
        <v>6</v>
      </c>
      <c r="D2751" s="36">
        <f t="shared" si="198"/>
        <v>27</v>
      </c>
      <c r="E2751" s="37">
        <v>1.7432829878298504E-2</v>
      </c>
      <c r="F2751" s="37">
        <v>-8.3656884542462132E-3</v>
      </c>
      <c r="G2751" s="37">
        <v>1.5781249993729301E-3</v>
      </c>
      <c r="H2751">
        <f t="shared" si="199"/>
        <v>0</v>
      </c>
    </row>
    <row r="2752" spans="1:8" hidden="1" x14ac:dyDescent="0.35">
      <c r="A2752" s="38">
        <v>37435</v>
      </c>
      <c r="B2752" s="36">
        <f t="shared" si="196"/>
        <v>2002</v>
      </c>
      <c r="C2752" s="36">
        <f t="shared" si="197"/>
        <v>6</v>
      </c>
      <c r="D2752" s="36">
        <f t="shared" si="198"/>
        <v>28</v>
      </c>
      <c r="E2752" s="37">
        <v>-8.3819338897152392E-4</v>
      </c>
      <c r="F2752" s="37">
        <v>-9.3955267125018192E-4</v>
      </c>
      <c r="G2752" s="37">
        <v>6.0970331436812821E-3</v>
      </c>
      <c r="H2752">
        <f t="shared" si="199"/>
        <v>0</v>
      </c>
    </row>
    <row r="2753" spans="1:8" x14ac:dyDescent="0.35">
      <c r="A2753" s="38">
        <v>37438</v>
      </c>
      <c r="B2753" s="36">
        <f t="shared" si="196"/>
        <v>2002</v>
      </c>
      <c r="C2753" s="36">
        <f t="shared" si="197"/>
        <v>7</v>
      </c>
      <c r="D2753" s="36">
        <f t="shared" si="198"/>
        <v>1</v>
      </c>
      <c r="E2753" s="37">
        <v>-2.1609655984916692E-2</v>
      </c>
      <c r="F2753" s="37">
        <v>6.3215987206767868E-4</v>
      </c>
      <c r="G2753" s="37">
        <v>7.0251155178706727E-3</v>
      </c>
      <c r="H2753">
        <f t="shared" si="199"/>
        <v>1</v>
      </c>
    </row>
    <row r="2754" spans="1:8" hidden="1" x14ac:dyDescent="0.35">
      <c r="A2754" s="38">
        <v>37439</v>
      </c>
      <c r="B2754" s="36">
        <f t="shared" si="196"/>
        <v>2002</v>
      </c>
      <c r="C2754" s="36">
        <f t="shared" si="197"/>
        <v>7</v>
      </c>
      <c r="D2754" s="36">
        <f t="shared" si="198"/>
        <v>2</v>
      </c>
      <c r="E2754" s="37">
        <v>-2.1453915075276435E-2</v>
      </c>
      <c r="F2754" s="37">
        <v>5.883797409607352E-3</v>
      </c>
      <c r="G2754" s="37">
        <v>-4.08554707641393E-3</v>
      </c>
      <c r="H2754">
        <f t="shared" si="199"/>
        <v>0</v>
      </c>
    </row>
    <row r="2755" spans="1:8" hidden="1" x14ac:dyDescent="0.35">
      <c r="A2755" s="38">
        <v>37440</v>
      </c>
      <c r="B2755" s="36">
        <f t="shared" ref="B2755:B2818" si="200">YEAR(A2755)</f>
        <v>2002</v>
      </c>
      <c r="C2755" s="36">
        <f t="shared" ref="C2755:C2818" si="201">MONTH(A2755)</f>
        <v>7</v>
      </c>
      <c r="D2755" s="36">
        <f t="shared" ref="D2755:D2818" si="202">DAY(A2755)</f>
        <v>3</v>
      </c>
      <c r="E2755" s="37">
        <v>6.2037547553762248E-3</v>
      </c>
      <c r="F2755" s="37">
        <v>-3.0568316178556661E-4</v>
      </c>
      <c r="G2755" s="37">
        <v>-1.9865350429381758E-3</v>
      </c>
      <c r="H2755">
        <f t="shared" ref="H2755:H2818" si="203">IF(C2755=C2754,0,1)</f>
        <v>0</v>
      </c>
    </row>
    <row r="2756" spans="1:8" hidden="1" x14ac:dyDescent="0.35">
      <c r="A2756" s="38">
        <v>37445</v>
      </c>
      <c r="B2756" s="36">
        <f t="shared" si="200"/>
        <v>2002</v>
      </c>
      <c r="C2756" s="36">
        <f t="shared" si="201"/>
        <v>7</v>
      </c>
      <c r="D2756" s="36">
        <f t="shared" si="202"/>
        <v>8</v>
      </c>
      <c r="E2756" s="37">
        <v>-1.2258483828845864E-2</v>
      </c>
      <c r="F2756" s="37">
        <v>3.7366599128020469E-3</v>
      </c>
      <c r="G2756" s="37">
        <v>-1.2990285192324737E-2</v>
      </c>
      <c r="H2756">
        <f t="shared" si="203"/>
        <v>0</v>
      </c>
    </row>
    <row r="2757" spans="1:8" hidden="1" x14ac:dyDescent="0.35">
      <c r="A2757" s="38">
        <v>37446</v>
      </c>
      <c r="B2757" s="36">
        <f t="shared" si="200"/>
        <v>2002</v>
      </c>
      <c r="C2757" s="36">
        <f t="shared" si="201"/>
        <v>7</v>
      </c>
      <c r="D2757" s="36">
        <f t="shared" si="202"/>
        <v>9</v>
      </c>
      <c r="E2757" s="37">
        <v>-2.5029677312676097E-2</v>
      </c>
      <c r="F2757" s="37">
        <v>4.9634231107536396E-3</v>
      </c>
      <c r="G2757" s="37">
        <v>7.8821456668151501E-3</v>
      </c>
      <c r="H2757">
        <f t="shared" si="203"/>
        <v>0</v>
      </c>
    </row>
    <row r="2758" spans="1:8" hidden="1" x14ac:dyDescent="0.35">
      <c r="A2758" s="38">
        <v>37447</v>
      </c>
      <c r="B2758" s="36">
        <f t="shared" si="200"/>
        <v>2002</v>
      </c>
      <c r="C2758" s="36">
        <f t="shared" si="201"/>
        <v>7</v>
      </c>
      <c r="D2758" s="36">
        <f t="shared" si="202"/>
        <v>10</v>
      </c>
      <c r="E2758" s="37">
        <v>-3.455209453263422E-2</v>
      </c>
      <c r="F2758" s="37">
        <v>7.6984628052627355E-3</v>
      </c>
      <c r="G2758" s="37">
        <v>3.2977895287452244E-3</v>
      </c>
      <c r="H2758">
        <f t="shared" si="203"/>
        <v>0</v>
      </c>
    </row>
    <row r="2759" spans="1:8" hidden="1" x14ac:dyDescent="0.35">
      <c r="A2759" s="38">
        <v>37448</v>
      </c>
      <c r="B2759" s="36">
        <f t="shared" si="200"/>
        <v>2002</v>
      </c>
      <c r="C2759" s="36">
        <f t="shared" si="201"/>
        <v>7</v>
      </c>
      <c r="D2759" s="36">
        <f t="shared" si="202"/>
        <v>11</v>
      </c>
      <c r="E2759" s="37">
        <v>7.4682137740766739E-3</v>
      </c>
      <c r="F2759" s="37">
        <v>2.1550825335688553E-3</v>
      </c>
      <c r="G2759" s="37">
        <v>1.5019044822903531E-3</v>
      </c>
      <c r="H2759">
        <f t="shared" si="203"/>
        <v>0</v>
      </c>
    </row>
    <row r="2760" spans="1:8" hidden="1" x14ac:dyDescent="0.35">
      <c r="A2760" s="38">
        <v>37449</v>
      </c>
      <c r="B2760" s="36">
        <f t="shared" si="200"/>
        <v>2002</v>
      </c>
      <c r="C2760" s="36">
        <f t="shared" si="201"/>
        <v>7</v>
      </c>
      <c r="D2760" s="36">
        <f t="shared" si="202"/>
        <v>12</v>
      </c>
      <c r="E2760" s="37">
        <v>-6.4692235397354504E-3</v>
      </c>
      <c r="F2760" s="37">
        <v>1.8399269220070735E-3</v>
      </c>
      <c r="G2760" s="37">
        <v>9.9406841066363859E-4</v>
      </c>
      <c r="H2760">
        <f t="shared" si="203"/>
        <v>0</v>
      </c>
    </row>
    <row r="2761" spans="1:8" hidden="1" x14ac:dyDescent="0.35">
      <c r="A2761" s="38">
        <v>37452</v>
      </c>
      <c r="B2761" s="36">
        <f t="shared" si="200"/>
        <v>2002</v>
      </c>
      <c r="C2761" s="36">
        <f t="shared" si="201"/>
        <v>7</v>
      </c>
      <c r="D2761" s="36">
        <f t="shared" si="202"/>
        <v>15</v>
      </c>
      <c r="E2761" s="37">
        <v>-3.7622644034227487E-3</v>
      </c>
      <c r="F2761" s="37">
        <v>-2.4539889615667028E-3</v>
      </c>
      <c r="G2761" s="37">
        <v>2.9743315409176831E-4</v>
      </c>
      <c r="H2761">
        <f t="shared" si="203"/>
        <v>0</v>
      </c>
    </row>
    <row r="2762" spans="1:8" hidden="1" x14ac:dyDescent="0.35">
      <c r="A2762" s="38">
        <v>37453</v>
      </c>
      <c r="B2762" s="36">
        <f t="shared" si="200"/>
        <v>2002</v>
      </c>
      <c r="C2762" s="36">
        <f t="shared" si="201"/>
        <v>7</v>
      </c>
      <c r="D2762" s="36">
        <f t="shared" si="202"/>
        <v>16</v>
      </c>
      <c r="E2762" s="37">
        <v>-1.8560385025512088E-2</v>
      </c>
      <c r="F2762" s="37">
        <v>-6.1445162936651027E-3</v>
      </c>
      <c r="G2762" s="37">
        <v>1.1954665521406943E-2</v>
      </c>
      <c r="H2762">
        <f t="shared" si="203"/>
        <v>0</v>
      </c>
    </row>
    <row r="2763" spans="1:8" hidden="1" x14ac:dyDescent="0.35">
      <c r="A2763" s="38">
        <v>37454</v>
      </c>
      <c r="B2763" s="36">
        <f t="shared" si="200"/>
        <v>2002</v>
      </c>
      <c r="C2763" s="36">
        <f t="shared" si="201"/>
        <v>7</v>
      </c>
      <c r="D2763" s="36">
        <f t="shared" si="202"/>
        <v>17</v>
      </c>
      <c r="E2763" s="37">
        <v>5.5227052144870854E-3</v>
      </c>
      <c r="F2763" s="37">
        <v>2.7646397581836536E-3</v>
      </c>
      <c r="G2763" s="37">
        <v>-2.74248490206579E-3</v>
      </c>
      <c r="H2763">
        <f t="shared" si="203"/>
        <v>0</v>
      </c>
    </row>
    <row r="2764" spans="1:8" hidden="1" x14ac:dyDescent="0.35">
      <c r="A2764" s="38">
        <v>37455</v>
      </c>
      <c r="B2764" s="36">
        <f t="shared" si="200"/>
        <v>2002</v>
      </c>
      <c r="C2764" s="36">
        <f t="shared" si="201"/>
        <v>7</v>
      </c>
      <c r="D2764" s="36">
        <f t="shared" si="202"/>
        <v>18</v>
      </c>
      <c r="E2764" s="37">
        <v>-2.7390389860276424E-2</v>
      </c>
      <c r="F2764" s="37">
        <v>3.9855293130799567E-3</v>
      </c>
      <c r="G2764" s="37">
        <v>1.9958147515243261E-3</v>
      </c>
      <c r="H2764">
        <f t="shared" si="203"/>
        <v>0</v>
      </c>
    </row>
    <row r="2765" spans="1:8" hidden="1" x14ac:dyDescent="0.35">
      <c r="A2765" s="38">
        <v>37456</v>
      </c>
      <c r="B2765" s="36">
        <f t="shared" si="200"/>
        <v>2002</v>
      </c>
      <c r="C2765" s="36">
        <f t="shared" si="201"/>
        <v>7</v>
      </c>
      <c r="D2765" s="36">
        <f t="shared" si="202"/>
        <v>19</v>
      </c>
      <c r="E2765" s="37">
        <v>-3.9095488451910139E-2</v>
      </c>
      <c r="F2765" s="37">
        <v>3.676505589114937E-3</v>
      </c>
      <c r="G2765" s="37">
        <v>2.4671789763797149E-3</v>
      </c>
      <c r="H2765">
        <f t="shared" si="203"/>
        <v>0</v>
      </c>
    </row>
    <row r="2766" spans="1:8" hidden="1" x14ac:dyDescent="0.35">
      <c r="A2766" s="38">
        <v>37459</v>
      </c>
      <c r="B2766" s="36">
        <f t="shared" si="200"/>
        <v>2002</v>
      </c>
      <c r="C2766" s="36">
        <f t="shared" si="201"/>
        <v>7</v>
      </c>
      <c r="D2766" s="36">
        <f t="shared" si="202"/>
        <v>22</v>
      </c>
      <c r="E2766" s="37">
        <v>-3.347618017070312E-2</v>
      </c>
      <c r="F2766" s="37">
        <v>7.5954592300803217E-3</v>
      </c>
      <c r="G2766" s="37">
        <v>-5.6600372327061622E-3</v>
      </c>
      <c r="H2766">
        <f t="shared" si="203"/>
        <v>0</v>
      </c>
    </row>
    <row r="2767" spans="1:8" hidden="1" x14ac:dyDescent="0.35">
      <c r="A2767" s="38">
        <v>37460</v>
      </c>
      <c r="B2767" s="36">
        <f t="shared" si="200"/>
        <v>2002</v>
      </c>
      <c r="C2767" s="36">
        <f t="shared" si="201"/>
        <v>7</v>
      </c>
      <c r="D2767" s="36">
        <f t="shared" si="202"/>
        <v>23</v>
      </c>
      <c r="E2767" s="37">
        <v>-2.7388809778793526E-2</v>
      </c>
      <c r="F2767" s="37">
        <v>2.7319131652404375E-3</v>
      </c>
      <c r="G2767" s="37">
        <v>-2.0596177974015067E-2</v>
      </c>
      <c r="H2767">
        <f t="shared" si="203"/>
        <v>0</v>
      </c>
    </row>
    <row r="2768" spans="1:8" hidden="1" x14ac:dyDescent="0.35">
      <c r="A2768" s="38">
        <v>37461</v>
      </c>
      <c r="B2768" s="36">
        <f t="shared" si="200"/>
        <v>2002</v>
      </c>
      <c r="C2768" s="36">
        <f t="shared" si="201"/>
        <v>7</v>
      </c>
      <c r="D2768" s="36">
        <f t="shared" si="202"/>
        <v>24</v>
      </c>
      <c r="E2768" s="37">
        <v>5.5732467654645575E-2</v>
      </c>
      <c r="F2768" s="37">
        <v>1.8061014669161399E-3</v>
      </c>
      <c r="G2768" s="37">
        <v>1.1224027033481814E-2</v>
      </c>
      <c r="H2768">
        <f t="shared" si="203"/>
        <v>0</v>
      </c>
    </row>
    <row r="2769" spans="1:8" hidden="1" x14ac:dyDescent="0.35">
      <c r="A2769" s="38">
        <v>37462</v>
      </c>
      <c r="B2769" s="36">
        <f t="shared" si="200"/>
        <v>2002</v>
      </c>
      <c r="C2769" s="36">
        <f t="shared" si="201"/>
        <v>7</v>
      </c>
      <c r="D2769" s="36">
        <f t="shared" si="202"/>
        <v>25</v>
      </c>
      <c r="E2769" s="37">
        <v>-5.6358272946915285E-3</v>
      </c>
      <c r="F2769" s="37">
        <v>1.4970867508327576E-3</v>
      </c>
      <c r="G2769" s="37">
        <v>-8.9619093051150137E-3</v>
      </c>
      <c r="H2769">
        <f t="shared" si="203"/>
        <v>0</v>
      </c>
    </row>
    <row r="2770" spans="1:8" hidden="1" x14ac:dyDescent="0.35">
      <c r="A2770" s="38">
        <v>37463</v>
      </c>
      <c r="B2770" s="36">
        <f t="shared" si="200"/>
        <v>2002</v>
      </c>
      <c r="C2770" s="36">
        <f t="shared" si="201"/>
        <v>7</v>
      </c>
      <c r="D2770" s="36">
        <f t="shared" si="202"/>
        <v>26</v>
      </c>
      <c r="E2770" s="37">
        <v>1.6742729349766162E-2</v>
      </c>
      <c r="F2770" s="37">
        <v>1.5113540229173726E-3</v>
      </c>
      <c r="G2770" s="37">
        <v>-7.64313413971918E-3</v>
      </c>
      <c r="H2770">
        <f t="shared" si="203"/>
        <v>0</v>
      </c>
    </row>
    <row r="2771" spans="1:8" hidden="1" x14ac:dyDescent="0.35">
      <c r="A2771" s="38">
        <v>37466</v>
      </c>
      <c r="B2771" s="36">
        <f t="shared" si="200"/>
        <v>2002</v>
      </c>
      <c r="C2771" s="36">
        <f t="shared" si="201"/>
        <v>7</v>
      </c>
      <c r="D2771" s="36">
        <f t="shared" si="202"/>
        <v>29</v>
      </c>
      <c r="E2771" s="37">
        <v>5.2666582972842789E-2</v>
      </c>
      <c r="F2771" s="37">
        <v>-1.2706756800160429E-2</v>
      </c>
      <c r="G2771" s="37">
        <v>-7.7081042787378231E-3</v>
      </c>
      <c r="H2771">
        <f t="shared" si="203"/>
        <v>0</v>
      </c>
    </row>
    <row r="2772" spans="1:8" hidden="1" x14ac:dyDescent="0.35">
      <c r="A2772" s="38">
        <v>37467</v>
      </c>
      <c r="B2772" s="36">
        <f t="shared" si="200"/>
        <v>2002</v>
      </c>
      <c r="C2772" s="36">
        <f t="shared" si="201"/>
        <v>7</v>
      </c>
      <c r="D2772" s="36">
        <f t="shared" si="202"/>
        <v>30</v>
      </c>
      <c r="E2772" s="37">
        <v>4.2403517975038727E-3</v>
      </c>
      <c r="F2772" s="37">
        <v>-3.6675471920505406E-3</v>
      </c>
      <c r="G2772" s="37">
        <v>1.3378186767790349E-2</v>
      </c>
      <c r="H2772">
        <f t="shared" si="203"/>
        <v>0</v>
      </c>
    </row>
    <row r="2773" spans="1:8" hidden="1" x14ac:dyDescent="0.35">
      <c r="A2773" s="38">
        <v>37468</v>
      </c>
      <c r="B2773" s="36">
        <f t="shared" si="200"/>
        <v>2002</v>
      </c>
      <c r="C2773" s="36">
        <f t="shared" si="201"/>
        <v>7</v>
      </c>
      <c r="D2773" s="36">
        <f t="shared" si="202"/>
        <v>31</v>
      </c>
      <c r="E2773" s="37">
        <v>9.7443451808381376E-3</v>
      </c>
      <c r="F2773" s="37">
        <v>8.8278485863044955E-3</v>
      </c>
      <c r="G2773" s="37">
        <v>4.9253490245544096E-3</v>
      </c>
      <c r="H2773">
        <f t="shared" si="203"/>
        <v>0</v>
      </c>
    </row>
    <row r="2774" spans="1:8" x14ac:dyDescent="0.35">
      <c r="A2774" s="38">
        <v>37469</v>
      </c>
      <c r="B2774" s="36">
        <f t="shared" si="200"/>
        <v>2002</v>
      </c>
      <c r="C2774" s="36">
        <f t="shared" si="201"/>
        <v>8</v>
      </c>
      <c r="D2774" s="36">
        <f t="shared" si="202"/>
        <v>1</v>
      </c>
      <c r="E2774" s="37">
        <v>-3.0019846177366562E-2</v>
      </c>
      <c r="F2774" s="37">
        <v>4.8359563536497516E-3</v>
      </c>
      <c r="G2774" s="37">
        <v>-9.1491946535878655E-3</v>
      </c>
      <c r="H2774">
        <f t="shared" si="203"/>
        <v>1</v>
      </c>
    </row>
    <row r="2775" spans="1:8" hidden="1" x14ac:dyDescent="0.35">
      <c r="A2775" s="38">
        <v>37470</v>
      </c>
      <c r="B2775" s="36">
        <f t="shared" si="200"/>
        <v>2002</v>
      </c>
      <c r="C2775" s="36">
        <f t="shared" si="201"/>
        <v>8</v>
      </c>
      <c r="D2775" s="36">
        <f t="shared" si="202"/>
        <v>2</v>
      </c>
      <c r="E2775" s="37">
        <v>-2.3352882391892999E-2</v>
      </c>
      <c r="F2775" s="37">
        <v>1.0495262387157289E-2</v>
      </c>
      <c r="G2775" s="37">
        <v>4.0010312415286247E-3</v>
      </c>
      <c r="H2775">
        <f t="shared" si="203"/>
        <v>0</v>
      </c>
    </row>
    <row r="2776" spans="1:8" hidden="1" x14ac:dyDescent="0.35">
      <c r="A2776" s="38">
        <v>37473</v>
      </c>
      <c r="B2776" s="36">
        <f t="shared" si="200"/>
        <v>2002</v>
      </c>
      <c r="C2776" s="36">
        <f t="shared" si="201"/>
        <v>8</v>
      </c>
      <c r="D2776" s="36">
        <f t="shared" si="202"/>
        <v>5</v>
      </c>
      <c r="E2776" s="37">
        <v>-3.489793985127719E-2</v>
      </c>
      <c r="F2776" s="37">
        <v>1.7916826561468044E-3</v>
      </c>
      <c r="G2776" s="37">
        <v>-1.4706593514344305E-2</v>
      </c>
      <c r="H2776">
        <f t="shared" si="203"/>
        <v>0</v>
      </c>
    </row>
    <row r="2777" spans="1:8" hidden="1" x14ac:dyDescent="0.35">
      <c r="A2777" s="38">
        <v>37474</v>
      </c>
      <c r="B2777" s="36">
        <f t="shared" si="200"/>
        <v>2002</v>
      </c>
      <c r="C2777" s="36">
        <f t="shared" si="201"/>
        <v>8</v>
      </c>
      <c r="D2777" s="36">
        <f t="shared" si="202"/>
        <v>6</v>
      </c>
      <c r="E2777" s="37">
        <v>2.9479696048418994E-2</v>
      </c>
      <c r="F2777" s="37">
        <v>-9.8818361293191766E-3</v>
      </c>
      <c r="G2777" s="37">
        <v>7.8837635334669549E-3</v>
      </c>
      <c r="H2777">
        <f t="shared" si="203"/>
        <v>0</v>
      </c>
    </row>
    <row r="2778" spans="1:8" hidden="1" x14ac:dyDescent="0.35">
      <c r="A2778" s="38">
        <v>37475</v>
      </c>
      <c r="B2778" s="36">
        <f t="shared" si="200"/>
        <v>2002</v>
      </c>
      <c r="C2778" s="36">
        <f t="shared" si="201"/>
        <v>8</v>
      </c>
      <c r="D2778" s="36">
        <f t="shared" si="202"/>
        <v>7</v>
      </c>
      <c r="E2778" s="37">
        <v>1.9812436074055025E-2</v>
      </c>
      <c r="F2778" s="37">
        <v>5.9916888442360598E-3</v>
      </c>
      <c r="G2778" s="37">
        <v>-6.0640712797964194E-3</v>
      </c>
      <c r="H2778">
        <f t="shared" si="203"/>
        <v>0</v>
      </c>
    </row>
    <row r="2779" spans="1:8" hidden="1" x14ac:dyDescent="0.35">
      <c r="A2779" s="38">
        <v>37476</v>
      </c>
      <c r="B2779" s="36">
        <f t="shared" si="200"/>
        <v>2002</v>
      </c>
      <c r="C2779" s="36">
        <f t="shared" si="201"/>
        <v>8</v>
      </c>
      <c r="D2779" s="36">
        <f t="shared" si="202"/>
        <v>8</v>
      </c>
      <c r="E2779" s="37">
        <v>3.2198401578588019E-2</v>
      </c>
      <c r="F2779" s="37">
        <v>-6.2889147381018059E-3</v>
      </c>
      <c r="G2779" s="37">
        <v>1.4204764336782829E-3</v>
      </c>
      <c r="H2779">
        <f t="shared" si="203"/>
        <v>0</v>
      </c>
    </row>
    <row r="2780" spans="1:8" hidden="1" x14ac:dyDescent="0.35">
      <c r="A2780" s="38">
        <v>37477</v>
      </c>
      <c r="B2780" s="36">
        <f t="shared" si="200"/>
        <v>2002</v>
      </c>
      <c r="C2780" s="36">
        <f t="shared" si="201"/>
        <v>8</v>
      </c>
      <c r="D2780" s="36">
        <f t="shared" si="202"/>
        <v>9</v>
      </c>
      <c r="E2780" s="37">
        <v>3.5058742706082142E-3</v>
      </c>
      <c r="F2780" s="37">
        <v>1.0767407889458201E-2</v>
      </c>
      <c r="G2780" s="37">
        <v>6.0978761422381686E-3</v>
      </c>
      <c r="H2780">
        <f t="shared" si="203"/>
        <v>0</v>
      </c>
    </row>
    <row r="2781" spans="1:8" hidden="1" x14ac:dyDescent="0.35">
      <c r="A2781" s="38">
        <v>37480</v>
      </c>
      <c r="B2781" s="36">
        <f t="shared" si="200"/>
        <v>2002</v>
      </c>
      <c r="C2781" s="36">
        <f t="shared" si="201"/>
        <v>8</v>
      </c>
      <c r="D2781" s="36">
        <f t="shared" si="202"/>
        <v>12</v>
      </c>
      <c r="E2781" s="37">
        <v>-5.3408791519431592E-3</v>
      </c>
      <c r="F2781" s="37">
        <v>3.5635253784281631E-3</v>
      </c>
      <c r="G2781" s="37">
        <v>2.2150672560894431E-2</v>
      </c>
      <c r="H2781">
        <f t="shared" si="203"/>
        <v>0</v>
      </c>
    </row>
    <row r="2782" spans="1:8" hidden="1" x14ac:dyDescent="0.35">
      <c r="A2782" s="38">
        <v>37481</v>
      </c>
      <c r="B2782" s="36">
        <f t="shared" si="200"/>
        <v>2002</v>
      </c>
      <c r="C2782" s="36">
        <f t="shared" si="201"/>
        <v>8</v>
      </c>
      <c r="D2782" s="36">
        <f t="shared" si="202"/>
        <v>13</v>
      </c>
      <c r="E2782" s="37">
        <v>-2.1913505990541829E-2</v>
      </c>
      <c r="F2782" s="37">
        <v>7.3881874201173524E-3</v>
      </c>
      <c r="G2782" s="37">
        <v>4.6206652761966822E-3</v>
      </c>
      <c r="H2782">
        <f t="shared" si="203"/>
        <v>0</v>
      </c>
    </row>
    <row r="2783" spans="1:8" hidden="1" x14ac:dyDescent="0.35">
      <c r="A2783" s="38">
        <v>37482</v>
      </c>
      <c r="B2783" s="36">
        <f t="shared" si="200"/>
        <v>2002</v>
      </c>
      <c r="C2783" s="36">
        <f t="shared" si="201"/>
        <v>8</v>
      </c>
      <c r="D2783" s="36">
        <f t="shared" si="202"/>
        <v>14</v>
      </c>
      <c r="E2783" s="37">
        <v>3.9265950252233714E-2</v>
      </c>
      <c r="F2783" s="37">
        <v>3.5247799228361057E-3</v>
      </c>
      <c r="G2783" s="37">
        <v>1.1076742920730714E-3</v>
      </c>
      <c r="H2783">
        <f t="shared" si="203"/>
        <v>0</v>
      </c>
    </row>
    <row r="2784" spans="1:8" hidden="1" x14ac:dyDescent="0.35">
      <c r="A2784" s="38">
        <v>37483</v>
      </c>
      <c r="B2784" s="36">
        <f t="shared" si="200"/>
        <v>2002</v>
      </c>
      <c r="C2784" s="36">
        <f t="shared" si="201"/>
        <v>8</v>
      </c>
      <c r="D2784" s="36">
        <f t="shared" si="202"/>
        <v>15</v>
      </c>
      <c r="E2784" s="37">
        <v>1.1492825987860519E-2</v>
      </c>
      <c r="F2784" s="37">
        <v>-7.6541398299931618E-3</v>
      </c>
      <c r="G2784" s="37">
        <v>1.6915463102571152E-2</v>
      </c>
      <c r="H2784">
        <f t="shared" si="203"/>
        <v>0</v>
      </c>
    </row>
    <row r="2785" spans="1:8" hidden="1" x14ac:dyDescent="0.35">
      <c r="A2785" s="38">
        <v>37484</v>
      </c>
      <c r="B2785" s="36">
        <f t="shared" si="200"/>
        <v>2002</v>
      </c>
      <c r="C2785" s="36">
        <f t="shared" si="201"/>
        <v>8</v>
      </c>
      <c r="D2785" s="36">
        <f t="shared" si="202"/>
        <v>16</v>
      </c>
      <c r="E2785" s="37">
        <v>-1.5922371063000788E-3</v>
      </c>
      <c r="F2785" s="37">
        <v>-1.1596296113832181E-2</v>
      </c>
      <c r="G2785" s="37">
        <v>-2.7365508728891732E-3</v>
      </c>
      <c r="H2785">
        <f t="shared" si="203"/>
        <v>0</v>
      </c>
    </row>
    <row r="2786" spans="1:8" hidden="1" x14ac:dyDescent="0.35">
      <c r="A2786" s="38">
        <v>37487</v>
      </c>
      <c r="B2786" s="36">
        <f t="shared" si="200"/>
        <v>2002</v>
      </c>
      <c r="C2786" s="36">
        <f t="shared" si="201"/>
        <v>8</v>
      </c>
      <c r="D2786" s="36">
        <f t="shared" si="202"/>
        <v>19</v>
      </c>
      <c r="E2786" s="37">
        <v>2.3358462153811176E-2</v>
      </c>
      <c r="F2786" s="37">
        <v>1.1976737032899035E-3</v>
      </c>
      <c r="G2786" s="37">
        <v>5.2250092175134376E-5</v>
      </c>
      <c r="H2786">
        <f t="shared" si="203"/>
        <v>0</v>
      </c>
    </row>
    <row r="2787" spans="1:8" hidden="1" x14ac:dyDescent="0.35">
      <c r="A2787" s="38">
        <v>37488</v>
      </c>
      <c r="B2787" s="36">
        <f t="shared" si="200"/>
        <v>2002</v>
      </c>
      <c r="C2787" s="36">
        <f t="shared" si="201"/>
        <v>8</v>
      </c>
      <c r="D2787" s="36">
        <f t="shared" si="202"/>
        <v>20</v>
      </c>
      <c r="E2787" s="37">
        <v>-1.4077503884038011E-2</v>
      </c>
      <c r="F2787" s="37">
        <v>1.0982625606713399E-2</v>
      </c>
      <c r="G2787" s="37">
        <v>-9.1211391027631143E-3</v>
      </c>
      <c r="H2787">
        <f t="shared" si="203"/>
        <v>0</v>
      </c>
    </row>
    <row r="2788" spans="1:8" hidden="1" x14ac:dyDescent="0.35">
      <c r="A2788" s="38">
        <v>37489</v>
      </c>
      <c r="B2788" s="36">
        <f t="shared" si="200"/>
        <v>2002</v>
      </c>
      <c r="C2788" s="36">
        <f t="shared" si="201"/>
        <v>8</v>
      </c>
      <c r="D2788" s="36">
        <f t="shared" si="202"/>
        <v>21</v>
      </c>
      <c r="E2788" s="37">
        <v>1.2645984966678901E-2</v>
      </c>
      <c r="F2788" s="37">
        <v>-2.6550951579024178E-3</v>
      </c>
      <c r="G2788" s="37">
        <v>7.3431026087711409E-3</v>
      </c>
      <c r="H2788">
        <f t="shared" si="203"/>
        <v>0</v>
      </c>
    </row>
    <row r="2789" spans="1:8" hidden="1" x14ac:dyDescent="0.35">
      <c r="A2789" s="38">
        <v>37490</v>
      </c>
      <c r="B2789" s="36">
        <f t="shared" si="200"/>
        <v>2002</v>
      </c>
      <c r="C2789" s="36">
        <f t="shared" si="201"/>
        <v>8</v>
      </c>
      <c r="D2789" s="36">
        <f t="shared" si="202"/>
        <v>22</v>
      </c>
      <c r="E2789" s="37">
        <v>1.3953763427037382E-2</v>
      </c>
      <c r="F2789" s="37">
        <v>-7.7292310763892548E-3</v>
      </c>
      <c r="G2789" s="37">
        <v>8.9509629578457661E-3</v>
      </c>
      <c r="H2789">
        <f t="shared" si="203"/>
        <v>0</v>
      </c>
    </row>
    <row r="2790" spans="1:8" hidden="1" x14ac:dyDescent="0.35">
      <c r="A2790" s="38">
        <v>37491</v>
      </c>
      <c r="B2790" s="36">
        <f t="shared" si="200"/>
        <v>2002</v>
      </c>
      <c r="C2790" s="36">
        <f t="shared" si="201"/>
        <v>8</v>
      </c>
      <c r="D2790" s="36">
        <f t="shared" si="202"/>
        <v>23</v>
      </c>
      <c r="E2790" s="37">
        <v>-2.294748616292578E-2</v>
      </c>
      <c r="F2790" s="37">
        <v>4.7653974217787172E-3</v>
      </c>
      <c r="G2790" s="37">
        <v>-2.0309613078592264E-3</v>
      </c>
      <c r="H2790">
        <f t="shared" si="203"/>
        <v>0</v>
      </c>
    </row>
    <row r="2791" spans="1:8" hidden="1" x14ac:dyDescent="0.35">
      <c r="A2791" s="38">
        <v>37494</v>
      </c>
      <c r="B2791" s="36">
        <f t="shared" si="200"/>
        <v>2002</v>
      </c>
      <c r="C2791" s="36">
        <f t="shared" si="201"/>
        <v>8</v>
      </c>
      <c r="D2791" s="36">
        <f t="shared" si="202"/>
        <v>26</v>
      </c>
      <c r="E2791" s="37">
        <v>7.5074076270522511E-3</v>
      </c>
      <c r="F2791" s="37">
        <v>2.0690954685017018E-3</v>
      </c>
      <c r="G2791" s="37">
        <v>1.008522010766519E-2</v>
      </c>
      <c r="H2791">
        <f t="shared" si="203"/>
        <v>0</v>
      </c>
    </row>
    <row r="2792" spans="1:8" hidden="1" x14ac:dyDescent="0.35">
      <c r="A2792" s="38">
        <v>37495</v>
      </c>
      <c r="B2792" s="36">
        <f t="shared" si="200"/>
        <v>2002</v>
      </c>
      <c r="C2792" s="36">
        <f t="shared" si="201"/>
        <v>8</v>
      </c>
      <c r="D2792" s="36">
        <f t="shared" si="202"/>
        <v>27</v>
      </c>
      <c r="E2792" s="37">
        <v>-1.3947760861421498E-2</v>
      </c>
      <c r="F2792" s="37">
        <v>-5.6389669621953369E-3</v>
      </c>
      <c r="G2792" s="37">
        <v>-4.4812544549048903E-3</v>
      </c>
      <c r="H2792">
        <f t="shared" si="203"/>
        <v>0</v>
      </c>
    </row>
    <row r="2793" spans="1:8" hidden="1" x14ac:dyDescent="0.35">
      <c r="A2793" s="38">
        <v>37496</v>
      </c>
      <c r="B2793" s="36">
        <f t="shared" si="200"/>
        <v>2002</v>
      </c>
      <c r="C2793" s="36">
        <f t="shared" si="201"/>
        <v>8</v>
      </c>
      <c r="D2793" s="36">
        <f t="shared" si="202"/>
        <v>28</v>
      </c>
      <c r="E2793" s="37">
        <v>-1.8298228994525562E-2</v>
      </c>
      <c r="F2793" s="37">
        <v>4.7597171986345299E-3</v>
      </c>
      <c r="G2793" s="37">
        <v>-7.448094015647817E-3</v>
      </c>
      <c r="H2793">
        <f t="shared" si="203"/>
        <v>0</v>
      </c>
    </row>
    <row r="2794" spans="1:8" hidden="1" x14ac:dyDescent="0.35">
      <c r="A2794" s="38">
        <v>37497</v>
      </c>
      <c r="B2794" s="36">
        <f t="shared" si="200"/>
        <v>2002</v>
      </c>
      <c r="C2794" s="36">
        <f t="shared" si="201"/>
        <v>8</v>
      </c>
      <c r="D2794" s="36">
        <f t="shared" si="202"/>
        <v>29</v>
      </c>
      <c r="E2794" s="37">
        <v>-7.626643136727086E-5</v>
      </c>
      <c r="F2794" s="37">
        <v>4.1371241419527671E-3</v>
      </c>
      <c r="G2794" s="37">
        <v>-1.3722943495240282E-3</v>
      </c>
      <c r="H2794">
        <f t="shared" si="203"/>
        <v>0</v>
      </c>
    </row>
    <row r="2795" spans="1:8" hidden="1" x14ac:dyDescent="0.35">
      <c r="A2795" s="38">
        <v>37498</v>
      </c>
      <c r="B2795" s="36">
        <f t="shared" si="200"/>
        <v>2002</v>
      </c>
      <c r="C2795" s="36">
        <f t="shared" si="201"/>
        <v>8</v>
      </c>
      <c r="D2795" s="36">
        <f t="shared" si="202"/>
        <v>30</v>
      </c>
      <c r="E2795" s="37">
        <v>-1.8867209924283519E-3</v>
      </c>
      <c r="F2795" s="37">
        <v>1.475141702761465E-3</v>
      </c>
      <c r="G2795" s="37">
        <v>5.1263343465249196E-3</v>
      </c>
      <c r="H2795">
        <f t="shared" si="203"/>
        <v>0</v>
      </c>
    </row>
    <row r="2796" spans="1:8" x14ac:dyDescent="0.35">
      <c r="A2796" s="38">
        <v>37502</v>
      </c>
      <c r="B2796" s="36">
        <f t="shared" si="200"/>
        <v>2002</v>
      </c>
      <c r="C2796" s="36">
        <f t="shared" si="201"/>
        <v>9</v>
      </c>
      <c r="D2796" s="36">
        <f t="shared" si="202"/>
        <v>3</v>
      </c>
      <c r="E2796" s="37">
        <v>-4.2423408549346391E-2</v>
      </c>
      <c r="F2796" s="37">
        <v>1.2803509725690632E-2</v>
      </c>
      <c r="G2796" s="37">
        <v>-1.2926763045735841E-2</v>
      </c>
      <c r="H2796">
        <f t="shared" si="203"/>
        <v>1</v>
      </c>
    </row>
    <row r="2797" spans="1:8" hidden="1" x14ac:dyDescent="0.35">
      <c r="A2797" s="38">
        <v>37503</v>
      </c>
      <c r="B2797" s="36">
        <f t="shared" si="200"/>
        <v>2002</v>
      </c>
      <c r="C2797" s="36">
        <f t="shared" si="201"/>
        <v>9</v>
      </c>
      <c r="D2797" s="36">
        <f t="shared" si="202"/>
        <v>4</v>
      </c>
      <c r="E2797" s="37">
        <v>1.7365036499059856E-2</v>
      </c>
      <c r="F2797" s="37">
        <v>2.1167410104153579E-3</v>
      </c>
      <c r="G2797" s="37">
        <v>1.2822994518636869E-2</v>
      </c>
      <c r="H2797">
        <f t="shared" si="203"/>
        <v>0</v>
      </c>
    </row>
    <row r="2798" spans="1:8" hidden="1" x14ac:dyDescent="0.35">
      <c r="A2798" s="38">
        <v>37504</v>
      </c>
      <c r="B2798" s="36">
        <f t="shared" si="200"/>
        <v>2002</v>
      </c>
      <c r="C2798" s="36">
        <f t="shared" si="201"/>
        <v>9</v>
      </c>
      <c r="D2798" s="36">
        <f t="shared" si="202"/>
        <v>5</v>
      </c>
      <c r="E2798" s="37">
        <v>-1.6078877327470344E-2</v>
      </c>
      <c r="F2798" s="37">
        <v>3.6160355446165368E-3</v>
      </c>
      <c r="G2798" s="37">
        <v>1.3770103042451938E-2</v>
      </c>
      <c r="H2798">
        <f t="shared" si="203"/>
        <v>0</v>
      </c>
    </row>
    <row r="2799" spans="1:8" hidden="1" x14ac:dyDescent="0.35">
      <c r="A2799" s="38">
        <v>37505</v>
      </c>
      <c r="B2799" s="36">
        <f t="shared" si="200"/>
        <v>2002</v>
      </c>
      <c r="C2799" s="36">
        <f t="shared" si="201"/>
        <v>9</v>
      </c>
      <c r="D2799" s="36">
        <f t="shared" si="202"/>
        <v>6</v>
      </c>
      <c r="E2799" s="37">
        <v>1.6660754120290753E-2</v>
      </c>
      <c r="F2799" s="37">
        <v>-1.0292974559034903E-2</v>
      </c>
      <c r="G2799" s="37">
        <v>9.2204634030228841E-3</v>
      </c>
      <c r="H2799">
        <f t="shared" si="203"/>
        <v>0</v>
      </c>
    </row>
    <row r="2800" spans="1:8" hidden="1" x14ac:dyDescent="0.35">
      <c r="A2800" s="38">
        <v>37508</v>
      </c>
      <c r="B2800" s="36">
        <f t="shared" si="200"/>
        <v>2002</v>
      </c>
      <c r="C2800" s="36">
        <f t="shared" si="201"/>
        <v>9</v>
      </c>
      <c r="D2800" s="36">
        <f t="shared" si="202"/>
        <v>9</v>
      </c>
      <c r="E2800" s="37">
        <v>1.0061969936532257E-2</v>
      </c>
      <c r="F2800" s="37">
        <v>-6.0263473722964539E-4</v>
      </c>
      <c r="G2800" s="37">
        <v>1.5813412067146076E-2</v>
      </c>
      <c r="H2800">
        <f t="shared" si="203"/>
        <v>0</v>
      </c>
    </row>
    <row r="2801" spans="1:8" hidden="1" x14ac:dyDescent="0.35">
      <c r="A2801" s="38">
        <v>37509</v>
      </c>
      <c r="B2801" s="36">
        <f t="shared" si="200"/>
        <v>2002</v>
      </c>
      <c r="C2801" s="36">
        <f t="shared" si="201"/>
        <v>9</v>
      </c>
      <c r="D2801" s="36">
        <f t="shared" si="202"/>
        <v>10</v>
      </c>
      <c r="E2801" s="37">
        <v>7.3046988603273433E-3</v>
      </c>
      <c r="F2801" s="37">
        <v>4.5469386555434367E-3</v>
      </c>
      <c r="G2801" s="37">
        <v>2.1605220246038136E-3</v>
      </c>
      <c r="H2801">
        <f t="shared" si="203"/>
        <v>0</v>
      </c>
    </row>
    <row r="2802" spans="1:8" hidden="1" x14ac:dyDescent="0.35">
      <c r="A2802" s="38">
        <v>37510</v>
      </c>
      <c r="B2802" s="36">
        <f t="shared" si="200"/>
        <v>2002</v>
      </c>
      <c r="C2802" s="36">
        <f t="shared" si="201"/>
        <v>9</v>
      </c>
      <c r="D2802" s="36">
        <f t="shared" si="202"/>
        <v>11</v>
      </c>
      <c r="E2802" s="37">
        <v>-1.4293332184876526E-4</v>
      </c>
      <c r="F2802" s="37">
        <v>-6.6791613592738618E-3</v>
      </c>
      <c r="G2802" s="37">
        <v>4.9238873148016991E-4</v>
      </c>
      <c r="H2802">
        <f t="shared" si="203"/>
        <v>0</v>
      </c>
    </row>
    <row r="2803" spans="1:8" hidden="1" x14ac:dyDescent="0.35">
      <c r="A2803" s="38">
        <v>37511</v>
      </c>
      <c r="B2803" s="36">
        <f t="shared" si="200"/>
        <v>2002</v>
      </c>
      <c r="C2803" s="36">
        <f t="shared" si="201"/>
        <v>9</v>
      </c>
      <c r="D2803" s="36">
        <f t="shared" si="202"/>
        <v>12</v>
      </c>
      <c r="E2803" s="37">
        <v>-2.5096509638684403E-2</v>
      </c>
      <c r="F2803" s="37">
        <v>8.1982137628598267E-3</v>
      </c>
      <c r="G2803" s="37">
        <v>-9.7544939274595045E-3</v>
      </c>
      <c r="H2803">
        <f t="shared" si="203"/>
        <v>0</v>
      </c>
    </row>
    <row r="2804" spans="1:8" hidden="1" x14ac:dyDescent="0.35">
      <c r="A2804" s="38">
        <v>37512</v>
      </c>
      <c r="B2804" s="36">
        <f t="shared" si="200"/>
        <v>2002</v>
      </c>
      <c r="C2804" s="36">
        <f t="shared" si="201"/>
        <v>9</v>
      </c>
      <c r="D2804" s="36">
        <f t="shared" si="202"/>
        <v>13</v>
      </c>
      <c r="E2804" s="37">
        <v>3.2644452421825283E-3</v>
      </c>
      <c r="F2804" s="37">
        <v>5.123741731375784E-3</v>
      </c>
      <c r="G2804" s="37">
        <v>5.4642357518310336E-3</v>
      </c>
      <c r="H2804">
        <f t="shared" si="203"/>
        <v>0</v>
      </c>
    </row>
    <row r="2805" spans="1:8" hidden="1" x14ac:dyDescent="0.35">
      <c r="A2805" s="38">
        <v>37515</v>
      </c>
      <c r="B2805" s="36">
        <f t="shared" si="200"/>
        <v>2002</v>
      </c>
      <c r="C2805" s="36">
        <f t="shared" si="201"/>
        <v>9</v>
      </c>
      <c r="D2805" s="36">
        <f t="shared" si="202"/>
        <v>16</v>
      </c>
      <c r="E2805" s="37">
        <v>1.448697829326596E-3</v>
      </c>
      <c r="F2805" s="37">
        <v>2.4053835004519885E-3</v>
      </c>
      <c r="G2805" s="37">
        <v>2.7215191799025769E-4</v>
      </c>
      <c r="H2805">
        <f t="shared" si="203"/>
        <v>0</v>
      </c>
    </row>
    <row r="2806" spans="1:8" hidden="1" x14ac:dyDescent="0.35">
      <c r="A2806" s="38">
        <v>37516</v>
      </c>
      <c r="B2806" s="36">
        <f t="shared" si="200"/>
        <v>2002</v>
      </c>
      <c r="C2806" s="36">
        <f t="shared" si="201"/>
        <v>9</v>
      </c>
      <c r="D2806" s="36">
        <f t="shared" si="202"/>
        <v>17</v>
      </c>
      <c r="E2806" s="37">
        <v>-1.9925628912863431E-2</v>
      </c>
      <c r="F2806" s="37">
        <v>5.9449970638803765E-4</v>
      </c>
      <c r="G2806" s="37">
        <v>-7.4442793598062209E-4</v>
      </c>
      <c r="H2806">
        <f t="shared" si="203"/>
        <v>0</v>
      </c>
    </row>
    <row r="2807" spans="1:8" hidden="1" x14ac:dyDescent="0.35">
      <c r="A2807" s="38">
        <v>37517</v>
      </c>
      <c r="B2807" s="36">
        <f t="shared" si="200"/>
        <v>2002</v>
      </c>
      <c r="C2807" s="36">
        <f t="shared" si="201"/>
        <v>9</v>
      </c>
      <c r="D2807" s="36">
        <f t="shared" si="202"/>
        <v>18</v>
      </c>
      <c r="E2807" s="37">
        <v>-4.6586964199229466E-3</v>
      </c>
      <c r="F2807" s="37">
        <v>1.2037698452109355E-3</v>
      </c>
      <c r="G2807" s="37">
        <v>6.3100430137446864E-3</v>
      </c>
      <c r="H2807">
        <f t="shared" si="203"/>
        <v>0</v>
      </c>
    </row>
    <row r="2808" spans="1:8" hidden="1" x14ac:dyDescent="0.35">
      <c r="A2808" s="38">
        <v>37518</v>
      </c>
      <c r="B2808" s="36">
        <f t="shared" si="200"/>
        <v>2002</v>
      </c>
      <c r="C2808" s="36">
        <f t="shared" si="201"/>
        <v>9</v>
      </c>
      <c r="D2808" s="36">
        <f t="shared" si="202"/>
        <v>19</v>
      </c>
      <c r="E2808" s="37">
        <v>-3.052584663409507E-2</v>
      </c>
      <c r="F2808" s="37">
        <v>5.9736061382167794E-3</v>
      </c>
      <c r="G2808" s="37">
        <v>-2.9755507084895183E-3</v>
      </c>
      <c r="H2808">
        <f t="shared" si="203"/>
        <v>0</v>
      </c>
    </row>
    <row r="2809" spans="1:8" hidden="1" x14ac:dyDescent="0.35">
      <c r="A2809" s="38">
        <v>37519</v>
      </c>
      <c r="B2809" s="36">
        <f t="shared" si="200"/>
        <v>2002</v>
      </c>
      <c r="C2809" s="36">
        <f t="shared" si="201"/>
        <v>9</v>
      </c>
      <c r="D2809" s="36">
        <f t="shared" si="202"/>
        <v>20</v>
      </c>
      <c r="E2809" s="37">
        <v>2.4515766908044597E-3</v>
      </c>
      <c r="F2809" s="37">
        <v>0</v>
      </c>
      <c r="G2809" s="37">
        <v>-4.8361444044341395E-3</v>
      </c>
      <c r="H2809">
        <f t="shared" si="203"/>
        <v>0</v>
      </c>
    </row>
    <row r="2810" spans="1:8" hidden="1" x14ac:dyDescent="0.35">
      <c r="A2810" s="38">
        <v>37522</v>
      </c>
      <c r="B2810" s="36">
        <f t="shared" si="200"/>
        <v>2002</v>
      </c>
      <c r="C2810" s="36">
        <f t="shared" si="201"/>
        <v>9</v>
      </c>
      <c r="D2810" s="36">
        <f t="shared" si="202"/>
        <v>23</v>
      </c>
      <c r="E2810" s="37">
        <v>-1.3924433926029404E-2</v>
      </c>
      <c r="F2810" s="37">
        <v>7.7197463210613507E-3</v>
      </c>
      <c r="G2810" s="37">
        <v>4.9524566419972748E-3</v>
      </c>
      <c r="H2810">
        <f t="shared" si="203"/>
        <v>0</v>
      </c>
    </row>
    <row r="2811" spans="1:8" hidden="1" x14ac:dyDescent="0.35">
      <c r="A2811" s="38">
        <v>37523</v>
      </c>
      <c r="B2811" s="36">
        <f t="shared" si="200"/>
        <v>2002</v>
      </c>
      <c r="C2811" s="36">
        <f t="shared" si="201"/>
        <v>9</v>
      </c>
      <c r="D2811" s="36">
        <f t="shared" si="202"/>
        <v>24</v>
      </c>
      <c r="E2811" s="37">
        <v>-1.7435513884602839E-2</v>
      </c>
      <c r="F2811" s="37">
        <v>2.6509083184458773E-3</v>
      </c>
      <c r="G2811" s="37">
        <v>-2.6786101670209835E-3</v>
      </c>
      <c r="H2811">
        <f t="shared" si="203"/>
        <v>0</v>
      </c>
    </row>
    <row r="2812" spans="1:8" hidden="1" x14ac:dyDescent="0.35">
      <c r="A2812" s="38">
        <v>37524</v>
      </c>
      <c r="B2812" s="36">
        <f t="shared" si="200"/>
        <v>2002</v>
      </c>
      <c r="C2812" s="36">
        <f t="shared" si="201"/>
        <v>9</v>
      </c>
      <c r="D2812" s="36">
        <f t="shared" si="202"/>
        <v>25</v>
      </c>
      <c r="E2812" s="37">
        <v>2.4558936462421441E-2</v>
      </c>
      <c r="F2812" s="37">
        <v>-8.8769201835564669E-3</v>
      </c>
      <c r="G2812" s="37">
        <v>-6.4122603770509594E-3</v>
      </c>
      <c r="H2812">
        <f t="shared" si="203"/>
        <v>0</v>
      </c>
    </row>
    <row r="2813" spans="1:8" hidden="1" x14ac:dyDescent="0.35">
      <c r="A2813" s="38">
        <v>37525</v>
      </c>
      <c r="B2813" s="36">
        <f t="shared" si="200"/>
        <v>2002</v>
      </c>
      <c r="C2813" s="36">
        <f t="shared" si="201"/>
        <v>9</v>
      </c>
      <c r="D2813" s="36">
        <f t="shared" si="202"/>
        <v>26</v>
      </c>
      <c r="E2813" s="37">
        <v>1.8045939700215462E-2</v>
      </c>
      <c r="F2813" s="37">
        <v>-8.9597289781427928E-4</v>
      </c>
      <c r="G2813" s="37">
        <v>3.9101879128237713E-3</v>
      </c>
      <c r="H2813">
        <f t="shared" si="203"/>
        <v>0</v>
      </c>
    </row>
    <row r="2814" spans="1:8" hidden="1" x14ac:dyDescent="0.35">
      <c r="A2814" s="38">
        <v>37526</v>
      </c>
      <c r="B2814" s="36">
        <f t="shared" si="200"/>
        <v>2002</v>
      </c>
      <c r="C2814" s="36">
        <f t="shared" si="201"/>
        <v>9</v>
      </c>
      <c r="D2814" s="36">
        <f t="shared" si="202"/>
        <v>27</v>
      </c>
      <c r="E2814" s="37">
        <v>-3.279099248271939E-2</v>
      </c>
      <c r="F2814" s="37">
        <v>6.2315753501119026E-3</v>
      </c>
      <c r="G2814" s="37">
        <v>3.5843626957787404E-3</v>
      </c>
      <c r="H2814">
        <f t="shared" si="203"/>
        <v>0</v>
      </c>
    </row>
    <row r="2815" spans="1:8" hidden="1" x14ac:dyDescent="0.35">
      <c r="A2815" s="38">
        <v>37529</v>
      </c>
      <c r="B2815" s="36">
        <f t="shared" si="200"/>
        <v>2002</v>
      </c>
      <c r="C2815" s="36">
        <f t="shared" si="201"/>
        <v>9</v>
      </c>
      <c r="D2815" s="36">
        <f t="shared" si="202"/>
        <v>30</v>
      </c>
      <c r="E2815" s="37">
        <v>-1.4720382691444538E-2</v>
      </c>
      <c r="F2815" s="37">
        <v>6.7830132467109217E-3</v>
      </c>
      <c r="G2815" s="37">
        <v>-1.4766459510710769E-3</v>
      </c>
      <c r="H2815">
        <f t="shared" si="203"/>
        <v>0</v>
      </c>
    </row>
    <row r="2816" spans="1:8" x14ac:dyDescent="0.35">
      <c r="A2816" s="38">
        <v>37530</v>
      </c>
      <c r="B2816" s="36">
        <f t="shared" si="200"/>
        <v>2002</v>
      </c>
      <c r="C2816" s="36">
        <f t="shared" si="201"/>
        <v>10</v>
      </c>
      <c r="D2816" s="36">
        <f t="shared" si="202"/>
        <v>1</v>
      </c>
      <c r="E2816" s="37">
        <v>3.9242885563585982E-2</v>
      </c>
      <c r="F2816" s="37">
        <v>-7.6742161950704053E-3</v>
      </c>
      <c r="G2816" s="37">
        <v>2.7018271788838005E-3</v>
      </c>
      <c r="H2816">
        <f t="shared" si="203"/>
        <v>1</v>
      </c>
    </row>
    <row r="2817" spans="1:8" hidden="1" x14ac:dyDescent="0.35">
      <c r="A2817" s="38">
        <v>37531</v>
      </c>
      <c r="B2817" s="36">
        <f t="shared" si="200"/>
        <v>2002</v>
      </c>
      <c r="C2817" s="36">
        <f t="shared" si="201"/>
        <v>10</v>
      </c>
      <c r="D2817" s="36">
        <f t="shared" si="202"/>
        <v>2</v>
      </c>
      <c r="E2817" s="37">
        <v>-2.3870045258738912E-2</v>
      </c>
      <c r="F2817" s="37">
        <v>0</v>
      </c>
      <c r="G2817" s="37">
        <v>1.3952100060837943E-3</v>
      </c>
      <c r="H2817">
        <f t="shared" si="203"/>
        <v>0</v>
      </c>
    </row>
    <row r="2818" spans="1:8" hidden="1" x14ac:dyDescent="0.35">
      <c r="A2818" s="38">
        <v>37532</v>
      </c>
      <c r="B2818" s="36">
        <f t="shared" si="200"/>
        <v>2002</v>
      </c>
      <c r="C2818" s="36">
        <f t="shared" si="201"/>
        <v>10</v>
      </c>
      <c r="D2818" s="36">
        <f t="shared" si="202"/>
        <v>3</v>
      </c>
      <c r="E2818" s="37">
        <v>-1.0881420896896686E-2</v>
      </c>
      <c r="F2818" s="37">
        <v>1.1802823886209435E-3</v>
      </c>
      <c r="G2818" s="37">
        <v>-2.3817447922685919E-2</v>
      </c>
      <c r="H2818">
        <f t="shared" si="203"/>
        <v>0</v>
      </c>
    </row>
    <row r="2819" spans="1:8" hidden="1" x14ac:dyDescent="0.35">
      <c r="A2819" s="38">
        <v>37533</v>
      </c>
      <c r="B2819" s="36">
        <f t="shared" ref="B2819:B2882" si="204">YEAR(A2819)</f>
        <v>2002</v>
      </c>
      <c r="C2819" s="36">
        <f t="shared" ref="C2819:C2882" si="205">MONTH(A2819)</f>
        <v>10</v>
      </c>
      <c r="D2819" s="36">
        <f t="shared" ref="D2819:D2882" si="206">DAY(A2819)</f>
        <v>4</v>
      </c>
      <c r="E2819" s="37">
        <v>-2.2686566946004277E-2</v>
      </c>
      <c r="F2819" s="37">
        <v>3.0461491833261035E-4</v>
      </c>
      <c r="G2819" s="37">
        <v>-2.8938653270596808E-3</v>
      </c>
      <c r="H2819">
        <f t="shared" ref="H2819:H2882" si="207">IF(C2819=C2818,0,1)</f>
        <v>0</v>
      </c>
    </row>
    <row r="2820" spans="1:8" hidden="1" x14ac:dyDescent="0.35">
      <c r="A2820" s="38">
        <v>37536</v>
      </c>
      <c r="B2820" s="36">
        <f t="shared" si="204"/>
        <v>2002</v>
      </c>
      <c r="C2820" s="36">
        <f t="shared" si="205"/>
        <v>10</v>
      </c>
      <c r="D2820" s="36">
        <f t="shared" si="206"/>
        <v>7</v>
      </c>
      <c r="E2820" s="37">
        <v>-1.9296122899892475E-2</v>
      </c>
      <c r="F2820" s="37">
        <v>4.1226887784694003E-3</v>
      </c>
      <c r="G2820" s="37">
        <v>2.8598684887624591E-3</v>
      </c>
      <c r="H2820">
        <f t="shared" si="207"/>
        <v>0</v>
      </c>
    </row>
    <row r="2821" spans="1:8" hidden="1" x14ac:dyDescent="0.35">
      <c r="A2821" s="38">
        <v>37537</v>
      </c>
      <c r="B2821" s="36">
        <f t="shared" si="204"/>
        <v>2002</v>
      </c>
      <c r="C2821" s="36">
        <f t="shared" si="205"/>
        <v>10</v>
      </c>
      <c r="D2821" s="36">
        <f t="shared" si="206"/>
        <v>8</v>
      </c>
      <c r="E2821" s="37">
        <v>1.6757241019826546E-2</v>
      </c>
      <c r="F2821" s="37">
        <v>-8.8700772999514776E-4</v>
      </c>
      <c r="G2821" s="37">
        <v>4.3027355634748304E-3</v>
      </c>
      <c r="H2821">
        <f t="shared" si="207"/>
        <v>0</v>
      </c>
    </row>
    <row r="2822" spans="1:8" hidden="1" x14ac:dyDescent="0.35">
      <c r="A2822" s="38">
        <v>37538</v>
      </c>
      <c r="B2822" s="36">
        <f t="shared" si="204"/>
        <v>2002</v>
      </c>
      <c r="C2822" s="36">
        <f t="shared" si="205"/>
        <v>10</v>
      </c>
      <c r="D2822" s="36">
        <f t="shared" si="206"/>
        <v>9</v>
      </c>
      <c r="E2822" s="37">
        <v>-2.7666160756899295E-2</v>
      </c>
      <c r="F2822" s="37">
        <v>5.2947967743313552E-3</v>
      </c>
      <c r="G2822" s="37">
        <v>-1.9031328364601705E-3</v>
      </c>
      <c r="H2822">
        <f t="shared" si="207"/>
        <v>0</v>
      </c>
    </row>
    <row r="2823" spans="1:8" hidden="1" x14ac:dyDescent="0.35">
      <c r="A2823" s="38">
        <v>37539</v>
      </c>
      <c r="B2823" s="36">
        <f t="shared" si="204"/>
        <v>2002</v>
      </c>
      <c r="C2823" s="36">
        <f t="shared" si="205"/>
        <v>10</v>
      </c>
      <c r="D2823" s="36">
        <f t="shared" si="206"/>
        <v>10</v>
      </c>
      <c r="E2823" s="37">
        <v>3.436833939528406E-2</v>
      </c>
      <c r="F2823" s="37">
        <v>-6.470905548068057E-3</v>
      </c>
      <c r="G2823" s="37">
        <v>-8.8800647121553972E-3</v>
      </c>
      <c r="H2823">
        <f t="shared" si="207"/>
        <v>0</v>
      </c>
    </row>
    <row r="2824" spans="1:8" hidden="1" x14ac:dyDescent="0.35">
      <c r="A2824" s="38">
        <v>37540</v>
      </c>
      <c r="B2824" s="36">
        <f t="shared" si="204"/>
        <v>2002</v>
      </c>
      <c r="C2824" s="36">
        <f t="shared" si="205"/>
        <v>10</v>
      </c>
      <c r="D2824" s="36">
        <f t="shared" si="206"/>
        <v>11</v>
      </c>
      <c r="E2824" s="37">
        <v>3.8315123227872276E-2</v>
      </c>
      <c r="F2824" s="37">
        <v>-1.0679199683633612E-2</v>
      </c>
      <c r="G2824" s="37">
        <v>1.1646037133732329E-2</v>
      </c>
      <c r="H2824">
        <f t="shared" si="207"/>
        <v>0</v>
      </c>
    </row>
    <row r="2825" spans="1:8" hidden="1" x14ac:dyDescent="0.35">
      <c r="A2825" s="38">
        <v>37543</v>
      </c>
      <c r="B2825" s="36">
        <f t="shared" si="204"/>
        <v>2002</v>
      </c>
      <c r="C2825" s="36">
        <f t="shared" si="205"/>
        <v>10</v>
      </c>
      <c r="D2825" s="36">
        <f t="shared" si="206"/>
        <v>14</v>
      </c>
      <c r="E2825" s="37">
        <v>7.2998248724587371E-3</v>
      </c>
      <c r="F2825" s="37">
        <v>0</v>
      </c>
      <c r="G2825" s="37">
        <v>1.151196684252513E-2</v>
      </c>
      <c r="H2825">
        <f t="shared" si="207"/>
        <v>0</v>
      </c>
    </row>
    <row r="2826" spans="1:8" hidden="1" x14ac:dyDescent="0.35">
      <c r="A2826" s="38">
        <v>37544</v>
      </c>
      <c r="B2826" s="36">
        <f t="shared" si="204"/>
        <v>2002</v>
      </c>
      <c r="C2826" s="36">
        <f t="shared" si="205"/>
        <v>10</v>
      </c>
      <c r="D2826" s="36">
        <f t="shared" si="206"/>
        <v>15</v>
      </c>
      <c r="E2826" s="37">
        <v>4.6249339063376922E-2</v>
      </c>
      <c r="F2826" s="37">
        <v>-1.6848373573678684E-2</v>
      </c>
      <c r="G2826" s="37">
        <v>1.0592785050214023E-2</v>
      </c>
      <c r="H2826">
        <f t="shared" si="207"/>
        <v>0</v>
      </c>
    </row>
    <row r="2827" spans="1:8" hidden="1" x14ac:dyDescent="0.35">
      <c r="A2827" s="38">
        <v>37545</v>
      </c>
      <c r="B2827" s="36">
        <f t="shared" si="204"/>
        <v>2002</v>
      </c>
      <c r="C2827" s="36">
        <f t="shared" si="205"/>
        <v>10</v>
      </c>
      <c r="D2827" s="36">
        <f t="shared" si="206"/>
        <v>16</v>
      </c>
      <c r="E2827" s="37">
        <v>-2.4408404113316347E-2</v>
      </c>
      <c r="F2827" s="37">
        <v>-2.7274202692650256E-3</v>
      </c>
      <c r="G2827" s="37">
        <v>-2.3074300620509968E-3</v>
      </c>
      <c r="H2827">
        <f t="shared" si="207"/>
        <v>0</v>
      </c>
    </row>
    <row r="2828" spans="1:8" hidden="1" x14ac:dyDescent="0.35">
      <c r="A2828" s="38">
        <v>37546</v>
      </c>
      <c r="B2828" s="36">
        <f t="shared" si="204"/>
        <v>2002</v>
      </c>
      <c r="C2828" s="36">
        <f t="shared" si="205"/>
        <v>10</v>
      </c>
      <c r="D2828" s="36">
        <f t="shared" si="206"/>
        <v>17</v>
      </c>
      <c r="E2828" s="37">
        <v>2.2056758298317002E-2</v>
      </c>
      <c r="F2828" s="37">
        <v>-8.2514775094070132E-3</v>
      </c>
      <c r="G2828" s="37">
        <v>5.4673556201131242E-3</v>
      </c>
      <c r="H2828">
        <f t="shared" si="207"/>
        <v>0</v>
      </c>
    </row>
    <row r="2829" spans="1:8" hidden="1" x14ac:dyDescent="0.35">
      <c r="A2829" s="38">
        <v>37547</v>
      </c>
      <c r="B2829" s="36">
        <f t="shared" si="204"/>
        <v>2002</v>
      </c>
      <c r="C2829" s="36">
        <f t="shared" si="205"/>
        <v>10</v>
      </c>
      <c r="D2829" s="36">
        <f t="shared" si="206"/>
        <v>18</v>
      </c>
      <c r="E2829" s="37">
        <v>5.8857387290944235E-3</v>
      </c>
      <c r="F2829" s="37">
        <v>3.1582399958035123E-4</v>
      </c>
      <c r="G2829" s="37">
        <v>-6.5788078384093999E-3</v>
      </c>
      <c r="H2829">
        <f t="shared" si="207"/>
        <v>0</v>
      </c>
    </row>
    <row r="2830" spans="1:8" hidden="1" x14ac:dyDescent="0.35">
      <c r="A2830" s="38">
        <v>37550</v>
      </c>
      <c r="B2830" s="36">
        <f t="shared" si="204"/>
        <v>2002</v>
      </c>
      <c r="C2830" s="36">
        <f t="shared" si="205"/>
        <v>10</v>
      </c>
      <c r="D2830" s="36">
        <f t="shared" si="206"/>
        <v>21</v>
      </c>
      <c r="E2830" s="37">
        <v>1.7185461989592029E-2</v>
      </c>
      <c r="F2830" s="37">
        <v>-7.0772738839677343E-3</v>
      </c>
      <c r="G2830" s="37">
        <v>-1.0903292190422079E-2</v>
      </c>
      <c r="H2830">
        <f t="shared" si="207"/>
        <v>0</v>
      </c>
    </row>
    <row r="2831" spans="1:8" hidden="1" x14ac:dyDescent="0.35">
      <c r="A2831" s="38">
        <v>37551</v>
      </c>
      <c r="B2831" s="36">
        <f t="shared" si="204"/>
        <v>2002</v>
      </c>
      <c r="C2831" s="36">
        <f t="shared" si="205"/>
        <v>10</v>
      </c>
      <c r="D2831" s="36">
        <f t="shared" si="206"/>
        <v>22</v>
      </c>
      <c r="E2831" s="37">
        <v>-1.0682381958653037E-2</v>
      </c>
      <c r="F2831" s="37">
        <v>-2.4738038553973832E-3</v>
      </c>
      <c r="G2831" s="37">
        <v>-5.3278423815756003E-3</v>
      </c>
      <c r="H2831">
        <f t="shared" si="207"/>
        <v>0</v>
      </c>
    </row>
    <row r="2832" spans="1:8" hidden="1" x14ac:dyDescent="0.35">
      <c r="A2832" s="38">
        <v>37552</v>
      </c>
      <c r="B2832" s="36">
        <f t="shared" si="204"/>
        <v>2002</v>
      </c>
      <c r="C2832" s="36">
        <f t="shared" si="205"/>
        <v>10</v>
      </c>
      <c r="D2832" s="36">
        <f t="shared" si="206"/>
        <v>23</v>
      </c>
      <c r="E2832" s="37">
        <v>6.6954289197256938E-3</v>
      </c>
      <c r="F2832" s="37">
        <v>1.2335846998627539E-3</v>
      </c>
      <c r="G2832" s="37">
        <v>5.8926103803935885E-3</v>
      </c>
      <c r="H2832">
        <f t="shared" si="207"/>
        <v>0</v>
      </c>
    </row>
    <row r="2833" spans="1:8" hidden="1" x14ac:dyDescent="0.35">
      <c r="A2833" s="38">
        <v>37553</v>
      </c>
      <c r="B2833" s="36">
        <f t="shared" si="204"/>
        <v>2002</v>
      </c>
      <c r="C2833" s="36">
        <f t="shared" si="205"/>
        <v>10</v>
      </c>
      <c r="D2833" s="36">
        <f t="shared" si="206"/>
        <v>24</v>
      </c>
      <c r="E2833" s="37">
        <v>-1.5337861961718838E-2</v>
      </c>
      <c r="F2833" s="37">
        <v>7.3940347036602358E-3</v>
      </c>
      <c r="G2833" s="37">
        <v>9.5546480011537939E-4</v>
      </c>
      <c r="H2833">
        <f t="shared" si="207"/>
        <v>0</v>
      </c>
    </row>
    <row r="2834" spans="1:8" hidden="1" x14ac:dyDescent="0.35">
      <c r="A2834" s="38">
        <v>37554</v>
      </c>
      <c r="B2834" s="36">
        <f t="shared" si="204"/>
        <v>2002</v>
      </c>
      <c r="C2834" s="36">
        <f t="shared" si="205"/>
        <v>10</v>
      </c>
      <c r="D2834" s="36">
        <f t="shared" si="206"/>
        <v>25</v>
      </c>
      <c r="E2834" s="37">
        <v>1.7021448509386104E-2</v>
      </c>
      <c r="F2834" s="37">
        <v>3.9793643479254142E-3</v>
      </c>
      <c r="G2834" s="37">
        <v>-9.3817319249761763E-3</v>
      </c>
      <c r="H2834">
        <f t="shared" si="207"/>
        <v>0</v>
      </c>
    </row>
    <row r="2835" spans="1:8" hidden="1" x14ac:dyDescent="0.35">
      <c r="A2835" s="38">
        <v>37557</v>
      </c>
      <c r="B2835" s="36">
        <f t="shared" si="204"/>
        <v>2002</v>
      </c>
      <c r="C2835" s="36">
        <f t="shared" si="205"/>
        <v>10</v>
      </c>
      <c r="D2835" s="36">
        <f t="shared" si="206"/>
        <v>28</v>
      </c>
      <c r="E2835" s="37">
        <v>-8.3003810108567399E-3</v>
      </c>
      <c r="F2835" s="37">
        <v>9.1979254675346022E-4</v>
      </c>
      <c r="G2835" s="37">
        <v>1.2957821293744596E-3</v>
      </c>
      <c r="H2835">
        <f t="shared" si="207"/>
        <v>0</v>
      </c>
    </row>
    <row r="2836" spans="1:8" hidden="1" x14ac:dyDescent="0.35">
      <c r="A2836" s="38">
        <v>37558</v>
      </c>
      <c r="B2836" s="36">
        <f t="shared" si="204"/>
        <v>2002</v>
      </c>
      <c r="C2836" s="36">
        <f t="shared" si="205"/>
        <v>10</v>
      </c>
      <c r="D2836" s="36">
        <f t="shared" si="206"/>
        <v>29</v>
      </c>
      <c r="E2836" s="37">
        <v>-9.1177467319064846E-3</v>
      </c>
      <c r="F2836" s="37">
        <v>1.1841099098292706E-2</v>
      </c>
      <c r="G2836" s="37">
        <v>-4.7349187897652032E-3</v>
      </c>
      <c r="H2836">
        <f t="shared" si="207"/>
        <v>0</v>
      </c>
    </row>
    <row r="2837" spans="1:8" hidden="1" x14ac:dyDescent="0.35">
      <c r="A2837" s="38">
        <v>37559</v>
      </c>
      <c r="B2837" s="36">
        <f t="shared" si="204"/>
        <v>2002</v>
      </c>
      <c r="C2837" s="36">
        <f t="shared" si="205"/>
        <v>10</v>
      </c>
      <c r="D2837" s="36">
        <f t="shared" si="206"/>
        <v>30</v>
      </c>
      <c r="E2837" s="37">
        <v>9.6567879254588103E-3</v>
      </c>
      <c r="F2837" s="37">
        <v>-2.4177440591629604E-3</v>
      </c>
      <c r="G2837" s="37">
        <v>3.8055061960714535E-3</v>
      </c>
      <c r="H2837">
        <f t="shared" si="207"/>
        <v>0</v>
      </c>
    </row>
    <row r="2838" spans="1:8" hidden="1" x14ac:dyDescent="0.35">
      <c r="A2838" s="38">
        <v>37560</v>
      </c>
      <c r="B2838" s="36">
        <f t="shared" si="204"/>
        <v>2002</v>
      </c>
      <c r="C2838" s="36">
        <f t="shared" si="205"/>
        <v>10</v>
      </c>
      <c r="D2838" s="36">
        <f t="shared" si="206"/>
        <v>31</v>
      </c>
      <c r="E2838" s="37">
        <v>-5.572863950338112E-3</v>
      </c>
      <c r="F2838" s="37">
        <v>4.8217061803721645E-3</v>
      </c>
      <c r="G2838" s="37">
        <v>3.9314218079244791E-3</v>
      </c>
      <c r="H2838">
        <f t="shared" si="207"/>
        <v>0</v>
      </c>
    </row>
    <row r="2839" spans="1:8" x14ac:dyDescent="0.35">
      <c r="A2839" s="38">
        <v>37561</v>
      </c>
      <c r="B2839" s="36">
        <f t="shared" si="204"/>
        <v>2002</v>
      </c>
      <c r="C2839" s="36">
        <f t="shared" si="205"/>
        <v>11</v>
      </c>
      <c r="D2839" s="36">
        <f t="shared" si="206"/>
        <v>1</v>
      </c>
      <c r="E2839" s="37">
        <v>1.7014827957113041E-2</v>
      </c>
      <c r="F2839" s="37">
        <v>-6.0367731585401251E-3</v>
      </c>
      <c r="G2839" s="37">
        <v>-2.1297108216326043E-3</v>
      </c>
      <c r="H2839">
        <f t="shared" si="207"/>
        <v>1</v>
      </c>
    </row>
    <row r="2840" spans="1:8" hidden="1" x14ac:dyDescent="0.35">
      <c r="A2840" s="38">
        <v>37564</v>
      </c>
      <c r="B2840" s="36">
        <f t="shared" si="204"/>
        <v>2002</v>
      </c>
      <c r="C2840" s="36">
        <f t="shared" si="205"/>
        <v>11</v>
      </c>
      <c r="D2840" s="36">
        <f t="shared" si="206"/>
        <v>4</v>
      </c>
      <c r="E2840" s="37">
        <v>8.1689053784456782E-3</v>
      </c>
      <c r="F2840" s="37">
        <v>-5.1644888562266478E-3</v>
      </c>
      <c r="G2840" s="37">
        <v>-7.9292434847930138E-3</v>
      </c>
      <c r="H2840">
        <f t="shared" si="207"/>
        <v>0</v>
      </c>
    </row>
    <row r="2841" spans="1:8" hidden="1" x14ac:dyDescent="0.35">
      <c r="A2841" s="38">
        <v>37565</v>
      </c>
      <c r="B2841" s="36">
        <f t="shared" si="204"/>
        <v>2002</v>
      </c>
      <c r="C2841" s="36">
        <f t="shared" si="205"/>
        <v>11</v>
      </c>
      <c r="D2841" s="36">
        <f t="shared" si="206"/>
        <v>5</v>
      </c>
      <c r="E2841" s="37">
        <v>7.7204370889702029E-3</v>
      </c>
      <c r="F2841" s="37">
        <v>-3.0437992047350772E-3</v>
      </c>
      <c r="G2841" s="37">
        <v>-8.3013070940005165E-3</v>
      </c>
      <c r="H2841">
        <f t="shared" si="207"/>
        <v>0</v>
      </c>
    </row>
    <row r="2842" spans="1:8" hidden="1" x14ac:dyDescent="0.35">
      <c r="A2842" s="38">
        <v>37566</v>
      </c>
      <c r="B2842" s="36">
        <f t="shared" si="204"/>
        <v>2002</v>
      </c>
      <c r="C2842" s="36">
        <f t="shared" si="205"/>
        <v>11</v>
      </c>
      <c r="D2842" s="36">
        <f t="shared" si="206"/>
        <v>6</v>
      </c>
      <c r="E2842" s="37">
        <v>9.102093669876174E-3</v>
      </c>
      <c r="F2842" s="37">
        <v>3.9519221450104195E-3</v>
      </c>
      <c r="G2842" s="37">
        <v>-1.4990619367852569E-3</v>
      </c>
      <c r="H2842">
        <f t="shared" si="207"/>
        <v>0</v>
      </c>
    </row>
    <row r="2843" spans="1:8" hidden="1" x14ac:dyDescent="0.35">
      <c r="A2843" s="38">
        <v>37567</v>
      </c>
      <c r="B2843" s="36">
        <f t="shared" si="204"/>
        <v>2002</v>
      </c>
      <c r="C2843" s="36">
        <f t="shared" si="205"/>
        <v>11</v>
      </c>
      <c r="D2843" s="36">
        <f t="shared" si="206"/>
        <v>7</v>
      </c>
      <c r="E2843" s="37">
        <v>-2.3117416260933298E-2</v>
      </c>
      <c r="F2843" s="37">
        <v>1.3896203192733075E-2</v>
      </c>
      <c r="G2843" s="37">
        <v>-4.9076683804466269E-3</v>
      </c>
      <c r="H2843">
        <f t="shared" si="207"/>
        <v>0</v>
      </c>
    </row>
    <row r="2844" spans="1:8" hidden="1" x14ac:dyDescent="0.35">
      <c r="A2844" s="38">
        <v>37568</v>
      </c>
      <c r="B2844" s="36">
        <f t="shared" si="204"/>
        <v>2002</v>
      </c>
      <c r="C2844" s="36">
        <f t="shared" si="205"/>
        <v>11</v>
      </c>
      <c r="D2844" s="36">
        <f t="shared" si="206"/>
        <v>8</v>
      </c>
      <c r="E2844" s="37">
        <v>-8.8017081052179872E-3</v>
      </c>
      <c r="F2844" s="37">
        <v>2.9900354502436304E-3</v>
      </c>
      <c r="G2844" s="37">
        <v>-1.1745199636786854E-3</v>
      </c>
      <c r="H2844">
        <f t="shared" si="207"/>
        <v>0</v>
      </c>
    </row>
    <row r="2845" spans="1:8" hidden="1" x14ac:dyDescent="0.35">
      <c r="A2845" s="38">
        <v>37571</v>
      </c>
      <c r="B2845" s="36">
        <f t="shared" si="204"/>
        <v>2002</v>
      </c>
      <c r="C2845" s="36">
        <f t="shared" si="205"/>
        <v>11</v>
      </c>
      <c r="D2845" s="36">
        <f t="shared" si="206"/>
        <v>11</v>
      </c>
      <c r="E2845" s="37">
        <v>-2.0950210882203522E-2</v>
      </c>
      <c r="F2845" s="37">
        <v>0</v>
      </c>
      <c r="G2845" s="37">
        <v>1.9008942900786011E-4</v>
      </c>
      <c r="H2845">
        <f t="shared" si="207"/>
        <v>0</v>
      </c>
    </row>
    <row r="2846" spans="1:8" hidden="1" x14ac:dyDescent="0.35">
      <c r="A2846" s="38">
        <v>37572</v>
      </c>
      <c r="B2846" s="36">
        <f t="shared" si="204"/>
        <v>2002</v>
      </c>
      <c r="C2846" s="36">
        <f t="shared" si="205"/>
        <v>11</v>
      </c>
      <c r="D2846" s="36">
        <f t="shared" si="206"/>
        <v>12</v>
      </c>
      <c r="E2846" s="37">
        <v>7.6856114638877591E-3</v>
      </c>
      <c r="F2846" s="37">
        <v>-1.1933600028452651E-3</v>
      </c>
      <c r="G2846" s="37">
        <v>-3.1728843306548745E-3</v>
      </c>
      <c r="H2846">
        <f t="shared" si="207"/>
        <v>0</v>
      </c>
    </row>
    <row r="2847" spans="1:8" hidden="1" x14ac:dyDescent="0.35">
      <c r="A2847" s="38">
        <v>37573</v>
      </c>
      <c r="B2847" s="36">
        <f t="shared" si="204"/>
        <v>2002</v>
      </c>
      <c r="C2847" s="36">
        <f t="shared" si="205"/>
        <v>11</v>
      </c>
      <c r="D2847" s="36">
        <f t="shared" si="206"/>
        <v>13</v>
      </c>
      <c r="E2847" s="37">
        <v>-4.8712241896251918E-4</v>
      </c>
      <c r="F2847" s="37">
        <v>3.0044988642884715E-4</v>
      </c>
      <c r="G2847" s="37">
        <v>-8.5066894927897825E-3</v>
      </c>
      <c r="H2847">
        <f t="shared" si="207"/>
        <v>0</v>
      </c>
    </row>
    <row r="2848" spans="1:8" hidden="1" x14ac:dyDescent="0.35">
      <c r="A2848" s="38">
        <v>37574</v>
      </c>
      <c r="B2848" s="36">
        <f t="shared" si="204"/>
        <v>2002</v>
      </c>
      <c r="C2848" s="36">
        <f t="shared" si="205"/>
        <v>11</v>
      </c>
      <c r="D2848" s="36">
        <f t="shared" si="206"/>
        <v>14</v>
      </c>
      <c r="E2848" s="37">
        <v>2.4346536924605443E-2</v>
      </c>
      <c r="F2848" s="37">
        <v>-1.447627340892468E-2</v>
      </c>
      <c r="G2848" s="37">
        <v>1.5314339949219619E-3</v>
      </c>
      <c r="H2848">
        <f t="shared" si="207"/>
        <v>0</v>
      </c>
    </row>
    <row r="2849" spans="1:8" hidden="1" x14ac:dyDescent="0.35">
      <c r="A2849" s="38">
        <v>37575</v>
      </c>
      <c r="B2849" s="36">
        <f t="shared" si="204"/>
        <v>2002</v>
      </c>
      <c r="C2849" s="36">
        <f t="shared" si="205"/>
        <v>11</v>
      </c>
      <c r="D2849" s="36">
        <f t="shared" si="206"/>
        <v>15</v>
      </c>
      <c r="E2849" s="37">
        <v>6.1297805075493893E-3</v>
      </c>
      <c r="F2849" s="37">
        <v>-2.11969953951759E-3</v>
      </c>
      <c r="G2849" s="37">
        <v>9.1627392353406563E-3</v>
      </c>
      <c r="H2849">
        <f t="shared" si="207"/>
        <v>0</v>
      </c>
    </row>
    <row r="2850" spans="1:8" hidden="1" x14ac:dyDescent="0.35">
      <c r="A2850" s="38">
        <v>37578</v>
      </c>
      <c r="B2850" s="36">
        <f t="shared" si="204"/>
        <v>2002</v>
      </c>
      <c r="C2850" s="36">
        <f t="shared" si="205"/>
        <v>11</v>
      </c>
      <c r="D2850" s="36">
        <f t="shared" si="206"/>
        <v>18</v>
      </c>
      <c r="E2850" s="37">
        <v>-1.0463085526687963E-2</v>
      </c>
      <c r="F2850" s="37">
        <v>2.4324564136964208E-3</v>
      </c>
      <c r="G2850" s="37">
        <v>1.7539346366803529E-2</v>
      </c>
      <c r="H2850">
        <f t="shared" si="207"/>
        <v>0</v>
      </c>
    </row>
    <row r="2851" spans="1:8" hidden="1" x14ac:dyDescent="0.35">
      <c r="A2851" s="38">
        <v>37579</v>
      </c>
      <c r="B2851" s="36">
        <f t="shared" si="204"/>
        <v>2002</v>
      </c>
      <c r="C2851" s="36">
        <f t="shared" si="205"/>
        <v>11</v>
      </c>
      <c r="D2851" s="36">
        <f t="shared" si="206"/>
        <v>19</v>
      </c>
      <c r="E2851" s="37">
        <v>-4.0287183754060922E-3</v>
      </c>
      <c r="F2851" s="37">
        <v>3.026278069014089E-3</v>
      </c>
      <c r="G2851" s="37">
        <v>9.5695683726946157E-4</v>
      </c>
      <c r="H2851">
        <f t="shared" si="207"/>
        <v>0</v>
      </c>
    </row>
    <row r="2852" spans="1:8" hidden="1" x14ac:dyDescent="0.35">
      <c r="A2852" s="38">
        <v>37580</v>
      </c>
      <c r="B2852" s="36">
        <f t="shared" si="204"/>
        <v>2002</v>
      </c>
      <c r="C2852" s="36">
        <f t="shared" si="205"/>
        <v>11</v>
      </c>
      <c r="D2852" s="36">
        <f t="shared" si="206"/>
        <v>20</v>
      </c>
      <c r="E2852" s="37">
        <v>1.9228706804282323E-2</v>
      </c>
      <c r="F2852" s="37">
        <v>-7.5909914992600492E-3</v>
      </c>
      <c r="G2852" s="37">
        <v>8.96437462149011E-3</v>
      </c>
      <c r="H2852">
        <f t="shared" si="207"/>
        <v>0</v>
      </c>
    </row>
    <row r="2853" spans="1:8" hidden="1" x14ac:dyDescent="0.35">
      <c r="A2853" s="38">
        <v>37581</v>
      </c>
      <c r="B2853" s="36">
        <f t="shared" si="204"/>
        <v>2002</v>
      </c>
      <c r="C2853" s="36">
        <f t="shared" si="205"/>
        <v>11</v>
      </c>
      <c r="D2853" s="36">
        <f t="shared" si="206"/>
        <v>21</v>
      </c>
      <c r="E2853" s="37">
        <v>2.1224774119852165E-2</v>
      </c>
      <c r="F2853" s="37">
        <v>-5.5166426279808153E-3</v>
      </c>
      <c r="G2853" s="37">
        <v>3.1977626129347054E-3</v>
      </c>
      <c r="H2853">
        <f t="shared" si="207"/>
        <v>0</v>
      </c>
    </row>
    <row r="2854" spans="1:8" hidden="1" x14ac:dyDescent="0.35">
      <c r="A2854" s="38">
        <v>37582</v>
      </c>
      <c r="B2854" s="36">
        <f t="shared" si="204"/>
        <v>2002</v>
      </c>
      <c r="C2854" s="36">
        <f t="shared" si="205"/>
        <v>11</v>
      </c>
      <c r="D2854" s="36">
        <f t="shared" si="206"/>
        <v>22</v>
      </c>
      <c r="E2854" s="37">
        <v>-3.4436367043935373E-3</v>
      </c>
      <c r="F2854" s="37">
        <v>-2.7575932346200439E-3</v>
      </c>
      <c r="G2854" s="37">
        <v>3.5386412612835997E-3</v>
      </c>
      <c r="H2854">
        <f t="shared" si="207"/>
        <v>0</v>
      </c>
    </row>
    <row r="2855" spans="1:8" hidden="1" x14ac:dyDescent="0.35">
      <c r="A2855" s="38">
        <v>37585</v>
      </c>
      <c r="B2855" s="36">
        <f t="shared" si="204"/>
        <v>2002</v>
      </c>
      <c r="C2855" s="36">
        <f t="shared" si="205"/>
        <v>11</v>
      </c>
      <c r="D2855" s="36">
        <f t="shared" si="206"/>
        <v>25</v>
      </c>
      <c r="E2855" s="37">
        <v>2.5007660221048268E-3</v>
      </c>
      <c r="F2855" s="37">
        <v>-9.263096974174614E-4</v>
      </c>
      <c r="G2855" s="37">
        <v>-9.2525099569547523E-3</v>
      </c>
      <c r="H2855">
        <f t="shared" si="207"/>
        <v>0</v>
      </c>
    </row>
    <row r="2856" spans="1:8" hidden="1" x14ac:dyDescent="0.35">
      <c r="A2856" s="38">
        <v>37586</v>
      </c>
      <c r="B2856" s="36">
        <f t="shared" si="204"/>
        <v>2002</v>
      </c>
      <c r="C2856" s="36">
        <f t="shared" si="205"/>
        <v>11</v>
      </c>
      <c r="D2856" s="36">
        <f t="shared" si="206"/>
        <v>26</v>
      </c>
      <c r="E2856" s="37">
        <v>-2.1201212269668281E-2</v>
      </c>
      <c r="F2856" s="37">
        <v>8.2818722529748919E-3</v>
      </c>
      <c r="G2856" s="37">
        <v>-2.4660786103053783E-3</v>
      </c>
      <c r="H2856">
        <f t="shared" si="207"/>
        <v>0</v>
      </c>
    </row>
    <row r="2857" spans="1:8" hidden="1" x14ac:dyDescent="0.35">
      <c r="A2857" s="38">
        <v>37587</v>
      </c>
      <c r="B2857" s="36">
        <f t="shared" si="204"/>
        <v>2002</v>
      </c>
      <c r="C2857" s="36">
        <f t="shared" si="205"/>
        <v>11</v>
      </c>
      <c r="D2857" s="36">
        <f t="shared" si="206"/>
        <v>27</v>
      </c>
      <c r="E2857" s="37">
        <v>2.7601661527019265E-2</v>
      </c>
      <c r="F2857" s="37">
        <v>-1.290183427081071E-2</v>
      </c>
      <c r="G2857" s="37">
        <v>7.0890411583642175E-3</v>
      </c>
      <c r="H2857">
        <f t="shared" si="207"/>
        <v>0</v>
      </c>
    </row>
    <row r="2858" spans="1:8" x14ac:dyDescent="0.35">
      <c r="A2858" s="38">
        <v>37592</v>
      </c>
      <c r="B2858" s="36">
        <f t="shared" si="204"/>
        <v>2002</v>
      </c>
      <c r="C2858" s="36">
        <f t="shared" si="205"/>
        <v>12</v>
      </c>
      <c r="D2858" s="36">
        <f t="shared" si="206"/>
        <v>2</v>
      </c>
      <c r="E2858" s="37">
        <v>-1.9028891162397349E-3</v>
      </c>
      <c r="F2858" s="37">
        <v>-3.0981965482805498E-4</v>
      </c>
      <c r="G2858" s="37">
        <v>9.9972706850962722E-3</v>
      </c>
      <c r="H2858">
        <f t="shared" si="207"/>
        <v>1</v>
      </c>
    </row>
    <row r="2859" spans="1:8" hidden="1" x14ac:dyDescent="0.35">
      <c r="A2859" s="38">
        <v>37593</v>
      </c>
      <c r="B2859" s="36">
        <f t="shared" si="204"/>
        <v>2002</v>
      </c>
      <c r="C2859" s="36">
        <f t="shared" si="205"/>
        <v>12</v>
      </c>
      <c r="D2859" s="36">
        <f t="shared" si="206"/>
        <v>3</v>
      </c>
      <c r="E2859" s="37">
        <v>-1.4855173783893148E-2</v>
      </c>
      <c r="F2859" s="37">
        <v>-6.4440612865920778E-4</v>
      </c>
      <c r="G2859" s="37">
        <v>-8.0177364033905702E-3</v>
      </c>
      <c r="H2859">
        <f t="shared" si="207"/>
        <v>0</v>
      </c>
    </row>
    <row r="2860" spans="1:8" hidden="1" x14ac:dyDescent="0.35">
      <c r="A2860" s="38">
        <v>37594</v>
      </c>
      <c r="B2860" s="36">
        <f t="shared" si="204"/>
        <v>2002</v>
      </c>
      <c r="C2860" s="36">
        <f t="shared" si="205"/>
        <v>12</v>
      </c>
      <c r="D2860" s="36">
        <f t="shared" si="206"/>
        <v>4</v>
      </c>
      <c r="E2860" s="37">
        <v>-3.4596840287805272E-3</v>
      </c>
      <c r="F2860" s="37">
        <v>4.7701703027250159E-3</v>
      </c>
      <c r="G2860" s="37">
        <v>-2.8587192163572282E-3</v>
      </c>
      <c r="H2860">
        <f t="shared" si="207"/>
        <v>0</v>
      </c>
    </row>
    <row r="2861" spans="1:8" hidden="1" x14ac:dyDescent="0.35">
      <c r="A2861" s="38">
        <v>37595</v>
      </c>
      <c r="B2861" s="36">
        <f t="shared" si="204"/>
        <v>2002</v>
      </c>
      <c r="C2861" s="36">
        <f t="shared" si="205"/>
        <v>12</v>
      </c>
      <c r="D2861" s="36">
        <f t="shared" si="206"/>
        <v>5</v>
      </c>
      <c r="E2861" s="37">
        <v>-1.2082685424576392E-2</v>
      </c>
      <c r="F2861" s="37">
        <v>4.4241764691448403E-3</v>
      </c>
      <c r="G2861" s="37">
        <v>6.5667743963976682E-3</v>
      </c>
      <c r="H2861">
        <f t="shared" si="207"/>
        <v>0</v>
      </c>
    </row>
    <row r="2862" spans="1:8" hidden="1" x14ac:dyDescent="0.35">
      <c r="A2862" s="38">
        <v>37596</v>
      </c>
      <c r="B2862" s="36">
        <f t="shared" si="204"/>
        <v>2002</v>
      </c>
      <c r="C2862" s="36">
        <f t="shared" si="205"/>
        <v>12</v>
      </c>
      <c r="D2862" s="36">
        <f t="shared" si="206"/>
        <v>6</v>
      </c>
      <c r="E2862" s="37">
        <v>6.2459653896652341E-3</v>
      </c>
      <c r="F2862" s="37">
        <v>1.890100156404399E-3</v>
      </c>
      <c r="G2862" s="37">
        <v>-4.7644375880674253E-3</v>
      </c>
      <c r="H2862">
        <f t="shared" si="207"/>
        <v>0</v>
      </c>
    </row>
    <row r="2863" spans="1:8" hidden="1" x14ac:dyDescent="0.35">
      <c r="A2863" s="38">
        <v>37599</v>
      </c>
      <c r="B2863" s="36">
        <f t="shared" si="204"/>
        <v>2002</v>
      </c>
      <c r="C2863" s="36">
        <f t="shared" si="205"/>
        <v>12</v>
      </c>
      <c r="D2863" s="36">
        <f t="shared" si="206"/>
        <v>9</v>
      </c>
      <c r="E2863" s="37">
        <v>-2.2426018681473526E-2</v>
      </c>
      <c r="F2863" s="37">
        <v>3.4559322910141725E-3</v>
      </c>
      <c r="G2863" s="37">
        <v>-7.272605535563702E-4</v>
      </c>
      <c r="H2863">
        <f t="shared" si="207"/>
        <v>0</v>
      </c>
    </row>
    <row r="2864" spans="1:8" hidden="1" x14ac:dyDescent="0.35">
      <c r="A2864" s="38">
        <v>37600</v>
      </c>
      <c r="B2864" s="36">
        <f t="shared" si="204"/>
        <v>2002</v>
      </c>
      <c r="C2864" s="36">
        <f t="shared" si="205"/>
        <v>12</v>
      </c>
      <c r="D2864" s="36">
        <f t="shared" si="206"/>
        <v>10</v>
      </c>
      <c r="E2864" s="37">
        <v>1.386089156763458E-2</v>
      </c>
      <c r="F2864" s="37">
        <v>3.1358423008711125E-4</v>
      </c>
      <c r="G2864" s="37">
        <v>1.551520697336666E-2</v>
      </c>
      <c r="H2864">
        <f t="shared" si="207"/>
        <v>0</v>
      </c>
    </row>
    <row r="2865" spans="1:8" hidden="1" x14ac:dyDescent="0.35">
      <c r="A2865" s="38">
        <v>37601</v>
      </c>
      <c r="B2865" s="36">
        <f t="shared" si="204"/>
        <v>2002</v>
      </c>
      <c r="C2865" s="36">
        <f t="shared" si="205"/>
        <v>12</v>
      </c>
      <c r="D2865" s="36">
        <f t="shared" si="206"/>
        <v>11</v>
      </c>
      <c r="E2865" s="37">
        <v>5.6371968045446151E-4</v>
      </c>
      <c r="F2865" s="37">
        <v>4.0676716748940201E-3</v>
      </c>
      <c r="G2865" s="37">
        <v>-2.314546937772294E-4</v>
      </c>
      <c r="H2865">
        <f t="shared" si="207"/>
        <v>0</v>
      </c>
    </row>
    <row r="2866" spans="1:8" hidden="1" x14ac:dyDescent="0.35">
      <c r="A2866" s="38">
        <v>37602</v>
      </c>
      <c r="B2866" s="36">
        <f t="shared" si="204"/>
        <v>2002</v>
      </c>
      <c r="C2866" s="36">
        <f t="shared" si="205"/>
        <v>12</v>
      </c>
      <c r="D2866" s="36">
        <f t="shared" si="206"/>
        <v>12</v>
      </c>
      <c r="E2866" s="37">
        <v>-3.7308725571209406E-3</v>
      </c>
      <c r="F2866" s="37">
        <v>-9.2921175890584267E-4</v>
      </c>
      <c r="G2866" s="37">
        <v>1.5607287990601227E-2</v>
      </c>
      <c r="H2866">
        <f t="shared" si="207"/>
        <v>0</v>
      </c>
    </row>
    <row r="2867" spans="1:8" hidden="1" x14ac:dyDescent="0.35">
      <c r="A2867" s="38">
        <v>37603</v>
      </c>
      <c r="B2867" s="36">
        <f t="shared" si="204"/>
        <v>2002</v>
      </c>
      <c r="C2867" s="36">
        <f t="shared" si="205"/>
        <v>12</v>
      </c>
      <c r="D2867" s="36">
        <f t="shared" si="206"/>
        <v>13</v>
      </c>
      <c r="E2867" s="37">
        <v>-1.3522848959746356E-2</v>
      </c>
      <c r="F2867" s="37">
        <v>-4.3933872788146366E-3</v>
      </c>
      <c r="G2867" s="37">
        <v>7.2500716298007865E-3</v>
      </c>
      <c r="H2867">
        <f t="shared" si="207"/>
        <v>0</v>
      </c>
    </row>
    <row r="2868" spans="1:8" hidden="1" x14ac:dyDescent="0.35">
      <c r="A2868" s="38">
        <v>37606</v>
      </c>
      <c r="B2868" s="36">
        <f t="shared" si="204"/>
        <v>2002</v>
      </c>
      <c r="C2868" s="36">
        <f t="shared" si="205"/>
        <v>12</v>
      </c>
      <c r="D2868" s="36">
        <f t="shared" si="206"/>
        <v>16</v>
      </c>
      <c r="E2868" s="37">
        <v>2.3247041060835114E-2</v>
      </c>
      <c r="F2868" s="37">
        <v>-5.3510807626389731E-3</v>
      </c>
      <c r="G2868" s="37">
        <v>1.2542554546040582E-2</v>
      </c>
      <c r="H2868">
        <f t="shared" si="207"/>
        <v>0</v>
      </c>
    </row>
    <row r="2869" spans="1:8" hidden="1" x14ac:dyDescent="0.35">
      <c r="A2869" s="38">
        <v>37607</v>
      </c>
      <c r="B2869" s="36">
        <f t="shared" si="204"/>
        <v>2002</v>
      </c>
      <c r="C2869" s="36">
        <f t="shared" si="205"/>
        <v>12</v>
      </c>
      <c r="D2869" s="36">
        <f t="shared" si="206"/>
        <v>17</v>
      </c>
      <c r="E2869" s="37">
        <v>-8.1725842135211314E-3</v>
      </c>
      <c r="F2869" s="37">
        <v>1.2616563337006532E-3</v>
      </c>
      <c r="G2869" s="37">
        <v>-3.53858165300372E-3</v>
      </c>
      <c r="H2869">
        <f t="shared" si="207"/>
        <v>0</v>
      </c>
    </row>
    <row r="2870" spans="1:8" hidden="1" x14ac:dyDescent="0.35">
      <c r="A2870" s="38">
        <v>37608</v>
      </c>
      <c r="B2870" s="36">
        <f t="shared" si="204"/>
        <v>2002</v>
      </c>
      <c r="C2870" s="36">
        <f t="shared" si="205"/>
        <v>12</v>
      </c>
      <c r="D2870" s="36">
        <f t="shared" si="206"/>
        <v>18</v>
      </c>
      <c r="E2870" s="37">
        <v>-1.3232380621610956E-2</v>
      </c>
      <c r="F2870" s="37">
        <v>5.0307675616776959E-3</v>
      </c>
      <c r="G2870" s="37">
        <v>6.2904334509375753E-3</v>
      </c>
      <c r="H2870">
        <f t="shared" si="207"/>
        <v>0</v>
      </c>
    </row>
    <row r="2871" spans="1:8" hidden="1" x14ac:dyDescent="0.35">
      <c r="A2871" s="38">
        <v>37609</v>
      </c>
      <c r="B2871" s="36">
        <f t="shared" si="204"/>
        <v>2002</v>
      </c>
      <c r="C2871" s="36">
        <f t="shared" si="205"/>
        <v>12</v>
      </c>
      <c r="D2871" s="36">
        <f t="shared" si="206"/>
        <v>19</v>
      </c>
      <c r="E2871" s="37">
        <v>-7.7392704513442861E-3</v>
      </c>
      <c r="F2871" s="37">
        <v>8.1214004402882772E-3</v>
      </c>
      <c r="G2871" s="37">
        <v>-1.7788071817736865E-3</v>
      </c>
      <c r="H2871">
        <f t="shared" si="207"/>
        <v>0</v>
      </c>
    </row>
    <row r="2872" spans="1:8" hidden="1" x14ac:dyDescent="0.35">
      <c r="A2872" s="38">
        <v>37610</v>
      </c>
      <c r="B2872" s="36">
        <f t="shared" si="204"/>
        <v>2002</v>
      </c>
      <c r="C2872" s="36">
        <f t="shared" si="205"/>
        <v>12</v>
      </c>
      <c r="D2872" s="36">
        <f t="shared" si="206"/>
        <v>20</v>
      </c>
      <c r="E2872" s="37">
        <v>1.2921528099473199E-2</v>
      </c>
      <c r="F2872" s="37">
        <v>-3.1114497612271013E-4</v>
      </c>
      <c r="G2872" s="37">
        <v>3.9833188427641306E-3</v>
      </c>
      <c r="H2872">
        <f t="shared" si="207"/>
        <v>0</v>
      </c>
    </row>
    <row r="2873" spans="1:8" hidden="1" x14ac:dyDescent="0.35">
      <c r="A2873" s="38">
        <v>37613</v>
      </c>
      <c r="B2873" s="36">
        <f t="shared" si="204"/>
        <v>2002</v>
      </c>
      <c r="C2873" s="36">
        <f t="shared" si="205"/>
        <v>12</v>
      </c>
      <c r="D2873" s="36">
        <f t="shared" si="206"/>
        <v>23</v>
      </c>
      <c r="E2873" s="37">
        <v>1.8180505027197624E-3</v>
      </c>
      <c r="F2873" s="37">
        <v>-9.3401621759996189E-4</v>
      </c>
      <c r="G2873" s="37">
        <v>1.3272250942106848E-2</v>
      </c>
      <c r="H2873">
        <f t="shared" si="207"/>
        <v>0</v>
      </c>
    </row>
    <row r="2874" spans="1:8" hidden="1" x14ac:dyDescent="0.35">
      <c r="A2874" s="38">
        <v>37614</v>
      </c>
      <c r="B2874" s="36">
        <f t="shared" si="204"/>
        <v>2002</v>
      </c>
      <c r="C2874" s="36">
        <f t="shared" si="205"/>
        <v>12</v>
      </c>
      <c r="D2874" s="36">
        <f t="shared" si="206"/>
        <v>24</v>
      </c>
      <c r="E2874" s="37">
        <v>-5.4865070443114597E-3</v>
      </c>
      <c r="F2874" s="37">
        <v>3.1100007523273457E-3</v>
      </c>
      <c r="G2874" s="37">
        <v>2.2801457275073004E-3</v>
      </c>
      <c r="H2874">
        <f t="shared" si="207"/>
        <v>0</v>
      </c>
    </row>
    <row r="2875" spans="1:8" hidden="1" x14ac:dyDescent="0.35">
      <c r="A2875" s="38">
        <v>37616</v>
      </c>
      <c r="B2875" s="36">
        <f t="shared" si="204"/>
        <v>2002</v>
      </c>
      <c r="C2875" s="36">
        <f t="shared" si="205"/>
        <v>12</v>
      </c>
      <c r="D2875" s="36">
        <f t="shared" si="206"/>
        <v>26</v>
      </c>
      <c r="E2875" s="37">
        <v>-3.1535323783702515E-3</v>
      </c>
      <c r="F2875" s="37">
        <v>9.3907182045904021E-4</v>
      </c>
      <c r="G2875" s="37">
        <v>-3.3201982942594657E-3</v>
      </c>
      <c r="H2875">
        <f t="shared" si="207"/>
        <v>0</v>
      </c>
    </row>
    <row r="2876" spans="1:8" hidden="1" x14ac:dyDescent="0.35">
      <c r="A2876" s="38">
        <v>37617</v>
      </c>
      <c r="B2876" s="36">
        <f t="shared" si="204"/>
        <v>2002</v>
      </c>
      <c r="C2876" s="36">
        <f t="shared" si="205"/>
        <v>12</v>
      </c>
      <c r="D2876" s="36">
        <f t="shared" si="206"/>
        <v>27</v>
      </c>
      <c r="E2876" s="37">
        <v>-1.6158442508306343E-2</v>
      </c>
      <c r="F2876" s="37">
        <v>8.0256171675702689E-3</v>
      </c>
      <c r="G2876" s="37">
        <v>1.0087100082564224E-3</v>
      </c>
      <c r="H2876">
        <f t="shared" si="207"/>
        <v>0</v>
      </c>
    </row>
    <row r="2877" spans="1:8" hidden="1" x14ac:dyDescent="0.35">
      <c r="A2877" s="38">
        <v>37620</v>
      </c>
      <c r="B2877" s="36">
        <f t="shared" si="204"/>
        <v>2002</v>
      </c>
      <c r="C2877" s="36">
        <f t="shared" si="205"/>
        <v>12</v>
      </c>
      <c r="D2877" s="36">
        <f t="shared" si="206"/>
        <v>30</v>
      </c>
      <c r="E2877" s="37">
        <v>4.5475605356762386E-3</v>
      </c>
      <c r="F2877" s="37">
        <v>2.466811617819514E-3</v>
      </c>
      <c r="G2877" s="37">
        <v>-2.0572709033131784E-2</v>
      </c>
      <c r="H2877">
        <f t="shared" si="207"/>
        <v>0</v>
      </c>
    </row>
    <row r="2878" spans="1:8" hidden="1" x14ac:dyDescent="0.35">
      <c r="A2878" s="38">
        <v>37621</v>
      </c>
      <c r="B2878" s="36">
        <f t="shared" si="204"/>
        <v>2002</v>
      </c>
      <c r="C2878" s="36">
        <f t="shared" si="205"/>
        <v>12</v>
      </c>
      <c r="D2878" s="36">
        <f t="shared" si="206"/>
        <v>31</v>
      </c>
      <c r="E2878" s="37">
        <v>4.8885580296108733E-4</v>
      </c>
      <c r="F2878" s="37">
        <v>-3.3904752331196373E-3</v>
      </c>
      <c r="G2878" s="37">
        <v>-6.9879154585331484E-4</v>
      </c>
      <c r="H2878">
        <f t="shared" si="207"/>
        <v>0</v>
      </c>
    </row>
    <row r="2879" spans="1:8" x14ac:dyDescent="0.35">
      <c r="A2879" s="38">
        <v>37623</v>
      </c>
      <c r="B2879" s="36">
        <f t="shared" si="204"/>
        <v>2003</v>
      </c>
      <c r="C2879" s="36">
        <f t="shared" si="205"/>
        <v>1</v>
      </c>
      <c r="D2879" s="36">
        <f t="shared" si="206"/>
        <v>2</v>
      </c>
      <c r="E2879" s="37">
        <v>3.2660755837779686E-2</v>
      </c>
      <c r="F2879" s="37">
        <v>-1.6773518030333927E-2</v>
      </c>
      <c r="G2879" s="37">
        <v>2.5405450420813644E-2</v>
      </c>
      <c r="H2879">
        <f t="shared" si="207"/>
        <v>1</v>
      </c>
    </row>
    <row r="2880" spans="1:8" hidden="1" x14ac:dyDescent="0.35">
      <c r="A2880" s="38">
        <v>37624</v>
      </c>
      <c r="B2880" s="36">
        <f t="shared" si="204"/>
        <v>2003</v>
      </c>
      <c r="C2880" s="36">
        <f t="shared" si="205"/>
        <v>1</v>
      </c>
      <c r="D2880" s="36">
        <f t="shared" si="206"/>
        <v>3</v>
      </c>
      <c r="E2880" s="37">
        <v>-4.8414961168416563E-4</v>
      </c>
      <c r="F2880" s="37">
        <v>-3.1328950214268444E-4</v>
      </c>
      <c r="G2880" s="37">
        <v>1.4317760819175244E-2</v>
      </c>
      <c r="H2880">
        <f t="shared" si="207"/>
        <v>0</v>
      </c>
    </row>
    <row r="2881" spans="1:8" hidden="1" x14ac:dyDescent="0.35">
      <c r="A2881" s="38">
        <v>37627</v>
      </c>
      <c r="B2881" s="36">
        <f t="shared" si="204"/>
        <v>2003</v>
      </c>
      <c r="C2881" s="36">
        <f t="shared" si="205"/>
        <v>1</v>
      </c>
      <c r="D2881" s="36">
        <f t="shared" si="206"/>
        <v>6</v>
      </c>
      <c r="E2881" s="37">
        <v>2.2225555697024453E-2</v>
      </c>
      <c r="F2881" s="37">
        <v>-1.8898504601386375E-3</v>
      </c>
      <c r="G2881" s="37">
        <v>-1.6015147460175318E-2</v>
      </c>
      <c r="H2881">
        <f t="shared" si="207"/>
        <v>0</v>
      </c>
    </row>
    <row r="2882" spans="1:8" hidden="1" x14ac:dyDescent="0.35">
      <c r="A2882" s="38">
        <v>37628</v>
      </c>
      <c r="B2882" s="36">
        <f t="shared" si="204"/>
        <v>2003</v>
      </c>
      <c r="C2882" s="36">
        <f t="shared" si="205"/>
        <v>1</v>
      </c>
      <c r="D2882" s="36">
        <f t="shared" si="206"/>
        <v>7</v>
      </c>
      <c r="E2882" s="37">
        <v>-6.5661110449765194E-3</v>
      </c>
      <c r="F2882" s="37">
        <v>3.1424199969779529E-3</v>
      </c>
      <c r="G2882" s="37">
        <v>-2.666438651142901E-3</v>
      </c>
      <c r="H2882">
        <f t="shared" si="207"/>
        <v>0</v>
      </c>
    </row>
    <row r="2883" spans="1:8" hidden="1" x14ac:dyDescent="0.35">
      <c r="A2883" s="38">
        <v>37629</v>
      </c>
      <c r="B2883" s="36">
        <f t="shared" ref="B2883:B2946" si="208">YEAR(A2883)</f>
        <v>2003</v>
      </c>
      <c r="C2883" s="36">
        <f t="shared" ref="C2883:C2946" si="209">MONTH(A2883)</f>
        <v>1</v>
      </c>
      <c r="D2883" s="36">
        <f t="shared" ref="D2883:D2946" si="210">DAY(A2883)</f>
        <v>8</v>
      </c>
      <c r="E2883" s="37">
        <v>-1.4185718498334807E-2</v>
      </c>
      <c r="F2883" s="37">
        <v>3.4285015480161394E-3</v>
      </c>
      <c r="G2883" s="37">
        <v>4.1244912639452919E-3</v>
      </c>
      <c r="H2883">
        <f t="shared" ref="H2883:H2946" si="211">IF(C2883=C2882,0,1)</f>
        <v>0</v>
      </c>
    </row>
    <row r="2884" spans="1:8" hidden="1" x14ac:dyDescent="0.35">
      <c r="A2884" s="38">
        <v>37630</v>
      </c>
      <c r="B2884" s="36">
        <f t="shared" si="208"/>
        <v>2003</v>
      </c>
      <c r="C2884" s="36">
        <f t="shared" si="209"/>
        <v>1</v>
      </c>
      <c r="D2884" s="36">
        <f t="shared" si="210"/>
        <v>9</v>
      </c>
      <c r="E2884" s="37">
        <v>1.9211370656013454E-2</v>
      </c>
      <c r="F2884" s="37">
        <v>-1.5091311964328944E-2</v>
      </c>
      <c r="G2884" s="37">
        <v>1.3967162159535923E-2</v>
      </c>
      <c r="H2884">
        <f t="shared" si="211"/>
        <v>0</v>
      </c>
    </row>
    <row r="2885" spans="1:8" hidden="1" x14ac:dyDescent="0.35">
      <c r="A2885" s="38">
        <v>37631</v>
      </c>
      <c r="B2885" s="36">
        <f t="shared" si="208"/>
        <v>2003</v>
      </c>
      <c r="C2885" s="36">
        <f t="shared" si="209"/>
        <v>1</v>
      </c>
      <c r="D2885" s="36">
        <f t="shared" si="210"/>
        <v>10</v>
      </c>
      <c r="E2885" s="37">
        <v>-1.0780799396409111E-5</v>
      </c>
      <c r="F2885" s="37">
        <v>1.5899415233360432E-3</v>
      </c>
      <c r="G2885" s="37">
        <v>-1.412328043505841E-2</v>
      </c>
      <c r="H2885">
        <f t="shared" si="211"/>
        <v>0</v>
      </c>
    </row>
    <row r="2886" spans="1:8" hidden="1" x14ac:dyDescent="0.35">
      <c r="A2886" s="38">
        <v>37634</v>
      </c>
      <c r="B2886" s="36">
        <f t="shared" si="208"/>
        <v>2003</v>
      </c>
      <c r="C2886" s="36">
        <f t="shared" si="209"/>
        <v>1</v>
      </c>
      <c r="D2886" s="36">
        <f t="shared" si="210"/>
        <v>13</v>
      </c>
      <c r="E2886" s="37">
        <v>-1.4132905585177648E-3</v>
      </c>
      <c r="F2886" s="37">
        <v>1.5793249442727069E-3</v>
      </c>
      <c r="G2886" s="37">
        <v>3.755682735231193E-3</v>
      </c>
      <c r="H2886">
        <f t="shared" si="211"/>
        <v>0</v>
      </c>
    </row>
    <row r="2887" spans="1:8" hidden="1" x14ac:dyDescent="0.35">
      <c r="A2887" s="38">
        <v>37635</v>
      </c>
      <c r="B2887" s="36">
        <f t="shared" si="208"/>
        <v>2003</v>
      </c>
      <c r="C2887" s="36">
        <f t="shared" si="209"/>
        <v>1</v>
      </c>
      <c r="D2887" s="36">
        <f t="shared" si="210"/>
        <v>14</v>
      </c>
      <c r="E2887" s="37">
        <v>5.8129684870851421E-3</v>
      </c>
      <c r="F2887" s="37">
        <v>3.4657599370730148E-3</v>
      </c>
      <c r="G2887" s="37">
        <v>-4.4080850177692226E-4</v>
      </c>
      <c r="H2887">
        <f t="shared" si="211"/>
        <v>0</v>
      </c>
    </row>
    <row r="2888" spans="1:8" hidden="1" x14ac:dyDescent="0.35">
      <c r="A2888" s="38">
        <v>37636</v>
      </c>
      <c r="B2888" s="36">
        <f t="shared" si="208"/>
        <v>2003</v>
      </c>
      <c r="C2888" s="36">
        <f t="shared" si="209"/>
        <v>1</v>
      </c>
      <c r="D2888" s="36">
        <f t="shared" si="210"/>
        <v>15</v>
      </c>
      <c r="E2888" s="37">
        <v>-1.4530927935626551E-2</v>
      </c>
      <c r="F2888" s="37">
        <v>1.2573042156001769E-3</v>
      </c>
      <c r="G2888" s="37">
        <v>9.6531825373754841E-3</v>
      </c>
      <c r="H2888">
        <f t="shared" si="211"/>
        <v>0</v>
      </c>
    </row>
    <row r="2889" spans="1:8" hidden="1" x14ac:dyDescent="0.35">
      <c r="A2889" s="38">
        <v>37637</v>
      </c>
      <c r="B2889" s="36">
        <f t="shared" si="208"/>
        <v>2003</v>
      </c>
      <c r="C2889" s="36">
        <f t="shared" si="209"/>
        <v>1</v>
      </c>
      <c r="D2889" s="36">
        <f t="shared" si="210"/>
        <v>16</v>
      </c>
      <c r="E2889" s="37">
        <v>-3.9502021008441203E-3</v>
      </c>
      <c r="F2889" s="37">
        <v>-3.2223502490173007E-4</v>
      </c>
      <c r="G2889" s="37">
        <v>8.542688403634726E-3</v>
      </c>
      <c r="H2889">
        <f t="shared" si="211"/>
        <v>0</v>
      </c>
    </row>
    <row r="2890" spans="1:8" hidden="1" x14ac:dyDescent="0.35">
      <c r="A2890" s="38">
        <v>37638</v>
      </c>
      <c r="B2890" s="36">
        <f t="shared" si="208"/>
        <v>2003</v>
      </c>
      <c r="C2890" s="36">
        <f t="shared" si="209"/>
        <v>1</v>
      </c>
      <c r="D2890" s="36">
        <f t="shared" si="210"/>
        <v>17</v>
      </c>
      <c r="E2890" s="37">
        <v>-1.4116223349392871E-2</v>
      </c>
      <c r="F2890" s="37">
        <v>4.7103924529660847E-3</v>
      </c>
      <c r="G2890" s="37">
        <v>-7.2355216298816108E-4</v>
      </c>
      <c r="H2890">
        <f t="shared" si="211"/>
        <v>0</v>
      </c>
    </row>
    <row r="2891" spans="1:8" hidden="1" x14ac:dyDescent="0.35">
      <c r="A2891" s="38">
        <v>37642</v>
      </c>
      <c r="B2891" s="36">
        <f t="shared" si="208"/>
        <v>2003</v>
      </c>
      <c r="C2891" s="36">
        <f t="shared" si="209"/>
        <v>1</v>
      </c>
      <c r="D2891" s="36">
        <f t="shared" si="210"/>
        <v>21</v>
      </c>
      <c r="E2891" s="37">
        <v>-1.5826864397605028E-2</v>
      </c>
      <c r="F2891" s="37">
        <v>2.1868788029085055E-3</v>
      </c>
      <c r="G2891" s="37">
        <v>1.9503556796192716E-3</v>
      </c>
      <c r="H2891">
        <f t="shared" si="211"/>
        <v>0</v>
      </c>
    </row>
    <row r="2892" spans="1:8" hidden="1" x14ac:dyDescent="0.35">
      <c r="A2892" s="38">
        <v>37643</v>
      </c>
      <c r="B2892" s="36">
        <f t="shared" si="208"/>
        <v>2003</v>
      </c>
      <c r="C2892" s="36">
        <f t="shared" si="209"/>
        <v>1</v>
      </c>
      <c r="D2892" s="36">
        <f t="shared" si="210"/>
        <v>22</v>
      </c>
      <c r="E2892" s="37">
        <v>-1.0487191099166182E-2</v>
      </c>
      <c r="F2892" s="37">
        <v>5.2911654247658002E-3</v>
      </c>
      <c r="G2892" s="37">
        <v>5.7120112287146552E-3</v>
      </c>
      <c r="H2892">
        <f t="shared" si="211"/>
        <v>0</v>
      </c>
    </row>
    <row r="2893" spans="1:8" hidden="1" x14ac:dyDescent="0.35">
      <c r="A2893" s="38">
        <v>37644</v>
      </c>
      <c r="B2893" s="36">
        <f t="shared" si="208"/>
        <v>2003</v>
      </c>
      <c r="C2893" s="36">
        <f t="shared" si="209"/>
        <v>1</v>
      </c>
      <c r="D2893" s="36">
        <f t="shared" si="210"/>
        <v>23</v>
      </c>
      <c r="E2893" s="37">
        <v>1.0171691028941958E-2</v>
      </c>
      <c r="F2893" s="37">
        <v>-2.1753256624896409E-3</v>
      </c>
      <c r="G2893" s="37">
        <v>-4.6645659331456977E-3</v>
      </c>
      <c r="H2893">
        <f t="shared" si="211"/>
        <v>0</v>
      </c>
    </row>
    <row r="2894" spans="1:8" hidden="1" x14ac:dyDescent="0.35">
      <c r="A2894" s="38">
        <v>37645</v>
      </c>
      <c r="B2894" s="36">
        <f t="shared" si="208"/>
        <v>2003</v>
      </c>
      <c r="C2894" s="36">
        <f t="shared" si="209"/>
        <v>1</v>
      </c>
      <c r="D2894" s="36">
        <f t="shared" si="210"/>
        <v>24</v>
      </c>
      <c r="E2894" s="37">
        <v>-2.9669250786722584E-2</v>
      </c>
      <c r="F2894" s="37">
        <v>3.4162476038840702E-3</v>
      </c>
      <c r="G2894" s="37">
        <v>1.1354599480612985E-2</v>
      </c>
      <c r="H2894">
        <f t="shared" si="211"/>
        <v>0</v>
      </c>
    </row>
    <row r="2895" spans="1:8" hidden="1" x14ac:dyDescent="0.35">
      <c r="A2895" s="38">
        <v>37648</v>
      </c>
      <c r="B2895" s="36">
        <f t="shared" si="208"/>
        <v>2003</v>
      </c>
      <c r="C2895" s="36">
        <f t="shared" si="209"/>
        <v>1</v>
      </c>
      <c r="D2895" s="36">
        <f t="shared" si="210"/>
        <v>27</v>
      </c>
      <c r="E2895" s="37">
        <v>-1.629173246392036E-2</v>
      </c>
      <c r="F2895" s="37">
        <v>-4.0386393637198929E-3</v>
      </c>
      <c r="G2895" s="37">
        <v>-1.2997441916018112E-2</v>
      </c>
      <c r="H2895">
        <f t="shared" si="211"/>
        <v>0</v>
      </c>
    </row>
    <row r="2896" spans="1:8" hidden="1" x14ac:dyDescent="0.35">
      <c r="A2896" s="38">
        <v>37649</v>
      </c>
      <c r="B2896" s="36">
        <f t="shared" si="208"/>
        <v>2003</v>
      </c>
      <c r="C2896" s="36">
        <f t="shared" si="209"/>
        <v>1</v>
      </c>
      <c r="D2896" s="36">
        <f t="shared" si="210"/>
        <v>28</v>
      </c>
      <c r="E2896" s="37">
        <v>1.2966031990608726E-2</v>
      </c>
      <c r="F2896" s="37">
        <v>-1.5576762624426742E-3</v>
      </c>
      <c r="G2896" s="37">
        <v>6.7676144579674339E-3</v>
      </c>
      <c r="H2896">
        <f t="shared" si="211"/>
        <v>0</v>
      </c>
    </row>
    <row r="2897" spans="1:8" hidden="1" x14ac:dyDescent="0.35">
      <c r="A2897" s="38">
        <v>37650</v>
      </c>
      <c r="B2897" s="36">
        <f t="shared" si="208"/>
        <v>2003</v>
      </c>
      <c r="C2897" s="36">
        <f t="shared" si="209"/>
        <v>1</v>
      </c>
      <c r="D2897" s="36">
        <f t="shared" si="210"/>
        <v>29</v>
      </c>
      <c r="E2897" s="37">
        <v>6.756076542573354E-3</v>
      </c>
      <c r="F2897" s="37">
        <v>-4.6876400478427045E-3</v>
      </c>
      <c r="G2897" s="37">
        <v>1.3628813945466146E-2</v>
      </c>
      <c r="H2897">
        <f t="shared" si="211"/>
        <v>0</v>
      </c>
    </row>
    <row r="2898" spans="1:8" hidden="1" x14ac:dyDescent="0.35">
      <c r="A2898" s="38">
        <v>37651</v>
      </c>
      <c r="B2898" s="36">
        <f t="shared" si="208"/>
        <v>2003</v>
      </c>
      <c r="C2898" s="36">
        <f t="shared" si="209"/>
        <v>1</v>
      </c>
      <c r="D2898" s="36">
        <f t="shared" si="210"/>
        <v>30</v>
      </c>
      <c r="E2898" s="37">
        <v>-2.3114366335295476E-2</v>
      </c>
      <c r="F2898" s="37">
        <v>3.7518683078450873E-3</v>
      </c>
      <c r="G2898" s="37">
        <v>6.9534292933548713E-3</v>
      </c>
      <c r="H2898">
        <f t="shared" si="211"/>
        <v>0</v>
      </c>
    </row>
    <row r="2899" spans="1:8" hidden="1" x14ac:dyDescent="0.35">
      <c r="A2899" s="38">
        <v>37652</v>
      </c>
      <c r="B2899" s="36">
        <f t="shared" si="208"/>
        <v>2003</v>
      </c>
      <c r="C2899" s="36">
        <f t="shared" si="209"/>
        <v>1</v>
      </c>
      <c r="D2899" s="36">
        <f t="shared" si="210"/>
        <v>31</v>
      </c>
      <c r="E2899" s="37">
        <v>1.3044865070032814E-2</v>
      </c>
      <c r="F2899" s="37">
        <v>9.357717399976433E-4</v>
      </c>
      <c r="G2899" s="37">
        <v>-3.4677327815408839E-4</v>
      </c>
      <c r="H2899">
        <f t="shared" si="211"/>
        <v>0</v>
      </c>
    </row>
    <row r="2900" spans="1:8" x14ac:dyDescent="0.35">
      <c r="A2900" s="38">
        <v>37655</v>
      </c>
      <c r="B2900" s="36">
        <f t="shared" si="208"/>
        <v>2003</v>
      </c>
      <c r="C2900" s="36">
        <f t="shared" si="209"/>
        <v>2</v>
      </c>
      <c r="D2900" s="36">
        <f t="shared" si="210"/>
        <v>3</v>
      </c>
      <c r="E2900" s="37">
        <v>5.3845656373587665E-3</v>
      </c>
      <c r="F2900" s="37">
        <v>-1.2478903476012457E-3</v>
      </c>
      <c r="G2900" s="37">
        <v>-7.6828332118547419E-4</v>
      </c>
      <c r="H2900">
        <f t="shared" si="211"/>
        <v>1</v>
      </c>
    </row>
    <row r="2901" spans="1:8" hidden="1" x14ac:dyDescent="0.35">
      <c r="A2901" s="38">
        <v>37656</v>
      </c>
      <c r="B2901" s="36">
        <f t="shared" si="208"/>
        <v>2003</v>
      </c>
      <c r="C2901" s="36">
        <f t="shared" si="209"/>
        <v>2</v>
      </c>
      <c r="D2901" s="36">
        <f t="shared" si="210"/>
        <v>4</v>
      </c>
      <c r="E2901" s="37">
        <v>-1.4187956020877635E-2</v>
      </c>
      <c r="F2901" s="37">
        <v>4.9822451258198942E-3</v>
      </c>
      <c r="G2901" s="37">
        <v>6.1544435671659001E-3</v>
      </c>
      <c r="H2901">
        <f t="shared" si="211"/>
        <v>0</v>
      </c>
    </row>
    <row r="2902" spans="1:8" hidden="1" x14ac:dyDescent="0.35">
      <c r="A2902" s="38">
        <v>37657</v>
      </c>
      <c r="B2902" s="36">
        <f t="shared" si="208"/>
        <v>2003</v>
      </c>
      <c r="C2902" s="36">
        <f t="shared" si="209"/>
        <v>2</v>
      </c>
      <c r="D2902" s="36">
        <f t="shared" si="210"/>
        <v>5</v>
      </c>
      <c r="E2902" s="37">
        <v>-5.4498624653519573E-3</v>
      </c>
      <c r="F2902" s="37">
        <v>-5.60677474722086E-3</v>
      </c>
      <c r="G2902" s="37">
        <v>-2.8587341916920864E-4</v>
      </c>
      <c r="H2902">
        <f t="shared" si="211"/>
        <v>0</v>
      </c>
    </row>
    <row r="2903" spans="1:8" hidden="1" x14ac:dyDescent="0.35">
      <c r="A2903" s="38">
        <v>37658</v>
      </c>
      <c r="B2903" s="36">
        <f t="shared" si="208"/>
        <v>2003</v>
      </c>
      <c r="C2903" s="36">
        <f t="shared" si="209"/>
        <v>2</v>
      </c>
      <c r="D2903" s="36">
        <f t="shared" si="210"/>
        <v>6</v>
      </c>
      <c r="E2903" s="37">
        <v>-6.4695124978516446E-3</v>
      </c>
      <c r="F2903" s="37">
        <v>4.3635386671335976E-3</v>
      </c>
      <c r="G2903" s="37">
        <v>3.297360672132803E-3</v>
      </c>
      <c r="H2903">
        <f t="shared" si="211"/>
        <v>0</v>
      </c>
    </row>
    <row r="2904" spans="1:8" hidden="1" x14ac:dyDescent="0.35">
      <c r="A2904" s="38">
        <v>37659</v>
      </c>
      <c r="B2904" s="36">
        <f t="shared" si="208"/>
        <v>2003</v>
      </c>
      <c r="C2904" s="36">
        <f t="shared" si="209"/>
        <v>2</v>
      </c>
      <c r="D2904" s="36">
        <f t="shared" si="210"/>
        <v>7</v>
      </c>
      <c r="E2904" s="37">
        <v>-1.01449450287938E-2</v>
      </c>
      <c r="F2904" s="37">
        <v>1.8642749866366851E-3</v>
      </c>
      <c r="G2904" s="37">
        <v>1.200461775975613E-2</v>
      </c>
      <c r="H2904">
        <f t="shared" si="211"/>
        <v>0</v>
      </c>
    </row>
    <row r="2905" spans="1:8" hidden="1" x14ac:dyDescent="0.35">
      <c r="A2905" s="38">
        <v>37662</v>
      </c>
      <c r="B2905" s="36">
        <f t="shared" si="208"/>
        <v>2003</v>
      </c>
      <c r="C2905" s="36">
        <f t="shared" si="209"/>
        <v>2</v>
      </c>
      <c r="D2905" s="36">
        <f t="shared" si="210"/>
        <v>10</v>
      </c>
      <c r="E2905" s="37">
        <v>7.5405902248564432E-3</v>
      </c>
      <c r="F2905" s="37">
        <v>-4.3553936847680582E-3</v>
      </c>
      <c r="G2905" s="37">
        <v>-3.876699693135937E-3</v>
      </c>
      <c r="H2905">
        <f t="shared" si="211"/>
        <v>0</v>
      </c>
    </row>
    <row r="2906" spans="1:8" hidden="1" x14ac:dyDescent="0.35">
      <c r="A2906" s="38">
        <v>37663</v>
      </c>
      <c r="B2906" s="36">
        <f t="shared" si="208"/>
        <v>2003</v>
      </c>
      <c r="C2906" s="36">
        <f t="shared" si="209"/>
        <v>2</v>
      </c>
      <c r="D2906" s="36">
        <f t="shared" si="210"/>
        <v>11</v>
      </c>
      <c r="E2906" s="37">
        <v>-8.1313467117249041E-3</v>
      </c>
      <c r="F2906" s="37">
        <v>1.5576762624427514E-3</v>
      </c>
      <c r="G2906" s="37">
        <v>7.172457937441065E-3</v>
      </c>
      <c r="H2906">
        <f t="shared" si="211"/>
        <v>0</v>
      </c>
    </row>
    <row r="2907" spans="1:8" hidden="1" x14ac:dyDescent="0.35">
      <c r="A2907" s="38">
        <v>37664</v>
      </c>
      <c r="B2907" s="36">
        <f t="shared" si="208"/>
        <v>2003</v>
      </c>
      <c r="C2907" s="36">
        <f t="shared" si="209"/>
        <v>2</v>
      </c>
      <c r="D2907" s="36">
        <f t="shared" si="210"/>
        <v>12</v>
      </c>
      <c r="E2907" s="37">
        <v>-1.2768093450376107E-2</v>
      </c>
      <c r="F2907" s="37">
        <v>3.4183708789182676E-3</v>
      </c>
      <c r="G2907" s="37">
        <v>-1.2053030624429674E-2</v>
      </c>
      <c r="H2907">
        <f t="shared" si="211"/>
        <v>0</v>
      </c>
    </row>
    <row r="2908" spans="1:8" hidden="1" x14ac:dyDescent="0.35">
      <c r="A2908" s="38">
        <v>37665</v>
      </c>
      <c r="B2908" s="36">
        <f t="shared" si="208"/>
        <v>2003</v>
      </c>
      <c r="C2908" s="36">
        <f t="shared" si="209"/>
        <v>2</v>
      </c>
      <c r="D2908" s="36">
        <f t="shared" si="210"/>
        <v>13</v>
      </c>
      <c r="E2908" s="37">
        <v>-1.6014183918124062E-3</v>
      </c>
      <c r="F2908" s="37">
        <v>5.2600591748835643E-3</v>
      </c>
      <c r="G2908" s="37">
        <v>-2.4000137258850637E-4</v>
      </c>
      <c r="H2908">
        <f t="shared" si="211"/>
        <v>0</v>
      </c>
    </row>
    <row r="2909" spans="1:8" hidden="1" x14ac:dyDescent="0.35">
      <c r="A2909" s="38">
        <v>37666</v>
      </c>
      <c r="B2909" s="36">
        <f t="shared" si="208"/>
        <v>2003</v>
      </c>
      <c r="C2909" s="36">
        <f t="shared" si="209"/>
        <v>2</v>
      </c>
      <c r="D2909" s="36">
        <f t="shared" si="210"/>
        <v>14</v>
      </c>
      <c r="E2909" s="37">
        <v>2.1208110926454724E-2</v>
      </c>
      <c r="F2909" s="37">
        <v>-6.5017515380258835E-3</v>
      </c>
      <c r="G2909" s="37">
        <v>5.1498149656573709E-3</v>
      </c>
      <c r="H2909">
        <f t="shared" si="211"/>
        <v>0</v>
      </c>
    </row>
    <row r="2910" spans="1:8" hidden="1" x14ac:dyDescent="0.35">
      <c r="A2910" s="38">
        <v>37670</v>
      </c>
      <c r="B2910" s="36">
        <f t="shared" si="208"/>
        <v>2003</v>
      </c>
      <c r="C2910" s="36">
        <f t="shared" si="209"/>
        <v>2</v>
      </c>
      <c r="D2910" s="36">
        <f t="shared" si="210"/>
        <v>18</v>
      </c>
      <c r="E2910" s="37">
        <v>1.9311893959489689E-2</v>
      </c>
      <c r="F2910" s="37">
        <v>0</v>
      </c>
      <c r="G2910" s="37">
        <v>-1.9903319398817741E-3</v>
      </c>
      <c r="H2910">
        <f t="shared" si="211"/>
        <v>0</v>
      </c>
    </row>
    <row r="2911" spans="1:8" hidden="1" x14ac:dyDescent="0.35">
      <c r="A2911" s="38">
        <v>37671</v>
      </c>
      <c r="B2911" s="36">
        <f t="shared" si="208"/>
        <v>2003</v>
      </c>
      <c r="C2911" s="36">
        <f t="shared" si="209"/>
        <v>2</v>
      </c>
      <c r="D2911" s="36">
        <f t="shared" si="210"/>
        <v>19</v>
      </c>
      <c r="E2911" s="37">
        <v>-7.1214119274663965E-3</v>
      </c>
      <c r="F2911" s="37">
        <v>4.9575453687308946E-3</v>
      </c>
      <c r="G2911" s="37">
        <v>4.5213011427965187E-3</v>
      </c>
      <c r="H2911">
        <f t="shared" si="211"/>
        <v>0</v>
      </c>
    </row>
    <row r="2912" spans="1:8" hidden="1" x14ac:dyDescent="0.35">
      <c r="A2912" s="38">
        <v>37672</v>
      </c>
      <c r="B2912" s="36">
        <f t="shared" si="208"/>
        <v>2003</v>
      </c>
      <c r="C2912" s="36">
        <f t="shared" si="209"/>
        <v>2</v>
      </c>
      <c r="D2912" s="36">
        <f t="shared" si="210"/>
        <v>20</v>
      </c>
      <c r="E2912" s="37">
        <v>-9.546924011903362E-3</v>
      </c>
      <c r="F2912" s="37">
        <v>3.0860314420192627E-3</v>
      </c>
      <c r="G2912" s="37">
        <v>-3.0964449732099296E-3</v>
      </c>
      <c r="H2912">
        <f t="shared" si="211"/>
        <v>0</v>
      </c>
    </row>
    <row r="2913" spans="1:8" hidden="1" x14ac:dyDescent="0.35">
      <c r="A2913" s="38">
        <v>37673</v>
      </c>
      <c r="B2913" s="36">
        <f t="shared" si="208"/>
        <v>2003</v>
      </c>
      <c r="C2913" s="36">
        <f t="shared" si="209"/>
        <v>2</v>
      </c>
      <c r="D2913" s="36">
        <f t="shared" si="210"/>
        <v>21</v>
      </c>
      <c r="E2913" s="37">
        <v>1.3137549732239878E-2</v>
      </c>
      <c r="F2913" s="37">
        <v>-4.0137010361882249E-3</v>
      </c>
      <c r="G2913" s="37">
        <v>1.4392777698808097E-2</v>
      </c>
      <c r="H2913">
        <f t="shared" si="211"/>
        <v>0</v>
      </c>
    </row>
    <row r="2914" spans="1:8" hidden="1" x14ac:dyDescent="0.35">
      <c r="A2914" s="38">
        <v>37676</v>
      </c>
      <c r="B2914" s="36">
        <f t="shared" si="208"/>
        <v>2003</v>
      </c>
      <c r="C2914" s="36">
        <f t="shared" si="209"/>
        <v>2</v>
      </c>
      <c r="D2914" s="36">
        <f t="shared" si="210"/>
        <v>24</v>
      </c>
      <c r="E2914" s="37">
        <v>-1.8551774064489598E-2</v>
      </c>
      <c r="F2914" s="37">
        <v>4.0137010361882995E-3</v>
      </c>
      <c r="G2914" s="37">
        <v>2.2964065347831245E-2</v>
      </c>
      <c r="H2914">
        <f t="shared" si="211"/>
        <v>0</v>
      </c>
    </row>
    <row r="2915" spans="1:8" hidden="1" x14ac:dyDescent="0.35">
      <c r="A2915" s="38">
        <v>37677</v>
      </c>
      <c r="B2915" s="36">
        <f t="shared" si="208"/>
        <v>2003</v>
      </c>
      <c r="C2915" s="36">
        <f t="shared" si="209"/>
        <v>2</v>
      </c>
      <c r="D2915" s="36">
        <f t="shared" si="210"/>
        <v>25</v>
      </c>
      <c r="E2915" s="37">
        <v>7.1687468541039778E-3</v>
      </c>
      <c r="F2915" s="37">
        <v>2.4619864558918397E-3</v>
      </c>
      <c r="G2915" s="37">
        <v>-2.7304117872853546E-2</v>
      </c>
      <c r="H2915">
        <f t="shared" si="211"/>
        <v>0</v>
      </c>
    </row>
    <row r="2916" spans="1:8" hidden="1" x14ac:dyDescent="0.35">
      <c r="A2916" s="38">
        <v>37678</v>
      </c>
      <c r="B2916" s="36">
        <f t="shared" si="208"/>
        <v>2003</v>
      </c>
      <c r="C2916" s="36">
        <f t="shared" si="209"/>
        <v>2</v>
      </c>
      <c r="D2916" s="36">
        <f t="shared" si="210"/>
        <v>26</v>
      </c>
      <c r="E2916" s="37">
        <v>-1.3228531801315566E-2</v>
      </c>
      <c r="F2916" s="37">
        <v>3.0689836644142311E-3</v>
      </c>
      <c r="G2916" s="37">
        <v>1.799773024147926E-2</v>
      </c>
      <c r="H2916">
        <f t="shared" si="211"/>
        <v>0</v>
      </c>
    </row>
    <row r="2917" spans="1:8" hidden="1" x14ac:dyDescent="0.35">
      <c r="A2917" s="38">
        <v>37679</v>
      </c>
      <c r="B2917" s="36">
        <f t="shared" si="208"/>
        <v>2003</v>
      </c>
      <c r="C2917" s="36">
        <f t="shared" si="209"/>
        <v>2</v>
      </c>
      <c r="D2917" s="36">
        <f t="shared" si="210"/>
        <v>27</v>
      </c>
      <c r="E2917" s="37">
        <v>1.1689014237348297E-2</v>
      </c>
      <c r="F2917" s="37">
        <v>1.5309670456481815E-3</v>
      </c>
      <c r="G2917" s="37">
        <v>-1.1871259776743961E-2</v>
      </c>
      <c r="H2917">
        <f t="shared" si="211"/>
        <v>0</v>
      </c>
    </row>
    <row r="2918" spans="1:8" hidden="1" x14ac:dyDescent="0.35">
      <c r="A2918" s="38">
        <v>37680</v>
      </c>
      <c r="B2918" s="36">
        <f t="shared" si="208"/>
        <v>2003</v>
      </c>
      <c r="C2918" s="36">
        <f t="shared" si="209"/>
        <v>2</v>
      </c>
      <c r="D2918" s="36">
        <f t="shared" si="210"/>
        <v>28</v>
      </c>
      <c r="E2918" s="37">
        <v>4.611460541271822E-3</v>
      </c>
      <c r="F2918" s="37">
        <v>4.5788880139216101E-3</v>
      </c>
      <c r="G2918" s="37">
        <v>9.2556853536321013E-4</v>
      </c>
      <c r="H2918">
        <f t="shared" si="211"/>
        <v>0</v>
      </c>
    </row>
    <row r="2919" spans="1:8" x14ac:dyDescent="0.35">
      <c r="A2919" s="38">
        <v>37683</v>
      </c>
      <c r="B2919" s="36">
        <f t="shared" si="208"/>
        <v>2003</v>
      </c>
      <c r="C2919" s="36">
        <f t="shared" si="209"/>
        <v>3</v>
      </c>
      <c r="D2919" s="36">
        <f t="shared" si="210"/>
        <v>3</v>
      </c>
      <c r="E2919" s="37">
        <v>-7.5658491167645029E-3</v>
      </c>
      <c r="F2919" s="37">
        <v>1.5372433314826605E-3</v>
      </c>
      <c r="G2919" s="37">
        <v>-4.7568342931826645E-3</v>
      </c>
      <c r="H2919">
        <f t="shared" si="211"/>
        <v>1</v>
      </c>
    </row>
    <row r="2920" spans="1:8" hidden="1" x14ac:dyDescent="0.35">
      <c r="A2920" s="38">
        <v>37684</v>
      </c>
      <c r="B2920" s="36">
        <f t="shared" si="208"/>
        <v>2003</v>
      </c>
      <c r="C2920" s="36">
        <f t="shared" si="209"/>
        <v>3</v>
      </c>
      <c r="D2920" s="36">
        <f t="shared" si="210"/>
        <v>4</v>
      </c>
      <c r="E2920" s="37">
        <v>-1.5475924516346291E-2</v>
      </c>
      <c r="F2920" s="37">
        <v>2.4609071045131135E-3</v>
      </c>
      <c r="G2920" s="37">
        <v>2.9528621877246662E-3</v>
      </c>
      <c r="H2920">
        <f t="shared" si="211"/>
        <v>0</v>
      </c>
    </row>
    <row r="2921" spans="1:8" hidden="1" x14ac:dyDescent="0.35">
      <c r="A2921" s="38">
        <v>37685</v>
      </c>
      <c r="B2921" s="36">
        <f t="shared" si="208"/>
        <v>2003</v>
      </c>
      <c r="C2921" s="36">
        <f t="shared" si="209"/>
        <v>3</v>
      </c>
      <c r="D2921" s="36">
        <f t="shared" si="210"/>
        <v>5</v>
      </c>
      <c r="E2921" s="37">
        <v>9.5167320346691894E-3</v>
      </c>
      <c r="F2921" s="37">
        <v>1.6864262260943665E-3</v>
      </c>
      <c r="G2921" s="37">
        <v>-4.2203597248288783E-3</v>
      </c>
      <c r="H2921">
        <f t="shared" si="211"/>
        <v>0</v>
      </c>
    </row>
    <row r="2922" spans="1:8" hidden="1" x14ac:dyDescent="0.35">
      <c r="A2922" s="38">
        <v>37686</v>
      </c>
      <c r="B2922" s="36">
        <f t="shared" si="208"/>
        <v>2003</v>
      </c>
      <c r="C2922" s="36">
        <f t="shared" si="209"/>
        <v>3</v>
      </c>
      <c r="D2922" s="36">
        <f t="shared" si="210"/>
        <v>6</v>
      </c>
      <c r="E2922" s="37">
        <v>-9.3829194086401148E-3</v>
      </c>
      <c r="F2922" s="37">
        <v>-1.8808977891307591E-3</v>
      </c>
      <c r="G2922" s="37">
        <v>5.3194428930309311E-3</v>
      </c>
      <c r="H2922">
        <f t="shared" si="211"/>
        <v>0</v>
      </c>
    </row>
    <row r="2923" spans="1:8" hidden="1" x14ac:dyDescent="0.35">
      <c r="A2923" s="38">
        <v>37687</v>
      </c>
      <c r="B2923" s="36">
        <f t="shared" si="208"/>
        <v>2003</v>
      </c>
      <c r="C2923" s="36">
        <f t="shared" si="209"/>
        <v>3</v>
      </c>
      <c r="D2923" s="36">
        <f t="shared" si="210"/>
        <v>7</v>
      </c>
      <c r="E2923" s="37">
        <v>8.2254141851746676E-3</v>
      </c>
      <c r="F2923" s="37">
        <v>2.3389278796228123E-3</v>
      </c>
      <c r="G2923" s="37">
        <v>1.2944115761834287E-2</v>
      </c>
      <c r="H2923">
        <f t="shared" si="211"/>
        <v>0</v>
      </c>
    </row>
    <row r="2924" spans="1:8" hidden="1" x14ac:dyDescent="0.35">
      <c r="A2924" s="38">
        <v>37690</v>
      </c>
      <c r="B2924" s="36">
        <f t="shared" si="208"/>
        <v>2003</v>
      </c>
      <c r="C2924" s="36">
        <f t="shared" si="209"/>
        <v>3</v>
      </c>
      <c r="D2924" s="36">
        <f t="shared" si="210"/>
        <v>10</v>
      </c>
      <c r="E2924" s="37">
        <v>-2.6169169355035431E-2</v>
      </c>
      <c r="F2924" s="37">
        <v>3.7417684176000803E-3</v>
      </c>
      <c r="G2924" s="37">
        <v>-8.3831317201268872E-3</v>
      </c>
      <c r="H2924">
        <f t="shared" si="211"/>
        <v>0</v>
      </c>
    </row>
    <row r="2925" spans="1:8" hidden="1" x14ac:dyDescent="0.35">
      <c r="A2925" s="38">
        <v>37691</v>
      </c>
      <c r="B2925" s="36">
        <f t="shared" si="208"/>
        <v>2003</v>
      </c>
      <c r="C2925" s="36">
        <f t="shared" si="209"/>
        <v>3</v>
      </c>
      <c r="D2925" s="36">
        <f t="shared" si="210"/>
        <v>11</v>
      </c>
      <c r="E2925" s="37">
        <v>-8.3944753953315958E-3</v>
      </c>
      <c r="F2925" s="37">
        <v>-9.9024462490279177E-4</v>
      </c>
      <c r="G2925" s="37">
        <v>-1.098537543062904E-2</v>
      </c>
      <c r="H2925">
        <f t="shared" si="211"/>
        <v>0</v>
      </c>
    </row>
    <row r="2926" spans="1:8" hidden="1" x14ac:dyDescent="0.35">
      <c r="A2926" s="38">
        <v>37692</v>
      </c>
      <c r="B2926" s="36">
        <f t="shared" si="208"/>
        <v>2003</v>
      </c>
      <c r="C2926" s="36">
        <f t="shared" si="209"/>
        <v>3</v>
      </c>
      <c r="D2926" s="36">
        <f t="shared" si="210"/>
        <v>12</v>
      </c>
      <c r="E2926" s="37">
        <v>4.3117480752347453E-3</v>
      </c>
      <c r="F2926" s="37">
        <v>-1.5481433921330634E-4</v>
      </c>
      <c r="G2926" s="37">
        <v>-4.3942354133972683E-4</v>
      </c>
      <c r="H2926">
        <f t="shared" si="211"/>
        <v>0</v>
      </c>
    </row>
    <row r="2927" spans="1:8" hidden="1" x14ac:dyDescent="0.35">
      <c r="A2927" s="38">
        <v>37693</v>
      </c>
      <c r="B2927" s="36">
        <f t="shared" si="208"/>
        <v>2003</v>
      </c>
      <c r="C2927" s="36">
        <f t="shared" si="209"/>
        <v>3</v>
      </c>
      <c r="D2927" s="36">
        <f t="shared" si="210"/>
        <v>13</v>
      </c>
      <c r="E2927" s="37">
        <v>3.3876681621712021E-2</v>
      </c>
      <c r="F2927" s="37">
        <v>-1.1672087507049258E-2</v>
      </c>
      <c r="G2927" s="37">
        <v>-2.2487784718207161E-2</v>
      </c>
      <c r="H2927">
        <f t="shared" si="211"/>
        <v>0</v>
      </c>
    </row>
    <row r="2928" spans="1:8" hidden="1" x14ac:dyDescent="0.35">
      <c r="A2928" s="38">
        <v>37694</v>
      </c>
      <c r="B2928" s="36">
        <f t="shared" si="208"/>
        <v>2003</v>
      </c>
      <c r="C2928" s="36">
        <f t="shared" si="209"/>
        <v>3</v>
      </c>
      <c r="D2928" s="36">
        <f t="shared" si="210"/>
        <v>14</v>
      </c>
      <c r="E2928" s="37">
        <v>1.6454780101940111E-3</v>
      </c>
      <c r="F2928" s="37">
        <v>2.0811987701563079E-3</v>
      </c>
      <c r="G2928" s="37">
        <v>-7.7856136994204012E-3</v>
      </c>
      <c r="H2928">
        <f t="shared" si="211"/>
        <v>0</v>
      </c>
    </row>
    <row r="2929" spans="1:8" hidden="1" x14ac:dyDescent="0.35">
      <c r="A2929" s="38">
        <v>37697</v>
      </c>
      <c r="B2929" s="36">
        <f t="shared" si="208"/>
        <v>2003</v>
      </c>
      <c r="C2929" s="36">
        <f t="shared" si="209"/>
        <v>3</v>
      </c>
      <c r="D2929" s="36">
        <f t="shared" si="210"/>
        <v>17</v>
      </c>
      <c r="E2929" s="37">
        <v>3.4813604976264165E-2</v>
      </c>
      <c r="F2929" s="37">
        <v>-8.8948791594325709E-3</v>
      </c>
      <c r="G2929" s="37">
        <v>-1.0590053528372997E-2</v>
      </c>
      <c r="H2929">
        <f t="shared" si="211"/>
        <v>0</v>
      </c>
    </row>
    <row r="2930" spans="1:8" hidden="1" x14ac:dyDescent="0.35">
      <c r="A2930" s="38">
        <v>37698</v>
      </c>
      <c r="B2930" s="36">
        <f t="shared" si="208"/>
        <v>2003</v>
      </c>
      <c r="C2930" s="36">
        <f t="shared" si="209"/>
        <v>3</v>
      </c>
      <c r="D2930" s="36">
        <f t="shared" si="210"/>
        <v>18</v>
      </c>
      <c r="E2930" s="37">
        <v>4.2330798099543604E-3</v>
      </c>
      <c r="F2930" s="37">
        <v>-6.7492709788967683E-3</v>
      </c>
      <c r="G2930" s="37">
        <v>-1.8299385491459836E-2</v>
      </c>
      <c r="H2930">
        <f t="shared" si="211"/>
        <v>0</v>
      </c>
    </row>
    <row r="2931" spans="1:8" hidden="1" x14ac:dyDescent="0.35">
      <c r="A2931" s="38">
        <v>37699</v>
      </c>
      <c r="B2931" s="36">
        <f t="shared" si="208"/>
        <v>2003</v>
      </c>
      <c r="C2931" s="36">
        <f t="shared" si="209"/>
        <v>3</v>
      </c>
      <c r="D2931" s="36">
        <f t="shared" si="210"/>
        <v>19</v>
      </c>
      <c r="E2931" s="37">
        <v>8.6988546026567862E-3</v>
      </c>
      <c r="F2931" s="37">
        <v>-5.6128262763046263E-3</v>
      </c>
      <c r="G2931" s="37">
        <v>-4.0049344966484072E-3</v>
      </c>
      <c r="H2931">
        <f t="shared" si="211"/>
        <v>0</v>
      </c>
    </row>
    <row r="2932" spans="1:8" hidden="1" x14ac:dyDescent="0.35">
      <c r="A2932" s="38">
        <v>37700</v>
      </c>
      <c r="B2932" s="36">
        <f t="shared" si="208"/>
        <v>2003</v>
      </c>
      <c r="C2932" s="36">
        <f t="shared" si="209"/>
        <v>3</v>
      </c>
      <c r="D2932" s="36">
        <f t="shared" si="210"/>
        <v>20</v>
      </c>
      <c r="E2932" s="37">
        <v>1.8860489447984567E-3</v>
      </c>
      <c r="F2932" s="37">
        <v>-3.198646502239816E-3</v>
      </c>
      <c r="G2932" s="37">
        <v>-9.1169076032090769E-3</v>
      </c>
      <c r="H2932">
        <f t="shared" si="211"/>
        <v>0</v>
      </c>
    </row>
    <row r="2933" spans="1:8" hidden="1" x14ac:dyDescent="0.35">
      <c r="A2933" s="38">
        <v>37701</v>
      </c>
      <c r="B2933" s="36">
        <f t="shared" si="208"/>
        <v>2003</v>
      </c>
      <c r="C2933" s="36">
        <f t="shared" si="209"/>
        <v>3</v>
      </c>
      <c r="D2933" s="36">
        <f t="shared" si="210"/>
        <v>21</v>
      </c>
      <c r="E2933" s="37">
        <v>2.2716702871107941E-2</v>
      </c>
      <c r="F2933" s="37">
        <v>-7.4120861562178807E-3</v>
      </c>
      <c r="G2933" s="37">
        <v>-1.4860186992024091E-2</v>
      </c>
      <c r="H2933">
        <f t="shared" si="211"/>
        <v>0</v>
      </c>
    </row>
    <row r="2934" spans="1:8" hidden="1" x14ac:dyDescent="0.35">
      <c r="A2934" s="38">
        <v>37704</v>
      </c>
      <c r="B2934" s="36">
        <f t="shared" si="208"/>
        <v>2003</v>
      </c>
      <c r="C2934" s="36">
        <f t="shared" si="209"/>
        <v>3</v>
      </c>
      <c r="D2934" s="36">
        <f t="shared" si="210"/>
        <v>24</v>
      </c>
      <c r="E2934" s="37">
        <v>-3.5867073422977576E-2</v>
      </c>
      <c r="F2934" s="37">
        <v>1.017152498203289E-2</v>
      </c>
      <c r="G2934" s="37">
        <v>8.3647804613618381E-3</v>
      </c>
      <c r="H2934">
        <f t="shared" si="211"/>
        <v>0</v>
      </c>
    </row>
    <row r="2935" spans="1:8" hidden="1" x14ac:dyDescent="0.35">
      <c r="A2935" s="38">
        <v>37705</v>
      </c>
      <c r="B2935" s="36">
        <f t="shared" si="208"/>
        <v>2003</v>
      </c>
      <c r="C2935" s="36">
        <f t="shared" si="209"/>
        <v>3</v>
      </c>
      <c r="D2935" s="36">
        <f t="shared" si="210"/>
        <v>25</v>
      </c>
      <c r="E2935" s="37">
        <v>1.2087762262945285E-2</v>
      </c>
      <c r="F2935" s="37">
        <v>1.0617534296986743E-3</v>
      </c>
      <c r="G2935" s="37">
        <v>-9.8783221999752327E-3</v>
      </c>
      <c r="H2935">
        <f t="shared" si="211"/>
        <v>0</v>
      </c>
    </row>
    <row r="2936" spans="1:8" hidden="1" x14ac:dyDescent="0.35">
      <c r="A2936" s="38">
        <v>37706</v>
      </c>
      <c r="B2936" s="36">
        <f t="shared" si="208"/>
        <v>2003</v>
      </c>
      <c r="C2936" s="36">
        <f t="shared" si="209"/>
        <v>3</v>
      </c>
      <c r="D2936" s="36">
        <f t="shared" si="210"/>
        <v>26</v>
      </c>
      <c r="E2936" s="37">
        <v>-5.4909606120603378E-3</v>
      </c>
      <c r="F2936" s="37">
        <v>1.259867800805566E-3</v>
      </c>
      <c r="G2936" s="37">
        <v>5.2762653708112416E-4</v>
      </c>
      <c r="H2936">
        <f t="shared" si="211"/>
        <v>0</v>
      </c>
    </row>
    <row r="2937" spans="1:8" hidden="1" x14ac:dyDescent="0.35">
      <c r="A2937" s="38">
        <v>37707</v>
      </c>
      <c r="B2937" s="36">
        <f t="shared" si="208"/>
        <v>2003</v>
      </c>
      <c r="C2937" s="36">
        <f t="shared" si="209"/>
        <v>3</v>
      </c>
      <c r="D2937" s="36">
        <f t="shared" si="210"/>
        <v>27</v>
      </c>
      <c r="E2937" s="37">
        <v>-1.6451251071540509E-3</v>
      </c>
      <c r="F2937" s="37">
        <v>1.4890612509941617E-3</v>
      </c>
      <c r="G2937" s="37">
        <v>1.2444791439362115E-2</v>
      </c>
      <c r="H2937">
        <f t="shared" si="211"/>
        <v>0</v>
      </c>
    </row>
    <row r="2938" spans="1:8" hidden="1" x14ac:dyDescent="0.35">
      <c r="A2938" s="38">
        <v>37708</v>
      </c>
      <c r="B2938" s="36">
        <f t="shared" si="208"/>
        <v>2003</v>
      </c>
      <c r="C2938" s="36">
        <f t="shared" si="209"/>
        <v>3</v>
      </c>
      <c r="D2938" s="36">
        <f t="shared" si="210"/>
        <v>28</v>
      </c>
      <c r="E2938" s="37">
        <v>-5.7967160388378873E-3</v>
      </c>
      <c r="F2938" s="37">
        <v>2.273107584285818E-3</v>
      </c>
      <c r="G2938" s="37">
        <v>-2.5194251513973821E-3</v>
      </c>
      <c r="H2938">
        <f t="shared" si="211"/>
        <v>0</v>
      </c>
    </row>
    <row r="2939" spans="1:8" hidden="1" x14ac:dyDescent="0.35">
      <c r="A2939" s="38">
        <v>37711</v>
      </c>
      <c r="B2939" s="36">
        <f t="shared" si="208"/>
        <v>2003</v>
      </c>
      <c r="C2939" s="36">
        <f t="shared" si="209"/>
        <v>3</v>
      </c>
      <c r="D2939" s="36">
        <f t="shared" si="210"/>
        <v>31</v>
      </c>
      <c r="E2939" s="37">
        <v>-1.7901020168734297E-2</v>
      </c>
      <c r="F2939" s="37">
        <v>6.0470012667651774E-3</v>
      </c>
      <c r="G2939" s="37">
        <v>7.3267644186280727E-3</v>
      </c>
      <c r="H2939">
        <f t="shared" si="211"/>
        <v>0</v>
      </c>
    </row>
    <row r="2940" spans="1:8" x14ac:dyDescent="0.35">
      <c r="A2940" s="38">
        <v>37712</v>
      </c>
      <c r="B2940" s="36">
        <f t="shared" si="208"/>
        <v>2003</v>
      </c>
      <c r="C2940" s="36">
        <f t="shared" si="209"/>
        <v>4</v>
      </c>
      <c r="D2940" s="36">
        <f t="shared" si="210"/>
        <v>1</v>
      </c>
      <c r="E2940" s="37">
        <v>1.207050620087298E-2</v>
      </c>
      <c r="F2940" s="37">
        <v>-5.8410755554118483E-4</v>
      </c>
      <c r="G2940" s="37">
        <v>-9.6902507183018564E-3</v>
      </c>
      <c r="H2940">
        <f t="shared" si="211"/>
        <v>1</v>
      </c>
    </row>
    <row r="2941" spans="1:8" hidden="1" x14ac:dyDescent="0.35">
      <c r="A2941" s="38">
        <v>37713</v>
      </c>
      <c r="B2941" s="36">
        <f t="shared" si="208"/>
        <v>2003</v>
      </c>
      <c r="C2941" s="36">
        <f t="shared" si="209"/>
        <v>4</v>
      </c>
      <c r="D2941" s="36">
        <f t="shared" si="210"/>
        <v>2</v>
      </c>
      <c r="E2941" s="37">
        <v>2.5780728496878014E-2</v>
      </c>
      <c r="F2941" s="37">
        <v>-8.4444223819582567E-3</v>
      </c>
      <c r="G2941" s="37">
        <v>-6.4442315726727451E-3</v>
      </c>
      <c r="H2941">
        <f t="shared" si="211"/>
        <v>0</v>
      </c>
    </row>
    <row r="2942" spans="1:8" hidden="1" x14ac:dyDescent="0.35">
      <c r="A2942" s="38">
        <v>37714</v>
      </c>
      <c r="B2942" s="36">
        <f t="shared" si="208"/>
        <v>2003</v>
      </c>
      <c r="C2942" s="36">
        <f t="shared" si="209"/>
        <v>4</v>
      </c>
      <c r="D2942" s="36">
        <f t="shared" si="210"/>
        <v>3</v>
      </c>
      <c r="E2942" s="37">
        <v>-5.0644544471941839E-3</v>
      </c>
      <c r="F2942" s="37">
        <v>1.5753547805542889E-3</v>
      </c>
      <c r="G2942" s="37">
        <v>-3.1346830035867586E-3</v>
      </c>
      <c r="H2942">
        <f t="shared" si="211"/>
        <v>0</v>
      </c>
    </row>
    <row r="2943" spans="1:8" hidden="1" x14ac:dyDescent="0.35">
      <c r="A2943" s="38">
        <v>37715</v>
      </c>
      <c r="B2943" s="36">
        <f t="shared" si="208"/>
        <v>2003</v>
      </c>
      <c r="C2943" s="36">
        <f t="shared" si="209"/>
        <v>4</v>
      </c>
      <c r="D2943" s="36">
        <f t="shared" si="210"/>
        <v>4</v>
      </c>
      <c r="E2943" s="37">
        <v>2.7345769903515771E-3</v>
      </c>
      <c r="F2943" s="37">
        <v>-2.5153841659447018E-3</v>
      </c>
      <c r="G2943" s="37">
        <v>2.1963642121207399E-3</v>
      </c>
      <c r="H2943">
        <f t="shared" si="211"/>
        <v>0</v>
      </c>
    </row>
    <row r="2944" spans="1:8" hidden="1" x14ac:dyDescent="0.35">
      <c r="A2944" s="38">
        <v>37718</v>
      </c>
      <c r="B2944" s="36">
        <f t="shared" si="208"/>
        <v>2003</v>
      </c>
      <c r="C2944" s="36">
        <f t="shared" si="209"/>
        <v>4</v>
      </c>
      <c r="D2944" s="36">
        <f t="shared" si="210"/>
        <v>7</v>
      </c>
      <c r="E2944" s="37">
        <v>1.2281241948919493E-3</v>
      </c>
      <c r="F2944" s="37">
        <v>-5.6748397892391585E-3</v>
      </c>
      <c r="G2944" s="37">
        <v>3.5640902058484574E-3</v>
      </c>
      <c r="H2944">
        <f t="shared" si="211"/>
        <v>0</v>
      </c>
    </row>
    <row r="2945" spans="1:8" hidden="1" x14ac:dyDescent="0.35">
      <c r="A2945" s="38">
        <v>37719</v>
      </c>
      <c r="B2945" s="36">
        <f t="shared" si="208"/>
        <v>2003</v>
      </c>
      <c r="C2945" s="36">
        <f t="shared" si="209"/>
        <v>4</v>
      </c>
      <c r="D2945" s="36">
        <f t="shared" si="210"/>
        <v>8</v>
      </c>
      <c r="E2945" s="37">
        <v>-1.8655236268776004E-3</v>
      </c>
      <c r="F2945" s="37">
        <v>6.3042792503775801E-3</v>
      </c>
      <c r="G2945" s="37">
        <v>-2.9525016382535604E-3</v>
      </c>
      <c r="H2945">
        <f t="shared" si="211"/>
        <v>0</v>
      </c>
    </row>
    <row r="2946" spans="1:8" hidden="1" x14ac:dyDescent="0.35">
      <c r="A2946" s="38">
        <v>37720</v>
      </c>
      <c r="B2946" s="36">
        <f t="shared" si="208"/>
        <v>2003</v>
      </c>
      <c r="C2946" s="36">
        <f t="shared" si="209"/>
        <v>4</v>
      </c>
      <c r="D2946" s="36">
        <f t="shared" si="210"/>
        <v>9</v>
      </c>
      <c r="E2946" s="37">
        <v>-1.4103474075268392E-2</v>
      </c>
      <c r="F2946" s="37">
        <v>2.9030367042215616E-3</v>
      </c>
      <c r="G2946" s="37">
        <v>9.4790920197969988E-3</v>
      </c>
      <c r="H2946">
        <f t="shared" si="211"/>
        <v>0</v>
      </c>
    </row>
    <row r="2947" spans="1:8" hidden="1" x14ac:dyDescent="0.35">
      <c r="A2947" s="38">
        <v>37721</v>
      </c>
      <c r="B2947" s="36">
        <f t="shared" ref="B2947:B3010" si="212">YEAR(A2947)</f>
        <v>2003</v>
      </c>
      <c r="C2947" s="36">
        <f t="shared" ref="C2947:C3010" si="213">MONTH(A2947)</f>
        <v>4</v>
      </c>
      <c r="D2947" s="36">
        <f t="shared" ref="D2947:D3010" si="214">DAY(A2947)</f>
        <v>10</v>
      </c>
      <c r="E2947" s="37">
        <v>6.4342953498963277E-3</v>
      </c>
      <c r="F2947" s="37">
        <v>-2.903036704221579E-3</v>
      </c>
      <c r="G2947" s="37">
        <v>-6.8577205634055101E-3</v>
      </c>
      <c r="H2947">
        <f t="shared" ref="H2947:H3010" si="215">IF(C2947=C2946,0,1)</f>
        <v>0</v>
      </c>
    </row>
    <row r="2948" spans="1:8" hidden="1" x14ac:dyDescent="0.35">
      <c r="A2948" s="38">
        <v>37722</v>
      </c>
      <c r="B2948" s="36">
        <f t="shared" si="212"/>
        <v>2003</v>
      </c>
      <c r="C2948" s="36">
        <f t="shared" si="213"/>
        <v>4</v>
      </c>
      <c r="D2948" s="36">
        <f t="shared" si="214"/>
        <v>11</v>
      </c>
      <c r="E2948" s="37">
        <v>-3.770379434950183E-3</v>
      </c>
      <c r="F2948" s="37">
        <v>-3.4628338853301458E-3</v>
      </c>
      <c r="G2948" s="37">
        <v>6.4033922955895372E-3</v>
      </c>
      <c r="H2948">
        <f t="shared" si="215"/>
        <v>0</v>
      </c>
    </row>
    <row r="2949" spans="1:8" hidden="1" x14ac:dyDescent="0.35">
      <c r="A2949" s="38">
        <v>37725</v>
      </c>
      <c r="B2949" s="36">
        <f t="shared" si="212"/>
        <v>2003</v>
      </c>
      <c r="C2949" s="36">
        <f t="shared" si="213"/>
        <v>4</v>
      </c>
      <c r="D2949" s="36">
        <f t="shared" si="214"/>
        <v>14</v>
      </c>
      <c r="E2949" s="37">
        <v>1.9310221182201829E-2</v>
      </c>
      <c r="F2949" s="37">
        <v>-3.2342797503228187E-3</v>
      </c>
      <c r="G2949" s="37">
        <v>-1.1707155244391073E-3</v>
      </c>
      <c r="H2949">
        <f t="shared" si="215"/>
        <v>0</v>
      </c>
    </row>
    <row r="2950" spans="1:8" hidden="1" x14ac:dyDescent="0.35">
      <c r="A2950" s="38">
        <v>37726</v>
      </c>
      <c r="B2950" s="36">
        <f t="shared" si="212"/>
        <v>2003</v>
      </c>
      <c r="C2950" s="36">
        <f t="shared" si="213"/>
        <v>4</v>
      </c>
      <c r="D2950" s="36">
        <f t="shared" si="214"/>
        <v>15</v>
      </c>
      <c r="E2950" s="37">
        <v>6.2836629357931242E-3</v>
      </c>
      <c r="F2950" s="37">
        <v>4.0252452087944576E-3</v>
      </c>
      <c r="G2950" s="37">
        <v>1.1744137560677208E-2</v>
      </c>
      <c r="H2950">
        <f t="shared" si="215"/>
        <v>0</v>
      </c>
    </row>
    <row r="2951" spans="1:8" hidden="1" x14ac:dyDescent="0.35">
      <c r="A2951" s="38">
        <v>37727</v>
      </c>
      <c r="B2951" s="36">
        <f t="shared" si="212"/>
        <v>2003</v>
      </c>
      <c r="C2951" s="36">
        <f t="shared" si="213"/>
        <v>4</v>
      </c>
      <c r="D2951" s="36">
        <f t="shared" si="214"/>
        <v>16</v>
      </c>
      <c r="E2951" s="37">
        <v>-1.2311531669827047E-2</v>
      </c>
      <c r="F2951" s="37">
        <v>2.3930517231352286E-3</v>
      </c>
      <c r="G2951" s="37">
        <v>-2.3777525181805962E-4</v>
      </c>
      <c r="H2951">
        <f t="shared" si="215"/>
        <v>0</v>
      </c>
    </row>
    <row r="2952" spans="1:8" hidden="1" x14ac:dyDescent="0.35">
      <c r="A2952" s="38">
        <v>37728</v>
      </c>
      <c r="B2952" s="36">
        <f t="shared" si="212"/>
        <v>2003</v>
      </c>
      <c r="C2952" s="36">
        <f t="shared" si="213"/>
        <v>4</v>
      </c>
      <c r="D2952" s="36">
        <f t="shared" si="214"/>
        <v>17</v>
      </c>
      <c r="E2952" s="37">
        <v>1.5416236611063869E-2</v>
      </c>
      <c r="F2952" s="37">
        <v>-1.6106915101519353E-3</v>
      </c>
      <c r="G2952" s="37">
        <v>1.346375627976942E-2</v>
      </c>
      <c r="H2952">
        <f t="shared" si="215"/>
        <v>0</v>
      </c>
    </row>
    <row r="2953" spans="1:8" hidden="1" x14ac:dyDescent="0.35">
      <c r="A2953" s="38">
        <v>37732</v>
      </c>
      <c r="B2953" s="36">
        <f t="shared" si="212"/>
        <v>2003</v>
      </c>
      <c r="C2953" s="36">
        <f t="shared" si="213"/>
        <v>4</v>
      </c>
      <c r="D2953" s="36">
        <f t="shared" si="214"/>
        <v>21</v>
      </c>
      <c r="E2953" s="37">
        <v>-1.7585228463302259E-3</v>
      </c>
      <c r="F2953" s="37">
        <v>-1.7331926624593124E-3</v>
      </c>
      <c r="G2953" s="37">
        <v>3.9654210685549788E-3</v>
      </c>
      <c r="H2953">
        <f t="shared" si="215"/>
        <v>0</v>
      </c>
    </row>
    <row r="2954" spans="1:8" hidden="1" x14ac:dyDescent="0.35">
      <c r="A2954" s="38">
        <v>37733</v>
      </c>
      <c r="B2954" s="36">
        <f t="shared" si="212"/>
        <v>2003</v>
      </c>
      <c r="C2954" s="36">
        <f t="shared" si="213"/>
        <v>4</v>
      </c>
      <c r="D2954" s="36">
        <f t="shared" si="214"/>
        <v>22</v>
      </c>
      <c r="E2954" s="37">
        <v>2.1471618616161363E-2</v>
      </c>
      <c r="F2954" s="37">
        <v>-1.9986968563074205E-4</v>
      </c>
      <c r="G2954" s="37">
        <v>-7.7725355084529973E-3</v>
      </c>
      <c r="H2954">
        <f t="shared" si="215"/>
        <v>0</v>
      </c>
    </row>
    <row r="2955" spans="1:8" hidden="1" x14ac:dyDescent="0.35">
      <c r="A2955" s="38">
        <v>37734</v>
      </c>
      <c r="B2955" s="36">
        <f t="shared" si="212"/>
        <v>2003</v>
      </c>
      <c r="C2955" s="36">
        <f t="shared" si="213"/>
        <v>4</v>
      </c>
      <c r="D2955" s="36">
        <f t="shared" si="214"/>
        <v>23</v>
      </c>
      <c r="E2955" s="37">
        <v>8.3589230088552437E-3</v>
      </c>
      <c r="F2955" s="37">
        <v>-7.4386613840204897E-4</v>
      </c>
      <c r="G2955" s="37">
        <v>-1.0432388923177856E-2</v>
      </c>
      <c r="H2955">
        <f t="shared" si="215"/>
        <v>0</v>
      </c>
    </row>
    <row r="2956" spans="1:8" hidden="1" x14ac:dyDescent="0.35">
      <c r="A2956" s="38">
        <v>37735</v>
      </c>
      <c r="B2956" s="36">
        <f t="shared" si="212"/>
        <v>2003</v>
      </c>
      <c r="C2956" s="36">
        <f t="shared" si="213"/>
        <v>4</v>
      </c>
      <c r="D2956" s="36">
        <f t="shared" si="214"/>
        <v>24</v>
      </c>
      <c r="E2956" s="37">
        <v>-8.293090224104703E-3</v>
      </c>
      <c r="F2956" s="37">
        <v>7.0722949550361264E-3</v>
      </c>
      <c r="G2956" s="37">
        <v>-4.0124470628947482E-3</v>
      </c>
      <c r="H2956">
        <f t="shared" si="215"/>
        <v>0</v>
      </c>
    </row>
    <row r="2957" spans="1:8" hidden="1" x14ac:dyDescent="0.35">
      <c r="A2957" s="38">
        <v>37736</v>
      </c>
      <c r="B2957" s="36">
        <f t="shared" si="212"/>
        <v>2003</v>
      </c>
      <c r="C2957" s="36">
        <f t="shared" si="213"/>
        <v>4</v>
      </c>
      <c r="D2957" s="36">
        <f t="shared" si="214"/>
        <v>25</v>
      </c>
      <c r="E2957" s="37">
        <v>-1.3943128485426406E-2</v>
      </c>
      <c r="F2957" s="37">
        <v>1.5639702619866186E-3</v>
      </c>
      <c r="G2957" s="37">
        <v>-2.1684368457243687E-3</v>
      </c>
      <c r="H2957">
        <f t="shared" si="215"/>
        <v>0</v>
      </c>
    </row>
    <row r="2958" spans="1:8" hidden="1" x14ac:dyDescent="0.35">
      <c r="A2958" s="38">
        <v>37739</v>
      </c>
      <c r="B2958" s="36">
        <f t="shared" si="212"/>
        <v>2003</v>
      </c>
      <c r="C2958" s="36">
        <f t="shared" si="213"/>
        <v>4</v>
      </c>
      <c r="D2958" s="36">
        <f t="shared" si="214"/>
        <v>28</v>
      </c>
      <c r="E2958" s="37">
        <v>1.7677520402171947E-2</v>
      </c>
      <c r="F2958" s="37">
        <v>-9.3650057240951621E-4</v>
      </c>
      <c r="G2958" s="37">
        <v>-1.4725582305633133E-2</v>
      </c>
      <c r="H2958">
        <f t="shared" si="215"/>
        <v>0</v>
      </c>
    </row>
    <row r="2959" spans="1:8" hidden="1" x14ac:dyDescent="0.35">
      <c r="A2959" s="38">
        <v>37740</v>
      </c>
      <c r="B2959" s="36">
        <f t="shared" si="212"/>
        <v>2003</v>
      </c>
      <c r="C2959" s="36">
        <f t="shared" si="213"/>
        <v>4</v>
      </c>
      <c r="D2959" s="36">
        <f t="shared" si="214"/>
        <v>29</v>
      </c>
      <c r="E2959" s="37">
        <v>3.2738968937291888E-3</v>
      </c>
      <c r="F2959" s="37">
        <v>-2.5122445318915589E-3</v>
      </c>
      <c r="G2959" s="37">
        <v>2.3797788170629537E-3</v>
      </c>
      <c r="H2959">
        <f t="shared" si="215"/>
        <v>0</v>
      </c>
    </row>
    <row r="2960" spans="1:8" hidden="1" x14ac:dyDescent="0.35">
      <c r="A2960" s="38">
        <v>37741</v>
      </c>
      <c r="B2960" s="36">
        <f t="shared" si="212"/>
        <v>2003</v>
      </c>
      <c r="C2960" s="36">
        <f t="shared" si="213"/>
        <v>4</v>
      </c>
      <c r="D2960" s="36">
        <f t="shared" si="214"/>
        <v>30</v>
      </c>
      <c r="E2960" s="37">
        <v>-1.0028560434119549E-3</v>
      </c>
      <c r="F2960" s="37">
        <v>5.8732192067380909E-3</v>
      </c>
      <c r="G2960" s="37">
        <v>1.0157003014957491E-2</v>
      </c>
      <c r="H2960">
        <f t="shared" si="215"/>
        <v>0</v>
      </c>
    </row>
    <row r="2961" spans="1:8" x14ac:dyDescent="0.35">
      <c r="A2961" s="38">
        <v>37742</v>
      </c>
      <c r="B2961" s="36">
        <f t="shared" si="212"/>
        <v>2003</v>
      </c>
      <c r="C2961" s="36">
        <f t="shared" si="213"/>
        <v>5</v>
      </c>
      <c r="D2961" s="36">
        <f t="shared" si="214"/>
        <v>1</v>
      </c>
      <c r="E2961" s="37">
        <v>-6.7640547630811593E-4</v>
      </c>
      <c r="F2961" s="37">
        <v>7.121915323446373E-5</v>
      </c>
      <c r="G2961" s="37">
        <v>2.5947650353596412E-3</v>
      </c>
      <c r="H2961">
        <f t="shared" si="215"/>
        <v>1</v>
      </c>
    </row>
    <row r="2962" spans="1:8" hidden="1" x14ac:dyDescent="0.35">
      <c r="A2962" s="38">
        <v>37743</v>
      </c>
      <c r="B2962" s="36">
        <f t="shared" si="212"/>
        <v>2003</v>
      </c>
      <c r="C2962" s="36">
        <f t="shared" si="213"/>
        <v>5</v>
      </c>
      <c r="D2962" s="36">
        <f t="shared" si="214"/>
        <v>2</v>
      </c>
      <c r="E2962" s="37">
        <v>1.4926781981872977E-2</v>
      </c>
      <c r="F2962" s="37">
        <v>-4.6875271726605867E-3</v>
      </c>
      <c r="G2962" s="37">
        <v>-5.5154056811519865E-3</v>
      </c>
      <c r="H2962">
        <f t="shared" si="215"/>
        <v>0</v>
      </c>
    </row>
    <row r="2963" spans="1:8" hidden="1" x14ac:dyDescent="0.35">
      <c r="A2963" s="38">
        <v>37746</v>
      </c>
      <c r="B2963" s="36">
        <f t="shared" si="212"/>
        <v>2003</v>
      </c>
      <c r="C2963" s="36">
        <f t="shared" si="213"/>
        <v>5</v>
      </c>
      <c r="D2963" s="36">
        <f t="shared" si="214"/>
        <v>5</v>
      </c>
      <c r="E2963" s="37">
        <v>-3.8025931430226748E-3</v>
      </c>
      <c r="F2963" s="37">
        <v>2.1918339169890873E-3</v>
      </c>
      <c r="G2963" s="37">
        <v>1.4229809454744632E-2</v>
      </c>
      <c r="H2963">
        <f t="shared" si="215"/>
        <v>0</v>
      </c>
    </row>
    <row r="2964" spans="1:8" hidden="1" x14ac:dyDescent="0.35">
      <c r="A2964" s="38">
        <v>37747</v>
      </c>
      <c r="B2964" s="36">
        <f t="shared" si="212"/>
        <v>2003</v>
      </c>
      <c r="C2964" s="36">
        <f t="shared" si="213"/>
        <v>5</v>
      </c>
      <c r="D2964" s="36">
        <f t="shared" si="214"/>
        <v>6</v>
      </c>
      <c r="E2964" s="37">
        <v>8.4258991518828923E-3</v>
      </c>
      <c r="F2964" s="37">
        <v>6.5468235162948422E-3</v>
      </c>
      <c r="G2964" s="37">
        <v>-5.5141017933946776E-3</v>
      </c>
      <c r="H2964">
        <f t="shared" si="215"/>
        <v>0</v>
      </c>
    </row>
    <row r="2965" spans="1:8" hidden="1" x14ac:dyDescent="0.35">
      <c r="A2965" s="38">
        <v>37748</v>
      </c>
      <c r="B2965" s="36">
        <f t="shared" si="212"/>
        <v>2003</v>
      </c>
      <c r="C2965" s="36">
        <f t="shared" si="213"/>
        <v>5</v>
      </c>
      <c r="D2965" s="36">
        <f t="shared" si="214"/>
        <v>7</v>
      </c>
      <c r="E2965" s="37">
        <v>-5.1180094657419005E-3</v>
      </c>
      <c r="F2965" s="37">
        <v>9.2019052985149955E-3</v>
      </c>
      <c r="G2965" s="37">
        <v>6.9265241259070468E-3</v>
      </c>
      <c r="H2965">
        <f t="shared" si="215"/>
        <v>0</v>
      </c>
    </row>
    <row r="2966" spans="1:8" hidden="1" x14ac:dyDescent="0.35">
      <c r="A2966" s="38">
        <v>37749</v>
      </c>
      <c r="B2966" s="36">
        <f t="shared" si="212"/>
        <v>2003</v>
      </c>
      <c r="C2966" s="36">
        <f t="shared" si="213"/>
        <v>5</v>
      </c>
      <c r="D2966" s="36">
        <f t="shared" si="214"/>
        <v>8</v>
      </c>
      <c r="E2966" s="37">
        <v>-1.010879524852425E-2</v>
      </c>
      <c r="F2966" s="37">
        <v>1.6151121800352273E-3</v>
      </c>
      <c r="G2966" s="37">
        <v>9.4539596328128365E-3</v>
      </c>
      <c r="H2966">
        <f t="shared" si="215"/>
        <v>0</v>
      </c>
    </row>
    <row r="2967" spans="1:8" hidden="1" x14ac:dyDescent="0.35">
      <c r="A2967" s="38">
        <v>37750</v>
      </c>
      <c r="B2967" s="36">
        <f t="shared" si="212"/>
        <v>2003</v>
      </c>
      <c r="C2967" s="36">
        <f t="shared" si="213"/>
        <v>5</v>
      </c>
      <c r="D2967" s="36">
        <f t="shared" si="214"/>
        <v>9</v>
      </c>
      <c r="E2967" s="37">
        <v>1.4177441731154143E-2</v>
      </c>
      <c r="F2967" s="37">
        <v>-1.8712574904905711E-4</v>
      </c>
      <c r="G2967" s="37">
        <v>1.53479526668926E-2</v>
      </c>
      <c r="H2967">
        <f t="shared" si="215"/>
        <v>0</v>
      </c>
    </row>
    <row r="2968" spans="1:8" hidden="1" x14ac:dyDescent="0.35">
      <c r="A2968" s="38">
        <v>37753</v>
      </c>
      <c r="B2968" s="36">
        <f t="shared" si="212"/>
        <v>2003</v>
      </c>
      <c r="C2968" s="36">
        <f t="shared" si="213"/>
        <v>5</v>
      </c>
      <c r="D2968" s="36">
        <f t="shared" si="214"/>
        <v>12</v>
      </c>
      <c r="E2968" s="37">
        <v>1.245677585715561E-2</v>
      </c>
      <c r="F2968" s="37">
        <v>3.9844410689964102E-3</v>
      </c>
      <c r="G2968" s="37">
        <v>6.6809816197452559E-3</v>
      </c>
      <c r="H2968">
        <f t="shared" si="215"/>
        <v>0</v>
      </c>
    </row>
    <row r="2969" spans="1:8" hidden="1" x14ac:dyDescent="0.35">
      <c r="A2969" s="38">
        <v>37754</v>
      </c>
      <c r="B2969" s="36">
        <f t="shared" si="212"/>
        <v>2003</v>
      </c>
      <c r="C2969" s="36">
        <f t="shared" si="213"/>
        <v>5</v>
      </c>
      <c r="D2969" s="36">
        <f t="shared" si="214"/>
        <v>13</v>
      </c>
      <c r="E2969" s="37">
        <v>-2.9776276232336561E-3</v>
      </c>
      <c r="F2969" s="37">
        <v>1.5676295534374468E-3</v>
      </c>
      <c r="G2969" s="37">
        <v>1.3899232885770963E-2</v>
      </c>
      <c r="H2969">
        <f t="shared" si="215"/>
        <v>0</v>
      </c>
    </row>
    <row r="2970" spans="1:8" hidden="1" x14ac:dyDescent="0.35">
      <c r="A2970" s="38">
        <v>37755</v>
      </c>
      <c r="B2970" s="36">
        <f t="shared" si="212"/>
        <v>2003</v>
      </c>
      <c r="C2970" s="36">
        <f t="shared" si="213"/>
        <v>5</v>
      </c>
      <c r="D2970" s="36">
        <f t="shared" si="214"/>
        <v>14</v>
      </c>
      <c r="E2970" s="37">
        <v>-3.2100708907541811E-3</v>
      </c>
      <c r="F2970" s="37">
        <v>6.8161532531419719E-3</v>
      </c>
      <c r="G2970" s="37">
        <v>5.7919104843618362E-3</v>
      </c>
      <c r="H2970">
        <f t="shared" si="215"/>
        <v>0</v>
      </c>
    </row>
    <row r="2971" spans="1:8" hidden="1" x14ac:dyDescent="0.35">
      <c r="A2971" s="38">
        <v>37756</v>
      </c>
      <c r="B2971" s="36">
        <f t="shared" si="212"/>
        <v>2003</v>
      </c>
      <c r="C2971" s="36">
        <f t="shared" si="213"/>
        <v>5</v>
      </c>
      <c r="D2971" s="36">
        <f t="shared" si="214"/>
        <v>15</v>
      </c>
      <c r="E2971" s="37">
        <v>7.8263758868676713E-3</v>
      </c>
      <c r="F2971" s="37">
        <v>3.8508192622678419E-5</v>
      </c>
      <c r="G2971" s="37">
        <v>-4.2375646443457713E-3</v>
      </c>
      <c r="H2971">
        <f t="shared" si="215"/>
        <v>0</v>
      </c>
    </row>
    <row r="2972" spans="1:8" hidden="1" x14ac:dyDescent="0.35">
      <c r="A2972" s="38">
        <v>37757</v>
      </c>
      <c r="B2972" s="36">
        <f t="shared" si="212"/>
        <v>2003</v>
      </c>
      <c r="C2972" s="36">
        <f t="shared" si="213"/>
        <v>5</v>
      </c>
      <c r="D2972" s="36">
        <f t="shared" si="214"/>
        <v>16</v>
      </c>
      <c r="E2972" s="37">
        <v>-2.4960879398006736E-3</v>
      </c>
      <c r="F2972" s="37">
        <v>6.0580884681850156E-3</v>
      </c>
      <c r="G2972" s="37">
        <v>2.3417087493616019E-3</v>
      </c>
      <c r="H2972">
        <f t="shared" si="215"/>
        <v>0</v>
      </c>
    </row>
    <row r="2973" spans="1:8" hidden="1" x14ac:dyDescent="0.35">
      <c r="A2973" s="38">
        <v>37760</v>
      </c>
      <c r="B2973" s="36">
        <f t="shared" si="212"/>
        <v>2003</v>
      </c>
      <c r="C2973" s="36">
        <f t="shared" si="213"/>
        <v>5</v>
      </c>
      <c r="D2973" s="36">
        <f t="shared" si="214"/>
        <v>19</v>
      </c>
      <c r="E2973" s="37">
        <v>-2.5233635757002278E-2</v>
      </c>
      <c r="F2973" s="37">
        <v>9.4111892971440183E-4</v>
      </c>
      <c r="G2973" s="37">
        <v>-8.4055004754102283E-3</v>
      </c>
      <c r="H2973">
        <f t="shared" si="215"/>
        <v>0</v>
      </c>
    </row>
    <row r="2974" spans="1:8" hidden="1" x14ac:dyDescent="0.35">
      <c r="A2974" s="38">
        <v>37761</v>
      </c>
      <c r="B2974" s="36">
        <f t="shared" si="212"/>
        <v>2003</v>
      </c>
      <c r="C2974" s="36">
        <f t="shared" si="213"/>
        <v>5</v>
      </c>
      <c r="D2974" s="36">
        <f t="shared" si="214"/>
        <v>20</v>
      </c>
      <c r="E2974" s="37">
        <v>-1.1301278029770489E-3</v>
      </c>
      <c r="F2974" s="37">
        <v>5.9399396129197661E-3</v>
      </c>
      <c r="G2974" s="37">
        <v>2.65681792641977E-3</v>
      </c>
      <c r="H2974">
        <f t="shared" si="215"/>
        <v>0</v>
      </c>
    </row>
    <row r="2975" spans="1:8" hidden="1" x14ac:dyDescent="0.35">
      <c r="A2975" s="38">
        <v>37762</v>
      </c>
      <c r="B2975" s="36">
        <f t="shared" si="212"/>
        <v>2003</v>
      </c>
      <c r="C2975" s="36">
        <f t="shared" si="213"/>
        <v>5</v>
      </c>
      <c r="D2975" s="36">
        <f t="shared" si="214"/>
        <v>21</v>
      </c>
      <c r="E2975" s="37">
        <v>4.0040202152763354E-3</v>
      </c>
      <c r="F2975" s="37">
        <v>-1.3846097537120331E-3</v>
      </c>
      <c r="G2975" s="37">
        <v>7.3018849318500613E-3</v>
      </c>
      <c r="H2975">
        <f t="shared" si="215"/>
        <v>0</v>
      </c>
    </row>
    <row r="2976" spans="1:8" hidden="1" x14ac:dyDescent="0.35">
      <c r="A2976" s="38">
        <v>37763</v>
      </c>
      <c r="B2976" s="36">
        <f t="shared" si="212"/>
        <v>2003</v>
      </c>
      <c r="C2976" s="36">
        <f t="shared" si="213"/>
        <v>5</v>
      </c>
      <c r="D2976" s="36">
        <f t="shared" si="214"/>
        <v>22</v>
      </c>
      <c r="E2976" s="37">
        <v>9.1091510537956721E-3</v>
      </c>
      <c r="F2976" s="37">
        <v>4.5270942932674422E-3</v>
      </c>
      <c r="G2976" s="37">
        <v>-7.7606446607923615E-3</v>
      </c>
      <c r="H2976">
        <f t="shared" si="215"/>
        <v>0</v>
      </c>
    </row>
    <row r="2977" spans="1:8" hidden="1" x14ac:dyDescent="0.35">
      <c r="A2977" s="38">
        <v>37764</v>
      </c>
      <c r="B2977" s="36">
        <f t="shared" si="212"/>
        <v>2003</v>
      </c>
      <c r="C2977" s="36">
        <f t="shared" si="213"/>
        <v>5</v>
      </c>
      <c r="D2977" s="36">
        <f t="shared" si="214"/>
        <v>23</v>
      </c>
      <c r="E2977" s="37">
        <v>1.4476515725950626E-3</v>
      </c>
      <c r="F2977" s="37">
        <v>2.5764016904287329E-4</v>
      </c>
      <c r="G2977" s="37">
        <v>1.0454680900963387E-3</v>
      </c>
      <c r="H2977">
        <f t="shared" si="215"/>
        <v>0</v>
      </c>
    </row>
    <row r="2978" spans="1:8" hidden="1" x14ac:dyDescent="0.35">
      <c r="A2978" s="38">
        <v>37768</v>
      </c>
      <c r="B2978" s="36">
        <f t="shared" si="212"/>
        <v>2003</v>
      </c>
      <c r="C2978" s="36">
        <f t="shared" si="213"/>
        <v>5</v>
      </c>
      <c r="D2978" s="36">
        <f t="shared" si="214"/>
        <v>27</v>
      </c>
      <c r="E2978" s="37">
        <v>1.9377695521596676E-2</v>
      </c>
      <c r="F2978" s="37">
        <v>-5.6148976103799868E-3</v>
      </c>
      <c r="G2978" s="37">
        <v>-5.0302264909158493E-3</v>
      </c>
      <c r="H2978">
        <f t="shared" si="215"/>
        <v>0</v>
      </c>
    </row>
    <row r="2979" spans="1:8" hidden="1" x14ac:dyDescent="0.35">
      <c r="A2979" s="38">
        <v>37769</v>
      </c>
      <c r="B2979" s="36">
        <f t="shared" si="212"/>
        <v>2003</v>
      </c>
      <c r="C2979" s="36">
        <f t="shared" si="213"/>
        <v>5</v>
      </c>
      <c r="D2979" s="36">
        <f t="shared" si="214"/>
        <v>28</v>
      </c>
      <c r="E2979" s="37">
        <v>1.8270598876793734E-3</v>
      </c>
      <c r="F2979" s="37">
        <v>-2.3342396099014394E-3</v>
      </c>
      <c r="G2979" s="37">
        <v>-8.057420070143876E-3</v>
      </c>
      <c r="H2979">
        <f t="shared" si="215"/>
        <v>0</v>
      </c>
    </row>
    <row r="2980" spans="1:8" hidden="1" x14ac:dyDescent="0.35">
      <c r="A2980" s="38">
        <v>37770</v>
      </c>
      <c r="B2980" s="36">
        <f t="shared" si="212"/>
        <v>2003</v>
      </c>
      <c r="C2980" s="36">
        <f t="shared" si="213"/>
        <v>5</v>
      </c>
      <c r="D2980" s="36">
        <f t="shared" si="214"/>
        <v>29</v>
      </c>
      <c r="E2980" s="37">
        <v>-3.7627615525200444E-3</v>
      </c>
      <c r="F2980" s="37">
        <v>7.6157078966303422E-3</v>
      </c>
      <c r="G2980" s="37">
        <v>7.1058509005477253E-3</v>
      </c>
      <c r="H2980">
        <f t="shared" si="215"/>
        <v>0</v>
      </c>
    </row>
    <row r="2981" spans="1:8" hidden="1" x14ac:dyDescent="0.35">
      <c r="A2981" s="38">
        <v>37771</v>
      </c>
      <c r="B2981" s="36">
        <f t="shared" si="212"/>
        <v>2003</v>
      </c>
      <c r="C2981" s="36">
        <f t="shared" si="213"/>
        <v>5</v>
      </c>
      <c r="D2981" s="36">
        <f t="shared" si="214"/>
        <v>30</v>
      </c>
      <c r="E2981" s="37">
        <v>1.4582927529296179E-2</v>
      </c>
      <c r="F2981" s="37">
        <v>-1.1982316143828793E-3</v>
      </c>
      <c r="G2981" s="37">
        <v>5.9571509752604146E-3</v>
      </c>
      <c r="H2981">
        <f t="shared" si="215"/>
        <v>0</v>
      </c>
    </row>
    <row r="2982" spans="1:8" x14ac:dyDescent="0.35">
      <c r="A2982" s="38">
        <v>37774</v>
      </c>
      <c r="B2982" s="36">
        <f t="shared" si="212"/>
        <v>2003</v>
      </c>
      <c r="C2982" s="36">
        <f t="shared" si="213"/>
        <v>6</v>
      </c>
      <c r="D2982" s="36">
        <f t="shared" si="214"/>
        <v>2</v>
      </c>
      <c r="E2982" s="37">
        <v>3.5326025165310815E-3</v>
      </c>
      <c r="F2982" s="37">
        <v>-6.203659110386517E-3</v>
      </c>
      <c r="G2982" s="37">
        <v>1.2164414104267366E-2</v>
      </c>
      <c r="H2982">
        <f t="shared" si="215"/>
        <v>1</v>
      </c>
    </row>
    <row r="2983" spans="1:8" hidden="1" x14ac:dyDescent="0.35">
      <c r="A2983" s="38">
        <v>37775</v>
      </c>
      <c r="B2983" s="36">
        <f t="shared" si="212"/>
        <v>2003</v>
      </c>
      <c r="C2983" s="36">
        <f t="shared" si="213"/>
        <v>6</v>
      </c>
      <c r="D2983" s="36">
        <f t="shared" si="214"/>
        <v>3</v>
      </c>
      <c r="E2983" s="37">
        <v>4.7045316218137E-3</v>
      </c>
      <c r="F2983" s="37">
        <v>6.8939551685953107E-3</v>
      </c>
      <c r="G2983" s="37">
        <v>-4.6709100445715083E-3</v>
      </c>
      <c r="H2983">
        <f t="shared" si="215"/>
        <v>0</v>
      </c>
    </row>
    <row r="2984" spans="1:8" hidden="1" x14ac:dyDescent="0.35">
      <c r="A2984" s="38">
        <v>37776</v>
      </c>
      <c r="B2984" s="36">
        <f t="shared" si="212"/>
        <v>2003</v>
      </c>
      <c r="C2984" s="36">
        <f t="shared" si="213"/>
        <v>6</v>
      </c>
      <c r="D2984" s="36">
        <f t="shared" si="214"/>
        <v>4</v>
      </c>
      <c r="E2984" s="37">
        <v>1.4996705616588158E-2</v>
      </c>
      <c r="F2984" s="37">
        <v>4.2601716286109845E-3</v>
      </c>
      <c r="G2984" s="37">
        <v>-5.4943306377546429E-3</v>
      </c>
      <c r="H2984">
        <f t="shared" si="215"/>
        <v>0</v>
      </c>
    </row>
    <row r="2985" spans="1:8" hidden="1" x14ac:dyDescent="0.35">
      <c r="A2985" s="38">
        <v>37777</v>
      </c>
      <c r="B2985" s="36">
        <f t="shared" si="212"/>
        <v>2003</v>
      </c>
      <c r="C2985" s="36">
        <f t="shared" si="213"/>
        <v>6</v>
      </c>
      <c r="D2985" s="36">
        <f t="shared" si="214"/>
        <v>5</v>
      </c>
      <c r="E2985" s="37">
        <v>3.9466145803163993E-3</v>
      </c>
      <c r="F2985" s="37">
        <v>-3.4263834534494116E-3</v>
      </c>
      <c r="G2985" s="37">
        <v>9.0690244669431423E-3</v>
      </c>
      <c r="H2985">
        <f t="shared" si="215"/>
        <v>0</v>
      </c>
    </row>
    <row r="2986" spans="1:8" hidden="1" x14ac:dyDescent="0.35">
      <c r="A2986" s="38">
        <v>37778</v>
      </c>
      <c r="B2986" s="36">
        <f t="shared" si="212"/>
        <v>2003</v>
      </c>
      <c r="C2986" s="36">
        <f t="shared" si="213"/>
        <v>6</v>
      </c>
      <c r="D2986" s="36">
        <f t="shared" si="214"/>
        <v>6</v>
      </c>
      <c r="E2986" s="37">
        <v>-2.4065940125243923E-3</v>
      </c>
      <c r="F2986" s="37">
        <v>-1.7138094738468747E-3</v>
      </c>
      <c r="G2986" s="37">
        <v>5.8762657335263754E-3</v>
      </c>
      <c r="H2986">
        <f t="shared" si="215"/>
        <v>0</v>
      </c>
    </row>
    <row r="2987" spans="1:8" hidden="1" x14ac:dyDescent="0.35">
      <c r="A2987" s="38">
        <v>37781</v>
      </c>
      <c r="B2987" s="36">
        <f t="shared" si="212"/>
        <v>2003</v>
      </c>
      <c r="C2987" s="36">
        <f t="shared" si="213"/>
        <v>6</v>
      </c>
      <c r="D2987" s="36">
        <f t="shared" si="214"/>
        <v>9</v>
      </c>
      <c r="E2987" s="37">
        <v>-1.2048890729967454E-2</v>
      </c>
      <c r="F2987" s="37">
        <v>6.1665771265602938E-3</v>
      </c>
      <c r="G2987" s="37">
        <v>-6.6858007340414981E-3</v>
      </c>
      <c r="H2987">
        <f t="shared" si="215"/>
        <v>0</v>
      </c>
    </row>
    <row r="2988" spans="1:8" hidden="1" x14ac:dyDescent="0.35">
      <c r="A2988" s="38">
        <v>37782</v>
      </c>
      <c r="B2988" s="36">
        <f t="shared" si="212"/>
        <v>2003</v>
      </c>
      <c r="C2988" s="36">
        <f t="shared" si="213"/>
        <v>6</v>
      </c>
      <c r="D2988" s="36">
        <f t="shared" si="214"/>
        <v>10</v>
      </c>
      <c r="E2988" s="37">
        <v>9.0883289000997583E-3</v>
      </c>
      <c r="F2988" s="37">
        <v>7.2227442384504804E-3</v>
      </c>
      <c r="G2988" s="37">
        <v>4.3326358558472833E-3</v>
      </c>
      <c r="H2988">
        <f t="shared" si="215"/>
        <v>0</v>
      </c>
    </row>
    <row r="2989" spans="1:8" hidden="1" x14ac:dyDescent="0.35">
      <c r="A2989" s="38">
        <v>37783</v>
      </c>
      <c r="B2989" s="36">
        <f t="shared" si="212"/>
        <v>2003</v>
      </c>
      <c r="C2989" s="36">
        <f t="shared" si="213"/>
        <v>6</v>
      </c>
      <c r="D2989" s="36">
        <f t="shared" si="214"/>
        <v>11</v>
      </c>
      <c r="E2989" s="37">
        <v>1.2752907008078103E-2</v>
      </c>
      <c r="F2989" s="37">
        <v>3.7436919229083321E-4</v>
      </c>
      <c r="G2989" s="37">
        <v>3.4483010174207079E-4</v>
      </c>
      <c r="H2989">
        <f t="shared" si="215"/>
        <v>0</v>
      </c>
    </row>
    <row r="2990" spans="1:8" hidden="1" x14ac:dyDescent="0.35">
      <c r="A2990" s="38">
        <v>37784</v>
      </c>
      <c r="B2990" s="36">
        <f t="shared" si="212"/>
        <v>2003</v>
      </c>
      <c r="C2990" s="36">
        <f t="shared" si="213"/>
        <v>6</v>
      </c>
      <c r="D2990" s="36">
        <f t="shared" si="214"/>
        <v>12</v>
      </c>
      <c r="E2990" s="37">
        <v>1.0320693905548979E-3</v>
      </c>
      <c r="F2990" s="37">
        <v>1.6605087065227492E-3</v>
      </c>
      <c r="G2990" s="37">
        <v>-1.6870165021252836E-2</v>
      </c>
      <c r="H2990">
        <f t="shared" si="215"/>
        <v>0</v>
      </c>
    </row>
    <row r="2991" spans="1:8" hidden="1" x14ac:dyDescent="0.35">
      <c r="A2991" s="38">
        <v>37785</v>
      </c>
      <c r="B2991" s="36">
        <f t="shared" si="212"/>
        <v>2003</v>
      </c>
      <c r="C2991" s="36">
        <f t="shared" si="213"/>
        <v>6</v>
      </c>
      <c r="D2991" s="36">
        <f t="shared" si="214"/>
        <v>13</v>
      </c>
      <c r="E2991" s="37">
        <v>-9.9642516919679434E-3</v>
      </c>
      <c r="F2991" s="37">
        <v>5.2475950976704037E-3</v>
      </c>
      <c r="G2991" s="37">
        <v>-1.3243580571418608E-2</v>
      </c>
      <c r="H2991">
        <f t="shared" si="215"/>
        <v>0</v>
      </c>
    </row>
    <row r="2992" spans="1:8" hidden="1" x14ac:dyDescent="0.35">
      <c r="A2992" s="38">
        <v>37788</v>
      </c>
      <c r="B2992" s="36">
        <f t="shared" si="212"/>
        <v>2003</v>
      </c>
      <c r="C2992" s="36">
        <f t="shared" si="213"/>
        <v>6</v>
      </c>
      <c r="D2992" s="36">
        <f t="shared" si="214"/>
        <v>16</v>
      </c>
      <c r="E2992" s="37">
        <v>2.2138098692317958E-2</v>
      </c>
      <c r="F2992" s="37">
        <v>-5.554058105873034E-3</v>
      </c>
      <c r="G2992" s="37">
        <v>2.9521477088827528E-4</v>
      </c>
      <c r="H2992">
        <f t="shared" si="215"/>
        <v>0</v>
      </c>
    </row>
    <row r="2993" spans="1:8" hidden="1" x14ac:dyDescent="0.35">
      <c r="A2993" s="38">
        <v>37789</v>
      </c>
      <c r="B2993" s="36">
        <f t="shared" si="212"/>
        <v>2003</v>
      </c>
      <c r="C2993" s="36">
        <f t="shared" si="213"/>
        <v>6</v>
      </c>
      <c r="D2993" s="36">
        <f t="shared" si="214"/>
        <v>17</v>
      </c>
      <c r="E2993" s="37">
        <v>9.0981018934044127E-4</v>
      </c>
      <c r="F2993" s="37">
        <v>-7.5491312357355801E-3</v>
      </c>
      <c r="G2993" s="37">
        <v>6.7908420417785434E-3</v>
      </c>
      <c r="H2993">
        <f t="shared" si="215"/>
        <v>0</v>
      </c>
    </row>
    <row r="2994" spans="1:8" hidden="1" x14ac:dyDescent="0.35">
      <c r="A2994" s="38">
        <v>37790</v>
      </c>
      <c r="B2994" s="36">
        <f t="shared" si="212"/>
        <v>2003</v>
      </c>
      <c r="C2994" s="36">
        <f t="shared" si="213"/>
        <v>6</v>
      </c>
      <c r="D2994" s="36">
        <f t="shared" si="214"/>
        <v>18</v>
      </c>
      <c r="E2994" s="37">
        <v>-1.553110241711076E-3</v>
      </c>
      <c r="F2994" s="37">
        <v>-8.145590892147796E-3</v>
      </c>
      <c r="G2994" s="37">
        <v>-4.3823461866833325E-3</v>
      </c>
      <c r="H2994">
        <f t="shared" si="215"/>
        <v>0</v>
      </c>
    </row>
    <row r="2995" spans="1:8" hidden="1" x14ac:dyDescent="0.35">
      <c r="A2995" s="38">
        <v>37791</v>
      </c>
      <c r="B2995" s="36">
        <f t="shared" si="212"/>
        <v>2003</v>
      </c>
      <c r="C2995" s="36">
        <f t="shared" si="213"/>
        <v>6</v>
      </c>
      <c r="D2995" s="36">
        <f t="shared" si="214"/>
        <v>19</v>
      </c>
      <c r="E2995" s="37">
        <v>-1.5353530617864734E-2</v>
      </c>
      <c r="F2995" s="37">
        <v>1.5252523227243405E-3</v>
      </c>
      <c r="G2995" s="37">
        <v>2.8208482240818112E-3</v>
      </c>
      <c r="H2995">
        <f t="shared" si="215"/>
        <v>0</v>
      </c>
    </row>
    <row r="2996" spans="1:8" hidden="1" x14ac:dyDescent="0.35">
      <c r="A2996" s="38">
        <v>37792</v>
      </c>
      <c r="B2996" s="36">
        <f t="shared" si="212"/>
        <v>2003</v>
      </c>
      <c r="C2996" s="36">
        <f t="shared" si="213"/>
        <v>6</v>
      </c>
      <c r="D2996" s="36">
        <f t="shared" si="214"/>
        <v>20</v>
      </c>
      <c r="E2996" s="37">
        <v>9.9477999953865356E-4</v>
      </c>
      <c r="F2996" s="37">
        <v>-4.5142000130010615E-3</v>
      </c>
      <c r="G2996" s="37">
        <v>-5.973953740132271E-4</v>
      </c>
      <c r="H2996">
        <f t="shared" si="215"/>
        <v>0</v>
      </c>
    </row>
    <row r="2997" spans="1:8" hidden="1" x14ac:dyDescent="0.35">
      <c r="A2997" s="38">
        <v>37795</v>
      </c>
      <c r="B2997" s="36">
        <f t="shared" si="212"/>
        <v>2003</v>
      </c>
      <c r="C2997" s="36">
        <f t="shared" si="213"/>
        <v>6</v>
      </c>
      <c r="D2997" s="36">
        <f t="shared" si="214"/>
        <v>23</v>
      </c>
      <c r="E2997" s="37">
        <v>-1.42113217952048E-2</v>
      </c>
      <c r="F2997" s="37">
        <v>6.6123597807578854E-3</v>
      </c>
      <c r="G2997" s="37">
        <v>-6.1990842476323553E-3</v>
      </c>
      <c r="H2997">
        <f t="shared" si="215"/>
        <v>0</v>
      </c>
    </row>
    <row r="2998" spans="1:8" hidden="1" x14ac:dyDescent="0.35">
      <c r="A2998" s="38">
        <v>37796</v>
      </c>
      <c r="B2998" s="36">
        <f t="shared" si="212"/>
        <v>2003</v>
      </c>
      <c r="C2998" s="36">
        <f t="shared" si="213"/>
        <v>6</v>
      </c>
      <c r="D2998" s="36">
        <f t="shared" si="214"/>
        <v>24</v>
      </c>
      <c r="E2998" s="37">
        <v>1.8421553331994993E-3</v>
      </c>
      <c r="F2998" s="37">
        <v>4.1756236318891814E-3</v>
      </c>
      <c r="G2998" s="37">
        <v>-7.726279990764323E-3</v>
      </c>
      <c r="H2998">
        <f t="shared" si="215"/>
        <v>0</v>
      </c>
    </row>
    <row r="2999" spans="1:8" hidden="1" x14ac:dyDescent="0.35">
      <c r="A2999" s="38">
        <v>37797</v>
      </c>
      <c r="B2999" s="36">
        <f t="shared" si="212"/>
        <v>2003</v>
      </c>
      <c r="C2999" s="36">
        <f t="shared" si="213"/>
        <v>6</v>
      </c>
      <c r="D2999" s="36">
        <f t="shared" si="214"/>
        <v>25</v>
      </c>
      <c r="E2999" s="37">
        <v>-8.3011754173707882E-3</v>
      </c>
      <c r="F2999" s="37">
        <v>-7.5712383699092509E-3</v>
      </c>
      <c r="G2999" s="37">
        <v>1.1557165778484068E-2</v>
      </c>
      <c r="H2999">
        <f t="shared" si="215"/>
        <v>0</v>
      </c>
    </row>
    <row r="3000" spans="1:8" hidden="1" x14ac:dyDescent="0.35">
      <c r="A3000" s="38">
        <v>37798</v>
      </c>
      <c r="B3000" s="36">
        <f t="shared" si="212"/>
        <v>2003</v>
      </c>
      <c r="C3000" s="36">
        <f t="shared" si="213"/>
        <v>6</v>
      </c>
      <c r="D3000" s="36">
        <f t="shared" si="214"/>
        <v>26</v>
      </c>
      <c r="E3000" s="37">
        <v>1.0708159877836488E-2</v>
      </c>
      <c r="F3000" s="37">
        <v>-1.446895581775799E-2</v>
      </c>
      <c r="G3000" s="37">
        <v>-2.1876085268133474E-2</v>
      </c>
      <c r="H3000">
        <f t="shared" si="215"/>
        <v>0</v>
      </c>
    </row>
    <row r="3001" spans="1:8" hidden="1" x14ac:dyDescent="0.35">
      <c r="A3001" s="38">
        <v>37799</v>
      </c>
      <c r="B3001" s="36">
        <f t="shared" si="212"/>
        <v>2003</v>
      </c>
      <c r="C3001" s="36">
        <f t="shared" si="213"/>
        <v>6</v>
      </c>
      <c r="D3001" s="36">
        <f t="shared" si="214"/>
        <v>27</v>
      </c>
      <c r="E3001" s="37">
        <v>-9.7858113081895244E-3</v>
      </c>
      <c r="F3001" s="37">
        <v>-2.9546221181909935E-3</v>
      </c>
      <c r="G3001" s="37">
        <v>5.0687131421010782E-3</v>
      </c>
      <c r="H3001">
        <f t="shared" si="215"/>
        <v>0</v>
      </c>
    </row>
    <row r="3002" spans="1:8" hidden="1" x14ac:dyDescent="0.35">
      <c r="A3002" s="38">
        <v>37802</v>
      </c>
      <c r="B3002" s="36">
        <f t="shared" si="212"/>
        <v>2003</v>
      </c>
      <c r="C3002" s="36">
        <f t="shared" si="213"/>
        <v>6</v>
      </c>
      <c r="D3002" s="36">
        <f t="shared" si="214"/>
        <v>30</v>
      </c>
      <c r="E3002" s="37">
        <v>-1.7634519005624515E-3</v>
      </c>
      <c r="F3002" s="37">
        <v>3.1086709057466604E-3</v>
      </c>
      <c r="G3002" s="37">
        <v>4.391403566803077E-3</v>
      </c>
      <c r="H3002">
        <f t="shared" si="215"/>
        <v>0</v>
      </c>
    </row>
    <row r="3003" spans="1:8" x14ac:dyDescent="0.35">
      <c r="A3003" s="38">
        <v>37803</v>
      </c>
      <c r="B3003" s="36">
        <f t="shared" si="212"/>
        <v>2003</v>
      </c>
      <c r="C3003" s="36">
        <f t="shared" si="213"/>
        <v>7</v>
      </c>
      <c r="D3003" s="36">
        <f t="shared" si="214"/>
        <v>1</v>
      </c>
      <c r="E3003" s="37">
        <v>7.9926019046417298E-3</v>
      </c>
      <c r="F3003" s="37">
        <v>-1.8655858877585718E-3</v>
      </c>
      <c r="G3003" s="37">
        <v>5.2725085346654824E-3</v>
      </c>
      <c r="H3003">
        <f t="shared" si="215"/>
        <v>1</v>
      </c>
    </row>
    <row r="3004" spans="1:8" hidden="1" x14ac:dyDescent="0.35">
      <c r="A3004" s="38">
        <v>37804</v>
      </c>
      <c r="B3004" s="36">
        <f t="shared" si="212"/>
        <v>2003</v>
      </c>
      <c r="C3004" s="36">
        <f t="shared" si="213"/>
        <v>7</v>
      </c>
      <c r="D3004" s="36">
        <f t="shared" si="214"/>
        <v>2</v>
      </c>
      <c r="E3004" s="37">
        <v>1.1568545116284384E-2</v>
      </c>
      <c r="F3004" s="37">
        <v>1.1644721669044906E-3</v>
      </c>
      <c r="G3004" s="37">
        <v>4.4231108257996926E-4</v>
      </c>
      <c r="H3004">
        <f t="shared" si="215"/>
        <v>0</v>
      </c>
    </row>
    <row r="3005" spans="1:8" hidden="1" x14ac:dyDescent="0.35">
      <c r="A3005" s="38">
        <v>37805</v>
      </c>
      <c r="B3005" s="36">
        <f t="shared" si="212"/>
        <v>2003</v>
      </c>
      <c r="C3005" s="36">
        <f t="shared" si="213"/>
        <v>7</v>
      </c>
      <c r="D3005" s="36">
        <f t="shared" si="214"/>
        <v>3</v>
      </c>
      <c r="E3005" s="37">
        <v>-8.1336172971482896E-3</v>
      </c>
      <c r="F3005" s="37">
        <v>-8.8017629760972112E-3</v>
      </c>
      <c r="G3005" s="37">
        <v>-2.6416904056908467E-3</v>
      </c>
      <c r="H3005">
        <f t="shared" si="215"/>
        <v>0</v>
      </c>
    </row>
    <row r="3006" spans="1:8" hidden="1" x14ac:dyDescent="0.35">
      <c r="A3006" s="38">
        <v>37809</v>
      </c>
      <c r="B3006" s="36">
        <f t="shared" si="212"/>
        <v>2003</v>
      </c>
      <c r="C3006" s="36">
        <f t="shared" si="213"/>
        <v>7</v>
      </c>
      <c r="D3006" s="36">
        <f t="shared" si="214"/>
        <v>7</v>
      </c>
      <c r="E3006" s="37">
        <v>1.8813490799291482E-2</v>
      </c>
      <c r="F3006" s="37">
        <v>-5.1840447875877316E-3</v>
      </c>
      <c r="G3006" s="37">
        <v>4.8001740812826576E-3</v>
      </c>
      <c r="H3006">
        <f t="shared" si="215"/>
        <v>0</v>
      </c>
    </row>
    <row r="3007" spans="1:8" hidden="1" x14ac:dyDescent="0.35">
      <c r="A3007" s="38">
        <v>37810</v>
      </c>
      <c r="B3007" s="36">
        <f t="shared" si="212"/>
        <v>2003</v>
      </c>
      <c r="C3007" s="36">
        <f t="shared" si="213"/>
        <v>7</v>
      </c>
      <c r="D3007" s="36">
        <f t="shared" si="214"/>
        <v>8</v>
      </c>
      <c r="E3007" s="37">
        <v>3.3991664029341313E-3</v>
      </c>
      <c r="F3007" s="37">
        <v>-2.0028484687334056E-3</v>
      </c>
      <c r="G3007" s="37">
        <v>4.6824199970675693E-3</v>
      </c>
      <c r="H3007">
        <f t="shared" si="215"/>
        <v>0</v>
      </c>
    </row>
    <row r="3008" spans="1:8" hidden="1" x14ac:dyDescent="0.35">
      <c r="A3008" s="38">
        <v>37811</v>
      </c>
      <c r="B3008" s="36">
        <f t="shared" si="212"/>
        <v>2003</v>
      </c>
      <c r="C3008" s="36">
        <f t="shared" si="213"/>
        <v>7</v>
      </c>
      <c r="D3008" s="36">
        <f t="shared" si="214"/>
        <v>9</v>
      </c>
      <c r="E3008" s="37">
        <v>-5.6018653494812392E-3</v>
      </c>
      <c r="F3008" s="37">
        <v>2.1591521984585214E-3</v>
      </c>
      <c r="G3008" s="37">
        <v>8.8346644766581061E-3</v>
      </c>
      <c r="H3008">
        <f t="shared" si="215"/>
        <v>0</v>
      </c>
    </row>
    <row r="3009" spans="1:8" hidden="1" x14ac:dyDescent="0.35">
      <c r="A3009" s="38">
        <v>37812</v>
      </c>
      <c r="B3009" s="36">
        <f t="shared" si="212"/>
        <v>2003</v>
      </c>
      <c r="C3009" s="36">
        <f t="shared" si="213"/>
        <v>7</v>
      </c>
      <c r="D3009" s="36">
        <f t="shared" si="214"/>
        <v>10</v>
      </c>
      <c r="E3009" s="37">
        <v>-1.3571891621050358E-2</v>
      </c>
      <c r="F3009" s="37">
        <v>2.0453257401550659E-3</v>
      </c>
      <c r="G3009" s="37">
        <v>-1.0193109266516088E-2</v>
      </c>
      <c r="H3009">
        <f t="shared" si="215"/>
        <v>0</v>
      </c>
    </row>
    <row r="3010" spans="1:8" hidden="1" x14ac:dyDescent="0.35">
      <c r="A3010" s="38">
        <v>37813</v>
      </c>
      <c r="B3010" s="36">
        <f t="shared" si="212"/>
        <v>2003</v>
      </c>
      <c r="C3010" s="36">
        <f t="shared" si="213"/>
        <v>7</v>
      </c>
      <c r="D3010" s="36">
        <f t="shared" si="214"/>
        <v>11</v>
      </c>
      <c r="E3010" s="37">
        <v>9.5025981311009557E-3</v>
      </c>
      <c r="F3010" s="37">
        <v>3.2933823499342327E-3</v>
      </c>
      <c r="G3010" s="37">
        <v>-3.848951208325194E-4</v>
      </c>
      <c r="H3010">
        <f t="shared" si="215"/>
        <v>0</v>
      </c>
    </row>
    <row r="3011" spans="1:8" hidden="1" x14ac:dyDescent="0.35">
      <c r="A3011" s="38">
        <v>37816</v>
      </c>
      <c r="B3011" s="36">
        <f t="shared" ref="B3011:B3074" si="216">YEAR(A3011)</f>
        <v>2003</v>
      </c>
      <c r="C3011" s="36">
        <f t="shared" ref="C3011:C3074" si="217">MONTH(A3011)</f>
        <v>7</v>
      </c>
      <c r="D3011" s="36">
        <f t="shared" ref="D3011:D3074" si="218">DAY(A3011)</f>
        <v>14</v>
      </c>
      <c r="E3011" s="37">
        <v>5.7143012634386352E-3</v>
      </c>
      <c r="F3011" s="37">
        <v>-6.2377883525163141E-3</v>
      </c>
      <c r="G3011" s="37">
        <v>1.3539745712665249E-3</v>
      </c>
      <c r="H3011">
        <f t="shared" ref="H3011:H3074" si="219">IF(C3011=C3010,0,1)</f>
        <v>0</v>
      </c>
    </row>
    <row r="3012" spans="1:8" hidden="1" x14ac:dyDescent="0.35">
      <c r="A3012" s="38">
        <v>37817</v>
      </c>
      <c r="B3012" s="36">
        <f t="shared" si="216"/>
        <v>2003</v>
      </c>
      <c r="C3012" s="36">
        <f t="shared" si="217"/>
        <v>7</v>
      </c>
      <c r="D3012" s="36">
        <f t="shared" si="218"/>
        <v>15</v>
      </c>
      <c r="E3012" s="37">
        <v>-3.4326574908018562E-3</v>
      </c>
      <c r="F3012" s="37">
        <v>-1.6116536775171133E-2</v>
      </c>
      <c r="G3012" s="37">
        <v>-9.0378073981690569E-3</v>
      </c>
      <c r="H3012">
        <f t="shared" si="219"/>
        <v>0</v>
      </c>
    </row>
    <row r="3013" spans="1:8" hidden="1" x14ac:dyDescent="0.35">
      <c r="A3013" s="38">
        <v>37818</v>
      </c>
      <c r="B3013" s="36">
        <f t="shared" si="216"/>
        <v>2003</v>
      </c>
      <c r="C3013" s="36">
        <f t="shared" si="217"/>
        <v>7</v>
      </c>
      <c r="D3013" s="36">
        <f t="shared" si="218"/>
        <v>16</v>
      </c>
      <c r="E3013" s="37">
        <v>-6.4379841502512037E-3</v>
      </c>
      <c r="F3013" s="37">
        <v>-2.6823004258419146E-3</v>
      </c>
      <c r="G3013" s="37">
        <v>-5.9830490818592466E-3</v>
      </c>
      <c r="H3013">
        <f t="shared" si="219"/>
        <v>0</v>
      </c>
    </row>
    <row r="3014" spans="1:8" hidden="1" x14ac:dyDescent="0.35">
      <c r="A3014" s="38">
        <v>37819</v>
      </c>
      <c r="B3014" s="36">
        <f t="shared" si="216"/>
        <v>2003</v>
      </c>
      <c r="C3014" s="36">
        <f t="shared" si="217"/>
        <v>7</v>
      </c>
      <c r="D3014" s="36">
        <f t="shared" si="218"/>
        <v>17</v>
      </c>
      <c r="E3014" s="37">
        <v>-1.242088519104028E-2</v>
      </c>
      <c r="F3014" s="37">
        <v>-5.5805797278792859E-4</v>
      </c>
      <c r="G3014" s="37">
        <v>2.6270448722491876E-3</v>
      </c>
      <c r="H3014">
        <f t="shared" si="219"/>
        <v>0</v>
      </c>
    </row>
    <row r="3015" spans="1:8" hidden="1" x14ac:dyDescent="0.35">
      <c r="A3015" s="38">
        <v>37820</v>
      </c>
      <c r="B3015" s="36">
        <f t="shared" si="216"/>
        <v>2003</v>
      </c>
      <c r="C3015" s="36">
        <f t="shared" si="217"/>
        <v>7</v>
      </c>
      <c r="D3015" s="36">
        <f t="shared" si="218"/>
        <v>18</v>
      </c>
      <c r="E3015" s="37">
        <v>1.173654645692802E-2</v>
      </c>
      <c r="F3015" s="37">
        <v>-1.2048722976549535E-3</v>
      </c>
      <c r="G3015" s="37">
        <v>3.9704714053159758E-3</v>
      </c>
      <c r="H3015">
        <f t="shared" si="219"/>
        <v>0</v>
      </c>
    </row>
    <row r="3016" spans="1:8" hidden="1" x14ac:dyDescent="0.35">
      <c r="A3016" s="38">
        <v>37823</v>
      </c>
      <c r="B3016" s="36">
        <f t="shared" si="216"/>
        <v>2003</v>
      </c>
      <c r="C3016" s="36">
        <f t="shared" si="217"/>
        <v>7</v>
      </c>
      <c r="D3016" s="36">
        <f t="shared" si="218"/>
        <v>21</v>
      </c>
      <c r="E3016" s="37">
        <v>-1.4725536353945161E-2</v>
      </c>
      <c r="F3016" s="37">
        <v>-1.6567759418221514E-2</v>
      </c>
      <c r="G3016" s="37">
        <v>-8.3617099026825066E-4</v>
      </c>
      <c r="H3016">
        <f t="shared" si="219"/>
        <v>0</v>
      </c>
    </row>
    <row r="3017" spans="1:8" hidden="1" x14ac:dyDescent="0.35">
      <c r="A3017" s="38">
        <v>37824</v>
      </c>
      <c r="B3017" s="36">
        <f t="shared" si="216"/>
        <v>2003</v>
      </c>
      <c r="C3017" s="36">
        <f t="shared" si="217"/>
        <v>7</v>
      </c>
      <c r="D3017" s="36">
        <f t="shared" si="218"/>
        <v>22</v>
      </c>
      <c r="E3017" s="37">
        <v>9.4666960143438041E-3</v>
      </c>
      <c r="F3017" s="37">
        <v>1.7518394734825583E-3</v>
      </c>
      <c r="G3017" s="37">
        <v>-1.7743581790902095E-2</v>
      </c>
      <c r="H3017">
        <f t="shared" si="219"/>
        <v>0</v>
      </c>
    </row>
    <row r="3018" spans="1:8" hidden="1" x14ac:dyDescent="0.35">
      <c r="A3018" s="38">
        <v>37825</v>
      </c>
      <c r="B3018" s="36">
        <f t="shared" si="216"/>
        <v>2003</v>
      </c>
      <c r="C3018" s="36">
        <f t="shared" si="217"/>
        <v>7</v>
      </c>
      <c r="D3018" s="36">
        <f t="shared" si="218"/>
        <v>23</v>
      </c>
      <c r="E3018" s="37">
        <v>5.0588855342533477E-4</v>
      </c>
      <c r="F3018" s="37">
        <v>3.8255191485754539E-3</v>
      </c>
      <c r="G3018" s="37">
        <v>6.4219794386965361E-3</v>
      </c>
      <c r="H3018">
        <f t="shared" si="219"/>
        <v>0</v>
      </c>
    </row>
    <row r="3019" spans="1:8" hidden="1" x14ac:dyDescent="0.35">
      <c r="A3019" s="38">
        <v>37826</v>
      </c>
      <c r="B3019" s="36">
        <f t="shared" si="216"/>
        <v>2003</v>
      </c>
      <c r="C3019" s="36">
        <f t="shared" si="217"/>
        <v>7</v>
      </c>
      <c r="D3019" s="36">
        <f t="shared" si="218"/>
        <v>24</v>
      </c>
      <c r="E3019" s="37">
        <v>-7.1160227395840612E-3</v>
      </c>
      <c r="F3019" s="37">
        <v>-5.2121388977567438E-3</v>
      </c>
      <c r="G3019" s="37">
        <v>5.4031243812407304E-3</v>
      </c>
      <c r="H3019">
        <f t="shared" si="219"/>
        <v>0</v>
      </c>
    </row>
    <row r="3020" spans="1:8" hidden="1" x14ac:dyDescent="0.35">
      <c r="A3020" s="38">
        <v>37827</v>
      </c>
      <c r="B3020" s="36">
        <f t="shared" si="216"/>
        <v>2003</v>
      </c>
      <c r="C3020" s="36">
        <f t="shared" si="217"/>
        <v>7</v>
      </c>
      <c r="D3020" s="36">
        <f t="shared" si="218"/>
        <v>25</v>
      </c>
      <c r="E3020" s="37">
        <v>1.7250513618019474E-2</v>
      </c>
      <c r="F3020" s="37">
        <v>-8.1990173890605922E-4</v>
      </c>
      <c r="G3020" s="37">
        <v>3.3602930375201583E-3</v>
      </c>
      <c r="H3020">
        <f t="shared" si="219"/>
        <v>0</v>
      </c>
    </row>
    <row r="3021" spans="1:8" hidden="1" x14ac:dyDescent="0.35">
      <c r="A3021" s="38">
        <v>37830</v>
      </c>
      <c r="B3021" s="36">
        <f t="shared" si="216"/>
        <v>2003</v>
      </c>
      <c r="C3021" s="36">
        <f t="shared" si="217"/>
        <v>7</v>
      </c>
      <c r="D3021" s="36">
        <f t="shared" si="218"/>
        <v>28</v>
      </c>
      <c r="E3021" s="37">
        <v>-2.1651973174160346E-3</v>
      </c>
      <c r="F3021" s="37">
        <v>-8.7440095776703322E-3</v>
      </c>
      <c r="G3021" s="37">
        <v>4.1895805914114702E-3</v>
      </c>
      <c r="H3021">
        <f t="shared" si="219"/>
        <v>0</v>
      </c>
    </row>
    <row r="3022" spans="1:8" hidden="1" x14ac:dyDescent="0.35">
      <c r="A3022" s="38">
        <v>37831</v>
      </c>
      <c r="B3022" s="36">
        <f t="shared" si="216"/>
        <v>2003</v>
      </c>
      <c r="C3022" s="36">
        <f t="shared" si="217"/>
        <v>7</v>
      </c>
      <c r="D3022" s="36">
        <f t="shared" si="218"/>
        <v>29</v>
      </c>
      <c r="E3022" s="37">
        <v>-7.2918038870466214E-3</v>
      </c>
      <c r="F3022" s="37">
        <v>-9.2344815168625884E-3</v>
      </c>
      <c r="G3022" s="37">
        <v>-4.7806560473706529E-4</v>
      </c>
      <c r="H3022">
        <f t="shared" si="219"/>
        <v>0</v>
      </c>
    </row>
    <row r="3023" spans="1:8" hidden="1" x14ac:dyDescent="0.35">
      <c r="A3023" s="38">
        <v>37832</v>
      </c>
      <c r="B3023" s="36">
        <f t="shared" si="216"/>
        <v>2003</v>
      </c>
      <c r="C3023" s="36">
        <f t="shared" si="217"/>
        <v>7</v>
      </c>
      <c r="D3023" s="36">
        <f t="shared" si="218"/>
        <v>30</v>
      </c>
      <c r="E3023" s="37">
        <v>-1.8110356685343315E-3</v>
      </c>
      <c r="F3023" s="37">
        <v>6.9625827668560675E-3</v>
      </c>
      <c r="G3023" s="37">
        <v>-1.1785267766491667E-3</v>
      </c>
      <c r="H3023">
        <f t="shared" si="219"/>
        <v>0</v>
      </c>
    </row>
    <row r="3024" spans="1:8" hidden="1" x14ac:dyDescent="0.35">
      <c r="A3024" s="38">
        <v>37833</v>
      </c>
      <c r="B3024" s="36">
        <f t="shared" si="216"/>
        <v>2003</v>
      </c>
      <c r="C3024" s="36">
        <f t="shared" si="217"/>
        <v>7</v>
      </c>
      <c r="D3024" s="36">
        <f t="shared" si="218"/>
        <v>31</v>
      </c>
      <c r="E3024" s="37">
        <v>2.8516552846649516E-3</v>
      </c>
      <c r="F3024" s="37">
        <v>-1.3141662463492026E-2</v>
      </c>
      <c r="G3024" s="37">
        <v>3.114538444273261E-3</v>
      </c>
      <c r="H3024">
        <f t="shared" si="219"/>
        <v>0</v>
      </c>
    </row>
    <row r="3025" spans="1:8" x14ac:dyDescent="0.35">
      <c r="A3025" s="38">
        <v>37834</v>
      </c>
      <c r="B3025" s="36">
        <f t="shared" si="216"/>
        <v>2003</v>
      </c>
      <c r="C3025" s="36">
        <f t="shared" si="217"/>
        <v>8</v>
      </c>
      <c r="D3025" s="36">
        <f t="shared" si="218"/>
        <v>1</v>
      </c>
      <c r="E3025" s="37">
        <v>-1.0312404249955824E-2</v>
      </c>
      <c r="F3025" s="37">
        <v>5.0539316954486112E-3</v>
      </c>
      <c r="G3025" s="37">
        <v>1.6793219213651671E-2</v>
      </c>
      <c r="H3025">
        <f t="shared" si="219"/>
        <v>1</v>
      </c>
    </row>
    <row r="3026" spans="1:8" hidden="1" x14ac:dyDescent="0.35">
      <c r="A3026" s="38">
        <v>37837</v>
      </c>
      <c r="B3026" s="36">
        <f t="shared" si="216"/>
        <v>2003</v>
      </c>
      <c r="C3026" s="36">
        <f t="shared" si="217"/>
        <v>8</v>
      </c>
      <c r="D3026" s="36">
        <f t="shared" si="218"/>
        <v>4</v>
      </c>
      <c r="E3026" s="37">
        <v>2.7101944290007377E-3</v>
      </c>
      <c r="F3026" s="37">
        <v>7.430624966796682E-3</v>
      </c>
      <c r="G3026" s="37">
        <v>-9.3656461142532163E-3</v>
      </c>
      <c r="H3026">
        <f t="shared" si="219"/>
        <v>0</v>
      </c>
    </row>
    <row r="3027" spans="1:8" hidden="1" x14ac:dyDescent="0.35">
      <c r="A3027" s="38">
        <v>37838</v>
      </c>
      <c r="B3027" s="36">
        <f t="shared" si="216"/>
        <v>2003</v>
      </c>
      <c r="C3027" s="36">
        <f t="shared" si="217"/>
        <v>8</v>
      </c>
      <c r="D3027" s="36">
        <f t="shared" si="218"/>
        <v>5</v>
      </c>
      <c r="E3027" s="37">
        <v>-1.7811143906320045E-2</v>
      </c>
      <c r="F3027" s="37">
        <v>-9.4773354089445795E-3</v>
      </c>
      <c r="G3027" s="37">
        <v>1.7139074799474559E-3</v>
      </c>
      <c r="H3027">
        <f t="shared" si="219"/>
        <v>0</v>
      </c>
    </row>
    <row r="3028" spans="1:8" hidden="1" x14ac:dyDescent="0.35">
      <c r="A3028" s="38">
        <v>37839</v>
      </c>
      <c r="B3028" s="36">
        <f t="shared" si="216"/>
        <v>2003</v>
      </c>
      <c r="C3028" s="36">
        <f t="shared" si="217"/>
        <v>8</v>
      </c>
      <c r="D3028" s="36">
        <f t="shared" si="218"/>
        <v>6</v>
      </c>
      <c r="E3028" s="37">
        <v>1.6765504253064406E-3</v>
      </c>
      <c r="F3028" s="37">
        <v>1.2488261512165416E-2</v>
      </c>
      <c r="G3028" s="37">
        <v>2.1034894339204517E-3</v>
      </c>
      <c r="H3028">
        <f t="shared" si="219"/>
        <v>0</v>
      </c>
    </row>
    <row r="3029" spans="1:8" hidden="1" x14ac:dyDescent="0.35">
      <c r="A3029" s="38">
        <v>37840</v>
      </c>
      <c r="B3029" s="36">
        <f t="shared" si="216"/>
        <v>2003</v>
      </c>
      <c r="C3029" s="36">
        <f t="shared" si="217"/>
        <v>8</v>
      </c>
      <c r="D3029" s="36">
        <f t="shared" si="218"/>
        <v>7</v>
      </c>
      <c r="E3029" s="37">
        <v>7.2532772146342234E-3</v>
      </c>
      <c r="F3029" s="37">
        <v>4.7318506923029902E-3</v>
      </c>
      <c r="G3029" s="37">
        <v>1.2283541266311324E-2</v>
      </c>
      <c r="H3029">
        <f t="shared" si="219"/>
        <v>0</v>
      </c>
    </row>
    <row r="3030" spans="1:8" hidden="1" x14ac:dyDescent="0.35">
      <c r="A3030" s="38">
        <v>37841</v>
      </c>
      <c r="B3030" s="36">
        <f t="shared" si="216"/>
        <v>2003</v>
      </c>
      <c r="C3030" s="36">
        <f t="shared" si="217"/>
        <v>8</v>
      </c>
      <c r="D3030" s="36">
        <f t="shared" si="218"/>
        <v>8</v>
      </c>
      <c r="E3030" s="37">
        <v>3.5558598933887616E-3</v>
      </c>
      <c r="F3030" s="37">
        <v>1.4339256163986747E-3</v>
      </c>
      <c r="G3030" s="37">
        <v>-4.4358619625183265E-3</v>
      </c>
      <c r="H3030">
        <f t="shared" si="219"/>
        <v>0</v>
      </c>
    </row>
    <row r="3031" spans="1:8" hidden="1" x14ac:dyDescent="0.35">
      <c r="A3031" s="38">
        <v>37844</v>
      </c>
      <c r="B3031" s="36">
        <f t="shared" si="216"/>
        <v>2003</v>
      </c>
      <c r="C3031" s="36">
        <f t="shared" si="217"/>
        <v>8</v>
      </c>
      <c r="D3031" s="36">
        <f t="shared" si="218"/>
        <v>11</v>
      </c>
      <c r="E3031" s="37">
        <v>3.0640720946329266E-3</v>
      </c>
      <c r="F3031" s="37">
        <v>-7.4035067480742968E-3</v>
      </c>
      <c r="G3031" s="37">
        <v>5.6171749058878551E-4</v>
      </c>
      <c r="H3031">
        <f t="shared" si="219"/>
        <v>0</v>
      </c>
    </row>
    <row r="3032" spans="1:8" hidden="1" x14ac:dyDescent="0.35">
      <c r="A3032" s="38">
        <v>37845</v>
      </c>
      <c r="B3032" s="36">
        <f t="shared" si="216"/>
        <v>2003</v>
      </c>
      <c r="C3032" s="36">
        <f t="shared" si="217"/>
        <v>8</v>
      </c>
      <c r="D3032" s="36">
        <f t="shared" si="218"/>
        <v>12</v>
      </c>
      <c r="E3032" s="37">
        <v>9.9039846761969433E-3</v>
      </c>
      <c r="F3032" s="37">
        <v>1.4015534126346459E-3</v>
      </c>
      <c r="G3032" s="37">
        <v>2.7842154057973298E-3</v>
      </c>
      <c r="H3032">
        <f t="shared" si="219"/>
        <v>0</v>
      </c>
    </row>
    <row r="3033" spans="1:8" hidden="1" x14ac:dyDescent="0.35">
      <c r="A3033" s="38">
        <v>37846</v>
      </c>
      <c r="B3033" s="36">
        <f t="shared" si="216"/>
        <v>2003</v>
      </c>
      <c r="C3033" s="36">
        <f t="shared" si="217"/>
        <v>8</v>
      </c>
      <c r="D3033" s="36">
        <f t="shared" si="218"/>
        <v>13</v>
      </c>
      <c r="E3033" s="37">
        <v>-6.4020316108853144E-3</v>
      </c>
      <c r="F3033" s="37">
        <v>-1.6999682493639222E-2</v>
      </c>
      <c r="G3033" s="37">
        <v>-3.903034601573761E-3</v>
      </c>
      <c r="H3033">
        <f t="shared" si="219"/>
        <v>0</v>
      </c>
    </row>
    <row r="3034" spans="1:8" hidden="1" x14ac:dyDescent="0.35">
      <c r="A3034" s="38">
        <v>37847</v>
      </c>
      <c r="B3034" s="36">
        <f t="shared" si="216"/>
        <v>2003</v>
      </c>
      <c r="C3034" s="36">
        <f t="shared" si="217"/>
        <v>8</v>
      </c>
      <c r="D3034" s="36">
        <f t="shared" si="218"/>
        <v>14</v>
      </c>
      <c r="E3034" s="37">
        <v>6.5635776064105139E-3</v>
      </c>
      <c r="F3034" s="37">
        <v>-1.8094421100114631E-3</v>
      </c>
      <c r="G3034" s="37">
        <v>-1.9992453956808585E-3</v>
      </c>
      <c r="H3034">
        <f t="shared" si="219"/>
        <v>0</v>
      </c>
    </row>
    <row r="3035" spans="1:8" hidden="1" x14ac:dyDescent="0.35">
      <c r="A3035" s="38">
        <v>37848</v>
      </c>
      <c r="B3035" s="36">
        <f t="shared" si="216"/>
        <v>2003</v>
      </c>
      <c r="C3035" s="36">
        <f t="shared" si="217"/>
        <v>8</v>
      </c>
      <c r="D3035" s="36">
        <f t="shared" si="218"/>
        <v>15</v>
      </c>
      <c r="E3035" s="37">
        <v>1.6151990263159574E-4</v>
      </c>
      <c r="F3035" s="37">
        <v>4.2391118884858078E-3</v>
      </c>
      <c r="G3035" s="37">
        <v>-2.7759446011341887E-3</v>
      </c>
      <c r="H3035">
        <f t="shared" si="219"/>
        <v>0</v>
      </c>
    </row>
    <row r="3036" spans="1:8" hidden="1" x14ac:dyDescent="0.35">
      <c r="A3036" s="38">
        <v>37851</v>
      </c>
      <c r="B3036" s="36">
        <f t="shared" si="216"/>
        <v>2003</v>
      </c>
      <c r="C3036" s="36">
        <f t="shared" si="217"/>
        <v>8</v>
      </c>
      <c r="D3036" s="36">
        <f t="shared" si="218"/>
        <v>18</v>
      </c>
      <c r="E3036" s="37">
        <v>9.1137632748474091E-3</v>
      </c>
      <c r="F3036" s="37">
        <v>5.2468757304891455E-3</v>
      </c>
      <c r="G3036" s="37">
        <v>8.3048226071586531E-3</v>
      </c>
      <c r="H3036">
        <f t="shared" si="219"/>
        <v>0</v>
      </c>
    </row>
    <row r="3037" spans="1:8" hidden="1" x14ac:dyDescent="0.35">
      <c r="A3037" s="38">
        <v>37852</v>
      </c>
      <c r="B3037" s="36">
        <f t="shared" si="216"/>
        <v>2003</v>
      </c>
      <c r="C3037" s="36">
        <f t="shared" si="217"/>
        <v>8</v>
      </c>
      <c r="D3037" s="36">
        <f t="shared" si="218"/>
        <v>19</v>
      </c>
      <c r="E3037" s="37">
        <v>2.6072768742079733E-3</v>
      </c>
      <c r="F3037" s="37">
        <v>8.6594881206792859E-3</v>
      </c>
      <c r="G3037" s="37">
        <v>-5.0136401551576155E-4</v>
      </c>
      <c r="H3037">
        <f t="shared" si="219"/>
        <v>0</v>
      </c>
    </row>
    <row r="3038" spans="1:8" hidden="1" x14ac:dyDescent="0.35">
      <c r="A3038" s="38">
        <v>37853</v>
      </c>
      <c r="B3038" s="36">
        <f t="shared" si="216"/>
        <v>2003</v>
      </c>
      <c r="C3038" s="36">
        <f t="shared" si="217"/>
        <v>8</v>
      </c>
      <c r="D3038" s="36">
        <f t="shared" si="218"/>
        <v>20</v>
      </c>
      <c r="E3038" s="37">
        <v>-2.0472880593502209E-3</v>
      </c>
      <c r="F3038" s="37">
        <v>-4.9626262393531609E-3</v>
      </c>
      <c r="G3038" s="37">
        <v>1.0276718085749001E-2</v>
      </c>
      <c r="H3038">
        <f t="shared" si="219"/>
        <v>0</v>
      </c>
    </row>
    <row r="3039" spans="1:8" hidden="1" x14ac:dyDescent="0.35">
      <c r="A3039" s="38">
        <v>37854</v>
      </c>
      <c r="B3039" s="36">
        <f t="shared" si="216"/>
        <v>2003</v>
      </c>
      <c r="C3039" s="36">
        <f t="shared" si="217"/>
        <v>8</v>
      </c>
      <c r="D3039" s="36">
        <f t="shared" si="218"/>
        <v>21</v>
      </c>
      <c r="E3039" s="37">
        <v>2.9647101677531748E-3</v>
      </c>
      <c r="F3039" s="37">
        <v>-5.6912435188091054E-3</v>
      </c>
      <c r="G3039" s="37">
        <v>6.1901979524704078E-3</v>
      </c>
      <c r="H3039">
        <f t="shared" si="219"/>
        <v>0</v>
      </c>
    </row>
    <row r="3040" spans="1:8" hidden="1" x14ac:dyDescent="0.35">
      <c r="A3040" s="38">
        <v>37855</v>
      </c>
      <c r="B3040" s="36">
        <f t="shared" si="216"/>
        <v>2003</v>
      </c>
      <c r="C3040" s="36">
        <f t="shared" si="217"/>
        <v>8</v>
      </c>
      <c r="D3040" s="36">
        <f t="shared" si="218"/>
        <v>22</v>
      </c>
      <c r="E3040" s="37">
        <v>-1.0228858978383982E-2</v>
      </c>
      <c r="F3040" s="37">
        <v>3.8692763625584404E-3</v>
      </c>
      <c r="G3040" s="37">
        <v>4.0012505992181461E-3</v>
      </c>
      <c r="H3040">
        <f t="shared" si="219"/>
        <v>0</v>
      </c>
    </row>
    <row r="3041" spans="1:8" hidden="1" x14ac:dyDescent="0.35">
      <c r="A3041" s="38">
        <v>37858</v>
      </c>
      <c r="B3041" s="36">
        <f t="shared" si="216"/>
        <v>2003</v>
      </c>
      <c r="C3041" s="36">
        <f t="shared" si="217"/>
        <v>8</v>
      </c>
      <c r="D3041" s="36">
        <f t="shared" si="218"/>
        <v>25</v>
      </c>
      <c r="E3041" s="37">
        <v>6.5432840559440097E-4</v>
      </c>
      <c r="F3041" s="37">
        <v>-5.3697512417038669E-3</v>
      </c>
      <c r="G3041" s="37">
        <v>-6.2090242115992126E-3</v>
      </c>
      <c r="H3041">
        <f t="shared" si="219"/>
        <v>0</v>
      </c>
    </row>
    <row r="3042" spans="1:8" hidden="1" x14ac:dyDescent="0.35">
      <c r="A3042" s="38">
        <v>37859</v>
      </c>
      <c r="B3042" s="36">
        <f t="shared" si="216"/>
        <v>2003</v>
      </c>
      <c r="C3042" s="36">
        <f t="shared" si="217"/>
        <v>8</v>
      </c>
      <c r="D3042" s="36">
        <f t="shared" si="218"/>
        <v>26</v>
      </c>
      <c r="E3042" s="37">
        <v>3.0345072621181151E-3</v>
      </c>
      <c r="F3042" s="37">
        <v>2.8332620498895092E-3</v>
      </c>
      <c r="G3042" s="37">
        <v>-9.694384535354553E-5</v>
      </c>
      <c r="H3042">
        <f t="shared" si="219"/>
        <v>0</v>
      </c>
    </row>
    <row r="3043" spans="1:8" hidden="1" x14ac:dyDescent="0.35">
      <c r="A3043" s="38">
        <v>37860</v>
      </c>
      <c r="B3043" s="36">
        <f t="shared" si="216"/>
        <v>2003</v>
      </c>
      <c r="C3043" s="36">
        <f t="shared" si="217"/>
        <v>8</v>
      </c>
      <c r="D3043" s="36">
        <f t="shared" si="218"/>
        <v>27</v>
      </c>
      <c r="E3043" s="37">
        <v>6.0195031921574591E-5</v>
      </c>
      <c r="F3043" s="37">
        <v>-4.045232480066629E-3</v>
      </c>
      <c r="G3043" s="37">
        <v>-4.625431555423342E-3</v>
      </c>
      <c r="H3043">
        <f t="shared" si="219"/>
        <v>0</v>
      </c>
    </row>
    <row r="3044" spans="1:8" hidden="1" x14ac:dyDescent="0.35">
      <c r="A3044" s="38">
        <v>37861</v>
      </c>
      <c r="B3044" s="36">
        <f t="shared" si="216"/>
        <v>2003</v>
      </c>
      <c r="C3044" s="36">
        <f t="shared" si="217"/>
        <v>8</v>
      </c>
      <c r="D3044" s="36">
        <f t="shared" si="218"/>
        <v>28</v>
      </c>
      <c r="E3044" s="37">
        <v>6.0511379212071408E-3</v>
      </c>
      <c r="F3044" s="37">
        <v>8.8154385230778277E-3</v>
      </c>
      <c r="G3044" s="37">
        <v>3.4273996764155718E-3</v>
      </c>
      <c r="H3044">
        <f t="shared" si="219"/>
        <v>0</v>
      </c>
    </row>
    <row r="3045" spans="1:8" hidden="1" x14ac:dyDescent="0.35">
      <c r="A3045" s="38">
        <v>37862</v>
      </c>
      <c r="B3045" s="36">
        <f t="shared" si="216"/>
        <v>2003</v>
      </c>
      <c r="C3045" s="36">
        <f t="shared" si="217"/>
        <v>8</v>
      </c>
      <c r="D3045" s="36">
        <f t="shared" si="218"/>
        <v>29</v>
      </c>
      <c r="E3045" s="37">
        <v>5.1421154156802663E-3</v>
      </c>
      <c r="F3045" s="37">
        <v>-2.6133675770932453E-3</v>
      </c>
      <c r="G3045" s="37">
        <v>4.2037624502219107E-3</v>
      </c>
      <c r="H3045">
        <f t="shared" si="219"/>
        <v>0</v>
      </c>
    </row>
    <row r="3046" spans="1:8" x14ac:dyDescent="0.35">
      <c r="A3046" s="38">
        <v>37866</v>
      </c>
      <c r="B3046" s="36">
        <f t="shared" si="216"/>
        <v>2003</v>
      </c>
      <c r="C3046" s="36">
        <f t="shared" si="217"/>
        <v>9</v>
      </c>
      <c r="D3046" s="36">
        <f t="shared" si="218"/>
        <v>2</v>
      </c>
      <c r="E3046" s="37">
        <v>1.3773616762941306E-2</v>
      </c>
      <c r="F3046" s="37">
        <v>-1.2141997854116498E-2</v>
      </c>
      <c r="G3046" s="37">
        <v>-1.756133179453755E-2</v>
      </c>
      <c r="H3046">
        <f t="shared" si="219"/>
        <v>1</v>
      </c>
    </row>
    <row r="3047" spans="1:8" hidden="1" x14ac:dyDescent="0.35">
      <c r="A3047" s="38">
        <v>37867</v>
      </c>
      <c r="B3047" s="36">
        <f t="shared" si="216"/>
        <v>2003</v>
      </c>
      <c r="C3047" s="36">
        <f t="shared" si="217"/>
        <v>9</v>
      </c>
      <c r="D3047" s="36">
        <f t="shared" si="218"/>
        <v>3</v>
      </c>
      <c r="E3047" s="37">
        <v>4.1791630255196997E-3</v>
      </c>
      <c r="F3047" s="37">
        <v>3.1746562448106957E-4</v>
      </c>
      <c r="G3047" s="37">
        <v>6.4665488227638674E-3</v>
      </c>
      <c r="H3047">
        <f t="shared" si="219"/>
        <v>0</v>
      </c>
    </row>
    <row r="3048" spans="1:8" hidden="1" x14ac:dyDescent="0.35">
      <c r="A3048" s="38">
        <v>37868</v>
      </c>
      <c r="B3048" s="36">
        <f t="shared" si="216"/>
        <v>2003</v>
      </c>
      <c r="C3048" s="36">
        <f t="shared" si="217"/>
        <v>9</v>
      </c>
      <c r="D3048" s="36">
        <f t="shared" si="218"/>
        <v>4</v>
      </c>
      <c r="E3048" s="37">
        <v>1.655113704418026E-3</v>
      </c>
      <c r="F3048" s="37">
        <v>7.1662222243452046E-3</v>
      </c>
      <c r="G3048" s="37">
        <v>-1.990907058109859E-3</v>
      </c>
      <c r="H3048">
        <f t="shared" si="219"/>
        <v>0</v>
      </c>
    </row>
    <row r="3049" spans="1:8" hidden="1" x14ac:dyDescent="0.35">
      <c r="A3049" s="38">
        <v>37869</v>
      </c>
      <c r="B3049" s="36">
        <f t="shared" si="216"/>
        <v>2003</v>
      </c>
      <c r="C3049" s="36">
        <f t="shared" si="217"/>
        <v>9</v>
      </c>
      <c r="D3049" s="36">
        <f t="shared" si="218"/>
        <v>5</v>
      </c>
      <c r="E3049" s="37">
        <v>-6.421539027938023E-3</v>
      </c>
      <c r="F3049" s="37">
        <v>1.2690943973685177E-2</v>
      </c>
      <c r="G3049" s="37">
        <v>2.7627231111178917E-3</v>
      </c>
      <c r="H3049">
        <f t="shared" si="219"/>
        <v>0</v>
      </c>
    </row>
    <row r="3050" spans="1:8" hidden="1" x14ac:dyDescent="0.35">
      <c r="A3050" s="38">
        <v>37872</v>
      </c>
      <c r="B3050" s="36">
        <f t="shared" si="216"/>
        <v>2003</v>
      </c>
      <c r="C3050" s="36">
        <f t="shared" si="217"/>
        <v>9</v>
      </c>
      <c r="D3050" s="36">
        <f t="shared" si="218"/>
        <v>8</v>
      </c>
      <c r="E3050" s="37">
        <v>9.9853242923864799E-3</v>
      </c>
      <c r="F3050" s="37">
        <v>-2.8044988737613184E-3</v>
      </c>
      <c r="G3050" s="37">
        <v>-2.4418116410151406E-4</v>
      </c>
      <c r="H3050">
        <f t="shared" si="219"/>
        <v>0</v>
      </c>
    </row>
    <row r="3051" spans="1:8" hidden="1" x14ac:dyDescent="0.35">
      <c r="A3051" s="38">
        <v>37873</v>
      </c>
      <c r="B3051" s="36">
        <f t="shared" si="216"/>
        <v>2003</v>
      </c>
      <c r="C3051" s="36">
        <f t="shared" si="217"/>
        <v>9</v>
      </c>
      <c r="D3051" s="36">
        <f t="shared" si="218"/>
        <v>9</v>
      </c>
      <c r="E3051" s="37">
        <v>-8.2538915153117301E-3</v>
      </c>
      <c r="F3051" s="37">
        <v>1.5754237208822322E-3</v>
      </c>
      <c r="G3051" s="37">
        <v>3.2524794062399548E-3</v>
      </c>
      <c r="H3051">
        <f t="shared" si="219"/>
        <v>0</v>
      </c>
    </row>
    <row r="3052" spans="1:8" hidden="1" x14ac:dyDescent="0.35">
      <c r="A3052" s="38">
        <v>37874</v>
      </c>
      <c r="B3052" s="36">
        <f t="shared" si="216"/>
        <v>2003</v>
      </c>
      <c r="C3052" s="36">
        <f t="shared" si="217"/>
        <v>9</v>
      </c>
      <c r="D3052" s="36">
        <f t="shared" si="218"/>
        <v>10</v>
      </c>
      <c r="E3052" s="37">
        <v>-1.2035070144158487E-2</v>
      </c>
      <c r="F3052" s="37">
        <v>7.8563724333317007E-3</v>
      </c>
      <c r="G3052" s="37">
        <v>5.5781582383989383E-3</v>
      </c>
      <c r="H3052">
        <f t="shared" si="219"/>
        <v>0</v>
      </c>
    </row>
    <row r="3053" spans="1:8" hidden="1" x14ac:dyDescent="0.35">
      <c r="A3053" s="38">
        <v>37875</v>
      </c>
      <c r="B3053" s="36">
        <f t="shared" si="216"/>
        <v>2003</v>
      </c>
      <c r="C3053" s="36">
        <f t="shared" si="217"/>
        <v>9</v>
      </c>
      <c r="D3053" s="36">
        <f t="shared" si="218"/>
        <v>11</v>
      </c>
      <c r="E3053" s="37">
        <v>5.4258422299353192E-3</v>
      </c>
      <c r="F3053" s="37">
        <v>-4.9827013698200695E-3</v>
      </c>
      <c r="G3053" s="37">
        <v>-4.3096665517834937E-4</v>
      </c>
      <c r="H3053">
        <f t="shared" si="219"/>
        <v>0</v>
      </c>
    </row>
    <row r="3054" spans="1:8" hidden="1" x14ac:dyDescent="0.35">
      <c r="A3054" s="38">
        <v>37876</v>
      </c>
      <c r="B3054" s="36">
        <f t="shared" si="216"/>
        <v>2003</v>
      </c>
      <c r="C3054" s="36">
        <f t="shared" si="217"/>
        <v>9</v>
      </c>
      <c r="D3054" s="36">
        <f t="shared" si="218"/>
        <v>12</v>
      </c>
      <c r="E3054" s="37">
        <v>2.1719376612581638E-3</v>
      </c>
      <c r="F3054" s="37">
        <v>5.2185801617500921E-3</v>
      </c>
      <c r="G3054" s="37">
        <v>-7.6087402864834569E-3</v>
      </c>
      <c r="H3054">
        <f t="shared" si="219"/>
        <v>0</v>
      </c>
    </row>
    <row r="3055" spans="1:8" hidden="1" x14ac:dyDescent="0.35">
      <c r="A3055" s="38">
        <v>37879</v>
      </c>
      <c r="B3055" s="36">
        <f t="shared" si="216"/>
        <v>2003</v>
      </c>
      <c r="C3055" s="36">
        <f t="shared" si="217"/>
        <v>9</v>
      </c>
      <c r="D3055" s="36">
        <f t="shared" si="218"/>
        <v>15</v>
      </c>
      <c r="E3055" s="37">
        <v>-3.7571843710466567E-3</v>
      </c>
      <c r="F3055" s="37">
        <v>1.6414760714810615E-3</v>
      </c>
      <c r="G3055" s="37">
        <v>-3.8384384362827118E-3</v>
      </c>
      <c r="H3055">
        <f t="shared" si="219"/>
        <v>0</v>
      </c>
    </row>
    <row r="3056" spans="1:8" hidden="1" x14ac:dyDescent="0.35">
      <c r="A3056" s="38">
        <v>37880</v>
      </c>
      <c r="B3056" s="36">
        <f t="shared" si="216"/>
        <v>2003</v>
      </c>
      <c r="C3056" s="36">
        <f t="shared" si="217"/>
        <v>9</v>
      </c>
      <c r="D3056" s="36">
        <f t="shared" si="218"/>
        <v>16</v>
      </c>
      <c r="E3056" s="37">
        <v>1.4196987189756165E-2</v>
      </c>
      <c r="F3056" s="37">
        <v>-3.8723476876138386E-3</v>
      </c>
      <c r="G3056" s="37">
        <v>-1.1812703426938397E-2</v>
      </c>
      <c r="H3056">
        <f t="shared" si="219"/>
        <v>0</v>
      </c>
    </row>
    <row r="3057" spans="1:8" hidden="1" x14ac:dyDescent="0.35">
      <c r="A3057" s="38">
        <v>37881</v>
      </c>
      <c r="B3057" s="36">
        <f t="shared" si="216"/>
        <v>2003</v>
      </c>
      <c r="C3057" s="36">
        <f t="shared" si="217"/>
        <v>9</v>
      </c>
      <c r="D3057" s="36">
        <f t="shared" si="218"/>
        <v>17</v>
      </c>
      <c r="E3057" s="37">
        <v>-3.2598834876430942E-3</v>
      </c>
      <c r="F3057" s="37">
        <v>8.2391845433950374E-3</v>
      </c>
      <c r="G3057" s="37">
        <v>-9.6218711545841896E-4</v>
      </c>
      <c r="H3057">
        <f t="shared" si="219"/>
        <v>0</v>
      </c>
    </row>
    <row r="3058" spans="1:8" hidden="1" x14ac:dyDescent="0.35">
      <c r="A3058" s="38">
        <v>37882</v>
      </c>
      <c r="B3058" s="36">
        <f t="shared" si="216"/>
        <v>2003</v>
      </c>
      <c r="C3058" s="36">
        <f t="shared" si="217"/>
        <v>9</v>
      </c>
      <c r="D3058" s="36">
        <f t="shared" si="218"/>
        <v>18</v>
      </c>
      <c r="E3058" s="37">
        <v>1.3178278876610026E-2</v>
      </c>
      <c r="F3058" s="37">
        <v>6.2228007034776484E-4</v>
      </c>
      <c r="G3058" s="37">
        <v>-2.0514559860596825E-3</v>
      </c>
      <c r="H3058">
        <f t="shared" si="219"/>
        <v>0</v>
      </c>
    </row>
    <row r="3059" spans="1:8" hidden="1" x14ac:dyDescent="0.35">
      <c r="A3059" s="38">
        <v>37883</v>
      </c>
      <c r="B3059" s="36">
        <f t="shared" si="216"/>
        <v>2003</v>
      </c>
      <c r="C3059" s="36">
        <f t="shared" si="217"/>
        <v>9</v>
      </c>
      <c r="D3059" s="36">
        <f t="shared" si="218"/>
        <v>19</v>
      </c>
      <c r="E3059" s="37">
        <v>-3.1601082235811935E-3</v>
      </c>
      <c r="F3059" s="37">
        <v>1.864520184202972E-3</v>
      </c>
      <c r="G3059" s="37">
        <v>3.8659426273618467E-3</v>
      </c>
      <c r="H3059">
        <f t="shared" si="219"/>
        <v>0</v>
      </c>
    </row>
    <row r="3060" spans="1:8" hidden="1" x14ac:dyDescent="0.35">
      <c r="A3060" s="38">
        <v>37886</v>
      </c>
      <c r="B3060" s="36">
        <f t="shared" si="216"/>
        <v>2003</v>
      </c>
      <c r="C3060" s="36">
        <f t="shared" si="217"/>
        <v>9</v>
      </c>
      <c r="D3060" s="36">
        <f t="shared" si="218"/>
        <v>22</v>
      </c>
      <c r="E3060" s="37">
        <v>-1.3093158799283104E-2</v>
      </c>
      <c r="F3060" s="37">
        <v>-6.5370285535737314E-3</v>
      </c>
      <c r="G3060" s="37">
        <v>6.1723104537786833E-3</v>
      </c>
      <c r="H3060">
        <f t="shared" si="219"/>
        <v>0</v>
      </c>
    </row>
    <row r="3061" spans="1:8" hidden="1" x14ac:dyDescent="0.35">
      <c r="A3061" s="38">
        <v>37887</v>
      </c>
      <c r="B3061" s="36">
        <f t="shared" si="216"/>
        <v>2003</v>
      </c>
      <c r="C3061" s="36">
        <f t="shared" si="217"/>
        <v>9</v>
      </c>
      <c r="D3061" s="36">
        <f t="shared" si="218"/>
        <v>23</v>
      </c>
      <c r="E3061" s="37">
        <v>6.0530925371266447E-3</v>
      </c>
      <c r="F3061" s="37">
        <v>2.2539514483945673E-3</v>
      </c>
      <c r="G3061" s="37">
        <v>-9.2095776260088871E-4</v>
      </c>
      <c r="H3061">
        <f t="shared" si="219"/>
        <v>0</v>
      </c>
    </row>
    <row r="3062" spans="1:8" hidden="1" x14ac:dyDescent="0.35">
      <c r="A3062" s="38">
        <v>37888</v>
      </c>
      <c r="B3062" s="36">
        <f t="shared" si="216"/>
        <v>2003</v>
      </c>
      <c r="C3062" s="36">
        <f t="shared" si="217"/>
        <v>9</v>
      </c>
      <c r="D3062" s="36">
        <f t="shared" si="218"/>
        <v>24</v>
      </c>
      <c r="E3062" s="37">
        <v>-1.9280329968891272E-2</v>
      </c>
      <c r="F3062" s="37">
        <v>6.1360782879650447E-3</v>
      </c>
      <c r="G3062" s="37">
        <v>1.3142723262721383E-2</v>
      </c>
      <c r="H3062">
        <f t="shared" si="219"/>
        <v>0</v>
      </c>
    </row>
    <row r="3063" spans="1:8" hidden="1" x14ac:dyDescent="0.35">
      <c r="A3063" s="38">
        <v>37889</v>
      </c>
      <c r="B3063" s="36">
        <f t="shared" si="216"/>
        <v>2003</v>
      </c>
      <c r="C3063" s="36">
        <f t="shared" si="217"/>
        <v>9</v>
      </c>
      <c r="D3063" s="36">
        <f t="shared" si="218"/>
        <v>25</v>
      </c>
      <c r="E3063" s="37">
        <v>-6.0716158002359225E-3</v>
      </c>
      <c r="F3063" s="37">
        <v>2.8613702650303156E-3</v>
      </c>
      <c r="G3063" s="37">
        <v>-2.5289983842201959E-4</v>
      </c>
      <c r="H3063">
        <f t="shared" si="219"/>
        <v>0</v>
      </c>
    </row>
    <row r="3064" spans="1:8" hidden="1" x14ac:dyDescent="0.35">
      <c r="A3064" s="38">
        <v>37890</v>
      </c>
      <c r="B3064" s="36">
        <f t="shared" si="216"/>
        <v>2003</v>
      </c>
      <c r="C3064" s="36">
        <f t="shared" si="217"/>
        <v>9</v>
      </c>
      <c r="D3064" s="36">
        <f t="shared" si="218"/>
        <v>26</v>
      </c>
      <c r="E3064" s="37">
        <v>-6.419636870052205E-3</v>
      </c>
      <c r="F3064" s="37">
        <v>6.4242533668648046E-3</v>
      </c>
      <c r="G3064" s="37">
        <v>-8.5730931044831794E-3</v>
      </c>
      <c r="H3064">
        <f t="shared" si="219"/>
        <v>0</v>
      </c>
    </row>
    <row r="3065" spans="1:8" hidden="1" x14ac:dyDescent="0.35">
      <c r="A3065" s="38">
        <v>37893</v>
      </c>
      <c r="B3065" s="36">
        <f t="shared" si="216"/>
        <v>2003</v>
      </c>
      <c r="C3065" s="36">
        <f t="shared" si="217"/>
        <v>9</v>
      </c>
      <c r="D3065" s="36">
        <f t="shared" si="218"/>
        <v>29</v>
      </c>
      <c r="E3065" s="37">
        <v>9.7134179905474446E-3</v>
      </c>
      <c r="F3065" s="37">
        <v>-4.3396498089766072E-3</v>
      </c>
      <c r="G3065" s="37">
        <v>1.1909140776159058E-2</v>
      </c>
      <c r="H3065">
        <f t="shared" si="219"/>
        <v>0</v>
      </c>
    </row>
    <row r="3066" spans="1:8" hidden="1" x14ac:dyDescent="0.35">
      <c r="A3066" s="38">
        <v>37894</v>
      </c>
      <c r="B3066" s="36">
        <f t="shared" si="216"/>
        <v>2003</v>
      </c>
      <c r="C3066" s="36">
        <f t="shared" si="217"/>
        <v>9</v>
      </c>
      <c r="D3066" s="36">
        <f t="shared" si="218"/>
        <v>30</v>
      </c>
      <c r="E3066" s="37">
        <v>-1.0596588630343604E-2</v>
      </c>
      <c r="F3066" s="37">
        <v>1.0992272792240442E-2</v>
      </c>
      <c r="G3066" s="37">
        <v>3.9335746775665363E-3</v>
      </c>
      <c r="H3066">
        <f t="shared" si="219"/>
        <v>0</v>
      </c>
    </row>
    <row r="3067" spans="1:8" x14ac:dyDescent="0.35">
      <c r="A3067" s="38">
        <v>37895</v>
      </c>
      <c r="B3067" s="36">
        <f t="shared" si="216"/>
        <v>2003</v>
      </c>
      <c r="C3067" s="36">
        <f t="shared" si="217"/>
        <v>10</v>
      </c>
      <c r="D3067" s="36">
        <f t="shared" si="218"/>
        <v>1</v>
      </c>
      <c r="E3067" s="37">
        <v>2.209414713266834E-2</v>
      </c>
      <c r="F3067" s="37">
        <v>6.4937638393635006E-4</v>
      </c>
      <c r="G3067" s="37">
        <v>2.0164214880548535E-3</v>
      </c>
      <c r="H3067">
        <f t="shared" si="219"/>
        <v>1</v>
      </c>
    </row>
    <row r="3068" spans="1:8" hidden="1" x14ac:dyDescent="0.35">
      <c r="A3068" s="38">
        <v>37896</v>
      </c>
      <c r="B3068" s="36">
        <f t="shared" si="216"/>
        <v>2003</v>
      </c>
      <c r="C3068" s="36">
        <f t="shared" si="217"/>
        <v>10</v>
      </c>
      <c r="D3068" s="36">
        <f t="shared" si="218"/>
        <v>2</v>
      </c>
      <c r="E3068" s="37">
        <v>1.9818889369363352E-3</v>
      </c>
      <c r="F3068" s="37">
        <v>-6.2658289599757545E-3</v>
      </c>
      <c r="G3068" s="37">
        <v>6.5709128740560601E-3</v>
      </c>
      <c r="H3068">
        <f t="shared" si="219"/>
        <v>0</v>
      </c>
    </row>
    <row r="3069" spans="1:8" hidden="1" x14ac:dyDescent="0.35">
      <c r="A3069" s="38">
        <v>37897</v>
      </c>
      <c r="B3069" s="36">
        <f t="shared" si="216"/>
        <v>2003</v>
      </c>
      <c r="C3069" s="36">
        <f t="shared" si="217"/>
        <v>10</v>
      </c>
      <c r="D3069" s="36">
        <f t="shared" si="218"/>
        <v>3</v>
      </c>
      <c r="E3069" s="37">
        <v>9.3752668318422185E-3</v>
      </c>
      <c r="F3069" s="37">
        <v>-1.4896061118207753E-2</v>
      </c>
      <c r="G3069" s="37">
        <v>7.6597904127320319E-5</v>
      </c>
      <c r="H3069">
        <f t="shared" si="219"/>
        <v>0</v>
      </c>
    </row>
    <row r="3070" spans="1:8" hidden="1" x14ac:dyDescent="0.35">
      <c r="A3070" s="38">
        <v>37900</v>
      </c>
      <c r="B3070" s="36">
        <f t="shared" si="216"/>
        <v>2003</v>
      </c>
      <c r="C3070" s="36">
        <f t="shared" si="217"/>
        <v>10</v>
      </c>
      <c r="D3070" s="36">
        <f t="shared" si="218"/>
        <v>6</v>
      </c>
      <c r="E3070" s="37">
        <v>4.3600495385716278E-3</v>
      </c>
      <c r="F3070" s="37">
        <v>3.6481956893069122E-3</v>
      </c>
      <c r="G3070" s="37">
        <v>2.7058828790621908E-3</v>
      </c>
      <c r="H3070">
        <f t="shared" si="219"/>
        <v>0</v>
      </c>
    </row>
    <row r="3071" spans="1:8" hidden="1" x14ac:dyDescent="0.35">
      <c r="A3071" s="38">
        <v>37901</v>
      </c>
      <c r="B3071" s="36">
        <f t="shared" si="216"/>
        <v>2003</v>
      </c>
      <c r="C3071" s="36">
        <f t="shared" si="217"/>
        <v>10</v>
      </c>
      <c r="D3071" s="36">
        <f t="shared" si="218"/>
        <v>7</v>
      </c>
      <c r="E3071" s="37">
        <v>4.7260890436886058E-3</v>
      </c>
      <c r="F3071" s="37">
        <v>-7.6263091871003668E-3</v>
      </c>
      <c r="G3071" s="37">
        <v>9.276178151890805E-3</v>
      </c>
      <c r="H3071">
        <f t="shared" si="219"/>
        <v>0</v>
      </c>
    </row>
    <row r="3072" spans="1:8" hidden="1" x14ac:dyDescent="0.35">
      <c r="A3072" s="38">
        <v>37902</v>
      </c>
      <c r="B3072" s="36">
        <f t="shared" si="216"/>
        <v>2003</v>
      </c>
      <c r="C3072" s="36">
        <f t="shared" si="217"/>
        <v>10</v>
      </c>
      <c r="D3072" s="36">
        <f t="shared" si="218"/>
        <v>8</v>
      </c>
      <c r="E3072" s="37">
        <v>-5.2773116597066745E-3</v>
      </c>
      <c r="F3072" s="37">
        <v>1.5423392446313515E-4</v>
      </c>
      <c r="G3072" s="37">
        <v>-2.6002397018344203E-3</v>
      </c>
      <c r="H3072">
        <f t="shared" si="219"/>
        <v>0</v>
      </c>
    </row>
    <row r="3073" spans="1:8" hidden="1" x14ac:dyDescent="0.35">
      <c r="A3073" s="38">
        <v>37903</v>
      </c>
      <c r="B3073" s="36">
        <f t="shared" si="216"/>
        <v>2003</v>
      </c>
      <c r="C3073" s="36">
        <f t="shared" si="217"/>
        <v>10</v>
      </c>
      <c r="D3073" s="36">
        <f t="shared" si="218"/>
        <v>9</v>
      </c>
      <c r="E3073" s="37">
        <v>4.7768256003082052E-3</v>
      </c>
      <c r="F3073" s="37">
        <v>-4.8575976006053319E-3</v>
      </c>
      <c r="G3073" s="37">
        <v>1.7357727081683795E-2</v>
      </c>
      <c r="H3073">
        <f t="shared" si="219"/>
        <v>0</v>
      </c>
    </row>
    <row r="3074" spans="1:8" hidden="1" x14ac:dyDescent="0.35">
      <c r="A3074" s="38">
        <v>37904</v>
      </c>
      <c r="B3074" s="36">
        <f t="shared" si="216"/>
        <v>2003</v>
      </c>
      <c r="C3074" s="36">
        <f t="shared" si="217"/>
        <v>10</v>
      </c>
      <c r="D3074" s="36">
        <f t="shared" si="218"/>
        <v>10</v>
      </c>
      <c r="E3074" s="37">
        <v>-6.4522654986246865E-4</v>
      </c>
      <c r="F3074" s="37">
        <v>4.2323971304211614E-3</v>
      </c>
      <c r="G3074" s="37">
        <v>1.5516233031998259E-2</v>
      </c>
      <c r="H3074">
        <f t="shared" si="219"/>
        <v>0</v>
      </c>
    </row>
    <row r="3075" spans="1:8" hidden="1" x14ac:dyDescent="0.35">
      <c r="A3075" s="38">
        <v>37907</v>
      </c>
      <c r="B3075" s="36">
        <f t="shared" ref="B3075:B3138" si="220">YEAR(A3075)</f>
        <v>2003</v>
      </c>
      <c r="C3075" s="36">
        <f t="shared" ref="C3075:C3138" si="221">MONTH(A3075)</f>
        <v>10</v>
      </c>
      <c r="D3075" s="36">
        <f t="shared" ref="D3075:D3138" si="222">DAY(A3075)</f>
        <v>13</v>
      </c>
      <c r="E3075" s="37">
        <v>6.9981710291516083E-3</v>
      </c>
      <c r="F3075" s="37">
        <v>0</v>
      </c>
      <c r="G3075" s="37">
        <v>9.750070959963459E-3</v>
      </c>
      <c r="H3075">
        <f t="shared" ref="H3075:H3138" si="223">IF(C3075=C3074,0,1)</f>
        <v>0</v>
      </c>
    </row>
    <row r="3076" spans="1:8" hidden="1" x14ac:dyDescent="0.35">
      <c r="A3076" s="38">
        <v>37908</v>
      </c>
      <c r="B3076" s="36">
        <f t="shared" si="220"/>
        <v>2003</v>
      </c>
      <c r="C3076" s="36">
        <f t="shared" si="221"/>
        <v>10</v>
      </c>
      <c r="D3076" s="36">
        <f t="shared" si="222"/>
        <v>14</v>
      </c>
      <c r="E3076" s="37">
        <v>3.9430458328054011E-3</v>
      </c>
      <c r="F3076" s="37">
        <v>-7.8440728027993085E-3</v>
      </c>
      <c r="G3076" s="37">
        <v>-7.952754529081495E-3</v>
      </c>
      <c r="H3076">
        <f t="shared" si="223"/>
        <v>0</v>
      </c>
    </row>
    <row r="3077" spans="1:8" hidden="1" x14ac:dyDescent="0.35">
      <c r="A3077" s="38">
        <v>37909</v>
      </c>
      <c r="B3077" s="36">
        <f t="shared" si="220"/>
        <v>2003</v>
      </c>
      <c r="C3077" s="36">
        <f t="shared" si="221"/>
        <v>10</v>
      </c>
      <c r="D3077" s="36">
        <f t="shared" si="222"/>
        <v>15</v>
      </c>
      <c r="E3077" s="37">
        <v>-2.5951241523155281E-3</v>
      </c>
      <c r="F3077" s="37">
        <v>-3.9452312705588527E-3</v>
      </c>
      <c r="G3077" s="37">
        <v>1.5791536731089395E-3</v>
      </c>
      <c r="H3077">
        <f t="shared" si="223"/>
        <v>0</v>
      </c>
    </row>
    <row r="3078" spans="1:8" hidden="1" x14ac:dyDescent="0.35">
      <c r="A3078" s="38">
        <v>37910</v>
      </c>
      <c r="B3078" s="36">
        <f t="shared" si="220"/>
        <v>2003</v>
      </c>
      <c r="C3078" s="36">
        <f t="shared" si="221"/>
        <v>10</v>
      </c>
      <c r="D3078" s="36">
        <f t="shared" si="222"/>
        <v>16</v>
      </c>
      <c r="E3078" s="37">
        <v>3.1571493629847687E-3</v>
      </c>
      <c r="F3078" s="37">
        <v>-4.7202344782331087E-3</v>
      </c>
      <c r="G3078" s="37">
        <v>-4.924198536365553E-3</v>
      </c>
      <c r="H3078">
        <f t="shared" si="223"/>
        <v>0</v>
      </c>
    </row>
    <row r="3079" spans="1:8" hidden="1" x14ac:dyDescent="0.35">
      <c r="A3079" s="38">
        <v>37911</v>
      </c>
      <c r="B3079" s="36">
        <f t="shared" si="220"/>
        <v>2003</v>
      </c>
      <c r="C3079" s="36">
        <f t="shared" si="221"/>
        <v>10</v>
      </c>
      <c r="D3079" s="36">
        <f t="shared" si="222"/>
        <v>17</v>
      </c>
      <c r="E3079" s="37">
        <v>-1.0290175465158544E-2</v>
      </c>
      <c r="F3079" s="37">
        <v>5.6648978171005612E-3</v>
      </c>
      <c r="G3079" s="37">
        <v>-1.14501450892161E-2</v>
      </c>
      <c r="H3079">
        <f t="shared" si="223"/>
        <v>0</v>
      </c>
    </row>
    <row r="3080" spans="1:8" hidden="1" x14ac:dyDescent="0.35">
      <c r="A3080" s="38">
        <v>37914</v>
      </c>
      <c r="B3080" s="36">
        <f t="shared" si="220"/>
        <v>2003</v>
      </c>
      <c r="C3080" s="36">
        <f t="shared" si="221"/>
        <v>10</v>
      </c>
      <c r="D3080" s="36">
        <f t="shared" si="222"/>
        <v>20</v>
      </c>
      <c r="E3080" s="37">
        <v>5.1439652773168322E-3</v>
      </c>
      <c r="F3080" s="37">
        <v>6.3201528790002477E-4</v>
      </c>
      <c r="G3080" s="37">
        <v>-4.9636451565012295E-3</v>
      </c>
      <c r="H3080">
        <f t="shared" si="223"/>
        <v>0</v>
      </c>
    </row>
    <row r="3081" spans="1:8" hidden="1" x14ac:dyDescent="0.35">
      <c r="A3081" s="38">
        <v>37915</v>
      </c>
      <c r="B3081" s="36">
        <f t="shared" si="220"/>
        <v>2003</v>
      </c>
      <c r="C3081" s="36">
        <f t="shared" si="221"/>
        <v>10</v>
      </c>
      <c r="D3081" s="36">
        <f t="shared" si="222"/>
        <v>21</v>
      </c>
      <c r="E3081" s="37">
        <v>1.2914274936511783E-3</v>
      </c>
      <c r="F3081" s="37">
        <v>1.1808797285103429E-3</v>
      </c>
      <c r="G3081" s="37">
        <v>1.4800188520963473E-3</v>
      </c>
      <c r="H3081">
        <f t="shared" si="223"/>
        <v>0</v>
      </c>
    </row>
    <row r="3082" spans="1:8" hidden="1" x14ac:dyDescent="0.35">
      <c r="A3082" s="38">
        <v>37916</v>
      </c>
      <c r="B3082" s="36">
        <f t="shared" si="220"/>
        <v>2003</v>
      </c>
      <c r="C3082" s="36">
        <f t="shared" si="221"/>
        <v>10</v>
      </c>
      <c r="D3082" s="36">
        <f t="shared" si="222"/>
        <v>22</v>
      </c>
      <c r="E3082" s="37">
        <v>-1.5093790181119861E-2</v>
      </c>
      <c r="F3082" s="37">
        <v>7.3083922317931788E-3</v>
      </c>
      <c r="G3082" s="37">
        <v>4.4594718822670498E-3</v>
      </c>
      <c r="H3082">
        <f t="shared" si="223"/>
        <v>0</v>
      </c>
    </row>
    <row r="3083" spans="1:8" hidden="1" x14ac:dyDescent="0.35">
      <c r="A3083" s="38">
        <v>37917</v>
      </c>
      <c r="B3083" s="36">
        <f t="shared" si="220"/>
        <v>2003</v>
      </c>
      <c r="C3083" s="36">
        <f t="shared" si="221"/>
        <v>10</v>
      </c>
      <c r="D3083" s="36">
        <f t="shared" si="222"/>
        <v>23</v>
      </c>
      <c r="E3083" s="37">
        <v>3.3040584674325166E-3</v>
      </c>
      <c r="F3083" s="37">
        <v>-3.6107742886088367E-3</v>
      </c>
      <c r="G3083" s="37">
        <v>9.5086267993350973E-3</v>
      </c>
      <c r="H3083">
        <f t="shared" si="223"/>
        <v>0</v>
      </c>
    </row>
    <row r="3084" spans="1:8" hidden="1" x14ac:dyDescent="0.35">
      <c r="A3084" s="38">
        <v>37918</v>
      </c>
      <c r="B3084" s="36">
        <f t="shared" si="220"/>
        <v>2003</v>
      </c>
      <c r="C3084" s="36">
        <f t="shared" si="221"/>
        <v>10</v>
      </c>
      <c r="D3084" s="36">
        <f t="shared" si="222"/>
        <v>24</v>
      </c>
      <c r="E3084" s="37">
        <v>-4.7123247361959717E-3</v>
      </c>
      <c r="F3084" s="37">
        <v>8.2942814313015662E-3</v>
      </c>
      <c r="G3084" s="37">
        <v>-1.4548671547138146E-3</v>
      </c>
      <c r="H3084">
        <f t="shared" si="223"/>
        <v>0</v>
      </c>
    </row>
    <row r="3085" spans="1:8" hidden="1" x14ac:dyDescent="0.35">
      <c r="A3085" s="38">
        <v>37921</v>
      </c>
      <c r="B3085" s="36">
        <f t="shared" si="220"/>
        <v>2003</v>
      </c>
      <c r="C3085" s="36">
        <f t="shared" si="221"/>
        <v>10</v>
      </c>
      <c r="D3085" s="36">
        <f t="shared" si="222"/>
        <v>27</v>
      </c>
      <c r="E3085" s="37">
        <v>2.1552987897156847E-3</v>
      </c>
      <c r="F3085" s="37">
        <v>-4.0572286397684825E-3</v>
      </c>
      <c r="G3085" s="37">
        <v>-2.2693946030693489E-3</v>
      </c>
      <c r="H3085">
        <f t="shared" si="223"/>
        <v>0</v>
      </c>
    </row>
    <row r="3086" spans="1:8" hidden="1" x14ac:dyDescent="0.35">
      <c r="A3086" s="38">
        <v>37922</v>
      </c>
      <c r="B3086" s="36">
        <f t="shared" si="220"/>
        <v>2003</v>
      </c>
      <c r="C3086" s="36">
        <f t="shared" si="221"/>
        <v>10</v>
      </c>
      <c r="D3086" s="36">
        <f t="shared" si="222"/>
        <v>28</v>
      </c>
      <c r="E3086" s="37">
        <v>1.5073050445412675E-2</v>
      </c>
      <c r="F3086" s="37">
        <v>6.0392775939932253E-3</v>
      </c>
      <c r="G3086" s="37">
        <v>2.3548152617739151E-4</v>
      </c>
      <c r="H3086">
        <f t="shared" si="223"/>
        <v>0</v>
      </c>
    </row>
    <row r="3087" spans="1:8" hidden="1" x14ac:dyDescent="0.35">
      <c r="A3087" s="38">
        <v>37923</v>
      </c>
      <c r="B3087" s="36">
        <f t="shared" si="220"/>
        <v>2003</v>
      </c>
      <c r="C3087" s="36">
        <f t="shared" si="221"/>
        <v>10</v>
      </c>
      <c r="D3087" s="36">
        <f t="shared" si="222"/>
        <v>29</v>
      </c>
      <c r="E3087" s="37">
        <v>1.2602035177738963E-3</v>
      </c>
      <c r="F3087" s="37">
        <v>-6.9829117942847765E-3</v>
      </c>
      <c r="G3087" s="37">
        <v>5.4008267032311678E-3</v>
      </c>
      <c r="H3087">
        <f t="shared" si="223"/>
        <v>0</v>
      </c>
    </row>
    <row r="3088" spans="1:8" hidden="1" x14ac:dyDescent="0.35">
      <c r="A3088" s="38">
        <v>37924</v>
      </c>
      <c r="B3088" s="36">
        <f t="shared" si="220"/>
        <v>2003</v>
      </c>
      <c r="C3088" s="36">
        <f t="shared" si="221"/>
        <v>10</v>
      </c>
      <c r="D3088" s="36">
        <f t="shared" si="222"/>
        <v>30</v>
      </c>
      <c r="E3088" s="37">
        <v>-1.1169185667471533E-3</v>
      </c>
      <c r="F3088" s="37">
        <v>-4.8624181041010319E-3</v>
      </c>
      <c r="G3088" s="37">
        <v>-9.6062749931736177E-3</v>
      </c>
      <c r="H3088">
        <f t="shared" si="223"/>
        <v>0</v>
      </c>
    </row>
    <row r="3089" spans="1:8" hidden="1" x14ac:dyDescent="0.35">
      <c r="A3089" s="38">
        <v>37925</v>
      </c>
      <c r="B3089" s="36">
        <f t="shared" si="220"/>
        <v>2003</v>
      </c>
      <c r="C3089" s="36">
        <f t="shared" si="221"/>
        <v>10</v>
      </c>
      <c r="D3089" s="36">
        <f t="shared" si="222"/>
        <v>31</v>
      </c>
      <c r="E3089" s="37">
        <v>3.5945024757925654E-3</v>
      </c>
      <c r="F3089" s="37">
        <v>2.9806281381377199E-3</v>
      </c>
      <c r="G3089" s="37">
        <v>5.9398380674425483E-3</v>
      </c>
      <c r="H3089">
        <f t="shared" si="223"/>
        <v>0</v>
      </c>
    </row>
    <row r="3090" spans="1:8" x14ac:dyDescent="0.35">
      <c r="A3090" s="38">
        <v>37928</v>
      </c>
      <c r="B3090" s="36">
        <f t="shared" si="220"/>
        <v>2003</v>
      </c>
      <c r="C3090" s="36">
        <f t="shared" si="221"/>
        <v>11</v>
      </c>
      <c r="D3090" s="36">
        <f t="shared" si="222"/>
        <v>3</v>
      </c>
      <c r="E3090" s="37">
        <v>7.8778260503521939E-3</v>
      </c>
      <c r="F3090" s="37">
        <v>-5.3469505134180889E-3</v>
      </c>
      <c r="G3090" s="37">
        <v>-1.1127266031957623E-2</v>
      </c>
      <c r="H3090">
        <f t="shared" si="223"/>
        <v>1</v>
      </c>
    </row>
    <row r="3091" spans="1:8" hidden="1" x14ac:dyDescent="0.35">
      <c r="A3091" s="38">
        <v>37929</v>
      </c>
      <c r="B3091" s="36">
        <f t="shared" si="220"/>
        <v>2003</v>
      </c>
      <c r="C3091" s="36">
        <f t="shared" si="221"/>
        <v>11</v>
      </c>
      <c r="D3091" s="36">
        <f t="shared" si="222"/>
        <v>4</v>
      </c>
      <c r="E3091" s="37">
        <v>-5.4633303052125199E-3</v>
      </c>
      <c r="F3091" s="37">
        <v>4.8004868131467657E-3</v>
      </c>
      <c r="G3091" s="37">
        <v>4.6602014147393386E-5</v>
      </c>
      <c r="H3091">
        <f t="shared" si="223"/>
        <v>0</v>
      </c>
    </row>
    <row r="3092" spans="1:8" hidden="1" x14ac:dyDescent="0.35">
      <c r="A3092" s="38">
        <v>37930</v>
      </c>
      <c r="B3092" s="36">
        <f t="shared" si="220"/>
        <v>2003</v>
      </c>
      <c r="C3092" s="36">
        <f t="shared" si="221"/>
        <v>11</v>
      </c>
      <c r="D3092" s="36">
        <f t="shared" si="222"/>
        <v>5</v>
      </c>
      <c r="E3092" s="37">
        <v>-1.3681322381446088E-3</v>
      </c>
      <c r="F3092" s="37">
        <v>-3.5388430682987077E-3</v>
      </c>
      <c r="G3092" s="37">
        <v>1.697626537990465E-2</v>
      </c>
      <c r="H3092">
        <f t="shared" si="223"/>
        <v>0</v>
      </c>
    </row>
    <row r="3093" spans="1:8" hidden="1" x14ac:dyDescent="0.35">
      <c r="A3093" s="38">
        <v>37931</v>
      </c>
      <c r="B3093" s="36">
        <f t="shared" si="220"/>
        <v>2003</v>
      </c>
      <c r="C3093" s="36">
        <f t="shared" si="221"/>
        <v>11</v>
      </c>
      <c r="D3093" s="36">
        <f t="shared" si="222"/>
        <v>6</v>
      </c>
      <c r="E3093" s="37">
        <v>5.9151016597990989E-3</v>
      </c>
      <c r="F3093" s="37">
        <v>-5.2125135977423047E-3</v>
      </c>
      <c r="G3093" s="37">
        <v>-9.0945700809099556E-3</v>
      </c>
      <c r="H3093">
        <f t="shared" si="223"/>
        <v>0</v>
      </c>
    </row>
    <row r="3094" spans="1:8" hidden="1" x14ac:dyDescent="0.35">
      <c r="A3094" s="38">
        <v>37932</v>
      </c>
      <c r="B3094" s="36">
        <f t="shared" si="220"/>
        <v>2003</v>
      </c>
      <c r="C3094" s="36">
        <f t="shared" si="221"/>
        <v>11</v>
      </c>
      <c r="D3094" s="36">
        <f t="shared" si="222"/>
        <v>7</v>
      </c>
      <c r="E3094" s="37">
        <v>-4.5849478309333072E-3</v>
      </c>
      <c r="F3094" s="37">
        <v>-2.5380933436274407E-3</v>
      </c>
      <c r="G3094" s="37">
        <v>7.5126504013930317E-3</v>
      </c>
      <c r="H3094">
        <f t="shared" si="223"/>
        <v>0</v>
      </c>
    </row>
    <row r="3095" spans="1:8" hidden="1" x14ac:dyDescent="0.35">
      <c r="A3095" s="38">
        <v>37935</v>
      </c>
      <c r="B3095" s="36">
        <f t="shared" si="220"/>
        <v>2003</v>
      </c>
      <c r="C3095" s="36">
        <f t="shared" si="221"/>
        <v>11</v>
      </c>
      <c r="D3095" s="36">
        <f t="shared" si="222"/>
        <v>10</v>
      </c>
      <c r="E3095" s="37">
        <v>-5.8086550158048603E-3</v>
      </c>
      <c r="F3095" s="37">
        <v>-9.493188318968022E-4</v>
      </c>
      <c r="G3095" s="37">
        <v>-8.719296037096075E-5</v>
      </c>
      <c r="H3095">
        <f t="shared" si="223"/>
        <v>0</v>
      </c>
    </row>
    <row r="3096" spans="1:8" hidden="1" x14ac:dyDescent="0.35">
      <c r="A3096" s="38">
        <v>37936</v>
      </c>
      <c r="B3096" s="36">
        <f t="shared" si="220"/>
        <v>2003</v>
      </c>
      <c r="C3096" s="36">
        <f t="shared" si="221"/>
        <v>11</v>
      </c>
      <c r="D3096" s="36">
        <f t="shared" si="222"/>
        <v>11</v>
      </c>
      <c r="E3096" s="37">
        <v>-5.1583815289243874E-4</v>
      </c>
      <c r="F3096" s="37">
        <v>0</v>
      </c>
      <c r="G3096" s="37">
        <v>8.1403265473603027E-3</v>
      </c>
      <c r="H3096">
        <f t="shared" si="223"/>
        <v>0</v>
      </c>
    </row>
    <row r="3097" spans="1:8" hidden="1" x14ac:dyDescent="0.35">
      <c r="A3097" s="38">
        <v>37937</v>
      </c>
      <c r="B3097" s="36">
        <f t="shared" si="220"/>
        <v>2003</v>
      </c>
      <c r="C3097" s="36">
        <f t="shared" si="221"/>
        <v>11</v>
      </c>
      <c r="D3097" s="36">
        <f t="shared" si="222"/>
        <v>12</v>
      </c>
      <c r="E3097" s="37">
        <v>1.1391343674067319E-2</v>
      </c>
      <c r="F3097" s="37">
        <v>3.8001076127189906E-3</v>
      </c>
      <c r="G3097" s="37">
        <v>2.8773335669127729E-3</v>
      </c>
      <c r="H3097">
        <f t="shared" si="223"/>
        <v>0</v>
      </c>
    </row>
    <row r="3098" spans="1:8" hidden="1" x14ac:dyDescent="0.35">
      <c r="A3098" s="38">
        <v>37938</v>
      </c>
      <c r="B3098" s="36">
        <f t="shared" si="220"/>
        <v>2003</v>
      </c>
      <c r="C3098" s="36">
        <f t="shared" si="221"/>
        <v>11</v>
      </c>
      <c r="D3098" s="36">
        <f t="shared" si="222"/>
        <v>13</v>
      </c>
      <c r="E3098" s="37">
        <v>-1.4171197537132384E-4</v>
      </c>
      <c r="F3098" s="37">
        <v>1.1216814200886497E-2</v>
      </c>
      <c r="G3098" s="37">
        <v>5.9104555107157859E-3</v>
      </c>
      <c r="H3098">
        <f t="shared" si="223"/>
        <v>0</v>
      </c>
    </row>
    <row r="3099" spans="1:8" hidden="1" x14ac:dyDescent="0.35">
      <c r="A3099" s="38">
        <v>37939</v>
      </c>
      <c r="B3099" s="36">
        <f t="shared" si="220"/>
        <v>2003</v>
      </c>
      <c r="C3099" s="36">
        <f t="shared" si="221"/>
        <v>11</v>
      </c>
      <c r="D3099" s="36">
        <f t="shared" si="222"/>
        <v>14</v>
      </c>
      <c r="E3099" s="37">
        <v>-7.6443400381564375E-3</v>
      </c>
      <c r="F3099" s="37">
        <v>5.2743166272865329E-3</v>
      </c>
      <c r="G3099" s="37">
        <v>1.2483907253612892E-2</v>
      </c>
      <c r="H3099">
        <f t="shared" si="223"/>
        <v>0</v>
      </c>
    </row>
    <row r="3100" spans="1:8" hidden="1" x14ac:dyDescent="0.35">
      <c r="A3100" s="38">
        <v>37942</v>
      </c>
      <c r="B3100" s="36">
        <f t="shared" si="220"/>
        <v>2003</v>
      </c>
      <c r="C3100" s="36">
        <f t="shared" si="221"/>
        <v>11</v>
      </c>
      <c r="D3100" s="36">
        <f t="shared" si="222"/>
        <v>17</v>
      </c>
      <c r="E3100" s="37">
        <v>-6.418421446068215E-3</v>
      </c>
      <c r="F3100" s="37">
        <v>2.9899253783003048E-3</v>
      </c>
      <c r="G3100" s="37">
        <v>-1.8081219598615535E-2</v>
      </c>
      <c r="H3100">
        <f t="shared" si="223"/>
        <v>0</v>
      </c>
    </row>
    <row r="3101" spans="1:8" hidden="1" x14ac:dyDescent="0.35">
      <c r="A3101" s="38">
        <v>37943</v>
      </c>
      <c r="B3101" s="36">
        <f t="shared" si="220"/>
        <v>2003</v>
      </c>
      <c r="C3101" s="36">
        <f t="shared" si="221"/>
        <v>11</v>
      </c>
      <c r="D3101" s="36">
        <f t="shared" si="222"/>
        <v>18</v>
      </c>
      <c r="E3101" s="37">
        <v>-9.1251872502884235E-3</v>
      </c>
      <c r="F3101" s="37">
        <v>1.6285729402685158E-3</v>
      </c>
      <c r="G3101" s="37">
        <v>1.1535839231464113E-2</v>
      </c>
      <c r="H3101">
        <f t="shared" si="223"/>
        <v>0</v>
      </c>
    </row>
    <row r="3102" spans="1:8" hidden="1" x14ac:dyDescent="0.35">
      <c r="A3102" s="38">
        <v>37944</v>
      </c>
      <c r="B3102" s="36">
        <f t="shared" si="220"/>
        <v>2003</v>
      </c>
      <c r="C3102" s="36">
        <f t="shared" si="221"/>
        <v>11</v>
      </c>
      <c r="D3102" s="36">
        <f t="shared" si="222"/>
        <v>19</v>
      </c>
      <c r="E3102" s="37">
        <v>7.9842858144967433E-3</v>
      </c>
      <c r="F3102" s="37">
        <v>-5.2499494628046898E-3</v>
      </c>
      <c r="G3102" s="37">
        <v>-1.7255926271906565E-2</v>
      </c>
      <c r="H3102">
        <f t="shared" si="223"/>
        <v>0</v>
      </c>
    </row>
    <row r="3103" spans="1:8" hidden="1" x14ac:dyDescent="0.35">
      <c r="A3103" s="38">
        <v>37945</v>
      </c>
      <c r="B3103" s="36">
        <f t="shared" si="220"/>
        <v>2003</v>
      </c>
      <c r="C3103" s="36">
        <f t="shared" si="221"/>
        <v>11</v>
      </c>
      <c r="D3103" s="36">
        <f t="shared" si="222"/>
        <v>20</v>
      </c>
      <c r="E3103" s="37">
        <v>-8.4678915885028176E-3</v>
      </c>
      <c r="F3103" s="37">
        <v>6.1034872675646045E-3</v>
      </c>
      <c r="G3103" s="37">
        <v>-5.8861123526913004E-3</v>
      </c>
      <c r="H3103">
        <f t="shared" si="223"/>
        <v>0</v>
      </c>
    </row>
    <row r="3104" spans="1:8" hidden="1" x14ac:dyDescent="0.35">
      <c r="A3104" s="38">
        <v>37946</v>
      </c>
      <c r="B3104" s="36">
        <f t="shared" si="220"/>
        <v>2003</v>
      </c>
      <c r="C3104" s="36">
        <f t="shared" si="221"/>
        <v>11</v>
      </c>
      <c r="D3104" s="36">
        <f t="shared" si="222"/>
        <v>21</v>
      </c>
      <c r="E3104" s="37">
        <v>1.5756940420877978E-3</v>
      </c>
      <c r="F3104" s="37">
        <v>8.4476792009527911E-4</v>
      </c>
      <c r="G3104" s="37">
        <v>-8.1745500513029823E-4</v>
      </c>
      <c r="H3104">
        <f t="shared" si="223"/>
        <v>0</v>
      </c>
    </row>
    <row r="3105" spans="1:8" hidden="1" x14ac:dyDescent="0.35">
      <c r="A3105" s="38">
        <v>37949</v>
      </c>
      <c r="B3105" s="36">
        <f t="shared" si="220"/>
        <v>2003</v>
      </c>
      <c r="C3105" s="36">
        <f t="shared" si="221"/>
        <v>11</v>
      </c>
      <c r="D3105" s="36">
        <f t="shared" si="222"/>
        <v>24</v>
      </c>
      <c r="E3105" s="37">
        <v>1.6097235520294705E-2</v>
      </c>
      <c r="F3105" s="37">
        <v>-6.438205993288218E-3</v>
      </c>
      <c r="G3105" s="37">
        <v>-1.6462992777235473E-2</v>
      </c>
      <c r="H3105">
        <f t="shared" si="223"/>
        <v>0</v>
      </c>
    </row>
    <row r="3106" spans="1:8" hidden="1" x14ac:dyDescent="0.35">
      <c r="A3106" s="38">
        <v>37950</v>
      </c>
      <c r="B3106" s="36">
        <f t="shared" si="220"/>
        <v>2003</v>
      </c>
      <c r="C3106" s="36">
        <f t="shared" si="221"/>
        <v>11</v>
      </c>
      <c r="D3106" s="36">
        <f t="shared" si="222"/>
        <v>25</v>
      </c>
      <c r="E3106" s="37">
        <v>1.7189232948873678E-3</v>
      </c>
      <c r="F3106" s="37">
        <v>3.143602050604895E-3</v>
      </c>
      <c r="G3106" s="37">
        <v>1.9037848127921181E-3</v>
      </c>
      <c r="H3106">
        <f t="shared" si="223"/>
        <v>0</v>
      </c>
    </row>
    <row r="3107" spans="1:8" hidden="1" x14ac:dyDescent="0.35">
      <c r="A3107" s="38">
        <v>37951</v>
      </c>
      <c r="B3107" s="36">
        <f t="shared" si="220"/>
        <v>2003</v>
      </c>
      <c r="C3107" s="36">
        <f t="shared" si="221"/>
        <v>11</v>
      </c>
      <c r="D3107" s="36">
        <f t="shared" si="222"/>
        <v>26</v>
      </c>
      <c r="E3107" s="37">
        <v>4.3174934749923288E-3</v>
      </c>
      <c r="F3107" s="37">
        <v>-4.6664244258088844E-3</v>
      </c>
      <c r="G3107" s="37">
        <v>8.2728356505194361E-3</v>
      </c>
      <c r="H3107">
        <f t="shared" si="223"/>
        <v>0</v>
      </c>
    </row>
    <row r="3108" spans="1:8" x14ac:dyDescent="0.35">
      <c r="A3108" s="38">
        <v>37956</v>
      </c>
      <c r="B3108" s="36">
        <f t="shared" si="220"/>
        <v>2003</v>
      </c>
      <c r="C3108" s="36">
        <f t="shared" si="221"/>
        <v>12</v>
      </c>
      <c r="D3108" s="36">
        <f t="shared" si="222"/>
        <v>1</v>
      </c>
      <c r="E3108" s="37">
        <v>1.1201440230341963E-2</v>
      </c>
      <c r="F3108" s="37">
        <v>-5.8303004658025901E-3</v>
      </c>
      <c r="G3108" s="37">
        <v>2.3268978309636916E-2</v>
      </c>
      <c r="H3108">
        <f t="shared" si="223"/>
        <v>1</v>
      </c>
    </row>
    <row r="3109" spans="1:8" hidden="1" x14ac:dyDescent="0.35">
      <c r="A3109" s="38">
        <v>37957</v>
      </c>
      <c r="B3109" s="36">
        <f t="shared" si="220"/>
        <v>2003</v>
      </c>
      <c r="C3109" s="36">
        <f t="shared" si="221"/>
        <v>12</v>
      </c>
      <c r="D3109" s="36">
        <f t="shared" si="222"/>
        <v>2</v>
      </c>
      <c r="E3109" s="37">
        <v>-3.2760215377244046E-3</v>
      </c>
      <c r="F3109" s="37">
        <v>1.2621607570024148E-3</v>
      </c>
      <c r="G3109" s="37">
        <v>1.6205805916103704E-2</v>
      </c>
      <c r="H3109">
        <f t="shared" si="223"/>
        <v>0</v>
      </c>
    </row>
    <row r="3110" spans="1:8" hidden="1" x14ac:dyDescent="0.35">
      <c r="A3110" s="38">
        <v>37958</v>
      </c>
      <c r="B3110" s="36">
        <f t="shared" si="220"/>
        <v>2003</v>
      </c>
      <c r="C3110" s="36">
        <f t="shared" si="221"/>
        <v>12</v>
      </c>
      <c r="D3110" s="36">
        <f t="shared" si="222"/>
        <v>3</v>
      </c>
      <c r="E3110" s="37">
        <v>-1.7735242877973912E-3</v>
      </c>
      <c r="F3110" s="37">
        <v>-2.6819452375373347E-3</v>
      </c>
      <c r="G3110" s="37">
        <v>7.3064134094187119E-3</v>
      </c>
      <c r="H3110">
        <f t="shared" si="223"/>
        <v>0</v>
      </c>
    </row>
    <row r="3111" spans="1:8" hidden="1" x14ac:dyDescent="0.35">
      <c r="A3111" s="38">
        <v>37959</v>
      </c>
      <c r="B3111" s="36">
        <f t="shared" si="220"/>
        <v>2003</v>
      </c>
      <c r="C3111" s="36">
        <f t="shared" si="221"/>
        <v>12</v>
      </c>
      <c r="D3111" s="36">
        <f t="shared" si="222"/>
        <v>4</v>
      </c>
      <c r="E3111" s="37">
        <v>4.6756860933372746E-3</v>
      </c>
      <c r="F3111" s="37">
        <v>3.3533554698322149E-3</v>
      </c>
      <c r="G3111" s="37">
        <v>5.1224164427291011E-3</v>
      </c>
      <c r="H3111">
        <f t="shared" si="223"/>
        <v>0</v>
      </c>
    </row>
    <row r="3112" spans="1:8" hidden="1" x14ac:dyDescent="0.35">
      <c r="A3112" s="38">
        <v>37960</v>
      </c>
      <c r="B3112" s="36">
        <f t="shared" si="220"/>
        <v>2003</v>
      </c>
      <c r="C3112" s="36">
        <f t="shared" si="221"/>
        <v>12</v>
      </c>
      <c r="D3112" s="36">
        <f t="shared" si="222"/>
        <v>5</v>
      </c>
      <c r="E3112" s="37">
        <v>-7.7139298248779511E-3</v>
      </c>
      <c r="F3112" s="37">
        <v>1.2502145508106438E-2</v>
      </c>
      <c r="G3112" s="37">
        <v>-7.3618018349516697E-3</v>
      </c>
      <c r="H3112">
        <f t="shared" si="223"/>
        <v>0</v>
      </c>
    </row>
    <row r="3113" spans="1:8" hidden="1" x14ac:dyDescent="0.35">
      <c r="A3113" s="38">
        <v>37963</v>
      </c>
      <c r="B3113" s="36">
        <f t="shared" si="220"/>
        <v>2003</v>
      </c>
      <c r="C3113" s="36">
        <f t="shared" si="221"/>
        <v>12</v>
      </c>
      <c r="D3113" s="36">
        <f t="shared" si="222"/>
        <v>8</v>
      </c>
      <c r="E3113" s="37">
        <v>7.3212266193001321E-3</v>
      </c>
      <c r="F3113" s="37">
        <v>-5.0406110064045214E-3</v>
      </c>
      <c r="G3113" s="37">
        <v>2.4107026997771366E-2</v>
      </c>
      <c r="H3113">
        <f t="shared" si="223"/>
        <v>0</v>
      </c>
    </row>
    <row r="3114" spans="1:8" hidden="1" x14ac:dyDescent="0.35">
      <c r="A3114" s="38">
        <v>37964</v>
      </c>
      <c r="B3114" s="36">
        <f t="shared" si="220"/>
        <v>2003</v>
      </c>
      <c r="C3114" s="36">
        <f t="shared" si="221"/>
        <v>12</v>
      </c>
      <c r="D3114" s="36">
        <f t="shared" si="222"/>
        <v>9</v>
      </c>
      <c r="E3114" s="37">
        <v>-8.5655237520535672E-3</v>
      </c>
      <c r="F3114" s="37">
        <v>-6.0791946922741117E-3</v>
      </c>
      <c r="G3114" s="37">
        <v>-1.5205843354954406E-3</v>
      </c>
      <c r="H3114">
        <f t="shared" si="223"/>
        <v>0</v>
      </c>
    </row>
    <row r="3115" spans="1:8" hidden="1" x14ac:dyDescent="0.35">
      <c r="A3115" s="38">
        <v>37965</v>
      </c>
      <c r="B3115" s="36">
        <f t="shared" si="220"/>
        <v>2003</v>
      </c>
      <c r="C3115" s="36">
        <f t="shared" si="221"/>
        <v>12</v>
      </c>
      <c r="D3115" s="36">
        <f t="shared" si="222"/>
        <v>10</v>
      </c>
      <c r="E3115" s="37">
        <v>-1.0664251705500317E-3</v>
      </c>
      <c r="F3115" s="37">
        <v>2.9871720818571514E-3</v>
      </c>
      <c r="G3115" s="37">
        <v>-3.5023468243428524E-4</v>
      </c>
      <c r="H3115">
        <f t="shared" si="223"/>
        <v>0</v>
      </c>
    </row>
    <row r="3116" spans="1:8" hidden="1" x14ac:dyDescent="0.35">
      <c r="A3116" s="38">
        <v>37966</v>
      </c>
      <c r="B3116" s="36">
        <f t="shared" si="220"/>
        <v>2003</v>
      </c>
      <c r="C3116" s="36">
        <f t="shared" si="221"/>
        <v>12</v>
      </c>
      <c r="D3116" s="36">
        <f t="shared" si="222"/>
        <v>11</v>
      </c>
      <c r="E3116" s="37">
        <v>1.1416570818250859E-2</v>
      </c>
      <c r="F3116" s="37">
        <v>6.1016174513802398E-3</v>
      </c>
      <c r="G3116" s="37">
        <v>-6.1164127382859045E-3</v>
      </c>
      <c r="H3116">
        <f t="shared" si="223"/>
        <v>0</v>
      </c>
    </row>
    <row r="3117" spans="1:8" hidden="1" x14ac:dyDescent="0.35">
      <c r="A3117" s="38">
        <v>37967</v>
      </c>
      <c r="B3117" s="36">
        <f t="shared" si="220"/>
        <v>2003</v>
      </c>
      <c r="C3117" s="36">
        <f t="shared" si="221"/>
        <v>12</v>
      </c>
      <c r="D3117" s="36">
        <f t="shared" si="222"/>
        <v>12</v>
      </c>
      <c r="E3117" s="37">
        <v>2.7314907327359531E-3</v>
      </c>
      <c r="F3117" s="37">
        <v>-3.8887179063214889E-4</v>
      </c>
      <c r="G3117" s="37">
        <v>2.001820049415997E-2</v>
      </c>
      <c r="H3117">
        <f t="shared" si="223"/>
        <v>0</v>
      </c>
    </row>
    <row r="3118" spans="1:8" hidden="1" x14ac:dyDescent="0.35">
      <c r="A3118" s="38">
        <v>37970</v>
      </c>
      <c r="B3118" s="36">
        <f t="shared" si="220"/>
        <v>2003</v>
      </c>
      <c r="C3118" s="36">
        <f t="shared" si="221"/>
        <v>12</v>
      </c>
      <c r="D3118" s="36">
        <f t="shared" si="222"/>
        <v>15</v>
      </c>
      <c r="E3118" s="37">
        <v>-5.6951483886864083E-3</v>
      </c>
      <c r="F3118" s="37">
        <v>-2.4176353035416285E-3</v>
      </c>
      <c r="G3118" s="37">
        <v>-2.1048280040709458E-3</v>
      </c>
      <c r="H3118">
        <f t="shared" si="223"/>
        <v>0</v>
      </c>
    </row>
    <row r="3119" spans="1:8" hidden="1" x14ac:dyDescent="0.35">
      <c r="A3119" s="38">
        <v>37971</v>
      </c>
      <c r="B3119" s="36">
        <f t="shared" si="220"/>
        <v>2003</v>
      </c>
      <c r="C3119" s="36">
        <f t="shared" si="221"/>
        <v>12</v>
      </c>
      <c r="D3119" s="36">
        <f t="shared" si="222"/>
        <v>16</v>
      </c>
      <c r="E3119" s="37">
        <v>6.6163914805425095E-3</v>
      </c>
      <c r="F3119" s="37">
        <v>3.2761921708721465E-3</v>
      </c>
      <c r="G3119" s="37">
        <v>-4.1028246231131537E-3</v>
      </c>
      <c r="H3119">
        <f t="shared" si="223"/>
        <v>0</v>
      </c>
    </row>
    <row r="3120" spans="1:8" hidden="1" x14ac:dyDescent="0.35">
      <c r="A3120" s="38">
        <v>37972</v>
      </c>
      <c r="B3120" s="36">
        <f t="shared" si="220"/>
        <v>2003</v>
      </c>
      <c r="C3120" s="36">
        <f t="shared" si="221"/>
        <v>12</v>
      </c>
      <c r="D3120" s="36">
        <f t="shared" si="222"/>
        <v>17</v>
      </c>
      <c r="E3120" s="37">
        <v>1.2548744216236141E-3</v>
      </c>
      <c r="F3120" s="37">
        <v>3.42687520153871E-3</v>
      </c>
      <c r="G3120" s="37">
        <v>7.5374287218025072E-3</v>
      </c>
      <c r="H3120">
        <f t="shared" si="223"/>
        <v>0</v>
      </c>
    </row>
    <row r="3121" spans="1:8" hidden="1" x14ac:dyDescent="0.35">
      <c r="A3121" s="38">
        <v>37973</v>
      </c>
      <c r="B3121" s="36">
        <f t="shared" si="220"/>
        <v>2003</v>
      </c>
      <c r="C3121" s="36">
        <f t="shared" si="221"/>
        <v>12</v>
      </c>
      <c r="D3121" s="36">
        <f t="shared" si="222"/>
        <v>18</v>
      </c>
      <c r="E3121" s="37">
        <v>1.1728660625921067E-2</v>
      </c>
      <c r="F3121" s="37">
        <v>3.6483310914333053E-3</v>
      </c>
      <c r="G3121" s="37">
        <v>3.8896577896966327E-3</v>
      </c>
      <c r="H3121">
        <f t="shared" si="223"/>
        <v>0</v>
      </c>
    </row>
    <row r="3122" spans="1:8" hidden="1" x14ac:dyDescent="0.35">
      <c r="A3122" s="38">
        <v>37974</v>
      </c>
      <c r="B3122" s="36">
        <f t="shared" si="220"/>
        <v>2003</v>
      </c>
      <c r="C3122" s="36">
        <f t="shared" si="221"/>
        <v>12</v>
      </c>
      <c r="D3122" s="36">
        <f t="shared" si="222"/>
        <v>19</v>
      </c>
      <c r="E3122" s="37">
        <v>-4.6835182342450695E-4</v>
      </c>
      <c r="F3122" s="37">
        <v>1.0043751421835239E-3</v>
      </c>
      <c r="G3122" s="37">
        <v>-4.025963728587041E-3</v>
      </c>
      <c r="H3122">
        <f t="shared" si="223"/>
        <v>0</v>
      </c>
    </row>
    <row r="3123" spans="1:8" hidden="1" x14ac:dyDescent="0.35">
      <c r="A3123" s="38">
        <v>37977</v>
      </c>
      <c r="B3123" s="36">
        <f t="shared" si="220"/>
        <v>2003</v>
      </c>
      <c r="C3123" s="36">
        <f t="shared" si="221"/>
        <v>12</v>
      </c>
      <c r="D3123" s="36">
        <f t="shared" si="222"/>
        <v>22</v>
      </c>
      <c r="E3123" s="37">
        <v>3.9145451777990153E-3</v>
      </c>
      <c r="F3123" s="37">
        <v>-2.6295806619414538E-3</v>
      </c>
      <c r="G3123" s="37">
        <v>-2.1181212891532974E-2</v>
      </c>
      <c r="H3123">
        <f t="shared" si="223"/>
        <v>0</v>
      </c>
    </row>
    <row r="3124" spans="1:8" hidden="1" x14ac:dyDescent="0.35">
      <c r="A3124" s="38">
        <v>37978</v>
      </c>
      <c r="B3124" s="36">
        <f t="shared" si="220"/>
        <v>2003</v>
      </c>
      <c r="C3124" s="36">
        <f t="shared" si="221"/>
        <v>12</v>
      </c>
      <c r="D3124" s="36">
        <f t="shared" si="222"/>
        <v>23</v>
      </c>
      <c r="E3124" s="37">
        <v>2.8141236318780295E-3</v>
      </c>
      <c r="F3124" s="37">
        <v>-8.4175785390897817E-3</v>
      </c>
      <c r="G3124" s="37">
        <v>-1.5370985833089337E-3</v>
      </c>
      <c r="H3124">
        <f t="shared" si="223"/>
        <v>0</v>
      </c>
    </row>
    <row r="3125" spans="1:8" hidden="1" x14ac:dyDescent="0.35">
      <c r="A3125" s="38">
        <v>37979</v>
      </c>
      <c r="B3125" s="36">
        <f t="shared" si="220"/>
        <v>2003</v>
      </c>
      <c r="C3125" s="36">
        <f t="shared" si="221"/>
        <v>12</v>
      </c>
      <c r="D3125" s="36">
        <f t="shared" si="222"/>
        <v>24</v>
      </c>
      <c r="E3125" s="37">
        <v>-1.8081701318356832E-3</v>
      </c>
      <c r="F3125" s="37">
        <v>5.7729915446052245E-3</v>
      </c>
      <c r="G3125" s="37">
        <v>7.4154491872321978E-3</v>
      </c>
      <c r="H3125">
        <f t="shared" si="223"/>
        <v>0</v>
      </c>
    </row>
    <row r="3126" spans="1:8" hidden="1" x14ac:dyDescent="0.35">
      <c r="A3126" s="38">
        <v>37984</v>
      </c>
      <c r="B3126" s="36">
        <f t="shared" si="220"/>
        <v>2003</v>
      </c>
      <c r="C3126" s="36">
        <f t="shared" si="221"/>
        <v>12</v>
      </c>
      <c r="D3126" s="36">
        <f t="shared" si="222"/>
        <v>29</v>
      </c>
      <c r="E3126" s="37">
        <v>1.2324618564718663E-2</v>
      </c>
      <c r="F3126" s="37">
        <v>-6.3745878734776506E-3</v>
      </c>
      <c r="G3126" s="37">
        <v>3.2863301523660851E-3</v>
      </c>
      <c r="H3126">
        <f t="shared" si="223"/>
        <v>0</v>
      </c>
    </row>
    <row r="3127" spans="1:8" hidden="1" x14ac:dyDescent="0.35">
      <c r="A3127" s="38">
        <v>37985</v>
      </c>
      <c r="B3127" s="36">
        <f t="shared" si="220"/>
        <v>2003</v>
      </c>
      <c r="C3127" s="36">
        <f t="shared" si="221"/>
        <v>12</v>
      </c>
      <c r="D3127" s="36">
        <f t="shared" si="222"/>
        <v>30</v>
      </c>
      <c r="E3127" s="37">
        <v>1.4420130527167989E-4</v>
      </c>
      <c r="F3127" s="37">
        <v>-3.9093598542573188E-3</v>
      </c>
      <c r="G3127" s="37">
        <v>5.876313767864229E-3</v>
      </c>
      <c r="H3127">
        <f t="shared" si="223"/>
        <v>0</v>
      </c>
    </row>
    <row r="3128" spans="1:8" hidden="1" x14ac:dyDescent="0.35">
      <c r="A3128" s="38">
        <v>37986</v>
      </c>
      <c r="B3128" s="36">
        <f t="shared" si="220"/>
        <v>2003</v>
      </c>
      <c r="C3128" s="36">
        <f t="shared" si="221"/>
        <v>12</v>
      </c>
      <c r="D3128" s="36">
        <f t="shared" si="222"/>
        <v>31</v>
      </c>
      <c r="E3128" s="37">
        <v>2.0526123989549586E-3</v>
      </c>
      <c r="F3128" s="37">
        <v>1.4130260593741488E-3</v>
      </c>
      <c r="G3128" s="37">
        <v>-4.5708277413735836E-3</v>
      </c>
      <c r="H3128">
        <f t="shared" si="223"/>
        <v>0</v>
      </c>
    </row>
    <row r="3129" spans="1:8" x14ac:dyDescent="0.35">
      <c r="A3129" s="38">
        <v>37991</v>
      </c>
      <c r="B3129" s="36">
        <f t="shared" si="220"/>
        <v>2004</v>
      </c>
      <c r="C3129" s="36">
        <f t="shared" si="221"/>
        <v>1</v>
      </c>
      <c r="D3129" s="36">
        <f t="shared" si="222"/>
        <v>5</v>
      </c>
      <c r="E3129" s="37">
        <v>1.231915879919016E-2</v>
      </c>
      <c r="F3129" s="37">
        <v>-9.5027450421238742E-4</v>
      </c>
      <c r="G3129" s="37">
        <v>3.7492957489249114E-2</v>
      </c>
      <c r="H3129">
        <f t="shared" si="223"/>
        <v>1</v>
      </c>
    </row>
    <row r="3130" spans="1:8" hidden="1" x14ac:dyDescent="0.35">
      <c r="A3130" s="38">
        <v>37992</v>
      </c>
      <c r="B3130" s="36">
        <f t="shared" si="220"/>
        <v>2004</v>
      </c>
      <c r="C3130" s="36">
        <f t="shared" si="221"/>
        <v>1</v>
      </c>
      <c r="D3130" s="36">
        <f t="shared" si="222"/>
        <v>6</v>
      </c>
      <c r="E3130" s="37">
        <v>1.2912477471896666E-3</v>
      </c>
      <c r="F3130" s="37">
        <v>8.495756321165079E-3</v>
      </c>
      <c r="G3130" s="37">
        <v>-2.4083189955376766E-3</v>
      </c>
      <c r="H3130">
        <f t="shared" si="223"/>
        <v>0</v>
      </c>
    </row>
    <row r="3131" spans="1:8" hidden="1" x14ac:dyDescent="0.35">
      <c r="A3131" s="38">
        <v>37993</v>
      </c>
      <c r="B3131" s="36">
        <f t="shared" si="220"/>
        <v>2004</v>
      </c>
      <c r="C3131" s="36">
        <f t="shared" si="221"/>
        <v>1</v>
      </c>
      <c r="D3131" s="36">
        <f t="shared" si="222"/>
        <v>7</v>
      </c>
      <c r="E3131" s="37">
        <v>2.3644455460000691E-3</v>
      </c>
      <c r="F3131" s="37">
        <v>2.6619719169154654E-3</v>
      </c>
      <c r="G3131" s="37">
        <v>-6.1299486799396511E-3</v>
      </c>
      <c r="H3131">
        <f t="shared" si="223"/>
        <v>0</v>
      </c>
    </row>
    <row r="3132" spans="1:8" hidden="1" x14ac:dyDescent="0.35">
      <c r="A3132" s="38">
        <v>37994</v>
      </c>
      <c r="B3132" s="36">
        <f t="shared" si="220"/>
        <v>2004</v>
      </c>
      <c r="C3132" s="36">
        <f t="shared" si="221"/>
        <v>1</v>
      </c>
      <c r="D3132" s="36">
        <f t="shared" si="222"/>
        <v>8</v>
      </c>
      <c r="E3132" s="37">
        <v>4.9507463013562123E-3</v>
      </c>
      <c r="F3132" s="37">
        <v>-1.6211265243692465E-4</v>
      </c>
      <c r="G3132" s="37">
        <v>1.4104981113936889E-2</v>
      </c>
      <c r="H3132">
        <f t="shared" si="223"/>
        <v>0</v>
      </c>
    </row>
    <row r="3133" spans="1:8" hidden="1" x14ac:dyDescent="0.35">
      <c r="A3133" s="38">
        <v>37995</v>
      </c>
      <c r="B3133" s="36">
        <f t="shared" si="220"/>
        <v>2004</v>
      </c>
      <c r="C3133" s="36">
        <f t="shared" si="221"/>
        <v>1</v>
      </c>
      <c r="D3133" s="36">
        <f t="shared" si="222"/>
        <v>9</v>
      </c>
      <c r="E3133" s="37">
        <v>-8.9361975819107296E-3</v>
      </c>
      <c r="F3133" s="37">
        <v>1.2814647417875552E-2</v>
      </c>
      <c r="G3133" s="37">
        <v>7.261133642534748E-3</v>
      </c>
      <c r="H3133">
        <f t="shared" si="223"/>
        <v>0</v>
      </c>
    </row>
    <row r="3134" spans="1:8" hidden="1" x14ac:dyDescent="0.35">
      <c r="A3134" s="38">
        <v>37998</v>
      </c>
      <c r="B3134" s="36">
        <f t="shared" si="220"/>
        <v>2004</v>
      </c>
      <c r="C3134" s="36">
        <f t="shared" si="221"/>
        <v>1</v>
      </c>
      <c r="D3134" s="36">
        <f t="shared" si="222"/>
        <v>12</v>
      </c>
      <c r="E3134" s="37">
        <v>4.784187544819722E-3</v>
      </c>
      <c r="F3134" s="37">
        <v>5.3606219605040781E-4</v>
      </c>
      <c r="G3134" s="37">
        <v>7.2035791804604221E-4</v>
      </c>
      <c r="H3134">
        <f t="shared" si="223"/>
        <v>0</v>
      </c>
    </row>
    <row r="3135" spans="1:8" hidden="1" x14ac:dyDescent="0.35">
      <c r="A3135" s="38">
        <v>37999</v>
      </c>
      <c r="B3135" s="36">
        <f t="shared" si="220"/>
        <v>2004</v>
      </c>
      <c r="C3135" s="36">
        <f t="shared" si="221"/>
        <v>1</v>
      </c>
      <c r="D3135" s="36">
        <f t="shared" si="222"/>
        <v>13</v>
      </c>
      <c r="E3135" s="37">
        <v>-5.345917688386926E-3</v>
      </c>
      <c r="F3135" s="37">
        <v>4.150741517531616E-3</v>
      </c>
      <c r="G3135" s="37">
        <v>-1.1633995765794538E-2</v>
      </c>
      <c r="H3135">
        <f t="shared" si="223"/>
        <v>0</v>
      </c>
    </row>
    <row r="3136" spans="1:8" hidden="1" x14ac:dyDescent="0.35">
      <c r="A3136" s="38">
        <v>38000</v>
      </c>
      <c r="B3136" s="36">
        <f t="shared" si="220"/>
        <v>2004</v>
      </c>
      <c r="C3136" s="36">
        <f t="shared" si="221"/>
        <v>1</v>
      </c>
      <c r="D3136" s="36">
        <f t="shared" si="222"/>
        <v>14</v>
      </c>
      <c r="E3136" s="37">
        <v>8.2603256863577942E-3</v>
      </c>
      <c r="F3136" s="37">
        <v>3.5622597564346548E-3</v>
      </c>
      <c r="G3136" s="37">
        <v>-3.6432889365482746E-4</v>
      </c>
      <c r="H3136">
        <f t="shared" si="223"/>
        <v>0</v>
      </c>
    </row>
    <row r="3137" spans="1:8" hidden="1" x14ac:dyDescent="0.35">
      <c r="A3137" s="38">
        <v>38001</v>
      </c>
      <c r="B3137" s="36">
        <f t="shared" si="220"/>
        <v>2004</v>
      </c>
      <c r="C3137" s="36">
        <f t="shared" si="221"/>
        <v>1</v>
      </c>
      <c r="D3137" s="36">
        <f t="shared" si="222"/>
        <v>15</v>
      </c>
      <c r="E3137" s="37">
        <v>1.3524445504103889E-3</v>
      </c>
      <c r="F3137" s="37">
        <v>1.0392496125855757E-3</v>
      </c>
      <c r="G3137" s="37">
        <v>-2.2932125690758365E-2</v>
      </c>
      <c r="H3137">
        <f t="shared" si="223"/>
        <v>0</v>
      </c>
    </row>
    <row r="3138" spans="1:8" hidden="1" x14ac:dyDescent="0.35">
      <c r="A3138" s="38">
        <v>38002</v>
      </c>
      <c r="B3138" s="36">
        <f t="shared" si="220"/>
        <v>2004</v>
      </c>
      <c r="C3138" s="36">
        <f t="shared" si="221"/>
        <v>1</v>
      </c>
      <c r="D3138" s="36">
        <f t="shared" si="222"/>
        <v>16</v>
      </c>
      <c r="E3138" s="37">
        <v>6.8489800626251778E-3</v>
      </c>
      <c r="F3138" s="37">
        <v>-3.2562194711262143E-3</v>
      </c>
      <c r="G3138" s="37">
        <v>1.8300220406942205E-2</v>
      </c>
      <c r="H3138">
        <f t="shared" si="223"/>
        <v>0</v>
      </c>
    </row>
    <row r="3139" spans="1:8" hidden="1" x14ac:dyDescent="0.35">
      <c r="A3139" s="38">
        <v>38006</v>
      </c>
      <c r="B3139" s="36">
        <f t="shared" ref="B3139:B3202" si="224">YEAR(A3139)</f>
        <v>2004</v>
      </c>
      <c r="C3139" s="36">
        <f t="shared" ref="C3139:C3202" si="225">MONTH(A3139)</f>
        <v>1</v>
      </c>
      <c r="D3139" s="36">
        <f t="shared" ref="D3139:D3202" si="226">DAY(A3139)</f>
        <v>20</v>
      </c>
      <c r="E3139" s="37">
        <v>-9.3039592422060997E-4</v>
      </c>
      <c r="F3139" s="37">
        <v>-3.6100978390307555E-3</v>
      </c>
      <c r="G3139" s="37">
        <v>1.5827980326944879E-2</v>
      </c>
      <c r="H3139">
        <f t="shared" ref="H3139:H3202" si="227">IF(C3139=C3138,0,1)</f>
        <v>0</v>
      </c>
    </row>
    <row r="3140" spans="1:8" hidden="1" x14ac:dyDescent="0.35">
      <c r="A3140" s="38">
        <v>38007</v>
      </c>
      <c r="B3140" s="36">
        <f t="shared" si="224"/>
        <v>2004</v>
      </c>
      <c r="C3140" s="36">
        <f t="shared" si="225"/>
        <v>1</v>
      </c>
      <c r="D3140" s="36">
        <f t="shared" si="226"/>
        <v>21</v>
      </c>
      <c r="E3140" s="37">
        <v>7.7415000931059406E-3</v>
      </c>
      <c r="F3140" s="37">
        <v>1.7628458964557107E-3</v>
      </c>
      <c r="G3140" s="37">
        <v>-1.8320315462778253E-3</v>
      </c>
      <c r="H3140">
        <f t="shared" si="227"/>
        <v>0</v>
      </c>
    </row>
    <row r="3141" spans="1:8" hidden="1" x14ac:dyDescent="0.35">
      <c r="A3141" s="38">
        <v>38008</v>
      </c>
      <c r="B3141" s="36">
        <f t="shared" si="224"/>
        <v>2004</v>
      </c>
      <c r="C3141" s="36">
        <f t="shared" si="225"/>
        <v>1</v>
      </c>
      <c r="D3141" s="36">
        <f t="shared" si="226"/>
        <v>22</v>
      </c>
      <c r="E3141" s="37">
        <v>-3.2117886186228198E-3</v>
      </c>
      <c r="F3141" s="37">
        <v>5.0638252163611895E-3</v>
      </c>
      <c r="G3141" s="37">
        <v>-4.226041627094254E-3</v>
      </c>
      <c r="H3141">
        <f t="shared" si="227"/>
        <v>0</v>
      </c>
    </row>
    <row r="3142" spans="1:8" hidden="1" x14ac:dyDescent="0.35">
      <c r="A3142" s="38">
        <v>38009</v>
      </c>
      <c r="B3142" s="36">
        <f t="shared" si="224"/>
        <v>2004</v>
      </c>
      <c r="C3142" s="36">
        <f t="shared" si="225"/>
        <v>1</v>
      </c>
      <c r="D3142" s="36">
        <f t="shared" si="226"/>
        <v>23</v>
      </c>
      <c r="E3142" s="37">
        <v>-2.0914559864121584E-3</v>
      </c>
      <c r="F3142" s="37">
        <v>-7.7931673200701667E-3</v>
      </c>
      <c r="G3142" s="37">
        <v>-6.5111412868990969E-4</v>
      </c>
      <c r="H3142">
        <f t="shared" si="227"/>
        <v>0</v>
      </c>
    </row>
    <row r="3143" spans="1:8" hidden="1" x14ac:dyDescent="0.35">
      <c r="A3143" s="38">
        <v>38012</v>
      </c>
      <c r="B3143" s="36">
        <f t="shared" si="224"/>
        <v>2004</v>
      </c>
      <c r="C3143" s="36">
        <f t="shared" si="225"/>
        <v>1</v>
      </c>
      <c r="D3143" s="36">
        <f t="shared" si="226"/>
        <v>26</v>
      </c>
      <c r="E3143" s="37">
        <v>1.2033650950850631E-2</v>
      </c>
      <c r="F3143" s="37">
        <v>-5.7141867729983697E-3</v>
      </c>
      <c r="G3143" s="37">
        <v>-9.4558162805968345E-3</v>
      </c>
      <c r="H3143">
        <f t="shared" si="227"/>
        <v>0</v>
      </c>
    </row>
    <row r="3144" spans="1:8" hidden="1" x14ac:dyDescent="0.35">
      <c r="A3144" s="38">
        <v>38013</v>
      </c>
      <c r="B3144" s="36">
        <f t="shared" si="224"/>
        <v>2004</v>
      </c>
      <c r="C3144" s="36">
        <f t="shared" si="225"/>
        <v>1</v>
      </c>
      <c r="D3144" s="36">
        <f t="shared" si="226"/>
        <v>27</v>
      </c>
      <c r="E3144" s="37">
        <v>-9.8460406979559208E-3</v>
      </c>
      <c r="F3144" s="37">
        <v>4.3307122725604417E-3</v>
      </c>
      <c r="G3144" s="37">
        <v>-4.4042094621151856E-3</v>
      </c>
      <c r="H3144">
        <f t="shared" si="227"/>
        <v>0</v>
      </c>
    </row>
    <row r="3145" spans="1:8" hidden="1" x14ac:dyDescent="0.35">
      <c r="A3145" s="38">
        <v>38014</v>
      </c>
      <c r="B3145" s="36">
        <f t="shared" si="224"/>
        <v>2004</v>
      </c>
      <c r="C3145" s="36">
        <f t="shared" si="225"/>
        <v>1</v>
      </c>
      <c r="D3145" s="36">
        <f t="shared" si="226"/>
        <v>28</v>
      </c>
      <c r="E3145" s="37">
        <v>-1.3703003818488177E-2</v>
      </c>
      <c r="F3145" s="37">
        <v>-8.5995418486160338E-3</v>
      </c>
      <c r="G3145" s="37">
        <v>-4.9150237323961378E-3</v>
      </c>
      <c r="H3145">
        <f t="shared" si="227"/>
        <v>0</v>
      </c>
    </row>
    <row r="3146" spans="1:8" hidden="1" x14ac:dyDescent="0.35">
      <c r="A3146" s="38">
        <v>38015</v>
      </c>
      <c r="B3146" s="36">
        <f t="shared" si="224"/>
        <v>2004</v>
      </c>
      <c r="C3146" s="36">
        <f t="shared" si="225"/>
        <v>1</v>
      </c>
      <c r="D3146" s="36">
        <f t="shared" si="226"/>
        <v>29</v>
      </c>
      <c r="E3146" s="37">
        <v>4.9766078871296979E-3</v>
      </c>
      <c r="F3146" s="37">
        <v>-8.0719371078583169E-5</v>
      </c>
      <c r="G3146" s="37">
        <v>-1.2655881958823192E-2</v>
      </c>
      <c r="H3146">
        <f t="shared" si="227"/>
        <v>0</v>
      </c>
    </row>
    <row r="3147" spans="1:8" hidden="1" x14ac:dyDescent="0.35">
      <c r="A3147" s="38">
        <v>38016</v>
      </c>
      <c r="B3147" s="36">
        <f t="shared" si="224"/>
        <v>2004</v>
      </c>
      <c r="C3147" s="36">
        <f t="shared" si="225"/>
        <v>1</v>
      </c>
      <c r="D3147" s="36">
        <f t="shared" si="226"/>
        <v>30</v>
      </c>
      <c r="E3147" s="37">
        <v>-2.631069307528937E-3</v>
      </c>
      <c r="F3147" s="37">
        <v>4.8155995783098204E-3</v>
      </c>
      <c r="G3147" s="37">
        <v>5.8701943193732861E-3</v>
      </c>
      <c r="H3147">
        <f t="shared" si="227"/>
        <v>0</v>
      </c>
    </row>
    <row r="3148" spans="1:8" x14ac:dyDescent="0.35">
      <c r="A3148" s="38">
        <v>38019</v>
      </c>
      <c r="B3148" s="36">
        <f t="shared" si="224"/>
        <v>2004</v>
      </c>
      <c r="C3148" s="36">
        <f t="shared" si="225"/>
        <v>2</v>
      </c>
      <c r="D3148" s="36">
        <f t="shared" si="226"/>
        <v>2</v>
      </c>
      <c r="E3148" s="37">
        <v>3.6445665322545591E-3</v>
      </c>
      <c r="F3148" s="37">
        <v>-1.3988040096746431E-3</v>
      </c>
      <c r="G3148" s="37">
        <v>6.1974523283707204E-3</v>
      </c>
      <c r="H3148">
        <f t="shared" si="227"/>
        <v>1</v>
      </c>
    </row>
    <row r="3149" spans="1:8" hidden="1" x14ac:dyDescent="0.35">
      <c r="A3149" s="38">
        <v>38020</v>
      </c>
      <c r="B3149" s="36">
        <f t="shared" si="224"/>
        <v>2004</v>
      </c>
      <c r="C3149" s="36">
        <f t="shared" si="225"/>
        <v>2</v>
      </c>
      <c r="D3149" s="36">
        <f t="shared" si="226"/>
        <v>3</v>
      </c>
      <c r="E3149" s="37">
        <v>6.7802881137922998E-4</v>
      </c>
      <c r="F3149" s="37">
        <v>3.9501942157447768E-3</v>
      </c>
      <c r="G3149" s="37">
        <v>4.2440452690882909E-4</v>
      </c>
      <c r="H3149">
        <f t="shared" si="227"/>
        <v>0</v>
      </c>
    </row>
    <row r="3150" spans="1:8" hidden="1" x14ac:dyDescent="0.35">
      <c r="A3150" s="38">
        <v>38021</v>
      </c>
      <c r="B3150" s="36">
        <f t="shared" si="224"/>
        <v>2004</v>
      </c>
      <c r="C3150" s="36">
        <f t="shared" si="225"/>
        <v>2</v>
      </c>
      <c r="D3150" s="36">
        <f t="shared" si="226"/>
        <v>4</v>
      </c>
      <c r="E3150" s="37">
        <v>-8.4064935627700867E-3</v>
      </c>
      <c r="F3150" s="37">
        <v>-1.5477086180572313E-3</v>
      </c>
      <c r="G3150" s="37">
        <v>-8.4631856716664532E-3</v>
      </c>
      <c r="H3150">
        <f t="shared" si="227"/>
        <v>0</v>
      </c>
    </row>
    <row r="3151" spans="1:8" hidden="1" x14ac:dyDescent="0.35">
      <c r="A3151" s="38">
        <v>38022</v>
      </c>
      <c r="B3151" s="36">
        <f t="shared" si="224"/>
        <v>2004</v>
      </c>
      <c r="C3151" s="36">
        <f t="shared" si="225"/>
        <v>2</v>
      </c>
      <c r="D3151" s="36">
        <f t="shared" si="226"/>
        <v>5</v>
      </c>
      <c r="E3151" s="37">
        <v>1.8358311402747807E-3</v>
      </c>
      <c r="F3151" s="37">
        <v>-3.9563248182873552E-3</v>
      </c>
      <c r="G3151" s="37">
        <v>2.6825548577651711E-3</v>
      </c>
      <c r="H3151">
        <f t="shared" si="227"/>
        <v>0</v>
      </c>
    </row>
    <row r="3152" spans="1:8" hidden="1" x14ac:dyDescent="0.35">
      <c r="A3152" s="38">
        <v>38023</v>
      </c>
      <c r="B3152" s="36">
        <f t="shared" si="224"/>
        <v>2004</v>
      </c>
      <c r="C3152" s="36">
        <f t="shared" si="225"/>
        <v>2</v>
      </c>
      <c r="D3152" s="36">
        <f t="shared" si="226"/>
        <v>6</v>
      </c>
      <c r="E3152" s="37">
        <v>1.2477323033346522E-2</v>
      </c>
      <c r="F3152" s="37">
        <v>6.6572421267215784E-3</v>
      </c>
      <c r="G3152" s="37">
        <v>-3.0130829429486088E-3</v>
      </c>
      <c r="H3152">
        <f t="shared" si="227"/>
        <v>0</v>
      </c>
    </row>
    <row r="3153" spans="1:8" hidden="1" x14ac:dyDescent="0.35">
      <c r="A3153" s="38">
        <v>38026</v>
      </c>
      <c r="B3153" s="36">
        <f t="shared" si="224"/>
        <v>2004</v>
      </c>
      <c r="C3153" s="36">
        <f t="shared" si="225"/>
        <v>2</v>
      </c>
      <c r="D3153" s="36">
        <f t="shared" si="226"/>
        <v>9</v>
      </c>
      <c r="E3153" s="37">
        <v>-2.5848071625127677E-3</v>
      </c>
      <c r="F3153" s="37">
        <v>1.695362949759119E-3</v>
      </c>
      <c r="G3153" s="37">
        <v>5.5114489108766722E-3</v>
      </c>
      <c r="H3153">
        <f t="shared" si="227"/>
        <v>0</v>
      </c>
    </row>
    <row r="3154" spans="1:8" hidden="1" x14ac:dyDescent="0.35">
      <c r="A3154" s="38">
        <v>38027</v>
      </c>
      <c r="B3154" s="36">
        <f t="shared" si="224"/>
        <v>2004</v>
      </c>
      <c r="C3154" s="36">
        <f t="shared" si="225"/>
        <v>2</v>
      </c>
      <c r="D3154" s="36">
        <f t="shared" si="226"/>
        <v>10</v>
      </c>
      <c r="E3154" s="37">
        <v>5.0145597016812843E-3</v>
      </c>
      <c r="F3154" s="37">
        <v>-2.7764571222504224E-3</v>
      </c>
      <c r="G3154" s="37">
        <v>2.6308770518008446E-3</v>
      </c>
      <c r="H3154">
        <f t="shared" si="227"/>
        <v>0</v>
      </c>
    </row>
    <row r="3155" spans="1:8" hidden="1" x14ac:dyDescent="0.35">
      <c r="A3155" s="38">
        <v>38028</v>
      </c>
      <c r="B3155" s="36">
        <f t="shared" si="224"/>
        <v>2004</v>
      </c>
      <c r="C3155" s="36">
        <f t="shared" si="225"/>
        <v>2</v>
      </c>
      <c r="D3155" s="36">
        <f t="shared" si="226"/>
        <v>11</v>
      </c>
      <c r="E3155" s="37">
        <v>1.0610962233752075E-2</v>
      </c>
      <c r="F3155" s="37">
        <v>6.4691027531536974E-3</v>
      </c>
      <c r="G3155" s="37">
        <v>6.9792373246587523E-3</v>
      </c>
      <c r="H3155">
        <f t="shared" si="227"/>
        <v>0</v>
      </c>
    </row>
    <row r="3156" spans="1:8" hidden="1" x14ac:dyDescent="0.35">
      <c r="A3156" s="38">
        <v>38029</v>
      </c>
      <c r="B3156" s="36">
        <f t="shared" si="224"/>
        <v>2004</v>
      </c>
      <c r="C3156" s="36">
        <f t="shared" si="225"/>
        <v>2</v>
      </c>
      <c r="D3156" s="36">
        <f t="shared" si="226"/>
        <v>12</v>
      </c>
      <c r="E3156" s="37">
        <v>-4.8920599584365461E-3</v>
      </c>
      <c r="F3156" s="37">
        <v>-3.2293202243947137E-3</v>
      </c>
      <c r="G3156" s="37">
        <v>4.6397610921244904E-3</v>
      </c>
      <c r="H3156">
        <f t="shared" si="227"/>
        <v>0</v>
      </c>
    </row>
    <row r="3157" spans="1:8" hidden="1" x14ac:dyDescent="0.35">
      <c r="A3157" s="38">
        <v>38030</v>
      </c>
      <c r="B3157" s="36">
        <f t="shared" si="224"/>
        <v>2004</v>
      </c>
      <c r="C3157" s="36">
        <f t="shared" si="225"/>
        <v>2</v>
      </c>
      <c r="D3157" s="36">
        <f t="shared" si="226"/>
        <v>13</v>
      </c>
      <c r="E3157" s="37">
        <v>-5.4832333454273938E-3</v>
      </c>
      <c r="F3157" s="37">
        <v>2.5763239837913589E-3</v>
      </c>
      <c r="G3157" s="37">
        <v>3.5050859579463527E-3</v>
      </c>
      <c r="H3157">
        <f t="shared" si="227"/>
        <v>0</v>
      </c>
    </row>
    <row r="3158" spans="1:8" hidden="1" x14ac:dyDescent="0.35">
      <c r="A3158" s="38">
        <v>38034</v>
      </c>
      <c r="B3158" s="36">
        <f t="shared" si="224"/>
        <v>2004</v>
      </c>
      <c r="C3158" s="36">
        <f t="shared" si="225"/>
        <v>2</v>
      </c>
      <c r="D3158" s="36">
        <f t="shared" si="226"/>
        <v>17</v>
      </c>
      <c r="E3158" s="37">
        <v>9.709994650962608E-3</v>
      </c>
      <c r="F3158" s="37">
        <v>7.1691154537173695E-5</v>
      </c>
      <c r="G3158" s="37">
        <v>1.0896889033214157E-2</v>
      </c>
      <c r="H3158">
        <f t="shared" si="227"/>
        <v>0</v>
      </c>
    </row>
    <row r="3159" spans="1:8" hidden="1" x14ac:dyDescent="0.35">
      <c r="A3159" s="38">
        <v>38035</v>
      </c>
      <c r="B3159" s="36">
        <f t="shared" si="224"/>
        <v>2004</v>
      </c>
      <c r="C3159" s="36">
        <f t="shared" si="225"/>
        <v>2</v>
      </c>
      <c r="D3159" s="36">
        <f t="shared" si="226"/>
        <v>18</v>
      </c>
      <c r="E3159" s="37">
        <v>-4.4785050664408023E-3</v>
      </c>
      <c r="F3159" s="37">
        <v>-2.3102323479518404E-4</v>
      </c>
      <c r="G3159" s="37">
        <v>-7.3669095071145609E-3</v>
      </c>
      <c r="H3159">
        <f t="shared" si="227"/>
        <v>0</v>
      </c>
    </row>
    <row r="3160" spans="1:8" hidden="1" x14ac:dyDescent="0.35">
      <c r="A3160" s="38">
        <v>38036</v>
      </c>
      <c r="B3160" s="36">
        <f t="shared" si="224"/>
        <v>2004</v>
      </c>
      <c r="C3160" s="36">
        <f t="shared" si="225"/>
        <v>2</v>
      </c>
      <c r="D3160" s="36">
        <f t="shared" si="226"/>
        <v>19</v>
      </c>
      <c r="E3160" s="37">
        <v>-4.1411529114118535E-3</v>
      </c>
      <c r="F3160" s="37">
        <v>-7.1707719366746452E-5</v>
      </c>
      <c r="G3160" s="37">
        <v>6.3424116263227264E-3</v>
      </c>
      <c r="H3160">
        <f t="shared" si="227"/>
        <v>0</v>
      </c>
    </row>
    <row r="3161" spans="1:8" hidden="1" x14ac:dyDescent="0.35">
      <c r="A3161" s="38">
        <v>38037</v>
      </c>
      <c r="B3161" s="36">
        <f t="shared" si="224"/>
        <v>2004</v>
      </c>
      <c r="C3161" s="36">
        <f t="shared" si="225"/>
        <v>2</v>
      </c>
      <c r="D3161" s="36">
        <f t="shared" si="226"/>
        <v>20</v>
      </c>
      <c r="E3161" s="37">
        <v>-2.5751049727094476E-3</v>
      </c>
      <c r="F3161" s="37">
        <v>-3.7758938757791556E-3</v>
      </c>
      <c r="G3161" s="37">
        <v>-6.5363608246205998E-3</v>
      </c>
      <c r="H3161">
        <f t="shared" si="227"/>
        <v>0</v>
      </c>
    </row>
    <row r="3162" spans="1:8" hidden="1" x14ac:dyDescent="0.35">
      <c r="A3162" s="38">
        <v>38040</v>
      </c>
      <c r="B3162" s="36">
        <f t="shared" si="224"/>
        <v>2004</v>
      </c>
      <c r="C3162" s="36">
        <f t="shared" si="225"/>
        <v>2</v>
      </c>
      <c r="D3162" s="36">
        <f t="shared" si="226"/>
        <v>23</v>
      </c>
      <c r="E3162" s="37">
        <v>-2.7307355816358217E-3</v>
      </c>
      <c r="F3162" s="37">
        <v>3.5846481483429648E-3</v>
      </c>
      <c r="G3162" s="37">
        <v>4.533511842131588E-3</v>
      </c>
      <c r="H3162">
        <f t="shared" si="227"/>
        <v>0</v>
      </c>
    </row>
    <row r="3163" spans="1:8" hidden="1" x14ac:dyDescent="0.35">
      <c r="A3163" s="38">
        <v>38041</v>
      </c>
      <c r="B3163" s="36">
        <f t="shared" si="224"/>
        <v>2004</v>
      </c>
      <c r="C3163" s="36">
        <f t="shared" si="225"/>
        <v>2</v>
      </c>
      <c r="D3163" s="36">
        <f t="shared" si="226"/>
        <v>24</v>
      </c>
      <c r="E3163" s="37">
        <v>-1.6666085749484979E-3</v>
      </c>
      <c r="F3163" s="37">
        <v>1.8392237452304547E-3</v>
      </c>
      <c r="G3163" s="37">
        <v>1.0994801356273161E-2</v>
      </c>
      <c r="H3163">
        <f t="shared" si="227"/>
        <v>0</v>
      </c>
    </row>
    <row r="3164" spans="1:8" hidden="1" x14ac:dyDescent="0.35">
      <c r="A3164" s="38">
        <v>38042</v>
      </c>
      <c r="B3164" s="36">
        <f t="shared" si="224"/>
        <v>2004</v>
      </c>
      <c r="C3164" s="36">
        <f t="shared" si="225"/>
        <v>2</v>
      </c>
      <c r="D3164" s="36">
        <f t="shared" si="226"/>
        <v>25</v>
      </c>
      <c r="E3164" s="37">
        <v>4.0126917814215408E-3</v>
      </c>
      <c r="F3164" s="37">
        <v>1.0335753879723351E-3</v>
      </c>
      <c r="G3164" s="37">
        <v>4.8803916861668885E-3</v>
      </c>
      <c r="H3164">
        <f t="shared" si="227"/>
        <v>0</v>
      </c>
    </row>
    <row r="3165" spans="1:8" hidden="1" x14ac:dyDescent="0.35">
      <c r="A3165" s="38">
        <v>38043</v>
      </c>
      <c r="B3165" s="36">
        <f t="shared" si="224"/>
        <v>2004</v>
      </c>
      <c r="C3165" s="36">
        <f t="shared" si="225"/>
        <v>2</v>
      </c>
      <c r="D3165" s="36">
        <f t="shared" si="226"/>
        <v>26</v>
      </c>
      <c r="E3165" s="37">
        <v>1.0836414906554236E-3</v>
      </c>
      <c r="F3165" s="37">
        <v>-2.338996253129515E-3</v>
      </c>
      <c r="G3165" s="37">
        <v>1.2329462804060717E-2</v>
      </c>
      <c r="H3165">
        <f t="shared" si="227"/>
        <v>0</v>
      </c>
    </row>
    <row r="3166" spans="1:8" hidden="1" x14ac:dyDescent="0.35">
      <c r="A3166" s="38">
        <v>38044</v>
      </c>
      <c r="B3166" s="36">
        <f t="shared" si="224"/>
        <v>2004</v>
      </c>
      <c r="C3166" s="36">
        <f t="shared" si="225"/>
        <v>2</v>
      </c>
      <c r="D3166" s="36">
        <f t="shared" si="226"/>
        <v>27</v>
      </c>
      <c r="E3166" s="37">
        <v>2.6202589690759968E-5</v>
      </c>
      <c r="F3166" s="37">
        <v>4.8627870864741424E-3</v>
      </c>
      <c r="G3166" s="37">
        <v>5.6952525032203999E-3</v>
      </c>
      <c r="H3166">
        <f t="shared" si="227"/>
        <v>0</v>
      </c>
    </row>
    <row r="3167" spans="1:8" x14ac:dyDescent="0.35">
      <c r="A3167" s="38">
        <v>38047</v>
      </c>
      <c r="B3167" s="36">
        <f t="shared" si="224"/>
        <v>2004</v>
      </c>
      <c r="C3167" s="36">
        <f t="shared" si="225"/>
        <v>3</v>
      </c>
      <c r="D3167" s="36">
        <f t="shared" si="226"/>
        <v>1</v>
      </c>
      <c r="E3167" s="37">
        <v>9.5789336889369209E-3</v>
      </c>
      <c r="F3167" s="37">
        <v>-7.8502587083688726E-4</v>
      </c>
      <c r="G3167" s="37">
        <v>1.5346174452294855E-2</v>
      </c>
      <c r="H3167">
        <f t="shared" si="227"/>
        <v>1</v>
      </c>
    </row>
    <row r="3168" spans="1:8" hidden="1" x14ac:dyDescent="0.35">
      <c r="A3168" s="38">
        <v>38048</v>
      </c>
      <c r="B3168" s="36">
        <f t="shared" si="224"/>
        <v>2004</v>
      </c>
      <c r="C3168" s="36">
        <f t="shared" si="225"/>
        <v>3</v>
      </c>
      <c r="D3168" s="36">
        <f t="shared" si="226"/>
        <v>2</v>
      </c>
      <c r="E3168" s="37">
        <v>-5.952140293944694E-3</v>
      </c>
      <c r="F3168" s="37">
        <v>-4.2211429538289288E-3</v>
      </c>
      <c r="G3168" s="37">
        <v>-1.2970146218408777E-2</v>
      </c>
      <c r="H3168">
        <f t="shared" si="227"/>
        <v>0</v>
      </c>
    </row>
    <row r="3169" spans="1:8" hidden="1" x14ac:dyDescent="0.35">
      <c r="A3169" s="38">
        <v>38049</v>
      </c>
      <c r="B3169" s="36">
        <f t="shared" si="224"/>
        <v>2004</v>
      </c>
      <c r="C3169" s="36">
        <f t="shared" si="225"/>
        <v>3</v>
      </c>
      <c r="D3169" s="36">
        <f t="shared" si="226"/>
        <v>3</v>
      </c>
      <c r="E3169" s="37">
        <v>1.6868542436712017E-3</v>
      </c>
      <c r="F3169" s="37">
        <v>-1.0999435196083266E-3</v>
      </c>
      <c r="G3169" s="37">
        <v>-1.8498016331572095E-2</v>
      </c>
      <c r="H3169">
        <f t="shared" si="227"/>
        <v>0</v>
      </c>
    </row>
    <row r="3170" spans="1:8" hidden="1" x14ac:dyDescent="0.35">
      <c r="A3170" s="38">
        <v>38050</v>
      </c>
      <c r="B3170" s="36">
        <f t="shared" si="224"/>
        <v>2004</v>
      </c>
      <c r="C3170" s="36">
        <f t="shared" si="225"/>
        <v>3</v>
      </c>
      <c r="D3170" s="36">
        <f t="shared" si="226"/>
        <v>4</v>
      </c>
      <c r="E3170" s="37">
        <v>3.3305609471647535E-3</v>
      </c>
      <c r="F3170" s="37">
        <v>2.5089718815459331E-3</v>
      </c>
      <c r="G3170" s="37">
        <v>5.1526793148958796E-3</v>
      </c>
      <c r="H3170">
        <f t="shared" si="227"/>
        <v>0</v>
      </c>
    </row>
    <row r="3171" spans="1:8" hidden="1" x14ac:dyDescent="0.35">
      <c r="A3171" s="38">
        <v>38051</v>
      </c>
      <c r="B3171" s="36">
        <f t="shared" si="224"/>
        <v>2004</v>
      </c>
      <c r="C3171" s="36">
        <f t="shared" si="225"/>
        <v>3</v>
      </c>
      <c r="D3171" s="36">
        <f t="shared" si="226"/>
        <v>5</v>
      </c>
      <c r="E3171" s="37">
        <v>1.7216398758835893E-3</v>
      </c>
      <c r="F3171" s="37">
        <v>1.5847416751669577E-2</v>
      </c>
      <c r="G3171" s="37">
        <v>8.5279071446822518E-3</v>
      </c>
      <c r="H3171">
        <f t="shared" si="227"/>
        <v>0</v>
      </c>
    </row>
    <row r="3172" spans="1:8" hidden="1" x14ac:dyDescent="0.35">
      <c r="A3172" s="38">
        <v>38054</v>
      </c>
      <c r="B3172" s="36">
        <f t="shared" si="224"/>
        <v>2004</v>
      </c>
      <c r="C3172" s="36">
        <f t="shared" si="225"/>
        <v>3</v>
      </c>
      <c r="D3172" s="36">
        <f t="shared" si="226"/>
        <v>8</v>
      </c>
      <c r="E3172" s="37">
        <v>-8.3851746470716242E-3</v>
      </c>
      <c r="F3172" s="37">
        <v>4.4999021269610234E-3</v>
      </c>
      <c r="G3172" s="37">
        <v>-1.4387121941909302E-2</v>
      </c>
      <c r="H3172">
        <f t="shared" si="227"/>
        <v>0</v>
      </c>
    </row>
    <row r="3173" spans="1:8" hidden="1" x14ac:dyDescent="0.35">
      <c r="A3173" s="38">
        <v>38055</v>
      </c>
      <c r="B3173" s="36">
        <f t="shared" si="224"/>
        <v>2004</v>
      </c>
      <c r="C3173" s="36">
        <f t="shared" si="225"/>
        <v>3</v>
      </c>
      <c r="D3173" s="36">
        <f t="shared" si="226"/>
        <v>9</v>
      </c>
      <c r="E3173" s="37">
        <v>-5.7960027454269812E-3</v>
      </c>
      <c r="F3173" s="37">
        <v>4.8599084017203571E-3</v>
      </c>
      <c r="G3173" s="37">
        <v>2.3518364636178797E-3</v>
      </c>
      <c r="H3173">
        <f t="shared" si="227"/>
        <v>0</v>
      </c>
    </row>
    <row r="3174" spans="1:8" hidden="1" x14ac:dyDescent="0.35">
      <c r="A3174" s="38">
        <v>38056</v>
      </c>
      <c r="B3174" s="36">
        <f t="shared" si="224"/>
        <v>2004</v>
      </c>
      <c r="C3174" s="36">
        <f t="shared" si="225"/>
        <v>3</v>
      </c>
      <c r="D3174" s="36">
        <f t="shared" si="226"/>
        <v>10</v>
      </c>
      <c r="E3174" s="37">
        <v>-1.4741023041924732E-2</v>
      </c>
      <c r="F3174" s="37">
        <v>-1.2263559365863375E-3</v>
      </c>
      <c r="G3174" s="37">
        <v>-2.8366066112709295E-3</v>
      </c>
      <c r="H3174">
        <f t="shared" si="227"/>
        <v>0</v>
      </c>
    </row>
    <row r="3175" spans="1:8" hidden="1" x14ac:dyDescent="0.35">
      <c r="A3175" s="38">
        <v>38057</v>
      </c>
      <c r="B3175" s="36">
        <f t="shared" si="224"/>
        <v>2004</v>
      </c>
      <c r="C3175" s="36">
        <f t="shared" si="225"/>
        <v>3</v>
      </c>
      <c r="D3175" s="36">
        <f t="shared" si="226"/>
        <v>11</v>
      </c>
      <c r="E3175" s="37">
        <v>-1.5340983258414593E-2</v>
      </c>
      <c r="F3175" s="37">
        <v>-9.1686810516313064E-4</v>
      </c>
      <c r="G3175" s="37">
        <v>1.9582343604760681E-2</v>
      </c>
      <c r="H3175">
        <f t="shared" si="227"/>
        <v>0</v>
      </c>
    </row>
    <row r="3176" spans="1:8" hidden="1" x14ac:dyDescent="0.35">
      <c r="A3176" s="38">
        <v>38058</v>
      </c>
      <c r="B3176" s="36">
        <f t="shared" si="224"/>
        <v>2004</v>
      </c>
      <c r="C3176" s="36">
        <f t="shared" si="225"/>
        <v>3</v>
      </c>
      <c r="D3176" s="36">
        <f t="shared" si="226"/>
        <v>12</v>
      </c>
      <c r="E3176" s="37">
        <v>1.238258576287587E-2</v>
      </c>
      <c r="F3176" s="37">
        <v>-1.3768803006034989E-3</v>
      </c>
      <c r="G3176" s="37">
        <v>-7.3414235420449954E-3</v>
      </c>
      <c r="H3176">
        <f t="shared" si="227"/>
        <v>0</v>
      </c>
    </row>
    <row r="3177" spans="1:8" hidden="1" x14ac:dyDescent="0.35">
      <c r="A3177" s="38">
        <v>38061</v>
      </c>
      <c r="B3177" s="36">
        <f t="shared" si="224"/>
        <v>2004</v>
      </c>
      <c r="C3177" s="36">
        <f t="shared" si="225"/>
        <v>3</v>
      </c>
      <c r="D3177" s="36">
        <f t="shared" si="226"/>
        <v>15</v>
      </c>
      <c r="E3177" s="37">
        <v>-1.4453794451689813E-2</v>
      </c>
      <c r="F3177" s="37">
        <v>-7.709470180585113E-4</v>
      </c>
      <c r="G3177" s="37">
        <v>1.8045733340307169E-2</v>
      </c>
      <c r="H3177">
        <f t="shared" si="227"/>
        <v>0</v>
      </c>
    </row>
    <row r="3178" spans="1:8" hidden="1" x14ac:dyDescent="0.35">
      <c r="A3178" s="38">
        <v>38062</v>
      </c>
      <c r="B3178" s="36">
        <f t="shared" si="224"/>
        <v>2004</v>
      </c>
      <c r="C3178" s="36">
        <f t="shared" si="225"/>
        <v>3</v>
      </c>
      <c r="D3178" s="36">
        <f t="shared" si="226"/>
        <v>16</v>
      </c>
      <c r="E3178" s="37">
        <v>5.6067572244187132E-3</v>
      </c>
      <c r="F3178" s="37">
        <v>7.0332621838623301E-3</v>
      </c>
      <c r="G3178" s="37">
        <v>6.6063785997117486E-3</v>
      </c>
      <c r="H3178">
        <f t="shared" si="227"/>
        <v>0</v>
      </c>
    </row>
    <row r="3179" spans="1:8" hidden="1" x14ac:dyDescent="0.35">
      <c r="A3179" s="38">
        <v>38063</v>
      </c>
      <c r="B3179" s="36">
        <f t="shared" si="224"/>
        <v>2004</v>
      </c>
      <c r="C3179" s="36">
        <f t="shared" si="225"/>
        <v>3</v>
      </c>
      <c r="D3179" s="36">
        <f t="shared" si="226"/>
        <v>17</v>
      </c>
      <c r="E3179" s="37">
        <v>1.1680859612755589E-2</v>
      </c>
      <c r="F3179" s="37">
        <v>0</v>
      </c>
      <c r="G3179" s="37">
        <v>6.3819398697944315E-3</v>
      </c>
      <c r="H3179">
        <f t="shared" si="227"/>
        <v>0</v>
      </c>
    </row>
    <row r="3180" spans="1:8" hidden="1" x14ac:dyDescent="0.35">
      <c r="A3180" s="38">
        <v>38064</v>
      </c>
      <c r="B3180" s="36">
        <f t="shared" si="224"/>
        <v>2004</v>
      </c>
      <c r="C3180" s="36">
        <f t="shared" si="225"/>
        <v>3</v>
      </c>
      <c r="D3180" s="36">
        <f t="shared" si="226"/>
        <v>18</v>
      </c>
      <c r="E3180" s="37">
        <v>-1.2733353753131946E-3</v>
      </c>
      <c r="F3180" s="37">
        <v>-5.3441843532647066E-3</v>
      </c>
      <c r="G3180" s="37">
        <v>6.2722540105071408E-3</v>
      </c>
      <c r="H3180">
        <f t="shared" si="227"/>
        <v>0</v>
      </c>
    </row>
    <row r="3181" spans="1:8" hidden="1" x14ac:dyDescent="0.35">
      <c r="A3181" s="38">
        <v>38065</v>
      </c>
      <c r="B3181" s="36">
        <f t="shared" si="224"/>
        <v>2004</v>
      </c>
      <c r="C3181" s="36">
        <f t="shared" si="225"/>
        <v>3</v>
      </c>
      <c r="D3181" s="36">
        <f t="shared" si="226"/>
        <v>19</v>
      </c>
      <c r="E3181" s="37">
        <v>-1.1236173946193745E-2</v>
      </c>
      <c r="F3181" s="37">
        <v>-3.2249548881506645E-3</v>
      </c>
      <c r="G3181" s="37">
        <v>6.8424749671083124E-4</v>
      </c>
      <c r="H3181">
        <f t="shared" si="227"/>
        <v>0</v>
      </c>
    </row>
    <row r="3182" spans="1:8" hidden="1" x14ac:dyDescent="0.35">
      <c r="A3182" s="38">
        <v>38068</v>
      </c>
      <c r="B3182" s="36">
        <f t="shared" si="224"/>
        <v>2004</v>
      </c>
      <c r="C3182" s="36">
        <f t="shared" si="225"/>
        <v>3</v>
      </c>
      <c r="D3182" s="36">
        <f t="shared" si="226"/>
        <v>22</v>
      </c>
      <c r="E3182" s="37">
        <v>-1.3042204114702098E-2</v>
      </c>
      <c r="F3182" s="37">
        <v>5.2527464175374733E-3</v>
      </c>
      <c r="G3182" s="37">
        <v>2.8974755537548528E-3</v>
      </c>
      <c r="H3182">
        <f t="shared" si="227"/>
        <v>0</v>
      </c>
    </row>
    <row r="3183" spans="1:8" hidden="1" x14ac:dyDescent="0.35">
      <c r="A3183" s="38">
        <v>38069</v>
      </c>
      <c r="B3183" s="36">
        <f t="shared" si="224"/>
        <v>2004</v>
      </c>
      <c r="C3183" s="36">
        <f t="shared" si="225"/>
        <v>3</v>
      </c>
      <c r="D3183" s="36">
        <f t="shared" si="226"/>
        <v>23</v>
      </c>
      <c r="E3183" s="37">
        <v>-1.3245942512692397E-3</v>
      </c>
      <c r="F3183" s="37">
        <v>1.0317396587349568E-3</v>
      </c>
      <c r="G3183" s="37">
        <v>-1.6102071956390854E-3</v>
      </c>
      <c r="H3183">
        <f t="shared" si="227"/>
        <v>0</v>
      </c>
    </row>
    <row r="3184" spans="1:8" hidden="1" x14ac:dyDescent="0.35">
      <c r="A3184" s="38">
        <v>38070</v>
      </c>
      <c r="B3184" s="36">
        <f t="shared" si="224"/>
        <v>2004</v>
      </c>
      <c r="C3184" s="36">
        <f t="shared" si="225"/>
        <v>3</v>
      </c>
      <c r="D3184" s="36">
        <f t="shared" si="226"/>
        <v>24</v>
      </c>
      <c r="E3184" s="37">
        <v>-2.3978632077917578E-3</v>
      </c>
      <c r="F3184" s="37">
        <v>-3.1018572618900534E-4</v>
      </c>
      <c r="G3184" s="37">
        <v>-9.0915710335863695E-3</v>
      </c>
      <c r="H3184">
        <f t="shared" si="227"/>
        <v>0</v>
      </c>
    </row>
    <row r="3185" spans="1:8" hidden="1" x14ac:dyDescent="0.35">
      <c r="A3185" s="38">
        <v>38071</v>
      </c>
      <c r="B3185" s="36">
        <f t="shared" si="224"/>
        <v>2004</v>
      </c>
      <c r="C3185" s="36">
        <f t="shared" si="225"/>
        <v>3</v>
      </c>
      <c r="D3185" s="36">
        <f t="shared" si="226"/>
        <v>25</v>
      </c>
      <c r="E3185" s="37">
        <v>1.6232883303751711E-2</v>
      </c>
      <c r="F3185" s="37">
        <v>-1.9874702793130244E-3</v>
      </c>
      <c r="G3185" s="37">
        <v>-1.6107763308293561E-2</v>
      </c>
      <c r="H3185">
        <f t="shared" si="227"/>
        <v>0</v>
      </c>
    </row>
    <row r="3186" spans="1:8" hidden="1" x14ac:dyDescent="0.35">
      <c r="A3186" s="38">
        <v>38072</v>
      </c>
      <c r="B3186" s="36">
        <f t="shared" si="224"/>
        <v>2004</v>
      </c>
      <c r="C3186" s="36">
        <f t="shared" si="225"/>
        <v>3</v>
      </c>
      <c r="D3186" s="36">
        <f t="shared" si="226"/>
        <v>26</v>
      </c>
      <c r="E3186" s="37">
        <v>-1.0192807286801002E-3</v>
      </c>
      <c r="F3186" s="37">
        <v>-8.2951762258930625E-3</v>
      </c>
      <c r="G3186" s="37">
        <v>2.7473246603040725E-3</v>
      </c>
      <c r="H3186">
        <f t="shared" si="227"/>
        <v>0</v>
      </c>
    </row>
    <row r="3187" spans="1:8" hidden="1" x14ac:dyDescent="0.35">
      <c r="A3187" s="38">
        <v>38075</v>
      </c>
      <c r="B3187" s="36">
        <f t="shared" si="224"/>
        <v>2004</v>
      </c>
      <c r="C3187" s="36">
        <f t="shared" si="225"/>
        <v>3</v>
      </c>
      <c r="D3187" s="36">
        <f t="shared" si="226"/>
        <v>29</v>
      </c>
      <c r="E3187" s="37">
        <v>1.2920875735724008E-2</v>
      </c>
      <c r="F3187" s="37">
        <v>-4.0201059166657758E-3</v>
      </c>
      <c r="G3187" s="37">
        <v>-3.7294170960836757E-4</v>
      </c>
      <c r="H3187">
        <f t="shared" si="227"/>
        <v>0</v>
      </c>
    </row>
    <row r="3188" spans="1:8" hidden="1" x14ac:dyDescent="0.35">
      <c r="A3188" s="38">
        <v>38076</v>
      </c>
      <c r="B3188" s="36">
        <f t="shared" si="224"/>
        <v>2004</v>
      </c>
      <c r="C3188" s="36">
        <f t="shared" si="225"/>
        <v>3</v>
      </c>
      <c r="D3188" s="36">
        <f t="shared" si="226"/>
        <v>30</v>
      </c>
      <c r="E3188" s="37">
        <v>4.027620838420759E-3</v>
      </c>
      <c r="F3188" s="37">
        <v>-9.288048209925092E-4</v>
      </c>
      <c r="G3188" s="37">
        <v>1.6197366614522167E-2</v>
      </c>
      <c r="H3188">
        <f t="shared" si="227"/>
        <v>0</v>
      </c>
    </row>
    <row r="3189" spans="1:8" hidden="1" x14ac:dyDescent="0.35">
      <c r="A3189" s="38">
        <v>38077</v>
      </c>
      <c r="B3189" s="36">
        <f t="shared" si="224"/>
        <v>2004</v>
      </c>
      <c r="C3189" s="36">
        <f t="shared" si="225"/>
        <v>3</v>
      </c>
      <c r="D3189" s="36">
        <f t="shared" si="226"/>
        <v>31</v>
      </c>
      <c r="E3189" s="37">
        <v>-7.0122184116969404E-4</v>
      </c>
      <c r="F3189" s="37">
        <v>5.2544683631106596E-3</v>
      </c>
      <c r="G3189" s="37">
        <v>2.8320701958718794E-3</v>
      </c>
      <c r="H3189">
        <f t="shared" si="227"/>
        <v>0</v>
      </c>
    </row>
    <row r="3190" spans="1:8" x14ac:dyDescent="0.35">
      <c r="A3190" s="38">
        <v>38078</v>
      </c>
      <c r="B3190" s="36">
        <f t="shared" si="224"/>
        <v>2004</v>
      </c>
      <c r="C3190" s="36">
        <f t="shared" si="225"/>
        <v>4</v>
      </c>
      <c r="D3190" s="36">
        <f t="shared" si="226"/>
        <v>1</v>
      </c>
      <c r="E3190" s="37">
        <v>5.2781319675783275E-3</v>
      </c>
      <c r="F3190" s="37">
        <v>-4.9080334894015436E-3</v>
      </c>
      <c r="G3190" s="37">
        <v>-5.7640097930627375E-3</v>
      </c>
      <c r="H3190">
        <f t="shared" si="227"/>
        <v>1</v>
      </c>
    </row>
    <row r="3191" spans="1:8" hidden="1" x14ac:dyDescent="0.35">
      <c r="A3191" s="38">
        <v>38079</v>
      </c>
      <c r="B3191" s="36">
        <f t="shared" si="224"/>
        <v>2004</v>
      </c>
      <c r="C3191" s="36">
        <f t="shared" si="225"/>
        <v>4</v>
      </c>
      <c r="D3191" s="36">
        <f t="shared" si="226"/>
        <v>2</v>
      </c>
      <c r="E3191" s="37">
        <v>8.478577426865485E-3</v>
      </c>
      <c r="F3191" s="37">
        <v>-1.960363898734567E-2</v>
      </c>
      <c r="G3191" s="37">
        <v>7.8547905864510186E-4</v>
      </c>
      <c r="H3191">
        <f t="shared" si="227"/>
        <v>0</v>
      </c>
    </row>
    <row r="3192" spans="1:8" hidden="1" x14ac:dyDescent="0.35">
      <c r="A3192" s="38">
        <v>38082</v>
      </c>
      <c r="B3192" s="36">
        <f t="shared" si="224"/>
        <v>2004</v>
      </c>
      <c r="C3192" s="36">
        <f t="shared" si="225"/>
        <v>4</v>
      </c>
      <c r="D3192" s="36">
        <f t="shared" si="226"/>
        <v>5</v>
      </c>
      <c r="E3192" s="37">
        <v>7.6427491431936504E-3</v>
      </c>
      <c r="F3192" s="37">
        <v>-6.3380805792335529E-3</v>
      </c>
      <c r="G3192" s="37">
        <v>-9.3736986978793652E-3</v>
      </c>
      <c r="H3192">
        <f t="shared" si="227"/>
        <v>0</v>
      </c>
    </row>
    <row r="3193" spans="1:8" hidden="1" x14ac:dyDescent="0.35">
      <c r="A3193" s="38">
        <v>38083</v>
      </c>
      <c r="B3193" s="36">
        <f t="shared" si="224"/>
        <v>2004</v>
      </c>
      <c r="C3193" s="36">
        <f t="shared" si="225"/>
        <v>4</v>
      </c>
      <c r="D3193" s="36">
        <f t="shared" si="226"/>
        <v>6</v>
      </c>
      <c r="E3193" s="37">
        <v>-2.0968107459219975E-3</v>
      </c>
      <c r="F3193" s="37">
        <v>3.8060571858217788E-3</v>
      </c>
      <c r="G3193" s="37">
        <v>7.0289908409115675E-3</v>
      </c>
      <c r="H3193">
        <f t="shared" si="227"/>
        <v>0</v>
      </c>
    </row>
    <row r="3194" spans="1:8" hidden="1" x14ac:dyDescent="0.35">
      <c r="A3194" s="38">
        <v>38084</v>
      </c>
      <c r="B3194" s="36">
        <f t="shared" si="224"/>
        <v>2004</v>
      </c>
      <c r="C3194" s="36">
        <f t="shared" si="225"/>
        <v>4</v>
      </c>
      <c r="D3194" s="36">
        <f t="shared" si="226"/>
        <v>7</v>
      </c>
      <c r="E3194" s="37">
        <v>-6.6675943593092722E-3</v>
      </c>
      <c r="F3194" s="37">
        <v>4.7474020935344053E-4</v>
      </c>
      <c r="G3194" s="37">
        <v>7.7315120663300025E-3</v>
      </c>
      <c r="H3194">
        <f t="shared" si="227"/>
        <v>0</v>
      </c>
    </row>
    <row r="3195" spans="1:8" hidden="1" x14ac:dyDescent="0.35">
      <c r="A3195" s="38">
        <v>38085</v>
      </c>
      <c r="B3195" s="36">
        <f t="shared" si="224"/>
        <v>2004</v>
      </c>
      <c r="C3195" s="36">
        <f t="shared" si="225"/>
        <v>4</v>
      </c>
      <c r="D3195" s="36">
        <f t="shared" si="226"/>
        <v>8</v>
      </c>
      <c r="E3195" s="37">
        <v>-1.0614734422102516E-3</v>
      </c>
      <c r="F3195" s="37">
        <v>-2.6178974317437723E-3</v>
      </c>
      <c r="G3195" s="37">
        <v>4.6295418498128512E-3</v>
      </c>
      <c r="H3195">
        <f t="shared" si="227"/>
        <v>0</v>
      </c>
    </row>
    <row r="3196" spans="1:8" hidden="1" x14ac:dyDescent="0.35">
      <c r="A3196" s="38">
        <v>38089</v>
      </c>
      <c r="B3196" s="36">
        <f t="shared" si="224"/>
        <v>2004</v>
      </c>
      <c r="C3196" s="36">
        <f t="shared" si="225"/>
        <v>4</v>
      </c>
      <c r="D3196" s="36">
        <f t="shared" si="226"/>
        <v>12</v>
      </c>
      <c r="E3196" s="37">
        <v>5.1477010351574674E-3</v>
      </c>
      <c r="F3196" s="37">
        <v>-2.4630454871179945E-3</v>
      </c>
      <c r="G3196" s="37">
        <v>-5.0264098441018536E-4</v>
      </c>
      <c r="H3196">
        <f t="shared" si="227"/>
        <v>0</v>
      </c>
    </row>
    <row r="3197" spans="1:8" hidden="1" x14ac:dyDescent="0.35">
      <c r="A3197" s="38">
        <v>38090</v>
      </c>
      <c r="B3197" s="36">
        <f t="shared" si="224"/>
        <v>2004</v>
      </c>
      <c r="C3197" s="36">
        <f t="shared" si="225"/>
        <v>4</v>
      </c>
      <c r="D3197" s="36">
        <f t="shared" si="226"/>
        <v>13</v>
      </c>
      <c r="E3197" s="37">
        <v>-1.3857359576797972E-2</v>
      </c>
      <c r="F3197" s="37">
        <v>-8.9501681706385203E-3</v>
      </c>
      <c r="G3197" s="37">
        <v>-1.9082828489802431E-2</v>
      </c>
      <c r="H3197">
        <f t="shared" si="227"/>
        <v>0</v>
      </c>
    </row>
    <row r="3198" spans="1:8" hidden="1" x14ac:dyDescent="0.35">
      <c r="A3198" s="38">
        <v>38091</v>
      </c>
      <c r="B3198" s="36">
        <f t="shared" si="224"/>
        <v>2004</v>
      </c>
      <c r="C3198" s="36">
        <f t="shared" si="225"/>
        <v>4</v>
      </c>
      <c r="D3198" s="36">
        <f t="shared" si="226"/>
        <v>14</v>
      </c>
      <c r="E3198" s="37">
        <v>-1.1250837247932448E-3</v>
      </c>
      <c r="F3198" s="37">
        <v>-3.3832130269219516E-3</v>
      </c>
      <c r="G3198" s="37">
        <v>8.2251452432836585E-3</v>
      </c>
      <c r="H3198">
        <f t="shared" si="227"/>
        <v>0</v>
      </c>
    </row>
    <row r="3199" spans="1:8" hidden="1" x14ac:dyDescent="0.35">
      <c r="A3199" s="38">
        <v>38092</v>
      </c>
      <c r="B3199" s="36">
        <f t="shared" si="224"/>
        <v>2004</v>
      </c>
      <c r="C3199" s="36">
        <f t="shared" si="225"/>
        <v>4</v>
      </c>
      <c r="D3199" s="36">
        <f t="shared" si="226"/>
        <v>15</v>
      </c>
      <c r="E3199" s="37">
        <v>5.9370584949146744E-4</v>
      </c>
      <c r="F3199" s="37">
        <v>-1.4909358792328721E-3</v>
      </c>
      <c r="G3199" s="37">
        <v>-8.9837549124429164E-3</v>
      </c>
      <c r="H3199">
        <f t="shared" si="227"/>
        <v>0</v>
      </c>
    </row>
    <row r="3200" spans="1:8" hidden="1" x14ac:dyDescent="0.35">
      <c r="A3200" s="38">
        <v>38093</v>
      </c>
      <c r="B3200" s="36">
        <f t="shared" si="224"/>
        <v>2004</v>
      </c>
      <c r="C3200" s="36">
        <f t="shared" si="225"/>
        <v>4</v>
      </c>
      <c r="D3200" s="36">
        <f t="shared" si="226"/>
        <v>16</v>
      </c>
      <c r="E3200" s="37">
        <v>5.0984227605957357E-3</v>
      </c>
      <c r="F3200" s="37">
        <v>4.1069835444017648E-3</v>
      </c>
      <c r="G3200" s="37">
        <v>2.4259182197691356E-3</v>
      </c>
      <c r="H3200">
        <f t="shared" si="227"/>
        <v>0</v>
      </c>
    </row>
    <row r="3201" spans="1:8" hidden="1" x14ac:dyDescent="0.35">
      <c r="A3201" s="38">
        <v>38096</v>
      </c>
      <c r="B3201" s="36">
        <f t="shared" si="224"/>
        <v>2004</v>
      </c>
      <c r="C3201" s="36">
        <f t="shared" si="225"/>
        <v>4</v>
      </c>
      <c r="D3201" s="36">
        <f t="shared" si="226"/>
        <v>19</v>
      </c>
      <c r="E3201" s="37">
        <v>1.0658774897761788E-3</v>
      </c>
      <c r="F3201" s="37">
        <v>-1.7650812760815345E-3</v>
      </c>
      <c r="G3201" s="37">
        <v>-2.4180945649487427E-3</v>
      </c>
      <c r="H3201">
        <f t="shared" si="227"/>
        <v>0</v>
      </c>
    </row>
    <row r="3202" spans="1:8" hidden="1" x14ac:dyDescent="0.35">
      <c r="A3202" s="38">
        <v>38097</v>
      </c>
      <c r="B3202" s="36">
        <f t="shared" si="224"/>
        <v>2004</v>
      </c>
      <c r="C3202" s="36">
        <f t="shared" si="225"/>
        <v>4</v>
      </c>
      <c r="D3202" s="36">
        <f t="shared" si="226"/>
        <v>20</v>
      </c>
      <c r="E3202" s="37">
        <v>-1.5679323149505982E-2</v>
      </c>
      <c r="F3202" s="37">
        <v>-3.2687129987265832E-3</v>
      </c>
      <c r="G3202" s="37">
        <v>-5.7158144297254137E-3</v>
      </c>
      <c r="H3202">
        <f t="shared" si="227"/>
        <v>0</v>
      </c>
    </row>
    <row r="3203" spans="1:8" hidden="1" x14ac:dyDescent="0.35">
      <c r="A3203" s="38">
        <v>38098</v>
      </c>
      <c r="B3203" s="36">
        <f t="shared" ref="B3203:B3266" si="228">YEAR(A3203)</f>
        <v>2004</v>
      </c>
      <c r="C3203" s="36">
        <f t="shared" ref="C3203:C3266" si="229">MONTH(A3203)</f>
        <v>4</v>
      </c>
      <c r="D3203" s="36">
        <f t="shared" ref="D3203:D3266" si="230">DAY(A3203)</f>
        <v>21</v>
      </c>
      <c r="E3203" s="37">
        <v>5.2982855497619189E-3</v>
      </c>
      <c r="F3203" s="37">
        <v>-8.5375369467710844E-4</v>
      </c>
      <c r="G3203" s="37">
        <v>-2.3485629399649693E-2</v>
      </c>
      <c r="H3203">
        <f t="shared" ref="H3203:H3266" si="231">IF(C3203=C3202,0,1)</f>
        <v>0</v>
      </c>
    </row>
    <row r="3204" spans="1:8" hidden="1" x14ac:dyDescent="0.35">
      <c r="A3204" s="38">
        <v>38099</v>
      </c>
      <c r="B3204" s="36">
        <f t="shared" si="228"/>
        <v>2004</v>
      </c>
      <c r="C3204" s="36">
        <f t="shared" si="229"/>
        <v>4</v>
      </c>
      <c r="D3204" s="36">
        <f t="shared" si="230"/>
        <v>22</v>
      </c>
      <c r="E3204" s="37">
        <v>1.3993037572008494E-2</v>
      </c>
      <c r="F3204" s="37">
        <v>4.2369645794069341E-3</v>
      </c>
      <c r="G3204" s="37">
        <v>6.6557722782196573E-3</v>
      </c>
      <c r="H3204">
        <f t="shared" si="231"/>
        <v>0</v>
      </c>
    </row>
    <row r="3205" spans="1:8" hidden="1" x14ac:dyDescent="0.35">
      <c r="A3205" s="38">
        <v>38100</v>
      </c>
      <c r="B3205" s="36">
        <f t="shared" si="228"/>
        <v>2004</v>
      </c>
      <c r="C3205" s="36">
        <f t="shared" si="229"/>
        <v>4</v>
      </c>
      <c r="D3205" s="36">
        <f t="shared" si="230"/>
        <v>23</v>
      </c>
      <c r="E3205" s="37">
        <v>5.8758272794165879E-4</v>
      </c>
      <c r="F3205" s="37">
        <v>-6.300473686915992E-3</v>
      </c>
      <c r="G3205" s="37">
        <v>2.3139046357515776E-3</v>
      </c>
      <c r="H3205">
        <f t="shared" si="231"/>
        <v>0</v>
      </c>
    </row>
    <row r="3206" spans="1:8" hidden="1" x14ac:dyDescent="0.35">
      <c r="A3206" s="38">
        <v>38103</v>
      </c>
      <c r="B3206" s="36">
        <f t="shared" si="228"/>
        <v>2004</v>
      </c>
      <c r="C3206" s="36">
        <f t="shared" si="229"/>
        <v>4</v>
      </c>
      <c r="D3206" s="36">
        <f t="shared" si="230"/>
        <v>26</v>
      </c>
      <c r="E3206" s="37">
        <v>-4.4549374465691878E-3</v>
      </c>
      <c r="F3206" s="37">
        <v>1.4555863771224587E-3</v>
      </c>
      <c r="G3206" s="37">
        <v>7.9478621508826935E-3</v>
      </c>
      <c r="H3206">
        <f t="shared" si="231"/>
        <v>0</v>
      </c>
    </row>
    <row r="3207" spans="1:8" hidden="1" x14ac:dyDescent="0.35">
      <c r="A3207" s="38">
        <v>38104</v>
      </c>
      <c r="B3207" s="36">
        <f t="shared" si="228"/>
        <v>2004</v>
      </c>
      <c r="C3207" s="36">
        <f t="shared" si="229"/>
        <v>4</v>
      </c>
      <c r="D3207" s="36">
        <f t="shared" si="230"/>
        <v>27</v>
      </c>
      <c r="E3207" s="37">
        <v>2.2694895474877842E-3</v>
      </c>
      <c r="F3207" s="37">
        <v>2.2655086150702411E-3</v>
      </c>
      <c r="G3207" s="37">
        <v>1.3351259644024787E-2</v>
      </c>
      <c r="H3207">
        <f t="shared" si="231"/>
        <v>0</v>
      </c>
    </row>
    <row r="3208" spans="1:8" hidden="1" x14ac:dyDescent="0.35">
      <c r="A3208" s="38">
        <v>38105</v>
      </c>
      <c r="B3208" s="36">
        <f t="shared" si="228"/>
        <v>2004</v>
      </c>
      <c r="C3208" s="36">
        <f t="shared" si="229"/>
        <v>4</v>
      </c>
      <c r="D3208" s="36">
        <f t="shared" si="230"/>
        <v>28</v>
      </c>
      <c r="E3208" s="37">
        <v>-1.3890832595108571E-2</v>
      </c>
      <c r="F3208" s="37">
        <v>-5.0139838726878591E-3</v>
      </c>
      <c r="G3208" s="37">
        <v>-1.303449695602042E-2</v>
      </c>
      <c r="H3208">
        <f t="shared" si="231"/>
        <v>0</v>
      </c>
    </row>
    <row r="3209" spans="1:8" hidden="1" x14ac:dyDescent="0.35">
      <c r="A3209" s="38">
        <v>38106</v>
      </c>
      <c r="B3209" s="36">
        <f t="shared" si="228"/>
        <v>2004</v>
      </c>
      <c r="C3209" s="36">
        <f t="shared" si="229"/>
        <v>4</v>
      </c>
      <c r="D3209" s="36">
        <f t="shared" si="230"/>
        <v>29</v>
      </c>
      <c r="E3209" s="37">
        <v>-7.6197658839609198E-3</v>
      </c>
      <c r="F3209" s="37">
        <v>-5.6937361747019062E-3</v>
      </c>
      <c r="G3209" s="37">
        <v>7.1361390332480689E-3</v>
      </c>
      <c r="H3209">
        <f t="shared" si="231"/>
        <v>0</v>
      </c>
    </row>
    <row r="3210" spans="1:8" hidden="1" x14ac:dyDescent="0.35">
      <c r="A3210" s="38">
        <v>38107</v>
      </c>
      <c r="B3210" s="36">
        <f t="shared" si="228"/>
        <v>2004</v>
      </c>
      <c r="C3210" s="36">
        <f t="shared" si="229"/>
        <v>4</v>
      </c>
      <c r="D3210" s="36">
        <f t="shared" si="230"/>
        <v>30</v>
      </c>
      <c r="E3210" s="37">
        <v>-5.933773640225049E-3</v>
      </c>
      <c r="F3210" s="37">
        <v>3.0946711995798147E-3</v>
      </c>
      <c r="G3210" s="37">
        <v>2.2341025867550143E-3</v>
      </c>
      <c r="H3210">
        <f t="shared" si="231"/>
        <v>0</v>
      </c>
    </row>
    <row r="3211" spans="1:8" x14ac:dyDescent="0.35">
      <c r="A3211" s="38">
        <v>38110</v>
      </c>
      <c r="B3211" s="36">
        <f t="shared" si="228"/>
        <v>2004</v>
      </c>
      <c r="C3211" s="36">
        <f t="shared" si="229"/>
        <v>5</v>
      </c>
      <c r="D3211" s="36">
        <f t="shared" si="230"/>
        <v>3</v>
      </c>
      <c r="E3211" s="37">
        <v>9.1604791977616378E-3</v>
      </c>
      <c r="F3211" s="37">
        <v>-8.2620729588133823E-5</v>
      </c>
      <c r="G3211" s="37">
        <v>1.5998535987144669E-2</v>
      </c>
      <c r="H3211">
        <f t="shared" si="231"/>
        <v>1</v>
      </c>
    </row>
    <row r="3212" spans="1:8" hidden="1" x14ac:dyDescent="0.35">
      <c r="A3212" s="38">
        <v>38111</v>
      </c>
      <c r="B3212" s="36">
        <f t="shared" si="228"/>
        <v>2004</v>
      </c>
      <c r="C3212" s="36">
        <f t="shared" si="229"/>
        <v>5</v>
      </c>
      <c r="D3212" s="36">
        <f t="shared" si="230"/>
        <v>4</v>
      </c>
      <c r="E3212" s="37">
        <v>1.8417199355234381E-3</v>
      </c>
      <c r="F3212" s="37">
        <v>-3.3021493957591107E-3</v>
      </c>
      <c r="G3212" s="37">
        <v>1.001166439924559E-2</v>
      </c>
      <c r="H3212">
        <f t="shared" si="231"/>
        <v>0</v>
      </c>
    </row>
    <row r="3213" spans="1:8" hidden="1" x14ac:dyDescent="0.35">
      <c r="A3213" s="38">
        <v>38112</v>
      </c>
      <c r="B3213" s="36">
        <f t="shared" si="228"/>
        <v>2004</v>
      </c>
      <c r="C3213" s="36">
        <f t="shared" si="229"/>
        <v>5</v>
      </c>
      <c r="D3213" s="36">
        <f t="shared" si="230"/>
        <v>5</v>
      </c>
      <c r="E3213" s="37">
        <v>1.7670056536856044E-3</v>
      </c>
      <c r="F3213" s="37">
        <v>-2.290590496348346E-3</v>
      </c>
      <c r="G3213" s="37">
        <v>2.8999695603460726E-3</v>
      </c>
      <c r="H3213">
        <f t="shared" si="231"/>
        <v>0</v>
      </c>
    </row>
    <row r="3214" spans="1:8" hidden="1" x14ac:dyDescent="0.35">
      <c r="A3214" s="38">
        <v>38113</v>
      </c>
      <c r="B3214" s="36">
        <f t="shared" si="228"/>
        <v>2004</v>
      </c>
      <c r="C3214" s="36">
        <f t="shared" si="229"/>
        <v>5</v>
      </c>
      <c r="D3214" s="36">
        <f t="shared" si="230"/>
        <v>6</v>
      </c>
      <c r="E3214" s="37">
        <v>-6.7456597047765585E-3</v>
      </c>
      <c r="F3214" s="37">
        <v>-2.495737745664963E-3</v>
      </c>
      <c r="G3214" s="37">
        <v>-9.0904706310887626E-3</v>
      </c>
      <c r="H3214">
        <f t="shared" si="231"/>
        <v>0</v>
      </c>
    </row>
    <row r="3215" spans="1:8" hidden="1" x14ac:dyDescent="0.35">
      <c r="A3215" s="38">
        <v>38114</v>
      </c>
      <c r="B3215" s="36">
        <f t="shared" si="228"/>
        <v>2004</v>
      </c>
      <c r="C3215" s="36">
        <f t="shared" si="229"/>
        <v>5</v>
      </c>
      <c r="D3215" s="36">
        <f t="shared" si="230"/>
        <v>7</v>
      </c>
      <c r="E3215" s="37">
        <v>-1.3820502079421371E-2</v>
      </c>
      <c r="F3215" s="37">
        <v>-1.2910436269933819E-2</v>
      </c>
      <c r="G3215" s="37">
        <v>1.5291468689699172E-3</v>
      </c>
      <c r="H3215">
        <f t="shared" si="231"/>
        <v>0</v>
      </c>
    </row>
    <row r="3216" spans="1:8" hidden="1" x14ac:dyDescent="0.35">
      <c r="A3216" s="38">
        <v>38117</v>
      </c>
      <c r="B3216" s="36">
        <f t="shared" si="228"/>
        <v>2004</v>
      </c>
      <c r="C3216" s="36">
        <f t="shared" si="229"/>
        <v>5</v>
      </c>
      <c r="D3216" s="36">
        <f t="shared" si="230"/>
        <v>10</v>
      </c>
      <c r="E3216" s="37">
        <v>-1.0595665094593419E-2</v>
      </c>
      <c r="F3216" s="37">
        <v>-1.2495674577003798E-3</v>
      </c>
      <c r="G3216" s="37">
        <v>-1.9706883690572018E-2</v>
      </c>
      <c r="H3216">
        <f t="shared" si="231"/>
        <v>0</v>
      </c>
    </row>
    <row r="3217" spans="1:8" hidden="1" x14ac:dyDescent="0.35">
      <c r="A3217" s="38">
        <v>38118</v>
      </c>
      <c r="B3217" s="36">
        <f t="shared" si="228"/>
        <v>2004</v>
      </c>
      <c r="C3217" s="36">
        <f t="shared" si="229"/>
        <v>5</v>
      </c>
      <c r="D3217" s="36">
        <f t="shared" si="230"/>
        <v>11</v>
      </c>
      <c r="E3217" s="37">
        <v>7.6332401219865818E-3</v>
      </c>
      <c r="F3217" s="37">
        <v>1.20737781525139E-3</v>
      </c>
      <c r="G3217" s="37">
        <v>1.240473067748603E-2</v>
      </c>
      <c r="H3217">
        <f t="shared" si="231"/>
        <v>0</v>
      </c>
    </row>
    <row r="3218" spans="1:8" hidden="1" x14ac:dyDescent="0.35">
      <c r="A3218" s="38">
        <v>38119</v>
      </c>
      <c r="B3218" s="36">
        <f t="shared" si="228"/>
        <v>2004</v>
      </c>
      <c r="C3218" s="36">
        <f t="shared" si="229"/>
        <v>5</v>
      </c>
      <c r="D3218" s="36">
        <f t="shared" si="230"/>
        <v>12</v>
      </c>
      <c r="E3218" s="37">
        <v>1.6691525403269849E-3</v>
      </c>
      <c r="F3218" s="37">
        <v>-2.2470590733468568E-3</v>
      </c>
      <c r="G3218" s="37">
        <v>-1.8692545671553232E-3</v>
      </c>
      <c r="H3218">
        <f t="shared" si="231"/>
        <v>0</v>
      </c>
    </row>
    <row r="3219" spans="1:8" hidden="1" x14ac:dyDescent="0.35">
      <c r="A3219" s="38">
        <v>38120</v>
      </c>
      <c r="B3219" s="36">
        <f t="shared" si="228"/>
        <v>2004</v>
      </c>
      <c r="C3219" s="36">
        <f t="shared" si="229"/>
        <v>5</v>
      </c>
      <c r="D3219" s="36">
        <f t="shared" si="230"/>
        <v>13</v>
      </c>
      <c r="E3219" s="37">
        <v>-7.6582247602594218E-4</v>
      </c>
      <c r="F3219" s="37">
        <v>-4.2544960905641204E-3</v>
      </c>
      <c r="G3219" s="37">
        <v>1.6031504306827835E-3</v>
      </c>
      <c r="H3219">
        <f t="shared" si="231"/>
        <v>0</v>
      </c>
    </row>
    <row r="3220" spans="1:8" hidden="1" x14ac:dyDescent="0.35">
      <c r="A3220" s="38">
        <v>38121</v>
      </c>
      <c r="B3220" s="36">
        <f t="shared" si="228"/>
        <v>2004</v>
      </c>
      <c r="C3220" s="36">
        <f t="shared" si="229"/>
        <v>5</v>
      </c>
      <c r="D3220" s="36">
        <f t="shared" si="230"/>
        <v>14</v>
      </c>
      <c r="E3220" s="37">
        <v>-6.7513938718197339E-4</v>
      </c>
      <c r="F3220" s="37">
        <v>4.9139315362880598E-3</v>
      </c>
      <c r="G3220" s="37">
        <v>-6.4428746678246674E-3</v>
      </c>
      <c r="H3220">
        <f t="shared" si="231"/>
        <v>0</v>
      </c>
    </row>
    <row r="3221" spans="1:8" hidden="1" x14ac:dyDescent="0.35">
      <c r="A3221" s="38">
        <v>38124</v>
      </c>
      <c r="B3221" s="36">
        <f t="shared" si="228"/>
        <v>2004</v>
      </c>
      <c r="C3221" s="36">
        <f t="shared" si="229"/>
        <v>5</v>
      </c>
      <c r="D3221" s="36">
        <f t="shared" si="230"/>
        <v>17</v>
      </c>
      <c r="E3221" s="37">
        <v>-1.0643278744101708E-2</v>
      </c>
      <c r="F3221" s="37">
        <v>6.8056122385354856E-3</v>
      </c>
      <c r="G3221" s="37">
        <v>-5.6409356836050065E-3</v>
      </c>
      <c r="H3221">
        <f t="shared" si="231"/>
        <v>0</v>
      </c>
    </row>
    <row r="3222" spans="1:8" hidden="1" x14ac:dyDescent="0.35">
      <c r="A3222" s="38">
        <v>38125</v>
      </c>
      <c r="B3222" s="36">
        <f t="shared" si="228"/>
        <v>2004</v>
      </c>
      <c r="C3222" s="36">
        <f t="shared" si="229"/>
        <v>5</v>
      </c>
      <c r="D3222" s="36">
        <f t="shared" si="230"/>
        <v>18</v>
      </c>
      <c r="E3222" s="37">
        <v>6.7935855767070306E-3</v>
      </c>
      <c r="F3222" s="37">
        <v>-2.7318402262933145E-3</v>
      </c>
      <c r="G3222" s="37">
        <v>-8.9512451310485193E-3</v>
      </c>
      <c r="H3222">
        <f t="shared" si="231"/>
        <v>0</v>
      </c>
    </row>
    <row r="3223" spans="1:8" hidden="1" x14ac:dyDescent="0.35">
      <c r="A3223" s="38">
        <v>38126</v>
      </c>
      <c r="B3223" s="36">
        <f t="shared" si="228"/>
        <v>2004</v>
      </c>
      <c r="C3223" s="36">
        <f t="shared" si="229"/>
        <v>5</v>
      </c>
      <c r="D3223" s="36">
        <f t="shared" si="230"/>
        <v>19</v>
      </c>
      <c r="E3223" s="37">
        <v>-2.5777820592228391E-3</v>
      </c>
      <c r="F3223" s="37">
        <v>-3.6935261998705554E-3</v>
      </c>
      <c r="G3223" s="37">
        <v>2.4976818316765837E-2</v>
      </c>
      <c r="H3223">
        <f t="shared" si="231"/>
        <v>0</v>
      </c>
    </row>
    <row r="3224" spans="1:8" hidden="1" x14ac:dyDescent="0.35">
      <c r="A3224" s="38">
        <v>38127</v>
      </c>
      <c r="B3224" s="36">
        <f t="shared" si="228"/>
        <v>2004</v>
      </c>
      <c r="C3224" s="36">
        <f t="shared" si="229"/>
        <v>5</v>
      </c>
      <c r="D3224" s="36">
        <f t="shared" si="230"/>
        <v>20</v>
      </c>
      <c r="E3224" s="37">
        <v>4.6834752241620722E-4</v>
      </c>
      <c r="F3224" s="37">
        <v>7.4573192996111766E-3</v>
      </c>
      <c r="G3224" s="37">
        <v>-1.4996369944645321E-2</v>
      </c>
      <c r="H3224">
        <f t="shared" si="231"/>
        <v>0</v>
      </c>
    </row>
    <row r="3225" spans="1:8" hidden="1" x14ac:dyDescent="0.35">
      <c r="A3225" s="38">
        <v>38128</v>
      </c>
      <c r="B3225" s="36">
        <f t="shared" si="228"/>
        <v>2004</v>
      </c>
      <c r="C3225" s="36">
        <f t="shared" si="229"/>
        <v>5</v>
      </c>
      <c r="D3225" s="36">
        <f t="shared" si="230"/>
        <v>21</v>
      </c>
      <c r="E3225" s="37">
        <v>4.0041285888893505E-3</v>
      </c>
      <c r="F3225" s="37">
        <v>-3.6796251003644712E-3</v>
      </c>
      <c r="G3225" s="37">
        <v>-2.2296936610653148E-4</v>
      </c>
      <c r="H3225">
        <f t="shared" si="231"/>
        <v>0</v>
      </c>
    </row>
    <row r="3226" spans="1:8" hidden="1" x14ac:dyDescent="0.35">
      <c r="A3226" s="38">
        <v>38131</v>
      </c>
      <c r="B3226" s="36">
        <f t="shared" si="228"/>
        <v>2004</v>
      </c>
      <c r="C3226" s="36">
        <f t="shared" si="229"/>
        <v>5</v>
      </c>
      <c r="D3226" s="36">
        <f t="shared" si="230"/>
        <v>24</v>
      </c>
      <c r="E3226" s="37">
        <v>1.6902930971810356E-3</v>
      </c>
      <c r="F3226" s="37">
        <v>1.5222175168540916E-3</v>
      </c>
      <c r="G3226" s="37">
        <v>2.2058252774648124E-2</v>
      </c>
      <c r="H3226">
        <f t="shared" si="231"/>
        <v>0</v>
      </c>
    </row>
    <row r="3227" spans="1:8" hidden="1" x14ac:dyDescent="0.35">
      <c r="A3227" s="38">
        <v>38132</v>
      </c>
      <c r="B3227" s="36">
        <f t="shared" si="228"/>
        <v>2004</v>
      </c>
      <c r="C3227" s="36">
        <f t="shared" si="229"/>
        <v>5</v>
      </c>
      <c r="D3227" s="36">
        <f t="shared" si="230"/>
        <v>25</v>
      </c>
      <c r="E3227" s="37">
        <v>1.59752725031212E-2</v>
      </c>
      <c r="F3227" s="37">
        <v>1.200999577454741E-3</v>
      </c>
      <c r="G3227" s="37">
        <v>-1.3977687762509767E-3</v>
      </c>
      <c r="H3227">
        <f t="shared" si="231"/>
        <v>0</v>
      </c>
    </row>
    <row r="3228" spans="1:8" hidden="1" x14ac:dyDescent="0.35">
      <c r="A3228" s="38">
        <v>38133</v>
      </c>
      <c r="B3228" s="36">
        <f t="shared" si="228"/>
        <v>2004</v>
      </c>
      <c r="C3228" s="36">
        <f t="shared" si="229"/>
        <v>5</v>
      </c>
      <c r="D3228" s="36">
        <f t="shared" si="230"/>
        <v>26</v>
      </c>
      <c r="E3228" s="37">
        <v>1.6965968907890886E-3</v>
      </c>
      <c r="F3228" s="37">
        <v>4.0375327088590478E-3</v>
      </c>
      <c r="G3228" s="37">
        <v>-1.9609323624619141E-3</v>
      </c>
      <c r="H3228">
        <f t="shared" si="231"/>
        <v>0</v>
      </c>
    </row>
    <row r="3229" spans="1:8" hidden="1" x14ac:dyDescent="0.35">
      <c r="A3229" s="38">
        <v>38134</v>
      </c>
      <c r="B3229" s="36">
        <f t="shared" si="228"/>
        <v>2004</v>
      </c>
      <c r="C3229" s="36">
        <f t="shared" si="229"/>
        <v>5</v>
      </c>
      <c r="D3229" s="36">
        <f t="shared" si="230"/>
        <v>27</v>
      </c>
      <c r="E3229" s="37">
        <v>5.6702980807901305E-3</v>
      </c>
      <c r="F3229" s="37">
        <v>6.6904371706824469E-3</v>
      </c>
      <c r="G3229" s="37">
        <v>-1.0036885347488835E-2</v>
      </c>
      <c r="H3229">
        <f t="shared" si="231"/>
        <v>0</v>
      </c>
    </row>
    <row r="3230" spans="1:8" hidden="1" x14ac:dyDescent="0.35">
      <c r="A3230" s="38">
        <v>38135</v>
      </c>
      <c r="B3230" s="36">
        <f t="shared" si="228"/>
        <v>2004</v>
      </c>
      <c r="C3230" s="36">
        <f t="shared" si="229"/>
        <v>5</v>
      </c>
      <c r="D3230" s="36">
        <f t="shared" si="230"/>
        <v>28</v>
      </c>
      <c r="E3230" s="37">
        <v>-5.352459582903086E-4</v>
      </c>
      <c r="F3230" s="37">
        <v>-5.3704703959084653E-3</v>
      </c>
      <c r="G3230" s="37">
        <v>5.6465445720139083E-3</v>
      </c>
      <c r="H3230">
        <f t="shared" si="231"/>
        <v>0</v>
      </c>
    </row>
    <row r="3231" spans="1:8" x14ac:dyDescent="0.35">
      <c r="A3231" s="38">
        <v>38139</v>
      </c>
      <c r="B3231" s="36">
        <f t="shared" si="228"/>
        <v>2004</v>
      </c>
      <c r="C3231" s="36">
        <f t="shared" si="229"/>
        <v>6</v>
      </c>
      <c r="D3231" s="36">
        <f t="shared" si="230"/>
        <v>1</v>
      </c>
      <c r="E3231" s="37">
        <v>4.6389638100646861E-4</v>
      </c>
      <c r="F3231" s="37">
        <v>-3.8897047281159815E-3</v>
      </c>
      <c r="G3231" s="37">
        <v>2.9959819228499548E-2</v>
      </c>
      <c r="H3231">
        <f t="shared" si="231"/>
        <v>1</v>
      </c>
    </row>
    <row r="3232" spans="1:8" hidden="1" x14ac:dyDescent="0.35">
      <c r="A3232" s="38">
        <v>38140</v>
      </c>
      <c r="B3232" s="36">
        <f t="shared" si="228"/>
        <v>2004</v>
      </c>
      <c r="C3232" s="36">
        <f t="shared" si="229"/>
        <v>6</v>
      </c>
      <c r="D3232" s="36">
        <f t="shared" si="230"/>
        <v>2</v>
      </c>
      <c r="E3232" s="37">
        <v>3.3746064194918753E-3</v>
      </c>
      <c r="F3232" s="37">
        <v>-1.9799328592901614E-3</v>
      </c>
      <c r="G3232" s="37">
        <v>-2.5326838653685985E-2</v>
      </c>
      <c r="H3232">
        <f t="shared" si="231"/>
        <v>0</v>
      </c>
    </row>
    <row r="3233" spans="1:8" hidden="1" x14ac:dyDescent="0.35">
      <c r="A3233" s="38">
        <v>38141</v>
      </c>
      <c r="B3233" s="36">
        <f t="shared" si="228"/>
        <v>2004</v>
      </c>
      <c r="C3233" s="36">
        <f t="shared" si="229"/>
        <v>6</v>
      </c>
      <c r="D3233" s="36">
        <f t="shared" si="230"/>
        <v>3</v>
      </c>
      <c r="E3233" s="37">
        <v>-7.4499704412835767E-3</v>
      </c>
      <c r="F3233" s="37">
        <v>1.359528234982466E-3</v>
      </c>
      <c r="G3233" s="37">
        <v>-1.4302174117670496E-2</v>
      </c>
      <c r="H3233">
        <f t="shared" si="231"/>
        <v>0</v>
      </c>
    </row>
    <row r="3234" spans="1:8" hidden="1" x14ac:dyDescent="0.35">
      <c r="A3234" s="38">
        <v>38142</v>
      </c>
      <c r="B3234" s="36">
        <f t="shared" si="228"/>
        <v>2004</v>
      </c>
      <c r="C3234" s="36">
        <f t="shared" si="229"/>
        <v>6</v>
      </c>
      <c r="D3234" s="36">
        <f t="shared" si="230"/>
        <v>4</v>
      </c>
      <c r="E3234" s="37">
        <v>5.2341643475678629E-3</v>
      </c>
      <c r="F3234" s="37">
        <v>-4.9939990964648672E-3</v>
      </c>
      <c r="G3234" s="37">
        <v>-5.3327129290734422E-3</v>
      </c>
      <c r="H3234">
        <f t="shared" si="231"/>
        <v>0</v>
      </c>
    </row>
    <row r="3235" spans="1:8" hidden="1" x14ac:dyDescent="0.35">
      <c r="A3235" s="38">
        <v>38145</v>
      </c>
      <c r="B3235" s="36">
        <f t="shared" si="228"/>
        <v>2004</v>
      </c>
      <c r="C3235" s="36">
        <f t="shared" si="229"/>
        <v>6</v>
      </c>
      <c r="D3235" s="36">
        <f t="shared" si="230"/>
        <v>7</v>
      </c>
      <c r="E3235" s="37">
        <v>1.5838274974391893E-2</v>
      </c>
      <c r="F3235" s="37">
        <v>8.5933095425183212E-4</v>
      </c>
      <c r="G3235" s="37">
        <v>2.7948458422052918E-3</v>
      </c>
      <c r="H3235">
        <f t="shared" si="231"/>
        <v>0</v>
      </c>
    </row>
    <row r="3236" spans="1:8" hidden="1" x14ac:dyDescent="0.35">
      <c r="A3236" s="38">
        <v>38146</v>
      </c>
      <c r="B3236" s="36">
        <f t="shared" si="228"/>
        <v>2004</v>
      </c>
      <c r="C3236" s="36">
        <f t="shared" si="229"/>
        <v>6</v>
      </c>
      <c r="D3236" s="36">
        <f t="shared" si="230"/>
        <v>8</v>
      </c>
      <c r="E3236" s="37">
        <v>1.542101418369039E-3</v>
      </c>
      <c r="F3236" s="37">
        <v>-4.7169812195369925E-4</v>
      </c>
      <c r="G3236" s="37">
        <v>-1.5861621717062537E-2</v>
      </c>
      <c r="H3236">
        <f t="shared" si="231"/>
        <v>0</v>
      </c>
    </row>
    <row r="3237" spans="1:8" hidden="1" x14ac:dyDescent="0.35">
      <c r="A3237" s="38">
        <v>38147</v>
      </c>
      <c r="B3237" s="36">
        <f t="shared" si="228"/>
        <v>2004</v>
      </c>
      <c r="C3237" s="36">
        <f t="shared" si="229"/>
        <v>6</v>
      </c>
      <c r="D3237" s="36">
        <f t="shared" si="230"/>
        <v>9</v>
      </c>
      <c r="E3237" s="37">
        <v>-9.5447852634065397E-3</v>
      </c>
      <c r="F3237" s="37">
        <v>-3.3334911390427886E-3</v>
      </c>
      <c r="G3237" s="37">
        <v>-4.5638036636534794E-3</v>
      </c>
      <c r="H3237">
        <f t="shared" si="231"/>
        <v>0</v>
      </c>
    </row>
    <row r="3238" spans="1:8" hidden="1" x14ac:dyDescent="0.35">
      <c r="A3238" s="38">
        <v>38148</v>
      </c>
      <c r="B3238" s="36">
        <f t="shared" si="228"/>
        <v>2004</v>
      </c>
      <c r="C3238" s="36">
        <f t="shared" si="229"/>
        <v>6</v>
      </c>
      <c r="D3238" s="36">
        <f t="shared" si="230"/>
        <v>10</v>
      </c>
      <c r="E3238" s="37">
        <v>4.5330353660516182E-3</v>
      </c>
      <c r="F3238" s="37">
        <v>1.5288779242469742E-3</v>
      </c>
      <c r="G3238" s="37">
        <v>1.5646932034624093E-3</v>
      </c>
      <c r="H3238">
        <f t="shared" si="231"/>
        <v>0</v>
      </c>
    </row>
    <row r="3239" spans="1:8" hidden="1" x14ac:dyDescent="0.35">
      <c r="A3239" s="38">
        <v>38152</v>
      </c>
      <c r="B3239" s="36">
        <f t="shared" si="228"/>
        <v>2004</v>
      </c>
      <c r="C3239" s="36">
        <f t="shared" si="229"/>
        <v>6</v>
      </c>
      <c r="D3239" s="36">
        <f t="shared" si="230"/>
        <v>14</v>
      </c>
      <c r="E3239" s="37">
        <v>-9.886186914499738E-3</v>
      </c>
      <c r="F3239" s="37">
        <v>-5.9767373681028635E-3</v>
      </c>
      <c r="G3239" s="37">
        <v>-6.0533572978250707E-3</v>
      </c>
      <c r="H3239">
        <f t="shared" si="231"/>
        <v>0</v>
      </c>
    </row>
    <row r="3240" spans="1:8" hidden="1" x14ac:dyDescent="0.35">
      <c r="A3240" s="38">
        <v>38153</v>
      </c>
      <c r="B3240" s="36">
        <f t="shared" si="228"/>
        <v>2004</v>
      </c>
      <c r="C3240" s="36">
        <f t="shared" si="229"/>
        <v>6</v>
      </c>
      <c r="D3240" s="36">
        <f t="shared" si="230"/>
        <v>15</v>
      </c>
      <c r="E3240" s="37">
        <v>5.9540334490553095E-3</v>
      </c>
      <c r="F3240" s="37">
        <v>1.4256148034566514E-2</v>
      </c>
      <c r="G3240" s="37">
        <v>-5.0437775077153812E-3</v>
      </c>
      <c r="H3240">
        <f t="shared" si="231"/>
        <v>0</v>
      </c>
    </row>
    <row r="3241" spans="1:8" hidden="1" x14ac:dyDescent="0.35">
      <c r="A3241" s="38">
        <v>38154</v>
      </c>
      <c r="B3241" s="36">
        <f t="shared" si="228"/>
        <v>2004</v>
      </c>
      <c r="C3241" s="36">
        <f t="shared" si="229"/>
        <v>6</v>
      </c>
      <c r="D3241" s="36">
        <f t="shared" si="230"/>
        <v>16</v>
      </c>
      <c r="E3241" s="37">
        <v>1.3683092924384062E-3</v>
      </c>
      <c r="F3241" s="37">
        <v>-3.4295283009315291E-3</v>
      </c>
      <c r="G3241" s="37">
        <v>7.2067617488115864E-3</v>
      </c>
      <c r="H3241">
        <f t="shared" si="231"/>
        <v>0</v>
      </c>
    </row>
    <row r="3242" spans="1:8" hidden="1" x14ac:dyDescent="0.35">
      <c r="A3242" s="38">
        <v>38155</v>
      </c>
      <c r="B3242" s="36">
        <f t="shared" si="228"/>
        <v>2004</v>
      </c>
      <c r="C3242" s="36">
        <f t="shared" si="229"/>
        <v>6</v>
      </c>
      <c r="D3242" s="36">
        <f t="shared" si="230"/>
        <v>17</v>
      </c>
      <c r="E3242" s="37">
        <v>-1.3329745398222648E-3</v>
      </c>
      <c r="F3242" s="37">
        <v>3.0360236344981252E-3</v>
      </c>
      <c r="G3242" s="37">
        <v>1.3987850587987429E-2</v>
      </c>
      <c r="H3242">
        <f t="shared" si="231"/>
        <v>0</v>
      </c>
    </row>
    <row r="3243" spans="1:8" hidden="1" x14ac:dyDescent="0.35">
      <c r="A3243" s="38">
        <v>38156</v>
      </c>
      <c r="B3243" s="36">
        <f t="shared" si="228"/>
        <v>2004</v>
      </c>
      <c r="C3243" s="36">
        <f t="shared" si="229"/>
        <v>6</v>
      </c>
      <c r="D3243" s="36">
        <f t="shared" si="230"/>
        <v>18</v>
      </c>
      <c r="E3243" s="37">
        <v>2.6201235066399286E-3</v>
      </c>
      <c r="F3243" s="37">
        <v>-1.3239818587715854E-3</v>
      </c>
      <c r="G3243" s="37">
        <v>2.756790072574378E-5</v>
      </c>
      <c r="H3243">
        <f t="shared" si="231"/>
        <v>0</v>
      </c>
    </row>
    <row r="3244" spans="1:8" hidden="1" x14ac:dyDescent="0.35">
      <c r="A3244" s="38">
        <v>38159</v>
      </c>
      <c r="B3244" s="36">
        <f t="shared" si="228"/>
        <v>2004</v>
      </c>
      <c r="C3244" s="36">
        <f t="shared" si="229"/>
        <v>6</v>
      </c>
      <c r="D3244" s="36">
        <f t="shared" si="230"/>
        <v>21</v>
      </c>
      <c r="E3244" s="37">
        <v>-4.167187708941541E-3</v>
      </c>
      <c r="F3244" s="37">
        <v>1.3993458038585804E-3</v>
      </c>
      <c r="G3244" s="37">
        <v>-7.9870102579736695E-3</v>
      </c>
      <c r="H3244">
        <f t="shared" si="231"/>
        <v>0</v>
      </c>
    </row>
    <row r="3245" spans="1:8" hidden="1" x14ac:dyDescent="0.35">
      <c r="A3245" s="38">
        <v>38160</v>
      </c>
      <c r="B3245" s="36">
        <f t="shared" si="228"/>
        <v>2004</v>
      </c>
      <c r="C3245" s="36">
        <f t="shared" si="229"/>
        <v>6</v>
      </c>
      <c r="D3245" s="36">
        <f t="shared" si="230"/>
        <v>22</v>
      </c>
      <c r="E3245" s="37">
        <v>3.6296077750459779E-3</v>
      </c>
      <c r="F3245" s="37">
        <v>-1.0891421988172903E-3</v>
      </c>
      <c r="G3245" s="37">
        <v>-3.7385897374595076E-3</v>
      </c>
      <c r="H3245">
        <f t="shared" si="231"/>
        <v>0</v>
      </c>
    </row>
    <row r="3246" spans="1:8" hidden="1" x14ac:dyDescent="0.35">
      <c r="A3246" s="38">
        <v>38161</v>
      </c>
      <c r="B3246" s="36">
        <f t="shared" si="228"/>
        <v>2004</v>
      </c>
      <c r="C3246" s="36">
        <f t="shared" si="229"/>
        <v>6</v>
      </c>
      <c r="D3246" s="36">
        <f t="shared" si="230"/>
        <v>23</v>
      </c>
      <c r="E3246" s="37">
        <v>8.4706471451346296E-3</v>
      </c>
      <c r="F3246" s="37">
        <v>4.6931439058571029E-4</v>
      </c>
      <c r="G3246" s="37">
        <v>6.2443598676160559E-3</v>
      </c>
      <c r="H3246">
        <f t="shared" si="231"/>
        <v>0</v>
      </c>
    </row>
    <row r="3247" spans="1:8" hidden="1" x14ac:dyDescent="0.35">
      <c r="A3247" s="38">
        <v>38162</v>
      </c>
      <c r="B3247" s="36">
        <f t="shared" si="228"/>
        <v>2004</v>
      </c>
      <c r="C3247" s="36">
        <f t="shared" si="229"/>
        <v>6</v>
      </c>
      <c r="D3247" s="36">
        <f t="shared" si="230"/>
        <v>24</v>
      </c>
      <c r="E3247" s="37">
        <v>-2.9850637779820096E-3</v>
      </c>
      <c r="F3247" s="37">
        <v>4.3057207108335273E-3</v>
      </c>
      <c r="G3247" s="37">
        <v>8.8663093611096987E-3</v>
      </c>
      <c r="H3247">
        <f t="shared" si="231"/>
        <v>0</v>
      </c>
    </row>
    <row r="3248" spans="1:8" hidden="1" x14ac:dyDescent="0.35">
      <c r="A3248" s="38">
        <v>38163</v>
      </c>
      <c r="B3248" s="36">
        <f t="shared" si="228"/>
        <v>2004</v>
      </c>
      <c r="C3248" s="36">
        <f t="shared" si="229"/>
        <v>6</v>
      </c>
      <c r="D3248" s="36">
        <f t="shared" si="230"/>
        <v>25</v>
      </c>
      <c r="E3248" s="37">
        <v>-5.4679532125357401E-3</v>
      </c>
      <c r="F3248" s="37">
        <v>-2.670004187743264E-4</v>
      </c>
      <c r="G3248" s="37">
        <v>-4.3740506434315372E-3</v>
      </c>
      <c r="H3248">
        <f t="shared" si="231"/>
        <v>0</v>
      </c>
    </row>
    <row r="3249" spans="1:8" hidden="1" x14ac:dyDescent="0.35">
      <c r="A3249" s="38">
        <v>38166</v>
      </c>
      <c r="B3249" s="36">
        <f t="shared" si="228"/>
        <v>2004</v>
      </c>
      <c r="C3249" s="36">
        <f t="shared" si="229"/>
        <v>6</v>
      </c>
      <c r="D3249" s="36">
        <f t="shared" si="230"/>
        <v>28</v>
      </c>
      <c r="E3249" s="37">
        <v>-9.5247341598270359E-4</v>
      </c>
      <c r="F3249" s="37">
        <v>-7.1604448093255417E-3</v>
      </c>
      <c r="G3249" s="37">
        <v>-1.8982924790217421E-2</v>
      </c>
      <c r="H3249">
        <f t="shared" si="231"/>
        <v>0</v>
      </c>
    </row>
    <row r="3250" spans="1:8" hidden="1" x14ac:dyDescent="0.35">
      <c r="A3250" s="38">
        <v>38167</v>
      </c>
      <c r="B3250" s="36">
        <f t="shared" si="228"/>
        <v>2004</v>
      </c>
      <c r="C3250" s="36">
        <f t="shared" si="229"/>
        <v>6</v>
      </c>
      <c r="D3250" s="36">
        <f t="shared" si="230"/>
        <v>29</v>
      </c>
      <c r="E3250" s="37">
        <v>2.511512412660994E-3</v>
      </c>
      <c r="F3250" s="37">
        <v>3.4316864446952773E-3</v>
      </c>
      <c r="G3250" s="37">
        <v>-6.6471675943853819E-3</v>
      </c>
      <c r="H3250">
        <f t="shared" si="231"/>
        <v>0</v>
      </c>
    </row>
    <row r="3251" spans="1:8" hidden="1" x14ac:dyDescent="0.35">
      <c r="A3251" s="38">
        <v>38168</v>
      </c>
      <c r="B3251" s="36">
        <f t="shared" si="228"/>
        <v>2004</v>
      </c>
      <c r="C3251" s="36">
        <f t="shared" si="229"/>
        <v>6</v>
      </c>
      <c r="D3251" s="36">
        <f t="shared" si="230"/>
        <v>30</v>
      </c>
      <c r="E3251" s="37">
        <v>4.0754720359128128E-3</v>
      </c>
      <c r="F3251" s="37">
        <v>6.1624985223944972E-3</v>
      </c>
      <c r="G3251" s="37">
        <v>5.2158562127412539E-3</v>
      </c>
      <c r="H3251">
        <f t="shared" si="231"/>
        <v>0</v>
      </c>
    </row>
    <row r="3252" spans="1:8" x14ac:dyDescent="0.35">
      <c r="A3252" s="38">
        <v>38169</v>
      </c>
      <c r="B3252" s="36">
        <f t="shared" si="228"/>
        <v>2004</v>
      </c>
      <c r="C3252" s="36">
        <f t="shared" si="229"/>
        <v>7</v>
      </c>
      <c r="D3252" s="36">
        <f t="shared" si="230"/>
        <v>1</v>
      </c>
      <c r="E3252" s="37">
        <v>-1.0485693797043156E-2</v>
      </c>
      <c r="F3252" s="37">
        <v>4.0956255717689224E-3</v>
      </c>
      <c r="G3252" s="37">
        <v>1.1854858526172482E-2</v>
      </c>
      <c r="H3252">
        <f t="shared" si="231"/>
        <v>1</v>
      </c>
    </row>
    <row r="3253" spans="1:8" hidden="1" x14ac:dyDescent="0.35">
      <c r="A3253" s="38">
        <v>38170</v>
      </c>
      <c r="B3253" s="36">
        <f t="shared" si="228"/>
        <v>2004</v>
      </c>
      <c r="C3253" s="36">
        <f t="shared" si="229"/>
        <v>7</v>
      </c>
      <c r="D3253" s="36">
        <f t="shared" si="230"/>
        <v>2</v>
      </c>
      <c r="E3253" s="37">
        <v>-3.1583829796684678E-3</v>
      </c>
      <c r="F3253" s="37">
        <v>7.7053372714795901E-3</v>
      </c>
      <c r="G3253" s="37">
        <v>-3.8961088245649382E-3</v>
      </c>
      <c r="H3253">
        <f t="shared" si="231"/>
        <v>0</v>
      </c>
    </row>
    <row r="3254" spans="1:8" hidden="1" x14ac:dyDescent="0.35">
      <c r="A3254" s="38">
        <v>38174</v>
      </c>
      <c r="B3254" s="36">
        <f t="shared" si="228"/>
        <v>2004</v>
      </c>
      <c r="C3254" s="36">
        <f t="shared" si="229"/>
        <v>7</v>
      </c>
      <c r="D3254" s="36">
        <f t="shared" si="230"/>
        <v>6</v>
      </c>
      <c r="E3254" s="37">
        <v>-8.1817381000988103E-3</v>
      </c>
      <c r="F3254" s="37">
        <v>-1.1112529902369481E-3</v>
      </c>
      <c r="G3254" s="37">
        <v>1.2345101186077205E-2</v>
      </c>
      <c r="H3254">
        <f t="shared" si="231"/>
        <v>0</v>
      </c>
    </row>
    <row r="3255" spans="1:8" hidden="1" x14ac:dyDescent="0.35">
      <c r="A3255" s="38">
        <v>38175</v>
      </c>
      <c r="B3255" s="36">
        <f t="shared" si="228"/>
        <v>2004</v>
      </c>
      <c r="C3255" s="36">
        <f t="shared" si="229"/>
        <v>7</v>
      </c>
      <c r="D3255" s="36">
        <f t="shared" si="230"/>
        <v>7</v>
      </c>
      <c r="E3255" s="37">
        <v>1.897482825170077E-3</v>
      </c>
      <c r="F3255" s="37">
        <v>4.1995183522674525E-4</v>
      </c>
      <c r="G3255" s="37">
        <v>2.4689280191503415E-3</v>
      </c>
      <c r="H3255">
        <f t="shared" si="231"/>
        <v>0</v>
      </c>
    </row>
    <row r="3256" spans="1:8" hidden="1" x14ac:dyDescent="0.35">
      <c r="A3256" s="38">
        <v>38176</v>
      </c>
      <c r="B3256" s="36">
        <f t="shared" si="228"/>
        <v>2004</v>
      </c>
      <c r="C3256" s="36">
        <f t="shared" si="229"/>
        <v>7</v>
      </c>
      <c r="D3256" s="36">
        <f t="shared" si="230"/>
        <v>8</v>
      </c>
      <c r="E3256" s="37">
        <v>-8.2786092177115096E-3</v>
      </c>
      <c r="F3256" s="37">
        <v>2.3048682211303248E-4</v>
      </c>
      <c r="G3256" s="37">
        <v>1.1830809038919335E-3</v>
      </c>
      <c r="H3256">
        <f t="shared" si="231"/>
        <v>0</v>
      </c>
    </row>
    <row r="3257" spans="1:8" hidden="1" x14ac:dyDescent="0.35">
      <c r="A3257" s="38">
        <v>38177</v>
      </c>
      <c r="B3257" s="36">
        <f t="shared" si="228"/>
        <v>2004</v>
      </c>
      <c r="C3257" s="36">
        <f t="shared" si="229"/>
        <v>7</v>
      </c>
      <c r="D3257" s="36">
        <f t="shared" si="230"/>
        <v>9</v>
      </c>
      <c r="E3257" s="37">
        <v>3.3304560200308527E-3</v>
      </c>
      <c r="F3257" s="37">
        <v>3.8676920647219543E-4</v>
      </c>
      <c r="G3257" s="37">
        <v>-2.580210129452646E-3</v>
      </c>
      <c r="H3257">
        <f t="shared" si="231"/>
        <v>0</v>
      </c>
    </row>
    <row r="3258" spans="1:8" hidden="1" x14ac:dyDescent="0.35">
      <c r="A3258" s="38">
        <v>38180</v>
      </c>
      <c r="B3258" s="36">
        <f t="shared" si="228"/>
        <v>2004</v>
      </c>
      <c r="C3258" s="36">
        <f t="shared" si="229"/>
        <v>7</v>
      </c>
      <c r="D3258" s="36">
        <f t="shared" si="230"/>
        <v>12</v>
      </c>
      <c r="E3258" s="37">
        <v>1.3829273563065437E-3</v>
      </c>
      <c r="F3258" s="37">
        <v>1.6770113675880001E-3</v>
      </c>
      <c r="G3258" s="37">
        <v>-7.8879885501188397E-3</v>
      </c>
      <c r="H3258">
        <f t="shared" si="231"/>
        <v>0</v>
      </c>
    </row>
    <row r="3259" spans="1:8" hidden="1" x14ac:dyDescent="0.35">
      <c r="A3259" s="38">
        <v>38181</v>
      </c>
      <c r="B3259" s="36">
        <f t="shared" si="228"/>
        <v>2004</v>
      </c>
      <c r="C3259" s="36">
        <f t="shared" si="229"/>
        <v>7</v>
      </c>
      <c r="D3259" s="36">
        <f t="shared" si="230"/>
        <v>13</v>
      </c>
      <c r="E3259" s="37">
        <v>7.0868228434648307E-4</v>
      </c>
      <c r="F3259" s="37">
        <v>-2.9036669917469646E-3</v>
      </c>
      <c r="G3259" s="37">
        <v>-5.3852269603945476E-3</v>
      </c>
      <c r="H3259">
        <f t="shared" si="231"/>
        <v>0</v>
      </c>
    </row>
    <row r="3260" spans="1:8" hidden="1" x14ac:dyDescent="0.35">
      <c r="A3260" s="38">
        <v>38182</v>
      </c>
      <c r="B3260" s="36">
        <f t="shared" si="228"/>
        <v>2004</v>
      </c>
      <c r="C3260" s="36">
        <f t="shared" si="229"/>
        <v>7</v>
      </c>
      <c r="D3260" s="36">
        <f t="shared" si="230"/>
        <v>14</v>
      </c>
      <c r="E3260" s="37">
        <v>-3.2964940635778115E-3</v>
      </c>
      <c r="F3260" s="37">
        <v>-3.0483911733862466E-4</v>
      </c>
      <c r="G3260" s="37">
        <v>1.8234991025680398E-2</v>
      </c>
      <c r="H3260">
        <f t="shared" si="231"/>
        <v>0</v>
      </c>
    </row>
    <row r="3261" spans="1:8" hidden="1" x14ac:dyDescent="0.35">
      <c r="A3261" s="38">
        <v>38183</v>
      </c>
      <c r="B3261" s="36">
        <f t="shared" si="228"/>
        <v>2004</v>
      </c>
      <c r="C3261" s="36">
        <f t="shared" si="229"/>
        <v>7</v>
      </c>
      <c r="D3261" s="36">
        <f t="shared" si="230"/>
        <v>15</v>
      </c>
      <c r="E3261" s="37">
        <v>-4.3098851291909516E-3</v>
      </c>
      <c r="F3261" s="37">
        <v>-8.240490478661437E-5</v>
      </c>
      <c r="G3261" s="37">
        <v>-9.0344096866735914E-3</v>
      </c>
      <c r="H3261">
        <f t="shared" si="231"/>
        <v>0</v>
      </c>
    </row>
    <row r="3262" spans="1:8" hidden="1" x14ac:dyDescent="0.35">
      <c r="A3262" s="38">
        <v>38184</v>
      </c>
      <c r="B3262" s="36">
        <f t="shared" si="228"/>
        <v>2004</v>
      </c>
      <c r="C3262" s="36">
        <f t="shared" si="229"/>
        <v>7</v>
      </c>
      <c r="D3262" s="36">
        <f t="shared" si="230"/>
        <v>16</v>
      </c>
      <c r="E3262" s="37">
        <v>-4.8005599238888736E-3</v>
      </c>
      <c r="F3262" s="37">
        <v>9.6772038735794923E-3</v>
      </c>
      <c r="G3262" s="37">
        <v>1.2922527895277028E-3</v>
      </c>
      <c r="H3262">
        <f t="shared" si="231"/>
        <v>0</v>
      </c>
    </row>
    <row r="3263" spans="1:8" hidden="1" x14ac:dyDescent="0.35">
      <c r="A3263" s="38">
        <v>38187</v>
      </c>
      <c r="B3263" s="36">
        <f t="shared" si="228"/>
        <v>2004</v>
      </c>
      <c r="C3263" s="36">
        <f t="shared" si="229"/>
        <v>7</v>
      </c>
      <c r="D3263" s="36">
        <f t="shared" si="230"/>
        <v>19</v>
      </c>
      <c r="E3263" s="37">
        <v>-4.4499135725602695E-4</v>
      </c>
      <c r="F3263" s="37">
        <v>0</v>
      </c>
      <c r="G3263" s="37">
        <v>6.3563380948261508E-4</v>
      </c>
      <c r="H3263">
        <f t="shared" si="231"/>
        <v>0</v>
      </c>
    </row>
    <row r="3264" spans="1:8" hidden="1" x14ac:dyDescent="0.35">
      <c r="A3264" s="38">
        <v>38188</v>
      </c>
      <c r="B3264" s="36">
        <f t="shared" si="228"/>
        <v>2004</v>
      </c>
      <c r="C3264" s="36">
        <f t="shared" si="229"/>
        <v>7</v>
      </c>
      <c r="D3264" s="36">
        <f t="shared" si="230"/>
        <v>20</v>
      </c>
      <c r="E3264" s="37">
        <v>7.0330716184379303E-3</v>
      </c>
      <c r="F3264" s="37">
        <v>-6.6902479752708431E-3</v>
      </c>
      <c r="G3264" s="37">
        <v>-8.9358517878240177E-3</v>
      </c>
      <c r="H3264">
        <f t="shared" si="231"/>
        <v>0</v>
      </c>
    </row>
    <row r="3265" spans="1:8" hidden="1" x14ac:dyDescent="0.35">
      <c r="A3265" s="38">
        <v>38189</v>
      </c>
      <c r="B3265" s="36">
        <f t="shared" si="228"/>
        <v>2004</v>
      </c>
      <c r="C3265" s="36">
        <f t="shared" si="229"/>
        <v>7</v>
      </c>
      <c r="D3265" s="36">
        <f t="shared" si="230"/>
        <v>21</v>
      </c>
      <c r="E3265" s="37">
        <v>-1.3430089943064643E-2</v>
      </c>
      <c r="F3265" s="37">
        <v>-3.0611261189990541E-3</v>
      </c>
      <c r="G3265" s="37">
        <v>-8.1608952047438933E-3</v>
      </c>
      <c r="H3265">
        <f t="shared" si="231"/>
        <v>0</v>
      </c>
    </row>
    <row r="3266" spans="1:8" hidden="1" x14ac:dyDescent="0.35">
      <c r="A3266" s="38">
        <v>38190</v>
      </c>
      <c r="B3266" s="36">
        <f t="shared" si="228"/>
        <v>2004</v>
      </c>
      <c r="C3266" s="36">
        <f t="shared" si="229"/>
        <v>7</v>
      </c>
      <c r="D3266" s="36">
        <f t="shared" si="230"/>
        <v>22</v>
      </c>
      <c r="E3266" s="37">
        <v>2.7023095614931419E-3</v>
      </c>
      <c r="F3266" s="37">
        <v>1.9842174822715573E-3</v>
      </c>
      <c r="G3266" s="37">
        <v>7.7147884742783364E-3</v>
      </c>
      <c r="H3266">
        <f t="shared" si="231"/>
        <v>0</v>
      </c>
    </row>
    <row r="3267" spans="1:8" hidden="1" x14ac:dyDescent="0.35">
      <c r="A3267" s="38">
        <v>38191</v>
      </c>
      <c r="B3267" s="36">
        <f t="shared" ref="B3267:B3330" si="232">YEAR(A3267)</f>
        <v>2004</v>
      </c>
      <c r="C3267" s="36">
        <f t="shared" ref="C3267:C3330" si="233">MONTH(A3267)</f>
        <v>7</v>
      </c>
      <c r="D3267" s="36">
        <f t="shared" ref="D3267:D3330" si="234">DAY(A3267)</f>
        <v>23</v>
      </c>
      <c r="E3267" s="37">
        <v>-9.7479517124791446E-3</v>
      </c>
      <c r="F3267" s="37">
        <v>2.0295399419355416E-3</v>
      </c>
      <c r="G3267" s="37">
        <v>-7.0541398170198728E-4</v>
      </c>
      <c r="H3267">
        <f t="shared" ref="H3267:H3330" si="235">IF(C3267=C3266,0,1)</f>
        <v>0</v>
      </c>
    </row>
    <row r="3268" spans="1:8" hidden="1" x14ac:dyDescent="0.35">
      <c r="A3268" s="38">
        <v>38194</v>
      </c>
      <c r="B3268" s="36">
        <f t="shared" si="232"/>
        <v>2004</v>
      </c>
      <c r="C3268" s="36">
        <f t="shared" si="233"/>
        <v>7</v>
      </c>
      <c r="D3268" s="36">
        <f t="shared" si="234"/>
        <v>26</v>
      </c>
      <c r="E3268" s="37">
        <v>-1.9628900403143015E-3</v>
      </c>
      <c r="F3268" s="37">
        <v>-3.0170399193181641E-3</v>
      </c>
      <c r="G3268" s="37">
        <v>-5.9179341646566578E-3</v>
      </c>
      <c r="H3268">
        <f t="shared" si="235"/>
        <v>0</v>
      </c>
    </row>
    <row r="3269" spans="1:8" hidden="1" x14ac:dyDescent="0.35">
      <c r="A3269" s="38">
        <v>38195</v>
      </c>
      <c r="B3269" s="36">
        <f t="shared" si="232"/>
        <v>2004</v>
      </c>
      <c r="C3269" s="36">
        <f t="shared" si="233"/>
        <v>7</v>
      </c>
      <c r="D3269" s="36">
        <f t="shared" si="234"/>
        <v>27</v>
      </c>
      <c r="E3269" s="37">
        <v>9.8766234959120989E-3</v>
      </c>
      <c r="F3269" s="37">
        <v>-9.455142304293368E-3</v>
      </c>
      <c r="G3269" s="37">
        <v>-9.2244817811801304E-5</v>
      </c>
      <c r="H3269">
        <f t="shared" si="235"/>
        <v>0</v>
      </c>
    </row>
    <row r="3270" spans="1:8" hidden="1" x14ac:dyDescent="0.35">
      <c r="A3270" s="38">
        <v>38196</v>
      </c>
      <c r="B3270" s="36">
        <f t="shared" si="232"/>
        <v>2004</v>
      </c>
      <c r="C3270" s="36">
        <f t="shared" si="233"/>
        <v>7</v>
      </c>
      <c r="D3270" s="36">
        <f t="shared" si="234"/>
        <v>28</v>
      </c>
      <c r="E3270" s="37">
        <v>5.3875129713135551E-4</v>
      </c>
      <c r="F3270" s="37">
        <v>6.1485797887299493E-4</v>
      </c>
      <c r="G3270" s="37">
        <v>9.7269305103868629E-3</v>
      </c>
      <c r="H3270">
        <f t="shared" si="235"/>
        <v>0</v>
      </c>
    </row>
    <row r="3271" spans="1:8" hidden="1" x14ac:dyDescent="0.35">
      <c r="A3271" s="38">
        <v>38197</v>
      </c>
      <c r="B3271" s="36">
        <f t="shared" si="232"/>
        <v>2004</v>
      </c>
      <c r="C3271" s="36">
        <f t="shared" si="233"/>
        <v>7</v>
      </c>
      <c r="D3271" s="36">
        <f t="shared" si="234"/>
        <v>29</v>
      </c>
      <c r="E3271" s="37">
        <v>4.5631611388441034E-3</v>
      </c>
      <c r="F3271" s="37">
        <v>9.2987735641091322E-4</v>
      </c>
      <c r="G3271" s="37">
        <v>1.6073696381742534E-3</v>
      </c>
      <c r="H3271">
        <f t="shared" si="235"/>
        <v>0</v>
      </c>
    </row>
    <row r="3272" spans="1:8" hidden="1" x14ac:dyDescent="0.35">
      <c r="A3272" s="38">
        <v>38198</v>
      </c>
      <c r="B3272" s="36">
        <f t="shared" si="232"/>
        <v>2004</v>
      </c>
      <c r="C3272" s="36">
        <f t="shared" si="233"/>
        <v>7</v>
      </c>
      <c r="D3272" s="36">
        <f t="shared" si="234"/>
        <v>30</v>
      </c>
      <c r="E3272" s="37">
        <v>1.171582451290748E-3</v>
      </c>
      <c r="F3272" s="37">
        <v>7.7127899008389558E-3</v>
      </c>
      <c r="G3272" s="37">
        <v>3.0449258632526512E-3</v>
      </c>
      <c r="H3272">
        <f t="shared" si="235"/>
        <v>0</v>
      </c>
    </row>
    <row r="3273" spans="1:8" x14ac:dyDescent="0.35">
      <c r="A3273" s="38">
        <v>38201</v>
      </c>
      <c r="B3273" s="36">
        <f t="shared" si="232"/>
        <v>2004</v>
      </c>
      <c r="C3273" s="36">
        <f t="shared" si="233"/>
        <v>8</v>
      </c>
      <c r="D3273" s="36">
        <f t="shared" si="234"/>
        <v>2</v>
      </c>
      <c r="E3273" s="37">
        <v>4.4377297349931354E-3</v>
      </c>
      <c r="F3273" s="37">
        <v>1.7196059840781448E-3</v>
      </c>
      <c r="G3273" s="37">
        <v>-2.692047422247535E-3</v>
      </c>
      <c r="H3273">
        <f t="shared" si="235"/>
        <v>1</v>
      </c>
    </row>
    <row r="3274" spans="1:8" hidden="1" x14ac:dyDescent="0.35">
      <c r="A3274" s="38">
        <v>38202</v>
      </c>
      <c r="B3274" s="36">
        <f t="shared" si="232"/>
        <v>2004</v>
      </c>
      <c r="C3274" s="36">
        <f t="shared" si="233"/>
        <v>8</v>
      </c>
      <c r="D3274" s="36">
        <f t="shared" si="234"/>
        <v>3</v>
      </c>
      <c r="E3274" s="37">
        <v>-6.2820027921645294E-3</v>
      </c>
      <c r="F3274" s="37">
        <v>2.3647661034817196E-3</v>
      </c>
      <c r="G3274" s="37">
        <v>1.2360745120078033E-3</v>
      </c>
      <c r="H3274">
        <f t="shared" si="235"/>
        <v>0</v>
      </c>
    </row>
    <row r="3275" spans="1:8" hidden="1" x14ac:dyDescent="0.35">
      <c r="A3275" s="38">
        <v>38203</v>
      </c>
      <c r="B3275" s="36">
        <f t="shared" si="232"/>
        <v>2004</v>
      </c>
      <c r="C3275" s="36">
        <f t="shared" si="233"/>
        <v>8</v>
      </c>
      <c r="D3275" s="36">
        <f t="shared" si="234"/>
        <v>4</v>
      </c>
      <c r="E3275" s="37">
        <v>-9.6437286850979871E-4</v>
      </c>
      <c r="F3275" s="37">
        <v>-4.5937787919012285E-4</v>
      </c>
      <c r="G3275" s="37">
        <v>-1.4095101585656499E-2</v>
      </c>
      <c r="H3275">
        <f t="shared" si="235"/>
        <v>0</v>
      </c>
    </row>
    <row r="3276" spans="1:8" hidden="1" x14ac:dyDescent="0.35">
      <c r="A3276" s="38">
        <v>38204</v>
      </c>
      <c r="B3276" s="36">
        <f t="shared" si="232"/>
        <v>2004</v>
      </c>
      <c r="C3276" s="36">
        <f t="shared" si="233"/>
        <v>8</v>
      </c>
      <c r="D3276" s="36">
        <f t="shared" si="234"/>
        <v>5</v>
      </c>
      <c r="E3276" s="37">
        <v>-1.6454969708807794E-2</v>
      </c>
      <c r="F3276" s="37">
        <v>2.171980674937595E-3</v>
      </c>
      <c r="G3276" s="37">
        <v>1.1287959773851575E-2</v>
      </c>
      <c r="H3276">
        <f t="shared" si="235"/>
        <v>0</v>
      </c>
    </row>
    <row r="3277" spans="1:8" hidden="1" x14ac:dyDescent="0.35">
      <c r="A3277" s="38">
        <v>38205</v>
      </c>
      <c r="B3277" s="36">
        <f t="shared" si="232"/>
        <v>2004</v>
      </c>
      <c r="C3277" s="36">
        <f t="shared" si="233"/>
        <v>8</v>
      </c>
      <c r="D3277" s="36">
        <f t="shared" si="234"/>
        <v>6</v>
      </c>
      <c r="E3277" s="37">
        <v>-1.5601784293752285E-2</v>
      </c>
      <c r="F3277" s="37">
        <v>1.4347098525217554E-2</v>
      </c>
      <c r="G3277" s="37">
        <v>-6.5048716980860306E-3</v>
      </c>
      <c r="H3277">
        <f t="shared" si="235"/>
        <v>0</v>
      </c>
    </row>
    <row r="3278" spans="1:8" hidden="1" x14ac:dyDescent="0.35">
      <c r="A3278" s="38">
        <v>38208</v>
      </c>
      <c r="B3278" s="36">
        <f t="shared" si="232"/>
        <v>2004</v>
      </c>
      <c r="C3278" s="36">
        <f t="shared" si="233"/>
        <v>8</v>
      </c>
      <c r="D3278" s="36">
        <f t="shared" si="234"/>
        <v>9</v>
      </c>
      <c r="E3278" s="37">
        <v>1.1741555648941658E-3</v>
      </c>
      <c r="F3278" s="37">
        <v>-2.2138024214816651E-3</v>
      </c>
      <c r="G3278" s="37">
        <v>4.4420769737749935E-3</v>
      </c>
      <c r="H3278">
        <f t="shared" si="235"/>
        <v>0</v>
      </c>
    </row>
    <row r="3279" spans="1:8" hidden="1" x14ac:dyDescent="0.35">
      <c r="A3279" s="38">
        <v>38209</v>
      </c>
      <c r="B3279" s="36">
        <f t="shared" si="232"/>
        <v>2004</v>
      </c>
      <c r="C3279" s="36">
        <f t="shared" si="233"/>
        <v>8</v>
      </c>
      <c r="D3279" s="36">
        <f t="shared" si="234"/>
        <v>10</v>
      </c>
      <c r="E3279" s="37">
        <v>1.2890406353119456E-2</v>
      </c>
      <c r="F3279" s="37">
        <v>-3.1270531561375784E-3</v>
      </c>
      <c r="G3279" s="37">
        <v>-1.955431923127352E-3</v>
      </c>
      <c r="H3279">
        <f t="shared" si="235"/>
        <v>0</v>
      </c>
    </row>
    <row r="3280" spans="1:8" hidden="1" x14ac:dyDescent="0.35">
      <c r="A3280" s="38">
        <v>38210</v>
      </c>
      <c r="B3280" s="36">
        <f t="shared" si="232"/>
        <v>2004</v>
      </c>
      <c r="C3280" s="36">
        <f t="shared" si="233"/>
        <v>8</v>
      </c>
      <c r="D3280" s="36">
        <f t="shared" si="234"/>
        <v>11</v>
      </c>
      <c r="E3280" s="37">
        <v>-3.016481545509998E-3</v>
      </c>
      <c r="F3280" s="37">
        <v>6.4078908471149651E-4</v>
      </c>
      <c r="G3280" s="37">
        <v>-6.9886853785659751E-3</v>
      </c>
      <c r="H3280">
        <f t="shared" si="235"/>
        <v>0</v>
      </c>
    </row>
    <row r="3281" spans="1:8" hidden="1" x14ac:dyDescent="0.35">
      <c r="A3281" s="38">
        <v>38211</v>
      </c>
      <c r="B3281" s="36">
        <f t="shared" si="232"/>
        <v>2004</v>
      </c>
      <c r="C3281" s="36">
        <f t="shared" si="233"/>
        <v>8</v>
      </c>
      <c r="D3281" s="36">
        <f t="shared" si="234"/>
        <v>12</v>
      </c>
      <c r="E3281" s="37">
        <v>-1.1743830682630357E-2</v>
      </c>
      <c r="F3281" s="37">
        <v>2.1060313158610938E-3</v>
      </c>
      <c r="G3281" s="37">
        <v>5.7760708493275661E-3</v>
      </c>
      <c r="H3281">
        <f t="shared" si="235"/>
        <v>0</v>
      </c>
    </row>
    <row r="3282" spans="1:8" hidden="1" x14ac:dyDescent="0.35">
      <c r="A3282" s="38">
        <v>38212</v>
      </c>
      <c r="B3282" s="36">
        <f t="shared" si="232"/>
        <v>2004</v>
      </c>
      <c r="C3282" s="36">
        <f t="shared" si="233"/>
        <v>8</v>
      </c>
      <c r="D3282" s="36">
        <f t="shared" si="234"/>
        <v>13</v>
      </c>
      <c r="E3282" s="37">
        <v>1.4755433756610987E-3</v>
      </c>
      <c r="F3282" s="37">
        <v>3.2636735570183923E-3</v>
      </c>
      <c r="G3282" s="37">
        <v>1.3187666590710197E-2</v>
      </c>
      <c r="H3282">
        <f t="shared" si="235"/>
        <v>0</v>
      </c>
    </row>
    <row r="3283" spans="1:8" hidden="1" x14ac:dyDescent="0.35">
      <c r="A3283" s="38">
        <v>38215</v>
      </c>
      <c r="B3283" s="36">
        <f t="shared" si="232"/>
        <v>2004</v>
      </c>
      <c r="C3283" s="36">
        <f t="shared" si="233"/>
        <v>8</v>
      </c>
      <c r="D3283" s="36">
        <f t="shared" si="234"/>
        <v>16</v>
      </c>
      <c r="E3283" s="37">
        <v>1.3562755121747844E-2</v>
      </c>
      <c r="F3283" s="37">
        <v>-3.5631074673132569E-3</v>
      </c>
      <c r="G3283" s="37">
        <v>-4.7973653245476748E-3</v>
      </c>
      <c r="H3283">
        <f t="shared" si="235"/>
        <v>0</v>
      </c>
    </row>
    <row r="3284" spans="1:8" hidden="1" x14ac:dyDescent="0.35">
      <c r="A3284" s="38">
        <v>38216</v>
      </c>
      <c r="B3284" s="36">
        <f t="shared" si="232"/>
        <v>2004</v>
      </c>
      <c r="C3284" s="36">
        <f t="shared" si="233"/>
        <v>8</v>
      </c>
      <c r="D3284" s="36">
        <f t="shared" si="234"/>
        <v>17</v>
      </c>
      <c r="E3284" s="37">
        <v>2.1933790982672317E-3</v>
      </c>
      <c r="F3284" s="37">
        <v>4.046904314331053E-3</v>
      </c>
      <c r="G3284" s="37">
        <v>5.9822998686086216E-3</v>
      </c>
      <c r="H3284">
        <f t="shared" si="235"/>
        <v>0</v>
      </c>
    </row>
    <row r="3285" spans="1:8" hidden="1" x14ac:dyDescent="0.35">
      <c r="A3285" s="38">
        <v>38217</v>
      </c>
      <c r="B3285" s="36">
        <f t="shared" si="232"/>
        <v>2004</v>
      </c>
      <c r="C3285" s="36">
        <f t="shared" si="233"/>
        <v>8</v>
      </c>
      <c r="D3285" s="36">
        <f t="shared" si="234"/>
        <v>18</v>
      </c>
      <c r="E3285" s="37">
        <v>1.2366480041025599E-2</v>
      </c>
      <c r="F3285" s="37">
        <v>-1.7992944844201246E-3</v>
      </c>
      <c r="G3285" s="37">
        <v>-1.1022191146321521E-3</v>
      </c>
      <c r="H3285">
        <f t="shared" si="235"/>
        <v>0</v>
      </c>
    </row>
    <row r="3286" spans="1:8" hidden="1" x14ac:dyDescent="0.35">
      <c r="A3286" s="38">
        <v>38218</v>
      </c>
      <c r="B3286" s="36">
        <f t="shared" si="232"/>
        <v>2004</v>
      </c>
      <c r="C3286" s="36">
        <f t="shared" si="233"/>
        <v>8</v>
      </c>
      <c r="D3286" s="36">
        <f t="shared" si="234"/>
        <v>19</v>
      </c>
      <c r="E3286" s="37">
        <v>-3.6041019620396079E-3</v>
      </c>
      <c r="F3286" s="37">
        <v>1.1219133429367497E-3</v>
      </c>
      <c r="G3286" s="37">
        <v>1.5240139794825006E-2</v>
      </c>
      <c r="H3286">
        <f t="shared" si="235"/>
        <v>0</v>
      </c>
    </row>
    <row r="3287" spans="1:8" hidden="1" x14ac:dyDescent="0.35">
      <c r="A3287" s="38">
        <v>38219</v>
      </c>
      <c r="B3287" s="36">
        <f t="shared" si="232"/>
        <v>2004</v>
      </c>
      <c r="C3287" s="36">
        <f t="shared" si="233"/>
        <v>8</v>
      </c>
      <c r="D3287" s="36">
        <f t="shared" si="234"/>
        <v>20</v>
      </c>
      <c r="E3287" s="37">
        <v>6.5035532802918457E-3</v>
      </c>
      <c r="F3287" s="37">
        <v>-1.4934713870003846E-3</v>
      </c>
      <c r="G3287" s="37">
        <v>-4.1327834104222579E-3</v>
      </c>
      <c r="H3287">
        <f t="shared" si="235"/>
        <v>0</v>
      </c>
    </row>
    <row r="3288" spans="1:8" hidden="1" x14ac:dyDescent="0.35">
      <c r="A3288" s="38">
        <v>38222</v>
      </c>
      <c r="B3288" s="36">
        <f t="shared" si="232"/>
        <v>2004</v>
      </c>
      <c r="C3288" s="36">
        <f t="shared" si="233"/>
        <v>8</v>
      </c>
      <c r="D3288" s="36">
        <f t="shared" si="234"/>
        <v>23</v>
      </c>
      <c r="E3288" s="37">
        <v>-2.4338785869267594E-3</v>
      </c>
      <c r="F3288" s="37">
        <v>-3.6096739502587847E-3</v>
      </c>
      <c r="G3288" s="37">
        <v>-4.4417641897224929E-3</v>
      </c>
      <c r="H3288">
        <f t="shared" si="235"/>
        <v>0</v>
      </c>
    </row>
    <row r="3289" spans="1:8" hidden="1" x14ac:dyDescent="0.35">
      <c r="A3289" s="38">
        <v>38223</v>
      </c>
      <c r="B3289" s="36">
        <f t="shared" si="232"/>
        <v>2004</v>
      </c>
      <c r="C3289" s="36">
        <f t="shared" si="233"/>
        <v>8</v>
      </c>
      <c r="D3289" s="36">
        <f t="shared" si="234"/>
        <v>24</v>
      </c>
      <c r="E3289" s="37">
        <v>4.6535607422301575E-4</v>
      </c>
      <c r="F3289" s="37">
        <v>-3.4059669626087852E-4</v>
      </c>
      <c r="G3289" s="37">
        <v>-1.166045965331596E-2</v>
      </c>
      <c r="H3289">
        <f t="shared" si="235"/>
        <v>0</v>
      </c>
    </row>
    <row r="3290" spans="1:8" hidden="1" x14ac:dyDescent="0.35">
      <c r="A3290" s="38">
        <v>38224</v>
      </c>
      <c r="B3290" s="36">
        <f t="shared" si="232"/>
        <v>2004</v>
      </c>
      <c r="C3290" s="36">
        <f t="shared" si="233"/>
        <v>8</v>
      </c>
      <c r="D3290" s="36">
        <f t="shared" si="234"/>
        <v>25</v>
      </c>
      <c r="E3290" s="37">
        <v>7.9686040541365622E-3</v>
      </c>
      <c r="F3290" s="37">
        <v>1.5398707930660538E-3</v>
      </c>
      <c r="G3290" s="37">
        <v>-1.48467534018384E-2</v>
      </c>
      <c r="H3290">
        <f t="shared" si="235"/>
        <v>0</v>
      </c>
    </row>
    <row r="3291" spans="1:8" hidden="1" x14ac:dyDescent="0.35">
      <c r="A3291" s="38">
        <v>38225</v>
      </c>
      <c r="B3291" s="36">
        <f t="shared" si="232"/>
        <v>2004</v>
      </c>
      <c r="C3291" s="36">
        <f t="shared" si="233"/>
        <v>8</v>
      </c>
      <c r="D3291" s="36">
        <f t="shared" si="234"/>
        <v>26</v>
      </c>
      <c r="E3291" s="37">
        <v>1.1764439732110034E-4</v>
      </c>
      <c r="F3291" s="37">
        <v>2.5234973516959332E-3</v>
      </c>
      <c r="G3291" s="37">
        <v>-5.9678334148775391E-3</v>
      </c>
      <c r="H3291">
        <f t="shared" si="235"/>
        <v>0</v>
      </c>
    </row>
    <row r="3292" spans="1:8" hidden="1" x14ac:dyDescent="0.35">
      <c r="A3292" s="38">
        <v>38226</v>
      </c>
      <c r="B3292" s="36">
        <f t="shared" si="232"/>
        <v>2004</v>
      </c>
      <c r="C3292" s="36">
        <f t="shared" si="233"/>
        <v>8</v>
      </c>
      <c r="D3292" s="36">
        <f t="shared" si="234"/>
        <v>27</v>
      </c>
      <c r="E3292" s="37">
        <v>2.4222059328784808E-3</v>
      </c>
      <c r="F3292" s="37">
        <v>-1.1309749824227104E-4</v>
      </c>
      <c r="G3292" s="37">
        <v>-2.9790838689593706E-3</v>
      </c>
      <c r="H3292">
        <f t="shared" si="235"/>
        <v>0</v>
      </c>
    </row>
    <row r="3293" spans="1:8" hidden="1" x14ac:dyDescent="0.35">
      <c r="A3293" s="38">
        <v>38229</v>
      </c>
      <c r="B3293" s="36">
        <f t="shared" si="232"/>
        <v>2004</v>
      </c>
      <c r="C3293" s="36">
        <f t="shared" si="233"/>
        <v>8</v>
      </c>
      <c r="D3293" s="36">
        <f t="shared" si="234"/>
        <v>30</v>
      </c>
      <c r="E3293" s="37">
        <v>-7.8118317257011927E-3</v>
      </c>
      <c r="F3293" s="37">
        <v>3.065260123693079E-3</v>
      </c>
      <c r="G3293" s="37">
        <v>2.9669588601180107E-3</v>
      </c>
      <c r="H3293">
        <f t="shared" si="235"/>
        <v>0</v>
      </c>
    </row>
    <row r="3294" spans="1:8" hidden="1" x14ac:dyDescent="0.35">
      <c r="A3294" s="38">
        <v>38230</v>
      </c>
      <c r="B3294" s="36">
        <f t="shared" si="232"/>
        <v>2004</v>
      </c>
      <c r="C3294" s="36">
        <f t="shared" si="233"/>
        <v>8</v>
      </c>
      <c r="D3294" s="36">
        <f t="shared" si="234"/>
        <v>31</v>
      </c>
      <c r="E3294" s="37">
        <v>4.6201617091967814E-3</v>
      </c>
      <c r="F3294" s="37">
        <v>4.8929712087685505E-3</v>
      </c>
      <c r="G3294" s="37">
        <v>3.6510599371127523E-3</v>
      </c>
      <c r="H3294">
        <f t="shared" si="235"/>
        <v>0</v>
      </c>
    </row>
    <row r="3295" spans="1:8" x14ac:dyDescent="0.35">
      <c r="A3295" s="38">
        <v>38231</v>
      </c>
      <c r="B3295" s="36">
        <f t="shared" si="232"/>
        <v>2004</v>
      </c>
      <c r="C3295" s="36">
        <f t="shared" si="233"/>
        <v>9</v>
      </c>
      <c r="D3295" s="36">
        <f t="shared" si="234"/>
        <v>1</v>
      </c>
      <c r="E3295" s="37">
        <v>1.5112099340069388E-3</v>
      </c>
      <c r="F3295" s="37">
        <v>0</v>
      </c>
      <c r="G3295" s="37">
        <v>1.2644922912325591E-2</v>
      </c>
      <c r="H3295">
        <f t="shared" si="235"/>
        <v>1</v>
      </c>
    </row>
    <row r="3296" spans="1:8" hidden="1" x14ac:dyDescent="0.35">
      <c r="A3296" s="38">
        <v>38232</v>
      </c>
      <c r="B3296" s="36">
        <f t="shared" si="232"/>
        <v>2004</v>
      </c>
      <c r="C3296" s="36">
        <f t="shared" si="233"/>
        <v>9</v>
      </c>
      <c r="D3296" s="36">
        <f t="shared" si="234"/>
        <v>2</v>
      </c>
      <c r="E3296" s="37">
        <v>1.1150091689158271E-2</v>
      </c>
      <c r="F3296" s="37">
        <v>-5.4327431480942663E-3</v>
      </c>
      <c r="G3296" s="37">
        <v>-8.2932027837192817E-3</v>
      </c>
      <c r="H3296">
        <f t="shared" si="235"/>
        <v>0</v>
      </c>
    </row>
    <row r="3297" spans="1:8" hidden="1" x14ac:dyDescent="0.35">
      <c r="A3297" s="38">
        <v>38233</v>
      </c>
      <c r="B3297" s="36">
        <f t="shared" si="232"/>
        <v>2004</v>
      </c>
      <c r="C3297" s="36">
        <f t="shared" si="233"/>
        <v>9</v>
      </c>
      <c r="D3297" s="36">
        <f t="shared" si="234"/>
        <v>3</v>
      </c>
      <c r="E3297" s="37">
        <v>-4.1936672660263926E-3</v>
      </c>
      <c r="F3297" s="37">
        <v>-7.806819817929877E-3</v>
      </c>
      <c r="G3297" s="37">
        <v>-9.4709923263342922E-3</v>
      </c>
      <c r="H3297">
        <f t="shared" si="235"/>
        <v>0</v>
      </c>
    </row>
    <row r="3298" spans="1:8" hidden="1" x14ac:dyDescent="0.35">
      <c r="A3298" s="38">
        <v>38237</v>
      </c>
      <c r="B3298" s="36">
        <f t="shared" si="232"/>
        <v>2004</v>
      </c>
      <c r="C3298" s="36">
        <f t="shared" si="233"/>
        <v>9</v>
      </c>
      <c r="D3298" s="36">
        <f t="shared" si="234"/>
        <v>7</v>
      </c>
      <c r="E3298" s="37">
        <v>6.8637765943733095E-3</v>
      </c>
      <c r="F3298" s="37">
        <v>3.6723468467006418E-3</v>
      </c>
      <c r="G3298" s="37">
        <v>-8.2302315244825834E-3</v>
      </c>
      <c r="H3298">
        <f t="shared" si="235"/>
        <v>0</v>
      </c>
    </row>
    <row r="3299" spans="1:8" hidden="1" x14ac:dyDescent="0.35">
      <c r="A3299" s="38">
        <v>38238</v>
      </c>
      <c r="B3299" s="36">
        <f t="shared" si="232"/>
        <v>2004</v>
      </c>
      <c r="C3299" s="36">
        <f t="shared" si="233"/>
        <v>9</v>
      </c>
      <c r="D3299" s="36">
        <f t="shared" si="234"/>
        <v>8</v>
      </c>
      <c r="E3299" s="37">
        <v>-4.4959563033774288E-3</v>
      </c>
      <c r="F3299" s="37">
        <v>6.4606637776994155E-3</v>
      </c>
      <c r="G3299" s="37">
        <v>-4.323035552134466E-3</v>
      </c>
      <c r="H3299">
        <f t="shared" si="235"/>
        <v>0</v>
      </c>
    </row>
    <row r="3300" spans="1:8" hidden="1" x14ac:dyDescent="0.35">
      <c r="A3300" s="38">
        <v>38239</v>
      </c>
      <c r="B3300" s="36">
        <f t="shared" si="232"/>
        <v>2004</v>
      </c>
      <c r="C3300" s="36">
        <f t="shared" si="233"/>
        <v>9</v>
      </c>
      <c r="D3300" s="36">
        <f t="shared" si="234"/>
        <v>9</v>
      </c>
      <c r="E3300" s="37">
        <v>1.8884394666346146E-3</v>
      </c>
      <c r="F3300" s="37">
        <v>-2.7936914598134469E-3</v>
      </c>
      <c r="G3300" s="37">
        <v>1.379511884910539E-2</v>
      </c>
      <c r="H3300">
        <f t="shared" si="235"/>
        <v>0</v>
      </c>
    </row>
    <row r="3301" spans="1:8" hidden="1" x14ac:dyDescent="0.35">
      <c r="A3301" s="38">
        <v>38240</v>
      </c>
      <c r="B3301" s="36">
        <f t="shared" si="232"/>
        <v>2004</v>
      </c>
      <c r="C3301" s="36">
        <f t="shared" si="233"/>
        <v>9</v>
      </c>
      <c r="D3301" s="36">
        <f t="shared" si="234"/>
        <v>10</v>
      </c>
      <c r="E3301" s="37">
        <v>4.9413649133039006E-3</v>
      </c>
      <c r="F3301" s="37">
        <v>1.4340500669067413E-3</v>
      </c>
      <c r="G3301" s="37">
        <v>-9.015106435712128E-3</v>
      </c>
      <c r="H3301">
        <f t="shared" si="235"/>
        <v>0</v>
      </c>
    </row>
    <row r="3302" spans="1:8" hidden="1" x14ac:dyDescent="0.35">
      <c r="A3302" s="38">
        <v>38243</v>
      </c>
      <c r="B3302" s="36">
        <f t="shared" si="232"/>
        <v>2004</v>
      </c>
      <c r="C3302" s="36">
        <f t="shared" si="233"/>
        <v>9</v>
      </c>
      <c r="D3302" s="36">
        <f t="shared" si="234"/>
        <v>13</v>
      </c>
      <c r="E3302" s="37">
        <v>1.6890844735176825E-3</v>
      </c>
      <c r="F3302" s="37">
        <v>2.0588550070331168E-3</v>
      </c>
      <c r="G3302" s="37">
        <v>1.2691158359942816E-2</v>
      </c>
      <c r="H3302">
        <f t="shared" si="235"/>
        <v>0</v>
      </c>
    </row>
    <row r="3303" spans="1:8" hidden="1" x14ac:dyDescent="0.35">
      <c r="A3303" s="38">
        <v>38244</v>
      </c>
      <c r="B3303" s="36">
        <f t="shared" si="232"/>
        <v>2004</v>
      </c>
      <c r="C3303" s="36">
        <f t="shared" si="233"/>
        <v>9</v>
      </c>
      <c r="D3303" s="36">
        <f t="shared" si="234"/>
        <v>14</v>
      </c>
      <c r="E3303" s="37">
        <v>2.2270044472392689E-3</v>
      </c>
      <c r="F3303" s="37">
        <v>1.7819879494816054E-3</v>
      </c>
      <c r="G3303" s="37">
        <v>3.3254349786220501E-3</v>
      </c>
      <c r="H3303">
        <f t="shared" si="235"/>
        <v>0</v>
      </c>
    </row>
    <row r="3304" spans="1:8" hidden="1" x14ac:dyDescent="0.35">
      <c r="A3304" s="38">
        <v>38245</v>
      </c>
      <c r="B3304" s="36">
        <f t="shared" si="232"/>
        <v>2004</v>
      </c>
      <c r="C3304" s="36">
        <f t="shared" si="233"/>
        <v>9</v>
      </c>
      <c r="D3304" s="36">
        <f t="shared" si="234"/>
        <v>15</v>
      </c>
      <c r="E3304" s="37">
        <v>-7.0796755880616884E-3</v>
      </c>
      <c r="F3304" s="37">
        <v>-2.9476157317541362E-3</v>
      </c>
      <c r="G3304" s="37">
        <v>-6.2619629528247404E-3</v>
      </c>
      <c r="H3304">
        <f t="shared" si="235"/>
        <v>0</v>
      </c>
    </row>
    <row r="3305" spans="1:8" hidden="1" x14ac:dyDescent="0.35">
      <c r="A3305" s="38">
        <v>38246</v>
      </c>
      <c r="B3305" s="36">
        <f t="shared" si="232"/>
        <v>2004</v>
      </c>
      <c r="C3305" s="36">
        <f t="shared" si="233"/>
        <v>9</v>
      </c>
      <c r="D3305" s="36">
        <f t="shared" si="234"/>
        <v>16</v>
      </c>
      <c r="E3305" s="37">
        <v>2.7898247492926446E-3</v>
      </c>
      <c r="F3305" s="37">
        <v>7.8916258023629844E-3</v>
      </c>
      <c r="G3305" s="37">
        <v>7.5108729468885773E-4</v>
      </c>
      <c r="H3305">
        <f t="shared" si="235"/>
        <v>0</v>
      </c>
    </row>
    <row r="3306" spans="1:8" hidden="1" x14ac:dyDescent="0.35">
      <c r="A3306" s="38">
        <v>38247</v>
      </c>
      <c r="B3306" s="36">
        <f t="shared" si="232"/>
        <v>2004</v>
      </c>
      <c r="C3306" s="36">
        <f t="shared" si="233"/>
        <v>9</v>
      </c>
      <c r="D3306" s="36">
        <f t="shared" si="234"/>
        <v>17</v>
      </c>
      <c r="E3306" s="37">
        <v>4.484810252381669E-3</v>
      </c>
      <c r="F3306" s="37">
        <v>-4.4789683688348167E-3</v>
      </c>
      <c r="G3306" s="37">
        <v>1.2587259004955555E-2</v>
      </c>
      <c r="H3306">
        <f t="shared" si="235"/>
        <v>0</v>
      </c>
    </row>
    <row r="3307" spans="1:8" hidden="1" x14ac:dyDescent="0.35">
      <c r="A3307" s="38">
        <v>38250</v>
      </c>
      <c r="B3307" s="36">
        <f t="shared" si="232"/>
        <v>2004</v>
      </c>
      <c r="C3307" s="36">
        <f t="shared" si="233"/>
        <v>9</v>
      </c>
      <c r="D3307" s="36">
        <f t="shared" si="234"/>
        <v>20</v>
      </c>
      <c r="E3307" s="37">
        <v>-5.6425785608938172E-3</v>
      </c>
      <c r="F3307" s="37">
        <v>5.5557252813607525E-3</v>
      </c>
      <c r="G3307" s="37">
        <v>4.8909186236672144E-3</v>
      </c>
      <c r="H3307">
        <f t="shared" si="235"/>
        <v>0</v>
      </c>
    </row>
    <row r="3308" spans="1:8" hidden="1" x14ac:dyDescent="0.35">
      <c r="A3308" s="38">
        <v>38251</v>
      </c>
      <c r="B3308" s="36">
        <f t="shared" si="232"/>
        <v>2004</v>
      </c>
      <c r="C3308" s="36">
        <f t="shared" si="233"/>
        <v>9</v>
      </c>
      <c r="D3308" s="36">
        <f t="shared" si="234"/>
        <v>21</v>
      </c>
      <c r="E3308" s="37">
        <v>6.3069274127529034E-3</v>
      </c>
      <c r="F3308" s="37">
        <v>1.6885706919351228E-3</v>
      </c>
      <c r="G3308" s="37">
        <v>1.7661301689169059E-2</v>
      </c>
      <c r="H3308">
        <f t="shared" si="235"/>
        <v>0</v>
      </c>
    </row>
    <row r="3309" spans="1:8" hidden="1" x14ac:dyDescent="0.35">
      <c r="A3309" s="38">
        <v>38252</v>
      </c>
      <c r="B3309" s="36">
        <f t="shared" si="232"/>
        <v>2004</v>
      </c>
      <c r="C3309" s="36">
        <f t="shared" si="233"/>
        <v>9</v>
      </c>
      <c r="D3309" s="36">
        <f t="shared" si="234"/>
        <v>22</v>
      </c>
      <c r="E3309" s="37">
        <v>-1.4035881334821466E-2</v>
      </c>
      <c r="F3309" s="37">
        <v>3.7571781990256431E-3</v>
      </c>
      <c r="G3309" s="37">
        <v>1.2824188462578696E-2</v>
      </c>
      <c r="H3309">
        <f t="shared" si="235"/>
        <v>0</v>
      </c>
    </row>
    <row r="3310" spans="1:8" hidden="1" x14ac:dyDescent="0.35">
      <c r="A3310" s="38">
        <v>38253</v>
      </c>
      <c r="B3310" s="36">
        <f t="shared" si="232"/>
        <v>2004</v>
      </c>
      <c r="C3310" s="36">
        <f t="shared" si="233"/>
        <v>9</v>
      </c>
      <c r="D3310" s="36">
        <f t="shared" si="234"/>
        <v>23</v>
      </c>
      <c r="E3310" s="37">
        <v>-4.6806451120232594E-3</v>
      </c>
      <c r="F3310" s="37">
        <v>-2.6833931630426693E-3</v>
      </c>
      <c r="G3310" s="37">
        <v>1.6957148158836222E-3</v>
      </c>
      <c r="H3310">
        <f t="shared" si="235"/>
        <v>0</v>
      </c>
    </row>
    <row r="3311" spans="1:8" hidden="1" x14ac:dyDescent="0.35">
      <c r="A3311" s="38">
        <v>38254</v>
      </c>
      <c r="B3311" s="36">
        <f t="shared" si="232"/>
        <v>2004</v>
      </c>
      <c r="C3311" s="36">
        <f t="shared" si="233"/>
        <v>9</v>
      </c>
      <c r="D3311" s="36">
        <f t="shared" si="234"/>
        <v>24</v>
      </c>
      <c r="E3311" s="37">
        <v>1.5776642127075479E-3</v>
      </c>
      <c r="F3311" s="37">
        <v>-6.1231388963070078E-4</v>
      </c>
      <c r="G3311" s="37">
        <v>-6.7093045650676751E-3</v>
      </c>
      <c r="H3311">
        <f t="shared" si="235"/>
        <v>0</v>
      </c>
    </row>
    <row r="3312" spans="1:8" hidden="1" x14ac:dyDescent="0.35">
      <c r="A3312" s="38">
        <v>38257</v>
      </c>
      <c r="B3312" s="36">
        <f t="shared" si="232"/>
        <v>2004</v>
      </c>
      <c r="C3312" s="36">
        <f t="shared" si="233"/>
        <v>9</v>
      </c>
      <c r="D3312" s="36">
        <f t="shared" si="234"/>
        <v>27</v>
      </c>
      <c r="E3312" s="37">
        <v>-5.9540388125064033E-3</v>
      </c>
      <c r="F3312" s="37">
        <v>2.7564310968624358E-3</v>
      </c>
      <c r="G3312" s="37">
        <v>6.8360504903557887E-3</v>
      </c>
      <c r="H3312">
        <f t="shared" si="235"/>
        <v>0</v>
      </c>
    </row>
    <row r="3313" spans="1:8" hidden="1" x14ac:dyDescent="0.35">
      <c r="A3313" s="38">
        <v>38258</v>
      </c>
      <c r="B3313" s="36">
        <f t="shared" si="232"/>
        <v>2004</v>
      </c>
      <c r="C3313" s="36">
        <f t="shared" si="233"/>
        <v>9</v>
      </c>
      <c r="D3313" s="36">
        <f t="shared" si="234"/>
        <v>28</v>
      </c>
      <c r="E3313" s="37">
        <v>5.9089972165849549E-3</v>
      </c>
      <c r="F3313" s="37">
        <v>-1.2223775969620659E-3</v>
      </c>
      <c r="G3313" s="37">
        <v>3.7566662636200556E-3</v>
      </c>
      <c r="H3313">
        <f t="shared" si="235"/>
        <v>0</v>
      </c>
    </row>
    <row r="3314" spans="1:8" hidden="1" x14ac:dyDescent="0.35">
      <c r="A3314" s="38">
        <v>38259</v>
      </c>
      <c r="B3314" s="36">
        <f t="shared" si="232"/>
        <v>2004</v>
      </c>
      <c r="C3314" s="36">
        <f t="shared" si="233"/>
        <v>9</v>
      </c>
      <c r="D3314" s="36">
        <f t="shared" si="234"/>
        <v>29</v>
      </c>
      <c r="E3314" s="37">
        <v>4.2609487082271094E-3</v>
      </c>
      <c r="F3314" s="37">
        <v>-6.2303015515993137E-3</v>
      </c>
      <c r="G3314" s="37">
        <v>1.228231750627601E-2</v>
      </c>
      <c r="H3314">
        <f t="shared" si="235"/>
        <v>0</v>
      </c>
    </row>
    <row r="3315" spans="1:8" hidden="1" x14ac:dyDescent="0.35">
      <c r="A3315" s="38">
        <v>38260</v>
      </c>
      <c r="B3315" s="36">
        <f t="shared" si="232"/>
        <v>2004</v>
      </c>
      <c r="C3315" s="36">
        <f t="shared" si="233"/>
        <v>9</v>
      </c>
      <c r="D3315" s="36">
        <f t="shared" si="234"/>
        <v>30</v>
      </c>
      <c r="E3315" s="37">
        <v>-1.9736429026378409E-4</v>
      </c>
      <c r="F3315" s="37">
        <v>-2.3924700650994188E-3</v>
      </c>
      <c r="G3315" s="37">
        <v>2.7857173946754044E-3</v>
      </c>
      <c r="H3315">
        <f t="shared" si="235"/>
        <v>0</v>
      </c>
    </row>
    <row r="3316" spans="1:8" x14ac:dyDescent="0.35">
      <c r="A3316" s="38">
        <v>38261</v>
      </c>
      <c r="B3316" s="36">
        <f t="shared" si="232"/>
        <v>2004</v>
      </c>
      <c r="C3316" s="36">
        <f t="shared" si="233"/>
        <v>10</v>
      </c>
      <c r="D3316" s="36">
        <f t="shared" si="234"/>
        <v>1</v>
      </c>
      <c r="E3316" s="37">
        <v>1.5066533756062721E-2</v>
      </c>
      <c r="F3316" s="37">
        <v>-5.7363838217695789E-3</v>
      </c>
      <c r="G3316" s="37">
        <v>9.7567451706395746E-4</v>
      </c>
      <c r="H3316">
        <f t="shared" si="235"/>
        <v>1</v>
      </c>
    </row>
    <row r="3317" spans="1:8" hidden="1" x14ac:dyDescent="0.35">
      <c r="A3317" s="38">
        <v>38264</v>
      </c>
      <c r="B3317" s="36">
        <f t="shared" si="232"/>
        <v>2004</v>
      </c>
      <c r="C3317" s="36">
        <f t="shared" si="233"/>
        <v>10</v>
      </c>
      <c r="D3317" s="36">
        <f t="shared" si="234"/>
        <v>4</v>
      </c>
      <c r="E3317" s="37">
        <v>3.2382333617291944E-3</v>
      </c>
      <c r="F3317" s="37">
        <v>1.3929317018486866E-3</v>
      </c>
      <c r="G3317" s="37">
        <v>-8.4551103895350518E-3</v>
      </c>
      <c r="H3317">
        <f t="shared" si="235"/>
        <v>0</v>
      </c>
    </row>
    <row r="3318" spans="1:8" hidden="1" x14ac:dyDescent="0.35">
      <c r="A3318" s="38">
        <v>38265</v>
      </c>
      <c r="B3318" s="36">
        <f t="shared" si="232"/>
        <v>2004</v>
      </c>
      <c r="C3318" s="36">
        <f t="shared" si="233"/>
        <v>10</v>
      </c>
      <c r="D3318" s="36">
        <f t="shared" si="234"/>
        <v>5</v>
      </c>
      <c r="E3318" s="37">
        <v>-6.0802328223060159E-4</v>
      </c>
      <c r="F3318" s="37">
        <v>0</v>
      </c>
      <c r="G3318" s="37">
        <v>1.6805726002699542E-2</v>
      </c>
      <c r="H3318">
        <f t="shared" si="235"/>
        <v>0</v>
      </c>
    </row>
    <row r="3319" spans="1:8" hidden="1" x14ac:dyDescent="0.35">
      <c r="A3319" s="38">
        <v>38266</v>
      </c>
      <c r="B3319" s="36">
        <f t="shared" si="232"/>
        <v>2004</v>
      </c>
      <c r="C3319" s="36">
        <f t="shared" si="233"/>
        <v>10</v>
      </c>
      <c r="D3319" s="36">
        <f t="shared" si="234"/>
        <v>6</v>
      </c>
      <c r="E3319" s="37">
        <v>6.6504969415523661E-3</v>
      </c>
      <c r="F3319" s="37">
        <v>-4.0472828841339138E-3</v>
      </c>
      <c r="G3319" s="37">
        <v>7.3656244679057787E-3</v>
      </c>
      <c r="H3319">
        <f t="shared" si="235"/>
        <v>0</v>
      </c>
    </row>
    <row r="3320" spans="1:8" hidden="1" x14ac:dyDescent="0.35">
      <c r="A3320" s="38">
        <v>38267</v>
      </c>
      <c r="B3320" s="36">
        <f t="shared" si="232"/>
        <v>2004</v>
      </c>
      <c r="C3320" s="36">
        <f t="shared" si="233"/>
        <v>10</v>
      </c>
      <c r="D3320" s="36">
        <f t="shared" si="234"/>
        <v>7</v>
      </c>
      <c r="E3320" s="37">
        <v>-1.0032204525639741E-2</v>
      </c>
      <c r="F3320" s="37">
        <v>-1.5603969645864397E-3</v>
      </c>
      <c r="G3320" s="37">
        <v>4.4523685877597263E-3</v>
      </c>
      <c r="H3320">
        <f t="shared" si="235"/>
        <v>0</v>
      </c>
    </row>
    <row r="3321" spans="1:8" hidden="1" x14ac:dyDescent="0.35">
      <c r="A3321" s="38">
        <v>38268</v>
      </c>
      <c r="B3321" s="36">
        <f t="shared" si="232"/>
        <v>2004</v>
      </c>
      <c r="C3321" s="36">
        <f t="shared" si="233"/>
        <v>10</v>
      </c>
      <c r="D3321" s="36">
        <f t="shared" si="234"/>
        <v>8</v>
      </c>
      <c r="E3321" s="37">
        <v>-7.5551120867859718E-3</v>
      </c>
      <c r="F3321" s="37">
        <v>8.8690412640171322E-3</v>
      </c>
      <c r="G3321" s="37">
        <v>8.5720804889871209E-3</v>
      </c>
      <c r="H3321">
        <f t="shared" si="235"/>
        <v>0</v>
      </c>
    </row>
    <row r="3322" spans="1:8" hidden="1" x14ac:dyDescent="0.35">
      <c r="A3322" s="38">
        <v>38271</v>
      </c>
      <c r="B3322" s="36">
        <f t="shared" si="232"/>
        <v>2004</v>
      </c>
      <c r="C3322" s="36">
        <f t="shared" si="233"/>
        <v>10</v>
      </c>
      <c r="D3322" s="36">
        <f t="shared" si="234"/>
        <v>11</v>
      </c>
      <c r="E3322" s="37">
        <v>2.0030898784517185E-3</v>
      </c>
      <c r="F3322" s="37">
        <v>0</v>
      </c>
      <c r="G3322" s="37">
        <v>-2.7077087168511904E-4</v>
      </c>
      <c r="H3322">
        <f t="shared" si="235"/>
        <v>0</v>
      </c>
    </row>
    <row r="3323" spans="1:8" hidden="1" x14ac:dyDescent="0.35">
      <c r="A3323" s="38">
        <v>38272</v>
      </c>
      <c r="B3323" s="36">
        <f t="shared" si="232"/>
        <v>2004</v>
      </c>
      <c r="C3323" s="36">
        <f t="shared" si="233"/>
        <v>10</v>
      </c>
      <c r="D3323" s="36">
        <f t="shared" si="234"/>
        <v>12</v>
      </c>
      <c r="E3323" s="37">
        <v>-2.2704719422737118E-3</v>
      </c>
      <c r="F3323" s="37">
        <v>2.3150476352744613E-3</v>
      </c>
      <c r="G3323" s="37">
        <v>-1.872378526558444E-2</v>
      </c>
      <c r="H3323">
        <f t="shared" si="235"/>
        <v>0</v>
      </c>
    </row>
    <row r="3324" spans="1:8" hidden="1" x14ac:dyDescent="0.35">
      <c r="A3324" s="38">
        <v>38273</v>
      </c>
      <c r="B3324" s="36">
        <f t="shared" si="232"/>
        <v>2004</v>
      </c>
      <c r="C3324" s="36">
        <f t="shared" si="233"/>
        <v>10</v>
      </c>
      <c r="D3324" s="36">
        <f t="shared" si="234"/>
        <v>13</v>
      </c>
      <c r="E3324" s="37">
        <v>-7.3272854209016913E-3</v>
      </c>
      <c r="F3324" s="37">
        <v>2.0063073501581483E-3</v>
      </c>
      <c r="G3324" s="37">
        <v>-1.0635502961927038E-2</v>
      </c>
      <c r="H3324">
        <f t="shared" si="235"/>
        <v>0</v>
      </c>
    </row>
    <row r="3325" spans="1:8" hidden="1" x14ac:dyDescent="0.35">
      <c r="A3325" s="38">
        <v>38274</v>
      </c>
      <c r="B3325" s="36">
        <f t="shared" si="232"/>
        <v>2004</v>
      </c>
      <c r="C3325" s="36">
        <f t="shared" si="233"/>
        <v>10</v>
      </c>
      <c r="D3325" s="36">
        <f t="shared" si="234"/>
        <v>14</v>
      </c>
      <c r="E3325" s="37">
        <v>-9.346283990246099E-3</v>
      </c>
      <c r="F3325" s="37">
        <v>4.914797669109911E-3</v>
      </c>
      <c r="G3325" s="37">
        <v>6.6677330426921401E-3</v>
      </c>
      <c r="H3325">
        <f t="shared" si="235"/>
        <v>0</v>
      </c>
    </row>
    <row r="3326" spans="1:8" hidden="1" x14ac:dyDescent="0.35">
      <c r="A3326" s="38">
        <v>38275</v>
      </c>
      <c r="B3326" s="36">
        <f t="shared" si="232"/>
        <v>2004</v>
      </c>
      <c r="C3326" s="36">
        <f t="shared" si="233"/>
        <v>10</v>
      </c>
      <c r="D3326" s="36">
        <f t="shared" si="234"/>
        <v>15</v>
      </c>
      <c r="E3326" s="37">
        <v>4.4404524260017991E-3</v>
      </c>
      <c r="F3326" s="37">
        <v>-2.9125075297203895E-3</v>
      </c>
      <c r="G3326" s="37">
        <v>5.6405687072997538E-3</v>
      </c>
      <c r="H3326">
        <f t="shared" si="235"/>
        <v>0</v>
      </c>
    </row>
    <row r="3327" spans="1:8" hidden="1" x14ac:dyDescent="0.35">
      <c r="A3327" s="38">
        <v>38278</v>
      </c>
      <c r="B3327" s="36">
        <f t="shared" si="232"/>
        <v>2004</v>
      </c>
      <c r="C3327" s="36">
        <f t="shared" si="233"/>
        <v>10</v>
      </c>
      <c r="D3327" s="36">
        <f t="shared" si="234"/>
        <v>18</v>
      </c>
      <c r="E3327" s="37">
        <v>5.2380172141855445E-3</v>
      </c>
      <c r="F3327" s="37">
        <v>1.5140467710015882E-4</v>
      </c>
      <c r="G3327" s="37">
        <v>-1.1919834951198929E-2</v>
      </c>
      <c r="H3327">
        <f t="shared" si="235"/>
        <v>0</v>
      </c>
    </row>
    <row r="3328" spans="1:8" hidden="1" x14ac:dyDescent="0.35">
      <c r="A3328" s="38">
        <v>38279</v>
      </c>
      <c r="B3328" s="36">
        <f t="shared" si="232"/>
        <v>2004</v>
      </c>
      <c r="C3328" s="36">
        <f t="shared" si="233"/>
        <v>10</v>
      </c>
      <c r="D3328" s="36">
        <f t="shared" si="234"/>
        <v>19</v>
      </c>
      <c r="E3328" s="37">
        <v>-9.7328539195182841E-3</v>
      </c>
      <c r="F3328" s="37">
        <v>9.2386852595841462E-4</v>
      </c>
      <c r="G3328" s="37">
        <v>8.9635305245713056E-3</v>
      </c>
      <c r="H3328">
        <f t="shared" si="235"/>
        <v>0</v>
      </c>
    </row>
    <row r="3329" spans="1:8" hidden="1" x14ac:dyDescent="0.35">
      <c r="A3329" s="38">
        <v>38280</v>
      </c>
      <c r="B3329" s="36">
        <f t="shared" si="232"/>
        <v>2004</v>
      </c>
      <c r="C3329" s="36">
        <f t="shared" si="233"/>
        <v>10</v>
      </c>
      <c r="D3329" s="36">
        <f t="shared" si="234"/>
        <v>20</v>
      </c>
      <c r="E3329" s="37">
        <v>3.8968866181977158E-4</v>
      </c>
      <c r="F3329" s="37">
        <v>3.8297175317719419E-3</v>
      </c>
      <c r="G3329" s="37">
        <v>1.201958778999877E-2</v>
      </c>
      <c r="H3329">
        <f t="shared" si="235"/>
        <v>0</v>
      </c>
    </row>
    <row r="3330" spans="1:8" hidden="1" x14ac:dyDescent="0.35">
      <c r="A3330" s="38">
        <v>38281</v>
      </c>
      <c r="B3330" s="36">
        <f t="shared" si="232"/>
        <v>2004</v>
      </c>
      <c r="C3330" s="36">
        <f t="shared" si="233"/>
        <v>10</v>
      </c>
      <c r="D3330" s="36">
        <f t="shared" si="234"/>
        <v>21</v>
      </c>
      <c r="E3330" s="37">
        <v>2.5609135548812158E-3</v>
      </c>
      <c r="F3330" s="37">
        <v>-4.6006187850415522E-4</v>
      </c>
      <c r="G3330" s="37">
        <v>5.1111802513650563E-3</v>
      </c>
      <c r="H3330">
        <f t="shared" si="235"/>
        <v>0</v>
      </c>
    </row>
    <row r="3331" spans="1:8" hidden="1" x14ac:dyDescent="0.35">
      <c r="A3331" s="38">
        <v>38282</v>
      </c>
      <c r="B3331" s="36">
        <f t="shared" ref="B3331:B3394" si="236">YEAR(A3331)</f>
        <v>2004</v>
      </c>
      <c r="C3331" s="36">
        <f t="shared" ref="C3331:C3394" si="237">MONTH(A3331)</f>
        <v>10</v>
      </c>
      <c r="D3331" s="36">
        <f t="shared" ref="D3331:D3394" si="238">DAY(A3331)</f>
        <v>22</v>
      </c>
      <c r="E3331" s="37">
        <v>-9.7629088566330742E-3</v>
      </c>
      <c r="F3331" s="37">
        <v>9.1991219740297694E-4</v>
      </c>
      <c r="G3331" s="37">
        <v>6.3106072263889807E-3</v>
      </c>
      <c r="H3331">
        <f t="shared" ref="H3331:H3394" si="239">IF(C3331=C3330,0,1)</f>
        <v>0</v>
      </c>
    </row>
    <row r="3332" spans="1:8" hidden="1" x14ac:dyDescent="0.35">
      <c r="A3332" s="38">
        <v>38285</v>
      </c>
      <c r="B3332" s="36">
        <f t="shared" si="236"/>
        <v>2004</v>
      </c>
      <c r="C3332" s="36">
        <f t="shared" si="237"/>
        <v>10</v>
      </c>
      <c r="D3332" s="36">
        <f t="shared" si="238"/>
        <v>25</v>
      </c>
      <c r="E3332" s="37">
        <v>-8.491018747579964E-4</v>
      </c>
      <c r="F3332" s="37">
        <v>1.069523055101449E-3</v>
      </c>
      <c r="G3332" s="37">
        <v>-5.4004689168279706E-3</v>
      </c>
      <c r="H3332">
        <f t="shared" si="239"/>
        <v>0</v>
      </c>
    </row>
    <row r="3333" spans="1:8" hidden="1" x14ac:dyDescent="0.35">
      <c r="A3333" s="38">
        <v>38286</v>
      </c>
      <c r="B3333" s="36">
        <f t="shared" si="236"/>
        <v>2004</v>
      </c>
      <c r="C3333" s="36">
        <f t="shared" si="237"/>
        <v>10</v>
      </c>
      <c r="D3333" s="36">
        <f t="shared" si="238"/>
        <v>26</v>
      </c>
      <c r="E3333" s="37">
        <v>1.4760683246234653E-2</v>
      </c>
      <c r="F3333" s="37">
        <v>-1.3787094612906262E-3</v>
      </c>
      <c r="G3333" s="37">
        <v>1.2932296641986188E-2</v>
      </c>
      <c r="H3333">
        <f t="shared" si="239"/>
        <v>0</v>
      </c>
    </row>
    <row r="3334" spans="1:8" hidden="1" x14ac:dyDescent="0.35">
      <c r="A3334" s="38">
        <v>38287</v>
      </c>
      <c r="B3334" s="36">
        <f t="shared" si="236"/>
        <v>2004</v>
      </c>
      <c r="C3334" s="36">
        <f t="shared" si="237"/>
        <v>10</v>
      </c>
      <c r="D3334" s="36">
        <f t="shared" si="238"/>
        <v>27</v>
      </c>
      <c r="E3334" s="37">
        <v>1.2797012539717736E-2</v>
      </c>
      <c r="F3334" s="37">
        <v>-7.8328135174103742E-3</v>
      </c>
      <c r="G3334" s="37">
        <v>-2.0914347290994541E-2</v>
      </c>
      <c r="H3334">
        <f t="shared" si="239"/>
        <v>0</v>
      </c>
    </row>
    <row r="3335" spans="1:8" hidden="1" x14ac:dyDescent="0.35">
      <c r="A3335" s="38">
        <v>38288</v>
      </c>
      <c r="B3335" s="36">
        <f t="shared" si="236"/>
        <v>2004</v>
      </c>
      <c r="C3335" s="36">
        <f t="shared" si="237"/>
        <v>10</v>
      </c>
      <c r="D3335" s="36">
        <f t="shared" si="238"/>
        <v>28</v>
      </c>
      <c r="E3335" s="37">
        <v>1.8110478840769714E-3</v>
      </c>
      <c r="F3335" s="37">
        <v>7.3494171705588908E-4</v>
      </c>
      <c r="G3335" s="37">
        <v>-1.2585903169049475E-2</v>
      </c>
      <c r="H3335">
        <f t="shared" si="239"/>
        <v>0</v>
      </c>
    </row>
    <row r="3336" spans="1:8" hidden="1" x14ac:dyDescent="0.35">
      <c r="A3336" s="38">
        <v>38289</v>
      </c>
      <c r="B3336" s="36">
        <f t="shared" si="236"/>
        <v>2004</v>
      </c>
      <c r="C3336" s="36">
        <f t="shared" si="237"/>
        <v>10</v>
      </c>
      <c r="D3336" s="36">
        <f t="shared" si="238"/>
        <v>29</v>
      </c>
      <c r="E3336" s="37">
        <v>2.4450323124874051E-3</v>
      </c>
      <c r="F3336" s="37">
        <v>3.8814262542435931E-3</v>
      </c>
      <c r="G3336" s="37">
        <v>9.8696130023716647E-3</v>
      </c>
      <c r="H3336">
        <f t="shared" si="239"/>
        <v>0</v>
      </c>
    </row>
    <row r="3337" spans="1:8" x14ac:dyDescent="0.35">
      <c r="A3337" s="38">
        <v>38292</v>
      </c>
      <c r="B3337" s="36">
        <f t="shared" si="236"/>
        <v>2004</v>
      </c>
      <c r="C3337" s="36">
        <f t="shared" si="237"/>
        <v>11</v>
      </c>
      <c r="D3337" s="36">
        <f t="shared" si="238"/>
        <v>1</v>
      </c>
      <c r="E3337" s="37">
        <v>2.7425012667960211E-4</v>
      </c>
      <c r="F3337" s="37">
        <v>-4.9280824433695358E-3</v>
      </c>
      <c r="G3337" s="37">
        <v>-1.4717252334672144E-2</v>
      </c>
      <c r="H3337">
        <f t="shared" si="239"/>
        <v>1</v>
      </c>
    </row>
    <row r="3338" spans="1:8" hidden="1" x14ac:dyDescent="0.35">
      <c r="A3338" s="38">
        <v>38293</v>
      </c>
      <c r="B3338" s="36">
        <f t="shared" si="236"/>
        <v>2004</v>
      </c>
      <c r="C3338" s="36">
        <f t="shared" si="237"/>
        <v>11</v>
      </c>
      <c r="D3338" s="36">
        <f t="shared" si="238"/>
        <v>2</v>
      </c>
      <c r="E3338" s="37">
        <v>2.6536343735533304E-5</v>
      </c>
      <c r="F3338" s="37">
        <v>1.2702269342283682E-3</v>
      </c>
      <c r="G3338" s="37">
        <v>-5.177819357864627E-3</v>
      </c>
      <c r="H3338">
        <f t="shared" si="239"/>
        <v>0</v>
      </c>
    </row>
    <row r="3339" spans="1:8" hidden="1" x14ac:dyDescent="0.35">
      <c r="A3339" s="38">
        <v>38294</v>
      </c>
      <c r="B3339" s="36">
        <f t="shared" si="236"/>
        <v>2004</v>
      </c>
      <c r="C3339" s="36">
        <f t="shared" si="237"/>
        <v>11</v>
      </c>
      <c r="D3339" s="36">
        <f t="shared" si="238"/>
        <v>3</v>
      </c>
      <c r="E3339" s="37">
        <v>1.1135952949499492E-2</v>
      </c>
      <c r="F3339" s="37">
        <v>4.2305068059636042E-4</v>
      </c>
      <c r="G3339" s="37">
        <v>1.1576835829550701E-2</v>
      </c>
      <c r="H3339">
        <f t="shared" si="239"/>
        <v>0</v>
      </c>
    </row>
    <row r="3340" spans="1:8" hidden="1" x14ac:dyDescent="0.35">
      <c r="A3340" s="38">
        <v>38295</v>
      </c>
      <c r="B3340" s="36">
        <f t="shared" si="236"/>
        <v>2004</v>
      </c>
      <c r="C3340" s="36">
        <f t="shared" si="237"/>
        <v>11</v>
      </c>
      <c r="D3340" s="36">
        <f t="shared" si="238"/>
        <v>4</v>
      </c>
      <c r="E3340" s="37">
        <v>1.602727734719931E-2</v>
      </c>
      <c r="F3340" s="37">
        <v>1.5959526674317213E-4</v>
      </c>
      <c r="G3340" s="37">
        <v>-1.3298525068856173E-2</v>
      </c>
      <c r="H3340">
        <f t="shared" si="239"/>
        <v>0</v>
      </c>
    </row>
    <row r="3341" spans="1:8" hidden="1" x14ac:dyDescent="0.35">
      <c r="A3341" s="38">
        <v>38296</v>
      </c>
      <c r="B3341" s="36">
        <f t="shared" si="236"/>
        <v>2004</v>
      </c>
      <c r="C3341" s="36">
        <f t="shared" si="237"/>
        <v>11</v>
      </c>
      <c r="D3341" s="36">
        <f t="shared" si="238"/>
        <v>5</v>
      </c>
      <c r="E3341" s="37">
        <v>3.8662499187717093E-3</v>
      </c>
      <c r="F3341" s="37">
        <v>-9.4438643808278377E-3</v>
      </c>
      <c r="G3341" s="37">
        <v>6.5156336808884963E-4</v>
      </c>
      <c r="H3341">
        <f t="shared" si="239"/>
        <v>0</v>
      </c>
    </row>
    <row r="3342" spans="1:8" hidden="1" x14ac:dyDescent="0.35">
      <c r="A3342" s="38">
        <v>38299</v>
      </c>
      <c r="B3342" s="36">
        <f t="shared" si="236"/>
        <v>2004</v>
      </c>
      <c r="C3342" s="36">
        <f t="shared" si="237"/>
        <v>11</v>
      </c>
      <c r="D3342" s="36">
        <f t="shared" si="238"/>
        <v>8</v>
      </c>
      <c r="E3342" s="37">
        <v>-1.0982129405915154E-3</v>
      </c>
      <c r="F3342" s="37">
        <v>-2.4516734458988397E-3</v>
      </c>
      <c r="G3342" s="37">
        <v>-7.3237024706330174E-3</v>
      </c>
      <c r="H3342">
        <f t="shared" si="239"/>
        <v>0</v>
      </c>
    </row>
    <row r="3343" spans="1:8" hidden="1" x14ac:dyDescent="0.35">
      <c r="A3343" s="38">
        <v>38300</v>
      </c>
      <c r="B3343" s="36">
        <f t="shared" si="236"/>
        <v>2004</v>
      </c>
      <c r="C3343" s="36">
        <f t="shared" si="237"/>
        <v>11</v>
      </c>
      <c r="D3343" s="36">
        <f t="shared" si="238"/>
        <v>9</v>
      </c>
      <c r="E3343" s="37">
        <v>-6.9558648901390694E-4</v>
      </c>
      <c r="F3343" s="37">
        <v>-4.0373861967208786E-5</v>
      </c>
      <c r="G3343" s="37">
        <v>-1.0190061902862311E-2</v>
      </c>
      <c r="H3343">
        <f t="shared" si="239"/>
        <v>0</v>
      </c>
    </row>
    <row r="3344" spans="1:8" hidden="1" x14ac:dyDescent="0.35">
      <c r="A3344" s="38">
        <v>38301</v>
      </c>
      <c r="B3344" s="36">
        <f t="shared" si="236"/>
        <v>2004</v>
      </c>
      <c r="C3344" s="36">
        <f t="shared" si="237"/>
        <v>11</v>
      </c>
      <c r="D3344" s="36">
        <f t="shared" si="238"/>
        <v>10</v>
      </c>
      <c r="E3344" s="37">
        <v>-1.0055909983223861E-3</v>
      </c>
      <c r="F3344" s="37">
        <v>-2.3363835504395108E-3</v>
      </c>
      <c r="G3344" s="37">
        <v>1.5850130146815848E-2</v>
      </c>
      <c r="H3344">
        <f t="shared" si="239"/>
        <v>0</v>
      </c>
    </row>
    <row r="3345" spans="1:8" hidden="1" x14ac:dyDescent="0.35">
      <c r="A3345" s="38">
        <v>38302</v>
      </c>
      <c r="B3345" s="36">
        <f t="shared" si="236"/>
        <v>2004</v>
      </c>
      <c r="C3345" s="36">
        <f t="shared" si="237"/>
        <v>11</v>
      </c>
      <c r="D3345" s="36">
        <f t="shared" si="238"/>
        <v>11</v>
      </c>
      <c r="E3345" s="37">
        <v>9.0482086584833064E-3</v>
      </c>
      <c r="F3345" s="37">
        <v>0</v>
      </c>
      <c r="G3345" s="37">
        <v>-1.0522188709251121E-2</v>
      </c>
      <c r="H3345">
        <f t="shared" si="239"/>
        <v>0</v>
      </c>
    </row>
    <row r="3346" spans="1:8" hidden="1" x14ac:dyDescent="0.35">
      <c r="A3346" s="38">
        <v>38303</v>
      </c>
      <c r="B3346" s="36">
        <f t="shared" si="236"/>
        <v>2004</v>
      </c>
      <c r="C3346" s="36">
        <f t="shared" si="237"/>
        <v>11</v>
      </c>
      <c r="D3346" s="36">
        <f t="shared" si="238"/>
        <v>12</v>
      </c>
      <c r="E3346" s="37">
        <v>9.0684141060711349E-3</v>
      </c>
      <c r="F3346" s="37">
        <v>3.853320275232839E-3</v>
      </c>
      <c r="G3346" s="37">
        <v>1.6345546110332412E-3</v>
      </c>
      <c r="H3346">
        <f t="shared" si="239"/>
        <v>0</v>
      </c>
    </row>
    <row r="3347" spans="1:8" hidden="1" x14ac:dyDescent="0.35">
      <c r="A3347" s="38">
        <v>38306</v>
      </c>
      <c r="B3347" s="36">
        <f t="shared" si="236"/>
        <v>2004</v>
      </c>
      <c r="C3347" s="36">
        <f t="shared" si="237"/>
        <v>11</v>
      </c>
      <c r="D3347" s="36">
        <f t="shared" si="238"/>
        <v>15</v>
      </c>
      <c r="E3347" s="37">
        <v>-3.0405662444246521E-4</v>
      </c>
      <c r="F3347" s="37">
        <v>6.6897991122263618E-4</v>
      </c>
      <c r="G3347" s="37">
        <v>6.6256258983334784E-3</v>
      </c>
      <c r="H3347">
        <f t="shared" si="239"/>
        <v>0</v>
      </c>
    </row>
    <row r="3348" spans="1:8" hidden="1" x14ac:dyDescent="0.35">
      <c r="A3348" s="38">
        <v>38307</v>
      </c>
      <c r="B3348" s="36">
        <f t="shared" si="236"/>
        <v>2004</v>
      </c>
      <c r="C3348" s="36">
        <f t="shared" si="237"/>
        <v>11</v>
      </c>
      <c r="D3348" s="36">
        <f t="shared" si="238"/>
        <v>16</v>
      </c>
      <c r="E3348" s="37">
        <v>-7.1040125148388927E-3</v>
      </c>
      <c r="F3348" s="37">
        <v>-1.1689920187070814E-3</v>
      </c>
      <c r="G3348" s="37">
        <v>-1.0967852374162472E-2</v>
      </c>
      <c r="H3348">
        <f t="shared" si="239"/>
        <v>0</v>
      </c>
    </row>
    <row r="3349" spans="1:8" hidden="1" x14ac:dyDescent="0.35">
      <c r="A3349" s="38">
        <v>38308</v>
      </c>
      <c r="B3349" s="36">
        <f t="shared" si="236"/>
        <v>2004</v>
      </c>
      <c r="C3349" s="36">
        <f t="shared" si="237"/>
        <v>11</v>
      </c>
      <c r="D3349" s="36">
        <f t="shared" si="238"/>
        <v>17</v>
      </c>
      <c r="E3349" s="37">
        <v>5.5231181773451989E-3</v>
      </c>
      <c r="F3349" s="37">
        <v>5.004959070499965E-3</v>
      </c>
      <c r="G3349" s="37">
        <v>1.7085474126077027E-2</v>
      </c>
      <c r="H3349">
        <f t="shared" si="239"/>
        <v>0</v>
      </c>
    </row>
    <row r="3350" spans="1:8" hidden="1" x14ac:dyDescent="0.35">
      <c r="A3350" s="38">
        <v>38309</v>
      </c>
      <c r="B3350" s="36">
        <f t="shared" si="236"/>
        <v>2004</v>
      </c>
      <c r="C3350" s="36">
        <f t="shared" si="237"/>
        <v>11</v>
      </c>
      <c r="D3350" s="36">
        <f t="shared" si="238"/>
        <v>18</v>
      </c>
      <c r="E3350" s="37">
        <v>1.3612403760805171E-3</v>
      </c>
      <c r="F3350" s="37">
        <v>2.0526643725466307E-3</v>
      </c>
      <c r="G3350" s="37">
        <v>-8.2392942181634971E-3</v>
      </c>
      <c r="H3350">
        <f t="shared" si="239"/>
        <v>0</v>
      </c>
    </row>
    <row r="3351" spans="1:8" hidden="1" x14ac:dyDescent="0.35">
      <c r="A3351" s="38">
        <v>38310</v>
      </c>
      <c r="B3351" s="36">
        <f t="shared" si="236"/>
        <v>2004</v>
      </c>
      <c r="C3351" s="36">
        <f t="shared" si="237"/>
        <v>11</v>
      </c>
      <c r="D3351" s="36">
        <f t="shared" si="238"/>
        <v>19</v>
      </c>
      <c r="E3351" s="37">
        <v>-1.1224091765504696E-2</v>
      </c>
      <c r="F3351" s="37">
        <v>-6.630178228158686E-3</v>
      </c>
      <c r="G3351" s="37">
        <v>1.196008533037074E-2</v>
      </c>
      <c r="H3351">
        <f t="shared" si="239"/>
        <v>0</v>
      </c>
    </row>
    <row r="3352" spans="1:8" hidden="1" x14ac:dyDescent="0.35">
      <c r="A3352" s="38">
        <v>38313</v>
      </c>
      <c r="B3352" s="36">
        <f t="shared" si="236"/>
        <v>2004</v>
      </c>
      <c r="C3352" s="36">
        <f t="shared" si="237"/>
        <v>11</v>
      </c>
      <c r="D3352" s="36">
        <f t="shared" si="238"/>
        <v>22</v>
      </c>
      <c r="E3352" s="37">
        <v>5.8784108482133786E-3</v>
      </c>
      <c r="F3352" s="37">
        <v>2.4080193002306064E-3</v>
      </c>
      <c r="G3352" s="37">
        <v>-6.6590180791140045E-3</v>
      </c>
      <c r="H3352">
        <f t="shared" si="239"/>
        <v>0</v>
      </c>
    </row>
    <row r="3353" spans="1:8" hidden="1" x14ac:dyDescent="0.35">
      <c r="A3353" s="38">
        <v>38314</v>
      </c>
      <c r="B3353" s="36">
        <f t="shared" si="236"/>
        <v>2004</v>
      </c>
      <c r="C3353" s="36">
        <f t="shared" si="237"/>
        <v>11</v>
      </c>
      <c r="D3353" s="36">
        <f t="shared" si="238"/>
        <v>23</v>
      </c>
      <c r="E3353" s="37">
        <v>-2.5486581452891129E-4</v>
      </c>
      <c r="F3353" s="37">
        <v>-1.5939593936647775E-3</v>
      </c>
      <c r="G3353" s="37">
        <v>6.2078030178103457E-3</v>
      </c>
      <c r="H3353">
        <f t="shared" si="239"/>
        <v>0</v>
      </c>
    </row>
    <row r="3354" spans="1:8" hidden="1" x14ac:dyDescent="0.35">
      <c r="A3354" s="38">
        <v>38315</v>
      </c>
      <c r="B3354" s="36">
        <f t="shared" si="236"/>
        <v>2004</v>
      </c>
      <c r="C3354" s="36">
        <f t="shared" si="237"/>
        <v>11</v>
      </c>
      <c r="D3354" s="36">
        <f t="shared" si="238"/>
        <v>24</v>
      </c>
      <c r="E3354" s="37">
        <v>4.0870027636190692E-3</v>
      </c>
      <c r="F3354" s="37">
        <v>-9.3501643090664304E-4</v>
      </c>
      <c r="G3354" s="37">
        <v>2.1283040635211099E-2</v>
      </c>
      <c r="H3354">
        <f t="shared" si="239"/>
        <v>0</v>
      </c>
    </row>
    <row r="3355" spans="1:8" hidden="1" x14ac:dyDescent="0.35">
      <c r="A3355" s="38">
        <v>38320</v>
      </c>
      <c r="B3355" s="36">
        <f t="shared" si="236"/>
        <v>2004</v>
      </c>
      <c r="C3355" s="36">
        <f t="shared" si="237"/>
        <v>11</v>
      </c>
      <c r="D3355" s="36">
        <f t="shared" si="238"/>
        <v>29</v>
      </c>
      <c r="E3355" s="37">
        <v>-3.4558440641458015E-3</v>
      </c>
      <c r="F3355" s="37">
        <v>-7.5207865496699769E-3</v>
      </c>
      <c r="G3355" s="37">
        <v>-9.2354684652231622E-3</v>
      </c>
      <c r="H3355">
        <f t="shared" si="239"/>
        <v>0</v>
      </c>
    </row>
    <row r="3356" spans="1:8" hidden="1" x14ac:dyDescent="0.35">
      <c r="A3356" s="38">
        <v>38321</v>
      </c>
      <c r="B3356" s="36">
        <f t="shared" si="236"/>
        <v>2004</v>
      </c>
      <c r="C3356" s="36">
        <f t="shared" si="237"/>
        <v>11</v>
      </c>
      <c r="D3356" s="36">
        <f t="shared" si="238"/>
        <v>30</v>
      </c>
      <c r="E3356" s="37">
        <v>-4.0384514945904912E-3</v>
      </c>
      <c r="F3356" s="37">
        <v>-2.0483532613372727E-3</v>
      </c>
      <c r="G3356" s="37">
        <v>-8.5946988725289029E-3</v>
      </c>
      <c r="H3356">
        <f t="shared" si="239"/>
        <v>0</v>
      </c>
    </row>
    <row r="3357" spans="1:8" x14ac:dyDescent="0.35">
      <c r="A3357" s="38">
        <v>38322</v>
      </c>
      <c r="B3357" s="36">
        <f t="shared" si="236"/>
        <v>2004</v>
      </c>
      <c r="C3357" s="36">
        <f t="shared" si="237"/>
        <v>12</v>
      </c>
      <c r="D3357" s="36">
        <f t="shared" si="238"/>
        <v>1</v>
      </c>
      <c r="E3357" s="37">
        <v>1.4840517760714666E-2</v>
      </c>
      <c r="F3357" s="37">
        <v>-1.5778870220301414E-3</v>
      </c>
      <c r="G3357" s="37">
        <v>-2.3175042199964566E-2</v>
      </c>
      <c r="H3357">
        <f t="shared" si="239"/>
        <v>1</v>
      </c>
    </row>
    <row r="3358" spans="1:8" hidden="1" x14ac:dyDescent="0.35">
      <c r="A3358" s="38">
        <v>38323</v>
      </c>
      <c r="B3358" s="36">
        <f t="shared" si="236"/>
        <v>2004</v>
      </c>
      <c r="C3358" s="36">
        <f t="shared" si="237"/>
        <v>12</v>
      </c>
      <c r="D3358" s="36">
        <f t="shared" si="238"/>
        <v>2</v>
      </c>
      <c r="E3358" s="37">
        <v>-8.7332583121340799E-4</v>
      </c>
      <c r="F3358" s="37">
        <v>-1.58038068472045E-3</v>
      </c>
      <c r="G3358" s="37">
        <v>-3.11339898671096E-2</v>
      </c>
      <c r="H3358">
        <f t="shared" si="239"/>
        <v>0</v>
      </c>
    </row>
    <row r="3359" spans="1:8" hidden="1" x14ac:dyDescent="0.35">
      <c r="A3359" s="38">
        <v>38324</v>
      </c>
      <c r="B3359" s="36">
        <f t="shared" si="236"/>
        <v>2004</v>
      </c>
      <c r="C3359" s="36">
        <f t="shared" si="237"/>
        <v>12</v>
      </c>
      <c r="D3359" s="36">
        <f t="shared" si="238"/>
        <v>3</v>
      </c>
      <c r="E3359" s="37">
        <v>7.0543777857237644E-4</v>
      </c>
      <c r="F3359" s="37">
        <v>1.0069921651569362E-2</v>
      </c>
      <c r="G3359" s="37">
        <v>-3.3669833929695264E-4</v>
      </c>
      <c r="H3359">
        <f t="shared" si="239"/>
        <v>0</v>
      </c>
    </row>
    <row r="3360" spans="1:8" hidden="1" x14ac:dyDescent="0.35">
      <c r="A3360" s="38">
        <v>38327</v>
      </c>
      <c r="B3360" s="36">
        <f t="shared" si="236"/>
        <v>2004</v>
      </c>
      <c r="C3360" s="36">
        <f t="shared" si="237"/>
        <v>12</v>
      </c>
      <c r="D3360" s="36">
        <f t="shared" si="238"/>
        <v>6</v>
      </c>
      <c r="E3360" s="37">
        <v>-7.7264829032175472E-4</v>
      </c>
      <c r="F3360" s="37">
        <v>2.4956460710480032E-3</v>
      </c>
      <c r="G3360" s="37">
        <v>3.3105606172062632E-3</v>
      </c>
      <c r="H3360">
        <f t="shared" si="239"/>
        <v>0</v>
      </c>
    </row>
    <row r="3361" spans="1:8" hidden="1" x14ac:dyDescent="0.35">
      <c r="A3361" s="38">
        <v>38328</v>
      </c>
      <c r="B3361" s="36">
        <f t="shared" si="236"/>
        <v>2004</v>
      </c>
      <c r="C3361" s="36">
        <f t="shared" si="237"/>
        <v>12</v>
      </c>
      <c r="D3361" s="36">
        <f t="shared" si="238"/>
        <v>7</v>
      </c>
      <c r="E3361" s="37">
        <v>-1.1135069345770974E-2</v>
      </c>
      <c r="F3361" s="37">
        <v>1.0919106688802758E-3</v>
      </c>
      <c r="G3361" s="37">
        <v>-1.9659219717064559E-2</v>
      </c>
      <c r="H3361">
        <f t="shared" si="239"/>
        <v>0</v>
      </c>
    </row>
    <row r="3362" spans="1:8" hidden="1" x14ac:dyDescent="0.35">
      <c r="A3362" s="38">
        <v>38329</v>
      </c>
      <c r="B3362" s="36">
        <f t="shared" si="236"/>
        <v>2004</v>
      </c>
      <c r="C3362" s="36">
        <f t="shared" si="237"/>
        <v>12</v>
      </c>
      <c r="D3362" s="36">
        <f t="shared" si="238"/>
        <v>8</v>
      </c>
      <c r="E3362" s="37">
        <v>4.8646637284365402E-3</v>
      </c>
      <c r="F3362" s="37">
        <v>7.610172301361396E-3</v>
      </c>
      <c r="G3362" s="37">
        <v>-3.0208761727877143E-3</v>
      </c>
      <c r="H3362">
        <f t="shared" si="239"/>
        <v>0</v>
      </c>
    </row>
    <row r="3363" spans="1:8" hidden="1" x14ac:dyDescent="0.35">
      <c r="A3363" s="38">
        <v>38330</v>
      </c>
      <c r="B3363" s="36">
        <f t="shared" si="236"/>
        <v>2004</v>
      </c>
      <c r="C3363" s="36">
        <f t="shared" si="237"/>
        <v>12</v>
      </c>
      <c r="D3363" s="36">
        <f t="shared" si="238"/>
        <v>9</v>
      </c>
      <c r="E3363" s="37">
        <v>5.4214841588234846E-3</v>
      </c>
      <c r="F3363" s="37">
        <v>-2.4739962014286147E-3</v>
      </c>
      <c r="G3363" s="37">
        <v>3.8340250761654121E-3</v>
      </c>
      <c r="H3363">
        <f t="shared" si="239"/>
        <v>0</v>
      </c>
    </row>
    <row r="3364" spans="1:8" hidden="1" x14ac:dyDescent="0.35">
      <c r="A3364" s="38">
        <v>38331</v>
      </c>
      <c r="B3364" s="36">
        <f t="shared" si="236"/>
        <v>2004</v>
      </c>
      <c r="C3364" s="36">
        <f t="shared" si="237"/>
        <v>12</v>
      </c>
      <c r="D3364" s="36">
        <f t="shared" si="238"/>
        <v>10</v>
      </c>
      <c r="E3364" s="37">
        <v>-1.043226693526878E-3</v>
      </c>
      <c r="F3364" s="37">
        <v>4.9850449686391425E-4</v>
      </c>
      <c r="G3364" s="37">
        <v>-1.1611589747183598E-2</v>
      </c>
      <c r="H3364">
        <f t="shared" si="239"/>
        <v>0</v>
      </c>
    </row>
    <row r="3365" spans="1:8" hidden="1" x14ac:dyDescent="0.35">
      <c r="A3365" s="38">
        <v>38334</v>
      </c>
      <c r="B3365" s="36">
        <f t="shared" si="236"/>
        <v>2004</v>
      </c>
      <c r="C3365" s="36">
        <f t="shared" si="237"/>
        <v>12</v>
      </c>
      <c r="D3365" s="36">
        <f t="shared" si="238"/>
        <v>13</v>
      </c>
      <c r="E3365" s="37">
        <v>8.9497304094685402E-3</v>
      </c>
      <c r="F3365" s="37">
        <v>3.9380362567157263E-4</v>
      </c>
      <c r="G3365" s="37">
        <v>1.5799686513083524E-2</v>
      </c>
      <c r="H3365">
        <f t="shared" si="239"/>
        <v>0</v>
      </c>
    </row>
    <row r="3366" spans="1:8" hidden="1" x14ac:dyDescent="0.35">
      <c r="A3366" s="38">
        <v>38335</v>
      </c>
      <c r="B3366" s="36">
        <f t="shared" si="236"/>
        <v>2004</v>
      </c>
      <c r="C3366" s="36">
        <f t="shared" si="237"/>
        <v>12</v>
      </c>
      <c r="D3366" s="36">
        <f t="shared" si="238"/>
        <v>14</v>
      </c>
      <c r="E3366" s="37">
        <v>3.9133127382233275E-3</v>
      </c>
      <c r="F3366" s="37">
        <v>1.5816880788932465E-3</v>
      </c>
      <c r="G3366" s="37">
        <v>3.132597754809912E-3</v>
      </c>
      <c r="H3366">
        <f t="shared" si="239"/>
        <v>0</v>
      </c>
    </row>
    <row r="3367" spans="1:8" hidden="1" x14ac:dyDescent="0.35">
      <c r="A3367" s="38">
        <v>38336</v>
      </c>
      <c r="B3367" s="36">
        <f t="shared" si="236"/>
        <v>2004</v>
      </c>
      <c r="C3367" s="36">
        <f t="shared" si="237"/>
        <v>12</v>
      </c>
      <c r="D3367" s="36">
        <f t="shared" si="238"/>
        <v>15</v>
      </c>
      <c r="E3367" s="37">
        <v>1.9426347896698139E-3</v>
      </c>
      <c r="F3367" s="37">
        <v>4.3228079067218666E-3</v>
      </c>
      <c r="G3367" s="37">
        <v>2.0386437601979508E-2</v>
      </c>
      <c r="H3367">
        <f t="shared" si="239"/>
        <v>0</v>
      </c>
    </row>
    <row r="3368" spans="1:8" hidden="1" x14ac:dyDescent="0.35">
      <c r="A3368" s="38">
        <v>38337</v>
      </c>
      <c r="B3368" s="36">
        <f t="shared" si="236"/>
        <v>2004</v>
      </c>
      <c r="C3368" s="36">
        <f t="shared" si="237"/>
        <v>12</v>
      </c>
      <c r="D3368" s="36">
        <f t="shared" si="238"/>
        <v>16</v>
      </c>
      <c r="E3368" s="37">
        <v>-2.0839135287011798E-3</v>
      </c>
      <c r="F3368" s="37">
        <v>-8.6240972852872425E-3</v>
      </c>
      <c r="G3368" s="37">
        <v>-6.3567563444902088E-3</v>
      </c>
      <c r="H3368">
        <f t="shared" si="239"/>
        <v>0</v>
      </c>
    </row>
    <row r="3369" spans="1:8" hidden="1" x14ac:dyDescent="0.35">
      <c r="A3369" s="38">
        <v>38338</v>
      </c>
      <c r="B3369" s="36">
        <f t="shared" si="236"/>
        <v>2004</v>
      </c>
      <c r="C3369" s="36">
        <f t="shared" si="237"/>
        <v>12</v>
      </c>
      <c r="D3369" s="36">
        <f t="shared" si="238"/>
        <v>17</v>
      </c>
      <c r="E3369" s="37">
        <v>-7.4997327451331707E-3</v>
      </c>
      <c r="F3369" s="37">
        <v>-1.7499228290302924E-3</v>
      </c>
      <c r="G3369" s="37">
        <v>2.4107858191931179E-2</v>
      </c>
      <c r="H3369">
        <f t="shared" si="239"/>
        <v>0</v>
      </c>
    </row>
    <row r="3370" spans="1:8" hidden="1" x14ac:dyDescent="0.35">
      <c r="A3370" s="38">
        <v>38341</v>
      </c>
      <c r="B3370" s="36">
        <f t="shared" si="236"/>
        <v>2004</v>
      </c>
      <c r="C3370" s="36">
        <f t="shared" si="237"/>
        <v>12</v>
      </c>
      <c r="D3370" s="36">
        <f t="shared" si="238"/>
        <v>20</v>
      </c>
      <c r="E3370" s="37">
        <v>3.6000285042220873E-4</v>
      </c>
      <c r="F3370" s="37">
        <v>4.6802124702408884E-4</v>
      </c>
      <c r="G3370" s="37">
        <v>-5.5642163829397306E-3</v>
      </c>
      <c r="H3370">
        <f t="shared" si="239"/>
        <v>0</v>
      </c>
    </row>
    <row r="3371" spans="1:8" hidden="1" x14ac:dyDescent="0.35">
      <c r="A3371" s="38">
        <v>38342</v>
      </c>
      <c r="B3371" s="36">
        <f t="shared" si="236"/>
        <v>2004</v>
      </c>
      <c r="C3371" s="36">
        <f t="shared" si="237"/>
        <v>12</v>
      </c>
      <c r="D3371" s="36">
        <f t="shared" si="238"/>
        <v>21</v>
      </c>
      <c r="E3371" s="37">
        <v>8.9996857587691364E-3</v>
      </c>
      <c r="F3371" s="37">
        <v>2.4816907563155856E-3</v>
      </c>
      <c r="G3371" s="37">
        <v>-1.0749407729570827E-4</v>
      </c>
      <c r="H3371">
        <f t="shared" si="239"/>
        <v>0</v>
      </c>
    </row>
    <row r="3372" spans="1:8" hidden="1" x14ac:dyDescent="0.35">
      <c r="A3372" s="38">
        <v>38343</v>
      </c>
      <c r="B3372" s="36">
        <f t="shared" si="236"/>
        <v>2004</v>
      </c>
      <c r="C3372" s="36">
        <f t="shared" si="237"/>
        <v>12</v>
      </c>
      <c r="D3372" s="36">
        <f t="shared" si="238"/>
        <v>22</v>
      </c>
      <c r="E3372" s="37">
        <v>3.4119833350936719E-3</v>
      </c>
      <c r="F3372" s="37">
        <v>-2.4897582326880861E-3</v>
      </c>
      <c r="G3372" s="37">
        <v>-1.15237727776876E-2</v>
      </c>
      <c r="H3372">
        <f t="shared" si="239"/>
        <v>0</v>
      </c>
    </row>
    <row r="3373" spans="1:8" hidden="1" x14ac:dyDescent="0.35">
      <c r="A3373" s="38">
        <v>38344</v>
      </c>
      <c r="B3373" s="36">
        <f t="shared" si="236"/>
        <v>2004</v>
      </c>
      <c r="C3373" s="36">
        <f t="shared" si="237"/>
        <v>12</v>
      </c>
      <c r="D3373" s="36">
        <f t="shared" si="238"/>
        <v>23</v>
      </c>
      <c r="E3373" s="37">
        <v>4.6286730586302777E-4</v>
      </c>
      <c r="F3373" s="37">
        <v>-1.5178430170644517E-3</v>
      </c>
      <c r="G3373" s="37">
        <v>1.6329826975134832E-3</v>
      </c>
      <c r="H3373">
        <f t="shared" si="239"/>
        <v>0</v>
      </c>
    </row>
    <row r="3374" spans="1:8" hidden="1" x14ac:dyDescent="0.35">
      <c r="A3374" s="38">
        <v>38348</v>
      </c>
      <c r="B3374" s="36">
        <f t="shared" si="236"/>
        <v>2004</v>
      </c>
      <c r="C3374" s="36">
        <f t="shared" si="237"/>
        <v>12</v>
      </c>
      <c r="D3374" s="36">
        <f t="shared" si="238"/>
        <v>27</v>
      </c>
      <c r="E3374" s="37">
        <v>-4.3146171569201407E-3</v>
      </c>
      <c r="F3374" s="37">
        <v>-5.8181628709731009E-3</v>
      </c>
      <c r="G3374" s="37">
        <v>-2.0667486740891899E-2</v>
      </c>
      <c r="H3374">
        <f t="shared" si="239"/>
        <v>0</v>
      </c>
    </row>
    <row r="3375" spans="1:8" hidden="1" x14ac:dyDescent="0.35">
      <c r="A3375" s="38">
        <v>38349</v>
      </c>
      <c r="B3375" s="36">
        <f t="shared" si="236"/>
        <v>2004</v>
      </c>
      <c r="C3375" s="36">
        <f t="shared" si="237"/>
        <v>12</v>
      </c>
      <c r="D3375" s="36">
        <f t="shared" si="238"/>
        <v>28</v>
      </c>
      <c r="E3375" s="37">
        <v>7.1285334492097755E-3</v>
      </c>
      <c r="F3375" s="37">
        <v>1.54399366456615E-4</v>
      </c>
      <c r="G3375" s="37">
        <v>3.3672343702271443E-3</v>
      </c>
      <c r="H3375">
        <f t="shared" si="239"/>
        <v>0</v>
      </c>
    </row>
    <row r="3376" spans="1:8" hidden="1" x14ac:dyDescent="0.35">
      <c r="A3376" s="38">
        <v>38350</v>
      </c>
      <c r="B3376" s="36">
        <f t="shared" si="236"/>
        <v>2004</v>
      </c>
      <c r="C3376" s="36">
        <f t="shared" si="237"/>
        <v>12</v>
      </c>
      <c r="D3376" s="36">
        <f t="shared" si="238"/>
        <v>29</v>
      </c>
      <c r="E3376" s="37">
        <v>-7.4165942209223124E-5</v>
      </c>
      <c r="F3376" s="37">
        <v>-2.513984848921489E-3</v>
      </c>
      <c r="G3376" s="37">
        <v>1.1225440242939698E-2</v>
      </c>
      <c r="H3376">
        <f t="shared" si="239"/>
        <v>0</v>
      </c>
    </row>
    <row r="3377" spans="1:8" hidden="1" x14ac:dyDescent="0.35">
      <c r="A3377" s="38">
        <v>38351</v>
      </c>
      <c r="B3377" s="36">
        <f t="shared" si="236"/>
        <v>2004</v>
      </c>
      <c r="C3377" s="36">
        <f t="shared" si="237"/>
        <v>12</v>
      </c>
      <c r="D3377" s="36">
        <f t="shared" si="238"/>
        <v>30</v>
      </c>
      <c r="E3377" s="37">
        <v>8.2406262922643438E-5</v>
      </c>
      <c r="F3377" s="37">
        <v>4.7055085909261593E-3</v>
      </c>
      <c r="G3377" s="37">
        <v>-3.9920998522231963E-3</v>
      </c>
      <c r="H3377">
        <f t="shared" si="239"/>
        <v>0</v>
      </c>
    </row>
    <row r="3378" spans="1:8" x14ac:dyDescent="0.35">
      <c r="A3378" s="38">
        <v>38355</v>
      </c>
      <c r="B3378" s="36">
        <f t="shared" si="236"/>
        <v>2005</v>
      </c>
      <c r="C3378" s="36">
        <f t="shared" si="237"/>
        <v>1</v>
      </c>
      <c r="D3378" s="36">
        <f t="shared" si="238"/>
        <v>3</v>
      </c>
      <c r="E3378" s="37">
        <v>-8.1524892292177825E-3</v>
      </c>
      <c r="F3378" s="37">
        <v>-1.1309658460369963E-4</v>
      </c>
      <c r="G3378" s="37">
        <v>-1.5732890767219808E-2</v>
      </c>
      <c r="H3378">
        <f t="shared" si="239"/>
        <v>1</v>
      </c>
    </row>
    <row r="3379" spans="1:8" hidden="1" x14ac:dyDescent="0.35">
      <c r="A3379" s="38">
        <v>38356</v>
      </c>
      <c r="B3379" s="36">
        <f t="shared" si="236"/>
        <v>2005</v>
      </c>
      <c r="C3379" s="36">
        <f t="shared" si="237"/>
        <v>1</v>
      </c>
      <c r="D3379" s="36">
        <f t="shared" si="238"/>
        <v>4</v>
      </c>
      <c r="E3379" s="37">
        <v>-1.1748499231413018E-2</v>
      </c>
      <c r="F3379" s="37">
        <v>-5.1594728203802195E-3</v>
      </c>
      <c r="G3379" s="37">
        <v>-6.2550453179039522E-3</v>
      </c>
      <c r="H3379">
        <f t="shared" si="239"/>
        <v>0</v>
      </c>
    </row>
    <row r="3380" spans="1:8" hidden="1" x14ac:dyDescent="0.35">
      <c r="A3380" s="38">
        <v>38357</v>
      </c>
      <c r="B3380" s="36">
        <f t="shared" si="236"/>
        <v>2005</v>
      </c>
      <c r="C3380" s="36">
        <f t="shared" si="237"/>
        <v>1</v>
      </c>
      <c r="D3380" s="36">
        <f t="shared" si="238"/>
        <v>5</v>
      </c>
      <c r="E3380" s="37">
        <v>-3.6259726545042961E-3</v>
      </c>
      <c r="F3380" s="37">
        <v>4.7088242611349854E-4</v>
      </c>
      <c r="G3380" s="37">
        <v>-1.4325811706952132E-3</v>
      </c>
      <c r="H3380">
        <f t="shared" si="239"/>
        <v>0</v>
      </c>
    </row>
    <row r="3381" spans="1:8" hidden="1" x14ac:dyDescent="0.35">
      <c r="A3381" s="38">
        <v>38358</v>
      </c>
      <c r="B3381" s="36">
        <f t="shared" si="236"/>
        <v>2005</v>
      </c>
      <c r="C3381" s="36">
        <f t="shared" si="237"/>
        <v>1</v>
      </c>
      <c r="D3381" s="36">
        <f t="shared" si="238"/>
        <v>6</v>
      </c>
      <c r="E3381" s="37">
        <v>3.4997063081060194E-3</v>
      </c>
      <c r="F3381" s="37">
        <v>2.7593147335816125E-4</v>
      </c>
      <c r="G3381" s="37">
        <v>1.6167309223331195E-2</v>
      </c>
      <c r="H3381">
        <f t="shared" si="239"/>
        <v>0</v>
      </c>
    </row>
    <row r="3382" spans="1:8" hidden="1" x14ac:dyDescent="0.35">
      <c r="A3382" s="38">
        <v>38359</v>
      </c>
      <c r="B3382" s="36">
        <f t="shared" si="236"/>
        <v>2005</v>
      </c>
      <c r="C3382" s="36">
        <f t="shared" si="237"/>
        <v>1</v>
      </c>
      <c r="D3382" s="36">
        <f t="shared" si="238"/>
        <v>7</v>
      </c>
      <c r="E3382" s="37">
        <v>-1.4321339555191225E-3</v>
      </c>
      <c r="F3382" s="37">
        <v>-9.0111671499230742E-4</v>
      </c>
      <c r="G3382" s="37">
        <v>-1.8494181594455544E-3</v>
      </c>
      <c r="H3382">
        <f t="shared" si="239"/>
        <v>0</v>
      </c>
    </row>
    <row r="3383" spans="1:8" hidden="1" x14ac:dyDescent="0.35">
      <c r="A3383" s="38">
        <v>38362</v>
      </c>
      <c r="B3383" s="36">
        <f t="shared" si="236"/>
        <v>2005</v>
      </c>
      <c r="C3383" s="36">
        <f t="shared" si="237"/>
        <v>1</v>
      </c>
      <c r="D3383" s="36">
        <f t="shared" si="238"/>
        <v>10</v>
      </c>
      <c r="E3383" s="37">
        <v>3.4168789871083954E-3</v>
      </c>
      <c r="F3383" s="37">
        <v>5.440144338586505E-4</v>
      </c>
      <c r="G3383" s="37">
        <v>2.6835194438627552E-3</v>
      </c>
      <c r="H3383">
        <f t="shared" si="239"/>
        <v>0</v>
      </c>
    </row>
    <row r="3384" spans="1:8" hidden="1" x14ac:dyDescent="0.35">
      <c r="A3384" s="38">
        <v>38363</v>
      </c>
      <c r="B3384" s="36">
        <f t="shared" si="236"/>
        <v>2005</v>
      </c>
      <c r="C3384" s="36">
        <f t="shared" si="237"/>
        <v>1</v>
      </c>
      <c r="D3384" s="36">
        <f t="shared" si="238"/>
        <v>11</v>
      </c>
      <c r="E3384" s="37">
        <v>-6.1182372173450511E-3</v>
      </c>
      <c r="F3384" s="37">
        <v>2.5780105238114399E-3</v>
      </c>
      <c r="G3384" s="37">
        <v>4.9623962475122034E-3</v>
      </c>
      <c r="H3384">
        <f t="shared" si="239"/>
        <v>0</v>
      </c>
    </row>
    <row r="3385" spans="1:8" hidden="1" x14ac:dyDescent="0.35">
      <c r="A3385" s="38">
        <v>38364</v>
      </c>
      <c r="B3385" s="36">
        <f t="shared" si="236"/>
        <v>2005</v>
      </c>
      <c r="C3385" s="36">
        <f t="shared" si="237"/>
        <v>1</v>
      </c>
      <c r="D3385" s="36">
        <f t="shared" si="238"/>
        <v>12</v>
      </c>
      <c r="E3385" s="37">
        <v>3.9735319229116644E-3</v>
      </c>
      <c r="F3385" s="37">
        <v>7.8505327421281681E-4</v>
      </c>
      <c r="G3385" s="37">
        <v>-7.943863783297549E-4</v>
      </c>
      <c r="H3385">
        <f t="shared" si="239"/>
        <v>0</v>
      </c>
    </row>
    <row r="3386" spans="1:8" hidden="1" x14ac:dyDescent="0.35">
      <c r="A3386" s="38">
        <v>38365</v>
      </c>
      <c r="B3386" s="36">
        <f t="shared" si="236"/>
        <v>2005</v>
      </c>
      <c r="C3386" s="36">
        <f t="shared" si="237"/>
        <v>1</v>
      </c>
      <c r="D3386" s="36">
        <f t="shared" si="238"/>
        <v>13</v>
      </c>
      <c r="E3386" s="37">
        <v>-8.6675806362045641E-3</v>
      </c>
      <c r="F3386" s="37">
        <v>3.8112817951011192E-3</v>
      </c>
      <c r="G3386" s="37">
        <v>1.6566181250808668E-2</v>
      </c>
      <c r="H3386">
        <f t="shared" si="239"/>
        <v>0</v>
      </c>
    </row>
    <row r="3387" spans="1:8" hidden="1" x14ac:dyDescent="0.35">
      <c r="A3387" s="38">
        <v>38366</v>
      </c>
      <c r="B3387" s="36">
        <f t="shared" si="236"/>
        <v>2005</v>
      </c>
      <c r="C3387" s="36">
        <f t="shared" si="237"/>
        <v>1</v>
      </c>
      <c r="D3387" s="36">
        <f t="shared" si="238"/>
        <v>14</v>
      </c>
      <c r="E3387" s="37">
        <v>5.9865460738067391E-3</v>
      </c>
      <c r="F3387" s="37">
        <v>-2.1784040112670326E-3</v>
      </c>
      <c r="G3387" s="37">
        <v>-5.2242019206949512E-3</v>
      </c>
      <c r="H3387">
        <f t="shared" si="239"/>
        <v>0</v>
      </c>
    </row>
    <row r="3388" spans="1:8" hidden="1" x14ac:dyDescent="0.35">
      <c r="A3388" s="38">
        <v>38370</v>
      </c>
      <c r="B3388" s="36">
        <f t="shared" si="236"/>
        <v>2005</v>
      </c>
      <c r="C3388" s="36">
        <f t="shared" si="237"/>
        <v>1</v>
      </c>
      <c r="D3388" s="36">
        <f t="shared" si="238"/>
        <v>18</v>
      </c>
      <c r="E3388" s="37">
        <v>9.6283037449323167E-3</v>
      </c>
      <c r="F3388" s="37">
        <v>1.5173162560112902E-3</v>
      </c>
      <c r="G3388" s="37">
        <v>-4.6431068750980653E-3</v>
      </c>
      <c r="H3388">
        <f t="shared" si="239"/>
        <v>0</v>
      </c>
    </row>
    <row r="3389" spans="1:8" hidden="1" x14ac:dyDescent="0.35">
      <c r="A3389" s="38">
        <v>38371</v>
      </c>
      <c r="B3389" s="36">
        <f t="shared" si="236"/>
        <v>2005</v>
      </c>
      <c r="C3389" s="36">
        <f t="shared" si="237"/>
        <v>1</v>
      </c>
      <c r="D3389" s="36">
        <f t="shared" si="238"/>
        <v>19</v>
      </c>
      <c r="E3389" s="37">
        <v>-9.5354434363160729E-3</v>
      </c>
      <c r="F3389" s="37">
        <v>7.4167832297944534E-4</v>
      </c>
      <c r="G3389" s="37">
        <v>3.3639966796354336E-3</v>
      </c>
      <c r="H3389">
        <f t="shared" si="239"/>
        <v>0</v>
      </c>
    </row>
    <row r="3390" spans="1:8" hidden="1" x14ac:dyDescent="0.35">
      <c r="A3390" s="38">
        <v>38372</v>
      </c>
      <c r="B3390" s="36">
        <f t="shared" si="236"/>
        <v>2005</v>
      </c>
      <c r="C3390" s="36">
        <f t="shared" si="237"/>
        <v>1</v>
      </c>
      <c r="D3390" s="36">
        <f t="shared" si="238"/>
        <v>20</v>
      </c>
      <c r="E3390" s="37">
        <v>-7.8134666420083976E-3</v>
      </c>
      <c r="F3390" s="37">
        <v>1.706993449636416E-3</v>
      </c>
      <c r="G3390" s="37">
        <v>-3.2697448622727361E-3</v>
      </c>
      <c r="H3390">
        <f t="shared" si="239"/>
        <v>0</v>
      </c>
    </row>
    <row r="3391" spans="1:8" hidden="1" x14ac:dyDescent="0.35">
      <c r="A3391" s="38">
        <v>38373</v>
      </c>
      <c r="B3391" s="36">
        <f t="shared" si="236"/>
        <v>2005</v>
      </c>
      <c r="C3391" s="36">
        <f t="shared" si="237"/>
        <v>1</v>
      </c>
      <c r="D3391" s="36">
        <f t="shared" si="238"/>
        <v>21</v>
      </c>
      <c r="E3391" s="37">
        <v>-6.4354460605525717E-3</v>
      </c>
      <c r="F3391" s="37">
        <v>1.8566674545486294E-3</v>
      </c>
      <c r="G3391" s="37">
        <v>6.3875919873816285E-3</v>
      </c>
      <c r="H3391">
        <f t="shared" si="239"/>
        <v>0</v>
      </c>
    </row>
    <row r="3392" spans="1:8" hidden="1" x14ac:dyDescent="0.35">
      <c r="A3392" s="38">
        <v>38376</v>
      </c>
      <c r="B3392" s="36">
        <f t="shared" si="236"/>
        <v>2005</v>
      </c>
      <c r="C3392" s="36">
        <f t="shared" si="237"/>
        <v>1</v>
      </c>
      <c r="D3392" s="36">
        <f t="shared" si="238"/>
        <v>24</v>
      </c>
      <c r="E3392" s="37">
        <v>-3.5340272325752767E-3</v>
      </c>
      <c r="F3392" s="37">
        <v>1.396256014477719E-3</v>
      </c>
      <c r="G3392" s="37">
        <v>6.1074047194594003E-3</v>
      </c>
      <c r="H3392">
        <f t="shared" si="239"/>
        <v>0</v>
      </c>
    </row>
    <row r="3393" spans="1:8" hidden="1" x14ac:dyDescent="0.35">
      <c r="A3393" s="38">
        <v>38377</v>
      </c>
      <c r="B3393" s="36">
        <f t="shared" si="236"/>
        <v>2005</v>
      </c>
      <c r="C3393" s="36">
        <f t="shared" si="237"/>
        <v>1</v>
      </c>
      <c r="D3393" s="36">
        <f t="shared" si="238"/>
        <v>25</v>
      </c>
      <c r="E3393" s="37">
        <v>3.9963005984531511E-3</v>
      </c>
      <c r="F3393" s="37">
        <v>-5.000211390669718E-3</v>
      </c>
      <c r="G3393" s="37">
        <v>3.032038515223831E-3</v>
      </c>
      <c r="H3393">
        <f t="shared" si="239"/>
        <v>0</v>
      </c>
    </row>
    <row r="3394" spans="1:8" hidden="1" x14ac:dyDescent="0.35">
      <c r="A3394" s="38">
        <v>38378</v>
      </c>
      <c r="B3394" s="36">
        <f t="shared" si="236"/>
        <v>2005</v>
      </c>
      <c r="C3394" s="36">
        <f t="shared" si="237"/>
        <v>1</v>
      </c>
      <c r="D3394" s="36">
        <f t="shared" si="238"/>
        <v>26</v>
      </c>
      <c r="E3394" s="37">
        <v>4.8324946337465523E-3</v>
      </c>
      <c r="F3394" s="37">
        <v>-3.5466138270553516E-4</v>
      </c>
      <c r="G3394" s="37">
        <v>-8.386023682991307E-4</v>
      </c>
      <c r="H3394">
        <f t="shared" si="239"/>
        <v>0</v>
      </c>
    </row>
    <row r="3395" spans="1:8" hidden="1" x14ac:dyDescent="0.35">
      <c r="A3395" s="38">
        <v>38379</v>
      </c>
      <c r="B3395" s="36">
        <f t="shared" ref="B3395:B3458" si="240">YEAR(A3395)</f>
        <v>2005</v>
      </c>
      <c r="C3395" s="36">
        <f t="shared" ref="C3395:C3458" si="241">MONTH(A3395)</f>
        <v>1</v>
      </c>
      <c r="D3395" s="36">
        <f t="shared" ref="D3395:D3458" si="242">DAY(A3395)</f>
        <v>27</v>
      </c>
      <c r="E3395" s="37">
        <v>4.0875067629772159E-4</v>
      </c>
      <c r="F3395" s="37">
        <v>-1.2019474606893687E-3</v>
      </c>
      <c r="G3395" s="37">
        <v>-7.7859134207648876E-3</v>
      </c>
      <c r="H3395">
        <f t="shared" ref="H3395:H3458" si="243">IF(C3395=C3394,0,1)</f>
        <v>0</v>
      </c>
    </row>
    <row r="3396" spans="1:8" hidden="1" x14ac:dyDescent="0.35">
      <c r="A3396" s="38">
        <v>38380</v>
      </c>
      <c r="B3396" s="36">
        <f t="shared" si="240"/>
        <v>2005</v>
      </c>
      <c r="C3396" s="36">
        <f t="shared" si="241"/>
        <v>1</v>
      </c>
      <c r="D3396" s="36">
        <f t="shared" si="242"/>
        <v>28</v>
      </c>
      <c r="E3396" s="37">
        <v>-2.719628601441738E-3</v>
      </c>
      <c r="F3396" s="37">
        <v>5.321152615814507E-3</v>
      </c>
      <c r="G3396" s="37">
        <v>-8.4430792909259336E-3</v>
      </c>
      <c r="H3396">
        <f t="shared" si="243"/>
        <v>0</v>
      </c>
    </row>
    <row r="3397" spans="1:8" hidden="1" x14ac:dyDescent="0.35">
      <c r="A3397" s="38">
        <v>38383</v>
      </c>
      <c r="B3397" s="36">
        <f t="shared" si="240"/>
        <v>2005</v>
      </c>
      <c r="C3397" s="36">
        <f t="shared" si="241"/>
        <v>1</v>
      </c>
      <c r="D3397" s="36">
        <f t="shared" si="242"/>
        <v>31</v>
      </c>
      <c r="E3397" s="37">
        <v>8.4246639832197632E-3</v>
      </c>
      <c r="F3397" s="37">
        <v>4.5753549708298834E-4</v>
      </c>
      <c r="G3397" s="37">
        <v>7.3782130799483992E-3</v>
      </c>
      <c r="H3397">
        <f t="shared" si="243"/>
        <v>0</v>
      </c>
    </row>
    <row r="3398" spans="1:8" x14ac:dyDescent="0.35">
      <c r="A3398" s="38">
        <v>38384</v>
      </c>
      <c r="B3398" s="36">
        <f t="shared" si="240"/>
        <v>2005</v>
      </c>
      <c r="C3398" s="36">
        <f t="shared" si="241"/>
        <v>2</v>
      </c>
      <c r="D3398" s="36">
        <f t="shared" si="242"/>
        <v>1</v>
      </c>
      <c r="E3398" s="37">
        <v>6.8672549560682443E-3</v>
      </c>
      <c r="F3398" s="37">
        <v>-2.3275505845697102E-4</v>
      </c>
      <c r="G3398" s="37">
        <v>-8.7163376228530723E-3</v>
      </c>
      <c r="H3398">
        <f t="shared" si="243"/>
        <v>1</v>
      </c>
    </row>
    <row r="3399" spans="1:8" hidden="1" x14ac:dyDescent="0.35">
      <c r="A3399" s="38">
        <v>38385</v>
      </c>
      <c r="B3399" s="36">
        <f t="shared" si="240"/>
        <v>2005</v>
      </c>
      <c r="C3399" s="36">
        <f t="shared" si="241"/>
        <v>2</v>
      </c>
      <c r="D3399" s="36">
        <f t="shared" si="242"/>
        <v>2</v>
      </c>
      <c r="E3399" s="37">
        <v>3.1730069431806021E-3</v>
      </c>
      <c r="F3399" s="37">
        <v>-4.2551996370806226E-4</v>
      </c>
      <c r="G3399" s="37">
        <v>-6.3212084833759513E-3</v>
      </c>
      <c r="H3399">
        <f t="shared" si="243"/>
        <v>0</v>
      </c>
    </row>
    <row r="3400" spans="1:8" hidden="1" x14ac:dyDescent="0.35">
      <c r="A3400" s="38">
        <v>38386</v>
      </c>
      <c r="B3400" s="36">
        <f t="shared" si="240"/>
        <v>2005</v>
      </c>
      <c r="C3400" s="36">
        <f t="shared" si="241"/>
        <v>2</v>
      </c>
      <c r="D3400" s="36">
        <f t="shared" si="242"/>
        <v>3</v>
      </c>
      <c r="E3400" s="37">
        <v>-2.769526922576206E-3</v>
      </c>
      <c r="F3400" s="37">
        <v>-1.6636732429541297E-3</v>
      </c>
      <c r="G3400" s="37">
        <v>-7.3151411632888805E-3</v>
      </c>
      <c r="H3400">
        <f t="shared" si="243"/>
        <v>0</v>
      </c>
    </row>
    <row r="3401" spans="1:8" hidden="1" x14ac:dyDescent="0.35">
      <c r="A3401" s="38">
        <v>38387</v>
      </c>
      <c r="B3401" s="36">
        <f t="shared" si="240"/>
        <v>2005</v>
      </c>
      <c r="C3401" s="36">
        <f t="shared" si="241"/>
        <v>2</v>
      </c>
      <c r="D3401" s="36">
        <f t="shared" si="242"/>
        <v>4</v>
      </c>
      <c r="E3401" s="37">
        <v>1.0982508461376298E-2</v>
      </c>
      <c r="F3401" s="37">
        <v>7.1094810268557624E-3</v>
      </c>
      <c r="G3401" s="37">
        <v>-2.1261977859513494E-3</v>
      </c>
      <c r="H3401">
        <f t="shared" si="243"/>
        <v>0</v>
      </c>
    </row>
    <row r="3402" spans="1:8" hidden="1" x14ac:dyDescent="0.35">
      <c r="A3402" s="38">
        <v>38390</v>
      </c>
      <c r="B3402" s="36">
        <f t="shared" si="240"/>
        <v>2005</v>
      </c>
      <c r="C3402" s="36">
        <f t="shared" si="241"/>
        <v>2</v>
      </c>
      <c r="D3402" s="36">
        <f t="shared" si="242"/>
        <v>7</v>
      </c>
      <c r="E3402" s="37">
        <v>-1.0895104518842788E-3</v>
      </c>
      <c r="F3402" s="37">
        <v>1.5801321660375873E-3</v>
      </c>
      <c r="G3402" s="37">
        <v>-5.5203985205767962E-3</v>
      </c>
      <c r="H3402">
        <f t="shared" si="243"/>
        <v>0</v>
      </c>
    </row>
    <row r="3403" spans="1:8" hidden="1" x14ac:dyDescent="0.35">
      <c r="A3403" s="38">
        <v>38391</v>
      </c>
      <c r="B3403" s="36">
        <f t="shared" si="240"/>
        <v>2005</v>
      </c>
      <c r="C3403" s="36">
        <f t="shared" si="241"/>
        <v>2</v>
      </c>
      <c r="D3403" s="36">
        <f t="shared" si="242"/>
        <v>8</v>
      </c>
      <c r="E3403" s="37">
        <v>4.8252511314665392E-4</v>
      </c>
      <c r="F3403" s="37">
        <v>1.3467264236652699E-3</v>
      </c>
      <c r="G3403" s="37">
        <v>4.7959797748798457E-3</v>
      </c>
      <c r="H3403">
        <f t="shared" si="243"/>
        <v>0</v>
      </c>
    </row>
    <row r="3404" spans="1:8" hidden="1" x14ac:dyDescent="0.35">
      <c r="A3404" s="38">
        <v>38392</v>
      </c>
      <c r="B3404" s="36">
        <f t="shared" si="240"/>
        <v>2005</v>
      </c>
      <c r="C3404" s="36">
        <f t="shared" si="241"/>
        <v>2</v>
      </c>
      <c r="D3404" s="36">
        <f t="shared" si="242"/>
        <v>9</v>
      </c>
      <c r="E3404" s="37">
        <v>-8.6122096525033231E-3</v>
      </c>
      <c r="F3404" s="37">
        <v>4.4416795640947566E-3</v>
      </c>
      <c r="G3404" s="37">
        <v>1.9159660987347626E-3</v>
      </c>
      <c r="H3404">
        <f t="shared" si="243"/>
        <v>0</v>
      </c>
    </row>
    <row r="3405" spans="1:8" hidden="1" x14ac:dyDescent="0.35">
      <c r="A3405" s="38">
        <v>38393</v>
      </c>
      <c r="B3405" s="36">
        <f t="shared" si="240"/>
        <v>2005</v>
      </c>
      <c r="C3405" s="36">
        <f t="shared" si="241"/>
        <v>2</v>
      </c>
      <c r="D3405" s="36">
        <f t="shared" si="242"/>
        <v>10</v>
      </c>
      <c r="E3405" s="37">
        <v>4.2026014135973311E-3</v>
      </c>
      <c r="F3405" s="37">
        <v>-7.3685381537974817E-3</v>
      </c>
      <c r="G3405" s="37">
        <v>1.5901258534760383E-2</v>
      </c>
      <c r="H3405">
        <f t="shared" si="243"/>
        <v>0</v>
      </c>
    </row>
    <row r="3406" spans="1:8" hidden="1" x14ac:dyDescent="0.35">
      <c r="A3406" s="38">
        <v>38394</v>
      </c>
      <c r="B3406" s="36">
        <f t="shared" si="240"/>
        <v>2005</v>
      </c>
      <c r="C3406" s="36">
        <f t="shared" si="241"/>
        <v>2</v>
      </c>
      <c r="D3406" s="36">
        <f t="shared" si="242"/>
        <v>11</v>
      </c>
      <c r="E3406" s="37">
        <v>6.9017178523404664E-3</v>
      </c>
      <c r="F3406" s="37">
        <v>-2.5430248494564753E-3</v>
      </c>
      <c r="G3406" s="37">
        <v>2.1608463206992542E-3</v>
      </c>
      <c r="H3406">
        <f t="shared" si="243"/>
        <v>0</v>
      </c>
    </row>
    <row r="3407" spans="1:8" hidden="1" x14ac:dyDescent="0.35">
      <c r="A3407" s="38">
        <v>38397</v>
      </c>
      <c r="B3407" s="36">
        <f t="shared" si="240"/>
        <v>2005</v>
      </c>
      <c r="C3407" s="36">
        <f t="shared" si="241"/>
        <v>2</v>
      </c>
      <c r="D3407" s="36">
        <f t="shared" si="242"/>
        <v>14</v>
      </c>
      <c r="E3407" s="37">
        <v>6.9667919083652851E-4</v>
      </c>
      <c r="F3407" s="37">
        <v>2.0796846376171111E-3</v>
      </c>
      <c r="G3407" s="37">
        <v>6.0170644955383785E-3</v>
      </c>
      <c r="H3407">
        <f t="shared" si="243"/>
        <v>0</v>
      </c>
    </row>
    <row r="3408" spans="1:8" hidden="1" x14ac:dyDescent="0.35">
      <c r="A3408" s="38">
        <v>38398</v>
      </c>
      <c r="B3408" s="36">
        <f t="shared" si="240"/>
        <v>2005</v>
      </c>
      <c r="C3408" s="36">
        <f t="shared" si="241"/>
        <v>2</v>
      </c>
      <c r="D3408" s="36">
        <f t="shared" si="242"/>
        <v>15</v>
      </c>
      <c r="E3408" s="37">
        <v>3.2943504419995244E-3</v>
      </c>
      <c r="F3408" s="37">
        <v>-1.9275611130218759E-3</v>
      </c>
      <c r="G3408" s="37">
        <v>4.0100062377412008E-3</v>
      </c>
      <c r="H3408">
        <f t="shared" si="243"/>
        <v>0</v>
      </c>
    </row>
    <row r="3409" spans="1:8" hidden="1" x14ac:dyDescent="0.35">
      <c r="A3409" s="38">
        <v>38399</v>
      </c>
      <c r="B3409" s="36">
        <f t="shared" si="240"/>
        <v>2005</v>
      </c>
      <c r="C3409" s="36">
        <f t="shared" si="241"/>
        <v>2</v>
      </c>
      <c r="D3409" s="36">
        <f t="shared" si="242"/>
        <v>16</v>
      </c>
      <c r="E3409" s="37">
        <v>1.8178362840604238E-4</v>
      </c>
      <c r="F3409" s="37">
        <v>-4.9921048800831355E-3</v>
      </c>
      <c r="G3409" s="37">
        <v>8.590845608077353E-4</v>
      </c>
      <c r="H3409">
        <f t="shared" si="243"/>
        <v>0</v>
      </c>
    </row>
    <row r="3410" spans="1:8" hidden="1" x14ac:dyDescent="0.35">
      <c r="A3410" s="38">
        <v>38400</v>
      </c>
      <c r="B3410" s="36">
        <f t="shared" si="240"/>
        <v>2005</v>
      </c>
      <c r="C3410" s="36">
        <f t="shared" si="241"/>
        <v>2</v>
      </c>
      <c r="D3410" s="36">
        <f t="shared" si="242"/>
        <v>17</v>
      </c>
      <c r="E3410" s="37">
        <v>-7.9549503106062288E-3</v>
      </c>
      <c r="F3410" s="37">
        <v>-2.3683140464988281E-3</v>
      </c>
      <c r="G3410" s="37">
        <v>1.473714980148073E-3</v>
      </c>
      <c r="H3410">
        <f t="shared" si="243"/>
        <v>0</v>
      </c>
    </row>
    <row r="3411" spans="1:8" hidden="1" x14ac:dyDescent="0.35">
      <c r="A3411" s="38">
        <v>38401</v>
      </c>
      <c r="B3411" s="36">
        <f t="shared" si="240"/>
        <v>2005</v>
      </c>
      <c r="C3411" s="36">
        <f t="shared" si="241"/>
        <v>2</v>
      </c>
      <c r="D3411" s="36">
        <f t="shared" si="242"/>
        <v>18</v>
      </c>
      <c r="E3411" s="37">
        <v>6.9931819328917393E-4</v>
      </c>
      <c r="F3411" s="37">
        <v>-5.7750797461551383E-3</v>
      </c>
      <c r="G3411" s="37">
        <v>5.3308799468334165E-3</v>
      </c>
      <c r="H3411">
        <f t="shared" si="243"/>
        <v>0</v>
      </c>
    </row>
    <row r="3412" spans="1:8" hidden="1" x14ac:dyDescent="0.35">
      <c r="A3412" s="38">
        <v>38405</v>
      </c>
      <c r="B3412" s="36">
        <f t="shared" si="240"/>
        <v>2005</v>
      </c>
      <c r="C3412" s="36">
        <f t="shared" si="241"/>
        <v>2</v>
      </c>
      <c r="D3412" s="36">
        <f t="shared" si="242"/>
        <v>22</v>
      </c>
      <c r="E3412" s="37">
        <v>-1.4612017289066628E-2</v>
      </c>
      <c r="F3412" s="37">
        <v>-2.2332223297117861E-3</v>
      </c>
      <c r="G3412" s="37">
        <v>2.9631482391583645E-2</v>
      </c>
      <c r="H3412">
        <f t="shared" si="243"/>
        <v>0</v>
      </c>
    </row>
    <row r="3413" spans="1:8" hidden="1" x14ac:dyDescent="0.35">
      <c r="A3413" s="38">
        <v>38406</v>
      </c>
      <c r="B3413" s="36">
        <f t="shared" si="240"/>
        <v>2005</v>
      </c>
      <c r="C3413" s="36">
        <f t="shared" si="241"/>
        <v>2</v>
      </c>
      <c r="D3413" s="36">
        <f t="shared" si="242"/>
        <v>23</v>
      </c>
      <c r="E3413" s="37">
        <v>5.5916876924649314E-3</v>
      </c>
      <c r="F3413" s="37">
        <v>1.4460731080686963E-3</v>
      </c>
      <c r="G3413" s="37">
        <v>7.3733833195525362E-3</v>
      </c>
      <c r="H3413">
        <f t="shared" si="243"/>
        <v>0</v>
      </c>
    </row>
    <row r="3414" spans="1:8" hidden="1" x14ac:dyDescent="0.35">
      <c r="A3414" s="38">
        <v>38407</v>
      </c>
      <c r="B3414" s="36">
        <f t="shared" si="240"/>
        <v>2005</v>
      </c>
      <c r="C3414" s="36">
        <f t="shared" si="241"/>
        <v>2</v>
      </c>
      <c r="D3414" s="36">
        <f t="shared" si="242"/>
        <v>24</v>
      </c>
      <c r="E3414" s="37">
        <v>7.8628594137912771E-3</v>
      </c>
      <c r="F3414" s="37">
        <v>-1.1371852644136392E-3</v>
      </c>
      <c r="G3414" s="37">
        <v>-5.3765222889116619E-3</v>
      </c>
      <c r="H3414">
        <f t="shared" si="243"/>
        <v>0</v>
      </c>
    </row>
    <row r="3415" spans="1:8" hidden="1" x14ac:dyDescent="0.35">
      <c r="A3415" s="38">
        <v>38408</v>
      </c>
      <c r="B3415" s="36">
        <f t="shared" si="240"/>
        <v>2005</v>
      </c>
      <c r="C3415" s="36">
        <f t="shared" si="241"/>
        <v>2</v>
      </c>
      <c r="D3415" s="36">
        <f t="shared" si="242"/>
        <v>25</v>
      </c>
      <c r="E3415" s="37">
        <v>9.2637409497657117E-3</v>
      </c>
      <c r="F3415" s="37">
        <v>8.2052786477262605E-4</v>
      </c>
      <c r="G3415" s="37">
        <v>1.2802899633376382E-2</v>
      </c>
      <c r="H3415">
        <f t="shared" si="243"/>
        <v>0</v>
      </c>
    </row>
    <row r="3416" spans="1:8" hidden="1" x14ac:dyDescent="0.35">
      <c r="A3416" s="38">
        <v>38411</v>
      </c>
      <c r="B3416" s="36">
        <f t="shared" si="240"/>
        <v>2005</v>
      </c>
      <c r="C3416" s="36">
        <f t="shared" si="241"/>
        <v>2</v>
      </c>
      <c r="D3416" s="36">
        <f t="shared" si="242"/>
        <v>28</v>
      </c>
      <c r="E3416" s="37">
        <v>-6.4348847492881386E-3</v>
      </c>
      <c r="F3416" s="37">
        <v>-6.8774716976621785E-3</v>
      </c>
      <c r="G3416" s="37">
        <v>1.1364498370962964E-2</v>
      </c>
      <c r="H3416">
        <f t="shared" si="243"/>
        <v>0</v>
      </c>
    </row>
    <row r="3417" spans="1:8" x14ac:dyDescent="0.35">
      <c r="A3417" s="38">
        <v>38412</v>
      </c>
      <c r="B3417" s="36">
        <f t="shared" si="240"/>
        <v>2005</v>
      </c>
      <c r="C3417" s="36">
        <f t="shared" si="241"/>
        <v>3</v>
      </c>
      <c r="D3417" s="36">
        <f t="shared" si="242"/>
        <v>1</v>
      </c>
      <c r="E3417" s="37">
        <v>5.6420794157871551E-3</v>
      </c>
      <c r="F3417" s="37">
        <v>-1.1208424671836554E-3</v>
      </c>
      <c r="G3417" s="37">
        <v>-7.0042552859933159E-3</v>
      </c>
      <c r="H3417">
        <f t="shared" si="243"/>
        <v>1</v>
      </c>
    </row>
    <row r="3418" spans="1:8" hidden="1" x14ac:dyDescent="0.35">
      <c r="A3418" s="38">
        <v>38413</v>
      </c>
      <c r="B3418" s="36">
        <f t="shared" si="240"/>
        <v>2005</v>
      </c>
      <c r="C3418" s="36">
        <f t="shared" si="241"/>
        <v>3</v>
      </c>
      <c r="D3418" s="36">
        <f t="shared" si="242"/>
        <v>2</v>
      </c>
      <c r="E3418" s="37">
        <v>-2.726720639579294E-4</v>
      </c>
      <c r="F3418" s="37">
        <v>-4.8308586357663085E-4</v>
      </c>
      <c r="G3418" s="37">
        <v>9.5932042314915561E-3</v>
      </c>
      <c r="H3418">
        <f t="shared" si="243"/>
        <v>0</v>
      </c>
    </row>
    <row r="3419" spans="1:8" hidden="1" x14ac:dyDescent="0.35">
      <c r="A3419" s="38">
        <v>38414</v>
      </c>
      <c r="B3419" s="36">
        <f t="shared" si="240"/>
        <v>2005</v>
      </c>
      <c r="C3419" s="36">
        <f t="shared" si="241"/>
        <v>3</v>
      </c>
      <c r="D3419" s="36">
        <f t="shared" si="242"/>
        <v>3</v>
      </c>
      <c r="E3419" s="37">
        <v>3.2224081582682797E-4</v>
      </c>
      <c r="F3419" s="37">
        <v>-4.8331934832591012E-4</v>
      </c>
      <c r="G3419" s="37">
        <v>4.5078059211409761E-3</v>
      </c>
      <c r="H3419">
        <f t="shared" si="243"/>
        <v>0</v>
      </c>
    </row>
    <row r="3420" spans="1:8" hidden="1" x14ac:dyDescent="0.35">
      <c r="A3420" s="38">
        <v>38415</v>
      </c>
      <c r="B3420" s="36">
        <f t="shared" si="240"/>
        <v>2005</v>
      </c>
      <c r="C3420" s="36">
        <f t="shared" si="241"/>
        <v>3</v>
      </c>
      <c r="D3420" s="36">
        <f t="shared" si="242"/>
        <v>4</v>
      </c>
      <c r="E3420" s="37">
        <v>9.5783416593899773E-3</v>
      </c>
      <c r="F3420" s="37">
        <v>5.7844716303953429E-3</v>
      </c>
      <c r="G3420" s="37">
        <v>4.8252623503178202E-3</v>
      </c>
      <c r="H3420">
        <f t="shared" si="243"/>
        <v>0</v>
      </c>
    </row>
    <row r="3421" spans="1:8" hidden="1" x14ac:dyDescent="0.35">
      <c r="A3421" s="38">
        <v>38418</v>
      </c>
      <c r="B3421" s="36">
        <f t="shared" si="240"/>
        <v>2005</v>
      </c>
      <c r="C3421" s="36">
        <f t="shared" si="241"/>
        <v>3</v>
      </c>
      <c r="D3421" s="36">
        <f t="shared" si="242"/>
        <v>7</v>
      </c>
      <c r="E3421" s="37">
        <v>2.6068176057902669E-3</v>
      </c>
      <c r="F3421" s="37">
        <v>7.9804564496054108E-4</v>
      </c>
      <c r="G3421" s="37">
        <v>-1.5000945780961183E-3</v>
      </c>
      <c r="H3421">
        <f t="shared" si="243"/>
        <v>0</v>
      </c>
    </row>
    <row r="3422" spans="1:8" hidden="1" x14ac:dyDescent="0.35">
      <c r="A3422" s="38">
        <v>38419</v>
      </c>
      <c r="B3422" s="36">
        <f t="shared" si="240"/>
        <v>2005</v>
      </c>
      <c r="C3422" s="36">
        <f t="shared" si="241"/>
        <v>3</v>
      </c>
      <c r="D3422" s="36">
        <f t="shared" si="242"/>
        <v>8</v>
      </c>
      <c r="E3422" s="37">
        <v>-4.8103367542331266E-3</v>
      </c>
      <c r="F3422" s="37">
        <v>-5.7798438384260454E-3</v>
      </c>
      <c r="G3422" s="37">
        <v>1.3573260987020224E-2</v>
      </c>
      <c r="H3422">
        <f t="shared" si="243"/>
        <v>0</v>
      </c>
    </row>
    <row r="3423" spans="1:8" hidden="1" x14ac:dyDescent="0.35">
      <c r="A3423" s="38">
        <v>38420</v>
      </c>
      <c r="B3423" s="36">
        <f t="shared" si="240"/>
        <v>2005</v>
      </c>
      <c r="C3423" s="36">
        <f t="shared" si="241"/>
        <v>3</v>
      </c>
      <c r="D3423" s="36">
        <f t="shared" si="242"/>
        <v>9</v>
      </c>
      <c r="E3423" s="37">
        <v>-1.0237309367139701E-2</v>
      </c>
      <c r="F3423" s="37">
        <v>-1.1337887246582155E-2</v>
      </c>
      <c r="G3423" s="37">
        <v>4.6850720397035367E-3</v>
      </c>
      <c r="H3423">
        <f t="shared" si="243"/>
        <v>0</v>
      </c>
    </row>
    <row r="3424" spans="1:8" hidden="1" x14ac:dyDescent="0.35">
      <c r="A3424" s="38">
        <v>38421</v>
      </c>
      <c r="B3424" s="36">
        <f t="shared" si="240"/>
        <v>2005</v>
      </c>
      <c r="C3424" s="36">
        <f t="shared" si="241"/>
        <v>3</v>
      </c>
      <c r="D3424" s="36">
        <f t="shared" si="242"/>
        <v>10</v>
      </c>
      <c r="E3424" s="37">
        <v>1.8541056357391221E-3</v>
      </c>
      <c r="F3424" s="37">
        <v>4.7088456181207166E-3</v>
      </c>
      <c r="G3424" s="37">
        <v>-3.7773149964741631E-3</v>
      </c>
      <c r="H3424">
        <f t="shared" si="243"/>
        <v>0</v>
      </c>
    </row>
    <row r="3425" spans="1:8" hidden="1" x14ac:dyDescent="0.35">
      <c r="A3425" s="38">
        <v>38422</v>
      </c>
      <c r="B3425" s="36">
        <f t="shared" si="240"/>
        <v>2005</v>
      </c>
      <c r="C3425" s="36">
        <f t="shared" si="241"/>
        <v>3</v>
      </c>
      <c r="D3425" s="36">
        <f t="shared" si="242"/>
        <v>11</v>
      </c>
      <c r="E3425" s="37">
        <v>-7.6204442949903001E-3</v>
      </c>
      <c r="F3425" s="37">
        <v>-6.4658783431774409E-3</v>
      </c>
      <c r="G3425" s="37">
        <v>1.0476323864998629E-2</v>
      </c>
      <c r="H3425">
        <f t="shared" si="243"/>
        <v>0</v>
      </c>
    </row>
    <row r="3426" spans="1:8" hidden="1" x14ac:dyDescent="0.35">
      <c r="A3426" s="38">
        <v>38425</v>
      </c>
      <c r="B3426" s="36">
        <f t="shared" si="240"/>
        <v>2005</v>
      </c>
      <c r="C3426" s="36">
        <f t="shared" si="241"/>
        <v>3</v>
      </c>
      <c r="D3426" s="36">
        <f t="shared" si="242"/>
        <v>14</v>
      </c>
      <c r="E3426" s="37">
        <v>5.6171986994084039E-3</v>
      </c>
      <c r="F3426" s="37">
        <v>1.6328158090372917E-3</v>
      </c>
      <c r="G3426" s="37">
        <v>3.0687541943479513E-4</v>
      </c>
      <c r="H3426">
        <f t="shared" si="243"/>
        <v>0</v>
      </c>
    </row>
    <row r="3427" spans="1:8" hidden="1" x14ac:dyDescent="0.35">
      <c r="A3427" s="38">
        <v>38426</v>
      </c>
      <c r="B3427" s="36">
        <f t="shared" si="240"/>
        <v>2005</v>
      </c>
      <c r="C3427" s="36">
        <f t="shared" si="241"/>
        <v>3</v>
      </c>
      <c r="D3427" s="36">
        <f t="shared" si="242"/>
        <v>15</v>
      </c>
      <c r="E3427" s="37">
        <v>-7.5522903442790225E-3</v>
      </c>
      <c r="F3427" s="37">
        <v>-1.9978701564084562E-3</v>
      </c>
      <c r="G3427" s="37">
        <v>1.1606984715441615E-2</v>
      </c>
      <c r="H3427">
        <f t="shared" si="243"/>
        <v>0</v>
      </c>
    </row>
    <row r="3428" spans="1:8" hidden="1" x14ac:dyDescent="0.35">
      <c r="A3428" s="38">
        <v>38427</v>
      </c>
      <c r="B3428" s="36">
        <f t="shared" si="240"/>
        <v>2005</v>
      </c>
      <c r="C3428" s="36">
        <f t="shared" si="241"/>
        <v>3</v>
      </c>
      <c r="D3428" s="36">
        <f t="shared" si="242"/>
        <v>16</v>
      </c>
      <c r="E3428" s="37">
        <v>-8.1146550175845763E-3</v>
      </c>
      <c r="F3428" s="37">
        <v>1.9564610886448966E-3</v>
      </c>
      <c r="G3428" s="37">
        <v>5.8334115753720548E-3</v>
      </c>
      <c r="H3428">
        <f t="shared" si="243"/>
        <v>0</v>
      </c>
    </row>
    <row r="3429" spans="1:8" hidden="1" x14ac:dyDescent="0.35">
      <c r="A3429" s="38">
        <v>38428</v>
      </c>
      <c r="B3429" s="36">
        <f t="shared" si="240"/>
        <v>2005</v>
      </c>
      <c r="C3429" s="36">
        <f t="shared" si="241"/>
        <v>3</v>
      </c>
      <c r="D3429" s="36">
        <f t="shared" si="242"/>
        <v>17</v>
      </c>
      <c r="E3429" s="37">
        <v>1.7996203790608403E-3</v>
      </c>
      <c r="F3429" s="37">
        <v>3.7777225691314515E-3</v>
      </c>
      <c r="G3429" s="37">
        <v>-4.4434983523807311E-3</v>
      </c>
      <c r="H3429">
        <f t="shared" si="243"/>
        <v>0</v>
      </c>
    </row>
    <row r="3430" spans="1:8" hidden="1" x14ac:dyDescent="0.35">
      <c r="A3430" s="38">
        <v>38429</v>
      </c>
      <c r="B3430" s="36">
        <f t="shared" si="240"/>
        <v>2005</v>
      </c>
      <c r="C3430" s="36">
        <f t="shared" si="241"/>
        <v>3</v>
      </c>
      <c r="D3430" s="36">
        <f t="shared" si="242"/>
        <v>18</v>
      </c>
      <c r="E3430" s="37">
        <v>-4.7061592726942543E-4</v>
      </c>
      <c r="F3430" s="37">
        <v>-3.1319363019352894E-3</v>
      </c>
      <c r="G3430" s="37">
        <v>-4.5631151194448615E-3</v>
      </c>
      <c r="H3430">
        <f t="shared" si="243"/>
        <v>0</v>
      </c>
    </row>
    <row r="3431" spans="1:8" hidden="1" x14ac:dyDescent="0.35">
      <c r="A3431" s="38">
        <v>38432</v>
      </c>
      <c r="B3431" s="36">
        <f t="shared" si="240"/>
        <v>2005</v>
      </c>
      <c r="C3431" s="36">
        <f t="shared" si="241"/>
        <v>3</v>
      </c>
      <c r="D3431" s="36">
        <f t="shared" si="242"/>
        <v>21</v>
      </c>
      <c r="E3431" s="37">
        <v>-4.9464378292656879E-3</v>
      </c>
      <c r="F3431" s="37">
        <v>-1.1345428057604216E-3</v>
      </c>
      <c r="G3431" s="37">
        <v>-9.8919281344324889E-3</v>
      </c>
      <c r="H3431">
        <f t="shared" si="243"/>
        <v>0</v>
      </c>
    </row>
    <row r="3432" spans="1:8" hidden="1" x14ac:dyDescent="0.35">
      <c r="A3432" s="38">
        <v>38433</v>
      </c>
      <c r="B3432" s="36">
        <f t="shared" si="240"/>
        <v>2005</v>
      </c>
      <c r="C3432" s="36">
        <f t="shared" si="241"/>
        <v>3</v>
      </c>
      <c r="D3432" s="36">
        <f t="shared" si="242"/>
        <v>22</v>
      </c>
      <c r="E3432" s="37">
        <v>-1.0248488122647594E-2</v>
      </c>
      <c r="F3432" s="37">
        <v>-6.7927079805500416E-3</v>
      </c>
      <c r="G3432" s="37">
        <v>-4.6658184964511766E-3</v>
      </c>
      <c r="H3432">
        <f t="shared" si="243"/>
        <v>0</v>
      </c>
    </row>
    <row r="3433" spans="1:8" hidden="1" x14ac:dyDescent="0.35">
      <c r="A3433" s="38">
        <v>38434</v>
      </c>
      <c r="B3433" s="36">
        <f t="shared" si="240"/>
        <v>2005</v>
      </c>
      <c r="C3433" s="36">
        <f t="shared" si="241"/>
        <v>3</v>
      </c>
      <c r="D3433" s="36">
        <f t="shared" si="242"/>
        <v>23</v>
      </c>
      <c r="E3433" s="37">
        <v>6.9958710152863359E-4</v>
      </c>
      <c r="F3433" s="37">
        <v>2.419035317200341E-4</v>
      </c>
      <c r="G3433" s="37">
        <v>-1.9743088505976482E-2</v>
      </c>
      <c r="H3433">
        <f t="shared" si="243"/>
        <v>0</v>
      </c>
    </row>
    <row r="3434" spans="1:8" hidden="1" x14ac:dyDescent="0.35">
      <c r="A3434" s="38">
        <v>38435</v>
      </c>
      <c r="B3434" s="36">
        <f t="shared" si="240"/>
        <v>2005</v>
      </c>
      <c r="C3434" s="36">
        <f t="shared" si="241"/>
        <v>3</v>
      </c>
      <c r="D3434" s="36">
        <f t="shared" si="242"/>
        <v>24</v>
      </c>
      <c r="E3434" s="37">
        <v>-9.4711924996323973E-4</v>
      </c>
      <c r="F3434" s="37">
        <v>1.4002219305446774E-3</v>
      </c>
      <c r="G3434" s="37">
        <v>3.1581375803627029E-3</v>
      </c>
      <c r="H3434">
        <f t="shared" si="243"/>
        <v>0</v>
      </c>
    </row>
    <row r="3435" spans="1:8" hidden="1" x14ac:dyDescent="0.35">
      <c r="A3435" s="38">
        <v>38439</v>
      </c>
      <c r="B3435" s="36">
        <f t="shared" si="240"/>
        <v>2005</v>
      </c>
      <c r="C3435" s="36">
        <f t="shared" si="241"/>
        <v>3</v>
      </c>
      <c r="D3435" s="36">
        <f t="shared" si="242"/>
        <v>28</v>
      </c>
      <c r="E3435" s="37">
        <v>2.4385057059330265E-3</v>
      </c>
      <c r="F3435" s="37">
        <v>-3.0362960523660793E-3</v>
      </c>
      <c r="G3435" s="37">
        <v>-2.1043164613449568E-3</v>
      </c>
      <c r="H3435">
        <f t="shared" si="243"/>
        <v>0</v>
      </c>
    </row>
    <row r="3436" spans="1:8" hidden="1" x14ac:dyDescent="0.35">
      <c r="A3436" s="38">
        <v>38440</v>
      </c>
      <c r="B3436" s="36">
        <f t="shared" si="240"/>
        <v>2005</v>
      </c>
      <c r="C3436" s="36">
        <f t="shared" si="241"/>
        <v>3</v>
      </c>
      <c r="D3436" s="36">
        <f t="shared" si="242"/>
        <v>29</v>
      </c>
      <c r="E3436" s="37">
        <v>-7.6251416623315206E-3</v>
      </c>
      <c r="F3436" s="37">
        <v>2.9530043648284326E-3</v>
      </c>
      <c r="G3436" s="37">
        <v>6.1989839812318596E-3</v>
      </c>
      <c r="H3436">
        <f t="shared" si="243"/>
        <v>0</v>
      </c>
    </row>
    <row r="3437" spans="1:8" hidden="1" x14ac:dyDescent="0.35">
      <c r="A3437" s="38">
        <v>38441</v>
      </c>
      <c r="B3437" s="36">
        <f t="shared" si="240"/>
        <v>2005</v>
      </c>
      <c r="C3437" s="36">
        <f t="shared" si="241"/>
        <v>3</v>
      </c>
      <c r="D3437" s="36">
        <f t="shared" si="242"/>
        <v>30</v>
      </c>
      <c r="E3437" s="37">
        <v>1.3678588230222879E-2</v>
      </c>
      <c r="F3437" s="37">
        <v>2.6120535265242461E-3</v>
      </c>
      <c r="G3437" s="37">
        <v>7.8563010467484363E-3</v>
      </c>
      <c r="H3437">
        <f t="shared" si="243"/>
        <v>0</v>
      </c>
    </row>
    <row r="3438" spans="1:8" hidden="1" x14ac:dyDescent="0.35">
      <c r="A3438" s="38">
        <v>38442</v>
      </c>
      <c r="B3438" s="36">
        <f t="shared" si="240"/>
        <v>2005</v>
      </c>
      <c r="C3438" s="36">
        <f t="shared" si="241"/>
        <v>3</v>
      </c>
      <c r="D3438" s="36">
        <f t="shared" si="242"/>
        <v>31</v>
      </c>
      <c r="E3438" s="37">
        <v>-6.9432686955377414E-4</v>
      </c>
      <c r="F3438" s="37">
        <v>5.0549521762792166E-3</v>
      </c>
      <c r="G3438" s="37">
        <v>1.0103258619991663E-2</v>
      </c>
      <c r="H3438">
        <f t="shared" si="243"/>
        <v>0</v>
      </c>
    </row>
    <row r="3439" spans="1:8" x14ac:dyDescent="0.35">
      <c r="A3439" s="38">
        <v>38443</v>
      </c>
      <c r="B3439" s="36">
        <f t="shared" si="240"/>
        <v>2005</v>
      </c>
      <c r="C3439" s="36">
        <f t="shared" si="241"/>
        <v>4</v>
      </c>
      <c r="D3439" s="36">
        <f t="shared" si="242"/>
        <v>1</v>
      </c>
      <c r="E3439" s="37">
        <v>-6.5179473672138813E-3</v>
      </c>
      <c r="F3439" s="37">
        <v>3.4080017801757026E-3</v>
      </c>
      <c r="G3439" s="37">
        <v>1.8953057121888612E-3</v>
      </c>
      <c r="H3439">
        <f t="shared" si="243"/>
        <v>1</v>
      </c>
    </row>
    <row r="3440" spans="1:8" hidden="1" x14ac:dyDescent="0.35">
      <c r="A3440" s="38">
        <v>38446</v>
      </c>
      <c r="B3440" s="36">
        <f t="shared" si="240"/>
        <v>2005</v>
      </c>
      <c r="C3440" s="36">
        <f t="shared" si="241"/>
        <v>4</v>
      </c>
      <c r="D3440" s="36">
        <f t="shared" si="242"/>
        <v>4</v>
      </c>
      <c r="E3440" s="37">
        <v>2.7245189349411531E-3</v>
      </c>
      <c r="F3440" s="37">
        <v>-3.2132484982644224E-4</v>
      </c>
      <c r="G3440" s="37">
        <v>-6.5828380074322585E-3</v>
      </c>
      <c r="H3440">
        <f t="shared" si="243"/>
        <v>0</v>
      </c>
    </row>
    <row r="3441" spans="1:8" hidden="1" x14ac:dyDescent="0.35">
      <c r="A3441" s="38">
        <v>38447</v>
      </c>
      <c r="B3441" s="36">
        <f t="shared" si="240"/>
        <v>2005</v>
      </c>
      <c r="C3441" s="36">
        <f t="shared" si="241"/>
        <v>4</v>
      </c>
      <c r="D3441" s="36">
        <f t="shared" si="242"/>
        <v>5</v>
      </c>
      <c r="E3441" s="37">
        <v>4.470826234617694E-3</v>
      </c>
      <c r="F3441" s="37">
        <v>-1.0965772227535526E-3</v>
      </c>
      <c r="G3441" s="37">
        <v>-5.9073874840649332E-3</v>
      </c>
      <c r="H3441">
        <f t="shared" si="243"/>
        <v>0</v>
      </c>
    </row>
    <row r="3442" spans="1:8" hidden="1" x14ac:dyDescent="0.35">
      <c r="A3442" s="38">
        <v>38448</v>
      </c>
      <c r="B3442" s="36">
        <f t="shared" si="240"/>
        <v>2005</v>
      </c>
      <c r="C3442" s="36">
        <f t="shared" si="241"/>
        <v>4</v>
      </c>
      <c r="D3442" s="36">
        <f t="shared" si="242"/>
        <v>6</v>
      </c>
      <c r="E3442" s="37">
        <v>2.2659450142520133E-3</v>
      </c>
      <c r="F3442" s="37">
        <v>2.7597587282116613E-3</v>
      </c>
      <c r="G3442" s="37">
        <v>7.7900378963963548E-4</v>
      </c>
      <c r="H3442">
        <f t="shared" si="243"/>
        <v>0</v>
      </c>
    </row>
    <row r="3443" spans="1:8" hidden="1" x14ac:dyDescent="0.35">
      <c r="A3443" s="38">
        <v>38449</v>
      </c>
      <c r="B3443" s="36">
        <f t="shared" si="240"/>
        <v>2005</v>
      </c>
      <c r="C3443" s="36">
        <f t="shared" si="241"/>
        <v>4</v>
      </c>
      <c r="D3443" s="36">
        <f t="shared" si="242"/>
        <v>7</v>
      </c>
      <c r="E3443" s="37">
        <v>5.9531754078416361E-3</v>
      </c>
      <c r="F3443" s="37">
        <v>-2.6772674928586251E-3</v>
      </c>
      <c r="G3443" s="37">
        <v>-1.3372434432284407E-2</v>
      </c>
      <c r="H3443">
        <f t="shared" si="243"/>
        <v>0</v>
      </c>
    </row>
    <row r="3444" spans="1:8" hidden="1" x14ac:dyDescent="0.35">
      <c r="A3444" s="38">
        <v>38450</v>
      </c>
      <c r="B3444" s="36">
        <f t="shared" si="240"/>
        <v>2005</v>
      </c>
      <c r="C3444" s="36">
        <f t="shared" si="241"/>
        <v>4</v>
      </c>
      <c r="D3444" s="36">
        <f t="shared" si="242"/>
        <v>8</v>
      </c>
      <c r="E3444" s="37">
        <v>-8.379960856032315E-3</v>
      </c>
      <c r="F3444" s="37">
        <v>-1.4197981649402367E-3</v>
      </c>
      <c r="G3444" s="37">
        <v>-9.85445145611555E-3</v>
      </c>
      <c r="H3444">
        <f t="shared" si="243"/>
        <v>0</v>
      </c>
    </row>
    <row r="3445" spans="1:8" hidden="1" x14ac:dyDescent="0.35">
      <c r="A3445" s="38">
        <v>38453</v>
      </c>
      <c r="B3445" s="36">
        <f t="shared" si="240"/>
        <v>2005</v>
      </c>
      <c r="C3445" s="36">
        <f t="shared" si="241"/>
        <v>4</v>
      </c>
      <c r="D3445" s="36">
        <f t="shared" si="242"/>
        <v>11</v>
      </c>
      <c r="E3445" s="37">
        <v>8.4659309772698602E-6</v>
      </c>
      <c r="F3445" s="37">
        <v>3.4057815701283483E-3</v>
      </c>
      <c r="G3445" s="37">
        <v>5.3430616028093117E-3</v>
      </c>
      <c r="H3445">
        <f t="shared" si="243"/>
        <v>0</v>
      </c>
    </row>
    <row r="3446" spans="1:8" hidden="1" x14ac:dyDescent="0.35">
      <c r="A3446" s="38">
        <v>38454</v>
      </c>
      <c r="B3446" s="36">
        <f t="shared" si="240"/>
        <v>2005</v>
      </c>
      <c r="C3446" s="36">
        <f t="shared" si="241"/>
        <v>4</v>
      </c>
      <c r="D3446" s="36">
        <f t="shared" si="242"/>
        <v>12</v>
      </c>
      <c r="E3446" s="37">
        <v>5.5298435109953047E-3</v>
      </c>
      <c r="F3446" s="37">
        <v>6.695189886168431E-3</v>
      </c>
      <c r="G3446" s="37">
        <v>-1.1610550569968616E-2</v>
      </c>
      <c r="H3446">
        <f t="shared" si="243"/>
        <v>0</v>
      </c>
    </row>
    <row r="3447" spans="1:8" hidden="1" x14ac:dyDescent="0.35">
      <c r="A3447" s="38">
        <v>38455</v>
      </c>
      <c r="B3447" s="36">
        <f t="shared" si="240"/>
        <v>2005</v>
      </c>
      <c r="C3447" s="36">
        <f t="shared" si="241"/>
        <v>4</v>
      </c>
      <c r="D3447" s="36">
        <f t="shared" si="242"/>
        <v>13</v>
      </c>
      <c r="E3447" s="37">
        <v>-1.183135056269527E-2</v>
      </c>
      <c r="F3447" s="37">
        <v>-8.8355850732690336E-4</v>
      </c>
      <c r="G3447" s="37">
        <v>-1.3680442879555518E-2</v>
      </c>
      <c r="H3447">
        <f t="shared" si="243"/>
        <v>0</v>
      </c>
    </row>
    <row r="3448" spans="1:8" hidden="1" x14ac:dyDescent="0.35">
      <c r="A3448" s="38">
        <v>38456</v>
      </c>
      <c r="B3448" s="36">
        <f t="shared" si="240"/>
        <v>2005</v>
      </c>
      <c r="C3448" s="36">
        <f t="shared" si="241"/>
        <v>4</v>
      </c>
      <c r="D3448" s="36">
        <f t="shared" si="242"/>
        <v>14</v>
      </c>
      <c r="E3448" s="37">
        <v>-1.0052143003023813E-2</v>
      </c>
      <c r="F3448" s="37">
        <v>1.1288529436435249E-3</v>
      </c>
      <c r="G3448" s="37">
        <v>-1.4114081926888615E-3</v>
      </c>
      <c r="H3448">
        <f t="shared" si="243"/>
        <v>0</v>
      </c>
    </row>
    <row r="3449" spans="1:8" hidden="1" x14ac:dyDescent="0.35">
      <c r="A3449" s="38">
        <v>38457</v>
      </c>
      <c r="B3449" s="36">
        <f t="shared" si="240"/>
        <v>2005</v>
      </c>
      <c r="C3449" s="36">
        <f t="shared" si="241"/>
        <v>4</v>
      </c>
      <c r="D3449" s="36">
        <f t="shared" si="242"/>
        <v>15</v>
      </c>
      <c r="E3449" s="37">
        <v>-1.686181567046514E-2</v>
      </c>
      <c r="F3449" s="37">
        <v>6.8926458314427655E-3</v>
      </c>
      <c r="G3449" s="37">
        <v>-2.9417825335064573E-3</v>
      </c>
      <c r="H3449">
        <f t="shared" si="243"/>
        <v>0</v>
      </c>
    </row>
    <row r="3450" spans="1:8" hidden="1" x14ac:dyDescent="0.35">
      <c r="A3450" s="38">
        <v>38460</v>
      </c>
      <c r="B3450" s="36">
        <f t="shared" si="240"/>
        <v>2005</v>
      </c>
      <c r="C3450" s="36">
        <f t="shared" si="241"/>
        <v>4</v>
      </c>
      <c r="D3450" s="36">
        <f t="shared" si="242"/>
        <v>18</v>
      </c>
      <c r="E3450" s="37">
        <v>2.9362950398600699E-3</v>
      </c>
      <c r="F3450" s="37">
        <v>2.0682866149740516E-3</v>
      </c>
      <c r="G3450" s="37">
        <v>-5.8338902605474131E-3</v>
      </c>
      <c r="H3450">
        <f t="shared" si="243"/>
        <v>0</v>
      </c>
    </row>
    <row r="3451" spans="1:8" hidden="1" x14ac:dyDescent="0.35">
      <c r="A3451" s="38">
        <v>38461</v>
      </c>
      <c r="B3451" s="36">
        <f t="shared" si="240"/>
        <v>2005</v>
      </c>
      <c r="C3451" s="36">
        <f t="shared" si="241"/>
        <v>4</v>
      </c>
      <c r="D3451" s="36">
        <f t="shared" si="242"/>
        <v>19</v>
      </c>
      <c r="E3451" s="37">
        <v>5.9162503562489813E-3</v>
      </c>
      <c r="F3451" s="37">
        <v>3.6637335806769329E-3</v>
      </c>
      <c r="G3451" s="37">
        <v>2.4580655400459166E-2</v>
      </c>
      <c r="H3451">
        <f t="shared" si="243"/>
        <v>0</v>
      </c>
    </row>
    <row r="3452" spans="1:8" hidden="1" x14ac:dyDescent="0.35">
      <c r="A3452" s="38">
        <v>38462</v>
      </c>
      <c r="B3452" s="36">
        <f t="shared" si="240"/>
        <v>2005</v>
      </c>
      <c r="C3452" s="36">
        <f t="shared" si="241"/>
        <v>4</v>
      </c>
      <c r="D3452" s="36">
        <f t="shared" si="242"/>
        <v>20</v>
      </c>
      <c r="E3452" s="37">
        <v>-1.3343544646559556E-2</v>
      </c>
      <c r="F3452" s="37">
        <v>-7.9953808727796125E-4</v>
      </c>
      <c r="G3452" s="37">
        <v>7.9138182763854627E-3</v>
      </c>
      <c r="H3452">
        <f t="shared" si="243"/>
        <v>0</v>
      </c>
    </row>
    <row r="3453" spans="1:8" hidden="1" x14ac:dyDescent="0.35">
      <c r="A3453" s="38">
        <v>38463</v>
      </c>
      <c r="B3453" s="36">
        <f t="shared" si="240"/>
        <v>2005</v>
      </c>
      <c r="C3453" s="36">
        <f t="shared" si="241"/>
        <v>4</v>
      </c>
      <c r="D3453" s="36">
        <f t="shared" si="242"/>
        <v>21</v>
      </c>
      <c r="E3453" s="37">
        <v>1.9544028898048623E-2</v>
      </c>
      <c r="F3453" s="37">
        <v>-6.8586151193751471E-3</v>
      </c>
      <c r="G3453" s="37">
        <v>-1.3260799320442605E-3</v>
      </c>
      <c r="H3453">
        <f t="shared" si="243"/>
        <v>0</v>
      </c>
    </row>
    <row r="3454" spans="1:8" hidden="1" x14ac:dyDescent="0.35">
      <c r="A3454" s="38">
        <v>38464</v>
      </c>
      <c r="B3454" s="36">
        <f t="shared" si="240"/>
        <v>2005</v>
      </c>
      <c r="C3454" s="36">
        <f t="shared" si="241"/>
        <v>4</v>
      </c>
      <c r="D3454" s="36">
        <f t="shared" si="242"/>
        <v>22</v>
      </c>
      <c r="E3454" s="37">
        <v>-6.7731772256215085E-3</v>
      </c>
      <c r="F3454" s="37">
        <v>3.5162551201740138E-3</v>
      </c>
      <c r="G3454" s="37">
        <v>6.0959389166504131E-3</v>
      </c>
      <c r="H3454">
        <f t="shared" si="243"/>
        <v>0</v>
      </c>
    </row>
    <row r="3455" spans="1:8" hidden="1" x14ac:dyDescent="0.35">
      <c r="A3455" s="38">
        <v>38467</v>
      </c>
      <c r="B3455" s="36">
        <f t="shared" si="240"/>
        <v>2005</v>
      </c>
      <c r="C3455" s="36">
        <f t="shared" si="241"/>
        <v>4</v>
      </c>
      <c r="D3455" s="36">
        <f t="shared" si="242"/>
        <v>25</v>
      </c>
      <c r="E3455" s="37">
        <v>8.624989731295411E-3</v>
      </c>
      <c r="F3455" s="37">
        <v>1.621152805308698E-4</v>
      </c>
      <c r="G3455" s="37">
        <v>3.3960298570068903E-4</v>
      </c>
      <c r="H3455">
        <f t="shared" si="243"/>
        <v>0</v>
      </c>
    </row>
    <row r="3456" spans="1:8" hidden="1" x14ac:dyDescent="0.35">
      <c r="A3456" s="38">
        <v>38468</v>
      </c>
      <c r="B3456" s="36">
        <f t="shared" si="240"/>
        <v>2005</v>
      </c>
      <c r="C3456" s="36">
        <f t="shared" si="241"/>
        <v>4</v>
      </c>
      <c r="D3456" s="36">
        <f t="shared" si="242"/>
        <v>26</v>
      </c>
      <c r="E3456" s="37">
        <v>-8.9548708902597012E-3</v>
      </c>
      <c r="F3456" s="37">
        <v>-1.0379922271626443E-3</v>
      </c>
      <c r="G3456" s="37">
        <v>1.4808859192273237E-4</v>
      </c>
      <c r="H3456">
        <f t="shared" si="243"/>
        <v>0</v>
      </c>
    </row>
    <row r="3457" spans="1:8" hidden="1" x14ac:dyDescent="0.35">
      <c r="A3457" s="38">
        <v>38469</v>
      </c>
      <c r="B3457" s="36">
        <f t="shared" si="240"/>
        <v>2005</v>
      </c>
      <c r="C3457" s="36">
        <f t="shared" si="241"/>
        <v>4</v>
      </c>
      <c r="D3457" s="36">
        <f t="shared" si="242"/>
        <v>27</v>
      </c>
      <c r="E3457" s="37">
        <v>4.0205936004470942E-3</v>
      </c>
      <c r="F3457" s="37">
        <v>2.1477758522745463E-3</v>
      </c>
      <c r="G3457" s="37">
        <v>-2.2942332717960964E-2</v>
      </c>
      <c r="H3457">
        <f t="shared" si="243"/>
        <v>0</v>
      </c>
    </row>
    <row r="3458" spans="1:8" hidden="1" x14ac:dyDescent="0.35">
      <c r="A3458" s="38">
        <v>38470</v>
      </c>
      <c r="B3458" s="36">
        <f t="shared" si="240"/>
        <v>2005</v>
      </c>
      <c r="C3458" s="36">
        <f t="shared" si="241"/>
        <v>4</v>
      </c>
      <c r="D3458" s="36">
        <f t="shared" si="242"/>
        <v>28</v>
      </c>
      <c r="E3458" s="37">
        <v>-1.1445593724814476E-2</v>
      </c>
      <c r="F3458" s="37">
        <v>5.2486776771512892E-3</v>
      </c>
      <c r="G3458" s="37">
        <v>-4.0473247220880089E-3</v>
      </c>
      <c r="H3458">
        <f t="shared" si="243"/>
        <v>0</v>
      </c>
    </row>
    <row r="3459" spans="1:8" hidden="1" x14ac:dyDescent="0.35">
      <c r="A3459" s="38">
        <v>38471</v>
      </c>
      <c r="B3459" s="36">
        <f t="shared" ref="B3459:B3522" si="244">YEAR(A3459)</f>
        <v>2005</v>
      </c>
      <c r="C3459" s="36">
        <f t="shared" ref="C3459:C3522" si="245">MONTH(A3459)</f>
        <v>4</v>
      </c>
      <c r="D3459" s="36">
        <f t="shared" ref="D3459:D3522" si="246">DAY(A3459)</f>
        <v>29</v>
      </c>
      <c r="E3459" s="37">
        <v>1.1851951939490223E-2</v>
      </c>
      <c r="F3459" s="37">
        <v>-2.346387359421834E-3</v>
      </c>
      <c r="G3459" s="37">
        <v>-7.7024355301943065E-3</v>
      </c>
      <c r="H3459">
        <f t="shared" ref="H3459:H3522" si="247">IF(C3459=C3458,0,1)</f>
        <v>0</v>
      </c>
    </row>
    <row r="3460" spans="1:8" x14ac:dyDescent="0.35">
      <c r="A3460" s="38">
        <v>38474</v>
      </c>
      <c r="B3460" s="36">
        <f t="shared" si="244"/>
        <v>2005</v>
      </c>
      <c r="C3460" s="36">
        <f t="shared" si="245"/>
        <v>5</v>
      </c>
      <c r="D3460" s="36">
        <f t="shared" si="246"/>
        <v>2</v>
      </c>
      <c r="E3460" s="37">
        <v>4.5795484109370267E-3</v>
      </c>
      <c r="F3460" s="37">
        <v>6.3753638739459293E-4</v>
      </c>
      <c r="G3460" s="37">
        <v>2.0510590348750716E-3</v>
      </c>
      <c r="H3460">
        <f t="shared" si="247"/>
        <v>1</v>
      </c>
    </row>
    <row r="3461" spans="1:8" hidden="1" x14ac:dyDescent="0.35">
      <c r="A3461" s="38">
        <v>38475</v>
      </c>
      <c r="B3461" s="36">
        <f t="shared" si="244"/>
        <v>2005</v>
      </c>
      <c r="C3461" s="36">
        <f t="shared" si="245"/>
        <v>5</v>
      </c>
      <c r="D3461" s="36">
        <f t="shared" si="246"/>
        <v>3</v>
      </c>
      <c r="E3461" s="37">
        <v>-8.5222509064034025E-4</v>
      </c>
      <c r="F3461" s="37">
        <v>-8.312988513676094E-4</v>
      </c>
      <c r="G3461" s="37">
        <v>-1.6638646586032375E-2</v>
      </c>
      <c r="H3461">
        <f t="shared" si="247"/>
        <v>0</v>
      </c>
    </row>
    <row r="3462" spans="1:8" hidden="1" x14ac:dyDescent="0.35">
      <c r="A3462" s="38">
        <v>38476</v>
      </c>
      <c r="B3462" s="36">
        <f t="shared" si="244"/>
        <v>2005</v>
      </c>
      <c r="C3462" s="36">
        <f t="shared" si="245"/>
        <v>5</v>
      </c>
      <c r="D3462" s="36">
        <f t="shared" si="246"/>
        <v>4</v>
      </c>
      <c r="E3462" s="37">
        <v>1.2393068639627417E-2</v>
      </c>
      <c r="F3462" s="37">
        <v>1.4684290450666464E-3</v>
      </c>
      <c r="G3462" s="37">
        <v>3.9343086425342611E-3</v>
      </c>
      <c r="H3462">
        <f t="shared" si="247"/>
        <v>0</v>
      </c>
    </row>
    <row r="3463" spans="1:8" hidden="1" x14ac:dyDescent="0.35">
      <c r="A3463" s="38">
        <v>38477</v>
      </c>
      <c r="B3463" s="36">
        <f t="shared" si="244"/>
        <v>2005</v>
      </c>
      <c r="C3463" s="36">
        <f t="shared" si="245"/>
        <v>5</v>
      </c>
      <c r="D3463" s="36">
        <f t="shared" si="246"/>
        <v>5</v>
      </c>
      <c r="E3463" s="37">
        <v>-2.5720967388440574E-3</v>
      </c>
      <c r="F3463" s="37">
        <v>2.0135640431346046E-3</v>
      </c>
      <c r="G3463" s="37">
        <v>3.610537808574915E-3</v>
      </c>
      <c r="H3463">
        <f t="shared" si="247"/>
        <v>0</v>
      </c>
    </row>
    <row r="3464" spans="1:8" hidden="1" x14ac:dyDescent="0.35">
      <c r="A3464" s="38">
        <v>38478</v>
      </c>
      <c r="B3464" s="36">
        <f t="shared" si="244"/>
        <v>2005</v>
      </c>
      <c r="C3464" s="36">
        <f t="shared" si="245"/>
        <v>5</v>
      </c>
      <c r="D3464" s="36">
        <f t="shared" si="246"/>
        <v>6</v>
      </c>
      <c r="E3464" s="37">
        <v>-1.0921595979774313E-3</v>
      </c>
      <c r="F3464" s="37">
        <v>-8.2652777402830568E-3</v>
      </c>
      <c r="G3464" s="37">
        <v>1.1925979064255246E-3</v>
      </c>
      <c r="H3464">
        <f t="shared" si="247"/>
        <v>0</v>
      </c>
    </row>
    <row r="3465" spans="1:8" hidden="1" x14ac:dyDescent="0.35">
      <c r="A3465" s="38">
        <v>38481</v>
      </c>
      <c r="B3465" s="36">
        <f t="shared" si="244"/>
        <v>2005</v>
      </c>
      <c r="C3465" s="36">
        <f t="shared" si="245"/>
        <v>5</v>
      </c>
      <c r="D3465" s="36">
        <f t="shared" si="246"/>
        <v>9</v>
      </c>
      <c r="E3465" s="37">
        <v>6.3739743240713289E-3</v>
      </c>
      <c r="F3465" s="37">
        <v>-1.030873533314038E-3</v>
      </c>
      <c r="G3465" s="37">
        <v>5.2475856159028165E-3</v>
      </c>
      <c r="H3465">
        <f t="shared" si="247"/>
        <v>0</v>
      </c>
    </row>
    <row r="3466" spans="1:8" hidden="1" x14ac:dyDescent="0.35">
      <c r="A3466" s="38">
        <v>38482</v>
      </c>
      <c r="B3466" s="36">
        <f t="shared" si="244"/>
        <v>2005</v>
      </c>
      <c r="C3466" s="36">
        <f t="shared" si="245"/>
        <v>5</v>
      </c>
      <c r="D3466" s="36">
        <f t="shared" si="246"/>
        <v>10</v>
      </c>
      <c r="E3466" s="37">
        <v>-1.0763154742834275E-2</v>
      </c>
      <c r="F3466" s="37">
        <v>4.6588779014647913E-3</v>
      </c>
      <c r="G3466" s="37">
        <v>3.5558550941248816E-3</v>
      </c>
      <c r="H3466">
        <f t="shared" si="247"/>
        <v>0</v>
      </c>
    </row>
    <row r="3467" spans="1:8" hidden="1" x14ac:dyDescent="0.35">
      <c r="A3467" s="38">
        <v>38483</v>
      </c>
      <c r="B3467" s="36">
        <f t="shared" si="244"/>
        <v>2005</v>
      </c>
      <c r="C3467" s="36">
        <f t="shared" si="245"/>
        <v>5</v>
      </c>
      <c r="D3467" s="36">
        <f t="shared" si="246"/>
        <v>11</v>
      </c>
      <c r="E3467" s="37">
        <v>4.184267634049701E-3</v>
      </c>
      <c r="F3467" s="37">
        <v>1.3086786638605223E-3</v>
      </c>
      <c r="G3467" s="37">
        <v>-7.5931048971029421E-3</v>
      </c>
      <c r="H3467">
        <f t="shared" si="247"/>
        <v>0</v>
      </c>
    </row>
    <row r="3468" spans="1:8" hidden="1" x14ac:dyDescent="0.35">
      <c r="A3468" s="38">
        <v>38484</v>
      </c>
      <c r="B3468" s="36">
        <f t="shared" si="244"/>
        <v>2005</v>
      </c>
      <c r="C3468" s="36">
        <f t="shared" si="245"/>
        <v>5</v>
      </c>
      <c r="D3468" s="36">
        <f t="shared" si="246"/>
        <v>12</v>
      </c>
      <c r="E3468" s="37">
        <v>-1.0083888285368077E-2</v>
      </c>
      <c r="F3468" s="37">
        <v>1.5891136978885673E-3</v>
      </c>
      <c r="G3468" s="37">
        <v>-1.9528069935376383E-2</v>
      </c>
      <c r="H3468">
        <f t="shared" si="247"/>
        <v>0</v>
      </c>
    </row>
    <row r="3469" spans="1:8" hidden="1" x14ac:dyDescent="0.35">
      <c r="A3469" s="38">
        <v>38485</v>
      </c>
      <c r="B3469" s="36">
        <f t="shared" si="244"/>
        <v>2005</v>
      </c>
      <c r="C3469" s="36">
        <f t="shared" si="245"/>
        <v>5</v>
      </c>
      <c r="D3469" s="36">
        <f t="shared" si="246"/>
        <v>13</v>
      </c>
      <c r="E3469" s="37">
        <v>-4.5906340209531278E-3</v>
      </c>
      <c r="F3469" s="37">
        <v>3.2831502642492174E-3</v>
      </c>
      <c r="G3469" s="37">
        <v>-7.8798886680488522E-3</v>
      </c>
      <c r="H3469">
        <f t="shared" si="247"/>
        <v>0</v>
      </c>
    </row>
    <row r="3470" spans="1:8" hidden="1" x14ac:dyDescent="0.35">
      <c r="A3470" s="38">
        <v>38488</v>
      </c>
      <c r="B3470" s="36">
        <f t="shared" si="244"/>
        <v>2005</v>
      </c>
      <c r="C3470" s="36">
        <f t="shared" si="245"/>
        <v>5</v>
      </c>
      <c r="D3470" s="36">
        <f t="shared" si="246"/>
        <v>16</v>
      </c>
      <c r="E3470" s="37">
        <v>1.0035691666730098E-2</v>
      </c>
      <c r="F3470" s="37">
        <v>-3.5354712588937391E-4</v>
      </c>
      <c r="G3470" s="37">
        <v>-3.9462967156195881E-3</v>
      </c>
      <c r="H3470">
        <f t="shared" si="247"/>
        <v>0</v>
      </c>
    </row>
    <row r="3471" spans="1:8" hidden="1" x14ac:dyDescent="0.35">
      <c r="A3471" s="38">
        <v>38489</v>
      </c>
      <c r="B3471" s="36">
        <f t="shared" si="244"/>
        <v>2005</v>
      </c>
      <c r="C3471" s="36">
        <f t="shared" si="245"/>
        <v>5</v>
      </c>
      <c r="D3471" s="36">
        <f t="shared" si="246"/>
        <v>17</v>
      </c>
      <c r="E3471" s="37">
        <v>6.9331627717449914E-3</v>
      </c>
      <c r="F3471" s="37">
        <v>6.2665704629667545E-4</v>
      </c>
      <c r="G3471" s="37">
        <v>4.9882010403525219E-3</v>
      </c>
      <c r="H3471">
        <f t="shared" si="247"/>
        <v>0</v>
      </c>
    </row>
    <row r="3472" spans="1:8" hidden="1" x14ac:dyDescent="0.35">
      <c r="A3472" s="38">
        <v>38490</v>
      </c>
      <c r="B3472" s="36">
        <f t="shared" si="244"/>
        <v>2005</v>
      </c>
      <c r="C3472" s="36">
        <f t="shared" si="245"/>
        <v>5</v>
      </c>
      <c r="D3472" s="36">
        <f t="shared" si="246"/>
        <v>18</v>
      </c>
      <c r="E3472" s="37">
        <v>9.9688876568097759E-3</v>
      </c>
      <c r="F3472" s="37">
        <v>3.6316886362805514E-3</v>
      </c>
      <c r="G3472" s="37">
        <v>-2.0736870689917015E-3</v>
      </c>
      <c r="H3472">
        <f t="shared" si="247"/>
        <v>0</v>
      </c>
    </row>
    <row r="3473" spans="1:8" hidden="1" x14ac:dyDescent="0.35">
      <c r="A3473" s="38">
        <v>38491</v>
      </c>
      <c r="B3473" s="36">
        <f t="shared" si="244"/>
        <v>2005</v>
      </c>
      <c r="C3473" s="36">
        <f t="shared" si="245"/>
        <v>5</v>
      </c>
      <c r="D3473" s="36">
        <f t="shared" si="246"/>
        <v>19</v>
      </c>
      <c r="E3473" s="37">
        <v>4.6452217634270643E-3</v>
      </c>
      <c r="F3473" s="37">
        <v>-3.2703342762217627E-3</v>
      </c>
      <c r="G3473" s="37">
        <v>-6.140820423723185E-3</v>
      </c>
      <c r="H3473">
        <f t="shared" si="247"/>
        <v>0</v>
      </c>
    </row>
    <row r="3474" spans="1:8" hidden="1" x14ac:dyDescent="0.35">
      <c r="A3474" s="38">
        <v>38492</v>
      </c>
      <c r="B3474" s="36">
        <f t="shared" si="244"/>
        <v>2005</v>
      </c>
      <c r="C3474" s="36">
        <f t="shared" si="245"/>
        <v>5</v>
      </c>
      <c r="D3474" s="36">
        <f t="shared" si="246"/>
        <v>20</v>
      </c>
      <c r="E3474" s="37">
        <v>-1.5123765674876165E-3</v>
      </c>
      <c r="F3474" s="37">
        <v>-1.3899212874950537E-3</v>
      </c>
      <c r="G3474" s="37">
        <v>-7.7804425394590584E-4</v>
      </c>
      <c r="H3474">
        <f t="shared" si="247"/>
        <v>0</v>
      </c>
    </row>
    <row r="3475" spans="1:8" hidden="1" x14ac:dyDescent="0.35">
      <c r="A3475" s="38">
        <v>38495</v>
      </c>
      <c r="B3475" s="36">
        <f t="shared" si="244"/>
        <v>2005</v>
      </c>
      <c r="C3475" s="36">
        <f t="shared" si="245"/>
        <v>5</v>
      </c>
      <c r="D3475" s="36">
        <f t="shared" si="246"/>
        <v>23</v>
      </c>
      <c r="E3475" s="37">
        <v>3.8436731695783693E-3</v>
      </c>
      <c r="F3475" s="37">
        <v>4.340107012055618E-3</v>
      </c>
      <c r="G3475" s="37">
        <v>1.0807116424501904E-2</v>
      </c>
      <c r="H3475">
        <f t="shared" si="247"/>
        <v>0</v>
      </c>
    </row>
    <row r="3476" spans="1:8" hidden="1" x14ac:dyDescent="0.35">
      <c r="A3476" s="38">
        <v>38496</v>
      </c>
      <c r="B3476" s="36">
        <f t="shared" si="244"/>
        <v>2005</v>
      </c>
      <c r="C3476" s="36">
        <f t="shared" si="245"/>
        <v>5</v>
      </c>
      <c r="D3476" s="36">
        <f t="shared" si="246"/>
        <v>24</v>
      </c>
      <c r="E3476" s="37">
        <v>1.7588455318312389E-4</v>
      </c>
      <c r="F3476" s="37">
        <v>2.7180012256046754E-3</v>
      </c>
      <c r="G3476" s="37">
        <v>3.098985028281888E-3</v>
      </c>
      <c r="H3476">
        <f t="shared" si="247"/>
        <v>0</v>
      </c>
    </row>
    <row r="3477" spans="1:8" hidden="1" x14ac:dyDescent="0.35">
      <c r="A3477" s="38">
        <v>38497</v>
      </c>
      <c r="B3477" s="36">
        <f t="shared" si="244"/>
        <v>2005</v>
      </c>
      <c r="C3477" s="36">
        <f t="shared" si="245"/>
        <v>5</v>
      </c>
      <c r="D3477" s="36">
        <f t="shared" si="246"/>
        <v>25</v>
      </c>
      <c r="E3477" s="37">
        <v>-3.4059292681333834E-3</v>
      </c>
      <c r="F3477" s="37">
        <v>-2.8701077004301152E-3</v>
      </c>
      <c r="G3477" s="37">
        <v>1.2224962418990524E-2</v>
      </c>
      <c r="H3477">
        <f t="shared" si="247"/>
        <v>0</v>
      </c>
    </row>
    <row r="3478" spans="1:8" hidden="1" x14ac:dyDescent="0.35">
      <c r="A3478" s="38">
        <v>38498</v>
      </c>
      <c r="B3478" s="36">
        <f t="shared" si="244"/>
        <v>2005</v>
      </c>
      <c r="C3478" s="36">
        <f t="shared" si="245"/>
        <v>5</v>
      </c>
      <c r="D3478" s="36">
        <f t="shared" si="246"/>
        <v>26</v>
      </c>
      <c r="E3478" s="37">
        <v>6.3745436011625484E-3</v>
      </c>
      <c r="F3478" s="37">
        <v>-5.926353223923448E-4</v>
      </c>
      <c r="G3478" s="37">
        <v>3.1985758227425737E-3</v>
      </c>
      <c r="H3478">
        <f t="shared" si="247"/>
        <v>0</v>
      </c>
    </row>
    <row r="3479" spans="1:8" hidden="1" x14ac:dyDescent="0.35">
      <c r="A3479" s="38">
        <v>38499</v>
      </c>
      <c r="B3479" s="36">
        <f t="shared" si="244"/>
        <v>2005</v>
      </c>
      <c r="C3479" s="36">
        <f t="shared" si="245"/>
        <v>5</v>
      </c>
      <c r="D3479" s="36">
        <f t="shared" si="246"/>
        <v>27</v>
      </c>
      <c r="E3479" s="37">
        <v>9.6811892054856404E-4</v>
      </c>
      <c r="F3479" s="37">
        <v>5.5260345702221102E-4</v>
      </c>
      <c r="G3479" s="37">
        <v>2.5258810413157536E-3</v>
      </c>
      <c r="H3479">
        <f t="shared" si="247"/>
        <v>0</v>
      </c>
    </row>
    <row r="3480" spans="1:8" hidden="1" x14ac:dyDescent="0.35">
      <c r="A3480" s="38">
        <v>38503</v>
      </c>
      <c r="B3480" s="36">
        <f t="shared" si="244"/>
        <v>2005</v>
      </c>
      <c r="C3480" s="36">
        <f t="shared" si="245"/>
        <v>5</v>
      </c>
      <c r="D3480" s="36">
        <f t="shared" si="246"/>
        <v>31</v>
      </c>
      <c r="E3480" s="37">
        <v>-6.0913554145259445E-3</v>
      </c>
      <c r="F3480" s="37">
        <v>5.7720333173140624E-3</v>
      </c>
      <c r="G3480" s="37">
        <v>3.5052211192285014E-4</v>
      </c>
      <c r="H3480">
        <f t="shared" si="247"/>
        <v>0</v>
      </c>
    </row>
    <row r="3481" spans="1:8" x14ac:dyDescent="0.35">
      <c r="A3481" s="38">
        <v>38504</v>
      </c>
      <c r="B3481" s="36">
        <f t="shared" si="244"/>
        <v>2005</v>
      </c>
      <c r="C3481" s="36">
        <f t="shared" si="245"/>
        <v>6</v>
      </c>
      <c r="D3481" s="36">
        <f t="shared" si="246"/>
        <v>1</v>
      </c>
      <c r="E3481" s="37">
        <v>8.9984189557579895E-3</v>
      </c>
      <c r="F3481" s="37">
        <v>7.8578544375639513E-3</v>
      </c>
      <c r="G3481" s="37">
        <v>2.0347418267823138E-2</v>
      </c>
      <c r="H3481">
        <f t="shared" si="247"/>
        <v>1</v>
      </c>
    </row>
    <row r="3482" spans="1:8" hidden="1" x14ac:dyDescent="0.35">
      <c r="A3482" s="38">
        <v>38505</v>
      </c>
      <c r="B3482" s="36">
        <f t="shared" si="244"/>
        <v>2005</v>
      </c>
      <c r="C3482" s="36">
        <f t="shared" si="245"/>
        <v>6</v>
      </c>
      <c r="D3482" s="36">
        <f t="shared" si="246"/>
        <v>2</v>
      </c>
      <c r="E3482" s="37">
        <v>1.6787451585619246E-3</v>
      </c>
      <c r="F3482" s="37">
        <v>1.5310675476673096E-3</v>
      </c>
      <c r="G3482" s="37">
        <v>-4.0106936384384836E-3</v>
      </c>
      <c r="H3482">
        <f t="shared" si="247"/>
        <v>0</v>
      </c>
    </row>
    <row r="3483" spans="1:8" hidden="1" x14ac:dyDescent="0.35">
      <c r="A3483" s="38">
        <v>38506</v>
      </c>
      <c r="B3483" s="36">
        <f t="shared" si="244"/>
        <v>2005</v>
      </c>
      <c r="C3483" s="36">
        <f t="shared" si="245"/>
        <v>6</v>
      </c>
      <c r="D3483" s="36">
        <f t="shared" si="246"/>
        <v>3</v>
      </c>
      <c r="E3483" s="37">
        <v>-6.8908038743309159E-3</v>
      </c>
      <c r="F3483" s="37">
        <v>-7.0751092463228003E-3</v>
      </c>
      <c r="G3483" s="37">
        <v>1.2383715843739308E-2</v>
      </c>
      <c r="H3483">
        <f t="shared" si="247"/>
        <v>0</v>
      </c>
    </row>
    <row r="3484" spans="1:8" hidden="1" x14ac:dyDescent="0.35">
      <c r="A3484" s="38">
        <v>38509</v>
      </c>
      <c r="B3484" s="36">
        <f t="shared" si="244"/>
        <v>2005</v>
      </c>
      <c r="C3484" s="36">
        <f t="shared" si="245"/>
        <v>6</v>
      </c>
      <c r="D3484" s="36">
        <f t="shared" si="246"/>
        <v>6</v>
      </c>
      <c r="E3484" s="37">
        <v>1.2450232021062285E-3</v>
      </c>
      <c r="F3484" s="37">
        <v>1.2381936656131261E-3</v>
      </c>
      <c r="G3484" s="37">
        <v>2.6508525837221405E-3</v>
      </c>
      <c r="H3484">
        <f t="shared" si="247"/>
        <v>0</v>
      </c>
    </row>
    <row r="3485" spans="1:8" hidden="1" x14ac:dyDescent="0.35">
      <c r="A3485" s="38">
        <v>38510</v>
      </c>
      <c r="B3485" s="36">
        <f t="shared" si="244"/>
        <v>2005</v>
      </c>
      <c r="C3485" s="36">
        <f t="shared" si="245"/>
        <v>6</v>
      </c>
      <c r="D3485" s="36">
        <f t="shared" si="246"/>
        <v>7</v>
      </c>
      <c r="E3485" s="37">
        <v>-2.0878831863450488E-4</v>
      </c>
      <c r="F3485" s="37">
        <v>4.1478726452793026E-3</v>
      </c>
      <c r="G3485" s="37">
        <v>-7.0733368082513542E-3</v>
      </c>
      <c r="H3485">
        <f t="shared" si="247"/>
        <v>0</v>
      </c>
    </row>
    <row r="3486" spans="1:8" hidden="1" x14ac:dyDescent="0.35">
      <c r="A3486" s="38">
        <v>38511</v>
      </c>
      <c r="B3486" s="36">
        <f t="shared" si="244"/>
        <v>2005</v>
      </c>
      <c r="C3486" s="36">
        <f t="shared" si="245"/>
        <v>6</v>
      </c>
      <c r="D3486" s="36">
        <f t="shared" si="246"/>
        <v>8</v>
      </c>
      <c r="E3486" s="37">
        <v>-2.1656160608672145E-3</v>
      </c>
      <c r="F3486" s="37">
        <v>-2.4597339913977815E-3</v>
      </c>
      <c r="G3486" s="37">
        <v>-1.1909538475346135E-2</v>
      </c>
      <c r="H3486">
        <f t="shared" si="247"/>
        <v>0</v>
      </c>
    </row>
    <row r="3487" spans="1:8" hidden="1" x14ac:dyDescent="0.35">
      <c r="A3487" s="38">
        <v>38512</v>
      </c>
      <c r="B3487" s="36">
        <f t="shared" si="244"/>
        <v>2005</v>
      </c>
      <c r="C3487" s="36">
        <f t="shared" si="245"/>
        <v>6</v>
      </c>
      <c r="D3487" s="36">
        <f t="shared" si="246"/>
        <v>9</v>
      </c>
      <c r="E3487" s="37">
        <v>5.2262600172726962E-3</v>
      </c>
      <c r="F3487" s="37">
        <v>-2.0768933347424814E-3</v>
      </c>
      <c r="G3487" s="37">
        <v>7.8781316455248229E-3</v>
      </c>
      <c r="H3487">
        <f t="shared" si="247"/>
        <v>0</v>
      </c>
    </row>
    <row r="3488" spans="1:8" hidden="1" x14ac:dyDescent="0.35">
      <c r="A3488" s="38">
        <v>38513</v>
      </c>
      <c r="B3488" s="36">
        <f t="shared" si="244"/>
        <v>2005</v>
      </c>
      <c r="C3488" s="36">
        <f t="shared" si="245"/>
        <v>6</v>
      </c>
      <c r="D3488" s="36">
        <f t="shared" si="246"/>
        <v>10</v>
      </c>
      <c r="E3488" s="37">
        <v>-2.3509414589399161E-3</v>
      </c>
      <c r="F3488" s="37">
        <v>-6.5042562547492277E-3</v>
      </c>
      <c r="G3488" s="37">
        <v>-8.4771805198014406E-3</v>
      </c>
      <c r="H3488">
        <f t="shared" si="247"/>
        <v>0</v>
      </c>
    </row>
    <row r="3489" spans="1:8" hidden="1" x14ac:dyDescent="0.35">
      <c r="A3489" s="38">
        <v>38516</v>
      </c>
      <c r="B3489" s="36">
        <f t="shared" si="244"/>
        <v>2005</v>
      </c>
      <c r="C3489" s="36">
        <f t="shared" si="245"/>
        <v>6</v>
      </c>
      <c r="D3489" s="36">
        <f t="shared" si="246"/>
        <v>13</v>
      </c>
      <c r="E3489" s="37">
        <v>2.2593415837846176E-3</v>
      </c>
      <c r="F3489" s="37">
        <v>-3.2239898965910297E-3</v>
      </c>
      <c r="G3489" s="37">
        <v>1.4217732867912444E-2</v>
      </c>
      <c r="H3489">
        <f t="shared" si="247"/>
        <v>0</v>
      </c>
    </row>
    <row r="3490" spans="1:8" hidden="1" x14ac:dyDescent="0.35">
      <c r="A3490" s="38">
        <v>38517</v>
      </c>
      <c r="B3490" s="36">
        <f t="shared" si="244"/>
        <v>2005</v>
      </c>
      <c r="C3490" s="36">
        <f t="shared" si="245"/>
        <v>6</v>
      </c>
      <c r="D3490" s="36">
        <f t="shared" si="246"/>
        <v>14</v>
      </c>
      <c r="E3490" s="37">
        <v>2.5699365007111541E-3</v>
      </c>
      <c r="F3490" s="37">
        <v>-3.2344176354305093E-3</v>
      </c>
      <c r="G3490" s="37">
        <v>-2.488803512750948E-3</v>
      </c>
      <c r="H3490">
        <f t="shared" si="247"/>
        <v>0</v>
      </c>
    </row>
    <row r="3491" spans="1:8" hidden="1" x14ac:dyDescent="0.35">
      <c r="A3491" s="38">
        <v>38518</v>
      </c>
      <c r="B3491" s="36">
        <f t="shared" si="244"/>
        <v>2005</v>
      </c>
      <c r="C3491" s="36">
        <f t="shared" si="245"/>
        <v>6</v>
      </c>
      <c r="D3491" s="36">
        <f t="shared" si="246"/>
        <v>15</v>
      </c>
      <c r="E3491" s="37">
        <v>2.2153181236580733E-3</v>
      </c>
      <c r="F3491" s="37">
        <v>9.3207135486181975E-4</v>
      </c>
      <c r="G3491" s="37">
        <v>1.2436702347332091E-2</v>
      </c>
      <c r="H3491">
        <f t="shared" si="247"/>
        <v>0</v>
      </c>
    </row>
    <row r="3492" spans="1:8" hidden="1" x14ac:dyDescent="0.35">
      <c r="A3492" s="38">
        <v>38519</v>
      </c>
      <c r="B3492" s="36">
        <f t="shared" si="244"/>
        <v>2005</v>
      </c>
      <c r="C3492" s="36">
        <f t="shared" si="245"/>
        <v>6</v>
      </c>
      <c r="D3492" s="36">
        <f t="shared" si="246"/>
        <v>16</v>
      </c>
      <c r="E3492" s="37">
        <v>3.6235220864324607E-3</v>
      </c>
      <c r="F3492" s="37">
        <v>2.9591870603519832E-3</v>
      </c>
      <c r="G3492" s="37">
        <v>9.0940543067139414E-3</v>
      </c>
      <c r="H3492">
        <f t="shared" si="247"/>
        <v>0</v>
      </c>
    </row>
    <row r="3493" spans="1:8" hidden="1" x14ac:dyDescent="0.35">
      <c r="A3493" s="38">
        <v>38520</v>
      </c>
      <c r="B3493" s="36">
        <f t="shared" si="244"/>
        <v>2005</v>
      </c>
      <c r="C3493" s="36">
        <f t="shared" si="245"/>
        <v>6</v>
      </c>
      <c r="D3493" s="36">
        <f t="shared" si="246"/>
        <v>17</v>
      </c>
      <c r="E3493" s="37">
        <v>4.9425122855851081E-3</v>
      </c>
      <c r="F3493" s="37">
        <v>0</v>
      </c>
      <c r="G3493" s="37">
        <v>1.5119664605262565E-2</v>
      </c>
      <c r="H3493">
        <f t="shared" si="247"/>
        <v>0</v>
      </c>
    </row>
    <row r="3494" spans="1:8" hidden="1" x14ac:dyDescent="0.35">
      <c r="A3494" s="38">
        <v>38523</v>
      </c>
      <c r="B3494" s="36">
        <f t="shared" si="244"/>
        <v>2005</v>
      </c>
      <c r="C3494" s="36">
        <f t="shared" si="245"/>
        <v>6</v>
      </c>
      <c r="D3494" s="36">
        <f t="shared" si="246"/>
        <v>20</v>
      </c>
      <c r="E3494" s="37">
        <v>-7.069287529410409E-4</v>
      </c>
      <c r="F3494" s="37">
        <v>-1.9076327100778926E-3</v>
      </c>
      <c r="G3494" s="37">
        <v>9.9045948467223806E-3</v>
      </c>
      <c r="H3494">
        <f t="shared" si="247"/>
        <v>0</v>
      </c>
    </row>
    <row r="3495" spans="1:8" hidden="1" x14ac:dyDescent="0.35">
      <c r="A3495" s="38">
        <v>38524</v>
      </c>
      <c r="B3495" s="36">
        <f t="shared" si="244"/>
        <v>2005</v>
      </c>
      <c r="C3495" s="36">
        <f t="shared" si="245"/>
        <v>6</v>
      </c>
      <c r="D3495" s="36">
        <f t="shared" si="246"/>
        <v>21</v>
      </c>
      <c r="E3495" s="37">
        <v>-2.049628039315252E-3</v>
      </c>
      <c r="F3495" s="37">
        <v>4.0114231070518614E-3</v>
      </c>
      <c r="G3495" s="37">
        <v>-1.0941247715551876E-2</v>
      </c>
      <c r="H3495">
        <f t="shared" si="247"/>
        <v>0</v>
      </c>
    </row>
    <row r="3496" spans="1:8" hidden="1" x14ac:dyDescent="0.35">
      <c r="A3496" s="38">
        <v>38525</v>
      </c>
      <c r="B3496" s="36">
        <f t="shared" si="244"/>
        <v>2005</v>
      </c>
      <c r="C3496" s="36">
        <f t="shared" si="245"/>
        <v>6</v>
      </c>
      <c r="D3496" s="36">
        <f t="shared" si="246"/>
        <v>22</v>
      </c>
      <c r="E3496" s="37">
        <v>2.2245199866000013E-4</v>
      </c>
      <c r="F3496" s="37">
        <v>8.5851096382542381E-3</v>
      </c>
      <c r="G3496" s="37">
        <v>-4.6529455322738547E-3</v>
      </c>
      <c r="H3496">
        <f t="shared" si="247"/>
        <v>0</v>
      </c>
    </row>
    <row r="3497" spans="1:8" hidden="1" x14ac:dyDescent="0.35">
      <c r="A3497" s="38">
        <v>38526</v>
      </c>
      <c r="B3497" s="36">
        <f t="shared" si="244"/>
        <v>2005</v>
      </c>
      <c r="C3497" s="36">
        <f t="shared" si="245"/>
        <v>6</v>
      </c>
      <c r="D3497" s="36">
        <f t="shared" si="246"/>
        <v>23</v>
      </c>
      <c r="E3497" s="37">
        <v>-1.0892135796588149E-2</v>
      </c>
      <c r="F3497" s="37">
        <v>-1.0780390247808872E-3</v>
      </c>
      <c r="G3497" s="37">
        <v>1.2981230039682235E-3</v>
      </c>
      <c r="H3497">
        <f t="shared" si="247"/>
        <v>0</v>
      </c>
    </row>
    <row r="3498" spans="1:8" hidden="1" x14ac:dyDescent="0.35">
      <c r="A3498" s="38">
        <v>38527</v>
      </c>
      <c r="B3498" s="36">
        <f t="shared" si="244"/>
        <v>2005</v>
      </c>
      <c r="C3498" s="36">
        <f t="shared" si="245"/>
        <v>6</v>
      </c>
      <c r="D3498" s="36">
        <f t="shared" si="246"/>
        <v>24</v>
      </c>
      <c r="E3498" s="37">
        <v>-7.6579398611454673E-3</v>
      </c>
      <c r="F3498" s="37">
        <v>3.5389018847400023E-3</v>
      </c>
      <c r="G3498" s="37">
        <v>4.89202109461849E-3</v>
      </c>
      <c r="H3498">
        <f t="shared" si="247"/>
        <v>0</v>
      </c>
    </row>
    <row r="3499" spans="1:8" hidden="1" x14ac:dyDescent="0.35">
      <c r="A3499" s="38">
        <v>38530</v>
      </c>
      <c r="B3499" s="36">
        <f t="shared" si="244"/>
        <v>2005</v>
      </c>
      <c r="C3499" s="36">
        <f t="shared" si="245"/>
        <v>6</v>
      </c>
      <c r="D3499" s="36">
        <f t="shared" si="246"/>
        <v>27</v>
      </c>
      <c r="E3499" s="37">
        <v>-7.3879428779939551E-4</v>
      </c>
      <c r="F3499" s="37">
        <v>1.2242175423109248E-3</v>
      </c>
      <c r="G3499" s="37">
        <v>-1.098746585974659E-2</v>
      </c>
      <c r="H3499">
        <f t="shared" si="247"/>
        <v>0</v>
      </c>
    </row>
    <row r="3500" spans="1:8" hidden="1" x14ac:dyDescent="0.35">
      <c r="A3500" s="38">
        <v>38531</v>
      </c>
      <c r="B3500" s="36">
        <f t="shared" si="244"/>
        <v>2005</v>
      </c>
      <c r="C3500" s="36">
        <f t="shared" si="245"/>
        <v>6</v>
      </c>
      <c r="D3500" s="36">
        <f t="shared" si="246"/>
        <v>28</v>
      </c>
      <c r="E3500" s="37">
        <v>9.0960639863791447E-3</v>
      </c>
      <c r="F3500" s="37">
        <v>-5.3819313279857154E-3</v>
      </c>
      <c r="G3500" s="37">
        <v>-2.0430552706483359E-2</v>
      </c>
      <c r="H3500">
        <f t="shared" si="247"/>
        <v>0</v>
      </c>
    </row>
    <row r="3501" spans="1:8" hidden="1" x14ac:dyDescent="0.35">
      <c r="A3501" s="38">
        <v>38532</v>
      </c>
      <c r="B3501" s="36">
        <f t="shared" si="244"/>
        <v>2005</v>
      </c>
      <c r="C3501" s="36">
        <f t="shared" si="245"/>
        <v>6</v>
      </c>
      <c r="D3501" s="36">
        <f t="shared" si="246"/>
        <v>29</v>
      </c>
      <c r="E3501" s="37">
        <v>-1.4324860242042787E-3</v>
      </c>
      <c r="F3501" s="37">
        <v>-1.8587365946253266E-3</v>
      </c>
      <c r="G3501" s="37">
        <v>-1.2747749218372621E-3</v>
      </c>
      <c r="H3501">
        <f t="shared" si="247"/>
        <v>0</v>
      </c>
    </row>
    <row r="3502" spans="1:8" hidden="1" x14ac:dyDescent="0.35">
      <c r="A3502" s="38">
        <v>38533</v>
      </c>
      <c r="B3502" s="36">
        <f t="shared" si="244"/>
        <v>2005</v>
      </c>
      <c r="C3502" s="36">
        <f t="shared" si="245"/>
        <v>6</v>
      </c>
      <c r="D3502" s="36">
        <f t="shared" si="246"/>
        <v>30</v>
      </c>
      <c r="E3502" s="37">
        <v>-7.1262189010417934E-3</v>
      </c>
      <c r="F3502" s="37">
        <v>3.6268873559855397E-3</v>
      </c>
      <c r="G3502" s="37">
        <v>-1.1283906598184717E-2</v>
      </c>
      <c r="H3502">
        <f t="shared" si="247"/>
        <v>0</v>
      </c>
    </row>
    <row r="3503" spans="1:8" x14ac:dyDescent="0.35">
      <c r="A3503" s="38">
        <v>38534</v>
      </c>
      <c r="B3503" s="36">
        <f t="shared" si="244"/>
        <v>2005</v>
      </c>
      <c r="C3503" s="36">
        <f t="shared" si="245"/>
        <v>7</v>
      </c>
      <c r="D3503" s="36">
        <f t="shared" si="246"/>
        <v>1</v>
      </c>
      <c r="E3503" s="37">
        <v>2.6071262205355642E-3</v>
      </c>
      <c r="F3503" s="37">
        <v>-7.7299066361010069E-3</v>
      </c>
      <c r="G3503" s="37">
        <v>1.1624640454268973E-2</v>
      </c>
      <c r="H3503">
        <f t="shared" si="247"/>
        <v>1</v>
      </c>
    </row>
    <row r="3504" spans="1:8" hidden="1" x14ac:dyDescent="0.35">
      <c r="A3504" s="38">
        <v>38538</v>
      </c>
      <c r="B3504" s="36">
        <f t="shared" si="244"/>
        <v>2005</v>
      </c>
      <c r="C3504" s="36">
        <f t="shared" si="245"/>
        <v>7</v>
      </c>
      <c r="D3504" s="36">
        <f t="shared" si="246"/>
        <v>5</v>
      </c>
      <c r="E3504" s="37">
        <v>8.7938118526995519E-3</v>
      </c>
      <c r="F3504" s="37">
        <v>-5.6763065172542697E-3</v>
      </c>
      <c r="G3504" s="37">
        <v>2.4565483201986777E-2</v>
      </c>
      <c r="H3504">
        <f t="shared" si="247"/>
        <v>0</v>
      </c>
    </row>
    <row r="3505" spans="1:8" hidden="1" x14ac:dyDescent="0.35">
      <c r="A3505" s="38">
        <v>38539</v>
      </c>
      <c r="B3505" s="36">
        <f t="shared" si="244"/>
        <v>2005</v>
      </c>
      <c r="C3505" s="36">
        <f t="shared" si="245"/>
        <v>7</v>
      </c>
      <c r="D3505" s="36">
        <f t="shared" si="246"/>
        <v>6</v>
      </c>
      <c r="E3505" s="37">
        <v>-8.375293235067938E-3</v>
      </c>
      <c r="F3505" s="37">
        <v>2.8782073978054152E-3</v>
      </c>
      <c r="G3505" s="37">
        <v>1.0898805168235583E-2</v>
      </c>
      <c r="H3505">
        <f t="shared" si="247"/>
        <v>0</v>
      </c>
    </row>
    <row r="3506" spans="1:8" hidden="1" x14ac:dyDescent="0.35">
      <c r="A3506" s="38">
        <v>38540</v>
      </c>
      <c r="B3506" s="36">
        <f t="shared" si="244"/>
        <v>2005</v>
      </c>
      <c r="C3506" s="36">
        <f t="shared" si="245"/>
        <v>7</v>
      </c>
      <c r="D3506" s="36">
        <f t="shared" si="246"/>
        <v>7</v>
      </c>
      <c r="E3506" s="37">
        <v>2.4490046969208598E-3</v>
      </c>
      <c r="F3506" s="37">
        <v>2.4068362536872469E-3</v>
      </c>
      <c r="G3506" s="37">
        <v>-6.2733086659014772E-3</v>
      </c>
      <c r="H3506">
        <f t="shared" si="247"/>
        <v>0</v>
      </c>
    </row>
    <row r="3507" spans="1:8" hidden="1" x14ac:dyDescent="0.35">
      <c r="A3507" s="38">
        <v>38541</v>
      </c>
      <c r="B3507" s="36">
        <f t="shared" si="244"/>
        <v>2005</v>
      </c>
      <c r="C3507" s="36">
        <f t="shared" si="245"/>
        <v>7</v>
      </c>
      <c r="D3507" s="36">
        <f t="shared" si="246"/>
        <v>8</v>
      </c>
      <c r="E3507" s="37">
        <v>1.161138980914486E-2</v>
      </c>
      <c r="F3507" s="37">
        <v>-5.1325073335037894E-3</v>
      </c>
      <c r="G3507" s="37">
        <v>-6.3530120915344874E-3</v>
      </c>
      <c r="H3507">
        <f t="shared" si="247"/>
        <v>0</v>
      </c>
    </row>
    <row r="3508" spans="1:8" hidden="1" x14ac:dyDescent="0.35">
      <c r="A3508" s="38">
        <v>38544</v>
      </c>
      <c r="B3508" s="36">
        <f t="shared" si="244"/>
        <v>2005</v>
      </c>
      <c r="C3508" s="36">
        <f t="shared" si="245"/>
        <v>7</v>
      </c>
      <c r="D3508" s="36">
        <f t="shared" si="246"/>
        <v>11</v>
      </c>
      <c r="E3508" s="37">
        <v>6.2353675474546792E-3</v>
      </c>
      <c r="F3508" s="37">
        <v>6.2595801705224972E-4</v>
      </c>
      <c r="G3508" s="37">
        <v>-1.2797621647309097E-3</v>
      </c>
      <c r="H3508">
        <f t="shared" si="247"/>
        <v>0</v>
      </c>
    </row>
    <row r="3509" spans="1:8" hidden="1" x14ac:dyDescent="0.35">
      <c r="A3509" s="38">
        <v>38545</v>
      </c>
      <c r="B3509" s="36">
        <f t="shared" si="244"/>
        <v>2005</v>
      </c>
      <c r="C3509" s="36">
        <f t="shared" si="245"/>
        <v>7</v>
      </c>
      <c r="D3509" s="36">
        <f t="shared" si="246"/>
        <v>12</v>
      </c>
      <c r="E3509" s="37">
        <v>2.2689584407017877E-3</v>
      </c>
      <c r="F3509" s="37">
        <v>-3.1256679539289861E-3</v>
      </c>
      <c r="G3509" s="37">
        <v>1.1201626109623336E-2</v>
      </c>
      <c r="H3509">
        <f t="shared" si="247"/>
        <v>0</v>
      </c>
    </row>
    <row r="3510" spans="1:8" hidden="1" x14ac:dyDescent="0.35">
      <c r="A3510" s="38">
        <v>38546</v>
      </c>
      <c r="B3510" s="36">
        <f t="shared" si="244"/>
        <v>2005</v>
      </c>
      <c r="C3510" s="36">
        <f t="shared" si="245"/>
        <v>7</v>
      </c>
      <c r="D3510" s="36">
        <f t="shared" si="246"/>
        <v>13</v>
      </c>
      <c r="E3510" s="37">
        <v>8.8325501550796243E-4</v>
      </c>
      <c r="F3510" s="37">
        <v>-1.8849387740117985E-3</v>
      </c>
      <c r="G3510" s="37">
        <v>2.6726363984724269E-3</v>
      </c>
      <c r="H3510">
        <f t="shared" si="247"/>
        <v>0</v>
      </c>
    </row>
    <row r="3511" spans="1:8" hidden="1" x14ac:dyDescent="0.35">
      <c r="A3511" s="38">
        <v>38547</v>
      </c>
      <c r="B3511" s="36">
        <f t="shared" si="244"/>
        <v>2005</v>
      </c>
      <c r="C3511" s="36">
        <f t="shared" si="245"/>
        <v>7</v>
      </c>
      <c r="D3511" s="36">
        <f t="shared" si="246"/>
        <v>14</v>
      </c>
      <c r="E3511" s="37">
        <v>2.6206342887480209E-3</v>
      </c>
      <c r="F3511" s="37">
        <v>-1.2505296210040852E-3</v>
      </c>
      <c r="G3511" s="37">
        <v>-4.627907806889874E-3</v>
      </c>
      <c r="H3511">
        <f t="shared" si="247"/>
        <v>0</v>
      </c>
    </row>
    <row r="3512" spans="1:8" hidden="1" x14ac:dyDescent="0.35">
      <c r="A3512" s="38">
        <v>38548</v>
      </c>
      <c r="B3512" s="36">
        <f t="shared" si="244"/>
        <v>2005</v>
      </c>
      <c r="C3512" s="36">
        <f t="shared" si="245"/>
        <v>7</v>
      </c>
      <c r="D3512" s="36">
        <f t="shared" si="246"/>
        <v>15</v>
      </c>
      <c r="E3512" s="37">
        <v>1.1570963066085905E-3</v>
      </c>
      <c r="F3512" s="37">
        <v>4.6812323795329734E-4</v>
      </c>
      <c r="G3512" s="37">
        <v>1.6038882903030079E-3</v>
      </c>
      <c r="H3512">
        <f t="shared" si="247"/>
        <v>0</v>
      </c>
    </row>
    <row r="3513" spans="1:8" hidden="1" x14ac:dyDescent="0.35">
      <c r="A3513" s="38">
        <v>38551</v>
      </c>
      <c r="B3513" s="36">
        <f t="shared" si="244"/>
        <v>2005</v>
      </c>
      <c r="C3513" s="36">
        <f t="shared" si="245"/>
        <v>7</v>
      </c>
      <c r="D3513" s="36">
        <f t="shared" si="246"/>
        <v>18</v>
      </c>
      <c r="E3513" s="37">
        <v>-5.5450214555172999E-3</v>
      </c>
      <c r="F3513" s="37">
        <v>-3.9293416769110856E-3</v>
      </c>
      <c r="G3513" s="37">
        <v>-8.9369384987414389E-3</v>
      </c>
      <c r="H3513">
        <f t="shared" si="247"/>
        <v>0</v>
      </c>
    </row>
    <row r="3514" spans="1:8" hidden="1" x14ac:dyDescent="0.35">
      <c r="A3514" s="38">
        <v>38552</v>
      </c>
      <c r="B3514" s="36">
        <f t="shared" si="244"/>
        <v>2005</v>
      </c>
      <c r="C3514" s="36">
        <f t="shared" si="245"/>
        <v>7</v>
      </c>
      <c r="D3514" s="36">
        <f t="shared" si="246"/>
        <v>19</v>
      </c>
      <c r="E3514" s="37">
        <v>6.7089148505683847E-3</v>
      </c>
      <c r="F3514" s="37">
        <v>2.5162334520485688E-3</v>
      </c>
      <c r="G3514" s="37">
        <v>-9.8096494407138596E-3</v>
      </c>
      <c r="H3514">
        <f t="shared" si="247"/>
        <v>0</v>
      </c>
    </row>
    <row r="3515" spans="1:8" hidden="1" x14ac:dyDescent="0.35">
      <c r="A3515" s="38">
        <v>38553</v>
      </c>
      <c r="B3515" s="36">
        <f t="shared" si="244"/>
        <v>2005</v>
      </c>
      <c r="C3515" s="36">
        <f t="shared" si="245"/>
        <v>7</v>
      </c>
      <c r="D3515" s="36">
        <f t="shared" si="246"/>
        <v>20</v>
      </c>
      <c r="E3515" s="37">
        <v>4.7473258703078077E-3</v>
      </c>
      <c r="F3515" s="37">
        <v>2.0423079519939933E-3</v>
      </c>
      <c r="G3515" s="37">
        <v>-2.4351928522104867E-3</v>
      </c>
      <c r="H3515">
        <f t="shared" si="247"/>
        <v>0</v>
      </c>
    </row>
    <row r="3516" spans="1:8" hidden="1" x14ac:dyDescent="0.35">
      <c r="A3516" s="38">
        <v>38554</v>
      </c>
      <c r="B3516" s="36">
        <f t="shared" si="244"/>
        <v>2005</v>
      </c>
      <c r="C3516" s="36">
        <f t="shared" si="245"/>
        <v>7</v>
      </c>
      <c r="D3516" s="36">
        <f t="shared" si="246"/>
        <v>21</v>
      </c>
      <c r="E3516" s="37">
        <v>-6.6281352539627235E-3</v>
      </c>
      <c r="F3516" s="37">
        <v>-8.657922497456139E-3</v>
      </c>
      <c r="G3516" s="37">
        <v>-1.3052597674326302E-2</v>
      </c>
      <c r="H3516">
        <f t="shared" si="247"/>
        <v>0</v>
      </c>
    </row>
    <row r="3517" spans="1:8" hidden="1" x14ac:dyDescent="0.35">
      <c r="A3517" s="38">
        <v>38555</v>
      </c>
      <c r="B3517" s="36">
        <f t="shared" si="244"/>
        <v>2005</v>
      </c>
      <c r="C3517" s="36">
        <f t="shared" si="245"/>
        <v>7</v>
      </c>
      <c r="D3517" s="36">
        <f t="shared" si="246"/>
        <v>22</v>
      </c>
      <c r="E3517" s="37">
        <v>5.3968075328520446E-3</v>
      </c>
      <c r="F3517" s="37">
        <v>3.9454508073259835E-3</v>
      </c>
      <c r="G3517" s="37">
        <v>1.0238472676973892E-2</v>
      </c>
      <c r="H3517">
        <f t="shared" si="247"/>
        <v>0</v>
      </c>
    </row>
    <row r="3518" spans="1:8" hidden="1" x14ac:dyDescent="0.35">
      <c r="A3518" s="38">
        <v>38558</v>
      </c>
      <c r="B3518" s="36">
        <f t="shared" si="244"/>
        <v>2005</v>
      </c>
      <c r="C3518" s="36">
        <f t="shared" si="245"/>
        <v>7</v>
      </c>
      <c r="D3518" s="36">
        <f t="shared" si="246"/>
        <v>25</v>
      </c>
      <c r="E3518" s="37">
        <v>-3.7763321917839571E-3</v>
      </c>
      <c r="F3518" s="37">
        <v>-1.7353794617553666E-3</v>
      </c>
      <c r="G3518" s="37">
        <v>1.1623303283220565E-4</v>
      </c>
      <c r="H3518">
        <f t="shared" si="247"/>
        <v>0</v>
      </c>
    </row>
    <row r="3519" spans="1:8" hidden="1" x14ac:dyDescent="0.35">
      <c r="A3519" s="38">
        <v>38559</v>
      </c>
      <c r="B3519" s="36">
        <f t="shared" si="244"/>
        <v>2005</v>
      </c>
      <c r="C3519" s="36">
        <f t="shared" si="245"/>
        <v>7</v>
      </c>
      <c r="D3519" s="36">
        <f t="shared" si="246"/>
        <v>26</v>
      </c>
      <c r="E3519" s="37">
        <v>1.731574010305753E-3</v>
      </c>
      <c r="F3519" s="37">
        <v>4.7063406636386974E-4</v>
      </c>
      <c r="G3519" s="37">
        <v>2.9333128057124117E-3</v>
      </c>
      <c r="H3519">
        <f t="shared" si="247"/>
        <v>0</v>
      </c>
    </row>
    <row r="3520" spans="1:8" hidden="1" x14ac:dyDescent="0.35">
      <c r="A3520" s="38">
        <v>38560</v>
      </c>
      <c r="B3520" s="36">
        <f t="shared" si="244"/>
        <v>2005</v>
      </c>
      <c r="C3520" s="36">
        <f t="shared" si="245"/>
        <v>7</v>
      </c>
      <c r="D3520" s="36">
        <f t="shared" si="246"/>
        <v>27</v>
      </c>
      <c r="E3520" s="37">
        <v>4.5624990509179272E-3</v>
      </c>
      <c r="F3520" s="37">
        <v>-1.6156863075879042E-3</v>
      </c>
      <c r="G3520" s="37">
        <v>4.9170237825065599E-3</v>
      </c>
      <c r="H3520">
        <f t="shared" si="247"/>
        <v>0</v>
      </c>
    </row>
    <row r="3521" spans="1:8" hidden="1" x14ac:dyDescent="0.35">
      <c r="A3521" s="38">
        <v>38561</v>
      </c>
      <c r="B3521" s="36">
        <f t="shared" si="244"/>
        <v>2005</v>
      </c>
      <c r="C3521" s="36">
        <f t="shared" si="245"/>
        <v>7</v>
      </c>
      <c r="D3521" s="36">
        <f t="shared" si="246"/>
        <v>28</v>
      </c>
      <c r="E3521" s="37">
        <v>5.5875751600404601E-3</v>
      </c>
      <c r="F3521" s="37">
        <v>5.2354018975490158E-3</v>
      </c>
      <c r="G3521" s="37">
        <v>1.2306176981009418E-2</v>
      </c>
      <c r="H3521">
        <f t="shared" si="247"/>
        <v>0</v>
      </c>
    </row>
    <row r="3522" spans="1:8" hidden="1" x14ac:dyDescent="0.35">
      <c r="A3522" s="38">
        <v>38562</v>
      </c>
      <c r="B3522" s="36">
        <f t="shared" si="244"/>
        <v>2005</v>
      </c>
      <c r="C3522" s="36">
        <f t="shared" si="245"/>
        <v>7</v>
      </c>
      <c r="D3522" s="36">
        <f t="shared" si="246"/>
        <v>29</v>
      </c>
      <c r="E3522" s="37">
        <v>-7.7001066522532158E-3</v>
      </c>
      <c r="F3522" s="37">
        <v>-7.0978951669379503E-3</v>
      </c>
      <c r="G3522" s="37">
        <v>3.5465345680770984E-3</v>
      </c>
      <c r="H3522">
        <f t="shared" si="247"/>
        <v>0</v>
      </c>
    </row>
    <row r="3523" spans="1:8" x14ac:dyDescent="0.35">
      <c r="A3523" s="38">
        <v>38565</v>
      </c>
      <c r="B3523" s="36">
        <f t="shared" ref="B3523:B3586" si="248">YEAR(A3523)</f>
        <v>2005</v>
      </c>
      <c r="C3523" s="36">
        <f t="shared" ref="C3523:C3586" si="249">MONTH(A3523)</f>
        <v>8</v>
      </c>
      <c r="D3523" s="36">
        <f t="shared" ref="D3523:D3586" si="250">DAY(A3523)</f>
        <v>1</v>
      </c>
      <c r="E3523" s="37">
        <v>9.4754879474231372E-4</v>
      </c>
      <c r="F3523" s="37">
        <v>-2.8533248341753295E-3</v>
      </c>
      <c r="G3523" s="37">
        <v>1.1191043284567498E-2</v>
      </c>
      <c r="H3523">
        <f t="shared" ref="H3523:H3586" si="251">IF(C3523=C3522,0,1)</f>
        <v>1</v>
      </c>
    </row>
    <row r="3524" spans="1:8" hidden="1" x14ac:dyDescent="0.35">
      <c r="A3524" s="38">
        <v>38566</v>
      </c>
      <c r="B3524" s="36">
        <f t="shared" si="248"/>
        <v>2005</v>
      </c>
      <c r="C3524" s="36">
        <f t="shared" si="249"/>
        <v>8</v>
      </c>
      <c r="D3524" s="36">
        <f t="shared" si="250"/>
        <v>2</v>
      </c>
      <c r="E3524" s="37">
        <v>7.0741219480043261E-3</v>
      </c>
      <c r="F3524" s="37">
        <v>-1.2662210716271817E-3</v>
      </c>
      <c r="G3524" s="37">
        <v>1.1185818465607912E-2</v>
      </c>
      <c r="H3524">
        <f t="shared" si="251"/>
        <v>0</v>
      </c>
    </row>
    <row r="3525" spans="1:8" hidden="1" x14ac:dyDescent="0.35">
      <c r="A3525" s="38">
        <v>38567</v>
      </c>
      <c r="B3525" s="36">
        <f t="shared" si="248"/>
        <v>2005</v>
      </c>
      <c r="C3525" s="36">
        <f t="shared" si="249"/>
        <v>8</v>
      </c>
      <c r="D3525" s="36">
        <f t="shared" si="250"/>
        <v>3</v>
      </c>
      <c r="E3525" s="37">
        <v>7.3920522738010199E-4</v>
      </c>
      <c r="F3525" s="37">
        <v>2.8569349032361311E-3</v>
      </c>
      <c r="G3525" s="37">
        <v>-7.8934747536504903E-3</v>
      </c>
      <c r="H3525">
        <f t="shared" si="251"/>
        <v>0</v>
      </c>
    </row>
    <row r="3526" spans="1:8" hidden="1" x14ac:dyDescent="0.35">
      <c r="A3526" s="38">
        <v>38568</v>
      </c>
      <c r="B3526" s="36">
        <f t="shared" si="248"/>
        <v>2005</v>
      </c>
      <c r="C3526" s="36">
        <f t="shared" si="249"/>
        <v>8</v>
      </c>
      <c r="D3526" s="36">
        <f t="shared" si="250"/>
        <v>4</v>
      </c>
      <c r="E3526" s="37">
        <v>-7.4005739029060959E-3</v>
      </c>
      <c r="F3526" s="37">
        <v>-1.4274471923347871E-3</v>
      </c>
      <c r="G3526" s="37">
        <v>1.668990529617874E-3</v>
      </c>
      <c r="H3526">
        <f t="shared" si="251"/>
        <v>0</v>
      </c>
    </row>
    <row r="3527" spans="1:8" hidden="1" x14ac:dyDescent="0.35">
      <c r="A3527" s="38">
        <v>38569</v>
      </c>
      <c r="B3527" s="36">
        <f t="shared" si="248"/>
        <v>2005</v>
      </c>
      <c r="C3527" s="36">
        <f t="shared" si="249"/>
        <v>8</v>
      </c>
      <c r="D3527" s="36">
        <f t="shared" si="250"/>
        <v>5</v>
      </c>
      <c r="E3527" s="37">
        <v>-7.6677276761960367E-3</v>
      </c>
      <c r="F3527" s="37">
        <v>-5.894457463233531E-3</v>
      </c>
      <c r="G3527" s="37">
        <v>2.6183773918276852E-3</v>
      </c>
      <c r="H3527">
        <f t="shared" si="251"/>
        <v>0</v>
      </c>
    </row>
    <row r="3528" spans="1:8" hidden="1" x14ac:dyDescent="0.35">
      <c r="A3528" s="38">
        <v>38572</v>
      </c>
      <c r="B3528" s="36">
        <f t="shared" si="248"/>
        <v>2005</v>
      </c>
      <c r="C3528" s="36">
        <f t="shared" si="249"/>
        <v>8</v>
      </c>
      <c r="D3528" s="36">
        <f t="shared" si="250"/>
        <v>8</v>
      </c>
      <c r="E3528" s="37">
        <v>-2.686209286040108E-3</v>
      </c>
      <c r="F3528" s="37">
        <v>-2.235868522051349E-3</v>
      </c>
      <c r="G3528" s="37">
        <v>3.5301437266508878E-3</v>
      </c>
      <c r="H3528">
        <f t="shared" si="251"/>
        <v>0</v>
      </c>
    </row>
    <row r="3529" spans="1:8" hidden="1" x14ac:dyDescent="0.35">
      <c r="A3529" s="38">
        <v>38573</v>
      </c>
      <c r="B3529" s="36">
        <f t="shared" si="248"/>
        <v>2005</v>
      </c>
      <c r="C3529" s="36">
        <f t="shared" si="249"/>
        <v>8</v>
      </c>
      <c r="D3529" s="36">
        <f t="shared" si="250"/>
        <v>9</v>
      </c>
      <c r="E3529" s="37">
        <v>6.7223446374590204E-3</v>
      </c>
      <c r="F3529" s="37">
        <v>2.0798488304074256E-3</v>
      </c>
      <c r="G3529" s="37">
        <v>-1.0688691022063943E-2</v>
      </c>
      <c r="H3529">
        <f t="shared" si="251"/>
        <v>0</v>
      </c>
    </row>
    <row r="3530" spans="1:8" hidden="1" x14ac:dyDescent="0.35">
      <c r="A3530" s="38">
        <v>38574</v>
      </c>
      <c r="B3530" s="36">
        <f t="shared" si="248"/>
        <v>2005</v>
      </c>
      <c r="C3530" s="36">
        <f t="shared" si="249"/>
        <v>8</v>
      </c>
      <c r="D3530" s="36">
        <f t="shared" si="250"/>
        <v>10</v>
      </c>
      <c r="E3530" s="37">
        <v>-1.8288896425188198E-3</v>
      </c>
      <c r="F3530" s="37">
        <v>1.5601969164380267E-4</v>
      </c>
      <c r="G3530" s="37">
        <v>1.8663071396148753E-2</v>
      </c>
      <c r="H3530">
        <f t="shared" si="251"/>
        <v>0</v>
      </c>
    </row>
    <row r="3531" spans="1:8" hidden="1" x14ac:dyDescent="0.35">
      <c r="A3531" s="38">
        <v>38575</v>
      </c>
      <c r="B3531" s="36">
        <f t="shared" si="248"/>
        <v>2005</v>
      </c>
      <c r="C3531" s="36">
        <f t="shared" si="249"/>
        <v>8</v>
      </c>
      <c r="D3531" s="36">
        <f t="shared" si="250"/>
        <v>11</v>
      </c>
      <c r="E3531" s="37">
        <v>7.0370870956464847E-3</v>
      </c>
      <c r="F3531" s="37">
        <v>4.5794039977224612E-3</v>
      </c>
      <c r="G3531" s="37">
        <v>1.0781158398505976E-2</v>
      </c>
      <c r="H3531">
        <f t="shared" si="251"/>
        <v>0</v>
      </c>
    </row>
    <row r="3532" spans="1:8" hidden="1" x14ac:dyDescent="0.35">
      <c r="A3532" s="38">
        <v>38576</v>
      </c>
      <c r="B3532" s="36">
        <f t="shared" si="248"/>
        <v>2005</v>
      </c>
      <c r="C3532" s="36">
        <f t="shared" si="249"/>
        <v>8</v>
      </c>
      <c r="D3532" s="36">
        <f t="shared" si="250"/>
        <v>12</v>
      </c>
      <c r="E3532" s="37">
        <v>-6.0124968420788034E-3</v>
      </c>
      <c r="F3532" s="37">
        <v>5.7782194548815996E-3</v>
      </c>
      <c r="G3532" s="37">
        <v>1.9453743820582387E-3</v>
      </c>
      <c r="H3532">
        <f t="shared" si="251"/>
        <v>0</v>
      </c>
    </row>
    <row r="3533" spans="1:8" hidden="1" x14ac:dyDescent="0.35">
      <c r="A3533" s="38">
        <v>38579</v>
      </c>
      <c r="B3533" s="36">
        <f t="shared" si="248"/>
        <v>2005</v>
      </c>
      <c r="C3533" s="36">
        <f t="shared" si="249"/>
        <v>8</v>
      </c>
      <c r="D3533" s="36">
        <f t="shared" si="250"/>
        <v>15</v>
      </c>
      <c r="E3533" s="37">
        <v>2.8243791753820575E-3</v>
      </c>
      <c r="F3533" s="37">
        <v>-2.7667712361136533E-3</v>
      </c>
      <c r="G3533" s="37">
        <v>-9.2987695159415101E-3</v>
      </c>
      <c r="H3533">
        <f t="shared" si="251"/>
        <v>0</v>
      </c>
    </row>
    <row r="3534" spans="1:8" hidden="1" x14ac:dyDescent="0.35">
      <c r="A3534" s="38">
        <v>38580</v>
      </c>
      <c r="B3534" s="36">
        <f t="shared" si="248"/>
        <v>2005</v>
      </c>
      <c r="C3534" s="36">
        <f t="shared" si="249"/>
        <v>8</v>
      </c>
      <c r="D3534" s="36">
        <f t="shared" si="250"/>
        <v>16</v>
      </c>
      <c r="E3534" s="37">
        <v>-1.1845842719185696E-2</v>
      </c>
      <c r="F3534" s="37">
        <v>3.5953120769613568E-3</v>
      </c>
      <c r="G3534" s="37">
        <v>4.3974901425490988E-3</v>
      </c>
      <c r="H3534">
        <f t="shared" si="251"/>
        <v>0</v>
      </c>
    </row>
    <row r="3535" spans="1:8" hidden="1" x14ac:dyDescent="0.35">
      <c r="A3535" s="38">
        <v>38581</v>
      </c>
      <c r="B3535" s="36">
        <f t="shared" si="248"/>
        <v>2005</v>
      </c>
      <c r="C3535" s="36">
        <f t="shared" si="249"/>
        <v>8</v>
      </c>
      <c r="D3535" s="36">
        <f t="shared" si="250"/>
        <v>17</v>
      </c>
      <c r="E3535" s="37">
        <v>7.3783195536107377E-4</v>
      </c>
      <c r="F3535" s="37">
        <v>-3.709402208288741E-3</v>
      </c>
      <c r="G3535" s="37">
        <v>-1.7771489222354341E-2</v>
      </c>
      <c r="H3535">
        <f t="shared" si="251"/>
        <v>0</v>
      </c>
    </row>
    <row r="3536" spans="1:8" hidden="1" x14ac:dyDescent="0.35">
      <c r="A3536" s="38">
        <v>38582</v>
      </c>
      <c r="B3536" s="36">
        <f t="shared" si="248"/>
        <v>2005</v>
      </c>
      <c r="C3536" s="36">
        <f t="shared" si="249"/>
        <v>8</v>
      </c>
      <c r="D3536" s="36">
        <f t="shared" si="250"/>
        <v>18</v>
      </c>
      <c r="E3536" s="37">
        <v>-1.0003034541036695E-3</v>
      </c>
      <c r="F3536" s="37">
        <v>4.7806135097488607E-3</v>
      </c>
      <c r="G3536" s="37">
        <v>-9.0881943884978441E-3</v>
      </c>
      <c r="H3536">
        <f t="shared" si="251"/>
        <v>0</v>
      </c>
    </row>
    <row r="3537" spans="1:8" hidden="1" x14ac:dyDescent="0.35">
      <c r="A3537" s="38">
        <v>38583</v>
      </c>
      <c r="B3537" s="36">
        <f t="shared" si="248"/>
        <v>2005</v>
      </c>
      <c r="C3537" s="36">
        <f t="shared" si="249"/>
        <v>8</v>
      </c>
      <c r="D3537" s="36">
        <f t="shared" si="250"/>
        <v>19</v>
      </c>
      <c r="E3537" s="37">
        <v>5.6586831540342286E-4</v>
      </c>
      <c r="F3537" s="37">
        <v>5.108556943794842E-4</v>
      </c>
      <c r="G3537" s="37">
        <v>1.0976795963185857E-2</v>
      </c>
      <c r="H3537">
        <f t="shared" si="251"/>
        <v>0</v>
      </c>
    </row>
    <row r="3538" spans="1:8" hidden="1" x14ac:dyDescent="0.35">
      <c r="A3538" s="38">
        <v>38586</v>
      </c>
      <c r="B3538" s="36">
        <f t="shared" si="248"/>
        <v>2005</v>
      </c>
      <c r="C3538" s="36">
        <f t="shared" si="249"/>
        <v>8</v>
      </c>
      <c r="D3538" s="36">
        <f t="shared" si="250"/>
        <v>22</v>
      </c>
      <c r="E3538" s="37">
        <v>1.6547615021759339E-3</v>
      </c>
      <c r="F3538" s="37">
        <v>-1.6214813889459931E-4</v>
      </c>
      <c r="G3538" s="37">
        <v>1.1804284571394262E-2</v>
      </c>
      <c r="H3538">
        <f t="shared" si="251"/>
        <v>0</v>
      </c>
    </row>
    <row r="3539" spans="1:8" hidden="1" x14ac:dyDescent="0.35">
      <c r="A3539" s="38">
        <v>38587</v>
      </c>
      <c r="B3539" s="36">
        <f t="shared" si="248"/>
        <v>2005</v>
      </c>
      <c r="C3539" s="36">
        <f t="shared" si="249"/>
        <v>8</v>
      </c>
      <c r="D3539" s="36">
        <f t="shared" si="250"/>
        <v>23</v>
      </c>
      <c r="E3539" s="37">
        <v>-3.4108178846454971E-3</v>
      </c>
      <c r="F3539" s="37">
        <v>1.7336221644113868E-3</v>
      </c>
      <c r="G3539" s="37">
        <v>8.5329412672635152E-4</v>
      </c>
      <c r="H3539">
        <f t="shared" si="251"/>
        <v>0</v>
      </c>
    </row>
    <row r="3540" spans="1:8" hidden="1" x14ac:dyDescent="0.35">
      <c r="A3540" s="38">
        <v>38588</v>
      </c>
      <c r="B3540" s="36">
        <f t="shared" si="248"/>
        <v>2005</v>
      </c>
      <c r="C3540" s="36">
        <f t="shared" si="249"/>
        <v>8</v>
      </c>
      <c r="D3540" s="36">
        <f t="shared" si="250"/>
        <v>24</v>
      </c>
      <c r="E3540" s="37">
        <v>-6.5756099751802955E-3</v>
      </c>
      <c r="F3540" s="37">
        <v>6.7157811237628237E-4</v>
      </c>
      <c r="G3540" s="37">
        <v>7.1846426614428985E-3</v>
      </c>
      <c r="H3540">
        <f t="shared" si="251"/>
        <v>0</v>
      </c>
    </row>
    <row r="3541" spans="1:8" hidden="1" x14ac:dyDescent="0.35">
      <c r="A3541" s="38">
        <v>38589</v>
      </c>
      <c r="B3541" s="36">
        <f t="shared" si="248"/>
        <v>2005</v>
      </c>
      <c r="C3541" s="36">
        <f t="shared" si="249"/>
        <v>8</v>
      </c>
      <c r="D3541" s="36">
        <f t="shared" si="250"/>
        <v>25</v>
      </c>
      <c r="E3541" s="37">
        <v>2.3121588513682987E-3</v>
      </c>
      <c r="F3541" s="37">
        <v>1.4468097948557362E-3</v>
      </c>
      <c r="G3541" s="37">
        <v>-5.5961664274450972E-3</v>
      </c>
      <c r="H3541">
        <f t="shared" si="251"/>
        <v>0</v>
      </c>
    </row>
    <row r="3542" spans="1:8" hidden="1" x14ac:dyDescent="0.35">
      <c r="A3542" s="38">
        <v>38590</v>
      </c>
      <c r="B3542" s="36">
        <f t="shared" si="248"/>
        <v>2005</v>
      </c>
      <c r="C3542" s="36">
        <f t="shared" si="249"/>
        <v>8</v>
      </c>
      <c r="D3542" s="36">
        <f t="shared" si="250"/>
        <v>26</v>
      </c>
      <c r="E3542" s="37">
        <v>-6.0310670133499646E-3</v>
      </c>
      <c r="F3542" s="37">
        <v>-2.4341045258580835E-3</v>
      </c>
      <c r="G3542" s="37">
        <v>-2.5062253526486528E-3</v>
      </c>
      <c r="H3542">
        <f t="shared" si="251"/>
        <v>0</v>
      </c>
    </row>
    <row r="3543" spans="1:8" hidden="1" x14ac:dyDescent="0.35">
      <c r="A3543" s="38">
        <v>38593</v>
      </c>
      <c r="B3543" s="36">
        <f t="shared" si="248"/>
        <v>2005</v>
      </c>
      <c r="C3543" s="36">
        <f t="shared" si="249"/>
        <v>8</v>
      </c>
      <c r="D3543" s="36">
        <f t="shared" si="250"/>
        <v>29</v>
      </c>
      <c r="E3543" s="37">
        <v>5.9403330164962045E-3</v>
      </c>
      <c r="F3543" s="37">
        <v>1.2218362236806129E-3</v>
      </c>
      <c r="G3543" s="37">
        <v>2.5633186458209761E-2</v>
      </c>
      <c r="H3543">
        <f t="shared" si="251"/>
        <v>0</v>
      </c>
    </row>
    <row r="3544" spans="1:8" hidden="1" x14ac:dyDescent="0.35">
      <c r="A3544" s="38">
        <v>38594</v>
      </c>
      <c r="B3544" s="36">
        <f t="shared" si="248"/>
        <v>2005</v>
      </c>
      <c r="C3544" s="36">
        <f t="shared" si="249"/>
        <v>8</v>
      </c>
      <c r="D3544" s="36">
        <f t="shared" si="250"/>
        <v>30</v>
      </c>
      <c r="E3544" s="37">
        <v>-3.1974381660714807E-3</v>
      </c>
      <c r="F3544" s="37">
        <v>6.4244105902991084E-3</v>
      </c>
      <c r="G3544" s="37">
        <v>2.0902849809263671E-2</v>
      </c>
      <c r="H3544">
        <f t="shared" si="251"/>
        <v>0</v>
      </c>
    </row>
    <row r="3545" spans="1:8" hidden="1" x14ac:dyDescent="0.35">
      <c r="A3545" s="38">
        <v>38595</v>
      </c>
      <c r="B3545" s="36">
        <f t="shared" si="248"/>
        <v>2005</v>
      </c>
      <c r="C3545" s="36">
        <f t="shared" si="249"/>
        <v>8</v>
      </c>
      <c r="D3545" s="36">
        <f t="shared" si="250"/>
        <v>31</v>
      </c>
      <c r="E3545" s="37">
        <v>9.8158680704977345E-3</v>
      </c>
      <c r="F3545" s="37">
        <v>6.0719850755439038E-3</v>
      </c>
      <c r="G3545" s="37">
        <v>-7.7264401084851698E-3</v>
      </c>
      <c r="H3545">
        <f t="shared" si="251"/>
        <v>0</v>
      </c>
    </row>
    <row r="3546" spans="1:8" x14ac:dyDescent="0.35">
      <c r="A3546" s="38">
        <v>38596</v>
      </c>
      <c r="B3546" s="36">
        <f t="shared" si="248"/>
        <v>2005</v>
      </c>
      <c r="C3546" s="36">
        <f t="shared" si="249"/>
        <v>9</v>
      </c>
      <c r="D3546" s="36">
        <f t="shared" si="250"/>
        <v>1</v>
      </c>
      <c r="E3546" s="37">
        <v>1.0319749310559779E-3</v>
      </c>
      <c r="F3546" s="37">
        <v>0</v>
      </c>
      <c r="G3546" s="37">
        <v>1.8827997546278993E-2</v>
      </c>
      <c r="H3546">
        <f t="shared" si="251"/>
        <v>1</v>
      </c>
    </row>
    <row r="3547" spans="1:8" hidden="1" x14ac:dyDescent="0.35">
      <c r="A3547" s="38">
        <v>38597</v>
      </c>
      <c r="B3547" s="36">
        <f t="shared" si="248"/>
        <v>2005</v>
      </c>
      <c r="C3547" s="36">
        <f t="shared" si="249"/>
        <v>9</v>
      </c>
      <c r="D3547" s="36">
        <f t="shared" si="250"/>
        <v>2</v>
      </c>
      <c r="E3547" s="37">
        <v>-2.926699389047006E-3</v>
      </c>
      <c r="F3547" s="37">
        <v>-9.9878156961543708E-4</v>
      </c>
      <c r="G3547" s="37">
        <v>-1.1876826398031656E-2</v>
      </c>
      <c r="H3547">
        <f t="shared" si="251"/>
        <v>0</v>
      </c>
    </row>
    <row r="3548" spans="1:8" hidden="1" x14ac:dyDescent="0.35">
      <c r="A3548" s="38">
        <v>38601</v>
      </c>
      <c r="B3548" s="36">
        <f t="shared" si="248"/>
        <v>2005</v>
      </c>
      <c r="C3548" s="36">
        <f t="shared" si="249"/>
        <v>9</v>
      </c>
      <c r="D3548" s="36">
        <f t="shared" si="250"/>
        <v>6</v>
      </c>
      <c r="E3548" s="37">
        <v>1.2539886358391842E-2</v>
      </c>
      <c r="F3548" s="37">
        <v>-4.5430404282039739E-3</v>
      </c>
      <c r="G3548" s="37">
        <v>-2.1741530362569274E-3</v>
      </c>
      <c r="H3548">
        <f t="shared" si="251"/>
        <v>0</v>
      </c>
    </row>
    <row r="3549" spans="1:8" hidden="1" x14ac:dyDescent="0.35">
      <c r="A3549" s="38">
        <v>38602</v>
      </c>
      <c r="B3549" s="36">
        <f t="shared" si="248"/>
        <v>2005</v>
      </c>
      <c r="C3549" s="36">
        <f t="shared" si="249"/>
        <v>9</v>
      </c>
      <c r="D3549" s="36">
        <f t="shared" si="250"/>
        <v>7</v>
      </c>
      <c r="E3549" s="37">
        <v>2.4051028903073943E-3</v>
      </c>
      <c r="F3549" s="37">
        <v>-4.2491955870313427E-3</v>
      </c>
      <c r="G3549" s="37">
        <v>-1.6828208950221028E-2</v>
      </c>
      <c r="H3549">
        <f t="shared" si="251"/>
        <v>0</v>
      </c>
    </row>
    <row r="3550" spans="1:8" hidden="1" x14ac:dyDescent="0.35">
      <c r="A3550" s="38">
        <v>38603</v>
      </c>
      <c r="B3550" s="36">
        <f t="shared" si="248"/>
        <v>2005</v>
      </c>
      <c r="C3550" s="36">
        <f t="shared" si="249"/>
        <v>9</v>
      </c>
      <c r="D3550" s="36">
        <f t="shared" si="250"/>
        <v>8</v>
      </c>
      <c r="E3550" s="37">
        <v>-3.8006066745006773E-3</v>
      </c>
      <c r="F3550" s="37">
        <v>-7.2586206233123392E-5</v>
      </c>
      <c r="G3550" s="37">
        <v>3.1724437823482574E-3</v>
      </c>
      <c r="H3550">
        <f t="shared" si="251"/>
        <v>0</v>
      </c>
    </row>
    <row r="3551" spans="1:8" hidden="1" x14ac:dyDescent="0.35">
      <c r="A3551" s="38">
        <v>38604</v>
      </c>
      <c r="B3551" s="36">
        <f t="shared" si="248"/>
        <v>2005</v>
      </c>
      <c r="C3551" s="36">
        <f t="shared" si="249"/>
        <v>9</v>
      </c>
      <c r="D3551" s="36">
        <f t="shared" si="250"/>
        <v>9</v>
      </c>
      <c r="E3551" s="37">
        <v>7.9332442030797205E-3</v>
      </c>
      <c r="F3551" s="37">
        <v>1.0398991670724621E-3</v>
      </c>
      <c r="G3551" s="37">
        <v>-2.1015062527648008E-3</v>
      </c>
      <c r="H3551">
        <f t="shared" si="251"/>
        <v>0</v>
      </c>
    </row>
    <row r="3552" spans="1:8" hidden="1" x14ac:dyDescent="0.35">
      <c r="A3552" s="38">
        <v>38607</v>
      </c>
      <c r="B3552" s="36">
        <f t="shared" si="248"/>
        <v>2005</v>
      </c>
      <c r="C3552" s="36">
        <f t="shared" si="249"/>
        <v>9</v>
      </c>
      <c r="D3552" s="36">
        <f t="shared" si="250"/>
        <v>12</v>
      </c>
      <c r="E3552" s="37">
        <v>-7.4132571766230852E-4</v>
      </c>
      <c r="F3552" s="37">
        <v>-3.5271412271504769E-3</v>
      </c>
      <c r="G3552" s="37">
        <v>-7.9844980061891963E-3</v>
      </c>
      <c r="H3552">
        <f t="shared" si="251"/>
        <v>0</v>
      </c>
    </row>
    <row r="3553" spans="1:8" hidden="1" x14ac:dyDescent="0.35">
      <c r="A3553" s="38">
        <v>38608</v>
      </c>
      <c r="B3553" s="36">
        <f t="shared" si="248"/>
        <v>2005</v>
      </c>
      <c r="C3553" s="36">
        <f t="shared" si="249"/>
        <v>9</v>
      </c>
      <c r="D3553" s="36">
        <f t="shared" si="250"/>
        <v>13</v>
      </c>
      <c r="E3553" s="37">
        <v>-7.57358703122401E-3</v>
      </c>
      <c r="F3553" s="37">
        <v>2.8743076241396119E-3</v>
      </c>
      <c r="G3553" s="37">
        <v>-6.8530484115240497E-3</v>
      </c>
      <c r="H3553">
        <f t="shared" si="251"/>
        <v>0</v>
      </c>
    </row>
    <row r="3554" spans="1:8" hidden="1" x14ac:dyDescent="0.35">
      <c r="A3554" s="38">
        <v>38609</v>
      </c>
      <c r="B3554" s="36">
        <f t="shared" si="248"/>
        <v>2005</v>
      </c>
      <c r="C3554" s="36">
        <f t="shared" si="249"/>
        <v>9</v>
      </c>
      <c r="D3554" s="36">
        <f t="shared" si="250"/>
        <v>14</v>
      </c>
      <c r="E3554" s="37">
        <v>-3.2867469670106743E-3</v>
      </c>
      <c r="F3554" s="37">
        <v>-2.559022348987939E-3</v>
      </c>
      <c r="G3554" s="37">
        <v>1.2239959376192508E-2</v>
      </c>
      <c r="H3554">
        <f t="shared" si="251"/>
        <v>0</v>
      </c>
    </row>
    <row r="3555" spans="1:8" hidden="1" x14ac:dyDescent="0.35">
      <c r="A3555" s="38">
        <v>38610</v>
      </c>
      <c r="B3555" s="36">
        <f t="shared" si="248"/>
        <v>2005</v>
      </c>
      <c r="C3555" s="36">
        <f t="shared" si="249"/>
        <v>9</v>
      </c>
      <c r="D3555" s="36">
        <f t="shared" si="250"/>
        <v>15</v>
      </c>
      <c r="E3555" s="37">
        <v>4.6437926770088604E-4</v>
      </c>
      <c r="F3555" s="37">
        <v>-3.7332059407813754E-3</v>
      </c>
      <c r="G3555" s="37">
        <v>-3.4691703752555681E-3</v>
      </c>
      <c r="H3555">
        <f t="shared" si="251"/>
        <v>0</v>
      </c>
    </row>
    <row r="3556" spans="1:8" hidden="1" x14ac:dyDescent="0.35">
      <c r="A3556" s="38">
        <v>38611</v>
      </c>
      <c r="B3556" s="36">
        <f t="shared" si="248"/>
        <v>2005</v>
      </c>
      <c r="C3556" s="36">
        <f t="shared" si="249"/>
        <v>9</v>
      </c>
      <c r="D3556" s="36">
        <f t="shared" si="250"/>
        <v>16</v>
      </c>
      <c r="E3556" s="37">
        <v>8.2575378767227661E-3</v>
      </c>
      <c r="F3556" s="37">
        <v>-3.9019364066801222E-3</v>
      </c>
      <c r="G3556" s="37">
        <v>-1.0600328693324935E-2</v>
      </c>
      <c r="H3556">
        <f t="shared" si="251"/>
        <v>0</v>
      </c>
    </row>
    <row r="3557" spans="1:8" hidden="1" x14ac:dyDescent="0.35">
      <c r="A3557" s="38">
        <v>38614</v>
      </c>
      <c r="B3557" s="36">
        <f t="shared" si="248"/>
        <v>2005</v>
      </c>
      <c r="C3557" s="36">
        <f t="shared" si="249"/>
        <v>9</v>
      </c>
      <c r="D3557" s="36">
        <f t="shared" si="250"/>
        <v>19</v>
      </c>
      <c r="E3557" s="37">
        <v>-5.5813796959132645E-3</v>
      </c>
      <c r="F3557" s="37">
        <v>1.1721803894901249E-3</v>
      </c>
      <c r="G3557" s="37">
        <v>4.8511958365925242E-2</v>
      </c>
      <c r="H3557">
        <f t="shared" si="251"/>
        <v>0</v>
      </c>
    </row>
    <row r="3558" spans="1:8" hidden="1" x14ac:dyDescent="0.35">
      <c r="A3558" s="38">
        <v>38615</v>
      </c>
      <c r="B3558" s="36">
        <f t="shared" si="248"/>
        <v>2005</v>
      </c>
      <c r="C3558" s="36">
        <f t="shared" si="249"/>
        <v>9</v>
      </c>
      <c r="D3558" s="36">
        <f t="shared" si="250"/>
        <v>20</v>
      </c>
      <c r="E3558" s="37">
        <v>-7.8944773798720162E-3</v>
      </c>
      <c r="F3558" s="37">
        <v>1.138887308331026E-4</v>
      </c>
      <c r="G3558" s="37">
        <v>-8.1727940449284088E-3</v>
      </c>
      <c r="H3558">
        <f t="shared" si="251"/>
        <v>0</v>
      </c>
    </row>
    <row r="3559" spans="1:8" hidden="1" x14ac:dyDescent="0.35">
      <c r="A3559" s="38">
        <v>38616</v>
      </c>
      <c r="B3559" s="36">
        <f t="shared" si="248"/>
        <v>2005</v>
      </c>
      <c r="C3559" s="36">
        <f t="shared" si="249"/>
        <v>9</v>
      </c>
      <c r="D3559" s="36">
        <f t="shared" si="250"/>
        <v>21</v>
      </c>
      <c r="E3559" s="37">
        <v>-9.1629814380762113E-3</v>
      </c>
      <c r="F3559" s="37">
        <v>4.634015085345256E-3</v>
      </c>
      <c r="G3559" s="37">
        <v>6.6474153016035766E-3</v>
      </c>
      <c r="H3559">
        <f t="shared" si="251"/>
        <v>0</v>
      </c>
    </row>
    <row r="3560" spans="1:8" hidden="1" x14ac:dyDescent="0.35">
      <c r="A3560" s="38">
        <v>38617</v>
      </c>
      <c r="B3560" s="36">
        <f t="shared" si="248"/>
        <v>2005</v>
      </c>
      <c r="C3560" s="36">
        <f t="shared" si="249"/>
        <v>9</v>
      </c>
      <c r="D3560" s="36">
        <f t="shared" si="250"/>
        <v>22</v>
      </c>
      <c r="E3560" s="37">
        <v>3.6456354660479684E-3</v>
      </c>
      <c r="F3560" s="37">
        <v>7.7699452728605632E-4</v>
      </c>
      <c r="G3560" s="37">
        <v>5.0816883569928225E-3</v>
      </c>
      <c r="H3560">
        <f t="shared" si="251"/>
        <v>0</v>
      </c>
    </row>
    <row r="3561" spans="1:8" hidden="1" x14ac:dyDescent="0.35">
      <c r="A3561" s="38">
        <v>38618</v>
      </c>
      <c r="B3561" s="36">
        <f t="shared" si="248"/>
        <v>2005</v>
      </c>
      <c r="C3561" s="36">
        <f t="shared" si="249"/>
        <v>9</v>
      </c>
      <c r="D3561" s="36">
        <f t="shared" si="250"/>
        <v>23</v>
      </c>
      <c r="E3561" s="37">
        <v>5.5146076766583122E-4</v>
      </c>
      <c r="F3561" s="37">
        <v>-5.6062553788589244E-3</v>
      </c>
      <c r="G3561" s="37">
        <v>-1.6504364336081063E-2</v>
      </c>
      <c r="H3561">
        <f t="shared" si="251"/>
        <v>0</v>
      </c>
    </row>
    <row r="3562" spans="1:8" hidden="1" x14ac:dyDescent="0.35">
      <c r="A3562" s="38">
        <v>38621</v>
      </c>
      <c r="B3562" s="36">
        <f t="shared" si="248"/>
        <v>2005</v>
      </c>
      <c r="C3562" s="36">
        <f t="shared" si="249"/>
        <v>9</v>
      </c>
      <c r="D3562" s="36">
        <f t="shared" si="250"/>
        <v>26</v>
      </c>
      <c r="E3562" s="37">
        <v>2.7972948695726991E-4</v>
      </c>
      <c r="F3562" s="37">
        <v>-3.6026088569636608E-3</v>
      </c>
      <c r="G3562" s="37">
        <v>1.5851441646874884E-2</v>
      </c>
      <c r="H3562">
        <f t="shared" si="251"/>
        <v>0</v>
      </c>
    </row>
    <row r="3563" spans="1:8" hidden="1" x14ac:dyDescent="0.35">
      <c r="A3563" s="38">
        <v>38622</v>
      </c>
      <c r="B3563" s="36">
        <f t="shared" si="248"/>
        <v>2005</v>
      </c>
      <c r="C3563" s="36">
        <f t="shared" si="249"/>
        <v>9</v>
      </c>
      <c r="D3563" s="36">
        <f t="shared" si="250"/>
        <v>27</v>
      </c>
      <c r="E3563" s="37">
        <v>2.4678257222798552E-5</v>
      </c>
      <c r="F3563" s="37">
        <v>-9.3946196166301273E-4</v>
      </c>
      <c r="G3563" s="37">
        <v>-3.1424321917288855E-3</v>
      </c>
      <c r="H3563">
        <f t="shared" si="251"/>
        <v>0</v>
      </c>
    </row>
    <row r="3564" spans="1:8" hidden="1" x14ac:dyDescent="0.35">
      <c r="A3564" s="38">
        <v>38623</v>
      </c>
      <c r="B3564" s="36">
        <f t="shared" si="248"/>
        <v>2005</v>
      </c>
      <c r="C3564" s="36">
        <f t="shared" si="249"/>
        <v>9</v>
      </c>
      <c r="D3564" s="36">
        <f t="shared" si="250"/>
        <v>28</v>
      </c>
      <c r="E3564" s="37">
        <v>1.0112845407710366E-3</v>
      </c>
      <c r="F3564" s="37">
        <v>3.4431025170455617E-3</v>
      </c>
      <c r="G3564" s="37">
        <v>2.5533839554651203E-2</v>
      </c>
      <c r="H3564">
        <f t="shared" si="251"/>
        <v>0</v>
      </c>
    </row>
    <row r="3565" spans="1:8" hidden="1" x14ac:dyDescent="0.35">
      <c r="A3565" s="38">
        <v>38624</v>
      </c>
      <c r="B3565" s="36">
        <f t="shared" si="248"/>
        <v>2005</v>
      </c>
      <c r="C3565" s="36">
        <f t="shared" si="249"/>
        <v>9</v>
      </c>
      <c r="D3565" s="36">
        <f t="shared" si="250"/>
        <v>29</v>
      </c>
      <c r="E3565" s="37">
        <v>8.8277857224691829E-3</v>
      </c>
      <c r="F3565" s="37">
        <v>-2.2668720363249683E-3</v>
      </c>
      <c r="G3565" s="37">
        <v>3.8153072670125045E-3</v>
      </c>
      <c r="H3565">
        <f t="shared" si="251"/>
        <v>0</v>
      </c>
    </row>
    <row r="3566" spans="1:8" hidden="1" x14ac:dyDescent="0.35">
      <c r="A3566" s="38">
        <v>38625</v>
      </c>
      <c r="B3566" s="36">
        <f t="shared" si="248"/>
        <v>2005</v>
      </c>
      <c r="C3566" s="36">
        <f t="shared" si="249"/>
        <v>9</v>
      </c>
      <c r="D3566" s="36">
        <f t="shared" si="250"/>
        <v>30</v>
      </c>
      <c r="E3566" s="37">
        <v>9.2001195177228174E-4</v>
      </c>
      <c r="F3566" s="37">
        <v>-3.0578063233904058E-3</v>
      </c>
      <c r="G3566" s="37">
        <v>-4.4992495671815199E-3</v>
      </c>
      <c r="H3566">
        <f t="shared" si="251"/>
        <v>0</v>
      </c>
    </row>
    <row r="3567" spans="1:8" x14ac:dyDescent="0.35">
      <c r="A3567" s="38">
        <v>38628</v>
      </c>
      <c r="B3567" s="36">
        <f t="shared" si="248"/>
        <v>2005</v>
      </c>
      <c r="C3567" s="36">
        <f t="shared" si="249"/>
        <v>10</v>
      </c>
      <c r="D3567" s="36">
        <f t="shared" si="250"/>
        <v>3</v>
      </c>
      <c r="E3567" s="37">
        <v>-1.7185843424211557E-3</v>
      </c>
      <c r="F3567" s="37">
        <v>-4.5714083935237439E-3</v>
      </c>
      <c r="G3567" s="37">
        <v>3.4640368653519752E-3</v>
      </c>
      <c r="H3567">
        <f t="shared" si="251"/>
        <v>1</v>
      </c>
    </row>
    <row r="3568" spans="1:8" hidden="1" x14ac:dyDescent="0.35">
      <c r="A3568" s="38">
        <v>38629</v>
      </c>
      <c r="B3568" s="36">
        <f t="shared" si="248"/>
        <v>2005</v>
      </c>
      <c r="C3568" s="36">
        <f t="shared" si="249"/>
        <v>10</v>
      </c>
      <c r="D3568" s="36">
        <f t="shared" si="250"/>
        <v>4</v>
      </c>
      <c r="E3568" s="37">
        <v>-1.0019869424827337E-2</v>
      </c>
      <c r="F3568" s="37">
        <v>7.8938284231265293E-4</v>
      </c>
      <c r="G3568" s="37">
        <v>-5.8812693265110549E-3</v>
      </c>
      <c r="H3568">
        <f t="shared" si="251"/>
        <v>0</v>
      </c>
    </row>
    <row r="3569" spans="1:8" hidden="1" x14ac:dyDescent="0.35">
      <c r="A3569" s="38">
        <v>38630</v>
      </c>
      <c r="B3569" s="36">
        <f t="shared" si="248"/>
        <v>2005</v>
      </c>
      <c r="C3569" s="36">
        <f t="shared" si="249"/>
        <v>10</v>
      </c>
      <c r="D3569" s="36">
        <f t="shared" si="250"/>
        <v>5</v>
      </c>
      <c r="E3569" s="37">
        <v>-1.4999078301576593E-2</v>
      </c>
      <c r="F3569" s="37">
        <v>1.2567923881021095E-3</v>
      </c>
      <c r="G3569" s="37">
        <v>-3.7755618576359082E-3</v>
      </c>
      <c r="H3569">
        <f t="shared" si="251"/>
        <v>0</v>
      </c>
    </row>
    <row r="3570" spans="1:8" hidden="1" x14ac:dyDescent="0.35">
      <c r="A3570" s="38">
        <v>38631</v>
      </c>
      <c r="B3570" s="36">
        <f t="shared" si="248"/>
        <v>2005</v>
      </c>
      <c r="C3570" s="36">
        <f t="shared" si="249"/>
        <v>10</v>
      </c>
      <c r="D3570" s="36">
        <f t="shared" si="250"/>
        <v>6</v>
      </c>
      <c r="E3570" s="37">
        <v>-4.104064590932403E-3</v>
      </c>
      <c r="F3570" s="37">
        <v>-4.76245226021399E-4</v>
      </c>
      <c r="G3570" s="37">
        <v>-1.9067166329995035E-2</v>
      </c>
      <c r="H3570">
        <f t="shared" si="251"/>
        <v>0</v>
      </c>
    </row>
    <row r="3571" spans="1:8" hidden="1" x14ac:dyDescent="0.35">
      <c r="A3571" s="38">
        <v>38632</v>
      </c>
      <c r="B3571" s="36">
        <f t="shared" si="248"/>
        <v>2005</v>
      </c>
      <c r="C3571" s="36">
        <f t="shared" si="249"/>
        <v>10</v>
      </c>
      <c r="D3571" s="36">
        <f t="shared" si="250"/>
        <v>7</v>
      </c>
      <c r="E3571" s="37">
        <v>3.6944152533920434E-3</v>
      </c>
      <c r="F3571" s="37">
        <v>3.2025883757005305E-4</v>
      </c>
      <c r="G3571" s="37">
        <v>4.6530730993940724E-4</v>
      </c>
      <c r="H3571">
        <f t="shared" si="251"/>
        <v>0</v>
      </c>
    </row>
    <row r="3572" spans="1:8" hidden="1" x14ac:dyDescent="0.35">
      <c r="A3572" s="38">
        <v>38635</v>
      </c>
      <c r="B3572" s="36">
        <f t="shared" si="248"/>
        <v>2005</v>
      </c>
      <c r="C3572" s="36">
        <f t="shared" si="249"/>
        <v>10</v>
      </c>
      <c r="D3572" s="36">
        <f t="shared" si="250"/>
        <v>10</v>
      </c>
      <c r="E3572" s="37">
        <v>-7.1919512087720034E-3</v>
      </c>
      <c r="F3572" s="37">
        <v>0</v>
      </c>
      <c r="G3572" s="37">
        <v>-3.087026870291402E-3</v>
      </c>
      <c r="H3572">
        <f t="shared" si="251"/>
        <v>0</v>
      </c>
    </row>
    <row r="3573" spans="1:8" hidden="1" x14ac:dyDescent="0.35">
      <c r="A3573" s="38">
        <v>38636</v>
      </c>
      <c r="B3573" s="36">
        <f t="shared" si="248"/>
        <v>2005</v>
      </c>
      <c r="C3573" s="36">
        <f t="shared" si="249"/>
        <v>10</v>
      </c>
      <c r="D3573" s="36">
        <f t="shared" si="250"/>
        <v>11</v>
      </c>
      <c r="E3573" s="37">
        <v>-2.0740248561029102E-3</v>
      </c>
      <c r="F3573" s="37">
        <v>-1.8984148600358968E-3</v>
      </c>
      <c r="G3573" s="37">
        <v>1.7869730627158423E-2</v>
      </c>
      <c r="H3573">
        <f t="shared" si="251"/>
        <v>0</v>
      </c>
    </row>
    <row r="3574" spans="1:8" hidden="1" x14ac:dyDescent="0.35">
      <c r="A3574" s="38">
        <v>38637</v>
      </c>
      <c r="B3574" s="36">
        <f t="shared" si="248"/>
        <v>2005</v>
      </c>
      <c r="C3574" s="36">
        <f t="shared" si="249"/>
        <v>10</v>
      </c>
      <c r="D3574" s="36">
        <f t="shared" si="250"/>
        <v>12</v>
      </c>
      <c r="E3574" s="37">
        <v>-6.0866624601292529E-3</v>
      </c>
      <c r="F3574" s="37">
        <v>-4.5841761580335686E-3</v>
      </c>
      <c r="G3574" s="37">
        <v>4.221792510861108E-3</v>
      </c>
      <c r="H3574">
        <f t="shared" si="251"/>
        <v>0</v>
      </c>
    </row>
    <row r="3575" spans="1:8" hidden="1" x14ac:dyDescent="0.35">
      <c r="A3575" s="38">
        <v>38638</v>
      </c>
      <c r="B3575" s="36">
        <f t="shared" si="248"/>
        <v>2005</v>
      </c>
      <c r="C3575" s="36">
        <f t="shared" si="249"/>
        <v>10</v>
      </c>
      <c r="D3575" s="36">
        <f t="shared" si="250"/>
        <v>13</v>
      </c>
      <c r="E3575" s="37">
        <v>-7.1352125752846692E-4</v>
      </c>
      <c r="F3575" s="37">
        <v>-2.5485099226551758E-3</v>
      </c>
      <c r="G3575" s="37">
        <v>-1.2400494552962058E-2</v>
      </c>
      <c r="H3575">
        <f t="shared" si="251"/>
        <v>0</v>
      </c>
    </row>
    <row r="3576" spans="1:8" hidden="1" x14ac:dyDescent="0.35">
      <c r="A3576" s="38">
        <v>38639</v>
      </c>
      <c r="B3576" s="36">
        <f t="shared" si="248"/>
        <v>2005</v>
      </c>
      <c r="C3576" s="36">
        <f t="shared" si="249"/>
        <v>10</v>
      </c>
      <c r="D3576" s="36">
        <f t="shared" si="250"/>
        <v>14</v>
      </c>
      <c r="E3576" s="37">
        <v>8.233911993479056E-3</v>
      </c>
      <c r="F3576" s="37">
        <v>-1.1522696425019742E-3</v>
      </c>
      <c r="G3576" s="37">
        <v>-4.04867445411733E-3</v>
      </c>
      <c r="H3576">
        <f t="shared" si="251"/>
        <v>0</v>
      </c>
    </row>
    <row r="3577" spans="1:8" hidden="1" x14ac:dyDescent="0.35">
      <c r="A3577" s="38">
        <v>38642</v>
      </c>
      <c r="B3577" s="36">
        <f t="shared" si="248"/>
        <v>2005</v>
      </c>
      <c r="C3577" s="36">
        <f t="shared" si="249"/>
        <v>10</v>
      </c>
      <c r="D3577" s="36">
        <f t="shared" si="250"/>
        <v>17</v>
      </c>
      <c r="E3577" s="37">
        <v>2.9705450026859511E-3</v>
      </c>
      <c r="F3577" s="37">
        <v>4.1471577460276668E-5</v>
      </c>
      <c r="G3577" s="37">
        <v>1.8621245767189258E-2</v>
      </c>
      <c r="H3577">
        <f t="shared" si="251"/>
        <v>0</v>
      </c>
    </row>
    <row r="3578" spans="1:8" hidden="1" x14ac:dyDescent="0.35">
      <c r="A3578" s="38">
        <v>38643</v>
      </c>
      <c r="B3578" s="36">
        <f t="shared" si="248"/>
        <v>2005</v>
      </c>
      <c r="C3578" s="36">
        <f t="shared" si="249"/>
        <v>10</v>
      </c>
      <c r="D3578" s="36">
        <f t="shared" si="250"/>
        <v>18</v>
      </c>
      <c r="E3578" s="37">
        <v>-1.0100413537580104E-2</v>
      </c>
      <c r="F3578" s="37">
        <v>7.9592094737741749E-4</v>
      </c>
      <c r="G3578" s="37">
        <v>-1.41910601295091E-2</v>
      </c>
      <c r="H3578">
        <f t="shared" si="251"/>
        <v>0</v>
      </c>
    </row>
    <row r="3579" spans="1:8" hidden="1" x14ac:dyDescent="0.35">
      <c r="A3579" s="38">
        <v>38644</v>
      </c>
      <c r="B3579" s="36">
        <f t="shared" si="248"/>
        <v>2005</v>
      </c>
      <c r="C3579" s="36">
        <f t="shared" si="249"/>
        <v>10</v>
      </c>
      <c r="D3579" s="36">
        <f t="shared" si="250"/>
        <v>19</v>
      </c>
      <c r="E3579" s="37">
        <v>1.4845042826745111E-2</v>
      </c>
      <c r="F3579" s="37">
        <v>1.2671911054261702E-3</v>
      </c>
      <c r="G3579" s="37">
        <v>-7.0856649356664629E-3</v>
      </c>
      <c r="H3579">
        <f t="shared" si="251"/>
        <v>0</v>
      </c>
    </row>
    <row r="3580" spans="1:8" hidden="1" x14ac:dyDescent="0.35">
      <c r="A3580" s="38">
        <v>38645</v>
      </c>
      <c r="B3580" s="36">
        <f t="shared" si="248"/>
        <v>2005</v>
      </c>
      <c r="C3580" s="36">
        <f t="shared" si="249"/>
        <v>10</v>
      </c>
      <c r="D3580" s="36">
        <f t="shared" si="250"/>
        <v>20</v>
      </c>
      <c r="E3580" s="37">
        <v>-1.5133674967088775E-2</v>
      </c>
      <c r="F3580" s="37">
        <v>2.8138008842229864E-4</v>
      </c>
      <c r="G3580" s="37">
        <v>-1.5285500562789415E-2</v>
      </c>
      <c r="H3580">
        <f t="shared" si="251"/>
        <v>0</v>
      </c>
    </row>
    <row r="3581" spans="1:8" hidden="1" x14ac:dyDescent="0.35">
      <c r="A3581" s="38">
        <v>38646</v>
      </c>
      <c r="B3581" s="36">
        <f t="shared" si="248"/>
        <v>2005</v>
      </c>
      <c r="C3581" s="36">
        <f t="shared" si="249"/>
        <v>10</v>
      </c>
      <c r="D3581" s="36">
        <f t="shared" si="250"/>
        <v>21</v>
      </c>
      <c r="E3581" s="37">
        <v>1.5186289447338772E-3</v>
      </c>
      <c r="F3581" s="37">
        <v>5.5781245076856412E-3</v>
      </c>
      <c r="G3581" s="37">
        <v>-2.9924776753003941E-3</v>
      </c>
      <c r="H3581">
        <f t="shared" si="251"/>
        <v>0</v>
      </c>
    </row>
    <row r="3582" spans="1:8" hidden="1" x14ac:dyDescent="0.35">
      <c r="A3582" s="38">
        <v>38649</v>
      </c>
      <c r="B3582" s="36">
        <f t="shared" si="248"/>
        <v>2005</v>
      </c>
      <c r="C3582" s="36">
        <f t="shared" si="249"/>
        <v>10</v>
      </c>
      <c r="D3582" s="36">
        <f t="shared" si="250"/>
        <v>24</v>
      </c>
      <c r="E3582" s="37">
        <v>1.6637836136007021E-2</v>
      </c>
      <c r="F3582" s="37">
        <v>-4.5112548416342841E-3</v>
      </c>
      <c r="G3582" s="37">
        <v>-3.6627402949231591E-3</v>
      </c>
      <c r="H3582">
        <f t="shared" si="251"/>
        <v>0</v>
      </c>
    </row>
    <row r="3583" spans="1:8" hidden="1" x14ac:dyDescent="0.35">
      <c r="A3583" s="38">
        <v>38650</v>
      </c>
      <c r="B3583" s="36">
        <f t="shared" si="248"/>
        <v>2005</v>
      </c>
      <c r="C3583" s="36">
        <f t="shared" si="249"/>
        <v>10</v>
      </c>
      <c r="D3583" s="36">
        <f t="shared" si="250"/>
        <v>25</v>
      </c>
      <c r="E3583" s="37">
        <v>-2.3706979616315675E-3</v>
      </c>
      <c r="F3583" s="37">
        <v>-4.8472790696152609E-3</v>
      </c>
      <c r="G3583" s="37">
        <v>3.3766270334874053E-2</v>
      </c>
      <c r="H3583">
        <f t="shared" si="251"/>
        <v>0</v>
      </c>
    </row>
    <row r="3584" spans="1:8" hidden="1" x14ac:dyDescent="0.35">
      <c r="A3584" s="38">
        <v>38651</v>
      </c>
      <c r="B3584" s="36">
        <f t="shared" si="248"/>
        <v>2005</v>
      </c>
      <c r="C3584" s="36">
        <f t="shared" si="249"/>
        <v>10</v>
      </c>
      <c r="D3584" s="36">
        <f t="shared" si="250"/>
        <v>26</v>
      </c>
      <c r="E3584" s="37">
        <v>-4.3217595492041306E-3</v>
      </c>
      <c r="F3584" s="37">
        <v>-6.5666902636496429E-3</v>
      </c>
      <c r="G3584" s="37">
        <v>-1.612246142783743E-2</v>
      </c>
      <c r="H3584">
        <f t="shared" si="251"/>
        <v>0</v>
      </c>
    </row>
    <row r="3585" spans="1:8" hidden="1" x14ac:dyDescent="0.35">
      <c r="A3585" s="38">
        <v>38652</v>
      </c>
      <c r="B3585" s="36">
        <f t="shared" si="248"/>
        <v>2005</v>
      </c>
      <c r="C3585" s="36">
        <f t="shared" si="249"/>
        <v>10</v>
      </c>
      <c r="D3585" s="36">
        <f t="shared" si="250"/>
        <v>27</v>
      </c>
      <c r="E3585" s="37">
        <v>-1.0530498782293807E-2</v>
      </c>
      <c r="F3585" s="37">
        <v>2.563472360172403E-3</v>
      </c>
      <c r="G3585" s="37">
        <v>-5.8084537456143852E-3</v>
      </c>
      <c r="H3585">
        <f t="shared" si="251"/>
        <v>0</v>
      </c>
    </row>
    <row r="3586" spans="1:8" hidden="1" x14ac:dyDescent="0.35">
      <c r="A3586" s="38">
        <v>38653</v>
      </c>
      <c r="B3586" s="36">
        <f t="shared" si="248"/>
        <v>2005</v>
      </c>
      <c r="C3586" s="36">
        <f t="shared" si="249"/>
        <v>10</v>
      </c>
      <c r="D3586" s="36">
        <f t="shared" si="250"/>
        <v>28</v>
      </c>
      <c r="E3586" s="37">
        <v>1.6413877889337545E-2</v>
      </c>
      <c r="F3586" s="37">
        <v>-8.3428585802353421E-4</v>
      </c>
      <c r="G3586" s="37">
        <v>-9.849197560532914E-3</v>
      </c>
      <c r="H3586">
        <f t="shared" si="251"/>
        <v>0</v>
      </c>
    </row>
    <row r="3587" spans="1:8" hidden="1" x14ac:dyDescent="0.35">
      <c r="A3587" s="38">
        <v>38656</v>
      </c>
      <c r="B3587" s="36">
        <f t="shared" ref="B3587:B3650" si="252">YEAR(A3587)</f>
        <v>2005</v>
      </c>
      <c r="C3587" s="36">
        <f t="shared" ref="C3587:C3650" si="253">MONTH(A3587)</f>
        <v>10</v>
      </c>
      <c r="D3587" s="36">
        <f t="shared" ref="D3587:D3650" si="254">DAY(A3587)</f>
        <v>31</v>
      </c>
      <c r="E3587" s="37">
        <v>7.1505488799341746E-3</v>
      </c>
      <c r="F3587" s="37">
        <v>8.3428585802355372E-4</v>
      </c>
      <c r="G3587" s="37">
        <v>-2.0051109956134513E-2</v>
      </c>
      <c r="H3587">
        <f t="shared" ref="H3587:H3650" si="255">IF(C3587=C3586,0,1)</f>
        <v>0</v>
      </c>
    </row>
    <row r="3588" spans="1:8" x14ac:dyDescent="0.35">
      <c r="A3588" s="38">
        <v>38657</v>
      </c>
      <c r="B3588" s="36">
        <f t="shared" si="252"/>
        <v>2005</v>
      </c>
      <c r="C3588" s="36">
        <f t="shared" si="253"/>
        <v>11</v>
      </c>
      <c r="D3588" s="36">
        <f t="shared" si="254"/>
        <v>1</v>
      </c>
      <c r="E3588" s="37">
        <v>-3.5273112425783537E-3</v>
      </c>
      <c r="F3588" s="37">
        <v>-1.5606811742389141E-3</v>
      </c>
      <c r="G3588" s="37">
        <v>-4.8615507126054868E-3</v>
      </c>
      <c r="H3588">
        <f t="shared" si="255"/>
        <v>1</v>
      </c>
    </row>
    <row r="3589" spans="1:8" hidden="1" x14ac:dyDescent="0.35">
      <c r="A3589" s="38">
        <v>38658</v>
      </c>
      <c r="B3589" s="36">
        <f t="shared" si="252"/>
        <v>2005</v>
      </c>
      <c r="C3589" s="36">
        <f t="shared" si="253"/>
        <v>11</v>
      </c>
      <c r="D3589" s="36">
        <f t="shared" si="254"/>
        <v>2</v>
      </c>
      <c r="E3589" s="37">
        <v>9.927610573885446E-3</v>
      </c>
      <c r="F3589" s="37">
        <v>-2.4502539866064401E-3</v>
      </c>
      <c r="G3589" s="37">
        <v>-1.5718562566822427E-3</v>
      </c>
      <c r="H3589">
        <f t="shared" si="255"/>
        <v>0</v>
      </c>
    </row>
    <row r="3590" spans="1:8" hidden="1" x14ac:dyDescent="0.35">
      <c r="A3590" s="38">
        <v>38659</v>
      </c>
      <c r="B3590" s="36">
        <f t="shared" si="252"/>
        <v>2005</v>
      </c>
      <c r="C3590" s="36">
        <f t="shared" si="253"/>
        <v>11</v>
      </c>
      <c r="D3590" s="36">
        <f t="shared" si="254"/>
        <v>3</v>
      </c>
      <c r="E3590" s="37">
        <v>4.255150791380842E-3</v>
      </c>
      <c r="F3590" s="37">
        <v>-2.7332959081043319E-3</v>
      </c>
      <c r="G3590" s="37">
        <v>1.3310063581210925E-2</v>
      </c>
      <c r="H3590">
        <f t="shared" si="255"/>
        <v>0</v>
      </c>
    </row>
    <row r="3591" spans="1:8" hidden="1" x14ac:dyDescent="0.35">
      <c r="A3591" s="38">
        <v>38660</v>
      </c>
      <c r="B3591" s="36">
        <f t="shared" si="252"/>
        <v>2005</v>
      </c>
      <c r="C3591" s="36">
        <f t="shared" si="253"/>
        <v>11</v>
      </c>
      <c r="D3591" s="36">
        <f t="shared" si="254"/>
        <v>4</v>
      </c>
      <c r="E3591" s="37">
        <v>1.6392905187374179E-4</v>
      </c>
      <c r="F3591" s="37">
        <v>-1.1340774656226733E-3</v>
      </c>
      <c r="G3591" s="37">
        <v>-7.9405226503521872E-3</v>
      </c>
      <c r="H3591">
        <f t="shared" si="255"/>
        <v>0</v>
      </c>
    </row>
    <row r="3592" spans="1:8" hidden="1" x14ac:dyDescent="0.35">
      <c r="A3592" s="38">
        <v>38663</v>
      </c>
      <c r="B3592" s="36">
        <f t="shared" si="252"/>
        <v>2005</v>
      </c>
      <c r="C3592" s="36">
        <f t="shared" si="253"/>
        <v>11</v>
      </c>
      <c r="D3592" s="36">
        <f t="shared" si="254"/>
        <v>7</v>
      </c>
      <c r="E3592" s="37">
        <v>2.1858826935657115E-3</v>
      </c>
      <c r="F3592" s="37">
        <v>1.6125242853138649E-3</v>
      </c>
      <c r="G3592" s="37">
        <v>5.1915133376442416E-3</v>
      </c>
      <c r="H3592">
        <f t="shared" si="255"/>
        <v>0</v>
      </c>
    </row>
    <row r="3593" spans="1:8" hidden="1" x14ac:dyDescent="0.35">
      <c r="A3593" s="38">
        <v>38664</v>
      </c>
      <c r="B3593" s="36">
        <f t="shared" si="252"/>
        <v>2005</v>
      </c>
      <c r="C3593" s="36">
        <f t="shared" si="253"/>
        <v>11</v>
      </c>
      <c r="D3593" s="36">
        <f t="shared" si="254"/>
        <v>8</v>
      </c>
      <c r="E3593" s="37">
        <v>-3.4570362929488931E-3</v>
      </c>
      <c r="F3593" s="37">
        <v>5.78198323218108E-3</v>
      </c>
      <c r="G3593" s="37">
        <v>1.0443096121834812E-3</v>
      </c>
      <c r="H3593">
        <f t="shared" si="255"/>
        <v>0</v>
      </c>
    </row>
    <row r="3594" spans="1:8" hidden="1" x14ac:dyDescent="0.35">
      <c r="A3594" s="38">
        <v>38665</v>
      </c>
      <c r="B3594" s="36">
        <f t="shared" si="252"/>
        <v>2005</v>
      </c>
      <c r="C3594" s="36">
        <f t="shared" si="253"/>
        <v>11</v>
      </c>
      <c r="D3594" s="36">
        <f t="shared" si="254"/>
        <v>9</v>
      </c>
      <c r="E3594" s="37">
        <v>1.6890510894761856E-3</v>
      </c>
      <c r="F3594" s="37">
        <v>-5.4547567255925867E-3</v>
      </c>
      <c r="G3594" s="37">
        <v>-5.4141039496438097E-3</v>
      </c>
      <c r="H3594">
        <f t="shared" si="255"/>
        <v>0</v>
      </c>
    </row>
    <row r="3595" spans="1:8" hidden="1" x14ac:dyDescent="0.35">
      <c r="A3595" s="38">
        <v>38666</v>
      </c>
      <c r="B3595" s="36">
        <f t="shared" si="252"/>
        <v>2005</v>
      </c>
      <c r="C3595" s="36">
        <f t="shared" si="253"/>
        <v>11</v>
      </c>
      <c r="D3595" s="36">
        <f t="shared" si="254"/>
        <v>10</v>
      </c>
      <c r="E3595" s="37">
        <v>8.4108490171145682E-3</v>
      </c>
      <c r="F3595" s="37">
        <v>5.6216111038214708E-3</v>
      </c>
      <c r="G3595" s="37">
        <v>-9.6228813088751596E-3</v>
      </c>
      <c r="H3595">
        <f t="shared" si="255"/>
        <v>0</v>
      </c>
    </row>
    <row r="3596" spans="1:8" hidden="1" x14ac:dyDescent="0.35">
      <c r="A3596" s="38">
        <v>38667</v>
      </c>
      <c r="B3596" s="36">
        <f t="shared" si="252"/>
        <v>2005</v>
      </c>
      <c r="C3596" s="36">
        <f t="shared" si="253"/>
        <v>11</v>
      </c>
      <c r="D3596" s="36">
        <f t="shared" si="254"/>
        <v>11</v>
      </c>
      <c r="E3596" s="37">
        <v>3.0498709601702212E-3</v>
      </c>
      <c r="F3596" s="37">
        <v>0</v>
      </c>
      <c r="G3596" s="37">
        <v>8.7075740786557998E-3</v>
      </c>
      <c r="H3596">
        <f t="shared" si="255"/>
        <v>0</v>
      </c>
    </row>
    <row r="3597" spans="1:8" hidden="1" x14ac:dyDescent="0.35">
      <c r="A3597" s="38">
        <v>38670</v>
      </c>
      <c r="B3597" s="36">
        <f t="shared" si="252"/>
        <v>2005</v>
      </c>
      <c r="C3597" s="36">
        <f t="shared" si="253"/>
        <v>11</v>
      </c>
      <c r="D3597" s="36">
        <f t="shared" si="254"/>
        <v>14</v>
      </c>
      <c r="E3597" s="37">
        <v>-7.7780662464241724E-4</v>
      </c>
      <c r="F3597" s="37">
        <v>-4.0959682776798975E-3</v>
      </c>
      <c r="G3597" s="37">
        <v>-3.7410374221850761E-4</v>
      </c>
      <c r="H3597">
        <f t="shared" si="255"/>
        <v>0</v>
      </c>
    </row>
    <row r="3598" spans="1:8" hidden="1" x14ac:dyDescent="0.35">
      <c r="A3598" s="38">
        <v>38671</v>
      </c>
      <c r="B3598" s="36">
        <f t="shared" si="252"/>
        <v>2005</v>
      </c>
      <c r="C3598" s="36">
        <f t="shared" si="253"/>
        <v>11</v>
      </c>
      <c r="D3598" s="36">
        <f t="shared" si="254"/>
        <v>15</v>
      </c>
      <c r="E3598" s="37">
        <v>-3.8574498552172232E-3</v>
      </c>
      <c r="F3598" s="37">
        <v>4.0876262199443375E-3</v>
      </c>
      <c r="G3598" s="37">
        <v>-5.1827977549961605E-3</v>
      </c>
      <c r="H3598">
        <f t="shared" si="255"/>
        <v>0</v>
      </c>
    </row>
    <row r="3599" spans="1:8" hidden="1" x14ac:dyDescent="0.35">
      <c r="A3599" s="38">
        <v>38672</v>
      </c>
      <c r="B3599" s="36">
        <f t="shared" si="252"/>
        <v>2005</v>
      </c>
      <c r="C3599" s="36">
        <f t="shared" si="253"/>
        <v>11</v>
      </c>
      <c r="D3599" s="36">
        <f t="shared" si="254"/>
        <v>16</v>
      </c>
      <c r="E3599" s="37">
        <v>1.7884584194966639E-3</v>
      </c>
      <c r="F3599" s="37">
        <v>5.6317087600553407E-3</v>
      </c>
      <c r="G3599" s="37">
        <v>1.4448280043147178E-2</v>
      </c>
      <c r="H3599">
        <f t="shared" si="255"/>
        <v>0</v>
      </c>
    </row>
    <row r="3600" spans="1:8" hidden="1" x14ac:dyDescent="0.35">
      <c r="A3600" s="38">
        <v>38673</v>
      </c>
      <c r="B3600" s="36">
        <f t="shared" si="252"/>
        <v>2005</v>
      </c>
      <c r="C3600" s="36">
        <f t="shared" si="253"/>
        <v>11</v>
      </c>
      <c r="D3600" s="36">
        <f t="shared" si="254"/>
        <v>17</v>
      </c>
      <c r="E3600" s="37">
        <v>9.3694728699624218E-3</v>
      </c>
      <c r="F3600" s="37">
        <v>2.0302724637772437E-3</v>
      </c>
      <c r="G3600" s="37">
        <v>-8.6661756477740808E-3</v>
      </c>
      <c r="H3600">
        <f t="shared" si="255"/>
        <v>0</v>
      </c>
    </row>
    <row r="3601" spans="1:8" hidden="1" x14ac:dyDescent="0.35">
      <c r="A3601" s="38">
        <v>38674</v>
      </c>
      <c r="B3601" s="36">
        <f t="shared" si="252"/>
        <v>2005</v>
      </c>
      <c r="C3601" s="36">
        <f t="shared" si="253"/>
        <v>11</v>
      </c>
      <c r="D3601" s="36">
        <f t="shared" si="254"/>
        <v>18</v>
      </c>
      <c r="E3601" s="37">
        <v>4.3916941648725711E-3</v>
      </c>
      <c r="F3601" s="37">
        <v>-3.5909956941562061E-3</v>
      </c>
      <c r="G3601" s="37">
        <v>-9.7855575516677794E-3</v>
      </c>
      <c r="H3601">
        <f t="shared" si="255"/>
        <v>0</v>
      </c>
    </row>
    <row r="3602" spans="1:8" hidden="1" x14ac:dyDescent="0.35">
      <c r="A3602" s="38">
        <v>38677</v>
      </c>
      <c r="B3602" s="36">
        <f t="shared" si="252"/>
        <v>2005</v>
      </c>
      <c r="C3602" s="36">
        <f t="shared" si="253"/>
        <v>11</v>
      </c>
      <c r="D3602" s="36">
        <f t="shared" si="254"/>
        <v>21</v>
      </c>
      <c r="E3602" s="37">
        <v>5.257450826455904E-3</v>
      </c>
      <c r="F3602" s="37">
        <v>3.4336933463013715E-3</v>
      </c>
      <c r="G3602" s="37">
        <v>-5.7119195029966521E-4</v>
      </c>
      <c r="H3602">
        <f t="shared" si="255"/>
        <v>0</v>
      </c>
    </row>
    <row r="3603" spans="1:8" hidden="1" x14ac:dyDescent="0.35">
      <c r="A3603" s="38">
        <v>38678</v>
      </c>
      <c r="B3603" s="36">
        <f t="shared" si="252"/>
        <v>2005</v>
      </c>
      <c r="C3603" s="36">
        <f t="shared" si="253"/>
        <v>11</v>
      </c>
      <c r="D3603" s="36">
        <f t="shared" si="254"/>
        <v>22</v>
      </c>
      <c r="E3603" s="37">
        <v>5.0713917474300724E-3</v>
      </c>
      <c r="F3603" s="37">
        <v>2.6460073154019902E-3</v>
      </c>
      <c r="G3603" s="37">
        <v>4.9638904325261368E-3</v>
      </c>
      <c r="H3603">
        <f t="shared" si="255"/>
        <v>0</v>
      </c>
    </row>
    <row r="3604" spans="1:8" hidden="1" x14ac:dyDescent="0.35">
      <c r="A3604" s="38">
        <v>38679</v>
      </c>
      <c r="B3604" s="36">
        <f t="shared" si="252"/>
        <v>2005</v>
      </c>
      <c r="C3604" s="36">
        <f t="shared" si="253"/>
        <v>11</v>
      </c>
      <c r="D3604" s="36">
        <f t="shared" si="254"/>
        <v>23</v>
      </c>
      <c r="E3604" s="37">
        <v>3.4667841151675518E-3</v>
      </c>
      <c r="F3604" s="37">
        <v>-3.8141301259631485E-3</v>
      </c>
      <c r="G3604" s="37">
        <v>-2.7452105281517273E-3</v>
      </c>
      <c r="H3604">
        <f t="shared" si="255"/>
        <v>0</v>
      </c>
    </row>
    <row r="3605" spans="1:8" hidden="1" x14ac:dyDescent="0.35">
      <c r="A3605" s="38">
        <v>38684</v>
      </c>
      <c r="B3605" s="36">
        <f t="shared" si="252"/>
        <v>2005</v>
      </c>
      <c r="C3605" s="36">
        <f t="shared" si="253"/>
        <v>11</v>
      </c>
      <c r="D3605" s="36">
        <f t="shared" si="254"/>
        <v>28</v>
      </c>
      <c r="E3605" s="37">
        <v>-8.54418412395592E-3</v>
      </c>
      <c r="F3605" s="37">
        <v>2.0135176507578498E-3</v>
      </c>
      <c r="G3605" s="37">
        <v>-4.8882237291421439E-3</v>
      </c>
      <c r="H3605">
        <f t="shared" si="255"/>
        <v>0</v>
      </c>
    </row>
    <row r="3606" spans="1:8" hidden="1" x14ac:dyDescent="0.35">
      <c r="A3606" s="38">
        <v>38685</v>
      </c>
      <c r="B3606" s="36">
        <f t="shared" si="252"/>
        <v>2005</v>
      </c>
      <c r="C3606" s="36">
        <f t="shared" si="253"/>
        <v>11</v>
      </c>
      <c r="D3606" s="36">
        <f t="shared" si="254"/>
        <v>29</v>
      </c>
      <c r="E3606" s="37">
        <v>1.5904952007165095E-5</v>
      </c>
      <c r="F3606" s="37">
        <v>-6.0610505842022622E-3</v>
      </c>
      <c r="G3606" s="37">
        <v>-2.0310196484298526E-3</v>
      </c>
      <c r="H3606">
        <f t="shared" si="255"/>
        <v>0</v>
      </c>
    </row>
    <row r="3607" spans="1:8" hidden="1" x14ac:dyDescent="0.35">
      <c r="A3607" s="38">
        <v>38686</v>
      </c>
      <c r="B3607" s="36">
        <f t="shared" si="252"/>
        <v>2005</v>
      </c>
      <c r="C3607" s="36">
        <f t="shared" si="253"/>
        <v>11</v>
      </c>
      <c r="D3607" s="36">
        <f t="shared" si="254"/>
        <v>30</v>
      </c>
      <c r="E3607" s="37">
        <v>-6.3822535305083942E-3</v>
      </c>
      <c r="F3607" s="37">
        <v>-1.2531693957922444E-3</v>
      </c>
      <c r="G3607" s="37">
        <v>1.8568153421545275E-2</v>
      </c>
      <c r="H3607">
        <f t="shared" si="255"/>
        <v>0</v>
      </c>
    </row>
    <row r="3608" spans="1:8" x14ac:dyDescent="0.35">
      <c r="A3608" s="38">
        <v>38687</v>
      </c>
      <c r="B3608" s="36">
        <f t="shared" si="252"/>
        <v>2005</v>
      </c>
      <c r="C3608" s="36">
        <f t="shared" si="253"/>
        <v>12</v>
      </c>
      <c r="D3608" s="36">
        <f t="shared" si="254"/>
        <v>1</v>
      </c>
      <c r="E3608" s="37">
        <v>1.2083753819677268E-2</v>
      </c>
      <c r="F3608" s="37">
        <v>-1.878543600996056E-3</v>
      </c>
      <c r="G3608" s="37">
        <v>2.1147382084470295E-2</v>
      </c>
      <c r="H3608">
        <f t="shared" si="255"/>
        <v>1</v>
      </c>
    </row>
    <row r="3609" spans="1:8" hidden="1" x14ac:dyDescent="0.35">
      <c r="A3609" s="38">
        <v>38688</v>
      </c>
      <c r="B3609" s="36">
        <f t="shared" si="252"/>
        <v>2005</v>
      </c>
      <c r="C3609" s="36">
        <f t="shared" si="253"/>
        <v>12</v>
      </c>
      <c r="D3609" s="36">
        <f t="shared" si="254"/>
        <v>2</v>
      </c>
      <c r="E3609" s="37">
        <v>3.2414270468597968E-4</v>
      </c>
      <c r="F3609" s="37">
        <v>1.5806659628174051E-4</v>
      </c>
      <c r="G3609" s="37">
        <v>1.6221219222464254E-2</v>
      </c>
      <c r="H3609">
        <f t="shared" si="255"/>
        <v>0</v>
      </c>
    </row>
    <row r="3610" spans="1:8" hidden="1" x14ac:dyDescent="0.35">
      <c r="A3610" s="38">
        <v>38691</v>
      </c>
      <c r="B3610" s="36">
        <f t="shared" si="252"/>
        <v>2005</v>
      </c>
      <c r="C3610" s="36">
        <f t="shared" si="253"/>
        <v>12</v>
      </c>
      <c r="D3610" s="36">
        <f t="shared" si="254"/>
        <v>5</v>
      </c>
      <c r="E3610" s="37">
        <v>-2.3662843379425973E-3</v>
      </c>
      <c r="F3610" s="37">
        <v>-3.6001238923964907E-3</v>
      </c>
      <c r="G3610" s="37">
        <v>4.4360867863158012E-3</v>
      </c>
      <c r="H3610">
        <f t="shared" si="255"/>
        <v>0</v>
      </c>
    </row>
    <row r="3611" spans="1:8" hidden="1" x14ac:dyDescent="0.35">
      <c r="A3611" s="38">
        <v>38692</v>
      </c>
      <c r="B3611" s="36">
        <f t="shared" si="252"/>
        <v>2005</v>
      </c>
      <c r="C3611" s="36">
        <f t="shared" si="253"/>
        <v>12</v>
      </c>
      <c r="D3611" s="36">
        <f t="shared" si="254"/>
        <v>6</v>
      </c>
      <c r="E3611" s="37">
        <v>1.2748488338722962E-3</v>
      </c>
      <c r="F3611" s="37">
        <v>5.5946064868785256E-3</v>
      </c>
      <c r="G3611" s="37">
        <v>-6.519058347448454E-3</v>
      </c>
      <c r="H3611">
        <f t="shared" si="255"/>
        <v>0</v>
      </c>
    </row>
    <row r="3612" spans="1:8" hidden="1" x14ac:dyDescent="0.35">
      <c r="A3612" s="38">
        <v>38693</v>
      </c>
      <c r="B3612" s="36">
        <f t="shared" si="252"/>
        <v>2005</v>
      </c>
      <c r="C3612" s="36">
        <f t="shared" si="253"/>
        <v>12</v>
      </c>
      <c r="D3612" s="36">
        <f t="shared" si="254"/>
        <v>7</v>
      </c>
      <c r="E3612" s="37">
        <v>-5.0296409965612581E-3</v>
      </c>
      <c r="F3612" s="37">
        <v>-1.9944825944820384E-3</v>
      </c>
      <c r="G3612" s="37">
        <v>3.0679600937979562E-3</v>
      </c>
      <c r="H3612">
        <f t="shared" si="255"/>
        <v>0</v>
      </c>
    </row>
    <row r="3613" spans="1:8" hidden="1" x14ac:dyDescent="0.35">
      <c r="A3613" s="38">
        <v>38694</v>
      </c>
      <c r="B3613" s="36">
        <f t="shared" si="252"/>
        <v>2005</v>
      </c>
      <c r="C3613" s="36">
        <f t="shared" si="253"/>
        <v>12</v>
      </c>
      <c r="D3613" s="36">
        <f t="shared" si="254"/>
        <v>8</v>
      </c>
      <c r="E3613" s="37">
        <v>-1.2096133895703404E-3</v>
      </c>
      <c r="F3613" s="37">
        <v>4.3743403458687772E-3</v>
      </c>
      <c r="G3613" s="37">
        <v>2.7931240884185974E-2</v>
      </c>
      <c r="H3613">
        <f t="shared" si="255"/>
        <v>0</v>
      </c>
    </row>
    <row r="3614" spans="1:8" hidden="1" x14ac:dyDescent="0.35">
      <c r="A3614" s="38">
        <v>38695</v>
      </c>
      <c r="B3614" s="36">
        <f t="shared" si="252"/>
        <v>2005</v>
      </c>
      <c r="C3614" s="36">
        <f t="shared" si="253"/>
        <v>12</v>
      </c>
      <c r="D3614" s="36">
        <f t="shared" si="254"/>
        <v>9</v>
      </c>
      <c r="E3614" s="37">
        <v>2.8069245253377001E-3</v>
      </c>
      <c r="F3614" s="37">
        <v>-5.9394682898693653E-3</v>
      </c>
      <c r="G3614" s="37">
        <v>-1.3261804831132833E-2</v>
      </c>
      <c r="H3614">
        <f t="shared" si="255"/>
        <v>0</v>
      </c>
    </row>
    <row r="3615" spans="1:8" hidden="1" x14ac:dyDescent="0.35">
      <c r="A3615" s="38">
        <v>38698</v>
      </c>
      <c r="B3615" s="36">
        <f t="shared" si="252"/>
        <v>2005</v>
      </c>
      <c r="C3615" s="36">
        <f t="shared" si="253"/>
        <v>12</v>
      </c>
      <c r="D3615" s="36">
        <f t="shared" si="254"/>
        <v>12</v>
      </c>
      <c r="E3615" s="37">
        <v>8.413366636453246E-4</v>
      </c>
      <c r="F3615" s="37">
        <v>-9.0022511705972828E-4</v>
      </c>
      <c r="G3615" s="37">
        <v>1.6254723453670038E-2</v>
      </c>
      <c r="H3615">
        <f t="shared" si="255"/>
        <v>0</v>
      </c>
    </row>
    <row r="3616" spans="1:8" hidden="1" x14ac:dyDescent="0.35">
      <c r="A3616" s="38">
        <v>38699</v>
      </c>
      <c r="B3616" s="36">
        <f t="shared" si="252"/>
        <v>2005</v>
      </c>
      <c r="C3616" s="36">
        <f t="shared" si="253"/>
        <v>12</v>
      </c>
      <c r="D3616" s="36">
        <f t="shared" si="254"/>
        <v>13</v>
      </c>
      <c r="E3616" s="37">
        <v>5.5382955483369821E-3</v>
      </c>
      <c r="F3616" s="37">
        <v>1.1751323376047028E-3</v>
      </c>
      <c r="G3616" s="37">
        <v>1.2014013647011263E-2</v>
      </c>
      <c r="H3616">
        <f t="shared" si="255"/>
        <v>0</v>
      </c>
    </row>
    <row r="3617" spans="1:8" hidden="1" x14ac:dyDescent="0.35">
      <c r="A3617" s="38">
        <v>38700</v>
      </c>
      <c r="B3617" s="36">
        <f t="shared" si="252"/>
        <v>2005</v>
      </c>
      <c r="C3617" s="36">
        <f t="shared" si="253"/>
        <v>12</v>
      </c>
      <c r="D3617" s="36">
        <f t="shared" si="254"/>
        <v>14</v>
      </c>
      <c r="E3617" s="37">
        <v>4.1808286332020959E-3</v>
      </c>
      <c r="F3617" s="37">
        <v>6.5917518307276384E-3</v>
      </c>
      <c r="G3617" s="37">
        <v>-1.7745033689988102E-2</v>
      </c>
      <c r="H3617">
        <f t="shared" si="255"/>
        <v>0</v>
      </c>
    </row>
    <row r="3618" spans="1:8" hidden="1" x14ac:dyDescent="0.35">
      <c r="A3618" s="38">
        <v>38701</v>
      </c>
      <c r="B3618" s="36">
        <f t="shared" si="252"/>
        <v>2005</v>
      </c>
      <c r="C3618" s="36">
        <f t="shared" si="253"/>
        <v>12</v>
      </c>
      <c r="D3618" s="36">
        <f t="shared" si="254"/>
        <v>15</v>
      </c>
      <c r="E3618" s="37">
        <v>-1.4152725975353621E-3</v>
      </c>
      <c r="F3618" s="37">
        <v>-1.3165359622576186E-3</v>
      </c>
      <c r="G3618" s="37">
        <v>-1.6518180577892842E-2</v>
      </c>
      <c r="H3618">
        <f t="shared" si="255"/>
        <v>0</v>
      </c>
    </row>
    <row r="3619" spans="1:8" hidden="1" x14ac:dyDescent="0.35">
      <c r="A3619" s="38">
        <v>38702</v>
      </c>
      <c r="B3619" s="36">
        <f t="shared" si="252"/>
        <v>2005</v>
      </c>
      <c r="C3619" s="36">
        <f t="shared" si="253"/>
        <v>12</v>
      </c>
      <c r="D3619" s="36">
        <f t="shared" si="254"/>
        <v>16</v>
      </c>
      <c r="E3619" s="37">
        <v>-2.8523496051067001E-3</v>
      </c>
      <c r="F3619" s="37">
        <v>1.6309233231658732E-3</v>
      </c>
      <c r="G3619" s="37">
        <v>-3.9508342777333652E-3</v>
      </c>
      <c r="H3619">
        <f t="shared" si="255"/>
        <v>0</v>
      </c>
    </row>
    <row r="3620" spans="1:8" hidden="1" x14ac:dyDescent="0.35">
      <c r="A3620" s="38">
        <v>38705</v>
      </c>
      <c r="B3620" s="36">
        <f t="shared" si="252"/>
        <v>2005</v>
      </c>
      <c r="C3620" s="36">
        <f t="shared" si="253"/>
        <v>12</v>
      </c>
      <c r="D3620" s="36">
        <f t="shared" si="254"/>
        <v>19</v>
      </c>
      <c r="E3620" s="37">
        <v>-5.8562076800580199E-3</v>
      </c>
      <c r="F3620" s="37">
        <v>4.6312760820172517E-4</v>
      </c>
      <c r="G3620" s="37">
        <v>5.2523868905314892E-3</v>
      </c>
      <c r="H3620">
        <f t="shared" si="255"/>
        <v>0</v>
      </c>
    </row>
    <row r="3621" spans="1:8" hidden="1" x14ac:dyDescent="0.35">
      <c r="A3621" s="38">
        <v>38706</v>
      </c>
      <c r="B3621" s="36">
        <f t="shared" si="252"/>
        <v>2005</v>
      </c>
      <c r="C3621" s="36">
        <f t="shared" si="253"/>
        <v>12</v>
      </c>
      <c r="D3621" s="36">
        <f t="shared" si="254"/>
        <v>20</v>
      </c>
      <c r="E3621" s="37">
        <v>-2.3813870898492219E-4</v>
      </c>
      <c r="F3621" s="37">
        <v>-1.8703660113551478E-3</v>
      </c>
      <c r="G3621" s="37">
        <v>-5.3064983471637611E-4</v>
      </c>
      <c r="H3621">
        <f t="shared" si="255"/>
        <v>0</v>
      </c>
    </row>
    <row r="3622" spans="1:8" hidden="1" x14ac:dyDescent="0.35">
      <c r="A3622" s="38">
        <v>38707</v>
      </c>
      <c r="B3622" s="36">
        <f t="shared" si="252"/>
        <v>2005</v>
      </c>
      <c r="C3622" s="36">
        <f t="shared" si="253"/>
        <v>12</v>
      </c>
      <c r="D3622" s="36">
        <f t="shared" si="254"/>
        <v>21</v>
      </c>
      <c r="E3622" s="37">
        <v>2.5134705847835205E-3</v>
      </c>
      <c r="F3622" s="37">
        <v>-1.5585495382840887E-3</v>
      </c>
      <c r="G3622" s="37">
        <v>4.3898376635046069E-3</v>
      </c>
      <c r="H3622">
        <f t="shared" si="255"/>
        <v>0</v>
      </c>
    </row>
    <row r="3623" spans="1:8" hidden="1" x14ac:dyDescent="0.35">
      <c r="A3623" s="38">
        <v>38708</v>
      </c>
      <c r="B3623" s="36">
        <f t="shared" si="252"/>
        <v>2005</v>
      </c>
      <c r="C3623" s="36">
        <f t="shared" si="253"/>
        <v>12</v>
      </c>
      <c r="D3623" s="36">
        <f t="shared" si="254"/>
        <v>22</v>
      </c>
      <c r="E3623" s="37">
        <v>4.2119300012023742E-3</v>
      </c>
      <c r="F3623" s="37">
        <v>4.0488399387196847E-3</v>
      </c>
      <c r="G3623" s="37">
        <v>-1.3483599545631849E-2</v>
      </c>
      <c r="H3623">
        <f t="shared" si="255"/>
        <v>0</v>
      </c>
    </row>
    <row r="3624" spans="1:8" hidden="1" x14ac:dyDescent="0.35">
      <c r="A3624" s="38">
        <v>38709</v>
      </c>
      <c r="B3624" s="36">
        <f t="shared" si="252"/>
        <v>2005</v>
      </c>
      <c r="C3624" s="36">
        <f t="shared" si="253"/>
        <v>12</v>
      </c>
      <c r="D3624" s="36">
        <f t="shared" si="254"/>
        <v>23</v>
      </c>
      <c r="E3624" s="37">
        <v>4.2573657010575353E-4</v>
      </c>
      <c r="F3624" s="37">
        <v>4.3451980622193492E-3</v>
      </c>
      <c r="G3624" s="37">
        <v>-7.1309786994385241E-3</v>
      </c>
      <c r="H3624">
        <f t="shared" si="255"/>
        <v>0</v>
      </c>
    </row>
    <row r="3625" spans="1:8" hidden="1" x14ac:dyDescent="0.35">
      <c r="A3625" s="38">
        <v>38713</v>
      </c>
      <c r="B3625" s="36">
        <f t="shared" si="252"/>
        <v>2005</v>
      </c>
      <c r="C3625" s="36">
        <f t="shared" si="253"/>
        <v>12</v>
      </c>
      <c r="D3625" s="36">
        <f t="shared" si="254"/>
        <v>27</v>
      </c>
      <c r="E3625" s="37">
        <v>-9.5993133756871723E-3</v>
      </c>
      <c r="F3625" s="37">
        <v>3.0886786784241039E-3</v>
      </c>
      <c r="G3625" s="37">
        <v>-1.6808561465099014E-2</v>
      </c>
      <c r="H3625">
        <f t="shared" si="255"/>
        <v>0</v>
      </c>
    </row>
    <row r="3626" spans="1:8" hidden="1" x14ac:dyDescent="0.35">
      <c r="A3626" s="38">
        <v>38714</v>
      </c>
      <c r="B3626" s="36">
        <f t="shared" si="252"/>
        <v>2005</v>
      </c>
      <c r="C3626" s="36">
        <f t="shared" si="253"/>
        <v>12</v>
      </c>
      <c r="D3626" s="36">
        <f t="shared" si="254"/>
        <v>28</v>
      </c>
      <c r="E3626" s="37">
        <v>1.2963723278462073E-3</v>
      </c>
      <c r="F3626" s="37">
        <v>-2.9323727627495631E-3</v>
      </c>
      <c r="G3626" s="37">
        <v>1.5667543168746054E-2</v>
      </c>
      <c r="H3626">
        <f t="shared" si="255"/>
        <v>0</v>
      </c>
    </row>
    <row r="3627" spans="1:8" hidden="1" x14ac:dyDescent="0.35">
      <c r="A3627" s="38">
        <v>38715</v>
      </c>
      <c r="B3627" s="36">
        <f t="shared" si="252"/>
        <v>2005</v>
      </c>
      <c r="C3627" s="36">
        <f t="shared" si="253"/>
        <v>12</v>
      </c>
      <c r="D3627" s="36">
        <f t="shared" si="254"/>
        <v>29</v>
      </c>
      <c r="E3627" s="37">
        <v>-2.9849699189989625E-3</v>
      </c>
      <c r="F3627" s="37">
        <v>1.5628148795333505E-4</v>
      </c>
      <c r="G3627" s="37">
        <v>-6.7016115545999759E-3</v>
      </c>
      <c r="H3627">
        <f t="shared" si="255"/>
        <v>0</v>
      </c>
    </row>
    <row r="3628" spans="1:8" hidden="1" x14ac:dyDescent="0.35">
      <c r="A3628" s="38">
        <v>38716</v>
      </c>
      <c r="B3628" s="36">
        <f t="shared" si="252"/>
        <v>2005</v>
      </c>
      <c r="C3628" s="36">
        <f t="shared" si="253"/>
        <v>12</v>
      </c>
      <c r="D3628" s="36">
        <f t="shared" si="254"/>
        <v>30</v>
      </c>
      <c r="E3628" s="37">
        <v>-4.8986996164913496E-3</v>
      </c>
      <c r="F3628" s="37">
        <v>-1.6298177882969609E-3</v>
      </c>
      <c r="G3628" s="37">
        <v>7.6544466197333806E-3</v>
      </c>
      <c r="H3628">
        <f t="shared" si="255"/>
        <v>0</v>
      </c>
    </row>
    <row r="3629" spans="1:8" x14ac:dyDescent="0.35">
      <c r="A3629" s="38">
        <v>38720</v>
      </c>
      <c r="B3629" s="36">
        <f t="shared" si="252"/>
        <v>2006</v>
      </c>
      <c r="C3629" s="36">
        <f t="shared" si="253"/>
        <v>1</v>
      </c>
      <c r="D3629" s="36">
        <f t="shared" si="254"/>
        <v>3</v>
      </c>
      <c r="E3629" s="37">
        <v>1.6296957150482658E-2</v>
      </c>
      <c r="F3629" s="37">
        <v>1.9340853487327646E-3</v>
      </c>
      <c r="G3629" s="37">
        <v>4.3979224248399959E-3</v>
      </c>
      <c r="H3629">
        <f t="shared" si="255"/>
        <v>1</v>
      </c>
    </row>
    <row r="3630" spans="1:8" hidden="1" x14ac:dyDescent="0.35">
      <c r="A3630" s="38">
        <v>38721</v>
      </c>
      <c r="B3630" s="36">
        <f t="shared" si="252"/>
        <v>2006</v>
      </c>
      <c r="C3630" s="36">
        <f t="shared" si="253"/>
        <v>1</v>
      </c>
      <c r="D3630" s="36">
        <f t="shared" si="254"/>
        <v>4</v>
      </c>
      <c r="E3630" s="37">
        <v>3.6660335442654265E-3</v>
      </c>
      <c r="F3630" s="37">
        <v>1.2407816049839016E-3</v>
      </c>
      <c r="G3630" s="37">
        <v>1.1293644974430456E-4</v>
      </c>
      <c r="H3630">
        <f t="shared" si="255"/>
        <v>0</v>
      </c>
    </row>
    <row r="3631" spans="1:8" hidden="1" x14ac:dyDescent="0.35">
      <c r="A3631" s="38">
        <v>38722</v>
      </c>
      <c r="B3631" s="36">
        <f t="shared" si="252"/>
        <v>2006</v>
      </c>
      <c r="C3631" s="36">
        <f t="shared" si="253"/>
        <v>1</v>
      </c>
      <c r="D3631" s="36">
        <f t="shared" si="254"/>
        <v>5</v>
      </c>
      <c r="E3631" s="37">
        <v>1.5705120654815026E-5</v>
      </c>
      <c r="F3631" s="37">
        <v>-1.5604019298515575E-4</v>
      </c>
      <c r="G3631" s="37">
        <v>-1.6314693126896922E-2</v>
      </c>
      <c r="H3631">
        <f t="shared" si="255"/>
        <v>0</v>
      </c>
    </row>
    <row r="3632" spans="1:8" hidden="1" x14ac:dyDescent="0.35">
      <c r="A3632" s="38">
        <v>38723</v>
      </c>
      <c r="B3632" s="36">
        <f t="shared" si="252"/>
        <v>2006</v>
      </c>
      <c r="C3632" s="36">
        <f t="shared" si="253"/>
        <v>1</v>
      </c>
      <c r="D3632" s="36">
        <f t="shared" si="254"/>
        <v>6</v>
      </c>
      <c r="E3632" s="37">
        <v>9.3555410325450172E-3</v>
      </c>
      <c r="F3632" s="37">
        <v>-1.5864212274413331E-3</v>
      </c>
      <c r="G3632" s="37">
        <v>7.9116591599660818E-3</v>
      </c>
      <c r="H3632">
        <f t="shared" si="255"/>
        <v>0</v>
      </c>
    </row>
    <row r="3633" spans="1:8" hidden="1" x14ac:dyDescent="0.35">
      <c r="A3633" s="38">
        <v>38726</v>
      </c>
      <c r="B3633" s="36">
        <f t="shared" si="252"/>
        <v>2006</v>
      </c>
      <c r="C3633" s="36">
        <f t="shared" si="253"/>
        <v>1</v>
      </c>
      <c r="D3633" s="36">
        <f t="shared" si="254"/>
        <v>9</v>
      </c>
      <c r="E3633" s="37">
        <v>3.6496390875495523E-3</v>
      </c>
      <c r="F3633" s="37">
        <v>-1.1517514862108734E-4</v>
      </c>
      <c r="G3633" s="37">
        <v>-6.8298204811386692E-3</v>
      </c>
      <c r="H3633">
        <f t="shared" si="255"/>
        <v>0</v>
      </c>
    </row>
    <row r="3634" spans="1:8" hidden="1" x14ac:dyDescent="0.35">
      <c r="A3634" s="38">
        <v>38727</v>
      </c>
      <c r="B3634" s="36">
        <f t="shared" si="252"/>
        <v>2006</v>
      </c>
      <c r="C3634" s="36">
        <f t="shared" si="253"/>
        <v>1</v>
      </c>
      <c r="D3634" s="36">
        <f t="shared" si="254"/>
        <v>10</v>
      </c>
      <c r="E3634" s="37">
        <v>-3.566112664932262E-4</v>
      </c>
      <c r="F3634" s="37">
        <v>-3.8743124167694458E-3</v>
      </c>
      <c r="G3634" s="37">
        <v>-3.1590518718142024E-3</v>
      </c>
      <c r="H3634">
        <f t="shared" si="255"/>
        <v>0</v>
      </c>
    </row>
    <row r="3635" spans="1:8" hidden="1" x14ac:dyDescent="0.35">
      <c r="A3635" s="38">
        <v>38728</v>
      </c>
      <c r="B3635" s="36">
        <f t="shared" si="252"/>
        <v>2006</v>
      </c>
      <c r="C3635" s="36">
        <f t="shared" si="253"/>
        <v>1</v>
      </c>
      <c r="D3635" s="36">
        <f t="shared" si="254"/>
        <v>11</v>
      </c>
      <c r="E3635" s="37">
        <v>3.4754105426071948E-3</v>
      </c>
      <c r="F3635" s="37">
        <v>-2.414601234345191E-3</v>
      </c>
      <c r="G3635" s="37">
        <v>-3.5265427517413407E-3</v>
      </c>
      <c r="H3635">
        <f t="shared" si="255"/>
        <v>0</v>
      </c>
    </row>
    <row r="3636" spans="1:8" hidden="1" x14ac:dyDescent="0.35">
      <c r="A3636" s="38">
        <v>38729</v>
      </c>
      <c r="B3636" s="36">
        <f t="shared" si="252"/>
        <v>2006</v>
      </c>
      <c r="C3636" s="36">
        <f t="shared" si="253"/>
        <v>1</v>
      </c>
      <c r="D3636" s="36">
        <f t="shared" si="254"/>
        <v>12</v>
      </c>
      <c r="E3636" s="37">
        <v>-6.2940089339184281E-3</v>
      </c>
      <c r="F3636" s="37">
        <v>3.8094339774191175E-3</v>
      </c>
      <c r="G3636" s="37">
        <v>-5.6353350702316443E-3</v>
      </c>
      <c r="H3636">
        <f t="shared" si="255"/>
        <v>0</v>
      </c>
    </row>
    <row r="3637" spans="1:8" hidden="1" x14ac:dyDescent="0.35">
      <c r="A3637" s="38">
        <v>38730</v>
      </c>
      <c r="B3637" s="36">
        <f t="shared" si="252"/>
        <v>2006</v>
      </c>
      <c r="C3637" s="36">
        <f t="shared" si="253"/>
        <v>1</v>
      </c>
      <c r="D3637" s="36">
        <f t="shared" si="254"/>
        <v>13</v>
      </c>
      <c r="E3637" s="37">
        <v>1.204505773777696E-3</v>
      </c>
      <c r="F3637" s="37">
        <v>4.7968825910199575E-3</v>
      </c>
      <c r="G3637" s="37">
        <v>5.2519193342088341E-3</v>
      </c>
      <c r="H3637">
        <f t="shared" si="255"/>
        <v>0</v>
      </c>
    </row>
    <row r="3638" spans="1:8" hidden="1" x14ac:dyDescent="0.35">
      <c r="A3638" s="38">
        <v>38734</v>
      </c>
      <c r="B3638" s="36">
        <f t="shared" si="252"/>
        <v>2006</v>
      </c>
      <c r="C3638" s="36">
        <f t="shared" si="253"/>
        <v>1</v>
      </c>
      <c r="D3638" s="36">
        <f t="shared" si="254"/>
        <v>17</v>
      </c>
      <c r="E3638" s="37">
        <v>-3.6412622802424245E-3</v>
      </c>
      <c r="F3638" s="37">
        <v>1.3862289825406053E-3</v>
      </c>
      <c r="G3638" s="37">
        <v>1.0676858259138212E-2</v>
      </c>
      <c r="H3638">
        <f t="shared" si="255"/>
        <v>0</v>
      </c>
    </row>
    <row r="3639" spans="1:8" hidden="1" x14ac:dyDescent="0.35">
      <c r="A3639" s="38">
        <v>38735</v>
      </c>
      <c r="B3639" s="36">
        <f t="shared" si="252"/>
        <v>2006</v>
      </c>
      <c r="C3639" s="36">
        <f t="shared" si="253"/>
        <v>1</v>
      </c>
      <c r="D3639" s="36">
        <f t="shared" si="254"/>
        <v>18</v>
      </c>
      <c r="E3639" s="37">
        <v>-3.9049431468911296E-3</v>
      </c>
      <c r="F3639" s="37">
        <v>-6.9697556437322259E-4</v>
      </c>
      <c r="G3639" s="37">
        <v>-1.3237832682811555E-2</v>
      </c>
      <c r="H3639">
        <f t="shared" si="255"/>
        <v>0</v>
      </c>
    </row>
    <row r="3640" spans="1:8" hidden="1" x14ac:dyDescent="0.35">
      <c r="A3640" s="38">
        <v>38736</v>
      </c>
      <c r="B3640" s="36">
        <f t="shared" si="252"/>
        <v>2006</v>
      </c>
      <c r="C3640" s="36">
        <f t="shared" si="253"/>
        <v>1</v>
      </c>
      <c r="D3640" s="36">
        <f t="shared" si="254"/>
        <v>19</v>
      </c>
      <c r="E3640" s="37">
        <v>5.548264895072672E-3</v>
      </c>
      <c r="F3640" s="37">
        <v>-3.0066563354918304E-3</v>
      </c>
      <c r="G3640" s="37">
        <v>9.2126408851700148E-3</v>
      </c>
      <c r="H3640">
        <f t="shared" si="255"/>
        <v>0</v>
      </c>
    </row>
    <row r="3641" spans="1:8" hidden="1" x14ac:dyDescent="0.35">
      <c r="A3641" s="38">
        <v>38737</v>
      </c>
      <c r="B3641" s="36">
        <f t="shared" si="252"/>
        <v>2006</v>
      </c>
      <c r="C3641" s="36">
        <f t="shared" si="253"/>
        <v>1</v>
      </c>
      <c r="D3641" s="36">
        <f t="shared" si="254"/>
        <v>20</v>
      </c>
      <c r="E3641" s="37">
        <v>-1.8496284270764857E-2</v>
      </c>
      <c r="F3641" s="37">
        <v>1.3894429254642515E-3</v>
      </c>
      <c r="G3641" s="37">
        <v>9.3307809758303856E-3</v>
      </c>
      <c r="H3641">
        <f t="shared" si="255"/>
        <v>0</v>
      </c>
    </row>
    <row r="3642" spans="1:8" hidden="1" x14ac:dyDescent="0.35">
      <c r="A3642" s="38">
        <v>38740</v>
      </c>
      <c r="B3642" s="36">
        <f t="shared" si="252"/>
        <v>2006</v>
      </c>
      <c r="C3642" s="36">
        <f t="shared" si="253"/>
        <v>1</v>
      </c>
      <c r="D3642" s="36">
        <f t="shared" si="254"/>
        <v>23</v>
      </c>
      <c r="E3642" s="37">
        <v>1.8453185242020102E-3</v>
      </c>
      <c r="F3642" s="37">
        <v>1.5608890527117568E-4</v>
      </c>
      <c r="G3642" s="37">
        <v>-2.7720463527995749E-3</v>
      </c>
      <c r="H3642">
        <f t="shared" si="255"/>
        <v>0</v>
      </c>
    </row>
    <row r="3643" spans="1:8" hidden="1" x14ac:dyDescent="0.35">
      <c r="A3643" s="38">
        <v>38741</v>
      </c>
      <c r="B3643" s="36">
        <f t="shared" si="252"/>
        <v>2006</v>
      </c>
      <c r="C3643" s="36">
        <f t="shared" si="253"/>
        <v>1</v>
      </c>
      <c r="D3643" s="36">
        <f t="shared" si="254"/>
        <v>24</v>
      </c>
      <c r="E3643" s="37">
        <v>2.4025174753526078E-3</v>
      </c>
      <c r="F3643" s="37">
        <v>-2.4756457750064313E-3</v>
      </c>
      <c r="G3643" s="37">
        <v>1.546263312770814E-3</v>
      </c>
      <c r="H3643">
        <f t="shared" si="255"/>
        <v>0</v>
      </c>
    </row>
    <row r="3644" spans="1:8" hidden="1" x14ac:dyDescent="0.35">
      <c r="A3644" s="38">
        <v>38742</v>
      </c>
      <c r="B3644" s="36">
        <f t="shared" si="252"/>
        <v>2006</v>
      </c>
      <c r="C3644" s="36">
        <f t="shared" si="253"/>
        <v>1</v>
      </c>
      <c r="D3644" s="36">
        <f t="shared" si="254"/>
        <v>25</v>
      </c>
      <c r="E3644" s="37">
        <v>-1.7222722444546615E-3</v>
      </c>
      <c r="F3644" s="37">
        <v>-6.9994211907939141E-3</v>
      </c>
      <c r="G3644" s="37">
        <v>-2.8691279874332585E-5</v>
      </c>
      <c r="H3644">
        <f t="shared" si="255"/>
        <v>0</v>
      </c>
    </row>
    <row r="3645" spans="1:8" hidden="1" x14ac:dyDescent="0.35">
      <c r="A3645" s="38">
        <v>38743</v>
      </c>
      <c r="B3645" s="36">
        <f t="shared" si="252"/>
        <v>2006</v>
      </c>
      <c r="C3645" s="36">
        <f t="shared" si="253"/>
        <v>1</v>
      </c>
      <c r="D3645" s="36">
        <f t="shared" si="254"/>
        <v>26</v>
      </c>
      <c r="E3645" s="37">
        <v>7.2089845040413146E-3</v>
      </c>
      <c r="F3645" s="37">
        <v>-3.5972307743237291E-3</v>
      </c>
      <c r="G3645" s="37">
        <v>-9.8904813492106734E-4</v>
      </c>
      <c r="H3645">
        <f t="shared" si="255"/>
        <v>0</v>
      </c>
    </row>
    <row r="3646" spans="1:8" hidden="1" x14ac:dyDescent="0.35">
      <c r="A3646" s="38">
        <v>38744</v>
      </c>
      <c r="B3646" s="36">
        <f t="shared" si="252"/>
        <v>2006</v>
      </c>
      <c r="C3646" s="36">
        <f t="shared" si="253"/>
        <v>1</v>
      </c>
      <c r="D3646" s="36">
        <f t="shared" si="254"/>
        <v>27</v>
      </c>
      <c r="E3646" s="37">
        <v>7.7340026957935055E-3</v>
      </c>
      <c r="F3646" s="37">
        <v>1.7213067884329198E-3</v>
      </c>
      <c r="G3646" s="37">
        <v>9.8535219092592378E-3</v>
      </c>
      <c r="H3646">
        <f t="shared" si="255"/>
        <v>0</v>
      </c>
    </row>
    <row r="3647" spans="1:8" hidden="1" x14ac:dyDescent="0.35">
      <c r="A3647" s="38">
        <v>38747</v>
      </c>
      <c r="B3647" s="36">
        <f t="shared" si="252"/>
        <v>2006</v>
      </c>
      <c r="C3647" s="36">
        <f t="shared" si="253"/>
        <v>1</v>
      </c>
      <c r="D3647" s="36">
        <f t="shared" si="254"/>
        <v>30</v>
      </c>
      <c r="E3647" s="37">
        <v>1.1522353080227964E-3</v>
      </c>
      <c r="F3647" s="37">
        <v>-2.503942311741867E-3</v>
      </c>
      <c r="G3647" s="37">
        <v>1.559678131632829E-2</v>
      </c>
      <c r="H3647">
        <f t="shared" si="255"/>
        <v>0</v>
      </c>
    </row>
    <row r="3648" spans="1:8" hidden="1" x14ac:dyDescent="0.35">
      <c r="A3648" s="38">
        <v>38748</v>
      </c>
      <c r="B3648" s="36">
        <f t="shared" si="252"/>
        <v>2006</v>
      </c>
      <c r="C3648" s="36">
        <f t="shared" si="253"/>
        <v>1</v>
      </c>
      <c r="D3648" s="36">
        <f t="shared" si="254"/>
        <v>31</v>
      </c>
      <c r="E3648" s="37">
        <v>-3.9917722810842281E-3</v>
      </c>
      <c r="F3648" s="37">
        <v>5.0795026510477273E-4</v>
      </c>
      <c r="G3648" s="37">
        <v>-3.0724457359337129E-3</v>
      </c>
      <c r="H3648">
        <f t="shared" si="255"/>
        <v>0</v>
      </c>
    </row>
    <row r="3649" spans="1:8" x14ac:dyDescent="0.35">
      <c r="A3649" s="38">
        <v>38749</v>
      </c>
      <c r="B3649" s="36">
        <f t="shared" si="252"/>
        <v>2006</v>
      </c>
      <c r="C3649" s="36">
        <f t="shared" si="253"/>
        <v>2</v>
      </c>
      <c r="D3649" s="36">
        <f t="shared" si="254"/>
        <v>1</v>
      </c>
      <c r="E3649" s="37">
        <v>1.8575325140952061E-3</v>
      </c>
      <c r="F3649" s="37">
        <v>-2.7009244572294214E-3</v>
      </c>
      <c r="G3649" s="37">
        <v>-1.2973958507553958E-2</v>
      </c>
      <c r="H3649">
        <f t="shared" si="255"/>
        <v>1</v>
      </c>
    </row>
    <row r="3650" spans="1:8" hidden="1" x14ac:dyDescent="0.35">
      <c r="A3650" s="38">
        <v>38750</v>
      </c>
      <c r="B3650" s="36">
        <f t="shared" si="252"/>
        <v>2006</v>
      </c>
      <c r="C3650" s="36">
        <f t="shared" si="253"/>
        <v>2</v>
      </c>
      <c r="D3650" s="36">
        <f t="shared" si="254"/>
        <v>2</v>
      </c>
      <c r="E3650" s="37">
        <v>-9.1020093392774372E-3</v>
      </c>
      <c r="F3650" s="37">
        <v>1.5024289295911819E-4</v>
      </c>
      <c r="G3650" s="37">
        <v>-3.2574737469132013E-3</v>
      </c>
      <c r="H3650">
        <f t="shared" si="255"/>
        <v>0</v>
      </c>
    </row>
    <row r="3651" spans="1:8" hidden="1" x14ac:dyDescent="0.35">
      <c r="A3651" s="38">
        <v>38751</v>
      </c>
      <c r="B3651" s="36">
        <f t="shared" ref="B3651:B3714" si="256">YEAR(A3651)</f>
        <v>2006</v>
      </c>
      <c r="C3651" s="36">
        <f t="shared" ref="C3651:C3714" si="257">MONTH(A3651)</f>
        <v>2</v>
      </c>
      <c r="D3651" s="36">
        <f t="shared" ref="D3651:D3714" si="258">DAY(A3651)</f>
        <v>3</v>
      </c>
      <c r="E3651" s="37">
        <v>-5.3730695330701933E-3</v>
      </c>
      <c r="F3651" s="37">
        <v>2.2009729845196804E-3</v>
      </c>
      <c r="G3651" s="37">
        <v>1.0168533872204743E-2</v>
      </c>
      <c r="H3651">
        <f t="shared" ref="H3651:H3714" si="259">IF(C3651=C3650,0,1)</f>
        <v>0</v>
      </c>
    </row>
    <row r="3652" spans="1:8" hidden="1" x14ac:dyDescent="0.35">
      <c r="A3652" s="38">
        <v>38754</v>
      </c>
      <c r="B3652" s="36">
        <f t="shared" si="256"/>
        <v>2006</v>
      </c>
      <c r="C3652" s="36">
        <f t="shared" si="257"/>
        <v>2</v>
      </c>
      <c r="D3652" s="36">
        <f t="shared" si="258"/>
        <v>6</v>
      </c>
      <c r="E3652" s="37">
        <v>7.8290271095252757E-4</v>
      </c>
      <c r="F3652" s="37">
        <v>-7.8312454015644307E-4</v>
      </c>
      <c r="G3652" s="37">
        <v>-1.0957375647803433E-2</v>
      </c>
      <c r="H3652">
        <f t="shared" si="259"/>
        <v>0</v>
      </c>
    </row>
    <row r="3653" spans="1:8" hidden="1" x14ac:dyDescent="0.35">
      <c r="A3653" s="38">
        <v>38755</v>
      </c>
      <c r="B3653" s="36">
        <f t="shared" si="256"/>
        <v>2006</v>
      </c>
      <c r="C3653" s="36">
        <f t="shared" si="257"/>
        <v>2</v>
      </c>
      <c r="D3653" s="36">
        <f t="shared" si="258"/>
        <v>7</v>
      </c>
      <c r="E3653" s="37">
        <v>-8.1276739188473213E-3</v>
      </c>
      <c r="F3653" s="37">
        <v>-1.8853449257838133E-3</v>
      </c>
      <c r="G3653" s="37">
        <v>-2.1017784434059491E-2</v>
      </c>
      <c r="H3653">
        <f t="shared" si="259"/>
        <v>0</v>
      </c>
    </row>
    <row r="3654" spans="1:8" hidden="1" x14ac:dyDescent="0.35">
      <c r="A3654" s="38">
        <v>38756</v>
      </c>
      <c r="B3654" s="36">
        <f t="shared" si="256"/>
        <v>2006</v>
      </c>
      <c r="C3654" s="36">
        <f t="shared" si="257"/>
        <v>2</v>
      </c>
      <c r="D3654" s="36">
        <f t="shared" si="258"/>
        <v>8</v>
      </c>
      <c r="E3654" s="37">
        <v>8.6255657917620569E-3</v>
      </c>
      <c r="F3654" s="37">
        <v>-2.1984920351197689E-3</v>
      </c>
      <c r="G3654" s="37">
        <v>-1.0843126184386055E-3</v>
      </c>
      <c r="H3654">
        <f t="shared" si="259"/>
        <v>0</v>
      </c>
    </row>
    <row r="3655" spans="1:8" hidden="1" x14ac:dyDescent="0.35">
      <c r="A3655" s="38">
        <v>38757</v>
      </c>
      <c r="B3655" s="36">
        <f t="shared" si="256"/>
        <v>2006</v>
      </c>
      <c r="C3655" s="36">
        <f t="shared" si="257"/>
        <v>2</v>
      </c>
      <c r="D3655" s="36">
        <f t="shared" si="258"/>
        <v>9</v>
      </c>
      <c r="E3655" s="37">
        <v>-1.4865070618457074E-3</v>
      </c>
      <c r="F3655" s="37">
        <v>1.2126941273837887E-3</v>
      </c>
      <c r="G3655" s="37">
        <v>5.4412014305697635E-3</v>
      </c>
      <c r="H3655">
        <f t="shared" si="259"/>
        <v>0</v>
      </c>
    </row>
    <row r="3656" spans="1:8" hidden="1" x14ac:dyDescent="0.35">
      <c r="A3656" s="38">
        <v>38758</v>
      </c>
      <c r="B3656" s="36">
        <f t="shared" si="256"/>
        <v>2006</v>
      </c>
      <c r="C3656" s="36">
        <f t="shared" si="257"/>
        <v>2</v>
      </c>
      <c r="D3656" s="36">
        <f t="shared" si="258"/>
        <v>10</v>
      </c>
      <c r="E3656" s="37">
        <v>2.5446915057770079E-3</v>
      </c>
      <c r="F3656" s="37">
        <v>-3.1392994594129004E-3</v>
      </c>
      <c r="G3656" s="37">
        <v>-2.0633116044916702E-2</v>
      </c>
      <c r="H3656">
        <f t="shared" si="259"/>
        <v>0</v>
      </c>
    </row>
    <row r="3657" spans="1:8" hidden="1" x14ac:dyDescent="0.35">
      <c r="A3657" s="38">
        <v>38761</v>
      </c>
      <c r="B3657" s="36">
        <f t="shared" si="256"/>
        <v>2006</v>
      </c>
      <c r="C3657" s="36">
        <f t="shared" si="257"/>
        <v>2</v>
      </c>
      <c r="D3657" s="36">
        <f t="shared" si="258"/>
        <v>13</v>
      </c>
      <c r="E3657" s="37">
        <v>-3.2650186129101217E-3</v>
      </c>
      <c r="F3657" s="37">
        <v>-1.5932045666437064E-4</v>
      </c>
      <c r="G3657" s="37">
        <v>-1.1266671979591376E-2</v>
      </c>
      <c r="H3657">
        <f t="shared" si="259"/>
        <v>0</v>
      </c>
    </row>
    <row r="3658" spans="1:8" hidden="1" x14ac:dyDescent="0.35">
      <c r="A3658" s="38">
        <v>38762</v>
      </c>
      <c r="B3658" s="36">
        <f t="shared" si="256"/>
        <v>2006</v>
      </c>
      <c r="C3658" s="36">
        <f t="shared" si="257"/>
        <v>2</v>
      </c>
      <c r="D3658" s="36">
        <f t="shared" si="258"/>
        <v>14</v>
      </c>
      <c r="E3658" s="37">
        <v>9.9827884761768439E-3</v>
      </c>
      <c r="F3658" s="37">
        <v>-2.5525854575271078E-3</v>
      </c>
      <c r="G3658" s="37">
        <v>-3.2391815348576025E-3</v>
      </c>
      <c r="H3658">
        <f t="shared" si="259"/>
        <v>0</v>
      </c>
    </row>
    <row r="3659" spans="1:8" hidden="1" x14ac:dyDescent="0.35">
      <c r="A3659" s="38">
        <v>38763</v>
      </c>
      <c r="B3659" s="36">
        <f t="shared" si="256"/>
        <v>2006</v>
      </c>
      <c r="C3659" s="36">
        <f t="shared" si="257"/>
        <v>2</v>
      </c>
      <c r="D3659" s="36">
        <f t="shared" si="258"/>
        <v>15</v>
      </c>
      <c r="E3659" s="37">
        <v>3.4982994202306227E-3</v>
      </c>
      <c r="F3659" s="37">
        <v>8.2358482536123404E-4</v>
      </c>
      <c r="G3659" s="37">
        <v>-1.3018345003274425E-2</v>
      </c>
      <c r="H3659">
        <f t="shared" si="259"/>
        <v>0</v>
      </c>
    </row>
    <row r="3660" spans="1:8" hidden="1" x14ac:dyDescent="0.35">
      <c r="A3660" s="38">
        <v>38764</v>
      </c>
      <c r="B3660" s="36">
        <f t="shared" si="256"/>
        <v>2006</v>
      </c>
      <c r="C3660" s="36">
        <f t="shared" si="257"/>
        <v>2</v>
      </c>
      <c r="D3660" s="36">
        <f t="shared" si="258"/>
        <v>16</v>
      </c>
      <c r="E3660" s="37">
        <v>7.3014047521291897E-3</v>
      </c>
      <c r="F3660" s="37">
        <v>6.2983664120179201E-4</v>
      </c>
      <c r="G3660" s="37">
        <v>6.5664873343378987E-3</v>
      </c>
      <c r="H3660">
        <f t="shared" si="259"/>
        <v>0</v>
      </c>
    </row>
    <row r="3661" spans="1:8" hidden="1" x14ac:dyDescent="0.35">
      <c r="A3661" s="38">
        <v>38765</v>
      </c>
      <c r="B3661" s="36">
        <f t="shared" si="256"/>
        <v>2006</v>
      </c>
      <c r="C3661" s="36">
        <f t="shared" si="257"/>
        <v>2</v>
      </c>
      <c r="D3661" s="36">
        <f t="shared" si="258"/>
        <v>17</v>
      </c>
      <c r="E3661" s="37">
        <v>-1.6610912684537765E-3</v>
      </c>
      <c r="F3661" s="37">
        <v>4.3977839070415805E-3</v>
      </c>
      <c r="G3661" s="37">
        <v>1.0994670279700455E-2</v>
      </c>
      <c r="H3661">
        <f t="shared" si="259"/>
        <v>0</v>
      </c>
    </row>
    <row r="3662" spans="1:8" hidden="1" x14ac:dyDescent="0.35">
      <c r="A3662" s="38">
        <v>38769</v>
      </c>
      <c r="B3662" s="36">
        <f t="shared" si="256"/>
        <v>2006</v>
      </c>
      <c r="C3662" s="36">
        <f t="shared" si="257"/>
        <v>2</v>
      </c>
      <c r="D3662" s="36">
        <f t="shared" si="258"/>
        <v>21</v>
      </c>
      <c r="E3662" s="37">
        <v>-3.2759233582683768E-3</v>
      </c>
      <c r="F3662" s="37">
        <v>-1.7233018034518799E-3</v>
      </c>
      <c r="G3662" s="37">
        <v>1.855879685033613E-2</v>
      </c>
      <c r="H3662">
        <f t="shared" si="259"/>
        <v>0</v>
      </c>
    </row>
    <row r="3663" spans="1:8" hidden="1" x14ac:dyDescent="0.35">
      <c r="A3663" s="38">
        <v>38770</v>
      </c>
      <c r="B3663" s="36">
        <f t="shared" si="256"/>
        <v>2006</v>
      </c>
      <c r="C3663" s="36">
        <f t="shared" si="257"/>
        <v>2</v>
      </c>
      <c r="D3663" s="36">
        <f t="shared" si="258"/>
        <v>22</v>
      </c>
      <c r="E3663" s="37">
        <v>7.4853787408809894E-3</v>
      </c>
      <c r="F3663" s="37">
        <v>2.5086771529581296E-3</v>
      </c>
      <c r="G3663" s="37">
        <v>-1.4801139633644605E-2</v>
      </c>
      <c r="H3663">
        <f t="shared" si="259"/>
        <v>0</v>
      </c>
    </row>
    <row r="3664" spans="1:8" hidden="1" x14ac:dyDescent="0.35">
      <c r="A3664" s="38">
        <v>38771</v>
      </c>
      <c r="B3664" s="36">
        <f t="shared" si="256"/>
        <v>2006</v>
      </c>
      <c r="C3664" s="36">
        <f t="shared" si="257"/>
        <v>2</v>
      </c>
      <c r="D3664" s="36">
        <f t="shared" si="258"/>
        <v>23</v>
      </c>
      <c r="E3664" s="37">
        <v>-3.7822758869455603E-3</v>
      </c>
      <c r="F3664" s="37">
        <v>-2.8268924701741307E-3</v>
      </c>
      <c r="G3664" s="37">
        <v>-4.653124882562267E-3</v>
      </c>
      <c r="H3664">
        <f t="shared" si="259"/>
        <v>0</v>
      </c>
    </row>
    <row r="3665" spans="1:8" hidden="1" x14ac:dyDescent="0.35">
      <c r="A3665" s="38">
        <v>38772</v>
      </c>
      <c r="B3665" s="36">
        <f t="shared" si="256"/>
        <v>2006</v>
      </c>
      <c r="C3665" s="36">
        <f t="shared" si="257"/>
        <v>2</v>
      </c>
      <c r="D3665" s="36">
        <f t="shared" si="258"/>
        <v>24</v>
      </c>
      <c r="E3665" s="37">
        <v>1.2726893484951744E-3</v>
      </c>
      <c r="F3665" s="37">
        <v>-1.5914563953599512E-4</v>
      </c>
      <c r="G3665" s="37">
        <v>1.0252141426523635E-2</v>
      </c>
      <c r="H3665">
        <f t="shared" si="259"/>
        <v>0</v>
      </c>
    </row>
    <row r="3666" spans="1:8" hidden="1" x14ac:dyDescent="0.35">
      <c r="A3666" s="38">
        <v>38775</v>
      </c>
      <c r="B3666" s="36">
        <f t="shared" si="256"/>
        <v>2006</v>
      </c>
      <c r="C3666" s="36">
        <f t="shared" si="257"/>
        <v>2</v>
      </c>
      <c r="D3666" s="36">
        <f t="shared" si="258"/>
        <v>27</v>
      </c>
      <c r="E3666" s="37">
        <v>3.6306672229017936E-3</v>
      </c>
      <c r="F3666" s="37">
        <v>-1.727101665949377E-3</v>
      </c>
      <c r="G3666" s="37">
        <v>-1.9691249288147913E-2</v>
      </c>
      <c r="H3666">
        <f t="shared" si="259"/>
        <v>0</v>
      </c>
    </row>
    <row r="3667" spans="1:8" hidden="1" x14ac:dyDescent="0.35">
      <c r="A3667" s="38">
        <v>38776</v>
      </c>
      <c r="B3667" s="36">
        <f t="shared" si="256"/>
        <v>2006</v>
      </c>
      <c r="C3667" s="36">
        <f t="shared" si="257"/>
        <v>2</v>
      </c>
      <c r="D3667" s="36">
        <f t="shared" si="258"/>
        <v>28</v>
      </c>
      <c r="E3667" s="37">
        <v>-1.0455357439630828E-2</v>
      </c>
      <c r="F3667" s="37">
        <v>3.4595878816062841E-3</v>
      </c>
      <c r="G3667" s="37">
        <v>9.9638878942946759E-3</v>
      </c>
      <c r="H3667">
        <f t="shared" si="259"/>
        <v>0</v>
      </c>
    </row>
    <row r="3668" spans="1:8" x14ac:dyDescent="0.35">
      <c r="A3668" s="38">
        <v>38777</v>
      </c>
      <c r="B3668" s="36">
        <f t="shared" si="256"/>
        <v>2006</v>
      </c>
      <c r="C3668" s="36">
        <f t="shared" si="257"/>
        <v>3</v>
      </c>
      <c r="D3668" s="36">
        <f t="shared" si="258"/>
        <v>1</v>
      </c>
      <c r="E3668" s="37">
        <v>8.2274269454006288E-3</v>
      </c>
      <c r="F3668" s="37">
        <v>-3.3001671658051874E-3</v>
      </c>
      <c r="G3668" s="37">
        <v>7.8274187571197179E-4</v>
      </c>
      <c r="H3668">
        <f t="shared" si="259"/>
        <v>1</v>
      </c>
    </row>
    <row r="3669" spans="1:8" hidden="1" x14ac:dyDescent="0.35">
      <c r="A3669" s="38">
        <v>38778</v>
      </c>
      <c r="B3669" s="36">
        <f t="shared" si="256"/>
        <v>2006</v>
      </c>
      <c r="C3669" s="36">
        <f t="shared" si="257"/>
        <v>3</v>
      </c>
      <c r="D3669" s="36">
        <f t="shared" si="258"/>
        <v>2</v>
      </c>
      <c r="E3669" s="37">
        <v>-1.627667602157541E-3</v>
      </c>
      <c r="F3669" s="37">
        <v>-3.7825978561237916E-3</v>
      </c>
      <c r="G3669" s="37">
        <v>1.4431318538325274E-2</v>
      </c>
      <c r="H3669">
        <f t="shared" si="259"/>
        <v>0</v>
      </c>
    </row>
    <row r="3670" spans="1:8" hidden="1" x14ac:dyDescent="0.35">
      <c r="A3670" s="38">
        <v>38779</v>
      </c>
      <c r="B3670" s="36">
        <f t="shared" si="256"/>
        <v>2006</v>
      </c>
      <c r="C3670" s="36">
        <f t="shared" si="257"/>
        <v>3</v>
      </c>
      <c r="D3670" s="36">
        <f t="shared" si="258"/>
        <v>3</v>
      </c>
      <c r="E3670" s="37">
        <v>-1.4827065599390518E-3</v>
      </c>
      <c r="F3670" s="37">
        <v>-3.805414011253489E-3</v>
      </c>
      <c r="G3670" s="37">
        <v>5.0905197024101873E-3</v>
      </c>
      <c r="H3670">
        <f t="shared" si="259"/>
        <v>0</v>
      </c>
    </row>
    <row r="3671" spans="1:8" hidden="1" x14ac:dyDescent="0.35">
      <c r="A3671" s="38">
        <v>38782</v>
      </c>
      <c r="B3671" s="36">
        <f t="shared" si="256"/>
        <v>2006</v>
      </c>
      <c r="C3671" s="36">
        <f t="shared" si="257"/>
        <v>3</v>
      </c>
      <c r="D3671" s="36">
        <f t="shared" si="258"/>
        <v>6</v>
      </c>
      <c r="E3671" s="37">
        <v>-6.9928446827921247E-3</v>
      </c>
      <c r="F3671" s="37">
        <v>-4.2867979945380502E-3</v>
      </c>
      <c r="G3671" s="37">
        <v>-1.8342417013119373E-2</v>
      </c>
      <c r="H3671">
        <f t="shared" si="259"/>
        <v>0</v>
      </c>
    </row>
    <row r="3672" spans="1:8" hidden="1" x14ac:dyDescent="0.35">
      <c r="A3672" s="38">
        <v>38783</v>
      </c>
      <c r="B3672" s="36">
        <f t="shared" si="256"/>
        <v>2006</v>
      </c>
      <c r="C3672" s="36">
        <f t="shared" si="257"/>
        <v>3</v>
      </c>
      <c r="D3672" s="36">
        <f t="shared" si="258"/>
        <v>7</v>
      </c>
      <c r="E3672" s="37">
        <v>-1.863641530098769E-3</v>
      </c>
      <c r="F3672" s="37">
        <v>1.6129922314206361E-4</v>
      </c>
      <c r="G3672" s="37">
        <v>-1.1918485996207498E-2</v>
      </c>
      <c r="H3672">
        <f t="shared" si="259"/>
        <v>0</v>
      </c>
    </row>
    <row r="3673" spans="1:8" hidden="1" x14ac:dyDescent="0.35">
      <c r="A3673" s="38">
        <v>38784</v>
      </c>
      <c r="B3673" s="36">
        <f t="shared" si="256"/>
        <v>2006</v>
      </c>
      <c r="C3673" s="36">
        <f t="shared" si="257"/>
        <v>3</v>
      </c>
      <c r="D3673" s="36">
        <f t="shared" si="258"/>
        <v>8</v>
      </c>
      <c r="E3673" s="37">
        <v>2.0279138627049766E-3</v>
      </c>
      <c r="F3673" s="37">
        <v>1.5278579461354411E-4</v>
      </c>
      <c r="G3673" s="37">
        <v>-1.0543535297841161E-2</v>
      </c>
      <c r="H3673">
        <f t="shared" si="259"/>
        <v>0</v>
      </c>
    </row>
    <row r="3674" spans="1:8" hidden="1" x14ac:dyDescent="0.35">
      <c r="A3674" s="38">
        <v>38785</v>
      </c>
      <c r="B3674" s="36">
        <f t="shared" si="256"/>
        <v>2006</v>
      </c>
      <c r="C3674" s="36">
        <f t="shared" si="257"/>
        <v>3</v>
      </c>
      <c r="D3674" s="36">
        <f t="shared" si="258"/>
        <v>9</v>
      </c>
      <c r="E3674" s="37">
        <v>-4.8927842932927684E-3</v>
      </c>
      <c r="F3674" s="37">
        <v>3.2247115011279872E-4</v>
      </c>
      <c r="G3674" s="37">
        <v>5.4413778807226509E-3</v>
      </c>
      <c r="H3674">
        <f t="shared" si="259"/>
        <v>0</v>
      </c>
    </row>
    <row r="3675" spans="1:8" hidden="1" x14ac:dyDescent="0.35">
      <c r="A3675" s="38">
        <v>38786</v>
      </c>
      <c r="B3675" s="36">
        <f t="shared" si="256"/>
        <v>2006</v>
      </c>
      <c r="C3675" s="36">
        <f t="shared" si="257"/>
        <v>3</v>
      </c>
      <c r="D3675" s="36">
        <f t="shared" si="258"/>
        <v>10</v>
      </c>
      <c r="E3675" s="37">
        <v>7.3224255345974813E-3</v>
      </c>
      <c r="F3675" s="37">
        <v>-2.0724163799809938E-3</v>
      </c>
      <c r="G3675" s="37">
        <v>1.5016334982412109E-3</v>
      </c>
      <c r="H3675">
        <f t="shared" si="259"/>
        <v>0</v>
      </c>
    </row>
    <row r="3676" spans="1:8" hidden="1" x14ac:dyDescent="0.35">
      <c r="A3676" s="38">
        <v>38789</v>
      </c>
      <c r="B3676" s="36">
        <f t="shared" si="256"/>
        <v>2006</v>
      </c>
      <c r="C3676" s="36">
        <f t="shared" si="257"/>
        <v>3</v>
      </c>
      <c r="D3676" s="36">
        <f t="shared" si="258"/>
        <v>13</v>
      </c>
      <c r="E3676" s="37">
        <v>1.9877545315904271E-3</v>
      </c>
      <c r="F3676" s="37">
        <v>-1.5145587701956128E-3</v>
      </c>
      <c r="G3676" s="37">
        <v>8.5638750162544824E-3</v>
      </c>
      <c r="H3676">
        <f t="shared" si="259"/>
        <v>0</v>
      </c>
    </row>
    <row r="3677" spans="1:8" hidden="1" x14ac:dyDescent="0.35">
      <c r="A3677" s="38">
        <v>38790</v>
      </c>
      <c r="B3677" s="36">
        <f t="shared" si="256"/>
        <v>2006</v>
      </c>
      <c r="C3677" s="36">
        <f t="shared" si="257"/>
        <v>3</v>
      </c>
      <c r="D3677" s="36">
        <f t="shared" si="258"/>
        <v>14</v>
      </c>
      <c r="E3677" s="37">
        <v>1.0342475432269526E-2</v>
      </c>
      <c r="F3677" s="37">
        <v>6.2899428562458249E-3</v>
      </c>
      <c r="G3677" s="37">
        <v>9.1684439241465163E-3</v>
      </c>
      <c r="H3677">
        <f t="shared" si="259"/>
        <v>0</v>
      </c>
    </row>
    <row r="3678" spans="1:8" hidden="1" x14ac:dyDescent="0.35">
      <c r="A3678" s="38">
        <v>38791</v>
      </c>
      <c r="B3678" s="36">
        <f t="shared" si="256"/>
        <v>2006</v>
      </c>
      <c r="C3678" s="36">
        <f t="shared" si="257"/>
        <v>3</v>
      </c>
      <c r="D3678" s="36">
        <f t="shared" si="258"/>
        <v>15</v>
      </c>
      <c r="E3678" s="37">
        <v>4.2607255381606982E-3</v>
      </c>
      <c r="F3678" s="37">
        <v>-2.7029677060691408E-3</v>
      </c>
      <c r="G3678" s="37">
        <v>-3.8721720272106518E-3</v>
      </c>
      <c r="H3678">
        <f t="shared" si="259"/>
        <v>0</v>
      </c>
    </row>
    <row r="3679" spans="1:8" hidden="1" x14ac:dyDescent="0.35">
      <c r="A3679" s="38">
        <v>38792</v>
      </c>
      <c r="B3679" s="36">
        <f t="shared" si="256"/>
        <v>2006</v>
      </c>
      <c r="C3679" s="36">
        <f t="shared" si="257"/>
        <v>3</v>
      </c>
      <c r="D3679" s="36">
        <f t="shared" si="258"/>
        <v>16</v>
      </c>
      <c r="E3679" s="37">
        <v>1.7712351516669849E-3</v>
      </c>
      <c r="F3679" s="37">
        <v>6.8154024104935922E-3</v>
      </c>
      <c r="G3679" s="37">
        <v>2.6166075257899532E-3</v>
      </c>
      <c r="H3679">
        <f t="shared" si="259"/>
        <v>0</v>
      </c>
    </row>
    <row r="3680" spans="1:8" hidden="1" x14ac:dyDescent="0.35">
      <c r="A3680" s="38">
        <v>38793</v>
      </c>
      <c r="B3680" s="36">
        <f t="shared" si="256"/>
        <v>2006</v>
      </c>
      <c r="C3680" s="36">
        <f t="shared" si="257"/>
        <v>3</v>
      </c>
      <c r="D3680" s="36">
        <f t="shared" si="258"/>
        <v>17</v>
      </c>
      <c r="E3680" s="37">
        <v>1.4698117153584349E-3</v>
      </c>
      <c r="F3680" s="37">
        <v>-2.3708189582742904E-3</v>
      </c>
      <c r="G3680" s="37">
        <v>-1.0698809852515319E-3</v>
      </c>
      <c r="H3680">
        <f t="shared" si="259"/>
        <v>0</v>
      </c>
    </row>
    <row r="3681" spans="1:8" hidden="1" x14ac:dyDescent="0.35">
      <c r="A3681" s="38">
        <v>38796</v>
      </c>
      <c r="B3681" s="36">
        <f t="shared" si="256"/>
        <v>2006</v>
      </c>
      <c r="C3681" s="36">
        <f t="shared" si="257"/>
        <v>3</v>
      </c>
      <c r="D3681" s="36">
        <f t="shared" si="258"/>
        <v>20</v>
      </c>
      <c r="E3681" s="37">
        <v>-1.6613525083865482E-3</v>
      </c>
      <c r="F3681" s="37">
        <v>1.4265397861861341E-3</v>
      </c>
      <c r="G3681" s="37">
        <v>-1.3644951669263456E-2</v>
      </c>
      <c r="H3681">
        <f t="shared" si="259"/>
        <v>0</v>
      </c>
    </row>
    <row r="3682" spans="1:8" hidden="1" x14ac:dyDescent="0.35">
      <c r="A3682" s="38">
        <v>38797</v>
      </c>
      <c r="B3682" s="36">
        <f t="shared" si="256"/>
        <v>2006</v>
      </c>
      <c r="C3682" s="36">
        <f t="shared" si="257"/>
        <v>3</v>
      </c>
      <c r="D3682" s="36">
        <f t="shared" si="258"/>
        <v>21</v>
      </c>
      <c r="E3682" s="37">
        <v>-6.0331196596042072E-3</v>
      </c>
      <c r="F3682" s="37">
        <v>-4.5992252257748972E-3</v>
      </c>
      <c r="G3682" s="37">
        <v>5.3566522705087967E-3</v>
      </c>
      <c r="H3682">
        <f t="shared" si="259"/>
        <v>0</v>
      </c>
    </row>
    <row r="3683" spans="1:8" hidden="1" x14ac:dyDescent="0.35">
      <c r="A3683" s="38">
        <v>38798</v>
      </c>
      <c r="B3683" s="36">
        <f t="shared" si="256"/>
        <v>2006</v>
      </c>
      <c r="C3683" s="36">
        <f t="shared" si="257"/>
        <v>3</v>
      </c>
      <c r="D3683" s="36">
        <f t="shared" si="258"/>
        <v>22</v>
      </c>
      <c r="E3683" s="37">
        <v>6.0024697277979346E-3</v>
      </c>
      <c r="F3683" s="37">
        <v>9.4863006309287901E-4</v>
      </c>
      <c r="G3683" s="37">
        <v>-5.3979925499335552E-3</v>
      </c>
      <c r="H3683">
        <f t="shared" si="259"/>
        <v>0</v>
      </c>
    </row>
    <row r="3684" spans="1:8" hidden="1" x14ac:dyDescent="0.35">
      <c r="A3684" s="38">
        <v>38799</v>
      </c>
      <c r="B3684" s="36">
        <f t="shared" si="256"/>
        <v>2006</v>
      </c>
      <c r="C3684" s="36">
        <f t="shared" si="257"/>
        <v>3</v>
      </c>
      <c r="D3684" s="36">
        <f t="shared" si="258"/>
        <v>23</v>
      </c>
      <c r="E3684" s="37">
        <v>-2.5856362061871408E-3</v>
      </c>
      <c r="F3684" s="37">
        <v>-2.7042738046435125E-3</v>
      </c>
      <c r="G3684" s="37">
        <v>1.7275547179660299E-2</v>
      </c>
      <c r="H3684">
        <f t="shared" si="259"/>
        <v>0</v>
      </c>
    </row>
    <row r="3685" spans="1:8" hidden="1" x14ac:dyDescent="0.35">
      <c r="A3685" s="38">
        <v>38800</v>
      </c>
      <c r="B3685" s="36">
        <f t="shared" si="256"/>
        <v>2006</v>
      </c>
      <c r="C3685" s="36">
        <f t="shared" si="257"/>
        <v>3</v>
      </c>
      <c r="D3685" s="36">
        <f t="shared" si="258"/>
        <v>24</v>
      </c>
      <c r="E3685" s="37">
        <v>9.8286898130505091E-4</v>
      </c>
      <c r="F3685" s="37">
        <v>4.9283291811393695E-3</v>
      </c>
      <c r="G3685" s="37">
        <v>2.1340054069752361E-3</v>
      </c>
      <c r="H3685">
        <f t="shared" si="259"/>
        <v>0</v>
      </c>
    </row>
    <row r="3686" spans="1:8" hidden="1" x14ac:dyDescent="0.35">
      <c r="A3686" s="38">
        <v>38803</v>
      </c>
      <c r="B3686" s="36">
        <f t="shared" si="256"/>
        <v>2006</v>
      </c>
      <c r="C3686" s="36">
        <f t="shared" si="257"/>
        <v>3</v>
      </c>
      <c r="D3686" s="36">
        <f t="shared" si="258"/>
        <v>27</v>
      </c>
      <c r="E3686" s="37">
        <v>-1.0366474983370972E-3</v>
      </c>
      <c r="F3686" s="37">
        <v>-2.0632163041059567E-3</v>
      </c>
      <c r="G3686" s="37">
        <v>2.0256078642181142E-3</v>
      </c>
      <c r="H3686">
        <f t="shared" si="259"/>
        <v>0</v>
      </c>
    </row>
    <row r="3687" spans="1:8" hidden="1" x14ac:dyDescent="0.35">
      <c r="A3687" s="38">
        <v>38804</v>
      </c>
      <c r="B3687" s="36">
        <f t="shared" si="256"/>
        <v>2006</v>
      </c>
      <c r="C3687" s="36">
        <f t="shared" si="257"/>
        <v>3</v>
      </c>
      <c r="D3687" s="36">
        <f t="shared" si="258"/>
        <v>28</v>
      </c>
      <c r="E3687" s="37">
        <v>-6.4513120547629744E-3</v>
      </c>
      <c r="F3687" s="37">
        <v>-6.2153137062176201E-3</v>
      </c>
      <c r="G3687" s="37">
        <v>8.3178392991296868E-3</v>
      </c>
      <c r="H3687">
        <f t="shared" si="259"/>
        <v>0</v>
      </c>
    </row>
    <row r="3688" spans="1:8" hidden="1" x14ac:dyDescent="0.35">
      <c r="A3688" s="38">
        <v>38805</v>
      </c>
      <c r="B3688" s="36">
        <f t="shared" si="256"/>
        <v>2006</v>
      </c>
      <c r="C3688" s="36">
        <f t="shared" si="257"/>
        <v>3</v>
      </c>
      <c r="D3688" s="36">
        <f t="shared" si="258"/>
        <v>29</v>
      </c>
      <c r="E3688" s="37">
        <v>7.4419091432433061E-3</v>
      </c>
      <c r="F3688" s="37">
        <v>-2.2340280614917916E-3</v>
      </c>
      <c r="G3688" s="37">
        <v>3.4548368063487891E-3</v>
      </c>
      <c r="H3688">
        <f t="shared" si="259"/>
        <v>0</v>
      </c>
    </row>
    <row r="3689" spans="1:8" hidden="1" x14ac:dyDescent="0.35">
      <c r="A3689" s="38">
        <v>38806</v>
      </c>
      <c r="B3689" s="36">
        <f t="shared" si="256"/>
        <v>2006</v>
      </c>
      <c r="C3689" s="36">
        <f t="shared" si="257"/>
        <v>3</v>
      </c>
      <c r="D3689" s="36">
        <f t="shared" si="258"/>
        <v>30</v>
      </c>
      <c r="E3689" s="37">
        <v>-2.0283203401265074E-3</v>
      </c>
      <c r="F3689" s="37">
        <v>-3.7716368352293562E-3</v>
      </c>
      <c r="G3689" s="37">
        <v>1.346943527687614E-2</v>
      </c>
      <c r="H3689">
        <f t="shared" si="259"/>
        <v>0</v>
      </c>
    </row>
    <row r="3690" spans="1:8" hidden="1" x14ac:dyDescent="0.35">
      <c r="A3690" s="38">
        <v>38807</v>
      </c>
      <c r="B3690" s="36">
        <f t="shared" si="256"/>
        <v>2006</v>
      </c>
      <c r="C3690" s="36">
        <f t="shared" si="257"/>
        <v>3</v>
      </c>
      <c r="D3690" s="36">
        <f t="shared" si="258"/>
        <v>31</v>
      </c>
      <c r="E3690" s="37">
        <v>-4.1771412680208404E-3</v>
      </c>
      <c r="F3690" s="37">
        <v>3.1698844114368845E-4</v>
      </c>
      <c r="G3690" s="37">
        <v>-1.2843108476400493E-2</v>
      </c>
      <c r="H3690">
        <f t="shared" si="259"/>
        <v>0</v>
      </c>
    </row>
    <row r="3691" spans="1:8" x14ac:dyDescent="0.35">
      <c r="A3691" s="38">
        <v>38810</v>
      </c>
      <c r="B3691" s="36">
        <f t="shared" si="256"/>
        <v>2006</v>
      </c>
      <c r="C3691" s="36">
        <f t="shared" si="257"/>
        <v>4</v>
      </c>
      <c r="D3691" s="36">
        <f t="shared" si="258"/>
        <v>3</v>
      </c>
      <c r="E3691" s="37">
        <v>2.2988161197320862E-3</v>
      </c>
      <c r="F3691" s="37">
        <v>-1.8433659070068499E-3</v>
      </c>
      <c r="G3691" s="37">
        <v>8.7045218939145706E-3</v>
      </c>
      <c r="H3691">
        <f t="shared" si="259"/>
        <v>1</v>
      </c>
    </row>
    <row r="3692" spans="1:8" hidden="1" x14ac:dyDescent="0.35">
      <c r="A3692" s="38">
        <v>38811</v>
      </c>
      <c r="B3692" s="36">
        <f t="shared" si="256"/>
        <v>2006</v>
      </c>
      <c r="C3692" s="36">
        <f t="shared" si="257"/>
        <v>4</v>
      </c>
      <c r="D3692" s="36">
        <f t="shared" si="258"/>
        <v>4</v>
      </c>
      <c r="E3692" s="37">
        <v>6.2372021201325045E-3</v>
      </c>
      <c r="F3692" s="37">
        <v>1.5445870834586794E-4</v>
      </c>
      <c r="G3692" s="37">
        <v>-1.1058611192012282E-2</v>
      </c>
      <c r="H3692">
        <f t="shared" si="259"/>
        <v>0</v>
      </c>
    </row>
    <row r="3693" spans="1:8" hidden="1" x14ac:dyDescent="0.35">
      <c r="A3693" s="38">
        <v>38812</v>
      </c>
      <c r="B3693" s="36">
        <f t="shared" si="256"/>
        <v>2006</v>
      </c>
      <c r="C3693" s="36">
        <f t="shared" si="257"/>
        <v>4</v>
      </c>
      <c r="D3693" s="36">
        <f t="shared" si="258"/>
        <v>5</v>
      </c>
      <c r="E3693" s="37">
        <v>4.3018377776463043E-3</v>
      </c>
      <c r="F3693" s="37">
        <v>2.7334010138156117E-3</v>
      </c>
      <c r="G3693" s="37">
        <v>1.232892692572162E-2</v>
      </c>
      <c r="H3693">
        <f t="shared" si="259"/>
        <v>0</v>
      </c>
    </row>
    <row r="3694" spans="1:8" hidden="1" x14ac:dyDescent="0.35">
      <c r="A3694" s="38">
        <v>38813</v>
      </c>
      <c r="B3694" s="36">
        <f t="shared" si="256"/>
        <v>2006</v>
      </c>
      <c r="C3694" s="36">
        <f t="shared" si="257"/>
        <v>4</v>
      </c>
      <c r="D3694" s="36">
        <f t="shared" si="258"/>
        <v>6</v>
      </c>
      <c r="E3694" s="37">
        <v>-1.9232242820317711E-3</v>
      </c>
      <c r="F3694" s="37">
        <v>-4.1845370612877686E-3</v>
      </c>
      <c r="G3694" s="37">
        <v>1.0897751657792292E-2</v>
      </c>
      <c r="H3694">
        <f t="shared" si="259"/>
        <v>0</v>
      </c>
    </row>
    <row r="3695" spans="1:8" hidden="1" x14ac:dyDescent="0.35">
      <c r="A3695" s="38">
        <v>38814</v>
      </c>
      <c r="B3695" s="36">
        <f t="shared" si="256"/>
        <v>2006</v>
      </c>
      <c r="C3695" s="36">
        <f t="shared" si="257"/>
        <v>4</v>
      </c>
      <c r="D3695" s="36">
        <f t="shared" si="258"/>
        <v>7</v>
      </c>
      <c r="E3695" s="37">
        <v>-1.0397323118475394E-2</v>
      </c>
      <c r="F3695" s="37">
        <v>-5.4886724180900305E-3</v>
      </c>
      <c r="G3695" s="37">
        <v>-7.9505723496918895E-3</v>
      </c>
      <c r="H3695">
        <f t="shared" si="259"/>
        <v>0</v>
      </c>
    </row>
    <row r="3696" spans="1:8" hidden="1" x14ac:dyDescent="0.35">
      <c r="A3696" s="38">
        <v>38817</v>
      </c>
      <c r="B3696" s="36">
        <f t="shared" si="256"/>
        <v>2006</v>
      </c>
      <c r="C3696" s="36">
        <f t="shared" si="257"/>
        <v>4</v>
      </c>
      <c r="D3696" s="36">
        <f t="shared" si="258"/>
        <v>10</v>
      </c>
      <c r="E3696" s="37">
        <v>8.487327387305838E-4</v>
      </c>
      <c r="F3696" s="37">
        <v>0</v>
      </c>
      <c r="G3696" s="37">
        <v>1.2643548247778899E-2</v>
      </c>
      <c r="H3696">
        <f t="shared" si="259"/>
        <v>0</v>
      </c>
    </row>
    <row r="3697" spans="1:8" hidden="1" x14ac:dyDescent="0.35">
      <c r="A3697" s="38">
        <v>38818</v>
      </c>
      <c r="B3697" s="36">
        <f t="shared" si="256"/>
        <v>2006</v>
      </c>
      <c r="C3697" s="36">
        <f t="shared" si="257"/>
        <v>4</v>
      </c>
      <c r="D3697" s="36">
        <f t="shared" si="258"/>
        <v>11</v>
      </c>
      <c r="E3697" s="37">
        <v>-7.7656913061719159E-3</v>
      </c>
      <c r="F3697" s="37">
        <v>2.4249339848473857E-3</v>
      </c>
      <c r="G3697" s="37">
        <v>4.6148287341267928E-3</v>
      </c>
      <c r="H3697">
        <f t="shared" si="259"/>
        <v>0</v>
      </c>
    </row>
    <row r="3698" spans="1:8" hidden="1" x14ac:dyDescent="0.35">
      <c r="A3698" s="38">
        <v>38819</v>
      </c>
      <c r="B3698" s="36">
        <f t="shared" si="256"/>
        <v>2006</v>
      </c>
      <c r="C3698" s="36">
        <f t="shared" si="257"/>
        <v>4</v>
      </c>
      <c r="D3698" s="36">
        <f t="shared" si="258"/>
        <v>12</v>
      </c>
      <c r="E3698" s="37">
        <v>1.2040285915982092E-3</v>
      </c>
      <c r="F3698" s="37">
        <v>-3.401745594079623E-3</v>
      </c>
      <c r="G3698" s="37">
        <v>1.7079875636607227E-3</v>
      </c>
      <c r="H3698">
        <f t="shared" si="259"/>
        <v>0</v>
      </c>
    </row>
    <row r="3699" spans="1:8" hidden="1" x14ac:dyDescent="0.35">
      <c r="A3699" s="38">
        <v>38820</v>
      </c>
      <c r="B3699" s="36">
        <f t="shared" si="256"/>
        <v>2006</v>
      </c>
      <c r="C3699" s="36">
        <f t="shared" si="257"/>
        <v>4</v>
      </c>
      <c r="D3699" s="36">
        <f t="shared" si="258"/>
        <v>13</v>
      </c>
      <c r="E3699" s="37">
        <v>7.760240025644255E-4</v>
      </c>
      <c r="F3699" s="37">
        <v>-4.7159266970487647E-3</v>
      </c>
      <c r="G3699" s="37">
        <v>5.7033219299108097E-3</v>
      </c>
      <c r="H3699">
        <f t="shared" si="259"/>
        <v>0</v>
      </c>
    </row>
    <row r="3700" spans="1:8" hidden="1" x14ac:dyDescent="0.35">
      <c r="A3700" s="38">
        <v>38824</v>
      </c>
      <c r="B3700" s="36">
        <f t="shared" si="256"/>
        <v>2006</v>
      </c>
      <c r="C3700" s="36">
        <f t="shared" si="257"/>
        <v>4</v>
      </c>
      <c r="D3700" s="36">
        <f t="shared" si="258"/>
        <v>17</v>
      </c>
      <c r="E3700" s="37">
        <v>-2.9443203309178156E-3</v>
      </c>
      <c r="F3700" s="37">
        <v>2.2827195962586812E-3</v>
      </c>
      <c r="G3700" s="37">
        <v>1.6169627618269504E-2</v>
      </c>
      <c r="H3700">
        <f t="shared" si="259"/>
        <v>0</v>
      </c>
    </row>
    <row r="3701" spans="1:8" hidden="1" x14ac:dyDescent="0.35">
      <c r="A3701" s="38">
        <v>38825</v>
      </c>
      <c r="B3701" s="36">
        <f t="shared" si="256"/>
        <v>2006</v>
      </c>
      <c r="C3701" s="36">
        <f t="shared" si="257"/>
        <v>4</v>
      </c>
      <c r="D3701" s="36">
        <f t="shared" si="258"/>
        <v>18</v>
      </c>
      <c r="E3701" s="37">
        <v>1.7216138414304433E-2</v>
      </c>
      <c r="F3701" s="37">
        <v>2.4332071007901715E-3</v>
      </c>
      <c r="G3701" s="37">
        <v>2.0752996354306143E-2</v>
      </c>
      <c r="H3701">
        <f t="shared" si="259"/>
        <v>0</v>
      </c>
    </row>
    <row r="3702" spans="1:8" hidden="1" x14ac:dyDescent="0.35">
      <c r="A3702" s="38">
        <v>38826</v>
      </c>
      <c r="B3702" s="36">
        <f t="shared" si="256"/>
        <v>2006</v>
      </c>
      <c r="C3702" s="36">
        <f t="shared" si="257"/>
        <v>4</v>
      </c>
      <c r="D3702" s="36">
        <f t="shared" si="258"/>
        <v>19</v>
      </c>
      <c r="E3702" s="37">
        <v>1.7420675407145026E-3</v>
      </c>
      <c r="F3702" s="37">
        <v>-4.0644297512420231E-3</v>
      </c>
      <c r="G3702" s="37">
        <v>7.7351294866926639E-3</v>
      </c>
      <c r="H3702">
        <f t="shared" si="259"/>
        <v>0</v>
      </c>
    </row>
    <row r="3703" spans="1:8" hidden="1" x14ac:dyDescent="0.35">
      <c r="A3703" s="38">
        <v>38827</v>
      </c>
      <c r="B3703" s="36">
        <f t="shared" si="256"/>
        <v>2006</v>
      </c>
      <c r="C3703" s="36">
        <f t="shared" si="257"/>
        <v>4</v>
      </c>
      <c r="D3703" s="36">
        <f t="shared" si="258"/>
        <v>20</v>
      </c>
      <c r="E3703" s="37">
        <v>1.1673197606888619E-3</v>
      </c>
      <c r="F3703" s="37">
        <v>-8.1661024431996872E-4</v>
      </c>
      <c r="G3703" s="37">
        <v>-1.1765375218393385E-2</v>
      </c>
      <c r="H3703">
        <f t="shared" si="259"/>
        <v>0</v>
      </c>
    </row>
    <row r="3704" spans="1:8" hidden="1" x14ac:dyDescent="0.35">
      <c r="A3704" s="38">
        <v>38828</v>
      </c>
      <c r="B3704" s="36">
        <f t="shared" si="256"/>
        <v>2006</v>
      </c>
      <c r="C3704" s="36">
        <f t="shared" si="257"/>
        <v>4</v>
      </c>
      <c r="D3704" s="36">
        <f t="shared" si="258"/>
        <v>21</v>
      </c>
      <c r="E3704" s="37">
        <v>-1.372610325710344E-4</v>
      </c>
      <c r="F3704" s="37">
        <v>2.1183321720918899E-3</v>
      </c>
      <c r="G3704" s="37">
        <v>1.8079815121264872E-2</v>
      </c>
      <c r="H3704">
        <f t="shared" si="259"/>
        <v>0</v>
      </c>
    </row>
    <row r="3705" spans="1:8" hidden="1" x14ac:dyDescent="0.35">
      <c r="A3705" s="38">
        <v>38831</v>
      </c>
      <c r="B3705" s="36">
        <f t="shared" si="256"/>
        <v>2006</v>
      </c>
      <c r="C3705" s="36">
        <f t="shared" si="257"/>
        <v>4</v>
      </c>
      <c r="D3705" s="36">
        <f t="shared" si="258"/>
        <v>24</v>
      </c>
      <c r="E3705" s="37">
        <v>-2.4204120406601617E-3</v>
      </c>
      <c r="F3705" s="37">
        <v>2.0273087065481128E-3</v>
      </c>
      <c r="G3705" s="37">
        <v>-1.7363089984447633E-2</v>
      </c>
      <c r="H3705">
        <f t="shared" si="259"/>
        <v>0</v>
      </c>
    </row>
    <row r="3706" spans="1:8" hidden="1" x14ac:dyDescent="0.35">
      <c r="A3706" s="38">
        <v>38832</v>
      </c>
      <c r="B3706" s="36">
        <f t="shared" si="256"/>
        <v>2006</v>
      </c>
      <c r="C3706" s="36">
        <f t="shared" si="257"/>
        <v>4</v>
      </c>
      <c r="D3706" s="36">
        <f t="shared" si="258"/>
        <v>25</v>
      </c>
      <c r="E3706" s="37">
        <v>-4.8815162935259143E-3</v>
      </c>
      <c r="F3706" s="37">
        <v>-6.5907681600685377E-3</v>
      </c>
      <c r="G3706" s="37">
        <v>5.8973174762546555E-3</v>
      </c>
      <c r="H3706">
        <f t="shared" si="259"/>
        <v>0</v>
      </c>
    </row>
    <row r="3707" spans="1:8" hidden="1" x14ac:dyDescent="0.35">
      <c r="A3707" s="38">
        <v>38833</v>
      </c>
      <c r="B3707" s="36">
        <f t="shared" si="256"/>
        <v>2006</v>
      </c>
      <c r="C3707" s="36">
        <f t="shared" si="257"/>
        <v>4</v>
      </c>
      <c r="D3707" s="36">
        <f t="shared" si="258"/>
        <v>26</v>
      </c>
      <c r="E3707" s="37">
        <v>2.81533661206419E-3</v>
      </c>
      <c r="F3707" s="37">
        <v>-2.6170717707672915E-3</v>
      </c>
      <c r="G3707" s="37">
        <v>-6.6283311601716022E-4</v>
      </c>
      <c r="H3707">
        <f t="shared" si="259"/>
        <v>0</v>
      </c>
    </row>
    <row r="3708" spans="1:8" hidden="1" x14ac:dyDescent="0.35">
      <c r="A3708" s="38">
        <v>38834</v>
      </c>
      <c r="B3708" s="36">
        <f t="shared" si="256"/>
        <v>2006</v>
      </c>
      <c r="C3708" s="36">
        <f t="shared" si="257"/>
        <v>4</v>
      </c>
      <c r="D3708" s="36">
        <f t="shared" si="258"/>
        <v>27</v>
      </c>
      <c r="E3708" s="37">
        <v>3.2962062324521789E-3</v>
      </c>
      <c r="F3708" s="37">
        <v>1.6321119393823541E-3</v>
      </c>
      <c r="G3708" s="37">
        <v>-2.3071715270624699E-2</v>
      </c>
      <c r="H3708">
        <f t="shared" si="259"/>
        <v>0</v>
      </c>
    </row>
    <row r="3709" spans="1:8" hidden="1" x14ac:dyDescent="0.35">
      <c r="A3709" s="38">
        <v>38835</v>
      </c>
      <c r="B3709" s="36">
        <f t="shared" si="256"/>
        <v>2006</v>
      </c>
      <c r="C3709" s="36">
        <f t="shared" si="257"/>
        <v>4</v>
      </c>
      <c r="D3709" s="36">
        <f t="shared" si="258"/>
        <v>28</v>
      </c>
      <c r="E3709" s="37">
        <v>6.793037779397684E-4</v>
      </c>
      <c r="F3709" s="37">
        <v>1.1417665500028061E-3</v>
      </c>
      <c r="G3709" s="37">
        <v>1.2235599165378719E-2</v>
      </c>
      <c r="H3709">
        <f t="shared" si="259"/>
        <v>0</v>
      </c>
    </row>
    <row r="3710" spans="1:8" x14ac:dyDescent="0.35">
      <c r="A3710" s="38">
        <v>38838</v>
      </c>
      <c r="B3710" s="36">
        <f t="shared" si="256"/>
        <v>2006</v>
      </c>
      <c r="C3710" s="36">
        <f t="shared" si="257"/>
        <v>5</v>
      </c>
      <c r="D3710" s="36">
        <f t="shared" si="258"/>
        <v>1</v>
      </c>
      <c r="E3710" s="37">
        <v>-4.1440536406077361E-3</v>
      </c>
      <c r="F3710" s="37">
        <v>-4.7499390787118182E-3</v>
      </c>
      <c r="G3710" s="37">
        <v>1.4033338027459949E-2</v>
      </c>
      <c r="H3710">
        <f t="shared" si="259"/>
        <v>1</v>
      </c>
    </row>
    <row r="3711" spans="1:8" hidden="1" x14ac:dyDescent="0.35">
      <c r="A3711" s="38">
        <v>38839</v>
      </c>
      <c r="B3711" s="36">
        <f t="shared" si="256"/>
        <v>2006</v>
      </c>
      <c r="C3711" s="36">
        <f t="shared" si="257"/>
        <v>5</v>
      </c>
      <c r="D3711" s="36">
        <f t="shared" si="258"/>
        <v>2</v>
      </c>
      <c r="E3711" s="37">
        <v>6.1258975559699159E-3</v>
      </c>
      <c r="F3711" s="37">
        <v>1.4780417329514869E-3</v>
      </c>
      <c r="G3711" s="37">
        <v>3.5677279917042345E-3</v>
      </c>
      <c r="H3711">
        <f t="shared" si="259"/>
        <v>0</v>
      </c>
    </row>
    <row r="3712" spans="1:8" hidden="1" x14ac:dyDescent="0.35">
      <c r="A3712" s="38">
        <v>38840</v>
      </c>
      <c r="B3712" s="36">
        <f t="shared" si="256"/>
        <v>2006</v>
      </c>
      <c r="C3712" s="36">
        <f t="shared" si="257"/>
        <v>5</v>
      </c>
      <c r="D3712" s="36">
        <f t="shared" si="258"/>
        <v>3</v>
      </c>
      <c r="E3712" s="37">
        <v>-4.0899540428031662E-3</v>
      </c>
      <c r="F3712" s="37">
        <v>-2.6252476245731925E-3</v>
      </c>
      <c r="G3712" s="37">
        <v>-9.8919519345909823E-3</v>
      </c>
      <c r="H3712">
        <f t="shared" si="259"/>
        <v>0</v>
      </c>
    </row>
    <row r="3713" spans="1:8" hidden="1" x14ac:dyDescent="0.35">
      <c r="A3713" s="38">
        <v>38841</v>
      </c>
      <c r="B3713" s="36">
        <f t="shared" si="256"/>
        <v>2006</v>
      </c>
      <c r="C3713" s="36">
        <f t="shared" si="257"/>
        <v>5</v>
      </c>
      <c r="D3713" s="36">
        <f t="shared" si="258"/>
        <v>4</v>
      </c>
      <c r="E3713" s="37">
        <v>3.358653590475547E-3</v>
      </c>
      <c r="F3713" s="37">
        <v>-3.2425848066670892E-4</v>
      </c>
      <c r="G3713" s="37">
        <v>3.6331883157451404E-3</v>
      </c>
      <c r="H3713">
        <f t="shared" si="259"/>
        <v>0</v>
      </c>
    </row>
    <row r="3714" spans="1:8" hidden="1" x14ac:dyDescent="0.35">
      <c r="A3714" s="38">
        <v>38842</v>
      </c>
      <c r="B3714" s="36">
        <f t="shared" si="256"/>
        <v>2006</v>
      </c>
      <c r="C3714" s="36">
        <f t="shared" si="257"/>
        <v>5</v>
      </c>
      <c r="D3714" s="36">
        <f t="shared" si="258"/>
        <v>5</v>
      </c>
      <c r="E3714" s="37">
        <v>1.0242658756627785E-2</v>
      </c>
      <c r="F3714" s="37">
        <v>3.115539950309961E-3</v>
      </c>
      <c r="G3714" s="37">
        <v>7.2726319530563585E-3</v>
      </c>
      <c r="H3714">
        <f t="shared" si="259"/>
        <v>0</v>
      </c>
    </row>
    <row r="3715" spans="1:8" hidden="1" x14ac:dyDescent="0.35">
      <c r="A3715" s="38">
        <v>38845</v>
      </c>
      <c r="B3715" s="36">
        <f t="shared" ref="B3715:B3778" si="260">YEAR(A3715)</f>
        <v>2006</v>
      </c>
      <c r="C3715" s="36">
        <f t="shared" ref="C3715:C3778" si="261">MONTH(A3715)</f>
        <v>5</v>
      </c>
      <c r="D3715" s="36">
        <f t="shared" ref="D3715:D3778" si="262">DAY(A3715)</f>
        <v>8</v>
      </c>
      <c r="E3715" s="37">
        <v>-8.3005717068071895E-4</v>
      </c>
      <c r="F3715" s="37">
        <v>-6.555571815060324E-4</v>
      </c>
      <c r="G3715" s="37">
        <v>-3.9144239773197401E-3</v>
      </c>
      <c r="H3715">
        <f t="shared" ref="H3715:H3778" si="263">IF(C3715=C3714,0,1)</f>
        <v>0</v>
      </c>
    </row>
    <row r="3716" spans="1:8" hidden="1" x14ac:dyDescent="0.35">
      <c r="A3716" s="38">
        <v>38846</v>
      </c>
      <c r="B3716" s="36">
        <f t="shared" si="260"/>
        <v>2006</v>
      </c>
      <c r="C3716" s="36">
        <f t="shared" si="261"/>
        <v>5</v>
      </c>
      <c r="D3716" s="36">
        <f t="shared" si="262"/>
        <v>9</v>
      </c>
      <c r="E3716" s="37">
        <v>3.6229149766045499E-4</v>
      </c>
      <c r="F3716" s="37">
        <v>-6.5598721865361487E-4</v>
      </c>
      <c r="G3716" s="37">
        <v>1.5490029414719874E-2</v>
      </c>
      <c r="H3716">
        <f t="shared" si="263"/>
        <v>0</v>
      </c>
    </row>
    <row r="3717" spans="1:8" hidden="1" x14ac:dyDescent="0.35">
      <c r="A3717" s="38">
        <v>38847</v>
      </c>
      <c r="B3717" s="36">
        <f t="shared" si="260"/>
        <v>2006</v>
      </c>
      <c r="C3717" s="36">
        <f t="shared" si="261"/>
        <v>5</v>
      </c>
      <c r="D3717" s="36">
        <f t="shared" si="262"/>
        <v>10</v>
      </c>
      <c r="E3717" s="37">
        <v>-1.7296142137172002E-3</v>
      </c>
      <c r="F3717" s="37">
        <v>1.5747618205301799E-4</v>
      </c>
      <c r="G3717" s="37">
        <v>1.7126393229236689E-2</v>
      </c>
      <c r="H3717">
        <f t="shared" si="263"/>
        <v>0</v>
      </c>
    </row>
    <row r="3718" spans="1:8" hidden="1" x14ac:dyDescent="0.35">
      <c r="A3718" s="38">
        <v>38848</v>
      </c>
      <c r="B3718" s="36">
        <f t="shared" si="260"/>
        <v>2006</v>
      </c>
      <c r="C3718" s="36">
        <f t="shared" si="261"/>
        <v>5</v>
      </c>
      <c r="D3718" s="36">
        <f t="shared" si="262"/>
        <v>11</v>
      </c>
      <c r="E3718" s="37">
        <v>-1.288072678485847E-2</v>
      </c>
      <c r="F3718" s="37">
        <v>-2.2946034362719401E-3</v>
      </c>
      <c r="G3718" s="37">
        <v>1.9677272326679356E-2</v>
      </c>
      <c r="H3718">
        <f t="shared" si="263"/>
        <v>0</v>
      </c>
    </row>
    <row r="3719" spans="1:8" hidden="1" x14ac:dyDescent="0.35">
      <c r="A3719" s="38">
        <v>38849</v>
      </c>
      <c r="B3719" s="36">
        <f t="shared" si="260"/>
        <v>2006</v>
      </c>
      <c r="C3719" s="36">
        <f t="shared" si="261"/>
        <v>5</v>
      </c>
      <c r="D3719" s="36">
        <f t="shared" si="262"/>
        <v>12</v>
      </c>
      <c r="E3719" s="37">
        <v>-1.1304776247269171E-2</v>
      </c>
      <c r="F3719" s="37">
        <v>-4.2880054455599146E-3</v>
      </c>
      <c r="G3719" s="37">
        <v>-1.2391641369140647E-2</v>
      </c>
      <c r="H3719">
        <f t="shared" si="263"/>
        <v>0</v>
      </c>
    </row>
    <row r="3720" spans="1:8" hidden="1" x14ac:dyDescent="0.35">
      <c r="A3720" s="38">
        <v>38852</v>
      </c>
      <c r="B3720" s="36">
        <f t="shared" si="260"/>
        <v>2006</v>
      </c>
      <c r="C3720" s="36">
        <f t="shared" si="261"/>
        <v>5</v>
      </c>
      <c r="D3720" s="36">
        <f t="shared" si="262"/>
        <v>15</v>
      </c>
      <c r="E3720" s="37">
        <v>2.5215232214206291E-3</v>
      </c>
      <c r="F3720" s="37">
        <v>2.6645928520040206E-3</v>
      </c>
      <c r="G3720" s="37">
        <v>-2.9612836859011168E-2</v>
      </c>
      <c r="H3720">
        <f t="shared" si="263"/>
        <v>0</v>
      </c>
    </row>
    <row r="3721" spans="1:8" hidden="1" x14ac:dyDescent="0.35">
      <c r="A3721" s="38">
        <v>38853</v>
      </c>
      <c r="B3721" s="36">
        <f t="shared" si="260"/>
        <v>2006</v>
      </c>
      <c r="C3721" s="36">
        <f t="shared" si="261"/>
        <v>5</v>
      </c>
      <c r="D3721" s="36">
        <f t="shared" si="262"/>
        <v>16</v>
      </c>
      <c r="E3721" s="37">
        <v>-1.8711972613347089E-3</v>
      </c>
      <c r="F3721" s="37">
        <v>3.6730423632718324E-3</v>
      </c>
      <c r="G3721" s="37">
        <v>6.4864489132989847E-3</v>
      </c>
      <c r="H3721">
        <f t="shared" si="263"/>
        <v>0</v>
      </c>
    </row>
    <row r="3722" spans="1:8" hidden="1" x14ac:dyDescent="0.35">
      <c r="A3722" s="38">
        <v>38854</v>
      </c>
      <c r="B3722" s="36">
        <f t="shared" si="260"/>
        <v>2006</v>
      </c>
      <c r="C3722" s="36">
        <f t="shared" si="261"/>
        <v>5</v>
      </c>
      <c r="D3722" s="36">
        <f t="shared" si="262"/>
        <v>17</v>
      </c>
      <c r="E3722" s="37">
        <v>-1.6984485712415863E-2</v>
      </c>
      <c r="F3722" s="37">
        <v>-3.7520864567430344E-3</v>
      </c>
      <c r="G3722" s="37">
        <v>-7.6397425707705607E-3</v>
      </c>
      <c r="H3722">
        <f t="shared" si="263"/>
        <v>0</v>
      </c>
    </row>
    <row r="3723" spans="1:8" hidden="1" x14ac:dyDescent="0.35">
      <c r="A3723" s="38">
        <v>38855</v>
      </c>
      <c r="B3723" s="36">
        <f t="shared" si="260"/>
        <v>2006</v>
      </c>
      <c r="C3723" s="36">
        <f t="shared" si="261"/>
        <v>5</v>
      </c>
      <c r="D3723" s="36">
        <f t="shared" si="262"/>
        <v>18</v>
      </c>
      <c r="E3723" s="37">
        <v>-6.7216391262949508E-3</v>
      </c>
      <c r="F3723" s="37">
        <v>6.2427695356901984E-3</v>
      </c>
      <c r="G3723" s="37">
        <v>-5.0344593119056027E-3</v>
      </c>
      <c r="H3723">
        <f t="shared" si="263"/>
        <v>0</v>
      </c>
    </row>
    <row r="3724" spans="1:8" hidden="1" x14ac:dyDescent="0.35">
      <c r="A3724" s="38">
        <v>38856</v>
      </c>
      <c r="B3724" s="36">
        <f t="shared" si="260"/>
        <v>2006</v>
      </c>
      <c r="C3724" s="36">
        <f t="shared" si="261"/>
        <v>5</v>
      </c>
      <c r="D3724" s="36">
        <f t="shared" si="262"/>
        <v>19</v>
      </c>
      <c r="E3724" s="37">
        <v>4.1283809287524179E-3</v>
      </c>
      <c r="F3724" s="37">
        <v>1.4042802319915169E-3</v>
      </c>
      <c r="G3724" s="37">
        <v>-2.2858362779562866E-2</v>
      </c>
      <c r="H3724">
        <f t="shared" si="263"/>
        <v>0</v>
      </c>
    </row>
    <row r="3725" spans="1:8" hidden="1" x14ac:dyDescent="0.35">
      <c r="A3725" s="38">
        <v>38859</v>
      </c>
      <c r="B3725" s="36">
        <f t="shared" si="260"/>
        <v>2006</v>
      </c>
      <c r="C3725" s="36">
        <f t="shared" si="261"/>
        <v>5</v>
      </c>
      <c r="D3725" s="36">
        <f t="shared" si="262"/>
        <v>22</v>
      </c>
      <c r="E3725" s="37">
        <v>-3.9223489455204067E-3</v>
      </c>
      <c r="F3725" s="37">
        <v>1.4719397855936214E-3</v>
      </c>
      <c r="G3725" s="37">
        <v>9.0905777594532597E-3</v>
      </c>
      <c r="H3725">
        <f t="shared" si="263"/>
        <v>0</v>
      </c>
    </row>
    <row r="3726" spans="1:8" hidden="1" x14ac:dyDescent="0.35">
      <c r="A3726" s="38">
        <v>38860</v>
      </c>
      <c r="B3726" s="36">
        <f t="shared" si="260"/>
        <v>2006</v>
      </c>
      <c r="C3726" s="36">
        <f t="shared" si="261"/>
        <v>5</v>
      </c>
      <c r="D3726" s="36">
        <f t="shared" si="262"/>
        <v>23</v>
      </c>
      <c r="E3726" s="37">
        <v>-4.3594851963040335E-3</v>
      </c>
      <c r="F3726" s="37">
        <v>-2.3264841823435363E-3</v>
      </c>
      <c r="G3726" s="37">
        <v>2.7583489366453922E-2</v>
      </c>
      <c r="H3726">
        <f t="shared" si="263"/>
        <v>0</v>
      </c>
    </row>
    <row r="3727" spans="1:8" hidden="1" x14ac:dyDescent="0.35">
      <c r="A3727" s="38">
        <v>38861</v>
      </c>
      <c r="B3727" s="36">
        <f t="shared" si="260"/>
        <v>2006</v>
      </c>
      <c r="C3727" s="36">
        <f t="shared" si="261"/>
        <v>5</v>
      </c>
      <c r="D3727" s="36">
        <f t="shared" si="262"/>
        <v>24</v>
      </c>
      <c r="E3727" s="37">
        <v>1.5824109220131163E-3</v>
      </c>
      <c r="F3727" s="37">
        <v>2.4831312394396426E-3</v>
      </c>
      <c r="G3727" s="37">
        <v>-3.0498681466870636E-2</v>
      </c>
      <c r="H3727">
        <f t="shared" si="263"/>
        <v>0</v>
      </c>
    </row>
    <row r="3728" spans="1:8" hidden="1" x14ac:dyDescent="0.35">
      <c r="A3728" s="38">
        <v>38862</v>
      </c>
      <c r="B3728" s="36">
        <f t="shared" si="260"/>
        <v>2006</v>
      </c>
      <c r="C3728" s="36">
        <f t="shared" si="261"/>
        <v>5</v>
      </c>
      <c r="D3728" s="36">
        <f t="shared" si="262"/>
        <v>25</v>
      </c>
      <c r="E3728" s="37">
        <v>1.130589379911337E-2</v>
      </c>
      <c r="F3728" s="37">
        <v>-3.1114254414059453E-3</v>
      </c>
      <c r="G3728" s="37">
        <v>9.6019292818039035E-3</v>
      </c>
      <c r="H3728">
        <f t="shared" si="263"/>
        <v>0</v>
      </c>
    </row>
    <row r="3729" spans="1:8" hidden="1" x14ac:dyDescent="0.35">
      <c r="A3729" s="38">
        <v>38863</v>
      </c>
      <c r="B3729" s="36">
        <f t="shared" si="260"/>
        <v>2006</v>
      </c>
      <c r="C3729" s="36">
        <f t="shared" si="261"/>
        <v>5</v>
      </c>
      <c r="D3729" s="36">
        <f t="shared" si="262"/>
        <v>26</v>
      </c>
      <c r="E3729" s="37">
        <v>5.7030205022127606E-3</v>
      </c>
      <c r="F3729" s="37">
        <v>1.7094319430703843E-3</v>
      </c>
      <c r="G3729" s="37">
        <v>1.186269453277458E-2</v>
      </c>
      <c r="H3729">
        <f t="shared" si="263"/>
        <v>0</v>
      </c>
    </row>
    <row r="3730" spans="1:8" hidden="1" x14ac:dyDescent="0.35">
      <c r="A3730" s="38">
        <v>38867</v>
      </c>
      <c r="B3730" s="36">
        <f t="shared" si="260"/>
        <v>2006</v>
      </c>
      <c r="C3730" s="36">
        <f t="shared" si="261"/>
        <v>5</v>
      </c>
      <c r="D3730" s="36">
        <f t="shared" si="262"/>
        <v>30</v>
      </c>
      <c r="E3730" s="37">
        <v>-1.6000341346441301E-2</v>
      </c>
      <c r="F3730" s="37">
        <v>-2.6438767805768062E-3</v>
      </c>
      <c r="G3730" s="37">
        <v>-3.0876379069870734E-3</v>
      </c>
      <c r="H3730">
        <f t="shared" si="263"/>
        <v>0</v>
      </c>
    </row>
    <row r="3731" spans="1:8" hidden="1" x14ac:dyDescent="0.35">
      <c r="A3731" s="38">
        <v>38868</v>
      </c>
      <c r="B3731" s="36">
        <f t="shared" si="260"/>
        <v>2006</v>
      </c>
      <c r="C3731" s="36">
        <f t="shared" si="261"/>
        <v>5</v>
      </c>
      <c r="D3731" s="36">
        <f t="shared" si="262"/>
        <v>31</v>
      </c>
      <c r="E3731" s="37">
        <v>8.103035328110058E-3</v>
      </c>
      <c r="F3731" s="37">
        <v>-2.1779354966225918E-3</v>
      </c>
      <c r="G3731" s="37">
        <v>-1.0975112537709253E-2</v>
      </c>
      <c r="H3731">
        <f t="shared" si="263"/>
        <v>0</v>
      </c>
    </row>
    <row r="3732" spans="1:8" x14ac:dyDescent="0.35">
      <c r="A3732" s="38">
        <v>38869</v>
      </c>
      <c r="B3732" s="36">
        <f t="shared" si="260"/>
        <v>2006</v>
      </c>
      <c r="C3732" s="36">
        <f t="shared" si="261"/>
        <v>6</v>
      </c>
      <c r="D3732" s="36">
        <f t="shared" si="262"/>
        <v>1</v>
      </c>
      <c r="E3732" s="37">
        <v>1.2223330840671421E-2</v>
      </c>
      <c r="F3732" s="37">
        <v>4.6397416583844885E-4</v>
      </c>
      <c r="G3732" s="37">
        <v>-9.6450149940671415E-3</v>
      </c>
      <c r="H3732">
        <f t="shared" si="263"/>
        <v>1</v>
      </c>
    </row>
    <row r="3733" spans="1:8" hidden="1" x14ac:dyDescent="0.35">
      <c r="A3733" s="38">
        <v>38870</v>
      </c>
      <c r="B3733" s="36">
        <f t="shared" si="260"/>
        <v>2006</v>
      </c>
      <c r="C3733" s="36">
        <f t="shared" si="261"/>
        <v>6</v>
      </c>
      <c r="D3733" s="36">
        <f t="shared" si="262"/>
        <v>2</v>
      </c>
      <c r="E3733" s="37">
        <v>1.9503256076287478E-3</v>
      </c>
      <c r="F3733" s="37">
        <v>8.7748525094458515E-3</v>
      </c>
      <c r="G3733" s="37">
        <v>2.2473244044551845E-2</v>
      </c>
      <c r="H3733">
        <f t="shared" si="263"/>
        <v>0</v>
      </c>
    </row>
    <row r="3734" spans="1:8" hidden="1" x14ac:dyDescent="0.35">
      <c r="A3734" s="38">
        <v>38873</v>
      </c>
      <c r="B3734" s="36">
        <f t="shared" si="260"/>
        <v>2006</v>
      </c>
      <c r="C3734" s="36">
        <f t="shared" si="261"/>
        <v>6</v>
      </c>
      <c r="D3734" s="36">
        <f t="shared" si="262"/>
        <v>5</v>
      </c>
      <c r="E3734" s="37">
        <v>-1.7960075631843979E-2</v>
      </c>
      <c r="F3734" s="37">
        <v>-2.3191084870330531E-3</v>
      </c>
      <c r="G3734" s="37">
        <v>-4.2057463622582761E-3</v>
      </c>
      <c r="H3734">
        <f t="shared" si="263"/>
        <v>0</v>
      </c>
    </row>
    <row r="3735" spans="1:8" hidden="1" x14ac:dyDescent="0.35">
      <c r="A3735" s="38">
        <v>38874</v>
      </c>
      <c r="B3735" s="36">
        <f t="shared" si="260"/>
        <v>2006</v>
      </c>
      <c r="C3735" s="36">
        <f t="shared" si="261"/>
        <v>6</v>
      </c>
      <c r="D3735" s="36">
        <f t="shared" si="262"/>
        <v>6</v>
      </c>
      <c r="E3735" s="37">
        <v>-1.1387271211589062E-3</v>
      </c>
      <c r="F3735" s="37">
        <v>1.5466697555229329E-3</v>
      </c>
      <c r="G3735" s="37">
        <v>-1.5850075997702717E-2</v>
      </c>
      <c r="H3735">
        <f t="shared" si="263"/>
        <v>0</v>
      </c>
    </row>
    <row r="3736" spans="1:8" hidden="1" x14ac:dyDescent="0.35">
      <c r="A3736" s="38">
        <v>38875</v>
      </c>
      <c r="B3736" s="36">
        <f t="shared" si="260"/>
        <v>2006</v>
      </c>
      <c r="C3736" s="36">
        <f t="shared" si="261"/>
        <v>6</v>
      </c>
      <c r="D3736" s="36">
        <f t="shared" si="262"/>
        <v>7</v>
      </c>
      <c r="E3736" s="37">
        <v>-6.1111301298503642E-3</v>
      </c>
      <c r="F3736" s="37">
        <v>-1.6249357294307323E-3</v>
      </c>
      <c r="G3736" s="37">
        <v>-1.9097115275278818E-3</v>
      </c>
      <c r="H3736">
        <f t="shared" si="263"/>
        <v>0</v>
      </c>
    </row>
    <row r="3737" spans="1:8" hidden="1" x14ac:dyDescent="0.35">
      <c r="A3737" s="38">
        <v>38876</v>
      </c>
      <c r="B3737" s="36">
        <f t="shared" si="260"/>
        <v>2006</v>
      </c>
      <c r="C3737" s="36">
        <f t="shared" si="261"/>
        <v>6</v>
      </c>
      <c r="D3737" s="36">
        <f t="shared" si="262"/>
        <v>8</v>
      </c>
      <c r="E3737" s="37">
        <v>1.416025184104818E-3</v>
      </c>
      <c r="F3737" s="37">
        <v>2.6315918938609102E-3</v>
      </c>
      <c r="G3737" s="37">
        <v>-1.8985792526954405E-2</v>
      </c>
      <c r="H3737">
        <f t="shared" si="263"/>
        <v>0</v>
      </c>
    </row>
    <row r="3738" spans="1:8" hidden="1" x14ac:dyDescent="0.35">
      <c r="A3738" s="38">
        <v>38877</v>
      </c>
      <c r="B3738" s="36">
        <f t="shared" si="260"/>
        <v>2006</v>
      </c>
      <c r="C3738" s="36">
        <f t="shared" si="261"/>
        <v>6</v>
      </c>
      <c r="D3738" s="36">
        <f t="shared" si="262"/>
        <v>9</v>
      </c>
      <c r="E3738" s="37">
        <v>-4.4856522630477777E-3</v>
      </c>
      <c r="F3738" s="37">
        <v>6.1564343184357286E-4</v>
      </c>
      <c r="G3738" s="37">
        <v>-2.0895345308595322E-3</v>
      </c>
      <c r="H3738">
        <f t="shared" si="263"/>
        <v>0</v>
      </c>
    </row>
    <row r="3739" spans="1:8" hidden="1" x14ac:dyDescent="0.35">
      <c r="A3739" s="38">
        <v>38880</v>
      </c>
      <c r="B3739" s="36">
        <f t="shared" si="260"/>
        <v>2006</v>
      </c>
      <c r="C3739" s="36">
        <f t="shared" si="261"/>
        <v>6</v>
      </c>
      <c r="D3739" s="36">
        <f t="shared" si="262"/>
        <v>12</v>
      </c>
      <c r="E3739" s="37">
        <v>-1.2777929312025479E-2</v>
      </c>
      <c r="F3739" s="37">
        <v>-3.0343883122778463E-4</v>
      </c>
      <c r="G3739" s="37">
        <v>-4.3114910838840548E-3</v>
      </c>
      <c r="H3739">
        <f t="shared" si="263"/>
        <v>0</v>
      </c>
    </row>
    <row r="3740" spans="1:8" hidden="1" x14ac:dyDescent="0.35">
      <c r="A3740" s="38">
        <v>38881</v>
      </c>
      <c r="B3740" s="36">
        <f t="shared" si="260"/>
        <v>2006</v>
      </c>
      <c r="C3740" s="36">
        <f t="shared" si="261"/>
        <v>6</v>
      </c>
      <c r="D3740" s="36">
        <f t="shared" si="262"/>
        <v>13</v>
      </c>
      <c r="E3740" s="37">
        <v>-1.033304723729569E-2</v>
      </c>
      <c r="F3740" s="37">
        <v>2.0788767697259795E-3</v>
      </c>
      <c r="G3740" s="37">
        <v>-3.0004326561863005E-2</v>
      </c>
      <c r="H3740">
        <f t="shared" si="263"/>
        <v>0</v>
      </c>
    </row>
    <row r="3741" spans="1:8" hidden="1" x14ac:dyDescent="0.35">
      <c r="A3741" s="38">
        <v>38882</v>
      </c>
      <c r="B3741" s="36">
        <f t="shared" si="260"/>
        <v>2006</v>
      </c>
      <c r="C3741" s="36">
        <f t="shared" si="261"/>
        <v>6</v>
      </c>
      <c r="D3741" s="36">
        <f t="shared" si="262"/>
        <v>14</v>
      </c>
      <c r="E3741" s="37">
        <v>5.1758051422264792E-3</v>
      </c>
      <c r="F3741" s="37">
        <v>-6.8854709581811823E-3</v>
      </c>
      <c r="G3741" s="37">
        <v>3.4702821691769926E-3</v>
      </c>
      <c r="H3741">
        <f t="shared" si="263"/>
        <v>0</v>
      </c>
    </row>
    <row r="3742" spans="1:8" hidden="1" x14ac:dyDescent="0.35">
      <c r="A3742" s="38">
        <v>38883</v>
      </c>
      <c r="B3742" s="36">
        <f t="shared" si="260"/>
        <v>2006</v>
      </c>
      <c r="C3742" s="36">
        <f t="shared" si="261"/>
        <v>6</v>
      </c>
      <c r="D3742" s="36">
        <f t="shared" si="262"/>
        <v>15</v>
      </c>
      <c r="E3742" s="37">
        <v>2.101275928705346E-2</v>
      </c>
      <c r="F3742" s="37">
        <v>-3.7360378651750794E-3</v>
      </c>
      <c r="G3742" s="37">
        <v>2.0687055475586299E-2</v>
      </c>
      <c r="H3742">
        <f t="shared" si="263"/>
        <v>0</v>
      </c>
    </row>
    <row r="3743" spans="1:8" hidden="1" x14ac:dyDescent="0.35">
      <c r="A3743" s="38">
        <v>38884</v>
      </c>
      <c r="B3743" s="36">
        <f t="shared" si="260"/>
        <v>2006</v>
      </c>
      <c r="C3743" s="36">
        <f t="shared" si="261"/>
        <v>6</v>
      </c>
      <c r="D3743" s="36">
        <f t="shared" si="262"/>
        <v>16</v>
      </c>
      <c r="E3743" s="37">
        <v>-3.6846554428543524E-3</v>
      </c>
      <c r="F3743" s="37">
        <v>-2.3465145778923855E-3</v>
      </c>
      <c r="G3743" s="37">
        <v>6.9886575775252114E-3</v>
      </c>
      <c r="H3743">
        <f t="shared" si="263"/>
        <v>0</v>
      </c>
    </row>
    <row r="3744" spans="1:8" hidden="1" x14ac:dyDescent="0.35">
      <c r="A3744" s="38">
        <v>38887</v>
      </c>
      <c r="B3744" s="36">
        <f t="shared" si="260"/>
        <v>2006</v>
      </c>
      <c r="C3744" s="36">
        <f t="shared" si="261"/>
        <v>6</v>
      </c>
      <c r="D3744" s="36">
        <f t="shared" si="262"/>
        <v>19</v>
      </c>
      <c r="E3744" s="37">
        <v>-9.150516555291496E-3</v>
      </c>
      <c r="F3744" s="37">
        <v>-1.2455377157350523E-3</v>
      </c>
      <c r="G3744" s="37">
        <v>-1.8590931891206974E-2</v>
      </c>
      <c r="H3744">
        <f t="shared" si="263"/>
        <v>0</v>
      </c>
    </row>
    <row r="3745" spans="1:8" hidden="1" x14ac:dyDescent="0.35">
      <c r="A3745" s="38">
        <v>38888</v>
      </c>
      <c r="B3745" s="36">
        <f t="shared" si="260"/>
        <v>2006</v>
      </c>
      <c r="C3745" s="36">
        <f t="shared" si="261"/>
        <v>6</v>
      </c>
      <c r="D3745" s="36">
        <f t="shared" si="262"/>
        <v>20</v>
      </c>
      <c r="E3745" s="37">
        <v>-1.612734148893403E-5</v>
      </c>
      <c r="F3745" s="37">
        <v>-9.3956497154073831E-4</v>
      </c>
      <c r="G3745" s="37">
        <v>-3.1844949634725781E-3</v>
      </c>
      <c r="H3745">
        <f t="shared" si="263"/>
        <v>0</v>
      </c>
    </row>
    <row r="3746" spans="1:8" hidden="1" x14ac:dyDescent="0.35">
      <c r="A3746" s="38">
        <v>38889</v>
      </c>
      <c r="B3746" s="36">
        <f t="shared" si="260"/>
        <v>2006</v>
      </c>
      <c r="C3746" s="36">
        <f t="shared" si="261"/>
        <v>6</v>
      </c>
      <c r="D3746" s="36">
        <f t="shared" si="262"/>
        <v>21</v>
      </c>
      <c r="E3746" s="37">
        <v>9.6938552008995257E-3</v>
      </c>
      <c r="F3746" s="37">
        <v>1.4933567613126014E-4</v>
      </c>
      <c r="G3746" s="37">
        <v>9.2813112134274948E-3</v>
      </c>
      <c r="H3746">
        <f t="shared" si="263"/>
        <v>0</v>
      </c>
    </row>
    <row r="3747" spans="1:8" hidden="1" x14ac:dyDescent="0.35">
      <c r="A3747" s="38">
        <v>38890</v>
      </c>
      <c r="B3747" s="36">
        <f t="shared" si="260"/>
        <v>2006</v>
      </c>
      <c r="C3747" s="36">
        <f t="shared" si="261"/>
        <v>6</v>
      </c>
      <c r="D3747" s="36">
        <f t="shared" si="262"/>
        <v>22</v>
      </c>
      <c r="E3747" s="37">
        <v>-5.2846627914215983E-3</v>
      </c>
      <c r="F3747" s="37">
        <v>-3.2905474926169923E-3</v>
      </c>
      <c r="G3747" s="37">
        <v>-4.5905695299923418E-3</v>
      </c>
      <c r="H3747">
        <f t="shared" si="263"/>
        <v>0</v>
      </c>
    </row>
    <row r="3748" spans="1:8" hidden="1" x14ac:dyDescent="0.35">
      <c r="A3748" s="38">
        <v>38891</v>
      </c>
      <c r="B3748" s="36">
        <f t="shared" si="260"/>
        <v>2006</v>
      </c>
      <c r="C3748" s="36">
        <f t="shared" si="261"/>
        <v>6</v>
      </c>
      <c r="D3748" s="36">
        <f t="shared" si="262"/>
        <v>23</v>
      </c>
      <c r="E3748" s="37">
        <v>-8.8349871214176692E-4</v>
      </c>
      <c r="F3748" s="37">
        <v>-2.3646096179049119E-3</v>
      </c>
      <c r="G3748" s="37">
        <v>-4.2008365425742567E-3</v>
      </c>
      <c r="H3748">
        <f t="shared" si="263"/>
        <v>0</v>
      </c>
    </row>
    <row r="3749" spans="1:8" hidden="1" x14ac:dyDescent="0.35">
      <c r="A3749" s="38">
        <v>38894</v>
      </c>
      <c r="B3749" s="36">
        <f t="shared" si="260"/>
        <v>2006</v>
      </c>
      <c r="C3749" s="36">
        <f t="shared" si="261"/>
        <v>6</v>
      </c>
      <c r="D3749" s="36">
        <f t="shared" si="262"/>
        <v>26</v>
      </c>
      <c r="E3749" s="37">
        <v>4.8576081666618417E-3</v>
      </c>
      <c r="F3749" s="37">
        <v>-7.8650051111766402E-4</v>
      </c>
      <c r="G3749" s="37">
        <v>8.2993178924719926E-3</v>
      </c>
      <c r="H3749">
        <f t="shared" si="263"/>
        <v>0</v>
      </c>
    </row>
    <row r="3750" spans="1:8" hidden="1" x14ac:dyDescent="0.35">
      <c r="A3750" s="38">
        <v>38895</v>
      </c>
      <c r="B3750" s="36">
        <f t="shared" si="260"/>
        <v>2006</v>
      </c>
      <c r="C3750" s="36">
        <f t="shared" si="261"/>
        <v>6</v>
      </c>
      <c r="D3750" s="36">
        <f t="shared" si="262"/>
        <v>27</v>
      </c>
      <c r="E3750" s="37">
        <v>-9.1254408716495896E-3</v>
      </c>
      <c r="F3750" s="37">
        <v>2.2077013558858866E-3</v>
      </c>
      <c r="G3750" s="37">
        <v>-1.829740144272804E-3</v>
      </c>
      <c r="H3750">
        <f t="shared" si="263"/>
        <v>0</v>
      </c>
    </row>
    <row r="3751" spans="1:8" hidden="1" x14ac:dyDescent="0.35">
      <c r="A3751" s="38">
        <v>38896</v>
      </c>
      <c r="B3751" s="36">
        <f t="shared" si="260"/>
        <v>2006</v>
      </c>
      <c r="C3751" s="36">
        <f t="shared" si="261"/>
        <v>6</v>
      </c>
      <c r="D3751" s="36">
        <f t="shared" si="262"/>
        <v>28</v>
      </c>
      <c r="E3751" s="37">
        <v>5.472410244739624E-3</v>
      </c>
      <c r="F3751" s="37">
        <v>-2.6763608656510756E-3</v>
      </c>
      <c r="G3751" s="37">
        <v>2.4085091101380017E-3</v>
      </c>
      <c r="H3751">
        <f t="shared" si="263"/>
        <v>0</v>
      </c>
    </row>
    <row r="3752" spans="1:8" hidden="1" x14ac:dyDescent="0.35">
      <c r="A3752" s="38">
        <v>38897</v>
      </c>
      <c r="B3752" s="36">
        <f t="shared" si="260"/>
        <v>2006</v>
      </c>
      <c r="C3752" s="36">
        <f t="shared" si="261"/>
        <v>6</v>
      </c>
      <c r="D3752" s="36">
        <f t="shared" si="262"/>
        <v>29</v>
      </c>
      <c r="E3752" s="37">
        <v>2.1335773021229378E-2</v>
      </c>
      <c r="F3752" s="37">
        <v>3.3024604182928215E-3</v>
      </c>
      <c r="G3752" s="37">
        <v>1.4614839136425663E-2</v>
      </c>
      <c r="H3752">
        <f t="shared" si="263"/>
        <v>0</v>
      </c>
    </row>
    <row r="3753" spans="1:8" hidden="1" x14ac:dyDescent="0.35">
      <c r="A3753" s="38">
        <v>38898</v>
      </c>
      <c r="B3753" s="36">
        <f t="shared" si="260"/>
        <v>2006</v>
      </c>
      <c r="C3753" s="36">
        <f t="shared" si="261"/>
        <v>6</v>
      </c>
      <c r="D3753" s="36">
        <f t="shared" si="262"/>
        <v>30</v>
      </c>
      <c r="E3753" s="37">
        <v>-2.0998249997532443E-3</v>
      </c>
      <c r="F3753" s="37">
        <v>4.784193175605995E-3</v>
      </c>
      <c r="G3753" s="37">
        <v>1.5516180495265822E-2</v>
      </c>
      <c r="H3753">
        <f t="shared" si="263"/>
        <v>0</v>
      </c>
    </row>
    <row r="3754" spans="1:8" x14ac:dyDescent="0.35">
      <c r="A3754" s="38">
        <v>38903</v>
      </c>
      <c r="B3754" s="36">
        <f t="shared" si="260"/>
        <v>2006</v>
      </c>
      <c r="C3754" s="36">
        <f t="shared" si="261"/>
        <v>7</v>
      </c>
      <c r="D3754" s="36">
        <f t="shared" si="262"/>
        <v>5</v>
      </c>
      <c r="E3754" s="37">
        <v>-7.2753251011500354E-3</v>
      </c>
      <c r="F3754" s="37">
        <v>-5.6542605922827241E-3</v>
      </c>
      <c r="G3754" s="37">
        <v>3.2145421756297771E-3</v>
      </c>
      <c r="H3754">
        <f t="shared" si="263"/>
        <v>1</v>
      </c>
    </row>
    <row r="3755" spans="1:8" hidden="1" x14ac:dyDescent="0.35">
      <c r="A3755" s="38">
        <v>38904</v>
      </c>
      <c r="B3755" s="36">
        <f t="shared" si="260"/>
        <v>2006</v>
      </c>
      <c r="C3755" s="36">
        <f t="shared" si="261"/>
        <v>7</v>
      </c>
      <c r="D3755" s="36">
        <f t="shared" si="262"/>
        <v>6</v>
      </c>
      <c r="E3755" s="37">
        <v>2.4911702123773917E-3</v>
      </c>
      <c r="F3755" s="37">
        <v>3.1481368675203491E-3</v>
      </c>
      <c r="G3755" s="37">
        <v>1.4955604314121785E-2</v>
      </c>
      <c r="H3755">
        <f t="shared" si="263"/>
        <v>0</v>
      </c>
    </row>
    <row r="3756" spans="1:8" hidden="1" x14ac:dyDescent="0.35">
      <c r="A3756" s="38">
        <v>38905</v>
      </c>
      <c r="B3756" s="36">
        <f t="shared" si="260"/>
        <v>2006</v>
      </c>
      <c r="C3756" s="36">
        <f t="shared" si="261"/>
        <v>7</v>
      </c>
      <c r="D3756" s="36">
        <f t="shared" si="262"/>
        <v>7</v>
      </c>
      <c r="E3756" s="37">
        <v>-6.7728526788685952E-3</v>
      </c>
      <c r="F3756" s="37">
        <v>4.0681715531937354E-3</v>
      </c>
      <c r="G3756" s="37">
        <v>-1.2260942720047388E-2</v>
      </c>
      <c r="H3756">
        <f t="shared" si="263"/>
        <v>0</v>
      </c>
    </row>
    <row r="3757" spans="1:8" hidden="1" x14ac:dyDescent="0.35">
      <c r="A3757" s="38">
        <v>38908</v>
      </c>
      <c r="B3757" s="36">
        <f t="shared" si="260"/>
        <v>2006</v>
      </c>
      <c r="C3757" s="36">
        <f t="shared" si="261"/>
        <v>7</v>
      </c>
      <c r="D3757" s="36">
        <f t="shared" si="262"/>
        <v>10</v>
      </c>
      <c r="E3757" s="37">
        <v>1.4687189254316208E-3</v>
      </c>
      <c r="F3757" s="37">
        <v>1.5782413163720571E-4</v>
      </c>
      <c r="G3757" s="37">
        <v>2.4240893139551136E-4</v>
      </c>
      <c r="H3757">
        <f t="shared" si="263"/>
        <v>0</v>
      </c>
    </row>
    <row r="3758" spans="1:8" hidden="1" x14ac:dyDescent="0.35">
      <c r="A3758" s="38">
        <v>38909</v>
      </c>
      <c r="B3758" s="36">
        <f t="shared" si="260"/>
        <v>2006</v>
      </c>
      <c r="C3758" s="36">
        <f t="shared" si="261"/>
        <v>7</v>
      </c>
      <c r="D3758" s="36">
        <f t="shared" si="262"/>
        <v>11</v>
      </c>
      <c r="E3758" s="37">
        <v>4.0789706378056931E-3</v>
      </c>
      <c r="F3758" s="37">
        <v>2.3381376491502545E-3</v>
      </c>
      <c r="G3758" s="37">
        <v>1.3109568139110876E-2</v>
      </c>
      <c r="H3758">
        <f t="shared" si="263"/>
        <v>0</v>
      </c>
    </row>
    <row r="3759" spans="1:8" hidden="1" x14ac:dyDescent="0.35">
      <c r="A3759" s="38">
        <v>38910</v>
      </c>
      <c r="B3759" s="36">
        <f t="shared" si="260"/>
        <v>2006</v>
      </c>
      <c r="C3759" s="36">
        <f t="shared" si="261"/>
        <v>7</v>
      </c>
      <c r="D3759" s="36">
        <f t="shared" si="262"/>
        <v>12</v>
      </c>
      <c r="E3759" s="37">
        <v>-1.0999194300670369E-2</v>
      </c>
      <c r="F3759" s="37">
        <v>0</v>
      </c>
      <c r="G3759" s="37">
        <v>5.6777213602210198E-3</v>
      </c>
      <c r="H3759">
        <f t="shared" si="263"/>
        <v>0</v>
      </c>
    </row>
    <row r="3760" spans="1:8" hidden="1" x14ac:dyDescent="0.35">
      <c r="A3760" s="38">
        <v>38911</v>
      </c>
      <c r="B3760" s="36">
        <f t="shared" si="260"/>
        <v>2006</v>
      </c>
      <c r="C3760" s="36">
        <f t="shared" si="261"/>
        <v>7</v>
      </c>
      <c r="D3760" s="36">
        <f t="shared" si="262"/>
        <v>13</v>
      </c>
      <c r="E3760" s="37">
        <v>-1.3043541491046341E-2</v>
      </c>
      <c r="F3760" s="37">
        <v>2.0272107464147475E-3</v>
      </c>
      <c r="G3760" s="37">
        <v>3.9670511516188191E-3</v>
      </c>
      <c r="H3760">
        <f t="shared" si="263"/>
        <v>0</v>
      </c>
    </row>
    <row r="3761" spans="1:8" hidden="1" x14ac:dyDescent="0.35">
      <c r="A3761" s="38">
        <v>38912</v>
      </c>
      <c r="B3761" s="36">
        <f t="shared" si="260"/>
        <v>2006</v>
      </c>
      <c r="C3761" s="36">
        <f t="shared" si="261"/>
        <v>7</v>
      </c>
      <c r="D3761" s="36">
        <f t="shared" si="262"/>
        <v>14</v>
      </c>
      <c r="E3761" s="37">
        <v>-4.9142923766137808E-3</v>
      </c>
      <c r="F3761" s="37">
        <v>1.0120663592778105E-3</v>
      </c>
      <c r="G3761" s="37">
        <v>6.1212972391137942E-3</v>
      </c>
      <c r="H3761">
        <f t="shared" si="263"/>
        <v>0</v>
      </c>
    </row>
    <row r="3762" spans="1:8" hidden="1" x14ac:dyDescent="0.35">
      <c r="A3762" s="38">
        <v>38915</v>
      </c>
      <c r="B3762" s="36">
        <f t="shared" si="260"/>
        <v>2006</v>
      </c>
      <c r="C3762" s="36">
        <f t="shared" si="261"/>
        <v>7</v>
      </c>
      <c r="D3762" s="36">
        <f t="shared" si="262"/>
        <v>17</v>
      </c>
      <c r="E3762" s="37">
        <v>-1.3842289182720163E-3</v>
      </c>
      <c r="F3762" s="37">
        <v>-6.9786717186540355E-4</v>
      </c>
      <c r="G3762" s="37">
        <v>-2.5381057897765638E-2</v>
      </c>
      <c r="H3762">
        <f t="shared" si="263"/>
        <v>0</v>
      </c>
    </row>
    <row r="3763" spans="1:8" hidden="1" x14ac:dyDescent="0.35">
      <c r="A3763" s="38">
        <v>38916</v>
      </c>
      <c r="B3763" s="36">
        <f t="shared" si="260"/>
        <v>2006</v>
      </c>
      <c r="C3763" s="36">
        <f t="shared" si="261"/>
        <v>7</v>
      </c>
      <c r="D3763" s="36">
        <f t="shared" si="262"/>
        <v>18</v>
      </c>
      <c r="E3763" s="37">
        <v>1.9179806393535091E-3</v>
      </c>
      <c r="F3763" s="37">
        <v>-4.8373717146147225E-3</v>
      </c>
      <c r="G3763" s="37">
        <v>-1.6775149471173954E-2</v>
      </c>
      <c r="H3763">
        <f t="shared" si="263"/>
        <v>0</v>
      </c>
    </row>
    <row r="3764" spans="1:8" hidden="1" x14ac:dyDescent="0.35">
      <c r="A3764" s="38">
        <v>38917</v>
      </c>
      <c r="B3764" s="36">
        <f t="shared" si="260"/>
        <v>2006</v>
      </c>
      <c r="C3764" s="36">
        <f t="shared" si="261"/>
        <v>7</v>
      </c>
      <c r="D3764" s="36">
        <f t="shared" si="262"/>
        <v>19</v>
      </c>
      <c r="E3764" s="37">
        <v>1.8385005977969826E-2</v>
      </c>
      <c r="F3764" s="37">
        <v>5.6137184752874259E-3</v>
      </c>
      <c r="G3764" s="37">
        <v>5.0380642736700745E-3</v>
      </c>
      <c r="H3764">
        <f t="shared" si="263"/>
        <v>0</v>
      </c>
    </row>
    <row r="3765" spans="1:8" hidden="1" x14ac:dyDescent="0.35">
      <c r="A3765" s="38">
        <v>38918</v>
      </c>
      <c r="B3765" s="36">
        <f t="shared" si="260"/>
        <v>2006</v>
      </c>
      <c r="C3765" s="36">
        <f t="shared" si="261"/>
        <v>7</v>
      </c>
      <c r="D3765" s="36">
        <f t="shared" si="262"/>
        <v>20</v>
      </c>
      <c r="E3765" s="37">
        <v>-8.5136069483206893E-3</v>
      </c>
      <c r="F3765" s="37">
        <v>2.3254305338444997E-3</v>
      </c>
      <c r="G3765" s="37">
        <v>-8.522117770567543E-3</v>
      </c>
      <c r="H3765">
        <f t="shared" si="263"/>
        <v>0</v>
      </c>
    </row>
    <row r="3766" spans="1:8" hidden="1" x14ac:dyDescent="0.35">
      <c r="A3766" s="38">
        <v>38919</v>
      </c>
      <c r="B3766" s="36">
        <f t="shared" si="260"/>
        <v>2006</v>
      </c>
      <c r="C3766" s="36">
        <f t="shared" si="261"/>
        <v>7</v>
      </c>
      <c r="D3766" s="36">
        <f t="shared" si="262"/>
        <v>21</v>
      </c>
      <c r="E3766" s="37">
        <v>-7.1020857526307964E-3</v>
      </c>
      <c r="F3766" s="37">
        <v>-1.2360725807787297E-3</v>
      </c>
      <c r="G3766" s="37">
        <v>-5.1006418109809954E-3</v>
      </c>
      <c r="H3766">
        <f t="shared" si="263"/>
        <v>0</v>
      </c>
    </row>
    <row r="3767" spans="1:8" hidden="1" x14ac:dyDescent="0.35">
      <c r="A3767" s="38">
        <v>38922</v>
      </c>
      <c r="B3767" s="36">
        <f t="shared" si="260"/>
        <v>2006</v>
      </c>
      <c r="C3767" s="36">
        <f t="shared" si="261"/>
        <v>7</v>
      </c>
      <c r="D3767" s="36">
        <f t="shared" si="262"/>
        <v>24</v>
      </c>
      <c r="E3767" s="37">
        <v>1.6488459267507475E-2</v>
      </c>
      <c r="F3767" s="37">
        <v>0</v>
      </c>
      <c r="G3767" s="37">
        <v>1.0231288474053852E-2</v>
      </c>
      <c r="H3767">
        <f t="shared" si="263"/>
        <v>0</v>
      </c>
    </row>
    <row r="3768" spans="1:8" hidden="1" x14ac:dyDescent="0.35">
      <c r="A3768" s="38">
        <v>38923</v>
      </c>
      <c r="B3768" s="36">
        <f t="shared" si="260"/>
        <v>2006</v>
      </c>
      <c r="C3768" s="36">
        <f t="shared" si="261"/>
        <v>7</v>
      </c>
      <c r="D3768" s="36">
        <f t="shared" si="262"/>
        <v>25</v>
      </c>
      <c r="E3768" s="37">
        <v>6.3009391045240337E-3</v>
      </c>
      <c r="F3768" s="37">
        <v>-1.5603278981904578E-3</v>
      </c>
      <c r="G3768" s="37">
        <v>-1.7286795182330104E-3</v>
      </c>
      <c r="H3768">
        <f t="shared" si="263"/>
        <v>0</v>
      </c>
    </row>
    <row r="3769" spans="1:8" hidden="1" x14ac:dyDescent="0.35">
      <c r="A3769" s="38">
        <v>38924</v>
      </c>
      <c r="B3769" s="36">
        <f t="shared" si="260"/>
        <v>2006</v>
      </c>
      <c r="C3769" s="36">
        <f t="shared" si="261"/>
        <v>7</v>
      </c>
      <c r="D3769" s="36">
        <f t="shared" si="262"/>
        <v>26</v>
      </c>
      <c r="E3769" s="37">
        <v>-3.7835793111217603E-4</v>
      </c>
      <c r="F3769" s="37">
        <v>2.1785551729957557E-3</v>
      </c>
      <c r="G3769" s="37">
        <v>7.6084889250696769E-4</v>
      </c>
      <c r="H3769">
        <f t="shared" si="263"/>
        <v>0</v>
      </c>
    </row>
    <row r="3770" spans="1:8" hidden="1" x14ac:dyDescent="0.35">
      <c r="A3770" s="38">
        <v>38925</v>
      </c>
      <c r="B3770" s="36">
        <f t="shared" si="260"/>
        <v>2006</v>
      </c>
      <c r="C3770" s="36">
        <f t="shared" si="261"/>
        <v>7</v>
      </c>
      <c r="D3770" s="36">
        <f t="shared" si="262"/>
        <v>27</v>
      </c>
      <c r="E3770" s="37">
        <v>-4.1080797227599939E-3</v>
      </c>
      <c r="F3770" s="37">
        <v>-3.1341958432465735E-4</v>
      </c>
      <c r="G3770" s="37">
        <v>7.6145587034993148E-3</v>
      </c>
      <c r="H3770">
        <f t="shared" si="263"/>
        <v>0</v>
      </c>
    </row>
    <row r="3771" spans="1:8" hidden="1" x14ac:dyDescent="0.35">
      <c r="A3771" s="38">
        <v>38926</v>
      </c>
      <c r="B3771" s="36">
        <f t="shared" si="260"/>
        <v>2006</v>
      </c>
      <c r="C3771" s="36">
        <f t="shared" si="261"/>
        <v>7</v>
      </c>
      <c r="D3771" s="36">
        <f t="shared" si="262"/>
        <v>28</v>
      </c>
      <c r="E3771" s="37">
        <v>1.2078439355172445E-2</v>
      </c>
      <c r="F3771" s="37">
        <v>3.8760075292729517E-3</v>
      </c>
      <c r="G3771" s="37">
        <v>4.0216087762118069E-3</v>
      </c>
      <c r="H3771">
        <f t="shared" si="263"/>
        <v>0</v>
      </c>
    </row>
    <row r="3772" spans="1:8" hidden="1" x14ac:dyDescent="0.35">
      <c r="A3772" s="38">
        <v>38929</v>
      </c>
      <c r="B3772" s="36">
        <f t="shared" si="260"/>
        <v>2006</v>
      </c>
      <c r="C3772" s="36">
        <f t="shared" si="261"/>
        <v>7</v>
      </c>
      <c r="D3772" s="36">
        <f t="shared" si="262"/>
        <v>31</v>
      </c>
      <c r="E3772" s="37">
        <v>-1.4793307357719727E-3</v>
      </c>
      <c r="F3772" s="37">
        <v>7.8060965653761334E-5</v>
      </c>
      <c r="G3772" s="37">
        <v>2.1420879967195036E-2</v>
      </c>
      <c r="H3772">
        <f t="shared" si="263"/>
        <v>0</v>
      </c>
    </row>
    <row r="3773" spans="1:8" x14ac:dyDescent="0.35">
      <c r="A3773" s="38">
        <v>38930</v>
      </c>
      <c r="B3773" s="36">
        <f t="shared" si="260"/>
        <v>2006</v>
      </c>
      <c r="C3773" s="36">
        <f t="shared" si="261"/>
        <v>8</v>
      </c>
      <c r="D3773" s="36">
        <f t="shared" si="262"/>
        <v>1</v>
      </c>
      <c r="E3773" s="37">
        <v>-4.5062449172545678E-3</v>
      </c>
      <c r="F3773" s="37">
        <v>3.8154369571702438E-4</v>
      </c>
      <c r="G3773" s="37">
        <v>-3.3231298551984595E-3</v>
      </c>
      <c r="H3773">
        <f t="shared" si="263"/>
        <v>1</v>
      </c>
    </row>
    <row r="3774" spans="1:8" hidden="1" x14ac:dyDescent="0.35">
      <c r="A3774" s="38">
        <v>38931</v>
      </c>
      <c r="B3774" s="36">
        <f t="shared" si="260"/>
        <v>2006</v>
      </c>
      <c r="C3774" s="36">
        <f t="shared" si="261"/>
        <v>8</v>
      </c>
      <c r="D3774" s="36">
        <f t="shared" si="262"/>
        <v>2</v>
      </c>
      <c r="E3774" s="37">
        <v>5.9855756530265416E-3</v>
      </c>
      <c r="F3774" s="37">
        <v>1.5420337105110505E-3</v>
      </c>
      <c r="G3774" s="37">
        <v>1.1996463705404721E-2</v>
      </c>
      <c r="H3774">
        <f t="shared" si="263"/>
        <v>0</v>
      </c>
    </row>
    <row r="3775" spans="1:8" hidden="1" x14ac:dyDescent="0.35">
      <c r="A3775" s="38">
        <v>38932</v>
      </c>
      <c r="B3775" s="36">
        <f t="shared" si="260"/>
        <v>2006</v>
      </c>
      <c r="C3775" s="36">
        <f t="shared" si="261"/>
        <v>8</v>
      </c>
      <c r="D3775" s="36">
        <f t="shared" si="262"/>
        <v>3</v>
      </c>
      <c r="E3775" s="37">
        <v>1.3443698728716753E-3</v>
      </c>
      <c r="F3775" s="37">
        <v>9.2580982520087507E-4</v>
      </c>
      <c r="G3775" s="37">
        <v>-1.812276381578241E-2</v>
      </c>
      <c r="H3775">
        <f t="shared" si="263"/>
        <v>0</v>
      </c>
    </row>
    <row r="3776" spans="1:8" hidden="1" x14ac:dyDescent="0.35">
      <c r="A3776" s="38">
        <v>38933</v>
      </c>
      <c r="B3776" s="36">
        <f t="shared" si="260"/>
        <v>2006</v>
      </c>
      <c r="C3776" s="36">
        <f t="shared" si="261"/>
        <v>8</v>
      </c>
      <c r="D3776" s="36">
        <f t="shared" si="262"/>
        <v>4</v>
      </c>
      <c r="E3776" s="37">
        <v>-7.110402974959398E-4</v>
      </c>
      <c r="F3776" s="37">
        <v>3.8497773073952598E-3</v>
      </c>
      <c r="G3776" s="37">
        <v>6.919176946789684E-3</v>
      </c>
      <c r="H3776">
        <f t="shared" si="263"/>
        <v>0</v>
      </c>
    </row>
    <row r="3777" spans="1:8" hidden="1" x14ac:dyDescent="0.35">
      <c r="A3777" s="38">
        <v>38936</v>
      </c>
      <c r="B3777" s="36">
        <f t="shared" si="260"/>
        <v>2006</v>
      </c>
      <c r="C3777" s="36">
        <f t="shared" si="261"/>
        <v>8</v>
      </c>
      <c r="D3777" s="36">
        <f t="shared" si="262"/>
        <v>7</v>
      </c>
      <c r="E3777" s="37">
        <v>-2.810034998069286E-3</v>
      </c>
      <c r="F3777" s="37">
        <v>-1.6123403547240289E-3</v>
      </c>
      <c r="G3777" s="37">
        <v>-1.030557380540876E-3</v>
      </c>
      <c r="H3777">
        <f t="shared" si="263"/>
        <v>0</v>
      </c>
    </row>
    <row r="3778" spans="1:8" hidden="1" x14ac:dyDescent="0.35">
      <c r="A3778" s="38">
        <v>38937</v>
      </c>
      <c r="B3778" s="36">
        <f t="shared" si="260"/>
        <v>2006</v>
      </c>
      <c r="C3778" s="36">
        <f t="shared" si="261"/>
        <v>8</v>
      </c>
      <c r="D3778" s="36">
        <f t="shared" si="262"/>
        <v>8</v>
      </c>
      <c r="E3778" s="37">
        <v>-3.3683415888475427E-3</v>
      </c>
      <c r="F3778" s="37">
        <v>0</v>
      </c>
      <c r="G3778" s="37">
        <v>-3.555467186894611E-3</v>
      </c>
      <c r="H3778">
        <f t="shared" si="263"/>
        <v>0</v>
      </c>
    </row>
    <row r="3779" spans="1:8" hidden="1" x14ac:dyDescent="0.35">
      <c r="A3779" s="38">
        <v>38938</v>
      </c>
      <c r="B3779" s="36">
        <f t="shared" ref="B3779:B3842" si="264">YEAR(A3779)</f>
        <v>2006</v>
      </c>
      <c r="C3779" s="36">
        <f t="shared" ref="C3779:C3842" si="265">MONTH(A3779)</f>
        <v>8</v>
      </c>
      <c r="D3779" s="36">
        <f t="shared" ref="D3779:D3842" si="266">DAY(A3779)</f>
        <v>9</v>
      </c>
      <c r="E3779" s="37">
        <v>-4.3587478316434065E-3</v>
      </c>
      <c r="F3779" s="37">
        <v>-1.1569678375705137E-3</v>
      </c>
      <c r="G3779" s="37">
        <v>1.2867449301177071E-2</v>
      </c>
      <c r="H3779">
        <f t="shared" ref="H3779:H3842" si="267">IF(C3779=C3778,0,1)</f>
        <v>0</v>
      </c>
    </row>
    <row r="3780" spans="1:8" hidden="1" x14ac:dyDescent="0.35">
      <c r="A3780" s="38">
        <v>38939</v>
      </c>
      <c r="B3780" s="36">
        <f t="shared" si="264"/>
        <v>2006</v>
      </c>
      <c r="C3780" s="36">
        <f t="shared" si="265"/>
        <v>8</v>
      </c>
      <c r="D3780" s="36">
        <f t="shared" si="266"/>
        <v>10</v>
      </c>
      <c r="E3780" s="37">
        <v>4.6182542204956153E-3</v>
      </c>
      <c r="F3780" s="37">
        <v>-2.6784750133137961E-4</v>
      </c>
      <c r="G3780" s="37">
        <v>-1.5225157843239178E-2</v>
      </c>
      <c r="H3780">
        <f t="shared" si="267"/>
        <v>0</v>
      </c>
    </row>
    <row r="3781" spans="1:8" hidden="1" x14ac:dyDescent="0.35">
      <c r="A3781" s="38">
        <v>38940</v>
      </c>
      <c r="B3781" s="36">
        <f t="shared" si="264"/>
        <v>2006</v>
      </c>
      <c r="C3781" s="36">
        <f t="shared" si="265"/>
        <v>8</v>
      </c>
      <c r="D3781" s="36">
        <f t="shared" si="266"/>
        <v>11</v>
      </c>
      <c r="E3781" s="37">
        <v>-3.9944115665418644E-3</v>
      </c>
      <c r="F3781" s="37">
        <v>-3.1417580725972487E-3</v>
      </c>
      <c r="G3781" s="37">
        <v>-1.446660048998758E-2</v>
      </c>
      <c r="H3781">
        <f t="shared" si="267"/>
        <v>0</v>
      </c>
    </row>
    <row r="3782" spans="1:8" hidden="1" x14ac:dyDescent="0.35">
      <c r="A3782" s="38">
        <v>38943</v>
      </c>
      <c r="B3782" s="36">
        <f t="shared" si="264"/>
        <v>2006</v>
      </c>
      <c r="C3782" s="36">
        <f t="shared" si="265"/>
        <v>8</v>
      </c>
      <c r="D3782" s="36">
        <f t="shared" si="266"/>
        <v>14</v>
      </c>
      <c r="E3782" s="37">
        <v>1.1597863190795001E-3</v>
      </c>
      <c r="F3782" s="37">
        <v>-2.6821885017421208E-3</v>
      </c>
      <c r="G3782" s="37">
        <v>-9.5188211804447739E-3</v>
      </c>
      <c r="H3782">
        <f t="shared" si="267"/>
        <v>0</v>
      </c>
    </row>
    <row r="3783" spans="1:8" hidden="1" x14ac:dyDescent="0.35">
      <c r="A3783" s="38">
        <v>38944</v>
      </c>
      <c r="B3783" s="36">
        <f t="shared" si="264"/>
        <v>2006</v>
      </c>
      <c r="C3783" s="36">
        <f t="shared" si="265"/>
        <v>8</v>
      </c>
      <c r="D3783" s="36">
        <f t="shared" si="266"/>
        <v>15</v>
      </c>
      <c r="E3783" s="37">
        <v>1.360352093744435E-2</v>
      </c>
      <c r="F3783" s="37">
        <v>5.5041636782705745E-3</v>
      </c>
      <c r="G3783" s="37">
        <v>1.6116099698442147E-3</v>
      </c>
      <c r="H3783">
        <f t="shared" si="267"/>
        <v>0</v>
      </c>
    </row>
    <row r="3784" spans="1:8" hidden="1" x14ac:dyDescent="0.35">
      <c r="A3784" s="38">
        <v>38945</v>
      </c>
      <c r="B3784" s="36">
        <f t="shared" si="264"/>
        <v>2006</v>
      </c>
      <c r="C3784" s="36">
        <f t="shared" si="265"/>
        <v>8</v>
      </c>
      <c r="D3784" s="36">
        <f t="shared" si="266"/>
        <v>16</v>
      </c>
      <c r="E3784" s="37">
        <v>7.6327079866035869E-3</v>
      </c>
      <c r="F3784" s="37">
        <v>4.7000064959711492E-3</v>
      </c>
      <c r="G3784" s="37">
        <v>-2.4141899230792582E-4</v>
      </c>
      <c r="H3784">
        <f t="shared" si="267"/>
        <v>0</v>
      </c>
    </row>
    <row r="3785" spans="1:8" hidden="1" x14ac:dyDescent="0.35">
      <c r="A3785" s="38">
        <v>38946</v>
      </c>
      <c r="B3785" s="36">
        <f t="shared" si="264"/>
        <v>2006</v>
      </c>
      <c r="C3785" s="36">
        <f t="shared" si="265"/>
        <v>8</v>
      </c>
      <c r="D3785" s="36">
        <f t="shared" si="266"/>
        <v>17</v>
      </c>
      <c r="E3785" s="37">
        <v>1.5812353125527147E-3</v>
      </c>
      <c r="F3785" s="37">
        <v>3.0968274970514809E-4</v>
      </c>
      <c r="G3785" s="37">
        <v>-1.7499123023943356E-2</v>
      </c>
      <c r="H3785">
        <f t="shared" si="267"/>
        <v>0</v>
      </c>
    </row>
    <row r="3786" spans="1:8" hidden="1" x14ac:dyDescent="0.35">
      <c r="A3786" s="38">
        <v>38947</v>
      </c>
      <c r="B3786" s="36">
        <f t="shared" si="264"/>
        <v>2006</v>
      </c>
      <c r="C3786" s="36">
        <f t="shared" si="265"/>
        <v>8</v>
      </c>
      <c r="D3786" s="36">
        <f t="shared" si="266"/>
        <v>18</v>
      </c>
      <c r="E3786" s="37">
        <v>3.7080103106034829E-3</v>
      </c>
      <c r="F3786" s="37">
        <v>2.4997543329713682E-3</v>
      </c>
      <c r="G3786" s="37">
        <v>5.0830748506176769E-3</v>
      </c>
      <c r="H3786">
        <f t="shared" si="267"/>
        <v>0</v>
      </c>
    </row>
    <row r="3787" spans="1:8" hidden="1" x14ac:dyDescent="0.35">
      <c r="A3787" s="38">
        <v>38950</v>
      </c>
      <c r="B3787" s="36">
        <f t="shared" si="264"/>
        <v>2006</v>
      </c>
      <c r="C3787" s="36">
        <f t="shared" si="265"/>
        <v>8</v>
      </c>
      <c r="D3787" s="36">
        <f t="shared" si="266"/>
        <v>21</v>
      </c>
      <c r="E3787" s="37">
        <v>-3.6771817942234893E-3</v>
      </c>
      <c r="F3787" s="37">
        <v>1.2432533679468671E-3</v>
      </c>
      <c r="G3787" s="37">
        <v>1.050555956608753E-2</v>
      </c>
      <c r="H3787">
        <f t="shared" si="267"/>
        <v>0</v>
      </c>
    </row>
    <row r="3788" spans="1:8" hidden="1" x14ac:dyDescent="0.35">
      <c r="A3788" s="38">
        <v>38951</v>
      </c>
      <c r="B3788" s="36">
        <f t="shared" si="264"/>
        <v>2006</v>
      </c>
      <c r="C3788" s="36">
        <f t="shared" si="265"/>
        <v>8</v>
      </c>
      <c r="D3788" s="36">
        <f t="shared" si="266"/>
        <v>22</v>
      </c>
      <c r="E3788" s="37">
        <v>1.0014097603849917E-3</v>
      </c>
      <c r="F3788" s="37">
        <v>5.3969084735016573E-4</v>
      </c>
      <c r="G3788" s="37">
        <v>5.5144055696073656E-3</v>
      </c>
      <c r="H3788">
        <f t="shared" si="267"/>
        <v>0</v>
      </c>
    </row>
    <row r="3789" spans="1:8" hidden="1" x14ac:dyDescent="0.35">
      <c r="A3789" s="38">
        <v>38952</v>
      </c>
      <c r="B3789" s="36">
        <f t="shared" si="264"/>
        <v>2006</v>
      </c>
      <c r="C3789" s="36">
        <f t="shared" si="265"/>
        <v>8</v>
      </c>
      <c r="D3789" s="36">
        <f t="shared" si="266"/>
        <v>23</v>
      </c>
      <c r="E3789" s="37">
        <v>-4.4987941499181824E-3</v>
      </c>
      <c r="F3789" s="37">
        <v>-2.3126041310251718E-4</v>
      </c>
      <c r="G3789" s="37">
        <v>-4.4520137741334643E-3</v>
      </c>
      <c r="H3789">
        <f t="shared" si="267"/>
        <v>0</v>
      </c>
    </row>
    <row r="3790" spans="1:8" hidden="1" x14ac:dyDescent="0.35">
      <c r="A3790" s="38">
        <v>38953</v>
      </c>
      <c r="B3790" s="36">
        <f t="shared" si="264"/>
        <v>2006</v>
      </c>
      <c r="C3790" s="36">
        <f t="shared" si="265"/>
        <v>8</v>
      </c>
      <c r="D3790" s="36">
        <f t="shared" si="266"/>
        <v>24</v>
      </c>
      <c r="E3790" s="37">
        <v>2.3715273469748798E-3</v>
      </c>
      <c r="F3790" s="37">
        <v>8.5625240700869395E-4</v>
      </c>
      <c r="G3790" s="37">
        <v>4.0546188024271164E-3</v>
      </c>
      <c r="H3790">
        <f t="shared" si="267"/>
        <v>0</v>
      </c>
    </row>
    <row r="3791" spans="1:8" hidden="1" x14ac:dyDescent="0.35">
      <c r="A3791" s="38">
        <v>38954</v>
      </c>
      <c r="B3791" s="36">
        <f t="shared" si="264"/>
        <v>2006</v>
      </c>
      <c r="C3791" s="36">
        <f t="shared" si="265"/>
        <v>8</v>
      </c>
      <c r="D3791" s="36">
        <f t="shared" si="266"/>
        <v>25</v>
      </c>
      <c r="E3791" s="37">
        <v>-7.4870234861861527E-4</v>
      </c>
      <c r="F3791" s="37">
        <v>1.0863847982343295E-3</v>
      </c>
      <c r="G3791" s="37">
        <v>1.5920704449090782E-3</v>
      </c>
      <c r="H3791">
        <f t="shared" si="267"/>
        <v>0</v>
      </c>
    </row>
    <row r="3792" spans="1:8" hidden="1" x14ac:dyDescent="0.35">
      <c r="A3792" s="38">
        <v>38957</v>
      </c>
      <c r="B3792" s="36">
        <f t="shared" si="264"/>
        <v>2006</v>
      </c>
      <c r="C3792" s="36">
        <f t="shared" si="265"/>
        <v>8</v>
      </c>
      <c r="D3792" s="36">
        <f t="shared" si="266"/>
        <v>28</v>
      </c>
      <c r="E3792" s="37">
        <v>5.1523678889489957E-3</v>
      </c>
      <c r="F3792" s="37">
        <v>-5.4732198436424444E-4</v>
      </c>
      <c r="G3792" s="37">
        <v>-1.1568819580560517E-2</v>
      </c>
      <c r="H3792">
        <f t="shared" si="267"/>
        <v>0</v>
      </c>
    </row>
    <row r="3793" spans="1:8" hidden="1" x14ac:dyDescent="0.35">
      <c r="A3793" s="38">
        <v>38958</v>
      </c>
      <c r="B3793" s="36">
        <f t="shared" si="264"/>
        <v>2006</v>
      </c>
      <c r="C3793" s="36">
        <f t="shared" si="265"/>
        <v>8</v>
      </c>
      <c r="D3793" s="36">
        <f t="shared" si="266"/>
        <v>29</v>
      </c>
      <c r="E3793" s="37">
        <v>1.9186056858898387E-3</v>
      </c>
      <c r="F3793" s="37">
        <v>9.319784695004153E-4</v>
      </c>
      <c r="G3793" s="37">
        <v>-9.4995020387249156E-3</v>
      </c>
      <c r="H3793">
        <f t="shared" si="267"/>
        <v>0</v>
      </c>
    </row>
    <row r="3794" spans="1:8" hidden="1" x14ac:dyDescent="0.35">
      <c r="A3794" s="38">
        <v>38959</v>
      </c>
      <c r="B3794" s="36">
        <f t="shared" si="264"/>
        <v>2006</v>
      </c>
      <c r="C3794" s="36">
        <f t="shared" si="265"/>
        <v>8</v>
      </c>
      <c r="D3794" s="36">
        <f t="shared" si="266"/>
        <v>30</v>
      </c>
      <c r="E3794" s="37">
        <v>-7.667094746140295E-6</v>
      </c>
      <c r="F3794" s="37">
        <v>1.7077965042222865E-3</v>
      </c>
      <c r="G3794" s="37">
        <v>-3.0002425953091247E-4</v>
      </c>
      <c r="H3794">
        <f t="shared" si="267"/>
        <v>0</v>
      </c>
    </row>
    <row r="3795" spans="1:8" hidden="1" x14ac:dyDescent="0.35">
      <c r="A3795" s="38">
        <v>38960</v>
      </c>
      <c r="B3795" s="36">
        <f t="shared" si="264"/>
        <v>2006</v>
      </c>
      <c r="C3795" s="36">
        <f t="shared" si="265"/>
        <v>8</v>
      </c>
      <c r="D3795" s="36">
        <f t="shared" si="266"/>
        <v>31</v>
      </c>
      <c r="E3795" s="37">
        <v>-3.4508011952464696E-4</v>
      </c>
      <c r="F3795" s="37">
        <v>2.5477286605013311E-3</v>
      </c>
      <c r="G3795" s="37">
        <v>1.1955912603625567E-2</v>
      </c>
      <c r="H3795">
        <f t="shared" si="267"/>
        <v>0</v>
      </c>
    </row>
    <row r="3796" spans="1:8" x14ac:dyDescent="0.35">
      <c r="A3796" s="38">
        <v>38961</v>
      </c>
      <c r="B3796" s="36">
        <f t="shared" si="264"/>
        <v>2006</v>
      </c>
      <c r="C3796" s="36">
        <f t="shared" si="265"/>
        <v>9</v>
      </c>
      <c r="D3796" s="36">
        <f t="shared" si="266"/>
        <v>1</v>
      </c>
      <c r="E3796" s="37">
        <v>5.4994153508484958E-3</v>
      </c>
      <c r="F3796" s="37">
        <v>3.9138277734734829E-4</v>
      </c>
      <c r="G3796" s="37">
        <v>-9.0873464376003184E-3</v>
      </c>
      <c r="H3796">
        <f t="shared" si="267"/>
        <v>1</v>
      </c>
    </row>
    <row r="3797" spans="1:8" hidden="1" x14ac:dyDescent="0.35">
      <c r="A3797" s="38">
        <v>38965</v>
      </c>
      <c r="B3797" s="36">
        <f t="shared" si="264"/>
        <v>2006</v>
      </c>
      <c r="C3797" s="36">
        <f t="shared" si="265"/>
        <v>9</v>
      </c>
      <c r="D3797" s="36">
        <f t="shared" si="266"/>
        <v>5</v>
      </c>
      <c r="E3797" s="37">
        <v>1.7071483343975733E-3</v>
      </c>
      <c r="F3797" s="37">
        <v>-4.3392892501008884E-3</v>
      </c>
      <c r="G3797" s="37">
        <v>8.4341956561417401E-3</v>
      </c>
      <c r="H3797">
        <f t="shared" si="267"/>
        <v>0</v>
      </c>
    </row>
    <row r="3798" spans="1:8" hidden="1" x14ac:dyDescent="0.35">
      <c r="A3798" s="38">
        <v>38966</v>
      </c>
      <c r="B3798" s="36">
        <f t="shared" si="264"/>
        <v>2006</v>
      </c>
      <c r="C3798" s="36">
        <f t="shared" si="265"/>
        <v>9</v>
      </c>
      <c r="D3798" s="36">
        <f t="shared" si="266"/>
        <v>6</v>
      </c>
      <c r="E3798" s="37">
        <v>-9.9407363817765708E-3</v>
      </c>
      <c r="F3798" s="37">
        <v>-1.5475974719057078E-3</v>
      </c>
      <c r="G3798" s="37">
        <v>-9.1196915225378347E-4</v>
      </c>
      <c r="H3798">
        <f t="shared" si="267"/>
        <v>0</v>
      </c>
    </row>
    <row r="3799" spans="1:8" hidden="1" x14ac:dyDescent="0.35">
      <c r="A3799" s="38">
        <v>38967</v>
      </c>
      <c r="B3799" s="36">
        <f t="shared" si="264"/>
        <v>2006</v>
      </c>
      <c r="C3799" s="36">
        <f t="shared" si="265"/>
        <v>9</v>
      </c>
      <c r="D3799" s="36">
        <f t="shared" si="266"/>
        <v>7</v>
      </c>
      <c r="E3799" s="37">
        <v>-4.8105925603495496E-3</v>
      </c>
      <c r="F3799" s="37">
        <v>4.6196489888399381E-4</v>
      </c>
      <c r="G3799" s="37">
        <v>-8.2606558610150566E-3</v>
      </c>
      <c r="H3799">
        <f t="shared" si="267"/>
        <v>0</v>
      </c>
    </row>
    <row r="3800" spans="1:8" hidden="1" x14ac:dyDescent="0.35">
      <c r="A3800" s="38">
        <v>38968</v>
      </c>
      <c r="B3800" s="36">
        <f t="shared" si="264"/>
        <v>2006</v>
      </c>
      <c r="C3800" s="36">
        <f t="shared" si="265"/>
        <v>9</v>
      </c>
      <c r="D3800" s="36">
        <f t="shared" si="266"/>
        <v>8</v>
      </c>
      <c r="E3800" s="37">
        <v>3.7794980469114722E-3</v>
      </c>
      <c r="F3800" s="37">
        <v>1.8628026031286915E-3</v>
      </c>
      <c r="G3800" s="37">
        <v>-1.2223649261193032E-2</v>
      </c>
      <c r="H3800">
        <f t="shared" si="267"/>
        <v>0</v>
      </c>
    </row>
    <row r="3801" spans="1:8" hidden="1" x14ac:dyDescent="0.35">
      <c r="A3801" s="38">
        <v>38971</v>
      </c>
      <c r="B3801" s="36">
        <f t="shared" si="264"/>
        <v>2006</v>
      </c>
      <c r="C3801" s="36">
        <f t="shared" si="265"/>
        <v>9</v>
      </c>
      <c r="D3801" s="36">
        <f t="shared" si="266"/>
        <v>11</v>
      </c>
      <c r="E3801" s="37">
        <v>4.7720573860330517E-4</v>
      </c>
      <c r="F3801" s="37">
        <v>-2.3247675020127648E-3</v>
      </c>
      <c r="G3801" s="37">
        <v>-2.5732380344950203E-2</v>
      </c>
      <c r="H3801">
        <f t="shared" si="267"/>
        <v>0</v>
      </c>
    </row>
    <row r="3802" spans="1:8" hidden="1" x14ac:dyDescent="0.35">
      <c r="A3802" s="38">
        <v>38972</v>
      </c>
      <c r="B3802" s="36">
        <f t="shared" si="264"/>
        <v>2006</v>
      </c>
      <c r="C3802" s="36">
        <f t="shared" si="265"/>
        <v>9</v>
      </c>
      <c r="D3802" s="36">
        <f t="shared" si="266"/>
        <v>12</v>
      </c>
      <c r="E3802" s="37">
        <v>1.0388013724718743E-2</v>
      </c>
      <c r="F3802" s="37">
        <v>2.1710894742530767E-3</v>
      </c>
      <c r="G3802" s="37">
        <v>-5.8995106859651659E-3</v>
      </c>
      <c r="H3802">
        <f t="shared" si="267"/>
        <v>0</v>
      </c>
    </row>
    <row r="3803" spans="1:8" hidden="1" x14ac:dyDescent="0.35">
      <c r="A3803" s="38">
        <v>38973</v>
      </c>
      <c r="B3803" s="36">
        <f t="shared" si="264"/>
        <v>2006</v>
      </c>
      <c r="C3803" s="36">
        <f t="shared" si="265"/>
        <v>9</v>
      </c>
      <c r="D3803" s="36">
        <f t="shared" si="266"/>
        <v>13</v>
      </c>
      <c r="E3803" s="37">
        <v>3.7701760238468707E-3</v>
      </c>
      <c r="F3803" s="37">
        <v>4.6096325061196586E-4</v>
      </c>
      <c r="G3803" s="37">
        <v>-1.938914815471437E-3</v>
      </c>
      <c r="H3803">
        <f t="shared" si="267"/>
        <v>0</v>
      </c>
    </row>
    <row r="3804" spans="1:8" hidden="1" x14ac:dyDescent="0.35">
      <c r="A3804" s="38">
        <v>38974</v>
      </c>
      <c r="B3804" s="36">
        <f t="shared" si="264"/>
        <v>2006</v>
      </c>
      <c r="C3804" s="36">
        <f t="shared" si="265"/>
        <v>9</v>
      </c>
      <c r="D3804" s="36">
        <f t="shared" si="266"/>
        <v>14</v>
      </c>
      <c r="E3804" s="37">
        <v>-1.3589692147820348E-3</v>
      </c>
      <c r="F3804" s="37">
        <v>-2.01614693897759E-3</v>
      </c>
      <c r="G3804" s="37">
        <v>-1.6092673786082812E-2</v>
      </c>
      <c r="H3804">
        <f t="shared" si="267"/>
        <v>0</v>
      </c>
    </row>
    <row r="3805" spans="1:8" hidden="1" x14ac:dyDescent="0.35">
      <c r="A3805" s="38">
        <v>38975</v>
      </c>
      <c r="B3805" s="36">
        <f t="shared" si="264"/>
        <v>2006</v>
      </c>
      <c r="C3805" s="36">
        <f t="shared" si="265"/>
        <v>9</v>
      </c>
      <c r="D3805" s="36">
        <f t="shared" si="266"/>
        <v>15</v>
      </c>
      <c r="E3805" s="37">
        <v>2.7236706707375268E-3</v>
      </c>
      <c r="F3805" s="37">
        <v>-4.6189377264606985E-4</v>
      </c>
      <c r="G3805" s="37">
        <v>-8.0331336793603228E-3</v>
      </c>
      <c r="H3805">
        <f t="shared" si="267"/>
        <v>0</v>
      </c>
    </row>
    <row r="3806" spans="1:8" hidden="1" x14ac:dyDescent="0.35">
      <c r="A3806" s="38">
        <v>38978</v>
      </c>
      <c r="B3806" s="36">
        <f t="shared" si="264"/>
        <v>2006</v>
      </c>
      <c r="C3806" s="36">
        <f t="shared" si="265"/>
        <v>9</v>
      </c>
      <c r="D3806" s="36">
        <f t="shared" si="266"/>
        <v>18</v>
      </c>
      <c r="E3806" s="37">
        <v>9.9202976651982131E-4</v>
      </c>
      <c r="F3806" s="37">
        <v>-9.3299158943913768E-4</v>
      </c>
      <c r="G3806" s="37">
        <v>1.2034405922164468E-2</v>
      </c>
      <c r="H3806">
        <f t="shared" si="267"/>
        <v>0</v>
      </c>
    </row>
    <row r="3807" spans="1:8" hidden="1" x14ac:dyDescent="0.35">
      <c r="A3807" s="38">
        <v>38979</v>
      </c>
      <c r="B3807" s="36">
        <f t="shared" si="264"/>
        <v>2006</v>
      </c>
      <c r="C3807" s="36">
        <f t="shared" si="265"/>
        <v>9</v>
      </c>
      <c r="D3807" s="36">
        <f t="shared" si="266"/>
        <v>19</v>
      </c>
      <c r="E3807" s="37">
        <v>-2.1746633865312331E-3</v>
      </c>
      <c r="F3807" s="37">
        <v>5.806324695811633E-3</v>
      </c>
      <c r="G3807" s="37">
        <v>-1.0436933138845533E-2</v>
      </c>
      <c r="H3807">
        <f t="shared" si="267"/>
        <v>0</v>
      </c>
    </row>
    <row r="3808" spans="1:8" hidden="1" x14ac:dyDescent="0.35">
      <c r="A3808" s="38">
        <v>38980</v>
      </c>
      <c r="B3808" s="36">
        <f t="shared" si="264"/>
        <v>2006</v>
      </c>
      <c r="C3808" s="36">
        <f t="shared" si="265"/>
        <v>9</v>
      </c>
      <c r="D3808" s="36">
        <f t="shared" si="266"/>
        <v>20</v>
      </c>
      <c r="E3808" s="37">
        <v>5.1976859883098624E-3</v>
      </c>
      <c r="F3808" s="37">
        <v>5.4474577041240446E-4</v>
      </c>
      <c r="G3808" s="37">
        <v>-6.442332671759702E-3</v>
      </c>
      <c r="H3808">
        <f t="shared" si="267"/>
        <v>0</v>
      </c>
    </row>
    <row r="3809" spans="1:8" hidden="1" x14ac:dyDescent="0.35">
      <c r="A3809" s="38">
        <v>38981</v>
      </c>
      <c r="B3809" s="36">
        <f t="shared" si="264"/>
        <v>2006</v>
      </c>
      <c r="C3809" s="36">
        <f t="shared" si="265"/>
        <v>9</v>
      </c>
      <c r="D3809" s="36">
        <f t="shared" si="266"/>
        <v>21</v>
      </c>
      <c r="E3809" s="37">
        <v>-5.4101016866285262E-3</v>
      </c>
      <c r="F3809" s="37">
        <v>6.3109887977800191E-3</v>
      </c>
      <c r="G3809" s="37">
        <v>1.428707957654788E-2</v>
      </c>
      <c r="H3809">
        <f t="shared" si="267"/>
        <v>0</v>
      </c>
    </row>
    <row r="3810" spans="1:8" hidden="1" x14ac:dyDescent="0.35">
      <c r="A3810" s="38">
        <v>38982</v>
      </c>
      <c r="B3810" s="36">
        <f t="shared" si="264"/>
        <v>2006</v>
      </c>
      <c r="C3810" s="36">
        <f t="shared" si="265"/>
        <v>9</v>
      </c>
      <c r="D3810" s="36">
        <f t="shared" si="266"/>
        <v>22</v>
      </c>
      <c r="E3810" s="37">
        <v>-2.4688463282833209E-3</v>
      </c>
      <c r="F3810" s="37">
        <v>3.9831948560840914E-3</v>
      </c>
      <c r="G3810" s="37">
        <v>-7.7148084991609947E-3</v>
      </c>
      <c r="H3810">
        <f t="shared" si="267"/>
        <v>0</v>
      </c>
    </row>
    <row r="3811" spans="1:8" hidden="1" x14ac:dyDescent="0.35">
      <c r="A3811" s="38">
        <v>38985</v>
      </c>
      <c r="B3811" s="36">
        <f t="shared" si="264"/>
        <v>2006</v>
      </c>
      <c r="C3811" s="36">
        <f t="shared" si="265"/>
        <v>9</v>
      </c>
      <c r="D3811" s="36">
        <f t="shared" si="266"/>
        <v>25</v>
      </c>
      <c r="E3811" s="37">
        <v>8.7765362783010972E-3</v>
      </c>
      <c r="F3811" s="37">
        <v>3.2037160204624873E-3</v>
      </c>
      <c r="G3811" s="37">
        <v>-1.8876405803813507E-3</v>
      </c>
      <c r="H3811">
        <f t="shared" si="267"/>
        <v>0</v>
      </c>
    </row>
    <row r="3812" spans="1:8" hidden="1" x14ac:dyDescent="0.35">
      <c r="A3812" s="38">
        <v>38986</v>
      </c>
      <c r="B3812" s="36">
        <f t="shared" si="264"/>
        <v>2006</v>
      </c>
      <c r="C3812" s="36">
        <f t="shared" si="265"/>
        <v>9</v>
      </c>
      <c r="D3812" s="36">
        <f t="shared" si="266"/>
        <v>26</v>
      </c>
      <c r="E3812" s="37">
        <v>7.4886462235406763E-3</v>
      </c>
      <c r="F3812" s="37">
        <v>-2.2861187139214542E-3</v>
      </c>
      <c r="G3812" s="37">
        <v>4.9932886539906258E-3</v>
      </c>
      <c r="H3812">
        <f t="shared" si="267"/>
        <v>0</v>
      </c>
    </row>
    <row r="3813" spans="1:8" hidden="1" x14ac:dyDescent="0.35">
      <c r="A3813" s="38">
        <v>38987</v>
      </c>
      <c r="B3813" s="36">
        <f t="shared" si="264"/>
        <v>2006</v>
      </c>
      <c r="C3813" s="36">
        <f t="shared" si="265"/>
        <v>9</v>
      </c>
      <c r="D3813" s="36">
        <f t="shared" si="266"/>
        <v>27</v>
      </c>
      <c r="E3813" s="37">
        <v>1.8706064186407945E-4</v>
      </c>
      <c r="F3813" s="37">
        <v>-7.6600942317540152E-4</v>
      </c>
      <c r="G3813" s="37">
        <v>4.9272083986636756E-3</v>
      </c>
      <c r="H3813">
        <f t="shared" si="267"/>
        <v>0</v>
      </c>
    </row>
    <row r="3814" spans="1:8" hidden="1" x14ac:dyDescent="0.35">
      <c r="A3814" s="38">
        <v>38988</v>
      </c>
      <c r="B3814" s="36">
        <f t="shared" si="264"/>
        <v>2006</v>
      </c>
      <c r="C3814" s="36">
        <f t="shared" si="265"/>
        <v>9</v>
      </c>
      <c r="D3814" s="36">
        <f t="shared" si="266"/>
        <v>28</v>
      </c>
      <c r="E3814" s="37">
        <v>1.913489936322644E-3</v>
      </c>
      <c r="F3814" s="37">
        <v>-2.4450508357426351E-3</v>
      </c>
      <c r="G3814" s="37">
        <v>6.1881905238341936E-3</v>
      </c>
      <c r="H3814">
        <f t="shared" si="267"/>
        <v>0</v>
      </c>
    </row>
    <row r="3815" spans="1:8" hidden="1" x14ac:dyDescent="0.35">
      <c r="A3815" s="38">
        <v>38989</v>
      </c>
      <c r="B3815" s="36">
        <f t="shared" si="264"/>
        <v>2006</v>
      </c>
      <c r="C3815" s="36">
        <f t="shared" si="265"/>
        <v>9</v>
      </c>
      <c r="D3815" s="36">
        <f t="shared" si="266"/>
        <v>29</v>
      </c>
      <c r="E3815" s="37">
        <v>-2.46729097126682E-3</v>
      </c>
      <c r="F3815" s="37">
        <v>-6.1642131391906763E-4</v>
      </c>
      <c r="G3815" s="37">
        <v>1.6967470105121506E-3</v>
      </c>
      <c r="H3815">
        <f t="shared" si="267"/>
        <v>0</v>
      </c>
    </row>
    <row r="3816" spans="1:8" x14ac:dyDescent="0.35">
      <c r="A3816" s="38">
        <v>38992</v>
      </c>
      <c r="B3816" s="36">
        <f t="shared" si="264"/>
        <v>2006</v>
      </c>
      <c r="C3816" s="36">
        <f t="shared" si="265"/>
        <v>10</v>
      </c>
      <c r="D3816" s="36">
        <f t="shared" si="266"/>
        <v>2</v>
      </c>
      <c r="E3816" s="37">
        <v>-3.3968621091628026E-3</v>
      </c>
      <c r="F3816" s="37">
        <v>1.2240265242610636E-3</v>
      </c>
      <c r="G3816" s="37">
        <v>-7.2731488654149464E-3</v>
      </c>
      <c r="H3816">
        <f t="shared" si="267"/>
        <v>1</v>
      </c>
    </row>
    <row r="3817" spans="1:8" hidden="1" x14ac:dyDescent="0.35">
      <c r="A3817" s="38">
        <v>38993</v>
      </c>
      <c r="B3817" s="36">
        <f t="shared" si="264"/>
        <v>2006</v>
      </c>
      <c r="C3817" s="36">
        <f t="shared" si="265"/>
        <v>10</v>
      </c>
      <c r="D3817" s="36">
        <f t="shared" si="266"/>
        <v>3</v>
      </c>
      <c r="E3817" s="37">
        <v>2.0934716116798356E-3</v>
      </c>
      <c r="F3817" s="37">
        <v>3.1209801818026347E-4</v>
      </c>
      <c r="G3817" s="37">
        <v>-1.6755959430071528E-2</v>
      </c>
      <c r="H3817">
        <f t="shared" si="267"/>
        <v>0</v>
      </c>
    </row>
    <row r="3818" spans="1:8" hidden="1" x14ac:dyDescent="0.35">
      <c r="A3818" s="38">
        <v>38994</v>
      </c>
      <c r="B3818" s="36">
        <f t="shared" si="264"/>
        <v>2006</v>
      </c>
      <c r="C3818" s="36">
        <f t="shared" si="265"/>
        <v>10</v>
      </c>
      <c r="D3818" s="36">
        <f t="shared" si="266"/>
        <v>4</v>
      </c>
      <c r="E3818" s="37">
        <v>1.2003139271770753E-2</v>
      </c>
      <c r="F3818" s="37">
        <v>3.813216178018768E-3</v>
      </c>
      <c r="G3818" s="37">
        <v>5.2320036888835195E-3</v>
      </c>
      <c r="H3818">
        <f t="shared" si="267"/>
        <v>0</v>
      </c>
    </row>
    <row r="3819" spans="1:8" hidden="1" x14ac:dyDescent="0.35">
      <c r="A3819" s="38">
        <v>38995</v>
      </c>
      <c r="B3819" s="36">
        <f t="shared" si="264"/>
        <v>2006</v>
      </c>
      <c r="C3819" s="36">
        <f t="shared" si="265"/>
        <v>10</v>
      </c>
      <c r="D3819" s="36">
        <f t="shared" si="266"/>
        <v>5</v>
      </c>
      <c r="E3819" s="37">
        <v>2.2193954601757888E-3</v>
      </c>
      <c r="F3819" s="37">
        <v>-3.3578965188936745E-3</v>
      </c>
      <c r="G3819" s="37">
        <v>1.6673618429975001E-2</v>
      </c>
      <c r="H3819">
        <f t="shared" si="267"/>
        <v>0</v>
      </c>
    </row>
    <row r="3820" spans="1:8" hidden="1" x14ac:dyDescent="0.35">
      <c r="A3820" s="38">
        <v>38996</v>
      </c>
      <c r="B3820" s="36">
        <f t="shared" si="264"/>
        <v>2006</v>
      </c>
      <c r="C3820" s="36">
        <f t="shared" si="265"/>
        <v>10</v>
      </c>
      <c r="D3820" s="36">
        <f t="shared" si="266"/>
        <v>6</v>
      </c>
      <c r="E3820" s="37">
        <v>-2.6935046623303631E-3</v>
      </c>
      <c r="F3820" s="37">
        <v>-6.9110763037308438E-3</v>
      </c>
      <c r="G3820" s="37">
        <v>5.6548697080690607E-3</v>
      </c>
      <c r="H3820">
        <f t="shared" si="267"/>
        <v>0</v>
      </c>
    </row>
    <row r="3821" spans="1:8" hidden="1" x14ac:dyDescent="0.35">
      <c r="A3821" s="38">
        <v>38999</v>
      </c>
      <c r="B3821" s="36">
        <f t="shared" si="264"/>
        <v>2006</v>
      </c>
      <c r="C3821" s="36">
        <f t="shared" si="265"/>
        <v>10</v>
      </c>
      <c r="D3821" s="36">
        <f t="shared" si="266"/>
        <v>9</v>
      </c>
      <c r="E3821" s="37">
        <v>7.9992893786475395E-4</v>
      </c>
      <c r="F3821" s="37">
        <v>0</v>
      </c>
      <c r="G3821" s="37">
        <v>1.5672516424726675E-2</v>
      </c>
      <c r="H3821">
        <f t="shared" si="267"/>
        <v>0</v>
      </c>
    </row>
    <row r="3822" spans="1:8" hidden="1" x14ac:dyDescent="0.35">
      <c r="A3822" s="38">
        <v>39000</v>
      </c>
      <c r="B3822" s="36">
        <f t="shared" si="264"/>
        <v>2006</v>
      </c>
      <c r="C3822" s="36">
        <f t="shared" si="265"/>
        <v>10</v>
      </c>
      <c r="D3822" s="36">
        <f t="shared" si="266"/>
        <v>10</v>
      </c>
      <c r="E3822" s="37">
        <v>2.0413604319730922E-3</v>
      </c>
      <c r="F3822" s="37">
        <v>-4.0145666819070237E-3</v>
      </c>
      <c r="G3822" s="37">
        <v>-1.0588701439563421E-2</v>
      </c>
      <c r="H3822">
        <f t="shared" si="267"/>
        <v>0</v>
      </c>
    </row>
    <row r="3823" spans="1:8" hidden="1" x14ac:dyDescent="0.35">
      <c r="A3823" s="38">
        <v>39001</v>
      </c>
      <c r="B3823" s="36">
        <f t="shared" si="264"/>
        <v>2006</v>
      </c>
      <c r="C3823" s="36">
        <f t="shared" si="265"/>
        <v>10</v>
      </c>
      <c r="D3823" s="36">
        <f t="shared" si="266"/>
        <v>11</v>
      </c>
      <c r="E3823" s="37">
        <v>-2.5671675765501045E-3</v>
      </c>
      <c r="F3823" s="37">
        <v>-2.9446051823526945E-3</v>
      </c>
      <c r="G3823" s="37">
        <v>3.9122381244797496E-3</v>
      </c>
      <c r="H3823">
        <f t="shared" si="267"/>
        <v>0</v>
      </c>
    </row>
    <row r="3824" spans="1:8" hidden="1" x14ac:dyDescent="0.35">
      <c r="A3824" s="38">
        <v>39002</v>
      </c>
      <c r="B3824" s="36">
        <f t="shared" si="264"/>
        <v>2006</v>
      </c>
      <c r="C3824" s="36">
        <f t="shared" si="265"/>
        <v>10</v>
      </c>
      <c r="D3824" s="36">
        <f t="shared" si="266"/>
        <v>12</v>
      </c>
      <c r="E3824" s="37">
        <v>9.4958653365821172E-3</v>
      </c>
      <c r="F3824" s="37">
        <v>6.1524265572166284E-4</v>
      </c>
      <c r="G3824" s="37">
        <v>2.7410576599437367E-3</v>
      </c>
      <c r="H3824">
        <f t="shared" si="267"/>
        <v>0</v>
      </c>
    </row>
    <row r="3825" spans="1:8" hidden="1" x14ac:dyDescent="0.35">
      <c r="A3825" s="38">
        <v>39003</v>
      </c>
      <c r="B3825" s="36">
        <f t="shared" si="264"/>
        <v>2006</v>
      </c>
      <c r="C3825" s="36">
        <f t="shared" si="265"/>
        <v>10</v>
      </c>
      <c r="D3825" s="36">
        <f t="shared" si="266"/>
        <v>13</v>
      </c>
      <c r="E3825" s="37">
        <v>2.0451179038888179E-3</v>
      </c>
      <c r="F3825" s="37">
        <v>-2.1721291977441063E-3</v>
      </c>
      <c r="G3825" s="37">
        <v>1.3321059553287001E-2</v>
      </c>
      <c r="H3825">
        <f t="shared" si="267"/>
        <v>0</v>
      </c>
    </row>
    <row r="3826" spans="1:8" hidden="1" x14ac:dyDescent="0.35">
      <c r="A3826" s="38">
        <v>39006</v>
      </c>
      <c r="B3826" s="36">
        <f t="shared" si="264"/>
        <v>2006</v>
      </c>
      <c r="C3826" s="36">
        <f t="shared" si="265"/>
        <v>10</v>
      </c>
      <c r="D3826" s="36">
        <f t="shared" si="266"/>
        <v>16</v>
      </c>
      <c r="E3826" s="37">
        <v>2.5085306809748912E-3</v>
      </c>
      <c r="F3826" s="37">
        <v>1.40301671559162E-3</v>
      </c>
      <c r="G3826" s="37">
        <v>2.1858582237371846E-2</v>
      </c>
      <c r="H3826">
        <f t="shared" si="267"/>
        <v>0</v>
      </c>
    </row>
    <row r="3827" spans="1:8" hidden="1" x14ac:dyDescent="0.35">
      <c r="A3827" s="38">
        <v>39007</v>
      </c>
      <c r="B3827" s="36">
        <f t="shared" si="264"/>
        <v>2006</v>
      </c>
      <c r="C3827" s="36">
        <f t="shared" si="265"/>
        <v>10</v>
      </c>
      <c r="D3827" s="36">
        <f t="shared" si="266"/>
        <v>17</v>
      </c>
      <c r="E3827" s="37">
        <v>-3.6588530079404041E-3</v>
      </c>
      <c r="F3827" s="37">
        <v>9.2286401997072908E-4</v>
      </c>
      <c r="G3827" s="37">
        <v>-5.8638635991044496E-3</v>
      </c>
      <c r="H3827">
        <f t="shared" si="267"/>
        <v>0</v>
      </c>
    </row>
    <row r="3828" spans="1:8" hidden="1" x14ac:dyDescent="0.35">
      <c r="A3828" s="38">
        <v>39008</v>
      </c>
      <c r="B3828" s="36">
        <f t="shared" si="264"/>
        <v>2006</v>
      </c>
      <c r="C3828" s="36">
        <f t="shared" si="265"/>
        <v>10</v>
      </c>
      <c r="D3828" s="36">
        <f t="shared" si="266"/>
        <v>18</v>
      </c>
      <c r="E3828" s="37">
        <v>1.3992625020701071E-3</v>
      </c>
      <c r="F3828" s="37">
        <v>9.3054631486962005E-4</v>
      </c>
      <c r="G3828" s="37">
        <v>-7.798917987355985E-3</v>
      </c>
      <c r="H3828">
        <f t="shared" si="267"/>
        <v>0</v>
      </c>
    </row>
    <row r="3829" spans="1:8" hidden="1" x14ac:dyDescent="0.35">
      <c r="A3829" s="38">
        <v>39009</v>
      </c>
      <c r="B3829" s="36">
        <f t="shared" si="264"/>
        <v>2006</v>
      </c>
      <c r="C3829" s="36">
        <f t="shared" si="265"/>
        <v>10</v>
      </c>
      <c r="D3829" s="36">
        <f t="shared" si="266"/>
        <v>19</v>
      </c>
      <c r="E3829" s="37">
        <v>7.3181801489242135E-4</v>
      </c>
      <c r="F3829" s="37">
        <v>-1.7080882110008942E-3</v>
      </c>
      <c r="G3829" s="37">
        <v>1.0353721878288116E-2</v>
      </c>
      <c r="H3829">
        <f t="shared" si="267"/>
        <v>0</v>
      </c>
    </row>
    <row r="3830" spans="1:8" hidden="1" x14ac:dyDescent="0.35">
      <c r="A3830" s="38">
        <v>39010</v>
      </c>
      <c r="B3830" s="36">
        <f t="shared" si="264"/>
        <v>2006</v>
      </c>
      <c r="C3830" s="36">
        <f t="shared" si="265"/>
        <v>10</v>
      </c>
      <c r="D3830" s="36">
        <f t="shared" si="266"/>
        <v>20</v>
      </c>
      <c r="E3830" s="37">
        <v>1.1990233783792819E-3</v>
      </c>
      <c r="F3830" s="37">
        <v>1.5384746908527773E-4</v>
      </c>
      <c r="G3830" s="37">
        <v>-5.2062668418181813E-3</v>
      </c>
      <c r="H3830">
        <f t="shared" si="267"/>
        <v>0</v>
      </c>
    </row>
    <row r="3831" spans="1:8" hidden="1" x14ac:dyDescent="0.35">
      <c r="A3831" s="38">
        <v>39013</v>
      </c>
      <c r="B3831" s="36">
        <f t="shared" si="264"/>
        <v>2006</v>
      </c>
      <c r="C3831" s="36">
        <f t="shared" si="265"/>
        <v>10</v>
      </c>
      <c r="D3831" s="36">
        <f t="shared" si="266"/>
        <v>23</v>
      </c>
      <c r="E3831" s="37">
        <v>6.1334244330303279E-3</v>
      </c>
      <c r="F3831" s="37">
        <v>-3.2615005263503332E-3</v>
      </c>
      <c r="G3831" s="37">
        <v>1.4566195211036864E-3</v>
      </c>
      <c r="H3831">
        <f t="shared" si="267"/>
        <v>0</v>
      </c>
    </row>
    <row r="3832" spans="1:8" hidden="1" x14ac:dyDescent="0.35">
      <c r="A3832" s="38">
        <v>39014</v>
      </c>
      <c r="B3832" s="36">
        <f t="shared" si="264"/>
        <v>2006</v>
      </c>
      <c r="C3832" s="36">
        <f t="shared" si="265"/>
        <v>10</v>
      </c>
      <c r="D3832" s="36">
        <f t="shared" si="266"/>
        <v>24</v>
      </c>
      <c r="E3832" s="37">
        <v>2.6139994339974563E-4</v>
      </c>
      <c r="F3832" s="37">
        <v>1.5432628035711525E-4</v>
      </c>
      <c r="G3832" s="37">
        <v>4.5817783794376643E-3</v>
      </c>
      <c r="H3832">
        <f t="shared" si="267"/>
        <v>0</v>
      </c>
    </row>
    <row r="3833" spans="1:8" hidden="1" x14ac:dyDescent="0.35">
      <c r="A3833" s="38">
        <v>39015</v>
      </c>
      <c r="B3833" s="36">
        <f t="shared" si="264"/>
        <v>2006</v>
      </c>
      <c r="C3833" s="36">
        <f t="shared" si="265"/>
        <v>10</v>
      </c>
      <c r="D3833" s="36">
        <f t="shared" si="266"/>
        <v>25</v>
      </c>
      <c r="E3833" s="37">
        <v>3.5077583437895556E-3</v>
      </c>
      <c r="F3833" s="37">
        <v>3.7308686730394801E-3</v>
      </c>
      <c r="G3833" s="37">
        <v>1.3287707495225171E-2</v>
      </c>
      <c r="H3833">
        <f t="shared" si="267"/>
        <v>0</v>
      </c>
    </row>
    <row r="3834" spans="1:8" hidden="1" x14ac:dyDescent="0.35">
      <c r="A3834" s="38">
        <v>39016</v>
      </c>
      <c r="B3834" s="36">
        <f t="shared" si="264"/>
        <v>2006</v>
      </c>
      <c r="C3834" s="36">
        <f t="shared" si="265"/>
        <v>10</v>
      </c>
      <c r="D3834" s="36">
        <f t="shared" si="266"/>
        <v>26</v>
      </c>
      <c r="E3834" s="37">
        <v>4.9507552495445641E-3</v>
      </c>
      <c r="F3834" s="37">
        <v>4.2529500184675627E-3</v>
      </c>
      <c r="G3834" s="37">
        <v>-1.7574358226616887E-3</v>
      </c>
      <c r="H3834">
        <f t="shared" si="267"/>
        <v>0</v>
      </c>
    </row>
    <row r="3835" spans="1:8" hidden="1" x14ac:dyDescent="0.35">
      <c r="A3835" s="38">
        <v>39017</v>
      </c>
      <c r="B3835" s="36">
        <f t="shared" si="264"/>
        <v>2006</v>
      </c>
      <c r="C3835" s="36">
        <f t="shared" si="265"/>
        <v>10</v>
      </c>
      <c r="D3835" s="36">
        <f t="shared" si="266"/>
        <v>27</v>
      </c>
      <c r="E3835" s="37">
        <v>-8.4875546574008798E-3</v>
      </c>
      <c r="F3835" s="37">
        <v>3.4724468072869909E-3</v>
      </c>
      <c r="G3835" s="37">
        <v>3.9207579637123352E-3</v>
      </c>
      <c r="H3835">
        <f t="shared" si="267"/>
        <v>0</v>
      </c>
    </row>
    <row r="3836" spans="1:8" hidden="1" x14ac:dyDescent="0.35">
      <c r="A3836" s="38">
        <v>39020</v>
      </c>
      <c r="B3836" s="36">
        <f t="shared" si="264"/>
        <v>2006</v>
      </c>
      <c r="C3836" s="36">
        <f t="shared" si="265"/>
        <v>10</v>
      </c>
      <c r="D3836" s="36">
        <f t="shared" si="266"/>
        <v>30</v>
      </c>
      <c r="E3836" s="37">
        <v>4.2827019422270283E-4</v>
      </c>
      <c r="F3836" s="37">
        <v>1.5254495868498275E-4</v>
      </c>
      <c r="G3836" s="37">
        <v>-1.4632056926311664E-2</v>
      </c>
      <c r="H3836">
        <f t="shared" si="267"/>
        <v>0</v>
      </c>
    </row>
    <row r="3837" spans="1:8" hidden="1" x14ac:dyDescent="0.35">
      <c r="A3837" s="38">
        <v>39021</v>
      </c>
      <c r="B3837" s="36">
        <f t="shared" si="264"/>
        <v>2006</v>
      </c>
      <c r="C3837" s="36">
        <f t="shared" si="265"/>
        <v>10</v>
      </c>
      <c r="D3837" s="36">
        <f t="shared" si="266"/>
        <v>31</v>
      </c>
      <c r="E3837" s="37">
        <v>7.2572363718697017E-6</v>
      </c>
      <c r="F3837" s="37">
        <v>5.063130763126384E-3</v>
      </c>
      <c r="G3837" s="37">
        <v>-2.444833664818933E-3</v>
      </c>
      <c r="H3837">
        <f t="shared" si="267"/>
        <v>0</v>
      </c>
    </row>
    <row r="3838" spans="1:8" x14ac:dyDescent="0.35">
      <c r="A3838" s="38">
        <v>39022</v>
      </c>
      <c r="B3838" s="36">
        <f t="shared" si="264"/>
        <v>2006</v>
      </c>
      <c r="C3838" s="36">
        <f t="shared" si="265"/>
        <v>11</v>
      </c>
      <c r="D3838" s="36">
        <f t="shared" si="266"/>
        <v>1</v>
      </c>
      <c r="E3838" s="37">
        <v>-7.3787096137031575E-3</v>
      </c>
      <c r="F3838" s="37">
        <v>3.6608960839243699E-3</v>
      </c>
      <c r="G3838" s="37">
        <v>4.3644385686139936E-3</v>
      </c>
      <c r="H3838">
        <f t="shared" si="267"/>
        <v>1</v>
      </c>
    </row>
    <row r="3839" spans="1:8" hidden="1" x14ac:dyDescent="0.35">
      <c r="A3839" s="38">
        <v>39023</v>
      </c>
      <c r="B3839" s="36">
        <f t="shared" si="264"/>
        <v>2006</v>
      </c>
      <c r="C3839" s="36">
        <f t="shared" si="265"/>
        <v>11</v>
      </c>
      <c r="D3839" s="36">
        <f t="shared" si="266"/>
        <v>2</v>
      </c>
      <c r="E3839" s="37">
        <v>-3.4367402491713804E-4</v>
      </c>
      <c r="F3839" s="37">
        <v>-2.9023689386392625E-3</v>
      </c>
      <c r="G3839" s="37">
        <v>8.0672198008412393E-3</v>
      </c>
      <c r="H3839">
        <f t="shared" si="267"/>
        <v>0</v>
      </c>
    </row>
    <row r="3840" spans="1:8" hidden="1" x14ac:dyDescent="0.35">
      <c r="A3840" s="38">
        <v>39024</v>
      </c>
      <c r="B3840" s="36">
        <f t="shared" si="264"/>
        <v>2006</v>
      </c>
      <c r="C3840" s="36">
        <f t="shared" si="265"/>
        <v>11</v>
      </c>
      <c r="D3840" s="36">
        <f t="shared" si="266"/>
        <v>3</v>
      </c>
      <c r="E3840" s="37">
        <v>-2.2257700539063956E-3</v>
      </c>
      <c r="F3840" s="37">
        <v>-9.0640047429487777E-3</v>
      </c>
      <c r="G3840" s="37">
        <v>5.2964653993868172E-3</v>
      </c>
      <c r="H3840">
        <f t="shared" si="267"/>
        <v>0</v>
      </c>
    </row>
    <row r="3841" spans="1:8" hidden="1" x14ac:dyDescent="0.35">
      <c r="A3841" s="38">
        <v>39027</v>
      </c>
      <c r="B3841" s="36">
        <f t="shared" si="264"/>
        <v>2006</v>
      </c>
      <c r="C3841" s="36">
        <f t="shared" si="265"/>
        <v>11</v>
      </c>
      <c r="D3841" s="36">
        <f t="shared" si="266"/>
        <v>6</v>
      </c>
      <c r="E3841" s="37">
        <v>1.1282589583801694E-2</v>
      </c>
      <c r="F3841" s="37">
        <v>4.6747838763847212E-4</v>
      </c>
      <c r="G3841" s="37">
        <v>3.0740840153864494E-3</v>
      </c>
      <c r="H3841">
        <f t="shared" si="267"/>
        <v>0</v>
      </c>
    </row>
    <row r="3842" spans="1:8" hidden="1" x14ac:dyDescent="0.35">
      <c r="A3842" s="38">
        <v>39028</v>
      </c>
      <c r="B3842" s="36">
        <f t="shared" si="264"/>
        <v>2006</v>
      </c>
      <c r="C3842" s="36">
        <f t="shared" si="265"/>
        <v>11</v>
      </c>
      <c r="D3842" s="36">
        <f t="shared" si="266"/>
        <v>7</v>
      </c>
      <c r="E3842" s="37">
        <v>2.2152892916247491E-3</v>
      </c>
      <c r="F3842" s="37">
        <v>3.850497094568263E-3</v>
      </c>
      <c r="G3842" s="37">
        <v>2.5551636831174633E-3</v>
      </c>
      <c r="H3842">
        <f t="shared" si="267"/>
        <v>0</v>
      </c>
    </row>
    <row r="3843" spans="1:8" hidden="1" x14ac:dyDescent="0.35">
      <c r="A3843" s="38">
        <v>39029</v>
      </c>
      <c r="B3843" s="36">
        <f t="shared" ref="B3843:B3906" si="268">YEAR(A3843)</f>
        <v>2006</v>
      </c>
      <c r="C3843" s="36">
        <f t="shared" ref="C3843:C3906" si="269">MONTH(A3843)</f>
        <v>11</v>
      </c>
      <c r="D3843" s="36">
        <f t="shared" ref="D3843:D3906" si="270">DAY(A3843)</f>
        <v>8</v>
      </c>
      <c r="E3843" s="37">
        <v>2.0805046947438271E-3</v>
      </c>
      <c r="F3843" s="37">
        <v>1.9872904558581898E-3</v>
      </c>
      <c r="G3843" s="37">
        <v>-1.5371445050956498E-4</v>
      </c>
      <c r="H3843">
        <f t="shared" ref="H3843:H3906" si="271">IF(C3843=C3842,0,1)</f>
        <v>0</v>
      </c>
    </row>
    <row r="3844" spans="1:8" hidden="1" x14ac:dyDescent="0.35">
      <c r="A3844" s="38">
        <v>39030</v>
      </c>
      <c r="B3844" s="36">
        <f t="shared" si="268"/>
        <v>2006</v>
      </c>
      <c r="C3844" s="36">
        <f t="shared" si="269"/>
        <v>11</v>
      </c>
      <c r="D3844" s="36">
        <f t="shared" si="270"/>
        <v>9</v>
      </c>
      <c r="E3844" s="37">
        <v>-5.3472387319265409E-3</v>
      </c>
      <c r="F3844" s="37">
        <v>-7.6036311599632586E-5</v>
      </c>
      <c r="G3844" s="37">
        <v>1.0910557324370147E-2</v>
      </c>
      <c r="H3844">
        <f t="shared" si="271"/>
        <v>0</v>
      </c>
    </row>
    <row r="3845" spans="1:8" hidden="1" x14ac:dyDescent="0.35">
      <c r="A3845" s="38">
        <v>39031</v>
      </c>
      <c r="B3845" s="36">
        <f t="shared" si="268"/>
        <v>2006</v>
      </c>
      <c r="C3845" s="36">
        <f t="shared" si="269"/>
        <v>11</v>
      </c>
      <c r="D3845" s="36">
        <f t="shared" si="270"/>
        <v>10</v>
      </c>
      <c r="E3845" s="37">
        <v>1.8628390842335412E-3</v>
      </c>
      <c r="F3845" s="37">
        <v>2.9864115263609045E-3</v>
      </c>
      <c r="G3845" s="37">
        <v>-2.4395291767093718E-2</v>
      </c>
      <c r="H3845">
        <f t="shared" si="271"/>
        <v>0</v>
      </c>
    </row>
    <row r="3846" spans="1:8" hidden="1" x14ac:dyDescent="0.35">
      <c r="A3846" s="38">
        <v>39034</v>
      </c>
      <c r="B3846" s="36">
        <f t="shared" si="268"/>
        <v>2006</v>
      </c>
      <c r="C3846" s="36">
        <f t="shared" si="269"/>
        <v>11</v>
      </c>
      <c r="D3846" s="36">
        <f t="shared" si="270"/>
        <v>13</v>
      </c>
      <c r="E3846" s="37">
        <v>2.5458188572388411E-3</v>
      </c>
      <c r="F3846" s="37">
        <v>-1.4752187052409389E-3</v>
      </c>
      <c r="G3846" s="37">
        <v>-5.3583125211768496E-3</v>
      </c>
      <c r="H3846">
        <f t="shared" si="271"/>
        <v>0</v>
      </c>
    </row>
    <row r="3847" spans="1:8" hidden="1" x14ac:dyDescent="0.35">
      <c r="A3847" s="38">
        <v>39035</v>
      </c>
      <c r="B3847" s="36">
        <f t="shared" si="268"/>
        <v>2006</v>
      </c>
      <c r="C3847" s="36">
        <f t="shared" si="269"/>
        <v>11</v>
      </c>
      <c r="D3847" s="36">
        <f t="shared" si="270"/>
        <v>14</v>
      </c>
      <c r="E3847" s="37">
        <v>6.3363354809753787E-3</v>
      </c>
      <c r="F3847" s="37">
        <v>3.0323728793075532E-3</v>
      </c>
      <c r="G3847" s="37">
        <v>3.4880749184063669E-3</v>
      </c>
      <c r="H3847">
        <f t="shared" si="271"/>
        <v>0</v>
      </c>
    </row>
    <row r="3848" spans="1:8" hidden="1" x14ac:dyDescent="0.35">
      <c r="A3848" s="38">
        <v>39036</v>
      </c>
      <c r="B3848" s="36">
        <f t="shared" si="268"/>
        <v>2006</v>
      </c>
      <c r="C3848" s="36">
        <f t="shared" si="269"/>
        <v>11</v>
      </c>
      <c r="D3848" s="36">
        <f t="shared" si="270"/>
        <v>15</v>
      </c>
      <c r="E3848" s="37">
        <v>2.4016156127632912E-3</v>
      </c>
      <c r="F3848" s="37">
        <v>-3.9692122545659991E-3</v>
      </c>
      <c r="G3848" s="37">
        <v>5.5291141494687654E-3</v>
      </c>
      <c r="H3848">
        <f t="shared" si="271"/>
        <v>0</v>
      </c>
    </row>
    <row r="3849" spans="1:8" hidden="1" x14ac:dyDescent="0.35">
      <c r="A3849" s="38">
        <v>39037</v>
      </c>
      <c r="B3849" s="36">
        <f t="shared" si="268"/>
        <v>2006</v>
      </c>
      <c r="C3849" s="36">
        <f t="shared" si="269"/>
        <v>11</v>
      </c>
      <c r="D3849" s="36">
        <f t="shared" si="270"/>
        <v>16</v>
      </c>
      <c r="E3849" s="37">
        <v>2.2815628940812743E-3</v>
      </c>
      <c r="F3849" s="37">
        <v>-3.2053884690973907E-3</v>
      </c>
      <c r="G3849" s="37">
        <v>-1.5087834995420787E-2</v>
      </c>
      <c r="H3849">
        <f t="shared" si="271"/>
        <v>0</v>
      </c>
    </row>
    <row r="3850" spans="1:8" hidden="1" x14ac:dyDescent="0.35">
      <c r="A3850" s="38">
        <v>39038</v>
      </c>
      <c r="B3850" s="36">
        <f t="shared" si="268"/>
        <v>2006</v>
      </c>
      <c r="C3850" s="36">
        <f t="shared" si="269"/>
        <v>11</v>
      </c>
      <c r="D3850" s="36">
        <f t="shared" si="270"/>
        <v>17</v>
      </c>
      <c r="E3850" s="37">
        <v>1.0282189869673484E-3</v>
      </c>
      <c r="F3850" s="37">
        <v>4.2181493415643099E-3</v>
      </c>
      <c r="G3850" s="37">
        <v>3.2242394645295258E-3</v>
      </c>
      <c r="H3850">
        <f t="shared" si="271"/>
        <v>0</v>
      </c>
    </row>
    <row r="3851" spans="1:8" hidden="1" x14ac:dyDescent="0.35">
      <c r="A3851" s="38">
        <v>39041</v>
      </c>
      <c r="B3851" s="36">
        <f t="shared" si="268"/>
        <v>2006</v>
      </c>
      <c r="C3851" s="36">
        <f t="shared" si="269"/>
        <v>11</v>
      </c>
      <c r="D3851" s="36">
        <f t="shared" si="270"/>
        <v>20</v>
      </c>
      <c r="E3851" s="37">
        <v>-4.996966231685479E-4</v>
      </c>
      <c r="F3851" s="37">
        <v>5.3972003334109675E-4</v>
      </c>
      <c r="G3851" s="37">
        <v>5.09632120792213E-3</v>
      </c>
      <c r="H3851">
        <f t="shared" si="271"/>
        <v>0</v>
      </c>
    </row>
    <row r="3852" spans="1:8" hidden="1" x14ac:dyDescent="0.35">
      <c r="A3852" s="38">
        <v>39042</v>
      </c>
      <c r="B3852" s="36">
        <f t="shared" si="268"/>
        <v>2006</v>
      </c>
      <c r="C3852" s="36">
        <f t="shared" si="269"/>
        <v>11</v>
      </c>
      <c r="D3852" s="36">
        <f t="shared" si="270"/>
        <v>21</v>
      </c>
      <c r="E3852" s="37">
        <v>1.648052140394323E-3</v>
      </c>
      <c r="F3852" s="37">
        <v>1.4827298419922386E-3</v>
      </c>
      <c r="G3852" s="37">
        <v>1.3953449379160888E-2</v>
      </c>
      <c r="H3852">
        <f t="shared" si="271"/>
        <v>0</v>
      </c>
    </row>
    <row r="3853" spans="1:8" hidden="1" x14ac:dyDescent="0.35">
      <c r="A3853" s="38">
        <v>39043</v>
      </c>
      <c r="B3853" s="36">
        <f t="shared" si="268"/>
        <v>2006</v>
      </c>
      <c r="C3853" s="36">
        <f t="shared" si="269"/>
        <v>11</v>
      </c>
      <c r="D3853" s="36">
        <f t="shared" si="270"/>
        <v>22</v>
      </c>
      <c r="E3853" s="37">
        <v>2.3354348612123553E-3</v>
      </c>
      <c r="F3853" s="37">
        <v>7.7418924377831459E-4</v>
      </c>
      <c r="G3853" s="37">
        <v>-5.6728202828732017E-3</v>
      </c>
      <c r="H3853">
        <f t="shared" si="271"/>
        <v>0</v>
      </c>
    </row>
    <row r="3854" spans="1:8" hidden="1" x14ac:dyDescent="0.35">
      <c r="A3854" s="38">
        <v>39048</v>
      </c>
      <c r="B3854" s="36">
        <f t="shared" si="268"/>
        <v>2006</v>
      </c>
      <c r="C3854" s="36">
        <f t="shared" si="269"/>
        <v>11</v>
      </c>
      <c r="D3854" s="36">
        <f t="shared" si="270"/>
        <v>27</v>
      </c>
      <c r="E3854" s="37">
        <v>-1.3691214096989063E-2</v>
      </c>
      <c r="F3854" s="37">
        <v>7.8078107256269319E-4</v>
      </c>
      <c r="G3854" s="37">
        <v>2.1605149239313278E-2</v>
      </c>
      <c r="H3854">
        <f t="shared" si="271"/>
        <v>0</v>
      </c>
    </row>
    <row r="3855" spans="1:8" hidden="1" x14ac:dyDescent="0.35">
      <c r="A3855" s="38">
        <v>39049</v>
      </c>
      <c r="B3855" s="36">
        <f t="shared" si="268"/>
        <v>2006</v>
      </c>
      <c r="C3855" s="36">
        <f t="shared" si="269"/>
        <v>11</v>
      </c>
      <c r="D3855" s="36">
        <f t="shared" si="270"/>
        <v>28</v>
      </c>
      <c r="E3855" s="37">
        <v>3.4818825765958682E-3</v>
      </c>
      <c r="F3855" s="37">
        <v>2.3972987399194898E-3</v>
      </c>
      <c r="G3855" s="37">
        <v>-9.087371991921251E-4</v>
      </c>
      <c r="H3855">
        <f t="shared" si="271"/>
        <v>0</v>
      </c>
    </row>
    <row r="3856" spans="1:8" hidden="1" x14ac:dyDescent="0.35">
      <c r="A3856" s="38">
        <v>39050</v>
      </c>
      <c r="B3856" s="36">
        <f t="shared" si="268"/>
        <v>2006</v>
      </c>
      <c r="C3856" s="36">
        <f t="shared" si="269"/>
        <v>11</v>
      </c>
      <c r="D3856" s="36">
        <f t="shared" si="270"/>
        <v>29</v>
      </c>
      <c r="E3856" s="37">
        <v>9.1594926492094119E-3</v>
      </c>
      <c r="F3856" s="37">
        <v>-1.0805876432088551E-3</v>
      </c>
      <c r="G3856" s="37">
        <v>5.9969080738929625E-3</v>
      </c>
      <c r="H3856">
        <f t="shared" si="271"/>
        <v>0</v>
      </c>
    </row>
    <row r="3857" spans="1:8" hidden="1" x14ac:dyDescent="0.35">
      <c r="A3857" s="38">
        <v>39051</v>
      </c>
      <c r="B3857" s="36">
        <f t="shared" si="268"/>
        <v>2006</v>
      </c>
      <c r="C3857" s="36">
        <f t="shared" si="269"/>
        <v>11</v>
      </c>
      <c r="D3857" s="36">
        <f t="shared" si="270"/>
        <v>30</v>
      </c>
      <c r="E3857" s="37">
        <v>8.2139634847072521E-4</v>
      </c>
      <c r="F3857" s="37">
        <v>4.8659862245532997E-3</v>
      </c>
      <c r="G3857" s="37">
        <v>1.1661279536239865E-2</v>
      </c>
      <c r="H3857">
        <f t="shared" si="271"/>
        <v>0</v>
      </c>
    </row>
    <row r="3858" spans="1:8" x14ac:dyDescent="0.35">
      <c r="A3858" s="38">
        <v>39052</v>
      </c>
      <c r="B3858" s="36">
        <f t="shared" si="268"/>
        <v>2006</v>
      </c>
      <c r="C3858" s="36">
        <f t="shared" si="269"/>
        <v>12</v>
      </c>
      <c r="D3858" s="36">
        <f t="shared" si="270"/>
        <v>1</v>
      </c>
      <c r="E3858" s="37">
        <v>-2.8026643639619906E-3</v>
      </c>
      <c r="F3858" s="37">
        <v>2.615491187305293E-3</v>
      </c>
      <c r="G3858" s="37">
        <v>-3.4299514660478059E-3</v>
      </c>
      <c r="H3858">
        <f t="shared" si="271"/>
        <v>1</v>
      </c>
    </row>
    <row r="3859" spans="1:8" hidden="1" x14ac:dyDescent="0.35">
      <c r="A3859" s="38">
        <v>39055</v>
      </c>
      <c r="B3859" s="36">
        <f t="shared" si="268"/>
        <v>2006</v>
      </c>
      <c r="C3859" s="36">
        <f t="shared" si="269"/>
        <v>12</v>
      </c>
      <c r="D3859" s="36">
        <f t="shared" si="270"/>
        <v>4</v>
      </c>
      <c r="E3859" s="37">
        <v>8.8459250373963908E-3</v>
      </c>
      <c r="F3859" s="37">
        <v>-5.3253897529946753E-4</v>
      </c>
      <c r="G3859" s="37">
        <v>-1.7372215429194097E-2</v>
      </c>
      <c r="H3859">
        <f t="shared" si="271"/>
        <v>0</v>
      </c>
    </row>
    <row r="3860" spans="1:8" hidden="1" x14ac:dyDescent="0.35">
      <c r="A3860" s="38">
        <v>39056</v>
      </c>
      <c r="B3860" s="36">
        <f t="shared" si="268"/>
        <v>2006</v>
      </c>
      <c r="C3860" s="36">
        <f t="shared" si="269"/>
        <v>12</v>
      </c>
      <c r="D3860" s="36">
        <f t="shared" si="270"/>
        <v>5</v>
      </c>
      <c r="E3860" s="37">
        <v>3.9945093271437073E-3</v>
      </c>
      <c r="F3860" s="37">
        <v>-6.993880639774594E-4</v>
      </c>
      <c r="G3860" s="37">
        <v>4.6830926352625125E-3</v>
      </c>
      <c r="H3860">
        <f t="shared" si="271"/>
        <v>0</v>
      </c>
    </row>
    <row r="3861" spans="1:8" hidden="1" x14ac:dyDescent="0.35">
      <c r="A3861" s="38">
        <v>39057</v>
      </c>
      <c r="B3861" s="36">
        <f t="shared" si="268"/>
        <v>2006</v>
      </c>
      <c r="C3861" s="36">
        <f t="shared" si="269"/>
        <v>12</v>
      </c>
      <c r="D3861" s="36">
        <f t="shared" si="270"/>
        <v>6</v>
      </c>
      <c r="E3861" s="37">
        <v>-1.3155756125308089E-3</v>
      </c>
      <c r="F3861" s="37">
        <v>-3.0781190234325717E-3</v>
      </c>
      <c r="G3861" s="37">
        <v>-1.4433799409949806E-2</v>
      </c>
      <c r="H3861">
        <f t="shared" si="271"/>
        <v>0</v>
      </c>
    </row>
    <row r="3862" spans="1:8" hidden="1" x14ac:dyDescent="0.35">
      <c r="A3862" s="38">
        <v>39058</v>
      </c>
      <c r="B3862" s="36">
        <f t="shared" si="268"/>
        <v>2006</v>
      </c>
      <c r="C3862" s="36">
        <f t="shared" si="269"/>
        <v>12</v>
      </c>
      <c r="D3862" s="36">
        <f t="shared" si="270"/>
        <v>7</v>
      </c>
      <c r="E3862" s="37">
        <v>-3.9784605999296403E-3</v>
      </c>
      <c r="F3862" s="37">
        <v>-1.5875071575612585E-4</v>
      </c>
      <c r="G3862" s="37">
        <v>-7.5489947895084053E-4</v>
      </c>
      <c r="H3862">
        <f t="shared" si="271"/>
        <v>0</v>
      </c>
    </row>
    <row r="3863" spans="1:8" hidden="1" x14ac:dyDescent="0.35">
      <c r="A3863" s="38">
        <v>39059</v>
      </c>
      <c r="B3863" s="36">
        <f t="shared" si="268"/>
        <v>2006</v>
      </c>
      <c r="C3863" s="36">
        <f t="shared" si="269"/>
        <v>12</v>
      </c>
      <c r="D3863" s="36">
        <f t="shared" si="270"/>
        <v>8</v>
      </c>
      <c r="E3863" s="37">
        <v>1.8103535842812068E-3</v>
      </c>
      <c r="F3863" s="37">
        <v>-5.5806147747658064E-3</v>
      </c>
      <c r="G3863" s="37">
        <v>-3.1551794513852401E-3</v>
      </c>
      <c r="H3863">
        <f t="shared" si="271"/>
        <v>0</v>
      </c>
    </row>
    <row r="3864" spans="1:8" hidden="1" x14ac:dyDescent="0.35">
      <c r="A3864" s="38">
        <v>39062</v>
      </c>
      <c r="B3864" s="36">
        <f t="shared" si="268"/>
        <v>2006</v>
      </c>
      <c r="C3864" s="36">
        <f t="shared" si="269"/>
        <v>12</v>
      </c>
      <c r="D3864" s="36">
        <f t="shared" si="270"/>
        <v>11</v>
      </c>
      <c r="E3864" s="37">
        <v>2.2671890910740786E-3</v>
      </c>
      <c r="F3864" s="37">
        <v>2.6433618795402782E-3</v>
      </c>
      <c r="G3864" s="37">
        <v>2.3268464732198127E-4</v>
      </c>
      <c r="H3864">
        <f t="shared" si="271"/>
        <v>0</v>
      </c>
    </row>
    <row r="3865" spans="1:8" hidden="1" x14ac:dyDescent="0.35">
      <c r="A3865" s="38">
        <v>39063</v>
      </c>
      <c r="B3865" s="36">
        <f t="shared" si="268"/>
        <v>2006</v>
      </c>
      <c r="C3865" s="36">
        <f t="shared" si="269"/>
        <v>12</v>
      </c>
      <c r="D3865" s="36">
        <f t="shared" si="270"/>
        <v>12</v>
      </c>
      <c r="E3865" s="37">
        <v>-1.047936086837734E-3</v>
      </c>
      <c r="F3865" s="37">
        <v>2.3187203022429826E-3</v>
      </c>
      <c r="G3865" s="37">
        <v>-4.8251188403503082E-3</v>
      </c>
      <c r="H3865">
        <f t="shared" si="271"/>
        <v>0</v>
      </c>
    </row>
    <row r="3866" spans="1:8" hidden="1" x14ac:dyDescent="0.35">
      <c r="A3866" s="38">
        <v>39064</v>
      </c>
      <c r="B3866" s="36">
        <f t="shared" si="268"/>
        <v>2006</v>
      </c>
      <c r="C3866" s="36">
        <f t="shared" si="269"/>
        <v>12</v>
      </c>
      <c r="D3866" s="36">
        <f t="shared" si="270"/>
        <v>13</v>
      </c>
      <c r="E3866" s="37">
        <v>1.1682368388626606E-3</v>
      </c>
      <c r="F3866" s="37">
        <v>-6.8292293541106835E-3</v>
      </c>
      <c r="G3866" s="37">
        <v>8.9650292520635367E-4</v>
      </c>
      <c r="H3866">
        <f t="shared" si="271"/>
        <v>0</v>
      </c>
    </row>
    <row r="3867" spans="1:8" hidden="1" x14ac:dyDescent="0.35">
      <c r="A3867" s="38">
        <v>39065</v>
      </c>
      <c r="B3867" s="36">
        <f t="shared" si="268"/>
        <v>2006</v>
      </c>
      <c r="C3867" s="36">
        <f t="shared" si="269"/>
        <v>12</v>
      </c>
      <c r="D3867" s="36">
        <f t="shared" si="270"/>
        <v>14</v>
      </c>
      <c r="E3867" s="37">
        <v>8.6519016464807145E-3</v>
      </c>
      <c r="F3867" s="37">
        <v>-1.3984366748620103E-3</v>
      </c>
      <c r="G3867" s="37">
        <v>7.9257853497810612E-3</v>
      </c>
      <c r="H3867">
        <f t="shared" si="271"/>
        <v>0</v>
      </c>
    </row>
    <row r="3868" spans="1:8" hidden="1" x14ac:dyDescent="0.35">
      <c r="A3868" s="38">
        <v>39066</v>
      </c>
      <c r="B3868" s="36">
        <f t="shared" si="268"/>
        <v>2006</v>
      </c>
      <c r="C3868" s="36">
        <f t="shared" si="269"/>
        <v>12</v>
      </c>
      <c r="D3868" s="36">
        <f t="shared" si="270"/>
        <v>15</v>
      </c>
      <c r="E3868" s="37">
        <v>1.1217916186671262E-3</v>
      </c>
      <c r="F3868" s="37">
        <v>-1.5175530329595112E-4</v>
      </c>
      <c r="G3868" s="37">
        <v>-7.8440380017503596E-3</v>
      </c>
      <c r="H3868">
        <f t="shared" si="271"/>
        <v>0</v>
      </c>
    </row>
    <row r="3869" spans="1:8" hidden="1" x14ac:dyDescent="0.35">
      <c r="A3869" s="38">
        <v>39069</v>
      </c>
      <c r="B3869" s="36">
        <f t="shared" si="268"/>
        <v>2006</v>
      </c>
      <c r="C3869" s="36">
        <f t="shared" si="269"/>
        <v>12</v>
      </c>
      <c r="D3869" s="36">
        <f t="shared" si="270"/>
        <v>18</v>
      </c>
      <c r="E3869" s="37">
        <v>-3.2355787166683486E-3</v>
      </c>
      <c r="F3869" s="37">
        <v>6.1530942311117129E-4</v>
      </c>
      <c r="G3869" s="37">
        <v>-1.0035581808312183E-2</v>
      </c>
      <c r="H3869">
        <f t="shared" si="271"/>
        <v>0</v>
      </c>
    </row>
    <row r="3870" spans="1:8" hidden="1" x14ac:dyDescent="0.35">
      <c r="A3870" s="38">
        <v>39070</v>
      </c>
      <c r="B3870" s="36">
        <f t="shared" si="268"/>
        <v>2006</v>
      </c>
      <c r="C3870" s="36">
        <f t="shared" si="269"/>
        <v>12</v>
      </c>
      <c r="D3870" s="36">
        <f t="shared" si="270"/>
        <v>19</v>
      </c>
      <c r="E3870" s="37">
        <v>2.15587700204248E-3</v>
      </c>
      <c r="F3870" s="37">
        <v>-7.7552056487380412E-4</v>
      </c>
      <c r="G3870" s="37">
        <v>5.8325680463425103E-3</v>
      </c>
      <c r="H3870">
        <f t="shared" si="271"/>
        <v>0</v>
      </c>
    </row>
    <row r="3871" spans="1:8" hidden="1" x14ac:dyDescent="0.35">
      <c r="A3871" s="38">
        <v>39071</v>
      </c>
      <c r="B3871" s="36">
        <f t="shared" si="268"/>
        <v>2006</v>
      </c>
      <c r="C3871" s="36">
        <f t="shared" si="269"/>
        <v>12</v>
      </c>
      <c r="D3871" s="36">
        <f t="shared" si="270"/>
        <v>20</v>
      </c>
      <c r="E3871" s="37">
        <v>-1.418001838118046E-3</v>
      </c>
      <c r="F3871" s="37">
        <v>3.1196644505861659E-4</v>
      </c>
      <c r="G3871" s="37">
        <v>-5.6926258495729925E-3</v>
      </c>
      <c r="H3871">
        <f t="shared" si="271"/>
        <v>0</v>
      </c>
    </row>
    <row r="3872" spans="1:8" hidden="1" x14ac:dyDescent="0.35">
      <c r="A3872" s="38">
        <v>39072</v>
      </c>
      <c r="B3872" s="36">
        <f t="shared" si="268"/>
        <v>2006</v>
      </c>
      <c r="C3872" s="36">
        <f t="shared" si="269"/>
        <v>12</v>
      </c>
      <c r="D3872" s="36">
        <f t="shared" si="270"/>
        <v>21</v>
      </c>
      <c r="E3872" s="37">
        <v>-3.6807310110549447E-3</v>
      </c>
      <c r="F3872" s="37">
        <v>3.5764363837711287E-3</v>
      </c>
      <c r="G3872" s="37">
        <v>-4.1847219759578594E-3</v>
      </c>
      <c r="H3872">
        <f t="shared" si="271"/>
        <v>0</v>
      </c>
    </row>
    <row r="3873" spans="1:8" hidden="1" x14ac:dyDescent="0.35">
      <c r="A3873" s="38">
        <v>39073</v>
      </c>
      <c r="B3873" s="36">
        <f t="shared" si="268"/>
        <v>2006</v>
      </c>
      <c r="C3873" s="36">
        <f t="shared" si="269"/>
        <v>12</v>
      </c>
      <c r="D3873" s="36">
        <f t="shared" si="270"/>
        <v>22</v>
      </c>
      <c r="E3873" s="37">
        <v>-5.3304050482941142E-3</v>
      </c>
      <c r="F3873" s="37">
        <v>-5.9227854286949752E-3</v>
      </c>
      <c r="G3873" s="37">
        <v>4.006523378409739E-3</v>
      </c>
      <c r="H3873">
        <f t="shared" si="271"/>
        <v>0</v>
      </c>
    </row>
    <row r="3874" spans="1:8" hidden="1" x14ac:dyDescent="0.35">
      <c r="A3874" s="38">
        <v>39077</v>
      </c>
      <c r="B3874" s="36">
        <f t="shared" si="268"/>
        <v>2006</v>
      </c>
      <c r="C3874" s="36">
        <f t="shared" si="269"/>
        <v>12</v>
      </c>
      <c r="D3874" s="36">
        <f t="shared" si="270"/>
        <v>26</v>
      </c>
      <c r="E3874" s="37">
        <v>4.3428203179134333E-3</v>
      </c>
      <c r="F3874" s="37">
        <v>1.7223188013717236E-3</v>
      </c>
      <c r="G3874" s="37">
        <v>-3.8109679274945128E-3</v>
      </c>
      <c r="H3874">
        <f t="shared" si="271"/>
        <v>0</v>
      </c>
    </row>
    <row r="3875" spans="1:8" hidden="1" x14ac:dyDescent="0.35">
      <c r="A3875" s="38">
        <v>39078</v>
      </c>
      <c r="B3875" s="36">
        <f t="shared" si="268"/>
        <v>2006</v>
      </c>
      <c r="C3875" s="36">
        <f t="shared" si="269"/>
        <v>12</v>
      </c>
      <c r="D3875" s="36">
        <f t="shared" si="270"/>
        <v>27</v>
      </c>
      <c r="E3875" s="37">
        <v>6.9908222846947901E-3</v>
      </c>
      <c r="F3875" s="37">
        <v>-4.06571627576904E-3</v>
      </c>
      <c r="G3875" s="37">
        <v>1.4368167844918759E-4</v>
      </c>
      <c r="H3875">
        <f t="shared" si="271"/>
        <v>0</v>
      </c>
    </row>
    <row r="3876" spans="1:8" hidden="1" x14ac:dyDescent="0.35">
      <c r="A3876" s="38">
        <v>39079</v>
      </c>
      <c r="B3876" s="36">
        <f t="shared" si="268"/>
        <v>2006</v>
      </c>
      <c r="C3876" s="36">
        <f t="shared" si="269"/>
        <v>12</v>
      </c>
      <c r="D3876" s="36">
        <f t="shared" si="270"/>
        <v>28</v>
      </c>
      <c r="E3876" s="37">
        <v>-1.4798867887418701E-3</v>
      </c>
      <c r="F3876" s="37">
        <v>-2.9773413403826189E-3</v>
      </c>
      <c r="G3876" s="37">
        <v>3.2399903241767409E-3</v>
      </c>
      <c r="H3876">
        <f t="shared" si="271"/>
        <v>0</v>
      </c>
    </row>
    <row r="3877" spans="1:8" hidden="1" x14ac:dyDescent="0.35">
      <c r="A3877" s="38">
        <v>39080</v>
      </c>
      <c r="B3877" s="36">
        <f t="shared" si="268"/>
        <v>2006</v>
      </c>
      <c r="C3877" s="36">
        <f t="shared" si="269"/>
        <v>12</v>
      </c>
      <c r="D3877" s="36">
        <f t="shared" si="270"/>
        <v>29</v>
      </c>
      <c r="E3877" s="37">
        <v>-4.5233507655723371E-3</v>
      </c>
      <c r="F3877" s="37">
        <v>-1.2580649562679794E-3</v>
      </c>
      <c r="G3877" s="37">
        <v>1.5612954942079034E-3</v>
      </c>
      <c r="H3877">
        <f t="shared" si="271"/>
        <v>0</v>
      </c>
    </row>
    <row r="3878" spans="1:8" x14ac:dyDescent="0.35">
      <c r="A3878" s="38">
        <v>39085</v>
      </c>
      <c r="B3878" s="36">
        <f t="shared" si="268"/>
        <v>2007</v>
      </c>
      <c r="C3878" s="36">
        <f t="shared" si="269"/>
        <v>1</v>
      </c>
      <c r="D3878" s="36">
        <f t="shared" si="270"/>
        <v>3</v>
      </c>
      <c r="E3878" s="37">
        <v>-1.199336981039674E-3</v>
      </c>
      <c r="F3878" s="37">
        <v>1.8835592950587768E-3</v>
      </c>
      <c r="G3878" s="37">
        <v>-3.1869623456060606E-2</v>
      </c>
      <c r="H3878">
        <f t="shared" si="271"/>
        <v>1</v>
      </c>
    </row>
    <row r="3879" spans="1:8" hidden="1" x14ac:dyDescent="0.35">
      <c r="A3879" s="38">
        <v>39086</v>
      </c>
      <c r="B3879" s="36">
        <f t="shared" si="268"/>
        <v>2007</v>
      </c>
      <c r="C3879" s="36">
        <f t="shared" si="269"/>
        <v>1</v>
      </c>
      <c r="D3879" s="36">
        <f t="shared" si="270"/>
        <v>4</v>
      </c>
      <c r="E3879" s="37">
        <v>1.227539361322504E-3</v>
      </c>
      <c r="F3879" s="37">
        <v>3.6044917437658918E-3</v>
      </c>
      <c r="G3879" s="37">
        <v>-1.2111930766710421E-2</v>
      </c>
      <c r="H3879">
        <f t="shared" si="271"/>
        <v>0</v>
      </c>
    </row>
    <row r="3880" spans="1:8" hidden="1" x14ac:dyDescent="0.35">
      <c r="A3880" s="38">
        <v>39087</v>
      </c>
      <c r="B3880" s="36">
        <f t="shared" si="268"/>
        <v>2007</v>
      </c>
      <c r="C3880" s="36">
        <f t="shared" si="269"/>
        <v>1</v>
      </c>
      <c r="D3880" s="36">
        <f t="shared" si="270"/>
        <v>5</v>
      </c>
      <c r="E3880" s="37">
        <v>-6.1031642212439974E-3</v>
      </c>
      <c r="F3880" s="37">
        <v>-2.3507536615929845E-3</v>
      </c>
      <c r="G3880" s="37">
        <v>-7.7806559925044623E-3</v>
      </c>
      <c r="H3880">
        <f t="shared" si="271"/>
        <v>0</v>
      </c>
    </row>
    <row r="3881" spans="1:8" hidden="1" x14ac:dyDescent="0.35">
      <c r="A3881" s="38">
        <v>39090</v>
      </c>
      <c r="B3881" s="36">
        <f t="shared" si="268"/>
        <v>2007</v>
      </c>
      <c r="C3881" s="36">
        <f t="shared" si="269"/>
        <v>1</v>
      </c>
      <c r="D3881" s="36">
        <f t="shared" si="270"/>
        <v>8</v>
      </c>
      <c r="E3881" s="37">
        <v>2.2178535600830898E-3</v>
      </c>
      <c r="F3881" s="37">
        <v>-9.4015616904180761E-4</v>
      </c>
      <c r="G3881" s="37">
        <v>-5.2086927317609765E-3</v>
      </c>
      <c r="H3881">
        <f t="shared" si="271"/>
        <v>0</v>
      </c>
    </row>
    <row r="3882" spans="1:8" hidden="1" x14ac:dyDescent="0.35">
      <c r="A3882" s="38">
        <v>39091</v>
      </c>
      <c r="B3882" s="36">
        <f t="shared" si="268"/>
        <v>2007</v>
      </c>
      <c r="C3882" s="36">
        <f t="shared" si="269"/>
        <v>1</v>
      </c>
      <c r="D3882" s="36">
        <f t="shared" si="270"/>
        <v>9</v>
      </c>
      <c r="E3882" s="37">
        <v>-5.1682331811108155E-4</v>
      </c>
      <c r="F3882" s="37">
        <v>3.1348361033979995E-4</v>
      </c>
      <c r="G3882" s="37">
        <v>-7.4540660406645417E-3</v>
      </c>
      <c r="H3882">
        <f t="shared" si="271"/>
        <v>0</v>
      </c>
    </row>
    <row r="3883" spans="1:8" hidden="1" x14ac:dyDescent="0.35">
      <c r="A3883" s="38">
        <v>39092</v>
      </c>
      <c r="B3883" s="36">
        <f t="shared" si="268"/>
        <v>2007</v>
      </c>
      <c r="C3883" s="36">
        <f t="shared" si="269"/>
        <v>1</v>
      </c>
      <c r="D3883" s="36">
        <f t="shared" si="270"/>
        <v>10</v>
      </c>
      <c r="E3883" s="37">
        <v>1.9384786894813752E-3</v>
      </c>
      <c r="F3883" s="37">
        <v>-2.0351580455481807E-3</v>
      </c>
      <c r="G3883" s="37">
        <v>9.2327987528421397E-3</v>
      </c>
      <c r="H3883">
        <f t="shared" si="271"/>
        <v>0</v>
      </c>
    </row>
    <row r="3884" spans="1:8" hidden="1" x14ac:dyDescent="0.35">
      <c r="A3884" s="38">
        <v>39093</v>
      </c>
      <c r="B3884" s="36">
        <f t="shared" si="268"/>
        <v>2007</v>
      </c>
      <c r="C3884" s="36">
        <f t="shared" si="269"/>
        <v>1</v>
      </c>
      <c r="D3884" s="36">
        <f t="shared" si="270"/>
        <v>11</v>
      </c>
      <c r="E3884" s="37">
        <v>6.3198820967637947E-3</v>
      </c>
      <c r="F3884" s="37">
        <v>-4.2447376750939896E-3</v>
      </c>
      <c r="G3884" s="37">
        <v>-3.0700505011008053E-3</v>
      </c>
      <c r="H3884">
        <f t="shared" si="271"/>
        <v>0</v>
      </c>
    </row>
    <row r="3885" spans="1:8" hidden="1" x14ac:dyDescent="0.35">
      <c r="A3885" s="38">
        <v>39094</v>
      </c>
      <c r="B3885" s="36">
        <f t="shared" si="268"/>
        <v>2007</v>
      </c>
      <c r="C3885" s="36">
        <f t="shared" si="269"/>
        <v>1</v>
      </c>
      <c r="D3885" s="36">
        <f t="shared" si="270"/>
        <v>12</v>
      </c>
      <c r="E3885" s="37">
        <v>4.8414030211822029E-3</v>
      </c>
      <c r="F3885" s="37">
        <v>-2.8427177750751397E-3</v>
      </c>
      <c r="G3885" s="37">
        <v>1.7585892348986065E-2</v>
      </c>
      <c r="H3885">
        <f t="shared" si="271"/>
        <v>0</v>
      </c>
    </row>
    <row r="3886" spans="1:8" hidden="1" x14ac:dyDescent="0.35">
      <c r="A3886" s="38">
        <v>39098</v>
      </c>
      <c r="B3886" s="36">
        <f t="shared" si="268"/>
        <v>2007</v>
      </c>
      <c r="C3886" s="36">
        <f t="shared" si="269"/>
        <v>1</v>
      </c>
      <c r="D3886" s="36">
        <f t="shared" si="270"/>
        <v>16</v>
      </c>
      <c r="E3886" s="37">
        <v>8.174301709609397E-4</v>
      </c>
      <c r="F3886" s="37">
        <v>1.7339094597035767E-3</v>
      </c>
      <c r="G3886" s="37">
        <v>-7.4474186075905698E-3</v>
      </c>
      <c r="H3886">
        <f t="shared" si="271"/>
        <v>0</v>
      </c>
    </row>
    <row r="3887" spans="1:8" hidden="1" x14ac:dyDescent="0.35">
      <c r="A3887" s="38">
        <v>39099</v>
      </c>
      <c r="B3887" s="36">
        <f t="shared" si="268"/>
        <v>2007</v>
      </c>
      <c r="C3887" s="36">
        <f t="shared" si="269"/>
        <v>1</v>
      </c>
      <c r="D3887" s="36">
        <f t="shared" si="270"/>
        <v>17</v>
      </c>
      <c r="E3887" s="37">
        <v>-8.9431695520900145E-4</v>
      </c>
      <c r="F3887" s="37">
        <v>-2.8458760442136377E-3</v>
      </c>
      <c r="G3887" s="37">
        <v>2.1862762020010084E-3</v>
      </c>
      <c r="H3887">
        <f t="shared" si="271"/>
        <v>0</v>
      </c>
    </row>
    <row r="3888" spans="1:8" hidden="1" x14ac:dyDescent="0.35">
      <c r="A3888" s="38">
        <v>39100</v>
      </c>
      <c r="B3888" s="36">
        <f t="shared" si="268"/>
        <v>2007</v>
      </c>
      <c r="C3888" s="36">
        <f t="shared" si="269"/>
        <v>1</v>
      </c>
      <c r="D3888" s="36">
        <f t="shared" si="270"/>
        <v>18</v>
      </c>
      <c r="E3888" s="37">
        <v>-2.975161365588242E-3</v>
      </c>
      <c r="F3888" s="37">
        <v>2.769066868039665E-3</v>
      </c>
      <c r="G3888" s="37">
        <v>-7.7351296060485077E-3</v>
      </c>
      <c r="H3888">
        <f t="shared" si="271"/>
        <v>0</v>
      </c>
    </row>
    <row r="3889" spans="1:8" hidden="1" x14ac:dyDescent="0.35">
      <c r="A3889" s="38">
        <v>39101</v>
      </c>
      <c r="B3889" s="36">
        <f t="shared" si="268"/>
        <v>2007</v>
      </c>
      <c r="C3889" s="36">
        <f t="shared" si="269"/>
        <v>1</v>
      </c>
      <c r="D3889" s="36">
        <f t="shared" si="270"/>
        <v>19</v>
      </c>
      <c r="E3889" s="37">
        <v>2.8912781310015917E-3</v>
      </c>
      <c r="F3889" s="37">
        <v>-1.6571002835294502E-3</v>
      </c>
      <c r="G3889" s="37">
        <v>1.9245570125211411E-2</v>
      </c>
      <c r="H3889">
        <f t="shared" si="271"/>
        <v>0</v>
      </c>
    </row>
    <row r="3890" spans="1:8" hidden="1" x14ac:dyDescent="0.35">
      <c r="A3890" s="38">
        <v>39104</v>
      </c>
      <c r="B3890" s="36">
        <f t="shared" si="268"/>
        <v>2007</v>
      </c>
      <c r="C3890" s="36">
        <f t="shared" si="269"/>
        <v>1</v>
      </c>
      <c r="D3890" s="36">
        <f t="shared" si="270"/>
        <v>22</v>
      </c>
      <c r="E3890" s="37">
        <v>-5.2918520520669277E-3</v>
      </c>
      <c r="F3890" s="37">
        <v>1.1021921065912639E-3</v>
      </c>
      <c r="G3890" s="37">
        <v>5.9611813613653034E-3</v>
      </c>
      <c r="H3890">
        <f t="shared" si="271"/>
        <v>0</v>
      </c>
    </row>
    <row r="3891" spans="1:8" hidden="1" x14ac:dyDescent="0.35">
      <c r="A3891" s="38">
        <v>39105</v>
      </c>
      <c r="B3891" s="36">
        <f t="shared" si="268"/>
        <v>2007</v>
      </c>
      <c r="C3891" s="36">
        <f t="shared" si="269"/>
        <v>1</v>
      </c>
      <c r="D3891" s="36">
        <f t="shared" si="270"/>
        <v>23</v>
      </c>
      <c r="E3891" s="37">
        <v>3.535679635791376E-3</v>
      </c>
      <c r="F3891" s="37">
        <v>-3.4815968376641165E-3</v>
      </c>
      <c r="G3891" s="37">
        <v>2.2108887173815144E-2</v>
      </c>
      <c r="H3891">
        <f t="shared" si="271"/>
        <v>0</v>
      </c>
    </row>
    <row r="3892" spans="1:8" hidden="1" x14ac:dyDescent="0.35">
      <c r="A3892" s="38">
        <v>39106</v>
      </c>
      <c r="B3892" s="36">
        <f t="shared" si="268"/>
        <v>2007</v>
      </c>
      <c r="C3892" s="36">
        <f t="shared" si="269"/>
        <v>1</v>
      </c>
      <c r="D3892" s="36">
        <f t="shared" si="270"/>
        <v>24</v>
      </c>
      <c r="E3892" s="37">
        <v>8.4655261991411976E-3</v>
      </c>
      <c r="F3892" s="37">
        <v>-5.5715321868641567E-4</v>
      </c>
      <c r="G3892" s="37">
        <v>-5.4024587009035771E-3</v>
      </c>
      <c r="H3892">
        <f t="shared" si="271"/>
        <v>0</v>
      </c>
    </row>
    <row r="3893" spans="1:8" hidden="1" x14ac:dyDescent="0.35">
      <c r="A3893" s="38">
        <v>39107</v>
      </c>
      <c r="B3893" s="36">
        <f t="shared" si="268"/>
        <v>2007</v>
      </c>
      <c r="C3893" s="36">
        <f t="shared" si="269"/>
        <v>1</v>
      </c>
      <c r="D3893" s="36">
        <f t="shared" si="270"/>
        <v>25</v>
      </c>
      <c r="E3893" s="37">
        <v>-1.1333801486081785E-2</v>
      </c>
      <c r="F3893" s="37">
        <v>-4.3650931157150942E-3</v>
      </c>
      <c r="G3893" s="37">
        <v>-9.6093630954408576E-3</v>
      </c>
      <c r="H3893">
        <f t="shared" si="271"/>
        <v>0</v>
      </c>
    </row>
    <row r="3894" spans="1:8" hidden="1" x14ac:dyDescent="0.35">
      <c r="A3894" s="38">
        <v>39108</v>
      </c>
      <c r="B3894" s="36">
        <f t="shared" si="268"/>
        <v>2007</v>
      </c>
      <c r="C3894" s="36">
        <f t="shared" si="269"/>
        <v>1</v>
      </c>
      <c r="D3894" s="36">
        <f t="shared" si="270"/>
        <v>26</v>
      </c>
      <c r="E3894" s="37">
        <v>-1.2086801561423475E-3</v>
      </c>
      <c r="F3894" s="37">
        <v>-9.5633189418116633E-4</v>
      </c>
      <c r="G3894" s="37">
        <v>7.3387158598601969E-3</v>
      </c>
      <c r="H3894">
        <f t="shared" si="271"/>
        <v>0</v>
      </c>
    </row>
    <row r="3895" spans="1:8" hidden="1" x14ac:dyDescent="0.35">
      <c r="A3895" s="38">
        <v>39111</v>
      </c>
      <c r="B3895" s="36">
        <f t="shared" si="268"/>
        <v>2007</v>
      </c>
      <c r="C3895" s="36">
        <f t="shared" si="269"/>
        <v>1</v>
      </c>
      <c r="D3895" s="36">
        <f t="shared" si="270"/>
        <v>29</v>
      </c>
      <c r="E3895" s="37">
        <v>-1.0975096078435123E-3</v>
      </c>
      <c r="F3895" s="37">
        <v>-9.5724734041340779E-4</v>
      </c>
      <c r="G3895" s="37">
        <v>-1.7793859131817122E-2</v>
      </c>
      <c r="H3895">
        <f t="shared" si="271"/>
        <v>0</v>
      </c>
    </row>
    <row r="3896" spans="1:8" hidden="1" x14ac:dyDescent="0.35">
      <c r="A3896" s="38">
        <v>39112</v>
      </c>
      <c r="B3896" s="36">
        <f t="shared" si="268"/>
        <v>2007</v>
      </c>
      <c r="C3896" s="36">
        <f t="shared" si="269"/>
        <v>1</v>
      </c>
      <c r="D3896" s="36">
        <f t="shared" si="270"/>
        <v>30</v>
      </c>
      <c r="E3896" s="37">
        <v>5.7555327616620631E-3</v>
      </c>
      <c r="F3896" s="37">
        <v>1.2761262682347862E-3</v>
      </c>
      <c r="G3896" s="37">
        <v>2.53477398016341E-2</v>
      </c>
      <c r="H3896">
        <f t="shared" si="271"/>
        <v>0</v>
      </c>
    </row>
    <row r="3897" spans="1:8" hidden="1" x14ac:dyDescent="0.35">
      <c r="A3897" s="38">
        <v>39113</v>
      </c>
      <c r="B3897" s="36">
        <f t="shared" si="268"/>
        <v>2007</v>
      </c>
      <c r="C3897" s="36">
        <f t="shared" si="269"/>
        <v>1</v>
      </c>
      <c r="D3897" s="36">
        <f t="shared" si="270"/>
        <v>31</v>
      </c>
      <c r="E3897" s="37">
        <v>6.5712150404639595E-3</v>
      </c>
      <c r="F3897" s="37">
        <v>3.9731392725770006E-3</v>
      </c>
      <c r="G3897" s="37">
        <v>8.5785989672184509E-3</v>
      </c>
      <c r="H3897">
        <f t="shared" si="271"/>
        <v>0</v>
      </c>
    </row>
    <row r="3898" spans="1:8" x14ac:dyDescent="0.35">
      <c r="A3898" s="38">
        <v>39114</v>
      </c>
      <c r="B3898" s="36">
        <f t="shared" si="268"/>
        <v>2007</v>
      </c>
      <c r="C3898" s="36">
        <f t="shared" si="269"/>
        <v>2</v>
      </c>
      <c r="D3898" s="36">
        <f t="shared" si="270"/>
        <v>1</v>
      </c>
      <c r="E3898" s="37">
        <v>5.3394852567966583E-3</v>
      </c>
      <c r="F3898" s="37">
        <v>-9.5314566729641254E-4</v>
      </c>
      <c r="G3898" s="37">
        <v>-7.5726812676905324E-3</v>
      </c>
      <c r="H3898">
        <f t="shared" si="271"/>
        <v>1</v>
      </c>
    </row>
    <row r="3899" spans="1:8" hidden="1" x14ac:dyDescent="0.35">
      <c r="A3899" s="38">
        <v>39115</v>
      </c>
      <c r="B3899" s="36">
        <f t="shared" si="268"/>
        <v>2007</v>
      </c>
      <c r="C3899" s="36">
        <f t="shared" si="269"/>
        <v>2</v>
      </c>
      <c r="D3899" s="36">
        <f t="shared" si="270"/>
        <v>2</v>
      </c>
      <c r="E3899" s="37">
        <v>1.6929656156476677E-3</v>
      </c>
      <c r="F3899" s="37">
        <v>6.3553137713390716E-4</v>
      </c>
      <c r="G3899" s="37">
        <v>1.8844912885557065E-3</v>
      </c>
      <c r="H3899">
        <f t="shared" si="271"/>
        <v>0</v>
      </c>
    </row>
    <row r="3900" spans="1:8" hidden="1" x14ac:dyDescent="0.35">
      <c r="A3900" s="38">
        <v>39118</v>
      </c>
      <c r="B3900" s="36">
        <f t="shared" si="268"/>
        <v>2007</v>
      </c>
      <c r="C3900" s="36">
        <f t="shared" si="269"/>
        <v>2</v>
      </c>
      <c r="D3900" s="36">
        <f t="shared" si="270"/>
        <v>5</v>
      </c>
      <c r="E3900" s="37">
        <v>-9.6705793996427146E-4</v>
      </c>
      <c r="F3900" s="37">
        <v>1.5870636226311835E-3</v>
      </c>
      <c r="G3900" s="37">
        <v>1.9728119854110315E-3</v>
      </c>
      <c r="H3900">
        <f t="shared" si="271"/>
        <v>0</v>
      </c>
    </row>
    <row r="3901" spans="1:8" hidden="1" x14ac:dyDescent="0.35">
      <c r="A3901" s="38">
        <v>39119</v>
      </c>
      <c r="B3901" s="36">
        <f t="shared" si="268"/>
        <v>2007</v>
      </c>
      <c r="C3901" s="36">
        <f t="shared" si="269"/>
        <v>2</v>
      </c>
      <c r="D3901" s="36">
        <f t="shared" si="270"/>
        <v>6</v>
      </c>
      <c r="E3901" s="37">
        <v>6.9775718809230326E-4</v>
      </c>
      <c r="F3901" s="37">
        <v>3.3203857503696765E-3</v>
      </c>
      <c r="G3901" s="37">
        <v>8.2290269284536683E-4</v>
      </c>
      <c r="H3901">
        <f t="shared" si="271"/>
        <v>0</v>
      </c>
    </row>
    <row r="3902" spans="1:8" hidden="1" x14ac:dyDescent="0.35">
      <c r="A3902" s="38">
        <v>39120</v>
      </c>
      <c r="B3902" s="36">
        <f t="shared" si="268"/>
        <v>2007</v>
      </c>
      <c r="C3902" s="36">
        <f t="shared" si="269"/>
        <v>2</v>
      </c>
      <c r="D3902" s="36">
        <f t="shared" si="270"/>
        <v>7</v>
      </c>
      <c r="E3902" s="37">
        <v>1.3940554772826374E-3</v>
      </c>
      <c r="F3902" s="37">
        <v>1.5793003995381533E-3</v>
      </c>
      <c r="G3902" s="37">
        <v>-5.7502291480862203E-3</v>
      </c>
      <c r="H3902">
        <f t="shared" si="271"/>
        <v>0</v>
      </c>
    </row>
    <row r="3903" spans="1:8" hidden="1" x14ac:dyDescent="0.35">
      <c r="A3903" s="38">
        <v>39121</v>
      </c>
      <c r="B3903" s="36">
        <f t="shared" si="268"/>
        <v>2007</v>
      </c>
      <c r="C3903" s="36">
        <f t="shared" si="269"/>
        <v>2</v>
      </c>
      <c r="D3903" s="36">
        <f t="shared" si="270"/>
        <v>8</v>
      </c>
      <c r="E3903" s="37">
        <v>-1.1799899931434509E-3</v>
      </c>
      <c r="F3903" s="37">
        <v>1.9617124960026933E-4</v>
      </c>
      <c r="G3903" s="37">
        <v>1.1387724440496181E-2</v>
      </c>
      <c r="H3903">
        <f t="shared" si="271"/>
        <v>0</v>
      </c>
    </row>
    <row r="3904" spans="1:8" hidden="1" x14ac:dyDescent="0.35">
      <c r="A3904" s="38">
        <v>39122</v>
      </c>
      <c r="B3904" s="36">
        <f t="shared" si="268"/>
        <v>2007</v>
      </c>
      <c r="C3904" s="36">
        <f t="shared" si="269"/>
        <v>2</v>
      </c>
      <c r="D3904" s="36">
        <f t="shared" si="270"/>
        <v>9</v>
      </c>
      <c r="E3904" s="37">
        <v>-7.1023764017322903E-3</v>
      </c>
      <c r="F3904" s="37">
        <v>-4.2647267999047604E-3</v>
      </c>
      <c r="G3904" s="37">
        <v>6.2835212251945907E-3</v>
      </c>
      <c r="H3904">
        <f t="shared" si="271"/>
        <v>0</v>
      </c>
    </row>
    <row r="3905" spans="1:8" hidden="1" x14ac:dyDescent="0.35">
      <c r="A3905" s="38">
        <v>39125</v>
      </c>
      <c r="B3905" s="36">
        <f t="shared" si="268"/>
        <v>2007</v>
      </c>
      <c r="C3905" s="36">
        <f t="shared" si="269"/>
        <v>2</v>
      </c>
      <c r="D3905" s="36">
        <f t="shared" si="270"/>
        <v>12</v>
      </c>
      <c r="E3905" s="37">
        <v>-3.2666679463741253E-3</v>
      </c>
      <c r="F3905" s="37">
        <v>-1.5771657150039559E-3</v>
      </c>
      <c r="G3905" s="37">
        <v>-2.0865049298981274E-2</v>
      </c>
      <c r="H3905">
        <f t="shared" si="271"/>
        <v>0</v>
      </c>
    </row>
    <row r="3906" spans="1:8" hidden="1" x14ac:dyDescent="0.35">
      <c r="A3906" s="38">
        <v>39126</v>
      </c>
      <c r="B3906" s="36">
        <f t="shared" si="268"/>
        <v>2007</v>
      </c>
      <c r="C3906" s="36">
        <f t="shared" si="269"/>
        <v>2</v>
      </c>
      <c r="D3906" s="36">
        <f t="shared" si="270"/>
        <v>13</v>
      </c>
      <c r="E3906" s="37">
        <v>7.5687645647107872E-3</v>
      </c>
      <c r="F3906" s="37">
        <v>-7.9810176171493533E-4</v>
      </c>
      <c r="G3906" s="37">
        <v>1.7249501930966801E-2</v>
      </c>
      <c r="H3906">
        <f t="shared" si="271"/>
        <v>0</v>
      </c>
    </row>
    <row r="3907" spans="1:8" hidden="1" x14ac:dyDescent="0.35">
      <c r="A3907" s="38">
        <v>39127</v>
      </c>
      <c r="B3907" s="36">
        <f t="shared" ref="B3907:B3970" si="272">YEAR(A3907)</f>
        <v>2007</v>
      </c>
      <c r="C3907" s="36">
        <f t="shared" ref="C3907:C3970" si="273">MONTH(A3907)</f>
        <v>2</v>
      </c>
      <c r="D3907" s="36">
        <f t="shared" ref="D3907:D3970" si="274">DAY(A3907)</f>
        <v>14</v>
      </c>
      <c r="E3907" s="37">
        <v>7.6149852728752149E-3</v>
      </c>
      <c r="F3907" s="37">
        <v>6.4779425305879594E-3</v>
      </c>
      <c r="G3907" s="37">
        <v>-5.8993144236492902E-3</v>
      </c>
      <c r="H3907">
        <f t="shared" ref="H3907:H3970" si="275">IF(C3907=C3906,0,1)</f>
        <v>0</v>
      </c>
    </row>
    <row r="3908" spans="1:8" hidden="1" x14ac:dyDescent="0.35">
      <c r="A3908" s="38">
        <v>39128</v>
      </c>
      <c r="B3908" s="36">
        <f t="shared" si="272"/>
        <v>2007</v>
      </c>
      <c r="C3908" s="36">
        <f t="shared" si="273"/>
        <v>2</v>
      </c>
      <c r="D3908" s="36">
        <f t="shared" si="274"/>
        <v>15</v>
      </c>
      <c r="E3908" s="37">
        <v>1.0370488307995768E-3</v>
      </c>
      <c r="F3908" s="37">
        <v>2.0535550322150378E-3</v>
      </c>
      <c r="G3908" s="37">
        <v>6.5220822469662923E-3</v>
      </c>
      <c r="H3908">
        <f t="shared" si="275"/>
        <v>0</v>
      </c>
    </row>
    <row r="3909" spans="1:8" hidden="1" x14ac:dyDescent="0.35">
      <c r="A3909" s="38">
        <v>39129</v>
      </c>
      <c r="B3909" s="36">
        <f t="shared" si="272"/>
        <v>2007</v>
      </c>
      <c r="C3909" s="36">
        <f t="shared" si="273"/>
        <v>2</v>
      </c>
      <c r="D3909" s="36">
        <f t="shared" si="274"/>
        <v>16</v>
      </c>
      <c r="E3909" s="37">
        <v>-8.7214797706403665E-4</v>
      </c>
      <c r="F3909" s="37">
        <v>1.2505158943648285E-3</v>
      </c>
      <c r="G3909" s="37">
        <v>9.2220422173378246E-3</v>
      </c>
      <c r="H3909">
        <f t="shared" si="275"/>
        <v>0</v>
      </c>
    </row>
    <row r="3910" spans="1:8" hidden="1" x14ac:dyDescent="0.35">
      <c r="A3910" s="38">
        <v>39133</v>
      </c>
      <c r="B3910" s="36">
        <f t="shared" si="272"/>
        <v>2007</v>
      </c>
      <c r="C3910" s="36">
        <f t="shared" si="273"/>
        <v>2</v>
      </c>
      <c r="D3910" s="36">
        <f t="shared" si="274"/>
        <v>20</v>
      </c>
      <c r="E3910" s="37">
        <v>2.8402678241480736E-3</v>
      </c>
      <c r="F3910" s="37">
        <v>7.9033584887500759E-4</v>
      </c>
      <c r="G3910" s="37">
        <v>-6.3136656351083995E-3</v>
      </c>
      <c r="H3910">
        <f t="shared" si="275"/>
        <v>0</v>
      </c>
    </row>
    <row r="3911" spans="1:8" hidden="1" x14ac:dyDescent="0.35">
      <c r="A3911" s="38">
        <v>39134</v>
      </c>
      <c r="B3911" s="36">
        <f t="shared" si="272"/>
        <v>2007</v>
      </c>
      <c r="C3911" s="36">
        <f t="shared" si="273"/>
        <v>2</v>
      </c>
      <c r="D3911" s="36">
        <f t="shared" si="274"/>
        <v>21</v>
      </c>
      <c r="E3911" s="37">
        <v>-1.4054045250065576E-3</v>
      </c>
      <c r="F3911" s="37">
        <v>-9.4337625183995384E-4</v>
      </c>
      <c r="G3911" s="37">
        <v>1.6293681479395309E-2</v>
      </c>
      <c r="H3911">
        <f t="shared" si="275"/>
        <v>0</v>
      </c>
    </row>
    <row r="3912" spans="1:8" hidden="1" x14ac:dyDescent="0.35">
      <c r="A3912" s="38">
        <v>39135</v>
      </c>
      <c r="B3912" s="36">
        <f t="shared" si="272"/>
        <v>2007</v>
      </c>
      <c r="C3912" s="36">
        <f t="shared" si="273"/>
        <v>2</v>
      </c>
      <c r="D3912" s="36">
        <f t="shared" si="274"/>
        <v>22</v>
      </c>
      <c r="E3912" s="37">
        <v>-8.579243562446137E-4</v>
      </c>
      <c r="F3912" s="37">
        <v>-2.9889787775791354E-3</v>
      </c>
      <c r="G3912" s="37">
        <v>1.3874867065052351E-2</v>
      </c>
      <c r="H3912">
        <f t="shared" si="275"/>
        <v>0</v>
      </c>
    </row>
    <row r="3913" spans="1:8" hidden="1" x14ac:dyDescent="0.35">
      <c r="A3913" s="38">
        <v>39136</v>
      </c>
      <c r="B3913" s="36">
        <f t="shared" si="272"/>
        <v>2007</v>
      </c>
      <c r="C3913" s="36">
        <f t="shared" si="273"/>
        <v>2</v>
      </c>
      <c r="D3913" s="36">
        <f t="shared" si="274"/>
        <v>23</v>
      </c>
      <c r="E3913" s="37">
        <v>-3.5699952277354293E-3</v>
      </c>
      <c r="F3913" s="37">
        <v>4.0852511368122176E-3</v>
      </c>
      <c r="G3913" s="37">
        <v>7.0922876997797186E-3</v>
      </c>
      <c r="H3913">
        <f t="shared" si="275"/>
        <v>0</v>
      </c>
    </row>
    <row r="3914" spans="1:8" hidden="1" x14ac:dyDescent="0.35">
      <c r="A3914" s="38">
        <v>39139</v>
      </c>
      <c r="B3914" s="36">
        <f t="shared" si="272"/>
        <v>2007</v>
      </c>
      <c r="C3914" s="36">
        <f t="shared" si="273"/>
        <v>2</v>
      </c>
      <c r="D3914" s="36">
        <f t="shared" si="274"/>
        <v>26</v>
      </c>
      <c r="E3914" s="37">
        <v>-1.2549302471607773E-3</v>
      </c>
      <c r="F3914" s="37">
        <v>3.7555943512755747E-3</v>
      </c>
      <c r="G3914" s="37">
        <v>1.0856911535445932E-3</v>
      </c>
      <c r="H3914">
        <f t="shared" si="275"/>
        <v>0</v>
      </c>
    </row>
    <row r="3915" spans="1:8" hidden="1" x14ac:dyDescent="0.35">
      <c r="A3915" s="38">
        <v>39140</v>
      </c>
      <c r="B3915" s="36">
        <f t="shared" si="272"/>
        <v>2007</v>
      </c>
      <c r="C3915" s="36">
        <f t="shared" si="273"/>
        <v>2</v>
      </c>
      <c r="D3915" s="36">
        <f t="shared" si="274"/>
        <v>27</v>
      </c>
      <c r="E3915" s="37">
        <v>-3.5342692132952408E-2</v>
      </c>
      <c r="F3915" s="37">
        <v>9.1810220042849982E-3</v>
      </c>
      <c r="G3915" s="37">
        <v>-8.6667367440456736E-3</v>
      </c>
      <c r="H3915">
        <f t="shared" si="275"/>
        <v>0</v>
      </c>
    </row>
    <row r="3916" spans="1:8" hidden="1" x14ac:dyDescent="0.35">
      <c r="A3916" s="38">
        <v>39141</v>
      </c>
      <c r="B3916" s="36">
        <f t="shared" si="272"/>
        <v>2007</v>
      </c>
      <c r="C3916" s="36">
        <f t="shared" si="273"/>
        <v>2</v>
      </c>
      <c r="D3916" s="36">
        <f t="shared" si="274"/>
        <v>28</v>
      </c>
      <c r="E3916" s="37">
        <v>5.5455510526350909E-3</v>
      </c>
      <c r="F3916" s="37">
        <v>-2.9472662578271143E-3</v>
      </c>
      <c r="G3916" s="37">
        <v>-5.5034447590276182E-3</v>
      </c>
      <c r="H3916">
        <f t="shared" si="275"/>
        <v>0</v>
      </c>
    </row>
    <row r="3917" spans="1:8" x14ac:dyDescent="0.35">
      <c r="A3917" s="38">
        <v>39142</v>
      </c>
      <c r="B3917" s="36">
        <f t="shared" si="272"/>
        <v>2007</v>
      </c>
      <c r="C3917" s="36">
        <f t="shared" si="273"/>
        <v>3</v>
      </c>
      <c r="D3917" s="36">
        <f t="shared" si="274"/>
        <v>1</v>
      </c>
      <c r="E3917" s="37">
        <v>-2.5978754748646397E-3</v>
      </c>
      <c r="F3917" s="37">
        <v>-3.1118718159953021E-4</v>
      </c>
      <c r="G3917" s="37">
        <v>-7.2163784145802901E-3</v>
      </c>
      <c r="H3917">
        <f t="shared" si="275"/>
        <v>1</v>
      </c>
    </row>
    <row r="3918" spans="1:8" hidden="1" x14ac:dyDescent="0.35">
      <c r="A3918" s="38">
        <v>39143</v>
      </c>
      <c r="B3918" s="36">
        <f t="shared" si="272"/>
        <v>2007</v>
      </c>
      <c r="C3918" s="36">
        <f t="shared" si="273"/>
        <v>3</v>
      </c>
      <c r="D3918" s="36">
        <f t="shared" si="274"/>
        <v>2</v>
      </c>
      <c r="E3918" s="37">
        <v>-1.1468262190986938E-2</v>
      </c>
      <c r="F3918" s="37">
        <v>3.2584534394265426E-3</v>
      </c>
      <c r="G3918" s="37">
        <v>-9.789451077159143E-3</v>
      </c>
      <c r="H3918">
        <f t="shared" si="275"/>
        <v>0</v>
      </c>
    </row>
    <row r="3919" spans="1:8" hidden="1" x14ac:dyDescent="0.35">
      <c r="A3919" s="38">
        <v>39146</v>
      </c>
      <c r="B3919" s="36">
        <f t="shared" si="272"/>
        <v>2007</v>
      </c>
      <c r="C3919" s="36">
        <f t="shared" si="273"/>
        <v>3</v>
      </c>
      <c r="D3919" s="36">
        <f t="shared" si="274"/>
        <v>5</v>
      </c>
      <c r="E3919" s="37">
        <v>-9.4521742815995829E-3</v>
      </c>
      <c r="F3919" s="37">
        <v>-3.1027123824915081E-4</v>
      </c>
      <c r="G3919" s="37">
        <v>-1.2428543389730342E-2</v>
      </c>
      <c r="H3919">
        <f t="shared" si="275"/>
        <v>0</v>
      </c>
    </row>
    <row r="3920" spans="1:8" hidden="1" x14ac:dyDescent="0.35">
      <c r="A3920" s="38">
        <v>39147</v>
      </c>
      <c r="B3920" s="36">
        <f t="shared" si="272"/>
        <v>2007</v>
      </c>
      <c r="C3920" s="36">
        <f t="shared" si="273"/>
        <v>3</v>
      </c>
      <c r="D3920" s="36">
        <f t="shared" si="274"/>
        <v>6</v>
      </c>
      <c r="E3920" s="37">
        <v>1.5374752670107978E-2</v>
      </c>
      <c r="F3920" s="37">
        <v>-7.7190277858182703E-4</v>
      </c>
      <c r="G3920" s="37">
        <v>9.3593837867332035E-3</v>
      </c>
      <c r="H3920">
        <f t="shared" si="275"/>
        <v>0</v>
      </c>
    </row>
    <row r="3921" spans="1:8" hidden="1" x14ac:dyDescent="0.35">
      <c r="A3921" s="38">
        <v>39148</v>
      </c>
      <c r="B3921" s="36">
        <f t="shared" si="272"/>
        <v>2007</v>
      </c>
      <c r="C3921" s="36">
        <f t="shared" si="273"/>
        <v>3</v>
      </c>
      <c r="D3921" s="36">
        <f t="shared" si="274"/>
        <v>7</v>
      </c>
      <c r="E3921" s="37">
        <v>-2.4682689453708983E-3</v>
      </c>
      <c r="F3921" s="37">
        <v>2.2385535051579566E-3</v>
      </c>
      <c r="G3921" s="37">
        <v>1.0387313703554744E-2</v>
      </c>
      <c r="H3921">
        <f t="shared" si="275"/>
        <v>0</v>
      </c>
    </row>
    <row r="3922" spans="1:8" hidden="1" x14ac:dyDescent="0.35">
      <c r="A3922" s="38">
        <v>39149</v>
      </c>
      <c r="B3922" s="36">
        <f t="shared" si="272"/>
        <v>2007</v>
      </c>
      <c r="C3922" s="36">
        <f t="shared" si="273"/>
        <v>3</v>
      </c>
      <c r="D3922" s="36">
        <f t="shared" si="274"/>
        <v>8</v>
      </c>
      <c r="E3922" s="37">
        <v>7.1013162346603787E-3</v>
      </c>
      <c r="F3922" s="37">
        <v>-5.3612566729180041E-4</v>
      </c>
      <c r="G3922" s="37">
        <v>2.9044080286791409E-3</v>
      </c>
      <c r="H3922">
        <f t="shared" si="275"/>
        <v>0</v>
      </c>
    </row>
    <row r="3923" spans="1:8" hidden="1" x14ac:dyDescent="0.35">
      <c r="A3923" s="38">
        <v>39150</v>
      </c>
      <c r="B3923" s="36">
        <f t="shared" si="272"/>
        <v>2007</v>
      </c>
      <c r="C3923" s="36">
        <f t="shared" si="273"/>
        <v>3</v>
      </c>
      <c r="D3923" s="36">
        <f t="shared" si="274"/>
        <v>9</v>
      </c>
      <c r="E3923" s="37">
        <v>6.8455545789571949E-4</v>
      </c>
      <c r="F3923" s="37">
        <v>-6.6837581880701937E-3</v>
      </c>
      <c r="G3923" s="37">
        <v>-1.0667006789509522E-2</v>
      </c>
      <c r="H3923">
        <f t="shared" si="275"/>
        <v>0</v>
      </c>
    </row>
    <row r="3924" spans="1:8" hidden="1" x14ac:dyDescent="0.35">
      <c r="A3924" s="38">
        <v>39153</v>
      </c>
      <c r="B3924" s="36">
        <f t="shared" si="272"/>
        <v>2007</v>
      </c>
      <c r="C3924" s="36">
        <f t="shared" si="273"/>
        <v>3</v>
      </c>
      <c r="D3924" s="36">
        <f t="shared" si="274"/>
        <v>12</v>
      </c>
      <c r="E3924" s="37">
        <v>2.6695632433766823E-3</v>
      </c>
      <c r="F3924" s="37">
        <v>3.1162381092081741E-3</v>
      </c>
      <c r="G3924" s="37">
        <v>-3.1678089635752359E-3</v>
      </c>
      <c r="H3924">
        <f t="shared" si="275"/>
        <v>0</v>
      </c>
    </row>
    <row r="3925" spans="1:8" hidden="1" x14ac:dyDescent="0.35">
      <c r="A3925" s="38">
        <v>39154</v>
      </c>
      <c r="B3925" s="36">
        <f t="shared" si="272"/>
        <v>2007</v>
      </c>
      <c r="C3925" s="36">
        <f t="shared" si="273"/>
        <v>3</v>
      </c>
      <c r="D3925" s="36">
        <f t="shared" si="274"/>
        <v>13</v>
      </c>
      <c r="E3925" s="37">
        <v>-2.0578557428857971E-2</v>
      </c>
      <c r="F3925" s="37">
        <v>4.4888086078191461E-3</v>
      </c>
      <c r="G3925" s="37">
        <v>-6.5933100683721654E-3</v>
      </c>
      <c r="H3925">
        <f t="shared" si="275"/>
        <v>0</v>
      </c>
    </row>
    <row r="3926" spans="1:8" hidden="1" x14ac:dyDescent="0.35">
      <c r="A3926" s="38">
        <v>39155</v>
      </c>
      <c r="B3926" s="36">
        <f t="shared" si="272"/>
        <v>2007</v>
      </c>
      <c r="C3926" s="36">
        <f t="shared" si="273"/>
        <v>3</v>
      </c>
      <c r="D3926" s="36">
        <f t="shared" si="274"/>
        <v>14</v>
      </c>
      <c r="E3926" s="37">
        <v>6.6688130497879784E-3</v>
      </c>
      <c r="F3926" s="37">
        <v>-2.0111794800839462E-3</v>
      </c>
      <c r="G3926" s="37">
        <v>6.5687089291165839E-4</v>
      </c>
      <c r="H3926">
        <f t="shared" si="275"/>
        <v>0</v>
      </c>
    </row>
    <row r="3927" spans="1:8" hidden="1" x14ac:dyDescent="0.35">
      <c r="A3927" s="38">
        <v>39156</v>
      </c>
      <c r="B3927" s="36">
        <f t="shared" si="272"/>
        <v>2007</v>
      </c>
      <c r="C3927" s="36">
        <f t="shared" si="273"/>
        <v>3</v>
      </c>
      <c r="D3927" s="36">
        <f t="shared" si="274"/>
        <v>15</v>
      </c>
      <c r="E3927" s="37">
        <v>3.6769905969712738E-3</v>
      </c>
      <c r="F3927" s="37">
        <v>-1.1582624003563782E-3</v>
      </c>
      <c r="G3927" s="37">
        <v>2.3151844687438676E-3</v>
      </c>
      <c r="H3927">
        <f t="shared" si="275"/>
        <v>0</v>
      </c>
    </row>
    <row r="3928" spans="1:8" hidden="1" x14ac:dyDescent="0.35">
      <c r="A3928" s="38">
        <v>39157</v>
      </c>
      <c r="B3928" s="36">
        <f t="shared" si="272"/>
        <v>2007</v>
      </c>
      <c r="C3928" s="36">
        <f t="shared" si="273"/>
        <v>3</v>
      </c>
      <c r="D3928" s="36">
        <f t="shared" si="274"/>
        <v>16</v>
      </c>
      <c r="E3928" s="37">
        <v>-3.8355994534455973E-3</v>
      </c>
      <c r="F3928" s="37">
        <v>-8.5697007529892918E-4</v>
      </c>
      <c r="G3928" s="37">
        <v>1.1011570185711491E-3</v>
      </c>
      <c r="H3928">
        <f t="shared" si="275"/>
        <v>0</v>
      </c>
    </row>
    <row r="3929" spans="1:8" hidden="1" x14ac:dyDescent="0.35">
      <c r="A3929" s="38">
        <v>39160</v>
      </c>
      <c r="B3929" s="36">
        <f t="shared" si="272"/>
        <v>2007</v>
      </c>
      <c r="C3929" s="36">
        <f t="shared" si="273"/>
        <v>3</v>
      </c>
      <c r="D3929" s="36">
        <f t="shared" si="274"/>
        <v>19</v>
      </c>
      <c r="E3929" s="37">
        <v>1.0835492046144908E-2</v>
      </c>
      <c r="F3929" s="37">
        <v>-2.0193018396807991E-3</v>
      </c>
      <c r="G3929" s="37">
        <v>-6.0394371720869197E-4</v>
      </c>
      <c r="H3929">
        <f t="shared" si="275"/>
        <v>0</v>
      </c>
    </row>
    <row r="3930" spans="1:8" hidden="1" x14ac:dyDescent="0.35">
      <c r="A3930" s="38">
        <v>39161</v>
      </c>
      <c r="B3930" s="36">
        <f t="shared" si="272"/>
        <v>2007</v>
      </c>
      <c r="C3930" s="36">
        <f t="shared" si="273"/>
        <v>3</v>
      </c>
      <c r="D3930" s="36">
        <f t="shared" si="274"/>
        <v>20</v>
      </c>
      <c r="E3930" s="37">
        <v>6.3135652308558944E-3</v>
      </c>
      <c r="F3930" s="37">
        <v>1.867995561862866E-3</v>
      </c>
      <c r="G3930" s="37">
        <v>5.1647472066440093E-4</v>
      </c>
      <c r="H3930">
        <f t="shared" si="275"/>
        <v>0</v>
      </c>
    </row>
    <row r="3931" spans="1:8" hidden="1" x14ac:dyDescent="0.35">
      <c r="A3931" s="38">
        <v>39162</v>
      </c>
      <c r="B3931" s="36">
        <f t="shared" si="272"/>
        <v>2007</v>
      </c>
      <c r="C3931" s="36">
        <f t="shared" si="273"/>
        <v>3</v>
      </c>
      <c r="D3931" s="36">
        <f t="shared" si="274"/>
        <v>21</v>
      </c>
      <c r="E3931" s="37">
        <v>1.6936574454318395E-2</v>
      </c>
      <c r="F3931" s="37">
        <v>2.2420310260364575E-3</v>
      </c>
      <c r="G3931" s="37">
        <v>3.4736789911838893E-3</v>
      </c>
      <c r="H3931">
        <f t="shared" si="275"/>
        <v>0</v>
      </c>
    </row>
    <row r="3932" spans="1:8" hidden="1" x14ac:dyDescent="0.35">
      <c r="A3932" s="38">
        <v>39163</v>
      </c>
      <c r="B3932" s="36">
        <f t="shared" si="272"/>
        <v>2007</v>
      </c>
      <c r="C3932" s="36">
        <f t="shared" si="273"/>
        <v>3</v>
      </c>
      <c r="D3932" s="36">
        <f t="shared" si="274"/>
        <v>22</v>
      </c>
      <c r="E3932" s="37">
        <v>-3.48483056795814E-4</v>
      </c>
      <c r="F3932" s="37">
        <v>-5.5175338051228987E-3</v>
      </c>
      <c r="G3932" s="37">
        <v>1.5148744865362433E-2</v>
      </c>
      <c r="H3932">
        <f t="shared" si="275"/>
        <v>0</v>
      </c>
    </row>
    <row r="3933" spans="1:8" hidden="1" x14ac:dyDescent="0.35">
      <c r="A3933" s="38">
        <v>39164</v>
      </c>
      <c r="B3933" s="36">
        <f t="shared" si="272"/>
        <v>2007</v>
      </c>
      <c r="C3933" s="36">
        <f t="shared" si="273"/>
        <v>3</v>
      </c>
      <c r="D3933" s="36">
        <f t="shared" si="274"/>
        <v>23</v>
      </c>
      <c r="E3933" s="37">
        <v>1.0938290328232003E-3</v>
      </c>
      <c r="F3933" s="37">
        <v>-1.8656800579460709E-3</v>
      </c>
      <c r="G3933" s="37">
        <v>-4.1815367014892604E-3</v>
      </c>
      <c r="H3933">
        <f t="shared" si="275"/>
        <v>0</v>
      </c>
    </row>
    <row r="3934" spans="1:8" hidden="1" x14ac:dyDescent="0.35">
      <c r="A3934" s="38">
        <v>39167</v>
      </c>
      <c r="B3934" s="36">
        <f t="shared" si="272"/>
        <v>2007</v>
      </c>
      <c r="C3934" s="36">
        <f t="shared" si="273"/>
        <v>3</v>
      </c>
      <c r="D3934" s="36">
        <f t="shared" si="274"/>
        <v>26</v>
      </c>
      <c r="E3934" s="37">
        <v>9.6742432578508656E-4</v>
      </c>
      <c r="F3934" s="37">
        <v>1.9500177122284375E-3</v>
      </c>
      <c r="G3934" s="37">
        <v>3.2700283362376826E-3</v>
      </c>
      <c r="H3934">
        <f t="shared" si="275"/>
        <v>0</v>
      </c>
    </row>
    <row r="3935" spans="1:8" hidden="1" x14ac:dyDescent="0.35">
      <c r="A3935" s="38">
        <v>39168</v>
      </c>
      <c r="B3935" s="36">
        <f t="shared" si="272"/>
        <v>2007</v>
      </c>
      <c r="C3935" s="36">
        <f t="shared" si="273"/>
        <v>3</v>
      </c>
      <c r="D3935" s="36">
        <f t="shared" si="274"/>
        <v>27</v>
      </c>
      <c r="E3935" s="37">
        <v>-6.2035501151295686E-3</v>
      </c>
      <c r="F3935" s="37">
        <v>-1.9500177122285297E-3</v>
      </c>
      <c r="G3935" s="37">
        <v>1.0600518289251874E-3</v>
      </c>
      <c r="H3935">
        <f t="shared" si="275"/>
        <v>0</v>
      </c>
    </row>
    <row r="3936" spans="1:8" hidden="1" x14ac:dyDescent="0.35">
      <c r="A3936" s="38">
        <v>39169</v>
      </c>
      <c r="B3936" s="36">
        <f t="shared" si="272"/>
        <v>2007</v>
      </c>
      <c r="C3936" s="36">
        <f t="shared" si="273"/>
        <v>3</v>
      </c>
      <c r="D3936" s="36">
        <f t="shared" si="274"/>
        <v>28</v>
      </c>
      <c r="E3936" s="37">
        <v>-7.9976812878384054E-3</v>
      </c>
      <c r="F3936" s="37">
        <v>-6.2548603993470623E-4</v>
      </c>
      <c r="G3936" s="37">
        <v>7.3528939948321569E-3</v>
      </c>
      <c r="H3936">
        <f t="shared" si="275"/>
        <v>0</v>
      </c>
    </row>
    <row r="3937" spans="1:8" hidden="1" x14ac:dyDescent="0.35">
      <c r="A3937" s="38">
        <v>39170</v>
      </c>
      <c r="B3937" s="36">
        <f t="shared" si="272"/>
        <v>2007</v>
      </c>
      <c r="C3937" s="36">
        <f t="shared" si="273"/>
        <v>3</v>
      </c>
      <c r="D3937" s="36">
        <f t="shared" si="274"/>
        <v>29</v>
      </c>
      <c r="E3937" s="37">
        <v>3.7327141404968102E-3</v>
      </c>
      <c r="F3937" s="37">
        <v>-9.3896323371544285E-4</v>
      </c>
      <c r="G3937" s="37">
        <v>8.7861817136260095E-3</v>
      </c>
      <c r="H3937">
        <f t="shared" si="275"/>
        <v>0</v>
      </c>
    </row>
    <row r="3938" spans="1:8" hidden="1" x14ac:dyDescent="0.35">
      <c r="A3938" s="38">
        <v>39171</v>
      </c>
      <c r="B3938" s="36">
        <f t="shared" si="272"/>
        <v>2007</v>
      </c>
      <c r="C3938" s="36">
        <f t="shared" si="273"/>
        <v>3</v>
      </c>
      <c r="D3938" s="36">
        <f t="shared" si="274"/>
        <v>30</v>
      </c>
      <c r="E3938" s="37">
        <v>-1.1746543330489272E-3</v>
      </c>
      <c r="F3938" s="37">
        <v>-1.4058625078624972E-3</v>
      </c>
      <c r="G3938" s="37">
        <v>-1.9827984567031345E-3</v>
      </c>
      <c r="H3938">
        <f t="shared" si="275"/>
        <v>0</v>
      </c>
    </row>
    <row r="3939" spans="1:8" x14ac:dyDescent="0.35">
      <c r="A3939" s="38">
        <v>39174</v>
      </c>
      <c r="B3939" s="36">
        <f t="shared" si="272"/>
        <v>2007</v>
      </c>
      <c r="C3939" s="36">
        <f t="shared" si="273"/>
        <v>4</v>
      </c>
      <c r="D3939" s="36">
        <f t="shared" si="274"/>
        <v>2</v>
      </c>
      <c r="E3939" s="37">
        <v>2.5936522810858778E-3</v>
      </c>
      <c r="F3939" s="37">
        <v>4.6601679351111834E-4</v>
      </c>
      <c r="G3939" s="37">
        <v>-2.4783167699472647E-3</v>
      </c>
      <c r="H3939">
        <f t="shared" si="275"/>
        <v>1</v>
      </c>
    </row>
    <row r="3940" spans="1:8" hidden="1" x14ac:dyDescent="0.35">
      <c r="A3940" s="38">
        <v>39175</v>
      </c>
      <c r="B3940" s="36">
        <f t="shared" si="272"/>
        <v>2007</v>
      </c>
      <c r="C3940" s="36">
        <f t="shared" si="273"/>
        <v>4</v>
      </c>
      <c r="D3940" s="36">
        <f t="shared" si="274"/>
        <v>3</v>
      </c>
      <c r="E3940" s="37">
        <v>9.2373277642798391E-3</v>
      </c>
      <c r="F3940" s="37">
        <v>-1.7211051536539883E-3</v>
      </c>
      <c r="G3940" s="37">
        <v>-3.5807651910868665E-3</v>
      </c>
      <c r="H3940">
        <f t="shared" si="275"/>
        <v>0</v>
      </c>
    </row>
    <row r="3941" spans="1:8" hidden="1" x14ac:dyDescent="0.35">
      <c r="A3941" s="38">
        <v>39176</v>
      </c>
      <c r="B3941" s="36">
        <f t="shared" si="272"/>
        <v>2007</v>
      </c>
      <c r="C3941" s="36">
        <f t="shared" si="273"/>
        <v>4</v>
      </c>
      <c r="D3941" s="36">
        <f t="shared" si="274"/>
        <v>4</v>
      </c>
      <c r="E3941" s="37">
        <v>1.1122157176475702E-3</v>
      </c>
      <c r="F3941" s="37">
        <v>1.0940502573322083E-3</v>
      </c>
      <c r="G3941" s="37">
        <v>1.2199388763414695E-2</v>
      </c>
      <c r="H3941">
        <f t="shared" si="275"/>
        <v>0</v>
      </c>
    </row>
    <row r="3942" spans="1:8" hidden="1" x14ac:dyDescent="0.35">
      <c r="A3942" s="38">
        <v>39177</v>
      </c>
      <c r="B3942" s="36">
        <f t="shared" si="272"/>
        <v>2007</v>
      </c>
      <c r="C3942" s="36">
        <f t="shared" si="273"/>
        <v>4</v>
      </c>
      <c r="D3942" s="36">
        <f t="shared" si="274"/>
        <v>5</v>
      </c>
      <c r="E3942" s="37">
        <v>3.0453038140440688E-3</v>
      </c>
      <c r="F3942" s="37">
        <v>-1.8835273334689279E-3</v>
      </c>
      <c r="G3942" s="37">
        <v>3.4801324774558656E-3</v>
      </c>
      <c r="H3942">
        <f t="shared" si="275"/>
        <v>0</v>
      </c>
    </row>
    <row r="3943" spans="1:8" hidden="1" x14ac:dyDescent="0.35">
      <c r="A3943" s="38">
        <v>39181</v>
      </c>
      <c r="B3943" s="36">
        <f t="shared" si="272"/>
        <v>2007</v>
      </c>
      <c r="C3943" s="36">
        <f t="shared" si="273"/>
        <v>4</v>
      </c>
      <c r="D3943" s="36">
        <f t="shared" si="274"/>
        <v>9</v>
      </c>
      <c r="E3943" s="37">
        <v>5.8856727118576906E-4</v>
      </c>
      <c r="F3943" s="37">
        <v>6.3200330062116144E-4</v>
      </c>
      <c r="G3943" s="37">
        <v>-6.7110071474845382E-3</v>
      </c>
      <c r="H3943">
        <f t="shared" si="275"/>
        <v>0</v>
      </c>
    </row>
    <row r="3944" spans="1:8" hidden="1" x14ac:dyDescent="0.35">
      <c r="A3944" s="38">
        <v>39182</v>
      </c>
      <c r="B3944" s="36">
        <f t="shared" si="272"/>
        <v>2007</v>
      </c>
      <c r="C3944" s="36">
        <f t="shared" si="273"/>
        <v>4</v>
      </c>
      <c r="D3944" s="36">
        <f t="shared" si="274"/>
        <v>10</v>
      </c>
      <c r="E3944" s="37">
        <v>2.6132057733051894E-3</v>
      </c>
      <c r="F3944" s="37">
        <v>1.5782629590426322E-3</v>
      </c>
      <c r="G3944" s="37">
        <v>9.5595486701236382E-3</v>
      </c>
      <c r="H3944">
        <f t="shared" si="275"/>
        <v>0</v>
      </c>
    </row>
    <row r="3945" spans="1:8" hidden="1" x14ac:dyDescent="0.35">
      <c r="A3945" s="38">
        <v>39183</v>
      </c>
      <c r="B3945" s="36">
        <f t="shared" si="272"/>
        <v>2007</v>
      </c>
      <c r="C3945" s="36">
        <f t="shared" si="273"/>
        <v>4</v>
      </c>
      <c r="D3945" s="36">
        <f t="shared" si="274"/>
        <v>11</v>
      </c>
      <c r="E3945" s="37">
        <v>-6.5945114053618595E-3</v>
      </c>
      <c r="F3945" s="37">
        <v>-1.1087894009863175E-3</v>
      </c>
      <c r="G3945" s="37">
        <v>1.3499884038773412E-4</v>
      </c>
      <c r="H3945">
        <f t="shared" si="275"/>
        <v>0</v>
      </c>
    </row>
    <row r="3946" spans="1:8" hidden="1" x14ac:dyDescent="0.35">
      <c r="A3946" s="38">
        <v>39184</v>
      </c>
      <c r="B3946" s="36">
        <f t="shared" si="272"/>
        <v>2007</v>
      </c>
      <c r="C3946" s="36">
        <f t="shared" si="273"/>
        <v>4</v>
      </c>
      <c r="D3946" s="36">
        <f t="shared" si="274"/>
        <v>12</v>
      </c>
      <c r="E3946" s="37">
        <v>6.1870795668692979E-3</v>
      </c>
      <c r="F3946" s="37">
        <v>1.6213056666015011E-4</v>
      </c>
      <c r="G3946" s="37">
        <v>5.1066591011231016E-4</v>
      </c>
      <c r="H3946">
        <f t="shared" si="275"/>
        <v>0</v>
      </c>
    </row>
    <row r="3947" spans="1:8" hidden="1" x14ac:dyDescent="0.35">
      <c r="A3947" s="38">
        <v>39185</v>
      </c>
      <c r="B3947" s="36">
        <f t="shared" si="272"/>
        <v>2007</v>
      </c>
      <c r="C3947" s="36">
        <f t="shared" si="273"/>
        <v>4</v>
      </c>
      <c r="D3947" s="36">
        <f t="shared" si="274"/>
        <v>13</v>
      </c>
      <c r="E3947" s="37">
        <v>3.4819816953198814E-3</v>
      </c>
      <c r="F3947" s="37">
        <v>-1.8960104067438279E-3</v>
      </c>
      <c r="G3947" s="37">
        <v>2.5988788437755193E-3</v>
      </c>
      <c r="H3947">
        <f t="shared" si="275"/>
        <v>0</v>
      </c>
    </row>
    <row r="3948" spans="1:8" hidden="1" x14ac:dyDescent="0.35">
      <c r="A3948" s="38">
        <v>39188</v>
      </c>
      <c r="B3948" s="36">
        <f t="shared" si="272"/>
        <v>2007</v>
      </c>
      <c r="C3948" s="36">
        <f t="shared" si="273"/>
        <v>4</v>
      </c>
      <c r="D3948" s="36">
        <f t="shared" si="274"/>
        <v>16</v>
      </c>
      <c r="E3948" s="37">
        <v>1.069389786644563E-2</v>
      </c>
      <c r="F3948" s="37">
        <v>2.0495835419851332E-3</v>
      </c>
      <c r="G3948" s="37">
        <v>-1.0057486580141413E-2</v>
      </c>
      <c r="H3948">
        <f t="shared" si="275"/>
        <v>0</v>
      </c>
    </row>
    <row r="3949" spans="1:8" hidden="1" x14ac:dyDescent="0.35">
      <c r="A3949" s="38">
        <v>39189</v>
      </c>
      <c r="B3949" s="36">
        <f t="shared" si="272"/>
        <v>2007</v>
      </c>
      <c r="C3949" s="36">
        <f t="shared" si="273"/>
        <v>4</v>
      </c>
      <c r="D3949" s="36">
        <f t="shared" si="274"/>
        <v>17</v>
      </c>
      <c r="E3949" s="37">
        <v>2.0476545871299916E-3</v>
      </c>
      <c r="F3949" s="37">
        <v>3.6191967427957185E-3</v>
      </c>
      <c r="G3949" s="37">
        <v>-2.2943825903497649E-3</v>
      </c>
      <c r="H3949">
        <f t="shared" si="275"/>
        <v>0</v>
      </c>
    </row>
    <row r="3950" spans="1:8" hidden="1" x14ac:dyDescent="0.35">
      <c r="A3950" s="38">
        <v>39190</v>
      </c>
      <c r="B3950" s="36">
        <f t="shared" si="272"/>
        <v>2007</v>
      </c>
      <c r="C3950" s="36">
        <f t="shared" si="273"/>
        <v>4</v>
      </c>
      <c r="D3950" s="36">
        <f t="shared" si="274"/>
        <v>18</v>
      </c>
      <c r="E3950" s="37">
        <v>6.9293951780517705E-4</v>
      </c>
      <c r="F3950" s="37">
        <v>2.6655590108534003E-3</v>
      </c>
      <c r="G3950" s="37">
        <v>-1.2573219548479304E-3</v>
      </c>
      <c r="H3950">
        <f t="shared" si="275"/>
        <v>0</v>
      </c>
    </row>
    <row r="3951" spans="1:8" hidden="1" x14ac:dyDescent="0.35">
      <c r="A3951" s="38">
        <v>39191</v>
      </c>
      <c r="B3951" s="36">
        <f t="shared" si="272"/>
        <v>2007</v>
      </c>
      <c r="C3951" s="36">
        <f t="shared" si="273"/>
        <v>4</v>
      </c>
      <c r="D3951" s="36">
        <f t="shared" si="274"/>
        <v>19</v>
      </c>
      <c r="E3951" s="37">
        <v>-1.2027603778014199E-3</v>
      </c>
      <c r="F3951" s="37">
        <v>-1.2554929458319796E-3</v>
      </c>
      <c r="G3951" s="37">
        <v>-1.3894156748528986E-3</v>
      </c>
      <c r="H3951">
        <f t="shared" si="275"/>
        <v>0</v>
      </c>
    </row>
    <row r="3952" spans="1:8" hidden="1" x14ac:dyDescent="0.35">
      <c r="A3952" s="38">
        <v>39192</v>
      </c>
      <c r="B3952" s="36">
        <f t="shared" si="272"/>
        <v>2007</v>
      </c>
      <c r="C3952" s="36">
        <f t="shared" si="273"/>
        <v>4</v>
      </c>
      <c r="D3952" s="36">
        <f t="shared" si="274"/>
        <v>20</v>
      </c>
      <c r="E3952" s="37">
        <v>9.2180898279725764E-3</v>
      </c>
      <c r="F3952" s="37">
        <v>-1.5280265566795751E-4</v>
      </c>
      <c r="G3952" s="37">
        <v>4.1018716903955732E-3</v>
      </c>
      <c r="H3952">
        <f t="shared" si="275"/>
        <v>0</v>
      </c>
    </row>
    <row r="3953" spans="1:8" hidden="1" x14ac:dyDescent="0.35">
      <c r="A3953" s="38">
        <v>39195</v>
      </c>
      <c r="B3953" s="36">
        <f t="shared" si="272"/>
        <v>2007</v>
      </c>
      <c r="C3953" s="36">
        <f t="shared" si="273"/>
        <v>4</v>
      </c>
      <c r="D3953" s="36">
        <f t="shared" si="274"/>
        <v>23</v>
      </c>
      <c r="E3953" s="37">
        <v>-2.3066971863989105E-3</v>
      </c>
      <c r="F3953" s="37">
        <v>1.7219227014518979E-3</v>
      </c>
      <c r="G3953" s="37">
        <v>7.2967176503841045E-3</v>
      </c>
      <c r="H3953">
        <f t="shared" si="275"/>
        <v>0</v>
      </c>
    </row>
    <row r="3954" spans="1:8" hidden="1" x14ac:dyDescent="0.35">
      <c r="A3954" s="38">
        <v>39196</v>
      </c>
      <c r="B3954" s="36">
        <f t="shared" si="272"/>
        <v>2007</v>
      </c>
      <c r="C3954" s="36">
        <f t="shared" si="273"/>
        <v>4</v>
      </c>
      <c r="D3954" s="36">
        <f t="shared" si="274"/>
        <v>24</v>
      </c>
      <c r="E3954" s="37">
        <v>-3.5119236922782053E-4</v>
      </c>
      <c r="F3954" s="37">
        <v>2.1926398761075651E-3</v>
      </c>
      <c r="G3954" s="37">
        <v>-1.0273226865824586E-2</v>
      </c>
      <c r="H3954">
        <f t="shared" si="275"/>
        <v>0</v>
      </c>
    </row>
    <row r="3955" spans="1:8" hidden="1" x14ac:dyDescent="0.35">
      <c r="A3955" s="38">
        <v>39197</v>
      </c>
      <c r="B3955" s="36">
        <f t="shared" si="272"/>
        <v>2007</v>
      </c>
      <c r="C3955" s="36">
        <f t="shared" si="273"/>
        <v>4</v>
      </c>
      <c r="D3955" s="36">
        <f t="shared" si="274"/>
        <v>25</v>
      </c>
      <c r="E3955" s="37">
        <v>1.0088027404093753E-2</v>
      </c>
      <c r="F3955" s="37">
        <v>-1.8791111072749909E-3</v>
      </c>
      <c r="G3955" s="37">
        <v>1.2640969365723538E-2</v>
      </c>
      <c r="H3955">
        <f t="shared" si="275"/>
        <v>0</v>
      </c>
    </row>
    <row r="3956" spans="1:8" hidden="1" x14ac:dyDescent="0.35">
      <c r="A3956" s="38">
        <v>39198</v>
      </c>
      <c r="B3956" s="36">
        <f t="shared" si="272"/>
        <v>2007</v>
      </c>
      <c r="C3956" s="36">
        <f t="shared" si="273"/>
        <v>4</v>
      </c>
      <c r="D3956" s="36">
        <f t="shared" si="274"/>
        <v>26</v>
      </c>
      <c r="E3956" s="37">
        <v>-7.8269512001638336E-4</v>
      </c>
      <c r="F3956" s="37">
        <v>-3.1397200046677527E-3</v>
      </c>
      <c r="G3956" s="37">
        <v>-1.2218942985697675E-2</v>
      </c>
      <c r="H3956">
        <f t="shared" si="275"/>
        <v>0</v>
      </c>
    </row>
    <row r="3957" spans="1:8" hidden="1" x14ac:dyDescent="0.35">
      <c r="A3957" s="38">
        <v>39199</v>
      </c>
      <c r="B3957" s="36">
        <f t="shared" si="272"/>
        <v>2007</v>
      </c>
      <c r="C3957" s="36">
        <f t="shared" si="273"/>
        <v>4</v>
      </c>
      <c r="D3957" s="36">
        <f t="shared" si="274"/>
        <v>27</v>
      </c>
      <c r="E3957" s="37">
        <v>-1.2046902622057603E-4</v>
      </c>
      <c r="F3957" s="37">
        <v>-1.0969808618202833E-3</v>
      </c>
      <c r="G3957" s="37">
        <v>1.0822289471464156E-2</v>
      </c>
      <c r="H3957">
        <f t="shared" si="275"/>
        <v>0</v>
      </c>
    </row>
    <row r="3958" spans="1:8" hidden="1" x14ac:dyDescent="0.35">
      <c r="A3958" s="38">
        <v>39202</v>
      </c>
      <c r="B3958" s="36">
        <f t="shared" si="272"/>
        <v>2007</v>
      </c>
      <c r="C3958" s="36">
        <f t="shared" si="273"/>
        <v>4</v>
      </c>
      <c r="D3958" s="36">
        <f t="shared" si="274"/>
        <v>30</v>
      </c>
      <c r="E3958" s="37">
        <v>-7.8617813645522894E-3</v>
      </c>
      <c r="F3958" s="37">
        <v>5.489833862555478E-3</v>
      </c>
      <c r="G3958" s="37">
        <v>-1.5999435613570936E-3</v>
      </c>
      <c r="H3958">
        <f t="shared" si="275"/>
        <v>0</v>
      </c>
    </row>
    <row r="3959" spans="1:8" x14ac:dyDescent="0.35">
      <c r="A3959" s="38">
        <v>39203</v>
      </c>
      <c r="B3959" s="36">
        <f t="shared" si="272"/>
        <v>2007</v>
      </c>
      <c r="C3959" s="36">
        <f t="shared" si="273"/>
        <v>5</v>
      </c>
      <c r="D3959" s="36">
        <f t="shared" si="274"/>
        <v>1</v>
      </c>
      <c r="E3959" s="37">
        <v>2.6476518412585975E-3</v>
      </c>
      <c r="F3959" s="37">
        <v>-9.3970249671424032E-4</v>
      </c>
      <c r="G3959" s="37">
        <v>-4.9674362999434609E-4</v>
      </c>
      <c r="H3959">
        <f t="shared" si="275"/>
        <v>1</v>
      </c>
    </row>
    <row r="3960" spans="1:8" hidden="1" x14ac:dyDescent="0.35">
      <c r="A3960" s="38">
        <v>39204</v>
      </c>
      <c r="B3960" s="36">
        <f t="shared" si="272"/>
        <v>2007</v>
      </c>
      <c r="C3960" s="36">
        <f t="shared" si="273"/>
        <v>5</v>
      </c>
      <c r="D3960" s="36">
        <f t="shared" si="274"/>
        <v>2</v>
      </c>
      <c r="E3960" s="37">
        <v>6.4515920138555971E-3</v>
      </c>
      <c r="F3960" s="37">
        <v>-3.134304993532261E-4</v>
      </c>
      <c r="G3960" s="37">
        <v>-3.9039514018944779E-3</v>
      </c>
      <c r="H3960">
        <f t="shared" si="275"/>
        <v>0</v>
      </c>
    </row>
    <row r="3961" spans="1:8" hidden="1" x14ac:dyDescent="0.35">
      <c r="A3961" s="38">
        <v>39205</v>
      </c>
      <c r="B3961" s="36">
        <f t="shared" si="272"/>
        <v>2007</v>
      </c>
      <c r="C3961" s="36">
        <f t="shared" si="273"/>
        <v>5</v>
      </c>
      <c r="D3961" s="36">
        <f t="shared" si="274"/>
        <v>3</v>
      </c>
      <c r="E3961" s="37">
        <v>4.3157712461028242E-3</v>
      </c>
      <c r="F3961" s="37">
        <v>-2.1967684967974738E-3</v>
      </c>
      <c r="G3961" s="37">
        <v>7.8623101585591649E-3</v>
      </c>
      <c r="H3961">
        <f t="shared" si="275"/>
        <v>0</v>
      </c>
    </row>
    <row r="3962" spans="1:8" hidden="1" x14ac:dyDescent="0.35">
      <c r="A3962" s="38">
        <v>39206</v>
      </c>
      <c r="B3962" s="36">
        <f t="shared" si="272"/>
        <v>2007</v>
      </c>
      <c r="C3962" s="36">
        <f t="shared" si="273"/>
        <v>5</v>
      </c>
      <c r="D3962" s="36">
        <f t="shared" si="274"/>
        <v>4</v>
      </c>
      <c r="E3962" s="37">
        <v>2.147600068780669E-3</v>
      </c>
      <c r="F3962" s="37">
        <v>2.6626431849346628E-3</v>
      </c>
      <c r="G3962" s="37">
        <v>2.5971208440215194E-3</v>
      </c>
      <c r="H3962">
        <f t="shared" si="275"/>
        <v>0</v>
      </c>
    </row>
    <row r="3963" spans="1:8" hidden="1" x14ac:dyDescent="0.35">
      <c r="A3963" s="38">
        <v>39209</v>
      </c>
      <c r="B3963" s="36">
        <f t="shared" si="272"/>
        <v>2007</v>
      </c>
      <c r="C3963" s="36">
        <f t="shared" si="273"/>
        <v>5</v>
      </c>
      <c r="D3963" s="36">
        <f t="shared" si="274"/>
        <v>7</v>
      </c>
      <c r="E3963" s="37">
        <v>2.5604471551929587E-3</v>
      </c>
      <c r="F3963" s="37">
        <v>3.132845368904339E-4</v>
      </c>
      <c r="G3963" s="37">
        <v>-7.2025194162076353E-3</v>
      </c>
      <c r="H3963">
        <f t="shared" si="275"/>
        <v>0</v>
      </c>
    </row>
    <row r="3964" spans="1:8" hidden="1" x14ac:dyDescent="0.35">
      <c r="A3964" s="38">
        <v>39210</v>
      </c>
      <c r="B3964" s="36">
        <f t="shared" si="272"/>
        <v>2007</v>
      </c>
      <c r="C3964" s="36">
        <f t="shared" si="273"/>
        <v>5</v>
      </c>
      <c r="D3964" s="36">
        <f t="shared" si="274"/>
        <v>8</v>
      </c>
      <c r="E3964" s="37">
        <v>-1.1666447034482518E-3</v>
      </c>
      <c r="F3964" s="37">
        <v>1.5237321308391772E-4</v>
      </c>
      <c r="G3964" s="37">
        <v>-4.7844379854371372E-3</v>
      </c>
      <c r="H3964">
        <f t="shared" si="275"/>
        <v>0</v>
      </c>
    </row>
    <row r="3965" spans="1:8" hidden="1" x14ac:dyDescent="0.35">
      <c r="A3965" s="38">
        <v>39211</v>
      </c>
      <c r="B3965" s="36">
        <f t="shared" si="272"/>
        <v>2007</v>
      </c>
      <c r="C3965" s="36">
        <f t="shared" si="273"/>
        <v>5</v>
      </c>
      <c r="D3965" s="36">
        <f t="shared" si="274"/>
        <v>9</v>
      </c>
      <c r="E3965" s="37">
        <v>3.2182261328847312E-3</v>
      </c>
      <c r="F3965" s="37">
        <v>-3.4425193192696934E-3</v>
      </c>
      <c r="G3965" s="37">
        <v>-1.2515321994440826E-3</v>
      </c>
      <c r="H3965">
        <f t="shared" si="275"/>
        <v>0</v>
      </c>
    </row>
    <row r="3966" spans="1:8" hidden="1" x14ac:dyDescent="0.35">
      <c r="A3966" s="38">
        <v>39212</v>
      </c>
      <c r="B3966" s="36">
        <f t="shared" si="272"/>
        <v>2007</v>
      </c>
      <c r="C3966" s="36">
        <f t="shared" si="273"/>
        <v>5</v>
      </c>
      <c r="D3966" s="36">
        <f t="shared" si="274"/>
        <v>10</v>
      </c>
      <c r="E3966" s="37">
        <v>-1.4054591294918805E-2</v>
      </c>
      <c r="F3966" s="37">
        <v>1.7396990890226089E-3</v>
      </c>
      <c r="G3966" s="37">
        <v>-3.7357231925012144E-3</v>
      </c>
      <c r="H3966">
        <f t="shared" si="275"/>
        <v>0</v>
      </c>
    </row>
    <row r="3967" spans="1:8" hidden="1" x14ac:dyDescent="0.35">
      <c r="A3967" s="38">
        <v>39213</v>
      </c>
      <c r="B3967" s="36">
        <f t="shared" si="272"/>
        <v>2007</v>
      </c>
      <c r="C3967" s="36">
        <f t="shared" si="273"/>
        <v>5</v>
      </c>
      <c r="D3967" s="36">
        <f t="shared" si="274"/>
        <v>11</v>
      </c>
      <c r="E3967" s="37">
        <v>9.59531203234632E-3</v>
      </c>
      <c r="F3967" s="37">
        <v>-1.8161455192238405E-3</v>
      </c>
      <c r="G3967" s="37">
        <v>1.3695991937760556E-2</v>
      </c>
      <c r="H3967">
        <f t="shared" si="275"/>
        <v>0</v>
      </c>
    </row>
    <row r="3968" spans="1:8" hidden="1" x14ac:dyDescent="0.35">
      <c r="A3968" s="38">
        <v>39216</v>
      </c>
      <c r="B3968" s="36">
        <f t="shared" si="272"/>
        <v>2007</v>
      </c>
      <c r="C3968" s="36">
        <f t="shared" si="273"/>
        <v>5</v>
      </c>
      <c r="D3968" s="36">
        <f t="shared" si="274"/>
        <v>14</v>
      </c>
      <c r="E3968" s="37">
        <v>-1.7946166331975536E-3</v>
      </c>
      <c r="F3968" s="37">
        <v>-1.5046353248602058E-3</v>
      </c>
      <c r="G3968" s="37">
        <v>-6.2532485692609616E-3</v>
      </c>
      <c r="H3968">
        <f t="shared" si="275"/>
        <v>0</v>
      </c>
    </row>
    <row r="3969" spans="1:8" hidden="1" x14ac:dyDescent="0.35">
      <c r="A3969" s="38">
        <v>39217</v>
      </c>
      <c r="B3969" s="36">
        <f t="shared" si="272"/>
        <v>2007</v>
      </c>
      <c r="C3969" s="36">
        <f t="shared" si="273"/>
        <v>5</v>
      </c>
      <c r="D3969" s="36">
        <f t="shared" si="274"/>
        <v>15</v>
      </c>
      <c r="E3969" s="37">
        <v>-1.3047792713652155E-3</v>
      </c>
      <c r="F3969" s="37">
        <v>-1.7540129661910435E-3</v>
      </c>
      <c r="G3969" s="37">
        <v>5.5656773079920908E-3</v>
      </c>
      <c r="H3969">
        <f t="shared" si="275"/>
        <v>0</v>
      </c>
    </row>
    <row r="3970" spans="1:8" hidden="1" x14ac:dyDescent="0.35">
      <c r="A3970" s="38">
        <v>39218</v>
      </c>
      <c r="B3970" s="36">
        <f t="shared" si="272"/>
        <v>2007</v>
      </c>
      <c r="C3970" s="36">
        <f t="shared" si="273"/>
        <v>5</v>
      </c>
      <c r="D3970" s="36">
        <f t="shared" si="274"/>
        <v>16</v>
      </c>
      <c r="E3970" s="37">
        <v>8.5894940986099948E-3</v>
      </c>
      <c r="F3970" s="37">
        <v>3.2378729162138727E-4</v>
      </c>
      <c r="G3970" s="37">
        <v>-2.3036534399734992E-3</v>
      </c>
      <c r="H3970">
        <f t="shared" si="275"/>
        <v>0</v>
      </c>
    </row>
    <row r="3971" spans="1:8" hidden="1" x14ac:dyDescent="0.35">
      <c r="A3971" s="38">
        <v>39219</v>
      </c>
      <c r="B3971" s="36">
        <f t="shared" ref="B3971:B4034" si="276">YEAR(A3971)</f>
        <v>2007</v>
      </c>
      <c r="C3971" s="36">
        <f t="shared" ref="C3971:C4034" si="277">MONTH(A3971)</f>
        <v>5</v>
      </c>
      <c r="D3971" s="36">
        <f t="shared" ref="D3971:D4034" si="278">DAY(A3971)</f>
        <v>17</v>
      </c>
      <c r="E3971" s="37">
        <v>-9.1843449726153315E-4</v>
      </c>
      <c r="F3971" s="37">
        <v>-3.9009366463562661E-3</v>
      </c>
      <c r="G3971" s="37">
        <v>3.9485330550689431E-3</v>
      </c>
      <c r="H3971">
        <f t="shared" ref="H3971:H4034" si="279">IF(C3971=C3970,0,1)</f>
        <v>0</v>
      </c>
    </row>
    <row r="3972" spans="1:8" hidden="1" x14ac:dyDescent="0.35">
      <c r="A3972" s="38">
        <v>39220</v>
      </c>
      <c r="B3972" s="36">
        <f t="shared" si="276"/>
        <v>2007</v>
      </c>
      <c r="C3972" s="36">
        <f t="shared" si="277"/>
        <v>5</v>
      </c>
      <c r="D3972" s="36">
        <f t="shared" si="278"/>
        <v>18</v>
      </c>
      <c r="E3972" s="37">
        <v>6.5887242141631124E-3</v>
      </c>
      <c r="F3972" s="37">
        <v>-3.9162135668228794E-3</v>
      </c>
      <c r="G3972" s="37">
        <v>-1.0290458833455845E-3</v>
      </c>
      <c r="H3972">
        <f t="shared" si="279"/>
        <v>0</v>
      </c>
    </row>
    <row r="3973" spans="1:8" hidden="1" x14ac:dyDescent="0.35">
      <c r="A3973" s="38">
        <v>39223</v>
      </c>
      <c r="B3973" s="36">
        <f t="shared" si="276"/>
        <v>2007</v>
      </c>
      <c r="C3973" s="36">
        <f t="shared" si="277"/>
        <v>5</v>
      </c>
      <c r="D3973" s="36">
        <f t="shared" si="278"/>
        <v>21</v>
      </c>
      <c r="E3973" s="37">
        <v>1.5420709455439237E-3</v>
      </c>
      <c r="F3973" s="37">
        <v>1.3556997228479303E-3</v>
      </c>
      <c r="G3973" s="37">
        <v>9.3002414574773502E-3</v>
      </c>
      <c r="H3973">
        <f t="shared" si="279"/>
        <v>0</v>
      </c>
    </row>
    <row r="3974" spans="1:8" hidden="1" x14ac:dyDescent="0.35">
      <c r="A3974" s="38">
        <v>39224</v>
      </c>
      <c r="B3974" s="36">
        <f t="shared" si="276"/>
        <v>2007</v>
      </c>
      <c r="C3974" s="36">
        <f t="shared" si="277"/>
        <v>5</v>
      </c>
      <c r="D3974" s="36">
        <f t="shared" si="278"/>
        <v>22</v>
      </c>
      <c r="E3974" s="37">
        <v>-6.4278735790969973E-4</v>
      </c>
      <c r="F3974" s="37">
        <v>-3.203438058851957E-3</v>
      </c>
      <c r="G3974" s="37">
        <v>-1.6830012498820723E-2</v>
      </c>
      <c r="H3974">
        <f t="shared" si="279"/>
        <v>0</v>
      </c>
    </row>
    <row r="3975" spans="1:8" hidden="1" x14ac:dyDescent="0.35">
      <c r="A3975" s="38">
        <v>39225</v>
      </c>
      <c r="B3975" s="36">
        <f t="shared" si="276"/>
        <v>2007</v>
      </c>
      <c r="C3975" s="36">
        <f t="shared" si="277"/>
        <v>5</v>
      </c>
      <c r="D3975" s="36">
        <f t="shared" si="278"/>
        <v>23</v>
      </c>
      <c r="E3975" s="37">
        <v>-1.2079833401703894E-3</v>
      </c>
      <c r="F3975" s="37">
        <v>-2.3252619936440615E-3</v>
      </c>
      <c r="G3975" s="37">
        <v>-1.5981411696465366E-3</v>
      </c>
      <c r="H3975">
        <f t="shared" si="279"/>
        <v>0</v>
      </c>
    </row>
    <row r="3976" spans="1:8" hidden="1" x14ac:dyDescent="0.35">
      <c r="A3976" s="38">
        <v>39226</v>
      </c>
      <c r="B3976" s="36">
        <f t="shared" si="276"/>
        <v>2007</v>
      </c>
      <c r="C3976" s="36">
        <f t="shared" si="277"/>
        <v>5</v>
      </c>
      <c r="D3976" s="36">
        <f t="shared" si="278"/>
        <v>24</v>
      </c>
      <c r="E3976" s="37">
        <v>-9.7499278855481611E-3</v>
      </c>
      <c r="F3976" s="37">
        <v>3.1896689480294437E-4</v>
      </c>
      <c r="G3976" s="37">
        <v>-6.3328681899793206E-3</v>
      </c>
      <c r="H3976">
        <f t="shared" si="279"/>
        <v>0</v>
      </c>
    </row>
    <row r="3977" spans="1:8" hidden="1" x14ac:dyDescent="0.35">
      <c r="A3977" s="38">
        <v>39227</v>
      </c>
      <c r="B3977" s="36">
        <f t="shared" si="276"/>
        <v>2007</v>
      </c>
      <c r="C3977" s="36">
        <f t="shared" si="277"/>
        <v>5</v>
      </c>
      <c r="D3977" s="36">
        <f t="shared" si="278"/>
        <v>25</v>
      </c>
      <c r="E3977" s="37">
        <v>5.4378879982196647E-3</v>
      </c>
      <c r="F3977" s="37">
        <v>-7.2428781534243343E-4</v>
      </c>
      <c r="G3977" s="37">
        <v>1.1170899096570911E-2</v>
      </c>
      <c r="H3977">
        <f t="shared" si="279"/>
        <v>0</v>
      </c>
    </row>
    <row r="3978" spans="1:8" hidden="1" x14ac:dyDescent="0.35">
      <c r="A3978" s="38">
        <v>39231</v>
      </c>
      <c r="B3978" s="36">
        <f t="shared" si="276"/>
        <v>2007</v>
      </c>
      <c r="C3978" s="36">
        <f t="shared" si="277"/>
        <v>5</v>
      </c>
      <c r="D3978" s="36">
        <f t="shared" si="278"/>
        <v>29</v>
      </c>
      <c r="E3978" s="37">
        <v>1.5689690215897512E-3</v>
      </c>
      <c r="F3978" s="37">
        <v>-1.3637738939916947E-3</v>
      </c>
      <c r="G3978" s="37">
        <v>-1.2799790783990335E-2</v>
      </c>
      <c r="H3978">
        <f t="shared" si="279"/>
        <v>0</v>
      </c>
    </row>
    <row r="3979" spans="1:8" hidden="1" x14ac:dyDescent="0.35">
      <c r="A3979" s="38">
        <v>39232</v>
      </c>
      <c r="B3979" s="36">
        <f t="shared" si="276"/>
        <v>2007</v>
      </c>
      <c r="C3979" s="36">
        <f t="shared" si="277"/>
        <v>5</v>
      </c>
      <c r="D3979" s="36">
        <f t="shared" si="278"/>
        <v>30</v>
      </c>
      <c r="E3979" s="37">
        <v>7.9519107876068664E-3</v>
      </c>
      <c r="F3979" s="37">
        <v>7.7733297096882316E-5</v>
      </c>
      <c r="G3979" s="37">
        <v>8.0644445671864545E-3</v>
      </c>
      <c r="H3979">
        <f t="shared" si="279"/>
        <v>0</v>
      </c>
    </row>
    <row r="3980" spans="1:8" hidden="1" x14ac:dyDescent="0.35">
      <c r="A3980" s="38">
        <v>39233</v>
      </c>
      <c r="B3980" s="36">
        <f t="shared" si="276"/>
        <v>2007</v>
      </c>
      <c r="C3980" s="36">
        <f t="shared" si="277"/>
        <v>5</v>
      </c>
      <c r="D3980" s="36">
        <f t="shared" si="278"/>
        <v>31</v>
      </c>
      <c r="E3980" s="37">
        <v>2.5483117572593078E-4</v>
      </c>
      <c r="F3980" s="37">
        <v>-8.8997573562087703E-4</v>
      </c>
      <c r="G3980" s="37">
        <v>7.6098356822196234E-3</v>
      </c>
      <c r="H3980">
        <f t="shared" si="279"/>
        <v>0</v>
      </c>
    </row>
    <row r="3981" spans="1:8" x14ac:dyDescent="0.35">
      <c r="A3981" s="38">
        <v>39234</v>
      </c>
      <c r="B3981" s="36">
        <f t="shared" si="276"/>
        <v>2007</v>
      </c>
      <c r="C3981" s="36">
        <f t="shared" si="277"/>
        <v>6</v>
      </c>
      <c r="D3981" s="36">
        <f t="shared" si="278"/>
        <v>1</v>
      </c>
      <c r="E3981" s="37">
        <v>3.7300823174132988E-3</v>
      </c>
      <c r="F3981" s="37">
        <v>-4.8439253310184165E-3</v>
      </c>
      <c r="G3981" s="37">
        <v>7.6657226380233649E-3</v>
      </c>
      <c r="H3981">
        <f t="shared" si="279"/>
        <v>1</v>
      </c>
    </row>
    <row r="3982" spans="1:8" hidden="1" x14ac:dyDescent="0.35">
      <c r="A3982" s="38">
        <v>39237</v>
      </c>
      <c r="B3982" s="36">
        <f t="shared" si="276"/>
        <v>2007</v>
      </c>
      <c r="C3982" s="36">
        <f t="shared" si="277"/>
        <v>6</v>
      </c>
      <c r="D3982" s="36">
        <f t="shared" si="278"/>
        <v>4</v>
      </c>
      <c r="E3982" s="37">
        <v>1.8468426849634985E-3</v>
      </c>
      <c r="F3982" s="37">
        <v>2.0998931738392332E-3</v>
      </c>
      <c r="G3982" s="37">
        <v>9.1728071482511317E-3</v>
      </c>
      <c r="H3982">
        <f t="shared" si="279"/>
        <v>0</v>
      </c>
    </row>
    <row r="3983" spans="1:8" hidden="1" x14ac:dyDescent="0.35">
      <c r="A3983" s="38">
        <v>39238</v>
      </c>
      <c r="B3983" s="36">
        <f t="shared" si="276"/>
        <v>2007</v>
      </c>
      <c r="C3983" s="36">
        <f t="shared" si="277"/>
        <v>6</v>
      </c>
      <c r="D3983" s="36">
        <f t="shared" si="278"/>
        <v>5</v>
      </c>
      <c r="E3983" s="37">
        <v>-5.3613493328488557E-3</v>
      </c>
      <c r="F3983" s="37">
        <v>-3.7168630123698451E-3</v>
      </c>
      <c r="G3983" s="37">
        <v>-4.1412758863569651E-3</v>
      </c>
      <c r="H3983">
        <f t="shared" si="279"/>
        <v>0</v>
      </c>
    </row>
    <row r="3984" spans="1:8" hidden="1" x14ac:dyDescent="0.35">
      <c r="A3984" s="38">
        <v>39239</v>
      </c>
      <c r="B3984" s="36">
        <f t="shared" si="276"/>
        <v>2007</v>
      </c>
      <c r="C3984" s="36">
        <f t="shared" si="277"/>
        <v>6</v>
      </c>
      <c r="D3984" s="36">
        <f t="shared" si="278"/>
        <v>6</v>
      </c>
      <c r="E3984" s="37">
        <v>-8.9032943542946812E-3</v>
      </c>
      <c r="F3984" s="37">
        <v>4.7840856133004418E-4</v>
      </c>
      <c r="G3984" s="37">
        <v>-6.0608889354627441E-3</v>
      </c>
      <c r="H3984">
        <f t="shared" si="279"/>
        <v>0</v>
      </c>
    </row>
    <row r="3985" spans="1:8" hidden="1" x14ac:dyDescent="0.35">
      <c r="A3985" s="38">
        <v>39240</v>
      </c>
      <c r="B3985" s="36">
        <f t="shared" si="276"/>
        <v>2007</v>
      </c>
      <c r="C3985" s="36">
        <f t="shared" si="277"/>
        <v>6</v>
      </c>
      <c r="D3985" s="36">
        <f t="shared" si="278"/>
        <v>7</v>
      </c>
      <c r="E3985" s="37">
        <v>-1.7725938674770216E-2</v>
      </c>
      <c r="F3985" s="37">
        <v>-1.0103744596244295E-2</v>
      </c>
      <c r="G3985" s="37">
        <v>-3.7038757987732426E-3</v>
      </c>
      <c r="H3985">
        <f t="shared" si="279"/>
        <v>0</v>
      </c>
    </row>
    <row r="3986" spans="1:8" hidden="1" x14ac:dyDescent="0.35">
      <c r="A3986" s="38">
        <v>39241</v>
      </c>
      <c r="B3986" s="36">
        <f t="shared" si="276"/>
        <v>2007</v>
      </c>
      <c r="C3986" s="36">
        <f t="shared" si="277"/>
        <v>6</v>
      </c>
      <c r="D3986" s="36">
        <f t="shared" si="278"/>
        <v>8</v>
      </c>
      <c r="E3986" s="37">
        <v>1.1306188027129122E-2</v>
      </c>
      <c r="F3986" s="37">
        <v>-1.6352658312903537E-3</v>
      </c>
      <c r="G3986" s="37">
        <v>-1.8832747764880458E-2</v>
      </c>
      <c r="H3986">
        <f t="shared" si="279"/>
        <v>0</v>
      </c>
    </row>
    <row r="3987" spans="1:8" hidden="1" x14ac:dyDescent="0.35">
      <c r="A3987" s="38">
        <v>39244</v>
      </c>
      <c r="B3987" s="36">
        <f t="shared" si="276"/>
        <v>2007</v>
      </c>
      <c r="C3987" s="36">
        <f t="shared" si="277"/>
        <v>6</v>
      </c>
      <c r="D3987" s="36">
        <f t="shared" si="278"/>
        <v>11</v>
      </c>
      <c r="E3987" s="37">
        <v>9.6128673965282044E-4</v>
      </c>
      <c r="F3987" s="37">
        <v>-1.4793162622376104E-3</v>
      </c>
      <c r="G3987" s="37">
        <v>1.469445477472146E-2</v>
      </c>
      <c r="H3987">
        <f t="shared" si="279"/>
        <v>0</v>
      </c>
    </row>
    <row r="3988" spans="1:8" hidden="1" x14ac:dyDescent="0.35">
      <c r="A3988" s="38">
        <v>39245</v>
      </c>
      <c r="B3988" s="36">
        <f t="shared" si="276"/>
        <v>2007</v>
      </c>
      <c r="C3988" s="36">
        <f t="shared" si="277"/>
        <v>6</v>
      </c>
      <c r="D3988" s="36">
        <f t="shared" si="278"/>
        <v>12</v>
      </c>
      <c r="E3988" s="37">
        <v>-1.0739180929706308E-2</v>
      </c>
      <c r="F3988" s="37">
        <v>-8.9932802924014323E-3</v>
      </c>
      <c r="G3988" s="37">
        <v>-5.5502490639160783E-3</v>
      </c>
      <c r="H3988">
        <f t="shared" si="279"/>
        <v>0</v>
      </c>
    </row>
    <row r="3989" spans="1:8" hidden="1" x14ac:dyDescent="0.35">
      <c r="A3989" s="38">
        <v>39246</v>
      </c>
      <c r="B3989" s="36">
        <f t="shared" si="276"/>
        <v>2007</v>
      </c>
      <c r="C3989" s="36">
        <f t="shared" si="277"/>
        <v>6</v>
      </c>
      <c r="D3989" s="36">
        <f t="shared" si="278"/>
        <v>13</v>
      </c>
      <c r="E3989" s="37">
        <v>1.5070066867546436E-2</v>
      </c>
      <c r="F3989" s="37">
        <v>3.9666569299271221E-3</v>
      </c>
      <c r="G3989" s="37">
        <v>5.2760408984700554E-3</v>
      </c>
      <c r="H3989">
        <f t="shared" si="279"/>
        <v>0</v>
      </c>
    </row>
    <row r="3990" spans="1:8" hidden="1" x14ac:dyDescent="0.35">
      <c r="A3990" s="38">
        <v>39247</v>
      </c>
      <c r="B3990" s="36">
        <f t="shared" si="276"/>
        <v>2007</v>
      </c>
      <c r="C3990" s="36">
        <f t="shared" si="277"/>
        <v>6</v>
      </c>
      <c r="D3990" s="36">
        <f t="shared" si="278"/>
        <v>14</v>
      </c>
      <c r="E3990" s="37">
        <v>4.8047903298739786E-3</v>
      </c>
      <c r="F3990" s="37">
        <v>-1.3204714849121119E-3</v>
      </c>
      <c r="G3990" s="37">
        <v>1.5286683654287659E-2</v>
      </c>
      <c r="H3990">
        <f t="shared" si="279"/>
        <v>0</v>
      </c>
    </row>
    <row r="3991" spans="1:8" hidden="1" x14ac:dyDescent="0.35">
      <c r="A3991" s="38">
        <v>39248</v>
      </c>
      <c r="B3991" s="36">
        <f t="shared" si="276"/>
        <v>2007</v>
      </c>
      <c r="C3991" s="36">
        <f t="shared" si="277"/>
        <v>6</v>
      </c>
      <c r="D3991" s="36">
        <f t="shared" si="278"/>
        <v>15</v>
      </c>
      <c r="E3991" s="37">
        <v>6.5055139969241163E-3</v>
      </c>
      <c r="F3991" s="37">
        <v>3.7971872123096408E-3</v>
      </c>
      <c r="G3991" s="37">
        <v>9.6981282137225851E-3</v>
      </c>
      <c r="H3991">
        <f t="shared" si="279"/>
        <v>0</v>
      </c>
    </row>
    <row r="3992" spans="1:8" hidden="1" x14ac:dyDescent="0.35">
      <c r="A3992" s="38">
        <v>39251</v>
      </c>
      <c r="B3992" s="36">
        <f t="shared" si="276"/>
        <v>2007</v>
      </c>
      <c r="C3992" s="36">
        <f t="shared" si="277"/>
        <v>6</v>
      </c>
      <c r="D3992" s="36">
        <f t="shared" si="278"/>
        <v>18</v>
      </c>
      <c r="E3992" s="37">
        <v>-1.2141152159179064E-3</v>
      </c>
      <c r="F3992" s="37">
        <v>2.1356592475862087E-3</v>
      </c>
      <c r="G3992" s="37">
        <v>-1.7835083585926623E-3</v>
      </c>
      <c r="H3992">
        <f t="shared" si="279"/>
        <v>0</v>
      </c>
    </row>
    <row r="3993" spans="1:8" hidden="1" x14ac:dyDescent="0.35">
      <c r="A3993" s="38">
        <v>39252</v>
      </c>
      <c r="B3993" s="36">
        <f t="shared" si="276"/>
        <v>2007</v>
      </c>
      <c r="C3993" s="36">
        <f t="shared" si="277"/>
        <v>6</v>
      </c>
      <c r="D3993" s="36">
        <f t="shared" si="278"/>
        <v>19</v>
      </c>
      <c r="E3993" s="37">
        <v>1.7293421391170744E-3</v>
      </c>
      <c r="F3993" s="37">
        <v>4.3454617032728637E-3</v>
      </c>
      <c r="G3993" s="37">
        <v>-1.4365846409306106E-2</v>
      </c>
      <c r="H3993">
        <f t="shared" si="279"/>
        <v>0</v>
      </c>
    </row>
    <row r="3994" spans="1:8" hidden="1" x14ac:dyDescent="0.35">
      <c r="A3994" s="38">
        <v>39253</v>
      </c>
      <c r="B3994" s="36">
        <f t="shared" si="276"/>
        <v>2007</v>
      </c>
      <c r="C3994" s="36">
        <f t="shared" si="277"/>
        <v>6</v>
      </c>
      <c r="D3994" s="36">
        <f t="shared" si="278"/>
        <v>20</v>
      </c>
      <c r="E3994" s="37">
        <v>-1.3694437625555845E-2</v>
      </c>
      <c r="F3994" s="37">
        <v>-2.6982978432738636E-3</v>
      </c>
      <c r="G3994" s="37">
        <v>1.40830194226359E-4</v>
      </c>
      <c r="H3994">
        <f t="shared" si="279"/>
        <v>0</v>
      </c>
    </row>
    <row r="3995" spans="1:8" hidden="1" x14ac:dyDescent="0.35">
      <c r="A3995" s="38">
        <v>39254</v>
      </c>
      <c r="B3995" s="36">
        <f t="shared" si="276"/>
        <v>2007</v>
      </c>
      <c r="C3995" s="36">
        <f t="shared" si="277"/>
        <v>6</v>
      </c>
      <c r="D3995" s="36">
        <f t="shared" si="278"/>
        <v>21</v>
      </c>
      <c r="E3995" s="37">
        <v>6.1614083415642467E-3</v>
      </c>
      <c r="F3995" s="37">
        <v>-3.2087474639789595E-3</v>
      </c>
      <c r="G3995" s="37">
        <v>-6.6606755221888664E-3</v>
      </c>
      <c r="H3995">
        <f t="shared" si="279"/>
        <v>0</v>
      </c>
    </row>
    <row r="3996" spans="1:8" hidden="1" x14ac:dyDescent="0.35">
      <c r="A3996" s="38">
        <v>39255</v>
      </c>
      <c r="B3996" s="36">
        <f t="shared" si="276"/>
        <v>2007</v>
      </c>
      <c r="C3996" s="36">
        <f t="shared" si="277"/>
        <v>6</v>
      </c>
      <c r="D3996" s="36">
        <f t="shared" si="278"/>
        <v>22</v>
      </c>
      <c r="E3996" s="37">
        <v>-1.2979767316439047E-2</v>
      </c>
      <c r="F3996" s="37">
        <v>1.8083905405077295E-3</v>
      </c>
      <c r="G3996" s="37">
        <v>-8.6568744346466418E-3</v>
      </c>
      <c r="H3996">
        <f t="shared" si="279"/>
        <v>0</v>
      </c>
    </row>
    <row r="3997" spans="1:8" hidden="1" x14ac:dyDescent="0.35">
      <c r="A3997" s="38">
        <v>39258</v>
      </c>
      <c r="B3997" s="36">
        <f t="shared" si="276"/>
        <v>2007</v>
      </c>
      <c r="C3997" s="36">
        <f t="shared" si="277"/>
        <v>6</v>
      </c>
      <c r="D3997" s="36">
        <f t="shared" si="278"/>
        <v>25</v>
      </c>
      <c r="E3997" s="37">
        <v>-3.2130147962474665E-3</v>
      </c>
      <c r="F3997" s="37">
        <v>4.5900682045062714E-3</v>
      </c>
      <c r="G3997" s="37">
        <v>-3.3353144683204786E-3</v>
      </c>
      <c r="H3997">
        <f t="shared" si="279"/>
        <v>0</v>
      </c>
    </row>
    <row r="3998" spans="1:8" hidden="1" x14ac:dyDescent="0.35">
      <c r="A3998" s="38">
        <v>39259</v>
      </c>
      <c r="B3998" s="36">
        <f t="shared" si="276"/>
        <v>2007</v>
      </c>
      <c r="C3998" s="36">
        <f t="shared" si="277"/>
        <v>6</v>
      </c>
      <c r="D3998" s="36">
        <f t="shared" si="278"/>
        <v>26</v>
      </c>
      <c r="E3998" s="37">
        <v>-3.243466595241122E-3</v>
      </c>
      <c r="F3998" s="37">
        <v>-1.7210045780201748E-3</v>
      </c>
      <c r="G3998" s="37">
        <v>-1.0093785415864054E-2</v>
      </c>
      <c r="H3998">
        <f t="shared" si="279"/>
        <v>0</v>
      </c>
    </row>
    <row r="3999" spans="1:8" hidden="1" x14ac:dyDescent="0.35">
      <c r="A3999" s="38">
        <v>39260</v>
      </c>
      <c r="B3999" s="36">
        <f t="shared" si="276"/>
        <v>2007</v>
      </c>
      <c r="C3999" s="36">
        <f t="shared" si="277"/>
        <v>6</v>
      </c>
      <c r="D3999" s="36">
        <f t="shared" si="278"/>
        <v>27</v>
      </c>
      <c r="E3999" s="37">
        <v>8.9690288264724811E-3</v>
      </c>
      <c r="F3999" s="37">
        <v>2.5365687436664426E-3</v>
      </c>
      <c r="G3999" s="37">
        <v>2.6337725757506194E-3</v>
      </c>
      <c r="H3999">
        <f t="shared" si="279"/>
        <v>0</v>
      </c>
    </row>
    <row r="4000" spans="1:8" hidden="1" x14ac:dyDescent="0.35">
      <c r="A4000" s="38">
        <v>39261</v>
      </c>
      <c r="B4000" s="36">
        <f t="shared" si="276"/>
        <v>2007</v>
      </c>
      <c r="C4000" s="36">
        <f t="shared" si="277"/>
        <v>6</v>
      </c>
      <c r="D4000" s="36">
        <f t="shared" si="278"/>
        <v>28</v>
      </c>
      <c r="E4000" s="37">
        <v>-4.1831975510828911E-4</v>
      </c>
      <c r="F4000" s="37">
        <v>-3.8468679695168157E-3</v>
      </c>
      <c r="G4000" s="37">
        <v>-1.8268663480876777E-3</v>
      </c>
      <c r="H4000">
        <f t="shared" si="279"/>
        <v>0</v>
      </c>
    </row>
    <row r="4001" spans="1:8" hidden="1" x14ac:dyDescent="0.35">
      <c r="A4001" s="38">
        <v>39262</v>
      </c>
      <c r="B4001" s="36">
        <f t="shared" si="276"/>
        <v>2007</v>
      </c>
      <c r="C4001" s="36">
        <f t="shared" si="277"/>
        <v>6</v>
      </c>
      <c r="D4001" s="36">
        <f t="shared" si="278"/>
        <v>29</v>
      </c>
      <c r="E4001" s="37">
        <v>-1.568596494518186E-3</v>
      </c>
      <c r="F4001" s="37">
        <v>6.7878920945575938E-3</v>
      </c>
      <c r="G4001" s="37">
        <v>6.3764355402178129E-3</v>
      </c>
      <c r="H4001">
        <f t="shared" si="279"/>
        <v>0</v>
      </c>
    </row>
    <row r="4002" spans="1:8" x14ac:dyDescent="0.35">
      <c r="A4002" s="38">
        <v>39265</v>
      </c>
      <c r="B4002" s="36">
        <f t="shared" si="276"/>
        <v>2007</v>
      </c>
      <c r="C4002" s="36">
        <f t="shared" si="277"/>
        <v>7</v>
      </c>
      <c r="D4002" s="36">
        <f t="shared" si="278"/>
        <v>2</v>
      </c>
      <c r="E4002" s="37">
        <v>1.0639313268578126E-2</v>
      </c>
      <c r="F4002" s="37">
        <v>3.0108281570794325E-3</v>
      </c>
      <c r="G4002" s="37">
        <v>5.1357276871610283E-3</v>
      </c>
      <c r="H4002">
        <f t="shared" si="279"/>
        <v>1</v>
      </c>
    </row>
    <row r="4003" spans="1:8" hidden="1" x14ac:dyDescent="0.35">
      <c r="A4003" s="38">
        <v>39266</v>
      </c>
      <c r="B4003" s="36">
        <f t="shared" si="276"/>
        <v>2007</v>
      </c>
      <c r="C4003" s="36">
        <f t="shared" si="277"/>
        <v>7</v>
      </c>
      <c r="D4003" s="36">
        <f t="shared" si="278"/>
        <v>3</v>
      </c>
      <c r="E4003" s="37">
        <v>3.5738959959952079E-3</v>
      </c>
      <c r="F4003" s="37">
        <v>-4.0777001374547673E-3</v>
      </c>
      <c r="G4003" s="37">
        <v>-2.0614601522248445E-3</v>
      </c>
      <c r="H4003">
        <f t="shared" si="279"/>
        <v>0</v>
      </c>
    </row>
    <row r="4004" spans="1:8" hidden="1" x14ac:dyDescent="0.35">
      <c r="A4004" s="38">
        <v>39268</v>
      </c>
      <c r="B4004" s="36">
        <f t="shared" si="276"/>
        <v>2007</v>
      </c>
      <c r="C4004" s="36">
        <f t="shared" si="277"/>
        <v>7</v>
      </c>
      <c r="D4004" s="36">
        <f t="shared" si="278"/>
        <v>5</v>
      </c>
      <c r="E4004" s="37">
        <v>3.4751022390395846E-4</v>
      </c>
      <c r="F4004" s="37">
        <v>-7.6941022848390443E-3</v>
      </c>
      <c r="G4004" s="37">
        <v>4.5698531903483417E-3</v>
      </c>
      <c r="H4004">
        <f t="shared" si="279"/>
        <v>0</v>
      </c>
    </row>
    <row r="4005" spans="1:8" hidden="1" x14ac:dyDescent="0.35">
      <c r="A4005" s="38">
        <v>39269</v>
      </c>
      <c r="B4005" s="36">
        <f t="shared" si="276"/>
        <v>2007</v>
      </c>
      <c r="C4005" s="36">
        <f t="shared" si="277"/>
        <v>7</v>
      </c>
      <c r="D4005" s="36">
        <f t="shared" si="278"/>
        <v>6</v>
      </c>
      <c r="E4005" s="37">
        <v>3.2986050119985879E-3</v>
      </c>
      <c r="F4005" s="37">
        <v>-3.7897069688745178E-3</v>
      </c>
      <c r="G4005" s="37">
        <v>4.7893588049611252E-3</v>
      </c>
      <c r="H4005">
        <f t="shared" si="279"/>
        <v>0</v>
      </c>
    </row>
    <row r="4006" spans="1:8" hidden="1" x14ac:dyDescent="0.35">
      <c r="A4006" s="38">
        <v>39272</v>
      </c>
      <c r="B4006" s="36">
        <f t="shared" si="276"/>
        <v>2007</v>
      </c>
      <c r="C4006" s="36">
        <f t="shared" si="277"/>
        <v>7</v>
      </c>
      <c r="D4006" s="36">
        <f t="shared" si="278"/>
        <v>9</v>
      </c>
      <c r="E4006" s="37">
        <v>9.2087953762835112E-4</v>
      </c>
      <c r="F4006" s="37">
        <v>2.881133234719726E-3</v>
      </c>
      <c r="G4006" s="37">
        <v>1.0351942876541159E-3</v>
      </c>
      <c r="H4006">
        <f t="shared" si="279"/>
        <v>0</v>
      </c>
    </row>
    <row r="4007" spans="1:8" hidden="1" x14ac:dyDescent="0.35">
      <c r="A4007" s="38">
        <v>39273</v>
      </c>
      <c r="B4007" s="36">
        <f t="shared" si="276"/>
        <v>2007</v>
      </c>
      <c r="C4007" s="36">
        <f t="shared" si="277"/>
        <v>7</v>
      </c>
      <c r="D4007" s="36">
        <f t="shared" si="278"/>
        <v>10</v>
      </c>
      <c r="E4007" s="37">
        <v>-1.4287037429708917E-2</v>
      </c>
      <c r="F4007" s="37">
        <v>9.66954799936918E-3</v>
      </c>
      <c r="G4007" s="37">
        <v>9.1800318886418979E-3</v>
      </c>
      <c r="H4007">
        <f t="shared" si="279"/>
        <v>0</v>
      </c>
    </row>
    <row r="4008" spans="1:8" hidden="1" x14ac:dyDescent="0.35">
      <c r="A4008" s="38">
        <v>39274</v>
      </c>
      <c r="B4008" s="36">
        <f t="shared" si="276"/>
        <v>2007</v>
      </c>
      <c r="C4008" s="36">
        <f t="shared" si="277"/>
        <v>7</v>
      </c>
      <c r="D4008" s="36">
        <f t="shared" si="278"/>
        <v>11</v>
      </c>
      <c r="E4008" s="37">
        <v>5.7050945792651488E-3</v>
      </c>
      <c r="F4008" s="37">
        <v>-3.2654162214857336E-3</v>
      </c>
      <c r="G4008" s="37">
        <v>4.7086746013490846E-5</v>
      </c>
      <c r="H4008">
        <f t="shared" si="279"/>
        <v>0</v>
      </c>
    </row>
    <row r="4009" spans="1:8" hidden="1" x14ac:dyDescent="0.35">
      <c r="A4009" s="38">
        <v>39275</v>
      </c>
      <c r="B4009" s="36">
        <f t="shared" si="276"/>
        <v>2007</v>
      </c>
      <c r="C4009" s="36">
        <f t="shared" si="277"/>
        <v>7</v>
      </c>
      <c r="D4009" s="36">
        <f t="shared" si="278"/>
        <v>12</v>
      </c>
      <c r="E4009" s="37">
        <v>1.8875745489392165E-2</v>
      </c>
      <c r="F4009" s="37">
        <v>-3.1177707304321563E-3</v>
      </c>
      <c r="G4009" s="37">
        <v>1.4026446465018791E-3</v>
      </c>
      <c r="H4009">
        <f t="shared" si="279"/>
        <v>0</v>
      </c>
    </row>
    <row r="4010" spans="1:8" hidden="1" x14ac:dyDescent="0.35">
      <c r="A4010" s="38">
        <v>39276</v>
      </c>
      <c r="B4010" s="36">
        <f t="shared" si="276"/>
        <v>2007</v>
      </c>
      <c r="C4010" s="36">
        <f t="shared" si="277"/>
        <v>7</v>
      </c>
      <c r="D4010" s="36">
        <f t="shared" si="278"/>
        <v>13</v>
      </c>
      <c r="E4010" s="37">
        <v>3.0965768889199313E-3</v>
      </c>
      <c r="F4010" s="37">
        <v>9.0559408321081456E-4</v>
      </c>
      <c r="G4010" s="37">
        <v>6.0324221403790521E-3</v>
      </c>
      <c r="H4010">
        <f t="shared" si="279"/>
        <v>0</v>
      </c>
    </row>
    <row r="4011" spans="1:8" hidden="1" x14ac:dyDescent="0.35">
      <c r="A4011" s="38">
        <v>39279</v>
      </c>
      <c r="B4011" s="36">
        <f t="shared" si="276"/>
        <v>2007</v>
      </c>
      <c r="C4011" s="36">
        <f t="shared" si="277"/>
        <v>7</v>
      </c>
      <c r="D4011" s="36">
        <f t="shared" si="278"/>
        <v>16</v>
      </c>
      <c r="E4011" s="37">
        <v>-1.9213292736500157E-3</v>
      </c>
      <c r="F4011" s="37">
        <v>4.9792779496001223E-3</v>
      </c>
      <c r="G4011" s="37">
        <v>-1.9459974738480289E-2</v>
      </c>
      <c r="H4011">
        <f t="shared" si="279"/>
        <v>0</v>
      </c>
    </row>
    <row r="4012" spans="1:8" hidden="1" x14ac:dyDescent="0.35">
      <c r="A4012" s="38">
        <v>39280</v>
      </c>
      <c r="B4012" s="36">
        <f t="shared" si="276"/>
        <v>2007</v>
      </c>
      <c r="C4012" s="36">
        <f t="shared" si="277"/>
        <v>7</v>
      </c>
      <c r="D4012" s="36">
        <f t="shared" si="278"/>
        <v>17</v>
      </c>
      <c r="E4012" s="37">
        <v>-9.6808857440734719E-5</v>
      </c>
      <c r="F4012" s="37">
        <v>-2.6881854310408372E-3</v>
      </c>
      <c r="G4012" s="37">
        <v>-7.5230721131994416E-3</v>
      </c>
      <c r="H4012">
        <f t="shared" si="279"/>
        <v>0</v>
      </c>
    </row>
    <row r="4013" spans="1:8" hidden="1" x14ac:dyDescent="0.35">
      <c r="A4013" s="38">
        <v>39281</v>
      </c>
      <c r="B4013" s="36">
        <f t="shared" si="276"/>
        <v>2007</v>
      </c>
      <c r="C4013" s="36">
        <f t="shared" si="277"/>
        <v>7</v>
      </c>
      <c r="D4013" s="36">
        <f t="shared" si="278"/>
        <v>18</v>
      </c>
      <c r="E4013" s="37">
        <v>-2.0674913842960428E-3</v>
      </c>
      <c r="F4013" s="37">
        <v>5.2121711729128609E-3</v>
      </c>
      <c r="G4013" s="37">
        <v>1.7740703130127791E-2</v>
      </c>
      <c r="H4013">
        <f t="shared" si="279"/>
        <v>0</v>
      </c>
    </row>
    <row r="4014" spans="1:8" hidden="1" x14ac:dyDescent="0.35">
      <c r="A4014" s="38">
        <v>39282</v>
      </c>
      <c r="B4014" s="36">
        <f t="shared" si="276"/>
        <v>2007</v>
      </c>
      <c r="C4014" s="36">
        <f t="shared" si="277"/>
        <v>7</v>
      </c>
      <c r="D4014" s="36">
        <f t="shared" si="278"/>
        <v>19</v>
      </c>
      <c r="E4014" s="37">
        <v>4.4591507299383236E-3</v>
      </c>
      <c r="F4014" s="37">
        <v>-1.2218965352141261E-3</v>
      </c>
      <c r="G4014" s="37">
        <v>8.4694080308514094E-3</v>
      </c>
      <c r="H4014">
        <f t="shared" si="279"/>
        <v>0</v>
      </c>
    </row>
    <row r="4015" spans="1:8" hidden="1" x14ac:dyDescent="0.35">
      <c r="A4015" s="38">
        <v>39283</v>
      </c>
      <c r="B4015" s="36">
        <f t="shared" si="276"/>
        <v>2007</v>
      </c>
      <c r="C4015" s="36">
        <f t="shared" si="277"/>
        <v>7</v>
      </c>
      <c r="D4015" s="36">
        <f t="shared" si="278"/>
        <v>20</v>
      </c>
      <c r="E4015" s="37">
        <v>-1.2296166171457571E-2</v>
      </c>
      <c r="F4015" s="37">
        <v>5.3652122359214606E-3</v>
      </c>
      <c r="G4015" s="37">
        <v>-4.3459967680649966E-3</v>
      </c>
      <c r="H4015">
        <f t="shared" si="279"/>
        <v>0</v>
      </c>
    </row>
    <row r="4016" spans="1:8" hidden="1" x14ac:dyDescent="0.35">
      <c r="A4016" s="38">
        <v>39286</v>
      </c>
      <c r="B4016" s="36">
        <f t="shared" si="276"/>
        <v>2007</v>
      </c>
      <c r="C4016" s="36">
        <f t="shared" si="277"/>
        <v>7</v>
      </c>
      <c r="D4016" s="36">
        <f t="shared" si="278"/>
        <v>23</v>
      </c>
      <c r="E4016" s="37">
        <v>4.8574877590889017E-3</v>
      </c>
      <c r="F4016" s="37">
        <v>-6.5169508191298647E-4</v>
      </c>
      <c r="G4016" s="37">
        <v>-1.8675892689438769E-2</v>
      </c>
      <c r="H4016">
        <f t="shared" si="279"/>
        <v>0</v>
      </c>
    </row>
    <row r="4017" spans="1:8" hidden="1" x14ac:dyDescent="0.35">
      <c r="A4017" s="38">
        <v>39287</v>
      </c>
      <c r="B4017" s="36">
        <f t="shared" si="276"/>
        <v>2007</v>
      </c>
      <c r="C4017" s="36">
        <f t="shared" si="277"/>
        <v>7</v>
      </c>
      <c r="D4017" s="36">
        <f t="shared" si="278"/>
        <v>24</v>
      </c>
      <c r="E4017" s="37">
        <v>-2.0003222152723078E-2</v>
      </c>
      <c r="F4017" s="37">
        <v>1.7802947832579784E-3</v>
      </c>
      <c r="G4017" s="37">
        <v>-4.2192547934911473E-3</v>
      </c>
      <c r="H4017">
        <f t="shared" si="279"/>
        <v>0</v>
      </c>
    </row>
    <row r="4018" spans="1:8" hidden="1" x14ac:dyDescent="0.35">
      <c r="A4018" s="38">
        <v>39288</v>
      </c>
      <c r="B4018" s="36">
        <f t="shared" si="276"/>
        <v>2007</v>
      </c>
      <c r="C4018" s="36">
        <f t="shared" si="277"/>
        <v>7</v>
      </c>
      <c r="D4018" s="36">
        <f t="shared" si="278"/>
        <v>25</v>
      </c>
      <c r="E4018" s="37">
        <v>4.6548102785352206E-3</v>
      </c>
      <c r="F4018" s="37">
        <v>2.9111093163019341E-3</v>
      </c>
      <c r="G4018" s="37">
        <v>8.3287510761241698E-4</v>
      </c>
      <c r="H4018">
        <f t="shared" si="279"/>
        <v>0</v>
      </c>
    </row>
    <row r="4019" spans="1:8" hidden="1" x14ac:dyDescent="0.35">
      <c r="A4019" s="38">
        <v>39289</v>
      </c>
      <c r="B4019" s="36">
        <f t="shared" si="276"/>
        <v>2007</v>
      </c>
      <c r="C4019" s="36">
        <f t="shared" si="277"/>
        <v>7</v>
      </c>
      <c r="D4019" s="36">
        <f t="shared" si="278"/>
        <v>26</v>
      </c>
      <c r="E4019" s="37">
        <v>-2.3615193886306632E-2</v>
      </c>
      <c r="F4019" s="37">
        <v>1.0105530371367645E-2</v>
      </c>
      <c r="G4019" s="37">
        <v>-4.8351068216451569E-3</v>
      </c>
      <c r="H4019">
        <f t="shared" si="279"/>
        <v>0</v>
      </c>
    </row>
    <row r="4020" spans="1:8" hidden="1" x14ac:dyDescent="0.35">
      <c r="A4020" s="38">
        <v>39290</v>
      </c>
      <c r="B4020" s="36">
        <f t="shared" si="276"/>
        <v>2007</v>
      </c>
      <c r="C4020" s="36">
        <f t="shared" si="277"/>
        <v>7</v>
      </c>
      <c r="D4020" s="36">
        <f t="shared" si="278"/>
        <v>27</v>
      </c>
      <c r="E4020" s="37">
        <v>-1.6120772961745987E-2</v>
      </c>
      <c r="F4020" s="37">
        <v>-6.3396875115428173E-4</v>
      </c>
      <c r="G4020" s="37">
        <v>9.3389611737144142E-3</v>
      </c>
      <c r="H4020">
        <f t="shared" si="279"/>
        <v>0</v>
      </c>
    </row>
    <row r="4021" spans="1:8" hidden="1" x14ac:dyDescent="0.35">
      <c r="A4021" s="38">
        <v>39293</v>
      </c>
      <c r="B4021" s="36">
        <f t="shared" si="276"/>
        <v>2007</v>
      </c>
      <c r="C4021" s="36">
        <f t="shared" si="277"/>
        <v>7</v>
      </c>
      <c r="D4021" s="36">
        <f t="shared" si="278"/>
        <v>30</v>
      </c>
      <c r="E4021" s="37">
        <v>1.0201734652928925E-2</v>
      </c>
      <c r="F4021" s="37">
        <v>-1.4407741506434495E-3</v>
      </c>
      <c r="G4021" s="37">
        <v>7.2208379101260291E-3</v>
      </c>
      <c r="H4021">
        <f t="shared" si="279"/>
        <v>0</v>
      </c>
    </row>
    <row r="4022" spans="1:8" hidden="1" x14ac:dyDescent="0.35">
      <c r="A4022" s="38">
        <v>39294</v>
      </c>
      <c r="B4022" s="36">
        <f t="shared" si="276"/>
        <v>2007</v>
      </c>
      <c r="C4022" s="36">
        <f t="shared" si="277"/>
        <v>7</v>
      </c>
      <c r="D4022" s="36">
        <f t="shared" si="278"/>
        <v>31</v>
      </c>
      <c r="E4022" s="37">
        <v>-1.2727283140030712E-2</v>
      </c>
      <c r="F4022" s="37">
        <v>2.3145181992403497E-3</v>
      </c>
      <c r="G4022" s="37">
        <v>5.864804987607752E-3</v>
      </c>
      <c r="H4022">
        <f t="shared" si="279"/>
        <v>0</v>
      </c>
    </row>
    <row r="4023" spans="1:8" x14ac:dyDescent="0.35">
      <c r="A4023" s="38">
        <v>39295</v>
      </c>
      <c r="B4023" s="36">
        <f t="shared" si="276"/>
        <v>2007</v>
      </c>
      <c r="C4023" s="36">
        <f t="shared" si="277"/>
        <v>8</v>
      </c>
      <c r="D4023" s="36">
        <f t="shared" si="278"/>
        <v>1</v>
      </c>
      <c r="E4023" s="37">
        <v>7.2165402811302515E-3</v>
      </c>
      <c r="F4023" s="37">
        <v>9.5852668106066405E-4</v>
      </c>
      <c r="G4023" s="37">
        <v>-9.3405792051428904E-3</v>
      </c>
      <c r="H4023">
        <f t="shared" si="279"/>
        <v>1</v>
      </c>
    </row>
    <row r="4024" spans="1:8" hidden="1" x14ac:dyDescent="0.35">
      <c r="A4024" s="38">
        <v>39296</v>
      </c>
      <c r="B4024" s="36">
        <f t="shared" si="276"/>
        <v>2007</v>
      </c>
      <c r="C4024" s="36">
        <f t="shared" si="277"/>
        <v>8</v>
      </c>
      <c r="D4024" s="36">
        <f t="shared" si="278"/>
        <v>2</v>
      </c>
      <c r="E4024" s="37">
        <v>4.3498899430010098E-3</v>
      </c>
      <c r="F4024" s="37">
        <v>6.4135730502410944E-4</v>
      </c>
      <c r="G4024" s="37">
        <v>-2.3934113869372277E-3</v>
      </c>
      <c r="H4024">
        <f t="shared" si="279"/>
        <v>0</v>
      </c>
    </row>
    <row r="4025" spans="1:8" hidden="1" x14ac:dyDescent="0.35">
      <c r="A4025" s="38">
        <v>39297</v>
      </c>
      <c r="B4025" s="36">
        <f t="shared" si="276"/>
        <v>2007</v>
      </c>
      <c r="C4025" s="36">
        <f t="shared" si="277"/>
        <v>8</v>
      </c>
      <c r="D4025" s="36">
        <f t="shared" si="278"/>
        <v>3</v>
      </c>
      <c r="E4025" s="37">
        <v>-2.6945862470593614E-2</v>
      </c>
      <c r="F4025" s="37">
        <v>4.2141603347835999E-3</v>
      </c>
      <c r="G4025" s="37">
        <v>-4.5183981178024447E-3</v>
      </c>
      <c r="H4025">
        <f t="shared" si="279"/>
        <v>0</v>
      </c>
    </row>
    <row r="4026" spans="1:8" hidden="1" x14ac:dyDescent="0.35">
      <c r="A4026" s="38">
        <v>39300</v>
      </c>
      <c r="B4026" s="36">
        <f t="shared" si="276"/>
        <v>2007</v>
      </c>
      <c r="C4026" s="36">
        <f t="shared" si="277"/>
        <v>8</v>
      </c>
      <c r="D4026" s="36">
        <f t="shared" si="278"/>
        <v>6</v>
      </c>
      <c r="E4026" s="37">
        <v>2.3864091109794747E-2</v>
      </c>
      <c r="F4026" s="37">
        <v>-2.3864122259459942E-3</v>
      </c>
      <c r="G4026" s="37">
        <v>-1.1937235355605803E-2</v>
      </c>
      <c r="H4026">
        <f t="shared" si="279"/>
        <v>0</v>
      </c>
    </row>
    <row r="4027" spans="1:8" hidden="1" x14ac:dyDescent="0.35">
      <c r="A4027" s="38">
        <v>39301</v>
      </c>
      <c r="B4027" s="36">
        <f t="shared" si="276"/>
        <v>2007</v>
      </c>
      <c r="C4027" s="36">
        <f t="shared" si="277"/>
        <v>8</v>
      </c>
      <c r="D4027" s="36">
        <f t="shared" si="278"/>
        <v>7</v>
      </c>
      <c r="E4027" s="37">
        <v>6.1405310491583079E-3</v>
      </c>
      <c r="F4027" s="37">
        <v>-1.1184585223217715E-3</v>
      </c>
      <c r="G4027" s="37">
        <v>2.0566875810530158E-3</v>
      </c>
      <c r="H4027">
        <f t="shared" si="279"/>
        <v>0</v>
      </c>
    </row>
    <row r="4028" spans="1:8" hidden="1" x14ac:dyDescent="0.35">
      <c r="A4028" s="38">
        <v>39302</v>
      </c>
      <c r="B4028" s="36">
        <f t="shared" si="276"/>
        <v>2007</v>
      </c>
      <c r="C4028" s="36">
        <f t="shared" si="277"/>
        <v>8</v>
      </c>
      <c r="D4028" s="36">
        <f t="shared" si="278"/>
        <v>8</v>
      </c>
      <c r="E4028" s="37">
        <v>1.3973732858015566E-2</v>
      </c>
      <c r="F4028" s="37">
        <v>-9.1222951601048156E-3</v>
      </c>
      <c r="G4028" s="37">
        <v>2.6907442472777579E-3</v>
      </c>
      <c r="H4028">
        <f t="shared" si="279"/>
        <v>0</v>
      </c>
    </row>
    <row r="4029" spans="1:8" hidden="1" x14ac:dyDescent="0.35">
      <c r="A4029" s="38">
        <v>39303</v>
      </c>
      <c r="B4029" s="36">
        <f t="shared" si="276"/>
        <v>2007</v>
      </c>
      <c r="C4029" s="36">
        <f t="shared" si="277"/>
        <v>8</v>
      </c>
      <c r="D4029" s="36">
        <f t="shared" si="278"/>
        <v>9</v>
      </c>
      <c r="E4029" s="37">
        <v>-3.0098049706837764E-2</v>
      </c>
      <c r="F4029" s="37">
        <v>4.0951577857133506E-3</v>
      </c>
      <c r="G4029" s="37">
        <v>-4.3573734589829232E-3</v>
      </c>
      <c r="H4029">
        <f t="shared" si="279"/>
        <v>0</v>
      </c>
    </row>
    <row r="4030" spans="1:8" hidden="1" x14ac:dyDescent="0.35">
      <c r="A4030" s="38">
        <v>39304</v>
      </c>
      <c r="B4030" s="36">
        <f t="shared" si="276"/>
        <v>2007</v>
      </c>
      <c r="C4030" s="36">
        <f t="shared" si="277"/>
        <v>8</v>
      </c>
      <c r="D4030" s="36">
        <f t="shared" si="278"/>
        <v>10</v>
      </c>
      <c r="E4030" s="37">
        <v>3.7843212583485024E-4</v>
      </c>
      <c r="F4030" s="37">
        <v>1.0211744392428399E-3</v>
      </c>
      <c r="G4030" s="37">
        <v>6.3236973756285175E-4</v>
      </c>
      <c r="H4030">
        <f t="shared" si="279"/>
        <v>0</v>
      </c>
    </row>
    <row r="4031" spans="1:8" hidden="1" x14ac:dyDescent="0.35">
      <c r="A4031" s="38">
        <v>39307</v>
      </c>
      <c r="B4031" s="36">
        <f t="shared" si="276"/>
        <v>2007</v>
      </c>
      <c r="C4031" s="36">
        <f t="shared" si="277"/>
        <v>8</v>
      </c>
      <c r="D4031" s="36">
        <f t="shared" si="278"/>
        <v>13</v>
      </c>
      <c r="E4031" s="37">
        <v>-4.9543103512549502E-4</v>
      </c>
      <c r="F4031" s="37">
        <v>0</v>
      </c>
      <c r="G4031" s="37">
        <v>3.6182956188868486E-3</v>
      </c>
      <c r="H4031">
        <f t="shared" si="279"/>
        <v>0</v>
      </c>
    </row>
    <row r="4032" spans="1:8" hidden="1" x14ac:dyDescent="0.35">
      <c r="A4032" s="38">
        <v>39308</v>
      </c>
      <c r="B4032" s="36">
        <f t="shared" si="276"/>
        <v>2007</v>
      </c>
      <c r="C4032" s="36">
        <f t="shared" si="277"/>
        <v>8</v>
      </c>
      <c r="D4032" s="36">
        <f t="shared" si="278"/>
        <v>14</v>
      </c>
      <c r="E4032" s="37">
        <v>-1.8323392635474025E-2</v>
      </c>
      <c r="F4032" s="37">
        <v>3.5872865445168004E-3</v>
      </c>
      <c r="G4032" s="37">
        <v>-1.8859331606105314E-3</v>
      </c>
      <c r="H4032">
        <f t="shared" si="279"/>
        <v>0</v>
      </c>
    </row>
    <row r="4033" spans="1:8" hidden="1" x14ac:dyDescent="0.35">
      <c r="A4033" s="38">
        <v>39309</v>
      </c>
      <c r="B4033" s="36">
        <f t="shared" si="276"/>
        <v>2007</v>
      </c>
      <c r="C4033" s="36">
        <f t="shared" si="277"/>
        <v>8</v>
      </c>
      <c r="D4033" s="36">
        <f t="shared" si="278"/>
        <v>15</v>
      </c>
      <c r="E4033" s="37">
        <v>-1.4005396155727918E-2</v>
      </c>
      <c r="F4033" s="37">
        <v>1.716313507563464E-3</v>
      </c>
      <c r="G4033" s="37">
        <v>-2.6746165414358062E-3</v>
      </c>
      <c r="H4033">
        <f t="shared" si="279"/>
        <v>0</v>
      </c>
    </row>
    <row r="4034" spans="1:8" hidden="1" x14ac:dyDescent="0.35">
      <c r="A4034" s="38">
        <v>39310</v>
      </c>
      <c r="B4034" s="36">
        <f t="shared" si="276"/>
        <v>2007</v>
      </c>
      <c r="C4034" s="36">
        <f t="shared" si="277"/>
        <v>8</v>
      </c>
      <c r="D4034" s="36">
        <f t="shared" si="278"/>
        <v>16</v>
      </c>
      <c r="E4034" s="37">
        <v>3.2434724332828335E-3</v>
      </c>
      <c r="F4034" s="37">
        <v>8.5291986213261242E-3</v>
      </c>
      <c r="G4034" s="37">
        <v>-3.4226577488410979E-2</v>
      </c>
      <c r="H4034">
        <f t="shared" si="279"/>
        <v>0</v>
      </c>
    </row>
    <row r="4035" spans="1:8" hidden="1" x14ac:dyDescent="0.35">
      <c r="A4035" s="38">
        <v>39311</v>
      </c>
      <c r="B4035" s="36">
        <f t="shared" ref="B4035:B4098" si="280">YEAR(A4035)</f>
        <v>2007</v>
      </c>
      <c r="C4035" s="36">
        <f t="shared" ref="C4035:C4098" si="281">MONTH(A4035)</f>
        <v>8</v>
      </c>
      <c r="D4035" s="36">
        <f t="shared" ref="D4035:D4098" si="282">DAY(A4035)</f>
        <v>17</v>
      </c>
      <c r="E4035" s="37">
        <v>2.4269620884952617E-2</v>
      </c>
      <c r="F4035" s="37">
        <v>-5.3434788425840317E-3</v>
      </c>
      <c r="G4035" s="37">
        <v>1.5681196190103528E-2</v>
      </c>
      <c r="H4035">
        <f t="shared" ref="H4035:H4098" si="283">IF(C4035=C4034,0,1)</f>
        <v>0</v>
      </c>
    </row>
    <row r="4036" spans="1:8" hidden="1" x14ac:dyDescent="0.35">
      <c r="A4036" s="38">
        <v>39314</v>
      </c>
      <c r="B4036" s="36">
        <f t="shared" si="280"/>
        <v>2007</v>
      </c>
      <c r="C4036" s="36">
        <f t="shared" si="281"/>
        <v>8</v>
      </c>
      <c r="D4036" s="36">
        <f t="shared" si="282"/>
        <v>20</v>
      </c>
      <c r="E4036" s="37">
        <v>-2.6975711647980548E-4</v>
      </c>
      <c r="F4036" s="37">
        <v>2.4802105602990026E-3</v>
      </c>
      <c r="G4036" s="37">
        <v>-1.5026294741118249E-2</v>
      </c>
      <c r="H4036">
        <f t="shared" si="283"/>
        <v>0</v>
      </c>
    </row>
    <row r="4037" spans="1:8" hidden="1" x14ac:dyDescent="0.35">
      <c r="A4037" s="38">
        <v>39315</v>
      </c>
      <c r="B4037" s="36">
        <f t="shared" si="280"/>
        <v>2007</v>
      </c>
      <c r="C4037" s="36">
        <f t="shared" si="281"/>
        <v>8</v>
      </c>
      <c r="D4037" s="36">
        <f t="shared" si="282"/>
        <v>21</v>
      </c>
      <c r="E4037" s="37">
        <v>1.0855024279734103E-3</v>
      </c>
      <c r="F4037" s="37">
        <v>3.6327495123564865E-3</v>
      </c>
      <c r="G4037" s="37">
        <v>-3.8736725444804905E-3</v>
      </c>
      <c r="H4037">
        <f t="shared" si="283"/>
        <v>0</v>
      </c>
    </row>
    <row r="4038" spans="1:8" hidden="1" x14ac:dyDescent="0.35">
      <c r="A4038" s="38">
        <v>39316</v>
      </c>
      <c r="B4038" s="36">
        <f t="shared" si="280"/>
        <v>2007</v>
      </c>
      <c r="C4038" s="36">
        <f t="shared" si="281"/>
        <v>8</v>
      </c>
      <c r="D4038" s="36">
        <f t="shared" si="282"/>
        <v>22</v>
      </c>
      <c r="E4038" s="37">
        <v>1.1644854192464795E-2</v>
      </c>
      <c r="F4038" s="37">
        <v>-2.5474702008005936E-3</v>
      </c>
      <c r="G4038" s="37">
        <v>5.5815151481160043E-3</v>
      </c>
      <c r="H4038">
        <f t="shared" si="283"/>
        <v>0</v>
      </c>
    </row>
    <row r="4039" spans="1:8" hidden="1" x14ac:dyDescent="0.35">
      <c r="A4039" s="38">
        <v>39317</v>
      </c>
      <c r="B4039" s="36">
        <f t="shared" si="280"/>
        <v>2007</v>
      </c>
      <c r="C4039" s="36">
        <f t="shared" si="281"/>
        <v>8</v>
      </c>
      <c r="D4039" s="36">
        <f t="shared" si="282"/>
        <v>23</v>
      </c>
      <c r="E4039" s="37">
        <v>-1.0729284798328043E-3</v>
      </c>
      <c r="F4039" s="37">
        <v>3.8973473114450879E-4</v>
      </c>
      <c r="G4039" s="37">
        <v>7.3832900811558848E-3</v>
      </c>
      <c r="H4039">
        <f t="shared" si="283"/>
        <v>0</v>
      </c>
    </row>
    <row r="4040" spans="1:8" hidden="1" x14ac:dyDescent="0.35">
      <c r="A4040" s="38">
        <v>39318</v>
      </c>
      <c r="B4040" s="36">
        <f t="shared" si="280"/>
        <v>2007</v>
      </c>
      <c r="C4040" s="36">
        <f t="shared" si="281"/>
        <v>8</v>
      </c>
      <c r="D4040" s="36">
        <f t="shared" si="282"/>
        <v>24</v>
      </c>
      <c r="E4040" s="37">
        <v>1.1469021350864046E-2</v>
      </c>
      <c r="F4040" s="37">
        <v>-1.0085387637921151E-3</v>
      </c>
      <c r="G4040" s="37">
        <v>7.8540078116642147E-3</v>
      </c>
      <c r="H4040">
        <f t="shared" si="283"/>
        <v>0</v>
      </c>
    </row>
    <row r="4041" spans="1:8" hidden="1" x14ac:dyDescent="0.35">
      <c r="A4041" s="38">
        <v>39321</v>
      </c>
      <c r="B4041" s="36">
        <f t="shared" si="280"/>
        <v>2007</v>
      </c>
      <c r="C4041" s="36">
        <f t="shared" si="281"/>
        <v>8</v>
      </c>
      <c r="D4041" s="36">
        <f t="shared" si="282"/>
        <v>27</v>
      </c>
      <c r="E4041" s="37">
        <v>-8.5399818449841073E-3</v>
      </c>
      <c r="F4041" s="37">
        <v>2.7012739502965573E-3</v>
      </c>
      <c r="G4041" s="37">
        <v>-2.3413736993271946E-3</v>
      </c>
      <c r="H4041">
        <f t="shared" si="283"/>
        <v>0</v>
      </c>
    </row>
    <row r="4042" spans="1:8" hidden="1" x14ac:dyDescent="0.35">
      <c r="A4042" s="38">
        <v>39322</v>
      </c>
      <c r="B4042" s="36">
        <f t="shared" si="280"/>
        <v>2007</v>
      </c>
      <c r="C4042" s="36">
        <f t="shared" si="281"/>
        <v>8</v>
      </c>
      <c r="D4042" s="36">
        <f t="shared" si="282"/>
        <v>28</v>
      </c>
      <c r="E4042" s="37">
        <v>-2.3752906038098095E-2</v>
      </c>
      <c r="F4042" s="37">
        <v>5.2377557803966806E-3</v>
      </c>
      <c r="G4042" s="37">
        <v>-2.6242933203343712E-3</v>
      </c>
      <c r="H4042">
        <f t="shared" si="283"/>
        <v>0</v>
      </c>
    </row>
    <row r="4043" spans="1:8" hidden="1" x14ac:dyDescent="0.35">
      <c r="A4043" s="38">
        <v>39323</v>
      </c>
      <c r="B4043" s="36">
        <f t="shared" si="280"/>
        <v>2007</v>
      </c>
      <c r="C4043" s="36">
        <f t="shared" si="281"/>
        <v>8</v>
      </c>
      <c r="D4043" s="36">
        <f t="shared" si="282"/>
        <v>29</v>
      </c>
      <c r="E4043" s="37">
        <v>2.1685034082517176E-2</v>
      </c>
      <c r="F4043" s="37">
        <v>-1.3047634126666157E-3</v>
      </c>
      <c r="G4043" s="37">
        <v>5.5935407293368315E-3</v>
      </c>
      <c r="H4043">
        <f t="shared" si="283"/>
        <v>0</v>
      </c>
    </row>
    <row r="4044" spans="1:8" hidden="1" x14ac:dyDescent="0.35">
      <c r="A4044" s="38">
        <v>39324</v>
      </c>
      <c r="B4044" s="36">
        <f t="shared" si="280"/>
        <v>2007</v>
      </c>
      <c r="C4044" s="36">
        <f t="shared" si="281"/>
        <v>8</v>
      </c>
      <c r="D4044" s="36">
        <f t="shared" si="282"/>
        <v>30</v>
      </c>
      <c r="E4044" s="37">
        <v>-4.1897781561307237E-3</v>
      </c>
      <c r="F4044" s="37">
        <v>3.1453707442319189E-3</v>
      </c>
      <c r="G4044" s="37">
        <v>4.1581668570315573E-3</v>
      </c>
      <c r="H4044">
        <f t="shared" si="283"/>
        <v>0</v>
      </c>
    </row>
    <row r="4045" spans="1:8" hidden="1" x14ac:dyDescent="0.35">
      <c r="A4045" s="38">
        <v>39325</v>
      </c>
      <c r="B4045" s="36">
        <f t="shared" si="280"/>
        <v>2007</v>
      </c>
      <c r="C4045" s="36">
        <f t="shared" si="281"/>
        <v>8</v>
      </c>
      <c r="D4045" s="36">
        <f t="shared" si="282"/>
        <v>31</v>
      </c>
      <c r="E4045" s="37">
        <v>1.1154319965573249E-2</v>
      </c>
      <c r="F4045" s="37">
        <v>-2.9179668950735367E-3</v>
      </c>
      <c r="G4045" s="37">
        <v>2.964305913851373E-3</v>
      </c>
      <c r="H4045">
        <f t="shared" si="283"/>
        <v>0</v>
      </c>
    </row>
    <row r="4046" spans="1:8" x14ac:dyDescent="0.35">
      <c r="A4046" s="38">
        <v>39329</v>
      </c>
      <c r="B4046" s="36">
        <f t="shared" si="280"/>
        <v>2007</v>
      </c>
      <c r="C4046" s="36">
        <f t="shared" si="281"/>
        <v>9</v>
      </c>
      <c r="D4046" s="36">
        <f t="shared" si="282"/>
        <v>4</v>
      </c>
      <c r="E4046" s="37">
        <v>1.0413772946765544E-2</v>
      </c>
      <c r="F4046" s="37">
        <v>-1.3820653961619141E-3</v>
      </c>
      <c r="G4046" s="37">
        <v>9.3457384556418742E-3</v>
      </c>
      <c r="H4046">
        <f t="shared" si="283"/>
        <v>1</v>
      </c>
    </row>
    <row r="4047" spans="1:8" hidden="1" x14ac:dyDescent="0.35">
      <c r="A4047" s="38">
        <v>39330</v>
      </c>
      <c r="B4047" s="36">
        <f t="shared" si="280"/>
        <v>2007</v>
      </c>
      <c r="C4047" s="36">
        <f t="shared" si="281"/>
        <v>9</v>
      </c>
      <c r="D4047" s="36">
        <f t="shared" si="282"/>
        <v>5</v>
      </c>
      <c r="E4047" s="37">
        <v>-1.1567770658224874E-2</v>
      </c>
      <c r="F4047" s="37">
        <v>6.9750526492455799E-3</v>
      </c>
      <c r="G4047" s="37">
        <v>-5.9856821449052046E-4</v>
      </c>
      <c r="H4047">
        <f t="shared" si="283"/>
        <v>0</v>
      </c>
    </row>
    <row r="4048" spans="1:8" hidden="1" x14ac:dyDescent="0.35">
      <c r="A4048" s="38">
        <v>39331</v>
      </c>
      <c r="B4048" s="36">
        <f t="shared" si="280"/>
        <v>2007</v>
      </c>
      <c r="C4048" s="36">
        <f t="shared" si="281"/>
        <v>9</v>
      </c>
      <c r="D4048" s="36">
        <f t="shared" si="282"/>
        <v>6</v>
      </c>
      <c r="E4048" s="37">
        <v>4.2428660252638653E-3</v>
      </c>
      <c r="F4048" s="37">
        <v>-2.2132991370755221E-3</v>
      </c>
      <c r="G4048" s="37">
        <v>-2.7652496781873634E-4</v>
      </c>
      <c r="H4048">
        <f t="shared" si="283"/>
        <v>0</v>
      </c>
    </row>
    <row r="4049" spans="1:8" hidden="1" x14ac:dyDescent="0.35">
      <c r="A4049" s="38">
        <v>39332</v>
      </c>
      <c r="B4049" s="36">
        <f t="shared" si="280"/>
        <v>2007</v>
      </c>
      <c r="C4049" s="36">
        <f t="shared" si="281"/>
        <v>9</v>
      </c>
      <c r="D4049" s="36">
        <f t="shared" si="282"/>
        <v>7</v>
      </c>
      <c r="E4049" s="37">
        <v>-1.7053037647481801E-2</v>
      </c>
      <c r="F4049" s="37">
        <v>1.0511340638947609E-2</v>
      </c>
      <c r="G4049" s="37">
        <v>1.7500347565243225E-3</v>
      </c>
      <c r="H4049">
        <f t="shared" si="283"/>
        <v>0</v>
      </c>
    </row>
    <row r="4050" spans="1:8" hidden="1" x14ac:dyDescent="0.35">
      <c r="A4050" s="38">
        <v>39335</v>
      </c>
      <c r="B4050" s="36">
        <f t="shared" si="280"/>
        <v>2007</v>
      </c>
      <c r="C4050" s="36">
        <f t="shared" si="281"/>
        <v>9</v>
      </c>
      <c r="D4050" s="36">
        <f t="shared" si="282"/>
        <v>10</v>
      </c>
      <c r="E4050" s="37">
        <v>-1.2735566646932381E-3</v>
      </c>
      <c r="F4050" s="37">
        <v>3.4076385561155917E-3</v>
      </c>
      <c r="G4050" s="37">
        <v>9.1517531782177135E-3</v>
      </c>
      <c r="H4050">
        <f t="shared" si="283"/>
        <v>0</v>
      </c>
    </row>
    <row r="4051" spans="1:8" hidden="1" x14ac:dyDescent="0.35">
      <c r="A4051" s="38">
        <v>39336</v>
      </c>
      <c r="B4051" s="36">
        <f t="shared" si="280"/>
        <v>2007</v>
      </c>
      <c r="C4051" s="36">
        <f t="shared" si="281"/>
        <v>9</v>
      </c>
      <c r="D4051" s="36">
        <f t="shared" si="282"/>
        <v>11</v>
      </c>
      <c r="E4051" s="37">
        <v>1.3540209396441103E-2</v>
      </c>
      <c r="F4051" s="37">
        <v>-3.1003921046787019E-3</v>
      </c>
      <c r="G4051" s="37">
        <v>9.833254023697488E-3</v>
      </c>
      <c r="H4051">
        <f t="shared" si="283"/>
        <v>0</v>
      </c>
    </row>
    <row r="4052" spans="1:8" hidden="1" x14ac:dyDescent="0.35">
      <c r="A4052" s="38">
        <v>39337</v>
      </c>
      <c r="B4052" s="36">
        <f t="shared" si="280"/>
        <v>2007</v>
      </c>
      <c r="C4052" s="36">
        <f t="shared" si="281"/>
        <v>9</v>
      </c>
      <c r="D4052" s="36">
        <f t="shared" si="282"/>
        <v>12</v>
      </c>
      <c r="E4052" s="37">
        <v>4.7569698111270389E-5</v>
      </c>
      <c r="F4052" s="37">
        <v>-3.493220888530134E-3</v>
      </c>
      <c r="G4052" s="37">
        <v>1.3153203865664612E-2</v>
      </c>
      <c r="H4052">
        <f t="shared" si="283"/>
        <v>0</v>
      </c>
    </row>
    <row r="4053" spans="1:8" hidden="1" x14ac:dyDescent="0.35">
      <c r="A4053" s="38">
        <v>39338</v>
      </c>
      <c r="B4053" s="36">
        <f t="shared" si="280"/>
        <v>2007</v>
      </c>
      <c r="C4053" s="36">
        <f t="shared" si="281"/>
        <v>9</v>
      </c>
      <c r="D4053" s="36">
        <f t="shared" si="282"/>
        <v>13</v>
      </c>
      <c r="E4053" s="37">
        <v>8.3843888754062592E-3</v>
      </c>
      <c r="F4053" s="37">
        <v>-6.1845700373669389E-3</v>
      </c>
      <c r="G4053" s="37">
        <v>-4.1766652711766328E-3</v>
      </c>
      <c r="H4053">
        <f t="shared" si="283"/>
        <v>0</v>
      </c>
    </row>
    <row r="4054" spans="1:8" hidden="1" x14ac:dyDescent="0.35">
      <c r="A4054" s="38">
        <v>39339</v>
      </c>
      <c r="B4054" s="36">
        <f t="shared" si="280"/>
        <v>2007</v>
      </c>
      <c r="C4054" s="36">
        <f t="shared" si="281"/>
        <v>9</v>
      </c>
      <c r="D4054" s="36">
        <f t="shared" si="282"/>
        <v>14</v>
      </c>
      <c r="E4054" s="37">
        <v>2.0214271344355664E-4</v>
      </c>
      <c r="F4054" s="37">
        <v>1.6083234185849705E-3</v>
      </c>
      <c r="G4054" s="37">
        <v>3.4694283360550129E-3</v>
      </c>
      <c r="H4054">
        <f t="shared" si="283"/>
        <v>0</v>
      </c>
    </row>
    <row r="4055" spans="1:8" hidden="1" x14ac:dyDescent="0.35">
      <c r="A4055" s="38">
        <v>39342</v>
      </c>
      <c r="B4055" s="36">
        <f t="shared" si="280"/>
        <v>2007</v>
      </c>
      <c r="C4055" s="36">
        <f t="shared" si="281"/>
        <v>9</v>
      </c>
      <c r="D4055" s="36">
        <f t="shared" si="282"/>
        <v>17</v>
      </c>
      <c r="E4055" s="37">
        <v>-5.1335855251237869E-3</v>
      </c>
      <c r="F4055" s="37">
        <v>-6.111932272463681E-4</v>
      </c>
      <c r="G4055" s="37">
        <v>1.3082524340328895E-2</v>
      </c>
      <c r="H4055">
        <f t="shared" si="283"/>
        <v>0</v>
      </c>
    </row>
    <row r="4056" spans="1:8" hidden="1" x14ac:dyDescent="0.35">
      <c r="A4056" s="38">
        <v>39343</v>
      </c>
      <c r="B4056" s="36">
        <f t="shared" si="280"/>
        <v>2007</v>
      </c>
      <c r="C4056" s="36">
        <f t="shared" si="281"/>
        <v>9</v>
      </c>
      <c r="D4056" s="36">
        <f t="shared" si="282"/>
        <v>18</v>
      </c>
      <c r="E4056" s="37">
        <v>2.8789578897168232E-2</v>
      </c>
      <c r="F4056" s="37">
        <v>-6.1156701287437695E-4</v>
      </c>
      <c r="G4056" s="37">
        <v>3.3979521103819584E-3</v>
      </c>
      <c r="H4056">
        <f t="shared" si="283"/>
        <v>0</v>
      </c>
    </row>
    <row r="4057" spans="1:8" hidden="1" x14ac:dyDescent="0.35">
      <c r="A4057" s="38">
        <v>39344</v>
      </c>
      <c r="B4057" s="36">
        <f t="shared" si="280"/>
        <v>2007</v>
      </c>
      <c r="C4057" s="36">
        <f t="shared" si="281"/>
        <v>9</v>
      </c>
      <c r="D4057" s="36">
        <f t="shared" si="282"/>
        <v>19</v>
      </c>
      <c r="E4057" s="37">
        <v>6.0679598808529942E-3</v>
      </c>
      <c r="F4057" s="37">
        <v>-3.6772772526766084E-3</v>
      </c>
      <c r="G4057" s="37">
        <v>4.0710384483385658E-3</v>
      </c>
      <c r="H4057">
        <f t="shared" si="283"/>
        <v>0</v>
      </c>
    </row>
    <row r="4058" spans="1:8" hidden="1" x14ac:dyDescent="0.35">
      <c r="A4058" s="38">
        <v>39345</v>
      </c>
      <c r="B4058" s="36">
        <f t="shared" si="280"/>
        <v>2007</v>
      </c>
      <c r="C4058" s="36">
        <f t="shared" si="281"/>
        <v>9</v>
      </c>
      <c r="D4058" s="36">
        <f t="shared" si="282"/>
        <v>20</v>
      </c>
      <c r="E4058" s="37">
        <v>-6.745919314823638E-3</v>
      </c>
      <c r="F4058" s="37">
        <v>-1.1122173967041182E-2</v>
      </c>
      <c r="G4058" s="37">
        <v>7.9158879662744337E-3</v>
      </c>
      <c r="H4058">
        <f t="shared" si="283"/>
        <v>0</v>
      </c>
    </row>
    <row r="4059" spans="1:8" hidden="1" x14ac:dyDescent="0.35">
      <c r="A4059" s="38">
        <v>39346</v>
      </c>
      <c r="B4059" s="36">
        <f t="shared" si="280"/>
        <v>2007</v>
      </c>
      <c r="C4059" s="36">
        <f t="shared" si="281"/>
        <v>9</v>
      </c>
      <c r="D4059" s="36">
        <f t="shared" si="282"/>
        <v>21</v>
      </c>
      <c r="E4059" s="37">
        <v>4.5984643357457437E-3</v>
      </c>
      <c r="F4059" s="37">
        <v>2.7942824607480802E-3</v>
      </c>
      <c r="G4059" s="37">
        <v>2.9754382130015315E-4</v>
      </c>
      <c r="H4059">
        <f t="shared" si="283"/>
        <v>0</v>
      </c>
    </row>
    <row r="4060" spans="1:8" hidden="1" x14ac:dyDescent="0.35">
      <c r="A4060" s="38">
        <v>39349</v>
      </c>
      <c r="B4060" s="36">
        <f t="shared" si="280"/>
        <v>2007</v>
      </c>
      <c r="C4060" s="36">
        <f t="shared" si="281"/>
        <v>9</v>
      </c>
      <c r="D4060" s="36">
        <f t="shared" si="282"/>
        <v>24</v>
      </c>
      <c r="E4060" s="37">
        <v>-5.2702949016412886E-3</v>
      </c>
      <c r="F4060" s="37">
        <v>4.6636848194397663E-4</v>
      </c>
      <c r="G4060" s="37">
        <v>3.8456485532563332E-3</v>
      </c>
      <c r="H4060">
        <f t="shared" si="283"/>
        <v>0</v>
      </c>
    </row>
    <row r="4061" spans="1:8" hidden="1" x14ac:dyDescent="0.35">
      <c r="A4061" s="38">
        <v>39350</v>
      </c>
      <c r="B4061" s="36">
        <f t="shared" si="280"/>
        <v>2007</v>
      </c>
      <c r="C4061" s="36">
        <f t="shared" si="281"/>
        <v>9</v>
      </c>
      <c r="D4061" s="36">
        <f t="shared" si="282"/>
        <v>25</v>
      </c>
      <c r="E4061" s="37">
        <v>-3.42675641092418E-4</v>
      </c>
      <c r="F4061" s="37">
        <v>9.2361538411539718E-4</v>
      </c>
      <c r="G4061" s="37">
        <v>-6.2545391853592322E-3</v>
      </c>
      <c r="H4061">
        <f t="shared" si="283"/>
        <v>0</v>
      </c>
    </row>
    <row r="4062" spans="1:8" hidden="1" x14ac:dyDescent="0.35">
      <c r="A4062" s="38">
        <v>39351</v>
      </c>
      <c r="B4062" s="36">
        <f t="shared" si="280"/>
        <v>2007</v>
      </c>
      <c r="C4062" s="36">
        <f t="shared" si="281"/>
        <v>9</v>
      </c>
      <c r="D4062" s="36">
        <f t="shared" si="282"/>
        <v>26</v>
      </c>
      <c r="E4062" s="37">
        <v>5.3966600773800331E-3</v>
      </c>
      <c r="F4062" s="37">
        <v>-7.6229518647503706E-5</v>
      </c>
      <c r="G4062" s="37">
        <v>3.9786289230579665E-3</v>
      </c>
      <c r="H4062">
        <f t="shared" si="283"/>
        <v>0</v>
      </c>
    </row>
    <row r="4063" spans="1:8" hidden="1" x14ac:dyDescent="0.35">
      <c r="A4063" s="38">
        <v>39352</v>
      </c>
      <c r="B4063" s="36">
        <f t="shared" si="280"/>
        <v>2007</v>
      </c>
      <c r="C4063" s="36">
        <f t="shared" si="281"/>
        <v>9</v>
      </c>
      <c r="D4063" s="36">
        <f t="shared" si="282"/>
        <v>27</v>
      </c>
      <c r="E4063" s="37">
        <v>3.8995076893425552E-3</v>
      </c>
      <c r="F4063" s="37">
        <v>3.3148454112079387E-3</v>
      </c>
      <c r="G4063" s="37">
        <v>1.3096076866133011E-2</v>
      </c>
      <c r="H4063">
        <f t="shared" si="283"/>
        <v>0</v>
      </c>
    </row>
    <row r="4064" spans="1:8" hidden="1" x14ac:dyDescent="0.35">
      <c r="A4064" s="38">
        <v>39353</v>
      </c>
      <c r="B4064" s="36">
        <f t="shared" si="280"/>
        <v>2007</v>
      </c>
      <c r="C4064" s="36">
        <f t="shared" si="281"/>
        <v>9</v>
      </c>
      <c r="D4064" s="36">
        <f t="shared" si="282"/>
        <v>28</v>
      </c>
      <c r="E4064" s="37">
        <v>-3.0279965453488948E-3</v>
      </c>
      <c r="F4064" s="37">
        <v>-4.5598480840741061E-4</v>
      </c>
      <c r="G4064" s="37">
        <v>-8.0795957592643894E-3</v>
      </c>
      <c r="H4064">
        <f t="shared" si="283"/>
        <v>0</v>
      </c>
    </row>
    <row r="4065" spans="1:8" x14ac:dyDescent="0.35">
      <c r="A4065" s="38">
        <v>39356</v>
      </c>
      <c r="B4065" s="36">
        <f t="shared" si="280"/>
        <v>2007</v>
      </c>
      <c r="C4065" s="36">
        <f t="shared" si="281"/>
        <v>10</v>
      </c>
      <c r="D4065" s="36">
        <f t="shared" si="282"/>
        <v>1</v>
      </c>
      <c r="E4065" s="37">
        <v>1.3195670654125996E-2</v>
      </c>
      <c r="F4065" s="37">
        <v>1.8395543003811759E-3</v>
      </c>
      <c r="G4065" s="37">
        <v>-6.1107862441884696E-4</v>
      </c>
      <c r="H4065">
        <f t="shared" si="283"/>
        <v>1</v>
      </c>
    </row>
    <row r="4066" spans="1:8" hidden="1" x14ac:dyDescent="0.35">
      <c r="A4066" s="38">
        <v>39357</v>
      </c>
      <c r="B4066" s="36">
        <f t="shared" si="280"/>
        <v>2007</v>
      </c>
      <c r="C4066" s="36">
        <f t="shared" si="281"/>
        <v>10</v>
      </c>
      <c r="D4066" s="36">
        <f t="shared" si="282"/>
        <v>2</v>
      </c>
      <c r="E4066" s="37">
        <v>-2.5859338274333545E-4</v>
      </c>
      <c r="F4066" s="37">
        <v>2.0044643928741369E-3</v>
      </c>
      <c r="G4066" s="37">
        <v>-8.8853354290881169E-3</v>
      </c>
      <c r="H4066">
        <f t="shared" si="283"/>
        <v>0</v>
      </c>
    </row>
    <row r="4067" spans="1:8" hidden="1" x14ac:dyDescent="0.35">
      <c r="A4067" s="38">
        <v>39358</v>
      </c>
      <c r="B4067" s="36">
        <f t="shared" si="280"/>
        <v>2007</v>
      </c>
      <c r="C4067" s="36">
        <f t="shared" si="281"/>
        <v>10</v>
      </c>
      <c r="D4067" s="36">
        <f t="shared" si="282"/>
        <v>3</v>
      </c>
      <c r="E4067" s="37">
        <v>-4.5622231796863611E-3</v>
      </c>
      <c r="F4067" s="37">
        <v>-1.0775318830271911E-3</v>
      </c>
      <c r="G4067" s="37">
        <v>7.1553411330525481E-4</v>
      </c>
      <c r="H4067">
        <f t="shared" si="283"/>
        <v>0</v>
      </c>
    </row>
    <row r="4068" spans="1:8" hidden="1" x14ac:dyDescent="0.35">
      <c r="A4068" s="38">
        <v>39359</v>
      </c>
      <c r="B4068" s="36">
        <f t="shared" si="280"/>
        <v>2007</v>
      </c>
      <c r="C4068" s="36">
        <f t="shared" si="281"/>
        <v>10</v>
      </c>
      <c r="D4068" s="36">
        <f t="shared" si="282"/>
        <v>4</v>
      </c>
      <c r="E4068" s="37">
        <v>2.1087266892174717E-3</v>
      </c>
      <c r="F4068" s="37">
        <v>1.2289667284745682E-3</v>
      </c>
      <c r="G4068" s="37">
        <v>3.6118333903211648E-3</v>
      </c>
      <c r="H4068">
        <f t="shared" si="283"/>
        <v>0</v>
      </c>
    </row>
    <row r="4069" spans="1:8" hidden="1" x14ac:dyDescent="0.35">
      <c r="A4069" s="38">
        <v>39360</v>
      </c>
      <c r="B4069" s="36">
        <f t="shared" si="280"/>
        <v>2007</v>
      </c>
      <c r="C4069" s="36">
        <f t="shared" si="281"/>
        <v>10</v>
      </c>
      <c r="D4069" s="36">
        <f t="shared" si="282"/>
        <v>5</v>
      </c>
      <c r="E4069" s="37">
        <v>9.514881019684316E-3</v>
      </c>
      <c r="F4069" s="37">
        <v>-8.9486622888919447E-3</v>
      </c>
      <c r="G4069" s="37">
        <v>-8.3474541668817938E-3</v>
      </c>
      <c r="H4069">
        <f t="shared" si="283"/>
        <v>0</v>
      </c>
    </row>
    <row r="4070" spans="1:8" hidden="1" x14ac:dyDescent="0.35">
      <c r="A4070" s="38">
        <v>39363</v>
      </c>
      <c r="B4070" s="36">
        <f t="shared" si="280"/>
        <v>2007</v>
      </c>
      <c r="C4070" s="36">
        <f t="shared" si="281"/>
        <v>10</v>
      </c>
      <c r="D4070" s="36">
        <f t="shared" si="282"/>
        <v>8</v>
      </c>
      <c r="E4070" s="37">
        <v>-3.2216916331619838E-3</v>
      </c>
      <c r="F4070" s="37">
        <v>0</v>
      </c>
      <c r="G4070" s="37">
        <v>-2.0382102423361179E-2</v>
      </c>
      <c r="H4070">
        <f t="shared" si="283"/>
        <v>0</v>
      </c>
    </row>
    <row r="4071" spans="1:8" hidden="1" x14ac:dyDescent="0.35">
      <c r="A4071" s="38">
        <v>39364</v>
      </c>
      <c r="B4071" s="36">
        <f t="shared" si="280"/>
        <v>2007</v>
      </c>
      <c r="C4071" s="36">
        <f t="shared" si="281"/>
        <v>10</v>
      </c>
      <c r="D4071" s="36">
        <f t="shared" si="282"/>
        <v>9</v>
      </c>
      <c r="E4071" s="37">
        <v>8.0636027559448514E-3</v>
      </c>
      <c r="F4071" s="37">
        <v>-7.7270897767088011E-4</v>
      </c>
      <c r="G4071" s="37">
        <v>7.1075543729662511E-3</v>
      </c>
      <c r="H4071">
        <f t="shared" si="283"/>
        <v>0</v>
      </c>
    </row>
    <row r="4072" spans="1:8" hidden="1" x14ac:dyDescent="0.35">
      <c r="A4072" s="38">
        <v>39365</v>
      </c>
      <c r="B4072" s="36">
        <f t="shared" si="280"/>
        <v>2007</v>
      </c>
      <c r="C4072" s="36">
        <f t="shared" si="281"/>
        <v>10</v>
      </c>
      <c r="D4072" s="36">
        <f t="shared" si="282"/>
        <v>10</v>
      </c>
      <c r="E4072" s="37">
        <v>-1.7137636003905794E-3</v>
      </c>
      <c r="F4072" s="37">
        <v>3.0575845320598614E-4</v>
      </c>
      <c r="G4072" s="37">
        <v>1.2145439306404977E-2</v>
      </c>
      <c r="H4072">
        <f t="shared" si="283"/>
        <v>0</v>
      </c>
    </row>
    <row r="4073" spans="1:8" hidden="1" x14ac:dyDescent="0.35">
      <c r="A4073" s="38">
        <v>39366</v>
      </c>
      <c r="B4073" s="36">
        <f t="shared" si="280"/>
        <v>2007</v>
      </c>
      <c r="C4073" s="36">
        <f t="shared" si="281"/>
        <v>10</v>
      </c>
      <c r="D4073" s="36">
        <f t="shared" si="282"/>
        <v>11</v>
      </c>
      <c r="E4073" s="37">
        <v>-5.1718500332087721E-3</v>
      </c>
      <c r="F4073" s="37">
        <v>-8.4955997905489169E-4</v>
      </c>
      <c r="G4073" s="37">
        <v>1.0219847507463947E-2</v>
      </c>
      <c r="H4073">
        <f t="shared" si="283"/>
        <v>0</v>
      </c>
    </row>
    <row r="4074" spans="1:8" hidden="1" x14ac:dyDescent="0.35">
      <c r="A4074" s="38">
        <v>39367</v>
      </c>
      <c r="B4074" s="36">
        <f t="shared" si="280"/>
        <v>2007</v>
      </c>
      <c r="C4074" s="36">
        <f t="shared" si="281"/>
        <v>10</v>
      </c>
      <c r="D4074" s="36">
        <f t="shared" si="282"/>
        <v>12</v>
      </c>
      <c r="E4074" s="37">
        <v>4.7429498355492407E-3</v>
      </c>
      <c r="F4074" s="37">
        <v>-2.1781681376176689E-3</v>
      </c>
      <c r="G4074" s="37">
        <v>-1.4562380616418864E-3</v>
      </c>
      <c r="H4074">
        <f t="shared" si="283"/>
        <v>0</v>
      </c>
    </row>
    <row r="4075" spans="1:8" hidden="1" x14ac:dyDescent="0.35">
      <c r="A4075" s="38">
        <v>39370</v>
      </c>
      <c r="B4075" s="36">
        <f t="shared" si="280"/>
        <v>2007</v>
      </c>
      <c r="C4075" s="36">
        <f t="shared" si="281"/>
        <v>10</v>
      </c>
      <c r="D4075" s="36">
        <f t="shared" si="282"/>
        <v>15</v>
      </c>
      <c r="E4075" s="37">
        <v>-8.4166758988170002E-3</v>
      </c>
      <c r="F4075" s="37">
        <v>1.0130979953272539E-3</v>
      </c>
      <c r="G4075" s="37">
        <v>1.173274223757393E-2</v>
      </c>
      <c r="H4075">
        <f t="shared" si="283"/>
        <v>0</v>
      </c>
    </row>
    <row r="4076" spans="1:8" hidden="1" x14ac:dyDescent="0.35">
      <c r="A4076" s="38">
        <v>39371</v>
      </c>
      <c r="B4076" s="36">
        <f t="shared" si="280"/>
        <v>2007</v>
      </c>
      <c r="C4076" s="36">
        <f t="shared" si="281"/>
        <v>10</v>
      </c>
      <c r="D4076" s="36">
        <f t="shared" si="282"/>
        <v>16</v>
      </c>
      <c r="E4076" s="37">
        <v>-6.5949112452620348E-3</v>
      </c>
      <c r="F4076" s="37">
        <v>1.0885743303986834E-3</v>
      </c>
      <c r="G4076" s="37">
        <v>-9.3296487657705898E-4</v>
      </c>
      <c r="H4076">
        <f t="shared" si="283"/>
        <v>0</v>
      </c>
    </row>
    <row r="4077" spans="1:8" hidden="1" x14ac:dyDescent="0.35">
      <c r="A4077" s="38">
        <v>39372</v>
      </c>
      <c r="B4077" s="36">
        <f t="shared" si="280"/>
        <v>2007</v>
      </c>
      <c r="C4077" s="36">
        <f t="shared" si="281"/>
        <v>10</v>
      </c>
      <c r="D4077" s="36">
        <f t="shared" si="282"/>
        <v>17</v>
      </c>
      <c r="E4077" s="37">
        <v>1.7598721329448038E-3</v>
      </c>
      <c r="F4077" s="37">
        <v>8.5735002182001103E-3</v>
      </c>
      <c r="G4077" s="37">
        <v>-1.3975072589134181E-3</v>
      </c>
      <c r="H4077">
        <f t="shared" si="283"/>
        <v>0</v>
      </c>
    </row>
    <row r="4078" spans="1:8" hidden="1" x14ac:dyDescent="0.35">
      <c r="A4078" s="38">
        <v>39373</v>
      </c>
      <c r="B4078" s="36">
        <f t="shared" si="280"/>
        <v>2007</v>
      </c>
      <c r="C4078" s="36">
        <f t="shared" si="281"/>
        <v>10</v>
      </c>
      <c r="D4078" s="36">
        <f t="shared" si="282"/>
        <v>18</v>
      </c>
      <c r="E4078" s="37">
        <v>-7.5292410707091429E-4</v>
      </c>
      <c r="F4078" s="37">
        <v>3.7599246889180151E-3</v>
      </c>
      <c r="G4078" s="37">
        <v>9.1738905864007843E-3</v>
      </c>
      <c r="H4078">
        <f t="shared" si="283"/>
        <v>0</v>
      </c>
    </row>
    <row r="4079" spans="1:8" hidden="1" x14ac:dyDescent="0.35">
      <c r="A4079" s="38">
        <v>39374</v>
      </c>
      <c r="B4079" s="36">
        <f t="shared" si="280"/>
        <v>2007</v>
      </c>
      <c r="C4079" s="36">
        <f t="shared" si="281"/>
        <v>10</v>
      </c>
      <c r="D4079" s="36">
        <f t="shared" si="282"/>
        <v>19</v>
      </c>
      <c r="E4079" s="37">
        <v>-2.594934319537974E-2</v>
      </c>
      <c r="F4079" s="37">
        <v>7.7859803153052945E-3</v>
      </c>
      <c r="G4079" s="37">
        <v>-5.9338383433021431E-3</v>
      </c>
      <c r="H4079">
        <f t="shared" si="283"/>
        <v>0</v>
      </c>
    </row>
    <row r="4080" spans="1:8" hidden="1" x14ac:dyDescent="0.35">
      <c r="A4080" s="38">
        <v>39377</v>
      </c>
      <c r="B4080" s="36">
        <f t="shared" si="280"/>
        <v>2007</v>
      </c>
      <c r="C4080" s="36">
        <f t="shared" si="281"/>
        <v>10</v>
      </c>
      <c r="D4080" s="36">
        <f t="shared" si="282"/>
        <v>22</v>
      </c>
      <c r="E4080" s="37">
        <v>3.7912089467763673E-3</v>
      </c>
      <c r="F4080" s="37">
        <v>5.3301353783732626E-4</v>
      </c>
      <c r="G4080" s="37">
        <v>-9.2278785668417386E-3</v>
      </c>
      <c r="H4080">
        <f t="shared" si="283"/>
        <v>0</v>
      </c>
    </row>
    <row r="4081" spans="1:8" hidden="1" x14ac:dyDescent="0.35">
      <c r="A4081" s="38">
        <v>39378</v>
      </c>
      <c r="B4081" s="36">
        <f t="shared" si="280"/>
        <v>2007</v>
      </c>
      <c r="C4081" s="36">
        <f t="shared" si="281"/>
        <v>10</v>
      </c>
      <c r="D4081" s="36">
        <f t="shared" si="282"/>
        <v>23</v>
      </c>
      <c r="E4081" s="37">
        <v>8.7643327509256564E-3</v>
      </c>
      <c r="F4081" s="37">
        <v>-8.4129164045259372E-4</v>
      </c>
      <c r="G4081" s="37">
        <v>-4.0037136277067207E-3</v>
      </c>
      <c r="H4081">
        <f t="shared" si="283"/>
        <v>0</v>
      </c>
    </row>
    <row r="4082" spans="1:8" hidden="1" x14ac:dyDescent="0.35">
      <c r="A4082" s="38">
        <v>39379</v>
      </c>
      <c r="B4082" s="36">
        <f t="shared" si="280"/>
        <v>2007</v>
      </c>
      <c r="C4082" s="36">
        <f t="shared" si="281"/>
        <v>10</v>
      </c>
      <c r="D4082" s="36">
        <f t="shared" si="282"/>
        <v>24</v>
      </c>
      <c r="E4082" s="37">
        <v>-2.4444332161733628E-3</v>
      </c>
      <c r="F4082" s="37">
        <v>5.766530312616285E-3</v>
      </c>
      <c r="G4082" s="37">
        <v>-6.4972520412724774E-4</v>
      </c>
      <c r="H4082">
        <f t="shared" si="283"/>
        <v>0</v>
      </c>
    </row>
    <row r="4083" spans="1:8" hidden="1" x14ac:dyDescent="0.35">
      <c r="A4083" s="38">
        <v>39380</v>
      </c>
      <c r="B4083" s="36">
        <f t="shared" si="280"/>
        <v>2007</v>
      </c>
      <c r="C4083" s="36">
        <f t="shared" si="281"/>
        <v>10</v>
      </c>
      <c r="D4083" s="36">
        <f t="shared" si="282"/>
        <v>25</v>
      </c>
      <c r="E4083" s="37">
        <v>-9.7680750140507707E-4</v>
      </c>
      <c r="F4083" s="37">
        <v>-1.8908143596394825E-3</v>
      </c>
      <c r="G4083" s="37">
        <v>1.5547209407580854E-2</v>
      </c>
      <c r="H4083">
        <f t="shared" si="283"/>
        <v>0</v>
      </c>
    </row>
    <row r="4084" spans="1:8" hidden="1" x14ac:dyDescent="0.35">
      <c r="A4084" s="38">
        <v>39381</v>
      </c>
      <c r="B4084" s="36">
        <f t="shared" si="280"/>
        <v>2007</v>
      </c>
      <c r="C4084" s="36">
        <f t="shared" si="281"/>
        <v>10</v>
      </c>
      <c r="D4084" s="36">
        <f t="shared" si="282"/>
        <v>26</v>
      </c>
      <c r="E4084" s="37">
        <v>1.3693453914878704E-2</v>
      </c>
      <c r="F4084" s="37">
        <v>-2.8096444085660937E-3</v>
      </c>
      <c r="G4084" s="37">
        <v>7.794143599586952E-3</v>
      </c>
      <c r="H4084">
        <f t="shared" si="283"/>
        <v>0</v>
      </c>
    </row>
    <row r="4085" spans="1:8" hidden="1" x14ac:dyDescent="0.35">
      <c r="A4085" s="38">
        <v>39384</v>
      </c>
      <c r="B4085" s="36">
        <f t="shared" si="280"/>
        <v>2007</v>
      </c>
      <c r="C4085" s="36">
        <f t="shared" si="281"/>
        <v>10</v>
      </c>
      <c r="D4085" s="36">
        <f t="shared" si="282"/>
        <v>29</v>
      </c>
      <c r="E4085" s="37">
        <v>3.7058028405670437E-3</v>
      </c>
      <c r="F4085" s="37">
        <v>6.0748540366550613E-4</v>
      </c>
      <c r="G4085" s="37">
        <v>1.2348702336534989E-2</v>
      </c>
      <c r="H4085">
        <f t="shared" si="283"/>
        <v>0</v>
      </c>
    </row>
    <row r="4086" spans="1:8" hidden="1" x14ac:dyDescent="0.35">
      <c r="A4086" s="38">
        <v>39385</v>
      </c>
      <c r="B4086" s="36">
        <f t="shared" si="280"/>
        <v>2007</v>
      </c>
      <c r="C4086" s="36">
        <f t="shared" si="281"/>
        <v>10</v>
      </c>
      <c r="D4086" s="36">
        <f t="shared" si="282"/>
        <v>30</v>
      </c>
      <c r="E4086" s="37">
        <v>-6.484397720917392E-3</v>
      </c>
      <c r="F4086" s="37">
        <v>1.4973422203619818E-4</v>
      </c>
      <c r="G4086" s="37">
        <v>-1.2913222819065153E-2</v>
      </c>
      <c r="H4086">
        <f t="shared" si="283"/>
        <v>0</v>
      </c>
    </row>
    <row r="4087" spans="1:8" hidden="1" x14ac:dyDescent="0.35">
      <c r="A4087" s="38">
        <v>39386</v>
      </c>
      <c r="B4087" s="36">
        <f t="shared" si="280"/>
        <v>2007</v>
      </c>
      <c r="C4087" s="36">
        <f t="shared" si="281"/>
        <v>10</v>
      </c>
      <c r="D4087" s="36">
        <f t="shared" si="282"/>
        <v>31</v>
      </c>
      <c r="E4087" s="37">
        <v>1.192067096231093E-2</v>
      </c>
      <c r="F4087" s="37">
        <v>-6.8524575068534994E-3</v>
      </c>
      <c r="G4087" s="37">
        <v>1.7137613743138835E-2</v>
      </c>
      <c r="H4087">
        <f t="shared" si="283"/>
        <v>0</v>
      </c>
    </row>
    <row r="4088" spans="1:8" x14ac:dyDescent="0.35">
      <c r="A4088" s="38">
        <v>39387</v>
      </c>
      <c r="B4088" s="36">
        <f t="shared" si="280"/>
        <v>2007</v>
      </c>
      <c r="C4088" s="36">
        <f t="shared" si="281"/>
        <v>11</v>
      </c>
      <c r="D4088" s="36">
        <f t="shared" si="282"/>
        <v>1</v>
      </c>
      <c r="E4088" s="37">
        <v>-2.6778846694407915E-2</v>
      </c>
      <c r="F4088" s="37">
        <v>8.597702159366144E-3</v>
      </c>
      <c r="G4088" s="37">
        <v>-5.3264826660334875E-3</v>
      </c>
      <c r="H4088">
        <f t="shared" si="283"/>
        <v>1</v>
      </c>
    </row>
    <row r="4089" spans="1:8" hidden="1" x14ac:dyDescent="0.35">
      <c r="A4089" s="38">
        <v>39388</v>
      </c>
      <c r="B4089" s="36">
        <f t="shared" si="280"/>
        <v>2007</v>
      </c>
      <c r="C4089" s="36">
        <f t="shared" si="281"/>
        <v>11</v>
      </c>
      <c r="D4089" s="36">
        <f t="shared" si="282"/>
        <v>2</v>
      </c>
      <c r="E4089" s="37">
        <v>8.0183166494640645E-4</v>
      </c>
      <c r="F4089" s="37">
        <v>5.2175327684198186E-3</v>
      </c>
      <c r="G4089" s="37">
        <v>9.1481191837088811E-3</v>
      </c>
      <c r="H4089">
        <f t="shared" si="283"/>
        <v>0</v>
      </c>
    </row>
    <row r="4090" spans="1:8" hidden="1" x14ac:dyDescent="0.35">
      <c r="A4090" s="38">
        <v>39391</v>
      </c>
      <c r="B4090" s="36">
        <f t="shared" si="280"/>
        <v>2007</v>
      </c>
      <c r="C4090" s="36">
        <f t="shared" si="281"/>
        <v>11</v>
      </c>
      <c r="D4090" s="36">
        <f t="shared" si="282"/>
        <v>5</v>
      </c>
      <c r="E4090" s="37">
        <v>-4.9671065196230093E-3</v>
      </c>
      <c r="F4090" s="37">
        <v>-1.9678697965554775E-3</v>
      </c>
      <c r="G4090" s="37">
        <v>-1.0120362837334959E-2</v>
      </c>
      <c r="H4090">
        <f t="shared" si="283"/>
        <v>0</v>
      </c>
    </row>
    <row r="4091" spans="1:8" hidden="1" x14ac:dyDescent="0.35">
      <c r="A4091" s="38">
        <v>39392</v>
      </c>
      <c r="B4091" s="36">
        <f t="shared" si="280"/>
        <v>2007</v>
      </c>
      <c r="C4091" s="36">
        <f t="shared" si="281"/>
        <v>11</v>
      </c>
      <c r="D4091" s="36">
        <f t="shared" si="282"/>
        <v>6</v>
      </c>
      <c r="E4091" s="37">
        <v>1.1977221301780137E-2</v>
      </c>
      <c r="F4091" s="37">
        <v>-3.1749347955706817E-3</v>
      </c>
      <c r="G4091" s="37">
        <v>1.4512040929236329E-2</v>
      </c>
      <c r="H4091">
        <f t="shared" si="283"/>
        <v>0</v>
      </c>
    </row>
    <row r="4092" spans="1:8" hidden="1" x14ac:dyDescent="0.35">
      <c r="A4092" s="38">
        <v>39393</v>
      </c>
      <c r="B4092" s="36">
        <f t="shared" si="280"/>
        <v>2007</v>
      </c>
      <c r="C4092" s="36">
        <f t="shared" si="281"/>
        <v>11</v>
      </c>
      <c r="D4092" s="36">
        <f t="shared" si="282"/>
        <v>7</v>
      </c>
      <c r="E4092" s="37">
        <v>-2.9809710205359812E-2</v>
      </c>
      <c r="F4092" s="37">
        <v>1.6674759030953787E-3</v>
      </c>
      <c r="G4092" s="37">
        <v>-6.665329046693742E-3</v>
      </c>
      <c r="H4092">
        <f t="shared" si="283"/>
        <v>0</v>
      </c>
    </row>
    <row r="4093" spans="1:8" hidden="1" x14ac:dyDescent="0.35">
      <c r="A4093" s="38">
        <v>39394</v>
      </c>
      <c r="B4093" s="36">
        <f t="shared" si="280"/>
        <v>2007</v>
      </c>
      <c r="C4093" s="36">
        <f t="shared" si="281"/>
        <v>11</v>
      </c>
      <c r="D4093" s="36">
        <f t="shared" si="282"/>
        <v>8</v>
      </c>
      <c r="E4093" s="37">
        <v>-5.761950274483659E-4</v>
      </c>
      <c r="F4093" s="37">
        <v>4.4495611452779896E-3</v>
      </c>
      <c r="G4093" s="37">
        <v>-4.9640399318369411E-4</v>
      </c>
      <c r="H4093">
        <f t="shared" si="283"/>
        <v>0</v>
      </c>
    </row>
    <row r="4094" spans="1:8" hidden="1" x14ac:dyDescent="0.35">
      <c r="A4094" s="38">
        <v>39395</v>
      </c>
      <c r="B4094" s="36">
        <f t="shared" si="280"/>
        <v>2007</v>
      </c>
      <c r="C4094" s="36">
        <f t="shared" si="281"/>
        <v>11</v>
      </c>
      <c r="D4094" s="36">
        <f t="shared" si="282"/>
        <v>9</v>
      </c>
      <c r="E4094" s="37">
        <v>-1.4390014979561175E-2</v>
      </c>
      <c r="F4094" s="37">
        <v>4.3723385876151709E-3</v>
      </c>
      <c r="G4094" s="37">
        <v>5.3558924716931534E-3</v>
      </c>
      <c r="H4094">
        <f t="shared" si="283"/>
        <v>0</v>
      </c>
    </row>
    <row r="4095" spans="1:8" hidden="1" x14ac:dyDescent="0.35">
      <c r="A4095" s="38">
        <v>39398</v>
      </c>
      <c r="B4095" s="36">
        <f t="shared" si="280"/>
        <v>2007</v>
      </c>
      <c r="C4095" s="36">
        <f t="shared" si="281"/>
        <v>11</v>
      </c>
      <c r="D4095" s="36">
        <f t="shared" si="282"/>
        <v>12</v>
      </c>
      <c r="E4095" s="37">
        <v>-1.0038523501742003E-2</v>
      </c>
      <c r="F4095" s="37">
        <v>0</v>
      </c>
      <c r="G4095" s="37">
        <v>-1.3441387012763231E-2</v>
      </c>
      <c r="H4095">
        <f t="shared" si="283"/>
        <v>0</v>
      </c>
    </row>
    <row r="4096" spans="1:8" hidden="1" x14ac:dyDescent="0.35">
      <c r="A4096" s="38">
        <v>39399</v>
      </c>
      <c r="B4096" s="36">
        <f t="shared" si="280"/>
        <v>2007</v>
      </c>
      <c r="C4096" s="36">
        <f t="shared" si="281"/>
        <v>11</v>
      </c>
      <c r="D4096" s="36">
        <f t="shared" si="282"/>
        <v>13</v>
      </c>
      <c r="E4096" s="37">
        <v>2.8677788739688601E-2</v>
      </c>
      <c r="F4096" s="37">
        <v>-3.3578343910366519E-3</v>
      </c>
      <c r="G4096" s="37">
        <v>-9.8045979508967259E-3</v>
      </c>
      <c r="H4096">
        <f t="shared" si="283"/>
        <v>0</v>
      </c>
    </row>
    <row r="4097" spans="1:8" hidden="1" x14ac:dyDescent="0.35">
      <c r="A4097" s="38">
        <v>39400</v>
      </c>
      <c r="B4097" s="36">
        <f t="shared" si="280"/>
        <v>2007</v>
      </c>
      <c r="C4097" s="36">
        <f t="shared" si="281"/>
        <v>11</v>
      </c>
      <c r="D4097" s="36">
        <f t="shared" si="282"/>
        <v>14</v>
      </c>
      <c r="E4097" s="37">
        <v>-7.0944148917843506E-3</v>
      </c>
      <c r="F4097" s="37">
        <v>-3.8753458406584975E-4</v>
      </c>
      <c r="G4097" s="37">
        <v>1.596009676715493E-2</v>
      </c>
      <c r="H4097">
        <f t="shared" si="283"/>
        <v>0</v>
      </c>
    </row>
    <row r="4098" spans="1:8" hidden="1" x14ac:dyDescent="0.35">
      <c r="A4098" s="38">
        <v>39401</v>
      </c>
      <c r="B4098" s="36">
        <f t="shared" si="280"/>
        <v>2007</v>
      </c>
      <c r="C4098" s="36">
        <f t="shared" si="281"/>
        <v>11</v>
      </c>
      <c r="D4098" s="36">
        <f t="shared" si="282"/>
        <v>15</v>
      </c>
      <c r="E4098" s="37">
        <v>-1.3300535255893498E-2</v>
      </c>
      <c r="F4098" s="37">
        <v>8.564852915460764E-3</v>
      </c>
      <c r="G4098" s="37">
        <v>-1.4777554117792014E-2</v>
      </c>
      <c r="H4098">
        <f t="shared" si="283"/>
        <v>0</v>
      </c>
    </row>
    <row r="4099" spans="1:8" hidden="1" x14ac:dyDescent="0.35">
      <c r="A4099" s="38">
        <v>39402</v>
      </c>
      <c r="B4099" s="36">
        <f t="shared" ref="B4099:B4162" si="284">YEAR(A4099)</f>
        <v>2007</v>
      </c>
      <c r="C4099" s="36">
        <f t="shared" ref="C4099:C4162" si="285">MONTH(A4099)</f>
        <v>11</v>
      </c>
      <c r="D4099" s="36">
        <f t="shared" ref="D4099:D4162" si="286">DAY(A4099)</f>
        <v>16</v>
      </c>
      <c r="E4099" s="37">
        <v>5.2167038704877206E-3</v>
      </c>
      <c r="F4099" s="37">
        <v>8.5818323800022466E-4</v>
      </c>
      <c r="G4099" s="37">
        <v>7.6515083435841919E-3</v>
      </c>
      <c r="H4099">
        <f t="shared" ref="H4099:H4162" si="287">IF(C4099=C4098,0,1)</f>
        <v>0</v>
      </c>
    </row>
    <row r="4100" spans="1:8" hidden="1" x14ac:dyDescent="0.35">
      <c r="A4100" s="38">
        <v>39405</v>
      </c>
      <c r="B4100" s="36">
        <f t="shared" si="284"/>
        <v>2007</v>
      </c>
      <c r="C4100" s="36">
        <f t="shared" si="285"/>
        <v>11</v>
      </c>
      <c r="D4100" s="36">
        <f t="shared" si="286"/>
        <v>19</v>
      </c>
      <c r="E4100" s="37">
        <v>-1.7614502402235385E-2</v>
      </c>
      <c r="F4100" s="37">
        <v>5.7106004669680134E-3</v>
      </c>
      <c r="G4100" s="37">
        <v>-9.5996390089715476E-3</v>
      </c>
      <c r="H4100">
        <f t="shared" si="287"/>
        <v>0</v>
      </c>
    </row>
    <row r="4101" spans="1:8" hidden="1" x14ac:dyDescent="0.35">
      <c r="A4101" s="38">
        <v>39406</v>
      </c>
      <c r="B4101" s="36">
        <f t="shared" si="284"/>
        <v>2007</v>
      </c>
      <c r="C4101" s="36">
        <f t="shared" si="285"/>
        <v>11</v>
      </c>
      <c r="D4101" s="36">
        <f t="shared" si="286"/>
        <v>20</v>
      </c>
      <c r="E4101" s="37">
        <v>4.4762115415092219E-3</v>
      </c>
      <c r="F4101" s="37">
        <v>2.1584259990434251E-3</v>
      </c>
      <c r="G4101" s="37">
        <v>1.3173611546118806E-2</v>
      </c>
      <c r="H4101">
        <f t="shared" si="287"/>
        <v>0</v>
      </c>
    </row>
    <row r="4102" spans="1:8" hidden="1" x14ac:dyDescent="0.35">
      <c r="A4102" s="38">
        <v>39407</v>
      </c>
      <c r="B4102" s="36">
        <f t="shared" si="284"/>
        <v>2007</v>
      </c>
      <c r="C4102" s="36">
        <f t="shared" si="285"/>
        <v>11</v>
      </c>
      <c r="D4102" s="36">
        <f t="shared" si="286"/>
        <v>21</v>
      </c>
      <c r="E4102" s="37">
        <v>-1.6055125765564445E-2</v>
      </c>
      <c r="F4102" s="37">
        <v>2.7602078370377024E-3</v>
      </c>
      <c r="G4102" s="37">
        <v>-2.6034255791976047E-3</v>
      </c>
      <c r="H4102">
        <f t="shared" si="287"/>
        <v>0</v>
      </c>
    </row>
    <row r="4103" spans="1:8" hidden="1" x14ac:dyDescent="0.35">
      <c r="A4103" s="38">
        <v>39409</v>
      </c>
      <c r="B4103" s="36">
        <f t="shared" si="284"/>
        <v>2007</v>
      </c>
      <c r="C4103" s="36">
        <f t="shared" si="285"/>
        <v>11</v>
      </c>
      <c r="D4103" s="36">
        <f t="shared" si="286"/>
        <v>23</v>
      </c>
      <c r="E4103" s="37">
        <v>1.6749473800682077E-2</v>
      </c>
      <c r="F4103" s="37">
        <v>3.0711786293398158E-4</v>
      </c>
      <c r="G4103" s="37">
        <v>1.3237470349678508E-2</v>
      </c>
      <c r="H4103">
        <f t="shared" si="287"/>
        <v>0</v>
      </c>
    </row>
    <row r="4104" spans="1:8" hidden="1" x14ac:dyDescent="0.35">
      <c r="A4104" s="38">
        <v>39412</v>
      </c>
      <c r="B4104" s="36">
        <f t="shared" si="284"/>
        <v>2007</v>
      </c>
      <c r="C4104" s="36">
        <f t="shared" si="285"/>
        <v>11</v>
      </c>
      <c r="D4104" s="36">
        <f t="shared" si="286"/>
        <v>26</v>
      </c>
      <c r="E4104" s="37">
        <v>-2.3512979624269969E-2</v>
      </c>
      <c r="F4104" s="37">
        <v>1.2950127391115916E-2</v>
      </c>
      <c r="G4104" s="37">
        <v>-9.1413476448402615E-4</v>
      </c>
      <c r="H4104">
        <f t="shared" si="287"/>
        <v>0</v>
      </c>
    </row>
    <row r="4105" spans="1:8" hidden="1" x14ac:dyDescent="0.35">
      <c r="A4105" s="38">
        <v>39413</v>
      </c>
      <c r="B4105" s="36">
        <f t="shared" si="284"/>
        <v>2007</v>
      </c>
      <c r="C4105" s="36">
        <f t="shared" si="285"/>
        <v>11</v>
      </c>
      <c r="D4105" s="36">
        <f t="shared" si="286"/>
        <v>27</v>
      </c>
      <c r="E4105" s="37">
        <v>1.4819788412660614E-2</v>
      </c>
      <c r="F4105" s="37">
        <v>-7.140771794869074E-3</v>
      </c>
      <c r="G4105" s="37">
        <v>-1.4969444984531337E-2</v>
      </c>
      <c r="H4105">
        <f t="shared" si="287"/>
        <v>0</v>
      </c>
    </row>
    <row r="4106" spans="1:8" hidden="1" x14ac:dyDescent="0.35">
      <c r="A4106" s="38">
        <v>39414</v>
      </c>
      <c r="B4106" s="36">
        <f t="shared" si="284"/>
        <v>2007</v>
      </c>
      <c r="C4106" s="36">
        <f t="shared" si="285"/>
        <v>11</v>
      </c>
      <c r="D4106" s="36">
        <f t="shared" si="286"/>
        <v>28</v>
      </c>
      <c r="E4106" s="37">
        <v>2.8159596429260164E-2</v>
      </c>
      <c r="F4106" s="37">
        <v>-6.4236856724739517E-3</v>
      </c>
      <c r="G4106" s="37">
        <v>-1.0419268155091296E-2</v>
      </c>
      <c r="H4106">
        <f t="shared" si="287"/>
        <v>0</v>
      </c>
    </row>
    <row r="4107" spans="1:8" hidden="1" x14ac:dyDescent="0.35">
      <c r="A4107" s="38">
        <v>39415</v>
      </c>
      <c r="B4107" s="36">
        <f t="shared" si="284"/>
        <v>2007</v>
      </c>
      <c r="C4107" s="36">
        <f t="shared" si="285"/>
        <v>11</v>
      </c>
      <c r="D4107" s="36">
        <f t="shared" si="286"/>
        <v>29</v>
      </c>
      <c r="E4107" s="37">
        <v>4.7639465433410599E-4</v>
      </c>
      <c r="F4107" s="37">
        <v>6.4959890575089566E-3</v>
      </c>
      <c r="G4107" s="37">
        <v>-8.7045146096942187E-4</v>
      </c>
      <c r="H4107">
        <f t="shared" si="287"/>
        <v>0</v>
      </c>
    </row>
    <row r="4108" spans="1:8" hidden="1" x14ac:dyDescent="0.35">
      <c r="A4108" s="38">
        <v>39416</v>
      </c>
      <c r="B4108" s="36">
        <f t="shared" si="284"/>
        <v>2007</v>
      </c>
      <c r="C4108" s="36">
        <f t="shared" si="285"/>
        <v>11</v>
      </c>
      <c r="D4108" s="36">
        <f t="shared" si="286"/>
        <v>30</v>
      </c>
      <c r="E4108" s="37">
        <v>7.7401550831240817E-3</v>
      </c>
      <c r="F4108" s="37">
        <v>-2.2116340920672827E-3</v>
      </c>
      <c r="G4108" s="37">
        <v>-1.089446052926483E-2</v>
      </c>
      <c r="H4108">
        <f t="shared" si="287"/>
        <v>0</v>
      </c>
    </row>
    <row r="4109" spans="1:8" x14ac:dyDescent="0.35">
      <c r="A4109" s="38">
        <v>39419</v>
      </c>
      <c r="B4109" s="36">
        <f t="shared" si="284"/>
        <v>2007</v>
      </c>
      <c r="C4109" s="36">
        <f t="shared" si="285"/>
        <v>12</v>
      </c>
      <c r="D4109" s="36">
        <f t="shared" si="286"/>
        <v>3</v>
      </c>
      <c r="E4109" s="37">
        <v>-5.9047558445050868E-3</v>
      </c>
      <c r="F4109" s="37">
        <v>6.0922694843224042E-3</v>
      </c>
      <c r="G4109" s="37">
        <v>-3.83153455930605E-3</v>
      </c>
      <c r="H4109">
        <f t="shared" si="287"/>
        <v>1</v>
      </c>
    </row>
    <row r="4110" spans="1:8" hidden="1" x14ac:dyDescent="0.35">
      <c r="A4110" s="38">
        <v>39420</v>
      </c>
      <c r="B4110" s="36">
        <f t="shared" si="284"/>
        <v>2007</v>
      </c>
      <c r="C4110" s="36">
        <f t="shared" si="285"/>
        <v>12</v>
      </c>
      <c r="D4110" s="36">
        <f t="shared" si="286"/>
        <v>4</v>
      </c>
      <c r="E4110" s="37">
        <v>-6.5617346307115035E-3</v>
      </c>
      <c r="F4110" s="37">
        <v>1.520322311257649E-4</v>
      </c>
      <c r="G4110" s="37">
        <v>3.2541766896534725E-4</v>
      </c>
      <c r="H4110">
        <f t="shared" si="287"/>
        <v>0</v>
      </c>
    </row>
    <row r="4111" spans="1:8" hidden="1" x14ac:dyDescent="0.35">
      <c r="A4111" s="38">
        <v>39421</v>
      </c>
      <c r="B4111" s="36">
        <f t="shared" si="284"/>
        <v>2007</v>
      </c>
      <c r="C4111" s="36">
        <f t="shared" si="285"/>
        <v>12</v>
      </c>
      <c r="D4111" s="36">
        <f t="shared" si="286"/>
        <v>5</v>
      </c>
      <c r="E4111" s="37">
        <v>1.5075935173540816E-2</v>
      </c>
      <c r="F4111" s="37">
        <v>-1.3691228944662224E-3</v>
      </c>
      <c r="G4111" s="37">
        <v>-1.8889559031411947E-3</v>
      </c>
      <c r="H4111">
        <f t="shared" si="287"/>
        <v>0</v>
      </c>
    </row>
    <row r="4112" spans="1:8" hidden="1" x14ac:dyDescent="0.35">
      <c r="A4112" s="38">
        <v>39422</v>
      </c>
      <c r="B4112" s="36">
        <f t="shared" si="284"/>
        <v>2007</v>
      </c>
      <c r="C4112" s="36">
        <f t="shared" si="285"/>
        <v>12</v>
      </c>
      <c r="D4112" s="36">
        <f t="shared" si="286"/>
        <v>6</v>
      </c>
      <c r="E4112" s="37">
        <v>1.4925001760924475E-2</v>
      </c>
      <c r="F4112" s="37">
        <v>-7.6244156444606566E-3</v>
      </c>
      <c r="G4112" s="37">
        <v>1.0739239050954714E-2</v>
      </c>
      <c r="H4112">
        <f t="shared" si="287"/>
        <v>0</v>
      </c>
    </row>
    <row r="4113" spans="1:8" hidden="1" x14ac:dyDescent="0.35">
      <c r="A4113" s="38">
        <v>39423</v>
      </c>
      <c r="B4113" s="36">
        <f t="shared" si="284"/>
        <v>2007</v>
      </c>
      <c r="C4113" s="36">
        <f t="shared" si="285"/>
        <v>12</v>
      </c>
      <c r="D4113" s="36">
        <f t="shared" si="286"/>
        <v>7</v>
      </c>
      <c r="E4113" s="37">
        <v>-1.7795489423974768E-3</v>
      </c>
      <c r="F4113" s="37">
        <v>-9.3929392377228426E-3</v>
      </c>
      <c r="G4113" s="37">
        <v>1.3785759882782537E-3</v>
      </c>
      <c r="H4113">
        <f t="shared" si="287"/>
        <v>0</v>
      </c>
    </row>
    <row r="4114" spans="1:8" hidden="1" x14ac:dyDescent="0.35">
      <c r="A4114" s="38">
        <v>39426</v>
      </c>
      <c r="B4114" s="36">
        <f t="shared" si="284"/>
        <v>2007</v>
      </c>
      <c r="C4114" s="36">
        <f t="shared" si="285"/>
        <v>12</v>
      </c>
      <c r="D4114" s="36">
        <f t="shared" si="286"/>
        <v>10</v>
      </c>
      <c r="E4114" s="37">
        <v>7.4819425905587661E-3</v>
      </c>
      <c r="F4114" s="37">
        <v>-2.4723706950259905E-3</v>
      </c>
      <c r="G4114" s="37">
        <v>-3.6426308969495462E-4</v>
      </c>
      <c r="H4114">
        <f t="shared" si="287"/>
        <v>0</v>
      </c>
    </row>
    <row r="4115" spans="1:8" hidden="1" x14ac:dyDescent="0.35">
      <c r="A4115" s="38">
        <v>39427</v>
      </c>
      <c r="B4115" s="36">
        <f t="shared" si="284"/>
        <v>2007</v>
      </c>
      <c r="C4115" s="36">
        <f t="shared" si="285"/>
        <v>12</v>
      </c>
      <c r="D4115" s="36">
        <f t="shared" si="286"/>
        <v>11</v>
      </c>
      <c r="E4115" s="37">
        <v>-2.5595913660148489E-2</v>
      </c>
      <c r="F4115" s="37">
        <v>1.2325386216667839E-2</v>
      </c>
      <c r="G4115" s="37">
        <v>7.5007989079870253E-3</v>
      </c>
      <c r="H4115">
        <f t="shared" si="287"/>
        <v>0</v>
      </c>
    </row>
    <row r="4116" spans="1:8" hidden="1" x14ac:dyDescent="0.35">
      <c r="A4116" s="38">
        <v>39428</v>
      </c>
      <c r="B4116" s="36">
        <f t="shared" si="284"/>
        <v>2007</v>
      </c>
      <c r="C4116" s="36">
        <f t="shared" si="285"/>
        <v>12</v>
      </c>
      <c r="D4116" s="36">
        <f t="shared" si="286"/>
        <v>12</v>
      </c>
      <c r="E4116" s="37">
        <v>6.0319185397228825E-3</v>
      </c>
      <c r="F4116" s="37">
        <v>-6.4522881665952199E-3</v>
      </c>
      <c r="G4116" s="37">
        <v>2.0675150045934357E-2</v>
      </c>
      <c r="H4116">
        <f t="shared" si="287"/>
        <v>0</v>
      </c>
    </row>
    <row r="4117" spans="1:8" hidden="1" x14ac:dyDescent="0.35">
      <c r="A4117" s="38">
        <v>39429</v>
      </c>
      <c r="B4117" s="36">
        <f t="shared" si="284"/>
        <v>2007</v>
      </c>
      <c r="C4117" s="36">
        <f t="shared" si="285"/>
        <v>12</v>
      </c>
      <c r="D4117" s="36">
        <f t="shared" si="286"/>
        <v>13</v>
      </c>
      <c r="E4117" s="37">
        <v>1.2235295644025396E-3</v>
      </c>
      <c r="F4117" s="37">
        <v>-7.5820319361349043E-3</v>
      </c>
      <c r="G4117" s="37">
        <v>-1.2661240370839252E-2</v>
      </c>
      <c r="H4117">
        <f t="shared" si="287"/>
        <v>0</v>
      </c>
    </row>
    <row r="4118" spans="1:8" hidden="1" x14ac:dyDescent="0.35">
      <c r="A4118" s="38">
        <v>39430</v>
      </c>
      <c r="B4118" s="36">
        <f t="shared" si="284"/>
        <v>2007</v>
      </c>
      <c r="C4118" s="36">
        <f t="shared" si="285"/>
        <v>12</v>
      </c>
      <c r="D4118" s="36">
        <f t="shared" si="286"/>
        <v>14</v>
      </c>
      <c r="E4118" s="37">
        <v>-1.3841566425019707E-2</v>
      </c>
      <c r="F4118" s="37">
        <v>-4.9798897734511594E-3</v>
      </c>
      <c r="G4118" s="37">
        <v>-1.650803453676258E-3</v>
      </c>
      <c r="H4118">
        <f t="shared" si="287"/>
        <v>0</v>
      </c>
    </row>
    <row r="4119" spans="1:8" hidden="1" x14ac:dyDescent="0.35">
      <c r="A4119" s="38">
        <v>39433</v>
      </c>
      <c r="B4119" s="36">
        <f t="shared" si="284"/>
        <v>2007</v>
      </c>
      <c r="C4119" s="36">
        <f t="shared" si="285"/>
        <v>12</v>
      </c>
      <c r="D4119" s="36">
        <f t="shared" si="286"/>
        <v>17</v>
      </c>
      <c r="E4119" s="37">
        <v>-1.5134904614823051E-2</v>
      </c>
      <c r="F4119" s="37">
        <v>3.1122614455294283E-3</v>
      </c>
      <c r="G4119" s="37">
        <v>-2.7851111988393571E-3</v>
      </c>
      <c r="H4119">
        <f t="shared" si="287"/>
        <v>0</v>
      </c>
    </row>
    <row r="4120" spans="1:8" hidden="1" x14ac:dyDescent="0.35">
      <c r="A4120" s="38">
        <v>39434</v>
      </c>
      <c r="B4120" s="36">
        <f t="shared" si="284"/>
        <v>2007</v>
      </c>
      <c r="C4120" s="36">
        <f t="shared" si="285"/>
        <v>12</v>
      </c>
      <c r="D4120" s="36">
        <f t="shared" si="286"/>
        <v>18</v>
      </c>
      <c r="E4120" s="37">
        <v>6.2601897725718877E-3</v>
      </c>
      <c r="F4120" s="37">
        <v>6.0489329090099913E-3</v>
      </c>
      <c r="G4120" s="37">
        <v>-2.0304186139577882E-3</v>
      </c>
      <c r="H4120">
        <f t="shared" si="287"/>
        <v>0</v>
      </c>
    </row>
    <row r="4121" spans="1:8" hidden="1" x14ac:dyDescent="0.35">
      <c r="A4121" s="38">
        <v>39435</v>
      </c>
      <c r="B4121" s="36">
        <f t="shared" si="284"/>
        <v>2007</v>
      </c>
      <c r="C4121" s="36">
        <f t="shared" si="285"/>
        <v>12</v>
      </c>
      <c r="D4121" s="36">
        <f t="shared" si="286"/>
        <v>19</v>
      </c>
      <c r="E4121" s="37">
        <v>-1.3617702363695643E-3</v>
      </c>
      <c r="F4121" s="37">
        <v>3.8554499820842251E-3</v>
      </c>
      <c r="G4121" s="37">
        <v>9.2167586972379915E-3</v>
      </c>
      <c r="H4121">
        <f t="shared" si="287"/>
        <v>0</v>
      </c>
    </row>
    <row r="4122" spans="1:8" hidden="1" x14ac:dyDescent="0.35">
      <c r="A4122" s="38">
        <v>39436</v>
      </c>
      <c r="B4122" s="36">
        <f t="shared" si="284"/>
        <v>2007</v>
      </c>
      <c r="C4122" s="36">
        <f t="shared" si="285"/>
        <v>12</v>
      </c>
      <c r="D4122" s="36">
        <f t="shared" si="286"/>
        <v>20</v>
      </c>
      <c r="E4122" s="37">
        <v>4.8882395353618043E-3</v>
      </c>
      <c r="F4122" s="37">
        <v>3.2339274169368897E-3</v>
      </c>
      <c r="G4122" s="37">
        <v>-3.0873261465621865E-3</v>
      </c>
      <c r="H4122">
        <f t="shared" si="287"/>
        <v>0</v>
      </c>
    </row>
    <row r="4123" spans="1:8" hidden="1" x14ac:dyDescent="0.35">
      <c r="A4123" s="38">
        <v>39437</v>
      </c>
      <c r="B4123" s="36">
        <f t="shared" si="284"/>
        <v>2007</v>
      </c>
      <c r="C4123" s="36">
        <f t="shared" si="285"/>
        <v>12</v>
      </c>
      <c r="D4123" s="36">
        <f t="shared" si="286"/>
        <v>21</v>
      </c>
      <c r="E4123" s="37">
        <v>1.6532445635784168E-2</v>
      </c>
      <c r="F4123" s="37">
        <v>-1.1270681980109361E-2</v>
      </c>
      <c r="G4123" s="37">
        <v>1.2327719479934765E-2</v>
      </c>
      <c r="H4123">
        <f t="shared" si="287"/>
        <v>0</v>
      </c>
    </row>
    <row r="4124" spans="1:8" hidden="1" x14ac:dyDescent="0.35">
      <c r="A4124" s="38">
        <v>39440</v>
      </c>
      <c r="B4124" s="36">
        <f t="shared" si="284"/>
        <v>2007</v>
      </c>
      <c r="C4124" s="36">
        <f t="shared" si="285"/>
        <v>12</v>
      </c>
      <c r="D4124" s="36">
        <f t="shared" si="286"/>
        <v>24</v>
      </c>
      <c r="E4124" s="37">
        <v>8.0445667001382264E-3</v>
      </c>
      <c r="F4124" s="37">
        <v>-3.4184424056931942E-3</v>
      </c>
      <c r="G4124" s="37">
        <v>-3.6304244538181578E-5</v>
      </c>
      <c r="H4124">
        <f t="shared" si="287"/>
        <v>0</v>
      </c>
    </row>
    <row r="4125" spans="1:8" hidden="1" x14ac:dyDescent="0.35">
      <c r="A4125" s="38">
        <v>39442</v>
      </c>
      <c r="B4125" s="36">
        <f t="shared" si="284"/>
        <v>2007</v>
      </c>
      <c r="C4125" s="36">
        <f t="shared" si="285"/>
        <v>12</v>
      </c>
      <c r="D4125" s="36">
        <f t="shared" si="286"/>
        <v>26</v>
      </c>
      <c r="E4125" s="37">
        <v>8.0825358178008883E-4</v>
      </c>
      <c r="F4125" s="37">
        <v>-6.0208646485484371E-3</v>
      </c>
      <c r="G4125" s="37">
        <v>1.324494232024152E-2</v>
      </c>
      <c r="H4125">
        <f t="shared" si="287"/>
        <v>0</v>
      </c>
    </row>
    <row r="4126" spans="1:8" hidden="1" x14ac:dyDescent="0.35">
      <c r="A4126" s="38">
        <v>39443</v>
      </c>
      <c r="B4126" s="36">
        <f t="shared" si="284"/>
        <v>2007</v>
      </c>
      <c r="C4126" s="36">
        <f t="shared" si="285"/>
        <v>12</v>
      </c>
      <c r="D4126" s="36">
        <f t="shared" si="286"/>
        <v>27</v>
      </c>
      <c r="E4126" s="37">
        <v>-1.4317517770510687E-2</v>
      </c>
      <c r="F4126" s="37">
        <v>7.0303978457427422E-3</v>
      </c>
      <c r="G4126" s="37">
        <v>1.1045636873713734E-3</v>
      </c>
      <c r="H4126">
        <f t="shared" si="287"/>
        <v>0</v>
      </c>
    </row>
    <row r="4127" spans="1:8" hidden="1" x14ac:dyDescent="0.35">
      <c r="A4127" s="38">
        <v>39444</v>
      </c>
      <c r="B4127" s="36">
        <f t="shared" si="284"/>
        <v>2007</v>
      </c>
      <c r="C4127" s="36">
        <f t="shared" si="285"/>
        <v>12</v>
      </c>
      <c r="D4127" s="36">
        <f t="shared" si="286"/>
        <v>28</v>
      </c>
      <c r="E4127" s="37">
        <v>1.4349244050534771E-3</v>
      </c>
      <c r="F4127" s="37">
        <v>8.4465895058912395E-3</v>
      </c>
      <c r="G4127" s="37">
        <v>-4.2189921875824413E-3</v>
      </c>
      <c r="H4127">
        <f t="shared" si="287"/>
        <v>0</v>
      </c>
    </row>
    <row r="4128" spans="1:8" hidden="1" x14ac:dyDescent="0.35">
      <c r="A4128" s="38">
        <v>39447</v>
      </c>
      <c r="B4128" s="36">
        <f t="shared" si="284"/>
        <v>2007</v>
      </c>
      <c r="C4128" s="36">
        <f t="shared" si="285"/>
        <v>12</v>
      </c>
      <c r="D4128" s="36">
        <f t="shared" si="286"/>
        <v>31</v>
      </c>
      <c r="E4128" s="37">
        <v>-6.881975282340979E-3</v>
      </c>
      <c r="F4128" s="37">
        <v>4.844510722386077E-3</v>
      </c>
      <c r="G4128" s="37">
        <v>1.3247489794784239E-3</v>
      </c>
      <c r="H4128">
        <f t="shared" si="287"/>
        <v>0</v>
      </c>
    </row>
    <row r="4129" spans="1:8" x14ac:dyDescent="0.35">
      <c r="A4129" s="38">
        <v>39449</v>
      </c>
      <c r="B4129" s="36">
        <f t="shared" si="284"/>
        <v>2008</v>
      </c>
      <c r="C4129" s="36">
        <f t="shared" si="285"/>
        <v>1</v>
      </c>
      <c r="D4129" s="36">
        <f t="shared" si="286"/>
        <v>2</v>
      </c>
      <c r="E4129" s="37">
        <v>-1.4536306256322091E-2</v>
      </c>
      <c r="F4129" s="37">
        <v>1.0997260912190705E-2</v>
      </c>
      <c r="G4129" s="37">
        <v>2.4840016389446624E-2</v>
      </c>
      <c r="H4129">
        <f t="shared" si="287"/>
        <v>1</v>
      </c>
    </row>
    <row r="4130" spans="1:8" hidden="1" x14ac:dyDescent="0.35">
      <c r="A4130" s="38">
        <v>39450</v>
      </c>
      <c r="B4130" s="36">
        <f t="shared" si="284"/>
        <v>2008</v>
      </c>
      <c r="C4130" s="36">
        <f t="shared" si="285"/>
        <v>1</v>
      </c>
      <c r="D4130" s="36">
        <f t="shared" si="286"/>
        <v>3</v>
      </c>
      <c r="E4130" s="37">
        <v>0</v>
      </c>
      <c r="F4130" s="37">
        <v>-6.0868661727629767E-4</v>
      </c>
      <c r="G4130" s="37">
        <v>7.1505257435751177E-3</v>
      </c>
      <c r="H4130">
        <f t="shared" si="287"/>
        <v>0</v>
      </c>
    </row>
    <row r="4131" spans="1:8" hidden="1" x14ac:dyDescent="0.35">
      <c r="A4131" s="38">
        <v>39451</v>
      </c>
      <c r="B4131" s="36">
        <f t="shared" si="284"/>
        <v>2008</v>
      </c>
      <c r="C4131" s="36">
        <f t="shared" si="285"/>
        <v>1</v>
      </c>
      <c r="D4131" s="36">
        <f t="shared" si="286"/>
        <v>4</v>
      </c>
      <c r="E4131" s="37">
        <v>-2.48579500644866E-2</v>
      </c>
      <c r="F4131" s="37">
        <v>4.0216728533755096E-3</v>
      </c>
      <c r="G4131" s="37">
        <v>-5.6149702625399589E-3</v>
      </c>
      <c r="H4131">
        <f t="shared" si="287"/>
        <v>0</v>
      </c>
    </row>
    <row r="4132" spans="1:8" hidden="1" x14ac:dyDescent="0.35">
      <c r="A4132" s="38">
        <v>39454</v>
      </c>
      <c r="B4132" s="36">
        <f t="shared" si="284"/>
        <v>2008</v>
      </c>
      <c r="C4132" s="36">
        <f t="shared" si="285"/>
        <v>1</v>
      </c>
      <c r="D4132" s="36">
        <f t="shared" si="286"/>
        <v>7</v>
      </c>
      <c r="E4132" s="37">
        <v>3.2180407641025214E-3</v>
      </c>
      <c r="F4132" s="37">
        <v>1.3635332769361675E-3</v>
      </c>
      <c r="G4132" s="37">
        <v>-1.1054758065397833E-2</v>
      </c>
      <c r="H4132">
        <f t="shared" si="287"/>
        <v>0</v>
      </c>
    </row>
    <row r="4133" spans="1:8" hidden="1" x14ac:dyDescent="0.35">
      <c r="A4133" s="38">
        <v>39455</v>
      </c>
      <c r="B4133" s="36">
        <f t="shared" si="284"/>
        <v>2008</v>
      </c>
      <c r="C4133" s="36">
        <f t="shared" si="285"/>
        <v>1</v>
      </c>
      <c r="D4133" s="36">
        <f t="shared" si="286"/>
        <v>8</v>
      </c>
      <c r="E4133" s="37">
        <v>-1.8522677387938526E-2</v>
      </c>
      <c r="F4133" s="37">
        <v>-1.5141191640706983E-4</v>
      </c>
      <c r="G4133" s="37">
        <v>1.6494048516944006E-2</v>
      </c>
      <c r="H4133">
        <f t="shared" si="287"/>
        <v>0</v>
      </c>
    </row>
    <row r="4134" spans="1:8" hidden="1" x14ac:dyDescent="0.35">
      <c r="A4134" s="38">
        <v>39456</v>
      </c>
      <c r="B4134" s="36">
        <f t="shared" si="284"/>
        <v>2008</v>
      </c>
      <c r="C4134" s="36">
        <f t="shared" si="285"/>
        <v>1</v>
      </c>
      <c r="D4134" s="36">
        <f t="shared" si="286"/>
        <v>9</v>
      </c>
      <c r="E4134" s="37">
        <v>1.3532064228746948E-2</v>
      </c>
      <c r="F4134" s="37">
        <v>3.921339710348957E-3</v>
      </c>
      <c r="G4134" s="37">
        <v>-3.9276711087768909E-3</v>
      </c>
      <c r="H4134">
        <f t="shared" si="287"/>
        <v>0</v>
      </c>
    </row>
    <row r="4135" spans="1:8" hidden="1" x14ac:dyDescent="0.35">
      <c r="A4135" s="38">
        <v>39457</v>
      </c>
      <c r="B4135" s="36">
        <f t="shared" si="284"/>
        <v>2008</v>
      </c>
      <c r="C4135" s="36">
        <f t="shared" si="285"/>
        <v>1</v>
      </c>
      <c r="D4135" s="36">
        <f t="shared" si="286"/>
        <v>10</v>
      </c>
      <c r="E4135" s="37">
        <v>7.9167463024648072E-3</v>
      </c>
      <c r="F4135" s="37">
        <v>-7.7141076643697203E-3</v>
      </c>
      <c r="G4135" s="37">
        <v>-4.9039371897567526E-3</v>
      </c>
      <c r="H4135">
        <f t="shared" si="287"/>
        <v>0</v>
      </c>
    </row>
    <row r="4136" spans="1:8" hidden="1" x14ac:dyDescent="0.35">
      <c r="A4136" s="38">
        <v>39458</v>
      </c>
      <c r="B4136" s="36">
        <f t="shared" si="284"/>
        <v>2008</v>
      </c>
      <c r="C4136" s="36">
        <f t="shared" si="285"/>
        <v>1</v>
      </c>
      <c r="D4136" s="36">
        <f t="shared" si="286"/>
        <v>11</v>
      </c>
      <c r="E4136" s="37">
        <v>-1.3688696209515521E-2</v>
      </c>
      <c r="F4136" s="37">
        <v>6.3557086184679009E-3</v>
      </c>
      <c r="G4136" s="37">
        <v>6.0117350809556491E-3</v>
      </c>
      <c r="H4136">
        <f t="shared" si="287"/>
        <v>0</v>
      </c>
    </row>
    <row r="4137" spans="1:8" hidden="1" x14ac:dyDescent="0.35">
      <c r="A4137" s="38">
        <v>39461</v>
      </c>
      <c r="B4137" s="36">
        <f t="shared" si="284"/>
        <v>2008</v>
      </c>
      <c r="C4137" s="36">
        <f t="shared" si="285"/>
        <v>1</v>
      </c>
      <c r="D4137" s="36">
        <f t="shared" si="286"/>
        <v>14</v>
      </c>
      <c r="E4137" s="37">
        <v>1.0811990589615702E-2</v>
      </c>
      <c r="F4137" s="37">
        <v>1.3583990459017259E-3</v>
      </c>
      <c r="G4137" s="37">
        <v>1.2113613289130389E-2</v>
      </c>
      <c r="H4137">
        <f t="shared" si="287"/>
        <v>0</v>
      </c>
    </row>
    <row r="4138" spans="1:8" hidden="1" x14ac:dyDescent="0.35">
      <c r="A4138" s="38">
        <v>39462</v>
      </c>
      <c r="B4138" s="36">
        <f t="shared" si="284"/>
        <v>2008</v>
      </c>
      <c r="C4138" s="36">
        <f t="shared" si="285"/>
        <v>1</v>
      </c>
      <c r="D4138" s="36">
        <f t="shared" si="286"/>
        <v>15</v>
      </c>
      <c r="E4138" s="37">
        <v>-2.5240865236445295E-2</v>
      </c>
      <c r="F4138" s="37">
        <v>7.1980314580083827E-3</v>
      </c>
      <c r="G4138" s="37">
        <v>-1.2712364130167365E-2</v>
      </c>
      <c r="H4138">
        <f t="shared" si="287"/>
        <v>0</v>
      </c>
    </row>
    <row r="4139" spans="1:8" hidden="1" x14ac:dyDescent="0.35">
      <c r="A4139" s="38">
        <v>39463</v>
      </c>
      <c r="B4139" s="36">
        <f t="shared" si="284"/>
        <v>2008</v>
      </c>
      <c r="C4139" s="36">
        <f t="shared" si="285"/>
        <v>1</v>
      </c>
      <c r="D4139" s="36">
        <f t="shared" si="286"/>
        <v>16</v>
      </c>
      <c r="E4139" s="37">
        <v>-5.6278855222337484E-3</v>
      </c>
      <c r="F4139" s="37">
        <v>-1.048792604761333E-3</v>
      </c>
      <c r="G4139" s="37">
        <v>-1.2584752277513874E-2</v>
      </c>
      <c r="H4139">
        <f t="shared" si="287"/>
        <v>0</v>
      </c>
    </row>
    <row r="4140" spans="1:8" hidden="1" x14ac:dyDescent="0.35">
      <c r="A4140" s="38">
        <v>39464</v>
      </c>
      <c r="B4140" s="36">
        <f t="shared" si="284"/>
        <v>2008</v>
      </c>
      <c r="C4140" s="36">
        <f t="shared" si="285"/>
        <v>1</v>
      </c>
      <c r="D4140" s="36">
        <f t="shared" si="286"/>
        <v>17</v>
      </c>
      <c r="E4140" s="37">
        <v>-2.9524212102825451E-2</v>
      </c>
      <c r="F4140" s="37">
        <v>5.970495727922194E-3</v>
      </c>
      <c r="G4140" s="37">
        <v>3.7451835800152145E-4</v>
      </c>
      <c r="H4140">
        <f t="shared" si="287"/>
        <v>0</v>
      </c>
    </row>
    <row r="4141" spans="1:8" hidden="1" x14ac:dyDescent="0.35">
      <c r="A4141" s="38">
        <v>39465</v>
      </c>
      <c r="B4141" s="36">
        <f t="shared" si="284"/>
        <v>2008</v>
      </c>
      <c r="C4141" s="36">
        <f t="shared" si="285"/>
        <v>1</v>
      </c>
      <c r="D4141" s="36">
        <f t="shared" si="286"/>
        <v>18</v>
      </c>
      <c r="E4141" s="37">
        <v>-6.063725114229976E-3</v>
      </c>
      <c r="F4141" s="37">
        <v>-5.9623276810037598E-4</v>
      </c>
      <c r="G4141" s="37">
        <v>2.6279257039845279E-3</v>
      </c>
      <c r="H4141">
        <f t="shared" si="287"/>
        <v>0</v>
      </c>
    </row>
    <row r="4142" spans="1:8" hidden="1" x14ac:dyDescent="0.35">
      <c r="A4142" s="38">
        <v>39469</v>
      </c>
      <c r="B4142" s="36">
        <f t="shared" si="284"/>
        <v>2008</v>
      </c>
      <c r="C4142" s="36">
        <f t="shared" si="285"/>
        <v>1</v>
      </c>
      <c r="D4142" s="36">
        <f t="shared" si="286"/>
        <v>22</v>
      </c>
      <c r="E4142" s="37">
        <v>-1.114710160302055E-2</v>
      </c>
      <c r="F4142" s="37">
        <v>1.2873020436021156E-2</v>
      </c>
      <c r="G4142" s="37">
        <v>-1.4958526120617353E-2</v>
      </c>
      <c r="H4142">
        <f t="shared" si="287"/>
        <v>0</v>
      </c>
    </row>
    <row r="4143" spans="1:8" hidden="1" x14ac:dyDescent="0.35">
      <c r="A4143" s="38">
        <v>39470</v>
      </c>
      <c r="B4143" s="36">
        <f t="shared" si="284"/>
        <v>2008</v>
      </c>
      <c r="C4143" s="36">
        <f t="shared" si="285"/>
        <v>1</v>
      </c>
      <c r="D4143" s="36">
        <f t="shared" si="286"/>
        <v>23</v>
      </c>
      <c r="E4143" s="37">
        <v>2.121554790308066E-2</v>
      </c>
      <c r="F4143" s="37">
        <v>4.837983670036127E-3</v>
      </c>
      <c r="G4143" s="37">
        <v>-2.2628565962356104E-2</v>
      </c>
      <c r="H4143">
        <f t="shared" si="287"/>
        <v>0</v>
      </c>
    </row>
    <row r="4144" spans="1:8" hidden="1" x14ac:dyDescent="0.35">
      <c r="A4144" s="38">
        <v>39471</v>
      </c>
      <c r="B4144" s="36">
        <f t="shared" si="284"/>
        <v>2008</v>
      </c>
      <c r="C4144" s="36">
        <f t="shared" si="285"/>
        <v>1</v>
      </c>
      <c r="D4144" s="36">
        <f t="shared" si="286"/>
        <v>24</v>
      </c>
      <c r="E4144" s="37">
        <v>1.0012459744009897E-2</v>
      </c>
      <c r="F4144" s="37">
        <v>-1.7412843285318506E-2</v>
      </c>
      <c r="G4144" s="37">
        <v>2.2996947983585335E-2</v>
      </c>
      <c r="H4144">
        <f t="shared" si="287"/>
        <v>0</v>
      </c>
    </row>
    <row r="4145" spans="1:8" hidden="1" x14ac:dyDescent="0.35">
      <c r="A4145" s="38">
        <v>39472</v>
      </c>
      <c r="B4145" s="36">
        <f t="shared" si="284"/>
        <v>2008</v>
      </c>
      <c r="C4145" s="36">
        <f t="shared" si="285"/>
        <v>1</v>
      </c>
      <c r="D4145" s="36">
        <f t="shared" si="286"/>
        <v>25</v>
      </c>
      <c r="E4145" s="37">
        <v>-1.6006783102764599E-2</v>
      </c>
      <c r="F4145" s="37">
        <v>4.4539668077713821E-3</v>
      </c>
      <c r="G4145" s="37">
        <v>1.2479949762608905E-2</v>
      </c>
      <c r="H4145">
        <f t="shared" si="287"/>
        <v>0</v>
      </c>
    </row>
    <row r="4146" spans="1:8" hidden="1" x14ac:dyDescent="0.35">
      <c r="A4146" s="38">
        <v>39475</v>
      </c>
      <c r="B4146" s="36">
        <f t="shared" si="284"/>
        <v>2008</v>
      </c>
      <c r="C4146" s="36">
        <f t="shared" si="285"/>
        <v>1</v>
      </c>
      <c r="D4146" s="36">
        <f t="shared" si="286"/>
        <v>28</v>
      </c>
      <c r="E4146" s="37">
        <v>1.7411049345856092E-2</v>
      </c>
      <c r="F4146" s="37">
        <v>3.7482430549724854E-4</v>
      </c>
      <c r="G4146" s="37">
        <v>9.1086278967703015E-3</v>
      </c>
      <c r="H4146">
        <f t="shared" si="287"/>
        <v>0</v>
      </c>
    </row>
    <row r="4147" spans="1:8" hidden="1" x14ac:dyDescent="0.35">
      <c r="A4147" s="38">
        <v>39476</v>
      </c>
      <c r="B4147" s="36">
        <f t="shared" si="284"/>
        <v>2008</v>
      </c>
      <c r="C4147" s="36">
        <f t="shared" si="285"/>
        <v>1</v>
      </c>
      <c r="D4147" s="36">
        <f t="shared" si="286"/>
        <v>29</v>
      </c>
      <c r="E4147" s="37">
        <v>6.1334301183718709E-3</v>
      </c>
      <c r="F4147" s="37">
        <v>-6.3204850117043257E-3</v>
      </c>
      <c r="G4147" s="37">
        <v>9.0504873809767027E-3</v>
      </c>
      <c r="H4147">
        <f t="shared" si="287"/>
        <v>0</v>
      </c>
    </row>
    <row r="4148" spans="1:8" hidden="1" x14ac:dyDescent="0.35">
      <c r="A4148" s="38">
        <v>39477</v>
      </c>
      <c r="B4148" s="36">
        <f t="shared" si="284"/>
        <v>2008</v>
      </c>
      <c r="C4148" s="36">
        <f t="shared" si="285"/>
        <v>1</v>
      </c>
      <c r="D4148" s="36">
        <f t="shared" si="286"/>
        <v>30</v>
      </c>
      <c r="E4148" s="37">
        <v>-4.7753860832177386E-3</v>
      </c>
      <c r="F4148" s="37">
        <v>-6.2737144117200397E-3</v>
      </c>
      <c r="G4148" s="37">
        <v>3.7247751412482254E-4</v>
      </c>
      <c r="H4148">
        <f t="shared" si="287"/>
        <v>0</v>
      </c>
    </row>
    <row r="4149" spans="1:8" hidden="1" x14ac:dyDescent="0.35">
      <c r="A4149" s="38">
        <v>39478</v>
      </c>
      <c r="B4149" s="36">
        <f t="shared" si="284"/>
        <v>2008</v>
      </c>
      <c r="C4149" s="36">
        <f t="shared" si="285"/>
        <v>1</v>
      </c>
      <c r="D4149" s="36">
        <f t="shared" si="286"/>
        <v>31</v>
      </c>
      <c r="E4149" s="37">
        <v>1.6633160426660309E-2</v>
      </c>
      <c r="F4149" s="37">
        <v>8.0634802575173491E-3</v>
      </c>
      <c r="G4149" s="37">
        <v>6.1332932134223568E-3</v>
      </c>
      <c r="H4149">
        <f t="shared" si="287"/>
        <v>0</v>
      </c>
    </row>
    <row r="4150" spans="1:8" x14ac:dyDescent="0.35">
      <c r="A4150" s="38">
        <v>39479</v>
      </c>
      <c r="B4150" s="36">
        <f t="shared" si="284"/>
        <v>2008</v>
      </c>
      <c r="C4150" s="36">
        <f t="shared" si="285"/>
        <v>2</v>
      </c>
      <c r="D4150" s="36">
        <f t="shared" si="286"/>
        <v>1</v>
      </c>
      <c r="E4150" s="37">
        <v>1.2163223094762032E-2</v>
      </c>
      <c r="F4150" s="37">
        <v>2.9680235109790592E-3</v>
      </c>
      <c r="G4150" s="37">
        <v>-1.2709038008413175E-2</v>
      </c>
      <c r="H4150">
        <f t="shared" si="287"/>
        <v>1</v>
      </c>
    </row>
    <row r="4151" spans="1:8" hidden="1" x14ac:dyDescent="0.35">
      <c r="A4151" s="38">
        <v>39482</v>
      </c>
      <c r="B4151" s="36">
        <f t="shared" si="284"/>
        <v>2008</v>
      </c>
      <c r="C4151" s="36">
        <f t="shared" si="285"/>
        <v>2</v>
      </c>
      <c r="D4151" s="36">
        <f t="shared" si="286"/>
        <v>4</v>
      </c>
      <c r="E4151" s="37">
        <v>-1.0517919629058887E-2</v>
      </c>
      <c r="F4151" s="37">
        <v>-3.4151647562257431E-3</v>
      </c>
      <c r="G4151" s="37">
        <v>1.0403578472090657E-2</v>
      </c>
      <c r="H4151">
        <f t="shared" si="287"/>
        <v>0</v>
      </c>
    </row>
    <row r="4152" spans="1:8" hidden="1" x14ac:dyDescent="0.35">
      <c r="A4152" s="38">
        <v>39483</v>
      </c>
      <c r="B4152" s="36">
        <f t="shared" si="284"/>
        <v>2008</v>
      </c>
      <c r="C4152" s="36">
        <f t="shared" si="285"/>
        <v>2</v>
      </c>
      <c r="D4152" s="36">
        <f t="shared" si="286"/>
        <v>5</v>
      </c>
      <c r="E4152" s="37">
        <v>-3.2518523272350143E-2</v>
      </c>
      <c r="F4152" s="37">
        <v>4.454629330224117E-3</v>
      </c>
      <c r="G4152" s="37">
        <v>-9.4030190333609619E-3</v>
      </c>
      <c r="H4152">
        <f t="shared" si="287"/>
        <v>0</v>
      </c>
    </row>
    <row r="4153" spans="1:8" hidden="1" x14ac:dyDescent="0.35">
      <c r="A4153" s="38">
        <v>39484</v>
      </c>
      <c r="B4153" s="36">
        <f t="shared" si="284"/>
        <v>2008</v>
      </c>
      <c r="C4153" s="36">
        <f t="shared" si="285"/>
        <v>2</v>
      </c>
      <c r="D4153" s="36">
        <f t="shared" si="286"/>
        <v>6</v>
      </c>
      <c r="E4153" s="37">
        <v>-7.6528016189567659E-3</v>
      </c>
      <c r="F4153" s="37">
        <v>-2.3775086473847421E-3</v>
      </c>
      <c r="G4153" s="37">
        <v>3.8044152467545909E-3</v>
      </c>
      <c r="H4153">
        <f t="shared" si="287"/>
        <v>0</v>
      </c>
    </row>
    <row r="4154" spans="1:8" hidden="1" x14ac:dyDescent="0.35">
      <c r="A4154" s="38">
        <v>39485</v>
      </c>
      <c r="B4154" s="36">
        <f t="shared" si="284"/>
        <v>2008</v>
      </c>
      <c r="C4154" s="36">
        <f t="shared" si="285"/>
        <v>2</v>
      </c>
      <c r="D4154" s="36">
        <f t="shared" si="286"/>
        <v>7</v>
      </c>
      <c r="E4154" s="37">
        <v>7.8547802622721628E-3</v>
      </c>
      <c r="F4154" s="37">
        <v>-9.5511559554438651E-3</v>
      </c>
      <c r="G4154" s="37">
        <v>1.1331621241314337E-2</v>
      </c>
      <c r="H4154">
        <f t="shared" si="287"/>
        <v>0</v>
      </c>
    </row>
    <row r="4155" spans="1:8" hidden="1" x14ac:dyDescent="0.35">
      <c r="A4155" s="38">
        <v>39486</v>
      </c>
      <c r="B4155" s="36">
        <f t="shared" si="284"/>
        <v>2008</v>
      </c>
      <c r="C4155" s="36">
        <f t="shared" si="285"/>
        <v>2</v>
      </c>
      <c r="D4155" s="36">
        <f t="shared" si="286"/>
        <v>8</v>
      </c>
      <c r="E4155" s="37">
        <v>-4.2125839974343892E-3</v>
      </c>
      <c r="F4155" s="37">
        <v>7.144434792484747E-3</v>
      </c>
      <c r="G4155" s="37">
        <v>2.1636488827155548E-2</v>
      </c>
      <c r="H4155">
        <f t="shared" si="287"/>
        <v>0</v>
      </c>
    </row>
    <row r="4156" spans="1:8" hidden="1" x14ac:dyDescent="0.35">
      <c r="A4156" s="38">
        <v>39489</v>
      </c>
      <c r="B4156" s="36">
        <f t="shared" si="284"/>
        <v>2008</v>
      </c>
      <c r="C4156" s="36">
        <f t="shared" si="285"/>
        <v>2</v>
      </c>
      <c r="D4156" s="36">
        <f t="shared" si="286"/>
        <v>11</v>
      </c>
      <c r="E4156" s="37">
        <v>5.8717524024473359E-3</v>
      </c>
      <c r="F4156" s="37">
        <v>2.6885634740527668E-3</v>
      </c>
      <c r="G4156" s="37">
        <v>4.2702025565822723E-3</v>
      </c>
      <c r="H4156">
        <f t="shared" si="287"/>
        <v>0</v>
      </c>
    </row>
    <row r="4157" spans="1:8" hidden="1" x14ac:dyDescent="0.35">
      <c r="A4157" s="38">
        <v>39490</v>
      </c>
      <c r="B4157" s="36">
        <f t="shared" si="284"/>
        <v>2008</v>
      </c>
      <c r="C4157" s="36">
        <f t="shared" si="285"/>
        <v>2</v>
      </c>
      <c r="D4157" s="36">
        <f t="shared" si="286"/>
        <v>12</v>
      </c>
      <c r="E4157" s="37">
        <v>7.239641886834099E-3</v>
      </c>
      <c r="F4157" s="37">
        <v>-5.0617522818740563E-3</v>
      </c>
      <c r="G4157" s="37">
        <v>-8.9390765861388222E-3</v>
      </c>
      <c r="H4157">
        <f t="shared" si="287"/>
        <v>0</v>
      </c>
    </row>
    <row r="4158" spans="1:8" hidden="1" x14ac:dyDescent="0.35">
      <c r="A4158" s="38">
        <v>39491</v>
      </c>
      <c r="B4158" s="36">
        <f t="shared" si="284"/>
        <v>2008</v>
      </c>
      <c r="C4158" s="36">
        <f t="shared" si="285"/>
        <v>2</v>
      </c>
      <c r="D4158" s="36">
        <f t="shared" si="286"/>
        <v>13</v>
      </c>
      <c r="E4158" s="37">
        <v>1.351237574950093E-2</v>
      </c>
      <c r="F4158" s="37">
        <v>-1.1887097602556003E-3</v>
      </c>
      <c r="G4158" s="37">
        <v>1.9290135936814748E-4</v>
      </c>
      <c r="H4158">
        <f t="shared" si="287"/>
        <v>0</v>
      </c>
    </row>
    <row r="4159" spans="1:8" hidden="1" x14ac:dyDescent="0.35">
      <c r="A4159" s="38">
        <v>39492</v>
      </c>
      <c r="B4159" s="36">
        <f t="shared" si="284"/>
        <v>2008</v>
      </c>
      <c r="C4159" s="36">
        <f t="shared" si="285"/>
        <v>2</v>
      </c>
      <c r="D4159" s="36">
        <f t="shared" si="286"/>
        <v>14</v>
      </c>
      <c r="E4159" s="37">
        <v>-1.3512375749500944E-2</v>
      </c>
      <c r="F4159" s="37">
        <v>-1.0937639977176379E-2</v>
      </c>
      <c r="G4159" s="37">
        <v>1.9009109417534909E-2</v>
      </c>
      <c r="H4159">
        <f t="shared" si="287"/>
        <v>0</v>
      </c>
    </row>
    <row r="4160" spans="1:8" hidden="1" x14ac:dyDescent="0.35">
      <c r="A4160" s="38">
        <v>39493</v>
      </c>
      <c r="B4160" s="36">
        <f t="shared" si="284"/>
        <v>2008</v>
      </c>
      <c r="C4160" s="36">
        <f t="shared" si="285"/>
        <v>2</v>
      </c>
      <c r="D4160" s="36">
        <f t="shared" si="286"/>
        <v>15</v>
      </c>
      <c r="E4160" s="37">
        <v>8.373937536598733E-4</v>
      </c>
      <c r="F4160" s="37">
        <v>3.3629243792019101E-3</v>
      </c>
      <c r="G4160" s="37">
        <v>-1.4716296779512415E-3</v>
      </c>
      <c r="H4160">
        <f t="shared" si="287"/>
        <v>0</v>
      </c>
    </row>
    <row r="4161" spans="1:8" hidden="1" x14ac:dyDescent="0.35">
      <c r="A4161" s="38">
        <v>39497</v>
      </c>
      <c r="B4161" s="36">
        <f t="shared" si="284"/>
        <v>2008</v>
      </c>
      <c r="C4161" s="36">
        <f t="shared" si="285"/>
        <v>2</v>
      </c>
      <c r="D4161" s="36">
        <f t="shared" si="286"/>
        <v>19</v>
      </c>
      <c r="E4161" s="37">
        <v>-8.9670485523258463E-4</v>
      </c>
      <c r="F4161" s="37">
        <v>-7.5445600312525809E-3</v>
      </c>
      <c r="G4161" s="37">
        <v>2.832311320558276E-2</v>
      </c>
      <c r="H4161">
        <f t="shared" si="287"/>
        <v>0</v>
      </c>
    </row>
    <row r="4162" spans="1:8" hidden="1" x14ac:dyDescent="0.35">
      <c r="A4162" s="38">
        <v>39498</v>
      </c>
      <c r="B4162" s="36">
        <f t="shared" si="284"/>
        <v>2008</v>
      </c>
      <c r="C4162" s="36">
        <f t="shared" si="285"/>
        <v>2</v>
      </c>
      <c r="D4162" s="36">
        <f t="shared" si="286"/>
        <v>20</v>
      </c>
      <c r="E4162" s="37">
        <v>8.3062781679347237E-3</v>
      </c>
      <c r="F4162" s="37">
        <v>-3.0675239200706659E-3</v>
      </c>
      <c r="G4162" s="37">
        <v>8.0131804994924892E-4</v>
      </c>
      <c r="H4162">
        <f t="shared" si="287"/>
        <v>0</v>
      </c>
    </row>
    <row r="4163" spans="1:8" hidden="1" x14ac:dyDescent="0.35">
      <c r="A4163" s="38">
        <v>39499</v>
      </c>
      <c r="B4163" s="36">
        <f t="shared" ref="B4163:B4226" si="288">YEAR(A4163)</f>
        <v>2008</v>
      </c>
      <c r="C4163" s="36">
        <f t="shared" ref="C4163:C4226" si="289">MONTH(A4163)</f>
        <v>2</v>
      </c>
      <c r="D4163" s="36">
        <f t="shared" ref="D4163:D4226" si="290">DAY(A4163)</f>
        <v>21</v>
      </c>
      <c r="E4163" s="37">
        <v>-1.2950864808276388E-2</v>
      </c>
      <c r="F4163" s="37">
        <v>1.0929506483052317E-2</v>
      </c>
      <c r="G4163" s="37">
        <v>6.2771415344485071E-3</v>
      </c>
      <c r="H4163">
        <f t="shared" ref="H4163:H4226" si="291">IF(C4163=C4162,0,1)</f>
        <v>0</v>
      </c>
    </row>
    <row r="4164" spans="1:8" hidden="1" x14ac:dyDescent="0.35">
      <c r="A4164" s="38">
        <v>39500</v>
      </c>
      <c r="B4164" s="36">
        <f t="shared" si="288"/>
        <v>2008</v>
      </c>
      <c r="C4164" s="36">
        <f t="shared" si="289"/>
        <v>2</v>
      </c>
      <c r="D4164" s="36">
        <f t="shared" si="290"/>
        <v>22</v>
      </c>
      <c r="E4164" s="37">
        <v>7.8497531770055935E-3</v>
      </c>
      <c r="F4164" s="37">
        <v>-4.7617158949005134E-4</v>
      </c>
      <c r="G4164" s="37">
        <v>5.0284919237180798E-3</v>
      </c>
      <c r="H4164">
        <f t="shared" si="291"/>
        <v>0</v>
      </c>
    </row>
    <row r="4165" spans="1:8" hidden="1" x14ac:dyDescent="0.35">
      <c r="A4165" s="38">
        <v>39503</v>
      </c>
      <c r="B4165" s="36">
        <f t="shared" si="288"/>
        <v>2008</v>
      </c>
      <c r="C4165" s="36">
        <f t="shared" si="289"/>
        <v>2</v>
      </c>
      <c r="D4165" s="36">
        <f t="shared" si="290"/>
        <v>25</v>
      </c>
      <c r="E4165" s="37">
        <v>1.3718099386156906E-2</v>
      </c>
      <c r="F4165" s="37">
        <v>-9.8118208985854306E-3</v>
      </c>
      <c r="G4165" s="37">
        <v>6.3541049250310198E-3</v>
      </c>
      <c r="H4165">
        <f t="shared" si="291"/>
        <v>0</v>
      </c>
    </row>
    <row r="4166" spans="1:8" hidden="1" x14ac:dyDescent="0.35">
      <c r="A4166" s="38">
        <v>39504</v>
      </c>
      <c r="B4166" s="36">
        <f t="shared" si="288"/>
        <v>2008</v>
      </c>
      <c r="C4166" s="36">
        <f t="shared" si="289"/>
        <v>2</v>
      </c>
      <c r="D4166" s="36">
        <f t="shared" si="290"/>
        <v>26</v>
      </c>
      <c r="E4166" s="37">
        <v>6.894099057548262E-3</v>
      </c>
      <c r="F4166" s="37">
        <v>3.5449537589711572E-3</v>
      </c>
      <c r="G4166" s="37">
        <v>1.3100904809328408E-2</v>
      </c>
      <c r="H4166">
        <f t="shared" si="291"/>
        <v>0</v>
      </c>
    </row>
    <row r="4167" spans="1:8" hidden="1" x14ac:dyDescent="0.35">
      <c r="A4167" s="38">
        <v>39505</v>
      </c>
      <c r="B4167" s="36">
        <f t="shared" si="288"/>
        <v>2008</v>
      </c>
      <c r="C4167" s="36">
        <f t="shared" si="289"/>
        <v>2</v>
      </c>
      <c r="D4167" s="36">
        <f t="shared" si="290"/>
        <v>27</v>
      </c>
      <c r="E4167" s="37">
        <v>-9.1985332291467394E-4</v>
      </c>
      <c r="F4167" s="37">
        <v>7.987667046317492E-5</v>
      </c>
      <c r="G4167" s="37">
        <v>4.5062752612239328E-3</v>
      </c>
      <c r="H4167">
        <f t="shared" si="291"/>
        <v>0</v>
      </c>
    </row>
    <row r="4168" spans="1:8" hidden="1" x14ac:dyDescent="0.35">
      <c r="A4168" s="38">
        <v>39506</v>
      </c>
      <c r="B4168" s="36">
        <f t="shared" si="288"/>
        <v>2008</v>
      </c>
      <c r="C4168" s="36">
        <f t="shared" si="289"/>
        <v>2</v>
      </c>
      <c r="D4168" s="36">
        <f t="shared" si="290"/>
        <v>28</v>
      </c>
      <c r="E4168" s="37">
        <v>-8.9821181091264465E-3</v>
      </c>
      <c r="F4168" s="37">
        <v>1.1444035044827277E-2</v>
      </c>
      <c r="G4168" s="37">
        <v>1.7640596728876416E-2</v>
      </c>
      <c r="H4168">
        <f t="shared" si="291"/>
        <v>0</v>
      </c>
    </row>
    <row r="4169" spans="1:8" hidden="1" x14ac:dyDescent="0.35">
      <c r="A4169" s="38">
        <v>39507</v>
      </c>
      <c r="B4169" s="36">
        <f t="shared" si="288"/>
        <v>2008</v>
      </c>
      <c r="C4169" s="36">
        <f t="shared" si="289"/>
        <v>2</v>
      </c>
      <c r="D4169" s="36">
        <f t="shared" si="290"/>
        <v>29</v>
      </c>
      <c r="E4169" s="37">
        <v>-2.7463359417352638E-2</v>
      </c>
      <c r="F4169" s="37">
        <v>1.5467376199035305E-2</v>
      </c>
      <c r="G4169" s="37">
        <v>-4.2964236411426387E-3</v>
      </c>
      <c r="H4169">
        <f t="shared" si="291"/>
        <v>0</v>
      </c>
    </row>
    <row r="4170" spans="1:8" x14ac:dyDescent="0.35">
      <c r="A4170" s="38">
        <v>39510</v>
      </c>
      <c r="B4170" s="36">
        <f t="shared" si="288"/>
        <v>2008</v>
      </c>
      <c r="C4170" s="36">
        <f t="shared" si="289"/>
        <v>3</v>
      </c>
      <c r="D4170" s="36">
        <f t="shared" si="290"/>
        <v>3</v>
      </c>
      <c r="E4170" s="37">
        <v>5.3343953300466116E-4</v>
      </c>
      <c r="F4170" s="37">
        <v>-4.6662467891320133E-4</v>
      </c>
      <c r="G4170" s="37">
        <v>1.1427549176222303E-2</v>
      </c>
      <c r="H4170">
        <f t="shared" si="291"/>
        <v>1</v>
      </c>
    </row>
    <row r="4171" spans="1:8" hidden="1" x14ac:dyDescent="0.35">
      <c r="A4171" s="38">
        <v>39511</v>
      </c>
      <c r="B4171" s="36">
        <f t="shared" si="288"/>
        <v>2008</v>
      </c>
      <c r="C4171" s="36">
        <f t="shared" si="289"/>
        <v>3</v>
      </c>
      <c r="D4171" s="36">
        <f t="shared" si="290"/>
        <v>4</v>
      </c>
      <c r="E4171" s="37">
        <v>-3.4536110983757634E-3</v>
      </c>
      <c r="F4171" s="37">
        <v>-2.8277323384169853E-3</v>
      </c>
      <c r="G4171" s="37">
        <v>-1.8937626494033667E-2</v>
      </c>
      <c r="H4171">
        <f t="shared" si="291"/>
        <v>0</v>
      </c>
    </row>
    <row r="4172" spans="1:8" hidden="1" x14ac:dyDescent="0.35">
      <c r="A4172" s="38">
        <v>39512</v>
      </c>
      <c r="B4172" s="36">
        <f t="shared" si="288"/>
        <v>2008</v>
      </c>
      <c r="C4172" s="36">
        <f t="shared" si="289"/>
        <v>3</v>
      </c>
      <c r="D4172" s="36">
        <f t="shared" si="290"/>
        <v>5</v>
      </c>
      <c r="E4172" s="37">
        <v>5.2246919203445099E-3</v>
      </c>
      <c r="F4172" s="37">
        <v>-1.0823635077234975E-2</v>
      </c>
      <c r="G4172" s="37">
        <v>2.4228620921582348E-2</v>
      </c>
      <c r="H4172">
        <f t="shared" si="291"/>
        <v>0</v>
      </c>
    </row>
    <row r="4173" spans="1:8" hidden="1" x14ac:dyDescent="0.35">
      <c r="A4173" s="38">
        <v>39513</v>
      </c>
      <c r="B4173" s="36">
        <f t="shared" si="288"/>
        <v>2008</v>
      </c>
      <c r="C4173" s="36">
        <f t="shared" si="289"/>
        <v>3</v>
      </c>
      <c r="D4173" s="36">
        <f t="shared" si="290"/>
        <v>6</v>
      </c>
      <c r="E4173" s="37">
        <v>-2.2259868931206288E-2</v>
      </c>
      <c r="F4173" s="37">
        <v>5.7793402590572852E-3</v>
      </c>
      <c r="G4173" s="37">
        <v>-1.0717409400018866E-2</v>
      </c>
      <c r="H4173">
        <f t="shared" si="291"/>
        <v>0</v>
      </c>
    </row>
    <row r="4174" spans="1:8" hidden="1" x14ac:dyDescent="0.35">
      <c r="A4174" s="38">
        <v>39514</v>
      </c>
      <c r="B4174" s="36">
        <f t="shared" si="288"/>
        <v>2008</v>
      </c>
      <c r="C4174" s="36">
        <f t="shared" si="289"/>
        <v>3</v>
      </c>
      <c r="D4174" s="36">
        <f t="shared" si="290"/>
        <v>7</v>
      </c>
      <c r="E4174" s="37">
        <v>-8.4459506343375519E-3</v>
      </c>
      <c r="F4174" s="37">
        <v>7.6308524009764227E-3</v>
      </c>
      <c r="G4174" s="37">
        <v>-7.9837376309726416E-3</v>
      </c>
      <c r="H4174">
        <f t="shared" si="291"/>
        <v>0</v>
      </c>
    </row>
    <row r="4175" spans="1:8" hidden="1" x14ac:dyDescent="0.35">
      <c r="A4175" s="38">
        <v>39517</v>
      </c>
      <c r="B4175" s="36">
        <f t="shared" si="288"/>
        <v>2008</v>
      </c>
      <c r="C4175" s="36">
        <f t="shared" si="289"/>
        <v>3</v>
      </c>
      <c r="D4175" s="36">
        <f t="shared" si="290"/>
        <v>10</v>
      </c>
      <c r="E4175" s="37">
        <v>-1.5584285733366992E-2</v>
      </c>
      <c r="F4175" s="37">
        <v>8.5841427051092916E-3</v>
      </c>
      <c r="G4175" s="37">
        <v>1.0550656080613975E-3</v>
      </c>
      <c r="H4175">
        <f t="shared" si="291"/>
        <v>0</v>
      </c>
    </row>
    <row r="4176" spans="1:8" hidden="1" x14ac:dyDescent="0.35">
      <c r="A4176" s="38">
        <v>39518</v>
      </c>
      <c r="B4176" s="36">
        <f t="shared" si="288"/>
        <v>2008</v>
      </c>
      <c r="C4176" s="36">
        <f t="shared" si="289"/>
        <v>3</v>
      </c>
      <c r="D4176" s="36">
        <f t="shared" si="290"/>
        <v>11</v>
      </c>
      <c r="E4176" s="37">
        <v>3.6457110292372169E-2</v>
      </c>
      <c r="F4176" s="37">
        <v>-1.3216632954810565E-2</v>
      </c>
      <c r="G4176" s="37">
        <v>5.279674253640192E-3</v>
      </c>
      <c r="H4176">
        <f t="shared" si="291"/>
        <v>0</v>
      </c>
    </row>
    <row r="4177" spans="1:8" hidden="1" x14ac:dyDescent="0.35">
      <c r="A4177" s="38">
        <v>39519</v>
      </c>
      <c r="B4177" s="36">
        <f t="shared" si="288"/>
        <v>2008</v>
      </c>
      <c r="C4177" s="36">
        <f t="shared" si="289"/>
        <v>3</v>
      </c>
      <c r="D4177" s="36">
        <f t="shared" si="290"/>
        <v>12</v>
      </c>
      <c r="E4177" s="37">
        <v>-9.0362747964263229E-3</v>
      </c>
      <c r="F4177" s="37">
        <v>9.5611129579176654E-3</v>
      </c>
      <c r="G4177" s="37">
        <v>7.1219347096659171E-3</v>
      </c>
      <c r="H4177">
        <f t="shared" si="291"/>
        <v>0</v>
      </c>
    </row>
    <row r="4178" spans="1:8" hidden="1" x14ac:dyDescent="0.35">
      <c r="A4178" s="38">
        <v>39520</v>
      </c>
      <c r="B4178" s="36">
        <f t="shared" si="288"/>
        <v>2008</v>
      </c>
      <c r="C4178" s="36">
        <f t="shared" si="289"/>
        <v>3</v>
      </c>
      <c r="D4178" s="36">
        <f t="shared" si="290"/>
        <v>13</v>
      </c>
      <c r="E4178" s="37">
        <v>5.1138531946558485E-3</v>
      </c>
      <c r="F4178" s="37">
        <v>-4.6174403684148754E-3</v>
      </c>
      <c r="G4178" s="37">
        <v>5.0393106475993569E-3</v>
      </c>
      <c r="H4178">
        <f t="shared" si="291"/>
        <v>0</v>
      </c>
    </row>
    <row r="4179" spans="1:8" hidden="1" x14ac:dyDescent="0.35">
      <c r="A4179" s="38">
        <v>39521</v>
      </c>
      <c r="B4179" s="36">
        <f t="shared" si="288"/>
        <v>2008</v>
      </c>
      <c r="C4179" s="36">
        <f t="shared" si="289"/>
        <v>3</v>
      </c>
      <c r="D4179" s="36">
        <f t="shared" si="290"/>
        <v>14</v>
      </c>
      <c r="E4179" s="37">
        <v>-2.1002300610510997E-2</v>
      </c>
      <c r="F4179" s="37">
        <v>9.7530031867037632E-3</v>
      </c>
      <c r="G4179" s="37">
        <v>-1.438937824198851E-2</v>
      </c>
      <c r="H4179">
        <f t="shared" si="291"/>
        <v>0</v>
      </c>
    </row>
    <row r="4180" spans="1:8" hidden="1" x14ac:dyDescent="0.35">
      <c r="A4180" s="38">
        <v>39524</v>
      </c>
      <c r="B4180" s="36">
        <f t="shared" si="288"/>
        <v>2008</v>
      </c>
      <c r="C4180" s="36">
        <f t="shared" si="289"/>
        <v>3</v>
      </c>
      <c r="D4180" s="36">
        <f t="shared" si="290"/>
        <v>17</v>
      </c>
      <c r="E4180" s="37">
        <v>-8.9990235875717032E-3</v>
      </c>
      <c r="F4180" s="37">
        <v>8.8803583565598091E-3</v>
      </c>
      <c r="G4180" s="37">
        <v>-4.5931818752064701E-2</v>
      </c>
      <c r="H4180">
        <f t="shared" si="291"/>
        <v>0</v>
      </c>
    </row>
    <row r="4181" spans="1:8" hidden="1" x14ac:dyDescent="0.35">
      <c r="A4181" s="38">
        <v>39525</v>
      </c>
      <c r="B4181" s="36">
        <f t="shared" si="288"/>
        <v>2008</v>
      </c>
      <c r="C4181" s="36">
        <f t="shared" si="289"/>
        <v>3</v>
      </c>
      <c r="D4181" s="36">
        <f t="shared" si="290"/>
        <v>18</v>
      </c>
      <c r="E4181" s="37">
        <v>4.1534884643216481E-2</v>
      </c>
      <c r="F4181" s="37">
        <v>-1.2306287633323816E-2</v>
      </c>
      <c r="G4181" s="37">
        <v>1.9652646062978368E-2</v>
      </c>
      <c r="H4181">
        <f t="shared" si="291"/>
        <v>0</v>
      </c>
    </row>
    <row r="4182" spans="1:8" hidden="1" x14ac:dyDescent="0.35">
      <c r="A4182" s="38">
        <v>39526</v>
      </c>
      <c r="B4182" s="36">
        <f t="shared" si="288"/>
        <v>2008</v>
      </c>
      <c r="C4182" s="36">
        <f t="shared" si="289"/>
        <v>3</v>
      </c>
      <c r="D4182" s="36">
        <f t="shared" si="290"/>
        <v>19</v>
      </c>
      <c r="E4182" s="37">
        <v>-2.4587037809796659E-2</v>
      </c>
      <c r="F4182" s="37">
        <v>8.1443328542915826E-3</v>
      </c>
      <c r="G4182" s="37">
        <v>-4.2793550439065409E-2</v>
      </c>
      <c r="H4182">
        <f t="shared" si="291"/>
        <v>0</v>
      </c>
    </row>
    <row r="4183" spans="1:8" hidden="1" x14ac:dyDescent="0.35">
      <c r="A4183" s="38">
        <v>39527</v>
      </c>
      <c r="B4183" s="36">
        <f t="shared" si="288"/>
        <v>2008</v>
      </c>
      <c r="C4183" s="36">
        <f t="shared" si="289"/>
        <v>3</v>
      </c>
      <c r="D4183" s="36">
        <f t="shared" si="290"/>
        <v>20</v>
      </c>
      <c r="E4183" s="37">
        <v>2.3662312624081427E-2</v>
      </c>
      <c r="F4183" s="37">
        <v>2.6950066842997742E-3</v>
      </c>
      <c r="G4183" s="37">
        <v>-2.030898001735712E-2</v>
      </c>
      <c r="H4183">
        <f t="shared" si="291"/>
        <v>0</v>
      </c>
    </row>
    <row r="4184" spans="1:8" hidden="1" x14ac:dyDescent="0.35">
      <c r="A4184" s="38">
        <v>39531</v>
      </c>
      <c r="B4184" s="36">
        <f t="shared" si="288"/>
        <v>2008</v>
      </c>
      <c r="C4184" s="36">
        <f t="shared" si="289"/>
        <v>3</v>
      </c>
      <c r="D4184" s="36">
        <f t="shared" si="290"/>
        <v>24</v>
      </c>
      <c r="E4184" s="37">
        <v>1.5205246313276712E-2</v>
      </c>
      <c r="F4184" s="37">
        <v>-1.5837199704175235E-2</v>
      </c>
      <c r="G4184" s="37">
        <v>1.1119628901996083E-2</v>
      </c>
      <c r="H4184">
        <f t="shared" si="291"/>
        <v>0</v>
      </c>
    </row>
    <row r="4185" spans="1:8" hidden="1" x14ac:dyDescent="0.35">
      <c r="A4185" s="38">
        <v>39532</v>
      </c>
      <c r="B4185" s="36">
        <f t="shared" si="288"/>
        <v>2008</v>
      </c>
      <c r="C4185" s="36">
        <f t="shared" si="289"/>
        <v>3</v>
      </c>
      <c r="D4185" s="36">
        <f t="shared" si="290"/>
        <v>25</v>
      </c>
      <c r="E4185" s="37">
        <v>2.3012585677388694E-3</v>
      </c>
      <c r="F4185" s="37">
        <v>2.2656920437912477E-3</v>
      </c>
      <c r="G4185" s="37">
        <v>1.8828212272468489E-2</v>
      </c>
      <c r="H4185">
        <f t="shared" si="291"/>
        <v>0</v>
      </c>
    </row>
    <row r="4186" spans="1:8" hidden="1" x14ac:dyDescent="0.35">
      <c r="A4186" s="38">
        <v>39533</v>
      </c>
      <c r="B4186" s="36">
        <f t="shared" si="288"/>
        <v>2008</v>
      </c>
      <c r="C4186" s="36">
        <f t="shared" si="289"/>
        <v>3</v>
      </c>
      <c r="D4186" s="36">
        <f t="shared" si="290"/>
        <v>26</v>
      </c>
      <c r="E4186" s="37">
        <v>-8.8044159972594325E-3</v>
      </c>
      <c r="F4186" s="37">
        <v>-2.3254011421745889E-4</v>
      </c>
      <c r="G4186" s="37">
        <v>1.5290686874721387E-2</v>
      </c>
      <c r="H4186">
        <f t="shared" si="291"/>
        <v>0</v>
      </c>
    </row>
    <row r="4187" spans="1:8" hidden="1" x14ac:dyDescent="0.35">
      <c r="A4187" s="38">
        <v>39534</v>
      </c>
      <c r="B4187" s="36">
        <f t="shared" si="288"/>
        <v>2008</v>
      </c>
      <c r="C4187" s="36">
        <f t="shared" si="289"/>
        <v>3</v>
      </c>
      <c r="D4187" s="36">
        <f t="shared" si="290"/>
        <v>27</v>
      </c>
      <c r="E4187" s="37">
        <v>-1.1526662274177438E-2</v>
      </c>
      <c r="F4187" s="37">
        <v>-2.9735238732034688E-3</v>
      </c>
      <c r="G4187" s="37">
        <v>7.2231147145667175E-3</v>
      </c>
      <c r="H4187">
        <f t="shared" si="291"/>
        <v>0</v>
      </c>
    </row>
    <row r="4188" spans="1:8" hidden="1" x14ac:dyDescent="0.35">
      <c r="A4188" s="38">
        <v>39535</v>
      </c>
      <c r="B4188" s="36">
        <f t="shared" si="288"/>
        <v>2008</v>
      </c>
      <c r="C4188" s="36">
        <f t="shared" si="289"/>
        <v>3</v>
      </c>
      <c r="D4188" s="36">
        <f t="shared" si="290"/>
        <v>28</v>
      </c>
      <c r="E4188" s="37">
        <v>-7.981927890091816E-3</v>
      </c>
      <c r="F4188" s="37">
        <v>5.4666342729157661E-3</v>
      </c>
      <c r="G4188" s="37">
        <v>-1.3677653116412482E-2</v>
      </c>
      <c r="H4188">
        <f t="shared" si="291"/>
        <v>0</v>
      </c>
    </row>
    <row r="4189" spans="1:8" hidden="1" x14ac:dyDescent="0.35">
      <c r="A4189" s="38">
        <v>39538</v>
      </c>
      <c r="B4189" s="36">
        <f t="shared" si="288"/>
        <v>2008</v>
      </c>
      <c r="C4189" s="36">
        <f t="shared" si="289"/>
        <v>3</v>
      </c>
      <c r="D4189" s="36">
        <f t="shared" si="290"/>
        <v>31</v>
      </c>
      <c r="E4189" s="37">
        <v>5.6711500330565885E-3</v>
      </c>
      <c r="F4189" s="37">
        <v>2.8031231071349184E-3</v>
      </c>
      <c r="G4189" s="37">
        <v>-1.7046653802143354E-2</v>
      </c>
      <c r="H4189">
        <f t="shared" si="291"/>
        <v>0</v>
      </c>
    </row>
    <row r="4190" spans="1:8" x14ac:dyDescent="0.35">
      <c r="A4190" s="38">
        <v>39539</v>
      </c>
      <c r="B4190" s="36">
        <f t="shared" si="288"/>
        <v>2008</v>
      </c>
      <c r="C4190" s="36">
        <f t="shared" si="289"/>
        <v>4</v>
      </c>
      <c r="D4190" s="36">
        <f t="shared" si="290"/>
        <v>1</v>
      </c>
      <c r="E4190" s="37">
        <v>3.5267016020985191E-2</v>
      </c>
      <c r="F4190" s="37">
        <v>-9.8338200590746237E-3</v>
      </c>
      <c r="G4190" s="37">
        <v>-1.0089829576300457E-2</v>
      </c>
      <c r="H4190">
        <f t="shared" si="291"/>
        <v>1</v>
      </c>
    </row>
    <row r="4191" spans="1:8" hidden="1" x14ac:dyDescent="0.35">
      <c r="A4191" s="38">
        <v>39540</v>
      </c>
      <c r="B4191" s="36">
        <f t="shared" si="288"/>
        <v>2008</v>
      </c>
      <c r="C4191" s="36">
        <f t="shared" si="289"/>
        <v>4</v>
      </c>
      <c r="D4191" s="36">
        <f t="shared" si="290"/>
        <v>2</v>
      </c>
      <c r="E4191" s="37">
        <v>-1.93592515470274E-3</v>
      </c>
      <c r="F4191" s="37">
        <v>-2.9870673710216218E-3</v>
      </c>
      <c r="G4191" s="37">
        <v>1.7704636071488609E-2</v>
      </c>
      <c r="H4191">
        <f t="shared" si="291"/>
        <v>0</v>
      </c>
    </row>
    <row r="4192" spans="1:8" hidden="1" x14ac:dyDescent="0.35">
      <c r="A4192" s="38">
        <v>39541</v>
      </c>
      <c r="B4192" s="36">
        <f t="shared" si="288"/>
        <v>2008</v>
      </c>
      <c r="C4192" s="36">
        <f t="shared" si="289"/>
        <v>4</v>
      </c>
      <c r="D4192" s="36">
        <f t="shared" si="290"/>
        <v>3</v>
      </c>
      <c r="E4192" s="37">
        <v>1.3007704147706711E-3</v>
      </c>
      <c r="F4192" s="37">
        <v>-6.328743252549269E-4</v>
      </c>
      <c r="G4192" s="37">
        <v>-2.782058954127831E-3</v>
      </c>
      <c r="H4192">
        <f t="shared" si="291"/>
        <v>0</v>
      </c>
    </row>
    <row r="4193" spans="1:8" hidden="1" x14ac:dyDescent="0.35">
      <c r="A4193" s="38">
        <v>39542</v>
      </c>
      <c r="B4193" s="36">
        <f t="shared" si="288"/>
        <v>2008</v>
      </c>
      <c r="C4193" s="36">
        <f t="shared" si="289"/>
        <v>4</v>
      </c>
      <c r="D4193" s="36">
        <f t="shared" si="290"/>
        <v>4</v>
      </c>
      <c r="E4193" s="37">
        <v>7.9570469685552288E-4</v>
      </c>
      <c r="F4193" s="37">
        <v>9.0951094353875529E-3</v>
      </c>
      <c r="G4193" s="37">
        <v>1.0598048569289803E-2</v>
      </c>
      <c r="H4193">
        <f t="shared" si="291"/>
        <v>0</v>
      </c>
    </row>
    <row r="4194" spans="1:8" hidden="1" x14ac:dyDescent="0.35">
      <c r="A4194" s="38">
        <v>39545</v>
      </c>
      <c r="B4194" s="36">
        <f t="shared" si="288"/>
        <v>2008</v>
      </c>
      <c r="C4194" s="36">
        <f t="shared" si="289"/>
        <v>4</v>
      </c>
      <c r="D4194" s="36">
        <f t="shared" si="290"/>
        <v>7</v>
      </c>
      <c r="E4194" s="37">
        <v>1.5603698470965863E-3</v>
      </c>
      <c r="F4194" s="37">
        <v>-6.0282327850876925E-3</v>
      </c>
      <c r="G4194" s="37">
        <v>1.2871348843003652E-2</v>
      </c>
      <c r="H4194">
        <f t="shared" si="291"/>
        <v>0</v>
      </c>
    </row>
    <row r="4195" spans="1:8" hidden="1" x14ac:dyDescent="0.35">
      <c r="A4195" s="38">
        <v>39546</v>
      </c>
      <c r="B4195" s="36">
        <f t="shared" si="288"/>
        <v>2008</v>
      </c>
      <c r="C4195" s="36">
        <f t="shared" si="289"/>
        <v>4</v>
      </c>
      <c r="D4195" s="36">
        <f t="shared" si="290"/>
        <v>8</v>
      </c>
      <c r="E4195" s="37">
        <v>-5.1130830731296916E-3</v>
      </c>
      <c r="F4195" s="37">
        <v>-1.5584820416493611E-4</v>
      </c>
      <c r="G4195" s="37">
        <v>-7.127866306134982E-3</v>
      </c>
      <c r="H4195">
        <f t="shared" si="291"/>
        <v>0</v>
      </c>
    </row>
    <row r="4196" spans="1:8" hidden="1" x14ac:dyDescent="0.35">
      <c r="A4196" s="38">
        <v>39547</v>
      </c>
      <c r="B4196" s="36">
        <f t="shared" si="288"/>
        <v>2008</v>
      </c>
      <c r="C4196" s="36">
        <f t="shared" si="289"/>
        <v>4</v>
      </c>
      <c r="D4196" s="36">
        <f t="shared" si="290"/>
        <v>9</v>
      </c>
      <c r="E4196" s="37">
        <v>-8.1249550840608847E-3</v>
      </c>
      <c r="F4196" s="37">
        <v>7.7396102020813318E-3</v>
      </c>
      <c r="G4196" s="37">
        <v>2.4606241635915436E-2</v>
      </c>
      <c r="H4196">
        <f t="shared" si="291"/>
        <v>0</v>
      </c>
    </row>
    <row r="4197" spans="1:8" hidden="1" x14ac:dyDescent="0.35">
      <c r="A4197" s="38">
        <v>39548</v>
      </c>
      <c r="B4197" s="36">
        <f t="shared" si="288"/>
        <v>2008</v>
      </c>
      <c r="C4197" s="36">
        <f t="shared" si="289"/>
        <v>4</v>
      </c>
      <c r="D4197" s="36">
        <f t="shared" si="290"/>
        <v>10</v>
      </c>
      <c r="E4197" s="37">
        <v>4.4640300425897571E-3</v>
      </c>
      <c r="F4197" s="37">
        <v>-5.4666342729157132E-3</v>
      </c>
      <c r="G4197" s="37">
        <v>-1.3383327463672252E-3</v>
      </c>
      <c r="H4197">
        <f t="shared" si="291"/>
        <v>0</v>
      </c>
    </row>
    <row r="4198" spans="1:8" hidden="1" x14ac:dyDescent="0.35">
      <c r="A4198" s="38">
        <v>39549</v>
      </c>
      <c r="B4198" s="36">
        <f t="shared" si="288"/>
        <v>2008</v>
      </c>
      <c r="C4198" s="36">
        <f t="shared" si="289"/>
        <v>4</v>
      </c>
      <c r="D4198" s="36">
        <f t="shared" si="290"/>
        <v>11</v>
      </c>
      <c r="E4198" s="37">
        <v>-2.0584528579550378E-2</v>
      </c>
      <c r="F4198" s="37">
        <v>4.8400702597350643E-3</v>
      </c>
      <c r="G4198" s="37">
        <v>-6.9049957660588983E-3</v>
      </c>
      <c r="H4198">
        <f t="shared" si="291"/>
        <v>0</v>
      </c>
    </row>
    <row r="4199" spans="1:8" hidden="1" x14ac:dyDescent="0.35">
      <c r="A4199" s="38">
        <v>39552</v>
      </c>
      <c r="B4199" s="36">
        <f t="shared" si="288"/>
        <v>2008</v>
      </c>
      <c r="C4199" s="36">
        <f t="shared" si="289"/>
        <v>4</v>
      </c>
      <c r="D4199" s="36">
        <f t="shared" si="290"/>
        <v>14</v>
      </c>
      <c r="E4199" s="37">
        <v>-3.3895152981819102E-3</v>
      </c>
      <c r="F4199" s="37">
        <v>-2.805007456923918E-3</v>
      </c>
      <c r="G4199" s="37">
        <v>6.3982032649726184E-3</v>
      </c>
      <c r="H4199">
        <f t="shared" si="291"/>
        <v>0</v>
      </c>
    </row>
    <row r="4200" spans="1:8" hidden="1" x14ac:dyDescent="0.35">
      <c r="A4200" s="38">
        <v>39553</v>
      </c>
      <c r="B4200" s="36">
        <f t="shared" si="288"/>
        <v>2008</v>
      </c>
      <c r="C4200" s="36">
        <f t="shared" si="289"/>
        <v>4</v>
      </c>
      <c r="D4200" s="36">
        <f t="shared" si="290"/>
        <v>15</v>
      </c>
      <c r="E4200" s="37">
        <v>4.5892485014802729E-3</v>
      </c>
      <c r="F4200" s="37">
        <v>-5.407458333632183E-3</v>
      </c>
      <c r="G4200" s="37">
        <v>1.0454618664050196E-2</v>
      </c>
      <c r="H4200">
        <f t="shared" si="291"/>
        <v>0</v>
      </c>
    </row>
    <row r="4201" spans="1:8" hidden="1" x14ac:dyDescent="0.35">
      <c r="A4201" s="38">
        <v>39554</v>
      </c>
      <c r="B4201" s="36">
        <f t="shared" si="288"/>
        <v>2008</v>
      </c>
      <c r="C4201" s="36">
        <f t="shared" si="289"/>
        <v>4</v>
      </c>
      <c r="D4201" s="36">
        <f t="shared" si="290"/>
        <v>16</v>
      </c>
      <c r="E4201" s="37">
        <v>2.2437717468858472E-2</v>
      </c>
      <c r="F4201" s="37">
        <v>-1.0588002038190929E-2</v>
      </c>
      <c r="G4201" s="37">
        <v>1.0596886687783275E-2</v>
      </c>
      <c r="H4201">
        <f t="shared" si="291"/>
        <v>0</v>
      </c>
    </row>
    <row r="4202" spans="1:8" hidden="1" x14ac:dyDescent="0.35">
      <c r="A4202" s="38">
        <v>39555</v>
      </c>
      <c r="B4202" s="36">
        <f t="shared" si="288"/>
        <v>2008</v>
      </c>
      <c r="C4202" s="36">
        <f t="shared" si="289"/>
        <v>4</v>
      </c>
      <c r="D4202" s="36">
        <f t="shared" si="290"/>
        <v>17</v>
      </c>
      <c r="E4202" s="37">
        <v>6.2264906215237794E-4</v>
      </c>
      <c r="F4202" s="37">
        <v>-2.6290353640830866E-3</v>
      </c>
      <c r="G4202" s="37">
        <v>-2.7942034274278061E-3</v>
      </c>
      <c r="H4202">
        <f t="shared" si="291"/>
        <v>0</v>
      </c>
    </row>
    <row r="4203" spans="1:8" hidden="1" x14ac:dyDescent="0.35">
      <c r="A4203" s="38">
        <v>39556</v>
      </c>
      <c r="B4203" s="36">
        <f t="shared" si="288"/>
        <v>2008</v>
      </c>
      <c r="C4203" s="36">
        <f t="shared" si="289"/>
        <v>4</v>
      </c>
      <c r="D4203" s="36">
        <f t="shared" si="290"/>
        <v>18</v>
      </c>
      <c r="E4203" s="37">
        <v>1.7976528122203111E-2</v>
      </c>
      <c r="F4203" s="37">
        <v>-1.115281447297063E-3</v>
      </c>
      <c r="G4203" s="37">
        <v>-3.6885865449333275E-4</v>
      </c>
      <c r="H4203">
        <f t="shared" si="291"/>
        <v>0</v>
      </c>
    </row>
    <row r="4204" spans="1:8" hidden="1" x14ac:dyDescent="0.35">
      <c r="A4204" s="38">
        <v>39559</v>
      </c>
      <c r="B4204" s="36">
        <f t="shared" si="288"/>
        <v>2008</v>
      </c>
      <c r="C4204" s="36">
        <f t="shared" si="289"/>
        <v>4</v>
      </c>
      <c r="D4204" s="36">
        <f t="shared" si="290"/>
        <v>21</v>
      </c>
      <c r="E4204" s="37">
        <v>-1.554796066316531E-3</v>
      </c>
      <c r="F4204" s="37">
        <v>2.3872396836721868E-3</v>
      </c>
      <c r="G4204" s="37">
        <v>-9.560101362111155E-3</v>
      </c>
      <c r="H4204">
        <f t="shared" si="291"/>
        <v>0</v>
      </c>
    </row>
    <row r="4205" spans="1:8" hidden="1" x14ac:dyDescent="0.35">
      <c r="A4205" s="38">
        <v>39560</v>
      </c>
      <c r="B4205" s="36">
        <f t="shared" si="288"/>
        <v>2008</v>
      </c>
      <c r="C4205" s="36">
        <f t="shared" si="289"/>
        <v>4</v>
      </c>
      <c r="D4205" s="36">
        <f t="shared" si="290"/>
        <v>22</v>
      </c>
      <c r="E4205" s="37">
        <v>-8.8491990616360768E-3</v>
      </c>
      <c r="F4205" s="37">
        <v>-3.1586345485566289E-4</v>
      </c>
      <c r="G4205" s="37">
        <v>1.3874741712098414E-2</v>
      </c>
      <c r="H4205">
        <f t="shared" si="291"/>
        <v>0</v>
      </c>
    </row>
    <row r="4206" spans="1:8" hidden="1" x14ac:dyDescent="0.35">
      <c r="A4206" s="38">
        <v>39561</v>
      </c>
      <c r="B4206" s="36">
        <f t="shared" si="288"/>
        <v>2008</v>
      </c>
      <c r="C4206" s="36">
        <f t="shared" si="289"/>
        <v>4</v>
      </c>
      <c r="D4206" s="36">
        <f t="shared" si="290"/>
        <v>23</v>
      </c>
      <c r="E4206" s="37">
        <v>2.8956393356155282E-3</v>
      </c>
      <c r="F4206" s="37">
        <v>-1.0351517895690048E-3</v>
      </c>
      <c r="G4206" s="37">
        <v>-1.9532450091069194E-3</v>
      </c>
      <c r="H4206">
        <f t="shared" si="291"/>
        <v>0</v>
      </c>
    </row>
    <row r="4207" spans="1:8" hidden="1" x14ac:dyDescent="0.35">
      <c r="A4207" s="38">
        <v>39562</v>
      </c>
      <c r="B4207" s="36">
        <f t="shared" si="288"/>
        <v>2008</v>
      </c>
      <c r="C4207" s="36">
        <f t="shared" si="289"/>
        <v>4</v>
      </c>
      <c r="D4207" s="36">
        <f t="shared" si="290"/>
        <v>24</v>
      </c>
      <c r="E4207" s="37">
        <v>6.4216924970210967E-3</v>
      </c>
      <c r="F4207" s="37">
        <v>-7.7541609582413044E-3</v>
      </c>
      <c r="G4207" s="37">
        <v>-1.5012317617443982E-2</v>
      </c>
      <c r="H4207">
        <f t="shared" si="291"/>
        <v>0</v>
      </c>
    </row>
    <row r="4208" spans="1:8" hidden="1" x14ac:dyDescent="0.35">
      <c r="A4208" s="38">
        <v>39563</v>
      </c>
      <c r="B4208" s="36">
        <f t="shared" si="288"/>
        <v>2008</v>
      </c>
      <c r="C4208" s="36">
        <f t="shared" si="289"/>
        <v>4</v>
      </c>
      <c r="D4208" s="36">
        <f t="shared" si="290"/>
        <v>25</v>
      </c>
      <c r="E4208" s="37">
        <v>6.4737223067305814E-3</v>
      </c>
      <c r="F4208" s="37">
        <v>-3.3759684091854121E-3</v>
      </c>
      <c r="G4208" s="37">
        <v>6.4613310680511366E-3</v>
      </c>
      <c r="H4208">
        <f t="shared" si="291"/>
        <v>0</v>
      </c>
    </row>
    <row r="4209" spans="1:8" hidden="1" x14ac:dyDescent="0.35">
      <c r="A4209" s="38">
        <v>39566</v>
      </c>
      <c r="B4209" s="36">
        <f t="shared" si="288"/>
        <v>2008</v>
      </c>
      <c r="C4209" s="36">
        <f t="shared" si="289"/>
        <v>4</v>
      </c>
      <c r="D4209" s="36">
        <f t="shared" si="290"/>
        <v>28</v>
      </c>
      <c r="E4209" s="37">
        <v>-1.0521758462081335E-3</v>
      </c>
      <c r="F4209" s="37">
        <v>2.9775112300907134E-3</v>
      </c>
      <c r="G4209" s="37">
        <v>4.8492780142105046E-3</v>
      </c>
      <c r="H4209">
        <f t="shared" si="291"/>
        <v>0</v>
      </c>
    </row>
    <row r="4210" spans="1:8" hidden="1" x14ac:dyDescent="0.35">
      <c r="A4210" s="38">
        <v>39567</v>
      </c>
      <c r="B4210" s="36">
        <f t="shared" si="288"/>
        <v>2008</v>
      </c>
      <c r="C4210" s="36">
        <f t="shared" si="289"/>
        <v>4</v>
      </c>
      <c r="D4210" s="36">
        <f t="shared" si="290"/>
        <v>29</v>
      </c>
      <c r="E4210" s="37">
        <v>-3.8962346271061072E-3</v>
      </c>
      <c r="F4210" s="37">
        <v>6.3745530011390648E-4</v>
      </c>
      <c r="G4210" s="37">
        <v>-2.2142511340496294E-2</v>
      </c>
      <c r="H4210">
        <f t="shared" si="291"/>
        <v>0</v>
      </c>
    </row>
    <row r="4211" spans="1:8" hidden="1" x14ac:dyDescent="0.35">
      <c r="A4211" s="38">
        <v>39568</v>
      </c>
      <c r="B4211" s="36">
        <f t="shared" si="288"/>
        <v>2008</v>
      </c>
      <c r="C4211" s="36">
        <f t="shared" si="289"/>
        <v>4</v>
      </c>
      <c r="D4211" s="36">
        <f t="shared" si="290"/>
        <v>30</v>
      </c>
      <c r="E4211" s="37">
        <v>-3.8537358654105939E-3</v>
      </c>
      <c r="F4211" s="37">
        <v>5.2039381262611109E-3</v>
      </c>
      <c r="G4211" s="37">
        <v>-3.3256105438113988E-3</v>
      </c>
      <c r="H4211">
        <f t="shared" si="291"/>
        <v>0</v>
      </c>
    </row>
    <row r="4212" spans="1:8" x14ac:dyDescent="0.35">
      <c r="A4212" s="38">
        <v>39569</v>
      </c>
      <c r="B4212" s="36">
        <f t="shared" si="288"/>
        <v>2008</v>
      </c>
      <c r="C4212" s="36">
        <f t="shared" si="289"/>
        <v>5</v>
      </c>
      <c r="D4212" s="36">
        <f t="shared" si="290"/>
        <v>1</v>
      </c>
      <c r="E4212" s="37">
        <v>1.6995467987741038E-2</v>
      </c>
      <c r="F4212" s="37">
        <v>1.0375457827078707E-3</v>
      </c>
      <c r="G4212" s="37">
        <v>-2.2011572650649121E-2</v>
      </c>
      <c r="H4212">
        <f t="shared" si="291"/>
        <v>1</v>
      </c>
    </row>
    <row r="4213" spans="1:8" hidden="1" x14ac:dyDescent="0.35">
      <c r="A4213" s="38">
        <v>39570</v>
      </c>
      <c r="B4213" s="36">
        <f t="shared" si="288"/>
        <v>2008</v>
      </c>
      <c r="C4213" s="36">
        <f t="shared" si="289"/>
        <v>5</v>
      </c>
      <c r="D4213" s="36">
        <f t="shared" si="290"/>
        <v>2</v>
      </c>
      <c r="E4213" s="37">
        <v>3.2303339179958019E-3</v>
      </c>
      <c r="F4213" s="37">
        <v>-7.9316296478613296E-3</v>
      </c>
      <c r="G4213" s="37">
        <v>2.0030619732346502E-2</v>
      </c>
      <c r="H4213">
        <f t="shared" si="291"/>
        <v>0</v>
      </c>
    </row>
    <row r="4214" spans="1:8" hidden="1" x14ac:dyDescent="0.35">
      <c r="A4214" s="38">
        <v>39573</v>
      </c>
      <c r="B4214" s="36">
        <f t="shared" si="288"/>
        <v>2008</v>
      </c>
      <c r="C4214" s="36">
        <f t="shared" si="289"/>
        <v>5</v>
      </c>
      <c r="D4214" s="36">
        <f t="shared" si="290"/>
        <v>5</v>
      </c>
      <c r="E4214" s="37">
        <v>-4.5438674049257206E-3</v>
      </c>
      <c r="F4214" s="37">
        <v>-7.9794449540481353E-5</v>
      </c>
      <c r="G4214" s="37">
        <v>1.3884428627339174E-2</v>
      </c>
      <c r="H4214">
        <f t="shared" si="291"/>
        <v>0</v>
      </c>
    </row>
    <row r="4215" spans="1:8" hidden="1" x14ac:dyDescent="0.35">
      <c r="A4215" s="38">
        <v>39574</v>
      </c>
      <c r="B4215" s="36">
        <f t="shared" si="288"/>
        <v>2008</v>
      </c>
      <c r="C4215" s="36">
        <f t="shared" si="289"/>
        <v>5</v>
      </c>
      <c r="D4215" s="36">
        <f t="shared" si="290"/>
        <v>6</v>
      </c>
      <c r="E4215" s="37">
        <v>7.6227919320131943E-3</v>
      </c>
      <c r="F4215" s="37">
        <v>-4.0218979497119349E-3</v>
      </c>
      <c r="G4215" s="37">
        <v>8.1666672793770552E-3</v>
      </c>
      <c r="H4215">
        <f t="shared" si="291"/>
        <v>0</v>
      </c>
    </row>
    <row r="4216" spans="1:8" hidden="1" x14ac:dyDescent="0.35">
      <c r="A4216" s="38">
        <v>39575</v>
      </c>
      <c r="B4216" s="36">
        <f t="shared" si="288"/>
        <v>2008</v>
      </c>
      <c r="C4216" s="36">
        <f t="shared" si="289"/>
        <v>5</v>
      </c>
      <c r="D4216" s="36">
        <f t="shared" si="290"/>
        <v>7</v>
      </c>
      <c r="E4216" s="37">
        <v>-1.8279807287081808E-2</v>
      </c>
      <c r="F4216" s="37">
        <v>2.3367488225801282E-3</v>
      </c>
      <c r="G4216" s="37">
        <v>4.3576458295958818E-3</v>
      </c>
      <c r="H4216">
        <f t="shared" si="291"/>
        <v>0</v>
      </c>
    </row>
    <row r="4217" spans="1:8" hidden="1" x14ac:dyDescent="0.35">
      <c r="A4217" s="38">
        <v>39576</v>
      </c>
      <c r="B4217" s="36">
        <f t="shared" si="288"/>
        <v>2008</v>
      </c>
      <c r="C4217" s="36">
        <f t="shared" si="289"/>
        <v>5</v>
      </c>
      <c r="D4217" s="36">
        <f t="shared" si="290"/>
        <v>8</v>
      </c>
      <c r="E4217" s="37">
        <v>3.662758328388545E-3</v>
      </c>
      <c r="F4217" s="37">
        <v>5.3014150957226393E-3</v>
      </c>
      <c r="G4217" s="37">
        <v>2.3761815327141703E-3</v>
      </c>
      <c r="H4217">
        <f t="shared" si="291"/>
        <v>0</v>
      </c>
    </row>
    <row r="4218" spans="1:8" hidden="1" x14ac:dyDescent="0.35">
      <c r="A4218" s="38">
        <v>39577</v>
      </c>
      <c r="B4218" s="36">
        <f t="shared" si="288"/>
        <v>2008</v>
      </c>
      <c r="C4218" s="36">
        <f t="shared" si="289"/>
        <v>5</v>
      </c>
      <c r="D4218" s="36">
        <f t="shared" si="290"/>
        <v>9</v>
      </c>
      <c r="E4218" s="37">
        <v>-6.7481483373913517E-3</v>
      </c>
      <c r="F4218" s="37">
        <v>3.7220640484027425E-3</v>
      </c>
      <c r="G4218" s="37">
        <v>1.1020994442106571E-2</v>
      </c>
      <c r="H4218">
        <f t="shared" si="291"/>
        <v>0</v>
      </c>
    </row>
    <row r="4219" spans="1:8" hidden="1" x14ac:dyDescent="0.35">
      <c r="A4219" s="38">
        <v>39580</v>
      </c>
      <c r="B4219" s="36">
        <f t="shared" si="288"/>
        <v>2008</v>
      </c>
      <c r="C4219" s="36">
        <f t="shared" si="289"/>
        <v>5</v>
      </c>
      <c r="D4219" s="36">
        <f t="shared" si="290"/>
        <v>12</v>
      </c>
      <c r="E4219" s="37">
        <v>1.0960544704932866E-2</v>
      </c>
      <c r="F4219" s="37">
        <v>-4.6747300006295261E-4</v>
      </c>
      <c r="G4219" s="37">
        <v>-6.45156909334757E-3</v>
      </c>
      <c r="H4219">
        <f t="shared" si="291"/>
        <v>0</v>
      </c>
    </row>
    <row r="4220" spans="1:8" hidden="1" x14ac:dyDescent="0.35">
      <c r="A4220" s="38">
        <v>39581</v>
      </c>
      <c r="B4220" s="36">
        <f t="shared" si="288"/>
        <v>2008</v>
      </c>
      <c r="C4220" s="36">
        <f t="shared" si="289"/>
        <v>5</v>
      </c>
      <c r="D4220" s="36">
        <f t="shared" si="290"/>
        <v>13</v>
      </c>
      <c r="E4220" s="37">
        <v>-3.8480450268530846E-4</v>
      </c>
      <c r="F4220" s="37">
        <v>-1.129343131366768E-2</v>
      </c>
      <c r="G4220" s="37">
        <v>5.3588747235731628E-3</v>
      </c>
      <c r="H4220">
        <f t="shared" si="291"/>
        <v>0</v>
      </c>
    </row>
    <row r="4221" spans="1:8" hidden="1" x14ac:dyDescent="0.35">
      <c r="A4221" s="38">
        <v>39582</v>
      </c>
      <c r="B4221" s="36">
        <f t="shared" si="288"/>
        <v>2008</v>
      </c>
      <c r="C4221" s="36">
        <f t="shared" si="289"/>
        <v>5</v>
      </c>
      <c r="D4221" s="36">
        <f t="shared" si="290"/>
        <v>14</v>
      </c>
      <c r="E4221" s="37">
        <v>3.9975868579812252E-3</v>
      </c>
      <c r="F4221" s="37">
        <v>-2.7449392400750658E-3</v>
      </c>
      <c r="G4221" s="37">
        <v>-5.9136408065677375E-3</v>
      </c>
      <c r="H4221">
        <f t="shared" si="291"/>
        <v>0</v>
      </c>
    </row>
    <row r="4222" spans="1:8" hidden="1" x14ac:dyDescent="0.35">
      <c r="A4222" s="38">
        <v>39583</v>
      </c>
      <c r="B4222" s="36">
        <f t="shared" si="288"/>
        <v>2008</v>
      </c>
      <c r="C4222" s="36">
        <f t="shared" si="289"/>
        <v>5</v>
      </c>
      <c r="D4222" s="36">
        <f t="shared" si="290"/>
        <v>15</v>
      </c>
      <c r="E4222" s="37">
        <v>1.0528903189758522E-2</v>
      </c>
      <c r="F4222" s="37">
        <v>7.9811183293159015E-3</v>
      </c>
      <c r="G4222" s="37">
        <v>-1.1919976925083983E-3</v>
      </c>
      <c r="H4222">
        <f t="shared" si="291"/>
        <v>0</v>
      </c>
    </row>
    <row r="4223" spans="1:8" hidden="1" x14ac:dyDescent="0.35">
      <c r="A4223" s="38">
        <v>39584</v>
      </c>
      <c r="B4223" s="36">
        <f t="shared" si="288"/>
        <v>2008</v>
      </c>
      <c r="C4223" s="36">
        <f t="shared" si="289"/>
        <v>5</v>
      </c>
      <c r="D4223" s="36">
        <f t="shared" si="290"/>
        <v>16</v>
      </c>
      <c r="E4223" s="37">
        <v>1.2495965008642619E-3</v>
      </c>
      <c r="F4223" s="37">
        <v>-3.1100602725175246E-4</v>
      </c>
      <c r="G4223" s="37">
        <v>7.6150444938674839E-3</v>
      </c>
      <c r="H4223">
        <f t="shared" si="291"/>
        <v>0</v>
      </c>
    </row>
    <row r="4224" spans="1:8" hidden="1" x14ac:dyDescent="0.35">
      <c r="A4224" s="38">
        <v>39587</v>
      </c>
      <c r="B4224" s="36">
        <f t="shared" si="288"/>
        <v>2008</v>
      </c>
      <c r="C4224" s="36">
        <f t="shared" si="289"/>
        <v>5</v>
      </c>
      <c r="D4224" s="36">
        <f t="shared" si="290"/>
        <v>19</v>
      </c>
      <c r="E4224" s="37">
        <v>8.9762206322911416E-4</v>
      </c>
      <c r="F4224" s="37">
        <v>7.7334899830898299E-4</v>
      </c>
      <c r="G4224" s="37">
        <v>-8.292235342814926E-3</v>
      </c>
      <c r="H4224">
        <f t="shared" si="291"/>
        <v>0</v>
      </c>
    </row>
    <row r="4225" spans="1:8" hidden="1" x14ac:dyDescent="0.35">
      <c r="A4225" s="38">
        <v>39588</v>
      </c>
      <c r="B4225" s="36">
        <f t="shared" si="288"/>
        <v>2008</v>
      </c>
      <c r="C4225" s="36">
        <f t="shared" si="289"/>
        <v>5</v>
      </c>
      <c r="D4225" s="36">
        <f t="shared" si="290"/>
        <v>20</v>
      </c>
      <c r="E4225" s="37">
        <v>-9.3168703861247655E-3</v>
      </c>
      <c r="F4225" s="37">
        <v>5.1272176200919022E-3</v>
      </c>
      <c r="G4225" s="37">
        <v>1.2138121659224522E-2</v>
      </c>
      <c r="H4225">
        <f t="shared" si="291"/>
        <v>0</v>
      </c>
    </row>
    <row r="4226" spans="1:8" hidden="1" x14ac:dyDescent="0.35">
      <c r="A4226" s="38">
        <v>39589</v>
      </c>
      <c r="B4226" s="36">
        <f t="shared" si="288"/>
        <v>2008</v>
      </c>
      <c r="C4226" s="36">
        <f t="shared" si="289"/>
        <v>5</v>
      </c>
      <c r="D4226" s="36">
        <f t="shared" si="290"/>
        <v>21</v>
      </c>
      <c r="E4226" s="37">
        <v>-1.6183741174614172E-2</v>
      </c>
      <c r="F4226" s="37">
        <v>-4.1952102718183192E-3</v>
      </c>
      <c r="G4226" s="37">
        <v>1.5172981071776451E-2</v>
      </c>
      <c r="H4226">
        <f t="shared" si="291"/>
        <v>0</v>
      </c>
    </row>
    <row r="4227" spans="1:8" hidden="1" x14ac:dyDescent="0.35">
      <c r="A4227" s="38">
        <v>39590</v>
      </c>
      <c r="B4227" s="36">
        <f t="shared" ref="B4227:B4290" si="292">YEAR(A4227)</f>
        <v>2008</v>
      </c>
      <c r="C4227" s="36">
        <f t="shared" ref="C4227:C4290" si="293">MONTH(A4227)</f>
        <v>5</v>
      </c>
      <c r="D4227" s="36">
        <f t="shared" ref="D4227:D4290" si="294">DAY(A4227)</f>
        <v>22</v>
      </c>
      <c r="E4227" s="37">
        <v>2.6139487641874135E-3</v>
      </c>
      <c r="F4227" s="37">
        <v>-7.7292058947395111E-3</v>
      </c>
      <c r="G4227" s="37">
        <v>-1.2727857442431011E-2</v>
      </c>
      <c r="H4227">
        <f t="shared" ref="H4227:H4290" si="295">IF(C4227=C4226,0,1)</f>
        <v>0</v>
      </c>
    </row>
    <row r="4228" spans="1:8" hidden="1" x14ac:dyDescent="0.35">
      <c r="A4228" s="38">
        <v>39591</v>
      </c>
      <c r="B4228" s="36">
        <f t="shared" si="292"/>
        <v>2008</v>
      </c>
      <c r="C4228" s="36">
        <f t="shared" si="293"/>
        <v>5</v>
      </c>
      <c r="D4228" s="36">
        <f t="shared" si="294"/>
        <v>23</v>
      </c>
      <c r="E4228" s="37">
        <v>-1.329849074009022E-2</v>
      </c>
      <c r="F4228" s="37">
        <v>6.9565776059886241E-3</v>
      </c>
      <c r="G4228" s="37">
        <v>8.9445746540789337E-3</v>
      </c>
      <c r="H4228">
        <f t="shared" si="295"/>
        <v>0</v>
      </c>
    </row>
    <row r="4229" spans="1:8" hidden="1" x14ac:dyDescent="0.35">
      <c r="A4229" s="38">
        <v>39595</v>
      </c>
      <c r="B4229" s="36">
        <f t="shared" si="292"/>
        <v>2008</v>
      </c>
      <c r="C4229" s="36">
        <f t="shared" si="293"/>
        <v>5</v>
      </c>
      <c r="D4229" s="36">
        <f t="shared" si="294"/>
        <v>27</v>
      </c>
      <c r="E4229" s="37">
        <v>6.8229491712467902E-3</v>
      </c>
      <c r="F4229" s="37">
        <v>-7.1892990434918643E-3</v>
      </c>
      <c r="G4229" s="37">
        <v>-1.2430364310831036E-2</v>
      </c>
      <c r="H4229">
        <f t="shared" si="295"/>
        <v>0</v>
      </c>
    </row>
    <row r="4230" spans="1:8" hidden="1" x14ac:dyDescent="0.35">
      <c r="A4230" s="38">
        <v>39596</v>
      </c>
      <c r="B4230" s="36">
        <f t="shared" si="292"/>
        <v>2008</v>
      </c>
      <c r="C4230" s="36">
        <f t="shared" si="293"/>
        <v>5</v>
      </c>
      <c r="D4230" s="36">
        <f t="shared" si="294"/>
        <v>28</v>
      </c>
      <c r="E4230" s="37">
        <v>3.9550658683036276E-3</v>
      </c>
      <c r="F4230" s="37">
        <v>-6.7725893545732777E-3</v>
      </c>
      <c r="G4230" s="37">
        <v>3.520914398114988E-3</v>
      </c>
      <c r="H4230">
        <f t="shared" si="295"/>
        <v>0</v>
      </c>
    </row>
    <row r="4231" spans="1:8" hidden="1" x14ac:dyDescent="0.35">
      <c r="A4231" s="38">
        <v>39597</v>
      </c>
      <c r="B4231" s="36">
        <f t="shared" si="292"/>
        <v>2008</v>
      </c>
      <c r="C4231" s="36">
        <f t="shared" si="293"/>
        <v>5</v>
      </c>
      <c r="D4231" s="36">
        <f t="shared" si="294"/>
        <v>29</v>
      </c>
      <c r="E4231" s="37">
        <v>5.3207253272248827E-3</v>
      </c>
      <c r="F4231" s="37">
        <v>-5.8592255666770369E-3</v>
      </c>
      <c r="G4231" s="37">
        <v>-3.0417685456772359E-2</v>
      </c>
      <c r="H4231">
        <f t="shared" si="295"/>
        <v>0</v>
      </c>
    </row>
    <row r="4232" spans="1:8" hidden="1" x14ac:dyDescent="0.35">
      <c r="A4232" s="38">
        <v>39598</v>
      </c>
      <c r="B4232" s="36">
        <f t="shared" si="292"/>
        <v>2008</v>
      </c>
      <c r="C4232" s="36">
        <f t="shared" si="293"/>
        <v>5</v>
      </c>
      <c r="D4232" s="36">
        <f t="shared" si="294"/>
        <v>30</v>
      </c>
      <c r="E4232" s="37">
        <v>1.5150218716958306E-3</v>
      </c>
      <c r="F4232" s="37">
        <v>2.6137439288615259E-3</v>
      </c>
      <c r="G4232" s="37">
        <v>1.3823020457511223E-2</v>
      </c>
      <c r="H4232">
        <f t="shared" si="295"/>
        <v>0</v>
      </c>
    </row>
    <row r="4233" spans="1:8" x14ac:dyDescent="0.35">
      <c r="A4233" s="38">
        <v>39601</v>
      </c>
      <c r="B4233" s="36">
        <f t="shared" si="292"/>
        <v>2008</v>
      </c>
      <c r="C4233" s="36">
        <f t="shared" si="293"/>
        <v>6</v>
      </c>
      <c r="D4233" s="36">
        <f t="shared" si="294"/>
        <v>2</v>
      </c>
      <c r="E4233" s="37">
        <v>-1.055985118212607E-2</v>
      </c>
      <c r="F4233" s="37">
        <v>6.1582421439752783E-3</v>
      </c>
      <c r="G4233" s="37">
        <v>8.2009185555268933E-3</v>
      </c>
      <c r="H4233">
        <f t="shared" si="295"/>
        <v>1</v>
      </c>
    </row>
    <row r="4234" spans="1:8" hidden="1" x14ac:dyDescent="0.35">
      <c r="A4234" s="38">
        <v>39602</v>
      </c>
      <c r="B4234" s="36">
        <f t="shared" si="292"/>
        <v>2008</v>
      </c>
      <c r="C4234" s="36">
        <f t="shared" si="293"/>
        <v>6</v>
      </c>
      <c r="D4234" s="36">
        <f t="shared" si="294"/>
        <v>3</v>
      </c>
      <c r="E4234" s="37">
        <v>-5.8046281419563209E-3</v>
      </c>
      <c r="F4234" s="37">
        <v>5.9683925598242238E-3</v>
      </c>
      <c r="G4234" s="37">
        <v>-9.6186501688690345E-3</v>
      </c>
      <c r="H4234">
        <f t="shared" si="295"/>
        <v>0</v>
      </c>
    </row>
    <row r="4235" spans="1:8" hidden="1" x14ac:dyDescent="0.35">
      <c r="A4235" s="38">
        <v>39603</v>
      </c>
      <c r="B4235" s="36">
        <f t="shared" si="292"/>
        <v>2008</v>
      </c>
      <c r="C4235" s="36">
        <f t="shared" si="293"/>
        <v>6</v>
      </c>
      <c r="D4235" s="36">
        <f t="shared" si="294"/>
        <v>4</v>
      </c>
      <c r="E4235" s="37">
        <v>-3.2669655625712079E-4</v>
      </c>
      <c r="F4235" s="37">
        <v>-3.5301422239582842E-3</v>
      </c>
      <c r="G4235" s="37">
        <v>-2.9760075348760316E-3</v>
      </c>
      <c r="H4235">
        <f t="shared" si="295"/>
        <v>0</v>
      </c>
    </row>
    <row r="4236" spans="1:8" hidden="1" x14ac:dyDescent="0.35">
      <c r="A4236" s="38">
        <v>39604</v>
      </c>
      <c r="B4236" s="36">
        <f t="shared" si="292"/>
        <v>2008</v>
      </c>
      <c r="C4236" s="36">
        <f t="shared" si="293"/>
        <v>6</v>
      </c>
      <c r="D4236" s="36">
        <f t="shared" si="294"/>
        <v>5</v>
      </c>
      <c r="E4236" s="37">
        <v>1.9308465022889004E-2</v>
      </c>
      <c r="F4236" s="37">
        <v>-7.2516984923882621E-3</v>
      </c>
      <c r="G4236" s="37">
        <v>2.1401720422672355E-2</v>
      </c>
      <c r="H4236">
        <f t="shared" si="295"/>
        <v>0</v>
      </c>
    </row>
    <row r="4237" spans="1:8" hidden="1" x14ac:dyDescent="0.35">
      <c r="A4237" s="38">
        <v>39605</v>
      </c>
      <c r="B4237" s="36">
        <f t="shared" si="292"/>
        <v>2008</v>
      </c>
      <c r="C4237" s="36">
        <f t="shared" si="293"/>
        <v>6</v>
      </c>
      <c r="D4237" s="36">
        <f t="shared" si="294"/>
        <v>6</v>
      </c>
      <c r="E4237" s="37">
        <v>-3.1376342715508834E-2</v>
      </c>
      <c r="F4237" s="37">
        <v>7.6454451576598997E-3</v>
      </c>
      <c r="G4237" s="37">
        <v>2.8052914038488662E-2</v>
      </c>
      <c r="H4237">
        <f t="shared" si="295"/>
        <v>0</v>
      </c>
    </row>
    <row r="4238" spans="1:8" hidden="1" x14ac:dyDescent="0.35">
      <c r="A4238" s="38">
        <v>39608</v>
      </c>
      <c r="B4238" s="36">
        <f t="shared" si="292"/>
        <v>2008</v>
      </c>
      <c r="C4238" s="36">
        <f t="shared" si="293"/>
        <v>6</v>
      </c>
      <c r="D4238" s="36">
        <f t="shared" si="294"/>
        <v>9</v>
      </c>
      <c r="E4238" s="37">
        <v>7.9340595690218646E-4</v>
      </c>
      <c r="F4238" s="37">
        <v>-4.4850165565942877E-3</v>
      </c>
      <c r="G4238" s="37">
        <v>-1.1729243314224085E-2</v>
      </c>
      <c r="H4238">
        <f t="shared" si="295"/>
        <v>0</v>
      </c>
    </row>
    <row r="4239" spans="1:8" hidden="1" x14ac:dyDescent="0.35">
      <c r="A4239" s="38">
        <v>39609</v>
      </c>
      <c r="B4239" s="36">
        <f t="shared" si="292"/>
        <v>2008</v>
      </c>
      <c r="C4239" s="36">
        <f t="shared" si="293"/>
        <v>6</v>
      </c>
      <c r="D4239" s="36">
        <f t="shared" si="294"/>
        <v>10</v>
      </c>
      <c r="E4239" s="37">
        <v>-2.4409981975666356E-3</v>
      </c>
      <c r="F4239" s="37">
        <v>-8.8761216804594603E-3</v>
      </c>
      <c r="G4239" s="37">
        <v>-7.3306651941324654E-3</v>
      </c>
      <c r="H4239">
        <f t="shared" si="295"/>
        <v>0</v>
      </c>
    </row>
    <row r="4240" spans="1:8" hidden="1" x14ac:dyDescent="0.35">
      <c r="A4240" s="38">
        <v>39610</v>
      </c>
      <c r="B4240" s="36">
        <f t="shared" si="292"/>
        <v>2008</v>
      </c>
      <c r="C4240" s="36">
        <f t="shared" si="293"/>
        <v>6</v>
      </c>
      <c r="D4240" s="36">
        <f t="shared" si="294"/>
        <v>11</v>
      </c>
      <c r="E4240" s="37">
        <v>-1.7038716841375152E-2</v>
      </c>
      <c r="F4240" s="37">
        <v>2.3828026676942751E-3</v>
      </c>
      <c r="G4240" s="37">
        <v>2.6288125516772134E-2</v>
      </c>
      <c r="H4240">
        <f t="shared" si="295"/>
        <v>0</v>
      </c>
    </row>
    <row r="4241" spans="1:8" hidden="1" x14ac:dyDescent="0.35">
      <c r="A4241" s="38">
        <v>39611</v>
      </c>
      <c r="B4241" s="36">
        <f t="shared" si="292"/>
        <v>2008</v>
      </c>
      <c r="C4241" s="36">
        <f t="shared" si="293"/>
        <v>6</v>
      </c>
      <c r="D4241" s="36">
        <f t="shared" si="294"/>
        <v>12</v>
      </c>
      <c r="E4241" s="37">
        <v>3.2743286236224397E-3</v>
      </c>
      <c r="F4241" s="37">
        <v>-1.0853826339982192E-2</v>
      </c>
      <c r="G4241" s="37">
        <v>1.8514466495305789E-3</v>
      </c>
      <c r="H4241">
        <f t="shared" si="295"/>
        <v>0</v>
      </c>
    </row>
    <row r="4242" spans="1:8" hidden="1" x14ac:dyDescent="0.35">
      <c r="A4242" s="38">
        <v>39612</v>
      </c>
      <c r="B4242" s="36">
        <f t="shared" si="292"/>
        <v>2008</v>
      </c>
      <c r="C4242" s="36">
        <f t="shared" si="293"/>
        <v>6</v>
      </c>
      <c r="D4242" s="36">
        <f t="shared" si="294"/>
        <v>13</v>
      </c>
      <c r="E4242" s="37">
        <v>1.4934163997003336E-2</v>
      </c>
      <c r="F4242" s="37">
        <v>-4.749234193845815E-3</v>
      </c>
      <c r="G4242" s="37">
        <v>1.4854047122306081E-3</v>
      </c>
      <c r="H4242">
        <f t="shared" si="295"/>
        <v>0</v>
      </c>
    </row>
    <row r="4243" spans="1:8" hidden="1" x14ac:dyDescent="0.35">
      <c r="A4243" s="38">
        <v>39615</v>
      </c>
      <c r="B4243" s="36">
        <f t="shared" si="292"/>
        <v>2008</v>
      </c>
      <c r="C4243" s="36">
        <f t="shared" si="293"/>
        <v>6</v>
      </c>
      <c r="D4243" s="36">
        <f t="shared" si="294"/>
        <v>16</v>
      </c>
      <c r="E4243" s="37">
        <v>8.0877298154207478E-5</v>
      </c>
      <c r="F4243" s="37">
        <v>1.2120863796727447E-3</v>
      </c>
      <c r="G4243" s="37">
        <v>8.8280612668844884E-3</v>
      </c>
      <c r="H4243">
        <f t="shared" si="295"/>
        <v>0</v>
      </c>
    </row>
    <row r="4244" spans="1:8" hidden="1" x14ac:dyDescent="0.35">
      <c r="A4244" s="38">
        <v>39616</v>
      </c>
      <c r="B4244" s="36">
        <f t="shared" si="292"/>
        <v>2008</v>
      </c>
      <c r="C4244" s="36">
        <f t="shared" si="293"/>
        <v>6</v>
      </c>
      <c r="D4244" s="36">
        <f t="shared" si="294"/>
        <v>17</v>
      </c>
      <c r="E4244" s="37">
        <v>-6.7943914621569736E-3</v>
      </c>
      <c r="F4244" s="37">
        <v>2.0086609648095493E-3</v>
      </c>
      <c r="G4244" s="37">
        <v>4.4137062267946472E-3</v>
      </c>
      <c r="H4244">
        <f t="shared" si="295"/>
        <v>0</v>
      </c>
    </row>
    <row r="4245" spans="1:8" hidden="1" x14ac:dyDescent="0.35">
      <c r="A4245" s="38">
        <v>39617</v>
      </c>
      <c r="B4245" s="36">
        <f t="shared" si="292"/>
        <v>2008</v>
      </c>
      <c r="C4245" s="36">
        <f t="shared" si="293"/>
        <v>6</v>
      </c>
      <c r="D4245" s="36">
        <f t="shared" si="294"/>
        <v>18</v>
      </c>
      <c r="E4245" s="37">
        <v>-9.7592955310740366E-3</v>
      </c>
      <c r="F4245" s="37">
        <v>5.6911989470977264E-3</v>
      </c>
      <c r="G4245" s="37">
        <v>1.1901076888152673E-2</v>
      </c>
      <c r="H4245">
        <f t="shared" si="295"/>
        <v>0</v>
      </c>
    </row>
    <row r="4246" spans="1:8" hidden="1" x14ac:dyDescent="0.35">
      <c r="A4246" s="38">
        <v>39618</v>
      </c>
      <c r="B4246" s="36">
        <f t="shared" si="292"/>
        <v>2008</v>
      </c>
      <c r="C4246" s="36">
        <f t="shared" si="293"/>
        <v>6</v>
      </c>
      <c r="D4246" s="36">
        <f t="shared" si="294"/>
        <v>19</v>
      </c>
      <c r="E4246" s="37">
        <v>3.7453786172857214E-3</v>
      </c>
      <c r="F4246" s="37">
        <v>-3.842518993928264E-3</v>
      </c>
      <c r="G4246" s="37">
        <v>-1.7165429128273537E-2</v>
      </c>
      <c r="H4246">
        <f t="shared" si="295"/>
        <v>0</v>
      </c>
    </row>
    <row r="4247" spans="1:8" hidden="1" x14ac:dyDescent="0.35">
      <c r="A4247" s="38">
        <v>39619</v>
      </c>
      <c r="B4247" s="36">
        <f t="shared" si="292"/>
        <v>2008</v>
      </c>
      <c r="C4247" s="36">
        <f t="shared" si="293"/>
        <v>6</v>
      </c>
      <c r="D4247" s="36">
        <f t="shared" si="294"/>
        <v>20</v>
      </c>
      <c r="E4247" s="37">
        <v>-1.8717003354418071E-2</v>
      </c>
      <c r="F4247" s="37">
        <v>5.2806862326102849E-3</v>
      </c>
      <c r="G4247" s="37">
        <v>1.0459465698104832E-2</v>
      </c>
      <c r="H4247">
        <f t="shared" si="295"/>
        <v>0</v>
      </c>
    </row>
    <row r="4248" spans="1:8" hidden="1" x14ac:dyDescent="0.35">
      <c r="A4248" s="38">
        <v>39622</v>
      </c>
      <c r="B4248" s="36">
        <f t="shared" si="292"/>
        <v>2008</v>
      </c>
      <c r="C4248" s="36">
        <f t="shared" si="293"/>
        <v>6</v>
      </c>
      <c r="D4248" s="36">
        <f t="shared" si="294"/>
        <v>23</v>
      </c>
      <c r="E4248" s="37">
        <v>5.3112184326833306E-5</v>
      </c>
      <c r="F4248" s="37">
        <v>-2.5590830705486552E-3</v>
      </c>
      <c r="G4248" s="37">
        <v>4.8619254509330435E-4</v>
      </c>
      <c r="H4248">
        <f t="shared" si="295"/>
        <v>0</v>
      </c>
    </row>
    <row r="4249" spans="1:8" hidden="1" x14ac:dyDescent="0.35">
      <c r="A4249" s="38">
        <v>39623</v>
      </c>
      <c r="B4249" s="36">
        <f t="shared" si="292"/>
        <v>2008</v>
      </c>
      <c r="C4249" s="36">
        <f t="shared" si="293"/>
        <v>6</v>
      </c>
      <c r="D4249" s="36">
        <f t="shared" si="294"/>
        <v>24</v>
      </c>
      <c r="E4249" s="37">
        <v>-2.8188402163855826E-3</v>
      </c>
      <c r="F4249" s="37">
        <v>5.2663715660502836E-3</v>
      </c>
      <c r="G4249" s="37">
        <v>-5.1375630783450452E-3</v>
      </c>
      <c r="H4249">
        <f t="shared" si="295"/>
        <v>0</v>
      </c>
    </row>
    <row r="4250" spans="1:8" hidden="1" x14ac:dyDescent="0.35">
      <c r="A4250" s="38">
        <v>39624</v>
      </c>
      <c r="B4250" s="36">
        <f t="shared" si="292"/>
        <v>2008</v>
      </c>
      <c r="C4250" s="36">
        <f t="shared" si="293"/>
        <v>6</v>
      </c>
      <c r="D4250" s="36">
        <f t="shared" si="294"/>
        <v>25</v>
      </c>
      <c r="E4250" s="37">
        <v>5.8264524185159599E-3</v>
      </c>
      <c r="F4250" s="37">
        <v>-8.7172954206409848E-4</v>
      </c>
      <c r="G4250" s="37">
        <v>-4.7261809395014133E-3</v>
      </c>
      <c r="H4250">
        <f t="shared" si="295"/>
        <v>0</v>
      </c>
    </row>
    <row r="4251" spans="1:8" hidden="1" x14ac:dyDescent="0.35">
      <c r="A4251" s="38">
        <v>39625</v>
      </c>
      <c r="B4251" s="36">
        <f t="shared" si="292"/>
        <v>2008</v>
      </c>
      <c r="C4251" s="36">
        <f t="shared" si="293"/>
        <v>6</v>
      </c>
      <c r="D4251" s="36">
        <f t="shared" si="294"/>
        <v>26</v>
      </c>
      <c r="E4251" s="37">
        <v>-2.9805055998773238E-2</v>
      </c>
      <c r="F4251" s="37">
        <v>6.3535092912553135E-3</v>
      </c>
      <c r="G4251" s="37">
        <v>2.5238698248914931E-2</v>
      </c>
      <c r="H4251">
        <f t="shared" si="295"/>
        <v>0</v>
      </c>
    </row>
    <row r="4252" spans="1:8" hidden="1" x14ac:dyDescent="0.35">
      <c r="A4252" s="38">
        <v>39626</v>
      </c>
      <c r="B4252" s="36">
        <f t="shared" si="292"/>
        <v>2008</v>
      </c>
      <c r="C4252" s="36">
        <f t="shared" si="293"/>
        <v>6</v>
      </c>
      <c r="D4252" s="36">
        <f t="shared" si="294"/>
        <v>27</v>
      </c>
      <c r="E4252" s="37">
        <v>-3.724340931871223E-3</v>
      </c>
      <c r="F4252" s="37">
        <v>3.8638175332636709E-3</v>
      </c>
      <c r="G4252" s="37">
        <v>1.6332755776736665E-3</v>
      </c>
      <c r="H4252">
        <f t="shared" si="295"/>
        <v>0</v>
      </c>
    </row>
    <row r="4253" spans="1:8" hidden="1" x14ac:dyDescent="0.35">
      <c r="A4253" s="38">
        <v>39629</v>
      </c>
      <c r="B4253" s="36">
        <f t="shared" si="292"/>
        <v>2008</v>
      </c>
      <c r="C4253" s="36">
        <f t="shared" si="293"/>
        <v>6</v>
      </c>
      <c r="D4253" s="36">
        <f t="shared" si="294"/>
        <v>30</v>
      </c>
      <c r="E4253" s="37">
        <v>1.2664265797244986E-3</v>
      </c>
      <c r="F4253" s="37">
        <v>8.7093267873649294E-4</v>
      </c>
      <c r="G4253" s="37">
        <v>-4.4716692533981551E-3</v>
      </c>
      <c r="H4253">
        <f t="shared" si="295"/>
        <v>0</v>
      </c>
    </row>
    <row r="4254" spans="1:8" x14ac:dyDescent="0.35">
      <c r="A4254" s="38">
        <v>39630</v>
      </c>
      <c r="B4254" s="36">
        <f t="shared" si="292"/>
        <v>2008</v>
      </c>
      <c r="C4254" s="36">
        <f t="shared" si="293"/>
        <v>7</v>
      </c>
      <c r="D4254" s="36">
        <f t="shared" si="294"/>
        <v>1</v>
      </c>
      <c r="E4254" s="37">
        <v>3.828599052312572E-3</v>
      </c>
      <c r="F4254" s="37">
        <v>-1.5004116846082296E-3</v>
      </c>
      <c r="G4254" s="37">
        <v>9.1639478943308823E-3</v>
      </c>
      <c r="H4254">
        <f t="shared" si="295"/>
        <v>1</v>
      </c>
    </row>
    <row r="4255" spans="1:8" hidden="1" x14ac:dyDescent="0.35">
      <c r="A4255" s="38">
        <v>39631</v>
      </c>
      <c r="B4255" s="36">
        <f t="shared" si="292"/>
        <v>2008</v>
      </c>
      <c r="C4255" s="36">
        <f t="shared" si="293"/>
        <v>7</v>
      </c>
      <c r="D4255" s="36">
        <f t="shared" si="294"/>
        <v>2</v>
      </c>
      <c r="E4255" s="37">
        <v>-1.837133386864391E-2</v>
      </c>
      <c r="F4255" s="37">
        <v>3.0710104054578577E-3</v>
      </c>
      <c r="G4255" s="37">
        <v>1.1826127982500148E-2</v>
      </c>
      <c r="H4255">
        <f t="shared" si="295"/>
        <v>0</v>
      </c>
    </row>
    <row r="4256" spans="1:8" hidden="1" x14ac:dyDescent="0.35">
      <c r="A4256" s="38">
        <v>39632</v>
      </c>
      <c r="B4256" s="36">
        <f t="shared" si="292"/>
        <v>2008</v>
      </c>
      <c r="C4256" s="36">
        <f t="shared" si="293"/>
        <v>7</v>
      </c>
      <c r="D4256" s="36">
        <f t="shared" si="294"/>
        <v>3</v>
      </c>
      <c r="E4256" s="37">
        <v>1.0933205547930325E-3</v>
      </c>
      <c r="F4256" s="37">
        <v>-1.3368662950536555E-3</v>
      </c>
      <c r="G4256" s="37">
        <v>-6.0730345954879486E-4</v>
      </c>
      <c r="H4256">
        <f t="shared" si="295"/>
        <v>0</v>
      </c>
    </row>
    <row r="4257" spans="1:8" hidden="1" x14ac:dyDescent="0.35">
      <c r="A4257" s="38">
        <v>39636</v>
      </c>
      <c r="B4257" s="36">
        <f t="shared" si="292"/>
        <v>2008</v>
      </c>
      <c r="C4257" s="36">
        <f t="shared" si="293"/>
        <v>7</v>
      </c>
      <c r="D4257" s="36">
        <f t="shared" si="294"/>
        <v>7</v>
      </c>
      <c r="E4257" s="37">
        <v>-8.4208178069851113E-3</v>
      </c>
      <c r="F4257" s="37">
        <v>4.8717447288094103E-3</v>
      </c>
      <c r="G4257" s="37">
        <v>-2.5688009070434597E-2</v>
      </c>
      <c r="H4257">
        <f t="shared" si="295"/>
        <v>0</v>
      </c>
    </row>
    <row r="4258" spans="1:8" hidden="1" x14ac:dyDescent="0.35">
      <c r="A4258" s="38">
        <v>39637</v>
      </c>
      <c r="B4258" s="36">
        <f t="shared" si="292"/>
        <v>2008</v>
      </c>
      <c r="C4258" s="36">
        <f t="shared" si="293"/>
        <v>7</v>
      </c>
      <c r="D4258" s="36">
        <f t="shared" si="294"/>
        <v>8</v>
      </c>
      <c r="E4258" s="37">
        <v>1.6936204750574474E-2</v>
      </c>
      <c r="F4258" s="37">
        <v>2.9708660978933158E-3</v>
      </c>
      <c r="G4258" s="37">
        <v>-2.8060537562943553E-2</v>
      </c>
      <c r="H4258">
        <f t="shared" si="295"/>
        <v>0</v>
      </c>
    </row>
    <row r="4259" spans="1:8" hidden="1" x14ac:dyDescent="0.35">
      <c r="A4259" s="38">
        <v>39638</v>
      </c>
      <c r="B4259" s="36">
        <f t="shared" si="292"/>
        <v>2008</v>
      </c>
      <c r="C4259" s="36">
        <f t="shared" si="293"/>
        <v>7</v>
      </c>
      <c r="D4259" s="36">
        <f t="shared" si="294"/>
        <v>9</v>
      </c>
      <c r="E4259" s="37">
        <v>-2.3039547685488389E-2</v>
      </c>
      <c r="F4259" s="37">
        <v>3.280903075169846E-3</v>
      </c>
      <c r="G4259" s="37">
        <v>1.7374501989707017E-3</v>
      </c>
      <c r="H4259">
        <f t="shared" si="295"/>
        <v>0</v>
      </c>
    </row>
    <row r="4260" spans="1:8" hidden="1" x14ac:dyDescent="0.35">
      <c r="A4260" s="38">
        <v>39639</v>
      </c>
      <c r="B4260" s="36">
        <f t="shared" si="292"/>
        <v>2008</v>
      </c>
      <c r="C4260" s="36">
        <f t="shared" si="293"/>
        <v>7</v>
      </c>
      <c r="D4260" s="36">
        <f t="shared" si="294"/>
        <v>10</v>
      </c>
      <c r="E4260" s="37">
        <v>6.9653775494962081E-3</v>
      </c>
      <c r="F4260" s="37">
        <v>2.3323857814264086E-3</v>
      </c>
      <c r="G4260" s="37">
        <v>1.8692836872178507E-2</v>
      </c>
      <c r="H4260">
        <f t="shared" si="295"/>
        <v>0</v>
      </c>
    </row>
    <row r="4261" spans="1:8" hidden="1" x14ac:dyDescent="0.35">
      <c r="A4261" s="38">
        <v>39640</v>
      </c>
      <c r="B4261" s="36">
        <f t="shared" si="292"/>
        <v>2008</v>
      </c>
      <c r="C4261" s="36">
        <f t="shared" si="293"/>
        <v>7</v>
      </c>
      <c r="D4261" s="36">
        <f t="shared" si="294"/>
        <v>11</v>
      </c>
      <c r="E4261" s="37">
        <v>-1.1151875786283015E-2</v>
      </c>
      <c r="F4261" s="37">
        <v>-1.0944710700669248E-2</v>
      </c>
      <c r="G4261" s="37">
        <v>4.9574888005808051E-3</v>
      </c>
      <c r="H4261">
        <f t="shared" si="295"/>
        <v>0</v>
      </c>
    </row>
    <row r="4262" spans="1:8" hidden="1" x14ac:dyDescent="0.35">
      <c r="A4262" s="38">
        <v>39643</v>
      </c>
      <c r="B4262" s="36">
        <f t="shared" si="292"/>
        <v>2008</v>
      </c>
      <c r="C4262" s="36">
        <f t="shared" si="293"/>
        <v>7</v>
      </c>
      <c r="D4262" s="36">
        <f t="shared" si="294"/>
        <v>14</v>
      </c>
      <c r="E4262" s="37">
        <v>-9.0689051283901756E-3</v>
      </c>
      <c r="F4262" s="37">
        <v>4.9395488059209578E-3</v>
      </c>
      <c r="G4262" s="37">
        <v>-6.03335515512582E-3</v>
      </c>
      <c r="H4262">
        <f t="shared" si="295"/>
        <v>0</v>
      </c>
    </row>
    <row r="4263" spans="1:8" hidden="1" x14ac:dyDescent="0.35">
      <c r="A4263" s="38">
        <v>39644</v>
      </c>
      <c r="B4263" s="36">
        <f t="shared" si="292"/>
        <v>2008</v>
      </c>
      <c r="C4263" s="36">
        <f t="shared" si="293"/>
        <v>7</v>
      </c>
      <c r="D4263" s="36">
        <f t="shared" si="294"/>
        <v>15</v>
      </c>
      <c r="E4263" s="37">
        <v>-1.0961099588093584E-2</v>
      </c>
      <c r="F4263" s="37">
        <v>3.2024560877525845E-3</v>
      </c>
      <c r="G4263" s="37">
        <v>-2.3824015315905455E-2</v>
      </c>
      <c r="H4263">
        <f t="shared" si="295"/>
        <v>0</v>
      </c>
    </row>
    <row r="4264" spans="1:8" hidden="1" x14ac:dyDescent="0.35">
      <c r="A4264" s="38">
        <v>39645</v>
      </c>
      <c r="B4264" s="36">
        <f t="shared" si="292"/>
        <v>2008</v>
      </c>
      <c r="C4264" s="36">
        <f t="shared" si="293"/>
        <v>7</v>
      </c>
      <c r="D4264" s="36">
        <f t="shared" si="294"/>
        <v>16</v>
      </c>
      <c r="E4264" s="37">
        <v>2.4754644770638757E-2</v>
      </c>
      <c r="F4264" s="37">
        <v>-7.1939014311745916E-3</v>
      </c>
      <c r="G4264" s="37">
        <v>-8.9688795339808742E-3</v>
      </c>
      <c r="H4264">
        <f t="shared" si="295"/>
        <v>0</v>
      </c>
    </row>
    <row r="4265" spans="1:8" hidden="1" x14ac:dyDescent="0.35">
      <c r="A4265" s="38">
        <v>39646</v>
      </c>
      <c r="B4265" s="36">
        <f t="shared" si="292"/>
        <v>2008</v>
      </c>
      <c r="C4265" s="36">
        <f t="shared" si="293"/>
        <v>7</v>
      </c>
      <c r="D4265" s="36">
        <f t="shared" si="294"/>
        <v>17</v>
      </c>
      <c r="E4265" s="37">
        <v>1.1941012227420401E-2</v>
      </c>
      <c r="F4265" s="37">
        <v>-8.8328039265151252E-3</v>
      </c>
      <c r="G4265" s="37">
        <v>-2.7636928231355981E-2</v>
      </c>
      <c r="H4265">
        <f t="shared" si="295"/>
        <v>0</v>
      </c>
    </row>
    <row r="4266" spans="1:8" hidden="1" x14ac:dyDescent="0.35">
      <c r="A4266" s="38">
        <v>39647</v>
      </c>
      <c r="B4266" s="36">
        <f t="shared" si="292"/>
        <v>2008</v>
      </c>
      <c r="C4266" s="36">
        <f t="shared" si="293"/>
        <v>7</v>
      </c>
      <c r="D4266" s="36">
        <f t="shared" si="294"/>
        <v>18</v>
      </c>
      <c r="E4266" s="37">
        <v>2.8560095394465992E-4</v>
      </c>
      <c r="F4266" s="37">
        <v>-3.4087345221804079E-3</v>
      </c>
      <c r="G4266" s="37">
        <v>-1.2409737189194496E-2</v>
      </c>
      <c r="H4266">
        <f t="shared" si="295"/>
        <v>0</v>
      </c>
    </row>
    <row r="4267" spans="1:8" hidden="1" x14ac:dyDescent="0.35">
      <c r="A4267" s="38">
        <v>39650</v>
      </c>
      <c r="B4267" s="36">
        <f t="shared" si="292"/>
        <v>2008</v>
      </c>
      <c r="C4267" s="36">
        <f t="shared" si="293"/>
        <v>7</v>
      </c>
      <c r="D4267" s="36">
        <f t="shared" si="294"/>
        <v>21</v>
      </c>
      <c r="E4267" s="37">
        <v>-5.3953696343506596E-4</v>
      </c>
      <c r="F4267" s="37">
        <v>1.4298367060549507E-3</v>
      </c>
      <c r="G4267" s="37">
        <v>-4.7905813249209659E-4</v>
      </c>
      <c r="H4267">
        <f t="shared" si="295"/>
        <v>0</v>
      </c>
    </row>
    <row r="4268" spans="1:8" hidden="1" x14ac:dyDescent="0.35">
      <c r="A4268" s="38">
        <v>39651</v>
      </c>
      <c r="B4268" s="36">
        <f t="shared" si="292"/>
        <v>2008</v>
      </c>
      <c r="C4268" s="36">
        <f t="shared" si="293"/>
        <v>7</v>
      </c>
      <c r="D4268" s="36">
        <f t="shared" si="294"/>
        <v>22</v>
      </c>
      <c r="E4268" s="37">
        <v>1.3401856087015563E-2</v>
      </c>
      <c r="F4268" s="37">
        <v>-2.7803087629121831E-3</v>
      </c>
      <c r="G4268" s="37">
        <v>-1.6240684430041435E-2</v>
      </c>
      <c r="H4268">
        <f t="shared" si="295"/>
        <v>0</v>
      </c>
    </row>
    <row r="4269" spans="1:8" hidden="1" x14ac:dyDescent="0.35">
      <c r="A4269" s="38">
        <v>39652</v>
      </c>
      <c r="B4269" s="36">
        <f t="shared" si="292"/>
        <v>2008</v>
      </c>
      <c r="C4269" s="36">
        <f t="shared" si="293"/>
        <v>7</v>
      </c>
      <c r="D4269" s="36">
        <f t="shared" si="294"/>
        <v>23</v>
      </c>
      <c r="E4269" s="37">
        <v>4.0559763948996826E-3</v>
      </c>
      <c r="F4269" s="37">
        <v>-3.6701179747178781E-3</v>
      </c>
      <c r="G4269" s="37">
        <v>-1.7964643732867571E-2</v>
      </c>
      <c r="H4269">
        <f t="shared" si="295"/>
        <v>0</v>
      </c>
    </row>
    <row r="4270" spans="1:8" hidden="1" x14ac:dyDescent="0.35">
      <c r="A4270" s="38">
        <v>39653</v>
      </c>
      <c r="B4270" s="36">
        <f t="shared" si="292"/>
        <v>2008</v>
      </c>
      <c r="C4270" s="36">
        <f t="shared" si="293"/>
        <v>7</v>
      </c>
      <c r="D4270" s="36">
        <f t="shared" si="294"/>
        <v>24</v>
      </c>
      <c r="E4270" s="37">
        <v>-2.339606385062188E-2</v>
      </c>
      <c r="F4270" s="37">
        <v>1.0485173112729052E-2</v>
      </c>
      <c r="G4270" s="37">
        <v>-8.4638960261581315E-3</v>
      </c>
      <c r="H4270">
        <f t="shared" si="295"/>
        <v>0</v>
      </c>
    </row>
    <row r="4271" spans="1:8" hidden="1" x14ac:dyDescent="0.35">
      <c r="A4271" s="38">
        <v>39654</v>
      </c>
      <c r="B4271" s="36">
        <f t="shared" si="292"/>
        <v>2008</v>
      </c>
      <c r="C4271" s="36">
        <f t="shared" si="293"/>
        <v>7</v>
      </c>
      <c r="D4271" s="36">
        <f t="shared" si="294"/>
        <v>25</v>
      </c>
      <c r="E4271" s="37">
        <v>4.1588714686291777E-3</v>
      </c>
      <c r="F4271" s="37">
        <v>-7.6131787755179597E-3</v>
      </c>
      <c r="G4271" s="37">
        <v>-3.0631784673646441E-3</v>
      </c>
      <c r="H4271">
        <f t="shared" si="295"/>
        <v>0</v>
      </c>
    </row>
    <row r="4272" spans="1:8" hidden="1" x14ac:dyDescent="0.35">
      <c r="A4272" s="38">
        <v>39657</v>
      </c>
      <c r="B4272" s="36">
        <f t="shared" si="292"/>
        <v>2008</v>
      </c>
      <c r="C4272" s="36">
        <f t="shared" si="293"/>
        <v>7</v>
      </c>
      <c r="D4272" s="36">
        <f t="shared" si="294"/>
        <v>28</v>
      </c>
      <c r="E4272" s="37">
        <v>-1.8771642597075019E-2</v>
      </c>
      <c r="F4272" s="37">
        <v>7.2977915137401872E-3</v>
      </c>
      <c r="G4272" s="37">
        <v>5.6543005222425263E-3</v>
      </c>
      <c r="H4272">
        <f t="shared" si="295"/>
        <v>0</v>
      </c>
    </row>
    <row r="4273" spans="1:8" hidden="1" x14ac:dyDescent="0.35">
      <c r="A4273" s="38">
        <v>39658</v>
      </c>
      <c r="B4273" s="36">
        <f t="shared" si="292"/>
        <v>2008</v>
      </c>
      <c r="C4273" s="36">
        <f t="shared" si="293"/>
        <v>7</v>
      </c>
      <c r="D4273" s="36">
        <f t="shared" si="294"/>
        <v>29</v>
      </c>
      <c r="E4273" s="37">
        <v>2.3087465493061024E-2</v>
      </c>
      <c r="F4273" s="37">
        <v>-2.0564977169458612E-3</v>
      </c>
      <c r="G4273" s="37">
        <v>-8.2828255929049393E-3</v>
      </c>
      <c r="H4273">
        <f t="shared" si="295"/>
        <v>0</v>
      </c>
    </row>
    <row r="4274" spans="1:8" hidden="1" x14ac:dyDescent="0.35">
      <c r="A4274" s="38">
        <v>39659</v>
      </c>
      <c r="B4274" s="36">
        <f t="shared" si="292"/>
        <v>2008</v>
      </c>
      <c r="C4274" s="36">
        <f t="shared" si="293"/>
        <v>7</v>
      </c>
      <c r="D4274" s="36">
        <f t="shared" si="294"/>
        <v>30</v>
      </c>
      <c r="E4274" s="37">
        <v>1.6534493021531392E-2</v>
      </c>
      <c r="F4274" s="37">
        <v>-3.1613633034472386E-4</v>
      </c>
      <c r="G4274" s="37">
        <v>1.3652087496136042E-2</v>
      </c>
      <c r="H4274">
        <f t="shared" si="295"/>
        <v>0</v>
      </c>
    </row>
    <row r="4275" spans="1:8" hidden="1" x14ac:dyDescent="0.35">
      <c r="A4275" s="38">
        <v>39660</v>
      </c>
      <c r="B4275" s="36">
        <f t="shared" si="292"/>
        <v>2008</v>
      </c>
      <c r="C4275" s="36">
        <f t="shared" si="293"/>
        <v>7</v>
      </c>
      <c r="D4275" s="36">
        <f t="shared" si="294"/>
        <v>31</v>
      </c>
      <c r="E4275" s="37">
        <v>-1.3230899535757073E-2</v>
      </c>
      <c r="F4275" s="37">
        <v>5.5301021382586166E-3</v>
      </c>
      <c r="G4275" s="37">
        <v>-4.1398557954331399E-3</v>
      </c>
      <c r="H4275">
        <f t="shared" si="295"/>
        <v>0</v>
      </c>
    </row>
    <row r="4276" spans="1:8" x14ac:dyDescent="0.35">
      <c r="A4276" s="38">
        <v>39661</v>
      </c>
      <c r="B4276" s="36">
        <f t="shared" si="292"/>
        <v>2008</v>
      </c>
      <c r="C4276" s="36">
        <f t="shared" si="293"/>
        <v>8</v>
      </c>
      <c r="D4276" s="36">
        <f t="shared" si="294"/>
        <v>1</v>
      </c>
      <c r="E4276" s="37">
        <v>-5.5940549964979738E-3</v>
      </c>
      <c r="F4276" s="37">
        <v>2.4399978283877765E-3</v>
      </c>
      <c r="G4276" s="37">
        <v>-3.6518115561475582E-3</v>
      </c>
      <c r="H4276">
        <f t="shared" si="295"/>
        <v>1</v>
      </c>
    </row>
    <row r="4277" spans="1:8" hidden="1" x14ac:dyDescent="0.35">
      <c r="A4277" s="38">
        <v>39664</v>
      </c>
      <c r="B4277" s="36">
        <f t="shared" si="292"/>
        <v>2008</v>
      </c>
      <c r="C4277" s="36">
        <f t="shared" si="293"/>
        <v>8</v>
      </c>
      <c r="D4277" s="36">
        <f t="shared" si="294"/>
        <v>4</v>
      </c>
      <c r="E4277" s="37">
        <v>-9.0064849320580162E-3</v>
      </c>
      <c r="F4277" s="37">
        <v>-1.6582283299674632E-3</v>
      </c>
      <c r="G4277" s="37">
        <v>-3.5571891994235876E-2</v>
      </c>
      <c r="H4277">
        <f t="shared" si="295"/>
        <v>0</v>
      </c>
    </row>
    <row r="4278" spans="1:8" hidden="1" x14ac:dyDescent="0.35">
      <c r="A4278" s="38">
        <v>39665</v>
      </c>
      <c r="B4278" s="36">
        <f t="shared" si="292"/>
        <v>2008</v>
      </c>
      <c r="C4278" s="36">
        <f t="shared" si="293"/>
        <v>8</v>
      </c>
      <c r="D4278" s="36">
        <f t="shared" si="294"/>
        <v>5</v>
      </c>
      <c r="E4278" s="37">
        <v>2.831409125599129E-2</v>
      </c>
      <c r="F4278" s="37">
        <v>-2.6782849181896757E-3</v>
      </c>
      <c r="G4278" s="37">
        <v>-8.2026823114301102E-3</v>
      </c>
      <c r="H4278">
        <f t="shared" si="295"/>
        <v>0</v>
      </c>
    </row>
    <row r="4279" spans="1:8" hidden="1" x14ac:dyDescent="0.35">
      <c r="A4279" s="38">
        <v>39666</v>
      </c>
      <c r="B4279" s="36">
        <f t="shared" si="292"/>
        <v>2008</v>
      </c>
      <c r="C4279" s="36">
        <f t="shared" si="293"/>
        <v>8</v>
      </c>
      <c r="D4279" s="36">
        <f t="shared" si="294"/>
        <v>6</v>
      </c>
      <c r="E4279" s="37">
        <v>3.3487854081860544E-3</v>
      </c>
      <c r="F4279" s="37">
        <v>-3.5606233096064054E-3</v>
      </c>
      <c r="G4279" s="37">
        <v>-4.2665303307949072E-3</v>
      </c>
      <c r="H4279">
        <f t="shared" si="295"/>
        <v>0</v>
      </c>
    </row>
    <row r="4280" spans="1:8" hidden="1" x14ac:dyDescent="0.35">
      <c r="A4280" s="38">
        <v>39667</v>
      </c>
      <c r="B4280" s="36">
        <f t="shared" si="292"/>
        <v>2008</v>
      </c>
      <c r="C4280" s="36">
        <f t="shared" si="293"/>
        <v>8</v>
      </c>
      <c r="D4280" s="36">
        <f t="shared" si="294"/>
        <v>7</v>
      </c>
      <c r="E4280" s="37">
        <v>-1.8096499728183422E-2</v>
      </c>
      <c r="F4280" s="37">
        <v>1.0563847643462167E-2</v>
      </c>
      <c r="G4280" s="37">
        <v>4.8381588267761358E-3</v>
      </c>
      <c r="H4280">
        <f t="shared" si="295"/>
        <v>0</v>
      </c>
    </row>
    <row r="4281" spans="1:8" hidden="1" x14ac:dyDescent="0.35">
      <c r="A4281" s="38">
        <v>39668</v>
      </c>
      <c r="B4281" s="36">
        <f t="shared" si="292"/>
        <v>2008</v>
      </c>
      <c r="C4281" s="36">
        <f t="shared" si="293"/>
        <v>8</v>
      </c>
      <c r="D4281" s="36">
        <f t="shared" si="294"/>
        <v>8</v>
      </c>
      <c r="E4281" s="37">
        <v>2.3611866579681028E-2</v>
      </c>
      <c r="F4281" s="37">
        <v>-1.1798653753938956E-3</v>
      </c>
      <c r="G4281" s="37">
        <v>-3.2942771428290177E-2</v>
      </c>
      <c r="H4281">
        <f t="shared" si="295"/>
        <v>0</v>
      </c>
    </row>
    <row r="4282" spans="1:8" hidden="1" x14ac:dyDescent="0.35">
      <c r="A4282" s="38">
        <v>39671</v>
      </c>
      <c r="B4282" s="36">
        <f t="shared" si="292"/>
        <v>2008</v>
      </c>
      <c r="C4282" s="36">
        <f t="shared" si="293"/>
        <v>8</v>
      </c>
      <c r="D4282" s="36">
        <f t="shared" si="294"/>
        <v>11</v>
      </c>
      <c r="E4282" s="37">
        <v>6.9187404112007432E-3</v>
      </c>
      <c r="F4282" s="37">
        <v>-4.1687517115300372E-3</v>
      </c>
      <c r="G4282" s="37">
        <v>-4.2618431772202814E-3</v>
      </c>
      <c r="H4282">
        <f t="shared" si="295"/>
        <v>0</v>
      </c>
    </row>
    <row r="4283" spans="1:8" hidden="1" x14ac:dyDescent="0.35">
      <c r="A4283" s="38">
        <v>39672</v>
      </c>
      <c r="B4283" s="36">
        <f t="shared" si="292"/>
        <v>2008</v>
      </c>
      <c r="C4283" s="36">
        <f t="shared" si="293"/>
        <v>8</v>
      </c>
      <c r="D4283" s="36">
        <f t="shared" si="294"/>
        <v>12</v>
      </c>
      <c r="E4283" s="37">
        <v>-1.2123883045659341E-2</v>
      </c>
      <c r="F4283" s="37">
        <v>6.366836893883069E-3</v>
      </c>
      <c r="G4283" s="37">
        <v>-5.3529738168795003E-3</v>
      </c>
      <c r="H4283">
        <f t="shared" si="295"/>
        <v>0</v>
      </c>
    </row>
    <row r="4284" spans="1:8" hidden="1" x14ac:dyDescent="0.35">
      <c r="A4284" s="38">
        <v>39673</v>
      </c>
      <c r="B4284" s="36">
        <f t="shared" si="292"/>
        <v>2008</v>
      </c>
      <c r="C4284" s="36">
        <f t="shared" si="293"/>
        <v>8</v>
      </c>
      <c r="D4284" s="36">
        <f t="shared" si="294"/>
        <v>13</v>
      </c>
      <c r="E4284" s="37">
        <v>-2.9199141665808611E-3</v>
      </c>
      <c r="F4284" s="37">
        <v>-1.4916039911279434E-3</v>
      </c>
      <c r="G4284" s="37">
        <v>2.7154409714617266E-2</v>
      </c>
      <c r="H4284">
        <f t="shared" si="295"/>
        <v>0</v>
      </c>
    </row>
    <row r="4285" spans="1:8" hidden="1" x14ac:dyDescent="0.35">
      <c r="A4285" s="38">
        <v>39674</v>
      </c>
      <c r="B4285" s="36">
        <f t="shared" si="292"/>
        <v>2008</v>
      </c>
      <c r="C4285" s="36">
        <f t="shared" si="293"/>
        <v>8</v>
      </c>
      <c r="D4285" s="36">
        <f t="shared" si="294"/>
        <v>14</v>
      </c>
      <c r="E4285" s="37">
        <v>5.5065364287288287E-3</v>
      </c>
      <c r="F4285" s="37">
        <v>3.4449641504722007E-3</v>
      </c>
      <c r="G4285" s="37">
        <v>-9.9719428702243051E-3</v>
      </c>
      <c r="H4285">
        <f t="shared" si="295"/>
        <v>0</v>
      </c>
    </row>
    <row r="4286" spans="1:8" hidden="1" x14ac:dyDescent="0.35">
      <c r="A4286" s="38">
        <v>39675</v>
      </c>
      <c r="B4286" s="36">
        <f t="shared" si="292"/>
        <v>2008</v>
      </c>
      <c r="C4286" s="36">
        <f t="shared" si="293"/>
        <v>8</v>
      </c>
      <c r="D4286" s="36">
        <f t="shared" si="294"/>
        <v>15</v>
      </c>
      <c r="E4286" s="37">
        <v>4.0677289573533828E-3</v>
      </c>
      <c r="F4286" s="37">
        <v>3.5925314065581985E-3</v>
      </c>
      <c r="G4286" s="37">
        <v>-1.8623251560537117E-2</v>
      </c>
      <c r="H4286">
        <f t="shared" si="295"/>
        <v>0</v>
      </c>
    </row>
    <row r="4287" spans="1:8" hidden="1" x14ac:dyDescent="0.35">
      <c r="A4287" s="38">
        <v>39678</v>
      </c>
      <c r="B4287" s="36">
        <f t="shared" si="292"/>
        <v>2008</v>
      </c>
      <c r="C4287" s="36">
        <f t="shared" si="293"/>
        <v>8</v>
      </c>
      <c r="D4287" s="36">
        <f t="shared" si="294"/>
        <v>18</v>
      </c>
      <c r="E4287" s="37">
        <v>-1.5212960266741826E-2</v>
      </c>
      <c r="F4287" s="37">
        <v>2.9998391285325984E-3</v>
      </c>
      <c r="G4287" s="37">
        <v>6.3900213405136816E-3</v>
      </c>
      <c r="H4287">
        <f t="shared" si="295"/>
        <v>0</v>
      </c>
    </row>
    <row r="4288" spans="1:8" hidden="1" x14ac:dyDescent="0.35">
      <c r="A4288" s="38">
        <v>39679</v>
      </c>
      <c r="B4288" s="36">
        <f t="shared" si="292"/>
        <v>2008</v>
      </c>
      <c r="C4288" s="36">
        <f t="shared" si="293"/>
        <v>8</v>
      </c>
      <c r="D4288" s="36">
        <f t="shared" si="294"/>
        <v>19</v>
      </c>
      <c r="E4288" s="37">
        <v>-9.3585304032928786E-3</v>
      </c>
      <c r="F4288" s="37">
        <v>-2.1554732289821342E-3</v>
      </c>
      <c r="G4288" s="37">
        <v>9.8195344073804328E-3</v>
      </c>
      <c r="H4288">
        <f t="shared" si="295"/>
        <v>0</v>
      </c>
    </row>
    <row r="4289" spans="1:8" hidden="1" x14ac:dyDescent="0.35">
      <c r="A4289" s="38">
        <v>39680</v>
      </c>
      <c r="B4289" s="36">
        <f t="shared" si="292"/>
        <v>2008</v>
      </c>
      <c r="C4289" s="36">
        <f t="shared" si="293"/>
        <v>8</v>
      </c>
      <c r="D4289" s="36">
        <f t="shared" si="294"/>
        <v>20</v>
      </c>
      <c r="E4289" s="37">
        <v>6.1781302511489085E-3</v>
      </c>
      <c r="F4289" s="37">
        <v>3.7749839192416758E-3</v>
      </c>
      <c r="G4289" s="37">
        <v>8.1591457570068925E-3</v>
      </c>
      <c r="H4289">
        <f t="shared" si="295"/>
        <v>0</v>
      </c>
    </row>
    <row r="4290" spans="1:8" hidden="1" x14ac:dyDescent="0.35">
      <c r="A4290" s="38">
        <v>39681</v>
      </c>
      <c r="B4290" s="36">
        <f t="shared" si="292"/>
        <v>2008</v>
      </c>
      <c r="C4290" s="36">
        <f t="shared" si="293"/>
        <v>8</v>
      </c>
      <c r="D4290" s="36">
        <f t="shared" si="294"/>
        <v>21</v>
      </c>
      <c r="E4290" s="37">
        <v>2.4919104209983069E-3</v>
      </c>
      <c r="F4290" s="37">
        <v>-3.3849046645213236E-3</v>
      </c>
      <c r="G4290" s="37">
        <v>3.4498545445459834E-2</v>
      </c>
      <c r="H4290">
        <f t="shared" si="295"/>
        <v>0</v>
      </c>
    </row>
    <row r="4291" spans="1:8" hidden="1" x14ac:dyDescent="0.35">
      <c r="A4291" s="38">
        <v>39682</v>
      </c>
      <c r="B4291" s="36">
        <f t="shared" ref="B4291:B4354" si="296">YEAR(A4291)</f>
        <v>2008</v>
      </c>
      <c r="C4291" s="36">
        <f t="shared" ref="C4291:C4354" si="297">MONTH(A4291)</f>
        <v>8</v>
      </c>
      <c r="D4291" s="36">
        <f t="shared" ref="D4291:D4354" si="298">DAY(A4291)</f>
        <v>22</v>
      </c>
      <c r="E4291" s="37">
        <v>1.1268952522584542E-2</v>
      </c>
      <c r="F4291" s="37">
        <v>-3.1728090008799606E-3</v>
      </c>
      <c r="G4291" s="37">
        <v>-2.8155496797268094E-2</v>
      </c>
      <c r="H4291">
        <f t="shared" ref="H4291:H4354" si="299">IF(C4291=C4290,0,1)</f>
        <v>0</v>
      </c>
    </row>
    <row r="4292" spans="1:8" hidden="1" x14ac:dyDescent="0.35">
      <c r="A4292" s="38">
        <v>39685</v>
      </c>
      <c r="B4292" s="36">
        <f t="shared" si="296"/>
        <v>2008</v>
      </c>
      <c r="C4292" s="36">
        <f t="shared" si="297"/>
        <v>8</v>
      </c>
      <c r="D4292" s="36">
        <f t="shared" si="298"/>
        <v>25</v>
      </c>
      <c r="E4292" s="37">
        <v>-1.9820581334461455E-2</v>
      </c>
      <c r="F4292" s="37">
        <v>7.017684330555234E-3</v>
      </c>
      <c r="G4292" s="37">
        <v>-8.1736493533605178E-4</v>
      </c>
      <c r="H4292">
        <f t="shared" si="299"/>
        <v>0</v>
      </c>
    </row>
    <row r="4293" spans="1:8" hidden="1" x14ac:dyDescent="0.35">
      <c r="A4293" s="38">
        <v>39686</v>
      </c>
      <c r="B4293" s="36">
        <f t="shared" si="296"/>
        <v>2008</v>
      </c>
      <c r="C4293" s="36">
        <f t="shared" si="297"/>
        <v>8</v>
      </c>
      <c r="D4293" s="36">
        <f t="shared" si="298"/>
        <v>26</v>
      </c>
      <c r="E4293" s="37">
        <v>3.6795597683445406E-3</v>
      </c>
      <c r="F4293" s="37">
        <v>1.5063405071551596E-4</v>
      </c>
      <c r="G4293" s="37">
        <v>5.3243445213084521E-3</v>
      </c>
      <c r="H4293">
        <f t="shared" si="299"/>
        <v>0</v>
      </c>
    </row>
    <row r="4294" spans="1:8" hidden="1" x14ac:dyDescent="0.35">
      <c r="A4294" s="38">
        <v>39687</v>
      </c>
      <c r="B4294" s="36">
        <f t="shared" si="296"/>
        <v>2008</v>
      </c>
      <c r="C4294" s="36">
        <f t="shared" si="297"/>
        <v>8</v>
      </c>
      <c r="D4294" s="36">
        <f t="shared" si="298"/>
        <v>27</v>
      </c>
      <c r="E4294" s="37">
        <v>7.9509421396900901E-3</v>
      </c>
      <c r="F4294" s="37">
        <v>1.0696416928188443E-3</v>
      </c>
      <c r="G4294" s="37">
        <v>5.0006371414487447E-3</v>
      </c>
      <c r="H4294">
        <f t="shared" si="299"/>
        <v>0</v>
      </c>
    </row>
    <row r="4295" spans="1:8" hidden="1" x14ac:dyDescent="0.35">
      <c r="A4295" s="38">
        <v>39688</v>
      </c>
      <c r="B4295" s="36">
        <f t="shared" si="296"/>
        <v>2008</v>
      </c>
      <c r="C4295" s="36">
        <f t="shared" si="297"/>
        <v>8</v>
      </c>
      <c r="D4295" s="36">
        <f t="shared" si="298"/>
        <v>28</v>
      </c>
      <c r="E4295" s="37">
        <v>1.4731091918020444E-2</v>
      </c>
      <c r="F4295" s="37">
        <v>-1.9896560337960903E-3</v>
      </c>
      <c r="G4295" s="37">
        <v>-1.9856244522536228E-2</v>
      </c>
      <c r="H4295">
        <f t="shared" si="299"/>
        <v>0</v>
      </c>
    </row>
    <row r="4296" spans="1:8" hidden="1" x14ac:dyDescent="0.35">
      <c r="A4296" s="38">
        <v>39689</v>
      </c>
      <c r="B4296" s="36">
        <f t="shared" si="296"/>
        <v>2008</v>
      </c>
      <c r="C4296" s="36">
        <f t="shared" si="297"/>
        <v>8</v>
      </c>
      <c r="D4296" s="36">
        <f t="shared" si="298"/>
        <v>29</v>
      </c>
      <c r="E4296" s="37">
        <v>-1.3818629727739336E-2</v>
      </c>
      <c r="F4296" s="37">
        <v>-1.3101010651518411E-3</v>
      </c>
      <c r="G4296" s="37">
        <v>-5.1412319366433267E-3</v>
      </c>
      <c r="H4296">
        <f t="shared" si="299"/>
        <v>0</v>
      </c>
    </row>
    <row r="4297" spans="1:8" x14ac:dyDescent="0.35">
      <c r="A4297" s="38">
        <v>39693</v>
      </c>
      <c r="B4297" s="36">
        <f t="shared" si="296"/>
        <v>2008</v>
      </c>
      <c r="C4297" s="36">
        <f t="shared" si="297"/>
        <v>9</v>
      </c>
      <c r="D4297" s="36">
        <f t="shared" si="298"/>
        <v>2</v>
      </c>
      <c r="E4297" s="37">
        <v>-4.100911461557449E-3</v>
      </c>
      <c r="F4297" s="37">
        <v>5.7516498429643469E-3</v>
      </c>
      <c r="G4297" s="37">
        <v>-3.2539618594867849E-2</v>
      </c>
      <c r="H4297">
        <f t="shared" si="299"/>
        <v>1</v>
      </c>
    </row>
    <row r="4298" spans="1:8" hidden="1" x14ac:dyDescent="0.35">
      <c r="A4298" s="38">
        <v>39694</v>
      </c>
      <c r="B4298" s="36">
        <f t="shared" si="296"/>
        <v>2008</v>
      </c>
      <c r="C4298" s="36">
        <f t="shared" si="297"/>
        <v>9</v>
      </c>
      <c r="D4298" s="36">
        <f t="shared" si="298"/>
        <v>3</v>
      </c>
      <c r="E4298" s="37">
        <v>-2.0371712313763252E-3</v>
      </c>
      <c r="F4298" s="37">
        <v>3.4383264950856008E-3</v>
      </c>
      <c r="G4298" s="37">
        <v>-6.0312853610161562E-3</v>
      </c>
      <c r="H4298">
        <f t="shared" si="299"/>
        <v>0</v>
      </c>
    </row>
    <row r="4299" spans="1:8" hidden="1" x14ac:dyDescent="0.35">
      <c r="A4299" s="38">
        <v>39695</v>
      </c>
      <c r="B4299" s="36">
        <f t="shared" si="296"/>
        <v>2008</v>
      </c>
      <c r="C4299" s="36">
        <f t="shared" si="297"/>
        <v>9</v>
      </c>
      <c r="D4299" s="36">
        <f t="shared" si="298"/>
        <v>4</v>
      </c>
      <c r="E4299" s="37">
        <v>-3.0378837511113921E-2</v>
      </c>
      <c r="F4299" s="37">
        <v>4.4146020401476501E-3</v>
      </c>
      <c r="G4299" s="37">
        <v>-4.1992866039285218E-3</v>
      </c>
      <c r="H4299">
        <f t="shared" si="299"/>
        <v>0</v>
      </c>
    </row>
    <row r="4300" spans="1:8" hidden="1" x14ac:dyDescent="0.35">
      <c r="A4300" s="38">
        <v>39696</v>
      </c>
      <c r="B4300" s="36">
        <f t="shared" si="296"/>
        <v>2008</v>
      </c>
      <c r="C4300" s="36">
        <f t="shared" si="297"/>
        <v>9</v>
      </c>
      <c r="D4300" s="36">
        <f t="shared" si="298"/>
        <v>5</v>
      </c>
      <c r="E4300" s="37">
        <v>4.420895088807897E-3</v>
      </c>
      <c r="F4300" s="37">
        <v>-6.1153929477665223E-4</v>
      </c>
      <c r="G4300" s="37">
        <v>-1.8282096594411591E-2</v>
      </c>
      <c r="H4300">
        <f t="shared" si="299"/>
        <v>0</v>
      </c>
    </row>
    <row r="4301" spans="1:8" hidden="1" x14ac:dyDescent="0.35">
      <c r="A4301" s="38">
        <v>39699</v>
      </c>
      <c r="B4301" s="36">
        <f t="shared" si="296"/>
        <v>2008</v>
      </c>
      <c r="C4301" s="36">
        <f t="shared" si="297"/>
        <v>9</v>
      </c>
      <c r="D4301" s="36">
        <f t="shared" si="298"/>
        <v>8</v>
      </c>
      <c r="E4301" s="37">
        <v>2.0302677366833565E-2</v>
      </c>
      <c r="F4301" s="37">
        <v>-6.8254300905360441E-4</v>
      </c>
      <c r="G4301" s="37">
        <v>9.6922426817992464E-4</v>
      </c>
      <c r="H4301">
        <f t="shared" si="299"/>
        <v>0</v>
      </c>
    </row>
    <row r="4302" spans="1:8" hidden="1" x14ac:dyDescent="0.35">
      <c r="A4302" s="38">
        <v>39700</v>
      </c>
      <c r="B4302" s="36">
        <f t="shared" si="296"/>
        <v>2008</v>
      </c>
      <c r="C4302" s="36">
        <f t="shared" si="297"/>
        <v>9</v>
      </c>
      <c r="D4302" s="36">
        <f t="shared" si="298"/>
        <v>9</v>
      </c>
      <c r="E4302" s="37">
        <v>-3.4734463182025777E-2</v>
      </c>
      <c r="F4302" s="37">
        <v>5.611243441167567E-3</v>
      </c>
      <c r="G4302" s="37">
        <v>-1.5393530550250004E-2</v>
      </c>
      <c r="H4302">
        <f t="shared" si="299"/>
        <v>0</v>
      </c>
    </row>
    <row r="4303" spans="1:8" hidden="1" x14ac:dyDescent="0.35">
      <c r="A4303" s="38">
        <v>39701</v>
      </c>
      <c r="B4303" s="36">
        <f t="shared" si="296"/>
        <v>2008</v>
      </c>
      <c r="C4303" s="36">
        <f t="shared" si="297"/>
        <v>9</v>
      </c>
      <c r="D4303" s="36">
        <f t="shared" si="298"/>
        <v>10</v>
      </c>
      <c r="E4303" s="37">
        <v>6.1305681413860308E-3</v>
      </c>
      <c r="F4303" s="37">
        <v>-3.7138286867833587E-3</v>
      </c>
      <c r="G4303" s="37">
        <v>-9.5424965961348127E-3</v>
      </c>
      <c r="H4303">
        <f t="shared" si="299"/>
        <v>0</v>
      </c>
    </row>
    <row r="4304" spans="1:8" hidden="1" x14ac:dyDescent="0.35">
      <c r="A4304" s="38">
        <v>39702</v>
      </c>
      <c r="B4304" s="36">
        <f t="shared" si="296"/>
        <v>2008</v>
      </c>
      <c r="C4304" s="36">
        <f t="shared" si="297"/>
        <v>9</v>
      </c>
      <c r="D4304" s="36">
        <f t="shared" si="298"/>
        <v>11</v>
      </c>
      <c r="E4304" s="37">
        <v>1.3711930251064272E-2</v>
      </c>
      <c r="F4304" s="37">
        <v>2.1986887151101897E-3</v>
      </c>
      <c r="G4304" s="37">
        <v>-7.2819126475889267E-3</v>
      </c>
      <c r="H4304">
        <f t="shared" si="299"/>
        <v>0</v>
      </c>
    </row>
    <row r="4305" spans="1:8" hidden="1" x14ac:dyDescent="0.35">
      <c r="A4305" s="38">
        <v>39703</v>
      </c>
      <c r="B4305" s="36">
        <f t="shared" si="296"/>
        <v>2008</v>
      </c>
      <c r="C4305" s="36">
        <f t="shared" si="297"/>
        <v>9</v>
      </c>
      <c r="D4305" s="36">
        <f t="shared" si="298"/>
        <v>12</v>
      </c>
      <c r="E4305" s="37">
        <v>2.1193649840399688E-3</v>
      </c>
      <c r="F4305" s="37">
        <v>-9.5811749640730172E-3</v>
      </c>
      <c r="G4305" s="37">
        <v>1.5670029296136982E-2</v>
      </c>
      <c r="H4305">
        <f t="shared" si="299"/>
        <v>0</v>
      </c>
    </row>
    <row r="4306" spans="1:8" hidden="1" x14ac:dyDescent="0.35">
      <c r="A4306" s="38">
        <v>39706</v>
      </c>
      <c r="B4306" s="36">
        <f t="shared" si="296"/>
        <v>2008</v>
      </c>
      <c r="C4306" s="36">
        <f t="shared" si="297"/>
        <v>9</v>
      </c>
      <c r="D4306" s="36">
        <f t="shared" si="298"/>
        <v>15</v>
      </c>
      <c r="E4306" s="37">
        <v>-4.8282982749354428E-2</v>
      </c>
      <c r="F4306" s="37">
        <v>2.0873704647740736E-2</v>
      </c>
      <c r="G4306" s="37">
        <v>-1.8627850122068104E-2</v>
      </c>
      <c r="H4306">
        <f t="shared" si="299"/>
        <v>0</v>
      </c>
    </row>
    <row r="4307" spans="1:8" hidden="1" x14ac:dyDescent="0.35">
      <c r="A4307" s="38">
        <v>39707</v>
      </c>
      <c r="B4307" s="36">
        <f t="shared" si="296"/>
        <v>2008</v>
      </c>
      <c r="C4307" s="36">
        <f t="shared" si="297"/>
        <v>9</v>
      </c>
      <c r="D4307" s="36">
        <f t="shared" si="298"/>
        <v>16</v>
      </c>
      <c r="E4307" s="37">
        <v>1.7363264468486114E-2</v>
      </c>
      <c r="F4307" s="37">
        <v>-1.3533423817265562E-3</v>
      </c>
      <c r="G4307" s="37">
        <v>-3.0003877547734849E-2</v>
      </c>
      <c r="H4307">
        <f t="shared" si="299"/>
        <v>0</v>
      </c>
    </row>
    <row r="4308" spans="1:8" hidden="1" x14ac:dyDescent="0.35">
      <c r="A4308" s="38">
        <v>39708</v>
      </c>
      <c r="B4308" s="36">
        <f t="shared" si="296"/>
        <v>2008</v>
      </c>
      <c r="C4308" s="36">
        <f t="shared" si="297"/>
        <v>9</v>
      </c>
      <c r="D4308" s="36">
        <f t="shared" si="298"/>
        <v>17</v>
      </c>
      <c r="E4308" s="37">
        <v>-4.8279825475115869E-2</v>
      </c>
      <c r="F4308" s="37">
        <v>7.6166762501262437E-3</v>
      </c>
      <c r="G4308" s="37">
        <v>3.4010172636524567E-2</v>
      </c>
      <c r="H4308">
        <f t="shared" si="299"/>
        <v>0</v>
      </c>
    </row>
    <row r="4309" spans="1:8" hidden="1" x14ac:dyDescent="0.35">
      <c r="A4309" s="38">
        <v>39709</v>
      </c>
      <c r="B4309" s="36">
        <f t="shared" si="296"/>
        <v>2008</v>
      </c>
      <c r="C4309" s="36">
        <f t="shared" si="297"/>
        <v>9</v>
      </c>
      <c r="D4309" s="36">
        <f t="shared" si="298"/>
        <v>18</v>
      </c>
      <c r="E4309" s="37">
        <v>4.2428810890373335E-2</v>
      </c>
      <c r="F4309" s="37">
        <v>-2.0064659501568931E-3</v>
      </c>
      <c r="G4309" s="37">
        <v>-7.6763521828266158E-3</v>
      </c>
      <c r="H4309">
        <f t="shared" si="299"/>
        <v>0</v>
      </c>
    </row>
    <row r="4310" spans="1:8" hidden="1" x14ac:dyDescent="0.35">
      <c r="A4310" s="38">
        <v>39710</v>
      </c>
      <c r="B4310" s="36">
        <f t="shared" si="296"/>
        <v>2008</v>
      </c>
      <c r="C4310" s="36">
        <f t="shared" si="297"/>
        <v>9</v>
      </c>
      <c r="D4310" s="36">
        <f t="shared" si="298"/>
        <v>19</v>
      </c>
      <c r="E4310" s="37">
        <v>3.9459453434474503E-2</v>
      </c>
      <c r="F4310" s="37">
        <v>-2.8735433540328582E-2</v>
      </c>
      <c r="G4310" s="37">
        <v>2.0349785955471763E-2</v>
      </c>
      <c r="H4310">
        <f t="shared" si="299"/>
        <v>0</v>
      </c>
    </row>
    <row r="4311" spans="1:8" hidden="1" x14ac:dyDescent="0.35">
      <c r="A4311" s="38">
        <v>39713</v>
      </c>
      <c r="B4311" s="36">
        <f t="shared" si="296"/>
        <v>2008</v>
      </c>
      <c r="C4311" s="36">
        <f t="shared" si="297"/>
        <v>9</v>
      </c>
      <c r="D4311" s="36">
        <f t="shared" si="298"/>
        <v>22</v>
      </c>
      <c r="E4311" s="37">
        <v>-3.8978843547861769E-2</v>
      </c>
      <c r="F4311" s="37">
        <v>-4.4607850962212238E-3</v>
      </c>
      <c r="G4311" s="37">
        <v>3.553907082269081E-2</v>
      </c>
      <c r="H4311">
        <f t="shared" si="299"/>
        <v>0</v>
      </c>
    </row>
    <row r="4312" spans="1:8" hidden="1" x14ac:dyDescent="0.35">
      <c r="A4312" s="38">
        <v>39714</v>
      </c>
      <c r="B4312" s="36">
        <f t="shared" si="296"/>
        <v>2008</v>
      </c>
      <c r="C4312" s="36">
        <f t="shared" si="297"/>
        <v>9</v>
      </c>
      <c r="D4312" s="36">
        <f t="shared" si="298"/>
        <v>23</v>
      </c>
      <c r="E4312" s="37">
        <v>-1.5756115391864084E-2</v>
      </c>
      <c r="F4312" s="37">
        <v>-1.3054832141303713E-3</v>
      </c>
      <c r="G4312" s="37">
        <v>-1.2994062174884722E-2</v>
      </c>
      <c r="H4312">
        <f t="shared" si="299"/>
        <v>0</v>
      </c>
    </row>
    <row r="4313" spans="1:8" hidden="1" x14ac:dyDescent="0.35">
      <c r="A4313" s="38">
        <v>39715</v>
      </c>
      <c r="B4313" s="36">
        <f t="shared" si="296"/>
        <v>2008</v>
      </c>
      <c r="C4313" s="36">
        <f t="shared" si="297"/>
        <v>9</v>
      </c>
      <c r="D4313" s="36">
        <f t="shared" si="298"/>
        <v>24</v>
      </c>
      <c r="E4313" s="37">
        <v>-1.9797065549473961E-3</v>
      </c>
      <c r="F4313" s="37">
        <v>5.5365717068714326E-3</v>
      </c>
      <c r="G4313" s="37">
        <v>-5.0627374943421144E-3</v>
      </c>
      <c r="H4313">
        <f t="shared" si="299"/>
        <v>0</v>
      </c>
    </row>
    <row r="4314" spans="1:8" hidden="1" x14ac:dyDescent="0.35">
      <c r="A4314" s="38">
        <v>39716</v>
      </c>
      <c r="B4314" s="36">
        <f t="shared" si="296"/>
        <v>2008</v>
      </c>
      <c r="C4314" s="36">
        <f t="shared" si="297"/>
        <v>9</v>
      </c>
      <c r="D4314" s="36">
        <f t="shared" si="298"/>
        <v>25</v>
      </c>
      <c r="E4314" s="37">
        <v>1.9465761499284553E-2</v>
      </c>
      <c r="F4314" s="37">
        <v>-6.62046170252455E-3</v>
      </c>
      <c r="G4314" s="37">
        <v>4.8927194274227702E-3</v>
      </c>
      <c r="H4314">
        <f t="shared" si="299"/>
        <v>0</v>
      </c>
    </row>
    <row r="4315" spans="1:8" hidden="1" x14ac:dyDescent="0.35">
      <c r="A4315" s="38">
        <v>39717</v>
      </c>
      <c r="B4315" s="36">
        <f t="shared" si="296"/>
        <v>2008</v>
      </c>
      <c r="C4315" s="36">
        <f t="shared" si="297"/>
        <v>9</v>
      </c>
      <c r="D4315" s="36">
        <f t="shared" si="298"/>
        <v>26</v>
      </c>
      <c r="E4315" s="37">
        <v>3.1624300256987603E-3</v>
      </c>
      <c r="F4315" s="37">
        <v>2.6995728137837313E-3</v>
      </c>
      <c r="G4315" s="37">
        <v>-1.410014394645883E-2</v>
      </c>
      <c r="H4315">
        <f t="shared" si="299"/>
        <v>0</v>
      </c>
    </row>
    <row r="4316" spans="1:8" hidden="1" x14ac:dyDescent="0.35">
      <c r="A4316" s="38">
        <v>39720</v>
      </c>
      <c r="B4316" s="36">
        <f t="shared" si="296"/>
        <v>2008</v>
      </c>
      <c r="C4316" s="36">
        <f t="shared" si="297"/>
        <v>9</v>
      </c>
      <c r="D4316" s="36">
        <f t="shared" si="298"/>
        <v>29</v>
      </c>
      <c r="E4316" s="37">
        <v>-9.2002410945936239E-2</v>
      </c>
      <c r="F4316" s="37">
        <v>1.6046162434790734E-2</v>
      </c>
      <c r="G4316" s="37">
        <v>-5.3582523999949505E-2</v>
      </c>
      <c r="H4316">
        <f t="shared" si="299"/>
        <v>0</v>
      </c>
    </row>
    <row r="4317" spans="1:8" hidden="1" x14ac:dyDescent="0.35">
      <c r="A4317" s="38">
        <v>39721</v>
      </c>
      <c r="B4317" s="36">
        <f t="shared" si="296"/>
        <v>2008</v>
      </c>
      <c r="C4317" s="36">
        <f t="shared" si="297"/>
        <v>9</v>
      </c>
      <c r="D4317" s="36">
        <f t="shared" si="298"/>
        <v>30</v>
      </c>
      <c r="E4317" s="37">
        <v>5.2785325126328934E-2</v>
      </c>
      <c r="F4317" s="37">
        <v>-1.6125691622044462E-2</v>
      </c>
      <c r="G4317" s="37">
        <v>1.4035253167328367E-3</v>
      </c>
      <c r="H4317">
        <f t="shared" si="299"/>
        <v>0</v>
      </c>
    </row>
    <row r="4318" spans="1:8" x14ac:dyDescent="0.35">
      <c r="A4318" s="38">
        <v>39722</v>
      </c>
      <c r="B4318" s="36">
        <f t="shared" si="296"/>
        <v>2008</v>
      </c>
      <c r="C4318" s="36">
        <f t="shared" si="297"/>
        <v>10</v>
      </c>
      <c r="D4318" s="36">
        <f t="shared" si="298"/>
        <v>1</v>
      </c>
      <c r="E4318" s="37">
        <v>-4.5544071644332395E-3</v>
      </c>
      <c r="F4318" s="37">
        <v>4.9980270643702664E-3</v>
      </c>
      <c r="G4318" s="37">
        <v>-1.7110796255364066E-3</v>
      </c>
      <c r="H4318">
        <f t="shared" si="299"/>
        <v>1</v>
      </c>
    </row>
    <row r="4319" spans="1:8" hidden="1" x14ac:dyDescent="0.35">
      <c r="A4319" s="38">
        <v>39723</v>
      </c>
      <c r="B4319" s="36">
        <f t="shared" si="296"/>
        <v>2008</v>
      </c>
      <c r="C4319" s="36">
        <f t="shared" si="297"/>
        <v>10</v>
      </c>
      <c r="D4319" s="36">
        <f t="shared" si="298"/>
        <v>2</v>
      </c>
      <c r="E4319" s="37">
        <v>-4.1124924545018648E-2</v>
      </c>
      <c r="F4319" s="37">
        <v>1.1636226004812834E-2</v>
      </c>
      <c r="G4319" s="37">
        <v>-4.6478531266211258E-2</v>
      </c>
      <c r="H4319">
        <f t="shared" si="299"/>
        <v>0</v>
      </c>
    </row>
    <row r="4320" spans="1:8" hidden="1" x14ac:dyDescent="0.35">
      <c r="A4320" s="38">
        <v>39724</v>
      </c>
      <c r="B4320" s="36">
        <f t="shared" si="296"/>
        <v>2008</v>
      </c>
      <c r="C4320" s="36">
        <f t="shared" si="297"/>
        <v>10</v>
      </c>
      <c r="D4320" s="36">
        <f t="shared" si="298"/>
        <v>3</v>
      </c>
      <c r="E4320" s="37">
        <v>-1.359852173202372E-2</v>
      </c>
      <c r="F4320" s="37">
        <v>-8.3730798651962502E-4</v>
      </c>
      <c r="G4320" s="37">
        <v>-5.3334345582002479E-3</v>
      </c>
      <c r="H4320">
        <f t="shared" si="299"/>
        <v>0</v>
      </c>
    </row>
    <row r="4321" spans="1:8" hidden="1" x14ac:dyDescent="0.35">
      <c r="A4321" s="38">
        <v>39727</v>
      </c>
      <c r="B4321" s="36">
        <f t="shared" si="296"/>
        <v>2008</v>
      </c>
      <c r="C4321" s="36">
        <f t="shared" si="297"/>
        <v>10</v>
      </c>
      <c r="D4321" s="36">
        <f t="shared" si="298"/>
        <v>6</v>
      </c>
      <c r="E4321" s="37">
        <v>-3.9279301334606172E-2</v>
      </c>
      <c r="F4321" s="37">
        <v>1.8506694326980207E-2</v>
      </c>
      <c r="G4321" s="37">
        <v>-5.2526783147249304E-2</v>
      </c>
      <c r="H4321">
        <f t="shared" si="299"/>
        <v>0</v>
      </c>
    </row>
    <row r="4322" spans="1:8" hidden="1" x14ac:dyDescent="0.35">
      <c r="A4322" s="38">
        <v>39728</v>
      </c>
      <c r="B4322" s="36">
        <f t="shared" si="296"/>
        <v>2008</v>
      </c>
      <c r="C4322" s="36">
        <f t="shared" si="297"/>
        <v>10</v>
      </c>
      <c r="D4322" s="36">
        <f t="shared" si="298"/>
        <v>7</v>
      </c>
      <c r="E4322" s="37">
        <v>-5.9107757716857307E-2</v>
      </c>
      <c r="F4322" s="37">
        <v>-7.0334299370793498E-3</v>
      </c>
      <c r="G4322" s="37">
        <v>8.1698100564708918E-3</v>
      </c>
      <c r="H4322">
        <f t="shared" si="299"/>
        <v>0</v>
      </c>
    </row>
    <row r="4323" spans="1:8" hidden="1" x14ac:dyDescent="0.35">
      <c r="A4323" s="38">
        <v>39729</v>
      </c>
      <c r="B4323" s="36">
        <f t="shared" si="296"/>
        <v>2008</v>
      </c>
      <c r="C4323" s="36">
        <f t="shared" si="297"/>
        <v>10</v>
      </c>
      <c r="D4323" s="36">
        <f t="shared" si="298"/>
        <v>8</v>
      </c>
      <c r="E4323" s="37">
        <v>-1.1397429009414909E-2</v>
      </c>
      <c r="F4323" s="37">
        <v>-1.7031320195040712E-2</v>
      </c>
      <c r="G4323" s="37">
        <v>-3.9065583678782557E-3</v>
      </c>
      <c r="H4323">
        <f t="shared" si="299"/>
        <v>0</v>
      </c>
    </row>
    <row r="4324" spans="1:8" hidden="1" x14ac:dyDescent="0.35">
      <c r="A4324" s="38">
        <v>39730</v>
      </c>
      <c r="B4324" s="36">
        <f t="shared" si="296"/>
        <v>2008</v>
      </c>
      <c r="C4324" s="36">
        <f t="shared" si="297"/>
        <v>10</v>
      </c>
      <c r="D4324" s="36">
        <f t="shared" si="298"/>
        <v>9</v>
      </c>
      <c r="E4324" s="37">
        <v>-7.9224042052700616E-2</v>
      </c>
      <c r="F4324" s="37">
        <v>-9.7459102430017749E-3</v>
      </c>
      <c r="G4324" s="37">
        <v>3.9595806790644465E-4</v>
      </c>
      <c r="H4324">
        <f t="shared" si="299"/>
        <v>0</v>
      </c>
    </row>
    <row r="4325" spans="1:8" hidden="1" x14ac:dyDescent="0.35">
      <c r="A4325" s="38">
        <v>39731</v>
      </c>
      <c r="B4325" s="36">
        <f t="shared" si="296"/>
        <v>2008</v>
      </c>
      <c r="C4325" s="36">
        <f t="shared" si="297"/>
        <v>10</v>
      </c>
      <c r="D4325" s="36">
        <f t="shared" si="298"/>
        <v>10</v>
      </c>
      <c r="E4325" s="37">
        <v>-1.1828962673529704E-2</v>
      </c>
      <c r="F4325" s="37">
        <v>-9.2254597401933533E-4</v>
      </c>
      <c r="G4325" s="37">
        <v>-6.4008316987770014E-2</v>
      </c>
      <c r="H4325">
        <f t="shared" si="299"/>
        <v>0</v>
      </c>
    </row>
    <row r="4326" spans="1:8" hidden="1" x14ac:dyDescent="0.35">
      <c r="A4326" s="38">
        <v>39734</v>
      </c>
      <c r="B4326" s="36">
        <f t="shared" si="296"/>
        <v>2008</v>
      </c>
      <c r="C4326" s="36">
        <f t="shared" si="297"/>
        <v>10</v>
      </c>
      <c r="D4326" s="36">
        <f t="shared" si="298"/>
        <v>13</v>
      </c>
      <c r="E4326" s="37">
        <v>0.10957195934756697</v>
      </c>
      <c r="F4326" s="37">
        <v>0</v>
      </c>
      <c r="G4326" s="37">
        <v>2.7242772853043322E-2</v>
      </c>
      <c r="H4326">
        <f t="shared" si="299"/>
        <v>0</v>
      </c>
    </row>
    <row r="4327" spans="1:8" hidden="1" x14ac:dyDescent="0.35">
      <c r="A4327" s="38">
        <v>39735</v>
      </c>
      <c r="B4327" s="36">
        <f t="shared" si="296"/>
        <v>2008</v>
      </c>
      <c r="C4327" s="36">
        <f t="shared" si="297"/>
        <v>10</v>
      </c>
      <c r="D4327" s="36">
        <f t="shared" si="298"/>
        <v>14</v>
      </c>
      <c r="E4327" s="37">
        <v>-5.3363839311829468E-3</v>
      </c>
      <c r="F4327" s="37">
        <v>-1.4231807685227605E-2</v>
      </c>
      <c r="G4327" s="37">
        <v>-8.3752672526719116E-3</v>
      </c>
      <c r="H4327">
        <f t="shared" si="299"/>
        <v>0</v>
      </c>
    </row>
    <row r="4328" spans="1:8" hidden="1" x14ac:dyDescent="0.35">
      <c r="A4328" s="38">
        <v>39736</v>
      </c>
      <c r="B4328" s="36">
        <f t="shared" si="296"/>
        <v>2008</v>
      </c>
      <c r="C4328" s="36">
        <f t="shared" si="297"/>
        <v>10</v>
      </c>
      <c r="D4328" s="36">
        <f t="shared" si="298"/>
        <v>15</v>
      </c>
      <c r="E4328" s="37">
        <v>-9.4695144680857268E-2</v>
      </c>
      <c r="F4328" s="37">
        <v>1.0163914142926978E-3</v>
      </c>
      <c r="G4328" s="37">
        <v>-4.3947380764841816E-2</v>
      </c>
      <c r="H4328">
        <f t="shared" si="299"/>
        <v>0</v>
      </c>
    </row>
    <row r="4329" spans="1:8" hidden="1" x14ac:dyDescent="0.35">
      <c r="A4329" s="38">
        <v>39737</v>
      </c>
      <c r="B4329" s="36">
        <f t="shared" si="296"/>
        <v>2008</v>
      </c>
      <c r="C4329" s="36">
        <f t="shared" si="297"/>
        <v>10</v>
      </c>
      <c r="D4329" s="36">
        <f t="shared" si="298"/>
        <v>16</v>
      </c>
      <c r="E4329" s="37">
        <v>4.1628859611446023E-2</v>
      </c>
      <c r="F4329" s="37">
        <v>5.7000367377322602E-3</v>
      </c>
      <c r="G4329" s="37">
        <v>-2.3091658468504486E-2</v>
      </c>
      <c r="H4329">
        <f t="shared" si="299"/>
        <v>0</v>
      </c>
    </row>
    <row r="4330" spans="1:8" hidden="1" x14ac:dyDescent="0.35">
      <c r="A4330" s="38">
        <v>39738</v>
      </c>
      <c r="B4330" s="36">
        <f t="shared" si="296"/>
        <v>2008</v>
      </c>
      <c r="C4330" s="36">
        <f t="shared" si="297"/>
        <v>10</v>
      </c>
      <c r="D4330" s="36">
        <f t="shared" si="298"/>
        <v>17</v>
      </c>
      <c r="E4330" s="37">
        <v>-6.232200692903124E-3</v>
      </c>
      <c r="F4330" s="37">
        <v>5.3697300796977864E-4</v>
      </c>
      <c r="G4330" s="37">
        <v>1.8903332878801086E-2</v>
      </c>
      <c r="H4330">
        <f t="shared" si="299"/>
        <v>0</v>
      </c>
    </row>
    <row r="4331" spans="1:8" hidden="1" x14ac:dyDescent="0.35">
      <c r="A4331" s="38">
        <v>39741</v>
      </c>
      <c r="B4331" s="36">
        <f t="shared" si="296"/>
        <v>2008</v>
      </c>
      <c r="C4331" s="36">
        <f t="shared" si="297"/>
        <v>10</v>
      </c>
      <c r="D4331" s="36">
        <f t="shared" si="298"/>
        <v>20</v>
      </c>
      <c r="E4331" s="37">
        <v>4.6582839570833083E-2</v>
      </c>
      <c r="F4331" s="37">
        <v>3.7268117351321665E-3</v>
      </c>
      <c r="G4331" s="37">
        <v>3.6155836559167618E-3</v>
      </c>
      <c r="H4331">
        <f t="shared" si="299"/>
        <v>0</v>
      </c>
    </row>
    <row r="4332" spans="1:8" hidden="1" x14ac:dyDescent="0.35">
      <c r="A4332" s="38">
        <v>39742</v>
      </c>
      <c r="B4332" s="36">
        <f t="shared" si="296"/>
        <v>2008</v>
      </c>
      <c r="C4332" s="36">
        <f t="shared" si="297"/>
        <v>10</v>
      </c>
      <c r="D4332" s="36">
        <f t="shared" si="298"/>
        <v>21</v>
      </c>
      <c r="E4332" s="37">
        <v>-3.1283954978718657E-2</v>
      </c>
      <c r="F4332" s="37">
        <v>1.528887969248429E-2</v>
      </c>
      <c r="G4332" s="37">
        <v>-1.4329280648840922E-2</v>
      </c>
      <c r="H4332">
        <f t="shared" si="299"/>
        <v>0</v>
      </c>
    </row>
    <row r="4333" spans="1:8" hidden="1" x14ac:dyDescent="0.35">
      <c r="A4333" s="38">
        <v>39743</v>
      </c>
      <c r="B4333" s="36">
        <f t="shared" si="296"/>
        <v>2008</v>
      </c>
      <c r="C4333" s="36">
        <f t="shared" si="297"/>
        <v>10</v>
      </c>
      <c r="D4333" s="36">
        <f t="shared" si="298"/>
        <v>22</v>
      </c>
      <c r="E4333" s="37">
        <v>-6.2953125138379459E-2</v>
      </c>
      <c r="F4333" s="37">
        <v>6.535049115539422E-3</v>
      </c>
      <c r="G4333" s="37">
        <v>-4.4251136380065094E-2</v>
      </c>
      <c r="H4333">
        <f t="shared" si="299"/>
        <v>0</v>
      </c>
    </row>
    <row r="4334" spans="1:8" hidden="1" x14ac:dyDescent="0.35">
      <c r="A4334" s="38">
        <v>39744</v>
      </c>
      <c r="B4334" s="36">
        <f t="shared" si="296"/>
        <v>2008</v>
      </c>
      <c r="C4334" s="36">
        <f t="shared" si="297"/>
        <v>10</v>
      </c>
      <c r="D4334" s="36">
        <f t="shared" si="298"/>
        <v>23</v>
      </c>
      <c r="E4334" s="37">
        <v>1.2554946645469935E-2</v>
      </c>
      <c r="F4334" s="37">
        <v>7.8496452970568675E-3</v>
      </c>
      <c r="G4334" s="37">
        <v>-8.3038427729463845E-3</v>
      </c>
      <c r="H4334">
        <f t="shared" si="299"/>
        <v>0</v>
      </c>
    </row>
    <row r="4335" spans="1:8" hidden="1" x14ac:dyDescent="0.35">
      <c r="A4335" s="38">
        <v>39745</v>
      </c>
      <c r="B4335" s="36">
        <f t="shared" si="296"/>
        <v>2008</v>
      </c>
      <c r="C4335" s="36">
        <f t="shared" si="297"/>
        <v>10</v>
      </c>
      <c r="D4335" s="36">
        <f t="shared" si="298"/>
        <v>24</v>
      </c>
      <c r="E4335" s="37">
        <v>-3.5120816358308195E-2</v>
      </c>
      <c r="F4335" s="37">
        <v>-1.3850258661843685E-2</v>
      </c>
      <c r="G4335" s="37">
        <v>-2.6340180659508668E-2</v>
      </c>
      <c r="H4335">
        <f t="shared" si="299"/>
        <v>0</v>
      </c>
    </row>
    <row r="4336" spans="1:8" hidden="1" x14ac:dyDescent="0.35">
      <c r="A4336" s="38">
        <v>39748</v>
      </c>
      <c r="B4336" s="36">
        <f t="shared" si="296"/>
        <v>2008</v>
      </c>
      <c r="C4336" s="36">
        <f t="shared" si="297"/>
        <v>10</v>
      </c>
      <c r="D4336" s="36">
        <f t="shared" si="298"/>
        <v>27</v>
      </c>
      <c r="E4336" s="37">
        <v>-3.227974691248589E-2</v>
      </c>
      <c r="F4336" s="37">
        <v>-3.7391755200920237E-3</v>
      </c>
      <c r="G4336" s="37">
        <v>1.1498133609643168E-2</v>
      </c>
      <c r="H4336">
        <f t="shared" si="299"/>
        <v>0</v>
      </c>
    </row>
    <row r="4337" spans="1:8" hidden="1" x14ac:dyDescent="0.35">
      <c r="A4337" s="38">
        <v>39749</v>
      </c>
      <c r="B4337" s="36">
        <f t="shared" si="296"/>
        <v>2008</v>
      </c>
      <c r="C4337" s="36">
        <f t="shared" si="297"/>
        <v>10</v>
      </c>
      <c r="D4337" s="36">
        <f t="shared" si="298"/>
        <v>28</v>
      </c>
      <c r="E4337" s="37">
        <v>0.1024466953736447</v>
      </c>
      <c r="F4337" s="37">
        <v>-6.9088867283608598E-3</v>
      </c>
      <c r="G4337" s="37">
        <v>3.210122642020303E-3</v>
      </c>
      <c r="H4337">
        <f t="shared" si="299"/>
        <v>0</v>
      </c>
    </row>
    <row r="4338" spans="1:8" hidden="1" x14ac:dyDescent="0.35">
      <c r="A4338" s="38">
        <v>39750</v>
      </c>
      <c r="B4338" s="36">
        <f t="shared" si="296"/>
        <v>2008</v>
      </c>
      <c r="C4338" s="36">
        <f t="shared" si="297"/>
        <v>10</v>
      </c>
      <c r="D4338" s="36">
        <f t="shared" si="298"/>
        <v>29</v>
      </c>
      <c r="E4338" s="37">
        <v>-1.1130293082555174E-2</v>
      </c>
      <c r="F4338" s="37">
        <v>-5.4067744099474124E-3</v>
      </c>
      <c r="G4338" s="37">
        <v>5.6498650358803887E-2</v>
      </c>
      <c r="H4338">
        <f t="shared" si="299"/>
        <v>0</v>
      </c>
    </row>
    <row r="4339" spans="1:8" hidden="1" x14ac:dyDescent="0.35">
      <c r="A4339" s="38">
        <v>39751</v>
      </c>
      <c r="B4339" s="36">
        <f t="shared" si="296"/>
        <v>2008</v>
      </c>
      <c r="C4339" s="36">
        <f t="shared" si="297"/>
        <v>10</v>
      </c>
      <c r="D4339" s="36">
        <f t="shared" si="298"/>
        <v>30</v>
      </c>
      <c r="E4339" s="37">
        <v>2.547665096269594E-2</v>
      </c>
      <c r="F4339" s="37">
        <v>-4.1926098763939166E-3</v>
      </c>
      <c r="G4339" s="37">
        <v>-3.1704625288053075E-2</v>
      </c>
      <c r="H4339">
        <f t="shared" si="299"/>
        <v>0</v>
      </c>
    </row>
    <row r="4340" spans="1:8" hidden="1" x14ac:dyDescent="0.35">
      <c r="A4340" s="38">
        <v>39752</v>
      </c>
      <c r="B4340" s="36">
        <f t="shared" si="296"/>
        <v>2008</v>
      </c>
      <c r="C4340" s="36">
        <f t="shared" si="297"/>
        <v>10</v>
      </c>
      <c r="D4340" s="36">
        <f t="shared" si="298"/>
        <v>31</v>
      </c>
      <c r="E4340" s="37">
        <v>1.5248574046331105E-2</v>
      </c>
      <c r="F4340" s="37">
        <v>-3.1962507434989073E-3</v>
      </c>
      <c r="G4340" s="37">
        <v>5.459657535228828E-3</v>
      </c>
      <c r="H4340">
        <f t="shared" si="299"/>
        <v>0</v>
      </c>
    </row>
    <row r="4341" spans="1:8" x14ac:dyDescent="0.35">
      <c r="A4341" s="38">
        <v>39755</v>
      </c>
      <c r="B4341" s="36">
        <f t="shared" si="296"/>
        <v>2008</v>
      </c>
      <c r="C4341" s="36">
        <f t="shared" si="297"/>
        <v>11</v>
      </c>
      <c r="D4341" s="36">
        <f t="shared" si="298"/>
        <v>3</v>
      </c>
      <c r="E4341" s="37">
        <v>-2.5322356622939578E-3</v>
      </c>
      <c r="F4341" s="37">
        <v>5.8546767922687095E-3</v>
      </c>
      <c r="G4341" s="37">
        <v>-4.8503719588437067E-3</v>
      </c>
      <c r="H4341">
        <f t="shared" si="299"/>
        <v>1</v>
      </c>
    </row>
    <row r="4342" spans="1:8" hidden="1" x14ac:dyDescent="0.35">
      <c r="A4342" s="38">
        <v>39756</v>
      </c>
      <c r="B4342" s="36">
        <f t="shared" si="296"/>
        <v>2008</v>
      </c>
      <c r="C4342" s="36">
        <f t="shared" si="297"/>
        <v>11</v>
      </c>
      <c r="D4342" s="36">
        <f t="shared" si="298"/>
        <v>4</v>
      </c>
      <c r="E4342" s="37">
        <v>4.0014465824634769E-2</v>
      </c>
      <c r="F4342" s="37">
        <v>1.1544277422724621E-2</v>
      </c>
      <c r="G4342" s="37">
        <v>4.6903075213928183E-2</v>
      </c>
      <c r="H4342">
        <f t="shared" si="299"/>
        <v>0</v>
      </c>
    </row>
    <row r="4343" spans="1:8" hidden="1" x14ac:dyDescent="0.35">
      <c r="A4343" s="38">
        <v>39757</v>
      </c>
      <c r="B4343" s="36">
        <f t="shared" si="296"/>
        <v>2008</v>
      </c>
      <c r="C4343" s="36">
        <f t="shared" si="297"/>
        <v>11</v>
      </c>
      <c r="D4343" s="36">
        <f t="shared" si="298"/>
        <v>5</v>
      </c>
      <c r="E4343" s="37">
        <v>-5.4115279430602112E-2</v>
      </c>
      <c r="F4343" s="37">
        <v>5.581057857945446E-3</v>
      </c>
      <c r="G4343" s="37">
        <v>-3.2154064670160125E-2</v>
      </c>
      <c r="H4343">
        <f t="shared" si="299"/>
        <v>0</v>
      </c>
    </row>
    <row r="4344" spans="1:8" hidden="1" x14ac:dyDescent="0.35">
      <c r="A4344" s="38">
        <v>39758</v>
      </c>
      <c r="B4344" s="36">
        <f t="shared" si="296"/>
        <v>2008</v>
      </c>
      <c r="C4344" s="36">
        <f t="shared" si="297"/>
        <v>11</v>
      </c>
      <c r="D4344" s="36">
        <f t="shared" si="298"/>
        <v>6</v>
      </c>
      <c r="E4344" s="37">
        <v>-5.1571193176169892E-2</v>
      </c>
      <c r="F4344" s="37">
        <v>-6.8413171023691099E-4</v>
      </c>
      <c r="G4344" s="37">
        <v>-3.5863401171641482E-2</v>
      </c>
      <c r="H4344">
        <f t="shared" si="299"/>
        <v>0</v>
      </c>
    </row>
    <row r="4345" spans="1:8" hidden="1" x14ac:dyDescent="0.35">
      <c r="A4345" s="38">
        <v>39759</v>
      </c>
      <c r="B4345" s="36">
        <f t="shared" si="296"/>
        <v>2008</v>
      </c>
      <c r="C4345" s="36">
        <f t="shared" si="297"/>
        <v>11</v>
      </c>
      <c r="D4345" s="36">
        <f t="shared" si="298"/>
        <v>7</v>
      </c>
      <c r="E4345" s="37">
        <v>2.8446197857694408E-2</v>
      </c>
      <c r="F4345" s="37">
        <v>-5.4346030800894547E-3</v>
      </c>
      <c r="G4345" s="37">
        <v>-6.7676753825929459E-3</v>
      </c>
      <c r="H4345">
        <f t="shared" si="299"/>
        <v>0</v>
      </c>
    </row>
    <row r="4346" spans="1:8" hidden="1" x14ac:dyDescent="0.35">
      <c r="A4346" s="38">
        <v>39762</v>
      </c>
      <c r="B4346" s="36">
        <f t="shared" si="296"/>
        <v>2008</v>
      </c>
      <c r="C4346" s="36">
        <f t="shared" si="297"/>
        <v>11</v>
      </c>
      <c r="D4346" s="36">
        <f t="shared" si="298"/>
        <v>10</v>
      </c>
      <c r="E4346" s="37">
        <v>-1.2733930580210799E-2</v>
      </c>
      <c r="F4346" s="37">
        <v>1.154068218106624E-3</v>
      </c>
      <c r="G4346" s="37">
        <v>2.2242856567457277E-2</v>
      </c>
      <c r="H4346">
        <f t="shared" si="299"/>
        <v>0</v>
      </c>
    </row>
    <row r="4347" spans="1:8" hidden="1" x14ac:dyDescent="0.35">
      <c r="A4347" s="38">
        <v>39763</v>
      </c>
      <c r="B4347" s="36">
        <f t="shared" si="296"/>
        <v>2008</v>
      </c>
      <c r="C4347" s="36">
        <f t="shared" si="297"/>
        <v>11</v>
      </c>
      <c r="D4347" s="36">
        <f t="shared" si="298"/>
        <v>11</v>
      </c>
      <c r="E4347" s="37">
        <v>-2.228718992830513E-2</v>
      </c>
      <c r="F4347" s="37">
        <v>0</v>
      </c>
      <c r="G4347" s="37">
        <v>-3.6203383451360677E-2</v>
      </c>
      <c r="H4347">
        <f t="shared" si="299"/>
        <v>0</v>
      </c>
    </row>
    <row r="4348" spans="1:8" hidden="1" x14ac:dyDescent="0.35">
      <c r="A4348" s="38">
        <v>39764</v>
      </c>
      <c r="B4348" s="36">
        <f t="shared" si="296"/>
        <v>2008</v>
      </c>
      <c r="C4348" s="36">
        <f t="shared" si="297"/>
        <v>11</v>
      </c>
      <c r="D4348" s="36">
        <f t="shared" si="298"/>
        <v>12</v>
      </c>
      <c r="E4348" s="37">
        <v>-5.3288838044052052E-2</v>
      </c>
      <c r="F4348" s="37">
        <v>7.47699399358678E-3</v>
      </c>
      <c r="G4348" s="37">
        <v>-2.27235573805873E-2</v>
      </c>
      <c r="H4348">
        <f t="shared" si="299"/>
        <v>0</v>
      </c>
    </row>
    <row r="4349" spans="1:8" hidden="1" x14ac:dyDescent="0.35">
      <c r="A4349" s="38">
        <v>39765</v>
      </c>
      <c r="B4349" s="36">
        <f t="shared" si="296"/>
        <v>2008</v>
      </c>
      <c r="C4349" s="36">
        <f t="shared" si="297"/>
        <v>11</v>
      </c>
      <c r="D4349" s="36">
        <f t="shared" si="298"/>
        <v>13</v>
      </c>
      <c r="E4349" s="37">
        <v>6.6922600578825264E-2</v>
      </c>
      <c r="F4349" s="37">
        <v>-4.4164754186278429E-3</v>
      </c>
      <c r="G4349" s="37">
        <v>3.5505463314070519E-3</v>
      </c>
      <c r="H4349">
        <f t="shared" si="299"/>
        <v>0</v>
      </c>
    </row>
    <row r="4350" spans="1:8" hidden="1" x14ac:dyDescent="0.35">
      <c r="A4350" s="38">
        <v>39766</v>
      </c>
      <c r="B4350" s="36">
        <f t="shared" si="296"/>
        <v>2008</v>
      </c>
      <c r="C4350" s="36">
        <f t="shared" si="297"/>
        <v>11</v>
      </c>
      <c r="D4350" s="36">
        <f t="shared" si="298"/>
        <v>14</v>
      </c>
      <c r="E4350" s="37">
        <v>-4.2593489571684628E-2</v>
      </c>
      <c r="F4350" s="37">
        <v>6.1870113506164838E-3</v>
      </c>
      <c r="G4350" s="37">
        <v>4.6005641324206835E-3</v>
      </c>
      <c r="H4350">
        <f t="shared" si="299"/>
        <v>0</v>
      </c>
    </row>
    <row r="4351" spans="1:8" hidden="1" x14ac:dyDescent="0.35">
      <c r="A4351" s="38">
        <v>39769</v>
      </c>
      <c r="B4351" s="36">
        <f t="shared" si="296"/>
        <v>2008</v>
      </c>
      <c r="C4351" s="36">
        <f t="shared" si="297"/>
        <v>11</v>
      </c>
      <c r="D4351" s="36">
        <f t="shared" si="298"/>
        <v>17</v>
      </c>
      <c r="E4351" s="37">
        <v>-2.6149375154377364E-2</v>
      </c>
      <c r="F4351" s="37">
        <v>4.7477092507059986E-3</v>
      </c>
      <c r="G4351" s="37">
        <v>-8.9950540021643578E-3</v>
      </c>
      <c r="H4351">
        <f t="shared" si="299"/>
        <v>0</v>
      </c>
    </row>
    <row r="4352" spans="1:8" hidden="1" x14ac:dyDescent="0.35">
      <c r="A4352" s="38">
        <v>39770</v>
      </c>
      <c r="B4352" s="36">
        <f t="shared" si="296"/>
        <v>2008</v>
      </c>
      <c r="C4352" s="36">
        <f t="shared" si="297"/>
        <v>11</v>
      </c>
      <c r="D4352" s="36">
        <f t="shared" si="298"/>
        <v>18</v>
      </c>
      <c r="E4352" s="37">
        <v>9.7902961689460208E-3</v>
      </c>
      <c r="F4352" s="37">
        <v>1.189476133382157E-2</v>
      </c>
      <c r="G4352" s="37">
        <v>-5.184753659378199E-3</v>
      </c>
      <c r="H4352">
        <f t="shared" si="299"/>
        <v>0</v>
      </c>
    </row>
    <row r="4353" spans="1:8" hidden="1" x14ac:dyDescent="0.35">
      <c r="A4353" s="38">
        <v>39771</v>
      </c>
      <c r="B4353" s="36">
        <f t="shared" si="296"/>
        <v>2008</v>
      </c>
      <c r="C4353" s="36">
        <f t="shared" si="297"/>
        <v>11</v>
      </c>
      <c r="D4353" s="36">
        <f t="shared" si="298"/>
        <v>19</v>
      </c>
      <c r="E4353" s="37">
        <v>-6.3105522855744681E-2</v>
      </c>
      <c r="F4353" s="37">
        <v>1.2279762123369439E-2</v>
      </c>
      <c r="G4353" s="37">
        <v>-4.9903160738149453E-3</v>
      </c>
      <c r="H4353">
        <f t="shared" si="299"/>
        <v>0</v>
      </c>
    </row>
    <row r="4354" spans="1:8" hidden="1" x14ac:dyDescent="0.35">
      <c r="A4354" s="38">
        <v>39772</v>
      </c>
      <c r="B4354" s="36">
        <f t="shared" si="296"/>
        <v>2008</v>
      </c>
      <c r="C4354" s="36">
        <f t="shared" si="297"/>
        <v>11</v>
      </c>
      <c r="D4354" s="36">
        <f t="shared" si="298"/>
        <v>20</v>
      </c>
      <c r="E4354" s="37">
        <v>-6.9481827469396434E-2</v>
      </c>
      <c r="F4354" s="37">
        <v>2.0941558452870417E-2</v>
      </c>
      <c r="G4354" s="37">
        <v>-3.584714945228807E-2</v>
      </c>
      <c r="H4354">
        <f t="shared" si="299"/>
        <v>0</v>
      </c>
    </row>
    <row r="4355" spans="1:8" hidden="1" x14ac:dyDescent="0.35">
      <c r="A4355" s="38">
        <v>39773</v>
      </c>
      <c r="B4355" s="36">
        <f t="shared" ref="B4355:B4418" si="300">YEAR(A4355)</f>
        <v>2008</v>
      </c>
      <c r="C4355" s="36">
        <f t="shared" ref="C4355:C4418" si="301">MONTH(A4355)</f>
        <v>11</v>
      </c>
      <c r="D4355" s="36">
        <f t="shared" ref="D4355:D4418" si="302">DAY(A4355)</f>
        <v>21</v>
      </c>
      <c r="E4355" s="37">
        <v>6.1327967739999954E-2</v>
      </c>
      <c r="F4355" s="37">
        <v>-3.4238306465363532E-3</v>
      </c>
      <c r="G4355" s="37">
        <v>2.1313822137496619E-3</v>
      </c>
      <c r="H4355">
        <f t="shared" ref="H4355:H4418" si="303">IF(C4355=C4354,0,1)</f>
        <v>0</v>
      </c>
    </row>
    <row r="4356" spans="1:8" hidden="1" x14ac:dyDescent="0.35">
      <c r="A4356" s="38">
        <v>39776</v>
      </c>
      <c r="B4356" s="36">
        <f t="shared" si="300"/>
        <v>2008</v>
      </c>
      <c r="C4356" s="36">
        <f t="shared" si="301"/>
        <v>11</v>
      </c>
      <c r="D4356" s="36">
        <f t="shared" si="302"/>
        <v>24</v>
      </c>
      <c r="E4356" s="37">
        <v>6.2714270300415847E-2</v>
      </c>
      <c r="F4356" s="37">
        <v>-1.3806190849625678E-2</v>
      </c>
      <c r="G4356" s="37">
        <v>4.9178063218369941E-2</v>
      </c>
      <c r="H4356">
        <f t="shared" si="303"/>
        <v>0</v>
      </c>
    </row>
    <row r="4357" spans="1:8" hidden="1" x14ac:dyDescent="0.35">
      <c r="A4357" s="38">
        <v>39777</v>
      </c>
      <c r="B4357" s="36">
        <f t="shared" si="300"/>
        <v>2008</v>
      </c>
      <c r="C4357" s="36">
        <f t="shared" si="301"/>
        <v>11</v>
      </c>
      <c r="D4357" s="36">
        <f t="shared" si="302"/>
        <v>25</v>
      </c>
      <c r="E4357" s="37">
        <v>6.5293936629094397E-3</v>
      </c>
      <c r="F4357" s="37">
        <v>2.0122550160961487E-2</v>
      </c>
      <c r="G4357" s="37">
        <v>-2.1735416470594692E-2</v>
      </c>
      <c r="H4357">
        <f t="shared" si="303"/>
        <v>0</v>
      </c>
    </row>
    <row r="4358" spans="1:8" hidden="1" x14ac:dyDescent="0.35">
      <c r="A4358" s="38">
        <v>39778</v>
      </c>
      <c r="B4358" s="36">
        <f t="shared" si="300"/>
        <v>2008</v>
      </c>
      <c r="C4358" s="36">
        <f t="shared" si="301"/>
        <v>11</v>
      </c>
      <c r="D4358" s="36">
        <f t="shared" si="302"/>
        <v>26</v>
      </c>
      <c r="E4358" s="37">
        <v>3.4718426758267008E-2</v>
      </c>
      <c r="F4358" s="37">
        <v>8.1122997620312227E-3</v>
      </c>
      <c r="G4358" s="37">
        <v>2.5225990235235491E-2</v>
      </c>
      <c r="H4358">
        <f t="shared" si="303"/>
        <v>0</v>
      </c>
    </row>
    <row r="4359" spans="1:8" hidden="1" x14ac:dyDescent="0.35">
      <c r="A4359" s="38">
        <v>39780</v>
      </c>
      <c r="B4359" s="36">
        <f t="shared" si="300"/>
        <v>2008</v>
      </c>
      <c r="C4359" s="36">
        <f t="shared" si="301"/>
        <v>11</v>
      </c>
      <c r="D4359" s="36">
        <f t="shared" si="302"/>
        <v>28</v>
      </c>
      <c r="E4359" s="37">
        <v>9.5969165640557887E-3</v>
      </c>
      <c r="F4359" s="37">
        <v>3.5143218906722685E-3</v>
      </c>
      <c r="G4359" s="37">
        <v>-1.0638613374015549E-2</v>
      </c>
      <c r="H4359">
        <f t="shared" si="303"/>
        <v>0</v>
      </c>
    </row>
    <row r="4360" spans="1:8" x14ac:dyDescent="0.35">
      <c r="A4360" s="38">
        <v>39783</v>
      </c>
      <c r="B4360" s="36">
        <f t="shared" si="300"/>
        <v>2008</v>
      </c>
      <c r="C4360" s="36">
        <f t="shared" si="301"/>
        <v>12</v>
      </c>
      <c r="D4360" s="36">
        <f t="shared" si="302"/>
        <v>1</v>
      </c>
      <c r="E4360" s="37">
        <v>-9.35365594547721E-2</v>
      </c>
      <c r="F4360" s="37">
        <v>2.0643551314901799E-2</v>
      </c>
      <c r="G4360" s="37">
        <v>-3.7772392813244494E-2</v>
      </c>
      <c r="H4360">
        <f t="shared" si="303"/>
        <v>1</v>
      </c>
    </row>
    <row r="4361" spans="1:8" hidden="1" x14ac:dyDescent="0.35">
      <c r="A4361" s="38">
        <v>39784</v>
      </c>
      <c r="B4361" s="36">
        <f t="shared" si="300"/>
        <v>2008</v>
      </c>
      <c r="C4361" s="36">
        <f t="shared" si="301"/>
        <v>12</v>
      </c>
      <c r="D4361" s="36">
        <f t="shared" si="302"/>
        <v>2</v>
      </c>
      <c r="E4361" s="37">
        <v>3.9163693773038161E-2</v>
      </c>
      <c r="F4361" s="37">
        <v>1.5086101380618541E-3</v>
      </c>
      <c r="G4361" s="37">
        <v>-1.5779394915652421E-2</v>
      </c>
      <c r="H4361">
        <f t="shared" si="303"/>
        <v>0</v>
      </c>
    </row>
    <row r="4362" spans="1:8" hidden="1" x14ac:dyDescent="0.35">
      <c r="A4362" s="38">
        <v>39785</v>
      </c>
      <c r="B4362" s="36">
        <f t="shared" si="300"/>
        <v>2008</v>
      </c>
      <c r="C4362" s="36">
        <f t="shared" si="301"/>
        <v>12</v>
      </c>
      <c r="D4362" s="36">
        <f t="shared" si="302"/>
        <v>3</v>
      </c>
      <c r="E4362" s="37">
        <v>2.5508056258861354E-2</v>
      </c>
      <c r="F4362" s="37">
        <v>1.3558059616127899E-3</v>
      </c>
      <c r="G4362" s="37">
        <v>-1.4189906080032181E-2</v>
      </c>
      <c r="H4362">
        <f t="shared" si="303"/>
        <v>0</v>
      </c>
    </row>
    <row r="4363" spans="1:8" hidden="1" x14ac:dyDescent="0.35">
      <c r="A4363" s="38">
        <v>39786</v>
      </c>
      <c r="B4363" s="36">
        <f t="shared" si="300"/>
        <v>2008</v>
      </c>
      <c r="C4363" s="36">
        <f t="shared" si="301"/>
        <v>12</v>
      </c>
      <c r="D4363" s="36">
        <f t="shared" si="302"/>
        <v>4</v>
      </c>
      <c r="E4363" s="37">
        <v>-2.9746476327324762E-2</v>
      </c>
      <c r="F4363" s="37">
        <v>9.6028361920912388E-3</v>
      </c>
      <c r="G4363" s="37">
        <v>-3.6692948130635943E-2</v>
      </c>
      <c r="H4363">
        <f t="shared" si="303"/>
        <v>0</v>
      </c>
    </row>
    <row r="4364" spans="1:8" hidden="1" x14ac:dyDescent="0.35">
      <c r="A4364" s="38">
        <v>39787</v>
      </c>
      <c r="B4364" s="36">
        <f t="shared" si="300"/>
        <v>2008</v>
      </c>
      <c r="C4364" s="36">
        <f t="shared" si="301"/>
        <v>12</v>
      </c>
      <c r="D4364" s="36">
        <f t="shared" si="302"/>
        <v>5</v>
      </c>
      <c r="E4364" s="37">
        <v>3.5849047919391849E-2</v>
      </c>
      <c r="F4364" s="37">
        <v>-7.2471056320657654E-3</v>
      </c>
      <c r="G4364" s="37">
        <v>-4.1421268165869739E-2</v>
      </c>
      <c r="H4364">
        <f t="shared" si="303"/>
        <v>0</v>
      </c>
    </row>
    <row r="4365" spans="1:8" hidden="1" x14ac:dyDescent="0.35">
      <c r="A4365" s="38">
        <v>39790</v>
      </c>
      <c r="B4365" s="36">
        <f t="shared" si="300"/>
        <v>2008</v>
      </c>
      <c r="C4365" s="36">
        <f t="shared" si="301"/>
        <v>12</v>
      </c>
      <c r="D4365" s="36">
        <f t="shared" si="302"/>
        <v>8</v>
      </c>
      <c r="E4365" s="37">
        <v>3.7668878408353763E-2</v>
      </c>
      <c r="F4365" s="37">
        <v>-6.7958395889501722E-3</v>
      </c>
      <c r="G4365" s="37">
        <v>3.3826421144190107E-2</v>
      </c>
      <c r="H4365">
        <f t="shared" si="303"/>
        <v>0</v>
      </c>
    </row>
    <row r="4366" spans="1:8" hidden="1" x14ac:dyDescent="0.35">
      <c r="A4366" s="38">
        <v>39791</v>
      </c>
      <c r="B4366" s="36">
        <f t="shared" si="300"/>
        <v>2008</v>
      </c>
      <c r="C4366" s="36">
        <f t="shared" si="301"/>
        <v>12</v>
      </c>
      <c r="D4366" s="36">
        <f t="shared" si="302"/>
        <v>9</v>
      </c>
      <c r="E4366" s="37">
        <v>-2.3388911826772271E-2</v>
      </c>
      <c r="F4366" s="37">
        <v>4.9417932650616218E-3</v>
      </c>
      <c r="G4366" s="37">
        <v>-8.8408614343008403E-3</v>
      </c>
      <c r="H4366">
        <f t="shared" si="303"/>
        <v>0</v>
      </c>
    </row>
    <row r="4367" spans="1:8" hidden="1" x14ac:dyDescent="0.35">
      <c r="A4367" s="38">
        <v>39792</v>
      </c>
      <c r="B4367" s="36">
        <f t="shared" si="300"/>
        <v>2008</v>
      </c>
      <c r="C4367" s="36">
        <f t="shared" si="301"/>
        <v>12</v>
      </c>
      <c r="D4367" s="36">
        <f t="shared" si="302"/>
        <v>10</v>
      </c>
      <c r="E4367" s="37">
        <v>1.1823999134564792E-2</v>
      </c>
      <c r="F4367" s="37">
        <v>-1.1470768723790636E-3</v>
      </c>
      <c r="G4367" s="37">
        <v>2.4403340680373371E-2</v>
      </c>
      <c r="H4367">
        <f t="shared" si="303"/>
        <v>0</v>
      </c>
    </row>
    <row r="4368" spans="1:8" hidden="1" x14ac:dyDescent="0.35">
      <c r="A4368" s="38">
        <v>39793</v>
      </c>
      <c r="B4368" s="36">
        <f t="shared" si="300"/>
        <v>2008</v>
      </c>
      <c r="C4368" s="36">
        <f t="shared" si="301"/>
        <v>12</v>
      </c>
      <c r="D4368" s="36">
        <f t="shared" si="302"/>
        <v>11</v>
      </c>
      <c r="E4368" s="37">
        <v>-2.8938804097131003E-2</v>
      </c>
      <c r="F4368" s="37">
        <v>3.5731074250976835E-3</v>
      </c>
      <c r="G4368" s="37">
        <v>2.5237862830653515E-2</v>
      </c>
      <c r="H4368">
        <f t="shared" si="303"/>
        <v>0</v>
      </c>
    </row>
    <row r="4369" spans="1:8" hidden="1" x14ac:dyDescent="0.35">
      <c r="A4369" s="38">
        <v>39794</v>
      </c>
      <c r="B4369" s="36">
        <f t="shared" si="300"/>
        <v>2008</v>
      </c>
      <c r="C4369" s="36">
        <f t="shared" si="301"/>
        <v>12</v>
      </c>
      <c r="D4369" s="36">
        <f t="shared" si="302"/>
        <v>12</v>
      </c>
      <c r="E4369" s="37">
        <v>7.0038841734281236E-3</v>
      </c>
      <c r="F4369" s="37">
        <v>6.0358986762793733E-3</v>
      </c>
      <c r="G4369" s="37">
        <v>-1.4688518100490907E-2</v>
      </c>
      <c r="H4369">
        <f t="shared" si="303"/>
        <v>0</v>
      </c>
    </row>
    <row r="4370" spans="1:8" hidden="1" x14ac:dyDescent="0.35">
      <c r="A4370" s="38">
        <v>39797</v>
      </c>
      <c r="B4370" s="36">
        <f t="shared" si="300"/>
        <v>2008</v>
      </c>
      <c r="C4370" s="36">
        <f t="shared" si="301"/>
        <v>12</v>
      </c>
      <c r="D4370" s="36">
        <f t="shared" si="302"/>
        <v>15</v>
      </c>
      <c r="E4370" s="37">
        <v>-1.2766861045400991E-2</v>
      </c>
      <c r="F4370" s="37">
        <v>3.043300177028216E-3</v>
      </c>
      <c r="G4370" s="37">
        <v>-3.1021287253003908E-5</v>
      </c>
      <c r="H4370">
        <f t="shared" si="303"/>
        <v>0</v>
      </c>
    </row>
    <row r="4371" spans="1:8" hidden="1" x14ac:dyDescent="0.35">
      <c r="A4371" s="38">
        <v>39798</v>
      </c>
      <c r="B4371" s="36">
        <f t="shared" si="300"/>
        <v>2008</v>
      </c>
      <c r="C4371" s="36">
        <f t="shared" si="301"/>
        <v>12</v>
      </c>
      <c r="D4371" s="36">
        <f t="shared" si="302"/>
        <v>16</v>
      </c>
      <c r="E4371" s="37">
        <v>5.008483224165873E-2</v>
      </c>
      <c r="F4371" s="37">
        <v>1.4590587032353525E-2</v>
      </c>
      <c r="G4371" s="37">
        <v>9.2810547103524318E-3</v>
      </c>
      <c r="H4371">
        <f t="shared" si="303"/>
        <v>0</v>
      </c>
    </row>
    <row r="4372" spans="1:8" hidden="1" x14ac:dyDescent="0.35">
      <c r="A4372" s="38">
        <v>39799</v>
      </c>
      <c r="B4372" s="36">
        <f t="shared" si="300"/>
        <v>2008</v>
      </c>
      <c r="C4372" s="36">
        <f t="shared" si="301"/>
        <v>12</v>
      </c>
      <c r="D4372" s="36">
        <f t="shared" si="302"/>
        <v>17</v>
      </c>
      <c r="E4372" s="37">
        <v>-9.6391591402606482E-3</v>
      </c>
      <c r="F4372" s="37">
        <v>1.3279210473657144E-2</v>
      </c>
      <c r="G4372" s="37">
        <v>2.1491519125391434E-3</v>
      </c>
      <c r="H4372">
        <f t="shared" si="303"/>
        <v>0</v>
      </c>
    </row>
    <row r="4373" spans="1:8" hidden="1" x14ac:dyDescent="0.35">
      <c r="A4373" s="38">
        <v>39800</v>
      </c>
      <c r="B4373" s="36">
        <f t="shared" si="300"/>
        <v>2008</v>
      </c>
      <c r="C4373" s="36">
        <f t="shared" si="301"/>
        <v>12</v>
      </c>
      <c r="D4373" s="36">
        <f t="shared" si="302"/>
        <v>18</v>
      </c>
      <c r="E4373" s="37">
        <v>-2.1389875118303318E-2</v>
      </c>
      <c r="F4373" s="37">
        <v>1.0116049751332536E-2</v>
      </c>
      <c r="G4373" s="37">
        <v>-1.4643902205896354E-2</v>
      </c>
      <c r="H4373">
        <f t="shared" si="303"/>
        <v>0</v>
      </c>
    </row>
    <row r="4374" spans="1:8" hidden="1" x14ac:dyDescent="0.35">
      <c r="A4374" s="38">
        <v>39801</v>
      </c>
      <c r="B4374" s="36">
        <f t="shared" si="300"/>
        <v>2008</v>
      </c>
      <c r="C4374" s="36">
        <f t="shared" si="301"/>
        <v>12</v>
      </c>
      <c r="D4374" s="36">
        <f t="shared" si="302"/>
        <v>19</v>
      </c>
      <c r="E4374" s="37">
        <v>2.9326195756603059E-3</v>
      </c>
      <c r="F4374" s="37">
        <v>-4.2231350820060767E-3</v>
      </c>
      <c r="G4374" s="37">
        <v>-8.963062498788003E-3</v>
      </c>
      <c r="H4374">
        <f t="shared" si="303"/>
        <v>0</v>
      </c>
    </row>
    <row r="4375" spans="1:8" hidden="1" x14ac:dyDescent="0.35">
      <c r="A4375" s="38">
        <v>39804</v>
      </c>
      <c r="B4375" s="36">
        <f t="shared" si="300"/>
        <v>2008</v>
      </c>
      <c r="C4375" s="36">
        <f t="shared" si="301"/>
        <v>12</v>
      </c>
      <c r="D4375" s="36">
        <f t="shared" si="302"/>
        <v>22</v>
      </c>
      <c r="E4375" s="37">
        <v>-1.8471576788863877E-2</v>
      </c>
      <c r="F4375" s="37">
        <v>-9.6603470849639073E-4</v>
      </c>
      <c r="G4375" s="37">
        <v>-4.5456360882460039E-3</v>
      </c>
      <c r="H4375">
        <f t="shared" si="303"/>
        <v>0</v>
      </c>
    </row>
    <row r="4376" spans="1:8" hidden="1" x14ac:dyDescent="0.35">
      <c r="A4376" s="38">
        <v>39805</v>
      </c>
      <c r="B4376" s="36">
        <f t="shared" si="300"/>
        <v>2008</v>
      </c>
      <c r="C4376" s="36">
        <f t="shared" si="301"/>
        <v>12</v>
      </c>
      <c r="D4376" s="36">
        <f t="shared" si="302"/>
        <v>23</v>
      </c>
      <c r="E4376" s="37">
        <v>-9.7649482693308552E-3</v>
      </c>
      <c r="F4376" s="37">
        <v>-1.9074023951242899E-3</v>
      </c>
      <c r="G4376" s="37">
        <v>6.065226315505828E-3</v>
      </c>
      <c r="H4376">
        <f t="shared" si="303"/>
        <v>0</v>
      </c>
    </row>
    <row r="4377" spans="1:8" hidden="1" x14ac:dyDescent="0.35">
      <c r="A4377" s="38">
        <v>39806</v>
      </c>
      <c r="B4377" s="36">
        <f t="shared" si="300"/>
        <v>2008</v>
      </c>
      <c r="C4377" s="36">
        <f t="shared" si="301"/>
        <v>12</v>
      </c>
      <c r="D4377" s="36">
        <f t="shared" si="302"/>
        <v>24</v>
      </c>
      <c r="E4377" s="37">
        <v>5.7644371228817255E-3</v>
      </c>
      <c r="F4377" s="37">
        <v>-2.4754360123049831E-3</v>
      </c>
      <c r="G4377" s="37">
        <v>-4.5432176911746423E-3</v>
      </c>
      <c r="H4377">
        <f t="shared" si="303"/>
        <v>0</v>
      </c>
    </row>
    <row r="4378" spans="1:8" hidden="1" x14ac:dyDescent="0.35">
      <c r="A4378" s="38">
        <v>39808</v>
      </c>
      <c r="B4378" s="36">
        <f t="shared" si="300"/>
        <v>2008</v>
      </c>
      <c r="C4378" s="36">
        <f t="shared" si="301"/>
        <v>12</v>
      </c>
      <c r="D4378" s="36">
        <f t="shared" si="302"/>
        <v>26</v>
      </c>
      <c r="E4378" s="37">
        <v>5.3419237287142809E-3</v>
      </c>
      <c r="F4378" s="37">
        <v>4.6638383578758236E-3</v>
      </c>
      <c r="G4378" s="37">
        <v>1.4597495200289723E-2</v>
      </c>
      <c r="H4378">
        <f t="shared" si="303"/>
        <v>0</v>
      </c>
    </row>
    <row r="4379" spans="1:8" hidden="1" x14ac:dyDescent="0.35">
      <c r="A4379" s="38">
        <v>39811</v>
      </c>
      <c r="B4379" s="36">
        <f t="shared" si="300"/>
        <v>2008</v>
      </c>
      <c r="C4379" s="36">
        <f t="shared" si="301"/>
        <v>12</v>
      </c>
      <c r="D4379" s="36">
        <f t="shared" si="302"/>
        <v>29</v>
      </c>
      <c r="E4379" s="37">
        <v>-3.880111857935365E-3</v>
      </c>
      <c r="F4379" s="37">
        <v>3.4068320027762127E-3</v>
      </c>
      <c r="G4379" s="37">
        <v>7.6993624112969439E-3</v>
      </c>
      <c r="H4379">
        <f t="shared" si="303"/>
        <v>0</v>
      </c>
    </row>
    <row r="4380" spans="1:8" hidden="1" x14ac:dyDescent="0.35">
      <c r="A4380" s="38">
        <v>39812</v>
      </c>
      <c r="B4380" s="36">
        <f t="shared" si="300"/>
        <v>2008</v>
      </c>
      <c r="C4380" s="36">
        <f t="shared" si="301"/>
        <v>12</v>
      </c>
      <c r="D4380" s="36">
        <f t="shared" si="302"/>
        <v>30</v>
      </c>
      <c r="E4380" s="37">
        <v>2.4113982759526236E-2</v>
      </c>
      <c r="F4380" s="37">
        <v>4.0967936335268451E-4</v>
      </c>
      <c r="G4380" s="37">
        <v>2.419895956284338E-4</v>
      </c>
      <c r="H4380">
        <f t="shared" si="303"/>
        <v>0</v>
      </c>
    </row>
    <row r="4381" spans="1:8" hidden="1" x14ac:dyDescent="0.35">
      <c r="A4381" s="38">
        <v>39813</v>
      </c>
      <c r="B4381" s="36">
        <f t="shared" si="300"/>
        <v>2008</v>
      </c>
      <c r="C4381" s="36">
        <f t="shared" si="301"/>
        <v>12</v>
      </c>
      <c r="D4381" s="36">
        <f t="shared" si="302"/>
        <v>31</v>
      </c>
      <c r="E4381" s="37">
        <v>1.4059064607297868E-2</v>
      </c>
      <c r="F4381" s="37">
        <v>-1.3574231528109338E-2</v>
      </c>
      <c r="G4381" s="37">
        <v>3.2734475529352984E-2</v>
      </c>
      <c r="H4381">
        <f t="shared" si="303"/>
        <v>0</v>
      </c>
    </row>
    <row r="4382" spans="1:8" x14ac:dyDescent="0.35">
      <c r="A4382" s="38">
        <v>39815</v>
      </c>
      <c r="B4382" s="36">
        <f t="shared" si="300"/>
        <v>2009</v>
      </c>
      <c r="C4382" s="36">
        <f t="shared" si="301"/>
        <v>1</v>
      </c>
      <c r="D4382" s="36">
        <f t="shared" si="302"/>
        <v>2</v>
      </c>
      <c r="E4382" s="37">
        <v>3.1118829354946687E-2</v>
      </c>
      <c r="F4382" s="37">
        <v>-1.4041700083341118E-2</v>
      </c>
      <c r="G4382" s="37">
        <v>2.1618889442574306E-2</v>
      </c>
      <c r="H4382">
        <f t="shared" si="303"/>
        <v>1</v>
      </c>
    </row>
    <row r="4383" spans="1:8" hidden="1" x14ac:dyDescent="0.35">
      <c r="A4383" s="38">
        <v>39818</v>
      </c>
      <c r="B4383" s="36">
        <f t="shared" si="300"/>
        <v>2009</v>
      </c>
      <c r="C4383" s="36">
        <f t="shared" si="301"/>
        <v>1</v>
      </c>
      <c r="D4383" s="36">
        <f t="shared" si="302"/>
        <v>5</v>
      </c>
      <c r="E4383" s="37">
        <v>-4.6793147100088238E-3</v>
      </c>
      <c r="F4383" s="37">
        <v>-5.8911679944563949E-3</v>
      </c>
      <c r="G4383" s="37">
        <v>6.2469311262441487E-3</v>
      </c>
      <c r="H4383">
        <f t="shared" si="303"/>
        <v>0</v>
      </c>
    </row>
    <row r="4384" spans="1:8" hidden="1" x14ac:dyDescent="0.35">
      <c r="A4384" s="38">
        <v>39819</v>
      </c>
      <c r="B4384" s="36">
        <f t="shared" si="300"/>
        <v>2009</v>
      </c>
      <c r="C4384" s="36">
        <f t="shared" si="301"/>
        <v>1</v>
      </c>
      <c r="D4384" s="36">
        <f t="shared" si="302"/>
        <v>6</v>
      </c>
      <c r="E4384" s="37">
        <v>7.7867375158502984E-3</v>
      </c>
      <c r="F4384" s="37">
        <v>-1.4057695369916845E-3</v>
      </c>
      <c r="G4384" s="37">
        <v>2.3788240499723057E-2</v>
      </c>
      <c r="H4384">
        <f t="shared" si="303"/>
        <v>0</v>
      </c>
    </row>
    <row r="4385" spans="1:8" hidden="1" x14ac:dyDescent="0.35">
      <c r="A4385" s="38">
        <v>39820</v>
      </c>
      <c r="B4385" s="36">
        <f t="shared" si="300"/>
        <v>2009</v>
      </c>
      <c r="C4385" s="36">
        <f t="shared" si="301"/>
        <v>1</v>
      </c>
      <c r="D4385" s="36">
        <f t="shared" si="302"/>
        <v>7</v>
      </c>
      <c r="E4385" s="37">
        <v>-3.0469134088503158E-2</v>
      </c>
      <c r="F4385" s="37">
        <v>8.3381034939851483E-4</v>
      </c>
      <c r="G4385" s="37">
        <v>-3.7407902622727716E-2</v>
      </c>
      <c r="H4385">
        <f t="shared" si="303"/>
        <v>0</v>
      </c>
    </row>
    <row r="4386" spans="1:8" hidden="1" x14ac:dyDescent="0.35">
      <c r="A4386" s="38">
        <v>39821</v>
      </c>
      <c r="B4386" s="36">
        <f t="shared" si="300"/>
        <v>2009</v>
      </c>
      <c r="C4386" s="36">
        <f t="shared" si="301"/>
        <v>1</v>
      </c>
      <c r="D4386" s="36">
        <f t="shared" si="302"/>
        <v>8</v>
      </c>
      <c r="E4386" s="37">
        <v>3.3913640890262491E-3</v>
      </c>
      <c r="F4386" s="37">
        <v>3.9476147079287732E-3</v>
      </c>
      <c r="G4386" s="37">
        <v>-1.6321763172558491E-2</v>
      </c>
      <c r="H4386">
        <f t="shared" si="303"/>
        <v>0</v>
      </c>
    </row>
    <row r="4387" spans="1:8" hidden="1" x14ac:dyDescent="0.35">
      <c r="A4387" s="38">
        <v>39822</v>
      </c>
      <c r="B4387" s="36">
        <f t="shared" si="300"/>
        <v>2009</v>
      </c>
      <c r="C4387" s="36">
        <f t="shared" si="301"/>
        <v>1</v>
      </c>
      <c r="D4387" s="36">
        <f t="shared" si="302"/>
        <v>9</v>
      </c>
      <c r="E4387" s="37">
        <v>-2.1533208341737411E-2</v>
      </c>
      <c r="F4387" s="37">
        <v>3.3572869843893141E-3</v>
      </c>
      <c r="G4387" s="37">
        <v>1.0795364091368533E-2</v>
      </c>
      <c r="H4387">
        <f t="shared" si="303"/>
        <v>0</v>
      </c>
    </row>
    <row r="4388" spans="1:8" hidden="1" x14ac:dyDescent="0.35">
      <c r="A4388" s="38">
        <v>39825</v>
      </c>
      <c r="B4388" s="36">
        <f t="shared" si="300"/>
        <v>2009</v>
      </c>
      <c r="C4388" s="36">
        <f t="shared" si="301"/>
        <v>1</v>
      </c>
      <c r="D4388" s="36">
        <f t="shared" si="302"/>
        <v>12</v>
      </c>
      <c r="E4388" s="37">
        <v>-2.2822626270919497E-2</v>
      </c>
      <c r="F4388" s="37">
        <v>8.0799632292643808E-3</v>
      </c>
      <c r="G4388" s="37">
        <v>-4.2682387471311208E-2</v>
      </c>
      <c r="H4388">
        <f t="shared" si="303"/>
        <v>0</v>
      </c>
    </row>
    <row r="4389" spans="1:8" hidden="1" x14ac:dyDescent="0.35">
      <c r="A4389" s="38">
        <v>39826</v>
      </c>
      <c r="B4389" s="36">
        <f t="shared" si="300"/>
        <v>2009</v>
      </c>
      <c r="C4389" s="36">
        <f t="shared" si="301"/>
        <v>1</v>
      </c>
      <c r="D4389" s="36">
        <f t="shared" si="302"/>
        <v>13</v>
      </c>
      <c r="E4389" s="37">
        <v>1.7565516413395224E-3</v>
      </c>
      <c r="F4389" s="37">
        <v>5.5627795861982457E-4</v>
      </c>
      <c r="G4389" s="37">
        <v>1.2193539815901976E-3</v>
      </c>
      <c r="H4389">
        <f t="shared" si="303"/>
        <v>0</v>
      </c>
    </row>
    <row r="4390" spans="1:8" hidden="1" x14ac:dyDescent="0.35">
      <c r="A4390" s="38">
        <v>39827</v>
      </c>
      <c r="B4390" s="36">
        <f t="shared" si="300"/>
        <v>2009</v>
      </c>
      <c r="C4390" s="36">
        <f t="shared" si="301"/>
        <v>1</v>
      </c>
      <c r="D4390" s="36">
        <f t="shared" si="302"/>
        <v>14</v>
      </c>
      <c r="E4390" s="37">
        <v>-3.4032483899455471E-2</v>
      </c>
      <c r="F4390" s="37">
        <v>7.3209152203880228E-3</v>
      </c>
      <c r="G4390" s="37">
        <v>-1.5034944490690746E-2</v>
      </c>
      <c r="H4390">
        <f t="shared" si="303"/>
        <v>0</v>
      </c>
    </row>
    <row r="4391" spans="1:8" hidden="1" x14ac:dyDescent="0.35">
      <c r="A4391" s="38">
        <v>39828</v>
      </c>
      <c r="B4391" s="36">
        <f t="shared" si="300"/>
        <v>2009</v>
      </c>
      <c r="C4391" s="36">
        <f t="shared" si="301"/>
        <v>1</v>
      </c>
      <c r="D4391" s="36">
        <f t="shared" si="302"/>
        <v>15</v>
      </c>
      <c r="E4391" s="37">
        <v>1.3283049463657997E-3</v>
      </c>
      <c r="F4391" s="37">
        <v>9.5875631139274943E-4</v>
      </c>
      <c r="G4391" s="37">
        <v>-3.2923607674016238E-3</v>
      </c>
      <c r="H4391">
        <f t="shared" si="303"/>
        <v>0</v>
      </c>
    </row>
    <row r="4392" spans="1:8" hidden="1" x14ac:dyDescent="0.35">
      <c r="A4392" s="38">
        <v>39829</v>
      </c>
      <c r="B4392" s="36">
        <f t="shared" si="300"/>
        <v>2009</v>
      </c>
      <c r="C4392" s="36">
        <f t="shared" si="301"/>
        <v>1</v>
      </c>
      <c r="D4392" s="36">
        <f t="shared" si="302"/>
        <v>16</v>
      </c>
      <c r="E4392" s="37">
        <v>7.5331257258363935E-3</v>
      </c>
      <c r="F4392" s="37">
        <v>-8.6968509875715739E-3</v>
      </c>
      <c r="G4392" s="37">
        <v>1.2733354004087425E-2</v>
      </c>
      <c r="H4392">
        <f t="shared" si="303"/>
        <v>0</v>
      </c>
    </row>
    <row r="4393" spans="1:8" hidden="1" x14ac:dyDescent="0.35">
      <c r="A4393" s="38">
        <v>39833</v>
      </c>
      <c r="B4393" s="36">
        <f t="shared" si="300"/>
        <v>2009</v>
      </c>
      <c r="C4393" s="36">
        <f t="shared" si="301"/>
        <v>1</v>
      </c>
      <c r="D4393" s="36">
        <f t="shared" si="302"/>
        <v>20</v>
      </c>
      <c r="E4393" s="37">
        <v>-5.426198398389679E-2</v>
      </c>
      <c r="F4393" s="37">
        <v>-3.336738180713002E-3</v>
      </c>
      <c r="G4393" s="37">
        <v>-2.1848161614034679E-2</v>
      </c>
      <c r="H4393">
        <f t="shared" si="303"/>
        <v>0</v>
      </c>
    </row>
    <row r="4394" spans="1:8" hidden="1" x14ac:dyDescent="0.35">
      <c r="A4394" s="38">
        <v>39834</v>
      </c>
      <c r="B4394" s="36">
        <f t="shared" si="300"/>
        <v>2009</v>
      </c>
      <c r="C4394" s="36">
        <f t="shared" si="301"/>
        <v>1</v>
      </c>
      <c r="D4394" s="36">
        <f t="shared" si="302"/>
        <v>21</v>
      </c>
      <c r="E4394" s="37">
        <v>4.2572033307926416E-2</v>
      </c>
      <c r="F4394" s="37">
        <v>-1.5002355233614784E-2</v>
      </c>
      <c r="G4394" s="37">
        <v>7.1503378557809831E-3</v>
      </c>
      <c r="H4394">
        <f t="shared" si="303"/>
        <v>0</v>
      </c>
    </row>
    <row r="4395" spans="1:8" hidden="1" x14ac:dyDescent="0.35">
      <c r="A4395" s="38">
        <v>39835</v>
      </c>
      <c r="B4395" s="36">
        <f t="shared" si="300"/>
        <v>2009</v>
      </c>
      <c r="C4395" s="36">
        <f t="shared" si="301"/>
        <v>1</v>
      </c>
      <c r="D4395" s="36">
        <f t="shared" si="302"/>
        <v>22</v>
      </c>
      <c r="E4395" s="37">
        <v>-1.5278458063301996E-2</v>
      </c>
      <c r="F4395" s="37">
        <v>-5.8179967407861995E-3</v>
      </c>
      <c r="G4395" s="37">
        <v>-8.0188843165447214E-3</v>
      </c>
      <c r="H4395">
        <f t="shared" si="303"/>
        <v>0</v>
      </c>
    </row>
    <row r="4396" spans="1:8" hidden="1" x14ac:dyDescent="0.35">
      <c r="A4396" s="38">
        <v>39836</v>
      </c>
      <c r="B4396" s="36">
        <f t="shared" si="300"/>
        <v>2009</v>
      </c>
      <c r="C4396" s="36">
        <f t="shared" si="301"/>
        <v>1</v>
      </c>
      <c r="D4396" s="36">
        <f t="shared" si="302"/>
        <v>23</v>
      </c>
      <c r="E4396" s="37">
        <v>5.3632356102983943E-3</v>
      </c>
      <c r="F4396" s="37">
        <v>-2.4109803963701009E-3</v>
      </c>
      <c r="G4396" s="37">
        <v>2.6333412429400072E-2</v>
      </c>
      <c r="H4396">
        <f t="shared" si="303"/>
        <v>0</v>
      </c>
    </row>
    <row r="4397" spans="1:8" hidden="1" x14ac:dyDescent="0.35">
      <c r="A4397" s="38">
        <v>39839</v>
      </c>
      <c r="B4397" s="36">
        <f t="shared" si="300"/>
        <v>2009</v>
      </c>
      <c r="C4397" s="36">
        <f t="shared" si="301"/>
        <v>1</v>
      </c>
      <c r="D4397" s="36">
        <f t="shared" si="302"/>
        <v>26</v>
      </c>
      <c r="E4397" s="37">
        <v>5.5378560725867065E-3</v>
      </c>
      <c r="F4397" s="37">
        <v>-1.7154747136021247E-3</v>
      </c>
      <c r="G4397" s="37">
        <v>8.9215974717991239E-3</v>
      </c>
      <c r="H4397">
        <f t="shared" si="303"/>
        <v>0</v>
      </c>
    </row>
    <row r="4398" spans="1:8" hidden="1" x14ac:dyDescent="0.35">
      <c r="A4398" s="38">
        <v>39840</v>
      </c>
      <c r="B4398" s="36">
        <f t="shared" si="300"/>
        <v>2009</v>
      </c>
      <c r="C4398" s="36">
        <f t="shared" si="301"/>
        <v>1</v>
      </c>
      <c r="D4398" s="36">
        <f t="shared" si="302"/>
        <v>27</v>
      </c>
      <c r="E4398" s="37">
        <v>1.0866312308227391E-2</v>
      </c>
      <c r="F4398" s="37">
        <v>1.0220656796582843E-2</v>
      </c>
      <c r="G4398" s="37">
        <v>-3.5060426117559829E-2</v>
      </c>
      <c r="H4398">
        <f t="shared" si="303"/>
        <v>0</v>
      </c>
    </row>
    <row r="4399" spans="1:8" hidden="1" x14ac:dyDescent="0.35">
      <c r="A4399" s="38">
        <v>39841</v>
      </c>
      <c r="B4399" s="36">
        <f t="shared" si="300"/>
        <v>2009</v>
      </c>
      <c r="C4399" s="36">
        <f t="shared" si="301"/>
        <v>1</v>
      </c>
      <c r="D4399" s="36">
        <f t="shared" si="302"/>
        <v>28</v>
      </c>
      <c r="E4399" s="37">
        <v>3.3006833940036617E-2</v>
      </c>
      <c r="F4399" s="37">
        <v>-1.1509196844437762E-2</v>
      </c>
      <c r="G4399" s="37">
        <v>8.5244172476171796E-3</v>
      </c>
      <c r="H4399">
        <f t="shared" si="303"/>
        <v>0</v>
      </c>
    </row>
    <row r="4400" spans="1:8" hidden="1" x14ac:dyDescent="0.35">
      <c r="A4400" s="38">
        <v>39842</v>
      </c>
      <c r="B4400" s="36">
        <f t="shared" si="300"/>
        <v>2009</v>
      </c>
      <c r="C4400" s="36">
        <f t="shared" si="301"/>
        <v>1</v>
      </c>
      <c r="D4400" s="36">
        <f t="shared" si="302"/>
        <v>29</v>
      </c>
      <c r="E4400" s="37">
        <v>-3.3681051075314307E-2</v>
      </c>
      <c r="F4400" s="37">
        <v>-1.3079150509948918E-2</v>
      </c>
      <c r="G4400" s="37">
        <v>-3.658579034489334E-3</v>
      </c>
      <c r="H4400">
        <f t="shared" si="303"/>
        <v>0</v>
      </c>
    </row>
    <row r="4401" spans="1:8" hidden="1" x14ac:dyDescent="0.35">
      <c r="A4401" s="38">
        <v>39843</v>
      </c>
      <c r="B4401" s="36">
        <f t="shared" si="300"/>
        <v>2009</v>
      </c>
      <c r="C4401" s="36">
        <f t="shared" si="301"/>
        <v>1</v>
      </c>
      <c r="D4401" s="36">
        <f t="shared" si="302"/>
        <v>30</v>
      </c>
      <c r="E4401" s="37">
        <v>-2.3052809590374129E-2</v>
      </c>
      <c r="F4401" s="37">
        <v>-2.3178180754352055E-3</v>
      </c>
      <c r="G4401" s="37">
        <v>7.4268626270959008E-4</v>
      </c>
      <c r="H4401">
        <f t="shared" si="303"/>
        <v>0</v>
      </c>
    </row>
    <row r="4402" spans="1:8" x14ac:dyDescent="0.35">
      <c r="A4402" s="38">
        <v>39846</v>
      </c>
      <c r="B4402" s="36">
        <f t="shared" si="300"/>
        <v>2009</v>
      </c>
      <c r="C4402" s="36">
        <f t="shared" si="301"/>
        <v>2</v>
      </c>
      <c r="D4402" s="36">
        <f t="shared" si="302"/>
        <v>2</v>
      </c>
      <c r="E4402" s="37">
        <v>-5.3290702033877114E-4</v>
      </c>
      <c r="F4402" s="37">
        <v>1.0240541084791447E-2</v>
      </c>
      <c r="G4402" s="37">
        <v>-1.3526452407321976E-2</v>
      </c>
      <c r="H4402">
        <f t="shared" si="303"/>
        <v>1</v>
      </c>
    </row>
    <row r="4403" spans="1:8" hidden="1" x14ac:dyDescent="0.35">
      <c r="A4403" s="38">
        <v>39847</v>
      </c>
      <c r="B4403" s="36">
        <f t="shared" si="300"/>
        <v>2009</v>
      </c>
      <c r="C4403" s="36">
        <f t="shared" si="301"/>
        <v>2</v>
      </c>
      <c r="D4403" s="36">
        <f t="shared" si="302"/>
        <v>3</v>
      </c>
      <c r="E4403" s="37">
        <v>1.5709929754246527E-2</v>
      </c>
      <c r="F4403" s="37">
        <v>-1.0240541084791405E-2</v>
      </c>
      <c r="G4403" s="37">
        <v>3.0874060280062297E-3</v>
      </c>
      <c r="H4403">
        <f t="shared" si="303"/>
        <v>0</v>
      </c>
    </row>
    <row r="4404" spans="1:8" hidden="1" x14ac:dyDescent="0.35">
      <c r="A4404" s="38">
        <v>39848</v>
      </c>
      <c r="B4404" s="36">
        <f t="shared" si="300"/>
        <v>2009</v>
      </c>
      <c r="C4404" s="36">
        <f t="shared" si="301"/>
        <v>2</v>
      </c>
      <c r="D4404" s="36">
        <f t="shared" si="302"/>
        <v>4</v>
      </c>
      <c r="E4404" s="37">
        <v>-7.5176623248196855E-3</v>
      </c>
      <c r="F4404" s="37">
        <v>-5.8218168242726489E-3</v>
      </c>
      <c r="G4404" s="37">
        <v>4.2692937042297444E-3</v>
      </c>
      <c r="H4404">
        <f t="shared" si="303"/>
        <v>0</v>
      </c>
    </row>
    <row r="4405" spans="1:8" hidden="1" x14ac:dyDescent="0.35">
      <c r="A4405" s="38">
        <v>39849</v>
      </c>
      <c r="B4405" s="36">
        <f t="shared" si="300"/>
        <v>2009</v>
      </c>
      <c r="C4405" s="36">
        <f t="shared" si="301"/>
        <v>2</v>
      </c>
      <c r="D4405" s="36">
        <f t="shared" si="302"/>
        <v>5</v>
      </c>
      <c r="E4405" s="37">
        <v>1.6233193995534287E-2</v>
      </c>
      <c r="F4405" s="37">
        <v>1.1626930447715576E-3</v>
      </c>
      <c r="G4405" s="37">
        <v>1.3593232482077486E-2</v>
      </c>
      <c r="H4405">
        <f t="shared" si="303"/>
        <v>0</v>
      </c>
    </row>
    <row r="4406" spans="1:8" hidden="1" x14ac:dyDescent="0.35">
      <c r="A4406" s="38">
        <v>39850</v>
      </c>
      <c r="B4406" s="36">
        <f t="shared" si="300"/>
        <v>2009</v>
      </c>
      <c r="C4406" s="36">
        <f t="shared" si="301"/>
        <v>2</v>
      </c>
      <c r="D4406" s="36">
        <f t="shared" si="302"/>
        <v>6</v>
      </c>
      <c r="E4406" s="37">
        <v>2.6540681179420624E-2</v>
      </c>
      <c r="F4406" s="37">
        <v>-6.7242549283995446E-3</v>
      </c>
      <c r="G4406" s="37">
        <v>1.2374824471354847E-2</v>
      </c>
      <c r="H4406">
        <f t="shared" si="303"/>
        <v>0</v>
      </c>
    </row>
    <row r="4407" spans="1:8" hidden="1" x14ac:dyDescent="0.35">
      <c r="A4407" s="38">
        <v>39853</v>
      </c>
      <c r="B4407" s="36">
        <f t="shared" si="300"/>
        <v>2009</v>
      </c>
      <c r="C4407" s="36">
        <f t="shared" si="301"/>
        <v>2</v>
      </c>
      <c r="D4407" s="36">
        <f t="shared" si="302"/>
        <v>9</v>
      </c>
      <c r="E4407" s="37">
        <v>1.4840467724950225E-3</v>
      </c>
      <c r="F4407" s="37">
        <v>-3.6855803011788075E-3</v>
      </c>
      <c r="G4407" s="37">
        <v>-2.8714325638379964E-3</v>
      </c>
      <c r="H4407">
        <f t="shared" si="303"/>
        <v>0</v>
      </c>
    </row>
    <row r="4408" spans="1:8" hidden="1" x14ac:dyDescent="0.35">
      <c r="A4408" s="38">
        <v>39854</v>
      </c>
      <c r="B4408" s="36">
        <f t="shared" si="300"/>
        <v>2009</v>
      </c>
      <c r="C4408" s="36">
        <f t="shared" si="301"/>
        <v>2</v>
      </c>
      <c r="D4408" s="36">
        <f t="shared" si="302"/>
        <v>10</v>
      </c>
      <c r="E4408" s="37">
        <v>-5.0368620187655838E-2</v>
      </c>
      <c r="F4408" s="37">
        <v>1.4632404869433818E-2</v>
      </c>
      <c r="G4408" s="37">
        <v>-2.0234939378247496E-2</v>
      </c>
      <c r="H4408">
        <f t="shared" si="303"/>
        <v>0</v>
      </c>
    </row>
    <row r="4409" spans="1:8" hidden="1" x14ac:dyDescent="0.35">
      <c r="A4409" s="38">
        <v>39855</v>
      </c>
      <c r="B4409" s="36">
        <f t="shared" si="300"/>
        <v>2009</v>
      </c>
      <c r="C4409" s="36">
        <f t="shared" si="301"/>
        <v>2</v>
      </c>
      <c r="D4409" s="36">
        <f t="shared" si="302"/>
        <v>11</v>
      </c>
      <c r="E4409" s="37">
        <v>7.9114622505588594E-3</v>
      </c>
      <c r="F4409" s="37">
        <v>6.9404181023567787E-3</v>
      </c>
      <c r="G4409" s="37">
        <v>-6.6037035793828271E-3</v>
      </c>
      <c r="H4409">
        <f t="shared" si="303"/>
        <v>0</v>
      </c>
    </row>
    <row r="4410" spans="1:8" hidden="1" x14ac:dyDescent="0.35">
      <c r="A4410" s="38">
        <v>39856</v>
      </c>
      <c r="B4410" s="36">
        <f t="shared" si="300"/>
        <v>2009</v>
      </c>
      <c r="C4410" s="36">
        <f t="shared" si="301"/>
        <v>2</v>
      </c>
      <c r="D4410" s="36">
        <f t="shared" si="302"/>
        <v>12</v>
      </c>
      <c r="E4410" s="37">
        <v>1.7496349404988536E-3</v>
      </c>
      <c r="F4410" s="37">
        <v>5.599792659812336E-3</v>
      </c>
      <c r="G4410" s="37">
        <v>-7.0502471853052251E-3</v>
      </c>
      <c r="H4410">
        <f t="shared" si="303"/>
        <v>0</v>
      </c>
    </row>
    <row r="4411" spans="1:8" hidden="1" x14ac:dyDescent="0.35">
      <c r="A4411" s="38">
        <v>39857</v>
      </c>
      <c r="B4411" s="36">
        <f t="shared" si="300"/>
        <v>2009</v>
      </c>
      <c r="C4411" s="36">
        <f t="shared" si="301"/>
        <v>2</v>
      </c>
      <c r="D4411" s="36">
        <f t="shared" si="302"/>
        <v>13</v>
      </c>
      <c r="E4411" s="37">
        <v>-1.0048037945583399E-2</v>
      </c>
      <c r="F4411" s="37">
        <v>-1.2765838426533673E-2</v>
      </c>
      <c r="G4411" s="37">
        <v>-8.2209302860358838E-3</v>
      </c>
      <c r="H4411">
        <f t="shared" si="303"/>
        <v>0</v>
      </c>
    </row>
    <row r="4412" spans="1:8" hidden="1" x14ac:dyDescent="0.35">
      <c r="A4412" s="38">
        <v>39861</v>
      </c>
      <c r="B4412" s="36">
        <f t="shared" si="300"/>
        <v>2009</v>
      </c>
      <c r="C4412" s="36">
        <f t="shared" si="301"/>
        <v>2</v>
      </c>
      <c r="D4412" s="36">
        <f t="shared" si="302"/>
        <v>17</v>
      </c>
      <c r="E4412" s="37">
        <v>-4.6629445682995825E-2</v>
      </c>
      <c r="F4412" s="37">
        <v>1.8784600684590327E-2</v>
      </c>
      <c r="G4412" s="37">
        <v>-4.3821492873803845E-2</v>
      </c>
      <c r="H4412">
        <f t="shared" si="303"/>
        <v>0</v>
      </c>
    </row>
    <row r="4413" spans="1:8" hidden="1" x14ac:dyDescent="0.35">
      <c r="A4413" s="38">
        <v>39862</v>
      </c>
      <c r="B4413" s="36">
        <f t="shared" si="300"/>
        <v>2009</v>
      </c>
      <c r="C4413" s="36">
        <f t="shared" si="301"/>
        <v>2</v>
      </c>
      <c r="D4413" s="36">
        <f t="shared" si="302"/>
        <v>18</v>
      </c>
      <c r="E4413" s="37">
        <v>-9.5081745764534693E-4</v>
      </c>
      <c r="F4413" s="37">
        <v>-5.9109660789675037E-3</v>
      </c>
      <c r="G4413" s="37">
        <v>-9.3868296199244635E-3</v>
      </c>
      <c r="H4413">
        <f t="shared" si="303"/>
        <v>0</v>
      </c>
    </row>
    <row r="4414" spans="1:8" hidden="1" x14ac:dyDescent="0.35">
      <c r="A4414" s="38">
        <v>39863</v>
      </c>
      <c r="B4414" s="36">
        <f t="shared" si="300"/>
        <v>2009</v>
      </c>
      <c r="C4414" s="36">
        <f t="shared" si="301"/>
        <v>2</v>
      </c>
      <c r="D4414" s="36">
        <f t="shared" si="302"/>
        <v>19</v>
      </c>
      <c r="E4414" s="37">
        <v>-1.2096921708828458E-2</v>
      </c>
      <c r="F4414" s="37">
        <v>-1.0510710315736478E-2</v>
      </c>
      <c r="G4414" s="37">
        <v>1.4594285676942594E-2</v>
      </c>
      <c r="H4414">
        <f t="shared" si="303"/>
        <v>0</v>
      </c>
    </row>
    <row r="4415" spans="1:8" hidden="1" x14ac:dyDescent="0.35">
      <c r="A4415" s="38">
        <v>39864</v>
      </c>
      <c r="B4415" s="36">
        <f t="shared" si="300"/>
        <v>2009</v>
      </c>
      <c r="C4415" s="36">
        <f t="shared" si="301"/>
        <v>2</v>
      </c>
      <c r="D4415" s="36">
        <f t="shared" si="302"/>
        <v>20</v>
      </c>
      <c r="E4415" s="37">
        <v>-1.1478573277091092E-2</v>
      </c>
      <c r="F4415" s="37">
        <v>7.0770884338483067E-3</v>
      </c>
      <c r="G4415" s="37">
        <v>-1.1329420853288698E-2</v>
      </c>
      <c r="H4415">
        <f t="shared" si="303"/>
        <v>0</v>
      </c>
    </row>
    <row r="4416" spans="1:8" hidden="1" x14ac:dyDescent="0.35">
      <c r="A4416" s="38">
        <v>39867</v>
      </c>
      <c r="B4416" s="36">
        <f t="shared" si="300"/>
        <v>2009</v>
      </c>
      <c r="C4416" s="36">
        <f t="shared" si="301"/>
        <v>2</v>
      </c>
      <c r="D4416" s="36">
        <f t="shared" si="302"/>
        <v>23</v>
      </c>
      <c r="E4416" s="37">
        <v>-3.5315356333406947E-2</v>
      </c>
      <c r="F4416" s="37">
        <v>-6.3474662758134003E-4</v>
      </c>
      <c r="G4416" s="37">
        <v>-2.9096829351692817E-3</v>
      </c>
      <c r="H4416">
        <f t="shared" si="303"/>
        <v>0</v>
      </c>
    </row>
    <row r="4417" spans="1:8" hidden="1" x14ac:dyDescent="0.35">
      <c r="A4417" s="38">
        <v>39868</v>
      </c>
      <c r="B4417" s="36">
        <f t="shared" si="300"/>
        <v>2009</v>
      </c>
      <c r="C4417" s="36">
        <f t="shared" si="301"/>
        <v>2</v>
      </c>
      <c r="D4417" s="36">
        <f t="shared" si="302"/>
        <v>24</v>
      </c>
      <c r="E4417" s="37">
        <v>3.932005326596915E-2</v>
      </c>
      <c r="F4417" s="37">
        <v>-1.7259499715097191E-3</v>
      </c>
      <c r="G4417" s="37">
        <v>1.3044220051467889E-2</v>
      </c>
      <c r="H4417">
        <f t="shared" si="303"/>
        <v>0</v>
      </c>
    </row>
    <row r="4418" spans="1:8" hidden="1" x14ac:dyDescent="0.35">
      <c r="A4418" s="38">
        <v>39869</v>
      </c>
      <c r="B4418" s="36">
        <f t="shared" si="300"/>
        <v>2009</v>
      </c>
      <c r="C4418" s="36">
        <f t="shared" si="301"/>
        <v>2</v>
      </c>
      <c r="D4418" s="36">
        <f t="shared" si="302"/>
        <v>25</v>
      </c>
      <c r="E4418" s="37">
        <v>-1.0715038409216296E-2</v>
      </c>
      <c r="F4418" s="37">
        <v>-1.2780540062890323E-2</v>
      </c>
      <c r="G4418" s="37">
        <v>1.3103759140543977E-2</v>
      </c>
      <c r="H4418">
        <f t="shared" si="303"/>
        <v>0</v>
      </c>
    </row>
    <row r="4419" spans="1:8" hidden="1" x14ac:dyDescent="0.35">
      <c r="A4419" s="38">
        <v>39870</v>
      </c>
      <c r="B4419" s="36">
        <f t="shared" ref="B4419:B4482" si="304">YEAR(A4419)</f>
        <v>2009</v>
      </c>
      <c r="C4419" s="36">
        <f t="shared" ref="C4419:C4482" si="305">MONTH(A4419)</f>
        <v>2</v>
      </c>
      <c r="D4419" s="36">
        <f t="shared" ref="D4419:D4482" si="306">DAY(A4419)</f>
        <v>26</v>
      </c>
      <c r="E4419" s="37">
        <v>-1.5905667628585068E-2</v>
      </c>
      <c r="F4419" s="37">
        <v>-2.5508721977182038E-3</v>
      </c>
      <c r="G4419" s="37">
        <v>1.3126056492905016E-2</v>
      </c>
      <c r="H4419">
        <f t="shared" ref="H4419:H4482" si="307">IF(C4419=C4418,0,1)</f>
        <v>0</v>
      </c>
    </row>
    <row r="4420" spans="1:8" hidden="1" x14ac:dyDescent="0.35">
      <c r="A4420" s="38">
        <v>39871</v>
      </c>
      <c r="B4420" s="36">
        <f t="shared" si="304"/>
        <v>2009</v>
      </c>
      <c r="C4420" s="36">
        <f t="shared" si="305"/>
        <v>2</v>
      </c>
      <c r="D4420" s="36">
        <f t="shared" si="306"/>
        <v>27</v>
      </c>
      <c r="E4420" s="37">
        <v>-2.3846498003070999E-2</v>
      </c>
      <c r="F4420" s="37">
        <v>-5.755983475943317E-3</v>
      </c>
      <c r="G4420" s="37">
        <v>-6.5838645127929479E-3</v>
      </c>
      <c r="H4420">
        <f t="shared" si="307"/>
        <v>0</v>
      </c>
    </row>
    <row r="4421" spans="1:8" x14ac:dyDescent="0.35">
      <c r="A4421" s="38">
        <v>39874</v>
      </c>
      <c r="B4421" s="36">
        <f t="shared" si="304"/>
        <v>2009</v>
      </c>
      <c r="C4421" s="36">
        <f t="shared" si="305"/>
        <v>3</v>
      </c>
      <c r="D4421" s="36">
        <f t="shared" si="306"/>
        <v>2</v>
      </c>
      <c r="E4421" s="37">
        <v>-4.7741862668421162E-2</v>
      </c>
      <c r="F4421" s="37">
        <v>1.0683273959273263E-2</v>
      </c>
      <c r="G4421" s="37">
        <v>-3.8339352480246898E-2</v>
      </c>
      <c r="H4421">
        <f t="shared" si="307"/>
        <v>1</v>
      </c>
    </row>
    <row r="4422" spans="1:8" hidden="1" x14ac:dyDescent="0.35">
      <c r="A4422" s="38">
        <v>39875</v>
      </c>
      <c r="B4422" s="36">
        <f t="shared" si="304"/>
        <v>2009</v>
      </c>
      <c r="C4422" s="36">
        <f t="shared" si="305"/>
        <v>3</v>
      </c>
      <c r="D4422" s="36">
        <f t="shared" si="306"/>
        <v>3</v>
      </c>
      <c r="E4422" s="37">
        <v>-6.4273921301604107E-3</v>
      </c>
      <c r="F4422" s="37">
        <v>-1.7470317702987436E-3</v>
      </c>
      <c r="G4422" s="37">
        <v>1.2489740196095708E-2</v>
      </c>
      <c r="H4422">
        <f t="shared" si="307"/>
        <v>0</v>
      </c>
    </row>
    <row r="4423" spans="1:8" hidden="1" x14ac:dyDescent="0.35">
      <c r="A4423" s="38">
        <v>39876</v>
      </c>
      <c r="B4423" s="36">
        <f t="shared" si="304"/>
        <v>2009</v>
      </c>
      <c r="C4423" s="36">
        <f t="shared" si="305"/>
        <v>3</v>
      </c>
      <c r="D4423" s="36">
        <f t="shared" si="306"/>
        <v>4</v>
      </c>
      <c r="E4423" s="37">
        <v>2.3475389702164888E-2</v>
      </c>
      <c r="F4423" s="37">
        <v>-6.0541090384980557E-3</v>
      </c>
      <c r="G4423" s="37">
        <v>3.3630146831814665E-2</v>
      </c>
      <c r="H4423">
        <f t="shared" si="307"/>
        <v>0</v>
      </c>
    </row>
    <row r="4424" spans="1:8" hidden="1" x14ac:dyDescent="0.35">
      <c r="A4424" s="38">
        <v>39877</v>
      </c>
      <c r="B4424" s="36">
        <f t="shared" si="304"/>
        <v>2009</v>
      </c>
      <c r="C4424" s="36">
        <f t="shared" si="305"/>
        <v>3</v>
      </c>
      <c r="D4424" s="36">
        <f t="shared" si="306"/>
        <v>5</v>
      </c>
      <c r="E4424" s="37">
        <v>-4.3463291150760704E-2</v>
      </c>
      <c r="F4424" s="37">
        <v>1.6642841383873015E-2</v>
      </c>
      <c r="G4424" s="37">
        <v>-1.9692287911835388E-2</v>
      </c>
      <c r="H4424">
        <f t="shared" si="307"/>
        <v>0</v>
      </c>
    </row>
    <row r="4425" spans="1:8" hidden="1" x14ac:dyDescent="0.35">
      <c r="A4425" s="38">
        <v>39878</v>
      </c>
      <c r="B4425" s="36">
        <f t="shared" si="304"/>
        <v>2009</v>
      </c>
      <c r="C4425" s="36">
        <f t="shared" si="305"/>
        <v>3</v>
      </c>
      <c r="D4425" s="36">
        <f t="shared" si="306"/>
        <v>6</v>
      </c>
      <c r="E4425" s="37">
        <v>1.2152893664452722E-3</v>
      </c>
      <c r="F4425" s="37">
        <v>-9.4877011031655769E-4</v>
      </c>
      <c r="G4425" s="37">
        <v>1.0512443367765854E-2</v>
      </c>
      <c r="H4425">
        <f t="shared" si="307"/>
        <v>0</v>
      </c>
    </row>
    <row r="4426" spans="1:8" hidden="1" x14ac:dyDescent="0.35">
      <c r="A4426" s="38">
        <v>39881</v>
      </c>
      <c r="B4426" s="36">
        <f t="shared" si="304"/>
        <v>2009</v>
      </c>
      <c r="C4426" s="36">
        <f t="shared" si="305"/>
        <v>3</v>
      </c>
      <c r="D4426" s="36">
        <f t="shared" si="306"/>
        <v>9</v>
      </c>
      <c r="E4426" s="37">
        <v>-1.007428128983503E-2</v>
      </c>
      <c r="F4426" s="37">
        <v>-5.0486630241588009E-3</v>
      </c>
      <c r="G4426" s="37">
        <v>-9.4742986009720819E-3</v>
      </c>
      <c r="H4426">
        <f t="shared" si="307"/>
        <v>0</v>
      </c>
    </row>
    <row r="4427" spans="1:8" hidden="1" x14ac:dyDescent="0.35">
      <c r="A4427" s="38">
        <v>39882</v>
      </c>
      <c r="B4427" s="36">
        <f t="shared" si="304"/>
        <v>2009</v>
      </c>
      <c r="C4427" s="36">
        <f t="shared" si="305"/>
        <v>3</v>
      </c>
      <c r="D4427" s="36">
        <f t="shared" si="306"/>
        <v>10</v>
      </c>
      <c r="E4427" s="37">
        <v>6.1718709550781174E-2</v>
      </c>
      <c r="F4427" s="37">
        <v>-8.0945458587352564E-3</v>
      </c>
      <c r="G4427" s="37">
        <v>-6.7133748655844191E-4</v>
      </c>
      <c r="H4427">
        <f t="shared" si="307"/>
        <v>0</v>
      </c>
    </row>
    <row r="4428" spans="1:8" hidden="1" x14ac:dyDescent="0.35">
      <c r="A4428" s="38">
        <v>39883</v>
      </c>
      <c r="B4428" s="36">
        <f t="shared" si="304"/>
        <v>2009</v>
      </c>
      <c r="C4428" s="36">
        <f t="shared" si="305"/>
        <v>3</v>
      </c>
      <c r="D4428" s="36">
        <f t="shared" si="306"/>
        <v>11</v>
      </c>
      <c r="E4428" s="37">
        <v>2.4428171152732076E-3</v>
      </c>
      <c r="F4428" s="37">
        <v>5.724885142363201E-3</v>
      </c>
      <c r="G4428" s="37">
        <v>-1.9997828240166E-2</v>
      </c>
      <c r="H4428">
        <f t="shared" si="307"/>
        <v>0</v>
      </c>
    </row>
    <row r="4429" spans="1:8" hidden="1" x14ac:dyDescent="0.35">
      <c r="A4429" s="38">
        <v>39884</v>
      </c>
      <c r="B4429" s="36">
        <f t="shared" si="304"/>
        <v>2009</v>
      </c>
      <c r="C4429" s="36">
        <f t="shared" si="305"/>
        <v>3</v>
      </c>
      <c r="D4429" s="36">
        <f t="shared" si="306"/>
        <v>12</v>
      </c>
      <c r="E4429" s="37">
        <v>3.9921067569756143E-2</v>
      </c>
      <c r="F4429" s="37">
        <v>2.0564585126559686E-3</v>
      </c>
      <c r="G4429" s="37">
        <v>3.2841390257493566E-2</v>
      </c>
      <c r="H4429">
        <f t="shared" si="307"/>
        <v>0</v>
      </c>
    </row>
    <row r="4430" spans="1:8" hidden="1" x14ac:dyDescent="0.35">
      <c r="A4430" s="38">
        <v>39885</v>
      </c>
      <c r="B4430" s="36">
        <f t="shared" si="304"/>
        <v>2009</v>
      </c>
      <c r="C4430" s="36">
        <f t="shared" si="305"/>
        <v>3</v>
      </c>
      <c r="D4430" s="36">
        <f t="shared" si="306"/>
        <v>13</v>
      </c>
      <c r="E4430" s="37">
        <v>7.7092381361721753E-3</v>
      </c>
      <c r="F4430" s="37">
        <v>3.1320220371603872E-4</v>
      </c>
      <c r="G4430" s="37">
        <v>-1.6329530660561743E-3</v>
      </c>
      <c r="H4430">
        <f t="shared" si="307"/>
        <v>0</v>
      </c>
    </row>
    <row r="4431" spans="1:8" hidden="1" x14ac:dyDescent="0.35">
      <c r="A4431" s="38">
        <v>39888</v>
      </c>
      <c r="B4431" s="36">
        <f t="shared" si="304"/>
        <v>2009</v>
      </c>
      <c r="C4431" s="36">
        <f t="shared" si="305"/>
        <v>3</v>
      </c>
      <c r="D4431" s="36">
        <f t="shared" si="306"/>
        <v>16</v>
      </c>
      <c r="E4431" s="37">
        <v>-3.5221561265642199E-3</v>
      </c>
      <c r="F4431" s="37">
        <v>-5.5501738145383363E-3</v>
      </c>
      <c r="G4431" s="37">
        <v>1.3640210920937819E-2</v>
      </c>
      <c r="H4431">
        <f t="shared" si="307"/>
        <v>0</v>
      </c>
    </row>
    <row r="4432" spans="1:8" hidden="1" x14ac:dyDescent="0.35">
      <c r="A4432" s="38">
        <v>39889</v>
      </c>
      <c r="B4432" s="36">
        <f t="shared" si="304"/>
        <v>2009</v>
      </c>
      <c r="C4432" s="36">
        <f t="shared" si="305"/>
        <v>3</v>
      </c>
      <c r="D4432" s="36">
        <f t="shared" si="306"/>
        <v>17</v>
      </c>
      <c r="E4432" s="37">
        <v>3.1634285158600728E-2</v>
      </c>
      <c r="F4432" s="37">
        <v>-4.4550695889504846E-3</v>
      </c>
      <c r="G4432" s="37">
        <v>8.1159812133357028E-3</v>
      </c>
      <c r="H4432">
        <f t="shared" si="307"/>
        <v>0</v>
      </c>
    </row>
    <row r="4433" spans="1:8" hidden="1" x14ac:dyDescent="0.35">
      <c r="A4433" s="38">
        <v>39890</v>
      </c>
      <c r="B4433" s="36">
        <f t="shared" si="304"/>
        <v>2009</v>
      </c>
      <c r="C4433" s="36">
        <f t="shared" si="305"/>
        <v>3</v>
      </c>
      <c r="D4433" s="36">
        <f t="shared" si="306"/>
        <v>18</v>
      </c>
      <c r="E4433" s="37">
        <v>2.0643416236416384E-2</v>
      </c>
      <c r="F4433" s="37">
        <v>4.052948267423543E-2</v>
      </c>
      <c r="G4433" s="37">
        <v>-1.6860624065821173E-2</v>
      </c>
      <c r="H4433">
        <f t="shared" si="307"/>
        <v>0</v>
      </c>
    </row>
    <row r="4434" spans="1:8" hidden="1" x14ac:dyDescent="0.35">
      <c r="A4434" s="38">
        <v>39891</v>
      </c>
      <c r="B4434" s="36">
        <f t="shared" si="304"/>
        <v>2009</v>
      </c>
      <c r="C4434" s="36">
        <f t="shared" si="305"/>
        <v>3</v>
      </c>
      <c r="D4434" s="36">
        <f t="shared" si="306"/>
        <v>19</v>
      </c>
      <c r="E4434" s="37">
        <v>-1.3064130708958283E-2</v>
      </c>
      <c r="F4434" s="37">
        <v>-5.6882934471471948E-3</v>
      </c>
      <c r="G4434" s="37">
        <v>5.5044796176056524E-2</v>
      </c>
      <c r="H4434">
        <f t="shared" si="307"/>
        <v>0</v>
      </c>
    </row>
    <row r="4435" spans="1:8" hidden="1" x14ac:dyDescent="0.35">
      <c r="A4435" s="38">
        <v>39892</v>
      </c>
      <c r="B4435" s="36">
        <f t="shared" si="304"/>
        <v>2009</v>
      </c>
      <c r="C4435" s="36">
        <f t="shared" si="305"/>
        <v>3</v>
      </c>
      <c r="D4435" s="36">
        <f t="shared" si="306"/>
        <v>20</v>
      </c>
      <c r="E4435" s="37">
        <v>-1.9967428385974675E-2</v>
      </c>
      <c r="F4435" s="37">
        <v>-2.3257064944990679E-3</v>
      </c>
      <c r="G4435" s="37">
        <v>2.8967810200204295E-3</v>
      </c>
      <c r="H4435">
        <f t="shared" si="307"/>
        <v>0</v>
      </c>
    </row>
    <row r="4436" spans="1:8" hidden="1" x14ac:dyDescent="0.35">
      <c r="A4436" s="38">
        <v>39895</v>
      </c>
      <c r="B4436" s="36">
        <f t="shared" si="304"/>
        <v>2009</v>
      </c>
      <c r="C4436" s="36">
        <f t="shared" si="305"/>
        <v>3</v>
      </c>
      <c r="D4436" s="36">
        <f t="shared" si="306"/>
        <v>23</v>
      </c>
      <c r="E4436" s="37">
        <v>6.836637953493023E-2</v>
      </c>
      <c r="F4436" s="37">
        <v>-2.9451111441290922E-3</v>
      </c>
      <c r="G4436" s="37">
        <v>1.2334330738341099E-2</v>
      </c>
      <c r="H4436">
        <f t="shared" si="307"/>
        <v>0</v>
      </c>
    </row>
    <row r="4437" spans="1:8" hidden="1" x14ac:dyDescent="0.35">
      <c r="A4437" s="38">
        <v>39896</v>
      </c>
      <c r="B4437" s="36">
        <f t="shared" si="304"/>
        <v>2009</v>
      </c>
      <c r="C4437" s="36">
        <f t="shared" si="305"/>
        <v>3</v>
      </c>
      <c r="D4437" s="36">
        <f t="shared" si="306"/>
        <v>24</v>
      </c>
      <c r="E4437" s="37">
        <v>-2.0626375806741395E-2</v>
      </c>
      <c r="F4437" s="37">
        <v>1.6424172133676509E-4</v>
      </c>
      <c r="G4437" s="37">
        <v>-6.6801628275606224E-3</v>
      </c>
      <c r="H4437">
        <f t="shared" si="307"/>
        <v>0</v>
      </c>
    </row>
    <row r="4438" spans="1:8" hidden="1" x14ac:dyDescent="0.35">
      <c r="A4438" s="38">
        <v>39897</v>
      </c>
      <c r="B4438" s="36">
        <f t="shared" si="304"/>
        <v>2009</v>
      </c>
      <c r="C4438" s="36">
        <f t="shared" si="305"/>
        <v>3</v>
      </c>
      <c r="D4438" s="36">
        <f t="shared" si="306"/>
        <v>25</v>
      </c>
      <c r="E4438" s="37">
        <v>9.5803201884136508E-3</v>
      </c>
      <c r="F4438" s="37">
        <v>-9.8160297376564676E-3</v>
      </c>
      <c r="G4438" s="37">
        <v>-8.9679964181449429E-3</v>
      </c>
      <c r="H4438">
        <f t="shared" si="307"/>
        <v>0</v>
      </c>
    </row>
    <row r="4439" spans="1:8" hidden="1" x14ac:dyDescent="0.35">
      <c r="A4439" s="38">
        <v>39898</v>
      </c>
      <c r="B4439" s="36">
        <f t="shared" si="304"/>
        <v>2009</v>
      </c>
      <c r="C4439" s="36">
        <f t="shared" si="305"/>
        <v>3</v>
      </c>
      <c r="D4439" s="36">
        <f t="shared" si="306"/>
        <v>26</v>
      </c>
      <c r="E4439" s="37">
        <v>2.3052625827370773E-2</v>
      </c>
      <c r="F4439" s="37">
        <v>3.2827276094374268E-3</v>
      </c>
      <c r="G4439" s="37">
        <v>4.2510481284893853E-3</v>
      </c>
      <c r="H4439">
        <f t="shared" si="307"/>
        <v>0</v>
      </c>
    </row>
    <row r="4440" spans="1:8" hidden="1" x14ac:dyDescent="0.35">
      <c r="A4440" s="38">
        <v>39899</v>
      </c>
      <c r="B4440" s="36">
        <f t="shared" si="304"/>
        <v>2009</v>
      </c>
      <c r="C4440" s="36">
        <f t="shared" si="305"/>
        <v>3</v>
      </c>
      <c r="D4440" s="36">
        <f t="shared" si="306"/>
        <v>27</v>
      </c>
      <c r="E4440" s="37">
        <v>-2.0524737966150289E-2</v>
      </c>
      <c r="F4440" s="37">
        <v>-2.3529676583552372E-3</v>
      </c>
      <c r="G4440" s="37">
        <v>-2.4431386566245425E-2</v>
      </c>
      <c r="H4440">
        <f t="shared" si="307"/>
        <v>0</v>
      </c>
    </row>
    <row r="4441" spans="1:8" hidden="1" x14ac:dyDescent="0.35">
      <c r="A4441" s="38">
        <v>39902</v>
      </c>
      <c r="B4441" s="36">
        <f t="shared" si="304"/>
        <v>2009</v>
      </c>
      <c r="C4441" s="36">
        <f t="shared" si="305"/>
        <v>3</v>
      </c>
      <c r="D4441" s="36">
        <f t="shared" si="306"/>
        <v>30</v>
      </c>
      <c r="E4441" s="37">
        <v>-3.5439357636644506E-2</v>
      </c>
      <c r="F4441" s="37">
        <v>3.9113666293619682E-3</v>
      </c>
      <c r="G4441" s="37">
        <v>-2.7828226020850017E-2</v>
      </c>
      <c r="H4441">
        <f t="shared" si="307"/>
        <v>0</v>
      </c>
    </row>
    <row r="4442" spans="1:8" hidden="1" x14ac:dyDescent="0.35">
      <c r="A4442" s="38">
        <v>39903</v>
      </c>
      <c r="B4442" s="36">
        <f t="shared" si="304"/>
        <v>2009</v>
      </c>
      <c r="C4442" s="36">
        <f t="shared" si="305"/>
        <v>3</v>
      </c>
      <c r="D4442" s="36">
        <f t="shared" si="306"/>
        <v>31</v>
      </c>
      <c r="E4442" s="37">
        <v>1.3044211698529869E-2</v>
      </c>
      <c r="F4442" s="37">
        <v>2.486966217050897E-3</v>
      </c>
      <c r="G4442" s="37">
        <v>2.4217376860420525E-2</v>
      </c>
      <c r="H4442">
        <f t="shared" si="307"/>
        <v>0</v>
      </c>
    </row>
    <row r="4443" spans="1:8" x14ac:dyDescent="0.35">
      <c r="A4443" s="38">
        <v>39904</v>
      </c>
      <c r="B4443" s="36">
        <f t="shared" si="304"/>
        <v>2009</v>
      </c>
      <c r="C4443" s="36">
        <f t="shared" si="305"/>
        <v>4</v>
      </c>
      <c r="D4443" s="36">
        <f t="shared" si="306"/>
        <v>1</v>
      </c>
      <c r="E4443" s="37">
        <v>1.6421015989455109E-2</v>
      </c>
      <c r="F4443" s="37">
        <v>2.4807965566512862E-3</v>
      </c>
      <c r="G4443" s="37">
        <v>-1.0020544952801767E-2</v>
      </c>
      <c r="H4443">
        <f t="shared" si="307"/>
        <v>1</v>
      </c>
    </row>
    <row r="4444" spans="1:8" hidden="1" x14ac:dyDescent="0.35">
      <c r="A4444" s="38">
        <v>39905</v>
      </c>
      <c r="B4444" s="36">
        <f t="shared" si="304"/>
        <v>2009</v>
      </c>
      <c r="C4444" s="36">
        <f t="shared" si="305"/>
        <v>4</v>
      </c>
      <c r="D4444" s="36">
        <f t="shared" si="306"/>
        <v>2</v>
      </c>
      <c r="E4444" s="37">
        <v>2.8322241179759542E-2</v>
      </c>
      <c r="F4444" s="37">
        <v>-8.2453701815406767E-3</v>
      </c>
      <c r="G4444" s="37">
        <v>3.2666175676250429E-2</v>
      </c>
      <c r="H4444">
        <f t="shared" si="307"/>
        <v>0</v>
      </c>
    </row>
    <row r="4445" spans="1:8" hidden="1" x14ac:dyDescent="0.35">
      <c r="A4445" s="38">
        <v>39906</v>
      </c>
      <c r="B4445" s="36">
        <f t="shared" si="304"/>
        <v>2009</v>
      </c>
      <c r="C4445" s="36">
        <f t="shared" si="305"/>
        <v>4</v>
      </c>
      <c r="D4445" s="36">
        <f t="shared" si="306"/>
        <v>3</v>
      </c>
      <c r="E4445" s="37">
        <v>9.6847281464941207E-3</v>
      </c>
      <c r="F4445" s="37">
        <v>-1.3372138478092216E-2</v>
      </c>
      <c r="G4445" s="37">
        <v>1.2217970928570935E-2</v>
      </c>
      <c r="H4445">
        <f t="shared" si="307"/>
        <v>0</v>
      </c>
    </row>
    <row r="4446" spans="1:8" hidden="1" x14ac:dyDescent="0.35">
      <c r="A4446" s="38">
        <v>39909</v>
      </c>
      <c r="B4446" s="36">
        <f t="shared" si="304"/>
        <v>2009</v>
      </c>
      <c r="C4446" s="36">
        <f t="shared" si="305"/>
        <v>4</v>
      </c>
      <c r="D4446" s="36">
        <f t="shared" si="306"/>
        <v>6</v>
      </c>
      <c r="E4446" s="37">
        <v>-8.3672522394004079E-3</v>
      </c>
      <c r="F4446" s="37">
        <v>-2.2278963638275944E-3</v>
      </c>
      <c r="G4446" s="37">
        <v>-1.6536689685355585E-2</v>
      </c>
      <c r="H4446">
        <f t="shared" si="307"/>
        <v>0</v>
      </c>
    </row>
    <row r="4447" spans="1:8" hidden="1" x14ac:dyDescent="0.35">
      <c r="A4447" s="38">
        <v>39910</v>
      </c>
      <c r="B4447" s="36">
        <f t="shared" si="304"/>
        <v>2009</v>
      </c>
      <c r="C4447" s="36">
        <f t="shared" si="305"/>
        <v>4</v>
      </c>
      <c r="D4447" s="36">
        <f t="shared" si="306"/>
        <v>7</v>
      </c>
      <c r="E4447" s="37">
        <v>-2.4143677727077005E-2</v>
      </c>
      <c r="F4447" s="37">
        <v>2.3738146644303225E-3</v>
      </c>
      <c r="G4447" s="37">
        <v>-9.9773704255839857E-3</v>
      </c>
      <c r="H4447">
        <f t="shared" si="307"/>
        <v>0</v>
      </c>
    </row>
    <row r="4448" spans="1:8" hidden="1" x14ac:dyDescent="0.35">
      <c r="A4448" s="38">
        <v>39911</v>
      </c>
      <c r="B4448" s="36">
        <f t="shared" si="304"/>
        <v>2009</v>
      </c>
      <c r="C4448" s="36">
        <f t="shared" si="305"/>
        <v>4</v>
      </c>
      <c r="D4448" s="36">
        <f t="shared" si="306"/>
        <v>8</v>
      </c>
      <c r="E4448" s="37">
        <v>1.1714574664767993E-2</v>
      </c>
      <c r="F4448" s="37">
        <v>5.2171563747597282E-3</v>
      </c>
      <c r="G4448" s="37">
        <v>6.0297174577184096E-3</v>
      </c>
      <c r="H4448">
        <f t="shared" si="307"/>
        <v>0</v>
      </c>
    </row>
    <row r="4449" spans="1:8" hidden="1" x14ac:dyDescent="0.35">
      <c r="A4449" s="38">
        <v>39912</v>
      </c>
      <c r="B4449" s="36">
        <f t="shared" si="304"/>
        <v>2009</v>
      </c>
      <c r="C4449" s="36">
        <f t="shared" si="305"/>
        <v>4</v>
      </c>
      <c r="D4449" s="36">
        <f t="shared" si="306"/>
        <v>9</v>
      </c>
      <c r="E4449" s="37">
        <v>3.7347060925207336E-2</v>
      </c>
      <c r="F4449" s="37">
        <v>-6.4873593399864772E-3</v>
      </c>
      <c r="G4449" s="37">
        <v>1.5627401419156049E-2</v>
      </c>
      <c r="H4449">
        <f t="shared" si="307"/>
        <v>0</v>
      </c>
    </row>
    <row r="4450" spans="1:8" hidden="1" x14ac:dyDescent="0.35">
      <c r="A4450" s="38">
        <v>39916</v>
      </c>
      <c r="B4450" s="36">
        <f t="shared" si="304"/>
        <v>2009</v>
      </c>
      <c r="C4450" s="36">
        <f t="shared" si="305"/>
        <v>4</v>
      </c>
      <c r="D4450" s="36">
        <f t="shared" si="306"/>
        <v>13</v>
      </c>
      <c r="E4450" s="37">
        <v>2.5301857501251568E-3</v>
      </c>
      <c r="F4450" s="37">
        <v>6.6470098508444363E-3</v>
      </c>
      <c r="G4450" s="37">
        <v>3.3070314403238249E-4</v>
      </c>
      <c r="H4450">
        <f t="shared" si="307"/>
        <v>0</v>
      </c>
    </row>
    <row r="4451" spans="1:8" hidden="1" x14ac:dyDescent="0.35">
      <c r="A4451" s="38">
        <v>39917</v>
      </c>
      <c r="B4451" s="36">
        <f t="shared" si="304"/>
        <v>2009</v>
      </c>
      <c r="C4451" s="36">
        <f t="shared" si="305"/>
        <v>4</v>
      </c>
      <c r="D4451" s="36">
        <f t="shared" si="306"/>
        <v>14</v>
      </c>
      <c r="E4451" s="37">
        <v>-2.0268539969278861E-2</v>
      </c>
      <c r="F4451" s="37">
        <v>4.8715789964057978E-3</v>
      </c>
      <c r="G4451" s="37">
        <v>1.7134945156180952E-3</v>
      </c>
      <c r="H4451">
        <f t="shared" si="307"/>
        <v>0</v>
      </c>
    </row>
    <row r="4452" spans="1:8" hidden="1" x14ac:dyDescent="0.35">
      <c r="A4452" s="38">
        <v>39918</v>
      </c>
      <c r="B4452" s="36">
        <f t="shared" si="304"/>
        <v>2009</v>
      </c>
      <c r="C4452" s="36">
        <f t="shared" si="305"/>
        <v>4</v>
      </c>
      <c r="D4452" s="36">
        <f t="shared" si="306"/>
        <v>15</v>
      </c>
      <c r="E4452" s="37">
        <v>1.2470933254115892E-2</v>
      </c>
      <c r="F4452" s="37">
        <v>2.344075073942456E-3</v>
      </c>
      <c r="G4452" s="37">
        <v>3.6506411586579041E-3</v>
      </c>
      <c r="H4452">
        <f t="shared" si="307"/>
        <v>0</v>
      </c>
    </row>
    <row r="4453" spans="1:8" hidden="1" x14ac:dyDescent="0.35">
      <c r="A4453" s="38">
        <v>39919</v>
      </c>
      <c r="B4453" s="36">
        <f t="shared" si="304"/>
        <v>2009</v>
      </c>
      <c r="C4453" s="36">
        <f t="shared" si="305"/>
        <v>4</v>
      </c>
      <c r="D4453" s="36">
        <f t="shared" si="306"/>
        <v>16</v>
      </c>
      <c r="E4453" s="37">
        <v>1.5419320727716443E-2</v>
      </c>
      <c r="F4453" s="37">
        <v>-6.120558321347354E-3</v>
      </c>
      <c r="G4453" s="37">
        <v>-4.3594691786770249E-3</v>
      </c>
      <c r="H4453">
        <f t="shared" si="307"/>
        <v>0</v>
      </c>
    </row>
    <row r="4454" spans="1:8" hidden="1" x14ac:dyDescent="0.35">
      <c r="A4454" s="38">
        <v>39920</v>
      </c>
      <c r="B4454" s="36">
        <f t="shared" si="304"/>
        <v>2009</v>
      </c>
      <c r="C4454" s="36">
        <f t="shared" si="305"/>
        <v>4</v>
      </c>
      <c r="D4454" s="36">
        <f t="shared" si="306"/>
        <v>17</v>
      </c>
      <c r="E4454" s="37">
        <v>4.9570681943065659E-3</v>
      </c>
      <c r="F4454" s="37">
        <v>-8.6848503722107423E-3</v>
      </c>
      <c r="G4454" s="37">
        <v>2.7137178071497308E-3</v>
      </c>
      <c r="H4454">
        <f t="shared" si="307"/>
        <v>0</v>
      </c>
    </row>
    <row r="4455" spans="1:8" hidden="1" x14ac:dyDescent="0.35">
      <c r="A4455" s="38">
        <v>39923</v>
      </c>
      <c r="B4455" s="36">
        <f t="shared" si="304"/>
        <v>2009</v>
      </c>
      <c r="C4455" s="36">
        <f t="shared" si="305"/>
        <v>4</v>
      </c>
      <c r="D4455" s="36">
        <f t="shared" si="306"/>
        <v>20</v>
      </c>
      <c r="E4455" s="37">
        <v>-4.3732254814752181E-2</v>
      </c>
      <c r="F4455" s="37">
        <v>7.5897546232099123E-3</v>
      </c>
      <c r="G4455" s="37">
        <v>-3.5342652763645219E-2</v>
      </c>
      <c r="H4455">
        <f t="shared" si="307"/>
        <v>0</v>
      </c>
    </row>
    <row r="4456" spans="1:8" hidden="1" x14ac:dyDescent="0.35">
      <c r="A4456" s="38">
        <v>39924</v>
      </c>
      <c r="B4456" s="36">
        <f t="shared" si="304"/>
        <v>2009</v>
      </c>
      <c r="C4456" s="36">
        <f t="shared" si="305"/>
        <v>4</v>
      </c>
      <c r="D4456" s="36">
        <f t="shared" si="306"/>
        <v>21</v>
      </c>
      <c r="E4456" s="37">
        <v>2.1029381710385583E-2</v>
      </c>
      <c r="F4456" s="37">
        <v>-5.0558615529823648E-3</v>
      </c>
      <c r="G4456" s="37">
        <v>1.3641574352168131E-3</v>
      </c>
      <c r="H4456">
        <f t="shared" si="307"/>
        <v>0</v>
      </c>
    </row>
    <row r="4457" spans="1:8" hidden="1" x14ac:dyDescent="0.35">
      <c r="A4457" s="38">
        <v>39925</v>
      </c>
      <c r="B4457" s="36">
        <f t="shared" si="304"/>
        <v>2009</v>
      </c>
      <c r="C4457" s="36">
        <f t="shared" si="305"/>
        <v>4</v>
      </c>
      <c r="D4457" s="36">
        <f t="shared" si="306"/>
        <v>22</v>
      </c>
      <c r="E4457" s="37">
        <v>-7.7112856506492957E-3</v>
      </c>
      <c r="F4457" s="37">
        <v>-5.0815532376307579E-3</v>
      </c>
      <c r="G4457" s="37">
        <v>2.0155439711169875E-3</v>
      </c>
      <c r="H4457">
        <f t="shared" si="307"/>
        <v>0</v>
      </c>
    </row>
    <row r="4458" spans="1:8" hidden="1" x14ac:dyDescent="0.35">
      <c r="A4458" s="38">
        <v>39926</v>
      </c>
      <c r="B4458" s="36">
        <f t="shared" si="304"/>
        <v>2009</v>
      </c>
      <c r="C4458" s="36">
        <f t="shared" si="305"/>
        <v>4</v>
      </c>
      <c r="D4458" s="36">
        <f t="shared" si="306"/>
        <v>23</v>
      </c>
      <c r="E4458" s="37">
        <v>9.8734486551445792E-3</v>
      </c>
      <c r="F4458" s="37">
        <v>3.1762554239340339E-3</v>
      </c>
      <c r="G4458" s="37">
        <v>-2.4518719148445903E-3</v>
      </c>
      <c r="H4458">
        <f t="shared" si="307"/>
        <v>0</v>
      </c>
    </row>
    <row r="4459" spans="1:8" hidden="1" x14ac:dyDescent="0.35">
      <c r="A4459" s="38">
        <v>39927</v>
      </c>
      <c r="B4459" s="36">
        <f t="shared" si="304"/>
        <v>2009</v>
      </c>
      <c r="C4459" s="36">
        <f t="shared" si="305"/>
        <v>4</v>
      </c>
      <c r="D4459" s="36">
        <f t="shared" si="306"/>
        <v>24</v>
      </c>
      <c r="E4459" s="37">
        <v>1.6657836507364097E-2</v>
      </c>
      <c r="F4459" s="37">
        <v>-6.04647721211099E-3</v>
      </c>
      <c r="G4459" s="37">
        <v>1.1786428553985505E-2</v>
      </c>
      <c r="H4459">
        <f t="shared" si="307"/>
        <v>0</v>
      </c>
    </row>
    <row r="4460" spans="1:8" hidden="1" x14ac:dyDescent="0.35">
      <c r="A4460" s="38">
        <v>39930</v>
      </c>
      <c r="B4460" s="36">
        <f t="shared" si="304"/>
        <v>2009</v>
      </c>
      <c r="C4460" s="36">
        <f t="shared" si="305"/>
        <v>4</v>
      </c>
      <c r="D4460" s="36">
        <f t="shared" si="306"/>
        <v>27</v>
      </c>
      <c r="E4460" s="37">
        <v>-1.0117621434815706E-2</v>
      </c>
      <c r="F4460" s="37">
        <v>6.5213162323449481E-3</v>
      </c>
      <c r="G4460" s="37">
        <v>-2.2095327117158326E-2</v>
      </c>
      <c r="H4460">
        <f t="shared" si="307"/>
        <v>0</v>
      </c>
    </row>
    <row r="4461" spans="1:8" hidden="1" x14ac:dyDescent="0.35">
      <c r="A4461" s="38">
        <v>39931</v>
      </c>
      <c r="B4461" s="36">
        <f t="shared" si="304"/>
        <v>2009</v>
      </c>
      <c r="C4461" s="36">
        <f t="shared" si="305"/>
        <v>4</v>
      </c>
      <c r="D4461" s="36">
        <f t="shared" si="306"/>
        <v>28</v>
      </c>
      <c r="E4461" s="37">
        <v>-2.7442548474696329E-3</v>
      </c>
      <c r="F4461" s="37">
        <v>-6.8374706212529146E-3</v>
      </c>
      <c r="G4461" s="37">
        <v>-1.0253848436835581E-2</v>
      </c>
      <c r="H4461">
        <f t="shared" si="307"/>
        <v>0</v>
      </c>
    </row>
    <row r="4462" spans="1:8" hidden="1" x14ac:dyDescent="0.35">
      <c r="A4462" s="38">
        <v>39932</v>
      </c>
      <c r="B4462" s="36">
        <f t="shared" si="304"/>
        <v>2009</v>
      </c>
      <c r="C4462" s="36">
        <f t="shared" si="305"/>
        <v>4</v>
      </c>
      <c r="D4462" s="36">
        <f t="shared" si="306"/>
        <v>29</v>
      </c>
      <c r="E4462" s="37">
        <v>2.1379805556003294E-2</v>
      </c>
      <c r="F4462" s="37">
        <v>-7.6993585308951177E-3</v>
      </c>
      <c r="G4462" s="37">
        <v>2.1871160099977836E-2</v>
      </c>
      <c r="H4462">
        <f t="shared" si="307"/>
        <v>0</v>
      </c>
    </row>
    <row r="4463" spans="1:8" hidden="1" x14ac:dyDescent="0.35">
      <c r="A4463" s="38">
        <v>39933</v>
      </c>
      <c r="B4463" s="36">
        <f t="shared" si="304"/>
        <v>2009</v>
      </c>
      <c r="C4463" s="36">
        <f t="shared" si="305"/>
        <v>4</v>
      </c>
      <c r="D4463" s="36">
        <f t="shared" si="306"/>
        <v>30</v>
      </c>
      <c r="E4463" s="37">
        <v>-9.504996564328968E-4</v>
      </c>
      <c r="F4463" s="37">
        <v>-2.7381927979952532E-3</v>
      </c>
      <c r="G4463" s="37">
        <v>6.3541126169544149E-3</v>
      </c>
      <c r="H4463">
        <f t="shared" si="307"/>
        <v>0</v>
      </c>
    </row>
    <row r="4464" spans="1:8" x14ac:dyDescent="0.35">
      <c r="A4464" s="38">
        <v>39934</v>
      </c>
      <c r="B4464" s="36">
        <f t="shared" si="304"/>
        <v>2009</v>
      </c>
      <c r="C4464" s="36">
        <f t="shared" si="305"/>
        <v>5</v>
      </c>
      <c r="D4464" s="36">
        <f t="shared" si="306"/>
        <v>1</v>
      </c>
      <c r="E4464" s="37">
        <v>5.3818552713010654E-3</v>
      </c>
      <c r="F4464" s="37">
        <v>-4.0355961102398552E-3</v>
      </c>
      <c r="G4464" s="37">
        <v>3.1677077700783485E-2</v>
      </c>
      <c r="H4464">
        <f t="shared" si="307"/>
        <v>1</v>
      </c>
    </row>
    <row r="4465" spans="1:8" hidden="1" x14ac:dyDescent="0.35">
      <c r="A4465" s="38">
        <v>39937</v>
      </c>
      <c r="B4465" s="36">
        <f t="shared" si="304"/>
        <v>2009</v>
      </c>
      <c r="C4465" s="36">
        <f t="shared" si="305"/>
        <v>5</v>
      </c>
      <c r="D4465" s="36">
        <f t="shared" si="306"/>
        <v>4</v>
      </c>
      <c r="E4465" s="37">
        <v>3.33072766091565E-2</v>
      </c>
      <c r="F4465" s="37">
        <v>1.2973361696131628E-3</v>
      </c>
      <c r="G4465" s="37">
        <v>1.4005727848165303E-2</v>
      </c>
      <c r="H4465">
        <f t="shared" si="307"/>
        <v>0</v>
      </c>
    </row>
    <row r="4466" spans="1:8" hidden="1" x14ac:dyDescent="0.35">
      <c r="A4466" s="38">
        <v>39938</v>
      </c>
      <c r="B4466" s="36">
        <f t="shared" si="304"/>
        <v>2009</v>
      </c>
      <c r="C4466" s="36">
        <f t="shared" si="305"/>
        <v>5</v>
      </c>
      <c r="D4466" s="36">
        <f t="shared" si="306"/>
        <v>5</v>
      </c>
      <c r="E4466" s="37">
        <v>-3.7989267350558862E-3</v>
      </c>
      <c r="F4466" s="37">
        <v>0</v>
      </c>
      <c r="G4466" s="37">
        <v>-4.1417762576575054E-3</v>
      </c>
      <c r="H4466">
        <f t="shared" si="307"/>
        <v>0</v>
      </c>
    </row>
    <row r="4467" spans="1:8" hidden="1" x14ac:dyDescent="0.35">
      <c r="A4467" s="38">
        <v>39939</v>
      </c>
      <c r="B4467" s="36">
        <f t="shared" si="304"/>
        <v>2009</v>
      </c>
      <c r="C4467" s="36">
        <f t="shared" si="305"/>
        <v>5</v>
      </c>
      <c r="D4467" s="36">
        <f t="shared" si="306"/>
        <v>6</v>
      </c>
      <c r="E4467" s="37">
        <v>1.725457296237231E-2</v>
      </c>
      <c r="F4467" s="37">
        <v>6.4059115344327787E-4</v>
      </c>
      <c r="G4467" s="37">
        <v>2.7565522337756443E-2</v>
      </c>
      <c r="H4467">
        <f t="shared" si="307"/>
        <v>0</v>
      </c>
    </row>
    <row r="4468" spans="1:8" hidden="1" x14ac:dyDescent="0.35">
      <c r="A4468" s="38">
        <v>39940</v>
      </c>
      <c r="B4468" s="36">
        <f t="shared" si="304"/>
        <v>2009</v>
      </c>
      <c r="C4468" s="36">
        <f t="shared" si="305"/>
        <v>5</v>
      </c>
      <c r="D4468" s="36">
        <f t="shared" si="306"/>
        <v>7</v>
      </c>
      <c r="E4468" s="37">
        <v>-1.3290323268540793E-2</v>
      </c>
      <c r="F4468" s="37">
        <v>-1.0404363348720389E-2</v>
      </c>
      <c r="G4468" s="37">
        <v>7.2278807094922383E-3</v>
      </c>
      <c r="H4468">
        <f t="shared" si="307"/>
        <v>0</v>
      </c>
    </row>
    <row r="4469" spans="1:8" hidden="1" x14ac:dyDescent="0.35">
      <c r="A4469" s="38">
        <v>39941</v>
      </c>
      <c r="B4469" s="36">
        <f t="shared" si="304"/>
        <v>2009</v>
      </c>
      <c r="C4469" s="36">
        <f t="shared" si="305"/>
        <v>5</v>
      </c>
      <c r="D4469" s="36">
        <f t="shared" si="306"/>
        <v>8</v>
      </c>
      <c r="E4469" s="37">
        <v>2.3783939541346093E-2</v>
      </c>
      <c r="F4469" s="37">
        <v>-7.3011658763840251E-4</v>
      </c>
      <c r="G4469" s="37">
        <v>1.2461479249894217E-2</v>
      </c>
      <c r="H4469">
        <f t="shared" si="307"/>
        <v>0</v>
      </c>
    </row>
    <row r="4470" spans="1:8" hidden="1" x14ac:dyDescent="0.35">
      <c r="A4470" s="38">
        <v>39944</v>
      </c>
      <c r="B4470" s="36">
        <f t="shared" si="304"/>
        <v>2009</v>
      </c>
      <c r="C4470" s="36">
        <f t="shared" si="305"/>
        <v>5</v>
      </c>
      <c r="D4470" s="36">
        <f t="shared" si="306"/>
        <v>11</v>
      </c>
      <c r="E4470" s="37">
        <v>-2.1747200481074702E-2</v>
      </c>
      <c r="F4470" s="37">
        <v>9.3532170049257651E-3</v>
      </c>
      <c r="G4470" s="37">
        <v>-4.0329723856343935E-3</v>
      </c>
      <c r="H4470">
        <f t="shared" si="307"/>
        <v>0</v>
      </c>
    </row>
    <row r="4471" spans="1:8" hidden="1" x14ac:dyDescent="0.35">
      <c r="A4471" s="38">
        <v>39945</v>
      </c>
      <c r="B4471" s="36">
        <f t="shared" si="304"/>
        <v>2009</v>
      </c>
      <c r="C4471" s="36">
        <f t="shared" si="305"/>
        <v>5</v>
      </c>
      <c r="D4471" s="36">
        <f t="shared" si="306"/>
        <v>12</v>
      </c>
      <c r="E4471" s="37">
        <v>-9.7931884652827181E-4</v>
      </c>
      <c r="F4471" s="37">
        <v>1.6409828031985096E-4</v>
      </c>
      <c r="G4471" s="37">
        <v>7.1818413543757471E-3</v>
      </c>
      <c r="H4471">
        <f t="shared" si="307"/>
        <v>0</v>
      </c>
    </row>
    <row r="4472" spans="1:8" hidden="1" x14ac:dyDescent="0.35">
      <c r="A4472" s="38">
        <v>39946</v>
      </c>
      <c r="B4472" s="36">
        <f t="shared" si="304"/>
        <v>2009</v>
      </c>
      <c r="C4472" s="36">
        <f t="shared" si="305"/>
        <v>5</v>
      </c>
      <c r="D4472" s="36">
        <f t="shared" si="306"/>
        <v>13</v>
      </c>
      <c r="E4472" s="37">
        <v>-2.7263206079834571E-2</v>
      </c>
      <c r="F4472" s="37">
        <v>5.5707964360655234E-3</v>
      </c>
      <c r="G4472" s="37">
        <v>-1.2476223155297108E-2</v>
      </c>
      <c r="H4472">
        <f t="shared" si="307"/>
        <v>0</v>
      </c>
    </row>
    <row r="4473" spans="1:8" hidden="1" x14ac:dyDescent="0.35">
      <c r="A4473" s="38">
        <v>39947</v>
      </c>
      <c r="B4473" s="36">
        <f t="shared" si="304"/>
        <v>2009</v>
      </c>
      <c r="C4473" s="36">
        <f t="shared" si="305"/>
        <v>5</v>
      </c>
      <c r="D4473" s="36">
        <f t="shared" si="306"/>
        <v>14</v>
      </c>
      <c r="E4473" s="37">
        <v>1.0298404457450127E-2</v>
      </c>
      <c r="F4473" s="37">
        <v>-1.6318658939146061E-4</v>
      </c>
      <c r="G4473" s="37">
        <v>4.116583980549586E-3</v>
      </c>
      <c r="H4473">
        <f t="shared" si="307"/>
        <v>0</v>
      </c>
    </row>
    <row r="4474" spans="1:8" hidden="1" x14ac:dyDescent="0.35">
      <c r="A4474" s="38">
        <v>39948</v>
      </c>
      <c r="B4474" s="36">
        <f t="shared" si="304"/>
        <v>2009</v>
      </c>
      <c r="C4474" s="36">
        <f t="shared" si="305"/>
        <v>5</v>
      </c>
      <c r="D4474" s="36">
        <f t="shared" si="306"/>
        <v>15</v>
      </c>
      <c r="E4474" s="37">
        <v>-1.1475674233448351E-2</v>
      </c>
      <c r="F4474" s="37">
        <v>-1.5590319344253581E-3</v>
      </c>
      <c r="G4474" s="37">
        <v>-2.1059589500026139E-2</v>
      </c>
      <c r="H4474">
        <f t="shared" si="307"/>
        <v>0</v>
      </c>
    </row>
    <row r="4475" spans="1:8" hidden="1" x14ac:dyDescent="0.35">
      <c r="A4475" s="38">
        <v>39951</v>
      </c>
      <c r="B4475" s="36">
        <f t="shared" si="304"/>
        <v>2009</v>
      </c>
      <c r="C4475" s="36">
        <f t="shared" si="305"/>
        <v>5</v>
      </c>
      <c r="D4475" s="36">
        <f t="shared" si="306"/>
        <v>18</v>
      </c>
      <c r="E4475" s="37">
        <v>2.9936576373611083E-2</v>
      </c>
      <c r="F4475" s="37">
        <v>-7.5248603439498586E-3</v>
      </c>
      <c r="G4475" s="37">
        <v>1.8146467804598866E-2</v>
      </c>
      <c r="H4475">
        <f t="shared" si="307"/>
        <v>0</v>
      </c>
    </row>
    <row r="4476" spans="1:8" hidden="1" x14ac:dyDescent="0.35">
      <c r="A4476" s="38">
        <v>39952</v>
      </c>
      <c r="B4476" s="36">
        <f t="shared" si="304"/>
        <v>2009</v>
      </c>
      <c r="C4476" s="36">
        <f t="shared" si="305"/>
        <v>5</v>
      </c>
      <c r="D4476" s="36">
        <f t="shared" si="306"/>
        <v>19</v>
      </c>
      <c r="E4476" s="37">
        <v>-1.7383272431764048E-3</v>
      </c>
      <c r="F4476" s="37">
        <v>-2.3608337584478866E-3</v>
      </c>
      <c r="G4476" s="37">
        <v>1.4148862704727841E-4</v>
      </c>
      <c r="H4476">
        <f t="shared" si="307"/>
        <v>0</v>
      </c>
    </row>
    <row r="4477" spans="1:8" hidden="1" x14ac:dyDescent="0.35">
      <c r="A4477" s="38">
        <v>39953</v>
      </c>
      <c r="B4477" s="36">
        <f t="shared" si="304"/>
        <v>2009</v>
      </c>
      <c r="C4477" s="36">
        <f t="shared" si="305"/>
        <v>5</v>
      </c>
      <c r="D4477" s="36">
        <f t="shared" si="306"/>
        <v>20</v>
      </c>
      <c r="E4477" s="37">
        <v>-5.1446348842104517E-3</v>
      </c>
      <c r="F4477" s="37">
        <v>3.3036088791579925E-3</v>
      </c>
      <c r="G4477" s="37">
        <v>1.2060846762398094E-2</v>
      </c>
      <c r="H4477">
        <f t="shared" si="307"/>
        <v>0</v>
      </c>
    </row>
    <row r="4478" spans="1:8" hidden="1" x14ac:dyDescent="0.35">
      <c r="A4478" s="38">
        <v>39954</v>
      </c>
      <c r="B4478" s="36">
        <f t="shared" si="304"/>
        <v>2009</v>
      </c>
      <c r="C4478" s="36">
        <f t="shared" si="305"/>
        <v>5</v>
      </c>
      <c r="D4478" s="36">
        <f t="shared" si="306"/>
        <v>21</v>
      </c>
      <c r="E4478" s="37">
        <v>-1.6899609695565841E-2</v>
      </c>
      <c r="F4478" s="37">
        <v>-1.2977321582858867E-2</v>
      </c>
      <c r="G4478" s="37">
        <v>-1.5123968162727073E-2</v>
      </c>
      <c r="H4478">
        <f t="shared" si="307"/>
        <v>0</v>
      </c>
    </row>
    <row r="4479" spans="1:8" hidden="1" x14ac:dyDescent="0.35">
      <c r="A4479" s="38">
        <v>39955</v>
      </c>
      <c r="B4479" s="36">
        <f t="shared" si="304"/>
        <v>2009</v>
      </c>
      <c r="C4479" s="36">
        <f t="shared" si="305"/>
        <v>5</v>
      </c>
      <c r="D4479" s="36">
        <f t="shared" si="306"/>
        <v>22</v>
      </c>
      <c r="E4479" s="37">
        <v>-1.4983132699999018E-3</v>
      </c>
      <c r="F4479" s="37">
        <v>-7.8420439689818183E-3</v>
      </c>
      <c r="G4479" s="37">
        <v>9.6244654988067672E-3</v>
      </c>
      <c r="H4479">
        <f t="shared" si="307"/>
        <v>0</v>
      </c>
    </row>
    <row r="4480" spans="1:8" hidden="1" x14ac:dyDescent="0.35">
      <c r="A4480" s="38">
        <v>39959</v>
      </c>
      <c r="B4480" s="36">
        <f t="shared" si="304"/>
        <v>2009</v>
      </c>
      <c r="C4480" s="36">
        <f t="shared" si="305"/>
        <v>5</v>
      </c>
      <c r="D4480" s="36">
        <f t="shared" si="306"/>
        <v>26</v>
      </c>
      <c r="E4480" s="37">
        <v>2.5962188826917313E-2</v>
      </c>
      <c r="F4480" s="37">
        <v>-3.8637115932709798E-3</v>
      </c>
      <c r="G4480" s="37">
        <v>5.7173752011268611E-3</v>
      </c>
      <c r="H4480">
        <f t="shared" si="307"/>
        <v>0</v>
      </c>
    </row>
    <row r="4481" spans="1:8" hidden="1" x14ac:dyDescent="0.35">
      <c r="A4481" s="38">
        <v>39960</v>
      </c>
      <c r="B4481" s="36">
        <f t="shared" si="304"/>
        <v>2009</v>
      </c>
      <c r="C4481" s="36">
        <f t="shared" si="305"/>
        <v>5</v>
      </c>
      <c r="D4481" s="36">
        <f t="shared" si="306"/>
        <v>27</v>
      </c>
      <c r="E4481" s="37">
        <v>-1.9153403267374251E-2</v>
      </c>
      <c r="F4481" s="37">
        <v>-1.707857338804341E-2</v>
      </c>
      <c r="G4481" s="37">
        <v>8.8333602708359305E-4</v>
      </c>
      <c r="H4481">
        <f t="shared" si="307"/>
        <v>0</v>
      </c>
    </row>
    <row r="4482" spans="1:8" hidden="1" x14ac:dyDescent="0.35">
      <c r="A4482" s="38">
        <v>39961</v>
      </c>
      <c r="B4482" s="36">
        <f t="shared" si="304"/>
        <v>2009</v>
      </c>
      <c r="C4482" s="36">
        <f t="shared" si="305"/>
        <v>5</v>
      </c>
      <c r="D4482" s="36">
        <f t="shared" si="306"/>
        <v>28</v>
      </c>
      <c r="E4482" s="37">
        <v>1.5301233587101505E-2</v>
      </c>
      <c r="F4482" s="37">
        <v>1.8074452948726744E-3</v>
      </c>
      <c r="G4482" s="37">
        <v>1.3635397625716599E-2</v>
      </c>
      <c r="H4482">
        <f t="shared" si="307"/>
        <v>0</v>
      </c>
    </row>
    <row r="4483" spans="1:8" hidden="1" x14ac:dyDescent="0.35">
      <c r="A4483" s="38">
        <v>39962</v>
      </c>
      <c r="B4483" s="36">
        <f t="shared" ref="B4483:B4546" si="308">YEAR(A4483)</f>
        <v>2009</v>
      </c>
      <c r="C4483" s="36">
        <f t="shared" ref="C4483:C4546" si="309">MONTH(A4483)</f>
        <v>5</v>
      </c>
      <c r="D4483" s="36">
        <f t="shared" ref="D4483:D4546" si="310">DAY(A4483)</f>
        <v>29</v>
      </c>
      <c r="E4483" s="37">
        <v>1.3483448796435801E-2</v>
      </c>
      <c r="F4483" s="37">
        <v>1.7529960510328256E-2</v>
      </c>
      <c r="G4483" s="37">
        <v>1.4646354784851927E-2</v>
      </c>
      <c r="H4483">
        <f t="shared" ref="H4483:H4546" si="311">IF(C4483=C4482,0,1)</f>
        <v>0</v>
      </c>
    </row>
    <row r="4484" spans="1:8" x14ac:dyDescent="0.35">
      <c r="A4484" s="38">
        <v>39965</v>
      </c>
      <c r="B4484" s="36">
        <f t="shared" si="308"/>
        <v>2009</v>
      </c>
      <c r="C4484" s="36">
        <f t="shared" si="309"/>
        <v>6</v>
      </c>
      <c r="D4484" s="36">
        <f t="shared" si="310"/>
        <v>1</v>
      </c>
      <c r="E4484" s="37">
        <v>2.5489964977205959E-2</v>
      </c>
      <c r="F4484" s="37">
        <v>-2.0976277068014935E-2</v>
      </c>
      <c r="G4484" s="37">
        <v>3.3211620009692432E-2</v>
      </c>
      <c r="H4484">
        <f t="shared" si="311"/>
        <v>1</v>
      </c>
    </row>
    <row r="4485" spans="1:8" hidden="1" x14ac:dyDescent="0.35">
      <c r="A4485" s="38">
        <v>39966</v>
      </c>
      <c r="B4485" s="36">
        <f t="shared" si="308"/>
        <v>2009</v>
      </c>
      <c r="C4485" s="36">
        <f t="shared" si="309"/>
        <v>6</v>
      </c>
      <c r="D4485" s="36">
        <f t="shared" si="310"/>
        <v>2</v>
      </c>
      <c r="E4485" s="37">
        <v>1.9813421329166413E-3</v>
      </c>
      <c r="F4485" s="37">
        <v>6.2289973425016017E-3</v>
      </c>
      <c r="G4485" s="37">
        <v>-5.1137143815947654E-3</v>
      </c>
      <c r="H4485">
        <f t="shared" si="311"/>
        <v>0</v>
      </c>
    </row>
    <row r="4486" spans="1:8" hidden="1" x14ac:dyDescent="0.35">
      <c r="A4486" s="38">
        <v>39967</v>
      </c>
      <c r="B4486" s="36">
        <f t="shared" si="308"/>
        <v>2009</v>
      </c>
      <c r="C4486" s="36">
        <f t="shared" si="309"/>
        <v>6</v>
      </c>
      <c r="D4486" s="36">
        <f t="shared" si="310"/>
        <v>3</v>
      </c>
      <c r="E4486" s="37">
        <v>-1.3834486568385958E-2</v>
      </c>
      <c r="F4486" s="37">
        <v>7.6396455879961297E-3</v>
      </c>
      <c r="G4486" s="37">
        <v>-3.3955627782728738E-2</v>
      </c>
      <c r="H4486">
        <f t="shared" si="311"/>
        <v>0</v>
      </c>
    </row>
    <row r="4487" spans="1:8" hidden="1" x14ac:dyDescent="0.35">
      <c r="A4487" s="38">
        <v>39968</v>
      </c>
      <c r="B4487" s="36">
        <f t="shared" si="308"/>
        <v>2009</v>
      </c>
      <c r="C4487" s="36">
        <f t="shared" si="309"/>
        <v>6</v>
      </c>
      <c r="D4487" s="36">
        <f t="shared" si="310"/>
        <v>4</v>
      </c>
      <c r="E4487" s="37">
        <v>1.1418207308851205E-2</v>
      </c>
      <c r="F4487" s="37">
        <v>-1.3868642930497867E-2</v>
      </c>
      <c r="G4487" s="37">
        <v>3.0170905714908706E-2</v>
      </c>
      <c r="H4487">
        <f t="shared" si="311"/>
        <v>0</v>
      </c>
    </row>
    <row r="4488" spans="1:8" hidden="1" x14ac:dyDescent="0.35">
      <c r="A4488" s="38">
        <v>39969</v>
      </c>
      <c r="B4488" s="36">
        <f t="shared" si="308"/>
        <v>2009</v>
      </c>
      <c r="C4488" s="36">
        <f t="shared" si="309"/>
        <v>6</v>
      </c>
      <c r="D4488" s="36">
        <f t="shared" si="310"/>
        <v>5</v>
      </c>
      <c r="E4488" s="37">
        <v>-2.5178627415764552E-3</v>
      </c>
      <c r="F4488" s="37">
        <v>-1.2069545560549665E-2</v>
      </c>
      <c r="G4488" s="37">
        <v>-7.3826471206036677E-3</v>
      </c>
      <c r="H4488">
        <f t="shared" si="311"/>
        <v>0</v>
      </c>
    </row>
    <row r="4489" spans="1:8" hidden="1" x14ac:dyDescent="0.35">
      <c r="A4489" s="38">
        <v>39972</v>
      </c>
      <c r="B4489" s="36">
        <f t="shared" si="308"/>
        <v>2009</v>
      </c>
      <c r="C4489" s="36">
        <f t="shared" si="309"/>
        <v>6</v>
      </c>
      <c r="D4489" s="36">
        <f t="shared" si="310"/>
        <v>8</v>
      </c>
      <c r="E4489" s="37">
        <v>-1.0110524852480749E-3</v>
      </c>
      <c r="F4489" s="37">
        <v>-2.4933030167738676E-3</v>
      </c>
      <c r="G4489" s="37">
        <v>-1.0071547941974103E-2</v>
      </c>
      <c r="H4489">
        <f t="shared" si="311"/>
        <v>0</v>
      </c>
    </row>
    <row r="4490" spans="1:8" hidden="1" x14ac:dyDescent="0.35">
      <c r="A4490" s="38">
        <v>39973</v>
      </c>
      <c r="B4490" s="36">
        <f t="shared" si="308"/>
        <v>2009</v>
      </c>
      <c r="C4490" s="36">
        <f t="shared" si="309"/>
        <v>6</v>
      </c>
      <c r="D4490" s="36">
        <f t="shared" si="310"/>
        <v>9</v>
      </c>
      <c r="E4490" s="37">
        <v>3.4970831305189678E-3</v>
      </c>
      <c r="F4490" s="37">
        <v>2.6672064375761252E-3</v>
      </c>
      <c r="G4490" s="37">
        <v>1.9311400986930738E-2</v>
      </c>
      <c r="H4490">
        <f t="shared" si="311"/>
        <v>0</v>
      </c>
    </row>
    <row r="4491" spans="1:8" hidden="1" x14ac:dyDescent="0.35">
      <c r="A4491" s="38">
        <v>39974</v>
      </c>
      <c r="B4491" s="36">
        <f t="shared" si="308"/>
        <v>2009</v>
      </c>
      <c r="C4491" s="36">
        <f t="shared" si="309"/>
        <v>6</v>
      </c>
      <c r="D4491" s="36">
        <f t="shared" si="310"/>
        <v>10</v>
      </c>
      <c r="E4491" s="37">
        <v>-3.4864351475131232E-3</v>
      </c>
      <c r="F4491" s="37">
        <v>-6.5023859644211474E-3</v>
      </c>
      <c r="G4491" s="37">
        <v>4.5064337977628478E-4</v>
      </c>
      <c r="H4491">
        <f t="shared" si="311"/>
        <v>0</v>
      </c>
    </row>
    <row r="4492" spans="1:8" hidden="1" x14ac:dyDescent="0.35">
      <c r="A4492" s="38">
        <v>39975</v>
      </c>
      <c r="B4492" s="36">
        <f t="shared" si="308"/>
        <v>2009</v>
      </c>
      <c r="C4492" s="36">
        <f t="shared" si="309"/>
        <v>6</v>
      </c>
      <c r="D4492" s="36">
        <f t="shared" si="310"/>
        <v>11</v>
      </c>
      <c r="E4492" s="37">
        <v>6.0933077426593759E-3</v>
      </c>
      <c r="F4492" s="37">
        <v>6.328482543618728E-3</v>
      </c>
      <c r="G4492" s="37">
        <v>2.1752334066280923E-2</v>
      </c>
      <c r="H4492">
        <f t="shared" si="311"/>
        <v>0</v>
      </c>
    </row>
    <row r="4493" spans="1:8" hidden="1" x14ac:dyDescent="0.35">
      <c r="A4493" s="38">
        <v>39976</v>
      </c>
      <c r="B4493" s="36">
        <f t="shared" si="308"/>
        <v>2009</v>
      </c>
      <c r="C4493" s="36">
        <f t="shared" si="309"/>
        <v>6</v>
      </c>
      <c r="D4493" s="36">
        <f t="shared" si="310"/>
        <v>12</v>
      </c>
      <c r="E4493" s="37">
        <v>1.3960131292622697E-3</v>
      </c>
      <c r="F4493" s="37">
        <v>6.1394126741248873E-3</v>
      </c>
      <c r="G4493" s="37">
        <v>-1.7106119928427848E-2</v>
      </c>
      <c r="H4493">
        <f t="shared" si="311"/>
        <v>0</v>
      </c>
    </row>
    <row r="4494" spans="1:8" hidden="1" x14ac:dyDescent="0.35">
      <c r="A4494" s="38">
        <v>39979</v>
      </c>
      <c r="B4494" s="36">
        <f t="shared" si="308"/>
        <v>2009</v>
      </c>
      <c r="C4494" s="36">
        <f t="shared" si="309"/>
        <v>6</v>
      </c>
      <c r="D4494" s="36">
        <f t="shared" si="310"/>
        <v>15</v>
      </c>
      <c r="E4494" s="37">
        <v>-2.4055536315656614E-2</v>
      </c>
      <c r="F4494" s="37">
        <v>6.2581220813403421E-3</v>
      </c>
      <c r="G4494" s="37">
        <v>-2.2435675961197537E-2</v>
      </c>
      <c r="H4494">
        <f t="shared" si="311"/>
        <v>0</v>
      </c>
    </row>
    <row r="4495" spans="1:8" hidden="1" x14ac:dyDescent="0.35">
      <c r="A4495" s="38">
        <v>39980</v>
      </c>
      <c r="B4495" s="36">
        <f t="shared" si="308"/>
        <v>2009</v>
      </c>
      <c r="C4495" s="36">
        <f t="shared" si="309"/>
        <v>6</v>
      </c>
      <c r="D4495" s="36">
        <f t="shared" si="310"/>
        <v>16</v>
      </c>
      <c r="E4495" s="37">
        <v>-1.2801900619248449E-2</v>
      </c>
      <c r="F4495" s="37">
        <v>3.2817712026644787E-3</v>
      </c>
      <c r="G4495" s="37">
        <v>-2.7182651551212575E-3</v>
      </c>
      <c r="H4495">
        <f t="shared" si="311"/>
        <v>0</v>
      </c>
    </row>
    <row r="4496" spans="1:8" hidden="1" x14ac:dyDescent="0.35">
      <c r="A4496" s="38">
        <v>39981</v>
      </c>
      <c r="B4496" s="36">
        <f t="shared" si="308"/>
        <v>2009</v>
      </c>
      <c r="C4496" s="36">
        <f t="shared" si="309"/>
        <v>6</v>
      </c>
      <c r="D4496" s="36">
        <f t="shared" si="310"/>
        <v>17</v>
      </c>
      <c r="E4496" s="37">
        <v>-1.3825797185576352E-3</v>
      </c>
      <c r="F4496" s="37">
        <v>2.2931778321742158E-3</v>
      </c>
      <c r="G4496" s="37">
        <v>6.1116542717479828E-3</v>
      </c>
      <c r="H4496">
        <f t="shared" si="311"/>
        <v>0</v>
      </c>
    </row>
    <row r="4497" spans="1:8" hidden="1" x14ac:dyDescent="0.35">
      <c r="A4497" s="38">
        <v>39982</v>
      </c>
      <c r="B4497" s="36">
        <f t="shared" si="308"/>
        <v>2009</v>
      </c>
      <c r="C4497" s="36">
        <f t="shared" si="309"/>
        <v>6</v>
      </c>
      <c r="D4497" s="36">
        <f t="shared" si="310"/>
        <v>18</v>
      </c>
      <c r="E4497" s="37">
        <v>8.3758444486582845E-3</v>
      </c>
      <c r="F4497" s="37">
        <v>-1.5643109338486068E-2</v>
      </c>
      <c r="G4497" s="37">
        <v>-1.5629258305421623E-3</v>
      </c>
      <c r="H4497">
        <f t="shared" si="311"/>
        <v>0</v>
      </c>
    </row>
    <row r="4498" spans="1:8" hidden="1" x14ac:dyDescent="0.35">
      <c r="A4498" s="38">
        <v>39983</v>
      </c>
      <c r="B4498" s="36">
        <f t="shared" si="308"/>
        <v>2009</v>
      </c>
      <c r="C4498" s="36">
        <f t="shared" si="309"/>
        <v>6</v>
      </c>
      <c r="D4498" s="36">
        <f t="shared" si="310"/>
        <v>19</v>
      </c>
      <c r="E4498" s="37">
        <v>3.1093741076927695E-3</v>
      </c>
      <c r="F4498" s="37">
        <v>3.4721300279613502E-3</v>
      </c>
      <c r="G4498" s="37">
        <v>-1.2184223216635422E-2</v>
      </c>
      <c r="H4498">
        <f t="shared" si="311"/>
        <v>0</v>
      </c>
    </row>
    <row r="4499" spans="1:8" hidden="1" x14ac:dyDescent="0.35">
      <c r="A4499" s="38">
        <v>39986</v>
      </c>
      <c r="B4499" s="36">
        <f t="shared" si="308"/>
        <v>2009</v>
      </c>
      <c r="C4499" s="36">
        <f t="shared" si="309"/>
        <v>6</v>
      </c>
      <c r="D4499" s="36">
        <f t="shared" si="310"/>
        <v>22</v>
      </c>
      <c r="E4499" s="37">
        <v>-3.1078360927762203E-2</v>
      </c>
      <c r="F4499" s="37">
        <v>8.3980504295213896E-3</v>
      </c>
      <c r="G4499" s="37">
        <v>-3.0639723842365466E-2</v>
      </c>
      <c r="H4499">
        <f t="shared" si="311"/>
        <v>0</v>
      </c>
    </row>
    <row r="4500" spans="1:8" hidden="1" x14ac:dyDescent="0.35">
      <c r="A4500" s="38">
        <v>39987</v>
      </c>
      <c r="B4500" s="36">
        <f t="shared" si="308"/>
        <v>2009</v>
      </c>
      <c r="C4500" s="36">
        <f t="shared" si="309"/>
        <v>6</v>
      </c>
      <c r="D4500" s="36">
        <f t="shared" si="310"/>
        <v>23</v>
      </c>
      <c r="E4500" s="37">
        <v>2.3040711704166569E-3</v>
      </c>
      <c r="F4500" s="37">
        <v>4.4171812794527631E-3</v>
      </c>
      <c r="G4500" s="37">
        <v>1.5142846651275847E-2</v>
      </c>
      <c r="H4500">
        <f t="shared" si="311"/>
        <v>0</v>
      </c>
    </row>
    <row r="4501" spans="1:8" hidden="1" x14ac:dyDescent="0.35">
      <c r="A4501" s="38">
        <v>39988</v>
      </c>
      <c r="B4501" s="36">
        <f t="shared" si="308"/>
        <v>2009</v>
      </c>
      <c r="C4501" s="36">
        <f t="shared" si="309"/>
        <v>6</v>
      </c>
      <c r="D4501" s="36">
        <f t="shared" si="310"/>
        <v>24</v>
      </c>
      <c r="E4501" s="37">
        <v>6.5032188392483712E-3</v>
      </c>
      <c r="F4501" s="37">
        <v>-3.7627054989642339E-3</v>
      </c>
      <c r="G4501" s="37">
        <v>4.2991822416975538E-3</v>
      </c>
      <c r="H4501">
        <f t="shared" si="311"/>
        <v>0</v>
      </c>
    </row>
    <row r="4502" spans="1:8" hidden="1" x14ac:dyDescent="0.35">
      <c r="A4502" s="38">
        <v>39989</v>
      </c>
      <c r="B4502" s="36">
        <f t="shared" si="308"/>
        <v>2009</v>
      </c>
      <c r="C4502" s="36">
        <f t="shared" si="309"/>
        <v>6</v>
      </c>
      <c r="D4502" s="36">
        <f t="shared" si="310"/>
        <v>25</v>
      </c>
      <c r="E4502" s="37">
        <v>2.1217576096281384E-2</v>
      </c>
      <c r="F4502" s="37">
        <v>1.1730998316026519E-2</v>
      </c>
      <c r="G4502" s="37">
        <v>1.2116878778926839E-2</v>
      </c>
      <c r="H4502">
        <f t="shared" si="311"/>
        <v>0</v>
      </c>
    </row>
    <row r="4503" spans="1:8" hidden="1" x14ac:dyDescent="0.35">
      <c r="A4503" s="38">
        <v>39990</v>
      </c>
      <c r="B4503" s="36">
        <f t="shared" si="308"/>
        <v>2009</v>
      </c>
      <c r="C4503" s="36">
        <f t="shared" si="309"/>
        <v>6</v>
      </c>
      <c r="D4503" s="36">
        <f t="shared" si="310"/>
        <v>26</v>
      </c>
      <c r="E4503" s="37">
        <v>-1.4789363055836941E-3</v>
      </c>
      <c r="F4503" s="37">
        <v>3.5424924374426229E-3</v>
      </c>
      <c r="G4503" s="37">
        <v>-7.4054068476246881E-3</v>
      </c>
      <c r="H4503">
        <f t="shared" si="311"/>
        <v>0</v>
      </c>
    </row>
    <row r="4504" spans="1:8" hidden="1" x14ac:dyDescent="0.35">
      <c r="A4504" s="38">
        <v>39993</v>
      </c>
      <c r="B4504" s="36">
        <f t="shared" si="308"/>
        <v>2009</v>
      </c>
      <c r="C4504" s="36">
        <f t="shared" si="309"/>
        <v>6</v>
      </c>
      <c r="D4504" s="36">
        <f t="shared" si="310"/>
        <v>29</v>
      </c>
      <c r="E4504" s="37">
        <v>9.0243444741366068E-3</v>
      </c>
      <c r="F4504" s="37">
        <v>9.7371364413627337E-4</v>
      </c>
      <c r="G4504" s="37">
        <v>7.2895562947082361E-3</v>
      </c>
      <c r="H4504">
        <f t="shared" si="311"/>
        <v>0</v>
      </c>
    </row>
    <row r="4505" spans="1:8" hidden="1" x14ac:dyDescent="0.35">
      <c r="A4505" s="38">
        <v>39994</v>
      </c>
      <c r="B4505" s="36">
        <f t="shared" si="308"/>
        <v>2009</v>
      </c>
      <c r="C4505" s="36">
        <f t="shared" si="309"/>
        <v>6</v>
      </c>
      <c r="D4505" s="36">
        <f t="shared" si="310"/>
        <v>30</v>
      </c>
      <c r="E4505" s="37">
        <v>-8.5673806642459615E-3</v>
      </c>
      <c r="F4505" s="37">
        <v>-2.4168593375638509E-3</v>
      </c>
      <c r="G4505" s="37">
        <v>-1.8491343964791681E-2</v>
      </c>
      <c r="H4505">
        <f t="shared" si="311"/>
        <v>0</v>
      </c>
    </row>
    <row r="4506" spans="1:8" x14ac:dyDescent="0.35">
      <c r="A4506" s="38">
        <v>39995</v>
      </c>
      <c r="B4506" s="36">
        <f t="shared" si="308"/>
        <v>2009</v>
      </c>
      <c r="C4506" s="36">
        <f t="shared" si="309"/>
        <v>7</v>
      </c>
      <c r="D4506" s="36">
        <f t="shared" si="310"/>
        <v>1</v>
      </c>
      <c r="E4506" s="37">
        <v>4.3524340817249138E-3</v>
      </c>
      <c r="F4506" s="37">
        <v>-2.2687169183321734E-3</v>
      </c>
      <c r="G4506" s="37">
        <v>8.6269435486507357E-3</v>
      </c>
      <c r="H4506">
        <f t="shared" si="311"/>
        <v>1</v>
      </c>
    </row>
    <row r="4507" spans="1:8" hidden="1" x14ac:dyDescent="0.35">
      <c r="A4507" s="38">
        <v>39996</v>
      </c>
      <c r="B4507" s="36">
        <f t="shared" si="308"/>
        <v>2009</v>
      </c>
      <c r="C4507" s="36">
        <f t="shared" si="309"/>
        <v>7</v>
      </c>
      <c r="D4507" s="36">
        <f t="shared" si="310"/>
        <v>2</v>
      </c>
      <c r="E4507" s="37">
        <v>-2.95776472524855E-2</v>
      </c>
      <c r="F4507" s="37">
        <v>4.524633899735819E-3</v>
      </c>
      <c r="G4507" s="37">
        <v>-2.1071694201027006E-2</v>
      </c>
      <c r="H4507">
        <f t="shared" si="311"/>
        <v>0</v>
      </c>
    </row>
    <row r="4508" spans="1:8" hidden="1" x14ac:dyDescent="0.35">
      <c r="A4508" s="38">
        <v>40000</v>
      </c>
      <c r="B4508" s="36">
        <f t="shared" si="308"/>
        <v>2009</v>
      </c>
      <c r="C4508" s="36">
        <f t="shared" si="309"/>
        <v>7</v>
      </c>
      <c r="D4508" s="36">
        <f t="shared" si="310"/>
        <v>6</v>
      </c>
      <c r="E4508" s="37">
        <v>2.562475638153287E-3</v>
      </c>
      <c r="F4508" s="37">
        <v>-9.6619846790208777E-4</v>
      </c>
      <c r="G4508" s="37">
        <v>-2.4320591458741485E-2</v>
      </c>
      <c r="H4508">
        <f t="shared" si="311"/>
        <v>0</v>
      </c>
    </row>
    <row r="4509" spans="1:8" hidden="1" x14ac:dyDescent="0.35">
      <c r="A4509" s="38">
        <v>40001</v>
      </c>
      <c r="B4509" s="36">
        <f t="shared" si="308"/>
        <v>2009</v>
      </c>
      <c r="C4509" s="36">
        <f t="shared" si="309"/>
        <v>7</v>
      </c>
      <c r="D4509" s="36">
        <f t="shared" si="310"/>
        <v>7</v>
      </c>
      <c r="E4509" s="37">
        <v>-1.9879851214312679E-2</v>
      </c>
      <c r="F4509" s="37">
        <v>3.8592052307890577E-3</v>
      </c>
      <c r="G4509" s="37">
        <v>-1.5856393563965534E-2</v>
      </c>
      <c r="H4509">
        <f t="shared" si="311"/>
        <v>0</v>
      </c>
    </row>
    <row r="4510" spans="1:8" hidden="1" x14ac:dyDescent="0.35">
      <c r="A4510" s="38">
        <v>40002</v>
      </c>
      <c r="B4510" s="36">
        <f t="shared" si="308"/>
        <v>2009</v>
      </c>
      <c r="C4510" s="36">
        <f t="shared" si="309"/>
        <v>7</v>
      </c>
      <c r="D4510" s="36">
        <f t="shared" si="310"/>
        <v>8</v>
      </c>
      <c r="E4510" s="37">
        <v>-1.6698951392400763E-3</v>
      </c>
      <c r="F4510" s="37">
        <v>1.4363408044240895E-2</v>
      </c>
      <c r="G4510" s="37">
        <v>-2.6254683201163996E-2</v>
      </c>
      <c r="H4510">
        <f t="shared" si="311"/>
        <v>0</v>
      </c>
    </row>
    <row r="4511" spans="1:8" hidden="1" x14ac:dyDescent="0.35">
      <c r="A4511" s="38">
        <v>40003</v>
      </c>
      <c r="B4511" s="36">
        <f t="shared" si="308"/>
        <v>2009</v>
      </c>
      <c r="C4511" s="36">
        <f t="shared" si="309"/>
        <v>7</v>
      </c>
      <c r="D4511" s="36">
        <f t="shared" si="310"/>
        <v>9</v>
      </c>
      <c r="E4511" s="37">
        <v>3.5409515843100349E-3</v>
      </c>
      <c r="F4511" s="37">
        <v>-1.0359177282779321E-2</v>
      </c>
      <c r="G4511" s="37">
        <v>1.374138199161698E-2</v>
      </c>
      <c r="H4511">
        <f t="shared" si="311"/>
        <v>0</v>
      </c>
    </row>
    <row r="4512" spans="1:8" hidden="1" x14ac:dyDescent="0.35">
      <c r="A4512" s="38">
        <v>40004</v>
      </c>
      <c r="B4512" s="36">
        <f t="shared" si="308"/>
        <v>2009</v>
      </c>
      <c r="C4512" s="36">
        <f t="shared" si="309"/>
        <v>7</v>
      </c>
      <c r="D4512" s="36">
        <f t="shared" si="310"/>
        <v>10</v>
      </c>
      <c r="E4512" s="37">
        <v>-4.0299519295311295E-3</v>
      </c>
      <c r="F4512" s="37">
        <v>9.7261704794267163E-3</v>
      </c>
      <c r="G4512" s="37">
        <v>-7.1182744264699028E-3</v>
      </c>
      <c r="H4512">
        <f t="shared" si="311"/>
        <v>0</v>
      </c>
    </row>
    <row r="4513" spans="1:8" hidden="1" x14ac:dyDescent="0.35">
      <c r="A4513" s="38">
        <v>40007</v>
      </c>
      <c r="B4513" s="36">
        <f t="shared" si="308"/>
        <v>2009</v>
      </c>
      <c r="C4513" s="36">
        <f t="shared" si="309"/>
        <v>7</v>
      </c>
      <c r="D4513" s="36">
        <f t="shared" si="310"/>
        <v>13</v>
      </c>
      <c r="E4513" s="37">
        <v>2.4627967878931317E-2</v>
      </c>
      <c r="F4513" s="37">
        <v>-4.2908794135124431E-3</v>
      </c>
      <c r="G4513" s="37">
        <v>7.739989235569756E-4</v>
      </c>
      <c r="H4513">
        <f t="shared" si="311"/>
        <v>0</v>
      </c>
    </row>
    <row r="4514" spans="1:8" hidden="1" x14ac:dyDescent="0.35">
      <c r="A4514" s="38">
        <v>40008</v>
      </c>
      <c r="B4514" s="36">
        <f t="shared" si="308"/>
        <v>2009</v>
      </c>
      <c r="C4514" s="36">
        <f t="shared" si="309"/>
        <v>7</v>
      </c>
      <c r="D4514" s="36">
        <f t="shared" si="310"/>
        <v>14</v>
      </c>
      <c r="E4514" s="37">
        <v>5.3019400415041332E-3</v>
      </c>
      <c r="F4514" s="37">
        <v>-8.3167200519484192E-3</v>
      </c>
      <c r="G4514" s="37">
        <v>1.3278527711256909E-2</v>
      </c>
      <c r="H4514">
        <f t="shared" si="311"/>
        <v>0</v>
      </c>
    </row>
    <row r="4515" spans="1:8" hidden="1" x14ac:dyDescent="0.35">
      <c r="A4515" s="38">
        <v>40009</v>
      </c>
      <c r="B4515" s="36">
        <f t="shared" si="308"/>
        <v>2009</v>
      </c>
      <c r="C4515" s="36">
        <f t="shared" si="309"/>
        <v>7</v>
      </c>
      <c r="D4515" s="36">
        <f t="shared" si="310"/>
        <v>15</v>
      </c>
      <c r="E4515" s="37">
        <v>2.9199472375008001E-2</v>
      </c>
      <c r="F4515" s="37">
        <v>-1.2606225686339614E-2</v>
      </c>
      <c r="G4515" s="37">
        <v>1.6220306886060257E-2</v>
      </c>
      <c r="H4515">
        <f t="shared" si="311"/>
        <v>0</v>
      </c>
    </row>
    <row r="4516" spans="1:8" hidden="1" x14ac:dyDescent="0.35">
      <c r="A4516" s="38">
        <v>40010</v>
      </c>
      <c r="B4516" s="36">
        <f t="shared" si="308"/>
        <v>2009</v>
      </c>
      <c r="C4516" s="36">
        <f t="shared" si="309"/>
        <v>7</v>
      </c>
      <c r="D4516" s="36">
        <f t="shared" si="310"/>
        <v>16</v>
      </c>
      <c r="E4516" s="37">
        <v>8.6046372196219873E-3</v>
      </c>
      <c r="F4516" s="37">
        <v>3.2493246305046845E-3</v>
      </c>
      <c r="G4516" s="37">
        <v>7.3829159037534214E-3</v>
      </c>
      <c r="H4516">
        <f t="shared" si="311"/>
        <v>0</v>
      </c>
    </row>
    <row r="4517" spans="1:8" hidden="1" x14ac:dyDescent="0.35">
      <c r="A4517" s="38">
        <v>40011</v>
      </c>
      <c r="B4517" s="36">
        <f t="shared" si="308"/>
        <v>2009</v>
      </c>
      <c r="C4517" s="36">
        <f t="shared" si="309"/>
        <v>7</v>
      </c>
      <c r="D4517" s="36">
        <f t="shared" si="310"/>
        <v>17</v>
      </c>
      <c r="E4517" s="37">
        <v>-3.8275070638233328E-4</v>
      </c>
      <c r="F4517" s="37">
        <v>-7.6422456999789435E-3</v>
      </c>
      <c r="G4517" s="37">
        <v>1.6180744327604728E-2</v>
      </c>
      <c r="H4517">
        <f t="shared" si="311"/>
        <v>0</v>
      </c>
    </row>
    <row r="4518" spans="1:8" hidden="1" x14ac:dyDescent="0.35">
      <c r="A4518" s="38">
        <v>40014</v>
      </c>
      <c r="B4518" s="36">
        <f t="shared" si="308"/>
        <v>2009</v>
      </c>
      <c r="C4518" s="36">
        <f t="shared" si="309"/>
        <v>7</v>
      </c>
      <c r="D4518" s="36">
        <f t="shared" si="310"/>
        <v>20</v>
      </c>
      <c r="E4518" s="37">
        <v>1.1366702521417232E-2</v>
      </c>
      <c r="F4518" s="37">
        <v>5.5364052664202343E-3</v>
      </c>
      <c r="G4518" s="37">
        <v>1.1048105187409913E-2</v>
      </c>
      <c r="H4518">
        <f t="shared" si="311"/>
        <v>0</v>
      </c>
    </row>
    <row r="4519" spans="1:8" hidden="1" x14ac:dyDescent="0.35">
      <c r="A4519" s="38">
        <v>40015</v>
      </c>
      <c r="B4519" s="36">
        <f t="shared" si="308"/>
        <v>2009</v>
      </c>
      <c r="C4519" s="36">
        <f t="shared" si="309"/>
        <v>7</v>
      </c>
      <c r="D4519" s="36">
        <f t="shared" si="310"/>
        <v>21</v>
      </c>
      <c r="E4519" s="37">
        <v>3.620701753126186E-3</v>
      </c>
      <c r="F4519" s="37">
        <v>9.0551920895402885E-3</v>
      </c>
      <c r="G4519" s="37">
        <v>-6.1603441943756379E-3</v>
      </c>
      <c r="H4519">
        <f t="shared" si="311"/>
        <v>0</v>
      </c>
    </row>
    <row r="4520" spans="1:8" hidden="1" x14ac:dyDescent="0.35">
      <c r="A4520" s="38">
        <v>40016</v>
      </c>
      <c r="B4520" s="36">
        <f t="shared" si="308"/>
        <v>2009</v>
      </c>
      <c r="C4520" s="36">
        <f t="shared" si="309"/>
        <v>7</v>
      </c>
      <c r="D4520" s="36">
        <f t="shared" si="310"/>
        <v>22</v>
      </c>
      <c r="E4520" s="37">
        <v>-5.3440915006703E-4</v>
      </c>
      <c r="F4520" s="37">
        <v>-6.4640175941082052E-3</v>
      </c>
      <c r="G4520" s="37">
        <v>6.107046174384503E-3</v>
      </c>
      <c r="H4520">
        <f t="shared" si="311"/>
        <v>0</v>
      </c>
    </row>
    <row r="4521" spans="1:8" hidden="1" x14ac:dyDescent="0.35">
      <c r="A4521" s="38">
        <v>40017</v>
      </c>
      <c r="B4521" s="36">
        <f t="shared" si="308"/>
        <v>2009</v>
      </c>
      <c r="C4521" s="36">
        <f t="shared" si="309"/>
        <v>7</v>
      </c>
      <c r="D4521" s="36">
        <f t="shared" si="310"/>
        <v>23</v>
      </c>
      <c r="E4521" s="37">
        <v>2.3022629407408079E-2</v>
      </c>
      <c r="F4521" s="37">
        <v>-1.2883100174972319E-2</v>
      </c>
      <c r="G4521" s="37">
        <v>1.2293692065547108E-2</v>
      </c>
      <c r="H4521">
        <f t="shared" si="311"/>
        <v>0</v>
      </c>
    </row>
    <row r="4522" spans="1:8" hidden="1" x14ac:dyDescent="0.35">
      <c r="A4522" s="38">
        <v>40018</v>
      </c>
      <c r="B4522" s="36">
        <f t="shared" si="308"/>
        <v>2009</v>
      </c>
      <c r="C4522" s="36">
        <f t="shared" si="309"/>
        <v>7</v>
      </c>
      <c r="D4522" s="36">
        <f t="shared" si="310"/>
        <v>24</v>
      </c>
      <c r="E4522" s="37">
        <v>3.0375109647431194E-3</v>
      </c>
      <c r="F4522" s="37">
        <v>3.2791383681605116E-3</v>
      </c>
      <c r="G4522" s="37">
        <v>1.5943738986611028E-3</v>
      </c>
      <c r="H4522">
        <f t="shared" si="311"/>
        <v>0</v>
      </c>
    </row>
    <row r="4523" spans="1:8" hidden="1" x14ac:dyDescent="0.35">
      <c r="A4523" s="38">
        <v>40021</v>
      </c>
      <c r="B4523" s="36">
        <f t="shared" si="308"/>
        <v>2009</v>
      </c>
      <c r="C4523" s="36">
        <f t="shared" si="309"/>
        <v>7</v>
      </c>
      <c r="D4523" s="36">
        <f t="shared" si="310"/>
        <v>27</v>
      </c>
      <c r="E4523" s="37">
        <v>2.9774065555280248E-3</v>
      </c>
      <c r="F4523" s="37">
        <v>-3.6068639555377766E-3</v>
      </c>
      <c r="G4523" s="37">
        <v>3.2174163705790139E-3</v>
      </c>
      <c r="H4523">
        <f t="shared" si="311"/>
        <v>0</v>
      </c>
    </row>
    <row r="4524" spans="1:8" hidden="1" x14ac:dyDescent="0.35">
      <c r="A4524" s="38">
        <v>40022</v>
      </c>
      <c r="B4524" s="36">
        <f t="shared" si="308"/>
        <v>2009</v>
      </c>
      <c r="C4524" s="36">
        <f t="shared" si="309"/>
        <v>7</v>
      </c>
      <c r="D4524" s="36">
        <f t="shared" si="310"/>
        <v>28</v>
      </c>
      <c r="E4524" s="37">
        <v>-2.6098495800593829E-3</v>
      </c>
      <c r="F4524" s="37">
        <v>1.9725333169570898E-3</v>
      </c>
      <c r="G4524" s="37">
        <v>-9.7526582111130793E-3</v>
      </c>
      <c r="H4524">
        <f t="shared" si="311"/>
        <v>0</v>
      </c>
    </row>
    <row r="4525" spans="1:8" hidden="1" x14ac:dyDescent="0.35">
      <c r="A4525" s="38">
        <v>40023</v>
      </c>
      <c r="B4525" s="36">
        <f t="shared" si="308"/>
        <v>2009</v>
      </c>
      <c r="C4525" s="36">
        <f t="shared" si="309"/>
        <v>7</v>
      </c>
      <c r="D4525" s="36">
        <f t="shared" si="310"/>
        <v>29</v>
      </c>
      <c r="E4525" s="37">
        <v>-4.5734360475406374E-3</v>
      </c>
      <c r="F4525" s="37">
        <v>2.1318817644477646E-3</v>
      </c>
      <c r="G4525" s="37">
        <v>-2.5068947614801669E-2</v>
      </c>
      <c r="H4525">
        <f t="shared" si="311"/>
        <v>0</v>
      </c>
    </row>
    <row r="4526" spans="1:8" hidden="1" x14ac:dyDescent="0.35">
      <c r="A4526" s="38">
        <v>40024</v>
      </c>
      <c r="B4526" s="36">
        <f t="shared" si="308"/>
        <v>2009</v>
      </c>
      <c r="C4526" s="36">
        <f t="shared" si="309"/>
        <v>7</v>
      </c>
      <c r="D4526" s="36">
        <f t="shared" si="310"/>
        <v>30</v>
      </c>
      <c r="E4526" s="37">
        <v>1.1825409224369018E-2</v>
      </c>
      <c r="F4526" s="37">
        <v>1.9489475255735306E-3</v>
      </c>
      <c r="G4526" s="37">
        <v>3.8458485500952613E-2</v>
      </c>
      <c r="H4526">
        <f t="shared" si="311"/>
        <v>0</v>
      </c>
    </row>
    <row r="4527" spans="1:8" hidden="1" x14ac:dyDescent="0.35">
      <c r="A4527" s="38">
        <v>40025</v>
      </c>
      <c r="B4527" s="36">
        <f t="shared" si="308"/>
        <v>2009</v>
      </c>
      <c r="C4527" s="36">
        <f t="shared" si="309"/>
        <v>7</v>
      </c>
      <c r="D4527" s="36">
        <f t="shared" si="310"/>
        <v>31</v>
      </c>
      <c r="E4527" s="37">
        <v>7.3952886266544747E-4</v>
      </c>
      <c r="F4527" s="37">
        <v>1.1675925039812794E-2</v>
      </c>
      <c r="G4527" s="37">
        <v>1.8485447197616415E-2</v>
      </c>
      <c r="H4527">
        <f t="shared" si="311"/>
        <v>0</v>
      </c>
    </row>
    <row r="4528" spans="1:8" x14ac:dyDescent="0.35">
      <c r="A4528" s="38">
        <v>40028</v>
      </c>
      <c r="B4528" s="36">
        <f t="shared" si="308"/>
        <v>2009</v>
      </c>
      <c r="C4528" s="36">
        <f t="shared" si="309"/>
        <v>8</v>
      </c>
      <c r="D4528" s="36">
        <f t="shared" si="310"/>
        <v>3</v>
      </c>
      <c r="E4528" s="37">
        <v>1.5225583178395025E-2</v>
      </c>
      <c r="F4528" s="37">
        <v>-1.1505281869779466E-2</v>
      </c>
      <c r="G4528" s="37">
        <v>3.7043594014410743E-2</v>
      </c>
      <c r="H4528">
        <f t="shared" si="311"/>
        <v>1</v>
      </c>
    </row>
    <row r="4529" spans="1:8" hidden="1" x14ac:dyDescent="0.35">
      <c r="A4529" s="38">
        <v>40029</v>
      </c>
      <c r="B4529" s="36">
        <f t="shared" si="308"/>
        <v>2009</v>
      </c>
      <c r="C4529" s="36">
        <f t="shared" si="309"/>
        <v>8</v>
      </c>
      <c r="D4529" s="36">
        <f t="shared" si="310"/>
        <v>4</v>
      </c>
      <c r="E4529" s="37">
        <v>3.0075510152131053E-3</v>
      </c>
      <c r="F4529" s="37">
        <v>-3.4339732612220712E-3</v>
      </c>
      <c r="G4529" s="37">
        <v>3.9884524392055252E-3</v>
      </c>
      <c r="H4529">
        <f t="shared" si="311"/>
        <v>0</v>
      </c>
    </row>
    <row r="4530" spans="1:8" hidden="1" x14ac:dyDescent="0.35">
      <c r="A4530" s="38">
        <v>40030</v>
      </c>
      <c r="B4530" s="36">
        <f t="shared" si="308"/>
        <v>2009</v>
      </c>
      <c r="C4530" s="36">
        <f t="shared" si="309"/>
        <v>8</v>
      </c>
      <c r="D4530" s="36">
        <f t="shared" si="310"/>
        <v>5</v>
      </c>
      <c r="E4530" s="37">
        <v>-2.9177911228645812E-3</v>
      </c>
      <c r="F4530" s="37">
        <v>-6.8956903974174187E-3</v>
      </c>
      <c r="G4530" s="37">
        <v>8.6799887043504335E-3</v>
      </c>
      <c r="H4530">
        <f t="shared" si="311"/>
        <v>0</v>
      </c>
    </row>
    <row r="4531" spans="1:8" hidden="1" x14ac:dyDescent="0.35">
      <c r="A4531" s="38">
        <v>40031</v>
      </c>
      <c r="B4531" s="36">
        <f t="shared" si="308"/>
        <v>2009</v>
      </c>
      <c r="C4531" s="36">
        <f t="shared" si="309"/>
        <v>8</v>
      </c>
      <c r="D4531" s="36">
        <f t="shared" si="310"/>
        <v>6</v>
      </c>
      <c r="E4531" s="37">
        <v>-5.6405790114750828E-3</v>
      </c>
      <c r="F4531" s="37">
        <v>1.4799794408015684E-3</v>
      </c>
      <c r="G4531" s="37">
        <v>-1.9136002322633024E-2</v>
      </c>
      <c r="H4531">
        <f t="shared" si="311"/>
        <v>0</v>
      </c>
    </row>
    <row r="4532" spans="1:8" hidden="1" x14ac:dyDescent="0.35">
      <c r="A4532" s="38">
        <v>40032</v>
      </c>
      <c r="B4532" s="36">
        <f t="shared" si="308"/>
        <v>2009</v>
      </c>
      <c r="C4532" s="36">
        <f t="shared" si="309"/>
        <v>8</v>
      </c>
      <c r="D4532" s="36">
        <f t="shared" si="310"/>
        <v>7</v>
      </c>
      <c r="E4532" s="37">
        <v>1.3349737000829563E-2</v>
      </c>
      <c r="F4532" s="37">
        <v>-8.9287009217690772E-3</v>
      </c>
      <c r="G4532" s="37">
        <v>-1.2009251511766353E-3</v>
      </c>
      <c r="H4532">
        <f t="shared" si="311"/>
        <v>0</v>
      </c>
    </row>
    <row r="4533" spans="1:8" hidden="1" x14ac:dyDescent="0.35">
      <c r="A4533" s="38">
        <v>40035</v>
      </c>
      <c r="B4533" s="36">
        <f t="shared" si="308"/>
        <v>2009</v>
      </c>
      <c r="C4533" s="36">
        <f t="shared" si="309"/>
        <v>8</v>
      </c>
      <c r="D4533" s="36">
        <f t="shared" si="310"/>
        <v>10</v>
      </c>
      <c r="E4533" s="37">
        <v>-3.3505518116208367E-3</v>
      </c>
      <c r="F4533" s="37">
        <v>6.9549078581374437E-3</v>
      </c>
      <c r="G4533" s="37">
        <v>-3.4781456646279176E-3</v>
      </c>
      <c r="H4533">
        <f t="shared" si="311"/>
        <v>0</v>
      </c>
    </row>
    <row r="4534" spans="1:8" hidden="1" x14ac:dyDescent="0.35">
      <c r="A4534" s="38">
        <v>40036</v>
      </c>
      <c r="B4534" s="36">
        <f t="shared" si="308"/>
        <v>2009</v>
      </c>
      <c r="C4534" s="36">
        <f t="shared" si="309"/>
        <v>8</v>
      </c>
      <c r="D4534" s="36">
        <f t="shared" si="310"/>
        <v>11</v>
      </c>
      <c r="E4534" s="37">
        <v>-1.274093529858868E-2</v>
      </c>
      <c r="F4534" s="37">
        <v>6.0811843233118954E-3</v>
      </c>
      <c r="G4534" s="37">
        <v>-7.3414003885456719E-3</v>
      </c>
      <c r="H4534">
        <f t="shared" si="311"/>
        <v>0</v>
      </c>
    </row>
    <row r="4535" spans="1:8" hidden="1" x14ac:dyDescent="0.35">
      <c r="A4535" s="38">
        <v>40037</v>
      </c>
      <c r="B4535" s="36">
        <f t="shared" si="308"/>
        <v>2009</v>
      </c>
      <c r="C4535" s="36">
        <f t="shared" si="309"/>
        <v>8</v>
      </c>
      <c r="D4535" s="36">
        <f t="shared" si="310"/>
        <v>12</v>
      </c>
      <c r="E4535" s="37">
        <v>1.1459208667389599E-2</v>
      </c>
      <c r="F4535" s="37">
        <v>-6.6260014506914805E-4</v>
      </c>
      <c r="G4535" s="37">
        <v>1.1140673669329521E-2</v>
      </c>
      <c r="H4535">
        <f t="shared" si="311"/>
        <v>0</v>
      </c>
    </row>
    <row r="4536" spans="1:8" hidden="1" x14ac:dyDescent="0.35">
      <c r="A4536" s="38">
        <v>40038</v>
      </c>
      <c r="B4536" s="36">
        <f t="shared" si="308"/>
        <v>2009</v>
      </c>
      <c r="C4536" s="36">
        <f t="shared" si="309"/>
        <v>8</v>
      </c>
      <c r="D4536" s="36">
        <f t="shared" si="310"/>
        <v>13</v>
      </c>
      <c r="E4536" s="37">
        <v>6.8564676545833682E-3</v>
      </c>
      <c r="F4536" s="37">
        <v>9.4761691798688329E-3</v>
      </c>
      <c r="G4536" s="37">
        <v>5.233330906859162E-3</v>
      </c>
      <c r="H4536">
        <f t="shared" si="311"/>
        <v>0</v>
      </c>
    </row>
    <row r="4537" spans="1:8" hidden="1" x14ac:dyDescent="0.35">
      <c r="A4537" s="38">
        <v>40039</v>
      </c>
      <c r="B4537" s="36">
        <f t="shared" si="308"/>
        <v>2009</v>
      </c>
      <c r="C4537" s="36">
        <f t="shared" si="309"/>
        <v>8</v>
      </c>
      <c r="D4537" s="36">
        <f t="shared" si="310"/>
        <v>14</v>
      </c>
      <c r="E4537" s="37">
        <v>-8.5679960090988584E-3</v>
      </c>
      <c r="F4537" s="37">
        <v>2.6613506819619624E-3</v>
      </c>
      <c r="G4537" s="37">
        <v>-2.6708405695209349E-2</v>
      </c>
      <c r="H4537">
        <f t="shared" si="311"/>
        <v>0</v>
      </c>
    </row>
    <row r="4538" spans="1:8" hidden="1" x14ac:dyDescent="0.35">
      <c r="A4538" s="38">
        <v>40042</v>
      </c>
      <c r="B4538" s="36">
        <f t="shared" si="308"/>
        <v>2009</v>
      </c>
      <c r="C4538" s="36">
        <f t="shared" si="309"/>
        <v>8</v>
      </c>
      <c r="D4538" s="36">
        <f t="shared" si="310"/>
        <v>17</v>
      </c>
      <c r="E4538" s="37">
        <v>-2.4559914167756866E-2</v>
      </c>
      <c r="F4538" s="37">
        <v>5.6539859009920373E-3</v>
      </c>
      <c r="G4538" s="37">
        <v>-1.8507939153534336E-2</v>
      </c>
      <c r="H4538">
        <f t="shared" si="311"/>
        <v>0</v>
      </c>
    </row>
    <row r="4539" spans="1:8" hidden="1" x14ac:dyDescent="0.35">
      <c r="A4539" s="38">
        <v>40043</v>
      </c>
      <c r="B4539" s="36">
        <f t="shared" si="308"/>
        <v>2009</v>
      </c>
      <c r="C4539" s="36">
        <f t="shared" si="309"/>
        <v>8</v>
      </c>
      <c r="D4539" s="36">
        <f t="shared" si="310"/>
        <v>18</v>
      </c>
      <c r="E4539" s="37">
        <v>1.0094530726770492E-2</v>
      </c>
      <c r="F4539" s="37">
        <v>-2.9382340347259418E-3</v>
      </c>
      <c r="G4539" s="37">
        <v>7.3336281154334094E-3</v>
      </c>
      <c r="H4539">
        <f t="shared" si="311"/>
        <v>0</v>
      </c>
    </row>
    <row r="4540" spans="1:8" hidden="1" x14ac:dyDescent="0.35">
      <c r="A4540" s="38">
        <v>40044</v>
      </c>
      <c r="B4540" s="36">
        <f t="shared" si="308"/>
        <v>2009</v>
      </c>
      <c r="C4540" s="36">
        <f t="shared" si="309"/>
        <v>8</v>
      </c>
      <c r="D4540" s="36">
        <f t="shared" si="310"/>
        <v>19</v>
      </c>
      <c r="E4540" s="37">
        <v>6.8374441280794861E-3</v>
      </c>
      <c r="F4540" s="37">
        <v>5.2566365238970545E-3</v>
      </c>
      <c r="G4540" s="37">
        <v>9.252674825670517E-3</v>
      </c>
      <c r="H4540">
        <f t="shared" si="311"/>
        <v>0</v>
      </c>
    </row>
    <row r="4541" spans="1:8" hidden="1" x14ac:dyDescent="0.35">
      <c r="A4541" s="38">
        <v>40045</v>
      </c>
      <c r="B4541" s="36">
        <f t="shared" si="308"/>
        <v>2009</v>
      </c>
      <c r="C4541" s="36">
        <f t="shared" si="309"/>
        <v>8</v>
      </c>
      <c r="D4541" s="36">
        <f t="shared" si="310"/>
        <v>20</v>
      </c>
      <c r="E4541" s="37">
        <v>1.0889254881918217E-2</v>
      </c>
      <c r="F4541" s="37">
        <v>2.3130399292451433E-3</v>
      </c>
      <c r="G4541" s="37">
        <v>-1.0257469441594285E-2</v>
      </c>
      <c r="H4541">
        <f t="shared" si="311"/>
        <v>0</v>
      </c>
    </row>
    <row r="4542" spans="1:8" hidden="1" x14ac:dyDescent="0.35">
      <c r="A4542" s="38">
        <v>40046</v>
      </c>
      <c r="B4542" s="36">
        <f t="shared" si="308"/>
        <v>2009</v>
      </c>
      <c r="C4542" s="36">
        <f t="shared" si="309"/>
        <v>8</v>
      </c>
      <c r="D4542" s="36">
        <f t="shared" si="310"/>
        <v>21</v>
      </c>
      <c r="E4542" s="37">
        <v>1.8451470119857618E-2</v>
      </c>
      <c r="F4542" s="37">
        <v>-1.0054340898008933E-2</v>
      </c>
      <c r="G4542" s="37">
        <v>1.2824041270765661E-2</v>
      </c>
      <c r="H4542">
        <f t="shared" si="311"/>
        <v>0</v>
      </c>
    </row>
    <row r="4543" spans="1:8" hidden="1" x14ac:dyDescent="0.35">
      <c r="A4543" s="38">
        <v>40049</v>
      </c>
      <c r="B4543" s="36">
        <f t="shared" si="308"/>
        <v>2009</v>
      </c>
      <c r="C4543" s="36">
        <f t="shared" si="309"/>
        <v>8</v>
      </c>
      <c r="D4543" s="36">
        <f t="shared" si="310"/>
        <v>24</v>
      </c>
      <c r="E4543" s="37">
        <v>-5.4588878871820968E-4</v>
      </c>
      <c r="F4543" s="37">
        <v>5.2696793452873753E-3</v>
      </c>
      <c r="G4543" s="37">
        <v>9.085600282126528E-3</v>
      </c>
      <c r="H4543">
        <f t="shared" si="311"/>
        <v>0</v>
      </c>
    </row>
    <row r="4544" spans="1:8" hidden="1" x14ac:dyDescent="0.35">
      <c r="A4544" s="38">
        <v>40050</v>
      </c>
      <c r="B4544" s="36">
        <f t="shared" si="308"/>
        <v>2009</v>
      </c>
      <c r="C4544" s="36">
        <f t="shared" si="309"/>
        <v>8</v>
      </c>
      <c r="D4544" s="36">
        <f t="shared" si="310"/>
        <v>25</v>
      </c>
      <c r="E4544" s="37">
        <v>2.3666114465755281E-3</v>
      </c>
      <c r="F4544" s="37">
        <v>3.5486523312989551E-3</v>
      </c>
      <c r="G4544" s="37">
        <v>-1.4292119198091074E-2</v>
      </c>
      <c r="H4544">
        <f t="shared" si="311"/>
        <v>0</v>
      </c>
    </row>
    <row r="4545" spans="1:8" hidden="1" x14ac:dyDescent="0.35">
      <c r="A4545" s="38">
        <v>40051</v>
      </c>
      <c r="B4545" s="36">
        <f t="shared" si="308"/>
        <v>2009</v>
      </c>
      <c r="C4545" s="36">
        <f t="shared" si="309"/>
        <v>8</v>
      </c>
      <c r="D4545" s="36">
        <f t="shared" si="310"/>
        <v>26</v>
      </c>
      <c r="E4545" s="37">
        <v>1.167247049162505E-4</v>
      </c>
      <c r="F4545" s="37">
        <v>9.2333643856603372E-4</v>
      </c>
      <c r="G4545" s="37">
        <v>-3.1866204755221115E-3</v>
      </c>
      <c r="H4545">
        <f t="shared" si="311"/>
        <v>0</v>
      </c>
    </row>
    <row r="4546" spans="1:8" hidden="1" x14ac:dyDescent="0.35">
      <c r="A4546" s="38">
        <v>40052</v>
      </c>
      <c r="B4546" s="36">
        <f t="shared" si="308"/>
        <v>2009</v>
      </c>
      <c r="C4546" s="36">
        <f t="shared" si="309"/>
        <v>8</v>
      </c>
      <c r="D4546" s="36">
        <f t="shared" si="310"/>
        <v>27</v>
      </c>
      <c r="E4546" s="37">
        <v>2.7779144666822218E-3</v>
      </c>
      <c r="F4546" s="37">
        <v>-2.0003671463885786E-3</v>
      </c>
      <c r="G4546" s="37">
        <v>1.6417875939449427E-3</v>
      </c>
      <c r="H4546">
        <f t="shared" si="311"/>
        <v>0</v>
      </c>
    </row>
    <row r="4547" spans="1:8" hidden="1" x14ac:dyDescent="0.35">
      <c r="A4547" s="38">
        <v>40053</v>
      </c>
      <c r="B4547" s="36">
        <f t="shared" ref="B4547:B4610" si="312">YEAR(A4547)</f>
        <v>2009</v>
      </c>
      <c r="C4547" s="36">
        <f t="shared" ref="C4547:C4610" si="313">MONTH(A4547)</f>
        <v>8</v>
      </c>
      <c r="D4547" s="36">
        <f t="shared" ref="D4547:D4610" si="314">DAY(A4547)</f>
        <v>28</v>
      </c>
      <c r="E4547" s="37">
        <v>-1.9903788774991863E-3</v>
      </c>
      <c r="F4547" s="37">
        <v>7.7160792396302501E-4</v>
      </c>
      <c r="G4547" s="37">
        <v>8.7881785349926932E-3</v>
      </c>
      <c r="H4547">
        <f t="shared" ref="H4547:H4610" si="315">IF(C4547=C4546,0,1)</f>
        <v>0</v>
      </c>
    </row>
    <row r="4548" spans="1:8" hidden="1" x14ac:dyDescent="0.35">
      <c r="A4548" s="38">
        <v>40056</v>
      </c>
      <c r="B4548" s="36">
        <f t="shared" si="312"/>
        <v>2009</v>
      </c>
      <c r="C4548" s="36">
        <f t="shared" si="313"/>
        <v>8</v>
      </c>
      <c r="D4548" s="36">
        <f t="shared" si="314"/>
        <v>31</v>
      </c>
      <c r="E4548" s="37">
        <v>-8.1091415554512269E-3</v>
      </c>
      <c r="F4548" s="37">
        <v>4.2978698766187812E-3</v>
      </c>
      <c r="G4548" s="37">
        <v>-1.6746592134198952E-2</v>
      </c>
      <c r="H4548">
        <f t="shared" si="315"/>
        <v>0</v>
      </c>
    </row>
    <row r="4549" spans="1:8" x14ac:dyDescent="0.35">
      <c r="A4549" s="38">
        <v>40057</v>
      </c>
      <c r="B4549" s="36">
        <f t="shared" si="312"/>
        <v>2009</v>
      </c>
      <c r="C4549" s="36">
        <f t="shared" si="313"/>
        <v>9</v>
      </c>
      <c r="D4549" s="36">
        <f t="shared" si="314"/>
        <v>1</v>
      </c>
      <c r="E4549" s="37">
        <v>-2.2372209085162031E-2</v>
      </c>
      <c r="F4549" s="37">
        <v>2.8929295311485416E-3</v>
      </c>
      <c r="G4549" s="37">
        <v>-1.7924423156043711E-2</v>
      </c>
      <c r="H4549">
        <f t="shared" si="315"/>
        <v>1</v>
      </c>
    </row>
    <row r="4550" spans="1:8" hidden="1" x14ac:dyDescent="0.35">
      <c r="A4550" s="38">
        <v>40058</v>
      </c>
      <c r="B4550" s="36">
        <f t="shared" si="312"/>
        <v>2009</v>
      </c>
      <c r="C4550" s="36">
        <f t="shared" si="313"/>
        <v>9</v>
      </c>
      <c r="D4550" s="36">
        <f t="shared" si="314"/>
        <v>2</v>
      </c>
      <c r="E4550" s="37">
        <v>-3.3019063615583625E-3</v>
      </c>
      <c r="F4550" s="37">
        <v>4.878482751214371E-3</v>
      </c>
      <c r="G4550" s="37">
        <v>8.595243284245217E-4</v>
      </c>
      <c r="H4550">
        <f t="shared" si="315"/>
        <v>0</v>
      </c>
    </row>
    <row r="4551" spans="1:8" hidden="1" x14ac:dyDescent="0.35">
      <c r="A4551" s="38">
        <v>40059</v>
      </c>
      <c r="B4551" s="36">
        <f t="shared" si="312"/>
        <v>2009</v>
      </c>
      <c r="C4551" s="36">
        <f t="shared" si="313"/>
        <v>9</v>
      </c>
      <c r="D4551" s="36">
        <f t="shared" si="314"/>
        <v>3</v>
      </c>
      <c r="E4551" s="37">
        <v>8.4985921850284137E-3</v>
      </c>
      <c r="F4551" s="37">
        <v>-3.1209997411030129E-3</v>
      </c>
      <c r="G4551" s="37">
        <v>8.0668581244630667E-5</v>
      </c>
      <c r="H4551">
        <f t="shared" si="315"/>
        <v>0</v>
      </c>
    </row>
    <row r="4552" spans="1:8" hidden="1" x14ac:dyDescent="0.35">
      <c r="A4552" s="38">
        <v>40060</v>
      </c>
      <c r="B4552" s="36">
        <f t="shared" si="312"/>
        <v>2009</v>
      </c>
      <c r="C4552" s="36">
        <f t="shared" si="313"/>
        <v>9</v>
      </c>
      <c r="D4552" s="36">
        <f t="shared" si="314"/>
        <v>4</v>
      </c>
      <c r="E4552" s="37">
        <v>1.3032209953942669E-2</v>
      </c>
      <c r="F4552" s="37">
        <v>-7.6432525260648363E-3</v>
      </c>
      <c r="G4552" s="37">
        <v>-5.4273449112464921E-3</v>
      </c>
      <c r="H4552">
        <f t="shared" si="315"/>
        <v>0</v>
      </c>
    </row>
    <row r="4553" spans="1:8" hidden="1" x14ac:dyDescent="0.35">
      <c r="A4553" s="38">
        <v>40064</v>
      </c>
      <c r="B4553" s="36">
        <f t="shared" si="312"/>
        <v>2009</v>
      </c>
      <c r="C4553" s="36">
        <f t="shared" si="313"/>
        <v>9</v>
      </c>
      <c r="D4553" s="36">
        <f t="shared" si="314"/>
        <v>8</v>
      </c>
      <c r="E4553" s="37">
        <v>8.8060555642488231E-3</v>
      </c>
      <c r="F4553" s="37">
        <v>-4.0963304993010532E-3</v>
      </c>
      <c r="G4553" s="37">
        <v>2.0311705578196868E-2</v>
      </c>
      <c r="H4553">
        <f t="shared" si="315"/>
        <v>0</v>
      </c>
    </row>
    <row r="4554" spans="1:8" hidden="1" x14ac:dyDescent="0.35">
      <c r="A4554" s="38">
        <v>40065</v>
      </c>
      <c r="B4554" s="36">
        <f t="shared" si="312"/>
        <v>2009</v>
      </c>
      <c r="C4554" s="36">
        <f t="shared" si="313"/>
        <v>9</v>
      </c>
      <c r="D4554" s="36">
        <f t="shared" si="314"/>
        <v>9</v>
      </c>
      <c r="E4554" s="37">
        <v>7.752278036300137E-3</v>
      </c>
      <c r="F4554" s="37">
        <v>6.8898996800262574E-4</v>
      </c>
      <c r="G4554" s="37">
        <v>-7.1154151110022009E-4</v>
      </c>
      <c r="H4554">
        <f t="shared" si="315"/>
        <v>0</v>
      </c>
    </row>
    <row r="4555" spans="1:8" hidden="1" x14ac:dyDescent="0.35">
      <c r="A4555" s="38">
        <v>40066</v>
      </c>
      <c r="B4555" s="36">
        <f t="shared" si="312"/>
        <v>2009</v>
      </c>
      <c r="C4555" s="36">
        <f t="shared" si="313"/>
        <v>9</v>
      </c>
      <c r="D4555" s="36">
        <f t="shared" si="314"/>
        <v>10</v>
      </c>
      <c r="E4555" s="37">
        <v>1.0368274022334541E-2</v>
      </c>
      <c r="F4555" s="37">
        <v>1.0369177503808152E-2</v>
      </c>
      <c r="G4555" s="37">
        <v>4.0042675680760581E-3</v>
      </c>
      <c r="H4555">
        <f t="shared" si="315"/>
        <v>0</v>
      </c>
    </row>
    <row r="4556" spans="1:8" hidden="1" x14ac:dyDescent="0.35">
      <c r="A4556" s="38">
        <v>40067</v>
      </c>
      <c r="B4556" s="36">
        <f t="shared" si="312"/>
        <v>2009</v>
      </c>
      <c r="C4556" s="36">
        <f t="shared" si="313"/>
        <v>9</v>
      </c>
      <c r="D4556" s="36">
        <f t="shared" si="314"/>
        <v>11</v>
      </c>
      <c r="E4556" s="37">
        <v>-1.3513062285225982E-3</v>
      </c>
      <c r="F4556" s="37">
        <v>4.8460986069383559E-4</v>
      </c>
      <c r="G4556" s="37">
        <v>-1.6601321738925878E-2</v>
      </c>
      <c r="H4556">
        <f t="shared" si="315"/>
        <v>0</v>
      </c>
    </row>
    <row r="4557" spans="1:8" hidden="1" x14ac:dyDescent="0.35">
      <c r="A4557" s="38">
        <v>40070</v>
      </c>
      <c r="B4557" s="36">
        <f t="shared" si="312"/>
        <v>2009</v>
      </c>
      <c r="C4557" s="36">
        <f t="shared" si="313"/>
        <v>9</v>
      </c>
      <c r="D4557" s="36">
        <f t="shared" si="314"/>
        <v>14</v>
      </c>
      <c r="E4557" s="37">
        <v>6.3191212487849454E-3</v>
      </c>
      <c r="F4557" s="37">
        <v>-6.5164127665627309E-3</v>
      </c>
      <c r="G4557" s="37">
        <v>2.5337443776750871E-3</v>
      </c>
      <c r="H4557">
        <f t="shared" si="315"/>
        <v>0</v>
      </c>
    </row>
    <row r="4558" spans="1:8" hidden="1" x14ac:dyDescent="0.35">
      <c r="A4558" s="38">
        <v>40071</v>
      </c>
      <c r="B4558" s="36">
        <f t="shared" si="312"/>
        <v>2009</v>
      </c>
      <c r="C4558" s="36">
        <f t="shared" si="313"/>
        <v>9</v>
      </c>
      <c r="D4558" s="36">
        <f t="shared" si="314"/>
        <v>15</v>
      </c>
      <c r="E4558" s="37">
        <v>3.1303992794079125E-3</v>
      </c>
      <c r="F4558" s="37">
        <v>-2.8079832268862277E-3</v>
      </c>
      <c r="G4558" s="37">
        <v>1.9770414212852732E-2</v>
      </c>
      <c r="H4558">
        <f t="shared" si="315"/>
        <v>0</v>
      </c>
    </row>
    <row r="4559" spans="1:8" hidden="1" x14ac:dyDescent="0.35">
      <c r="A4559" s="38">
        <v>40072</v>
      </c>
      <c r="B4559" s="36">
        <f t="shared" si="312"/>
        <v>2009</v>
      </c>
      <c r="C4559" s="36">
        <f t="shared" si="313"/>
        <v>9</v>
      </c>
      <c r="D4559" s="36">
        <f t="shared" si="314"/>
        <v>16</v>
      </c>
      <c r="E4559" s="37">
        <v>1.5207303563779619E-2</v>
      </c>
      <c r="F4559" s="37">
        <v>-1.5753092698581246E-3</v>
      </c>
      <c r="G4559" s="37">
        <v>2.3095160943948988E-2</v>
      </c>
      <c r="H4559">
        <f t="shared" si="315"/>
        <v>0</v>
      </c>
    </row>
    <row r="4560" spans="1:8" hidden="1" x14ac:dyDescent="0.35">
      <c r="A4560" s="38">
        <v>40073</v>
      </c>
      <c r="B4560" s="36">
        <f t="shared" si="312"/>
        <v>2009</v>
      </c>
      <c r="C4560" s="36">
        <f t="shared" si="313"/>
        <v>9</v>
      </c>
      <c r="D4560" s="36">
        <f t="shared" si="314"/>
        <v>17</v>
      </c>
      <c r="E4560" s="37">
        <v>-3.0643107028460082E-3</v>
      </c>
      <c r="F4560" s="37">
        <v>7.2290022679434313E-3</v>
      </c>
      <c r="G4560" s="37">
        <v>-4.585990974800707E-3</v>
      </c>
      <c r="H4560">
        <f t="shared" si="315"/>
        <v>0</v>
      </c>
    </row>
    <row r="4561" spans="1:8" hidden="1" x14ac:dyDescent="0.35">
      <c r="A4561" s="38">
        <v>40074</v>
      </c>
      <c r="B4561" s="36">
        <f t="shared" si="312"/>
        <v>2009</v>
      </c>
      <c r="C4561" s="36">
        <f t="shared" si="313"/>
        <v>9</v>
      </c>
      <c r="D4561" s="36">
        <f t="shared" si="314"/>
        <v>18</v>
      </c>
      <c r="E4561" s="37">
        <v>2.6338127223454674E-3</v>
      </c>
      <c r="F4561" s="37">
        <v>-6.5863434746800979E-3</v>
      </c>
      <c r="G4561" s="37">
        <v>-1.1191466021462006E-2</v>
      </c>
      <c r="H4561">
        <f t="shared" si="315"/>
        <v>0</v>
      </c>
    </row>
    <row r="4562" spans="1:8" hidden="1" x14ac:dyDescent="0.35">
      <c r="A4562" s="38">
        <v>40077</v>
      </c>
      <c r="B4562" s="36">
        <f t="shared" si="312"/>
        <v>2009</v>
      </c>
      <c r="C4562" s="36">
        <f t="shared" si="313"/>
        <v>9</v>
      </c>
      <c r="D4562" s="36">
        <f t="shared" si="314"/>
        <v>21</v>
      </c>
      <c r="E4562" s="37">
        <v>-3.413100605362237E-3</v>
      </c>
      <c r="F4562" s="37">
        <v>-1.6304039434590478E-3</v>
      </c>
      <c r="G4562" s="37">
        <v>-1.8258285895414197E-2</v>
      </c>
      <c r="H4562">
        <f t="shared" si="315"/>
        <v>0</v>
      </c>
    </row>
    <row r="4563" spans="1:8" hidden="1" x14ac:dyDescent="0.35">
      <c r="A4563" s="38">
        <v>40078</v>
      </c>
      <c r="B4563" s="36">
        <f t="shared" si="312"/>
        <v>2009</v>
      </c>
      <c r="C4563" s="36">
        <f t="shared" si="313"/>
        <v>9</v>
      </c>
      <c r="D4563" s="36">
        <f t="shared" si="314"/>
        <v>22</v>
      </c>
      <c r="E4563" s="37">
        <v>6.5533487979678113E-3</v>
      </c>
      <c r="F4563" s="37">
        <v>3.2047019484274437E-3</v>
      </c>
      <c r="G4563" s="37">
        <v>1.7061299341812677E-2</v>
      </c>
      <c r="H4563">
        <f t="shared" si="315"/>
        <v>0</v>
      </c>
    </row>
    <row r="4564" spans="1:8" hidden="1" x14ac:dyDescent="0.35">
      <c r="A4564" s="38">
        <v>40079</v>
      </c>
      <c r="B4564" s="36">
        <f t="shared" si="312"/>
        <v>2009</v>
      </c>
      <c r="C4564" s="36">
        <f t="shared" si="313"/>
        <v>9</v>
      </c>
      <c r="D4564" s="36">
        <f t="shared" si="314"/>
        <v>23</v>
      </c>
      <c r="E4564" s="37">
        <v>-1.0119521956322259E-2</v>
      </c>
      <c r="F4564" s="37">
        <v>2.6081798718341717E-3</v>
      </c>
      <c r="G4564" s="37">
        <v>-9.6515367990013534E-3</v>
      </c>
      <c r="H4564">
        <f t="shared" si="315"/>
        <v>0</v>
      </c>
    </row>
    <row r="4565" spans="1:8" hidden="1" x14ac:dyDescent="0.35">
      <c r="A4565" s="38">
        <v>40080</v>
      </c>
      <c r="B4565" s="36">
        <f t="shared" si="312"/>
        <v>2009</v>
      </c>
      <c r="C4565" s="36">
        <f t="shared" si="313"/>
        <v>9</v>
      </c>
      <c r="D4565" s="36">
        <f t="shared" si="314"/>
        <v>24</v>
      </c>
      <c r="E4565" s="37">
        <v>-9.556580675496985E-3</v>
      </c>
      <c r="F4565" s="37">
        <v>2.9887431130978539E-3</v>
      </c>
      <c r="G4565" s="37">
        <v>-1.9659653345291989E-2</v>
      </c>
      <c r="H4565">
        <f t="shared" si="315"/>
        <v>0</v>
      </c>
    </row>
    <row r="4566" spans="1:8" hidden="1" x14ac:dyDescent="0.35">
      <c r="A4566" s="38">
        <v>40081</v>
      </c>
      <c r="B4566" s="36">
        <f t="shared" si="312"/>
        <v>2009</v>
      </c>
      <c r="C4566" s="36">
        <f t="shared" si="313"/>
        <v>9</v>
      </c>
      <c r="D4566" s="36">
        <f t="shared" si="314"/>
        <v>25</v>
      </c>
      <c r="E4566" s="37">
        <v>-6.1093376220662104E-3</v>
      </c>
      <c r="F4566" s="37">
        <v>4.840570168863946E-3</v>
      </c>
      <c r="G4566" s="37">
        <v>-2.4979885830166779E-3</v>
      </c>
      <c r="H4566">
        <f t="shared" si="315"/>
        <v>0</v>
      </c>
    </row>
    <row r="4567" spans="1:8" hidden="1" x14ac:dyDescent="0.35">
      <c r="A4567" s="38">
        <v>40084</v>
      </c>
      <c r="B4567" s="36">
        <f t="shared" si="312"/>
        <v>2009</v>
      </c>
      <c r="C4567" s="36">
        <f t="shared" si="313"/>
        <v>9</v>
      </c>
      <c r="D4567" s="36">
        <f t="shared" si="314"/>
        <v>28</v>
      </c>
      <c r="E4567" s="37">
        <v>1.7652876598941023E-2</v>
      </c>
      <c r="F4567" s="37">
        <v>3.3119982594648251E-3</v>
      </c>
      <c r="G4567" s="37">
        <v>3.4849705731692651E-3</v>
      </c>
      <c r="H4567">
        <f t="shared" si="315"/>
        <v>0</v>
      </c>
    </row>
    <row r="4568" spans="1:8" hidden="1" x14ac:dyDescent="0.35">
      <c r="A4568" s="38">
        <v>40085</v>
      </c>
      <c r="B4568" s="36">
        <f t="shared" si="312"/>
        <v>2009</v>
      </c>
      <c r="C4568" s="36">
        <f t="shared" si="313"/>
        <v>9</v>
      </c>
      <c r="D4568" s="36">
        <f t="shared" si="314"/>
        <v>29</v>
      </c>
      <c r="E4568" s="37">
        <v>-2.2320702056161431E-3</v>
      </c>
      <c r="F4568" s="37">
        <v>-1.2661663986952777E-3</v>
      </c>
      <c r="G4568" s="37">
        <v>2.5937326671411423E-3</v>
      </c>
      <c r="H4568">
        <f t="shared" si="315"/>
        <v>0</v>
      </c>
    </row>
    <row r="4569" spans="1:8" hidden="1" x14ac:dyDescent="0.35">
      <c r="A4569" s="38">
        <v>40086</v>
      </c>
      <c r="B4569" s="36">
        <f t="shared" si="312"/>
        <v>2009</v>
      </c>
      <c r="C4569" s="36">
        <f t="shared" si="313"/>
        <v>9</v>
      </c>
      <c r="D4569" s="36">
        <f t="shared" si="314"/>
        <v>30</v>
      </c>
      <c r="E4569" s="37">
        <v>-3.333824374182154E-3</v>
      </c>
      <c r="F4569" s="37">
        <v>-8.2990687173023839E-4</v>
      </c>
      <c r="G4569" s="37">
        <v>2.8325261028142385E-2</v>
      </c>
      <c r="H4569">
        <f t="shared" si="315"/>
        <v>0</v>
      </c>
    </row>
    <row r="4570" spans="1:8" x14ac:dyDescent="0.35">
      <c r="A4570" s="38">
        <v>40087</v>
      </c>
      <c r="B4570" s="36">
        <f t="shared" si="312"/>
        <v>2009</v>
      </c>
      <c r="C4570" s="36">
        <f t="shared" si="313"/>
        <v>10</v>
      </c>
      <c r="D4570" s="36">
        <f t="shared" si="314"/>
        <v>1</v>
      </c>
      <c r="E4570" s="37">
        <v>-2.6097229359217995E-2</v>
      </c>
      <c r="F4570" s="37">
        <v>1.0272365697730042E-2</v>
      </c>
      <c r="G4570" s="37">
        <v>-1.7667356337179519E-2</v>
      </c>
      <c r="H4570">
        <f t="shared" si="315"/>
        <v>1</v>
      </c>
    </row>
    <row r="4571" spans="1:8" hidden="1" x14ac:dyDescent="0.35">
      <c r="A4571" s="38">
        <v>40088</v>
      </c>
      <c r="B4571" s="36">
        <f t="shared" si="312"/>
        <v>2009</v>
      </c>
      <c r="C4571" s="36">
        <f t="shared" si="313"/>
        <v>10</v>
      </c>
      <c r="D4571" s="36">
        <f t="shared" si="314"/>
        <v>2</v>
      </c>
      <c r="E4571" s="37">
        <v>-4.5156909138387878E-3</v>
      </c>
      <c r="F4571" s="37">
        <v>-3.1875518028899111E-3</v>
      </c>
      <c r="G4571" s="37">
        <v>-1.0200176300599407E-2</v>
      </c>
      <c r="H4571">
        <f t="shared" si="315"/>
        <v>0</v>
      </c>
    </row>
    <row r="4572" spans="1:8" hidden="1" x14ac:dyDescent="0.35">
      <c r="A4572" s="38">
        <v>40091</v>
      </c>
      <c r="B4572" s="36">
        <f t="shared" si="312"/>
        <v>2009</v>
      </c>
      <c r="C4572" s="36">
        <f t="shared" si="313"/>
        <v>10</v>
      </c>
      <c r="D4572" s="36">
        <f t="shared" si="314"/>
        <v>5</v>
      </c>
      <c r="E4572" s="37">
        <v>1.4765453401865216E-2</v>
      </c>
      <c r="F4572" s="37">
        <v>-2.8482981611150228E-4</v>
      </c>
      <c r="G4572" s="37">
        <v>1.099456162718089E-2</v>
      </c>
      <c r="H4572">
        <f t="shared" si="315"/>
        <v>0</v>
      </c>
    </row>
    <row r="4573" spans="1:8" hidden="1" x14ac:dyDescent="0.35">
      <c r="A4573" s="38">
        <v>40092</v>
      </c>
      <c r="B4573" s="36">
        <f t="shared" si="312"/>
        <v>2009</v>
      </c>
      <c r="C4573" s="36">
        <f t="shared" si="313"/>
        <v>10</v>
      </c>
      <c r="D4573" s="36">
        <f t="shared" si="314"/>
        <v>6</v>
      </c>
      <c r="E4573" s="37">
        <v>1.361240580248467E-2</v>
      </c>
      <c r="F4573" s="37">
        <v>-2.5220315711497626E-3</v>
      </c>
      <c r="G4573" s="37">
        <v>1.5482990753607633E-2</v>
      </c>
      <c r="H4573">
        <f t="shared" si="315"/>
        <v>0</v>
      </c>
    </row>
    <row r="4574" spans="1:8" hidden="1" x14ac:dyDescent="0.35">
      <c r="A4574" s="38">
        <v>40093</v>
      </c>
      <c r="B4574" s="36">
        <f t="shared" si="312"/>
        <v>2009</v>
      </c>
      <c r="C4574" s="36">
        <f t="shared" si="313"/>
        <v>10</v>
      </c>
      <c r="D4574" s="36">
        <f t="shared" si="314"/>
        <v>7</v>
      </c>
      <c r="E4574" s="37">
        <v>2.7079503363128705E-3</v>
      </c>
      <c r="F4574" s="37">
        <v>5.9944131901513648E-3</v>
      </c>
      <c r="G4574" s="37">
        <v>-2.6775769065267518E-3</v>
      </c>
      <c r="H4574">
        <f t="shared" si="315"/>
        <v>0</v>
      </c>
    </row>
    <row r="4575" spans="1:8" hidden="1" x14ac:dyDescent="0.35">
      <c r="A4575" s="38">
        <v>40094</v>
      </c>
      <c r="B4575" s="36">
        <f t="shared" si="312"/>
        <v>2009</v>
      </c>
      <c r="C4575" s="36">
        <f t="shared" si="313"/>
        <v>10</v>
      </c>
      <c r="D4575" s="36">
        <f t="shared" si="314"/>
        <v>8</v>
      </c>
      <c r="E4575" s="37">
        <v>7.442122654925316E-3</v>
      </c>
      <c r="F4575" s="37">
        <v>-6.0921197174009017E-3</v>
      </c>
      <c r="G4575" s="37">
        <v>2.5683265493634637E-2</v>
      </c>
      <c r="H4575">
        <f t="shared" si="315"/>
        <v>0</v>
      </c>
    </row>
    <row r="4576" spans="1:8" hidden="1" x14ac:dyDescent="0.35">
      <c r="A4576" s="38">
        <v>40095</v>
      </c>
      <c r="B4576" s="36">
        <f t="shared" si="312"/>
        <v>2009</v>
      </c>
      <c r="C4576" s="36">
        <f t="shared" si="313"/>
        <v>10</v>
      </c>
      <c r="D4576" s="36">
        <f t="shared" si="314"/>
        <v>9</v>
      </c>
      <c r="E4576" s="37">
        <v>5.62480132669331E-3</v>
      </c>
      <c r="F4576" s="37">
        <v>-1.0578511130356469E-2</v>
      </c>
      <c r="G4576" s="37">
        <v>-9.9642831950097471E-3</v>
      </c>
      <c r="H4576">
        <f t="shared" si="315"/>
        <v>0</v>
      </c>
    </row>
    <row r="4577" spans="1:8" hidden="1" x14ac:dyDescent="0.35">
      <c r="A4577" s="38">
        <v>40098</v>
      </c>
      <c r="B4577" s="36">
        <f t="shared" si="312"/>
        <v>2009</v>
      </c>
      <c r="C4577" s="36">
        <f t="shared" si="313"/>
        <v>10</v>
      </c>
      <c r="D4577" s="36">
        <f t="shared" si="314"/>
        <v>12</v>
      </c>
      <c r="E4577" s="37">
        <v>4.3768229000511402E-3</v>
      </c>
      <c r="F4577" s="37">
        <v>4.557608168024453E-5</v>
      </c>
      <c r="G4577" s="37">
        <v>2.0286375815570818E-2</v>
      </c>
      <c r="H4577">
        <f t="shared" si="315"/>
        <v>0</v>
      </c>
    </row>
    <row r="4578" spans="1:8" hidden="1" x14ac:dyDescent="0.35">
      <c r="A4578" s="38">
        <v>40099</v>
      </c>
      <c r="B4578" s="36">
        <f t="shared" si="312"/>
        <v>2009</v>
      </c>
      <c r="C4578" s="36">
        <f t="shared" si="313"/>
        <v>10</v>
      </c>
      <c r="D4578" s="36">
        <f t="shared" si="314"/>
        <v>13</v>
      </c>
      <c r="E4578" s="37">
        <v>-2.7915044786162592E-3</v>
      </c>
      <c r="F4578" s="37">
        <v>3.5712563498868852E-3</v>
      </c>
      <c r="G4578" s="37">
        <v>-3.2036494208491687E-3</v>
      </c>
      <c r="H4578">
        <f t="shared" si="315"/>
        <v>0</v>
      </c>
    </row>
    <row r="4579" spans="1:8" hidden="1" x14ac:dyDescent="0.35">
      <c r="A4579" s="38">
        <v>40100</v>
      </c>
      <c r="B4579" s="36">
        <f t="shared" si="312"/>
        <v>2009</v>
      </c>
      <c r="C4579" s="36">
        <f t="shared" si="313"/>
        <v>10</v>
      </c>
      <c r="D4579" s="36">
        <f t="shared" si="314"/>
        <v>14</v>
      </c>
      <c r="E4579" s="37">
        <v>1.7393670575083283E-2</v>
      </c>
      <c r="F4579" s="37">
        <v>-6.3704397212762673E-3</v>
      </c>
      <c r="G4579" s="37">
        <v>5.1302081111529781E-3</v>
      </c>
      <c r="H4579">
        <f t="shared" si="315"/>
        <v>0</v>
      </c>
    </row>
    <row r="4580" spans="1:8" hidden="1" x14ac:dyDescent="0.35">
      <c r="A4580" s="38">
        <v>40101</v>
      </c>
      <c r="B4580" s="36">
        <f t="shared" si="312"/>
        <v>2009</v>
      </c>
      <c r="C4580" s="36">
        <f t="shared" si="313"/>
        <v>10</v>
      </c>
      <c r="D4580" s="36">
        <f t="shared" si="314"/>
        <v>15</v>
      </c>
      <c r="E4580" s="37">
        <v>4.1488147676781743E-3</v>
      </c>
      <c r="F4580" s="37">
        <v>-4.0834919793666319E-3</v>
      </c>
      <c r="G4580" s="37">
        <v>9.3461028965099602E-3</v>
      </c>
      <c r="H4580">
        <f t="shared" si="315"/>
        <v>0</v>
      </c>
    </row>
    <row r="4581" spans="1:8" hidden="1" x14ac:dyDescent="0.35">
      <c r="A4581" s="38">
        <v>40102</v>
      </c>
      <c r="B4581" s="36">
        <f t="shared" si="312"/>
        <v>2009</v>
      </c>
      <c r="C4581" s="36">
        <f t="shared" si="313"/>
        <v>10</v>
      </c>
      <c r="D4581" s="36">
        <f t="shared" si="314"/>
        <v>16</v>
      </c>
      <c r="E4581" s="37">
        <v>-8.1310194153744429E-3</v>
      </c>
      <c r="F4581" s="37">
        <v>4.3805160290743056E-3</v>
      </c>
      <c r="G4581" s="37">
        <v>7.5051191038907217E-3</v>
      </c>
      <c r="H4581">
        <f t="shared" si="315"/>
        <v>0</v>
      </c>
    </row>
    <row r="4582" spans="1:8" hidden="1" x14ac:dyDescent="0.35">
      <c r="A4582" s="38">
        <v>40105</v>
      </c>
      <c r="B4582" s="36">
        <f t="shared" si="312"/>
        <v>2009</v>
      </c>
      <c r="C4582" s="36">
        <f t="shared" si="313"/>
        <v>10</v>
      </c>
      <c r="D4582" s="36">
        <f t="shared" si="314"/>
        <v>19</v>
      </c>
      <c r="E4582" s="37">
        <v>9.3613849891145285E-3</v>
      </c>
      <c r="F4582" s="37">
        <v>1.6662676045710242E-3</v>
      </c>
      <c r="G4582" s="37">
        <v>1.6605536071364498E-2</v>
      </c>
      <c r="H4582">
        <f t="shared" si="315"/>
        <v>0</v>
      </c>
    </row>
    <row r="4583" spans="1:8" hidden="1" x14ac:dyDescent="0.35">
      <c r="A4583" s="38">
        <v>40106</v>
      </c>
      <c r="B4583" s="36">
        <f t="shared" si="312"/>
        <v>2009</v>
      </c>
      <c r="C4583" s="36">
        <f t="shared" si="313"/>
        <v>10</v>
      </c>
      <c r="D4583" s="36">
        <f t="shared" si="314"/>
        <v>20</v>
      </c>
      <c r="E4583" s="37">
        <v>-6.2586717589388826E-3</v>
      </c>
      <c r="F4583" s="37">
        <v>4.1649183411981115E-3</v>
      </c>
      <c r="G4583" s="37">
        <v>-5.3285798361793557E-3</v>
      </c>
      <c r="H4583">
        <f t="shared" si="315"/>
        <v>0</v>
      </c>
    </row>
    <row r="4584" spans="1:8" hidden="1" x14ac:dyDescent="0.35">
      <c r="A4584" s="38">
        <v>40107</v>
      </c>
      <c r="B4584" s="36">
        <f t="shared" si="312"/>
        <v>2009</v>
      </c>
      <c r="C4584" s="36">
        <f t="shared" si="313"/>
        <v>10</v>
      </c>
      <c r="D4584" s="36">
        <f t="shared" si="314"/>
        <v>21</v>
      </c>
      <c r="E4584" s="37">
        <v>-8.8932027900222397E-3</v>
      </c>
      <c r="F4584" s="37">
        <v>-4.1649183411981185E-3</v>
      </c>
      <c r="G4584" s="37">
        <v>2.229713203025099E-2</v>
      </c>
      <c r="H4584">
        <f t="shared" si="315"/>
        <v>0</v>
      </c>
    </row>
    <row r="4585" spans="1:8" hidden="1" x14ac:dyDescent="0.35">
      <c r="A4585" s="38">
        <v>40108</v>
      </c>
      <c r="B4585" s="36">
        <f t="shared" si="312"/>
        <v>2009</v>
      </c>
      <c r="C4585" s="36">
        <f t="shared" si="313"/>
        <v>10</v>
      </c>
      <c r="D4585" s="36">
        <f t="shared" si="314"/>
        <v>22</v>
      </c>
      <c r="E4585" s="37">
        <v>1.0587365660837816E-2</v>
      </c>
      <c r="F4585" s="37">
        <v>-2.5042543524744338E-3</v>
      </c>
      <c r="G4585" s="37">
        <v>-6.9933238177883814E-3</v>
      </c>
      <c r="H4585">
        <f t="shared" si="315"/>
        <v>0</v>
      </c>
    </row>
    <row r="4586" spans="1:8" hidden="1" x14ac:dyDescent="0.35">
      <c r="A4586" s="38">
        <v>40109</v>
      </c>
      <c r="B4586" s="36">
        <f t="shared" si="312"/>
        <v>2009</v>
      </c>
      <c r="C4586" s="36">
        <f t="shared" si="313"/>
        <v>10</v>
      </c>
      <c r="D4586" s="36">
        <f t="shared" si="314"/>
        <v>23</v>
      </c>
      <c r="E4586" s="37">
        <v>-1.2253261464892761E-2</v>
      </c>
      <c r="F4586" s="37">
        <v>-5.1729457046202987E-3</v>
      </c>
      <c r="G4586" s="37">
        <v>-4.4981040418711473E-3</v>
      </c>
      <c r="H4586">
        <f t="shared" si="315"/>
        <v>0</v>
      </c>
    </row>
    <row r="4587" spans="1:8" hidden="1" x14ac:dyDescent="0.35">
      <c r="A4587" s="38">
        <v>40112</v>
      </c>
      <c r="B4587" s="36">
        <f t="shared" si="312"/>
        <v>2009</v>
      </c>
      <c r="C4587" s="36">
        <f t="shared" si="313"/>
        <v>10</v>
      </c>
      <c r="D4587" s="36">
        <f t="shared" si="314"/>
        <v>26</v>
      </c>
      <c r="E4587" s="37">
        <v>-1.178649129621555E-2</v>
      </c>
      <c r="F4587" s="37">
        <v>-5.6542899574133845E-3</v>
      </c>
      <c r="G4587" s="37">
        <v>-1.5983562354296477E-2</v>
      </c>
      <c r="H4587">
        <f t="shared" si="315"/>
        <v>0</v>
      </c>
    </row>
    <row r="4588" spans="1:8" hidden="1" x14ac:dyDescent="0.35">
      <c r="A4588" s="38">
        <v>40113</v>
      </c>
      <c r="B4588" s="36">
        <f t="shared" si="312"/>
        <v>2009</v>
      </c>
      <c r="C4588" s="36">
        <f t="shared" si="313"/>
        <v>10</v>
      </c>
      <c r="D4588" s="36">
        <f t="shared" si="314"/>
        <v>27</v>
      </c>
      <c r="E4588" s="37">
        <v>-3.3233850224763683E-3</v>
      </c>
      <c r="F4588" s="37">
        <v>8.6604537049599032E-3</v>
      </c>
      <c r="G4588" s="37">
        <v>-1.9855392268791736E-3</v>
      </c>
      <c r="H4588">
        <f t="shared" si="315"/>
        <v>0</v>
      </c>
    </row>
    <row r="4589" spans="1:8" hidden="1" x14ac:dyDescent="0.35">
      <c r="A4589" s="38">
        <v>40114</v>
      </c>
      <c r="B4589" s="36">
        <f t="shared" si="312"/>
        <v>2009</v>
      </c>
      <c r="C4589" s="36">
        <f t="shared" si="313"/>
        <v>10</v>
      </c>
      <c r="D4589" s="36">
        <f t="shared" si="314"/>
        <v>28</v>
      </c>
      <c r="E4589" s="37">
        <v>-1.9734358686821434E-2</v>
      </c>
      <c r="F4589" s="37">
        <v>3.0047687049773518E-3</v>
      </c>
      <c r="G4589" s="37">
        <v>-2.3919221614635926E-2</v>
      </c>
      <c r="H4589">
        <f t="shared" si="315"/>
        <v>0</v>
      </c>
    </row>
    <row r="4590" spans="1:8" hidden="1" x14ac:dyDescent="0.35">
      <c r="A4590" s="38">
        <v>40115</v>
      </c>
      <c r="B4590" s="36">
        <f t="shared" si="312"/>
        <v>2009</v>
      </c>
      <c r="C4590" s="36">
        <f t="shared" si="313"/>
        <v>10</v>
      </c>
      <c r="D4590" s="36">
        <f t="shared" si="314"/>
        <v>29</v>
      </c>
      <c r="E4590" s="37">
        <v>2.2270142757217441E-2</v>
      </c>
      <c r="F4590" s="37">
        <v>-6.9996617860438332E-3</v>
      </c>
      <c r="G4590" s="37">
        <v>2.3179821618806568E-2</v>
      </c>
      <c r="H4590">
        <f t="shared" si="315"/>
        <v>0</v>
      </c>
    </row>
    <row r="4591" spans="1:8" hidden="1" x14ac:dyDescent="0.35">
      <c r="A4591" s="38">
        <v>40116</v>
      </c>
      <c r="B4591" s="36">
        <f t="shared" si="312"/>
        <v>2009</v>
      </c>
      <c r="C4591" s="36">
        <f t="shared" si="313"/>
        <v>10</v>
      </c>
      <c r="D4591" s="36">
        <f t="shared" si="314"/>
        <v>30</v>
      </c>
      <c r="E4591" s="37">
        <v>-2.8465985208026727E-2</v>
      </c>
      <c r="F4591" s="37">
        <v>9.3043097501802289E-3</v>
      </c>
      <c r="G4591" s="37">
        <v>-2.1819626624360329E-2</v>
      </c>
      <c r="H4591">
        <f t="shared" si="315"/>
        <v>0</v>
      </c>
    </row>
    <row r="4592" spans="1:8" x14ac:dyDescent="0.35">
      <c r="A4592" s="38">
        <v>40119</v>
      </c>
      <c r="B4592" s="36">
        <f t="shared" si="312"/>
        <v>2009</v>
      </c>
      <c r="C4592" s="36">
        <f t="shared" si="313"/>
        <v>11</v>
      </c>
      <c r="D4592" s="36">
        <f t="shared" si="314"/>
        <v>2</v>
      </c>
      <c r="E4592" s="37">
        <v>6.4355919616700136E-3</v>
      </c>
      <c r="F4592" s="37">
        <v>-2.5026541943640561E-3</v>
      </c>
      <c r="G4592" s="37">
        <v>9.7701606659442771E-3</v>
      </c>
      <c r="H4592">
        <f t="shared" si="315"/>
        <v>1</v>
      </c>
    </row>
    <row r="4593" spans="1:8" hidden="1" x14ac:dyDescent="0.35">
      <c r="A4593" s="38">
        <v>40120</v>
      </c>
      <c r="B4593" s="36">
        <f t="shared" si="312"/>
        <v>2009</v>
      </c>
      <c r="C4593" s="36">
        <f t="shared" si="313"/>
        <v>11</v>
      </c>
      <c r="D4593" s="36">
        <f t="shared" si="314"/>
        <v>3</v>
      </c>
      <c r="E4593" s="37">
        <v>2.4230363003456684E-3</v>
      </c>
      <c r="F4593" s="37">
        <v>-4.1901581286426029E-3</v>
      </c>
      <c r="G4593" s="37">
        <v>1.0799376516746206E-2</v>
      </c>
      <c r="H4593">
        <f t="shared" si="315"/>
        <v>0</v>
      </c>
    </row>
    <row r="4594" spans="1:8" hidden="1" x14ac:dyDescent="0.35">
      <c r="A4594" s="38">
        <v>40121</v>
      </c>
      <c r="B4594" s="36">
        <f t="shared" si="312"/>
        <v>2009</v>
      </c>
      <c r="C4594" s="36">
        <f t="shared" si="313"/>
        <v>11</v>
      </c>
      <c r="D4594" s="36">
        <f t="shared" si="314"/>
        <v>4</v>
      </c>
      <c r="E4594" s="37">
        <v>1.0421099365118228E-3</v>
      </c>
      <c r="F4594" s="37">
        <v>-5.0453265331431574E-3</v>
      </c>
      <c r="G4594" s="37">
        <v>2.0500959908601314E-3</v>
      </c>
      <c r="H4594">
        <f t="shared" si="315"/>
        <v>0</v>
      </c>
    </row>
    <row r="4595" spans="1:8" hidden="1" x14ac:dyDescent="0.35">
      <c r="A4595" s="38">
        <v>40122</v>
      </c>
      <c r="B4595" s="36">
        <f t="shared" si="312"/>
        <v>2009</v>
      </c>
      <c r="C4595" s="36">
        <f t="shared" si="313"/>
        <v>11</v>
      </c>
      <c r="D4595" s="36">
        <f t="shared" si="314"/>
        <v>5</v>
      </c>
      <c r="E4595" s="37">
        <v>1.9052882642820033E-2</v>
      </c>
      <c r="F4595" s="37">
        <v>2.4595519127882862E-4</v>
      </c>
      <c r="G4595" s="37">
        <v>-8.6535511402262635E-3</v>
      </c>
      <c r="H4595">
        <f t="shared" si="315"/>
        <v>0</v>
      </c>
    </row>
    <row r="4596" spans="1:8" hidden="1" x14ac:dyDescent="0.35">
      <c r="A4596" s="38">
        <v>40123</v>
      </c>
      <c r="B4596" s="36">
        <f t="shared" si="312"/>
        <v>2009</v>
      </c>
      <c r="C4596" s="36">
        <f t="shared" si="313"/>
        <v>11</v>
      </c>
      <c r="D4596" s="36">
        <f t="shared" si="314"/>
        <v>6</v>
      </c>
      <c r="E4596" s="37">
        <v>2.5000832337363182E-3</v>
      </c>
      <c r="F4596" s="37">
        <v>1.9808067896912047E-3</v>
      </c>
      <c r="G4596" s="37">
        <v>-1.7317705000509363E-2</v>
      </c>
      <c r="H4596">
        <f t="shared" si="315"/>
        <v>0</v>
      </c>
    </row>
    <row r="4597" spans="1:8" hidden="1" x14ac:dyDescent="0.35">
      <c r="A4597" s="38">
        <v>40126</v>
      </c>
      <c r="B4597" s="36">
        <f t="shared" si="312"/>
        <v>2009</v>
      </c>
      <c r="C4597" s="36">
        <f t="shared" si="313"/>
        <v>11</v>
      </c>
      <c r="D4597" s="36">
        <f t="shared" si="314"/>
        <v>9</v>
      </c>
      <c r="E4597" s="37">
        <v>2.1995170782107921E-2</v>
      </c>
      <c r="F4597" s="37">
        <v>1.1421695561880363E-3</v>
      </c>
      <c r="G4597" s="37">
        <v>1.5994676448949391E-2</v>
      </c>
      <c r="H4597">
        <f t="shared" si="315"/>
        <v>0</v>
      </c>
    </row>
    <row r="4598" spans="1:8" hidden="1" x14ac:dyDescent="0.35">
      <c r="A4598" s="38">
        <v>40127</v>
      </c>
      <c r="B4598" s="36">
        <f t="shared" si="312"/>
        <v>2009</v>
      </c>
      <c r="C4598" s="36">
        <f t="shared" si="313"/>
        <v>11</v>
      </c>
      <c r="D4598" s="36">
        <f t="shared" si="314"/>
        <v>10</v>
      </c>
      <c r="E4598" s="37">
        <v>-6.4041279200599603E-5</v>
      </c>
      <c r="F4598" s="37">
        <v>1.0872978659068569E-3</v>
      </c>
      <c r="G4598" s="37">
        <v>-6.5385812588173E-3</v>
      </c>
      <c r="H4598">
        <f t="shared" si="315"/>
        <v>0</v>
      </c>
    </row>
    <row r="4599" spans="1:8" hidden="1" x14ac:dyDescent="0.35">
      <c r="A4599" s="38">
        <v>40128</v>
      </c>
      <c r="B4599" s="36">
        <f t="shared" si="312"/>
        <v>2009</v>
      </c>
      <c r="C4599" s="36">
        <f t="shared" si="313"/>
        <v>11</v>
      </c>
      <c r="D4599" s="36">
        <f t="shared" si="314"/>
        <v>11</v>
      </c>
      <c r="E4599" s="37">
        <v>5.0193578404245896E-3</v>
      </c>
      <c r="F4599" s="37">
        <v>1.8731966407809441E-3</v>
      </c>
      <c r="G4599" s="37">
        <v>5.5721533480865247E-3</v>
      </c>
      <c r="H4599">
        <f t="shared" si="315"/>
        <v>0</v>
      </c>
    </row>
    <row r="4600" spans="1:8" hidden="1" x14ac:dyDescent="0.35">
      <c r="A4600" s="38">
        <v>40129</v>
      </c>
      <c r="B4600" s="36">
        <f t="shared" si="312"/>
        <v>2009</v>
      </c>
      <c r="C4600" s="36">
        <f t="shared" si="313"/>
        <v>11</v>
      </c>
      <c r="D4600" s="36">
        <f t="shared" si="314"/>
        <v>12</v>
      </c>
      <c r="E4600" s="37">
        <v>-1.0312341187162764E-2</v>
      </c>
      <c r="F4600" s="37">
        <v>4.4293744614719288E-4</v>
      </c>
      <c r="G4600" s="37">
        <v>-1.4629342264147097E-2</v>
      </c>
      <c r="H4600">
        <f t="shared" si="315"/>
        <v>0</v>
      </c>
    </row>
    <row r="4601" spans="1:8" hidden="1" x14ac:dyDescent="0.35">
      <c r="A4601" s="38">
        <v>40130</v>
      </c>
      <c r="B4601" s="36">
        <f t="shared" si="312"/>
        <v>2009</v>
      </c>
      <c r="C4601" s="36">
        <f t="shared" si="313"/>
        <v>11</v>
      </c>
      <c r="D4601" s="36">
        <f t="shared" si="314"/>
        <v>13</v>
      </c>
      <c r="E4601" s="37">
        <v>5.7228961359474242E-3</v>
      </c>
      <c r="F4601" s="37">
        <v>1.6707039531619003E-3</v>
      </c>
      <c r="G4601" s="37">
        <v>1.5599693442588432E-3</v>
      </c>
      <c r="H4601">
        <f t="shared" si="315"/>
        <v>0</v>
      </c>
    </row>
    <row r="4602" spans="1:8" hidden="1" x14ac:dyDescent="0.35">
      <c r="A4602" s="38">
        <v>40133</v>
      </c>
      <c r="B4602" s="36">
        <f t="shared" si="312"/>
        <v>2009</v>
      </c>
      <c r="C4602" s="36">
        <f t="shared" si="313"/>
        <v>11</v>
      </c>
      <c r="D4602" s="36">
        <f t="shared" si="314"/>
        <v>16</v>
      </c>
      <c r="E4602" s="37">
        <v>1.4363914689886566E-2</v>
      </c>
      <c r="F4602" s="37">
        <v>7.5481226173385423E-3</v>
      </c>
      <c r="G4602" s="37">
        <v>3.2933833934377675E-2</v>
      </c>
      <c r="H4602">
        <f t="shared" si="315"/>
        <v>0</v>
      </c>
    </row>
    <row r="4603" spans="1:8" hidden="1" x14ac:dyDescent="0.35">
      <c r="A4603" s="38">
        <v>40134</v>
      </c>
      <c r="B4603" s="36">
        <f t="shared" si="312"/>
        <v>2009</v>
      </c>
      <c r="C4603" s="36">
        <f t="shared" si="313"/>
        <v>11</v>
      </c>
      <c r="D4603" s="36">
        <f t="shared" si="314"/>
        <v>17</v>
      </c>
      <c r="E4603" s="37">
        <v>9.1907630297044355E-4</v>
      </c>
      <c r="F4603" s="37">
        <v>4.0086981722407431E-4</v>
      </c>
      <c r="G4603" s="37">
        <v>2.4461781035763617E-3</v>
      </c>
      <c r="H4603">
        <f t="shared" si="315"/>
        <v>0</v>
      </c>
    </row>
    <row r="4604" spans="1:8" hidden="1" x14ac:dyDescent="0.35">
      <c r="A4604" s="38">
        <v>40135</v>
      </c>
      <c r="B4604" s="36">
        <f t="shared" si="312"/>
        <v>2009</v>
      </c>
      <c r="C4604" s="36">
        <f t="shared" si="313"/>
        <v>11</v>
      </c>
      <c r="D4604" s="36">
        <f t="shared" si="314"/>
        <v>18</v>
      </c>
      <c r="E4604" s="37">
        <v>-4.6844315578344748E-4</v>
      </c>
      <c r="F4604" s="37">
        <v>-3.2418131023177112E-3</v>
      </c>
      <c r="G4604" s="37">
        <v>-2.2161940403118098E-3</v>
      </c>
      <c r="H4604">
        <f t="shared" si="315"/>
        <v>0</v>
      </c>
    </row>
    <row r="4605" spans="1:8" hidden="1" x14ac:dyDescent="0.35">
      <c r="A4605" s="38">
        <v>40136</v>
      </c>
      <c r="B4605" s="36">
        <f t="shared" si="312"/>
        <v>2009</v>
      </c>
      <c r="C4605" s="36">
        <f t="shared" si="313"/>
        <v>11</v>
      </c>
      <c r="D4605" s="36">
        <f t="shared" si="314"/>
        <v>19</v>
      </c>
      <c r="E4605" s="37">
        <v>-1.3516784012421476E-2</v>
      </c>
      <c r="F4605" s="37">
        <v>0</v>
      </c>
      <c r="G4605" s="37">
        <v>-1.0331338476045232E-2</v>
      </c>
      <c r="H4605">
        <f t="shared" si="315"/>
        <v>0</v>
      </c>
    </row>
    <row r="4606" spans="1:8" hidden="1" x14ac:dyDescent="0.35">
      <c r="A4606" s="38">
        <v>40137</v>
      </c>
      <c r="B4606" s="36">
        <f t="shared" si="312"/>
        <v>2009</v>
      </c>
      <c r="C4606" s="36">
        <f t="shared" si="313"/>
        <v>11</v>
      </c>
      <c r="D4606" s="36">
        <f t="shared" si="314"/>
        <v>20</v>
      </c>
      <c r="E4606" s="37">
        <v>-3.2200843821982767E-3</v>
      </c>
      <c r="F4606" s="37">
        <v>0</v>
      </c>
      <c r="G4606" s="37">
        <v>1.4016009972822752E-3</v>
      </c>
      <c r="H4606">
        <f t="shared" si="315"/>
        <v>0</v>
      </c>
    </row>
    <row r="4607" spans="1:8" hidden="1" x14ac:dyDescent="0.35">
      <c r="A4607" s="38">
        <v>40140</v>
      </c>
      <c r="B4607" s="36">
        <f t="shared" si="312"/>
        <v>2009</v>
      </c>
      <c r="C4607" s="36">
        <f t="shared" si="313"/>
        <v>11</v>
      </c>
      <c r="D4607" s="36">
        <f t="shared" si="314"/>
        <v>23</v>
      </c>
      <c r="E4607" s="37">
        <v>1.3523927236078707E-2</v>
      </c>
      <c r="F4607" s="37">
        <v>-1.5933171759167957E-4</v>
      </c>
      <c r="G4607" s="37">
        <v>2.7295294066684507E-3</v>
      </c>
      <c r="H4607">
        <f t="shared" si="315"/>
        <v>0</v>
      </c>
    </row>
    <row r="4608" spans="1:8" hidden="1" x14ac:dyDescent="0.35">
      <c r="A4608" s="38">
        <v>40141</v>
      </c>
      <c r="B4608" s="36">
        <f t="shared" si="312"/>
        <v>2009</v>
      </c>
      <c r="C4608" s="36">
        <f t="shared" si="313"/>
        <v>11</v>
      </c>
      <c r="D4608" s="36">
        <f t="shared" si="314"/>
        <v>24</v>
      </c>
      <c r="E4608" s="37">
        <v>-5.3348042985211389E-4</v>
      </c>
      <c r="F4608" s="37">
        <v>4.9879190149045025E-3</v>
      </c>
      <c r="G4608" s="37">
        <v>-9.7237769832879909E-3</v>
      </c>
      <c r="H4608">
        <f t="shared" si="315"/>
        <v>0</v>
      </c>
    </row>
    <row r="4609" spans="1:8" hidden="1" x14ac:dyDescent="0.35">
      <c r="A4609" s="38">
        <v>40142</v>
      </c>
      <c r="B4609" s="36">
        <f t="shared" si="312"/>
        <v>2009</v>
      </c>
      <c r="C4609" s="36">
        <f t="shared" si="313"/>
        <v>11</v>
      </c>
      <c r="D4609" s="36">
        <f t="shared" si="314"/>
        <v>25</v>
      </c>
      <c r="E4609" s="37">
        <v>4.4940245649862523E-3</v>
      </c>
      <c r="F4609" s="37">
        <v>2.9251470236622717E-3</v>
      </c>
      <c r="G4609" s="37">
        <v>2.4200702156074495E-2</v>
      </c>
      <c r="H4609">
        <f t="shared" si="315"/>
        <v>0</v>
      </c>
    </row>
    <row r="4610" spans="1:8" hidden="1" x14ac:dyDescent="0.35">
      <c r="A4610" s="38">
        <v>40144</v>
      </c>
      <c r="B4610" s="36">
        <f t="shared" si="312"/>
        <v>2009</v>
      </c>
      <c r="C4610" s="36">
        <f t="shared" si="313"/>
        <v>11</v>
      </c>
      <c r="D4610" s="36">
        <f t="shared" si="314"/>
        <v>27</v>
      </c>
      <c r="E4610" s="37">
        <v>-1.7383686624440835E-2</v>
      </c>
      <c r="F4610" s="37">
        <v>6.1240763277538119E-3</v>
      </c>
      <c r="G4610" s="37">
        <v>-1.4089388808774165E-2</v>
      </c>
      <c r="H4610">
        <f t="shared" si="315"/>
        <v>0</v>
      </c>
    </row>
    <row r="4611" spans="1:8" hidden="1" x14ac:dyDescent="0.35">
      <c r="A4611" s="38">
        <v>40147</v>
      </c>
      <c r="B4611" s="36">
        <f t="shared" ref="B4611:B4674" si="316">YEAR(A4611)</f>
        <v>2009</v>
      </c>
      <c r="C4611" s="36">
        <f t="shared" ref="C4611:C4674" si="317">MONTH(A4611)</f>
        <v>11</v>
      </c>
      <c r="D4611" s="36">
        <f t="shared" ref="D4611:D4674" si="318">DAY(A4611)</f>
        <v>30</v>
      </c>
      <c r="E4611" s="37">
        <v>3.7858050263810984E-3</v>
      </c>
      <c r="F4611" s="37">
        <v>0</v>
      </c>
      <c r="G4611" s="37">
        <v>8.6121817941988612E-3</v>
      </c>
      <c r="H4611">
        <f t="shared" ref="H4611:H4674" si="319">IF(C4611=C4610,0,1)</f>
        <v>0</v>
      </c>
    </row>
    <row r="4612" spans="1:8" x14ac:dyDescent="0.35">
      <c r="A4612" s="38">
        <v>40148</v>
      </c>
      <c r="B4612" s="36">
        <f t="shared" si="316"/>
        <v>2009</v>
      </c>
      <c r="C4612" s="36">
        <f t="shared" si="317"/>
        <v>12</v>
      </c>
      <c r="D4612" s="36">
        <f t="shared" si="318"/>
        <v>1</v>
      </c>
      <c r="E4612" s="37">
        <v>1.2002920255385911E-2</v>
      </c>
      <c r="F4612" s="37">
        <v>-7.713752059846533E-3</v>
      </c>
      <c r="G4612" s="37">
        <v>7.8929080621995829E-3</v>
      </c>
      <c r="H4612">
        <f t="shared" si="319"/>
        <v>1</v>
      </c>
    </row>
    <row r="4613" spans="1:8" hidden="1" x14ac:dyDescent="0.35">
      <c r="A4613" s="38">
        <v>40149</v>
      </c>
      <c r="B4613" s="36">
        <f t="shared" si="316"/>
        <v>2009</v>
      </c>
      <c r="C4613" s="36">
        <f t="shared" si="317"/>
        <v>12</v>
      </c>
      <c r="D4613" s="36">
        <f t="shared" si="318"/>
        <v>2</v>
      </c>
      <c r="E4613" s="37">
        <v>3.4263559236974076E-4</v>
      </c>
      <c r="F4613" s="37">
        <v>-2.1814375184809609E-3</v>
      </c>
      <c r="G4613" s="37">
        <v>-6.8141041889119647E-3</v>
      </c>
      <c r="H4613">
        <f t="shared" si="319"/>
        <v>0</v>
      </c>
    </row>
    <row r="4614" spans="1:8" hidden="1" x14ac:dyDescent="0.35">
      <c r="A4614" s="38">
        <v>40150</v>
      </c>
      <c r="B4614" s="36">
        <f t="shared" si="316"/>
        <v>2009</v>
      </c>
      <c r="C4614" s="36">
        <f t="shared" si="317"/>
        <v>12</v>
      </c>
      <c r="D4614" s="36">
        <f t="shared" si="318"/>
        <v>3</v>
      </c>
      <c r="E4614" s="37">
        <v>-8.4376462491112039E-3</v>
      </c>
      <c r="F4614" s="37">
        <v>-5.539088886722476E-3</v>
      </c>
      <c r="G4614" s="37">
        <v>-3.7728612486225203E-3</v>
      </c>
      <c r="H4614">
        <f t="shared" si="319"/>
        <v>0</v>
      </c>
    </row>
    <row r="4615" spans="1:8" hidden="1" x14ac:dyDescent="0.35">
      <c r="A4615" s="38">
        <v>40151</v>
      </c>
      <c r="B4615" s="36">
        <f t="shared" si="316"/>
        <v>2009</v>
      </c>
      <c r="C4615" s="36">
        <f t="shared" si="317"/>
        <v>12</v>
      </c>
      <c r="D4615" s="36">
        <f t="shared" si="318"/>
        <v>4</v>
      </c>
      <c r="E4615" s="37">
        <v>5.4943698671588515E-3</v>
      </c>
      <c r="F4615" s="37">
        <v>-8.3397718975122322E-3</v>
      </c>
      <c r="G4615" s="37">
        <v>-9.8634908401640121E-3</v>
      </c>
      <c r="H4615">
        <f t="shared" si="319"/>
        <v>0</v>
      </c>
    </row>
    <row r="4616" spans="1:8" hidden="1" x14ac:dyDescent="0.35">
      <c r="A4616" s="38">
        <v>40154</v>
      </c>
      <c r="B4616" s="36">
        <f t="shared" si="316"/>
        <v>2009</v>
      </c>
      <c r="C4616" s="36">
        <f t="shared" si="317"/>
        <v>12</v>
      </c>
      <c r="D4616" s="36">
        <f t="shared" si="318"/>
        <v>7</v>
      </c>
      <c r="E4616" s="37">
        <v>-2.4714505864806445E-3</v>
      </c>
      <c r="F4616" s="37">
        <v>4.0755679427731664E-3</v>
      </c>
      <c r="G4616" s="37">
        <v>-3.176787510543512E-4</v>
      </c>
      <c r="H4616">
        <f t="shared" si="319"/>
        <v>0</v>
      </c>
    </row>
    <row r="4617" spans="1:8" hidden="1" x14ac:dyDescent="0.35">
      <c r="A4617" s="38">
        <v>40155</v>
      </c>
      <c r="B4617" s="36">
        <f t="shared" si="316"/>
        <v>2009</v>
      </c>
      <c r="C4617" s="36">
        <f t="shared" si="317"/>
        <v>12</v>
      </c>
      <c r="D4617" s="36">
        <f t="shared" si="318"/>
        <v>8</v>
      </c>
      <c r="E4617" s="37">
        <v>-1.0304438409286021E-2</v>
      </c>
      <c r="F4617" s="37">
        <v>4.0134240659718537E-3</v>
      </c>
      <c r="G4617" s="37">
        <v>-7.5682555436065299E-3</v>
      </c>
      <c r="H4617">
        <f t="shared" si="319"/>
        <v>0</v>
      </c>
    </row>
    <row r="4618" spans="1:8" hidden="1" x14ac:dyDescent="0.35">
      <c r="A4618" s="38">
        <v>40156</v>
      </c>
      <c r="B4618" s="36">
        <f t="shared" si="316"/>
        <v>2009</v>
      </c>
      <c r="C4618" s="36">
        <f t="shared" si="317"/>
        <v>12</v>
      </c>
      <c r="D4618" s="36">
        <f t="shared" si="318"/>
        <v>9</v>
      </c>
      <c r="E4618" s="37">
        <v>3.6656362889903138E-3</v>
      </c>
      <c r="F4618" s="37">
        <v>-4.166053877922838E-3</v>
      </c>
      <c r="G4618" s="37">
        <v>-1.6141950538564157E-2</v>
      </c>
      <c r="H4618">
        <f t="shared" si="319"/>
        <v>0</v>
      </c>
    </row>
    <row r="4619" spans="1:8" hidden="1" x14ac:dyDescent="0.35">
      <c r="A4619" s="38">
        <v>40157</v>
      </c>
      <c r="B4619" s="36">
        <f t="shared" si="316"/>
        <v>2009</v>
      </c>
      <c r="C4619" s="36">
        <f t="shared" si="317"/>
        <v>12</v>
      </c>
      <c r="D4619" s="36">
        <f t="shared" si="318"/>
        <v>10</v>
      </c>
      <c r="E4619" s="37">
        <v>5.8226976136290182E-3</v>
      </c>
      <c r="F4619" s="37">
        <v>-5.2416836737462216E-3</v>
      </c>
      <c r="G4619" s="37">
        <v>6.24548350482738E-3</v>
      </c>
      <c r="H4619">
        <f t="shared" si="319"/>
        <v>0</v>
      </c>
    </row>
    <row r="4620" spans="1:8" hidden="1" x14ac:dyDescent="0.35">
      <c r="A4620" s="38">
        <v>40158</v>
      </c>
      <c r="B4620" s="36">
        <f t="shared" si="316"/>
        <v>2009</v>
      </c>
      <c r="C4620" s="36">
        <f t="shared" si="317"/>
        <v>12</v>
      </c>
      <c r="D4620" s="36">
        <f t="shared" si="318"/>
        <v>11</v>
      </c>
      <c r="E4620" s="37">
        <v>3.6762749892007445E-3</v>
      </c>
      <c r="F4620" s="37">
        <v>-4.0437331197644942E-3</v>
      </c>
      <c r="G4620" s="37">
        <v>5.5844468662468987E-3</v>
      </c>
      <c r="H4620">
        <f t="shared" si="319"/>
        <v>0</v>
      </c>
    </row>
    <row r="4621" spans="1:8" hidden="1" x14ac:dyDescent="0.35">
      <c r="A4621" s="38">
        <v>40161</v>
      </c>
      <c r="B4621" s="36">
        <f t="shared" si="316"/>
        <v>2009</v>
      </c>
      <c r="C4621" s="36">
        <f t="shared" si="317"/>
        <v>12</v>
      </c>
      <c r="D4621" s="36">
        <f t="shared" si="318"/>
        <v>14</v>
      </c>
      <c r="E4621" s="37">
        <v>6.9353402477478152E-3</v>
      </c>
      <c r="F4621" s="37">
        <v>-5.6249688449777364E-4</v>
      </c>
      <c r="G4621" s="37">
        <v>9.6714879887881428E-3</v>
      </c>
      <c r="H4621">
        <f t="shared" si="319"/>
        <v>0</v>
      </c>
    </row>
    <row r="4622" spans="1:8" hidden="1" x14ac:dyDescent="0.35">
      <c r="A4622" s="38">
        <v>40162</v>
      </c>
      <c r="B4622" s="36">
        <f t="shared" si="316"/>
        <v>2009</v>
      </c>
      <c r="C4622" s="36">
        <f t="shared" si="317"/>
        <v>12</v>
      </c>
      <c r="D4622" s="36">
        <f t="shared" si="318"/>
        <v>15</v>
      </c>
      <c r="E4622" s="37">
        <v>-5.5624704637600164E-3</v>
      </c>
      <c r="F4622" s="37">
        <v>-2.9950311084444674E-3</v>
      </c>
      <c r="G4622" s="37">
        <v>2.0001521317229982E-3</v>
      </c>
      <c r="H4622">
        <f t="shared" si="319"/>
        <v>0</v>
      </c>
    </row>
    <row r="4623" spans="1:8" hidden="1" x14ac:dyDescent="0.35">
      <c r="A4623" s="38">
        <v>40163</v>
      </c>
      <c r="B4623" s="36">
        <f t="shared" si="316"/>
        <v>2009</v>
      </c>
      <c r="C4623" s="36">
        <f t="shared" si="317"/>
        <v>12</v>
      </c>
      <c r="D4623" s="36">
        <f t="shared" si="318"/>
        <v>16</v>
      </c>
      <c r="E4623" s="37">
        <v>1.1275941495411885E-3</v>
      </c>
      <c r="F4623" s="37">
        <v>-9.2037950879879729E-4</v>
      </c>
      <c r="G4623" s="37">
        <v>1.480297496723945E-2</v>
      </c>
      <c r="H4623">
        <f t="shared" si="319"/>
        <v>0</v>
      </c>
    </row>
    <row r="4624" spans="1:8" hidden="1" x14ac:dyDescent="0.35">
      <c r="A4624" s="38">
        <v>40164</v>
      </c>
      <c r="B4624" s="36">
        <f t="shared" si="316"/>
        <v>2009</v>
      </c>
      <c r="C4624" s="36">
        <f t="shared" si="317"/>
        <v>12</v>
      </c>
      <c r="D4624" s="36">
        <f t="shared" si="318"/>
        <v>17</v>
      </c>
      <c r="E4624" s="37">
        <v>-1.1880825020866261E-2</v>
      </c>
      <c r="F4624" s="37">
        <v>9.886357539594777E-3</v>
      </c>
      <c r="G4624" s="37">
        <v>-1.2207009483398137E-2</v>
      </c>
      <c r="H4624">
        <f t="shared" si="319"/>
        <v>0</v>
      </c>
    </row>
    <row r="4625" spans="1:8" hidden="1" x14ac:dyDescent="0.35">
      <c r="A4625" s="38">
        <v>40165</v>
      </c>
      <c r="B4625" s="36">
        <f t="shared" si="316"/>
        <v>2009</v>
      </c>
      <c r="C4625" s="36">
        <f t="shared" si="317"/>
        <v>12</v>
      </c>
      <c r="D4625" s="36">
        <f t="shared" si="318"/>
        <v>18</v>
      </c>
      <c r="E4625" s="37">
        <v>5.8129385215713201E-3</v>
      </c>
      <c r="F4625" s="37">
        <v>-4.9540603562334392E-3</v>
      </c>
      <c r="G4625" s="37">
        <v>3.1374828631587212E-3</v>
      </c>
      <c r="H4625">
        <f t="shared" si="319"/>
        <v>0</v>
      </c>
    </row>
    <row r="4626" spans="1:8" hidden="1" x14ac:dyDescent="0.35">
      <c r="A4626" s="38">
        <v>40168</v>
      </c>
      <c r="B4626" s="36">
        <f t="shared" si="316"/>
        <v>2009</v>
      </c>
      <c r="C4626" s="36">
        <f t="shared" si="317"/>
        <v>12</v>
      </c>
      <c r="D4626" s="36">
        <f t="shared" si="318"/>
        <v>21</v>
      </c>
      <c r="E4626" s="37">
        <v>1.044890671699057E-2</v>
      </c>
      <c r="F4626" s="37">
        <v>-1.1476665659632635E-2</v>
      </c>
      <c r="G4626" s="37">
        <v>-4.0685359099890189E-3</v>
      </c>
      <c r="H4626">
        <f t="shared" si="319"/>
        <v>0</v>
      </c>
    </row>
    <row r="4627" spans="1:8" hidden="1" x14ac:dyDescent="0.35">
      <c r="A4627" s="38">
        <v>40169</v>
      </c>
      <c r="B4627" s="36">
        <f t="shared" si="316"/>
        <v>2009</v>
      </c>
      <c r="C4627" s="36">
        <f t="shared" si="317"/>
        <v>12</v>
      </c>
      <c r="D4627" s="36">
        <f t="shared" si="318"/>
        <v>22</v>
      </c>
      <c r="E4627" s="37">
        <v>3.5572398592781294E-3</v>
      </c>
      <c r="F4627" s="37">
        <v>-6.5326001610754511E-3</v>
      </c>
      <c r="G4627" s="37">
        <v>-6.3584384177616156E-4</v>
      </c>
      <c r="H4627">
        <f t="shared" si="319"/>
        <v>0</v>
      </c>
    </row>
    <row r="4628" spans="1:8" hidden="1" x14ac:dyDescent="0.35">
      <c r="A4628" s="38">
        <v>40170</v>
      </c>
      <c r="B4628" s="36">
        <f t="shared" si="316"/>
        <v>2009</v>
      </c>
      <c r="C4628" s="36">
        <f t="shared" si="317"/>
        <v>12</v>
      </c>
      <c r="D4628" s="36">
        <f t="shared" si="318"/>
        <v>23</v>
      </c>
      <c r="E4628" s="37">
        <v>2.296068657847357E-3</v>
      </c>
      <c r="F4628" s="37">
        <v>2.1164933703423454E-4</v>
      </c>
      <c r="G4628" s="37">
        <v>1.7991288254216743E-2</v>
      </c>
      <c r="H4628">
        <f t="shared" si="319"/>
        <v>0</v>
      </c>
    </row>
    <row r="4629" spans="1:8" hidden="1" x14ac:dyDescent="0.35">
      <c r="A4629" s="38">
        <v>40171</v>
      </c>
      <c r="B4629" s="36">
        <f t="shared" si="316"/>
        <v>2009</v>
      </c>
      <c r="C4629" s="36">
        <f t="shared" si="317"/>
        <v>12</v>
      </c>
      <c r="D4629" s="36">
        <f t="shared" si="318"/>
        <v>24</v>
      </c>
      <c r="E4629" s="37">
        <v>5.2423943085157616E-3</v>
      </c>
      <c r="F4629" s="37">
        <v>-3.879504771479584E-3</v>
      </c>
      <c r="G4629" s="37">
        <v>5.280238030807567E-3</v>
      </c>
      <c r="H4629">
        <f t="shared" si="319"/>
        <v>0</v>
      </c>
    </row>
    <row r="4630" spans="1:8" hidden="1" x14ac:dyDescent="0.35">
      <c r="A4630" s="38">
        <v>40175</v>
      </c>
      <c r="B4630" s="36">
        <f t="shared" si="316"/>
        <v>2009</v>
      </c>
      <c r="C4630" s="36">
        <f t="shared" si="317"/>
        <v>12</v>
      </c>
      <c r="D4630" s="36">
        <f t="shared" si="318"/>
        <v>28</v>
      </c>
      <c r="E4630" s="37">
        <v>1.1533719660661681E-3</v>
      </c>
      <c r="F4630" s="37">
        <v>-3.5865923684208836E-3</v>
      </c>
      <c r="G4630" s="37">
        <v>1.4518830537645508E-2</v>
      </c>
      <c r="H4630">
        <f t="shared" si="319"/>
        <v>0</v>
      </c>
    </row>
    <row r="4631" spans="1:8" hidden="1" x14ac:dyDescent="0.35">
      <c r="A4631" s="38">
        <v>40176</v>
      </c>
      <c r="B4631" s="36">
        <f t="shared" si="316"/>
        <v>2009</v>
      </c>
      <c r="C4631" s="36">
        <f t="shared" si="317"/>
        <v>12</v>
      </c>
      <c r="D4631" s="36">
        <f t="shared" si="318"/>
        <v>29</v>
      </c>
      <c r="E4631" s="37">
        <v>-1.4019647546041961E-3</v>
      </c>
      <c r="F4631" s="37">
        <v>3.6888776579184078E-3</v>
      </c>
      <c r="G4631" s="37">
        <v>-2.9113637621758738E-3</v>
      </c>
      <c r="H4631">
        <f t="shared" si="319"/>
        <v>0</v>
      </c>
    </row>
    <row r="4632" spans="1:8" hidden="1" x14ac:dyDescent="0.35">
      <c r="A4632" s="38">
        <v>40177</v>
      </c>
      <c r="B4632" s="36">
        <f t="shared" si="316"/>
        <v>2009</v>
      </c>
      <c r="C4632" s="36">
        <f t="shared" si="317"/>
        <v>12</v>
      </c>
      <c r="D4632" s="36">
        <f t="shared" si="318"/>
        <v>30</v>
      </c>
      <c r="E4632" s="37">
        <v>1.9532810744783544E-4</v>
      </c>
      <c r="F4632" s="37">
        <v>8.8079402979583232E-4</v>
      </c>
      <c r="G4632" s="37">
        <v>-1.1867191006156644E-3</v>
      </c>
      <c r="H4632">
        <f t="shared" si="319"/>
        <v>0</v>
      </c>
    </row>
    <row r="4633" spans="1:8" hidden="1" x14ac:dyDescent="0.35">
      <c r="A4633" s="38">
        <v>40178</v>
      </c>
      <c r="B4633" s="36">
        <f t="shared" si="316"/>
        <v>2009</v>
      </c>
      <c r="C4633" s="36">
        <f t="shared" si="317"/>
        <v>12</v>
      </c>
      <c r="D4633" s="36">
        <f t="shared" si="318"/>
        <v>31</v>
      </c>
      <c r="E4633" s="37">
        <v>-1.0100374956649935E-2</v>
      </c>
      <c r="F4633" s="37">
        <v>-3.6856239547095929E-3</v>
      </c>
      <c r="G4633" s="37">
        <v>-2.041749974757933E-3</v>
      </c>
      <c r="H4633">
        <f t="shared" si="319"/>
        <v>0</v>
      </c>
    </row>
    <row r="4634" spans="1:8" x14ac:dyDescent="0.35">
      <c r="A4634" s="38">
        <v>40182</v>
      </c>
      <c r="B4634" s="36">
        <f t="shared" si="316"/>
        <v>2010</v>
      </c>
      <c r="C4634" s="36">
        <f t="shared" si="317"/>
        <v>1</v>
      </c>
      <c r="D4634" s="36">
        <f t="shared" si="318"/>
        <v>4</v>
      </c>
      <c r="E4634" s="37">
        <v>1.5916068892408729E-2</v>
      </c>
      <c r="F4634" s="37">
        <v>1.1906499910405541E-3</v>
      </c>
      <c r="G4634" s="37">
        <v>2.2138287488281224E-2</v>
      </c>
      <c r="H4634">
        <f t="shared" si="319"/>
        <v>1</v>
      </c>
    </row>
    <row r="4635" spans="1:8" hidden="1" x14ac:dyDescent="0.35">
      <c r="A4635" s="38">
        <v>40183</v>
      </c>
      <c r="B4635" s="36">
        <f t="shared" si="316"/>
        <v>2010</v>
      </c>
      <c r="C4635" s="36">
        <f t="shared" si="317"/>
        <v>1</v>
      </c>
      <c r="D4635" s="36">
        <f t="shared" si="318"/>
        <v>5</v>
      </c>
      <c r="E4635" s="37">
        <v>3.1108061622855104E-3</v>
      </c>
      <c r="F4635" s="37">
        <v>5.0229439066088229E-3</v>
      </c>
      <c r="G4635" s="37">
        <v>-1.3296382988212323E-3</v>
      </c>
      <c r="H4635">
        <f t="shared" si="319"/>
        <v>0</v>
      </c>
    </row>
    <row r="4636" spans="1:8" hidden="1" x14ac:dyDescent="0.35">
      <c r="A4636" s="38">
        <v>40184</v>
      </c>
      <c r="B4636" s="36">
        <f t="shared" si="316"/>
        <v>2010</v>
      </c>
      <c r="C4636" s="36">
        <f t="shared" si="317"/>
        <v>1</v>
      </c>
      <c r="D4636" s="36">
        <f t="shared" si="318"/>
        <v>6</v>
      </c>
      <c r="E4636" s="37">
        <v>5.4537619113457743E-4</v>
      </c>
      <c r="F4636" s="37">
        <v>-5.4328090509519478E-3</v>
      </c>
      <c r="G4636" s="37">
        <v>2.0319172118191984E-2</v>
      </c>
      <c r="H4636">
        <f t="shared" si="319"/>
        <v>0</v>
      </c>
    </row>
    <row r="4637" spans="1:8" hidden="1" x14ac:dyDescent="0.35">
      <c r="A4637" s="38">
        <v>40185</v>
      </c>
      <c r="B4637" s="36">
        <f t="shared" si="316"/>
        <v>2010</v>
      </c>
      <c r="C4637" s="36">
        <f t="shared" si="317"/>
        <v>1</v>
      </c>
      <c r="D4637" s="36">
        <f t="shared" si="318"/>
        <v>7</v>
      </c>
      <c r="E4637" s="37">
        <v>3.9932825584234055E-3</v>
      </c>
      <c r="F4637" s="37">
        <v>-2.1288087030404531E-4</v>
      </c>
      <c r="G4637" s="37">
        <v>-1.5164343930110801E-2</v>
      </c>
      <c r="H4637">
        <f t="shared" si="319"/>
        <v>0</v>
      </c>
    </row>
    <row r="4638" spans="1:8" hidden="1" x14ac:dyDescent="0.35">
      <c r="A4638" s="38">
        <v>40186</v>
      </c>
      <c r="B4638" s="36">
        <f t="shared" si="316"/>
        <v>2010</v>
      </c>
      <c r="C4638" s="36">
        <f t="shared" si="317"/>
        <v>1</v>
      </c>
      <c r="D4638" s="36">
        <f t="shared" si="318"/>
        <v>8</v>
      </c>
      <c r="E4638" s="37">
        <v>2.8775488113092444E-3</v>
      </c>
      <c r="F4638" s="37">
        <v>-2.6024928874075759E-4</v>
      </c>
      <c r="G4638" s="37">
        <v>-3.0472919528076398E-3</v>
      </c>
      <c r="H4638">
        <f t="shared" si="319"/>
        <v>0</v>
      </c>
    </row>
    <row r="4639" spans="1:8" hidden="1" x14ac:dyDescent="0.35">
      <c r="A4639" s="38">
        <v>40189</v>
      </c>
      <c r="B4639" s="36">
        <f t="shared" si="316"/>
        <v>2010</v>
      </c>
      <c r="C4639" s="36">
        <f t="shared" si="317"/>
        <v>1</v>
      </c>
      <c r="D4639" s="36">
        <f t="shared" si="318"/>
        <v>11</v>
      </c>
      <c r="E4639" s="37">
        <v>1.7452315988401989E-3</v>
      </c>
      <c r="F4639" s="37">
        <v>9.3815663058345209E-4</v>
      </c>
      <c r="G4639" s="37">
        <v>-2.8193420858223799E-3</v>
      </c>
      <c r="H4639">
        <f t="shared" si="319"/>
        <v>0</v>
      </c>
    </row>
    <row r="4640" spans="1:8" hidden="1" x14ac:dyDescent="0.35">
      <c r="A4640" s="38">
        <v>40190</v>
      </c>
      <c r="B4640" s="36">
        <f t="shared" si="316"/>
        <v>2010</v>
      </c>
      <c r="C4640" s="36">
        <f t="shared" si="317"/>
        <v>1</v>
      </c>
      <c r="D4640" s="36">
        <f t="shared" si="318"/>
        <v>12</v>
      </c>
      <c r="E4640" s="37">
        <v>-9.4254376828489875E-3</v>
      </c>
      <c r="F4640" s="37">
        <v>8.7790401715978541E-3</v>
      </c>
      <c r="G4640" s="37">
        <v>-2.0182424567096863E-2</v>
      </c>
      <c r="H4640">
        <f t="shared" si="319"/>
        <v>0</v>
      </c>
    </row>
    <row r="4641" spans="1:8" hidden="1" x14ac:dyDescent="0.35">
      <c r="A4641" s="38">
        <v>40191</v>
      </c>
      <c r="B4641" s="36">
        <f t="shared" si="316"/>
        <v>2010</v>
      </c>
      <c r="C4641" s="36">
        <f t="shared" si="317"/>
        <v>1</v>
      </c>
      <c r="D4641" s="36">
        <f t="shared" si="318"/>
        <v>13</v>
      </c>
      <c r="E4641" s="37">
        <v>8.2913836675784416E-3</v>
      </c>
      <c r="F4641" s="37">
        <v>-6.4964552955813874E-3</v>
      </c>
      <c r="G4641" s="37">
        <v>5.9004488507038372E-3</v>
      </c>
      <c r="H4641">
        <f t="shared" si="319"/>
        <v>0</v>
      </c>
    </row>
    <row r="4642" spans="1:8" hidden="1" x14ac:dyDescent="0.35">
      <c r="A4642" s="38">
        <v>40192</v>
      </c>
      <c r="B4642" s="36">
        <f t="shared" si="316"/>
        <v>2010</v>
      </c>
      <c r="C4642" s="36">
        <f t="shared" si="317"/>
        <v>1</v>
      </c>
      <c r="D4642" s="36">
        <f t="shared" si="318"/>
        <v>14</v>
      </c>
      <c r="E4642" s="37">
        <v>2.4235673156261114E-3</v>
      </c>
      <c r="F4642" s="37">
        <v>4.3382654599555303E-3</v>
      </c>
      <c r="G4642" s="37">
        <v>-3.8481607707902153E-3</v>
      </c>
      <c r="H4642">
        <f t="shared" si="319"/>
        <v>0</v>
      </c>
    </row>
    <row r="4643" spans="1:8" hidden="1" x14ac:dyDescent="0.35">
      <c r="A4643" s="38">
        <v>40193</v>
      </c>
      <c r="B4643" s="36">
        <f t="shared" si="316"/>
        <v>2010</v>
      </c>
      <c r="C4643" s="36">
        <f t="shared" si="317"/>
        <v>1</v>
      </c>
      <c r="D4643" s="36">
        <f t="shared" si="318"/>
        <v>15</v>
      </c>
      <c r="E4643" s="37">
        <v>-1.0882186102969552E-2</v>
      </c>
      <c r="F4643" s="37">
        <v>5.0363385767289931E-3</v>
      </c>
      <c r="G4643" s="37">
        <v>-9.8760524268961866E-3</v>
      </c>
      <c r="H4643">
        <f t="shared" si="319"/>
        <v>0</v>
      </c>
    </row>
    <row r="4644" spans="1:8" hidden="1" x14ac:dyDescent="0.35">
      <c r="A4644" s="38">
        <v>40197</v>
      </c>
      <c r="B4644" s="36">
        <f t="shared" si="316"/>
        <v>2010</v>
      </c>
      <c r="C4644" s="36">
        <f t="shared" si="317"/>
        <v>1</v>
      </c>
      <c r="D4644" s="36">
        <f t="shared" si="318"/>
        <v>19</v>
      </c>
      <c r="E4644" s="37">
        <v>1.242219397685807E-2</v>
      </c>
      <c r="F4644" s="37">
        <v>-1.3873411264735827E-3</v>
      </c>
      <c r="G4644" s="37">
        <v>2.8834670860671415E-3</v>
      </c>
      <c r="H4644">
        <f t="shared" si="319"/>
        <v>0</v>
      </c>
    </row>
    <row r="4645" spans="1:8" hidden="1" x14ac:dyDescent="0.35">
      <c r="A4645" s="38">
        <v>40198</v>
      </c>
      <c r="B4645" s="36">
        <f t="shared" si="316"/>
        <v>2010</v>
      </c>
      <c r="C4645" s="36">
        <f t="shared" si="317"/>
        <v>1</v>
      </c>
      <c r="D4645" s="36">
        <f t="shared" si="318"/>
        <v>20</v>
      </c>
      <c r="E4645" s="37">
        <v>-1.0654437906525255E-2</v>
      </c>
      <c r="F4645" s="37">
        <v>3.8455298400029854E-3</v>
      </c>
      <c r="G4645" s="37">
        <v>-1.5731340438276464E-2</v>
      </c>
      <c r="H4645">
        <f t="shared" si="319"/>
        <v>0</v>
      </c>
    </row>
    <row r="4646" spans="1:8" hidden="1" x14ac:dyDescent="0.35">
      <c r="A4646" s="38">
        <v>40199</v>
      </c>
      <c r="B4646" s="36">
        <f t="shared" si="316"/>
        <v>2010</v>
      </c>
      <c r="C4646" s="36">
        <f t="shared" si="317"/>
        <v>1</v>
      </c>
      <c r="D4646" s="36">
        <f t="shared" si="318"/>
        <v>21</v>
      </c>
      <c r="E4646" s="37">
        <v>-1.9126605455027455E-2</v>
      </c>
      <c r="F4646" s="37">
        <v>4.8983232860623201E-3</v>
      </c>
      <c r="G4646" s="37">
        <v>-5.1558153290666552E-3</v>
      </c>
      <c r="H4646">
        <f t="shared" si="319"/>
        <v>0</v>
      </c>
    </row>
    <row r="4647" spans="1:8" hidden="1" x14ac:dyDescent="0.35">
      <c r="A4647" s="38">
        <v>40200</v>
      </c>
      <c r="B4647" s="36">
        <f t="shared" si="316"/>
        <v>2010</v>
      </c>
      <c r="C4647" s="36">
        <f t="shared" si="317"/>
        <v>1</v>
      </c>
      <c r="D4647" s="36">
        <f t="shared" si="318"/>
        <v>22</v>
      </c>
      <c r="E4647" s="37">
        <v>-2.2389806068551035E-2</v>
      </c>
      <c r="F4647" s="37">
        <v>-1.1758882404566213E-3</v>
      </c>
      <c r="G4647" s="37">
        <v>-5.363175927775677E-3</v>
      </c>
      <c r="H4647">
        <f t="shared" si="319"/>
        <v>0</v>
      </c>
    </row>
    <row r="4648" spans="1:8" hidden="1" x14ac:dyDescent="0.35">
      <c r="A4648" s="38">
        <v>40203</v>
      </c>
      <c r="B4648" s="36">
        <f t="shared" si="316"/>
        <v>2010</v>
      </c>
      <c r="C4648" s="36">
        <f t="shared" si="317"/>
        <v>1</v>
      </c>
      <c r="D4648" s="36">
        <f t="shared" si="318"/>
        <v>25</v>
      </c>
      <c r="E4648" s="37">
        <v>4.5875412869270269E-3</v>
      </c>
      <c r="F4648" s="37">
        <v>-1.9913302385763058E-3</v>
      </c>
      <c r="G4648" s="37">
        <v>1.5862293398405734E-3</v>
      </c>
      <c r="H4648">
        <f t="shared" si="319"/>
        <v>0</v>
      </c>
    </row>
    <row r="4649" spans="1:8" hidden="1" x14ac:dyDescent="0.35">
      <c r="A4649" s="38">
        <v>40204</v>
      </c>
      <c r="B4649" s="36">
        <f t="shared" si="316"/>
        <v>2010</v>
      </c>
      <c r="C4649" s="36">
        <f t="shared" si="317"/>
        <v>1</v>
      </c>
      <c r="D4649" s="36">
        <f t="shared" si="318"/>
        <v>26</v>
      </c>
      <c r="E4649" s="37">
        <v>-4.2120713727661482E-3</v>
      </c>
      <c r="F4649" s="37">
        <v>4.575044376309185E-4</v>
      </c>
      <c r="G4649" s="37">
        <v>-1.1185530925544855E-2</v>
      </c>
      <c r="H4649">
        <f t="shared" si="319"/>
        <v>0</v>
      </c>
    </row>
    <row r="4650" spans="1:8" hidden="1" x14ac:dyDescent="0.35">
      <c r="A4650" s="38">
        <v>40205</v>
      </c>
      <c r="B4650" s="36">
        <f t="shared" si="316"/>
        <v>2010</v>
      </c>
      <c r="C4650" s="36">
        <f t="shared" si="317"/>
        <v>1</v>
      </c>
      <c r="D4650" s="36">
        <f t="shared" si="318"/>
        <v>27</v>
      </c>
      <c r="E4650" s="37">
        <v>4.868323105307144E-3</v>
      </c>
      <c r="F4650" s="37">
        <v>-2.3984084209967664E-3</v>
      </c>
      <c r="G4650" s="37">
        <v>-2.0242802295959268E-2</v>
      </c>
      <c r="H4650">
        <f t="shared" si="319"/>
        <v>0</v>
      </c>
    </row>
    <row r="4651" spans="1:8" hidden="1" x14ac:dyDescent="0.35">
      <c r="A4651" s="38">
        <v>40206</v>
      </c>
      <c r="B4651" s="36">
        <f t="shared" si="316"/>
        <v>2010</v>
      </c>
      <c r="C4651" s="36">
        <f t="shared" si="317"/>
        <v>1</v>
      </c>
      <c r="D4651" s="36">
        <f t="shared" si="318"/>
        <v>28</v>
      </c>
      <c r="E4651" s="37">
        <v>-1.1888152547708633E-2</v>
      </c>
      <c r="F4651" s="37">
        <v>1.2814192110184839E-3</v>
      </c>
      <c r="G4651" s="37">
        <v>-6.7159163163757109E-3</v>
      </c>
      <c r="H4651">
        <f t="shared" si="319"/>
        <v>0</v>
      </c>
    </row>
    <row r="4652" spans="1:8" hidden="1" x14ac:dyDescent="0.35">
      <c r="A4652" s="38">
        <v>40207</v>
      </c>
      <c r="B4652" s="36">
        <f t="shared" si="316"/>
        <v>2010</v>
      </c>
      <c r="C4652" s="36">
        <f t="shared" si="317"/>
        <v>1</v>
      </c>
      <c r="D4652" s="36">
        <f t="shared" si="318"/>
        <v>29</v>
      </c>
      <c r="E4652" s="37">
        <v>-9.8777674896224528E-3</v>
      </c>
      <c r="F4652" s="37">
        <v>4.1281886490154842E-3</v>
      </c>
      <c r="G4652" s="37">
        <v>-7.729371420886989E-3</v>
      </c>
      <c r="H4652">
        <f t="shared" si="319"/>
        <v>0</v>
      </c>
    </row>
    <row r="4653" spans="1:8" x14ac:dyDescent="0.35">
      <c r="A4653" s="38">
        <v>40210</v>
      </c>
      <c r="B4653" s="36">
        <f t="shared" si="316"/>
        <v>2010</v>
      </c>
      <c r="C4653" s="36">
        <f t="shared" si="317"/>
        <v>2</v>
      </c>
      <c r="D4653" s="36">
        <f t="shared" si="318"/>
        <v>1</v>
      </c>
      <c r="E4653" s="37">
        <v>1.4165354795150988E-2</v>
      </c>
      <c r="F4653" s="37">
        <v>-5.3552112543688362E-3</v>
      </c>
      <c r="G4653" s="37">
        <v>1.2399964537312343E-2</v>
      </c>
      <c r="H4653">
        <f t="shared" si="319"/>
        <v>1</v>
      </c>
    </row>
    <row r="4654" spans="1:8" hidden="1" x14ac:dyDescent="0.35">
      <c r="A4654" s="38">
        <v>40211</v>
      </c>
      <c r="B4654" s="36">
        <f t="shared" si="316"/>
        <v>2010</v>
      </c>
      <c r="C4654" s="36">
        <f t="shared" si="317"/>
        <v>2</v>
      </c>
      <c r="D4654" s="36">
        <f t="shared" si="318"/>
        <v>2</v>
      </c>
      <c r="E4654" s="37">
        <v>1.2889515330688271E-2</v>
      </c>
      <c r="F4654" s="37">
        <v>8.6217950324514122E-4</v>
      </c>
      <c r="G4654" s="37">
        <v>1.7763806051743825E-2</v>
      </c>
      <c r="H4654">
        <f t="shared" si="319"/>
        <v>0</v>
      </c>
    </row>
    <row r="4655" spans="1:8" hidden="1" x14ac:dyDescent="0.35">
      <c r="A4655" s="38">
        <v>40212</v>
      </c>
      <c r="B4655" s="36">
        <f t="shared" si="316"/>
        <v>2010</v>
      </c>
      <c r="C4655" s="36">
        <f t="shared" si="317"/>
        <v>2</v>
      </c>
      <c r="D4655" s="36">
        <f t="shared" si="318"/>
        <v>3</v>
      </c>
      <c r="E4655" s="37">
        <v>-5.4894257632790867E-3</v>
      </c>
      <c r="F4655" s="37">
        <v>-4.965763628783617E-3</v>
      </c>
      <c r="G4655" s="37">
        <v>-1.3803074681184588E-2</v>
      </c>
      <c r="H4655">
        <f t="shared" si="319"/>
        <v>0</v>
      </c>
    </row>
    <row r="4656" spans="1:8" hidden="1" x14ac:dyDescent="0.35">
      <c r="A4656" s="38">
        <v>40213</v>
      </c>
      <c r="B4656" s="36">
        <f t="shared" si="316"/>
        <v>2010</v>
      </c>
      <c r="C4656" s="36">
        <f t="shared" si="317"/>
        <v>2</v>
      </c>
      <c r="D4656" s="36">
        <f t="shared" si="318"/>
        <v>4</v>
      </c>
      <c r="E4656" s="37">
        <v>-3.1635815571409806E-2</v>
      </c>
      <c r="F4656" s="37">
        <v>7.8807881370737149E-3</v>
      </c>
      <c r="G4656" s="37">
        <v>-2.186367590182469E-2</v>
      </c>
      <c r="H4656">
        <f t="shared" si="319"/>
        <v>0</v>
      </c>
    </row>
    <row r="4657" spans="1:8" hidden="1" x14ac:dyDescent="0.35">
      <c r="A4657" s="38">
        <v>40214</v>
      </c>
      <c r="B4657" s="36">
        <f t="shared" si="316"/>
        <v>2010</v>
      </c>
      <c r="C4657" s="36">
        <f t="shared" si="317"/>
        <v>2</v>
      </c>
      <c r="D4657" s="36">
        <f t="shared" si="318"/>
        <v>5</v>
      </c>
      <c r="E4657" s="37">
        <v>2.8929715381732983E-3</v>
      </c>
      <c r="F4657" s="37">
        <v>2.9451459268181037E-3</v>
      </c>
      <c r="G4657" s="37">
        <v>-1.3983354330104848E-2</v>
      </c>
      <c r="H4657">
        <f t="shared" si="319"/>
        <v>0</v>
      </c>
    </row>
    <row r="4658" spans="1:8" hidden="1" x14ac:dyDescent="0.35">
      <c r="A4658" s="38">
        <v>40217</v>
      </c>
      <c r="B4658" s="36">
        <f t="shared" si="316"/>
        <v>2010</v>
      </c>
      <c r="C4658" s="36">
        <f t="shared" si="317"/>
        <v>2</v>
      </c>
      <c r="D4658" s="36">
        <f t="shared" si="318"/>
        <v>8</v>
      </c>
      <c r="E4658" s="37">
        <v>-8.9028488152998533E-3</v>
      </c>
      <c r="F4658" s="37">
        <v>7.098656183029085E-4</v>
      </c>
      <c r="G4658" s="37">
        <v>1.1183669798764279E-2</v>
      </c>
      <c r="H4658">
        <f t="shared" si="319"/>
        <v>0</v>
      </c>
    </row>
    <row r="4659" spans="1:8" hidden="1" x14ac:dyDescent="0.35">
      <c r="A4659" s="38">
        <v>40218</v>
      </c>
      <c r="B4659" s="36">
        <f t="shared" si="316"/>
        <v>2010</v>
      </c>
      <c r="C4659" s="36">
        <f t="shared" si="317"/>
        <v>2</v>
      </c>
      <c r="D4659" s="36">
        <f t="shared" si="318"/>
        <v>9</v>
      </c>
      <c r="E4659" s="37">
        <v>1.2955814287673312E-2</v>
      </c>
      <c r="F4659" s="37">
        <v>-6.725328819409947E-3</v>
      </c>
      <c r="G4659" s="37">
        <v>1.0477140698796045E-2</v>
      </c>
      <c r="H4659">
        <f t="shared" si="319"/>
        <v>0</v>
      </c>
    </row>
    <row r="4660" spans="1:8" hidden="1" x14ac:dyDescent="0.35">
      <c r="A4660" s="38">
        <v>40219</v>
      </c>
      <c r="B4660" s="36">
        <f t="shared" si="316"/>
        <v>2010</v>
      </c>
      <c r="C4660" s="36">
        <f t="shared" si="317"/>
        <v>2</v>
      </c>
      <c r="D4660" s="36">
        <f t="shared" si="318"/>
        <v>10</v>
      </c>
      <c r="E4660" s="37">
        <v>-2.2350557547347752E-3</v>
      </c>
      <c r="F4660" s="37">
        <v>-3.7888410795963766E-3</v>
      </c>
      <c r="G4660" s="37">
        <v>4.3547688792009735E-3</v>
      </c>
      <c r="H4660">
        <f t="shared" si="319"/>
        <v>0</v>
      </c>
    </row>
    <row r="4661" spans="1:8" hidden="1" x14ac:dyDescent="0.35">
      <c r="A4661" s="38">
        <v>40220</v>
      </c>
      <c r="B4661" s="36">
        <f t="shared" si="316"/>
        <v>2010</v>
      </c>
      <c r="C4661" s="36">
        <f t="shared" si="317"/>
        <v>2</v>
      </c>
      <c r="D4661" s="36">
        <f t="shared" si="318"/>
        <v>11</v>
      </c>
      <c r="E4661" s="37">
        <v>9.6339140716870143E-3</v>
      </c>
      <c r="F4661" s="37">
        <v>-1.8959126537565797E-3</v>
      </c>
      <c r="G4661" s="37">
        <v>1.3705413486170661E-2</v>
      </c>
      <c r="H4661">
        <f t="shared" si="319"/>
        <v>0</v>
      </c>
    </row>
    <row r="4662" spans="1:8" hidden="1" x14ac:dyDescent="0.35">
      <c r="A4662" s="38">
        <v>40221</v>
      </c>
      <c r="B4662" s="36">
        <f t="shared" si="316"/>
        <v>2010</v>
      </c>
      <c r="C4662" s="36">
        <f t="shared" si="317"/>
        <v>2</v>
      </c>
      <c r="D4662" s="36">
        <f t="shared" si="318"/>
        <v>12</v>
      </c>
      <c r="E4662" s="37">
        <v>-2.7484023651562135E-3</v>
      </c>
      <c r="F4662" s="37">
        <v>2.160897964209678E-3</v>
      </c>
      <c r="G4662" s="37">
        <v>-5.2189660404081545E-3</v>
      </c>
      <c r="H4662">
        <f t="shared" si="319"/>
        <v>0</v>
      </c>
    </row>
    <row r="4663" spans="1:8" hidden="1" x14ac:dyDescent="0.35">
      <c r="A4663" s="38">
        <v>40225</v>
      </c>
      <c r="B4663" s="36">
        <f t="shared" si="316"/>
        <v>2010</v>
      </c>
      <c r="C4663" s="36">
        <f t="shared" si="317"/>
        <v>2</v>
      </c>
      <c r="D4663" s="36">
        <f t="shared" si="318"/>
        <v>16</v>
      </c>
      <c r="E4663" s="37">
        <v>1.784066707597497E-2</v>
      </c>
      <c r="F4663" s="37">
        <v>2.6615423075131298E-3</v>
      </c>
      <c r="G4663" s="37">
        <v>2.5135762829169846E-2</v>
      </c>
      <c r="H4663">
        <f t="shared" si="319"/>
        <v>0</v>
      </c>
    </row>
    <row r="4664" spans="1:8" hidden="1" x14ac:dyDescent="0.35">
      <c r="A4664" s="38">
        <v>40226</v>
      </c>
      <c r="B4664" s="36">
        <f t="shared" si="316"/>
        <v>2010</v>
      </c>
      <c r="C4664" s="36">
        <f t="shared" si="317"/>
        <v>2</v>
      </c>
      <c r="D4664" s="36">
        <f t="shared" si="318"/>
        <v>17</v>
      </c>
      <c r="E4664" s="37">
        <v>4.2289912551942031E-3</v>
      </c>
      <c r="F4664" s="37">
        <v>-5.9398243031229805E-3</v>
      </c>
      <c r="G4664" s="37">
        <v>-3.00046814805934E-3</v>
      </c>
      <c r="H4664">
        <f t="shared" si="319"/>
        <v>0</v>
      </c>
    </row>
    <row r="4665" spans="1:8" hidden="1" x14ac:dyDescent="0.35">
      <c r="A4665" s="38">
        <v>40227</v>
      </c>
      <c r="B4665" s="36">
        <f t="shared" si="316"/>
        <v>2010</v>
      </c>
      <c r="C4665" s="36">
        <f t="shared" si="317"/>
        <v>2</v>
      </c>
      <c r="D4665" s="36">
        <f t="shared" si="318"/>
        <v>18</v>
      </c>
      <c r="E4665" s="37">
        <v>6.5631666155927014E-3</v>
      </c>
      <c r="F4665" s="37">
        <v>-5.9202625703038466E-3</v>
      </c>
      <c r="G4665" s="37">
        <v>2.0254490817000754E-3</v>
      </c>
      <c r="H4665">
        <f t="shared" si="319"/>
        <v>0</v>
      </c>
    </row>
    <row r="4666" spans="1:8" hidden="1" x14ac:dyDescent="0.35">
      <c r="A4666" s="38">
        <v>40228</v>
      </c>
      <c r="B4666" s="36">
        <f t="shared" si="316"/>
        <v>2010</v>
      </c>
      <c r="C4666" s="36">
        <f t="shared" si="317"/>
        <v>2</v>
      </c>
      <c r="D4666" s="36">
        <f t="shared" si="318"/>
        <v>19</v>
      </c>
      <c r="E4666" s="37">
        <v>2.1841952435944149E-3</v>
      </c>
      <c r="F4666" s="37">
        <v>2.3880045597116863E-3</v>
      </c>
      <c r="G4666" s="37">
        <v>4.7466201489732279E-3</v>
      </c>
      <c r="H4666">
        <f t="shared" si="319"/>
        <v>0</v>
      </c>
    </row>
    <row r="4667" spans="1:8" hidden="1" x14ac:dyDescent="0.35">
      <c r="A4667" s="38">
        <v>40231</v>
      </c>
      <c r="B4667" s="36">
        <f t="shared" si="316"/>
        <v>2010</v>
      </c>
      <c r="C4667" s="36">
        <f t="shared" si="317"/>
        <v>2</v>
      </c>
      <c r="D4667" s="36">
        <f t="shared" si="318"/>
        <v>22</v>
      </c>
      <c r="E4667" s="37">
        <v>-1.0463743185851612E-3</v>
      </c>
      <c r="F4667" s="37">
        <v>-1.8297691979100969E-3</v>
      </c>
      <c r="G4667" s="37">
        <v>-3.4581787211648719E-3</v>
      </c>
      <c r="H4667">
        <f t="shared" si="319"/>
        <v>0</v>
      </c>
    </row>
    <row r="4668" spans="1:8" hidden="1" x14ac:dyDescent="0.35">
      <c r="A4668" s="38">
        <v>40232</v>
      </c>
      <c r="B4668" s="36">
        <f t="shared" si="316"/>
        <v>2010</v>
      </c>
      <c r="C4668" s="36">
        <f t="shared" si="317"/>
        <v>2</v>
      </c>
      <c r="D4668" s="36">
        <f t="shared" si="318"/>
        <v>23</v>
      </c>
      <c r="E4668" s="37">
        <v>-1.2176613827442041E-2</v>
      </c>
      <c r="F4668" s="37">
        <v>9.2946779174782317E-3</v>
      </c>
      <c r="G4668" s="37">
        <v>-1.5863923526727275E-2</v>
      </c>
      <c r="H4668">
        <f t="shared" si="319"/>
        <v>0</v>
      </c>
    </row>
    <row r="4669" spans="1:8" hidden="1" x14ac:dyDescent="0.35">
      <c r="A4669" s="38">
        <v>40233</v>
      </c>
      <c r="B4669" s="36">
        <f t="shared" si="316"/>
        <v>2010</v>
      </c>
      <c r="C4669" s="36">
        <f t="shared" si="317"/>
        <v>2</v>
      </c>
      <c r="D4669" s="36">
        <f t="shared" si="318"/>
        <v>24</v>
      </c>
      <c r="E4669" s="37">
        <v>9.6735062288452398E-3</v>
      </c>
      <c r="F4669" s="37">
        <v>-6.5436871336616085E-4</v>
      </c>
      <c r="G4669" s="37">
        <v>8.2330779558148631E-3</v>
      </c>
      <c r="H4669">
        <f t="shared" si="319"/>
        <v>0</v>
      </c>
    </row>
    <row r="4670" spans="1:8" hidden="1" x14ac:dyDescent="0.35">
      <c r="A4670" s="38">
        <v>40234</v>
      </c>
      <c r="B4670" s="36">
        <f t="shared" si="316"/>
        <v>2010</v>
      </c>
      <c r="C4670" s="36">
        <f t="shared" si="317"/>
        <v>2</v>
      </c>
      <c r="D4670" s="36">
        <f t="shared" si="318"/>
        <v>25</v>
      </c>
      <c r="E4670" s="37">
        <v>-2.0831642635576906E-3</v>
      </c>
      <c r="F4670" s="37">
        <v>5.1144645316224709E-3</v>
      </c>
      <c r="G4670" s="37">
        <v>-1.2927151843645705E-2</v>
      </c>
      <c r="H4670">
        <f t="shared" si="319"/>
        <v>0</v>
      </c>
    </row>
    <row r="4671" spans="1:8" hidden="1" x14ac:dyDescent="0.35">
      <c r="A4671" s="38">
        <v>40235</v>
      </c>
      <c r="B4671" s="36">
        <f t="shared" si="316"/>
        <v>2010</v>
      </c>
      <c r="C4671" s="36">
        <f t="shared" si="317"/>
        <v>2</v>
      </c>
      <c r="D4671" s="36">
        <f t="shared" si="318"/>
        <v>26</v>
      </c>
      <c r="E4671" s="37">
        <v>1.4043482735503401E-3</v>
      </c>
      <c r="F4671" s="37">
        <v>1.7506220726901832E-3</v>
      </c>
      <c r="G4671" s="37">
        <v>1.6548062160355731E-2</v>
      </c>
      <c r="H4671">
        <f t="shared" si="319"/>
        <v>0</v>
      </c>
    </row>
    <row r="4672" spans="1:8" x14ac:dyDescent="0.35">
      <c r="A4672" s="38">
        <v>40238</v>
      </c>
      <c r="B4672" s="36">
        <f t="shared" si="316"/>
        <v>2010</v>
      </c>
      <c r="C4672" s="36">
        <f t="shared" si="317"/>
        <v>3</v>
      </c>
      <c r="D4672" s="36">
        <f t="shared" si="318"/>
        <v>1</v>
      </c>
      <c r="E4672" s="37">
        <v>1.0107283593191702E-2</v>
      </c>
      <c r="F4672" s="37">
        <v>1.9346476099737294E-4</v>
      </c>
      <c r="G4672" s="37">
        <v>-6.4991496892538208E-3</v>
      </c>
      <c r="H4672">
        <f t="shared" si="319"/>
        <v>1</v>
      </c>
    </row>
    <row r="4673" spans="1:8" hidden="1" x14ac:dyDescent="0.35">
      <c r="A4673" s="38">
        <v>40239</v>
      </c>
      <c r="B4673" s="36">
        <f t="shared" si="316"/>
        <v>2010</v>
      </c>
      <c r="C4673" s="36">
        <f t="shared" si="317"/>
        <v>3</v>
      </c>
      <c r="D4673" s="36">
        <f t="shared" si="318"/>
        <v>2</v>
      </c>
      <c r="E4673" s="37">
        <v>2.3276435966405676E-3</v>
      </c>
      <c r="F4673" s="37">
        <v>-1.9346476099736253E-4</v>
      </c>
      <c r="G4673" s="37">
        <v>1.0636651241948378E-2</v>
      </c>
      <c r="H4673">
        <f t="shared" si="319"/>
        <v>0</v>
      </c>
    </row>
    <row r="4674" spans="1:8" hidden="1" x14ac:dyDescent="0.35">
      <c r="A4674" s="38">
        <v>40240</v>
      </c>
      <c r="B4674" s="36">
        <f t="shared" si="316"/>
        <v>2010</v>
      </c>
      <c r="C4674" s="36">
        <f t="shared" si="317"/>
        <v>3</v>
      </c>
      <c r="D4674" s="36">
        <f t="shared" si="318"/>
        <v>3</v>
      </c>
      <c r="E4674" s="37">
        <v>4.2912700135530314E-4</v>
      </c>
      <c r="F4674" s="37">
        <v>-9.0591288526758573E-4</v>
      </c>
      <c r="G4674" s="37">
        <v>1.0873955568282625E-2</v>
      </c>
      <c r="H4674">
        <f t="shared" si="319"/>
        <v>0</v>
      </c>
    </row>
    <row r="4675" spans="1:8" hidden="1" x14ac:dyDescent="0.35">
      <c r="A4675" s="38">
        <v>40241</v>
      </c>
      <c r="B4675" s="36">
        <f t="shared" ref="B4675:B4738" si="320">YEAR(A4675)</f>
        <v>2010</v>
      </c>
      <c r="C4675" s="36">
        <f t="shared" ref="C4675:C4738" si="321">MONTH(A4675)</f>
        <v>3</v>
      </c>
      <c r="D4675" s="36">
        <f t="shared" ref="D4675:D4738" si="322">DAY(A4675)</f>
        <v>4</v>
      </c>
      <c r="E4675" s="37">
        <v>3.729217083266287E-3</v>
      </c>
      <c r="F4675" s="37">
        <v>1.3546938335373109E-3</v>
      </c>
      <c r="G4675" s="37">
        <v>-1.4150963475059883E-2</v>
      </c>
      <c r="H4675">
        <f t="shared" ref="H4675:H4738" si="323">IF(C4675=C4674,0,1)</f>
        <v>0</v>
      </c>
    </row>
    <row r="4676" spans="1:8" hidden="1" x14ac:dyDescent="0.35">
      <c r="A4676" s="38">
        <v>40242</v>
      </c>
      <c r="B4676" s="36">
        <f t="shared" si="320"/>
        <v>2010</v>
      </c>
      <c r="C4676" s="36">
        <f t="shared" si="321"/>
        <v>3</v>
      </c>
      <c r="D4676" s="36">
        <f t="shared" si="322"/>
        <v>5</v>
      </c>
      <c r="E4676" s="37">
        <v>1.39102995934497E-2</v>
      </c>
      <c r="F4676" s="37">
        <v>-6.3091202320849785E-3</v>
      </c>
      <c r="G4676" s="37">
        <v>5.4716389628128425E-3</v>
      </c>
      <c r="H4676">
        <f t="shared" si="323"/>
        <v>0</v>
      </c>
    </row>
    <row r="4677" spans="1:8" hidden="1" x14ac:dyDescent="0.35">
      <c r="A4677" s="38">
        <v>40245</v>
      </c>
      <c r="B4677" s="36">
        <f t="shared" si="320"/>
        <v>2010</v>
      </c>
      <c r="C4677" s="36">
        <f t="shared" si="321"/>
        <v>3</v>
      </c>
      <c r="D4677" s="36">
        <f t="shared" si="322"/>
        <v>8</v>
      </c>
      <c r="E4677" s="37">
        <v>-1.7565431276499765E-4</v>
      </c>
      <c r="F4677" s="37">
        <v>-2.8220858494505132E-3</v>
      </c>
      <c r="G4677" s="37">
        <v>-1.1476450105761134E-3</v>
      </c>
      <c r="H4677">
        <f t="shared" si="323"/>
        <v>0</v>
      </c>
    </row>
    <row r="4678" spans="1:8" hidden="1" x14ac:dyDescent="0.35">
      <c r="A4678" s="38">
        <v>40246</v>
      </c>
      <c r="B4678" s="36">
        <f t="shared" si="320"/>
        <v>2010</v>
      </c>
      <c r="C4678" s="36">
        <f t="shared" si="321"/>
        <v>3</v>
      </c>
      <c r="D4678" s="36">
        <f t="shared" si="322"/>
        <v>9</v>
      </c>
      <c r="E4678" s="37">
        <v>1.7113148387610981E-3</v>
      </c>
      <c r="F4678" s="37">
        <v>9.5977909041098709E-4</v>
      </c>
      <c r="G4678" s="37">
        <v>-4.4095635350553429E-3</v>
      </c>
      <c r="H4678">
        <f t="shared" si="323"/>
        <v>0</v>
      </c>
    </row>
    <row r="4679" spans="1:8" hidden="1" x14ac:dyDescent="0.35">
      <c r="A4679" s="38">
        <v>40247</v>
      </c>
      <c r="B4679" s="36">
        <f t="shared" si="320"/>
        <v>2010</v>
      </c>
      <c r="C4679" s="36">
        <f t="shared" si="321"/>
        <v>3</v>
      </c>
      <c r="D4679" s="36">
        <f t="shared" si="322"/>
        <v>10</v>
      </c>
      <c r="E4679" s="37">
        <v>4.5143248760070066E-3</v>
      </c>
      <c r="F4679" s="37">
        <v>-1.5142175404728115E-3</v>
      </c>
      <c r="G4679" s="37">
        <v>-2.392585805159973E-3</v>
      </c>
      <c r="H4679">
        <f t="shared" si="323"/>
        <v>0</v>
      </c>
    </row>
    <row r="4680" spans="1:8" hidden="1" x14ac:dyDescent="0.35">
      <c r="A4680" s="38">
        <v>40248</v>
      </c>
      <c r="B4680" s="36">
        <f t="shared" si="320"/>
        <v>2010</v>
      </c>
      <c r="C4680" s="36">
        <f t="shared" si="321"/>
        <v>3</v>
      </c>
      <c r="D4680" s="36">
        <f t="shared" si="322"/>
        <v>11</v>
      </c>
      <c r="E4680" s="37">
        <v>4.0333700169988941E-3</v>
      </c>
      <c r="F4680" s="37">
        <v>-7.0325139446311669E-4</v>
      </c>
      <c r="G4680" s="37">
        <v>-6.932853829812605E-3</v>
      </c>
      <c r="H4680">
        <f t="shared" si="323"/>
        <v>0</v>
      </c>
    </row>
    <row r="4681" spans="1:8" hidden="1" x14ac:dyDescent="0.35">
      <c r="A4681" s="38">
        <v>40249</v>
      </c>
      <c r="B4681" s="36">
        <f t="shared" si="320"/>
        <v>2010</v>
      </c>
      <c r="C4681" s="36">
        <f t="shared" si="321"/>
        <v>3</v>
      </c>
      <c r="D4681" s="36">
        <f t="shared" si="322"/>
        <v>12</v>
      </c>
      <c r="E4681" s="37">
        <v>-2.1736956824699424E-4</v>
      </c>
      <c r="F4681" s="37">
        <v>2.2174689349358664E-3</v>
      </c>
      <c r="G4681" s="37">
        <v>-1.8226700558081654E-3</v>
      </c>
      <c r="H4681">
        <f t="shared" si="323"/>
        <v>0</v>
      </c>
    </row>
    <row r="4682" spans="1:8" hidden="1" x14ac:dyDescent="0.35">
      <c r="A4682" s="38">
        <v>40252</v>
      </c>
      <c r="B4682" s="36">
        <f t="shared" si="320"/>
        <v>2010</v>
      </c>
      <c r="C4682" s="36">
        <f t="shared" si="321"/>
        <v>3</v>
      </c>
      <c r="D4682" s="36">
        <f t="shared" si="322"/>
        <v>15</v>
      </c>
      <c r="E4682" s="37">
        <v>4.5207564343076404E-4</v>
      </c>
      <c r="F4682" s="37">
        <v>5.5359977710437661E-4</v>
      </c>
      <c r="G4682" s="37">
        <v>-8.2242214256708704E-3</v>
      </c>
      <c r="H4682">
        <f t="shared" si="323"/>
        <v>0</v>
      </c>
    </row>
    <row r="4683" spans="1:8" hidden="1" x14ac:dyDescent="0.35">
      <c r="A4683" s="38">
        <v>40253</v>
      </c>
      <c r="B4683" s="36">
        <f t="shared" si="320"/>
        <v>2010</v>
      </c>
      <c r="C4683" s="36">
        <f t="shared" si="321"/>
        <v>3</v>
      </c>
      <c r="D4683" s="36">
        <f t="shared" si="322"/>
        <v>16</v>
      </c>
      <c r="E4683" s="37">
        <v>7.7490571614963512E-3</v>
      </c>
      <c r="F4683" s="37">
        <v>3.8588759131078319E-3</v>
      </c>
      <c r="G4683" s="37">
        <v>1.1683671585950076E-2</v>
      </c>
      <c r="H4683">
        <f t="shared" si="323"/>
        <v>0</v>
      </c>
    </row>
    <row r="4684" spans="1:8" hidden="1" x14ac:dyDescent="0.35">
      <c r="A4684" s="38">
        <v>40254</v>
      </c>
      <c r="B4684" s="36">
        <f t="shared" si="320"/>
        <v>2010</v>
      </c>
      <c r="C4684" s="36">
        <f t="shared" si="321"/>
        <v>3</v>
      </c>
      <c r="D4684" s="36">
        <f t="shared" si="322"/>
        <v>17</v>
      </c>
      <c r="E4684" s="37">
        <v>5.8047951375650806E-3</v>
      </c>
      <c r="F4684" s="37">
        <v>9.546391917483099E-4</v>
      </c>
      <c r="G4684" s="37">
        <v>9.7514500978601489E-3</v>
      </c>
      <c r="H4684">
        <f t="shared" si="323"/>
        <v>0</v>
      </c>
    </row>
    <row r="4685" spans="1:8" hidden="1" x14ac:dyDescent="0.35">
      <c r="A4685" s="38">
        <v>40255</v>
      </c>
      <c r="B4685" s="36">
        <f t="shared" si="320"/>
        <v>2010</v>
      </c>
      <c r="C4685" s="36">
        <f t="shared" si="321"/>
        <v>3</v>
      </c>
      <c r="D4685" s="36">
        <f t="shared" si="322"/>
        <v>18</v>
      </c>
      <c r="E4685" s="37">
        <v>-3.2589492749983412E-4</v>
      </c>
      <c r="F4685" s="37">
        <v>-3.3102063747833697E-3</v>
      </c>
      <c r="G4685" s="37">
        <v>-4.8123521092334953E-3</v>
      </c>
      <c r="H4685">
        <f t="shared" si="323"/>
        <v>0</v>
      </c>
    </row>
    <row r="4686" spans="1:8" hidden="1" x14ac:dyDescent="0.35">
      <c r="A4686" s="38">
        <v>40256</v>
      </c>
      <c r="B4686" s="36">
        <f t="shared" si="320"/>
        <v>2010</v>
      </c>
      <c r="C4686" s="36">
        <f t="shared" si="321"/>
        <v>3</v>
      </c>
      <c r="D4686" s="36">
        <f t="shared" si="322"/>
        <v>19</v>
      </c>
      <c r="E4686" s="37">
        <v>-5.0994851944762137E-3</v>
      </c>
      <c r="F4686" s="37">
        <v>-9.5780599682495618E-4</v>
      </c>
      <c r="G4686" s="37">
        <v>-8.8369504673801013E-3</v>
      </c>
      <c r="H4686">
        <f t="shared" si="323"/>
        <v>0</v>
      </c>
    </row>
    <row r="4687" spans="1:8" hidden="1" x14ac:dyDescent="0.35">
      <c r="A4687" s="38">
        <v>40259</v>
      </c>
      <c r="B4687" s="36">
        <f t="shared" si="320"/>
        <v>2010</v>
      </c>
      <c r="C4687" s="36">
        <f t="shared" si="321"/>
        <v>3</v>
      </c>
      <c r="D4687" s="36">
        <f t="shared" si="322"/>
        <v>22</v>
      </c>
      <c r="E4687" s="37">
        <v>5.0823298874814495E-3</v>
      </c>
      <c r="F4687" s="37">
        <v>2.513258169199012E-3</v>
      </c>
      <c r="G4687" s="37">
        <v>-2.3246714752145768E-3</v>
      </c>
      <c r="H4687">
        <f t="shared" si="323"/>
        <v>0</v>
      </c>
    </row>
    <row r="4688" spans="1:8" hidden="1" x14ac:dyDescent="0.35">
      <c r="A4688" s="38">
        <v>40260</v>
      </c>
      <c r="B4688" s="36">
        <f t="shared" si="320"/>
        <v>2010</v>
      </c>
      <c r="C4688" s="36">
        <f t="shared" si="321"/>
        <v>3</v>
      </c>
      <c r="D4688" s="36">
        <f t="shared" si="322"/>
        <v>23</v>
      </c>
      <c r="E4688" s="37">
        <v>7.1453906182156945E-3</v>
      </c>
      <c r="F4688" s="37">
        <v>-2.310718634347537E-3</v>
      </c>
      <c r="G4688" s="37">
        <v>-2.1104073764508756E-3</v>
      </c>
      <c r="H4688">
        <f t="shared" si="323"/>
        <v>0</v>
      </c>
    </row>
    <row r="4689" spans="1:8" hidden="1" x14ac:dyDescent="0.35">
      <c r="A4689" s="38">
        <v>40261</v>
      </c>
      <c r="B4689" s="36">
        <f t="shared" si="320"/>
        <v>2010</v>
      </c>
      <c r="C4689" s="36">
        <f t="shared" si="321"/>
        <v>3</v>
      </c>
      <c r="D4689" s="36">
        <f t="shared" si="322"/>
        <v>24</v>
      </c>
      <c r="E4689" s="37">
        <v>-5.5083853716298122E-3</v>
      </c>
      <c r="F4689" s="37">
        <v>-1.3866997632685103E-2</v>
      </c>
      <c r="G4689" s="37">
        <v>-9.1566003374503203E-3</v>
      </c>
      <c r="H4689">
        <f t="shared" si="323"/>
        <v>0</v>
      </c>
    </row>
    <row r="4690" spans="1:8" hidden="1" x14ac:dyDescent="0.35">
      <c r="A4690" s="38">
        <v>40262</v>
      </c>
      <c r="B4690" s="36">
        <f t="shared" si="320"/>
        <v>2010</v>
      </c>
      <c r="C4690" s="36">
        <f t="shared" si="321"/>
        <v>3</v>
      </c>
      <c r="D4690" s="36">
        <f t="shared" si="322"/>
        <v>25</v>
      </c>
      <c r="E4690" s="37">
        <v>-1.7056294177613758E-3</v>
      </c>
      <c r="F4690" s="37">
        <v>-1.683681731404679E-3</v>
      </c>
      <c r="G4690" s="37">
        <v>-6.0593106623057294E-3</v>
      </c>
      <c r="H4690">
        <f t="shared" si="323"/>
        <v>0</v>
      </c>
    </row>
    <row r="4691" spans="1:8" hidden="1" x14ac:dyDescent="0.35">
      <c r="A4691" s="38">
        <v>40263</v>
      </c>
      <c r="B4691" s="36">
        <f t="shared" si="320"/>
        <v>2010</v>
      </c>
      <c r="C4691" s="36">
        <f t="shared" si="321"/>
        <v>3</v>
      </c>
      <c r="D4691" s="36">
        <f t="shared" si="322"/>
        <v>26</v>
      </c>
      <c r="E4691" s="37">
        <v>7.3746316026612909E-4</v>
      </c>
      <c r="F4691" s="37">
        <v>2.2442796118665289E-3</v>
      </c>
      <c r="G4691" s="37">
        <v>-7.6571622781739792E-4</v>
      </c>
      <c r="H4691">
        <f t="shared" si="323"/>
        <v>0</v>
      </c>
    </row>
    <row r="4692" spans="1:8" hidden="1" x14ac:dyDescent="0.35">
      <c r="A4692" s="38">
        <v>40266</v>
      </c>
      <c r="B4692" s="36">
        <f t="shared" si="320"/>
        <v>2010</v>
      </c>
      <c r="C4692" s="36">
        <f t="shared" si="321"/>
        <v>3</v>
      </c>
      <c r="D4692" s="36">
        <f t="shared" si="322"/>
        <v>29</v>
      </c>
      <c r="E4692" s="37">
        <v>5.6671419853370859E-3</v>
      </c>
      <c r="F4692" s="37">
        <v>-1.5799538780294498E-3</v>
      </c>
      <c r="G4692" s="37">
        <v>1.8120706675881636E-2</v>
      </c>
      <c r="H4692">
        <f t="shared" si="323"/>
        <v>0</v>
      </c>
    </row>
    <row r="4693" spans="1:8" hidden="1" x14ac:dyDescent="0.35">
      <c r="A4693" s="38">
        <v>40267</v>
      </c>
      <c r="B4693" s="36">
        <f t="shared" si="320"/>
        <v>2010</v>
      </c>
      <c r="C4693" s="36">
        <f t="shared" si="321"/>
        <v>3</v>
      </c>
      <c r="D4693" s="36">
        <f t="shared" si="322"/>
        <v>30</v>
      </c>
      <c r="E4693" s="37">
        <v>4.2616844740564804E-5</v>
      </c>
      <c r="F4693" s="37">
        <v>8.1398799318068077E-4</v>
      </c>
      <c r="G4693" s="37">
        <v>4.5469320541273121E-3</v>
      </c>
      <c r="H4693">
        <f t="shared" si="323"/>
        <v>0</v>
      </c>
    </row>
    <row r="4694" spans="1:8" hidden="1" x14ac:dyDescent="0.35">
      <c r="A4694" s="38">
        <v>40268</v>
      </c>
      <c r="B4694" s="36">
        <f t="shared" si="320"/>
        <v>2010</v>
      </c>
      <c r="C4694" s="36">
        <f t="shared" si="321"/>
        <v>3</v>
      </c>
      <c r="D4694" s="36">
        <f t="shared" si="322"/>
        <v>31</v>
      </c>
      <c r="E4694" s="37">
        <v>-3.2782716003415245E-3</v>
      </c>
      <c r="F4694" s="37">
        <v>2.4931569479636709E-3</v>
      </c>
      <c r="G4694" s="37">
        <v>-3.9412380596629886E-3</v>
      </c>
      <c r="H4694">
        <f t="shared" si="323"/>
        <v>0</v>
      </c>
    </row>
    <row r="4695" spans="1:8" x14ac:dyDescent="0.35">
      <c r="A4695" s="38">
        <v>40269</v>
      </c>
      <c r="B4695" s="36">
        <f t="shared" si="320"/>
        <v>2010</v>
      </c>
      <c r="C4695" s="36">
        <f t="shared" si="321"/>
        <v>4</v>
      </c>
      <c r="D4695" s="36">
        <f t="shared" si="322"/>
        <v>1</v>
      </c>
      <c r="E4695" s="37">
        <v>7.3865206579346596E-3</v>
      </c>
      <c r="F4695" s="37">
        <v>-3.6155270052410731E-3</v>
      </c>
      <c r="G4695" s="37">
        <v>1.2816476247722128E-2</v>
      </c>
      <c r="H4695">
        <f t="shared" si="323"/>
        <v>1</v>
      </c>
    </row>
    <row r="4696" spans="1:8" hidden="1" x14ac:dyDescent="0.35">
      <c r="A4696" s="38">
        <v>40273</v>
      </c>
      <c r="B4696" s="36">
        <f t="shared" si="320"/>
        <v>2010</v>
      </c>
      <c r="C4696" s="36">
        <f t="shared" si="321"/>
        <v>4</v>
      </c>
      <c r="D4696" s="36">
        <f t="shared" si="322"/>
        <v>5</v>
      </c>
      <c r="E4696" s="37">
        <v>7.8967580644359135E-3</v>
      </c>
      <c r="F4696" s="37">
        <v>-9.4875562681930332E-3</v>
      </c>
      <c r="G4696" s="37">
        <v>1.1758909844215199E-2</v>
      </c>
      <c r="H4696">
        <f t="shared" si="323"/>
        <v>0</v>
      </c>
    </row>
    <row r="4697" spans="1:8" hidden="1" x14ac:dyDescent="0.35">
      <c r="A4697" s="38">
        <v>40274</v>
      </c>
      <c r="B4697" s="36">
        <f t="shared" si="320"/>
        <v>2010</v>
      </c>
      <c r="C4697" s="36">
        <f t="shared" si="321"/>
        <v>4</v>
      </c>
      <c r="D4697" s="36">
        <f t="shared" si="322"/>
        <v>6</v>
      </c>
      <c r="E4697" s="37">
        <v>1.6828787923777017E-3</v>
      </c>
      <c r="F4697" s="37">
        <v>2.7824857002630076E-3</v>
      </c>
      <c r="G4697" s="37">
        <v>-2.4991693190957467E-3</v>
      </c>
      <c r="H4697">
        <f t="shared" si="323"/>
        <v>0</v>
      </c>
    </row>
    <row r="4698" spans="1:8" hidden="1" x14ac:dyDescent="0.35">
      <c r="A4698" s="38">
        <v>40275</v>
      </c>
      <c r="B4698" s="36">
        <f t="shared" si="320"/>
        <v>2010</v>
      </c>
      <c r="C4698" s="36">
        <f t="shared" si="321"/>
        <v>4</v>
      </c>
      <c r="D4698" s="36">
        <f t="shared" si="322"/>
        <v>7</v>
      </c>
      <c r="E4698" s="37">
        <v>-5.8940509348604404E-3</v>
      </c>
      <c r="F4698" s="37">
        <v>7.8748369851758451E-3</v>
      </c>
      <c r="G4698" s="37">
        <v>-9.2572598097629739E-5</v>
      </c>
      <c r="H4698">
        <f t="shared" si="323"/>
        <v>0</v>
      </c>
    </row>
    <row r="4699" spans="1:8" hidden="1" x14ac:dyDescent="0.35">
      <c r="A4699" s="38">
        <v>40276</v>
      </c>
      <c r="B4699" s="36">
        <f t="shared" si="320"/>
        <v>2010</v>
      </c>
      <c r="C4699" s="36">
        <f t="shared" si="321"/>
        <v>4</v>
      </c>
      <c r="D4699" s="36">
        <f t="shared" si="322"/>
        <v>8</v>
      </c>
      <c r="E4699" s="37">
        <v>3.3686695230149477E-3</v>
      </c>
      <c r="F4699" s="37">
        <v>-2.9586756599703397E-3</v>
      </c>
      <c r="G4699" s="37">
        <v>-8.4542315628573072E-3</v>
      </c>
      <c r="H4699">
        <f t="shared" si="323"/>
        <v>0</v>
      </c>
    </row>
    <row r="4700" spans="1:8" hidden="1" x14ac:dyDescent="0.35">
      <c r="A4700" s="38">
        <v>40277</v>
      </c>
      <c r="B4700" s="36">
        <f t="shared" si="320"/>
        <v>2010</v>
      </c>
      <c r="C4700" s="36">
        <f t="shared" si="321"/>
        <v>4</v>
      </c>
      <c r="D4700" s="36">
        <f t="shared" si="322"/>
        <v>9</v>
      </c>
      <c r="E4700" s="37">
        <v>6.6616229988324021E-3</v>
      </c>
      <c r="F4700" s="37">
        <v>1.0768951622333245E-3</v>
      </c>
      <c r="G4700" s="37">
        <v>5.8502081682572839E-3</v>
      </c>
      <c r="H4700">
        <f t="shared" si="323"/>
        <v>0</v>
      </c>
    </row>
    <row r="4701" spans="1:8" hidden="1" x14ac:dyDescent="0.35">
      <c r="A4701" s="38">
        <v>40280</v>
      </c>
      <c r="B4701" s="36">
        <f t="shared" si="320"/>
        <v>2010</v>
      </c>
      <c r="C4701" s="36">
        <f t="shared" si="321"/>
        <v>4</v>
      </c>
      <c r="D4701" s="36">
        <f t="shared" si="322"/>
        <v>12</v>
      </c>
      <c r="E4701" s="37">
        <v>1.7650630928747379E-3</v>
      </c>
      <c r="F4701" s="37">
        <v>3.1606338091676547E-3</v>
      </c>
      <c r="G4701" s="37">
        <v>-5.7630493229754551E-4</v>
      </c>
      <c r="H4701">
        <f t="shared" si="323"/>
        <v>0</v>
      </c>
    </row>
    <row r="4702" spans="1:8" hidden="1" x14ac:dyDescent="0.35">
      <c r="A4702" s="38">
        <v>40281</v>
      </c>
      <c r="B4702" s="36">
        <f t="shared" si="320"/>
        <v>2010</v>
      </c>
      <c r="C4702" s="36">
        <f t="shared" si="321"/>
        <v>4</v>
      </c>
      <c r="D4702" s="36">
        <f t="shared" si="322"/>
        <v>13</v>
      </c>
      <c r="E4702" s="37">
        <v>6.8510893404899508E-4</v>
      </c>
      <c r="F4702" s="37">
        <v>1.8286007633335167E-3</v>
      </c>
      <c r="G4702" s="37">
        <v>4.9822932874162805E-3</v>
      </c>
      <c r="H4702">
        <f t="shared" si="323"/>
        <v>0</v>
      </c>
    </row>
    <row r="4703" spans="1:8" hidden="1" x14ac:dyDescent="0.35">
      <c r="A4703" s="38">
        <v>40282</v>
      </c>
      <c r="B4703" s="36">
        <f t="shared" si="320"/>
        <v>2010</v>
      </c>
      <c r="C4703" s="36">
        <f t="shared" si="321"/>
        <v>4</v>
      </c>
      <c r="D4703" s="36">
        <f t="shared" si="322"/>
        <v>14</v>
      </c>
      <c r="E4703" s="37">
        <v>1.108838371569334E-2</v>
      </c>
      <c r="F4703" s="37">
        <v>-3.4155705768404076E-3</v>
      </c>
      <c r="G4703" s="37">
        <v>9.1256222236662382E-3</v>
      </c>
      <c r="H4703">
        <f t="shared" si="323"/>
        <v>0</v>
      </c>
    </row>
    <row r="4704" spans="1:8" hidden="1" x14ac:dyDescent="0.35">
      <c r="A4704" s="38">
        <v>40283</v>
      </c>
      <c r="B4704" s="36">
        <f t="shared" si="320"/>
        <v>2010</v>
      </c>
      <c r="C4704" s="36">
        <f t="shared" si="321"/>
        <v>4</v>
      </c>
      <c r="D4704" s="36">
        <f t="shared" si="322"/>
        <v>15</v>
      </c>
      <c r="E4704" s="37">
        <v>8.4216788887175799E-4</v>
      </c>
      <c r="F4704" s="37">
        <v>2.2415517128481924E-3</v>
      </c>
      <c r="G4704" s="37">
        <v>1.3930206497283983E-3</v>
      </c>
      <c r="H4704">
        <f t="shared" si="323"/>
        <v>0</v>
      </c>
    </row>
    <row r="4705" spans="1:8" hidden="1" x14ac:dyDescent="0.35">
      <c r="A4705" s="38">
        <v>40284</v>
      </c>
      <c r="B4705" s="36">
        <f t="shared" si="320"/>
        <v>2010</v>
      </c>
      <c r="C4705" s="36">
        <f t="shared" si="321"/>
        <v>4</v>
      </c>
      <c r="D4705" s="36">
        <f t="shared" si="322"/>
        <v>16</v>
      </c>
      <c r="E4705" s="37">
        <v>-1.6257950246036473E-2</v>
      </c>
      <c r="F4705" s="37">
        <v>5.5819949176738144E-3</v>
      </c>
      <c r="G4705" s="37">
        <v>-1.1940782806990777E-2</v>
      </c>
      <c r="H4705">
        <f t="shared" si="323"/>
        <v>0</v>
      </c>
    </row>
    <row r="4706" spans="1:8" hidden="1" x14ac:dyDescent="0.35">
      <c r="A4706" s="38">
        <v>40287</v>
      </c>
      <c r="B4706" s="36">
        <f t="shared" si="320"/>
        <v>2010</v>
      </c>
      <c r="C4706" s="36">
        <f t="shared" si="321"/>
        <v>4</v>
      </c>
      <c r="D4706" s="36">
        <f t="shared" si="322"/>
        <v>19</v>
      </c>
      <c r="E4706" s="37">
        <v>4.5111285256538543E-3</v>
      </c>
      <c r="F4706" s="37">
        <v>-2.7399320774810073E-3</v>
      </c>
      <c r="G4706" s="37">
        <v>-1.4074970895207612E-2</v>
      </c>
      <c r="H4706">
        <f t="shared" si="323"/>
        <v>0</v>
      </c>
    </row>
    <row r="4707" spans="1:8" hidden="1" x14ac:dyDescent="0.35">
      <c r="A4707" s="38">
        <v>40288</v>
      </c>
      <c r="B4707" s="36">
        <f t="shared" si="320"/>
        <v>2010</v>
      </c>
      <c r="C4707" s="36">
        <f t="shared" si="321"/>
        <v>4</v>
      </c>
      <c r="D4707" s="36">
        <f t="shared" si="322"/>
        <v>20</v>
      </c>
      <c r="E4707" s="37">
        <v>8.0260256432381685E-3</v>
      </c>
      <c r="F4707" s="37">
        <v>-4.7170553004810446E-5</v>
      </c>
      <c r="G4707" s="37">
        <v>9.3389840395683953E-3</v>
      </c>
      <c r="H4707">
        <f t="shared" si="323"/>
        <v>0</v>
      </c>
    </row>
    <row r="4708" spans="1:8" hidden="1" x14ac:dyDescent="0.35">
      <c r="A4708" s="38">
        <v>40289</v>
      </c>
      <c r="B4708" s="36">
        <f t="shared" si="320"/>
        <v>2010</v>
      </c>
      <c r="C4708" s="36">
        <f t="shared" si="321"/>
        <v>4</v>
      </c>
      <c r="D4708" s="36">
        <f t="shared" si="322"/>
        <v>21</v>
      </c>
      <c r="E4708" s="37">
        <v>-1.0194314445029012E-3</v>
      </c>
      <c r="F4708" s="37">
        <v>5.2145733812461945E-3</v>
      </c>
      <c r="G4708" s="37">
        <v>3.7451890939226022E-3</v>
      </c>
      <c r="H4708">
        <f t="shared" si="323"/>
        <v>0</v>
      </c>
    </row>
    <row r="4709" spans="1:8" hidden="1" x14ac:dyDescent="0.35">
      <c r="A4709" s="38">
        <v>40290</v>
      </c>
      <c r="B4709" s="36">
        <f t="shared" si="320"/>
        <v>2010</v>
      </c>
      <c r="C4709" s="36">
        <f t="shared" si="321"/>
        <v>4</v>
      </c>
      <c r="D4709" s="36">
        <f t="shared" si="322"/>
        <v>22</v>
      </c>
      <c r="E4709" s="37">
        <v>2.2612356970690673E-3</v>
      </c>
      <c r="F4709" s="37">
        <v>-3.0391827005705526E-3</v>
      </c>
      <c r="G4709" s="37">
        <v>2.8505938749715199E-3</v>
      </c>
      <c r="H4709">
        <f t="shared" si="323"/>
        <v>0</v>
      </c>
    </row>
    <row r="4710" spans="1:8" hidden="1" x14ac:dyDescent="0.35">
      <c r="A4710" s="38">
        <v>40291</v>
      </c>
      <c r="B4710" s="36">
        <f t="shared" si="320"/>
        <v>2010</v>
      </c>
      <c r="C4710" s="36">
        <f t="shared" si="321"/>
        <v>4</v>
      </c>
      <c r="D4710" s="36">
        <f t="shared" si="322"/>
        <v>23</v>
      </c>
      <c r="E4710" s="37">
        <v>7.0982799741314134E-3</v>
      </c>
      <c r="F4710" s="37">
        <v>-3.0405787163978711E-3</v>
      </c>
      <c r="G4710" s="37">
        <v>4.9686118530916541E-3</v>
      </c>
      <c r="H4710">
        <f t="shared" si="323"/>
        <v>0</v>
      </c>
    </row>
    <row r="4711" spans="1:8" hidden="1" x14ac:dyDescent="0.35">
      <c r="A4711" s="38">
        <v>40294</v>
      </c>
      <c r="B4711" s="36">
        <f t="shared" si="320"/>
        <v>2010</v>
      </c>
      <c r="C4711" s="36">
        <f t="shared" si="321"/>
        <v>4</v>
      </c>
      <c r="D4711" s="36">
        <f t="shared" si="322"/>
        <v>26</v>
      </c>
      <c r="E4711" s="37">
        <v>-4.3057205731718796E-3</v>
      </c>
      <c r="F4711" s="37">
        <v>4.0909127239358115E-4</v>
      </c>
      <c r="G4711" s="37">
        <v>-2.1283225487540398E-3</v>
      </c>
      <c r="H4711">
        <f t="shared" si="323"/>
        <v>0</v>
      </c>
    </row>
    <row r="4712" spans="1:8" hidden="1" x14ac:dyDescent="0.35">
      <c r="A4712" s="38">
        <v>40295</v>
      </c>
      <c r="B4712" s="36">
        <f t="shared" si="320"/>
        <v>2010</v>
      </c>
      <c r="C4712" s="36">
        <f t="shared" si="321"/>
        <v>4</v>
      </c>
      <c r="D4712" s="36">
        <f t="shared" si="322"/>
        <v>27</v>
      </c>
      <c r="E4712" s="37">
        <v>-2.3659566893072765E-2</v>
      </c>
      <c r="F4712" s="37">
        <v>9.6436838904040961E-3</v>
      </c>
      <c r="G4712" s="37">
        <v>-1.7818657233522096E-2</v>
      </c>
      <c r="H4712">
        <f t="shared" si="323"/>
        <v>0</v>
      </c>
    </row>
    <row r="4713" spans="1:8" hidden="1" x14ac:dyDescent="0.35">
      <c r="A4713" s="38">
        <v>40296</v>
      </c>
      <c r="B4713" s="36">
        <f t="shared" si="320"/>
        <v>2010</v>
      </c>
      <c r="C4713" s="36">
        <f t="shared" si="321"/>
        <v>4</v>
      </c>
      <c r="D4713" s="36">
        <f t="shared" si="322"/>
        <v>28</v>
      </c>
      <c r="E4713" s="37">
        <v>6.4419376736805523E-3</v>
      </c>
      <c r="F4713" s="37">
        <v>-6.2985688747965712E-3</v>
      </c>
      <c r="G4713" s="37">
        <v>3.9991784291410421E-3</v>
      </c>
      <c r="H4713">
        <f t="shared" si="323"/>
        <v>0</v>
      </c>
    </row>
    <row r="4714" spans="1:8" hidden="1" x14ac:dyDescent="0.35">
      <c r="A4714" s="38">
        <v>40297</v>
      </c>
      <c r="B4714" s="36">
        <f t="shared" si="320"/>
        <v>2010</v>
      </c>
      <c r="C4714" s="36">
        <f t="shared" si="321"/>
        <v>4</v>
      </c>
      <c r="D4714" s="36">
        <f t="shared" si="322"/>
        <v>29</v>
      </c>
      <c r="E4714" s="37">
        <v>1.286014370883258E-2</v>
      </c>
      <c r="F4714" s="37">
        <v>3.2792688213811542E-3</v>
      </c>
      <c r="G4714" s="37">
        <v>-2.9362162116886499E-3</v>
      </c>
      <c r="H4714">
        <f t="shared" si="323"/>
        <v>0</v>
      </c>
    </row>
    <row r="4715" spans="1:8" hidden="1" x14ac:dyDescent="0.35">
      <c r="A4715" s="38">
        <v>40298</v>
      </c>
      <c r="B4715" s="36">
        <f t="shared" si="320"/>
        <v>2010</v>
      </c>
      <c r="C4715" s="36">
        <f t="shared" si="321"/>
        <v>4</v>
      </c>
      <c r="D4715" s="36">
        <f t="shared" si="322"/>
        <v>30</v>
      </c>
      <c r="E4715" s="37">
        <v>-1.6787736487182545E-2</v>
      </c>
      <c r="F4715" s="37">
        <v>5.6799520041966719E-3</v>
      </c>
      <c r="G4715" s="37">
        <v>8.9482423852994299E-3</v>
      </c>
      <c r="H4715">
        <f t="shared" si="323"/>
        <v>0</v>
      </c>
    </row>
    <row r="4716" spans="1:8" x14ac:dyDescent="0.35">
      <c r="A4716" s="38">
        <v>40301</v>
      </c>
      <c r="B4716" s="36">
        <f t="shared" si="320"/>
        <v>2010</v>
      </c>
      <c r="C4716" s="36">
        <f t="shared" si="321"/>
        <v>5</v>
      </c>
      <c r="D4716" s="36">
        <f t="shared" si="322"/>
        <v>3</v>
      </c>
      <c r="E4716" s="37">
        <v>1.3035199954753045E-2</v>
      </c>
      <c r="F4716" s="37">
        <v>-2.4114016476644595E-3</v>
      </c>
      <c r="G4716" s="37">
        <v>2.6120910423398707E-3</v>
      </c>
      <c r="H4716">
        <f t="shared" si="323"/>
        <v>1</v>
      </c>
    </row>
    <row r="4717" spans="1:8" hidden="1" x14ac:dyDescent="0.35">
      <c r="A4717" s="38">
        <v>40302</v>
      </c>
      <c r="B4717" s="36">
        <f t="shared" si="320"/>
        <v>2010</v>
      </c>
      <c r="C4717" s="36">
        <f t="shared" si="321"/>
        <v>5</v>
      </c>
      <c r="D4717" s="36">
        <f t="shared" si="322"/>
        <v>4</v>
      </c>
      <c r="E4717" s="37">
        <v>-2.4127171031983346E-2</v>
      </c>
      <c r="F4717" s="37">
        <v>7.6574626758062472E-3</v>
      </c>
      <c r="G4717" s="37">
        <v>-2.2236242287213468E-2</v>
      </c>
      <c r="H4717">
        <f t="shared" si="323"/>
        <v>0</v>
      </c>
    </row>
    <row r="4718" spans="1:8" hidden="1" x14ac:dyDescent="0.35">
      <c r="A4718" s="38">
        <v>40303</v>
      </c>
      <c r="B4718" s="36">
        <f t="shared" si="320"/>
        <v>2010</v>
      </c>
      <c r="C4718" s="36">
        <f t="shared" si="321"/>
        <v>5</v>
      </c>
      <c r="D4718" s="36">
        <f t="shared" si="322"/>
        <v>5</v>
      </c>
      <c r="E4718" s="37">
        <v>-6.5826268895261561E-3</v>
      </c>
      <c r="F4718" s="37">
        <v>4.1802018313116451E-3</v>
      </c>
      <c r="G4718" s="37">
        <v>-1.4505770564494553E-2</v>
      </c>
      <c r="H4718">
        <f t="shared" si="323"/>
        <v>0</v>
      </c>
    </row>
    <row r="4719" spans="1:8" hidden="1" x14ac:dyDescent="0.35">
      <c r="A4719" s="38">
        <v>40304</v>
      </c>
      <c r="B4719" s="36">
        <f t="shared" si="320"/>
        <v>2010</v>
      </c>
      <c r="C4719" s="36">
        <f t="shared" si="321"/>
        <v>5</v>
      </c>
      <c r="D4719" s="36">
        <f t="shared" si="322"/>
        <v>6</v>
      </c>
      <c r="E4719" s="37">
        <v>-3.2914197998723929E-2</v>
      </c>
      <c r="F4719" s="37">
        <v>1.2140276934089709E-2</v>
      </c>
      <c r="G4719" s="37">
        <v>-1.4459901835974235E-2</v>
      </c>
      <c r="H4719">
        <f t="shared" si="323"/>
        <v>0</v>
      </c>
    </row>
    <row r="4720" spans="1:8" hidden="1" x14ac:dyDescent="0.35">
      <c r="A4720" s="38">
        <v>40305</v>
      </c>
      <c r="B4720" s="36">
        <f t="shared" si="320"/>
        <v>2010</v>
      </c>
      <c r="C4720" s="36">
        <f t="shared" si="321"/>
        <v>5</v>
      </c>
      <c r="D4720" s="36">
        <f t="shared" si="322"/>
        <v>7</v>
      </c>
      <c r="E4720" s="37">
        <v>-1.5426628935558498E-2</v>
      </c>
      <c r="F4720" s="37">
        <v>-3.0918281632298845E-3</v>
      </c>
      <c r="G4720" s="37">
        <v>2.7233827080453106E-3</v>
      </c>
      <c r="H4720">
        <f t="shared" si="323"/>
        <v>0</v>
      </c>
    </row>
    <row r="4721" spans="1:8" hidden="1" x14ac:dyDescent="0.35">
      <c r="A4721" s="38">
        <v>40308</v>
      </c>
      <c r="B4721" s="36">
        <f t="shared" si="320"/>
        <v>2010</v>
      </c>
      <c r="C4721" s="36">
        <f t="shared" si="321"/>
        <v>5</v>
      </c>
      <c r="D4721" s="36">
        <f t="shared" si="322"/>
        <v>10</v>
      </c>
      <c r="E4721" s="37">
        <v>4.3034725382265542E-2</v>
      </c>
      <c r="F4721" s="37">
        <v>-8.7021683957253654E-3</v>
      </c>
      <c r="G4721" s="37">
        <v>1.2173061770748877E-2</v>
      </c>
      <c r="H4721">
        <f t="shared" si="323"/>
        <v>0</v>
      </c>
    </row>
    <row r="4722" spans="1:8" hidden="1" x14ac:dyDescent="0.35">
      <c r="A4722" s="38">
        <v>40309</v>
      </c>
      <c r="B4722" s="36">
        <f t="shared" si="320"/>
        <v>2010</v>
      </c>
      <c r="C4722" s="36">
        <f t="shared" si="321"/>
        <v>5</v>
      </c>
      <c r="D4722" s="36">
        <f t="shared" si="322"/>
        <v>11</v>
      </c>
      <c r="E4722" s="37">
        <v>-3.4031265568998902E-3</v>
      </c>
      <c r="F4722" s="37">
        <v>8.4595867538345755E-4</v>
      </c>
      <c r="G4722" s="37">
        <v>5.37668756234244E-4</v>
      </c>
      <c r="H4722">
        <f t="shared" si="323"/>
        <v>0</v>
      </c>
    </row>
    <row r="4723" spans="1:8" hidden="1" x14ac:dyDescent="0.35">
      <c r="A4723" s="38">
        <v>40310</v>
      </c>
      <c r="B4723" s="36">
        <f t="shared" si="320"/>
        <v>2010</v>
      </c>
      <c r="C4723" s="36">
        <f t="shared" si="321"/>
        <v>5</v>
      </c>
      <c r="D4723" s="36">
        <f t="shared" si="322"/>
        <v>12</v>
      </c>
      <c r="E4723" s="37">
        <v>1.364598869249329E-2</v>
      </c>
      <c r="F4723" s="37">
        <v>-3.4807018099808993E-3</v>
      </c>
      <c r="G4723" s="37">
        <v>7.5495282221495494E-3</v>
      </c>
      <c r="H4723">
        <f t="shared" si="323"/>
        <v>0</v>
      </c>
    </row>
    <row r="4724" spans="1:8" hidden="1" x14ac:dyDescent="0.35">
      <c r="A4724" s="38">
        <v>40311</v>
      </c>
      <c r="B4724" s="36">
        <f t="shared" si="320"/>
        <v>2010</v>
      </c>
      <c r="C4724" s="36">
        <f t="shared" si="321"/>
        <v>5</v>
      </c>
      <c r="D4724" s="36">
        <f t="shared" si="322"/>
        <v>13</v>
      </c>
      <c r="E4724" s="37">
        <v>-1.2219411759088954E-2</v>
      </c>
      <c r="F4724" s="37">
        <v>3.034740063031189E-3</v>
      </c>
      <c r="G4724" s="37">
        <v>-2.4560418122638911E-3</v>
      </c>
      <c r="H4724">
        <f t="shared" si="323"/>
        <v>0</v>
      </c>
    </row>
    <row r="4725" spans="1:8" hidden="1" x14ac:dyDescent="0.35">
      <c r="A4725" s="38">
        <v>40312</v>
      </c>
      <c r="B4725" s="36">
        <f t="shared" si="320"/>
        <v>2010</v>
      </c>
      <c r="C4725" s="36">
        <f t="shared" si="321"/>
        <v>5</v>
      </c>
      <c r="D4725" s="36">
        <f t="shared" si="322"/>
        <v>14</v>
      </c>
      <c r="E4725" s="37">
        <v>-1.8979079305601415E-2</v>
      </c>
      <c r="F4725" s="37">
        <v>6.691551717641131E-3</v>
      </c>
      <c r="G4725" s="37">
        <v>-2.4150349503783201E-2</v>
      </c>
      <c r="H4725">
        <f t="shared" si="323"/>
        <v>0</v>
      </c>
    </row>
    <row r="4726" spans="1:8" hidden="1" x14ac:dyDescent="0.35">
      <c r="A4726" s="38">
        <v>40315</v>
      </c>
      <c r="B4726" s="36">
        <f t="shared" si="320"/>
        <v>2010</v>
      </c>
      <c r="C4726" s="36">
        <f t="shared" si="321"/>
        <v>5</v>
      </c>
      <c r="D4726" s="36">
        <f t="shared" si="322"/>
        <v>17</v>
      </c>
      <c r="E4726" s="37">
        <v>1.1088524514465206E-3</v>
      </c>
      <c r="F4726" s="37">
        <v>-2.9914830138768234E-3</v>
      </c>
      <c r="G4726" s="37">
        <v>-2.1652898636766078E-2</v>
      </c>
      <c r="H4726">
        <f t="shared" si="323"/>
        <v>0</v>
      </c>
    </row>
    <row r="4727" spans="1:8" hidden="1" x14ac:dyDescent="0.35">
      <c r="A4727" s="38">
        <v>40316</v>
      </c>
      <c r="B4727" s="36">
        <f t="shared" si="320"/>
        <v>2010</v>
      </c>
      <c r="C4727" s="36">
        <f t="shared" si="321"/>
        <v>5</v>
      </c>
      <c r="D4727" s="36">
        <f t="shared" si="322"/>
        <v>18</v>
      </c>
      <c r="E4727" s="37">
        <v>-1.4297726886780986E-2</v>
      </c>
      <c r="F4727" s="37">
        <v>1.1473362591907241E-2</v>
      </c>
      <c r="G4727" s="37">
        <v>5.324759389515368E-3</v>
      </c>
      <c r="H4727">
        <f t="shared" si="323"/>
        <v>0</v>
      </c>
    </row>
    <row r="4728" spans="1:8" hidden="1" x14ac:dyDescent="0.35">
      <c r="A4728" s="38">
        <v>40317</v>
      </c>
      <c r="B4728" s="36">
        <f t="shared" si="320"/>
        <v>2010</v>
      </c>
      <c r="C4728" s="36">
        <f t="shared" si="321"/>
        <v>5</v>
      </c>
      <c r="D4728" s="36">
        <f t="shared" si="322"/>
        <v>19</v>
      </c>
      <c r="E4728" s="37">
        <v>-5.1434690846702312E-3</v>
      </c>
      <c r="F4728" s="37">
        <v>-1.5844079411561046E-3</v>
      </c>
      <c r="G4728" s="37">
        <v>-1.3640442378004394E-2</v>
      </c>
      <c r="H4728">
        <f t="shared" si="323"/>
        <v>0</v>
      </c>
    </row>
    <row r="4729" spans="1:8" hidden="1" x14ac:dyDescent="0.35">
      <c r="A4729" s="38">
        <v>40318</v>
      </c>
      <c r="B4729" s="36">
        <f t="shared" si="320"/>
        <v>2010</v>
      </c>
      <c r="C4729" s="36">
        <f t="shared" si="321"/>
        <v>5</v>
      </c>
      <c r="D4729" s="36">
        <f t="shared" si="322"/>
        <v>20</v>
      </c>
      <c r="E4729" s="37">
        <v>-3.9755720151454149E-2</v>
      </c>
      <c r="F4729" s="37">
        <v>1.2628001061446702E-2</v>
      </c>
      <c r="G4729" s="37">
        <v>-8.573709271757015E-3</v>
      </c>
      <c r="H4729">
        <f t="shared" si="323"/>
        <v>0</v>
      </c>
    </row>
    <row r="4730" spans="1:8" hidden="1" x14ac:dyDescent="0.35">
      <c r="A4730" s="38">
        <v>40319</v>
      </c>
      <c r="B4730" s="36">
        <f t="shared" si="320"/>
        <v>2010</v>
      </c>
      <c r="C4730" s="36">
        <f t="shared" si="321"/>
        <v>5</v>
      </c>
      <c r="D4730" s="36">
        <f t="shared" si="322"/>
        <v>21</v>
      </c>
      <c r="E4730" s="37">
        <v>1.4912654559367987E-2</v>
      </c>
      <c r="F4730" s="37">
        <v>-8.3192497987191489E-4</v>
      </c>
      <c r="G4730" s="37">
        <v>2.7605424405216772E-3</v>
      </c>
      <c r="H4730">
        <f t="shared" si="323"/>
        <v>0</v>
      </c>
    </row>
    <row r="4731" spans="1:8" hidden="1" x14ac:dyDescent="0.35">
      <c r="A4731" s="38">
        <v>40322</v>
      </c>
      <c r="B4731" s="36">
        <f t="shared" si="320"/>
        <v>2010</v>
      </c>
      <c r="C4731" s="36">
        <f t="shared" si="321"/>
        <v>5</v>
      </c>
      <c r="D4731" s="36">
        <f t="shared" si="322"/>
        <v>24</v>
      </c>
      <c r="E4731" s="37">
        <v>-1.2992122932899614E-2</v>
      </c>
      <c r="F4731" s="37">
        <v>1.955049480213389E-3</v>
      </c>
      <c r="G4731" s="37">
        <v>6.1423567900607311E-3</v>
      </c>
      <c r="H4731">
        <f t="shared" si="323"/>
        <v>0</v>
      </c>
    </row>
    <row r="4732" spans="1:8" hidden="1" x14ac:dyDescent="0.35">
      <c r="A4732" s="38">
        <v>40323</v>
      </c>
      <c r="B4732" s="36">
        <f t="shared" si="320"/>
        <v>2010</v>
      </c>
      <c r="C4732" s="36">
        <f t="shared" si="321"/>
        <v>5</v>
      </c>
      <c r="D4732" s="36">
        <f t="shared" si="322"/>
        <v>25</v>
      </c>
      <c r="E4732" s="37">
        <v>3.5387022644471178E-4</v>
      </c>
      <c r="F4732" s="37">
        <v>3.115674650107599E-3</v>
      </c>
      <c r="G4732" s="37">
        <v>-1.3863566991896092E-2</v>
      </c>
      <c r="H4732">
        <f t="shared" si="323"/>
        <v>0</v>
      </c>
    </row>
    <row r="4733" spans="1:8" hidden="1" x14ac:dyDescent="0.35">
      <c r="A4733" s="38">
        <v>40324</v>
      </c>
      <c r="B4733" s="36">
        <f t="shared" si="320"/>
        <v>2010</v>
      </c>
      <c r="C4733" s="36">
        <f t="shared" si="321"/>
        <v>5</v>
      </c>
      <c r="D4733" s="36">
        <f t="shared" si="322"/>
        <v>26</v>
      </c>
      <c r="E4733" s="37">
        <v>-5.6770056947721146E-3</v>
      </c>
      <c r="F4733" s="37">
        <v>-2.4349266987904526E-3</v>
      </c>
      <c r="G4733" s="37">
        <v>1.5757113541328097E-2</v>
      </c>
      <c r="H4733">
        <f t="shared" si="323"/>
        <v>0</v>
      </c>
    </row>
    <row r="4734" spans="1:8" hidden="1" x14ac:dyDescent="0.35">
      <c r="A4734" s="38">
        <v>40325</v>
      </c>
      <c r="B4734" s="36">
        <f t="shared" si="320"/>
        <v>2010</v>
      </c>
      <c r="C4734" s="36">
        <f t="shared" si="321"/>
        <v>5</v>
      </c>
      <c r="D4734" s="36">
        <f t="shared" si="322"/>
        <v>27</v>
      </c>
      <c r="E4734" s="37">
        <v>3.2347212928041498E-2</v>
      </c>
      <c r="F4734" s="37">
        <v>-1.3347533773486948E-2</v>
      </c>
      <c r="G4734" s="37">
        <v>1.8451016255760691E-2</v>
      </c>
      <c r="H4734">
        <f t="shared" si="323"/>
        <v>0</v>
      </c>
    </row>
    <row r="4735" spans="1:8" hidden="1" x14ac:dyDescent="0.35">
      <c r="A4735" s="38">
        <v>40326</v>
      </c>
      <c r="B4735" s="36">
        <f t="shared" si="320"/>
        <v>2010</v>
      </c>
      <c r="C4735" s="36">
        <f t="shared" si="321"/>
        <v>5</v>
      </c>
      <c r="D4735" s="36">
        <f t="shared" si="322"/>
        <v>28</v>
      </c>
      <c r="E4735" s="37">
        <v>-1.2451870600623242E-2</v>
      </c>
      <c r="F4735" s="37">
        <v>5.125192641197502E-3</v>
      </c>
      <c r="G4735" s="37">
        <v>-1.0234775557992466E-2</v>
      </c>
      <c r="H4735">
        <f t="shared" si="323"/>
        <v>0</v>
      </c>
    </row>
    <row r="4736" spans="1:8" x14ac:dyDescent="0.35">
      <c r="A4736" s="38">
        <v>40330</v>
      </c>
      <c r="B4736" s="36">
        <f t="shared" si="320"/>
        <v>2010</v>
      </c>
      <c r="C4736" s="36">
        <f t="shared" si="321"/>
        <v>6</v>
      </c>
      <c r="D4736" s="36">
        <f t="shared" si="322"/>
        <v>1</v>
      </c>
      <c r="E4736" s="37">
        <v>-1.7314285467303576E-2</v>
      </c>
      <c r="F4736" s="37">
        <v>1.9659912552315141E-3</v>
      </c>
      <c r="G4736" s="37">
        <v>-1.1213402260264066E-2</v>
      </c>
      <c r="H4736">
        <f t="shared" si="323"/>
        <v>1</v>
      </c>
    </row>
    <row r="4737" spans="1:8" hidden="1" x14ac:dyDescent="0.35">
      <c r="A4737" s="38">
        <v>40331</v>
      </c>
      <c r="B4737" s="36">
        <f t="shared" si="320"/>
        <v>2010</v>
      </c>
      <c r="C4737" s="36">
        <f t="shared" si="321"/>
        <v>6</v>
      </c>
      <c r="D4737" s="36">
        <f t="shared" si="322"/>
        <v>2</v>
      </c>
      <c r="E4737" s="37">
        <v>2.551438718007349E-2</v>
      </c>
      <c r="F4737" s="37">
        <v>-5.6068636469290192E-3</v>
      </c>
      <c r="G4737" s="37">
        <v>-7.3939144099807917E-5</v>
      </c>
      <c r="H4737">
        <f t="shared" si="323"/>
        <v>0</v>
      </c>
    </row>
    <row r="4738" spans="1:8" hidden="1" x14ac:dyDescent="0.35">
      <c r="A4738" s="38">
        <v>40332</v>
      </c>
      <c r="B4738" s="36">
        <f t="shared" si="320"/>
        <v>2010</v>
      </c>
      <c r="C4738" s="36">
        <f t="shared" si="321"/>
        <v>6</v>
      </c>
      <c r="D4738" s="36">
        <f t="shared" si="322"/>
        <v>3</v>
      </c>
      <c r="E4738" s="37">
        <v>4.0341686548875759E-3</v>
      </c>
      <c r="F4738" s="37">
        <v>-2.6217697556375303E-3</v>
      </c>
      <c r="G4738" s="37">
        <v>5.5642893466292557E-3</v>
      </c>
      <c r="H4738">
        <f t="shared" si="323"/>
        <v>0</v>
      </c>
    </row>
    <row r="4739" spans="1:8" hidden="1" x14ac:dyDescent="0.35">
      <c r="A4739" s="38">
        <v>40333</v>
      </c>
      <c r="B4739" s="36">
        <f t="shared" ref="B4739:B4802" si="324">YEAR(A4739)</f>
        <v>2010</v>
      </c>
      <c r="C4739" s="36">
        <f t="shared" ref="C4739:C4802" si="325">MONTH(A4739)</f>
        <v>6</v>
      </c>
      <c r="D4739" s="36">
        <f t="shared" ref="D4739:D4802" si="326">DAY(A4739)</f>
        <v>4</v>
      </c>
      <c r="E4739" s="37">
        <v>-3.5008418901125958E-2</v>
      </c>
      <c r="F4739" s="37">
        <v>1.4043672054555608E-2</v>
      </c>
      <c r="G4739" s="37">
        <v>-2.1237986431245217E-2</v>
      </c>
      <c r="H4739">
        <f t="shared" ref="H4739:H4802" si="327">IF(C4739=C4738,0,1)</f>
        <v>0</v>
      </c>
    </row>
    <row r="4740" spans="1:8" hidden="1" x14ac:dyDescent="0.35">
      <c r="A4740" s="38">
        <v>40336</v>
      </c>
      <c r="B4740" s="36">
        <f t="shared" si="324"/>
        <v>2010</v>
      </c>
      <c r="C4740" s="36">
        <f t="shared" si="325"/>
        <v>6</v>
      </c>
      <c r="D4740" s="36">
        <f t="shared" si="326"/>
        <v>7</v>
      </c>
      <c r="E4740" s="37">
        <v>-1.3624433691096281E-2</v>
      </c>
      <c r="F4740" s="37">
        <v>4.1883392631737407E-3</v>
      </c>
      <c r="G4740" s="37">
        <v>2.2849752902533017E-3</v>
      </c>
      <c r="H4740">
        <f t="shared" si="327"/>
        <v>0</v>
      </c>
    </row>
    <row r="4741" spans="1:8" hidden="1" x14ac:dyDescent="0.35">
      <c r="A4741" s="38">
        <v>40337</v>
      </c>
      <c r="B4741" s="36">
        <f t="shared" si="324"/>
        <v>2010</v>
      </c>
      <c r="C4741" s="36">
        <f t="shared" si="325"/>
        <v>6</v>
      </c>
      <c r="D4741" s="36">
        <f t="shared" si="326"/>
        <v>8</v>
      </c>
      <c r="E4741" s="37">
        <v>1.0916239754216572E-2</v>
      </c>
      <c r="F4741" s="37">
        <v>-2.3794528045036146E-3</v>
      </c>
      <c r="G4741" s="37">
        <v>4.2741594639689106E-3</v>
      </c>
      <c r="H4741">
        <f t="shared" si="327"/>
        <v>0</v>
      </c>
    </row>
    <row r="4742" spans="1:8" hidden="1" x14ac:dyDescent="0.35">
      <c r="A4742" s="38">
        <v>40338</v>
      </c>
      <c r="B4742" s="36">
        <f t="shared" si="324"/>
        <v>2010</v>
      </c>
      <c r="C4742" s="36">
        <f t="shared" si="325"/>
        <v>6</v>
      </c>
      <c r="D4742" s="36">
        <f t="shared" si="326"/>
        <v>9</v>
      </c>
      <c r="E4742" s="37">
        <v>-5.9593412390872465E-3</v>
      </c>
      <c r="F4742" s="37">
        <v>1.9414865874406646E-4</v>
      </c>
      <c r="G4742" s="37">
        <v>6.6001931173746628E-3</v>
      </c>
      <c r="H4742">
        <f t="shared" si="327"/>
        <v>0</v>
      </c>
    </row>
    <row r="4743" spans="1:8" hidden="1" x14ac:dyDescent="0.35">
      <c r="A4743" s="38">
        <v>40339</v>
      </c>
      <c r="B4743" s="36">
        <f t="shared" si="324"/>
        <v>2010</v>
      </c>
      <c r="C4743" s="36">
        <f t="shared" si="325"/>
        <v>6</v>
      </c>
      <c r="D4743" s="36">
        <f t="shared" si="326"/>
        <v>10</v>
      </c>
      <c r="E4743" s="37">
        <v>2.9070620583385536E-2</v>
      </c>
      <c r="F4743" s="37">
        <v>-1.204861002643961E-2</v>
      </c>
      <c r="G4743" s="37">
        <v>4.3908918784516067E-3</v>
      </c>
      <c r="H4743">
        <f t="shared" si="327"/>
        <v>0</v>
      </c>
    </row>
    <row r="4744" spans="1:8" hidden="1" x14ac:dyDescent="0.35">
      <c r="A4744" s="38">
        <v>40340</v>
      </c>
      <c r="B4744" s="36">
        <f t="shared" si="324"/>
        <v>2010</v>
      </c>
      <c r="C4744" s="36">
        <f t="shared" si="325"/>
        <v>6</v>
      </c>
      <c r="D4744" s="36">
        <f t="shared" si="326"/>
        <v>11</v>
      </c>
      <c r="E4744" s="37">
        <v>4.3793076880010787E-3</v>
      </c>
      <c r="F4744" s="37">
        <v>7.2135607891251627E-3</v>
      </c>
      <c r="G4744" s="37">
        <v>7.0688931014367936E-3</v>
      </c>
      <c r="H4744">
        <f t="shared" si="327"/>
        <v>0</v>
      </c>
    </row>
    <row r="4745" spans="1:8" hidden="1" x14ac:dyDescent="0.35">
      <c r="A4745" s="38">
        <v>40343</v>
      </c>
      <c r="B4745" s="36">
        <f t="shared" si="324"/>
        <v>2010</v>
      </c>
      <c r="C4745" s="36">
        <f t="shared" si="325"/>
        <v>6</v>
      </c>
      <c r="D4745" s="36">
        <f t="shared" si="326"/>
        <v>14</v>
      </c>
      <c r="E4745" s="37">
        <v>-1.8063207783149315E-3</v>
      </c>
      <c r="F4745" s="37">
        <v>-1.8097921426497299E-3</v>
      </c>
      <c r="G4745" s="37">
        <v>1.6653994764581154E-2</v>
      </c>
      <c r="H4745">
        <f t="shared" si="327"/>
        <v>0</v>
      </c>
    </row>
    <row r="4746" spans="1:8" hidden="1" x14ac:dyDescent="0.35">
      <c r="A4746" s="38">
        <v>40344</v>
      </c>
      <c r="B4746" s="36">
        <f t="shared" si="324"/>
        <v>2010</v>
      </c>
      <c r="C4746" s="36">
        <f t="shared" si="325"/>
        <v>6</v>
      </c>
      <c r="D4746" s="36">
        <f t="shared" si="326"/>
        <v>15</v>
      </c>
      <c r="E4746" s="37">
        <v>2.3222472592869709E-2</v>
      </c>
      <c r="F4746" s="37">
        <v>-4.0293329304025727E-3</v>
      </c>
      <c r="G4746" s="37">
        <v>1.2714145000503692E-2</v>
      </c>
      <c r="H4746">
        <f t="shared" si="327"/>
        <v>0</v>
      </c>
    </row>
    <row r="4747" spans="1:8" hidden="1" x14ac:dyDescent="0.35">
      <c r="A4747" s="38">
        <v>40345</v>
      </c>
      <c r="B4747" s="36">
        <f t="shared" si="324"/>
        <v>2010</v>
      </c>
      <c r="C4747" s="36">
        <f t="shared" si="325"/>
        <v>6</v>
      </c>
      <c r="D4747" s="36">
        <f t="shared" si="326"/>
        <v>16</v>
      </c>
      <c r="E4747" s="37">
        <v>-5.5609372509015655E-4</v>
      </c>
      <c r="F4747" s="37">
        <v>3.2473309656233565E-3</v>
      </c>
      <c r="G4747" s="37">
        <v>-8.0061001110681471E-5</v>
      </c>
      <c r="H4747">
        <f t="shared" si="327"/>
        <v>0</v>
      </c>
    </row>
    <row r="4748" spans="1:8" hidden="1" x14ac:dyDescent="0.35">
      <c r="A4748" s="38">
        <v>40346</v>
      </c>
      <c r="B4748" s="36">
        <f t="shared" si="324"/>
        <v>2010</v>
      </c>
      <c r="C4748" s="36">
        <f t="shared" si="325"/>
        <v>6</v>
      </c>
      <c r="D4748" s="36">
        <f t="shared" si="326"/>
        <v>17</v>
      </c>
      <c r="E4748" s="37">
        <v>1.2821376691954428E-3</v>
      </c>
      <c r="F4748" s="37">
        <v>6.2539103177195986E-3</v>
      </c>
      <c r="G4748" s="37">
        <v>3.2291216779651102E-4</v>
      </c>
      <c r="H4748">
        <f t="shared" si="327"/>
        <v>0</v>
      </c>
    </row>
    <row r="4749" spans="1:8" hidden="1" x14ac:dyDescent="0.35">
      <c r="A4749" s="38">
        <v>40347</v>
      </c>
      <c r="B4749" s="36">
        <f t="shared" si="324"/>
        <v>2010</v>
      </c>
      <c r="C4749" s="36">
        <f t="shared" si="325"/>
        <v>6</v>
      </c>
      <c r="D4749" s="36">
        <f t="shared" si="326"/>
        <v>18</v>
      </c>
      <c r="E4749" s="37">
        <v>1.3162904007037828E-3</v>
      </c>
      <c r="F4749" s="37">
        <v>-2.6872379928488794E-3</v>
      </c>
      <c r="G4749" s="37">
        <v>-2.843661067456627E-3</v>
      </c>
      <c r="H4749">
        <f t="shared" si="327"/>
        <v>0</v>
      </c>
    </row>
    <row r="4750" spans="1:8" hidden="1" x14ac:dyDescent="0.35">
      <c r="A4750" s="38">
        <v>40350</v>
      </c>
      <c r="B4750" s="36">
        <f t="shared" si="324"/>
        <v>2010</v>
      </c>
      <c r="C4750" s="36">
        <f t="shared" si="325"/>
        <v>6</v>
      </c>
      <c r="D4750" s="36">
        <f t="shared" si="326"/>
        <v>21</v>
      </c>
      <c r="E4750" s="37">
        <v>-3.8642453418113792E-3</v>
      </c>
      <c r="F4750" s="37">
        <v>-1.8530819345670489E-3</v>
      </c>
      <c r="G4750" s="37">
        <v>-4.3826461877679034E-4</v>
      </c>
      <c r="H4750">
        <f t="shared" si="327"/>
        <v>0</v>
      </c>
    </row>
    <row r="4751" spans="1:8" hidden="1" x14ac:dyDescent="0.35">
      <c r="A4751" s="38">
        <v>40351</v>
      </c>
      <c r="B4751" s="36">
        <f t="shared" si="324"/>
        <v>2010</v>
      </c>
      <c r="C4751" s="36">
        <f t="shared" si="325"/>
        <v>6</v>
      </c>
      <c r="D4751" s="36">
        <f t="shared" si="326"/>
        <v>22</v>
      </c>
      <c r="E4751" s="37">
        <v>-1.620132244496867E-2</v>
      </c>
      <c r="F4751" s="37">
        <v>6.5342342971055414E-3</v>
      </c>
      <c r="G4751" s="37">
        <v>-4.5167656987777881E-3</v>
      </c>
      <c r="H4751">
        <f t="shared" si="327"/>
        <v>0</v>
      </c>
    </row>
    <row r="4752" spans="1:8" hidden="1" x14ac:dyDescent="0.35">
      <c r="A4752" s="38">
        <v>40352</v>
      </c>
      <c r="B4752" s="36">
        <f t="shared" si="324"/>
        <v>2010</v>
      </c>
      <c r="C4752" s="36">
        <f t="shared" si="325"/>
        <v>6</v>
      </c>
      <c r="D4752" s="36">
        <f t="shared" si="326"/>
        <v>23</v>
      </c>
      <c r="E4752" s="37">
        <v>-2.9990787518072138E-3</v>
      </c>
      <c r="F4752" s="37">
        <v>4.0279553980928327E-3</v>
      </c>
      <c r="G4752" s="37">
        <v>-9.7320681934531684E-3</v>
      </c>
      <c r="H4752">
        <f t="shared" si="327"/>
        <v>0</v>
      </c>
    </row>
    <row r="4753" spans="1:8" hidden="1" x14ac:dyDescent="0.35">
      <c r="A4753" s="38">
        <v>40353</v>
      </c>
      <c r="B4753" s="36">
        <f t="shared" si="324"/>
        <v>2010</v>
      </c>
      <c r="C4753" s="36">
        <f t="shared" si="325"/>
        <v>6</v>
      </c>
      <c r="D4753" s="36">
        <f t="shared" si="326"/>
        <v>24</v>
      </c>
      <c r="E4753" s="37">
        <v>-1.6937035646767382E-2</v>
      </c>
      <c r="F4753" s="37">
        <v>-1.7476736225143835E-3</v>
      </c>
      <c r="G4753" s="37">
        <v>4.1725808576482878E-3</v>
      </c>
      <c r="H4753">
        <f t="shared" si="327"/>
        <v>0</v>
      </c>
    </row>
    <row r="4754" spans="1:8" hidden="1" x14ac:dyDescent="0.35">
      <c r="A4754" s="38">
        <v>40354</v>
      </c>
      <c r="B4754" s="36">
        <f t="shared" si="324"/>
        <v>2010</v>
      </c>
      <c r="C4754" s="36">
        <f t="shared" si="325"/>
        <v>6</v>
      </c>
      <c r="D4754" s="36">
        <f t="shared" si="326"/>
        <v>25</v>
      </c>
      <c r="E4754" s="37">
        <v>2.855218289774183E-3</v>
      </c>
      <c r="F4754" s="37">
        <v>2.1339805332973322E-3</v>
      </c>
      <c r="G4754" s="37">
        <v>1.2853074879525847E-2</v>
      </c>
      <c r="H4754">
        <f t="shared" si="327"/>
        <v>0</v>
      </c>
    </row>
    <row r="4755" spans="1:8" hidden="1" x14ac:dyDescent="0.35">
      <c r="A4755" s="38">
        <v>40357</v>
      </c>
      <c r="B4755" s="36">
        <f t="shared" si="324"/>
        <v>2010</v>
      </c>
      <c r="C4755" s="36">
        <f t="shared" si="325"/>
        <v>6</v>
      </c>
      <c r="D4755" s="36">
        <f t="shared" si="326"/>
        <v>28</v>
      </c>
      <c r="E4755" s="37">
        <v>-2.0359505575433148E-3</v>
      </c>
      <c r="F4755" s="37">
        <v>7.5254253810593226E-3</v>
      </c>
      <c r="G4755" s="37">
        <v>-8.9273157882504336E-3</v>
      </c>
      <c r="H4755">
        <f t="shared" si="327"/>
        <v>0</v>
      </c>
    </row>
    <row r="4756" spans="1:8" hidden="1" x14ac:dyDescent="0.35">
      <c r="A4756" s="38">
        <v>40358</v>
      </c>
      <c r="B4756" s="36">
        <f t="shared" si="324"/>
        <v>2010</v>
      </c>
      <c r="C4756" s="36">
        <f t="shared" si="325"/>
        <v>6</v>
      </c>
      <c r="D4756" s="36">
        <f t="shared" si="326"/>
        <v>29</v>
      </c>
      <c r="E4756" s="37">
        <v>-3.1508270947024665E-2</v>
      </c>
      <c r="F4756" s="37">
        <v>5.9387922148761672E-3</v>
      </c>
      <c r="G4756" s="37">
        <v>-2.6816369847930434E-2</v>
      </c>
      <c r="H4756">
        <f t="shared" si="327"/>
        <v>0</v>
      </c>
    </row>
    <row r="4757" spans="1:8" hidden="1" x14ac:dyDescent="0.35">
      <c r="A4757" s="38">
        <v>40359</v>
      </c>
      <c r="B4757" s="36">
        <f t="shared" si="324"/>
        <v>2010</v>
      </c>
      <c r="C4757" s="36">
        <f t="shared" si="325"/>
        <v>6</v>
      </c>
      <c r="D4757" s="36">
        <f t="shared" si="326"/>
        <v>30</v>
      </c>
      <c r="E4757" s="37">
        <v>-1.0164425453543183E-2</v>
      </c>
      <c r="F4757" s="37">
        <v>1.0986275586102312E-3</v>
      </c>
      <c r="G4757" s="37">
        <v>1.2157028331854445E-2</v>
      </c>
      <c r="H4757">
        <f t="shared" si="327"/>
        <v>0</v>
      </c>
    </row>
    <row r="4758" spans="1:8" x14ac:dyDescent="0.35">
      <c r="A4758" s="38">
        <v>40360</v>
      </c>
      <c r="B4758" s="36">
        <f t="shared" si="324"/>
        <v>2010</v>
      </c>
      <c r="C4758" s="36">
        <f t="shared" si="325"/>
        <v>7</v>
      </c>
      <c r="D4758" s="36">
        <f t="shared" si="326"/>
        <v>1</v>
      </c>
      <c r="E4758" s="37">
        <v>-3.2457464551476313E-3</v>
      </c>
      <c r="F4758" s="37">
        <v>-8.1286826124562269E-4</v>
      </c>
      <c r="G4758" s="37">
        <v>-8.3150722260873795E-3</v>
      </c>
      <c r="H4758">
        <f t="shared" si="327"/>
        <v>1</v>
      </c>
    </row>
    <row r="4759" spans="1:8" hidden="1" x14ac:dyDescent="0.35">
      <c r="A4759" s="38">
        <v>40361</v>
      </c>
      <c r="B4759" s="36">
        <f t="shared" si="324"/>
        <v>2010</v>
      </c>
      <c r="C4759" s="36">
        <f t="shared" si="325"/>
        <v>7</v>
      </c>
      <c r="D4759" s="36">
        <f t="shared" si="326"/>
        <v>2</v>
      </c>
      <c r="E4759" s="37">
        <v>-4.6732932195075608E-3</v>
      </c>
      <c r="F4759" s="37">
        <v>-2.7731128703155335E-3</v>
      </c>
      <c r="G4759" s="37">
        <v>-5.7718981062578065E-3</v>
      </c>
      <c r="H4759">
        <f t="shared" si="327"/>
        <v>0</v>
      </c>
    </row>
    <row r="4760" spans="1:8" hidden="1" x14ac:dyDescent="0.35">
      <c r="A4760" s="38">
        <v>40365</v>
      </c>
      <c r="B4760" s="36">
        <f t="shared" si="324"/>
        <v>2010</v>
      </c>
      <c r="C4760" s="36">
        <f t="shared" si="325"/>
        <v>7</v>
      </c>
      <c r="D4760" s="36">
        <f t="shared" si="326"/>
        <v>6</v>
      </c>
      <c r="E4760" s="37">
        <v>5.3446856054503037E-3</v>
      </c>
      <c r="F4760" s="37">
        <v>4.2080014002050491E-3</v>
      </c>
      <c r="G4760" s="37">
        <v>-5.985602819270825E-5</v>
      </c>
      <c r="H4760">
        <f t="shared" si="327"/>
        <v>0</v>
      </c>
    </row>
    <row r="4761" spans="1:8" hidden="1" x14ac:dyDescent="0.35">
      <c r="A4761" s="38">
        <v>40366</v>
      </c>
      <c r="B4761" s="36">
        <f t="shared" si="324"/>
        <v>2010</v>
      </c>
      <c r="C4761" s="36">
        <f t="shared" si="325"/>
        <v>7</v>
      </c>
      <c r="D4761" s="36">
        <f t="shared" si="326"/>
        <v>7</v>
      </c>
      <c r="E4761" s="37">
        <v>3.0850061581731633E-2</v>
      </c>
      <c r="F4761" s="37">
        <v>-4.5459956281299488E-3</v>
      </c>
      <c r="G4761" s="37">
        <v>1.5072449559444175E-2</v>
      </c>
      <c r="H4761">
        <f t="shared" si="327"/>
        <v>0</v>
      </c>
    </row>
    <row r="4762" spans="1:8" hidden="1" x14ac:dyDescent="0.35">
      <c r="A4762" s="38">
        <v>40367</v>
      </c>
      <c r="B4762" s="36">
        <f t="shared" si="324"/>
        <v>2010</v>
      </c>
      <c r="C4762" s="36">
        <f t="shared" si="325"/>
        <v>7</v>
      </c>
      <c r="D4762" s="36">
        <f t="shared" si="326"/>
        <v>8</v>
      </c>
      <c r="E4762" s="37">
        <v>9.3686733726730705E-3</v>
      </c>
      <c r="F4762" s="37">
        <v>-3.8877893016397618E-3</v>
      </c>
      <c r="G4762" s="37">
        <v>3.9084040442979463E-3</v>
      </c>
      <c r="H4762">
        <f t="shared" si="327"/>
        <v>0</v>
      </c>
    </row>
    <row r="4763" spans="1:8" hidden="1" x14ac:dyDescent="0.35">
      <c r="A4763" s="38">
        <v>40368</v>
      </c>
      <c r="B4763" s="36">
        <f t="shared" si="324"/>
        <v>2010</v>
      </c>
      <c r="C4763" s="36">
        <f t="shared" si="325"/>
        <v>7</v>
      </c>
      <c r="D4763" s="36">
        <f t="shared" si="326"/>
        <v>9</v>
      </c>
      <c r="E4763" s="37">
        <v>7.1781000040602059E-3</v>
      </c>
      <c r="F4763" s="37">
        <v>-2.1196071523880942E-3</v>
      </c>
      <c r="G4763" s="37">
        <v>4.686017283899762E-3</v>
      </c>
      <c r="H4763">
        <f t="shared" si="327"/>
        <v>0</v>
      </c>
    </row>
    <row r="4764" spans="1:8" hidden="1" x14ac:dyDescent="0.35">
      <c r="A4764" s="38">
        <v>40371</v>
      </c>
      <c r="B4764" s="36">
        <f t="shared" si="324"/>
        <v>2010</v>
      </c>
      <c r="C4764" s="36">
        <f t="shared" si="325"/>
        <v>7</v>
      </c>
      <c r="D4764" s="36">
        <f t="shared" si="326"/>
        <v>12</v>
      </c>
      <c r="E4764" s="37">
        <v>7.3259736852216871E-4</v>
      </c>
      <c r="F4764" s="37">
        <v>0</v>
      </c>
      <c r="G4764" s="37">
        <v>-9.3125164041204331E-3</v>
      </c>
      <c r="H4764">
        <f t="shared" si="327"/>
        <v>0</v>
      </c>
    </row>
    <row r="4765" spans="1:8" hidden="1" x14ac:dyDescent="0.35">
      <c r="A4765" s="38">
        <v>40372</v>
      </c>
      <c r="B4765" s="36">
        <f t="shared" si="324"/>
        <v>2010</v>
      </c>
      <c r="C4765" s="36">
        <f t="shared" si="325"/>
        <v>7</v>
      </c>
      <c r="D4765" s="36">
        <f t="shared" si="326"/>
        <v>13</v>
      </c>
      <c r="E4765" s="37">
        <v>1.5261853940210991E-2</v>
      </c>
      <c r="F4765" s="37">
        <v>-5.2630139868011959E-3</v>
      </c>
      <c r="G4765" s="37">
        <v>1.0743120314637908E-2</v>
      </c>
      <c r="H4765">
        <f t="shared" si="327"/>
        <v>0</v>
      </c>
    </row>
    <row r="4766" spans="1:8" hidden="1" x14ac:dyDescent="0.35">
      <c r="A4766" s="38">
        <v>40373</v>
      </c>
      <c r="B4766" s="36">
        <f t="shared" si="324"/>
        <v>2010</v>
      </c>
      <c r="C4766" s="36">
        <f t="shared" si="325"/>
        <v>7</v>
      </c>
      <c r="D4766" s="36">
        <f t="shared" si="326"/>
        <v>14</v>
      </c>
      <c r="E4766" s="37">
        <v>-1.5521499590610117E-4</v>
      </c>
      <c r="F4766" s="37">
        <v>6.0390012847684332E-3</v>
      </c>
      <c r="G4766" s="37">
        <v>1.1378458667465792E-3</v>
      </c>
      <c r="H4766">
        <f t="shared" si="327"/>
        <v>0</v>
      </c>
    </row>
    <row r="4767" spans="1:8" hidden="1" x14ac:dyDescent="0.35">
      <c r="A4767" s="38">
        <v>40374</v>
      </c>
      <c r="B4767" s="36">
        <f t="shared" si="324"/>
        <v>2010</v>
      </c>
      <c r="C4767" s="36">
        <f t="shared" si="325"/>
        <v>7</v>
      </c>
      <c r="D4767" s="36">
        <f t="shared" si="326"/>
        <v>15</v>
      </c>
      <c r="E4767" s="37">
        <v>1.1954464955711874E-3</v>
      </c>
      <c r="F4767" s="37">
        <v>4.6065538632378035E-3</v>
      </c>
      <c r="G4767" s="37">
        <v>1.2896822478932526E-2</v>
      </c>
      <c r="H4767">
        <f t="shared" si="327"/>
        <v>0</v>
      </c>
    </row>
    <row r="4768" spans="1:8" hidden="1" x14ac:dyDescent="0.35">
      <c r="A4768" s="38">
        <v>40375</v>
      </c>
      <c r="B4768" s="36">
        <f t="shared" si="324"/>
        <v>2010</v>
      </c>
      <c r="C4768" s="36">
        <f t="shared" si="325"/>
        <v>7</v>
      </c>
      <c r="D4768" s="36">
        <f t="shared" si="326"/>
        <v>16</v>
      </c>
      <c r="E4768" s="37">
        <v>-2.9242932098749713E-2</v>
      </c>
      <c r="F4768" s="37">
        <v>5.3098378527476793E-3</v>
      </c>
      <c r="G4768" s="37">
        <v>-1.0608218702302311E-2</v>
      </c>
      <c r="H4768">
        <f t="shared" si="327"/>
        <v>0</v>
      </c>
    </row>
    <row r="4769" spans="1:8" hidden="1" x14ac:dyDescent="0.35">
      <c r="A4769" s="38">
        <v>40378</v>
      </c>
      <c r="B4769" s="36">
        <f t="shared" si="324"/>
        <v>2010</v>
      </c>
      <c r="C4769" s="36">
        <f t="shared" si="325"/>
        <v>7</v>
      </c>
      <c r="D4769" s="36">
        <f t="shared" si="326"/>
        <v>19</v>
      </c>
      <c r="E4769" s="37">
        <v>5.9640741732256862E-3</v>
      </c>
      <c r="F4769" s="37">
        <v>-2.6733969141651869E-3</v>
      </c>
      <c r="G4769" s="37">
        <v>-4.0479953526769844E-3</v>
      </c>
      <c r="H4769">
        <f t="shared" si="327"/>
        <v>0</v>
      </c>
    </row>
    <row r="4770" spans="1:8" hidden="1" x14ac:dyDescent="0.35">
      <c r="A4770" s="38">
        <v>40379</v>
      </c>
      <c r="B4770" s="36">
        <f t="shared" si="324"/>
        <v>2010</v>
      </c>
      <c r="C4770" s="36">
        <f t="shared" si="325"/>
        <v>7</v>
      </c>
      <c r="D4770" s="36">
        <f t="shared" si="326"/>
        <v>20</v>
      </c>
      <c r="E4770" s="37">
        <v>1.1351892195398526E-2</v>
      </c>
      <c r="F4770" s="37">
        <v>8.1376215511630759E-4</v>
      </c>
      <c r="G4770" s="37">
        <v>3.7562991449827457E-3</v>
      </c>
      <c r="H4770">
        <f t="shared" si="327"/>
        <v>0</v>
      </c>
    </row>
    <row r="4771" spans="1:8" hidden="1" x14ac:dyDescent="0.35">
      <c r="A4771" s="38">
        <v>40380</v>
      </c>
      <c r="B4771" s="36">
        <f t="shared" si="324"/>
        <v>2010</v>
      </c>
      <c r="C4771" s="36">
        <f t="shared" si="325"/>
        <v>7</v>
      </c>
      <c r="D4771" s="36">
        <f t="shared" si="326"/>
        <v>21</v>
      </c>
      <c r="E4771" s="37">
        <v>-1.2902685652813713E-2</v>
      </c>
      <c r="F4771" s="37">
        <v>5.4738194241239916E-3</v>
      </c>
      <c r="G4771" s="37">
        <v>3.3203813460030152E-3</v>
      </c>
      <c r="H4771">
        <f t="shared" si="327"/>
        <v>0</v>
      </c>
    </row>
    <row r="4772" spans="1:8" hidden="1" x14ac:dyDescent="0.35">
      <c r="A4772" s="38">
        <v>40381</v>
      </c>
      <c r="B4772" s="36">
        <f t="shared" si="324"/>
        <v>2010</v>
      </c>
      <c r="C4772" s="36">
        <f t="shared" si="325"/>
        <v>7</v>
      </c>
      <c r="D4772" s="36">
        <f t="shared" si="326"/>
        <v>22</v>
      </c>
      <c r="E4772" s="37">
        <v>2.2263615685037746E-2</v>
      </c>
      <c r="F4772" s="37">
        <v>-4.4264343118393728E-3</v>
      </c>
      <c r="G4772" s="37">
        <v>1.8208658160931271E-2</v>
      </c>
      <c r="H4772">
        <f t="shared" si="327"/>
        <v>0</v>
      </c>
    </row>
    <row r="4773" spans="1:8" hidden="1" x14ac:dyDescent="0.35">
      <c r="A4773" s="38">
        <v>40382</v>
      </c>
      <c r="B4773" s="36">
        <f t="shared" si="324"/>
        <v>2010</v>
      </c>
      <c r="C4773" s="36">
        <f t="shared" si="325"/>
        <v>7</v>
      </c>
      <c r="D4773" s="36">
        <f t="shared" si="326"/>
        <v>23</v>
      </c>
      <c r="E4773" s="37">
        <v>8.186429368369252E-3</v>
      </c>
      <c r="F4773" s="37">
        <v>-5.1228341870798409E-3</v>
      </c>
      <c r="G4773" s="37">
        <v>-3.0214932416013107E-3</v>
      </c>
      <c r="H4773">
        <f t="shared" si="327"/>
        <v>0</v>
      </c>
    </row>
    <row r="4774" spans="1:8" hidden="1" x14ac:dyDescent="0.35">
      <c r="A4774" s="38">
        <v>40385</v>
      </c>
      <c r="B4774" s="36">
        <f t="shared" si="324"/>
        <v>2010</v>
      </c>
      <c r="C4774" s="36">
        <f t="shared" si="325"/>
        <v>7</v>
      </c>
      <c r="D4774" s="36">
        <f t="shared" si="326"/>
        <v>26</v>
      </c>
      <c r="E4774" s="37">
        <v>1.1137930955885434E-2</v>
      </c>
      <c r="F4774" s="37">
        <v>3.8990514028455265E-4</v>
      </c>
      <c r="G4774" s="37">
        <v>-9.8885683865480335E-4</v>
      </c>
      <c r="H4774">
        <f t="shared" si="327"/>
        <v>0</v>
      </c>
    </row>
    <row r="4775" spans="1:8" hidden="1" x14ac:dyDescent="0.35">
      <c r="A4775" s="38">
        <v>40386</v>
      </c>
      <c r="B4775" s="36">
        <f t="shared" si="324"/>
        <v>2010</v>
      </c>
      <c r="C4775" s="36">
        <f t="shared" si="325"/>
        <v>7</v>
      </c>
      <c r="D4775" s="36">
        <f t="shared" si="326"/>
        <v>27</v>
      </c>
      <c r="E4775" s="37">
        <v>-1.0498688628368148E-3</v>
      </c>
      <c r="F4775" s="37">
        <v>-4.6150298654669538E-3</v>
      </c>
      <c r="G4775" s="37">
        <v>-7.57187737126583E-3</v>
      </c>
      <c r="H4775">
        <f t="shared" si="327"/>
        <v>0</v>
      </c>
    </row>
    <row r="4776" spans="1:8" hidden="1" x14ac:dyDescent="0.35">
      <c r="A4776" s="38">
        <v>40387</v>
      </c>
      <c r="B4776" s="36">
        <f t="shared" si="324"/>
        <v>2010</v>
      </c>
      <c r="C4776" s="36">
        <f t="shared" si="325"/>
        <v>7</v>
      </c>
      <c r="D4776" s="36">
        <f t="shared" si="326"/>
        <v>28</v>
      </c>
      <c r="E4776" s="37">
        <v>-6.9460677389541889E-3</v>
      </c>
      <c r="F4776" s="37">
        <v>4.9018441331334338E-3</v>
      </c>
      <c r="G4776" s="37">
        <v>8.8141199876710114E-3</v>
      </c>
      <c r="H4776">
        <f t="shared" si="327"/>
        <v>0</v>
      </c>
    </row>
    <row r="4777" spans="1:8" hidden="1" x14ac:dyDescent="0.35">
      <c r="A4777" s="38">
        <v>40388</v>
      </c>
      <c r="B4777" s="36">
        <f t="shared" si="324"/>
        <v>2010</v>
      </c>
      <c r="C4777" s="36">
        <f t="shared" si="325"/>
        <v>7</v>
      </c>
      <c r="D4777" s="36">
        <f t="shared" si="326"/>
        <v>29</v>
      </c>
      <c r="E4777" s="37">
        <v>-4.1673144027251485E-3</v>
      </c>
      <c r="F4777" s="37">
        <v>0</v>
      </c>
      <c r="G4777" s="37">
        <v>1.4427043663150929E-2</v>
      </c>
      <c r="H4777">
        <f t="shared" si="327"/>
        <v>0</v>
      </c>
    </row>
    <row r="4778" spans="1:8" hidden="1" x14ac:dyDescent="0.35">
      <c r="A4778" s="38">
        <v>40389</v>
      </c>
      <c r="B4778" s="36">
        <f t="shared" si="324"/>
        <v>2010</v>
      </c>
      <c r="C4778" s="36">
        <f t="shared" si="325"/>
        <v>7</v>
      </c>
      <c r="D4778" s="36">
        <f t="shared" si="326"/>
        <v>30</v>
      </c>
      <c r="E4778" s="37">
        <v>6.3545955094315853E-5</v>
      </c>
      <c r="F4778" s="37">
        <v>6.6398678526762549E-3</v>
      </c>
      <c r="G4778" s="37">
        <v>1.827275177375981E-2</v>
      </c>
      <c r="H4778">
        <f t="shared" si="327"/>
        <v>0</v>
      </c>
    </row>
    <row r="4779" spans="1:8" x14ac:dyDescent="0.35">
      <c r="A4779" s="38">
        <v>40392</v>
      </c>
      <c r="B4779" s="36">
        <f t="shared" si="324"/>
        <v>2010</v>
      </c>
      <c r="C4779" s="36">
        <f t="shared" si="325"/>
        <v>8</v>
      </c>
      <c r="D4779" s="36">
        <f t="shared" si="326"/>
        <v>2</v>
      </c>
      <c r="E4779" s="37">
        <v>2.1783519629687675E-2</v>
      </c>
      <c r="F4779" s="37">
        <v>-4.7739078481346319E-3</v>
      </c>
      <c r="G4779" s="37">
        <v>1.0005330250162639E-2</v>
      </c>
      <c r="H4779">
        <f t="shared" si="327"/>
        <v>1</v>
      </c>
    </row>
    <row r="4780" spans="1:8" hidden="1" x14ac:dyDescent="0.35">
      <c r="A4780" s="38">
        <v>40393</v>
      </c>
      <c r="B4780" s="36">
        <f t="shared" si="324"/>
        <v>2010</v>
      </c>
      <c r="C4780" s="36">
        <f t="shared" si="325"/>
        <v>8</v>
      </c>
      <c r="D4780" s="36">
        <f t="shared" si="326"/>
        <v>3</v>
      </c>
      <c r="E4780" s="37">
        <v>-4.8078727893035213E-3</v>
      </c>
      <c r="F4780" s="37">
        <v>4.4816853478449907E-3</v>
      </c>
      <c r="G4780" s="37">
        <v>-2.0131664013981611E-3</v>
      </c>
      <c r="H4780">
        <f t="shared" si="327"/>
        <v>0</v>
      </c>
    </row>
    <row r="4781" spans="1:8" hidden="1" x14ac:dyDescent="0.35">
      <c r="A4781" s="38">
        <v>40394</v>
      </c>
      <c r="B4781" s="36">
        <f t="shared" si="324"/>
        <v>2010</v>
      </c>
      <c r="C4781" s="36">
        <f t="shared" si="325"/>
        <v>8</v>
      </c>
      <c r="D4781" s="36">
        <f t="shared" si="326"/>
        <v>4</v>
      </c>
      <c r="E4781" s="37">
        <v>6.0328518604199043E-3</v>
      </c>
      <c r="F4781" s="37">
        <v>-3.3373861794975842E-3</v>
      </c>
      <c r="G4781" s="37">
        <v>1.2369471383796364E-2</v>
      </c>
      <c r="H4781">
        <f t="shared" si="327"/>
        <v>0</v>
      </c>
    </row>
    <row r="4782" spans="1:8" hidden="1" x14ac:dyDescent="0.35">
      <c r="A4782" s="38">
        <v>40395</v>
      </c>
      <c r="B4782" s="36">
        <f t="shared" si="324"/>
        <v>2010</v>
      </c>
      <c r="C4782" s="36">
        <f t="shared" si="325"/>
        <v>8</v>
      </c>
      <c r="D4782" s="36">
        <f t="shared" si="326"/>
        <v>5</v>
      </c>
      <c r="E4782" s="37">
        <v>-1.2693905523797281E-3</v>
      </c>
      <c r="F4782" s="37">
        <v>3.6734346905315553E-3</v>
      </c>
      <c r="G4782" s="37">
        <v>-1.1234229755722476E-3</v>
      </c>
      <c r="H4782">
        <f t="shared" si="327"/>
        <v>0</v>
      </c>
    </row>
    <row r="4783" spans="1:8" hidden="1" x14ac:dyDescent="0.35">
      <c r="A4783" s="38">
        <v>40396</v>
      </c>
      <c r="B4783" s="36">
        <f t="shared" si="324"/>
        <v>2010</v>
      </c>
      <c r="C4783" s="36">
        <f t="shared" si="325"/>
        <v>8</v>
      </c>
      <c r="D4783" s="36">
        <f t="shared" si="326"/>
        <v>6</v>
      </c>
      <c r="E4783" s="37">
        <v>-3.7108765803768487E-3</v>
      </c>
      <c r="F4783" s="37">
        <v>7.1616026612644559E-3</v>
      </c>
      <c r="G4783" s="37">
        <v>-1.1293522151848865E-2</v>
      </c>
      <c r="H4783">
        <f t="shared" si="327"/>
        <v>0</v>
      </c>
    </row>
    <row r="4784" spans="1:8" hidden="1" x14ac:dyDescent="0.35">
      <c r="A4784" s="38">
        <v>40399</v>
      </c>
      <c r="B4784" s="36">
        <f t="shared" si="324"/>
        <v>2010</v>
      </c>
      <c r="C4784" s="36">
        <f t="shared" si="325"/>
        <v>8</v>
      </c>
      <c r="D4784" s="36">
        <f t="shared" si="326"/>
        <v>9</v>
      </c>
      <c r="E4784" s="37">
        <v>5.4680655309205847E-3</v>
      </c>
      <c r="F4784" s="37">
        <v>-7.5449800445181255E-4</v>
      </c>
      <c r="G4784" s="37">
        <v>-2.4200962237074944E-3</v>
      </c>
      <c r="H4784">
        <f t="shared" si="327"/>
        <v>0</v>
      </c>
    </row>
    <row r="4785" spans="1:8" hidden="1" x14ac:dyDescent="0.35">
      <c r="A4785" s="38">
        <v>40400</v>
      </c>
      <c r="B4785" s="36">
        <f t="shared" si="324"/>
        <v>2010</v>
      </c>
      <c r="C4785" s="36">
        <f t="shared" si="325"/>
        <v>8</v>
      </c>
      <c r="D4785" s="36">
        <f t="shared" si="326"/>
        <v>10</v>
      </c>
      <c r="E4785" s="37">
        <v>-5.9852992339845916E-3</v>
      </c>
      <c r="F4785" s="37">
        <v>4.9518670650526286E-3</v>
      </c>
      <c r="G4785" s="37">
        <v>-1.0043035855027766E-2</v>
      </c>
      <c r="H4785">
        <f t="shared" si="327"/>
        <v>0</v>
      </c>
    </row>
    <row r="4786" spans="1:8" hidden="1" x14ac:dyDescent="0.35">
      <c r="A4786" s="38">
        <v>40401</v>
      </c>
      <c r="B4786" s="36">
        <f t="shared" si="324"/>
        <v>2010</v>
      </c>
      <c r="C4786" s="36">
        <f t="shared" si="325"/>
        <v>8</v>
      </c>
      <c r="D4786" s="36">
        <f t="shared" si="326"/>
        <v>11</v>
      </c>
      <c r="E4786" s="37">
        <v>-2.858332684063827E-2</v>
      </c>
      <c r="F4786" s="37">
        <v>7.224404325473532E-3</v>
      </c>
      <c r="G4786" s="37">
        <v>-1.0028610184516756E-2</v>
      </c>
      <c r="H4786">
        <f t="shared" si="327"/>
        <v>0</v>
      </c>
    </row>
    <row r="4787" spans="1:8" hidden="1" x14ac:dyDescent="0.35">
      <c r="A4787" s="38">
        <v>40402</v>
      </c>
      <c r="B4787" s="36">
        <f t="shared" si="324"/>
        <v>2010</v>
      </c>
      <c r="C4787" s="36">
        <f t="shared" si="325"/>
        <v>8</v>
      </c>
      <c r="D4787" s="36">
        <f t="shared" si="326"/>
        <v>12</v>
      </c>
      <c r="E4787" s="37">
        <v>-5.3932797728319772E-3</v>
      </c>
      <c r="F4787" s="37">
        <v>-2.7785274458520873E-3</v>
      </c>
      <c r="G4787" s="37">
        <v>3.6462433130778826E-3</v>
      </c>
      <c r="H4787">
        <f t="shared" si="327"/>
        <v>0</v>
      </c>
    </row>
    <row r="4788" spans="1:8" hidden="1" x14ac:dyDescent="0.35">
      <c r="A4788" s="38">
        <v>40403</v>
      </c>
      <c r="B4788" s="36">
        <f t="shared" si="324"/>
        <v>2010</v>
      </c>
      <c r="C4788" s="36">
        <f t="shared" si="325"/>
        <v>8</v>
      </c>
      <c r="D4788" s="36">
        <f t="shared" si="326"/>
        <v>13</v>
      </c>
      <c r="E4788" s="37">
        <v>-4.0317042303712894E-3</v>
      </c>
      <c r="F4788" s="37">
        <v>6.3498192312377638E-3</v>
      </c>
      <c r="G4788" s="37">
        <v>-1.8302825549794369E-4</v>
      </c>
      <c r="H4788">
        <f t="shared" si="327"/>
        <v>0</v>
      </c>
    </row>
    <row r="4789" spans="1:8" hidden="1" x14ac:dyDescent="0.35">
      <c r="A4789" s="38">
        <v>40406</v>
      </c>
      <c r="B4789" s="36">
        <f t="shared" si="324"/>
        <v>2010</v>
      </c>
      <c r="C4789" s="36">
        <f t="shared" si="325"/>
        <v>8</v>
      </c>
      <c r="D4789" s="36">
        <f t="shared" si="326"/>
        <v>16</v>
      </c>
      <c r="E4789" s="37">
        <v>1.2044676499190631E-4</v>
      </c>
      <c r="F4789" s="37">
        <v>9.4922233596979599E-3</v>
      </c>
      <c r="G4789" s="37">
        <v>-5.4370874239235744E-3</v>
      </c>
      <c r="H4789">
        <f t="shared" si="327"/>
        <v>0</v>
      </c>
    </row>
    <row r="4790" spans="1:8" hidden="1" x14ac:dyDescent="0.35">
      <c r="A4790" s="38">
        <v>40407</v>
      </c>
      <c r="B4790" s="36">
        <f t="shared" si="324"/>
        <v>2010</v>
      </c>
      <c r="C4790" s="36">
        <f t="shared" si="325"/>
        <v>8</v>
      </c>
      <c r="D4790" s="36">
        <f t="shared" si="326"/>
        <v>17</v>
      </c>
      <c r="E4790" s="37">
        <v>1.2118458371228052E-2</v>
      </c>
      <c r="F4790" s="37">
        <v>-6.0831453579614659E-3</v>
      </c>
      <c r="G4790" s="37">
        <v>7.2520111026685048E-3</v>
      </c>
      <c r="H4790">
        <f t="shared" si="327"/>
        <v>0</v>
      </c>
    </row>
    <row r="4791" spans="1:8" hidden="1" x14ac:dyDescent="0.35">
      <c r="A4791" s="38">
        <v>40408</v>
      </c>
      <c r="B4791" s="36">
        <f t="shared" si="324"/>
        <v>2010</v>
      </c>
      <c r="C4791" s="36">
        <f t="shared" si="325"/>
        <v>8</v>
      </c>
      <c r="D4791" s="36">
        <f t="shared" si="326"/>
        <v>18</v>
      </c>
      <c r="E4791" s="37">
        <v>1.4816850014889339E-3</v>
      </c>
      <c r="F4791" s="37">
        <v>0</v>
      </c>
      <c r="G4791" s="37">
        <v>-5.8874906759223808E-4</v>
      </c>
      <c r="H4791">
        <f t="shared" si="327"/>
        <v>0</v>
      </c>
    </row>
    <row r="4792" spans="1:8" hidden="1" x14ac:dyDescent="0.35">
      <c r="A4792" s="38">
        <v>40409</v>
      </c>
      <c r="B4792" s="36">
        <f t="shared" si="324"/>
        <v>2010</v>
      </c>
      <c r="C4792" s="36">
        <f t="shared" si="325"/>
        <v>8</v>
      </c>
      <c r="D4792" s="36">
        <f t="shared" si="326"/>
        <v>19</v>
      </c>
      <c r="E4792" s="37">
        <v>-1.708040915809832E-2</v>
      </c>
      <c r="F4792" s="37">
        <v>5.084840976324773E-3</v>
      </c>
      <c r="G4792" s="37">
        <v>-6.0279877005661696E-3</v>
      </c>
      <c r="H4792">
        <f t="shared" si="327"/>
        <v>0</v>
      </c>
    </row>
    <row r="4793" spans="1:8" hidden="1" x14ac:dyDescent="0.35">
      <c r="A4793" s="38">
        <v>40410</v>
      </c>
      <c r="B4793" s="36">
        <f t="shared" si="324"/>
        <v>2010</v>
      </c>
      <c r="C4793" s="36">
        <f t="shared" si="325"/>
        <v>8</v>
      </c>
      <c r="D4793" s="36">
        <f t="shared" si="326"/>
        <v>20</v>
      </c>
      <c r="E4793" s="37">
        <v>-3.6696947092675234E-3</v>
      </c>
      <c r="F4793" s="37">
        <v>-3.3846502735054157E-3</v>
      </c>
      <c r="G4793" s="37">
        <v>-5.5679288053381319E-3</v>
      </c>
      <c r="H4793">
        <f t="shared" si="327"/>
        <v>0</v>
      </c>
    </row>
    <row r="4794" spans="1:8" hidden="1" x14ac:dyDescent="0.35">
      <c r="A4794" s="38">
        <v>40413</v>
      </c>
      <c r="B4794" s="36">
        <f t="shared" si="324"/>
        <v>2010</v>
      </c>
      <c r="C4794" s="36">
        <f t="shared" si="325"/>
        <v>8</v>
      </c>
      <c r="D4794" s="36">
        <f t="shared" si="326"/>
        <v>23</v>
      </c>
      <c r="E4794" s="37">
        <v>-4.0485317447247786E-3</v>
      </c>
      <c r="F4794" s="37">
        <v>1.0939909735746913E-3</v>
      </c>
      <c r="G4794" s="37">
        <v>-3.022936977916872E-3</v>
      </c>
      <c r="H4794">
        <f t="shared" si="327"/>
        <v>0</v>
      </c>
    </row>
    <row r="4795" spans="1:8" hidden="1" x14ac:dyDescent="0.35">
      <c r="A4795" s="38">
        <v>40414</v>
      </c>
      <c r="B4795" s="36">
        <f t="shared" si="324"/>
        <v>2010</v>
      </c>
      <c r="C4795" s="36">
        <f t="shared" si="325"/>
        <v>8</v>
      </c>
      <c r="D4795" s="36">
        <f t="shared" si="326"/>
        <v>24</v>
      </c>
      <c r="E4795" s="37">
        <v>-1.4618777443950457E-2</v>
      </c>
      <c r="F4795" s="37">
        <v>9.9822449847552109E-3</v>
      </c>
      <c r="G4795" s="37">
        <v>-1.2660859372068595E-2</v>
      </c>
      <c r="H4795">
        <f t="shared" si="327"/>
        <v>0</v>
      </c>
    </row>
    <row r="4796" spans="1:8" hidden="1" x14ac:dyDescent="0.35">
      <c r="A4796" s="38">
        <v>40415</v>
      </c>
      <c r="B4796" s="36">
        <f t="shared" si="324"/>
        <v>2010</v>
      </c>
      <c r="C4796" s="36">
        <f t="shared" si="325"/>
        <v>8</v>
      </c>
      <c r="D4796" s="36">
        <f t="shared" si="326"/>
        <v>25</v>
      </c>
      <c r="E4796" s="37">
        <v>3.2839816909079997E-3</v>
      </c>
      <c r="F4796" s="37">
        <v>-4.3112928078253782E-3</v>
      </c>
      <c r="G4796" s="37">
        <v>-4.3672597603170082E-3</v>
      </c>
      <c r="H4796">
        <f t="shared" si="327"/>
        <v>0</v>
      </c>
    </row>
    <row r="4797" spans="1:8" hidden="1" x14ac:dyDescent="0.35">
      <c r="A4797" s="38">
        <v>40416</v>
      </c>
      <c r="B4797" s="36">
        <f t="shared" si="324"/>
        <v>2010</v>
      </c>
      <c r="C4797" s="36">
        <f t="shared" si="325"/>
        <v>8</v>
      </c>
      <c r="D4797" s="36">
        <f t="shared" si="326"/>
        <v>26</v>
      </c>
      <c r="E4797" s="37">
        <v>-7.7144802463370923E-3</v>
      </c>
      <c r="F4797" s="37">
        <v>4.8032320421691581E-3</v>
      </c>
      <c r="G4797" s="37">
        <v>1.0645994663094434E-2</v>
      </c>
      <c r="H4797">
        <f t="shared" si="327"/>
        <v>0</v>
      </c>
    </row>
    <row r="4798" spans="1:8" hidden="1" x14ac:dyDescent="0.35">
      <c r="A4798" s="38">
        <v>40417</v>
      </c>
      <c r="B4798" s="36">
        <f t="shared" si="324"/>
        <v>2010</v>
      </c>
      <c r="C4798" s="36">
        <f t="shared" si="325"/>
        <v>8</v>
      </c>
      <c r="D4798" s="36">
        <f t="shared" si="326"/>
        <v>27</v>
      </c>
      <c r="E4798" s="37">
        <v>1.6450714533391333E-2</v>
      </c>
      <c r="F4798" s="37">
        <v>-1.4272764676349607E-2</v>
      </c>
      <c r="G4798" s="37">
        <v>1.0938086153134317E-2</v>
      </c>
      <c r="H4798">
        <f t="shared" si="327"/>
        <v>0</v>
      </c>
    </row>
    <row r="4799" spans="1:8" hidden="1" x14ac:dyDescent="0.35">
      <c r="A4799" s="38">
        <v>40420</v>
      </c>
      <c r="B4799" s="36">
        <f t="shared" si="324"/>
        <v>2010</v>
      </c>
      <c r="C4799" s="36">
        <f t="shared" si="325"/>
        <v>8</v>
      </c>
      <c r="D4799" s="36">
        <f t="shared" si="326"/>
        <v>30</v>
      </c>
      <c r="E4799" s="37">
        <v>-1.4828685114819894E-2</v>
      </c>
      <c r="F4799" s="37">
        <v>9.7660004343021294E-3</v>
      </c>
      <c r="G4799" s="37">
        <v>4.3891251747473232E-3</v>
      </c>
      <c r="H4799">
        <f t="shared" si="327"/>
        <v>0</v>
      </c>
    </row>
    <row r="4800" spans="1:8" hidden="1" x14ac:dyDescent="0.35">
      <c r="A4800" s="38">
        <v>40421</v>
      </c>
      <c r="B4800" s="36">
        <f t="shared" si="324"/>
        <v>2010</v>
      </c>
      <c r="C4800" s="36">
        <f t="shared" si="325"/>
        <v>8</v>
      </c>
      <c r="D4800" s="36">
        <f t="shared" si="326"/>
        <v>31</v>
      </c>
      <c r="E4800" s="37">
        <v>3.9080186366549391E-4</v>
      </c>
      <c r="F4800" s="37">
        <v>5.2933639946541756E-3</v>
      </c>
      <c r="G4800" s="37">
        <v>-1.0249850495405458E-2</v>
      </c>
      <c r="H4800">
        <f t="shared" si="327"/>
        <v>0</v>
      </c>
    </row>
    <row r="4801" spans="1:8" x14ac:dyDescent="0.35">
      <c r="A4801" s="38">
        <v>40422</v>
      </c>
      <c r="B4801" s="36">
        <f t="shared" si="324"/>
        <v>2010</v>
      </c>
      <c r="C4801" s="36">
        <f t="shared" si="325"/>
        <v>9</v>
      </c>
      <c r="D4801" s="36">
        <f t="shared" si="326"/>
        <v>1</v>
      </c>
      <c r="E4801" s="37">
        <v>2.9077658348076421E-2</v>
      </c>
      <c r="F4801" s="37">
        <v>-8.8709576744703898E-3</v>
      </c>
      <c r="G4801" s="37">
        <v>1.2513523107335021E-2</v>
      </c>
      <c r="H4801">
        <f t="shared" si="327"/>
        <v>1</v>
      </c>
    </row>
    <row r="4802" spans="1:8" hidden="1" x14ac:dyDescent="0.35">
      <c r="A4802" s="38">
        <v>40423</v>
      </c>
      <c r="B4802" s="36">
        <f t="shared" si="324"/>
        <v>2010</v>
      </c>
      <c r="C4802" s="36">
        <f t="shared" si="325"/>
        <v>9</v>
      </c>
      <c r="D4802" s="36">
        <f t="shared" si="326"/>
        <v>2</v>
      </c>
      <c r="E4802" s="37">
        <v>9.0399115421741037E-3</v>
      </c>
      <c r="F4802" s="37">
        <v>-4.2873128752586049E-3</v>
      </c>
      <c r="G4802" s="37">
        <v>8.2442629779326884E-3</v>
      </c>
      <c r="H4802">
        <f t="shared" si="327"/>
        <v>0</v>
      </c>
    </row>
    <row r="4803" spans="1:8" hidden="1" x14ac:dyDescent="0.35">
      <c r="A4803" s="38">
        <v>40424</v>
      </c>
      <c r="B4803" s="36">
        <f t="shared" ref="B4803:B4866" si="328">YEAR(A4803)</f>
        <v>2010</v>
      </c>
      <c r="C4803" s="36">
        <f t="shared" ref="C4803:C4866" si="329">MONTH(A4803)</f>
        <v>9</v>
      </c>
      <c r="D4803" s="36">
        <f t="shared" ref="D4803:D4866" si="330">DAY(A4803)</f>
        <v>3</v>
      </c>
      <c r="E4803" s="37">
        <v>1.3132362555402658E-2</v>
      </c>
      <c r="F4803" s="37">
        <v>-6.5730315123390635E-3</v>
      </c>
      <c r="G4803" s="37">
        <v>1.0672403689836719E-2</v>
      </c>
      <c r="H4803">
        <f t="shared" ref="H4803:H4866" si="331">IF(C4803=C4802,0,1)</f>
        <v>0</v>
      </c>
    </row>
    <row r="4804" spans="1:8" hidden="1" x14ac:dyDescent="0.35">
      <c r="A4804" s="38">
        <v>40428</v>
      </c>
      <c r="B4804" s="36">
        <f t="shared" si="328"/>
        <v>2010</v>
      </c>
      <c r="C4804" s="36">
        <f t="shared" si="329"/>
        <v>9</v>
      </c>
      <c r="D4804" s="36">
        <f t="shared" si="330"/>
        <v>7</v>
      </c>
      <c r="E4804" s="37">
        <v>-1.1537451266510625E-2</v>
      </c>
      <c r="F4804" s="37">
        <v>9.0667363806947801E-3</v>
      </c>
      <c r="G4804" s="37">
        <v>3.1271645338243467E-3</v>
      </c>
      <c r="H4804">
        <f t="shared" si="331"/>
        <v>0</v>
      </c>
    </row>
    <row r="4805" spans="1:8" hidden="1" x14ac:dyDescent="0.35">
      <c r="A4805" s="38">
        <v>40429</v>
      </c>
      <c r="B4805" s="36">
        <f t="shared" si="328"/>
        <v>2010</v>
      </c>
      <c r="C4805" s="36">
        <f t="shared" si="329"/>
        <v>9</v>
      </c>
      <c r="D4805" s="36">
        <f t="shared" si="330"/>
        <v>8</v>
      </c>
      <c r="E4805" s="37">
        <v>6.4180326297209487E-3</v>
      </c>
      <c r="F4805" s="37">
        <v>-5.5999833258976572E-3</v>
      </c>
      <c r="G4805" s="37">
        <v>1.2685411554730694E-4</v>
      </c>
      <c r="H4805">
        <f t="shared" si="331"/>
        <v>0</v>
      </c>
    </row>
    <row r="4806" spans="1:8" hidden="1" x14ac:dyDescent="0.35">
      <c r="A4806" s="38">
        <v>40430</v>
      </c>
      <c r="B4806" s="36">
        <f t="shared" si="328"/>
        <v>2010</v>
      </c>
      <c r="C4806" s="36">
        <f t="shared" si="329"/>
        <v>9</v>
      </c>
      <c r="D4806" s="36">
        <f t="shared" si="330"/>
        <v>9</v>
      </c>
      <c r="E4806" s="37">
        <v>4.8205989722323915E-3</v>
      </c>
      <c r="F4806" s="37">
        <v>-8.7651020016488723E-3</v>
      </c>
      <c r="G4806" s="37">
        <v>-2.7443727979468528E-3</v>
      </c>
      <c r="H4806">
        <f t="shared" si="331"/>
        <v>0</v>
      </c>
    </row>
    <row r="4807" spans="1:8" hidden="1" x14ac:dyDescent="0.35">
      <c r="A4807" s="38">
        <v>40431</v>
      </c>
      <c r="B4807" s="36">
        <f t="shared" si="328"/>
        <v>2010</v>
      </c>
      <c r="C4807" s="36">
        <f t="shared" si="329"/>
        <v>9</v>
      </c>
      <c r="D4807" s="36">
        <f t="shared" si="330"/>
        <v>10</v>
      </c>
      <c r="E4807" s="37">
        <v>4.8515496768282177E-3</v>
      </c>
      <c r="F4807" s="37">
        <v>-3.0423427859570694E-3</v>
      </c>
      <c r="G4807" s="37">
        <v>4.1695477829006757E-3</v>
      </c>
      <c r="H4807">
        <f t="shared" si="331"/>
        <v>0</v>
      </c>
    </row>
    <row r="4808" spans="1:8" hidden="1" x14ac:dyDescent="0.35">
      <c r="A4808" s="38">
        <v>40434</v>
      </c>
      <c r="B4808" s="36">
        <f t="shared" si="328"/>
        <v>2010</v>
      </c>
      <c r="C4808" s="36">
        <f t="shared" si="329"/>
        <v>9</v>
      </c>
      <c r="D4808" s="36">
        <f t="shared" si="330"/>
        <v>13</v>
      </c>
      <c r="E4808" s="37">
        <v>1.1069148848932673E-2</v>
      </c>
      <c r="F4808" s="37">
        <v>4.0496095809557982E-3</v>
      </c>
      <c r="G4808" s="37">
        <v>9.0541982650704494E-3</v>
      </c>
      <c r="H4808">
        <f t="shared" si="331"/>
        <v>0</v>
      </c>
    </row>
    <row r="4809" spans="1:8" hidden="1" x14ac:dyDescent="0.35">
      <c r="A4809" s="38">
        <v>40435</v>
      </c>
      <c r="B4809" s="36">
        <f t="shared" si="328"/>
        <v>2010</v>
      </c>
      <c r="C4809" s="36">
        <f t="shared" si="329"/>
        <v>9</v>
      </c>
      <c r="D4809" s="36">
        <f t="shared" si="330"/>
        <v>14</v>
      </c>
      <c r="E4809" s="37">
        <v>-7.1333039137130773E-4</v>
      </c>
      <c r="F4809" s="37">
        <v>5.9008642488531113E-3</v>
      </c>
      <c r="G4809" s="37">
        <v>8.0746902331459511E-3</v>
      </c>
      <c r="H4809">
        <f t="shared" si="331"/>
        <v>0</v>
      </c>
    </row>
    <row r="4810" spans="1:8" hidden="1" x14ac:dyDescent="0.35">
      <c r="A4810" s="38">
        <v>40436</v>
      </c>
      <c r="B4810" s="36">
        <f t="shared" si="328"/>
        <v>2010</v>
      </c>
      <c r="C4810" s="36">
        <f t="shared" si="329"/>
        <v>9</v>
      </c>
      <c r="D4810" s="36">
        <f t="shared" si="330"/>
        <v>15</v>
      </c>
      <c r="E4810" s="37">
        <v>3.5349097654727201E-3</v>
      </c>
      <c r="F4810" s="37">
        <v>-3.4229932308040617E-3</v>
      </c>
      <c r="G4810" s="37">
        <v>-2.5234219380924328E-3</v>
      </c>
      <c r="H4810">
        <f t="shared" si="331"/>
        <v>0</v>
      </c>
    </row>
    <row r="4811" spans="1:8" hidden="1" x14ac:dyDescent="0.35">
      <c r="A4811" s="38">
        <v>40437</v>
      </c>
      <c r="B4811" s="36">
        <f t="shared" si="328"/>
        <v>2010</v>
      </c>
      <c r="C4811" s="36">
        <f t="shared" si="329"/>
        <v>9</v>
      </c>
      <c r="D4811" s="36">
        <f t="shared" si="330"/>
        <v>16</v>
      </c>
      <c r="E4811" s="37">
        <v>-3.6448818706146468E-4</v>
      </c>
      <c r="F4811" s="37">
        <v>-3.434750369587881E-3</v>
      </c>
      <c r="G4811" s="37">
        <v>-1.1711822476230419E-3</v>
      </c>
      <c r="H4811">
        <f t="shared" si="331"/>
        <v>0</v>
      </c>
    </row>
    <row r="4812" spans="1:8" hidden="1" x14ac:dyDescent="0.35">
      <c r="A4812" s="38">
        <v>40438</v>
      </c>
      <c r="B4812" s="36">
        <f t="shared" si="328"/>
        <v>2010</v>
      </c>
      <c r="C4812" s="36">
        <f t="shared" si="329"/>
        <v>9</v>
      </c>
      <c r="D4812" s="36">
        <f t="shared" si="330"/>
        <v>17</v>
      </c>
      <c r="E4812" s="37">
        <v>8.2657487208078753E-4</v>
      </c>
      <c r="F4812" s="37">
        <v>1.7691482500010898E-3</v>
      </c>
      <c r="G4812" s="37">
        <v>7.0073258352024749E-3</v>
      </c>
      <c r="H4812">
        <f t="shared" si="331"/>
        <v>0</v>
      </c>
    </row>
    <row r="4813" spans="1:8" hidden="1" x14ac:dyDescent="0.35">
      <c r="A4813" s="38">
        <v>40441</v>
      </c>
      <c r="B4813" s="36">
        <f t="shared" si="328"/>
        <v>2010</v>
      </c>
      <c r="C4813" s="36">
        <f t="shared" si="329"/>
        <v>9</v>
      </c>
      <c r="D4813" s="36">
        <f t="shared" si="330"/>
        <v>20</v>
      </c>
      <c r="E4813" s="37">
        <v>1.5095291707627323E-2</v>
      </c>
      <c r="F4813" s="37">
        <v>3.0705900570637697E-3</v>
      </c>
      <c r="G4813" s="37">
        <v>-1.5310490350636517E-3</v>
      </c>
      <c r="H4813">
        <f t="shared" si="331"/>
        <v>0</v>
      </c>
    </row>
    <row r="4814" spans="1:8" hidden="1" x14ac:dyDescent="0.35">
      <c r="A4814" s="38">
        <v>40442</v>
      </c>
      <c r="B4814" s="36">
        <f t="shared" si="328"/>
        <v>2010</v>
      </c>
      <c r="C4814" s="36">
        <f t="shared" si="329"/>
        <v>9</v>
      </c>
      <c r="D4814" s="36">
        <f t="shared" si="330"/>
        <v>21</v>
      </c>
      <c r="E4814" s="37">
        <v>-2.5673730087764227E-3</v>
      </c>
      <c r="F4814" s="37">
        <v>1.101354686210918E-2</v>
      </c>
      <c r="G4814" s="37">
        <v>-6.8744396240301578E-3</v>
      </c>
      <c r="H4814">
        <f t="shared" si="331"/>
        <v>0</v>
      </c>
    </row>
    <row r="4815" spans="1:8" hidden="1" x14ac:dyDescent="0.35">
      <c r="A4815" s="38">
        <v>40443</v>
      </c>
      <c r="B4815" s="36">
        <f t="shared" si="328"/>
        <v>2010</v>
      </c>
      <c r="C4815" s="36">
        <f t="shared" si="329"/>
        <v>9</v>
      </c>
      <c r="D4815" s="36">
        <f t="shared" si="330"/>
        <v>22</v>
      </c>
      <c r="E4815" s="37">
        <v>-4.8371729190874102E-3</v>
      </c>
      <c r="F4815" s="37">
        <v>1.4442582634920859E-3</v>
      </c>
      <c r="G4815" s="37">
        <v>5.6448082773443431E-3</v>
      </c>
      <c r="H4815">
        <f t="shared" si="331"/>
        <v>0</v>
      </c>
    </row>
    <row r="4816" spans="1:8" hidden="1" x14ac:dyDescent="0.35">
      <c r="A4816" s="38">
        <v>40444</v>
      </c>
      <c r="B4816" s="36">
        <f t="shared" si="328"/>
        <v>2010</v>
      </c>
      <c r="C4816" s="36">
        <f t="shared" si="329"/>
        <v>9</v>
      </c>
      <c r="D4816" s="36">
        <f t="shared" si="330"/>
        <v>23</v>
      </c>
      <c r="E4816" s="37">
        <v>-8.3661752808279772E-3</v>
      </c>
      <c r="F4816" s="37">
        <v>4.4559971030669115E-4</v>
      </c>
      <c r="G4816" s="37">
        <v>3.7806779210878389E-3</v>
      </c>
      <c r="H4816">
        <f t="shared" si="331"/>
        <v>0</v>
      </c>
    </row>
    <row r="4817" spans="1:8" hidden="1" x14ac:dyDescent="0.35">
      <c r="A4817" s="38">
        <v>40445</v>
      </c>
      <c r="B4817" s="36">
        <f t="shared" si="328"/>
        <v>2010</v>
      </c>
      <c r="C4817" s="36">
        <f t="shared" si="329"/>
        <v>9</v>
      </c>
      <c r="D4817" s="36">
        <f t="shared" si="330"/>
        <v>24</v>
      </c>
      <c r="E4817" s="37">
        <v>2.0972838221843829E-2</v>
      </c>
      <c r="F4817" s="37">
        <v>-4.3797242328185966E-3</v>
      </c>
      <c r="G4817" s="37">
        <v>1.2010033595767508E-2</v>
      </c>
      <c r="H4817">
        <f t="shared" si="331"/>
        <v>0</v>
      </c>
    </row>
    <row r="4818" spans="1:8" hidden="1" x14ac:dyDescent="0.35">
      <c r="A4818" s="38">
        <v>40448</v>
      </c>
      <c r="B4818" s="36">
        <f t="shared" si="328"/>
        <v>2010</v>
      </c>
      <c r="C4818" s="36">
        <f t="shared" si="329"/>
        <v>9</v>
      </c>
      <c r="D4818" s="36">
        <f t="shared" si="330"/>
        <v>27</v>
      </c>
      <c r="E4818" s="37">
        <v>-5.6835448498540912E-3</v>
      </c>
      <c r="F4818" s="37">
        <v>6.865776788037169E-3</v>
      </c>
      <c r="G4818" s="37">
        <v>-2.9324799065399689E-3</v>
      </c>
      <c r="H4818">
        <f t="shared" si="331"/>
        <v>0</v>
      </c>
    </row>
    <row r="4819" spans="1:8" hidden="1" x14ac:dyDescent="0.35">
      <c r="A4819" s="38">
        <v>40449</v>
      </c>
      <c r="B4819" s="36">
        <f t="shared" si="328"/>
        <v>2010</v>
      </c>
      <c r="C4819" s="36">
        <f t="shared" si="329"/>
        <v>9</v>
      </c>
      <c r="D4819" s="36">
        <f t="shared" si="330"/>
        <v>28</v>
      </c>
      <c r="E4819" s="37">
        <v>4.8387332056579321E-3</v>
      </c>
      <c r="F4819" s="37">
        <v>5.241378694412149E-3</v>
      </c>
      <c r="G4819" s="37">
        <v>-9.526738468392873E-4</v>
      </c>
      <c r="H4819">
        <f t="shared" si="331"/>
        <v>0</v>
      </c>
    </row>
    <row r="4820" spans="1:8" hidden="1" x14ac:dyDescent="0.35">
      <c r="A4820" s="38">
        <v>40450</v>
      </c>
      <c r="B4820" s="36">
        <f t="shared" si="328"/>
        <v>2010</v>
      </c>
      <c r="C4820" s="36">
        <f t="shared" si="329"/>
        <v>9</v>
      </c>
      <c r="D4820" s="36">
        <f t="shared" si="330"/>
        <v>29</v>
      </c>
      <c r="E4820" s="37">
        <v>-2.5911383655897063E-3</v>
      </c>
      <c r="F4820" s="37">
        <v>-3.3597647438663573E-3</v>
      </c>
      <c r="G4820" s="37">
        <v>3.6717395893615312E-3</v>
      </c>
      <c r="H4820">
        <f t="shared" si="331"/>
        <v>0</v>
      </c>
    </row>
    <row r="4821" spans="1:8" hidden="1" x14ac:dyDescent="0.35">
      <c r="A4821" s="38">
        <v>40451</v>
      </c>
      <c r="B4821" s="36">
        <f t="shared" si="328"/>
        <v>2010</v>
      </c>
      <c r="C4821" s="36">
        <f t="shared" si="329"/>
        <v>9</v>
      </c>
      <c r="D4821" s="36">
        <f t="shared" si="330"/>
        <v>30</v>
      </c>
      <c r="E4821" s="37">
        <v>-3.0884609816881144E-3</v>
      </c>
      <c r="F4821" s="37">
        <v>-9.8573500706353677E-5</v>
      </c>
      <c r="G4821" s="37">
        <v>7.2137678165084043E-4</v>
      </c>
      <c r="H4821">
        <f t="shared" si="331"/>
        <v>0</v>
      </c>
    </row>
    <row r="4822" spans="1:8" x14ac:dyDescent="0.35">
      <c r="A4822" s="38">
        <v>40452</v>
      </c>
      <c r="B4822" s="36">
        <f t="shared" si="328"/>
        <v>2010</v>
      </c>
      <c r="C4822" s="36">
        <f t="shared" si="329"/>
        <v>10</v>
      </c>
      <c r="D4822" s="36">
        <f t="shared" si="330"/>
        <v>1</v>
      </c>
      <c r="E4822" s="37">
        <v>4.4066800929473959E-3</v>
      </c>
      <c r="F4822" s="37">
        <v>-5.9869064626106878E-4</v>
      </c>
      <c r="G4822" s="37">
        <v>-8.2869824151584615E-3</v>
      </c>
      <c r="H4822">
        <f t="shared" si="331"/>
        <v>1</v>
      </c>
    </row>
    <row r="4823" spans="1:8" hidden="1" x14ac:dyDescent="0.35">
      <c r="A4823" s="38">
        <v>40455</v>
      </c>
      <c r="B4823" s="36">
        <f t="shared" si="328"/>
        <v>2010</v>
      </c>
      <c r="C4823" s="36">
        <f t="shared" si="329"/>
        <v>10</v>
      </c>
      <c r="D4823" s="36">
        <f t="shared" si="330"/>
        <v>4</v>
      </c>
      <c r="E4823" s="37">
        <v>-8.0674208055657153E-3</v>
      </c>
      <c r="F4823" s="37">
        <v>3.0179729340563243E-3</v>
      </c>
      <c r="G4823" s="37">
        <v>-4.7540055891273081E-3</v>
      </c>
      <c r="H4823">
        <f t="shared" si="331"/>
        <v>0</v>
      </c>
    </row>
    <row r="4824" spans="1:8" hidden="1" x14ac:dyDescent="0.35">
      <c r="A4824" s="38">
        <v>40456</v>
      </c>
      <c r="B4824" s="36">
        <f t="shared" si="328"/>
        <v>2010</v>
      </c>
      <c r="C4824" s="36">
        <f t="shared" si="329"/>
        <v>10</v>
      </c>
      <c r="D4824" s="36">
        <f t="shared" si="330"/>
        <v>5</v>
      </c>
      <c r="E4824" s="37">
        <v>2.0638133116659508E-2</v>
      </c>
      <c r="F4824" s="37">
        <v>5.4072465441802554E-4</v>
      </c>
      <c r="G4824" s="37">
        <v>1.7930266999990258E-2</v>
      </c>
      <c r="H4824">
        <f t="shared" si="331"/>
        <v>0</v>
      </c>
    </row>
    <row r="4825" spans="1:8" hidden="1" x14ac:dyDescent="0.35">
      <c r="A4825" s="38">
        <v>40457</v>
      </c>
      <c r="B4825" s="36">
        <f t="shared" si="328"/>
        <v>2010</v>
      </c>
      <c r="C4825" s="36">
        <f t="shared" si="329"/>
        <v>10</v>
      </c>
      <c r="D4825" s="36">
        <f t="shared" si="330"/>
        <v>6</v>
      </c>
      <c r="E4825" s="37">
        <v>-6.6359004637019786E-4</v>
      </c>
      <c r="F4825" s="37">
        <v>6.4938928315106384E-3</v>
      </c>
      <c r="G4825" s="37">
        <v>3.2218830845901613E-3</v>
      </c>
      <c r="H4825">
        <f t="shared" si="331"/>
        <v>0</v>
      </c>
    </row>
    <row r="4826" spans="1:8" hidden="1" x14ac:dyDescent="0.35">
      <c r="A4826" s="38">
        <v>40458</v>
      </c>
      <c r="B4826" s="36">
        <f t="shared" si="328"/>
        <v>2010</v>
      </c>
      <c r="C4826" s="36">
        <f t="shared" si="329"/>
        <v>10</v>
      </c>
      <c r="D4826" s="36">
        <f t="shared" si="330"/>
        <v>7</v>
      </c>
      <c r="E4826" s="37">
        <v>-1.6479514348442339E-3</v>
      </c>
      <c r="F4826" s="37">
        <v>9.7603153358333987E-4</v>
      </c>
      <c r="G4826" s="37">
        <v>-1.0948547506874073E-2</v>
      </c>
      <c r="H4826">
        <f t="shared" si="331"/>
        <v>0</v>
      </c>
    </row>
    <row r="4827" spans="1:8" hidden="1" x14ac:dyDescent="0.35">
      <c r="A4827" s="38">
        <v>40459</v>
      </c>
      <c r="B4827" s="36">
        <f t="shared" si="328"/>
        <v>2010</v>
      </c>
      <c r="C4827" s="36">
        <f t="shared" si="329"/>
        <v>10</v>
      </c>
      <c r="D4827" s="36">
        <f t="shared" si="330"/>
        <v>8</v>
      </c>
      <c r="E4827" s="37">
        <v>6.1036428141756846E-3</v>
      </c>
      <c r="F4827" s="37">
        <v>-7.3193432588945166E-4</v>
      </c>
      <c r="G4827" s="37">
        <v>3.1677707139783469E-2</v>
      </c>
      <c r="H4827">
        <f t="shared" si="331"/>
        <v>0</v>
      </c>
    </row>
    <row r="4828" spans="1:8" hidden="1" x14ac:dyDescent="0.35">
      <c r="A4828" s="38">
        <v>40462</v>
      </c>
      <c r="B4828" s="36">
        <f t="shared" si="328"/>
        <v>2010</v>
      </c>
      <c r="C4828" s="36">
        <f t="shared" si="329"/>
        <v>10</v>
      </c>
      <c r="D4828" s="36">
        <f t="shared" si="330"/>
        <v>11</v>
      </c>
      <c r="E4828" s="37">
        <v>1.4589331791565788E-4</v>
      </c>
      <c r="F4828" s="37">
        <v>5.3680421530052935E-4</v>
      </c>
      <c r="G4828" s="37">
        <v>4.9280108756611547E-3</v>
      </c>
      <c r="H4828">
        <f t="shared" si="331"/>
        <v>0</v>
      </c>
    </row>
    <row r="4829" spans="1:8" hidden="1" x14ac:dyDescent="0.35">
      <c r="A4829" s="38">
        <v>40463</v>
      </c>
      <c r="B4829" s="36">
        <f t="shared" si="328"/>
        <v>2010</v>
      </c>
      <c r="C4829" s="36">
        <f t="shared" si="329"/>
        <v>10</v>
      </c>
      <c r="D4829" s="36">
        <f t="shared" si="330"/>
        <v>12</v>
      </c>
      <c r="E4829" s="37">
        <v>3.8114208763416549E-3</v>
      </c>
      <c r="F4829" s="37">
        <v>-3.9735937839022106E-3</v>
      </c>
      <c r="G4829" s="37">
        <v>6.3759801699829364E-3</v>
      </c>
      <c r="H4829">
        <f t="shared" si="331"/>
        <v>0</v>
      </c>
    </row>
    <row r="4830" spans="1:8" hidden="1" x14ac:dyDescent="0.35">
      <c r="A4830" s="38">
        <v>40464</v>
      </c>
      <c r="B4830" s="36">
        <f t="shared" si="328"/>
        <v>2010</v>
      </c>
      <c r="C4830" s="36">
        <f t="shared" si="329"/>
        <v>10</v>
      </c>
      <c r="D4830" s="36">
        <f t="shared" si="330"/>
        <v>13</v>
      </c>
      <c r="E4830" s="37">
        <v>7.0958229814690804E-3</v>
      </c>
      <c r="F4830" s="37">
        <v>2.9384602679751397E-4</v>
      </c>
      <c r="G4830" s="37">
        <v>5.4700094928738464E-3</v>
      </c>
      <c r="H4830">
        <f t="shared" si="331"/>
        <v>0</v>
      </c>
    </row>
    <row r="4831" spans="1:8" hidden="1" x14ac:dyDescent="0.35">
      <c r="A4831" s="38">
        <v>40465</v>
      </c>
      <c r="B4831" s="36">
        <f t="shared" si="328"/>
        <v>2010</v>
      </c>
      <c r="C4831" s="36">
        <f t="shared" si="329"/>
        <v>10</v>
      </c>
      <c r="D4831" s="36">
        <f t="shared" si="330"/>
        <v>14</v>
      </c>
      <c r="E4831" s="37">
        <v>-3.648102825229549E-3</v>
      </c>
      <c r="F4831" s="37">
        <v>-6.5128064637864419E-3</v>
      </c>
      <c r="G4831" s="37">
        <v>6.0740431775489268E-4</v>
      </c>
      <c r="H4831">
        <f t="shared" si="331"/>
        <v>0</v>
      </c>
    </row>
    <row r="4832" spans="1:8" hidden="1" x14ac:dyDescent="0.35">
      <c r="A4832" s="38">
        <v>40466</v>
      </c>
      <c r="B4832" s="36">
        <f t="shared" si="328"/>
        <v>2010</v>
      </c>
      <c r="C4832" s="36">
        <f t="shared" si="329"/>
        <v>10</v>
      </c>
      <c r="D4832" s="36">
        <f t="shared" si="330"/>
        <v>15</v>
      </c>
      <c r="E4832" s="37">
        <v>2.0255326074200258E-3</v>
      </c>
      <c r="F4832" s="37">
        <v>-4.9055170631310818E-3</v>
      </c>
      <c r="G4832" s="37">
        <v>-8.529900062562568E-3</v>
      </c>
      <c r="H4832">
        <f t="shared" si="331"/>
        <v>0</v>
      </c>
    </row>
    <row r="4833" spans="1:8" hidden="1" x14ac:dyDescent="0.35">
      <c r="A4833" s="38">
        <v>40469</v>
      </c>
      <c r="B4833" s="36">
        <f t="shared" si="328"/>
        <v>2010</v>
      </c>
      <c r="C4833" s="36">
        <f t="shared" si="329"/>
        <v>10</v>
      </c>
      <c r="D4833" s="36">
        <f t="shared" si="330"/>
        <v>18</v>
      </c>
      <c r="E4833" s="37">
        <v>7.2176178463409565E-3</v>
      </c>
      <c r="F4833" s="37">
        <v>4.4618347746213458E-3</v>
      </c>
      <c r="G4833" s="37">
        <v>3.688565191281452E-3</v>
      </c>
      <c r="H4833">
        <f t="shared" si="331"/>
        <v>0</v>
      </c>
    </row>
    <row r="4834" spans="1:8" hidden="1" x14ac:dyDescent="0.35">
      <c r="A4834" s="38">
        <v>40470</v>
      </c>
      <c r="B4834" s="36">
        <f t="shared" si="328"/>
        <v>2010</v>
      </c>
      <c r="C4834" s="36">
        <f t="shared" si="329"/>
        <v>10</v>
      </c>
      <c r="D4834" s="36">
        <f t="shared" si="330"/>
        <v>19</v>
      </c>
      <c r="E4834" s="37">
        <v>-1.600469794135919E-2</v>
      </c>
      <c r="F4834" s="37">
        <v>3.0665377807430915E-3</v>
      </c>
      <c r="G4834" s="37">
        <v>-1.8951289594056894E-2</v>
      </c>
      <c r="H4834">
        <f t="shared" si="331"/>
        <v>0</v>
      </c>
    </row>
    <row r="4835" spans="1:8" hidden="1" x14ac:dyDescent="0.35">
      <c r="A4835" s="38">
        <v>40471</v>
      </c>
      <c r="B4835" s="36">
        <f t="shared" si="328"/>
        <v>2010</v>
      </c>
      <c r="C4835" s="36">
        <f t="shared" si="329"/>
        <v>10</v>
      </c>
      <c r="D4835" s="36">
        <f t="shared" si="330"/>
        <v>20</v>
      </c>
      <c r="E4835" s="37">
        <v>1.0469066254142375E-2</v>
      </c>
      <c r="F4835" s="37">
        <v>-4.4954554512884661E-4</v>
      </c>
      <c r="G4835" s="37">
        <v>1.9576923374996044E-2</v>
      </c>
      <c r="H4835">
        <f t="shared" si="331"/>
        <v>0</v>
      </c>
    </row>
    <row r="4836" spans="1:8" hidden="1" x14ac:dyDescent="0.35">
      <c r="A4836" s="38">
        <v>40472</v>
      </c>
      <c r="B4836" s="36">
        <f t="shared" si="328"/>
        <v>2010</v>
      </c>
      <c r="C4836" s="36">
        <f t="shared" si="329"/>
        <v>10</v>
      </c>
      <c r="D4836" s="36">
        <f t="shared" si="330"/>
        <v>21</v>
      </c>
      <c r="E4836" s="37">
        <v>1.7723659783045339E-3</v>
      </c>
      <c r="F4836" s="37">
        <v>-5.6929626031159654E-3</v>
      </c>
      <c r="G4836" s="37">
        <v>-1.2606952775260027E-2</v>
      </c>
      <c r="H4836">
        <f t="shared" si="331"/>
        <v>0</v>
      </c>
    </row>
    <row r="4837" spans="1:8" hidden="1" x14ac:dyDescent="0.35">
      <c r="A4837" s="38">
        <v>40473</v>
      </c>
      <c r="B4837" s="36">
        <f t="shared" si="328"/>
        <v>2010</v>
      </c>
      <c r="C4837" s="36">
        <f t="shared" si="329"/>
        <v>10</v>
      </c>
      <c r="D4837" s="36">
        <f t="shared" si="330"/>
        <v>22</v>
      </c>
      <c r="E4837" s="37">
        <v>2.3864542032575107E-3</v>
      </c>
      <c r="F4837" s="37">
        <v>-9.401985006123575E-4</v>
      </c>
      <c r="G4837" s="37">
        <v>2.5409432088639911E-3</v>
      </c>
      <c r="H4837">
        <f t="shared" si="331"/>
        <v>0</v>
      </c>
    </row>
    <row r="4838" spans="1:8" hidden="1" x14ac:dyDescent="0.35">
      <c r="A4838" s="38">
        <v>40476</v>
      </c>
      <c r="B4838" s="36">
        <f t="shared" si="328"/>
        <v>2010</v>
      </c>
      <c r="C4838" s="36">
        <f t="shared" si="329"/>
        <v>10</v>
      </c>
      <c r="D4838" s="36">
        <f t="shared" si="330"/>
        <v>25</v>
      </c>
      <c r="E4838" s="37">
        <v>2.1446371204069184E-3</v>
      </c>
      <c r="F4838" s="37">
        <v>-7.0042134266773209E-4</v>
      </c>
      <c r="G4838" s="37">
        <v>9.8151903613146723E-3</v>
      </c>
      <c r="H4838">
        <f t="shared" si="331"/>
        <v>0</v>
      </c>
    </row>
    <row r="4839" spans="1:8" hidden="1" x14ac:dyDescent="0.35">
      <c r="A4839" s="38">
        <v>40477</v>
      </c>
      <c r="B4839" s="36">
        <f t="shared" si="328"/>
        <v>2010</v>
      </c>
      <c r="C4839" s="36">
        <f t="shared" si="329"/>
        <v>10</v>
      </c>
      <c r="D4839" s="36">
        <f t="shared" si="330"/>
        <v>26</v>
      </c>
      <c r="E4839" s="37">
        <v>1.6868668978158766E-5</v>
      </c>
      <c r="F4839" s="37">
        <v>-6.6393997911694449E-3</v>
      </c>
      <c r="G4839" s="37">
        <v>5.5536388950178789E-3</v>
      </c>
      <c r="H4839">
        <f t="shared" si="331"/>
        <v>0</v>
      </c>
    </row>
    <row r="4840" spans="1:8" hidden="1" x14ac:dyDescent="0.35">
      <c r="A4840" s="38">
        <v>40478</v>
      </c>
      <c r="B4840" s="36">
        <f t="shared" si="328"/>
        <v>2010</v>
      </c>
      <c r="C4840" s="36">
        <f t="shared" si="329"/>
        <v>10</v>
      </c>
      <c r="D4840" s="36">
        <f t="shared" si="330"/>
        <v>27</v>
      </c>
      <c r="E4840" s="37">
        <v>-2.6941559903084621E-3</v>
      </c>
      <c r="F4840" s="37">
        <v>-6.676603877112156E-3</v>
      </c>
      <c r="G4840" s="37">
        <v>-7.2221488717736952E-3</v>
      </c>
      <c r="H4840">
        <f t="shared" si="331"/>
        <v>0</v>
      </c>
    </row>
    <row r="4841" spans="1:8" hidden="1" x14ac:dyDescent="0.35">
      <c r="A4841" s="38">
        <v>40479</v>
      </c>
      <c r="B4841" s="36">
        <f t="shared" si="328"/>
        <v>2010</v>
      </c>
      <c r="C4841" s="36">
        <f t="shared" si="329"/>
        <v>10</v>
      </c>
      <c r="D4841" s="36">
        <f t="shared" si="330"/>
        <v>28</v>
      </c>
      <c r="E4841" s="37">
        <v>1.1241511941456764E-3</v>
      </c>
      <c r="F4841" s="37">
        <v>5.1222363627325511E-3</v>
      </c>
      <c r="G4841" s="37">
        <v>5.7717166719510483E-3</v>
      </c>
      <c r="H4841">
        <f t="shared" si="331"/>
        <v>0</v>
      </c>
    </row>
    <row r="4842" spans="1:8" hidden="1" x14ac:dyDescent="0.35">
      <c r="A4842" s="38">
        <v>40480</v>
      </c>
      <c r="B4842" s="36">
        <f t="shared" si="328"/>
        <v>2010</v>
      </c>
      <c r="C4842" s="36">
        <f t="shared" si="329"/>
        <v>10</v>
      </c>
      <c r="D4842" s="36">
        <f t="shared" si="330"/>
        <v>29</v>
      </c>
      <c r="E4842" s="37">
        <v>-4.3936731814008358E-4</v>
      </c>
      <c r="F4842" s="37">
        <v>4.8050149931058907E-3</v>
      </c>
      <c r="G4842" s="37">
        <v>2.767614067973624E-3</v>
      </c>
      <c r="H4842">
        <f t="shared" si="331"/>
        <v>0</v>
      </c>
    </row>
    <row r="4843" spans="1:8" x14ac:dyDescent="0.35">
      <c r="A4843" s="38">
        <v>40483</v>
      </c>
      <c r="B4843" s="36">
        <f t="shared" si="328"/>
        <v>2010</v>
      </c>
      <c r="C4843" s="36">
        <f t="shared" si="329"/>
        <v>11</v>
      </c>
      <c r="D4843" s="36">
        <f t="shared" si="330"/>
        <v>1</v>
      </c>
      <c r="E4843" s="37">
        <v>9.4608984773153764E-4</v>
      </c>
      <c r="F4843" s="37">
        <v>0</v>
      </c>
      <c r="G4843" s="37">
        <v>7.6055356843511625E-5</v>
      </c>
      <c r="H4843">
        <f t="shared" si="331"/>
        <v>1</v>
      </c>
    </row>
    <row r="4844" spans="1:8" hidden="1" x14ac:dyDescent="0.35">
      <c r="A4844" s="38">
        <v>40484</v>
      </c>
      <c r="B4844" s="36">
        <f t="shared" si="328"/>
        <v>2010</v>
      </c>
      <c r="C4844" s="36">
        <f t="shared" si="329"/>
        <v>11</v>
      </c>
      <c r="D4844" s="36">
        <f t="shared" si="330"/>
        <v>2</v>
      </c>
      <c r="E4844" s="37">
        <v>7.7293851876093483E-3</v>
      </c>
      <c r="F4844" s="37">
        <v>1.5622004334912737E-4</v>
      </c>
      <c r="G4844" s="37">
        <v>7.6066632984617896E-3</v>
      </c>
      <c r="H4844">
        <f t="shared" si="331"/>
        <v>0</v>
      </c>
    </row>
    <row r="4845" spans="1:8" hidden="1" x14ac:dyDescent="0.35">
      <c r="A4845" s="38">
        <v>40485</v>
      </c>
      <c r="B4845" s="36">
        <f t="shared" si="328"/>
        <v>2010</v>
      </c>
      <c r="C4845" s="36">
        <f t="shared" si="329"/>
        <v>11</v>
      </c>
      <c r="D4845" s="36">
        <f t="shared" si="330"/>
        <v>3</v>
      </c>
      <c r="E4845" s="37">
        <v>3.6712940509606175E-3</v>
      </c>
      <c r="F4845" s="37">
        <v>3.8905177959268665E-3</v>
      </c>
      <c r="G4845" s="37">
        <v>-1.5996960464509111E-3</v>
      </c>
      <c r="H4845">
        <f t="shared" si="331"/>
        <v>0</v>
      </c>
    </row>
    <row r="4846" spans="1:8" hidden="1" x14ac:dyDescent="0.35">
      <c r="A4846" s="38">
        <v>40486</v>
      </c>
      <c r="B4846" s="36">
        <f t="shared" si="328"/>
        <v>2010</v>
      </c>
      <c r="C4846" s="36">
        <f t="shared" si="329"/>
        <v>11</v>
      </c>
      <c r="D4846" s="36">
        <f t="shared" si="330"/>
        <v>4</v>
      </c>
      <c r="E4846" s="37">
        <v>1.9099223816177839E-2</v>
      </c>
      <c r="F4846" s="37">
        <v>1.0476309744858497E-2</v>
      </c>
      <c r="G4846" s="37">
        <v>2.659667052887834E-2</v>
      </c>
      <c r="H4846">
        <f t="shared" si="331"/>
        <v>0</v>
      </c>
    </row>
    <row r="4847" spans="1:8" hidden="1" x14ac:dyDescent="0.35">
      <c r="A4847" s="38">
        <v>40487</v>
      </c>
      <c r="B4847" s="36">
        <f t="shared" si="328"/>
        <v>2010</v>
      </c>
      <c r="C4847" s="36">
        <f t="shared" si="329"/>
        <v>11</v>
      </c>
      <c r="D4847" s="36">
        <f t="shared" si="330"/>
        <v>5</v>
      </c>
      <c r="E4847" s="37">
        <v>3.9151469556092371E-3</v>
      </c>
      <c r="F4847" s="37">
        <v>-4.3066932434043925E-3</v>
      </c>
      <c r="G4847" s="37">
        <v>6.912999174342193E-3</v>
      </c>
      <c r="H4847">
        <f t="shared" si="331"/>
        <v>0</v>
      </c>
    </row>
    <row r="4848" spans="1:8" hidden="1" x14ac:dyDescent="0.35">
      <c r="A4848" s="38">
        <v>40490</v>
      </c>
      <c r="B4848" s="36">
        <f t="shared" si="328"/>
        <v>2010</v>
      </c>
      <c r="C4848" s="36">
        <f t="shared" si="329"/>
        <v>11</v>
      </c>
      <c r="D4848" s="36">
        <f t="shared" si="330"/>
        <v>8</v>
      </c>
      <c r="E4848" s="37">
        <v>-2.1232297388884083E-3</v>
      </c>
      <c r="F4848" s="37">
        <v>-1.6391658699709411E-3</v>
      </c>
      <c r="G4848" s="37">
        <v>3.8250401777850888E-3</v>
      </c>
      <c r="H4848">
        <f t="shared" si="331"/>
        <v>0</v>
      </c>
    </row>
    <row r="4849" spans="1:8" hidden="1" x14ac:dyDescent="0.35">
      <c r="A4849" s="38">
        <v>40491</v>
      </c>
      <c r="B4849" s="36">
        <f t="shared" si="328"/>
        <v>2010</v>
      </c>
      <c r="C4849" s="36">
        <f t="shared" si="329"/>
        <v>11</v>
      </c>
      <c r="D4849" s="36">
        <f t="shared" si="330"/>
        <v>9</v>
      </c>
      <c r="E4849" s="37">
        <v>-8.0849146610354004E-3</v>
      </c>
      <c r="F4849" s="37">
        <v>-9.1312562658920644E-3</v>
      </c>
      <c r="G4849" s="37">
        <v>1.3410440126179724E-2</v>
      </c>
      <c r="H4849">
        <f t="shared" si="331"/>
        <v>0</v>
      </c>
    </row>
    <row r="4850" spans="1:8" hidden="1" x14ac:dyDescent="0.35">
      <c r="A4850" s="38">
        <v>40492</v>
      </c>
      <c r="B4850" s="36">
        <f t="shared" si="328"/>
        <v>2010</v>
      </c>
      <c r="C4850" s="36">
        <f t="shared" si="329"/>
        <v>11</v>
      </c>
      <c r="D4850" s="36">
        <f t="shared" si="330"/>
        <v>10</v>
      </c>
      <c r="E4850" s="37">
        <v>4.3665857524340951E-3</v>
      </c>
      <c r="F4850" s="37">
        <v>5.9931746886715343E-3</v>
      </c>
      <c r="G4850" s="37">
        <v>-1.0889610764895722E-2</v>
      </c>
      <c r="H4850">
        <f t="shared" si="331"/>
        <v>0</v>
      </c>
    </row>
    <row r="4851" spans="1:8" hidden="1" x14ac:dyDescent="0.35">
      <c r="A4851" s="38">
        <v>40493</v>
      </c>
      <c r="B4851" s="36">
        <f t="shared" si="328"/>
        <v>2010</v>
      </c>
      <c r="C4851" s="36">
        <f t="shared" si="329"/>
        <v>11</v>
      </c>
      <c r="D4851" s="36">
        <f t="shared" si="330"/>
        <v>11</v>
      </c>
      <c r="E4851" s="37">
        <v>-4.2512141320765855E-3</v>
      </c>
      <c r="F4851" s="37">
        <v>-1.590426675530484E-3</v>
      </c>
      <c r="G4851" s="37">
        <v>-2.9167609509028738E-3</v>
      </c>
      <c r="H4851">
        <f t="shared" si="331"/>
        <v>0</v>
      </c>
    </row>
    <row r="4852" spans="1:8" hidden="1" x14ac:dyDescent="0.35">
      <c r="A4852" s="38">
        <v>40494</v>
      </c>
      <c r="B4852" s="36">
        <f t="shared" si="328"/>
        <v>2010</v>
      </c>
      <c r="C4852" s="36">
        <f t="shared" si="329"/>
        <v>11</v>
      </c>
      <c r="D4852" s="36">
        <f t="shared" si="330"/>
        <v>12</v>
      </c>
      <c r="E4852" s="37">
        <v>-1.1878701482340309E-2</v>
      </c>
      <c r="F4852" s="37">
        <v>-1.2306686895360559E-2</v>
      </c>
      <c r="G4852" s="37">
        <v>-3.9394493416659085E-2</v>
      </c>
      <c r="H4852">
        <f t="shared" si="331"/>
        <v>0</v>
      </c>
    </row>
    <row r="4853" spans="1:8" hidden="1" x14ac:dyDescent="0.35">
      <c r="A4853" s="38">
        <v>40497</v>
      </c>
      <c r="B4853" s="36">
        <f t="shared" si="328"/>
        <v>2010</v>
      </c>
      <c r="C4853" s="36">
        <f t="shared" si="329"/>
        <v>11</v>
      </c>
      <c r="D4853" s="36">
        <f t="shared" si="330"/>
        <v>15</v>
      </c>
      <c r="E4853" s="37">
        <v>-1.2182098829831606E-3</v>
      </c>
      <c r="F4853" s="37">
        <v>-1.5277608862071688E-2</v>
      </c>
      <c r="G4853" s="37">
        <v>7.2110328319055245E-3</v>
      </c>
      <c r="H4853">
        <f t="shared" si="331"/>
        <v>0</v>
      </c>
    </row>
    <row r="4854" spans="1:8" hidden="1" x14ac:dyDescent="0.35">
      <c r="A4854" s="38">
        <v>40498</v>
      </c>
      <c r="B4854" s="36">
        <f t="shared" si="328"/>
        <v>2010</v>
      </c>
      <c r="C4854" s="36">
        <f t="shared" si="329"/>
        <v>11</v>
      </c>
      <c r="D4854" s="36">
        <f t="shared" si="330"/>
        <v>16</v>
      </c>
      <c r="E4854" s="37">
        <v>-1.63381284080449E-2</v>
      </c>
      <c r="F4854" s="37">
        <v>1.0244553173403123E-2</v>
      </c>
      <c r="G4854" s="37">
        <v>-3.9167479254082274E-2</v>
      </c>
      <c r="H4854">
        <f t="shared" si="331"/>
        <v>0</v>
      </c>
    </row>
    <row r="4855" spans="1:8" hidden="1" x14ac:dyDescent="0.35">
      <c r="A4855" s="38">
        <v>40499</v>
      </c>
      <c r="B4855" s="36">
        <f t="shared" si="328"/>
        <v>2010</v>
      </c>
      <c r="C4855" s="36">
        <f t="shared" si="329"/>
        <v>11</v>
      </c>
      <c r="D4855" s="36">
        <f t="shared" si="330"/>
        <v>17</v>
      </c>
      <c r="E4855" s="37">
        <v>2.1214036983506886E-4</v>
      </c>
      <c r="F4855" s="37">
        <v>-3.013266409160643E-3</v>
      </c>
      <c r="G4855" s="37">
        <v>-1.8188973046135942E-4</v>
      </c>
      <c r="H4855">
        <f t="shared" si="331"/>
        <v>0</v>
      </c>
    </row>
    <row r="4856" spans="1:8" hidden="1" x14ac:dyDescent="0.35">
      <c r="A4856" s="38">
        <v>40500</v>
      </c>
      <c r="B4856" s="36">
        <f t="shared" si="328"/>
        <v>2010</v>
      </c>
      <c r="C4856" s="36">
        <f t="shared" si="329"/>
        <v>11</v>
      </c>
      <c r="D4856" s="36">
        <f t="shared" si="330"/>
        <v>18</v>
      </c>
      <c r="E4856" s="37">
        <v>1.5240603506340206E-2</v>
      </c>
      <c r="F4856" s="37">
        <v>-1.5895842250002509E-3</v>
      </c>
      <c r="G4856" s="37">
        <v>2.3739430393898361E-2</v>
      </c>
      <c r="H4856">
        <f t="shared" si="331"/>
        <v>0</v>
      </c>
    </row>
    <row r="4857" spans="1:8" hidden="1" x14ac:dyDescent="0.35">
      <c r="A4857" s="38">
        <v>40501</v>
      </c>
      <c r="B4857" s="36">
        <f t="shared" si="328"/>
        <v>2010</v>
      </c>
      <c r="C4857" s="36">
        <f t="shared" si="329"/>
        <v>11</v>
      </c>
      <c r="D4857" s="36">
        <f t="shared" si="330"/>
        <v>19</v>
      </c>
      <c r="E4857" s="37">
        <v>2.5371192284322393E-3</v>
      </c>
      <c r="F4857" s="37">
        <v>1.8927632762065045E-3</v>
      </c>
      <c r="G4857" s="37">
        <v>-9.98042800203559E-3</v>
      </c>
      <c r="H4857">
        <f t="shared" si="331"/>
        <v>0</v>
      </c>
    </row>
    <row r="4858" spans="1:8" hidden="1" x14ac:dyDescent="0.35">
      <c r="A4858" s="38">
        <v>40504</v>
      </c>
      <c r="B4858" s="36">
        <f t="shared" si="328"/>
        <v>2010</v>
      </c>
      <c r="C4858" s="36">
        <f t="shared" si="329"/>
        <v>11</v>
      </c>
      <c r="D4858" s="36">
        <f t="shared" si="330"/>
        <v>22</v>
      </c>
      <c r="E4858" s="37">
        <v>-1.576596630330781E-3</v>
      </c>
      <c r="F4858" s="37">
        <v>6.1663078575160827E-3</v>
      </c>
      <c r="G4858" s="37">
        <v>-7.0043142368027126E-4</v>
      </c>
      <c r="H4858">
        <f t="shared" si="331"/>
        <v>0</v>
      </c>
    </row>
    <row r="4859" spans="1:8" hidden="1" x14ac:dyDescent="0.35">
      <c r="A4859" s="38">
        <v>40505</v>
      </c>
      <c r="B4859" s="36">
        <f t="shared" si="328"/>
        <v>2010</v>
      </c>
      <c r="C4859" s="36">
        <f t="shared" si="329"/>
        <v>11</v>
      </c>
      <c r="D4859" s="36">
        <f t="shared" si="330"/>
        <v>23</v>
      </c>
      <c r="E4859" s="37">
        <v>-1.4387043583311629E-2</v>
      </c>
      <c r="F4859" s="37">
        <v>0</v>
      </c>
      <c r="G4859" s="37">
        <v>9.3505717781432705E-4</v>
      </c>
      <c r="H4859">
        <f t="shared" si="331"/>
        <v>0</v>
      </c>
    </row>
    <row r="4860" spans="1:8" hidden="1" x14ac:dyDescent="0.35">
      <c r="A4860" s="38">
        <v>40506</v>
      </c>
      <c r="B4860" s="36">
        <f t="shared" si="328"/>
        <v>2010</v>
      </c>
      <c r="C4860" s="36">
        <f t="shared" si="329"/>
        <v>11</v>
      </c>
      <c r="D4860" s="36">
        <f t="shared" si="330"/>
        <v>24</v>
      </c>
      <c r="E4860" s="37">
        <v>1.4812719350008895E-2</v>
      </c>
      <c r="F4860" s="37">
        <v>-8.9344206964185463E-3</v>
      </c>
      <c r="G4860" s="37">
        <v>1.3418515853024914E-2</v>
      </c>
      <c r="H4860">
        <f t="shared" si="331"/>
        <v>0</v>
      </c>
    </row>
    <row r="4861" spans="1:8" hidden="1" x14ac:dyDescent="0.35">
      <c r="A4861" s="38">
        <v>40508</v>
      </c>
      <c r="B4861" s="36">
        <f t="shared" si="328"/>
        <v>2010</v>
      </c>
      <c r="C4861" s="36">
        <f t="shared" si="329"/>
        <v>11</v>
      </c>
      <c r="D4861" s="36">
        <f t="shared" si="330"/>
        <v>26</v>
      </c>
      <c r="E4861" s="37">
        <v>-7.4966323236671933E-3</v>
      </c>
      <c r="F4861" s="37">
        <v>3.5184465561518899E-3</v>
      </c>
      <c r="G4861" s="37">
        <v>-5.109800685735094E-3</v>
      </c>
      <c r="H4861">
        <f t="shared" si="331"/>
        <v>0</v>
      </c>
    </row>
    <row r="4862" spans="1:8" hidden="1" x14ac:dyDescent="0.35">
      <c r="A4862" s="38">
        <v>40511</v>
      </c>
      <c r="B4862" s="36">
        <f t="shared" si="328"/>
        <v>2010</v>
      </c>
      <c r="C4862" s="36">
        <f t="shared" si="329"/>
        <v>11</v>
      </c>
      <c r="D4862" s="36">
        <f t="shared" si="330"/>
        <v>29</v>
      </c>
      <c r="E4862" s="37">
        <v>-1.3797979607531208E-3</v>
      </c>
      <c r="F4862" s="37">
        <v>0</v>
      </c>
      <c r="G4862" s="37">
        <v>2.5593515517407721E-3</v>
      </c>
      <c r="H4862">
        <f t="shared" si="331"/>
        <v>0</v>
      </c>
    </row>
    <row r="4863" spans="1:8" hidden="1" x14ac:dyDescent="0.35">
      <c r="A4863" s="38">
        <v>40512</v>
      </c>
      <c r="B4863" s="36">
        <f t="shared" si="328"/>
        <v>2010</v>
      </c>
      <c r="C4863" s="36">
        <f t="shared" si="329"/>
        <v>11</v>
      </c>
      <c r="D4863" s="36">
        <f t="shared" si="330"/>
        <v>30</v>
      </c>
      <c r="E4863" s="37">
        <v>-6.0887487487678053E-3</v>
      </c>
      <c r="F4863" s="37">
        <v>6.0398380291025594E-3</v>
      </c>
      <c r="G4863" s="37">
        <v>1.0279429158061979E-4</v>
      </c>
      <c r="H4863">
        <f t="shared" si="331"/>
        <v>0</v>
      </c>
    </row>
    <row r="4864" spans="1:8" x14ac:dyDescent="0.35">
      <c r="A4864" s="38">
        <v>40513</v>
      </c>
      <c r="B4864" s="36">
        <f t="shared" si="328"/>
        <v>2010</v>
      </c>
      <c r="C4864" s="36">
        <f t="shared" si="329"/>
        <v>12</v>
      </c>
      <c r="D4864" s="36">
        <f t="shared" si="330"/>
        <v>1</v>
      </c>
      <c r="E4864" s="37">
        <v>2.1386708157466149E-2</v>
      </c>
      <c r="F4864" s="37">
        <v>-1.4695580379037305E-2</v>
      </c>
      <c r="G4864" s="37">
        <v>2.6853899970691097E-2</v>
      </c>
      <c r="H4864">
        <f t="shared" si="331"/>
        <v>1</v>
      </c>
    </row>
    <row r="4865" spans="1:8" hidden="1" x14ac:dyDescent="0.35">
      <c r="A4865" s="38">
        <v>40514</v>
      </c>
      <c r="B4865" s="36">
        <f t="shared" si="328"/>
        <v>2010</v>
      </c>
      <c r="C4865" s="36">
        <f t="shared" si="329"/>
        <v>12</v>
      </c>
      <c r="D4865" s="36">
        <f t="shared" si="330"/>
        <v>2</v>
      </c>
      <c r="E4865" s="37">
        <v>1.2737031643018829E-2</v>
      </c>
      <c r="F4865" s="37">
        <v>-2.8995452441236817E-3</v>
      </c>
      <c r="G4865" s="37">
        <v>7.2742933107051598E-3</v>
      </c>
      <c r="H4865">
        <f t="shared" si="331"/>
        <v>0</v>
      </c>
    </row>
    <row r="4866" spans="1:8" hidden="1" x14ac:dyDescent="0.35">
      <c r="A4866" s="38">
        <v>40515</v>
      </c>
      <c r="B4866" s="36">
        <f t="shared" si="328"/>
        <v>2010</v>
      </c>
      <c r="C4866" s="36">
        <f t="shared" si="329"/>
        <v>12</v>
      </c>
      <c r="D4866" s="36">
        <f t="shared" si="330"/>
        <v>3</v>
      </c>
      <c r="E4866" s="37">
        <v>2.5999098954114317E-3</v>
      </c>
      <c r="F4866" s="37">
        <v>-1.6136867473757754E-3</v>
      </c>
      <c r="G4866" s="37">
        <v>1.3006640336708663E-2</v>
      </c>
      <c r="H4866">
        <f t="shared" si="331"/>
        <v>0</v>
      </c>
    </row>
    <row r="4867" spans="1:8" hidden="1" x14ac:dyDescent="0.35">
      <c r="A4867" s="38">
        <v>40518</v>
      </c>
      <c r="B4867" s="36">
        <f t="shared" ref="B4867:B4930" si="332">YEAR(A4867)</f>
        <v>2010</v>
      </c>
      <c r="C4867" s="36">
        <f t="shared" ref="C4867:C4930" si="333">MONTH(A4867)</f>
        <v>12</v>
      </c>
      <c r="D4867" s="36">
        <f t="shared" ref="D4867:D4930" si="334">DAY(A4867)</f>
        <v>6</v>
      </c>
      <c r="E4867" s="37">
        <v>-1.2991100065108331E-3</v>
      </c>
      <c r="F4867" s="37">
        <v>6.6061647497281878E-3</v>
      </c>
      <c r="G4867" s="37">
        <v>2.6198187058891049E-3</v>
      </c>
      <c r="H4867">
        <f t="shared" ref="H4867:H4930" si="335">IF(C4867=C4866,0,1)</f>
        <v>0</v>
      </c>
    </row>
    <row r="4868" spans="1:8" hidden="1" x14ac:dyDescent="0.35">
      <c r="A4868" s="38">
        <v>40519</v>
      </c>
      <c r="B4868" s="36">
        <f t="shared" si="332"/>
        <v>2010</v>
      </c>
      <c r="C4868" s="36">
        <f t="shared" si="333"/>
        <v>12</v>
      </c>
      <c r="D4868" s="36">
        <f t="shared" si="334"/>
        <v>7</v>
      </c>
      <c r="E4868" s="37">
        <v>5.1494359236190672E-4</v>
      </c>
      <c r="F4868" s="37">
        <v>-1.929937826663666E-2</v>
      </c>
      <c r="G4868" s="37">
        <v>-4.1536527359178916E-3</v>
      </c>
      <c r="H4868">
        <f t="shared" si="335"/>
        <v>0</v>
      </c>
    </row>
    <row r="4869" spans="1:8" hidden="1" x14ac:dyDescent="0.35">
      <c r="A4869" s="38">
        <v>40520</v>
      </c>
      <c r="B4869" s="36">
        <f t="shared" si="332"/>
        <v>2010</v>
      </c>
      <c r="C4869" s="36">
        <f t="shared" si="333"/>
        <v>12</v>
      </c>
      <c r="D4869" s="36">
        <f t="shared" si="334"/>
        <v>8</v>
      </c>
      <c r="E4869" s="37">
        <v>3.694901900663627E-3</v>
      </c>
      <c r="F4869" s="37">
        <v>-6.4000931230932742E-3</v>
      </c>
      <c r="G4869" s="37">
        <v>4.141710099948891E-3</v>
      </c>
      <c r="H4869">
        <f t="shared" si="335"/>
        <v>0</v>
      </c>
    </row>
    <row r="4870" spans="1:8" hidden="1" x14ac:dyDescent="0.35">
      <c r="A4870" s="38">
        <v>40521</v>
      </c>
      <c r="B4870" s="36">
        <f t="shared" si="332"/>
        <v>2010</v>
      </c>
      <c r="C4870" s="36">
        <f t="shared" si="333"/>
        <v>12</v>
      </c>
      <c r="D4870" s="36">
        <f t="shared" si="334"/>
        <v>9</v>
      </c>
      <c r="E4870" s="37">
        <v>3.8354074189605823E-3</v>
      </c>
      <c r="F4870" s="37">
        <v>1.1464134894617647E-3</v>
      </c>
      <c r="G4870" s="37">
        <v>-2.2500177928611188E-3</v>
      </c>
      <c r="H4870">
        <f t="shared" si="335"/>
        <v>0</v>
      </c>
    </row>
    <row r="4871" spans="1:8" hidden="1" x14ac:dyDescent="0.35">
      <c r="A4871" s="38">
        <v>40522</v>
      </c>
      <c r="B4871" s="36">
        <f t="shared" si="332"/>
        <v>2010</v>
      </c>
      <c r="C4871" s="36">
        <f t="shared" si="333"/>
        <v>12</v>
      </c>
      <c r="D4871" s="36">
        <f t="shared" si="334"/>
        <v>10</v>
      </c>
      <c r="E4871" s="37">
        <v>5.983684061949668E-3</v>
      </c>
      <c r="F4871" s="37">
        <v>-6.2691918828551678E-3</v>
      </c>
      <c r="G4871" s="37">
        <v>-2.8648362400678995E-3</v>
      </c>
      <c r="H4871">
        <f t="shared" si="335"/>
        <v>0</v>
      </c>
    </row>
    <row r="4872" spans="1:8" hidden="1" x14ac:dyDescent="0.35">
      <c r="A4872" s="38">
        <v>40525</v>
      </c>
      <c r="B4872" s="36">
        <f t="shared" si="332"/>
        <v>2010</v>
      </c>
      <c r="C4872" s="36">
        <f t="shared" si="333"/>
        <v>12</v>
      </c>
      <c r="D4872" s="36">
        <f t="shared" si="334"/>
        <v>13</v>
      </c>
      <c r="E4872" s="37">
        <v>4.8370323203855544E-5</v>
      </c>
      <c r="F4872" s="37">
        <v>1.3242805369497624E-3</v>
      </c>
      <c r="G4872" s="37">
        <v>1.6637799637580337E-2</v>
      </c>
      <c r="H4872">
        <f t="shared" si="335"/>
        <v>0</v>
      </c>
    </row>
    <row r="4873" spans="1:8" hidden="1" x14ac:dyDescent="0.35">
      <c r="A4873" s="38">
        <v>40526</v>
      </c>
      <c r="B4873" s="36">
        <f t="shared" si="332"/>
        <v>2010</v>
      </c>
      <c r="C4873" s="36">
        <f t="shared" si="333"/>
        <v>12</v>
      </c>
      <c r="D4873" s="36">
        <f t="shared" si="334"/>
        <v>14</v>
      </c>
      <c r="E4873" s="37">
        <v>9.105377233105524E-4</v>
      </c>
      <c r="F4873" s="37">
        <v>-1.4831378775059993E-2</v>
      </c>
      <c r="G4873" s="37">
        <v>-3.3780333594724504E-3</v>
      </c>
      <c r="H4873">
        <f t="shared" si="335"/>
        <v>0</v>
      </c>
    </row>
    <row r="4874" spans="1:8" hidden="1" x14ac:dyDescent="0.35">
      <c r="A4874" s="38">
        <v>40527</v>
      </c>
      <c r="B4874" s="36">
        <f t="shared" si="332"/>
        <v>2010</v>
      </c>
      <c r="C4874" s="36">
        <f t="shared" si="333"/>
        <v>12</v>
      </c>
      <c r="D4874" s="36">
        <f t="shared" si="334"/>
        <v>15</v>
      </c>
      <c r="E4874" s="37">
        <v>-5.1356287324678587E-3</v>
      </c>
      <c r="F4874" s="37">
        <v>-5.8908763094987111E-3</v>
      </c>
      <c r="G4874" s="37">
        <v>-5.4958519854333872E-3</v>
      </c>
      <c r="H4874">
        <f t="shared" si="335"/>
        <v>0</v>
      </c>
    </row>
    <row r="4875" spans="1:8" hidden="1" x14ac:dyDescent="0.35">
      <c r="A4875" s="38">
        <v>40528</v>
      </c>
      <c r="B4875" s="36">
        <f t="shared" si="332"/>
        <v>2010</v>
      </c>
      <c r="C4875" s="36">
        <f t="shared" si="333"/>
        <v>12</v>
      </c>
      <c r="D4875" s="36">
        <f t="shared" si="334"/>
        <v>16</v>
      </c>
      <c r="E4875" s="37">
        <v>6.166033821100105E-3</v>
      </c>
      <c r="F4875" s="37">
        <v>4.3796079616397338E-3</v>
      </c>
      <c r="G4875" s="37">
        <v>-7.1444428927667104E-3</v>
      </c>
      <c r="H4875">
        <f t="shared" si="335"/>
        <v>0</v>
      </c>
    </row>
    <row r="4876" spans="1:8" hidden="1" x14ac:dyDescent="0.35">
      <c r="A4876" s="38">
        <v>40529</v>
      </c>
      <c r="B4876" s="36">
        <f t="shared" si="332"/>
        <v>2010</v>
      </c>
      <c r="C4876" s="36">
        <f t="shared" si="333"/>
        <v>12</v>
      </c>
      <c r="D4876" s="36">
        <f t="shared" si="334"/>
        <v>17</v>
      </c>
      <c r="E4876" s="37">
        <v>8.3642305361360106E-4</v>
      </c>
      <c r="F4876" s="37">
        <v>1.2191864578619665E-2</v>
      </c>
      <c r="G4876" s="37">
        <v>1.0853500908849248E-2</v>
      </c>
      <c r="H4876">
        <f t="shared" si="335"/>
        <v>0</v>
      </c>
    </row>
    <row r="4877" spans="1:8" hidden="1" x14ac:dyDescent="0.35">
      <c r="A4877" s="38">
        <v>40532</v>
      </c>
      <c r="B4877" s="36">
        <f t="shared" si="332"/>
        <v>2010</v>
      </c>
      <c r="C4877" s="36">
        <f t="shared" si="333"/>
        <v>12</v>
      </c>
      <c r="D4877" s="36">
        <f t="shared" si="334"/>
        <v>20</v>
      </c>
      <c r="E4877" s="37">
        <v>2.5451741767312723E-3</v>
      </c>
      <c r="F4877" s="37">
        <v>-1.4952009848349453E-3</v>
      </c>
      <c r="G4877" s="37">
        <v>1.1424646597460919E-2</v>
      </c>
      <c r="H4877">
        <f t="shared" si="335"/>
        <v>0</v>
      </c>
    </row>
    <row r="4878" spans="1:8" hidden="1" x14ac:dyDescent="0.35">
      <c r="A4878" s="38">
        <v>40533</v>
      </c>
      <c r="B4878" s="36">
        <f t="shared" si="332"/>
        <v>2010</v>
      </c>
      <c r="C4878" s="36">
        <f t="shared" si="333"/>
        <v>12</v>
      </c>
      <c r="D4878" s="36">
        <f t="shared" si="334"/>
        <v>21</v>
      </c>
      <c r="E4878" s="37">
        <v>6.0119780708574209E-3</v>
      </c>
      <c r="F4878" s="37">
        <v>1.9981077212485798E-3</v>
      </c>
      <c r="G4878" s="37">
        <v>5.6244921175612923E-3</v>
      </c>
      <c r="H4878">
        <f t="shared" si="335"/>
        <v>0</v>
      </c>
    </row>
    <row r="4879" spans="1:8" hidden="1" x14ac:dyDescent="0.35">
      <c r="A4879" s="38">
        <v>40534</v>
      </c>
      <c r="B4879" s="36">
        <f t="shared" si="332"/>
        <v>2010</v>
      </c>
      <c r="C4879" s="36">
        <f t="shared" si="333"/>
        <v>12</v>
      </c>
      <c r="D4879" s="36">
        <f t="shared" si="334"/>
        <v>22</v>
      </c>
      <c r="E4879" s="37">
        <v>3.3738653176371234E-3</v>
      </c>
      <c r="F4879" s="37">
        <v>-1.6673179576789663E-3</v>
      </c>
      <c r="G4879" s="37">
        <v>5.2355234954176901E-3</v>
      </c>
      <c r="H4879">
        <f t="shared" si="335"/>
        <v>0</v>
      </c>
    </row>
    <row r="4880" spans="1:8" hidden="1" x14ac:dyDescent="0.35">
      <c r="A4880" s="38">
        <v>40535</v>
      </c>
      <c r="B4880" s="36">
        <f t="shared" si="332"/>
        <v>2010</v>
      </c>
      <c r="C4880" s="36">
        <f t="shared" si="333"/>
        <v>12</v>
      </c>
      <c r="D4880" s="36">
        <f t="shared" si="334"/>
        <v>23</v>
      </c>
      <c r="E4880" s="37">
        <v>-1.6457244701686808E-3</v>
      </c>
      <c r="F4880" s="37">
        <v>-4.8298534551167336E-3</v>
      </c>
      <c r="G4880" s="37">
        <v>1.3268498420355146E-3</v>
      </c>
      <c r="H4880">
        <f t="shared" si="335"/>
        <v>0</v>
      </c>
    </row>
    <row r="4881" spans="1:8" hidden="1" x14ac:dyDescent="0.35">
      <c r="A4881" s="38">
        <v>40539</v>
      </c>
      <c r="B4881" s="36">
        <f t="shared" si="332"/>
        <v>2010</v>
      </c>
      <c r="C4881" s="36">
        <f t="shared" si="333"/>
        <v>12</v>
      </c>
      <c r="D4881" s="36">
        <f t="shared" si="334"/>
        <v>27</v>
      </c>
      <c r="E4881" s="37">
        <v>6.124941030118858E-4</v>
      </c>
      <c r="F4881" s="37">
        <v>7.5084775566095783E-3</v>
      </c>
      <c r="G4881" s="37">
        <v>1.0848084842984087E-3</v>
      </c>
      <c r="H4881">
        <f t="shared" si="335"/>
        <v>0</v>
      </c>
    </row>
    <row r="4882" spans="1:8" hidden="1" x14ac:dyDescent="0.35">
      <c r="A4882" s="38">
        <v>40540</v>
      </c>
      <c r="B4882" s="36">
        <f t="shared" si="332"/>
        <v>2010</v>
      </c>
      <c r="C4882" s="36">
        <f t="shared" si="333"/>
        <v>12</v>
      </c>
      <c r="D4882" s="36">
        <f t="shared" si="334"/>
        <v>28</v>
      </c>
      <c r="E4882" s="37">
        <v>7.7104989809968652E-4</v>
      </c>
      <c r="F4882" s="37">
        <v>-1.1204133111900428E-2</v>
      </c>
      <c r="G4882" s="37">
        <v>9.5414708423296624E-3</v>
      </c>
      <c r="H4882">
        <f t="shared" si="335"/>
        <v>0</v>
      </c>
    </row>
    <row r="4883" spans="1:8" hidden="1" x14ac:dyDescent="0.35">
      <c r="A4883" s="38">
        <v>40541</v>
      </c>
      <c r="B4883" s="36">
        <f t="shared" si="332"/>
        <v>2010</v>
      </c>
      <c r="C4883" s="36">
        <f t="shared" si="333"/>
        <v>12</v>
      </c>
      <c r="D4883" s="36">
        <f t="shared" si="334"/>
        <v>29</v>
      </c>
      <c r="E4883" s="37">
        <v>1.0086210147884852E-3</v>
      </c>
      <c r="F4883" s="37">
        <v>1.1873006836197984E-2</v>
      </c>
      <c r="G4883" s="37">
        <v>4.3877154588815691E-4</v>
      </c>
      <c r="H4883">
        <f t="shared" si="335"/>
        <v>0</v>
      </c>
    </row>
    <row r="4884" spans="1:8" hidden="1" x14ac:dyDescent="0.35">
      <c r="A4884" s="38">
        <v>40542</v>
      </c>
      <c r="B4884" s="36">
        <f t="shared" si="332"/>
        <v>2010</v>
      </c>
      <c r="C4884" s="36">
        <f t="shared" si="333"/>
        <v>12</v>
      </c>
      <c r="D4884" s="36">
        <f t="shared" si="334"/>
        <v>30</v>
      </c>
      <c r="E4884" s="37">
        <v>-1.5093383226483204E-3</v>
      </c>
      <c r="F4884" s="37">
        <v>-2.49740610328144E-3</v>
      </c>
      <c r="G4884" s="37">
        <v>-6.0135843026936199E-3</v>
      </c>
      <c r="H4884">
        <f t="shared" si="335"/>
        <v>0</v>
      </c>
    </row>
    <row r="4885" spans="1:8" hidden="1" x14ac:dyDescent="0.35">
      <c r="A4885" s="38">
        <v>40543</v>
      </c>
      <c r="B4885" s="36">
        <f t="shared" si="332"/>
        <v>2010</v>
      </c>
      <c r="C4885" s="36">
        <f t="shared" si="333"/>
        <v>12</v>
      </c>
      <c r="D4885" s="36">
        <f t="shared" si="334"/>
        <v>31</v>
      </c>
      <c r="E4885" s="37">
        <v>-1.9081541846472961E-4</v>
      </c>
      <c r="F4885" s="37">
        <v>5.4830875632437973E-3</v>
      </c>
      <c r="G4885" s="37">
        <v>1.6790215403104446E-2</v>
      </c>
      <c r="H4885">
        <f t="shared" si="335"/>
        <v>0</v>
      </c>
    </row>
    <row r="4886" spans="1:8" x14ac:dyDescent="0.35">
      <c r="A4886" s="38">
        <v>40546</v>
      </c>
      <c r="B4886" s="36">
        <f t="shared" si="332"/>
        <v>2011</v>
      </c>
      <c r="C4886" s="36">
        <f t="shared" si="333"/>
        <v>1</v>
      </c>
      <c r="D4886" s="36">
        <f t="shared" si="334"/>
        <v>3</v>
      </c>
      <c r="E4886" s="37">
        <v>1.125130963440283E-2</v>
      </c>
      <c r="F4886" s="37">
        <v>-2.8204108289285228E-3</v>
      </c>
      <c r="G4886" s="37">
        <v>3.2971626314665483E-4</v>
      </c>
      <c r="H4886">
        <f t="shared" si="335"/>
        <v>1</v>
      </c>
    </row>
    <row r="4887" spans="1:8" hidden="1" x14ac:dyDescent="0.35">
      <c r="A4887" s="38">
        <v>40547</v>
      </c>
      <c r="B4887" s="36">
        <f t="shared" si="332"/>
        <v>2011</v>
      </c>
      <c r="C4887" s="36">
        <f t="shared" si="333"/>
        <v>1</v>
      </c>
      <c r="D4887" s="36">
        <f t="shared" si="334"/>
        <v>4</v>
      </c>
      <c r="E4887" s="37">
        <v>-1.3138900504268149E-3</v>
      </c>
      <c r="F4887" s="37">
        <v>3.1544083117356346E-4</v>
      </c>
      <c r="G4887" s="37">
        <v>-1.5078101791782213E-2</v>
      </c>
      <c r="H4887">
        <f t="shared" si="335"/>
        <v>0</v>
      </c>
    </row>
    <row r="4888" spans="1:8" hidden="1" x14ac:dyDescent="0.35">
      <c r="A4888" s="38">
        <v>40548</v>
      </c>
      <c r="B4888" s="36">
        <f t="shared" si="332"/>
        <v>2011</v>
      </c>
      <c r="C4888" s="36">
        <f t="shared" si="333"/>
        <v>1</v>
      </c>
      <c r="D4888" s="36">
        <f t="shared" si="334"/>
        <v>5</v>
      </c>
      <c r="E4888" s="37">
        <v>4.9945917332972515E-3</v>
      </c>
      <c r="F4888" s="37">
        <v>-1.1373456436821127E-2</v>
      </c>
      <c r="G4888" s="37">
        <v>4.4725738839908463E-3</v>
      </c>
      <c r="H4888">
        <f t="shared" si="335"/>
        <v>0</v>
      </c>
    </row>
    <row r="4889" spans="1:8" hidden="1" x14ac:dyDescent="0.35">
      <c r="A4889" s="38">
        <v>40549</v>
      </c>
      <c r="B4889" s="36">
        <f t="shared" si="332"/>
        <v>2011</v>
      </c>
      <c r="C4889" s="36">
        <f t="shared" si="333"/>
        <v>1</v>
      </c>
      <c r="D4889" s="36">
        <f t="shared" si="334"/>
        <v>6</v>
      </c>
      <c r="E4889" s="37">
        <v>-2.1251493053446057E-3</v>
      </c>
      <c r="F4889" s="37">
        <v>5.5367394476826303E-3</v>
      </c>
      <c r="G4889" s="37">
        <v>-1.1382951443527283E-2</v>
      </c>
      <c r="H4889">
        <f t="shared" si="335"/>
        <v>0</v>
      </c>
    </row>
    <row r="4890" spans="1:8" hidden="1" x14ac:dyDescent="0.35">
      <c r="A4890" s="38">
        <v>40550</v>
      </c>
      <c r="B4890" s="36">
        <f t="shared" si="332"/>
        <v>2011</v>
      </c>
      <c r="C4890" s="36">
        <f t="shared" si="333"/>
        <v>1</v>
      </c>
      <c r="D4890" s="36">
        <f t="shared" si="334"/>
        <v>7</v>
      </c>
      <c r="E4890" s="37">
        <v>-1.8465049346529077E-3</v>
      </c>
      <c r="F4890" s="37">
        <v>7.8322015561464106E-3</v>
      </c>
      <c r="G4890" s="37">
        <v>-6.6283196795662294E-3</v>
      </c>
      <c r="H4890">
        <f t="shared" si="335"/>
        <v>0</v>
      </c>
    </row>
    <row r="4891" spans="1:8" hidden="1" x14ac:dyDescent="0.35">
      <c r="A4891" s="38">
        <v>40553</v>
      </c>
      <c r="B4891" s="36">
        <f t="shared" si="332"/>
        <v>2011</v>
      </c>
      <c r="C4891" s="36">
        <f t="shared" si="333"/>
        <v>1</v>
      </c>
      <c r="D4891" s="36">
        <f t="shared" si="334"/>
        <v>10</v>
      </c>
      <c r="E4891" s="37">
        <v>-1.3772751808198854E-3</v>
      </c>
      <c r="F4891" s="37">
        <v>1.9840310776158164E-3</v>
      </c>
      <c r="G4891" s="37">
        <v>5.3735255060972454E-3</v>
      </c>
      <c r="H4891">
        <f t="shared" si="335"/>
        <v>0</v>
      </c>
    </row>
    <row r="4892" spans="1:8" hidden="1" x14ac:dyDescent="0.35">
      <c r="A4892" s="38">
        <v>40554</v>
      </c>
      <c r="B4892" s="36">
        <f t="shared" si="332"/>
        <v>2011</v>
      </c>
      <c r="C4892" s="36">
        <f t="shared" si="333"/>
        <v>1</v>
      </c>
      <c r="D4892" s="36">
        <f t="shared" si="334"/>
        <v>11</v>
      </c>
      <c r="E4892" s="37">
        <v>3.7182215832849935E-3</v>
      </c>
      <c r="F4892" s="37">
        <v>-3.3189144735566015E-3</v>
      </c>
      <c r="G4892" s="37">
        <v>1.0443681417113743E-2</v>
      </c>
      <c r="H4892">
        <f t="shared" si="335"/>
        <v>0</v>
      </c>
    </row>
    <row r="4893" spans="1:8" hidden="1" x14ac:dyDescent="0.35">
      <c r="A4893" s="38">
        <v>40555</v>
      </c>
      <c r="B4893" s="36">
        <f t="shared" si="332"/>
        <v>2011</v>
      </c>
      <c r="C4893" s="36">
        <f t="shared" si="333"/>
        <v>1</v>
      </c>
      <c r="D4893" s="36">
        <f t="shared" si="334"/>
        <v>12</v>
      </c>
      <c r="E4893" s="37">
        <v>8.9672688501128191E-3</v>
      </c>
      <c r="F4893" s="37">
        <v>-9.9857729814904522E-4</v>
      </c>
      <c r="G4893" s="37">
        <v>1.3845629479462707E-2</v>
      </c>
      <c r="H4893">
        <f t="shared" si="335"/>
        <v>0</v>
      </c>
    </row>
    <row r="4894" spans="1:8" hidden="1" x14ac:dyDescent="0.35">
      <c r="A4894" s="38">
        <v>40556</v>
      </c>
      <c r="B4894" s="36">
        <f t="shared" si="332"/>
        <v>2011</v>
      </c>
      <c r="C4894" s="36">
        <f t="shared" si="333"/>
        <v>1</v>
      </c>
      <c r="D4894" s="36">
        <f t="shared" si="334"/>
        <v>13</v>
      </c>
      <c r="E4894" s="37">
        <v>-1.7122492236479141E-3</v>
      </c>
      <c r="F4894" s="37">
        <v>4.6540120801427595E-3</v>
      </c>
      <c r="G4894" s="37">
        <v>-4.4941235113564494E-3</v>
      </c>
      <c r="H4894">
        <f t="shared" si="335"/>
        <v>0</v>
      </c>
    </row>
    <row r="4895" spans="1:8" hidden="1" x14ac:dyDescent="0.35">
      <c r="A4895" s="38">
        <v>40557</v>
      </c>
      <c r="B4895" s="36">
        <f t="shared" si="332"/>
        <v>2011</v>
      </c>
      <c r="C4895" s="36">
        <f t="shared" si="333"/>
        <v>1</v>
      </c>
      <c r="D4895" s="36">
        <f t="shared" si="334"/>
        <v>14</v>
      </c>
      <c r="E4895" s="37">
        <v>7.3574255056363773E-3</v>
      </c>
      <c r="F4895" s="37">
        <v>-2.6578536458029514E-3</v>
      </c>
      <c r="G4895" s="37">
        <v>-1.2729779123266016E-3</v>
      </c>
      <c r="H4895">
        <f t="shared" si="335"/>
        <v>0</v>
      </c>
    </row>
    <row r="4896" spans="1:8" hidden="1" x14ac:dyDescent="0.35">
      <c r="A4896" s="38">
        <v>40561</v>
      </c>
      <c r="B4896" s="36">
        <f t="shared" si="332"/>
        <v>2011</v>
      </c>
      <c r="C4896" s="36">
        <f t="shared" si="333"/>
        <v>1</v>
      </c>
      <c r="D4896" s="36">
        <f t="shared" si="334"/>
        <v>18</v>
      </c>
      <c r="E4896" s="37">
        <v>1.3754416330838501E-3</v>
      </c>
      <c r="F4896" s="37">
        <v>-5.645136983713361E-3</v>
      </c>
      <c r="G4896" s="37">
        <v>2.5136324536650769E-3</v>
      </c>
      <c r="H4896">
        <f t="shared" si="335"/>
        <v>0</v>
      </c>
    </row>
    <row r="4897" spans="1:8" hidden="1" x14ac:dyDescent="0.35">
      <c r="A4897" s="38">
        <v>40562</v>
      </c>
      <c r="B4897" s="36">
        <f t="shared" si="332"/>
        <v>2011</v>
      </c>
      <c r="C4897" s="36">
        <f t="shared" si="333"/>
        <v>1</v>
      </c>
      <c r="D4897" s="36">
        <f t="shared" si="334"/>
        <v>19</v>
      </c>
      <c r="E4897" s="37">
        <v>-1.0167184992425787E-2</v>
      </c>
      <c r="F4897" s="37">
        <v>2.657858761125116E-3</v>
      </c>
      <c r="G4897" s="37">
        <v>-1.5176922809695852E-3</v>
      </c>
      <c r="H4897">
        <f t="shared" si="335"/>
        <v>0</v>
      </c>
    </row>
    <row r="4898" spans="1:8" hidden="1" x14ac:dyDescent="0.35">
      <c r="A4898" s="38">
        <v>40563</v>
      </c>
      <c r="B4898" s="36">
        <f t="shared" si="332"/>
        <v>2011</v>
      </c>
      <c r="C4898" s="36">
        <f t="shared" si="333"/>
        <v>1</v>
      </c>
      <c r="D4898" s="36">
        <f t="shared" si="334"/>
        <v>20</v>
      </c>
      <c r="E4898" s="37">
        <v>-1.2957717508255116E-3</v>
      </c>
      <c r="F4898" s="37">
        <v>-1.0689242274765372E-2</v>
      </c>
      <c r="G4898" s="37">
        <v>-5.3343096502065594E-3</v>
      </c>
      <c r="H4898">
        <f t="shared" si="335"/>
        <v>0</v>
      </c>
    </row>
    <row r="4899" spans="1:8" hidden="1" x14ac:dyDescent="0.35">
      <c r="A4899" s="38">
        <v>40564</v>
      </c>
      <c r="B4899" s="36">
        <f t="shared" si="332"/>
        <v>2011</v>
      </c>
      <c r="C4899" s="36">
        <f t="shared" si="333"/>
        <v>1</v>
      </c>
      <c r="D4899" s="36">
        <f t="shared" si="334"/>
        <v>21</v>
      </c>
      <c r="E4899" s="37">
        <v>2.4106642558033367E-3</v>
      </c>
      <c r="F4899" s="37">
        <v>3.8576792870990734E-3</v>
      </c>
      <c r="G4899" s="37">
        <v>5.8514256792603584E-3</v>
      </c>
      <c r="H4899">
        <f t="shared" si="335"/>
        <v>0</v>
      </c>
    </row>
    <row r="4900" spans="1:8" hidden="1" x14ac:dyDescent="0.35">
      <c r="A4900" s="38">
        <v>40567</v>
      </c>
      <c r="B4900" s="36">
        <f t="shared" si="332"/>
        <v>2011</v>
      </c>
      <c r="C4900" s="36">
        <f t="shared" si="333"/>
        <v>1</v>
      </c>
      <c r="D4900" s="36">
        <f t="shared" si="334"/>
        <v>24</v>
      </c>
      <c r="E4900" s="37">
        <v>5.8193226895376926E-3</v>
      </c>
      <c r="F4900" s="37">
        <v>6.6413593076805556E-4</v>
      </c>
      <c r="G4900" s="37">
        <v>-6.4093157559888432E-3</v>
      </c>
      <c r="H4900">
        <f t="shared" si="335"/>
        <v>0</v>
      </c>
    </row>
    <row r="4901" spans="1:8" hidden="1" x14ac:dyDescent="0.35">
      <c r="A4901" s="38">
        <v>40568</v>
      </c>
      <c r="B4901" s="36">
        <f t="shared" si="332"/>
        <v>2011</v>
      </c>
      <c r="C4901" s="36">
        <f t="shared" si="333"/>
        <v>1</v>
      </c>
      <c r="D4901" s="36">
        <f t="shared" si="334"/>
        <v>25</v>
      </c>
      <c r="E4901" s="37">
        <v>2.6335969664466899E-4</v>
      </c>
      <c r="F4901" s="37">
        <v>7.4937120428731048E-3</v>
      </c>
      <c r="G4901" s="37">
        <v>-1.7282091121357836E-2</v>
      </c>
      <c r="H4901">
        <f t="shared" si="335"/>
        <v>0</v>
      </c>
    </row>
    <row r="4902" spans="1:8" hidden="1" x14ac:dyDescent="0.35">
      <c r="A4902" s="38">
        <v>40569</v>
      </c>
      <c r="B4902" s="36">
        <f t="shared" si="332"/>
        <v>2011</v>
      </c>
      <c r="C4902" s="36">
        <f t="shared" si="333"/>
        <v>1</v>
      </c>
      <c r="D4902" s="36">
        <f t="shared" si="334"/>
        <v>26</v>
      </c>
      <c r="E4902" s="37">
        <v>4.2120619810420094E-3</v>
      </c>
      <c r="F4902" s="37">
        <v>-8.9961944410767054E-3</v>
      </c>
      <c r="G4902" s="37">
        <v>1.4854245818128005E-2</v>
      </c>
      <c r="H4902">
        <f t="shared" si="335"/>
        <v>0</v>
      </c>
    </row>
    <row r="4903" spans="1:8" hidden="1" x14ac:dyDescent="0.35">
      <c r="A4903" s="38">
        <v>40570</v>
      </c>
      <c r="B4903" s="36">
        <f t="shared" si="332"/>
        <v>2011</v>
      </c>
      <c r="C4903" s="36">
        <f t="shared" si="333"/>
        <v>1</v>
      </c>
      <c r="D4903" s="36">
        <f t="shared" si="334"/>
        <v>27</v>
      </c>
      <c r="E4903" s="37">
        <v>2.2417647678586914E-3</v>
      </c>
      <c r="F4903" s="37">
        <v>3.5073067055215435E-3</v>
      </c>
      <c r="G4903" s="37">
        <v>-6.3902413684385996E-3</v>
      </c>
      <c r="H4903">
        <f t="shared" si="335"/>
        <v>0</v>
      </c>
    </row>
    <row r="4904" spans="1:8" hidden="1" x14ac:dyDescent="0.35">
      <c r="A4904" s="38">
        <v>40571</v>
      </c>
      <c r="B4904" s="36">
        <f t="shared" si="332"/>
        <v>2011</v>
      </c>
      <c r="C4904" s="36">
        <f t="shared" si="333"/>
        <v>1</v>
      </c>
      <c r="D4904" s="36">
        <f t="shared" si="334"/>
        <v>28</v>
      </c>
      <c r="E4904" s="37">
        <v>-1.8013748586016589E-2</v>
      </c>
      <c r="F4904" s="37">
        <v>4.6573553833608216E-3</v>
      </c>
      <c r="G4904" s="37">
        <v>1.1411304426760267E-2</v>
      </c>
      <c r="H4904">
        <f t="shared" si="335"/>
        <v>0</v>
      </c>
    </row>
    <row r="4905" spans="1:8" hidden="1" x14ac:dyDescent="0.35">
      <c r="A4905" s="38">
        <v>40574</v>
      </c>
      <c r="B4905" s="36">
        <f t="shared" si="332"/>
        <v>2011</v>
      </c>
      <c r="C4905" s="36">
        <f t="shared" si="333"/>
        <v>1</v>
      </c>
      <c r="D4905" s="36">
        <f t="shared" si="334"/>
        <v>31</v>
      </c>
      <c r="E4905" s="37">
        <v>7.6333269499724958E-3</v>
      </c>
      <c r="F4905" s="37">
        <v>-4.1605395111664594E-3</v>
      </c>
      <c r="G4905" s="37">
        <v>1.6674536388098533E-2</v>
      </c>
      <c r="H4905">
        <f t="shared" si="335"/>
        <v>0</v>
      </c>
    </row>
    <row r="4906" spans="1:8" x14ac:dyDescent="0.35">
      <c r="A4906" s="38">
        <v>40575</v>
      </c>
      <c r="B4906" s="36">
        <f t="shared" si="332"/>
        <v>2011</v>
      </c>
      <c r="C4906" s="36">
        <f t="shared" si="333"/>
        <v>2</v>
      </c>
      <c r="D4906" s="36">
        <f t="shared" si="334"/>
        <v>1</v>
      </c>
      <c r="E4906" s="37">
        <v>1.655581418074286E-2</v>
      </c>
      <c r="F4906" s="37">
        <v>-5.3499669200109097E-3</v>
      </c>
      <c r="G4906" s="37">
        <v>3.5569014676303241E-3</v>
      </c>
      <c r="H4906">
        <f t="shared" si="335"/>
        <v>1</v>
      </c>
    </row>
    <row r="4907" spans="1:8" hidden="1" x14ac:dyDescent="0.35">
      <c r="A4907" s="38">
        <v>40576</v>
      </c>
      <c r="B4907" s="36">
        <f t="shared" si="332"/>
        <v>2011</v>
      </c>
      <c r="C4907" s="36">
        <f t="shared" si="333"/>
        <v>2</v>
      </c>
      <c r="D4907" s="36">
        <f t="shared" si="334"/>
        <v>2</v>
      </c>
      <c r="E4907" s="37">
        <v>-2.7262788652279426E-3</v>
      </c>
      <c r="F4907" s="37">
        <v>-4.0256451986648133E-3</v>
      </c>
      <c r="G4907" s="37">
        <v>4.5756729751250721E-3</v>
      </c>
      <c r="H4907">
        <f t="shared" si="335"/>
        <v>0</v>
      </c>
    </row>
    <row r="4908" spans="1:8" hidden="1" x14ac:dyDescent="0.35">
      <c r="A4908" s="38">
        <v>40577</v>
      </c>
      <c r="B4908" s="36">
        <f t="shared" si="332"/>
        <v>2011</v>
      </c>
      <c r="C4908" s="36">
        <f t="shared" si="333"/>
        <v>2</v>
      </c>
      <c r="D4908" s="36">
        <f t="shared" si="334"/>
        <v>3</v>
      </c>
      <c r="E4908" s="37">
        <v>2.3514734345755294E-3</v>
      </c>
      <c r="F4908" s="37">
        <v>-4.2173598234330426E-3</v>
      </c>
      <c r="G4908" s="37">
        <v>-6.5662576283611503E-3</v>
      </c>
      <c r="H4908">
        <f t="shared" si="335"/>
        <v>0</v>
      </c>
    </row>
    <row r="4909" spans="1:8" hidden="1" x14ac:dyDescent="0.35">
      <c r="A4909" s="38">
        <v>40578</v>
      </c>
      <c r="B4909" s="36">
        <f t="shared" si="332"/>
        <v>2011</v>
      </c>
      <c r="C4909" s="36">
        <f t="shared" si="333"/>
        <v>2</v>
      </c>
      <c r="D4909" s="36">
        <f t="shared" si="334"/>
        <v>4</v>
      </c>
      <c r="E4909" s="37">
        <v>2.8800961095791244E-3</v>
      </c>
      <c r="F4909" s="37">
        <v>-9.1657281801410233E-3</v>
      </c>
      <c r="G4909" s="37">
        <v>-1.6886085124122104E-3</v>
      </c>
      <c r="H4909">
        <f t="shared" si="335"/>
        <v>0</v>
      </c>
    </row>
    <row r="4910" spans="1:8" hidden="1" x14ac:dyDescent="0.35">
      <c r="A4910" s="38">
        <v>40581</v>
      </c>
      <c r="B4910" s="36">
        <f t="shared" si="332"/>
        <v>2011</v>
      </c>
      <c r="C4910" s="36">
        <f t="shared" si="333"/>
        <v>2</v>
      </c>
      <c r="D4910" s="36">
        <f t="shared" si="334"/>
        <v>7</v>
      </c>
      <c r="E4910" s="37">
        <v>6.2207416034440674E-3</v>
      </c>
      <c r="F4910" s="37">
        <v>3.4638966103806842E-4</v>
      </c>
      <c r="G4910" s="37">
        <v>-7.4276793355321615E-3</v>
      </c>
      <c r="H4910">
        <f t="shared" si="335"/>
        <v>0</v>
      </c>
    </row>
    <row r="4911" spans="1:8" hidden="1" x14ac:dyDescent="0.35">
      <c r="A4911" s="38">
        <v>40582</v>
      </c>
      <c r="B4911" s="36">
        <f t="shared" si="332"/>
        <v>2011</v>
      </c>
      <c r="C4911" s="36">
        <f t="shared" si="333"/>
        <v>2</v>
      </c>
      <c r="D4911" s="36">
        <f t="shared" si="334"/>
        <v>8</v>
      </c>
      <c r="E4911" s="37">
        <v>4.1760979432013739E-3</v>
      </c>
      <c r="F4911" s="37">
        <v>-6.5013007630600481E-3</v>
      </c>
      <c r="G4911" s="37">
        <v>7.1027440542889336E-4</v>
      </c>
      <c r="H4911">
        <f t="shared" si="335"/>
        <v>0</v>
      </c>
    </row>
    <row r="4912" spans="1:8" hidden="1" x14ac:dyDescent="0.35">
      <c r="A4912" s="38">
        <v>40583</v>
      </c>
      <c r="B4912" s="36">
        <f t="shared" si="332"/>
        <v>2011</v>
      </c>
      <c r="C4912" s="36">
        <f t="shared" si="333"/>
        <v>2</v>
      </c>
      <c r="D4912" s="36">
        <f t="shared" si="334"/>
        <v>9</v>
      </c>
      <c r="E4912" s="37">
        <v>-2.7896973241534964E-3</v>
      </c>
      <c r="F4912" s="37">
        <v>6.8398768997550707E-3</v>
      </c>
      <c r="G4912" s="37">
        <v>5.6862829319587324E-3</v>
      </c>
      <c r="H4912">
        <f t="shared" si="335"/>
        <v>0</v>
      </c>
    </row>
    <row r="4913" spans="1:8" hidden="1" x14ac:dyDescent="0.35">
      <c r="A4913" s="38">
        <v>40584</v>
      </c>
      <c r="B4913" s="36">
        <f t="shared" si="332"/>
        <v>2011</v>
      </c>
      <c r="C4913" s="36">
        <f t="shared" si="333"/>
        <v>2</v>
      </c>
      <c r="D4913" s="36">
        <f t="shared" si="334"/>
        <v>10</v>
      </c>
      <c r="E4913" s="37">
        <v>7.4921959800166693E-4</v>
      </c>
      <c r="F4913" s="37">
        <v>-4.7814509456227195E-3</v>
      </c>
      <c r="G4913" s="37">
        <v>-3.3088259888994342E-3</v>
      </c>
      <c r="H4913">
        <f t="shared" si="335"/>
        <v>0</v>
      </c>
    </row>
    <row r="4914" spans="1:8" hidden="1" x14ac:dyDescent="0.35">
      <c r="A4914" s="38">
        <v>40585</v>
      </c>
      <c r="B4914" s="36">
        <f t="shared" si="332"/>
        <v>2011</v>
      </c>
      <c r="C4914" s="36">
        <f t="shared" si="333"/>
        <v>2</v>
      </c>
      <c r="D4914" s="36">
        <f t="shared" si="334"/>
        <v>11</v>
      </c>
      <c r="E4914" s="37">
        <v>5.4922394398424258E-3</v>
      </c>
      <c r="F4914" s="37">
        <v>4.9506960359957967E-3</v>
      </c>
      <c r="G4914" s="37">
        <v>-4.9354615658350042E-3</v>
      </c>
      <c r="H4914">
        <f t="shared" si="335"/>
        <v>0</v>
      </c>
    </row>
    <row r="4915" spans="1:8" hidden="1" x14ac:dyDescent="0.35">
      <c r="A4915" s="38">
        <v>40588</v>
      </c>
      <c r="B4915" s="36">
        <f t="shared" si="332"/>
        <v>2011</v>
      </c>
      <c r="C4915" s="36">
        <f t="shared" si="333"/>
        <v>2</v>
      </c>
      <c r="D4915" s="36">
        <f t="shared" si="334"/>
        <v>14</v>
      </c>
      <c r="E4915" s="37">
        <v>2.3821433260880175E-3</v>
      </c>
      <c r="F4915" s="37">
        <v>2.5505906303168631E-3</v>
      </c>
      <c r="G4915" s="37">
        <v>3.1896149048130855E-3</v>
      </c>
      <c r="H4915">
        <f t="shared" si="335"/>
        <v>0</v>
      </c>
    </row>
    <row r="4916" spans="1:8" hidden="1" x14ac:dyDescent="0.35">
      <c r="A4916" s="38">
        <v>40589</v>
      </c>
      <c r="B4916" s="36">
        <f t="shared" si="332"/>
        <v>2011</v>
      </c>
      <c r="C4916" s="36">
        <f t="shared" si="333"/>
        <v>2</v>
      </c>
      <c r="D4916" s="36">
        <f t="shared" si="334"/>
        <v>15</v>
      </c>
      <c r="E4916" s="37">
        <v>-3.2402023589993278E-3</v>
      </c>
      <c r="F4916" s="37">
        <v>-4.6814504141598213E-4</v>
      </c>
      <c r="G4916" s="37">
        <v>-8.2009638528792277E-3</v>
      </c>
      <c r="H4916">
        <f t="shared" si="335"/>
        <v>0</v>
      </c>
    </row>
    <row r="4917" spans="1:8" hidden="1" x14ac:dyDescent="0.35">
      <c r="A4917" s="38">
        <v>40590</v>
      </c>
      <c r="B4917" s="36">
        <f t="shared" si="332"/>
        <v>2011</v>
      </c>
      <c r="C4917" s="36">
        <f t="shared" si="333"/>
        <v>2</v>
      </c>
      <c r="D4917" s="36">
        <f t="shared" si="334"/>
        <v>16</v>
      </c>
      <c r="E4917" s="37">
        <v>6.2379862455999606E-3</v>
      </c>
      <c r="F4917" s="37">
        <v>-4.6836430384625965E-4</v>
      </c>
      <c r="G4917" s="37">
        <v>4.7026686356329216E-4</v>
      </c>
      <c r="H4917">
        <f t="shared" si="335"/>
        <v>0</v>
      </c>
    </row>
    <row r="4918" spans="1:8" hidden="1" x14ac:dyDescent="0.35">
      <c r="A4918" s="38">
        <v>40591</v>
      </c>
      <c r="B4918" s="36">
        <f t="shared" si="332"/>
        <v>2011</v>
      </c>
      <c r="C4918" s="36">
        <f t="shared" si="333"/>
        <v>2</v>
      </c>
      <c r="D4918" s="36">
        <f t="shared" si="334"/>
        <v>17</v>
      </c>
      <c r="E4918" s="37">
        <v>3.0708906172792973E-3</v>
      </c>
      <c r="F4918" s="37">
        <v>4.2074024874756595E-3</v>
      </c>
      <c r="G4918" s="37">
        <v>8.171183069614972E-3</v>
      </c>
      <c r="H4918">
        <f t="shared" si="335"/>
        <v>0</v>
      </c>
    </row>
    <row r="4919" spans="1:8" hidden="1" x14ac:dyDescent="0.35">
      <c r="A4919" s="38">
        <v>40592</v>
      </c>
      <c r="B4919" s="36">
        <f t="shared" si="332"/>
        <v>2011</v>
      </c>
      <c r="C4919" s="36">
        <f t="shared" si="333"/>
        <v>2</v>
      </c>
      <c r="D4919" s="36">
        <f t="shared" si="334"/>
        <v>18</v>
      </c>
      <c r="E4919" s="37">
        <v>1.9229055205082848E-3</v>
      </c>
      <c r="F4919" s="37">
        <v>-1.5536807365479366E-3</v>
      </c>
      <c r="G4919" s="37">
        <v>-3.9957344769336406E-4</v>
      </c>
      <c r="H4919">
        <f t="shared" si="335"/>
        <v>0</v>
      </c>
    </row>
    <row r="4920" spans="1:8" hidden="1" x14ac:dyDescent="0.35">
      <c r="A4920" s="38">
        <v>40596</v>
      </c>
      <c r="B4920" s="36">
        <f t="shared" si="332"/>
        <v>2011</v>
      </c>
      <c r="C4920" s="36">
        <f t="shared" si="333"/>
        <v>2</v>
      </c>
      <c r="D4920" s="36">
        <f t="shared" si="334"/>
        <v>22</v>
      </c>
      <c r="E4920" s="37">
        <v>-2.0742153105926635E-2</v>
      </c>
      <c r="F4920" s="37">
        <v>8.0511811512897647E-3</v>
      </c>
      <c r="G4920" s="37">
        <v>-6.8209797157782609E-3</v>
      </c>
      <c r="H4920">
        <f t="shared" si="335"/>
        <v>0</v>
      </c>
    </row>
    <row r="4921" spans="1:8" hidden="1" x14ac:dyDescent="0.35">
      <c r="A4921" s="38">
        <v>40597</v>
      </c>
      <c r="B4921" s="36">
        <f t="shared" si="332"/>
        <v>2011</v>
      </c>
      <c r="C4921" s="36">
        <f t="shared" si="333"/>
        <v>2</v>
      </c>
      <c r="D4921" s="36">
        <f t="shared" si="334"/>
        <v>23</v>
      </c>
      <c r="E4921" s="37">
        <v>-6.130778227341465E-3</v>
      </c>
      <c r="F4921" s="37">
        <v>-1.8510516069245484E-3</v>
      </c>
      <c r="G4921" s="37">
        <v>9.8435746393422223E-3</v>
      </c>
      <c r="H4921">
        <f t="shared" si="335"/>
        <v>0</v>
      </c>
    </row>
    <row r="4922" spans="1:8" hidden="1" x14ac:dyDescent="0.35">
      <c r="A4922" s="38">
        <v>40598</v>
      </c>
      <c r="B4922" s="36">
        <f t="shared" si="332"/>
        <v>2011</v>
      </c>
      <c r="C4922" s="36">
        <f t="shared" si="333"/>
        <v>2</v>
      </c>
      <c r="D4922" s="36">
        <f t="shared" si="334"/>
        <v>24</v>
      </c>
      <c r="E4922" s="37">
        <v>-9.9483459515377977E-4</v>
      </c>
      <c r="F4922" s="37">
        <v>4.0012481485859862E-3</v>
      </c>
      <c r="G4922" s="37">
        <v>-6.8557957811187569E-3</v>
      </c>
      <c r="H4922">
        <f t="shared" si="335"/>
        <v>0</v>
      </c>
    </row>
    <row r="4923" spans="1:8" hidden="1" x14ac:dyDescent="0.35">
      <c r="A4923" s="38">
        <v>40599</v>
      </c>
      <c r="B4923" s="36">
        <f t="shared" si="332"/>
        <v>2011</v>
      </c>
      <c r="C4923" s="36">
        <f t="shared" si="333"/>
        <v>2</v>
      </c>
      <c r="D4923" s="36">
        <f t="shared" si="334"/>
        <v>25</v>
      </c>
      <c r="E4923" s="37">
        <v>1.0495225773550236E-2</v>
      </c>
      <c r="F4923" s="37">
        <v>9.2981421755135231E-4</v>
      </c>
      <c r="G4923" s="37">
        <v>1.8233771256885863E-2</v>
      </c>
      <c r="H4923">
        <f t="shared" si="335"/>
        <v>0</v>
      </c>
    </row>
    <row r="4924" spans="1:8" hidden="1" x14ac:dyDescent="0.35">
      <c r="A4924" s="38">
        <v>40602</v>
      </c>
      <c r="B4924" s="36">
        <f t="shared" si="332"/>
        <v>2011</v>
      </c>
      <c r="C4924" s="36">
        <f t="shared" si="333"/>
        <v>2</v>
      </c>
      <c r="D4924" s="36">
        <f t="shared" si="334"/>
        <v>28</v>
      </c>
      <c r="E4924" s="37">
        <v>5.5457057245348928E-3</v>
      </c>
      <c r="F4924" s="37">
        <v>1.0723699646423763E-3</v>
      </c>
      <c r="G4924" s="37">
        <v>4.8592985312538774E-3</v>
      </c>
      <c r="H4924">
        <f t="shared" si="335"/>
        <v>0</v>
      </c>
    </row>
    <row r="4925" spans="1:8" x14ac:dyDescent="0.35">
      <c r="A4925" s="38">
        <v>40603</v>
      </c>
      <c r="B4925" s="36">
        <f t="shared" si="332"/>
        <v>2011</v>
      </c>
      <c r="C4925" s="36">
        <f t="shared" si="333"/>
        <v>3</v>
      </c>
      <c r="D4925" s="36">
        <f t="shared" si="334"/>
        <v>1</v>
      </c>
      <c r="E4925" s="37">
        <v>-1.5864850224639092E-2</v>
      </c>
      <c r="F4925" s="37">
        <v>0</v>
      </c>
      <c r="G4925" s="37">
        <v>5.0500699488099576E-3</v>
      </c>
      <c r="H4925">
        <f t="shared" si="335"/>
        <v>1</v>
      </c>
    </row>
    <row r="4926" spans="1:8" hidden="1" x14ac:dyDescent="0.35">
      <c r="A4926" s="38">
        <v>40604</v>
      </c>
      <c r="B4926" s="36">
        <f t="shared" si="332"/>
        <v>2011</v>
      </c>
      <c r="C4926" s="36">
        <f t="shared" si="333"/>
        <v>3</v>
      </c>
      <c r="D4926" s="36">
        <f t="shared" si="334"/>
        <v>2</v>
      </c>
      <c r="E4926" s="37">
        <v>1.6139090306173224E-3</v>
      </c>
      <c r="F4926" s="37">
        <v>-4.1523807238552585E-3</v>
      </c>
      <c r="G4926" s="37">
        <v>5.3457373987842215E-3</v>
      </c>
      <c r="H4926">
        <f t="shared" si="335"/>
        <v>0</v>
      </c>
    </row>
    <row r="4927" spans="1:8" hidden="1" x14ac:dyDescent="0.35">
      <c r="A4927" s="38">
        <v>40605</v>
      </c>
      <c r="B4927" s="36">
        <f t="shared" si="332"/>
        <v>2011</v>
      </c>
      <c r="C4927" s="36">
        <f t="shared" si="333"/>
        <v>3</v>
      </c>
      <c r="D4927" s="36">
        <f t="shared" si="334"/>
        <v>3</v>
      </c>
      <c r="E4927" s="37">
        <v>1.7072411809528822E-2</v>
      </c>
      <c r="F4927" s="37">
        <v>-8.8308188885564218E-3</v>
      </c>
      <c r="G4927" s="37">
        <v>2.2441209329388872E-3</v>
      </c>
      <c r="H4927">
        <f t="shared" si="335"/>
        <v>0</v>
      </c>
    </row>
    <row r="4928" spans="1:8" hidden="1" x14ac:dyDescent="0.35">
      <c r="A4928" s="38">
        <v>40606</v>
      </c>
      <c r="B4928" s="36">
        <f t="shared" si="332"/>
        <v>2011</v>
      </c>
      <c r="C4928" s="36">
        <f t="shared" si="333"/>
        <v>3</v>
      </c>
      <c r="D4928" s="36">
        <f t="shared" si="334"/>
        <v>4</v>
      </c>
      <c r="E4928" s="37">
        <v>-7.4054302804431073E-3</v>
      </c>
      <c r="F4928" s="37">
        <v>6.6683933988279948E-3</v>
      </c>
      <c r="G4928" s="37">
        <v>6.0728913674275705E-3</v>
      </c>
      <c r="H4928">
        <f t="shared" si="335"/>
        <v>0</v>
      </c>
    </row>
    <row r="4929" spans="1:8" hidden="1" x14ac:dyDescent="0.35">
      <c r="A4929" s="38">
        <v>40609</v>
      </c>
      <c r="B4929" s="36">
        <f t="shared" si="332"/>
        <v>2011</v>
      </c>
      <c r="C4929" s="36">
        <f t="shared" si="333"/>
        <v>3</v>
      </c>
      <c r="D4929" s="36">
        <f t="shared" si="334"/>
        <v>7</v>
      </c>
      <c r="E4929" s="37">
        <v>-8.3762005038354979E-3</v>
      </c>
      <c r="F4929" s="37">
        <v>-6.2303877772365405E-4</v>
      </c>
      <c r="G4929" s="37">
        <v>-4.8756214487314306E-3</v>
      </c>
      <c r="H4929">
        <f t="shared" si="335"/>
        <v>0</v>
      </c>
    </row>
    <row r="4930" spans="1:8" hidden="1" x14ac:dyDescent="0.35">
      <c r="A4930" s="38">
        <v>40610</v>
      </c>
      <c r="B4930" s="36">
        <f t="shared" si="332"/>
        <v>2011</v>
      </c>
      <c r="C4930" s="36">
        <f t="shared" si="333"/>
        <v>3</v>
      </c>
      <c r="D4930" s="36">
        <f t="shared" si="334"/>
        <v>8</v>
      </c>
      <c r="E4930" s="37">
        <v>8.8832058912233485E-3</v>
      </c>
      <c r="F4930" s="37">
        <v>-4.0287166802879578E-3</v>
      </c>
      <c r="G4930" s="37">
        <v>-6.2158956962252146E-3</v>
      </c>
      <c r="H4930">
        <f t="shared" si="335"/>
        <v>0</v>
      </c>
    </row>
    <row r="4931" spans="1:8" hidden="1" x14ac:dyDescent="0.35">
      <c r="A4931" s="38">
        <v>40611</v>
      </c>
      <c r="B4931" s="36">
        <f t="shared" ref="B4931:B4994" si="336">YEAR(A4931)</f>
        <v>2011</v>
      </c>
      <c r="C4931" s="36">
        <f t="shared" ref="C4931:C4994" si="337">MONTH(A4931)</f>
        <v>3</v>
      </c>
      <c r="D4931" s="36">
        <f t="shared" ref="D4931:D4994" si="338">DAY(A4931)</f>
        <v>9</v>
      </c>
      <c r="E4931" s="37">
        <v>-1.3626868232272332E-3</v>
      </c>
      <c r="F4931" s="37">
        <v>6.3441563765129234E-3</v>
      </c>
      <c r="G4931" s="37">
        <v>-4.1461006031810648E-3</v>
      </c>
      <c r="H4931">
        <f t="shared" ref="H4931:H4994" si="339">IF(C4931=C4930,0,1)</f>
        <v>0</v>
      </c>
    </row>
    <row r="4932" spans="1:8" hidden="1" x14ac:dyDescent="0.35">
      <c r="A4932" s="38">
        <v>40612</v>
      </c>
      <c r="B4932" s="36">
        <f t="shared" si="336"/>
        <v>2011</v>
      </c>
      <c r="C4932" s="36">
        <f t="shared" si="337"/>
        <v>3</v>
      </c>
      <c r="D4932" s="36">
        <f t="shared" si="338"/>
        <v>10</v>
      </c>
      <c r="E4932" s="37">
        <v>-1.9051254369579457E-2</v>
      </c>
      <c r="F4932" s="37">
        <v>6.3041616558479003E-3</v>
      </c>
      <c r="G4932" s="37">
        <v>-1.4017747749045665E-2</v>
      </c>
      <c r="H4932">
        <f t="shared" si="339"/>
        <v>0</v>
      </c>
    </row>
    <row r="4933" spans="1:8" hidden="1" x14ac:dyDescent="0.35">
      <c r="A4933" s="38">
        <v>40613</v>
      </c>
      <c r="B4933" s="36">
        <f t="shared" si="336"/>
        <v>2011</v>
      </c>
      <c r="C4933" s="36">
        <f t="shared" si="337"/>
        <v>3</v>
      </c>
      <c r="D4933" s="36">
        <f t="shared" si="338"/>
        <v>11</v>
      </c>
      <c r="E4933" s="37">
        <v>7.0555307518902583E-3</v>
      </c>
      <c r="F4933" s="37">
        <v>-3.0145224847902974E-4</v>
      </c>
      <c r="G4933" s="37">
        <v>-6.3801459446251119E-3</v>
      </c>
      <c r="H4933">
        <f t="shared" si="339"/>
        <v>0</v>
      </c>
    </row>
    <row r="4934" spans="1:8" hidden="1" x14ac:dyDescent="0.35">
      <c r="A4934" s="38">
        <v>40616</v>
      </c>
      <c r="B4934" s="36">
        <f t="shared" si="336"/>
        <v>2011</v>
      </c>
      <c r="C4934" s="36">
        <f t="shared" si="337"/>
        <v>3</v>
      </c>
      <c r="D4934" s="36">
        <f t="shared" si="338"/>
        <v>14</v>
      </c>
      <c r="E4934" s="37">
        <v>-6.0676857940746946E-3</v>
      </c>
      <c r="F4934" s="37">
        <v>4.129517585557004E-3</v>
      </c>
      <c r="G4934" s="37">
        <v>-1.2865403490702144E-3</v>
      </c>
      <c r="H4934">
        <f t="shared" si="339"/>
        <v>0</v>
      </c>
    </row>
    <row r="4935" spans="1:8" hidden="1" x14ac:dyDescent="0.35">
      <c r="A4935" s="38">
        <v>40617</v>
      </c>
      <c r="B4935" s="36">
        <f t="shared" si="336"/>
        <v>2011</v>
      </c>
      <c r="C4935" s="36">
        <f t="shared" si="337"/>
        <v>3</v>
      </c>
      <c r="D4935" s="36">
        <f t="shared" si="338"/>
        <v>15</v>
      </c>
      <c r="E4935" s="37">
        <v>-1.1263529286306983E-2</v>
      </c>
      <c r="F4935" s="37">
        <v>1.9797234853973882E-3</v>
      </c>
      <c r="G4935" s="37">
        <v>-3.4688823194247521E-2</v>
      </c>
      <c r="H4935">
        <f t="shared" si="339"/>
        <v>0</v>
      </c>
    </row>
    <row r="4936" spans="1:8" hidden="1" x14ac:dyDescent="0.35">
      <c r="A4936" s="38">
        <v>40618</v>
      </c>
      <c r="B4936" s="36">
        <f t="shared" si="336"/>
        <v>2011</v>
      </c>
      <c r="C4936" s="36">
        <f t="shared" si="337"/>
        <v>3</v>
      </c>
      <c r="D4936" s="36">
        <f t="shared" si="338"/>
        <v>16</v>
      </c>
      <c r="E4936" s="37">
        <v>-1.9687489643372059E-2</v>
      </c>
      <c r="F4936" s="37">
        <v>8.9496734111058334E-3</v>
      </c>
      <c r="G4936" s="37">
        <v>1.3218309580501411E-3</v>
      </c>
      <c r="H4936">
        <f t="shared" si="339"/>
        <v>0</v>
      </c>
    </row>
    <row r="4937" spans="1:8" hidden="1" x14ac:dyDescent="0.35">
      <c r="A4937" s="38">
        <v>40619</v>
      </c>
      <c r="B4937" s="36">
        <f t="shared" si="336"/>
        <v>2011</v>
      </c>
      <c r="C4937" s="36">
        <f t="shared" si="337"/>
        <v>3</v>
      </c>
      <c r="D4937" s="36">
        <f t="shared" si="338"/>
        <v>17</v>
      </c>
      <c r="E4937" s="37">
        <v>1.3309293117774694E-2</v>
      </c>
      <c r="F4937" s="37">
        <v>-2.7211710384717844E-3</v>
      </c>
      <c r="G4937" s="37">
        <v>3.1807881870642561E-2</v>
      </c>
      <c r="H4937">
        <f t="shared" si="339"/>
        <v>0</v>
      </c>
    </row>
    <row r="4938" spans="1:8" hidden="1" x14ac:dyDescent="0.35">
      <c r="A4938" s="38">
        <v>40620</v>
      </c>
      <c r="B4938" s="36">
        <f t="shared" si="336"/>
        <v>2011</v>
      </c>
      <c r="C4938" s="36">
        <f t="shared" si="337"/>
        <v>3</v>
      </c>
      <c r="D4938" s="36">
        <f t="shared" si="338"/>
        <v>18</v>
      </c>
      <c r="E4938" s="37">
        <v>4.2931297626278894E-3</v>
      </c>
      <c r="F4938" s="37">
        <v>-2.2733126724238115E-3</v>
      </c>
      <c r="G4938" s="37">
        <v>1.1755572125792105E-2</v>
      </c>
      <c r="H4938">
        <f t="shared" si="339"/>
        <v>0</v>
      </c>
    </row>
    <row r="4939" spans="1:8" hidden="1" x14ac:dyDescent="0.35">
      <c r="A4939" s="38">
        <v>40623</v>
      </c>
      <c r="B4939" s="36">
        <f t="shared" si="336"/>
        <v>2011</v>
      </c>
      <c r="C4939" s="36">
        <f t="shared" si="337"/>
        <v>3</v>
      </c>
      <c r="D4939" s="36">
        <f t="shared" si="338"/>
        <v>21</v>
      </c>
      <c r="E4939" s="37">
        <v>1.4882450988371786E-2</v>
      </c>
      <c r="F4939" s="37">
        <v>-3.8053702323885556E-3</v>
      </c>
      <c r="G4939" s="37">
        <v>4.361344221278758E-3</v>
      </c>
      <c r="H4939">
        <f t="shared" si="339"/>
        <v>0</v>
      </c>
    </row>
    <row r="4940" spans="1:8" hidden="1" x14ac:dyDescent="0.35">
      <c r="A4940" s="38">
        <v>40624</v>
      </c>
      <c r="B4940" s="36">
        <f t="shared" si="336"/>
        <v>2011</v>
      </c>
      <c r="C4940" s="36">
        <f t="shared" si="337"/>
        <v>3</v>
      </c>
      <c r="D4940" s="36">
        <f t="shared" si="338"/>
        <v>22</v>
      </c>
      <c r="E4940" s="37">
        <v>-3.5568966767270528E-3</v>
      </c>
      <c r="F4940" s="37">
        <v>-9.1424809467557531E-4</v>
      </c>
      <c r="G4940" s="37">
        <v>7.6881512658130728E-3</v>
      </c>
      <c r="H4940">
        <f t="shared" si="339"/>
        <v>0</v>
      </c>
    </row>
    <row r="4941" spans="1:8" hidden="1" x14ac:dyDescent="0.35">
      <c r="A4941" s="38">
        <v>40625</v>
      </c>
      <c r="B4941" s="36">
        <f t="shared" si="336"/>
        <v>2011</v>
      </c>
      <c r="C4941" s="36">
        <f t="shared" si="337"/>
        <v>3</v>
      </c>
      <c r="D4941" s="36">
        <f t="shared" si="338"/>
        <v>23</v>
      </c>
      <c r="E4941" s="37">
        <v>2.9097272498432949E-3</v>
      </c>
      <c r="F4941" s="37">
        <v>-1.3729412729770515E-3</v>
      </c>
      <c r="G4941" s="37">
        <v>4.6649612315036873E-3</v>
      </c>
      <c r="H4941">
        <f t="shared" si="339"/>
        <v>0</v>
      </c>
    </row>
    <row r="4942" spans="1:8" hidden="1" x14ac:dyDescent="0.35">
      <c r="A4942" s="38">
        <v>40626</v>
      </c>
      <c r="B4942" s="36">
        <f t="shared" si="336"/>
        <v>2011</v>
      </c>
      <c r="C4942" s="36">
        <f t="shared" si="337"/>
        <v>3</v>
      </c>
      <c r="D4942" s="36">
        <f t="shared" si="338"/>
        <v>24</v>
      </c>
      <c r="E4942" s="37">
        <v>9.2973974423822842E-3</v>
      </c>
      <c r="F4942" s="37">
        <v>-4.5901325193253911E-3</v>
      </c>
      <c r="G4942" s="37">
        <v>4.5339528145346948E-3</v>
      </c>
      <c r="H4942">
        <f t="shared" si="339"/>
        <v>0</v>
      </c>
    </row>
    <row r="4943" spans="1:8" hidden="1" x14ac:dyDescent="0.35">
      <c r="A4943" s="38">
        <v>40627</v>
      </c>
      <c r="B4943" s="36">
        <f t="shared" si="336"/>
        <v>2011</v>
      </c>
      <c r="C4943" s="36">
        <f t="shared" si="337"/>
        <v>3</v>
      </c>
      <c r="D4943" s="36">
        <f t="shared" si="338"/>
        <v>25</v>
      </c>
      <c r="E4943" s="37">
        <v>3.1561399347577791E-3</v>
      </c>
      <c r="F4943" s="37">
        <v>-3.3770161016864627E-3</v>
      </c>
      <c r="G4943" s="37">
        <v>2.3212144024189374E-3</v>
      </c>
      <c r="H4943">
        <f t="shared" si="339"/>
        <v>0</v>
      </c>
    </row>
    <row r="4944" spans="1:8" hidden="1" x14ac:dyDescent="0.35">
      <c r="A4944" s="38">
        <v>40630</v>
      </c>
      <c r="B4944" s="36">
        <f t="shared" si="336"/>
        <v>2011</v>
      </c>
      <c r="C4944" s="36">
        <f t="shared" si="337"/>
        <v>3</v>
      </c>
      <c r="D4944" s="36">
        <f t="shared" si="338"/>
        <v>28</v>
      </c>
      <c r="E4944" s="37">
        <v>-2.7515366122545675E-3</v>
      </c>
      <c r="F4944" s="37">
        <v>-3.1032042725078222E-4</v>
      </c>
      <c r="G4944" s="37">
        <v>-1.2588844987713784E-2</v>
      </c>
      <c r="H4944">
        <f t="shared" si="339"/>
        <v>0</v>
      </c>
    </row>
    <row r="4945" spans="1:8" hidden="1" x14ac:dyDescent="0.35">
      <c r="A4945" s="38">
        <v>40631</v>
      </c>
      <c r="B4945" s="36">
        <f t="shared" si="336"/>
        <v>2011</v>
      </c>
      <c r="C4945" s="36">
        <f t="shared" si="337"/>
        <v>3</v>
      </c>
      <c r="D4945" s="36">
        <f t="shared" si="338"/>
        <v>29</v>
      </c>
      <c r="E4945" s="37">
        <v>7.0352392937787864E-3</v>
      </c>
      <c r="F4945" s="37">
        <v>-3.700983315428764E-3</v>
      </c>
      <c r="G4945" s="37">
        <v>-4.3545409320534985E-4</v>
      </c>
      <c r="H4945">
        <f t="shared" si="339"/>
        <v>0</v>
      </c>
    </row>
    <row r="4946" spans="1:8" hidden="1" x14ac:dyDescent="0.35">
      <c r="A4946" s="38">
        <v>40632</v>
      </c>
      <c r="B4946" s="36">
        <f t="shared" si="336"/>
        <v>2011</v>
      </c>
      <c r="C4946" s="36">
        <f t="shared" si="337"/>
        <v>3</v>
      </c>
      <c r="D4946" s="36">
        <f t="shared" si="338"/>
        <v>30</v>
      </c>
      <c r="E4946" s="37">
        <v>6.6624108659960593E-3</v>
      </c>
      <c r="F4946" s="37">
        <v>3.080053415121322E-3</v>
      </c>
      <c r="G4946" s="37">
        <v>1.6189876822020696E-4</v>
      </c>
      <c r="H4946">
        <f t="shared" si="339"/>
        <v>0</v>
      </c>
    </row>
    <row r="4947" spans="1:8" hidden="1" x14ac:dyDescent="0.35">
      <c r="A4947" s="38">
        <v>40633</v>
      </c>
      <c r="B4947" s="36">
        <f t="shared" si="336"/>
        <v>2011</v>
      </c>
      <c r="C4947" s="36">
        <f t="shared" si="337"/>
        <v>3</v>
      </c>
      <c r="D4947" s="36">
        <f t="shared" si="338"/>
        <v>31</v>
      </c>
      <c r="E4947" s="37">
        <v>-1.8311366072702206E-3</v>
      </c>
      <c r="F4947" s="37">
        <v>3.1051314439563678E-4</v>
      </c>
      <c r="G4947" s="37">
        <v>1.7740815330155875E-2</v>
      </c>
      <c r="H4947">
        <f t="shared" si="339"/>
        <v>0</v>
      </c>
    </row>
    <row r="4948" spans="1:8" x14ac:dyDescent="0.35">
      <c r="A4948" s="38">
        <v>40634</v>
      </c>
      <c r="B4948" s="36">
        <f t="shared" si="336"/>
        <v>2011</v>
      </c>
      <c r="C4948" s="36">
        <f t="shared" si="337"/>
        <v>4</v>
      </c>
      <c r="D4948" s="36">
        <f t="shared" si="338"/>
        <v>1</v>
      </c>
      <c r="E4948" s="37">
        <v>4.9506541464152936E-3</v>
      </c>
      <c r="F4948" s="37">
        <v>3.104167559118309E-4</v>
      </c>
      <c r="G4948" s="37">
        <v>2.6991368516951632E-3</v>
      </c>
      <c r="H4948">
        <f t="shared" si="339"/>
        <v>1</v>
      </c>
    </row>
    <row r="4949" spans="1:8" hidden="1" x14ac:dyDescent="0.35">
      <c r="A4949" s="38">
        <v>40637</v>
      </c>
      <c r="B4949" s="36">
        <f t="shared" si="336"/>
        <v>2011</v>
      </c>
      <c r="C4949" s="36">
        <f t="shared" si="337"/>
        <v>4</v>
      </c>
      <c r="D4949" s="36">
        <f t="shared" si="338"/>
        <v>4</v>
      </c>
      <c r="E4949" s="37">
        <v>3.4517949676367792E-4</v>
      </c>
      <c r="F4949" s="37">
        <v>1.5355234574737544E-3</v>
      </c>
      <c r="G4949" s="37">
        <v>4.9118601740423739E-3</v>
      </c>
      <c r="H4949">
        <f t="shared" si="339"/>
        <v>0</v>
      </c>
    </row>
    <row r="4950" spans="1:8" hidden="1" x14ac:dyDescent="0.35">
      <c r="A4950" s="38">
        <v>40638</v>
      </c>
      <c r="B4950" s="36">
        <f t="shared" si="336"/>
        <v>2011</v>
      </c>
      <c r="C4950" s="36">
        <f t="shared" si="337"/>
        <v>4</v>
      </c>
      <c r="D4950" s="36">
        <f t="shared" si="338"/>
        <v>5</v>
      </c>
      <c r="E4950" s="37">
        <v>-1.8007878495468458E-4</v>
      </c>
      <c r="F4950" s="37">
        <v>-4.7807286378047384E-3</v>
      </c>
      <c r="G4950" s="37">
        <v>2.3222827901996858E-3</v>
      </c>
      <c r="H4950">
        <f t="shared" si="339"/>
        <v>0</v>
      </c>
    </row>
    <row r="4951" spans="1:8" hidden="1" x14ac:dyDescent="0.35">
      <c r="A4951" s="38">
        <v>40639</v>
      </c>
      <c r="B4951" s="36">
        <f t="shared" si="336"/>
        <v>2011</v>
      </c>
      <c r="C4951" s="36">
        <f t="shared" si="337"/>
        <v>4</v>
      </c>
      <c r="D4951" s="36">
        <f t="shared" si="338"/>
        <v>6</v>
      </c>
      <c r="E4951" s="37">
        <v>2.1812711737267251E-3</v>
      </c>
      <c r="F4951" s="37">
        <v>-4.7960627264115197E-3</v>
      </c>
      <c r="G4951" s="37">
        <v>1.1106587347343368E-3</v>
      </c>
      <c r="H4951">
        <f t="shared" si="339"/>
        <v>0</v>
      </c>
    </row>
    <row r="4952" spans="1:8" hidden="1" x14ac:dyDescent="0.35">
      <c r="A4952" s="38">
        <v>40640</v>
      </c>
      <c r="B4952" s="36">
        <f t="shared" si="336"/>
        <v>2011</v>
      </c>
      <c r="C4952" s="36">
        <f t="shared" si="337"/>
        <v>4</v>
      </c>
      <c r="D4952" s="36">
        <f t="shared" si="338"/>
        <v>7</v>
      </c>
      <c r="E4952" s="37">
        <v>-1.5211407740053193E-3</v>
      </c>
      <c r="F4952" s="37">
        <v>-7.7867354612363407E-4</v>
      </c>
      <c r="G4952" s="37">
        <v>-2.1303470630693814E-4</v>
      </c>
      <c r="H4952">
        <f t="shared" si="339"/>
        <v>0</v>
      </c>
    </row>
    <row r="4953" spans="1:8" hidden="1" x14ac:dyDescent="0.35">
      <c r="A4953" s="38">
        <v>40641</v>
      </c>
      <c r="B4953" s="36">
        <f t="shared" si="336"/>
        <v>2011</v>
      </c>
      <c r="C4953" s="36">
        <f t="shared" si="337"/>
        <v>4</v>
      </c>
      <c r="D4953" s="36">
        <f t="shared" si="338"/>
        <v>8</v>
      </c>
      <c r="E4953" s="37">
        <v>-4.0125087648393782E-3</v>
      </c>
      <c r="F4953" s="37">
        <v>-1.3985535277418646E-3</v>
      </c>
      <c r="G4953" s="37">
        <v>1.4363641314234687E-2</v>
      </c>
      <c r="H4953">
        <f t="shared" si="339"/>
        <v>0</v>
      </c>
    </row>
    <row r="4954" spans="1:8" hidden="1" x14ac:dyDescent="0.35">
      <c r="A4954" s="38">
        <v>40644</v>
      </c>
      <c r="B4954" s="36">
        <f t="shared" si="336"/>
        <v>2011</v>
      </c>
      <c r="C4954" s="36">
        <f t="shared" si="337"/>
        <v>4</v>
      </c>
      <c r="D4954" s="36">
        <f t="shared" si="338"/>
        <v>11</v>
      </c>
      <c r="E4954" s="37">
        <v>-2.7972257111361096E-3</v>
      </c>
      <c r="F4954" s="37">
        <v>1.5294261622848338E-4</v>
      </c>
      <c r="G4954" s="37">
        <v>-5.8745769159624581E-3</v>
      </c>
      <c r="H4954">
        <f t="shared" si="339"/>
        <v>0</v>
      </c>
    </row>
    <row r="4955" spans="1:8" hidden="1" x14ac:dyDescent="0.35">
      <c r="A4955" s="38">
        <v>40645</v>
      </c>
      <c r="B4955" s="36">
        <f t="shared" si="336"/>
        <v>2011</v>
      </c>
      <c r="C4955" s="36">
        <f t="shared" si="337"/>
        <v>4</v>
      </c>
      <c r="D4955" s="36">
        <f t="shared" si="338"/>
        <v>12</v>
      </c>
      <c r="E4955" s="37">
        <v>-7.8071509476483102E-3</v>
      </c>
      <c r="F4955" s="37">
        <v>5.5816651959158404E-3</v>
      </c>
      <c r="G4955" s="37">
        <v>-2.116440794294398E-2</v>
      </c>
      <c r="H4955">
        <f t="shared" si="339"/>
        <v>0</v>
      </c>
    </row>
    <row r="4956" spans="1:8" hidden="1" x14ac:dyDescent="0.35">
      <c r="A4956" s="38">
        <v>40646</v>
      </c>
      <c r="B4956" s="36">
        <f t="shared" si="336"/>
        <v>2011</v>
      </c>
      <c r="C4956" s="36">
        <f t="shared" si="337"/>
        <v>4</v>
      </c>
      <c r="D4956" s="36">
        <f t="shared" si="338"/>
        <v>13</v>
      </c>
      <c r="E4956" s="37">
        <v>1.9021749525698333E-4</v>
      </c>
      <c r="F4956" s="37">
        <v>2.938420607323466E-3</v>
      </c>
      <c r="G4956" s="37">
        <v>9.3116237322010665E-4</v>
      </c>
      <c r="H4956">
        <f t="shared" si="339"/>
        <v>0</v>
      </c>
    </row>
    <row r="4957" spans="1:8" hidden="1" x14ac:dyDescent="0.35">
      <c r="A4957" s="38">
        <v>40647</v>
      </c>
      <c r="B4957" s="36">
        <f t="shared" si="336"/>
        <v>2011</v>
      </c>
      <c r="C4957" s="36">
        <f t="shared" si="337"/>
        <v>4</v>
      </c>
      <c r="D4957" s="36">
        <f t="shared" si="338"/>
        <v>14</v>
      </c>
      <c r="E4957" s="37">
        <v>8.3684236601243054E-5</v>
      </c>
      <c r="F4957" s="37">
        <v>-1.3884096596661435E-3</v>
      </c>
      <c r="G4957" s="37">
        <v>2.9385322863524424E-3</v>
      </c>
      <c r="H4957">
        <f t="shared" si="339"/>
        <v>0</v>
      </c>
    </row>
    <row r="4958" spans="1:8" hidden="1" x14ac:dyDescent="0.35">
      <c r="A4958" s="38">
        <v>40648</v>
      </c>
      <c r="B4958" s="36">
        <f t="shared" si="336"/>
        <v>2011</v>
      </c>
      <c r="C4958" s="36">
        <f t="shared" si="337"/>
        <v>4</v>
      </c>
      <c r="D4958" s="36">
        <f t="shared" si="338"/>
        <v>15</v>
      </c>
      <c r="E4958" s="37">
        <v>3.9177029836831535E-3</v>
      </c>
      <c r="F4958" s="37">
        <v>6.0025689179600654E-3</v>
      </c>
      <c r="G4958" s="37">
        <v>4.5152818557914311E-3</v>
      </c>
      <c r="H4958">
        <f t="shared" si="339"/>
        <v>0</v>
      </c>
    </row>
    <row r="4959" spans="1:8" hidden="1" x14ac:dyDescent="0.35">
      <c r="A4959" s="38">
        <v>40651</v>
      </c>
      <c r="B4959" s="36">
        <f t="shared" si="336"/>
        <v>2011</v>
      </c>
      <c r="C4959" s="36">
        <f t="shared" si="337"/>
        <v>4</v>
      </c>
      <c r="D4959" s="36">
        <f t="shared" si="338"/>
        <v>18</v>
      </c>
      <c r="E4959" s="37">
        <v>-1.1078968252260089E-2</v>
      </c>
      <c r="F4959" s="37">
        <v>3.0668283142702762E-3</v>
      </c>
      <c r="G4959" s="37">
        <v>-4.9543397366182094E-3</v>
      </c>
      <c r="H4959">
        <f t="shared" si="339"/>
        <v>0</v>
      </c>
    </row>
    <row r="4960" spans="1:8" hidden="1" x14ac:dyDescent="0.35">
      <c r="A4960" s="38">
        <v>40652</v>
      </c>
      <c r="B4960" s="36">
        <f t="shared" si="336"/>
        <v>2011</v>
      </c>
      <c r="C4960" s="36">
        <f t="shared" si="337"/>
        <v>4</v>
      </c>
      <c r="D4960" s="36">
        <f t="shared" si="338"/>
        <v>19</v>
      </c>
      <c r="E4960" s="37">
        <v>5.7148251616446506E-3</v>
      </c>
      <c r="F4960" s="37">
        <v>1.3758831692607843E-3</v>
      </c>
      <c r="G4960" s="37">
        <v>5.7702543113384479E-3</v>
      </c>
      <c r="H4960">
        <f t="shared" si="339"/>
        <v>0</v>
      </c>
    </row>
    <row r="4961" spans="1:8" hidden="1" x14ac:dyDescent="0.35">
      <c r="A4961" s="38">
        <v>40653</v>
      </c>
      <c r="B4961" s="36">
        <f t="shared" si="336"/>
        <v>2011</v>
      </c>
      <c r="C4961" s="36">
        <f t="shared" si="337"/>
        <v>4</v>
      </c>
      <c r="D4961" s="36">
        <f t="shared" si="338"/>
        <v>20</v>
      </c>
      <c r="E4961" s="37">
        <v>1.3424442423331911E-2</v>
      </c>
      <c r="F4961" s="37">
        <v>-3.5224289974834996E-3</v>
      </c>
      <c r="G4961" s="37">
        <v>1.1108628047908161E-2</v>
      </c>
      <c r="H4961">
        <f t="shared" si="339"/>
        <v>0</v>
      </c>
    </row>
    <row r="4962" spans="1:8" hidden="1" x14ac:dyDescent="0.35">
      <c r="A4962" s="38">
        <v>40654</v>
      </c>
      <c r="B4962" s="36">
        <f t="shared" si="336"/>
        <v>2011</v>
      </c>
      <c r="C4962" s="36">
        <f t="shared" si="337"/>
        <v>4</v>
      </c>
      <c r="D4962" s="36">
        <f t="shared" si="338"/>
        <v>21</v>
      </c>
      <c r="E4962" s="37">
        <v>5.2628938377450567E-3</v>
      </c>
      <c r="F4962" s="37">
        <v>1.5078521428764965E-4</v>
      </c>
      <c r="G4962" s="37">
        <v>8.6869628314561811E-3</v>
      </c>
      <c r="H4962">
        <f t="shared" si="339"/>
        <v>0</v>
      </c>
    </row>
    <row r="4963" spans="1:8" hidden="1" x14ac:dyDescent="0.35">
      <c r="A4963" s="38">
        <v>40658</v>
      </c>
      <c r="B4963" s="36">
        <f t="shared" si="336"/>
        <v>2011</v>
      </c>
      <c r="C4963" s="36">
        <f t="shared" si="337"/>
        <v>4</v>
      </c>
      <c r="D4963" s="36">
        <f t="shared" si="338"/>
        <v>25</v>
      </c>
      <c r="E4963" s="37">
        <v>-1.5939358990673606E-3</v>
      </c>
      <c r="F4963" s="37">
        <v>2.5970618884089847E-3</v>
      </c>
      <c r="G4963" s="37">
        <v>1.7435965209066245E-3</v>
      </c>
      <c r="H4963">
        <f t="shared" si="339"/>
        <v>0</v>
      </c>
    </row>
    <row r="4964" spans="1:8" hidden="1" x14ac:dyDescent="0.35">
      <c r="A4964" s="38">
        <v>40659</v>
      </c>
      <c r="B4964" s="36">
        <f t="shared" si="336"/>
        <v>2011</v>
      </c>
      <c r="C4964" s="36">
        <f t="shared" si="337"/>
        <v>4</v>
      </c>
      <c r="D4964" s="36">
        <f t="shared" si="338"/>
        <v>26</v>
      </c>
      <c r="E4964" s="37">
        <v>8.939515038808828E-3</v>
      </c>
      <c r="F4964" s="37">
        <v>3.5122250905687768E-3</v>
      </c>
      <c r="G4964" s="37">
        <v>-4.7082038915058771E-3</v>
      </c>
      <c r="H4964">
        <f t="shared" si="339"/>
        <v>0</v>
      </c>
    </row>
    <row r="4965" spans="1:8" hidden="1" x14ac:dyDescent="0.35">
      <c r="A4965" s="38">
        <v>40660</v>
      </c>
      <c r="B4965" s="36">
        <f t="shared" si="336"/>
        <v>2011</v>
      </c>
      <c r="C4965" s="36">
        <f t="shared" si="337"/>
        <v>4</v>
      </c>
      <c r="D4965" s="36">
        <f t="shared" si="338"/>
        <v>27</v>
      </c>
      <c r="E4965" s="37">
        <v>6.2303653386323599E-3</v>
      </c>
      <c r="F4965" s="37">
        <v>-3.8129882794219199E-3</v>
      </c>
      <c r="G4965" s="37">
        <v>-3.495529426718292E-3</v>
      </c>
      <c r="H4965">
        <f t="shared" si="339"/>
        <v>0</v>
      </c>
    </row>
    <row r="4966" spans="1:8" hidden="1" x14ac:dyDescent="0.35">
      <c r="A4966" s="38">
        <v>40661</v>
      </c>
      <c r="B4966" s="36">
        <f t="shared" si="336"/>
        <v>2011</v>
      </c>
      <c r="C4966" s="36">
        <f t="shared" si="337"/>
        <v>4</v>
      </c>
      <c r="D4966" s="36">
        <f t="shared" si="338"/>
        <v>28</v>
      </c>
      <c r="E4966" s="37">
        <v>3.549158040161472E-3</v>
      </c>
      <c r="F4966" s="37">
        <v>4.2698709247056665E-3</v>
      </c>
      <c r="G4966" s="37">
        <v>-4.3783750373704524E-4</v>
      </c>
      <c r="H4966">
        <f t="shared" si="339"/>
        <v>0</v>
      </c>
    </row>
    <row r="4967" spans="1:8" hidden="1" x14ac:dyDescent="0.35">
      <c r="A4967" s="38">
        <v>40662</v>
      </c>
      <c r="B4967" s="36">
        <f t="shared" si="336"/>
        <v>2011</v>
      </c>
      <c r="C4967" s="36">
        <f t="shared" si="337"/>
        <v>4</v>
      </c>
      <c r="D4967" s="36">
        <f t="shared" si="338"/>
        <v>29</v>
      </c>
      <c r="E4967" s="37">
        <v>2.2980161282694822E-3</v>
      </c>
      <c r="F4967" s="37">
        <v>1.5264208401994806E-3</v>
      </c>
      <c r="G4967" s="37">
        <v>1.3790383638799E-2</v>
      </c>
      <c r="H4967">
        <f t="shared" si="339"/>
        <v>0</v>
      </c>
    </row>
    <row r="4968" spans="1:8" x14ac:dyDescent="0.35">
      <c r="A4968" s="38">
        <v>40665</v>
      </c>
      <c r="B4968" s="36">
        <f t="shared" si="336"/>
        <v>2011</v>
      </c>
      <c r="C4968" s="36">
        <f t="shared" si="337"/>
        <v>5</v>
      </c>
      <c r="D4968" s="36">
        <f t="shared" si="338"/>
        <v>2</v>
      </c>
      <c r="E4968" s="37">
        <v>-1.7542383289275007E-3</v>
      </c>
      <c r="F4968" s="37">
        <v>9.0427744310204279E-4</v>
      </c>
      <c r="G4968" s="37">
        <v>-7.0200672170864344E-3</v>
      </c>
      <c r="H4968">
        <f t="shared" si="339"/>
        <v>1</v>
      </c>
    </row>
    <row r="4969" spans="1:8" hidden="1" x14ac:dyDescent="0.35">
      <c r="A4969" s="38">
        <v>40666</v>
      </c>
      <c r="B4969" s="36">
        <f t="shared" si="336"/>
        <v>2011</v>
      </c>
      <c r="C4969" s="36">
        <f t="shared" si="337"/>
        <v>5</v>
      </c>
      <c r="D4969" s="36">
        <f t="shared" si="338"/>
        <v>3</v>
      </c>
      <c r="E4969" s="37">
        <v>-3.3850442943174071E-3</v>
      </c>
      <c r="F4969" s="37">
        <v>2.2832082265040621E-3</v>
      </c>
      <c r="G4969" s="37">
        <v>-1.1557039784905456E-2</v>
      </c>
      <c r="H4969">
        <f t="shared" si="339"/>
        <v>0</v>
      </c>
    </row>
    <row r="4970" spans="1:8" hidden="1" x14ac:dyDescent="0.35">
      <c r="A4970" s="38">
        <v>40667</v>
      </c>
      <c r="B4970" s="36">
        <f t="shared" si="336"/>
        <v>2011</v>
      </c>
      <c r="C4970" s="36">
        <f t="shared" si="337"/>
        <v>5</v>
      </c>
      <c r="D4970" s="36">
        <f t="shared" si="338"/>
        <v>4</v>
      </c>
      <c r="E4970" s="37">
        <v>-6.8788779870610373E-3</v>
      </c>
      <c r="F4970" s="37">
        <v>2.724067240704015E-3</v>
      </c>
      <c r="G4970" s="37">
        <v>-1.9246223506338443E-2</v>
      </c>
      <c r="H4970">
        <f t="shared" si="339"/>
        <v>0</v>
      </c>
    </row>
    <row r="4971" spans="1:8" hidden="1" x14ac:dyDescent="0.35">
      <c r="A4971" s="38">
        <v>40668</v>
      </c>
      <c r="B4971" s="36">
        <f t="shared" si="336"/>
        <v>2011</v>
      </c>
      <c r="C4971" s="36">
        <f t="shared" si="337"/>
        <v>5</v>
      </c>
      <c r="D4971" s="36">
        <f t="shared" si="338"/>
        <v>5</v>
      </c>
      <c r="E4971" s="37">
        <v>-9.1112387593966487E-3</v>
      </c>
      <c r="F4971" s="37">
        <v>4.3756930002269729E-3</v>
      </c>
      <c r="G4971" s="37">
        <v>-4.7830304050890872E-2</v>
      </c>
      <c r="H4971">
        <f t="shared" si="339"/>
        <v>0</v>
      </c>
    </row>
    <row r="4972" spans="1:8" hidden="1" x14ac:dyDescent="0.35">
      <c r="A4972" s="38">
        <v>40669</v>
      </c>
      <c r="B4972" s="36">
        <f t="shared" si="336"/>
        <v>2011</v>
      </c>
      <c r="C4972" s="36">
        <f t="shared" si="337"/>
        <v>5</v>
      </c>
      <c r="D4972" s="36">
        <f t="shared" si="338"/>
        <v>6</v>
      </c>
      <c r="E4972" s="37">
        <v>3.8126611430211355E-3</v>
      </c>
      <c r="F4972" s="37">
        <v>1.0502804178429809E-3</v>
      </c>
      <c r="G4972" s="37">
        <v>-9.4533321349070318E-3</v>
      </c>
      <c r="H4972">
        <f t="shared" si="339"/>
        <v>0</v>
      </c>
    </row>
    <row r="4973" spans="1:8" hidden="1" x14ac:dyDescent="0.35">
      <c r="A4973" s="38">
        <v>40672</v>
      </c>
      <c r="B4973" s="36">
        <f t="shared" si="336"/>
        <v>2011</v>
      </c>
      <c r="C4973" s="36">
        <f t="shared" si="337"/>
        <v>5</v>
      </c>
      <c r="D4973" s="36">
        <f t="shared" si="338"/>
        <v>9</v>
      </c>
      <c r="E4973" s="37">
        <v>4.5338046535472768E-3</v>
      </c>
      <c r="F4973" s="37">
        <v>1.2042452943836286E-3</v>
      </c>
      <c r="G4973" s="37">
        <v>1.9033906051069867E-2</v>
      </c>
      <c r="H4973">
        <f t="shared" si="339"/>
        <v>0</v>
      </c>
    </row>
    <row r="4974" spans="1:8" hidden="1" x14ac:dyDescent="0.35">
      <c r="A4974" s="38">
        <v>40673</v>
      </c>
      <c r="B4974" s="36">
        <f t="shared" si="336"/>
        <v>2011</v>
      </c>
      <c r="C4974" s="36">
        <f t="shared" si="337"/>
        <v>5</v>
      </c>
      <c r="D4974" s="36">
        <f t="shared" si="338"/>
        <v>10</v>
      </c>
      <c r="E4974" s="37">
        <v>8.041619839871084E-3</v>
      </c>
      <c r="F4974" s="37">
        <v>-4.5215627927594855E-3</v>
      </c>
      <c r="G4974" s="37">
        <v>1.2431795163058474E-2</v>
      </c>
      <c r="H4974">
        <f t="shared" si="339"/>
        <v>0</v>
      </c>
    </row>
    <row r="4975" spans="1:8" hidden="1" x14ac:dyDescent="0.35">
      <c r="A4975" s="38">
        <v>40674</v>
      </c>
      <c r="B4975" s="36">
        <f t="shared" si="336"/>
        <v>2011</v>
      </c>
      <c r="C4975" s="36">
        <f t="shared" si="337"/>
        <v>5</v>
      </c>
      <c r="D4975" s="36">
        <f t="shared" si="338"/>
        <v>11</v>
      </c>
      <c r="E4975" s="37">
        <v>-1.1173631758988237E-2</v>
      </c>
      <c r="F4975" s="37">
        <v>3.3173174983757822E-3</v>
      </c>
      <c r="G4975" s="37">
        <v>-3.0504246013270314E-2</v>
      </c>
      <c r="H4975">
        <f t="shared" si="339"/>
        <v>0</v>
      </c>
    </row>
    <row r="4976" spans="1:8" hidden="1" x14ac:dyDescent="0.35">
      <c r="A4976" s="38">
        <v>40675</v>
      </c>
      <c r="B4976" s="36">
        <f t="shared" si="336"/>
        <v>2011</v>
      </c>
      <c r="C4976" s="36">
        <f t="shared" si="337"/>
        <v>5</v>
      </c>
      <c r="D4976" s="36">
        <f t="shared" si="338"/>
        <v>12</v>
      </c>
      <c r="E4976" s="37">
        <v>4.8834428253912788E-3</v>
      </c>
      <c r="F4976" s="37">
        <v>-3.3173174983758152E-3</v>
      </c>
      <c r="G4976" s="37">
        <v>1.3623481824062884E-3</v>
      </c>
      <c r="H4976">
        <f t="shared" si="339"/>
        <v>0</v>
      </c>
    </row>
    <row r="4977" spans="1:8" hidden="1" x14ac:dyDescent="0.35">
      <c r="A4977" s="38">
        <v>40676</v>
      </c>
      <c r="B4977" s="36">
        <f t="shared" si="336"/>
        <v>2011</v>
      </c>
      <c r="C4977" s="36">
        <f t="shared" si="337"/>
        <v>5</v>
      </c>
      <c r="D4977" s="36">
        <f t="shared" si="338"/>
        <v>13</v>
      </c>
      <c r="E4977" s="37">
        <v>-8.100043542688503E-3</v>
      </c>
      <c r="F4977" s="37">
        <v>3.169457403328157E-3</v>
      </c>
      <c r="G4977" s="37">
        <v>-2.1816227469509178E-4</v>
      </c>
      <c r="H4977">
        <f t="shared" si="339"/>
        <v>0</v>
      </c>
    </row>
    <row r="4978" spans="1:8" hidden="1" x14ac:dyDescent="0.35">
      <c r="A4978" s="38">
        <v>40679</v>
      </c>
      <c r="B4978" s="36">
        <f t="shared" si="336"/>
        <v>2011</v>
      </c>
      <c r="C4978" s="36">
        <f t="shared" si="337"/>
        <v>5</v>
      </c>
      <c r="D4978" s="36">
        <f t="shared" si="338"/>
        <v>16</v>
      </c>
      <c r="E4978" s="37">
        <v>-6.2236820017320723E-3</v>
      </c>
      <c r="F4978" s="37">
        <v>3.4468412894106699E-3</v>
      </c>
      <c r="G4978" s="37">
        <v>-3.8585276930045336E-3</v>
      </c>
      <c r="H4978">
        <f t="shared" si="339"/>
        <v>0</v>
      </c>
    </row>
    <row r="4979" spans="1:8" hidden="1" x14ac:dyDescent="0.35">
      <c r="A4979" s="38">
        <v>40680</v>
      </c>
      <c r="B4979" s="36">
        <f t="shared" si="336"/>
        <v>2011</v>
      </c>
      <c r="C4979" s="36">
        <f t="shared" si="337"/>
        <v>5</v>
      </c>
      <c r="D4979" s="36">
        <f t="shared" si="338"/>
        <v>17</v>
      </c>
      <c r="E4979" s="37">
        <v>-3.6863586341581039E-4</v>
      </c>
      <c r="F4979" s="37">
        <v>2.3991239254783372E-3</v>
      </c>
      <c r="G4979" s="37">
        <v>-1.9594367034068802E-3</v>
      </c>
      <c r="H4979">
        <f t="shared" si="339"/>
        <v>0</v>
      </c>
    </row>
    <row r="4980" spans="1:8" hidden="1" x14ac:dyDescent="0.35">
      <c r="A4980" s="38">
        <v>40681</v>
      </c>
      <c r="B4980" s="36">
        <f t="shared" si="336"/>
        <v>2011</v>
      </c>
      <c r="C4980" s="36">
        <f t="shared" si="337"/>
        <v>5</v>
      </c>
      <c r="D4980" s="36">
        <f t="shared" si="338"/>
        <v>18</v>
      </c>
      <c r="E4980" s="37">
        <v>8.7652172248235682E-3</v>
      </c>
      <c r="F4980" s="37">
        <v>-4.0730853728076621E-3</v>
      </c>
      <c r="G4980" s="37">
        <v>2.4663168693942316E-2</v>
      </c>
      <c r="H4980">
        <f t="shared" si="339"/>
        <v>0</v>
      </c>
    </row>
    <row r="4981" spans="1:8" hidden="1" x14ac:dyDescent="0.35">
      <c r="A4981" s="38">
        <v>40682</v>
      </c>
      <c r="B4981" s="36">
        <f t="shared" si="336"/>
        <v>2011</v>
      </c>
      <c r="C4981" s="36">
        <f t="shared" si="337"/>
        <v>5</v>
      </c>
      <c r="D4981" s="36">
        <f t="shared" si="338"/>
        <v>19</v>
      </c>
      <c r="E4981" s="37">
        <v>2.1756308222586783E-3</v>
      </c>
      <c r="F4981" s="37">
        <v>-3.1002716676807758E-4</v>
      </c>
      <c r="G4981" s="37">
        <v>-1.2501246209197498E-2</v>
      </c>
      <c r="H4981">
        <f t="shared" si="339"/>
        <v>0</v>
      </c>
    </row>
    <row r="4982" spans="1:8" hidden="1" x14ac:dyDescent="0.35">
      <c r="A4982" s="38">
        <v>40683</v>
      </c>
      <c r="B4982" s="36">
        <f t="shared" si="336"/>
        <v>2011</v>
      </c>
      <c r="C4982" s="36">
        <f t="shared" si="337"/>
        <v>5</v>
      </c>
      <c r="D4982" s="36">
        <f t="shared" si="338"/>
        <v>20</v>
      </c>
      <c r="E4982" s="37">
        <v>-7.7180074323803353E-3</v>
      </c>
      <c r="F4982" s="37">
        <v>1.7187014391764354E-3</v>
      </c>
      <c r="G4982" s="37">
        <v>9.2586455634943703E-3</v>
      </c>
      <c r="H4982">
        <f t="shared" si="339"/>
        <v>0</v>
      </c>
    </row>
    <row r="4983" spans="1:8" hidden="1" x14ac:dyDescent="0.35">
      <c r="A4983" s="38">
        <v>40686</v>
      </c>
      <c r="B4983" s="36">
        <f t="shared" si="336"/>
        <v>2011</v>
      </c>
      <c r="C4983" s="36">
        <f t="shared" si="337"/>
        <v>5</v>
      </c>
      <c r="D4983" s="36">
        <f t="shared" si="338"/>
        <v>23</v>
      </c>
      <c r="E4983" s="37">
        <v>-1.1997246485370225E-2</v>
      </c>
      <c r="F4983" s="37">
        <v>1.7231099763448704E-3</v>
      </c>
      <c r="G4983" s="37">
        <v>-9.8749240591953641E-3</v>
      </c>
      <c r="H4983">
        <f t="shared" si="339"/>
        <v>0</v>
      </c>
    </row>
    <row r="4984" spans="1:8" hidden="1" x14ac:dyDescent="0.35">
      <c r="A4984" s="38">
        <v>40687</v>
      </c>
      <c r="B4984" s="36">
        <f t="shared" si="336"/>
        <v>2011</v>
      </c>
      <c r="C4984" s="36">
        <f t="shared" si="337"/>
        <v>5</v>
      </c>
      <c r="D4984" s="36">
        <f t="shared" si="338"/>
        <v>24</v>
      </c>
      <c r="E4984" s="37">
        <v>-8.2774860914392031E-4</v>
      </c>
      <c r="F4984" s="37">
        <v>6.2518159883581063E-4</v>
      </c>
      <c r="G4984" s="37">
        <v>4.5755831678975685E-3</v>
      </c>
      <c r="H4984">
        <f t="shared" si="339"/>
        <v>0</v>
      </c>
    </row>
    <row r="4985" spans="1:8" hidden="1" x14ac:dyDescent="0.35">
      <c r="A4985" s="38">
        <v>40688</v>
      </c>
      <c r="B4985" s="36">
        <f t="shared" si="336"/>
        <v>2011</v>
      </c>
      <c r="C4985" s="36">
        <f t="shared" si="337"/>
        <v>5</v>
      </c>
      <c r="D4985" s="36">
        <f t="shared" si="338"/>
        <v>25</v>
      </c>
      <c r="E4985" s="37">
        <v>3.1781576006994698E-3</v>
      </c>
      <c r="F4985" s="37">
        <v>-4.7068861140673072E-4</v>
      </c>
      <c r="G4985" s="37">
        <v>1.4269595012313209E-2</v>
      </c>
      <c r="H4985">
        <f t="shared" si="339"/>
        <v>0</v>
      </c>
    </row>
    <row r="4986" spans="1:8" hidden="1" x14ac:dyDescent="0.35">
      <c r="A4986" s="38">
        <v>40689</v>
      </c>
      <c r="B4986" s="36">
        <f t="shared" si="336"/>
        <v>2011</v>
      </c>
      <c r="C4986" s="36">
        <f t="shared" si="337"/>
        <v>5</v>
      </c>
      <c r="D4986" s="36">
        <f t="shared" si="338"/>
        <v>26</v>
      </c>
      <c r="E4986" s="37">
        <v>3.9453447796788249E-3</v>
      </c>
      <c r="F4986" s="37">
        <v>6.0798039918000665E-3</v>
      </c>
      <c r="G4986" s="37">
        <v>-1.9927025975451547E-3</v>
      </c>
      <c r="H4986">
        <f t="shared" si="339"/>
        <v>0</v>
      </c>
    </row>
    <row r="4987" spans="1:8" hidden="1" x14ac:dyDescent="0.35">
      <c r="A4987" s="38">
        <v>40690</v>
      </c>
      <c r="B4987" s="36">
        <f t="shared" si="336"/>
        <v>2011</v>
      </c>
      <c r="C4987" s="36">
        <f t="shared" si="337"/>
        <v>5</v>
      </c>
      <c r="D4987" s="36">
        <f t="shared" si="338"/>
        <v>27</v>
      </c>
      <c r="E4987" s="37">
        <v>4.0725894613520327E-3</v>
      </c>
      <c r="F4987" s="37">
        <v>-6.2168361233013022E-4</v>
      </c>
      <c r="G4987" s="37">
        <v>1.1306933657475312E-2</v>
      </c>
      <c r="H4987">
        <f t="shared" si="339"/>
        <v>0</v>
      </c>
    </row>
    <row r="4988" spans="1:8" hidden="1" x14ac:dyDescent="0.35">
      <c r="A4988" s="38">
        <v>40694</v>
      </c>
      <c r="B4988" s="36">
        <f t="shared" si="336"/>
        <v>2011</v>
      </c>
      <c r="C4988" s="36">
        <f t="shared" si="337"/>
        <v>5</v>
      </c>
      <c r="D4988" s="36">
        <f t="shared" si="338"/>
        <v>31</v>
      </c>
      <c r="E4988" s="37">
        <v>1.0537032813141153E-2</v>
      </c>
      <c r="F4988" s="37">
        <v>3.1420690417615819E-4</v>
      </c>
      <c r="G4988" s="37">
        <v>7.2079962743019331E-3</v>
      </c>
      <c r="H4988">
        <f t="shared" si="339"/>
        <v>0</v>
      </c>
    </row>
    <row r="4989" spans="1:8" x14ac:dyDescent="0.35">
      <c r="A4989" s="38">
        <v>40695</v>
      </c>
      <c r="B4989" s="36">
        <f t="shared" si="336"/>
        <v>2011</v>
      </c>
      <c r="C4989" s="36">
        <f t="shared" si="337"/>
        <v>6</v>
      </c>
      <c r="D4989" s="36">
        <f t="shared" si="338"/>
        <v>1</v>
      </c>
      <c r="E4989" s="37">
        <v>-2.304829914304651E-2</v>
      </c>
      <c r="F4989" s="37">
        <v>7.2721769674321613E-3</v>
      </c>
      <c r="G4989" s="37">
        <v>-9.3899432527679381E-3</v>
      </c>
      <c r="H4989">
        <f t="shared" si="339"/>
        <v>1</v>
      </c>
    </row>
    <row r="4990" spans="1:8" hidden="1" x14ac:dyDescent="0.35">
      <c r="A4990" s="38">
        <v>40696</v>
      </c>
      <c r="B4990" s="36">
        <f t="shared" si="336"/>
        <v>2011</v>
      </c>
      <c r="C4990" s="36">
        <f t="shared" si="337"/>
        <v>6</v>
      </c>
      <c r="D4990" s="36">
        <f t="shared" si="338"/>
        <v>2</v>
      </c>
      <c r="E4990" s="37">
        <v>-1.2255043417858898E-3</v>
      </c>
      <c r="F4990" s="37">
        <v>-5.5640351413552948E-3</v>
      </c>
      <c r="G4990" s="37">
        <v>4.1801934672932887E-3</v>
      </c>
      <c r="H4990">
        <f t="shared" si="339"/>
        <v>0</v>
      </c>
    </row>
    <row r="4991" spans="1:8" hidden="1" x14ac:dyDescent="0.35">
      <c r="A4991" s="38">
        <v>40697</v>
      </c>
      <c r="B4991" s="36">
        <f t="shared" si="336"/>
        <v>2011</v>
      </c>
      <c r="C4991" s="36">
        <f t="shared" si="337"/>
        <v>6</v>
      </c>
      <c r="D4991" s="36">
        <f t="shared" si="338"/>
        <v>3</v>
      </c>
      <c r="E4991" s="37">
        <v>-9.7815635819200348E-3</v>
      </c>
      <c r="F4991" s="37">
        <v>2.9349774727160344E-3</v>
      </c>
      <c r="G4991" s="37">
        <v>1.2651733948614127E-3</v>
      </c>
      <c r="H4991">
        <f t="shared" si="339"/>
        <v>0</v>
      </c>
    </row>
    <row r="4992" spans="1:8" hidden="1" x14ac:dyDescent="0.35">
      <c r="A4992" s="38">
        <v>40700</v>
      </c>
      <c r="B4992" s="36">
        <f t="shared" si="336"/>
        <v>2011</v>
      </c>
      <c r="C4992" s="36">
        <f t="shared" si="337"/>
        <v>6</v>
      </c>
      <c r="D4992" s="36">
        <f t="shared" si="338"/>
        <v>6</v>
      </c>
      <c r="E4992" s="37">
        <v>-1.0818523892467404E-2</v>
      </c>
      <c r="F4992" s="37">
        <v>-6.1832349016780765E-4</v>
      </c>
      <c r="G4992" s="37">
        <v>-7.2012458697467653E-3</v>
      </c>
      <c r="H4992">
        <f t="shared" si="339"/>
        <v>0</v>
      </c>
    </row>
    <row r="4993" spans="1:8" hidden="1" x14ac:dyDescent="0.35">
      <c r="A4993" s="38">
        <v>40701</v>
      </c>
      <c r="B4993" s="36">
        <f t="shared" si="336"/>
        <v>2011</v>
      </c>
      <c r="C4993" s="36">
        <f t="shared" si="337"/>
        <v>6</v>
      </c>
      <c r="D4993" s="36">
        <f t="shared" si="338"/>
        <v>7</v>
      </c>
      <c r="E4993" s="37">
        <v>-9.5678527471204644E-4</v>
      </c>
      <c r="F4993" s="37">
        <v>-9.2456099042133311E-4</v>
      </c>
      <c r="G4993" s="37">
        <v>3.4301140659972122E-3</v>
      </c>
      <c r="H4993">
        <f t="shared" si="339"/>
        <v>0</v>
      </c>
    </row>
    <row r="4994" spans="1:8" hidden="1" x14ac:dyDescent="0.35">
      <c r="A4994" s="38">
        <v>40702</v>
      </c>
      <c r="B4994" s="36">
        <f t="shared" si="336"/>
        <v>2011</v>
      </c>
      <c r="C4994" s="36">
        <f t="shared" si="337"/>
        <v>6</v>
      </c>
      <c r="D4994" s="36">
        <f t="shared" si="338"/>
        <v>8</v>
      </c>
      <c r="E4994" s="37">
        <v>-4.1957558140942137E-3</v>
      </c>
      <c r="F4994" s="37">
        <v>4.1646890712035596E-3</v>
      </c>
      <c r="G4994" s="37">
        <v>5.8592449118997116E-3</v>
      </c>
      <c r="H4994">
        <f t="shared" si="339"/>
        <v>0</v>
      </c>
    </row>
    <row r="4995" spans="1:8" hidden="1" x14ac:dyDescent="0.35">
      <c r="A4995" s="38">
        <v>40703</v>
      </c>
      <c r="B4995" s="36">
        <f t="shared" ref="B4995:B5058" si="340">YEAR(A4995)</f>
        <v>2011</v>
      </c>
      <c r="C4995" s="36">
        <f t="shared" ref="C4995:C5058" si="341">MONTH(A4995)</f>
        <v>6</v>
      </c>
      <c r="D4995" s="36">
        <f t="shared" ref="D4995:D5058" si="342">DAY(A4995)</f>
        <v>9</v>
      </c>
      <c r="E4995" s="37">
        <v>7.3504551210990064E-3</v>
      </c>
      <c r="F4995" s="37">
        <v>-4.3395053324747322E-3</v>
      </c>
      <c r="G4995" s="37">
        <v>3.0852320264489197E-3</v>
      </c>
      <c r="H4995">
        <f t="shared" ref="H4995:H5058" si="343">IF(C4995=C4994,0,1)</f>
        <v>0</v>
      </c>
    </row>
    <row r="4996" spans="1:8" hidden="1" x14ac:dyDescent="0.35">
      <c r="A4996" s="38">
        <v>40704</v>
      </c>
      <c r="B4996" s="36">
        <f t="shared" si="340"/>
        <v>2011</v>
      </c>
      <c r="C4996" s="36">
        <f t="shared" si="341"/>
        <v>6</v>
      </c>
      <c r="D4996" s="36">
        <f t="shared" si="342"/>
        <v>10</v>
      </c>
      <c r="E4996" s="37">
        <v>-1.4078467514767179E-2</v>
      </c>
      <c r="F4996" s="37">
        <v>2.2702311269120617E-3</v>
      </c>
      <c r="G4996" s="37">
        <v>-6.8821282220836062E-3</v>
      </c>
      <c r="H4996">
        <f t="shared" si="343"/>
        <v>0</v>
      </c>
    </row>
    <row r="4997" spans="1:8" hidden="1" x14ac:dyDescent="0.35">
      <c r="A4997" s="38">
        <v>40707</v>
      </c>
      <c r="B4997" s="36">
        <f t="shared" si="340"/>
        <v>2011</v>
      </c>
      <c r="C4997" s="36">
        <f t="shared" si="341"/>
        <v>6</v>
      </c>
      <c r="D4997" s="36">
        <f t="shared" si="342"/>
        <v>13</v>
      </c>
      <c r="E4997" s="37">
        <v>6.6855174524230523E-4</v>
      </c>
      <c r="F4997" s="37">
        <v>-1.6949094953359234E-3</v>
      </c>
      <c r="G4997" s="37">
        <v>-1.1638118527894566E-2</v>
      </c>
      <c r="H4997">
        <f t="shared" si="343"/>
        <v>0</v>
      </c>
    </row>
    <row r="4998" spans="1:8" hidden="1" x14ac:dyDescent="0.35">
      <c r="A4998" s="38">
        <v>40708</v>
      </c>
      <c r="B4998" s="36">
        <f t="shared" si="340"/>
        <v>2011</v>
      </c>
      <c r="C4998" s="36">
        <f t="shared" si="341"/>
        <v>6</v>
      </c>
      <c r="D4998" s="36">
        <f t="shared" si="342"/>
        <v>14</v>
      </c>
      <c r="E4998" s="37">
        <v>1.2532882723673302E-2</v>
      </c>
      <c r="F4998" s="37">
        <v>-9.0026460296508404E-3</v>
      </c>
      <c r="G4998" s="37">
        <v>3.4790875153087805E-3</v>
      </c>
      <c r="H4998">
        <f t="shared" si="343"/>
        <v>0</v>
      </c>
    </row>
    <row r="4999" spans="1:8" hidden="1" x14ac:dyDescent="0.35">
      <c r="A4999" s="38">
        <v>40709</v>
      </c>
      <c r="B4999" s="36">
        <f t="shared" si="340"/>
        <v>2011</v>
      </c>
      <c r="C4999" s="36">
        <f t="shared" si="341"/>
        <v>6</v>
      </c>
      <c r="D4999" s="36">
        <f t="shared" si="342"/>
        <v>15</v>
      </c>
      <c r="E4999" s="37">
        <v>-1.7585608026490646E-2</v>
      </c>
      <c r="F4999" s="37">
        <v>1.0697555524986673E-2</v>
      </c>
      <c r="G4999" s="37">
        <v>-1.8015664009087412E-2</v>
      </c>
      <c r="H4999">
        <f t="shared" si="343"/>
        <v>0</v>
      </c>
    </row>
    <row r="5000" spans="1:8" hidden="1" x14ac:dyDescent="0.35">
      <c r="A5000" s="38">
        <v>40710</v>
      </c>
      <c r="B5000" s="36">
        <f t="shared" si="340"/>
        <v>2011</v>
      </c>
      <c r="C5000" s="36">
        <f t="shared" si="341"/>
        <v>6</v>
      </c>
      <c r="D5000" s="36">
        <f t="shared" si="342"/>
        <v>16</v>
      </c>
      <c r="E5000" s="37">
        <v>1.752821147853282E-3</v>
      </c>
      <c r="F5000" s="37">
        <v>5.2266379698103467E-3</v>
      </c>
      <c r="G5000" s="37">
        <v>-8.895467445539651E-3</v>
      </c>
      <c r="H5000">
        <f t="shared" si="343"/>
        <v>0</v>
      </c>
    </row>
    <row r="5001" spans="1:8" hidden="1" x14ac:dyDescent="0.35">
      <c r="A5001" s="38">
        <v>40711</v>
      </c>
      <c r="B5001" s="36">
        <f t="shared" si="340"/>
        <v>2011</v>
      </c>
      <c r="C5001" s="36">
        <f t="shared" si="341"/>
        <v>6</v>
      </c>
      <c r="D5001" s="36">
        <f t="shared" si="342"/>
        <v>17</v>
      </c>
      <c r="E5001" s="37">
        <v>3.0404018474758767E-3</v>
      </c>
      <c r="F5001" s="37">
        <v>-2.9180399616281095E-3</v>
      </c>
      <c r="G5001" s="37">
        <v>-5.5948792500797257E-3</v>
      </c>
      <c r="H5001">
        <f t="shared" si="343"/>
        <v>0</v>
      </c>
    </row>
    <row r="5002" spans="1:8" hidden="1" x14ac:dyDescent="0.35">
      <c r="A5002" s="38">
        <v>40714</v>
      </c>
      <c r="B5002" s="36">
        <f t="shared" si="340"/>
        <v>2011</v>
      </c>
      <c r="C5002" s="36">
        <f t="shared" si="341"/>
        <v>6</v>
      </c>
      <c r="D5002" s="36">
        <f t="shared" si="342"/>
        <v>20</v>
      </c>
      <c r="E5002" s="37">
        <v>5.3807005489322057E-3</v>
      </c>
      <c r="F5002" s="37">
        <v>-1.5384730064457166E-3</v>
      </c>
      <c r="G5002" s="37">
        <v>-5.1669794553307533E-4</v>
      </c>
      <c r="H5002">
        <f t="shared" si="343"/>
        <v>0</v>
      </c>
    </row>
    <row r="5003" spans="1:8" hidden="1" x14ac:dyDescent="0.35">
      <c r="A5003" s="38">
        <v>40715</v>
      </c>
      <c r="B5003" s="36">
        <f t="shared" si="340"/>
        <v>2011</v>
      </c>
      <c r="C5003" s="36">
        <f t="shared" si="341"/>
        <v>6</v>
      </c>
      <c r="D5003" s="36">
        <f t="shared" si="342"/>
        <v>21</v>
      </c>
      <c r="E5003" s="37">
        <v>1.3334152526697675E-2</v>
      </c>
      <c r="F5003" s="37">
        <v>-1.8536629679420172E-3</v>
      </c>
      <c r="G5003" s="37">
        <v>7.4724847891753914E-3</v>
      </c>
      <c r="H5003">
        <f t="shared" si="343"/>
        <v>0</v>
      </c>
    </row>
    <row r="5004" spans="1:8" hidden="1" x14ac:dyDescent="0.35">
      <c r="A5004" s="38">
        <v>40716</v>
      </c>
      <c r="B5004" s="36">
        <f t="shared" si="340"/>
        <v>2011</v>
      </c>
      <c r="C5004" s="36">
        <f t="shared" si="341"/>
        <v>6</v>
      </c>
      <c r="D5004" s="36">
        <f t="shared" si="342"/>
        <v>22</v>
      </c>
      <c r="E5004" s="37">
        <v>-6.4894561490243261E-3</v>
      </c>
      <c r="F5004" s="37">
        <v>-4.5849360185740493E-4</v>
      </c>
      <c r="G5004" s="37">
        <v>-3.3432397978689268E-3</v>
      </c>
      <c r="H5004">
        <f t="shared" si="343"/>
        <v>0</v>
      </c>
    </row>
    <row r="5005" spans="1:8" hidden="1" x14ac:dyDescent="0.35">
      <c r="A5005" s="38">
        <v>40717</v>
      </c>
      <c r="B5005" s="36">
        <f t="shared" si="340"/>
        <v>2011</v>
      </c>
      <c r="C5005" s="36">
        <f t="shared" si="341"/>
        <v>6</v>
      </c>
      <c r="D5005" s="36">
        <f t="shared" si="342"/>
        <v>23</v>
      </c>
      <c r="E5005" s="37">
        <v>-2.8319814775847074E-3</v>
      </c>
      <c r="F5005" s="37">
        <v>6.6168229749177443E-3</v>
      </c>
      <c r="G5005" s="37">
        <v>-2.286451368493856E-2</v>
      </c>
      <c r="H5005">
        <f t="shared" si="343"/>
        <v>0</v>
      </c>
    </row>
    <row r="5006" spans="1:8" hidden="1" x14ac:dyDescent="0.35">
      <c r="A5006" s="38">
        <v>40718</v>
      </c>
      <c r="B5006" s="36">
        <f t="shared" si="340"/>
        <v>2011</v>
      </c>
      <c r="C5006" s="36">
        <f t="shared" si="341"/>
        <v>6</v>
      </c>
      <c r="D5006" s="36">
        <f t="shared" si="342"/>
        <v>24</v>
      </c>
      <c r="E5006" s="37">
        <v>-1.1795038682533874E-2</v>
      </c>
      <c r="F5006" s="37">
        <v>3.5226808775217864E-3</v>
      </c>
      <c r="G5006" s="37">
        <v>-2.9362020496224495E-3</v>
      </c>
      <c r="H5006">
        <f t="shared" si="343"/>
        <v>0</v>
      </c>
    </row>
    <row r="5007" spans="1:8" hidden="1" x14ac:dyDescent="0.35">
      <c r="A5007" s="38">
        <v>40721</v>
      </c>
      <c r="B5007" s="36">
        <f t="shared" si="340"/>
        <v>2011</v>
      </c>
      <c r="C5007" s="36">
        <f t="shared" si="341"/>
        <v>6</v>
      </c>
      <c r="D5007" s="36">
        <f t="shared" si="342"/>
        <v>27</v>
      </c>
      <c r="E5007" s="37">
        <v>9.1425172334026923E-3</v>
      </c>
      <c r="F5007" s="37">
        <v>-4.7527645335881906E-3</v>
      </c>
      <c r="G5007" s="37">
        <v>-5.4598888052115775E-3</v>
      </c>
      <c r="H5007">
        <f t="shared" si="343"/>
        <v>0</v>
      </c>
    </row>
    <row r="5008" spans="1:8" hidden="1" x14ac:dyDescent="0.35">
      <c r="A5008" s="38">
        <v>40722</v>
      </c>
      <c r="B5008" s="36">
        <f t="shared" si="340"/>
        <v>2011</v>
      </c>
      <c r="C5008" s="36">
        <f t="shared" si="341"/>
        <v>6</v>
      </c>
      <c r="D5008" s="36">
        <f t="shared" si="342"/>
        <v>28</v>
      </c>
      <c r="E5008" s="37">
        <v>1.2861239773101529E-2</v>
      </c>
      <c r="F5008" s="37">
        <v>-1.0034465962038266E-2</v>
      </c>
      <c r="G5008" s="37">
        <v>1.6357810369539712E-2</v>
      </c>
      <c r="H5008">
        <f t="shared" si="343"/>
        <v>0</v>
      </c>
    </row>
    <row r="5009" spans="1:8" hidden="1" x14ac:dyDescent="0.35">
      <c r="A5009" s="38">
        <v>40723</v>
      </c>
      <c r="B5009" s="36">
        <f t="shared" si="340"/>
        <v>2011</v>
      </c>
      <c r="C5009" s="36">
        <f t="shared" si="341"/>
        <v>6</v>
      </c>
      <c r="D5009" s="36">
        <f t="shared" si="342"/>
        <v>29</v>
      </c>
      <c r="E5009" s="37">
        <v>8.2486412827602693E-3</v>
      </c>
      <c r="F5009" s="37">
        <v>-5.4485657262672137E-3</v>
      </c>
      <c r="G5009" s="37">
        <v>1.1469511156925434E-2</v>
      </c>
      <c r="H5009">
        <f t="shared" si="343"/>
        <v>0</v>
      </c>
    </row>
    <row r="5010" spans="1:8" hidden="1" x14ac:dyDescent="0.35">
      <c r="A5010" s="38">
        <v>40724</v>
      </c>
      <c r="B5010" s="36">
        <f t="shared" si="340"/>
        <v>2011</v>
      </c>
      <c r="C5010" s="36">
        <f t="shared" si="341"/>
        <v>6</v>
      </c>
      <c r="D5010" s="36">
        <f t="shared" si="342"/>
        <v>30</v>
      </c>
      <c r="E5010" s="37">
        <v>1.0068386646291337E-2</v>
      </c>
      <c r="F5010" s="37">
        <v>-4.0672327452262414E-3</v>
      </c>
      <c r="G5010" s="37">
        <v>-5.6199987837219807E-3</v>
      </c>
      <c r="H5010">
        <f t="shared" si="343"/>
        <v>0</v>
      </c>
    </row>
    <row r="5011" spans="1:8" x14ac:dyDescent="0.35">
      <c r="A5011" s="38">
        <v>40725</v>
      </c>
      <c r="B5011" s="36">
        <f t="shared" si="340"/>
        <v>2011</v>
      </c>
      <c r="C5011" s="36">
        <f t="shared" si="341"/>
        <v>7</v>
      </c>
      <c r="D5011" s="36">
        <f t="shared" si="342"/>
        <v>1</v>
      </c>
      <c r="E5011" s="37">
        <v>1.430684739491854E-2</v>
      </c>
      <c r="F5011" s="37">
        <v>-3.4539027527956197E-3</v>
      </c>
      <c r="G5011" s="37">
        <v>-8.0527240600660691E-3</v>
      </c>
      <c r="H5011">
        <f t="shared" si="343"/>
        <v>1</v>
      </c>
    </row>
    <row r="5012" spans="1:8" hidden="1" x14ac:dyDescent="0.35">
      <c r="A5012" s="38">
        <v>40729</v>
      </c>
      <c r="B5012" s="36">
        <f t="shared" si="340"/>
        <v>2011</v>
      </c>
      <c r="C5012" s="36">
        <f t="shared" si="341"/>
        <v>7</v>
      </c>
      <c r="D5012" s="36">
        <f t="shared" si="342"/>
        <v>5</v>
      </c>
      <c r="E5012" s="37">
        <v>-1.3370433916550409E-3</v>
      </c>
      <c r="F5012" s="37">
        <v>5.4895869217590019E-3</v>
      </c>
      <c r="G5012" s="37">
        <v>1.6234280560955942E-2</v>
      </c>
      <c r="H5012">
        <f t="shared" si="343"/>
        <v>0</v>
      </c>
    </row>
    <row r="5013" spans="1:8" hidden="1" x14ac:dyDescent="0.35">
      <c r="A5013" s="38">
        <v>40730</v>
      </c>
      <c r="B5013" s="36">
        <f t="shared" si="340"/>
        <v>2011</v>
      </c>
      <c r="C5013" s="36">
        <f t="shared" si="341"/>
        <v>7</v>
      </c>
      <c r="D5013" s="36">
        <f t="shared" si="342"/>
        <v>6</v>
      </c>
      <c r="E5013" s="37">
        <v>1.0010833453429403E-3</v>
      </c>
      <c r="F5013" s="37">
        <v>3.2808138768904175E-3</v>
      </c>
      <c r="G5013" s="37">
        <v>-4.4427707271673701E-3</v>
      </c>
      <c r="H5013">
        <f t="shared" si="343"/>
        <v>0</v>
      </c>
    </row>
    <row r="5014" spans="1:8" hidden="1" x14ac:dyDescent="0.35">
      <c r="A5014" s="38">
        <v>40731</v>
      </c>
      <c r="B5014" s="36">
        <f t="shared" si="340"/>
        <v>2011</v>
      </c>
      <c r="C5014" s="36">
        <f t="shared" si="341"/>
        <v>7</v>
      </c>
      <c r="D5014" s="36">
        <f t="shared" si="342"/>
        <v>7</v>
      </c>
      <c r="E5014" s="37">
        <v>1.0399582665769434E-2</v>
      </c>
      <c r="F5014" s="37">
        <v>-4.5341870890277872E-3</v>
      </c>
      <c r="G5014" s="37">
        <v>1.4790966542127771E-2</v>
      </c>
      <c r="H5014">
        <f t="shared" si="343"/>
        <v>0</v>
      </c>
    </row>
    <row r="5015" spans="1:8" hidden="1" x14ac:dyDescent="0.35">
      <c r="A5015" s="38">
        <v>40732</v>
      </c>
      <c r="B5015" s="36">
        <f t="shared" si="340"/>
        <v>2011</v>
      </c>
      <c r="C5015" s="36">
        <f t="shared" si="341"/>
        <v>7</v>
      </c>
      <c r="D5015" s="36">
        <f t="shared" si="342"/>
        <v>8</v>
      </c>
      <c r="E5015" s="37">
        <v>-6.9855160925432255E-3</v>
      </c>
      <c r="F5015" s="37">
        <v>1.1209613170357182E-2</v>
      </c>
      <c r="G5015" s="37">
        <v>-1.6207183476711058E-3</v>
      </c>
      <c r="H5015">
        <f t="shared" si="343"/>
        <v>0</v>
      </c>
    </row>
    <row r="5016" spans="1:8" hidden="1" x14ac:dyDescent="0.35">
      <c r="A5016" s="38">
        <v>40735</v>
      </c>
      <c r="B5016" s="36">
        <f t="shared" si="340"/>
        <v>2011</v>
      </c>
      <c r="C5016" s="36">
        <f t="shared" si="341"/>
        <v>7</v>
      </c>
      <c r="D5016" s="36">
        <f t="shared" si="342"/>
        <v>11</v>
      </c>
      <c r="E5016" s="37">
        <v>-1.8256123199656974E-2</v>
      </c>
      <c r="F5016" s="37">
        <v>8.33274588024005E-3</v>
      </c>
      <c r="G5016" s="37">
        <v>-5.1717476190275809E-3</v>
      </c>
      <c r="H5016">
        <f t="shared" si="343"/>
        <v>0</v>
      </c>
    </row>
    <row r="5017" spans="1:8" hidden="1" x14ac:dyDescent="0.35">
      <c r="A5017" s="38">
        <v>40736</v>
      </c>
      <c r="B5017" s="36">
        <f t="shared" si="340"/>
        <v>2011</v>
      </c>
      <c r="C5017" s="36">
        <f t="shared" si="341"/>
        <v>7</v>
      </c>
      <c r="D5017" s="36">
        <f t="shared" si="342"/>
        <v>12</v>
      </c>
      <c r="E5017" s="37">
        <v>-4.4433883819261907E-3</v>
      </c>
      <c r="F5017" s="37">
        <v>6.0752464513054503E-4</v>
      </c>
      <c r="G5017" s="37">
        <v>1.223463238575296E-2</v>
      </c>
      <c r="H5017">
        <f t="shared" si="343"/>
        <v>0</v>
      </c>
    </row>
    <row r="5018" spans="1:8" hidden="1" x14ac:dyDescent="0.35">
      <c r="A5018" s="38">
        <v>40737</v>
      </c>
      <c r="B5018" s="36">
        <f t="shared" si="340"/>
        <v>2011</v>
      </c>
      <c r="C5018" s="36">
        <f t="shared" si="341"/>
        <v>7</v>
      </c>
      <c r="D5018" s="36">
        <f t="shared" si="342"/>
        <v>13</v>
      </c>
      <c r="E5018" s="37">
        <v>3.1010604931557902E-3</v>
      </c>
      <c r="F5018" s="37">
        <v>1.3800231230620471E-3</v>
      </c>
      <c r="G5018" s="37">
        <v>1.6494579975144603E-2</v>
      </c>
      <c r="H5018">
        <f t="shared" si="343"/>
        <v>0</v>
      </c>
    </row>
    <row r="5019" spans="1:8" hidden="1" x14ac:dyDescent="0.35">
      <c r="A5019" s="38">
        <v>40738</v>
      </c>
      <c r="B5019" s="36">
        <f t="shared" si="340"/>
        <v>2011</v>
      </c>
      <c r="C5019" s="36">
        <f t="shared" si="341"/>
        <v>7</v>
      </c>
      <c r="D5019" s="36">
        <f t="shared" si="342"/>
        <v>14</v>
      </c>
      <c r="E5019" s="37">
        <v>-6.7388008717841662E-3</v>
      </c>
      <c r="F5019" s="37">
        <v>-4.4503534228878781E-3</v>
      </c>
      <c r="G5019" s="37">
        <v>-7.9023310397504376E-3</v>
      </c>
      <c r="H5019">
        <f t="shared" si="343"/>
        <v>0</v>
      </c>
    </row>
    <row r="5020" spans="1:8" hidden="1" x14ac:dyDescent="0.35">
      <c r="A5020" s="38">
        <v>40739</v>
      </c>
      <c r="B5020" s="36">
        <f t="shared" si="340"/>
        <v>2011</v>
      </c>
      <c r="C5020" s="36">
        <f t="shared" si="341"/>
        <v>7</v>
      </c>
      <c r="D5020" s="36">
        <f t="shared" si="342"/>
        <v>15</v>
      </c>
      <c r="E5020" s="37">
        <v>5.5390406798801889E-3</v>
      </c>
      <c r="F5020" s="37">
        <v>3.3739542711020793E-3</v>
      </c>
      <c r="G5020" s="37">
        <v>7.1815375373305871E-3</v>
      </c>
      <c r="H5020">
        <f t="shared" si="343"/>
        <v>0</v>
      </c>
    </row>
    <row r="5021" spans="1:8" hidden="1" x14ac:dyDescent="0.35">
      <c r="A5021" s="38">
        <v>40742</v>
      </c>
      <c r="B5021" s="36">
        <f t="shared" si="340"/>
        <v>2011</v>
      </c>
      <c r="C5021" s="36">
        <f t="shared" si="341"/>
        <v>7</v>
      </c>
      <c r="D5021" s="36">
        <f t="shared" si="342"/>
        <v>18</v>
      </c>
      <c r="E5021" s="37">
        <v>-8.1630615252281328E-3</v>
      </c>
      <c r="F5021" s="37">
        <v>-4.5547053423160093E-4</v>
      </c>
      <c r="G5021" s="37">
        <v>-3.045452164761014E-3</v>
      </c>
      <c r="H5021">
        <f t="shared" si="343"/>
        <v>0</v>
      </c>
    </row>
    <row r="5022" spans="1:8" hidden="1" x14ac:dyDescent="0.35">
      <c r="A5022" s="38">
        <v>40743</v>
      </c>
      <c r="B5022" s="36">
        <f t="shared" si="340"/>
        <v>2011</v>
      </c>
      <c r="C5022" s="36">
        <f t="shared" si="341"/>
        <v>7</v>
      </c>
      <c r="D5022" s="36">
        <f t="shared" si="342"/>
        <v>19</v>
      </c>
      <c r="E5022" s="37">
        <v>1.617711948389583E-2</v>
      </c>
      <c r="F5022" s="37">
        <v>1.8350750016525533E-3</v>
      </c>
      <c r="G5022" s="37">
        <v>5.9487262191003712E-3</v>
      </c>
      <c r="H5022">
        <f t="shared" si="343"/>
        <v>0</v>
      </c>
    </row>
    <row r="5023" spans="1:8" hidden="1" x14ac:dyDescent="0.35">
      <c r="A5023" s="38">
        <v>40744</v>
      </c>
      <c r="B5023" s="36">
        <f t="shared" si="340"/>
        <v>2011</v>
      </c>
      <c r="C5023" s="36">
        <f t="shared" si="341"/>
        <v>7</v>
      </c>
      <c r="D5023" s="36">
        <f t="shared" si="342"/>
        <v>20</v>
      </c>
      <c r="E5023" s="37">
        <v>-6.7104734909738265E-4</v>
      </c>
      <c r="F5023" s="37">
        <v>-3.6807683661328285E-3</v>
      </c>
      <c r="G5023" s="37">
        <v>-2.997604977567272E-3</v>
      </c>
      <c r="H5023">
        <f t="shared" si="343"/>
        <v>0</v>
      </c>
    </row>
    <row r="5024" spans="1:8" hidden="1" x14ac:dyDescent="0.35">
      <c r="A5024" s="38">
        <v>40745</v>
      </c>
      <c r="B5024" s="36">
        <f t="shared" si="340"/>
        <v>2011</v>
      </c>
      <c r="C5024" s="36">
        <f t="shared" si="341"/>
        <v>7</v>
      </c>
      <c r="D5024" s="36">
        <f t="shared" si="342"/>
        <v>21</v>
      </c>
      <c r="E5024" s="37">
        <v>1.3455200670761065E-2</v>
      </c>
      <c r="F5024" s="37">
        <v>-6.475948686010361E-3</v>
      </c>
      <c r="G5024" s="37">
        <v>-5.9170603918781333E-3</v>
      </c>
      <c r="H5024">
        <f t="shared" si="343"/>
        <v>0</v>
      </c>
    </row>
    <row r="5025" spans="1:8" hidden="1" x14ac:dyDescent="0.35">
      <c r="A5025" s="38">
        <v>40746</v>
      </c>
      <c r="B5025" s="36">
        <f t="shared" si="340"/>
        <v>2011</v>
      </c>
      <c r="C5025" s="36">
        <f t="shared" si="341"/>
        <v>7</v>
      </c>
      <c r="D5025" s="36">
        <f t="shared" si="342"/>
        <v>22</v>
      </c>
      <c r="E5025" s="37">
        <v>9.0746132781000964E-4</v>
      </c>
      <c r="F5025" s="37">
        <v>3.857187146898782E-3</v>
      </c>
      <c r="G5025" s="37">
        <v>1.0457511578560725E-2</v>
      </c>
      <c r="H5025">
        <f t="shared" si="343"/>
        <v>0</v>
      </c>
    </row>
    <row r="5026" spans="1:8" hidden="1" x14ac:dyDescent="0.35">
      <c r="A5026" s="38">
        <v>40749</v>
      </c>
      <c r="B5026" s="36">
        <f t="shared" si="340"/>
        <v>2011</v>
      </c>
      <c r="C5026" s="36">
        <f t="shared" si="341"/>
        <v>7</v>
      </c>
      <c r="D5026" s="36">
        <f t="shared" si="342"/>
        <v>25</v>
      </c>
      <c r="E5026" s="37">
        <v>-5.6590208618957933E-3</v>
      </c>
      <c r="F5026" s="37">
        <v>-3.397911409360784E-3</v>
      </c>
      <c r="G5026" s="37">
        <v>-4.1308414030411262E-3</v>
      </c>
      <c r="H5026">
        <f t="shared" si="343"/>
        <v>0</v>
      </c>
    </row>
    <row r="5027" spans="1:8" hidden="1" x14ac:dyDescent="0.35">
      <c r="A5027" s="38">
        <v>40750</v>
      </c>
      <c r="B5027" s="36">
        <f t="shared" si="340"/>
        <v>2011</v>
      </c>
      <c r="C5027" s="36">
        <f t="shared" si="341"/>
        <v>7</v>
      </c>
      <c r="D5027" s="36">
        <f t="shared" si="342"/>
        <v>26</v>
      </c>
      <c r="E5027" s="37">
        <v>-4.1133359112329139E-3</v>
      </c>
      <c r="F5027" s="37">
        <v>4.4796165433111258E-3</v>
      </c>
      <c r="G5027" s="37">
        <v>7.4452319740785939E-3</v>
      </c>
      <c r="H5027">
        <f t="shared" si="343"/>
        <v>0</v>
      </c>
    </row>
    <row r="5028" spans="1:8" hidden="1" x14ac:dyDescent="0.35">
      <c r="A5028" s="38">
        <v>40751</v>
      </c>
      <c r="B5028" s="36">
        <f t="shared" si="340"/>
        <v>2011</v>
      </c>
      <c r="C5028" s="36">
        <f t="shared" si="341"/>
        <v>7</v>
      </c>
      <c r="D5028" s="36">
        <f t="shared" si="342"/>
        <v>27</v>
      </c>
      <c r="E5028" s="37">
        <v>-2.0517780024378287E-2</v>
      </c>
      <c r="F5028" s="37">
        <v>-2.3172961216092768E-3</v>
      </c>
      <c r="G5028" s="37">
        <v>-4.8093070650013425E-3</v>
      </c>
      <c r="H5028">
        <f t="shared" si="343"/>
        <v>0</v>
      </c>
    </row>
    <row r="5029" spans="1:8" hidden="1" x14ac:dyDescent="0.35">
      <c r="A5029" s="38">
        <v>40752</v>
      </c>
      <c r="B5029" s="36">
        <f t="shared" si="340"/>
        <v>2011</v>
      </c>
      <c r="C5029" s="36">
        <f t="shared" si="341"/>
        <v>7</v>
      </c>
      <c r="D5029" s="36">
        <f t="shared" si="342"/>
        <v>28</v>
      </c>
      <c r="E5029" s="37">
        <v>-3.239229716375921E-3</v>
      </c>
      <c r="F5029" s="37">
        <v>2.3100402543334633E-3</v>
      </c>
      <c r="G5029" s="37">
        <v>-5.9360076587517954E-3</v>
      </c>
      <c r="H5029">
        <f t="shared" si="343"/>
        <v>0</v>
      </c>
    </row>
    <row r="5030" spans="1:8" hidden="1" x14ac:dyDescent="0.35">
      <c r="A5030" s="38">
        <v>40753</v>
      </c>
      <c r="B5030" s="36">
        <f t="shared" si="340"/>
        <v>2011</v>
      </c>
      <c r="C5030" s="36">
        <f t="shared" si="341"/>
        <v>7</v>
      </c>
      <c r="D5030" s="36">
        <f t="shared" si="342"/>
        <v>29</v>
      </c>
      <c r="E5030" s="37">
        <v>-6.4714161711867876E-3</v>
      </c>
      <c r="F5030" s="37">
        <v>1.2245227574127686E-2</v>
      </c>
      <c r="G5030" s="37">
        <v>-7.5733252940064647E-3</v>
      </c>
      <c r="H5030">
        <f t="shared" si="343"/>
        <v>0</v>
      </c>
    </row>
    <row r="5031" spans="1:8" x14ac:dyDescent="0.35">
      <c r="A5031" s="38">
        <v>40756</v>
      </c>
      <c r="B5031" s="36">
        <f t="shared" si="340"/>
        <v>2011</v>
      </c>
      <c r="C5031" s="36">
        <f t="shared" si="341"/>
        <v>8</v>
      </c>
      <c r="D5031" s="36">
        <f t="shared" si="342"/>
        <v>1</v>
      </c>
      <c r="E5031" s="37">
        <v>-4.1407926660313879E-3</v>
      </c>
      <c r="F5031" s="37">
        <v>5.4610962105981859E-3</v>
      </c>
      <c r="G5031" s="37">
        <v>-2.0234811379632664E-3</v>
      </c>
      <c r="H5031">
        <f t="shared" si="343"/>
        <v>1</v>
      </c>
    </row>
    <row r="5032" spans="1:8" hidden="1" x14ac:dyDescent="0.35">
      <c r="A5032" s="38">
        <v>40757</v>
      </c>
      <c r="B5032" s="36">
        <f t="shared" si="340"/>
        <v>2011</v>
      </c>
      <c r="C5032" s="36">
        <f t="shared" si="341"/>
        <v>8</v>
      </c>
      <c r="D5032" s="36">
        <f t="shared" si="342"/>
        <v>2</v>
      </c>
      <c r="E5032" s="37">
        <v>-2.5896967851985791E-2</v>
      </c>
      <c r="F5032" s="37">
        <v>9.7822664789645741E-3</v>
      </c>
      <c r="G5032" s="37">
        <v>5.9230797754383259E-3</v>
      </c>
      <c r="H5032">
        <f t="shared" si="343"/>
        <v>0</v>
      </c>
    </row>
    <row r="5033" spans="1:8" hidden="1" x14ac:dyDescent="0.35">
      <c r="A5033" s="38">
        <v>40758</v>
      </c>
      <c r="B5033" s="36">
        <f t="shared" si="340"/>
        <v>2011</v>
      </c>
      <c r="C5033" s="36">
        <f t="shared" si="341"/>
        <v>8</v>
      </c>
      <c r="D5033" s="36">
        <f t="shared" si="342"/>
        <v>3</v>
      </c>
      <c r="E5033" s="37">
        <v>5.0111862039849088E-3</v>
      </c>
      <c r="F5033" s="37">
        <v>2.0943745160798138E-3</v>
      </c>
      <c r="G5033" s="37">
        <v>-1.0131775375962231E-2</v>
      </c>
      <c r="H5033">
        <f t="shared" si="343"/>
        <v>0</v>
      </c>
    </row>
    <row r="5034" spans="1:8" hidden="1" x14ac:dyDescent="0.35">
      <c r="A5034" s="38">
        <v>40759</v>
      </c>
      <c r="B5034" s="36">
        <f t="shared" si="340"/>
        <v>2011</v>
      </c>
      <c r="C5034" s="36">
        <f t="shared" si="341"/>
        <v>8</v>
      </c>
      <c r="D5034" s="36">
        <f t="shared" si="342"/>
        <v>4</v>
      </c>
      <c r="E5034" s="37">
        <v>-4.9001637406655293E-2</v>
      </c>
      <c r="F5034" s="37">
        <v>1.1744202549486603E-2</v>
      </c>
      <c r="G5034" s="37">
        <v>-2.8260163702251782E-2</v>
      </c>
      <c r="H5034">
        <f t="shared" si="343"/>
        <v>0</v>
      </c>
    </row>
    <row r="5035" spans="1:8" hidden="1" x14ac:dyDescent="0.35">
      <c r="A5035" s="38">
        <v>40760</v>
      </c>
      <c r="B5035" s="36">
        <f t="shared" si="340"/>
        <v>2011</v>
      </c>
      <c r="C5035" s="36">
        <f t="shared" si="341"/>
        <v>8</v>
      </c>
      <c r="D5035" s="36">
        <f t="shared" si="342"/>
        <v>5</v>
      </c>
      <c r="E5035" s="37">
        <v>-5.7513181689091645E-4</v>
      </c>
      <c r="F5035" s="37">
        <v>-8.3124370982462798E-3</v>
      </c>
      <c r="G5035" s="37">
        <v>-7.2875013059674641E-3</v>
      </c>
      <c r="H5035">
        <f t="shared" si="343"/>
        <v>0</v>
      </c>
    </row>
    <row r="5036" spans="1:8" hidden="1" x14ac:dyDescent="0.35">
      <c r="A5036" s="38">
        <v>40763</v>
      </c>
      <c r="B5036" s="36">
        <f t="shared" si="340"/>
        <v>2011</v>
      </c>
      <c r="C5036" s="36">
        <f t="shared" si="341"/>
        <v>8</v>
      </c>
      <c r="D5036" s="36">
        <f t="shared" si="342"/>
        <v>8</v>
      </c>
      <c r="E5036" s="37">
        <v>-6.8958330427454667E-2</v>
      </c>
      <c r="F5036" s="37">
        <v>1.8598135201335235E-2</v>
      </c>
      <c r="G5036" s="37">
        <v>-1.9977800499043904E-2</v>
      </c>
      <c r="H5036">
        <f t="shared" si="343"/>
        <v>0</v>
      </c>
    </row>
    <row r="5037" spans="1:8" hidden="1" x14ac:dyDescent="0.35">
      <c r="A5037" s="38">
        <v>40764</v>
      </c>
      <c r="B5037" s="36">
        <f t="shared" si="340"/>
        <v>2011</v>
      </c>
      <c r="C5037" s="36">
        <f t="shared" si="341"/>
        <v>8</v>
      </c>
      <c r="D5037" s="36">
        <f t="shared" si="342"/>
        <v>9</v>
      </c>
      <c r="E5037" s="37">
        <v>4.6317381183297257E-2</v>
      </c>
      <c r="F5037" s="37">
        <v>1.3075750739243422E-2</v>
      </c>
      <c r="G5037" s="37">
        <v>-1.4759454192373208E-3</v>
      </c>
      <c r="H5037">
        <f t="shared" si="343"/>
        <v>0</v>
      </c>
    </row>
    <row r="5038" spans="1:8" hidden="1" x14ac:dyDescent="0.35">
      <c r="A5038" s="38">
        <v>40765</v>
      </c>
      <c r="B5038" s="36">
        <f t="shared" si="340"/>
        <v>2011</v>
      </c>
      <c r="C5038" s="36">
        <f t="shared" si="341"/>
        <v>8</v>
      </c>
      <c r="D5038" s="36">
        <f t="shared" si="342"/>
        <v>10</v>
      </c>
      <c r="E5038" s="37">
        <v>-4.5156780754835528E-2</v>
      </c>
      <c r="F5038" s="37">
        <v>3.7473313597943133E-3</v>
      </c>
      <c r="G5038" s="37">
        <v>1.2641850400624599E-2</v>
      </c>
      <c r="H5038">
        <f t="shared" si="343"/>
        <v>0</v>
      </c>
    </row>
    <row r="5039" spans="1:8" hidden="1" x14ac:dyDescent="0.35">
      <c r="A5039" s="38">
        <v>40766</v>
      </c>
      <c r="B5039" s="36">
        <f t="shared" si="340"/>
        <v>2011</v>
      </c>
      <c r="C5039" s="36">
        <f t="shared" si="341"/>
        <v>8</v>
      </c>
      <c r="D5039" s="36">
        <f t="shared" si="342"/>
        <v>11</v>
      </c>
      <c r="E5039" s="37">
        <v>4.5250590585321757E-2</v>
      </c>
      <c r="F5039" s="37">
        <v>-1.3170694187725932E-2</v>
      </c>
      <c r="G5039" s="37">
        <v>1.6104773228071363E-2</v>
      </c>
      <c r="H5039">
        <f t="shared" si="343"/>
        <v>0</v>
      </c>
    </row>
    <row r="5040" spans="1:8" hidden="1" x14ac:dyDescent="0.35">
      <c r="A5040" s="38">
        <v>40767</v>
      </c>
      <c r="B5040" s="36">
        <f t="shared" si="340"/>
        <v>2011</v>
      </c>
      <c r="C5040" s="36">
        <f t="shared" si="341"/>
        <v>8</v>
      </c>
      <c r="D5040" s="36">
        <f t="shared" si="342"/>
        <v>12</v>
      </c>
      <c r="E5040" s="37">
        <v>5.2478378532748692E-3</v>
      </c>
      <c r="F5040" s="37">
        <v>8.1234548634760324E-3</v>
      </c>
      <c r="G5040" s="37">
        <v>-1.6474804639975858E-3</v>
      </c>
      <c r="H5040">
        <f t="shared" si="343"/>
        <v>0</v>
      </c>
    </row>
    <row r="5041" spans="1:8" hidden="1" x14ac:dyDescent="0.35">
      <c r="A5041" s="38">
        <v>40770</v>
      </c>
      <c r="B5041" s="36">
        <f t="shared" si="340"/>
        <v>2011</v>
      </c>
      <c r="C5041" s="36">
        <f t="shared" si="341"/>
        <v>8</v>
      </c>
      <c r="D5041" s="36">
        <f t="shared" si="342"/>
        <v>15</v>
      </c>
      <c r="E5041" s="37">
        <v>2.1550785789564535E-2</v>
      </c>
      <c r="F5041" s="37">
        <v>-4.5869761386136947E-3</v>
      </c>
      <c r="G5041" s="37">
        <v>8.6451375019107306E-3</v>
      </c>
      <c r="H5041">
        <f t="shared" si="343"/>
        <v>0</v>
      </c>
    </row>
    <row r="5042" spans="1:8" hidden="1" x14ac:dyDescent="0.35">
      <c r="A5042" s="38">
        <v>40771</v>
      </c>
      <c r="B5042" s="36">
        <f t="shared" si="340"/>
        <v>2011</v>
      </c>
      <c r="C5042" s="36">
        <f t="shared" si="341"/>
        <v>8</v>
      </c>
      <c r="D5042" s="36">
        <f t="shared" si="342"/>
        <v>16</v>
      </c>
      <c r="E5042" s="37">
        <v>-9.7862914727229987E-3</v>
      </c>
      <c r="F5042" s="37">
        <v>6.4784291066356083E-3</v>
      </c>
      <c r="G5042" s="37">
        <v>-7.8202228175462758E-5</v>
      </c>
      <c r="H5042">
        <f t="shared" si="343"/>
        <v>0</v>
      </c>
    </row>
    <row r="5043" spans="1:8" hidden="1" x14ac:dyDescent="0.35">
      <c r="A5043" s="38">
        <v>40772</v>
      </c>
      <c r="B5043" s="36">
        <f t="shared" si="340"/>
        <v>2011</v>
      </c>
      <c r="C5043" s="36">
        <f t="shared" si="341"/>
        <v>8</v>
      </c>
      <c r="D5043" s="36">
        <f t="shared" si="342"/>
        <v>17</v>
      </c>
      <c r="E5043" s="37">
        <v>9.4693405772772654E-4</v>
      </c>
      <c r="F5043" s="37">
        <v>4.0836595276858767E-3</v>
      </c>
      <c r="G5043" s="37">
        <v>8.3104106347154129E-3</v>
      </c>
      <c r="H5043">
        <f t="shared" si="343"/>
        <v>0</v>
      </c>
    </row>
    <row r="5044" spans="1:8" hidden="1" x14ac:dyDescent="0.35">
      <c r="A5044" s="38">
        <v>40773</v>
      </c>
      <c r="B5044" s="36">
        <f t="shared" si="340"/>
        <v>2011</v>
      </c>
      <c r="C5044" s="36">
        <f t="shared" si="341"/>
        <v>8</v>
      </c>
      <c r="D5044" s="36">
        <f t="shared" si="342"/>
        <v>18</v>
      </c>
      <c r="E5044" s="37">
        <v>-4.5618608066500282E-2</v>
      </c>
      <c r="F5044" s="37">
        <v>7.8154109096010213E-3</v>
      </c>
      <c r="G5044" s="37">
        <v>-1.6500132447244409E-2</v>
      </c>
      <c r="H5044">
        <f t="shared" si="343"/>
        <v>0</v>
      </c>
    </row>
    <row r="5045" spans="1:8" hidden="1" x14ac:dyDescent="0.35">
      <c r="A5045" s="38">
        <v>40774</v>
      </c>
      <c r="B5045" s="36">
        <f t="shared" si="340"/>
        <v>2011</v>
      </c>
      <c r="C5045" s="36">
        <f t="shared" si="341"/>
        <v>8</v>
      </c>
      <c r="D5045" s="36">
        <f t="shared" si="342"/>
        <v>19</v>
      </c>
      <c r="E5045" s="37">
        <v>-1.5122760800306435E-2</v>
      </c>
      <c r="F5045" s="37">
        <v>9.3322105647281029E-4</v>
      </c>
      <c r="G5045" s="37">
        <v>1.2110506276649828E-2</v>
      </c>
      <c r="H5045">
        <f t="shared" si="343"/>
        <v>0</v>
      </c>
    </row>
    <row r="5046" spans="1:8" hidden="1" x14ac:dyDescent="0.35">
      <c r="A5046" s="38">
        <v>40777</v>
      </c>
      <c r="B5046" s="36">
        <f t="shared" si="340"/>
        <v>2011</v>
      </c>
      <c r="C5046" s="36">
        <f t="shared" si="341"/>
        <v>8</v>
      </c>
      <c r="D5046" s="36">
        <f t="shared" si="342"/>
        <v>22</v>
      </c>
      <c r="E5046" s="37">
        <v>2.5808174214938097E-4</v>
      </c>
      <c r="F5046" s="37">
        <v>-1.5580929948598623E-3</v>
      </c>
      <c r="G5046" s="37">
        <v>5.5100081951338954E-3</v>
      </c>
      <c r="H5046">
        <f t="shared" si="343"/>
        <v>0</v>
      </c>
    </row>
    <row r="5047" spans="1:8" hidden="1" x14ac:dyDescent="0.35">
      <c r="A5047" s="38">
        <v>40778</v>
      </c>
      <c r="B5047" s="36">
        <f t="shared" si="340"/>
        <v>2011</v>
      </c>
      <c r="C5047" s="36">
        <f t="shared" si="341"/>
        <v>8</v>
      </c>
      <c r="D5047" s="36">
        <f t="shared" si="342"/>
        <v>23</v>
      </c>
      <c r="E5047" s="37">
        <v>3.3710221597341987E-2</v>
      </c>
      <c r="F5047" s="37">
        <v>-4.2163178491699252E-3</v>
      </c>
      <c r="G5047" s="37">
        <v>5.0378518781312252E-3</v>
      </c>
      <c r="H5047">
        <f t="shared" si="343"/>
        <v>0</v>
      </c>
    </row>
    <row r="5048" spans="1:8" hidden="1" x14ac:dyDescent="0.35">
      <c r="A5048" s="38">
        <v>40779</v>
      </c>
      <c r="B5048" s="36">
        <f t="shared" si="340"/>
        <v>2011</v>
      </c>
      <c r="C5048" s="36">
        <f t="shared" si="341"/>
        <v>8</v>
      </c>
      <c r="D5048" s="36">
        <f t="shared" si="342"/>
        <v>24</v>
      </c>
      <c r="E5048" s="37">
        <v>1.3034651096542811E-2</v>
      </c>
      <c r="F5048" s="37">
        <v>-1.1322105144992895E-2</v>
      </c>
      <c r="G5048" s="37">
        <v>-1.4511359983423403E-2</v>
      </c>
      <c r="H5048">
        <f t="shared" si="343"/>
        <v>0</v>
      </c>
    </row>
    <row r="5049" spans="1:8" hidden="1" x14ac:dyDescent="0.35">
      <c r="A5049" s="38">
        <v>40780</v>
      </c>
      <c r="B5049" s="36">
        <f t="shared" si="340"/>
        <v>2011</v>
      </c>
      <c r="C5049" s="36">
        <f t="shared" si="341"/>
        <v>8</v>
      </c>
      <c r="D5049" s="36">
        <f t="shared" si="342"/>
        <v>25</v>
      </c>
      <c r="E5049" s="37">
        <v>-1.5687972317898854E-2</v>
      </c>
      <c r="F5049" s="37">
        <v>3.6318703830980994E-3</v>
      </c>
      <c r="G5049" s="37">
        <v>5.7239118609794283E-3</v>
      </c>
      <c r="H5049">
        <f t="shared" si="343"/>
        <v>0</v>
      </c>
    </row>
    <row r="5050" spans="1:8" hidden="1" x14ac:dyDescent="0.35">
      <c r="A5050" s="38">
        <v>40781</v>
      </c>
      <c r="B5050" s="36">
        <f t="shared" si="340"/>
        <v>2011</v>
      </c>
      <c r="C5050" s="36">
        <f t="shared" si="341"/>
        <v>8</v>
      </c>
      <c r="D5050" s="36">
        <f t="shared" si="342"/>
        <v>26</v>
      </c>
      <c r="E5050" s="37">
        <v>1.5008393630514818E-2</v>
      </c>
      <c r="F5050" s="37">
        <v>2.8322762367911664E-3</v>
      </c>
      <c r="G5050" s="37">
        <v>1.1604550369085252E-2</v>
      </c>
      <c r="H5050">
        <f t="shared" si="343"/>
        <v>0</v>
      </c>
    </row>
    <row r="5051" spans="1:8" hidden="1" x14ac:dyDescent="0.35">
      <c r="A5051" s="38">
        <v>40784</v>
      </c>
      <c r="B5051" s="36">
        <f t="shared" si="340"/>
        <v>2011</v>
      </c>
      <c r="C5051" s="36">
        <f t="shared" si="341"/>
        <v>8</v>
      </c>
      <c r="D5051" s="36">
        <f t="shared" si="342"/>
        <v>29</v>
      </c>
      <c r="E5051" s="37">
        <v>2.7887582820491672E-2</v>
      </c>
      <c r="F5051" s="37">
        <v>-7.413467312271921E-3</v>
      </c>
      <c r="G5051" s="37">
        <v>1.6785089457806281E-3</v>
      </c>
      <c r="H5051">
        <f t="shared" si="343"/>
        <v>0</v>
      </c>
    </row>
    <row r="5052" spans="1:8" hidden="1" x14ac:dyDescent="0.35">
      <c r="A5052" s="38">
        <v>40785</v>
      </c>
      <c r="B5052" s="36">
        <f t="shared" si="340"/>
        <v>2011</v>
      </c>
      <c r="C5052" s="36">
        <f t="shared" si="341"/>
        <v>8</v>
      </c>
      <c r="D5052" s="36">
        <f t="shared" si="342"/>
        <v>30</v>
      </c>
      <c r="E5052" s="37">
        <v>2.3442024767237161E-3</v>
      </c>
      <c r="F5052" s="37">
        <v>8.8232165019926177E-3</v>
      </c>
      <c r="G5052" s="37">
        <v>1.2444415568010313E-2</v>
      </c>
      <c r="H5052">
        <f t="shared" si="343"/>
        <v>0</v>
      </c>
    </row>
    <row r="5053" spans="1:8" hidden="1" x14ac:dyDescent="0.35">
      <c r="A5053" s="38">
        <v>40786</v>
      </c>
      <c r="B5053" s="36">
        <f t="shared" si="340"/>
        <v>2011</v>
      </c>
      <c r="C5053" s="36">
        <f t="shared" si="341"/>
        <v>8</v>
      </c>
      <c r="D5053" s="36">
        <f t="shared" si="342"/>
        <v>31</v>
      </c>
      <c r="E5053" s="37">
        <v>4.9099329252263561E-3</v>
      </c>
      <c r="F5053" s="37">
        <v>-3.6164686946366376E-3</v>
      </c>
      <c r="G5053" s="37">
        <v>6.0951865677944502E-3</v>
      </c>
      <c r="H5053">
        <f t="shared" si="343"/>
        <v>0</v>
      </c>
    </row>
    <row r="5054" spans="1:8" x14ac:dyDescent="0.35">
      <c r="A5054" s="38">
        <v>40787</v>
      </c>
      <c r="B5054" s="36">
        <f t="shared" si="340"/>
        <v>2011</v>
      </c>
      <c r="C5054" s="36">
        <f t="shared" si="341"/>
        <v>9</v>
      </c>
      <c r="D5054" s="36">
        <f t="shared" si="342"/>
        <v>1</v>
      </c>
      <c r="E5054" s="37">
        <v>-1.1942485261153978E-2</v>
      </c>
      <c r="F5054" s="37">
        <v>6.1260500460429482E-3</v>
      </c>
      <c r="G5054" s="37">
        <v>-9.2949259048386509E-3</v>
      </c>
      <c r="H5054">
        <f t="shared" si="343"/>
        <v>1</v>
      </c>
    </row>
    <row r="5055" spans="1:8" hidden="1" x14ac:dyDescent="0.35">
      <c r="A5055" s="38">
        <v>40788</v>
      </c>
      <c r="B5055" s="36">
        <f t="shared" si="340"/>
        <v>2011</v>
      </c>
      <c r="C5055" s="36">
        <f t="shared" si="341"/>
        <v>9</v>
      </c>
      <c r="D5055" s="36">
        <f t="shared" si="342"/>
        <v>2</v>
      </c>
      <c r="E5055" s="37">
        <v>-2.5606955849665675E-2</v>
      </c>
      <c r="F5055" s="37">
        <v>1.3221314171207487E-2</v>
      </c>
      <c r="G5055" s="37">
        <v>-2.4353130418282767E-3</v>
      </c>
      <c r="H5055">
        <f t="shared" si="343"/>
        <v>0</v>
      </c>
    </row>
    <row r="5056" spans="1:8" hidden="1" x14ac:dyDescent="0.35">
      <c r="A5056" s="38">
        <v>40792</v>
      </c>
      <c r="B5056" s="36">
        <f t="shared" si="340"/>
        <v>2011</v>
      </c>
      <c r="C5056" s="36">
        <f t="shared" si="341"/>
        <v>9</v>
      </c>
      <c r="D5056" s="36">
        <f t="shared" si="342"/>
        <v>6</v>
      </c>
      <c r="E5056" s="37">
        <v>-7.464093032212224E-3</v>
      </c>
      <c r="F5056" s="37">
        <v>-1.5309705384641307E-4</v>
      </c>
      <c r="G5056" s="37">
        <v>-7.9783464472420514E-3</v>
      </c>
      <c r="H5056">
        <f t="shared" si="343"/>
        <v>0</v>
      </c>
    </row>
    <row r="5057" spans="1:8" hidden="1" x14ac:dyDescent="0.35">
      <c r="A5057" s="38">
        <v>40793</v>
      </c>
      <c r="B5057" s="36">
        <f t="shared" si="340"/>
        <v>2011</v>
      </c>
      <c r="C5057" s="36">
        <f t="shared" si="341"/>
        <v>9</v>
      </c>
      <c r="D5057" s="36">
        <f t="shared" si="342"/>
        <v>7</v>
      </c>
      <c r="E5057" s="37">
        <v>2.8243820652058067E-2</v>
      </c>
      <c r="F5057" s="37">
        <v>-4.9449715211347034E-3</v>
      </c>
      <c r="G5057" s="37">
        <v>6.4749469748328712E-3</v>
      </c>
      <c r="H5057">
        <f t="shared" si="343"/>
        <v>0</v>
      </c>
    </row>
    <row r="5058" spans="1:8" hidden="1" x14ac:dyDescent="0.35">
      <c r="A5058" s="38">
        <v>40794</v>
      </c>
      <c r="B5058" s="36">
        <f t="shared" si="340"/>
        <v>2011</v>
      </c>
      <c r="C5058" s="36">
        <f t="shared" si="341"/>
        <v>9</v>
      </c>
      <c r="D5058" s="36">
        <f t="shared" si="342"/>
        <v>8</v>
      </c>
      <c r="E5058" s="37">
        <v>-1.066891504794603E-2</v>
      </c>
      <c r="F5058" s="37">
        <v>4.3323488109626822E-3</v>
      </c>
      <c r="G5058" s="37">
        <v>2.9333285392466597E-3</v>
      </c>
      <c r="H5058">
        <f t="shared" si="343"/>
        <v>0</v>
      </c>
    </row>
    <row r="5059" spans="1:8" hidden="1" x14ac:dyDescent="0.35">
      <c r="A5059" s="38">
        <v>40795</v>
      </c>
      <c r="B5059" s="36">
        <f t="shared" ref="B5059:B5122" si="344">YEAR(A5059)</f>
        <v>2011</v>
      </c>
      <c r="C5059" s="36">
        <f t="shared" ref="C5059:C5122" si="345">MONTH(A5059)</f>
        <v>9</v>
      </c>
      <c r="D5059" s="36">
        <f t="shared" ref="D5059:D5122" si="346">DAY(A5059)</f>
        <v>9</v>
      </c>
      <c r="E5059" s="37">
        <v>-2.706852500255939E-2</v>
      </c>
      <c r="F5059" s="37">
        <v>6.4602238427867772E-3</v>
      </c>
      <c r="G5059" s="37">
        <v>-1.327028617389775E-2</v>
      </c>
      <c r="H5059">
        <f t="shared" ref="H5059:H5122" si="347">IF(C5059=C5058,0,1)</f>
        <v>0</v>
      </c>
    </row>
    <row r="5060" spans="1:8" hidden="1" x14ac:dyDescent="0.35">
      <c r="A5060" s="38">
        <v>40798</v>
      </c>
      <c r="B5060" s="36">
        <f t="shared" si="344"/>
        <v>2011</v>
      </c>
      <c r="C5060" s="36">
        <f t="shared" si="345"/>
        <v>9</v>
      </c>
      <c r="D5060" s="36">
        <f t="shared" si="346"/>
        <v>12</v>
      </c>
      <c r="E5060" s="37">
        <v>6.9415344561686897E-3</v>
      </c>
      <c r="F5060" s="37">
        <v>-1.6890385440033345E-3</v>
      </c>
      <c r="G5060" s="37">
        <v>-5.4191652079063121E-3</v>
      </c>
      <c r="H5060">
        <f t="shared" si="347"/>
        <v>0</v>
      </c>
    </row>
    <row r="5061" spans="1:8" hidden="1" x14ac:dyDescent="0.35">
      <c r="A5061" s="38">
        <v>40799</v>
      </c>
      <c r="B5061" s="36">
        <f t="shared" si="344"/>
        <v>2011</v>
      </c>
      <c r="C5061" s="36">
        <f t="shared" si="345"/>
        <v>9</v>
      </c>
      <c r="D5061" s="36">
        <f t="shared" si="346"/>
        <v>13</v>
      </c>
      <c r="E5061" s="37">
        <v>9.0787471478858441E-3</v>
      </c>
      <c r="F5061" s="37">
        <v>-5.2375628198455971E-3</v>
      </c>
      <c r="G5061" s="37">
        <v>2.8767557394415873E-3</v>
      </c>
      <c r="H5061">
        <f t="shared" si="347"/>
        <v>0</v>
      </c>
    </row>
    <row r="5062" spans="1:8" hidden="1" x14ac:dyDescent="0.35">
      <c r="A5062" s="38">
        <v>40800</v>
      </c>
      <c r="B5062" s="36">
        <f t="shared" si="344"/>
        <v>2011</v>
      </c>
      <c r="C5062" s="36">
        <f t="shared" si="345"/>
        <v>9</v>
      </c>
      <c r="D5062" s="36">
        <f t="shared" si="346"/>
        <v>14</v>
      </c>
      <c r="E5062" s="37">
        <v>1.3389711169736475E-2</v>
      </c>
      <c r="F5062" s="37">
        <v>-1.7007884417744651E-3</v>
      </c>
      <c r="G5062" s="37">
        <v>-3.2065983196893702E-3</v>
      </c>
      <c r="H5062">
        <f t="shared" si="347"/>
        <v>0</v>
      </c>
    </row>
    <row r="5063" spans="1:8" hidden="1" x14ac:dyDescent="0.35">
      <c r="A5063" s="38">
        <v>40801</v>
      </c>
      <c r="B5063" s="36">
        <f t="shared" si="344"/>
        <v>2011</v>
      </c>
      <c r="C5063" s="36">
        <f t="shared" si="345"/>
        <v>9</v>
      </c>
      <c r="D5063" s="36">
        <f t="shared" si="346"/>
        <v>15</v>
      </c>
      <c r="E5063" s="37">
        <v>1.7041104018524895E-2</v>
      </c>
      <c r="F5063" s="37">
        <v>-6.670933281600679E-3</v>
      </c>
      <c r="G5063" s="37">
        <v>-8.8132348536411956E-3</v>
      </c>
      <c r="H5063">
        <f t="shared" si="347"/>
        <v>0</v>
      </c>
    </row>
    <row r="5064" spans="1:8" hidden="1" x14ac:dyDescent="0.35">
      <c r="A5064" s="38">
        <v>40802</v>
      </c>
      <c r="B5064" s="36">
        <f t="shared" si="344"/>
        <v>2011</v>
      </c>
      <c r="C5064" s="36">
        <f t="shared" si="345"/>
        <v>9</v>
      </c>
      <c r="D5064" s="36">
        <f t="shared" si="346"/>
        <v>16</v>
      </c>
      <c r="E5064" s="37">
        <v>5.6904554160021482E-3</v>
      </c>
      <c r="F5064" s="37">
        <v>1.2424489256069157E-3</v>
      </c>
      <c r="G5064" s="37">
        <v>-5.062249055868496E-3</v>
      </c>
      <c r="H5064">
        <f t="shared" si="347"/>
        <v>0</v>
      </c>
    </row>
    <row r="5065" spans="1:8" hidden="1" x14ac:dyDescent="0.35">
      <c r="A5065" s="38">
        <v>40805</v>
      </c>
      <c r="B5065" s="36">
        <f t="shared" si="344"/>
        <v>2011</v>
      </c>
      <c r="C5065" s="36">
        <f t="shared" si="345"/>
        <v>9</v>
      </c>
      <c r="D5065" s="36">
        <f t="shared" si="346"/>
        <v>19</v>
      </c>
      <c r="E5065" s="37">
        <v>-9.8509122708815514E-3</v>
      </c>
      <c r="F5065" s="37">
        <v>1.1444941225287884E-2</v>
      </c>
      <c r="G5065" s="37">
        <v>-1.7739642631906433E-2</v>
      </c>
      <c r="H5065">
        <f t="shared" si="347"/>
        <v>0</v>
      </c>
    </row>
    <row r="5066" spans="1:8" hidden="1" x14ac:dyDescent="0.35">
      <c r="A5066" s="38">
        <v>40806</v>
      </c>
      <c r="B5066" s="36">
        <f t="shared" si="344"/>
        <v>2011</v>
      </c>
      <c r="C5066" s="36">
        <f t="shared" si="345"/>
        <v>9</v>
      </c>
      <c r="D5066" s="36">
        <f t="shared" si="346"/>
        <v>20</v>
      </c>
      <c r="E5066" s="37">
        <v>-1.6623864054958564E-3</v>
      </c>
      <c r="F5066" s="37">
        <v>-1.5262565932386149E-4</v>
      </c>
      <c r="G5066" s="37">
        <v>3.5048868338829432E-3</v>
      </c>
      <c r="H5066">
        <f t="shared" si="347"/>
        <v>0</v>
      </c>
    </row>
    <row r="5067" spans="1:8" hidden="1" x14ac:dyDescent="0.35">
      <c r="A5067" s="38">
        <v>40807</v>
      </c>
      <c r="B5067" s="36">
        <f t="shared" si="344"/>
        <v>2011</v>
      </c>
      <c r="C5067" s="36">
        <f t="shared" si="345"/>
        <v>9</v>
      </c>
      <c r="D5067" s="36">
        <f t="shared" si="346"/>
        <v>21</v>
      </c>
      <c r="E5067" s="37">
        <v>-2.9831031890565053E-2</v>
      </c>
      <c r="F5067" s="37">
        <v>6.2781988252678857E-3</v>
      </c>
      <c r="G5067" s="37">
        <v>-8.1342703486707718E-3</v>
      </c>
      <c r="H5067">
        <f t="shared" si="347"/>
        <v>0</v>
      </c>
    </row>
    <row r="5068" spans="1:8" hidden="1" x14ac:dyDescent="0.35">
      <c r="A5068" s="38">
        <v>40808</v>
      </c>
      <c r="B5068" s="36">
        <f t="shared" si="344"/>
        <v>2011</v>
      </c>
      <c r="C5068" s="36">
        <f t="shared" si="345"/>
        <v>9</v>
      </c>
      <c r="D5068" s="36">
        <f t="shared" si="346"/>
        <v>22</v>
      </c>
      <c r="E5068" s="37">
        <v>-3.240250026243683E-2</v>
      </c>
      <c r="F5068" s="37">
        <v>1.3962335283379253E-2</v>
      </c>
      <c r="G5068" s="37">
        <v>-4.5071556796674205E-2</v>
      </c>
      <c r="H5068">
        <f t="shared" si="347"/>
        <v>0</v>
      </c>
    </row>
    <row r="5069" spans="1:8" hidden="1" x14ac:dyDescent="0.35">
      <c r="A5069" s="38">
        <v>40809</v>
      </c>
      <c r="B5069" s="36">
        <f t="shared" si="344"/>
        <v>2011</v>
      </c>
      <c r="C5069" s="36">
        <f t="shared" si="345"/>
        <v>9</v>
      </c>
      <c r="D5069" s="36">
        <f t="shared" si="346"/>
        <v>23</v>
      </c>
      <c r="E5069" s="37">
        <v>6.0635934396792946E-3</v>
      </c>
      <c r="F5069" s="37">
        <v>-8.018273333376652E-3</v>
      </c>
      <c r="G5069" s="37">
        <v>-2.8406435713303681E-2</v>
      </c>
      <c r="H5069">
        <f t="shared" si="347"/>
        <v>0</v>
      </c>
    </row>
    <row r="5070" spans="1:8" hidden="1" x14ac:dyDescent="0.35">
      <c r="A5070" s="38">
        <v>40812</v>
      </c>
      <c r="B5070" s="36">
        <f t="shared" si="344"/>
        <v>2011</v>
      </c>
      <c r="C5070" s="36">
        <f t="shared" si="345"/>
        <v>9</v>
      </c>
      <c r="D5070" s="36">
        <f t="shared" si="346"/>
        <v>26</v>
      </c>
      <c r="E5070" s="37">
        <v>2.3068110546269296E-2</v>
      </c>
      <c r="F5070" s="37">
        <v>-8.5458225766304758E-3</v>
      </c>
      <c r="G5070" s="37">
        <v>1.2333739304479314E-3</v>
      </c>
      <c r="H5070">
        <f t="shared" si="347"/>
        <v>0</v>
      </c>
    </row>
    <row r="5071" spans="1:8" hidden="1" x14ac:dyDescent="0.35">
      <c r="A5071" s="38">
        <v>40813</v>
      </c>
      <c r="B5071" s="36">
        <f t="shared" si="344"/>
        <v>2011</v>
      </c>
      <c r="C5071" s="36">
        <f t="shared" si="345"/>
        <v>9</v>
      </c>
      <c r="D5071" s="36">
        <f t="shared" si="346"/>
        <v>27</v>
      </c>
      <c r="E5071" s="37">
        <v>1.0631619216616888E-2</v>
      </c>
      <c r="F5071" s="37">
        <v>-1.0007658979642129E-2</v>
      </c>
      <c r="G5071" s="37">
        <v>2.6273486104849236E-2</v>
      </c>
      <c r="H5071">
        <f t="shared" si="347"/>
        <v>0</v>
      </c>
    </row>
    <row r="5072" spans="1:8" hidden="1" x14ac:dyDescent="0.35">
      <c r="A5072" s="38">
        <v>40814</v>
      </c>
      <c r="B5072" s="36">
        <f t="shared" si="344"/>
        <v>2011</v>
      </c>
      <c r="C5072" s="36">
        <f t="shared" si="345"/>
        <v>9</v>
      </c>
      <c r="D5072" s="36">
        <f t="shared" si="346"/>
        <v>28</v>
      </c>
      <c r="E5072" s="37">
        <v>-2.0908242602619344E-2</v>
      </c>
      <c r="F5072" s="37">
        <v>1.3948446409326003E-3</v>
      </c>
      <c r="G5072" s="37">
        <v>-2.6481489586445375E-2</v>
      </c>
      <c r="H5072">
        <f t="shared" si="347"/>
        <v>0</v>
      </c>
    </row>
    <row r="5073" spans="1:8" hidden="1" x14ac:dyDescent="0.35">
      <c r="A5073" s="38">
        <v>40815</v>
      </c>
      <c r="B5073" s="36">
        <f t="shared" si="344"/>
        <v>2011</v>
      </c>
      <c r="C5073" s="36">
        <f t="shared" si="345"/>
        <v>9</v>
      </c>
      <c r="D5073" s="36">
        <f t="shared" si="346"/>
        <v>29</v>
      </c>
      <c r="E5073" s="37">
        <v>8.081516300173678E-3</v>
      </c>
      <c r="F5073" s="37">
        <v>3.5484047790767365E-3</v>
      </c>
      <c r="G5073" s="37">
        <v>5.038233810811631E-3</v>
      </c>
      <c r="H5073">
        <f t="shared" si="347"/>
        <v>0</v>
      </c>
    </row>
    <row r="5074" spans="1:8" hidden="1" x14ac:dyDescent="0.35">
      <c r="A5074" s="38">
        <v>40816</v>
      </c>
      <c r="B5074" s="36">
        <f t="shared" si="344"/>
        <v>2011</v>
      </c>
      <c r="C5074" s="36">
        <f t="shared" si="345"/>
        <v>9</v>
      </c>
      <c r="D5074" s="36">
        <f t="shared" si="346"/>
        <v>30</v>
      </c>
      <c r="E5074" s="37">
        <v>-2.5291292280362729E-2</v>
      </c>
      <c r="F5074" s="37">
        <v>2.7673916927291077E-3</v>
      </c>
      <c r="G5074" s="37">
        <v>-2.6427311911894881E-2</v>
      </c>
      <c r="H5074">
        <f t="shared" si="347"/>
        <v>0</v>
      </c>
    </row>
    <row r="5075" spans="1:8" x14ac:dyDescent="0.35">
      <c r="A5075" s="38">
        <v>40819</v>
      </c>
      <c r="B5075" s="36">
        <f t="shared" si="344"/>
        <v>2011</v>
      </c>
      <c r="C5075" s="36">
        <f t="shared" si="345"/>
        <v>10</v>
      </c>
      <c r="D5075" s="36">
        <f t="shared" si="346"/>
        <v>3</v>
      </c>
      <c r="E5075" s="37">
        <v>-2.8863546294817782E-2</v>
      </c>
      <c r="F5075" s="37">
        <v>1.2663690327006047E-2</v>
      </c>
      <c r="G5075" s="37">
        <v>6.8842105853931406E-4</v>
      </c>
      <c r="H5075">
        <f t="shared" si="347"/>
        <v>1</v>
      </c>
    </row>
    <row r="5076" spans="1:8" hidden="1" x14ac:dyDescent="0.35">
      <c r="A5076" s="38">
        <v>40820</v>
      </c>
      <c r="B5076" s="36">
        <f t="shared" si="344"/>
        <v>2011</v>
      </c>
      <c r="C5076" s="36">
        <f t="shared" si="345"/>
        <v>10</v>
      </c>
      <c r="D5076" s="36">
        <f t="shared" si="346"/>
        <v>4</v>
      </c>
      <c r="E5076" s="37">
        <v>2.2239331806361014E-2</v>
      </c>
      <c r="F5076" s="37">
        <v>1.5049745982149894E-4</v>
      </c>
      <c r="G5076" s="37">
        <v>-1.3962102812880092E-2</v>
      </c>
      <c r="H5076">
        <f t="shared" si="347"/>
        <v>0</v>
      </c>
    </row>
    <row r="5077" spans="1:8" hidden="1" x14ac:dyDescent="0.35">
      <c r="A5077" s="38">
        <v>40821</v>
      </c>
      <c r="B5077" s="36">
        <f t="shared" si="344"/>
        <v>2011</v>
      </c>
      <c r="C5077" s="36">
        <f t="shared" si="345"/>
        <v>10</v>
      </c>
      <c r="D5077" s="36">
        <f t="shared" si="346"/>
        <v>5</v>
      </c>
      <c r="E5077" s="37">
        <v>1.7707849893700365E-2</v>
      </c>
      <c r="F5077" s="37">
        <v>-1.0669258660690743E-2</v>
      </c>
      <c r="G5077" s="37">
        <v>1.470036067489431E-2</v>
      </c>
      <c r="H5077">
        <f t="shared" si="347"/>
        <v>0</v>
      </c>
    </row>
    <row r="5078" spans="1:8" hidden="1" x14ac:dyDescent="0.35">
      <c r="A5078" s="38">
        <v>40822</v>
      </c>
      <c r="B5078" s="36">
        <f t="shared" si="344"/>
        <v>2011</v>
      </c>
      <c r="C5078" s="36">
        <f t="shared" si="345"/>
        <v>10</v>
      </c>
      <c r="D5078" s="36">
        <f t="shared" si="346"/>
        <v>6</v>
      </c>
      <c r="E5078" s="37">
        <v>1.8138219223145281E-2</v>
      </c>
      <c r="F5078" s="37">
        <v>-7.2276757098189781E-3</v>
      </c>
      <c r="G5078" s="37">
        <v>1.6875812727054879E-2</v>
      </c>
      <c r="H5078">
        <f t="shared" si="347"/>
        <v>0</v>
      </c>
    </row>
    <row r="5079" spans="1:8" hidden="1" x14ac:dyDescent="0.35">
      <c r="A5079" s="38">
        <v>40823</v>
      </c>
      <c r="B5079" s="36">
        <f t="shared" si="344"/>
        <v>2011</v>
      </c>
      <c r="C5079" s="36">
        <f t="shared" si="345"/>
        <v>10</v>
      </c>
      <c r="D5079" s="36">
        <f t="shared" si="346"/>
        <v>7</v>
      </c>
      <c r="E5079" s="37">
        <v>-8.1968025289200601E-3</v>
      </c>
      <c r="F5079" s="37">
        <v>-7.1259844039339134E-3</v>
      </c>
      <c r="G5079" s="37">
        <v>-6.881105444452122E-3</v>
      </c>
      <c r="H5079">
        <f t="shared" si="347"/>
        <v>0</v>
      </c>
    </row>
    <row r="5080" spans="1:8" hidden="1" x14ac:dyDescent="0.35">
      <c r="A5080" s="38">
        <v>40826</v>
      </c>
      <c r="B5080" s="36">
        <f t="shared" si="344"/>
        <v>2011</v>
      </c>
      <c r="C5080" s="36">
        <f t="shared" si="345"/>
        <v>10</v>
      </c>
      <c r="D5080" s="36">
        <f t="shared" si="346"/>
        <v>10</v>
      </c>
      <c r="E5080" s="37">
        <v>3.3555597853170506E-2</v>
      </c>
      <c r="F5080" s="37">
        <v>-9.0437977415386023E-3</v>
      </c>
      <c r="G5080" s="37">
        <v>1.7519346979237519E-2</v>
      </c>
      <c r="H5080">
        <f t="shared" si="347"/>
        <v>0</v>
      </c>
    </row>
    <row r="5081" spans="1:8" hidden="1" x14ac:dyDescent="0.35">
      <c r="A5081" s="38">
        <v>40827</v>
      </c>
      <c r="B5081" s="36">
        <f t="shared" si="344"/>
        <v>2011</v>
      </c>
      <c r="C5081" s="36">
        <f t="shared" si="345"/>
        <v>10</v>
      </c>
      <c r="D5081" s="36">
        <f t="shared" si="346"/>
        <v>11</v>
      </c>
      <c r="E5081" s="37">
        <v>5.4383522296828565E-4</v>
      </c>
      <c r="F5081" s="37">
        <v>7.7143789014192006E-4</v>
      </c>
      <c r="G5081" s="37">
        <v>1.0938181889384599E-2</v>
      </c>
      <c r="H5081">
        <f t="shared" si="347"/>
        <v>0</v>
      </c>
    </row>
    <row r="5082" spans="1:8" hidden="1" x14ac:dyDescent="0.35">
      <c r="A5082" s="38">
        <v>40828</v>
      </c>
      <c r="B5082" s="36">
        <f t="shared" si="344"/>
        <v>2011</v>
      </c>
      <c r="C5082" s="36">
        <f t="shared" si="345"/>
        <v>10</v>
      </c>
      <c r="D5082" s="36">
        <f t="shared" si="346"/>
        <v>12</v>
      </c>
      <c r="E5082" s="37">
        <v>9.7470796111575157E-3</v>
      </c>
      <c r="F5082" s="37">
        <v>-5.9772554437876116E-3</v>
      </c>
      <c r="G5082" s="37">
        <v>1.108755224201171E-3</v>
      </c>
      <c r="H5082">
        <f t="shared" si="347"/>
        <v>0</v>
      </c>
    </row>
    <row r="5083" spans="1:8" hidden="1" x14ac:dyDescent="0.35">
      <c r="A5083" s="38">
        <v>40829</v>
      </c>
      <c r="B5083" s="36">
        <f t="shared" si="344"/>
        <v>2011</v>
      </c>
      <c r="C5083" s="36">
        <f t="shared" si="345"/>
        <v>10</v>
      </c>
      <c r="D5083" s="36">
        <f t="shared" si="346"/>
        <v>13</v>
      </c>
      <c r="E5083" s="37">
        <v>-2.978130791599371E-3</v>
      </c>
      <c r="F5083" s="37">
        <v>4.8808234751563659E-3</v>
      </c>
      <c r="G5083" s="37">
        <v>-3.4386216640653481E-3</v>
      </c>
      <c r="H5083">
        <f t="shared" si="347"/>
        <v>0</v>
      </c>
    </row>
    <row r="5084" spans="1:8" hidden="1" x14ac:dyDescent="0.35">
      <c r="A5084" s="38">
        <v>40830</v>
      </c>
      <c r="B5084" s="36">
        <f t="shared" si="344"/>
        <v>2011</v>
      </c>
      <c r="C5084" s="36">
        <f t="shared" si="345"/>
        <v>10</v>
      </c>
      <c r="D5084" s="36">
        <f t="shared" si="346"/>
        <v>14</v>
      </c>
      <c r="E5084" s="37">
        <v>1.7231013084970263E-2</v>
      </c>
      <c r="F5084" s="37">
        <v>-5.0373494162478018E-3</v>
      </c>
      <c r="G5084" s="37">
        <v>1.7999802244138535E-2</v>
      </c>
      <c r="H5084">
        <f t="shared" si="347"/>
        <v>0</v>
      </c>
    </row>
    <row r="5085" spans="1:8" hidden="1" x14ac:dyDescent="0.35">
      <c r="A5085" s="38">
        <v>40833</v>
      </c>
      <c r="B5085" s="36">
        <f t="shared" si="344"/>
        <v>2011</v>
      </c>
      <c r="C5085" s="36">
        <f t="shared" si="345"/>
        <v>10</v>
      </c>
      <c r="D5085" s="36">
        <f t="shared" si="346"/>
        <v>17</v>
      </c>
      <c r="E5085" s="37">
        <v>-1.955996128718929E-2</v>
      </c>
      <c r="F5085" s="37">
        <v>6.4448949032417848E-3</v>
      </c>
      <c r="G5085" s="37">
        <v>-7.1325589949364186E-3</v>
      </c>
      <c r="H5085">
        <f t="shared" si="347"/>
        <v>0</v>
      </c>
    </row>
    <row r="5086" spans="1:8" hidden="1" x14ac:dyDescent="0.35">
      <c r="A5086" s="38">
        <v>40834</v>
      </c>
      <c r="B5086" s="36">
        <f t="shared" si="344"/>
        <v>2011</v>
      </c>
      <c r="C5086" s="36">
        <f t="shared" si="345"/>
        <v>10</v>
      </c>
      <c r="D5086" s="36">
        <f t="shared" si="346"/>
        <v>18</v>
      </c>
      <c r="E5086" s="37">
        <v>2.0213033197288798E-2</v>
      </c>
      <c r="F5086" s="37">
        <v>4.6648886850270848E-4</v>
      </c>
      <c r="G5086" s="37">
        <v>-1.8364949906097723E-3</v>
      </c>
      <c r="H5086">
        <f t="shared" si="347"/>
        <v>0</v>
      </c>
    </row>
    <row r="5087" spans="1:8" hidden="1" x14ac:dyDescent="0.35">
      <c r="A5087" s="38">
        <v>40835</v>
      </c>
      <c r="B5087" s="36">
        <f t="shared" si="344"/>
        <v>2011</v>
      </c>
      <c r="C5087" s="36">
        <f t="shared" si="345"/>
        <v>10</v>
      </c>
      <c r="D5087" s="36">
        <f t="shared" si="346"/>
        <v>19</v>
      </c>
      <c r="E5087" s="37">
        <v>-1.2729818838075795E-2</v>
      </c>
      <c r="F5087" s="37">
        <v>-6.2203352873152723E-4</v>
      </c>
      <c r="G5087" s="37">
        <v>-1.3387934249288703E-2</v>
      </c>
      <c r="H5087">
        <f t="shared" si="347"/>
        <v>0</v>
      </c>
    </row>
    <row r="5088" spans="1:8" hidden="1" x14ac:dyDescent="0.35">
      <c r="A5088" s="38">
        <v>40836</v>
      </c>
      <c r="B5088" s="36">
        <f t="shared" si="344"/>
        <v>2011</v>
      </c>
      <c r="C5088" s="36">
        <f t="shared" si="345"/>
        <v>10</v>
      </c>
      <c r="D5088" s="36">
        <f t="shared" si="346"/>
        <v>20</v>
      </c>
      <c r="E5088" s="37">
        <v>4.5438318044085119E-3</v>
      </c>
      <c r="F5088" s="37">
        <v>-1.7261399345124189E-3</v>
      </c>
      <c r="G5088" s="37">
        <v>-1.0306401675587705E-2</v>
      </c>
      <c r="H5088">
        <f t="shared" si="347"/>
        <v>0</v>
      </c>
    </row>
    <row r="5089" spans="1:8" hidden="1" x14ac:dyDescent="0.35">
      <c r="A5089" s="38">
        <v>40837</v>
      </c>
      <c r="B5089" s="36">
        <f t="shared" si="344"/>
        <v>2011</v>
      </c>
      <c r="C5089" s="36">
        <f t="shared" si="345"/>
        <v>10</v>
      </c>
      <c r="D5089" s="36">
        <f t="shared" si="346"/>
        <v>21</v>
      </c>
      <c r="E5089" s="37">
        <v>1.8634079544892792E-2</v>
      </c>
      <c r="F5089" s="37">
        <v>-2.2043098078005923E-3</v>
      </c>
      <c r="G5089" s="37">
        <v>1.0415537287332603E-2</v>
      </c>
      <c r="H5089">
        <f t="shared" si="347"/>
        <v>0</v>
      </c>
    </row>
    <row r="5090" spans="1:8" hidden="1" x14ac:dyDescent="0.35">
      <c r="A5090" s="38">
        <v>40840</v>
      </c>
      <c r="B5090" s="36">
        <f t="shared" si="344"/>
        <v>2011</v>
      </c>
      <c r="C5090" s="36">
        <f t="shared" si="345"/>
        <v>10</v>
      </c>
      <c r="D5090" s="36">
        <f t="shared" si="346"/>
        <v>24</v>
      </c>
      <c r="E5090" s="37">
        <v>1.2790853398772921E-2</v>
      </c>
      <c r="F5090" s="37">
        <v>-2.6788340661615495E-3</v>
      </c>
      <c r="G5090" s="37">
        <v>1.9530640929422124E-2</v>
      </c>
      <c r="H5090">
        <f t="shared" si="347"/>
        <v>0</v>
      </c>
    </row>
    <row r="5091" spans="1:8" hidden="1" x14ac:dyDescent="0.35">
      <c r="A5091" s="38">
        <v>40841</v>
      </c>
      <c r="B5091" s="36">
        <f t="shared" si="344"/>
        <v>2011</v>
      </c>
      <c r="C5091" s="36">
        <f t="shared" si="345"/>
        <v>10</v>
      </c>
      <c r="D5091" s="36">
        <f t="shared" si="346"/>
        <v>25</v>
      </c>
      <c r="E5091" s="37">
        <v>-2.0248432646129442E-2</v>
      </c>
      <c r="F5091" s="37">
        <v>9.2637491553113852E-3</v>
      </c>
      <c r="G5091" s="37">
        <v>6.1618268252855201E-3</v>
      </c>
      <c r="H5091">
        <f t="shared" si="347"/>
        <v>0</v>
      </c>
    </row>
    <row r="5092" spans="1:8" hidden="1" x14ac:dyDescent="0.35">
      <c r="A5092" s="38">
        <v>40842</v>
      </c>
      <c r="B5092" s="36">
        <f t="shared" si="344"/>
        <v>2011</v>
      </c>
      <c r="C5092" s="36">
        <f t="shared" si="345"/>
        <v>10</v>
      </c>
      <c r="D5092" s="36">
        <f t="shared" si="346"/>
        <v>26</v>
      </c>
      <c r="E5092" s="37">
        <v>1.0481470272433699E-2</v>
      </c>
      <c r="F5092" s="37">
        <v>-6.5849150891499611E-3</v>
      </c>
      <c r="G5092" s="37">
        <v>-1.0039180148437271E-2</v>
      </c>
      <c r="H5092">
        <f t="shared" si="347"/>
        <v>0</v>
      </c>
    </row>
    <row r="5093" spans="1:8" hidden="1" x14ac:dyDescent="0.35">
      <c r="A5093" s="38">
        <v>40843</v>
      </c>
      <c r="B5093" s="36">
        <f t="shared" si="344"/>
        <v>2011</v>
      </c>
      <c r="C5093" s="36">
        <f t="shared" si="345"/>
        <v>10</v>
      </c>
      <c r="D5093" s="36">
        <f t="shared" si="346"/>
        <v>27</v>
      </c>
      <c r="E5093" s="37">
        <v>3.3716617775602885E-2</v>
      </c>
      <c r="F5093" s="37">
        <v>-1.6816785442696946E-2</v>
      </c>
      <c r="G5093" s="37">
        <v>2.4303133277299584E-2</v>
      </c>
      <c r="H5093">
        <f t="shared" si="347"/>
        <v>0</v>
      </c>
    </row>
    <row r="5094" spans="1:8" hidden="1" x14ac:dyDescent="0.35">
      <c r="A5094" s="38">
        <v>40844</v>
      </c>
      <c r="B5094" s="36">
        <f t="shared" si="344"/>
        <v>2011</v>
      </c>
      <c r="C5094" s="36">
        <f t="shared" si="345"/>
        <v>10</v>
      </c>
      <c r="D5094" s="36">
        <f t="shared" si="346"/>
        <v>28</v>
      </c>
      <c r="E5094" s="37">
        <v>3.8915351818900429E-4</v>
      </c>
      <c r="F5094" s="37">
        <v>7.8067630602864351E-3</v>
      </c>
      <c r="G5094" s="37">
        <v>1.2562049866110121E-4</v>
      </c>
      <c r="H5094">
        <f t="shared" si="347"/>
        <v>0</v>
      </c>
    </row>
    <row r="5095" spans="1:8" hidden="1" x14ac:dyDescent="0.35">
      <c r="A5095" s="38">
        <v>40847</v>
      </c>
      <c r="B5095" s="36">
        <f t="shared" si="344"/>
        <v>2011</v>
      </c>
      <c r="C5095" s="36">
        <f t="shared" si="345"/>
        <v>10</v>
      </c>
      <c r="D5095" s="36">
        <f t="shared" si="346"/>
        <v>31</v>
      </c>
      <c r="E5095" s="37">
        <v>-2.5048682169739451E-2</v>
      </c>
      <c r="F5095" s="37">
        <v>1.1525934642198627E-2</v>
      </c>
      <c r="G5095" s="37">
        <v>-9.297206961321209E-3</v>
      </c>
      <c r="H5095">
        <f t="shared" si="347"/>
        <v>0</v>
      </c>
    </row>
    <row r="5096" spans="1:8" x14ac:dyDescent="0.35">
      <c r="A5096" s="38">
        <v>40848</v>
      </c>
      <c r="B5096" s="36">
        <f t="shared" si="344"/>
        <v>2011</v>
      </c>
      <c r="C5096" s="36">
        <f t="shared" si="345"/>
        <v>11</v>
      </c>
      <c r="D5096" s="36">
        <f t="shared" si="346"/>
        <v>1</v>
      </c>
      <c r="E5096" s="37">
        <v>-2.834004470968389E-2</v>
      </c>
      <c r="F5096" s="37">
        <v>1.541759372391701E-2</v>
      </c>
      <c r="G5096" s="37">
        <v>-1.5137628043642526E-2</v>
      </c>
      <c r="H5096">
        <f t="shared" si="347"/>
        <v>1</v>
      </c>
    </row>
    <row r="5097" spans="1:8" hidden="1" x14ac:dyDescent="0.35">
      <c r="A5097" s="38">
        <v>40849</v>
      </c>
      <c r="B5097" s="36">
        <f t="shared" si="344"/>
        <v>2011</v>
      </c>
      <c r="C5097" s="36">
        <f t="shared" si="345"/>
        <v>11</v>
      </c>
      <c r="D5097" s="36">
        <f t="shared" si="346"/>
        <v>2</v>
      </c>
      <c r="E5097" s="37">
        <v>1.597636762997209E-2</v>
      </c>
      <c r="F5097" s="37">
        <v>-6.2043639348536433E-4</v>
      </c>
      <c r="G5097" s="37">
        <v>2.2296681188067693E-3</v>
      </c>
      <c r="H5097">
        <f t="shared" si="347"/>
        <v>0</v>
      </c>
    </row>
    <row r="5098" spans="1:8" hidden="1" x14ac:dyDescent="0.35">
      <c r="A5098" s="38">
        <v>40850</v>
      </c>
      <c r="B5098" s="36">
        <f t="shared" si="344"/>
        <v>2011</v>
      </c>
      <c r="C5098" s="36">
        <f t="shared" si="345"/>
        <v>11</v>
      </c>
      <c r="D5098" s="36">
        <f t="shared" si="346"/>
        <v>3</v>
      </c>
      <c r="E5098" s="37">
        <v>1.8607607564519471E-2</v>
      </c>
      <c r="F5098" s="37">
        <v>-5.2725375400434638E-3</v>
      </c>
      <c r="G5098" s="37">
        <v>1.3151518921884488E-2</v>
      </c>
      <c r="H5098">
        <f t="shared" si="347"/>
        <v>0</v>
      </c>
    </row>
    <row r="5099" spans="1:8" hidden="1" x14ac:dyDescent="0.35">
      <c r="A5099" s="38">
        <v>40851</v>
      </c>
      <c r="B5099" s="36">
        <f t="shared" si="344"/>
        <v>2011</v>
      </c>
      <c r="C5099" s="36">
        <f t="shared" si="345"/>
        <v>11</v>
      </c>
      <c r="D5099" s="36">
        <f t="shared" si="346"/>
        <v>4</v>
      </c>
      <c r="E5099" s="37">
        <v>-6.2997845938890726E-3</v>
      </c>
      <c r="F5099" s="37">
        <v>1.7092588995945572E-3</v>
      </c>
      <c r="G5099" s="37">
        <v>-2.0795309185568084E-4</v>
      </c>
      <c r="H5099">
        <f t="shared" si="347"/>
        <v>0</v>
      </c>
    </row>
    <row r="5100" spans="1:8" hidden="1" x14ac:dyDescent="0.35">
      <c r="A5100" s="38">
        <v>40854</v>
      </c>
      <c r="B5100" s="36">
        <f t="shared" si="344"/>
        <v>2011</v>
      </c>
      <c r="C5100" s="36">
        <f t="shared" si="345"/>
        <v>11</v>
      </c>
      <c r="D5100" s="36">
        <f t="shared" si="346"/>
        <v>7</v>
      </c>
      <c r="E5100" s="37">
        <v>6.2759964982437742E-3</v>
      </c>
      <c r="F5100" s="37">
        <v>4.4904553206740463E-3</v>
      </c>
      <c r="G5100" s="37">
        <v>1.2959238745062602E-3</v>
      </c>
      <c r="H5100">
        <f t="shared" si="347"/>
        <v>0</v>
      </c>
    </row>
    <row r="5101" spans="1:8" hidden="1" x14ac:dyDescent="0.35">
      <c r="A5101" s="38">
        <v>40855</v>
      </c>
      <c r="B5101" s="36">
        <f t="shared" si="344"/>
        <v>2011</v>
      </c>
      <c r="C5101" s="36">
        <f t="shared" si="345"/>
        <v>11</v>
      </c>
      <c r="D5101" s="36">
        <f t="shared" si="346"/>
        <v>8</v>
      </c>
      <c r="E5101" s="37">
        <v>1.1667272007859919E-2</v>
      </c>
      <c r="F5101" s="37">
        <v>-5.7302148991256411E-3</v>
      </c>
      <c r="G5101" s="37">
        <v>6.871820843394846E-3</v>
      </c>
      <c r="H5101">
        <f t="shared" si="347"/>
        <v>0</v>
      </c>
    </row>
    <row r="5102" spans="1:8" hidden="1" x14ac:dyDescent="0.35">
      <c r="A5102" s="38">
        <v>40856</v>
      </c>
      <c r="B5102" s="36">
        <f t="shared" si="344"/>
        <v>2011</v>
      </c>
      <c r="C5102" s="36">
        <f t="shared" si="345"/>
        <v>11</v>
      </c>
      <c r="D5102" s="36">
        <f t="shared" si="346"/>
        <v>9</v>
      </c>
      <c r="E5102" s="37">
        <v>-3.7385292793563688E-2</v>
      </c>
      <c r="F5102" s="37">
        <v>9.2775569505455895E-3</v>
      </c>
      <c r="G5102" s="37">
        <v>-1.3566674945625249E-2</v>
      </c>
      <c r="H5102">
        <f t="shared" si="347"/>
        <v>0</v>
      </c>
    </row>
    <row r="5103" spans="1:8" hidden="1" x14ac:dyDescent="0.35">
      <c r="A5103" s="38">
        <v>40857</v>
      </c>
      <c r="B5103" s="36">
        <f t="shared" si="344"/>
        <v>2011</v>
      </c>
      <c r="C5103" s="36">
        <f t="shared" si="345"/>
        <v>11</v>
      </c>
      <c r="D5103" s="36">
        <f t="shared" si="346"/>
        <v>10</v>
      </c>
      <c r="E5103" s="37">
        <v>8.5791541229383456E-3</v>
      </c>
      <c r="F5103" s="37">
        <v>-6.3314550540013977E-3</v>
      </c>
      <c r="G5103" s="37">
        <v>-3.5667509192656511E-3</v>
      </c>
      <c r="H5103">
        <f t="shared" si="347"/>
        <v>0</v>
      </c>
    </row>
    <row r="5104" spans="1:8" hidden="1" x14ac:dyDescent="0.35">
      <c r="A5104" s="38">
        <v>40858</v>
      </c>
      <c r="B5104" s="36">
        <f t="shared" si="344"/>
        <v>2011</v>
      </c>
      <c r="C5104" s="36">
        <f t="shared" si="345"/>
        <v>11</v>
      </c>
      <c r="D5104" s="36">
        <f t="shared" si="346"/>
        <v>11</v>
      </c>
      <c r="E5104" s="37">
        <v>1.9301269434906725E-2</v>
      </c>
      <c r="F5104" s="37">
        <v>-3.5699134049663019E-3</v>
      </c>
      <c r="G5104" s="37">
        <v>5.2558600460814583E-3</v>
      </c>
      <c r="H5104">
        <f t="shared" si="347"/>
        <v>0</v>
      </c>
    </row>
    <row r="5105" spans="1:8" hidden="1" x14ac:dyDescent="0.35">
      <c r="A5105" s="38">
        <v>40861</v>
      </c>
      <c r="B5105" s="36">
        <f t="shared" si="344"/>
        <v>2011</v>
      </c>
      <c r="C5105" s="36">
        <f t="shared" si="345"/>
        <v>11</v>
      </c>
      <c r="D5105" s="36">
        <f t="shared" si="346"/>
        <v>14</v>
      </c>
      <c r="E5105" s="37">
        <v>-9.5960794089423214E-3</v>
      </c>
      <c r="F5105" s="37">
        <v>4.3384887381167237E-3</v>
      </c>
      <c r="G5105" s="37">
        <v>-7.0271997959834862E-3</v>
      </c>
      <c r="H5105">
        <f t="shared" si="347"/>
        <v>0</v>
      </c>
    </row>
    <row r="5106" spans="1:8" hidden="1" x14ac:dyDescent="0.35">
      <c r="A5106" s="38">
        <v>40862</v>
      </c>
      <c r="B5106" s="36">
        <f t="shared" si="344"/>
        <v>2011</v>
      </c>
      <c r="C5106" s="36">
        <f t="shared" si="345"/>
        <v>11</v>
      </c>
      <c r="D5106" s="36">
        <f t="shared" si="346"/>
        <v>15</v>
      </c>
      <c r="E5106" s="37">
        <v>4.805575097530124E-3</v>
      </c>
      <c r="F5106" s="37">
        <v>-1.2366931736444717E-3</v>
      </c>
      <c r="G5106" s="37">
        <v>7.0909910576374387E-3</v>
      </c>
      <c r="H5106">
        <f t="shared" si="347"/>
        <v>0</v>
      </c>
    </row>
    <row r="5107" spans="1:8" hidden="1" x14ac:dyDescent="0.35">
      <c r="A5107" s="38">
        <v>40863</v>
      </c>
      <c r="B5107" s="36">
        <f t="shared" si="344"/>
        <v>2011</v>
      </c>
      <c r="C5107" s="36">
        <f t="shared" si="345"/>
        <v>11</v>
      </c>
      <c r="D5107" s="36">
        <f t="shared" si="346"/>
        <v>16</v>
      </c>
      <c r="E5107" s="37">
        <v>-1.6755779391136084E-2</v>
      </c>
      <c r="F5107" s="37">
        <v>2.9788364499583322E-3</v>
      </c>
      <c r="G5107" s="37">
        <v>1.6554789660666225E-3</v>
      </c>
      <c r="H5107">
        <f t="shared" si="347"/>
        <v>0</v>
      </c>
    </row>
    <row r="5108" spans="1:8" hidden="1" x14ac:dyDescent="0.35">
      <c r="A5108" s="38">
        <v>40864</v>
      </c>
      <c r="B5108" s="36">
        <f t="shared" si="344"/>
        <v>2011</v>
      </c>
      <c r="C5108" s="36">
        <f t="shared" si="345"/>
        <v>11</v>
      </c>
      <c r="D5108" s="36">
        <f t="shared" si="346"/>
        <v>17</v>
      </c>
      <c r="E5108" s="37">
        <v>-1.6942648369624176E-2</v>
      </c>
      <c r="F5108" s="37">
        <v>6.0902823815795794E-3</v>
      </c>
      <c r="G5108" s="37">
        <v>-2.5252861084769339E-2</v>
      </c>
      <c r="H5108">
        <f t="shared" si="347"/>
        <v>0</v>
      </c>
    </row>
    <row r="5109" spans="1:8" hidden="1" x14ac:dyDescent="0.35">
      <c r="A5109" s="38">
        <v>40865</v>
      </c>
      <c r="B5109" s="36">
        <f t="shared" si="344"/>
        <v>2011</v>
      </c>
      <c r="C5109" s="36">
        <f t="shared" si="345"/>
        <v>11</v>
      </c>
      <c r="D5109" s="36">
        <f t="shared" si="346"/>
        <v>18</v>
      </c>
      <c r="E5109" s="37">
        <v>-3.9477255856521859E-4</v>
      </c>
      <c r="F5109" s="37">
        <v>-4.9904912310236591E-3</v>
      </c>
      <c r="G5109" s="37">
        <v>-3.907217244673372E-3</v>
      </c>
      <c r="H5109">
        <f t="shared" si="347"/>
        <v>0</v>
      </c>
    </row>
    <row r="5110" spans="1:8" hidden="1" x14ac:dyDescent="0.35">
      <c r="A5110" s="38">
        <v>40868</v>
      </c>
      <c r="B5110" s="36">
        <f t="shared" si="344"/>
        <v>2011</v>
      </c>
      <c r="C5110" s="36">
        <f t="shared" si="345"/>
        <v>11</v>
      </c>
      <c r="D5110" s="36">
        <f t="shared" si="346"/>
        <v>21</v>
      </c>
      <c r="E5110" s="37">
        <v>-1.8824534649997567E-2</v>
      </c>
      <c r="F5110" s="37">
        <v>4.3672110331449817E-3</v>
      </c>
      <c r="G5110" s="37">
        <v>-1.2604668221829304E-2</v>
      </c>
      <c r="H5110">
        <f t="shared" si="347"/>
        <v>0</v>
      </c>
    </row>
    <row r="5111" spans="1:8" hidden="1" x14ac:dyDescent="0.35">
      <c r="A5111" s="38">
        <v>40869</v>
      </c>
      <c r="B5111" s="36">
        <f t="shared" si="344"/>
        <v>2011</v>
      </c>
      <c r="C5111" s="36">
        <f t="shared" si="345"/>
        <v>11</v>
      </c>
      <c r="D5111" s="36">
        <f t="shared" si="346"/>
        <v>22</v>
      </c>
      <c r="E5111" s="37">
        <v>-4.1494881086074744E-3</v>
      </c>
      <c r="F5111" s="37">
        <v>2.020932237872944E-3</v>
      </c>
      <c r="G5111" s="37">
        <v>8.735886742185504E-3</v>
      </c>
      <c r="H5111">
        <f t="shared" si="347"/>
        <v>0</v>
      </c>
    </row>
    <row r="5112" spans="1:8" hidden="1" x14ac:dyDescent="0.35">
      <c r="A5112" s="38">
        <v>40870</v>
      </c>
      <c r="B5112" s="36">
        <f t="shared" si="344"/>
        <v>2011</v>
      </c>
      <c r="C5112" s="36">
        <f t="shared" si="345"/>
        <v>11</v>
      </c>
      <c r="D5112" s="36">
        <f t="shared" si="346"/>
        <v>23</v>
      </c>
      <c r="E5112" s="37">
        <v>-2.2342971201496673E-2</v>
      </c>
      <c r="F5112" s="37">
        <v>5.7357053768631403E-3</v>
      </c>
      <c r="G5112" s="37">
        <v>-1.3326252264447046E-2</v>
      </c>
      <c r="H5112">
        <f t="shared" si="347"/>
        <v>0</v>
      </c>
    </row>
    <row r="5113" spans="1:8" hidden="1" x14ac:dyDescent="0.35">
      <c r="A5113" s="38">
        <v>40872</v>
      </c>
      <c r="B5113" s="36">
        <f t="shared" si="344"/>
        <v>2011</v>
      </c>
      <c r="C5113" s="36">
        <f t="shared" si="345"/>
        <v>11</v>
      </c>
      <c r="D5113" s="36">
        <f t="shared" si="346"/>
        <v>25</v>
      </c>
      <c r="E5113" s="37">
        <v>-2.6891236049403243E-3</v>
      </c>
      <c r="F5113" s="37">
        <v>-7.6040969839169664E-3</v>
      </c>
      <c r="G5113" s="37">
        <v>-4.8648846785473935E-3</v>
      </c>
      <c r="H5113">
        <f t="shared" si="347"/>
        <v>0</v>
      </c>
    </row>
    <row r="5114" spans="1:8" hidden="1" x14ac:dyDescent="0.35">
      <c r="A5114" s="38">
        <v>40875</v>
      </c>
      <c r="B5114" s="36">
        <f t="shared" si="344"/>
        <v>2011</v>
      </c>
      <c r="C5114" s="36">
        <f t="shared" si="345"/>
        <v>11</v>
      </c>
      <c r="D5114" s="36">
        <f t="shared" si="346"/>
        <v>28</v>
      </c>
      <c r="E5114" s="37">
        <v>2.8821076021685699E-2</v>
      </c>
      <c r="F5114" s="37">
        <v>3.1164112456276096E-4</v>
      </c>
      <c r="G5114" s="37">
        <v>9.0369484684237594E-3</v>
      </c>
      <c r="H5114">
        <f t="shared" si="347"/>
        <v>0</v>
      </c>
    </row>
    <row r="5115" spans="1:8" hidden="1" x14ac:dyDescent="0.35">
      <c r="A5115" s="38">
        <v>40876</v>
      </c>
      <c r="B5115" s="36">
        <f t="shared" si="344"/>
        <v>2011</v>
      </c>
      <c r="C5115" s="36">
        <f t="shared" si="345"/>
        <v>11</v>
      </c>
      <c r="D5115" s="36">
        <f t="shared" si="346"/>
        <v>29</v>
      </c>
      <c r="E5115" s="37">
        <v>2.2112969383296607E-3</v>
      </c>
      <c r="F5115" s="37">
        <v>-3.2737600748432368E-3</v>
      </c>
      <c r="G5115" s="37">
        <v>9.6255162183493063E-3</v>
      </c>
      <c r="H5115">
        <f t="shared" si="347"/>
        <v>0</v>
      </c>
    </row>
    <row r="5116" spans="1:8" hidden="1" x14ac:dyDescent="0.35">
      <c r="A5116" s="38">
        <v>40877</v>
      </c>
      <c r="B5116" s="36">
        <f t="shared" si="344"/>
        <v>2011</v>
      </c>
      <c r="C5116" s="36">
        <f t="shared" si="345"/>
        <v>11</v>
      </c>
      <c r="D5116" s="36">
        <f t="shared" si="346"/>
        <v>30</v>
      </c>
      <c r="E5116" s="37">
        <v>4.2403420637779909E-2</v>
      </c>
      <c r="F5116" s="37">
        <v>-6.5798491668793225E-3</v>
      </c>
      <c r="G5116" s="37">
        <v>1.2071695291393451E-2</v>
      </c>
      <c r="H5116">
        <f t="shared" si="347"/>
        <v>0</v>
      </c>
    </row>
    <row r="5117" spans="1:8" x14ac:dyDescent="0.35">
      <c r="A5117" s="38">
        <v>40878</v>
      </c>
      <c r="B5117" s="36">
        <f t="shared" si="344"/>
        <v>2011</v>
      </c>
      <c r="C5117" s="36">
        <f t="shared" si="345"/>
        <v>12</v>
      </c>
      <c r="D5117" s="36">
        <f t="shared" si="346"/>
        <v>1</v>
      </c>
      <c r="E5117" s="37">
        <v>-1.910465594686547E-3</v>
      </c>
      <c r="F5117" s="37">
        <v>-4.0992050208620888E-3</v>
      </c>
      <c r="G5117" s="37">
        <v>-1.8019336314198924E-3</v>
      </c>
      <c r="H5117">
        <f t="shared" si="347"/>
        <v>1</v>
      </c>
    </row>
    <row r="5118" spans="1:8" hidden="1" x14ac:dyDescent="0.35">
      <c r="A5118" s="38">
        <v>40879</v>
      </c>
      <c r="B5118" s="36">
        <f t="shared" si="344"/>
        <v>2011</v>
      </c>
      <c r="C5118" s="36">
        <f t="shared" si="345"/>
        <v>12</v>
      </c>
      <c r="D5118" s="36">
        <f t="shared" si="346"/>
        <v>2</v>
      </c>
      <c r="E5118" s="37">
        <v>-2.4107422792193239E-4</v>
      </c>
      <c r="F5118" s="37">
        <v>6.2928483501820875E-3</v>
      </c>
      <c r="G5118" s="37">
        <v>2.6850233050566088E-3</v>
      </c>
      <c r="H5118">
        <f t="shared" si="347"/>
        <v>0</v>
      </c>
    </row>
    <row r="5119" spans="1:8" hidden="1" x14ac:dyDescent="0.35">
      <c r="A5119" s="38">
        <v>40882</v>
      </c>
      <c r="B5119" s="36">
        <f t="shared" si="344"/>
        <v>2011</v>
      </c>
      <c r="C5119" s="36">
        <f t="shared" si="345"/>
        <v>12</v>
      </c>
      <c r="D5119" s="36">
        <f t="shared" si="346"/>
        <v>5</v>
      </c>
      <c r="E5119" s="37">
        <v>1.0234521802755791E-2</v>
      </c>
      <c r="F5119" s="37">
        <v>-7.8193663614494185E-4</v>
      </c>
      <c r="G5119" s="37">
        <v>-5.364626767849651E-3</v>
      </c>
      <c r="H5119">
        <f t="shared" si="347"/>
        <v>0</v>
      </c>
    </row>
    <row r="5120" spans="1:8" hidden="1" x14ac:dyDescent="0.35">
      <c r="A5120" s="38">
        <v>40883</v>
      </c>
      <c r="B5120" s="36">
        <f t="shared" si="344"/>
        <v>2011</v>
      </c>
      <c r="C5120" s="36">
        <f t="shared" si="345"/>
        <v>12</v>
      </c>
      <c r="D5120" s="36">
        <f t="shared" si="346"/>
        <v>6</v>
      </c>
      <c r="E5120" s="37">
        <v>1.1051262280358551E-3</v>
      </c>
      <c r="F5120" s="37">
        <v>-3.4625632757076495E-3</v>
      </c>
      <c r="G5120" s="37">
        <v>2.314734041076873E-3</v>
      </c>
      <c r="H5120">
        <f t="shared" si="347"/>
        <v>0</v>
      </c>
    </row>
    <row r="5121" spans="1:8" hidden="1" x14ac:dyDescent="0.35">
      <c r="A5121" s="38">
        <v>40884</v>
      </c>
      <c r="B5121" s="36">
        <f t="shared" si="344"/>
        <v>2011</v>
      </c>
      <c r="C5121" s="36">
        <f t="shared" si="345"/>
        <v>12</v>
      </c>
      <c r="D5121" s="36">
        <f t="shared" si="346"/>
        <v>7</v>
      </c>
      <c r="E5121" s="37">
        <v>2.0162897586126602E-3</v>
      </c>
      <c r="F5121" s="37">
        <v>6.5933129065855918E-3</v>
      </c>
      <c r="G5121" s="37">
        <v>-8.4949922087896382E-3</v>
      </c>
      <c r="H5121">
        <f t="shared" si="347"/>
        <v>0</v>
      </c>
    </row>
    <row r="5122" spans="1:8" hidden="1" x14ac:dyDescent="0.35">
      <c r="A5122" s="38">
        <v>40885</v>
      </c>
      <c r="B5122" s="36">
        <f t="shared" si="344"/>
        <v>2011</v>
      </c>
      <c r="C5122" s="36">
        <f t="shared" si="345"/>
        <v>12</v>
      </c>
      <c r="D5122" s="36">
        <f t="shared" si="346"/>
        <v>8</v>
      </c>
      <c r="E5122" s="37">
        <v>-2.1368471427759831E-2</v>
      </c>
      <c r="F5122" s="37">
        <v>4.0640052741971215E-3</v>
      </c>
      <c r="G5122" s="37">
        <v>-7.8429526608875429E-3</v>
      </c>
      <c r="H5122">
        <f t="shared" si="347"/>
        <v>0</v>
      </c>
    </row>
    <row r="5123" spans="1:8" hidden="1" x14ac:dyDescent="0.35">
      <c r="A5123" s="38">
        <v>40886</v>
      </c>
      <c r="B5123" s="36">
        <f t="shared" ref="B5123:B5186" si="348">YEAR(A5123)</f>
        <v>2011</v>
      </c>
      <c r="C5123" s="36">
        <f t="shared" ref="C5123:C5186" si="349">MONTH(A5123)</f>
        <v>12</v>
      </c>
      <c r="D5123" s="36">
        <f t="shared" ref="D5123:D5186" si="350">DAY(A5123)</f>
        <v>9</v>
      </c>
      <c r="E5123" s="37">
        <v>1.6742439809384415E-2</v>
      </c>
      <c r="F5123" s="37">
        <v>-7.3552277654470631E-3</v>
      </c>
      <c r="G5123" s="37">
        <v>-3.458556977539847E-3</v>
      </c>
      <c r="H5123">
        <f t="shared" ref="H5123:H5186" si="351">IF(C5123=C5122,0,1)</f>
        <v>0</v>
      </c>
    </row>
    <row r="5124" spans="1:8" hidden="1" x14ac:dyDescent="0.35">
      <c r="A5124" s="38">
        <v>40889</v>
      </c>
      <c r="B5124" s="36">
        <f t="shared" si="348"/>
        <v>2011</v>
      </c>
      <c r="C5124" s="36">
        <f t="shared" si="349"/>
        <v>12</v>
      </c>
      <c r="D5124" s="36">
        <f t="shared" si="350"/>
        <v>12</v>
      </c>
      <c r="E5124" s="37">
        <v>-1.5026409891996106E-2</v>
      </c>
      <c r="F5124" s="37">
        <v>3.9175300953751104E-3</v>
      </c>
      <c r="G5124" s="37">
        <v>-1.5618732842913518E-2</v>
      </c>
      <c r="H5124">
        <f t="shared" si="351"/>
        <v>0</v>
      </c>
    </row>
    <row r="5125" spans="1:8" hidden="1" x14ac:dyDescent="0.35">
      <c r="A5125" s="38">
        <v>40890</v>
      </c>
      <c r="B5125" s="36">
        <f t="shared" si="348"/>
        <v>2011</v>
      </c>
      <c r="C5125" s="36">
        <f t="shared" si="349"/>
        <v>12</v>
      </c>
      <c r="D5125" s="36">
        <f t="shared" si="350"/>
        <v>13</v>
      </c>
      <c r="E5125" s="37">
        <v>-8.7239607798868263E-3</v>
      </c>
      <c r="F5125" s="37">
        <v>4.5257215547049885E-3</v>
      </c>
      <c r="G5125" s="37">
        <v>6.1998225924348909E-3</v>
      </c>
      <c r="H5125">
        <f t="shared" si="351"/>
        <v>0</v>
      </c>
    </row>
    <row r="5126" spans="1:8" hidden="1" x14ac:dyDescent="0.35">
      <c r="A5126" s="38">
        <v>40891</v>
      </c>
      <c r="B5126" s="36">
        <f t="shared" si="348"/>
        <v>2011</v>
      </c>
      <c r="C5126" s="36">
        <f t="shared" si="349"/>
        <v>12</v>
      </c>
      <c r="D5126" s="36">
        <f t="shared" si="350"/>
        <v>14</v>
      </c>
      <c r="E5126" s="37">
        <v>-1.1413223108981121E-2</v>
      </c>
      <c r="F5126" s="37">
        <v>5.2773362875060048E-3</v>
      </c>
      <c r="G5126" s="37">
        <v>-3.6762128175074835E-2</v>
      </c>
      <c r="H5126">
        <f t="shared" si="351"/>
        <v>0</v>
      </c>
    </row>
    <row r="5127" spans="1:8" hidden="1" x14ac:dyDescent="0.35">
      <c r="A5127" s="38">
        <v>40892</v>
      </c>
      <c r="B5127" s="36">
        <f t="shared" si="348"/>
        <v>2011</v>
      </c>
      <c r="C5127" s="36">
        <f t="shared" si="349"/>
        <v>12</v>
      </c>
      <c r="D5127" s="36">
        <f t="shared" si="350"/>
        <v>15</v>
      </c>
      <c r="E5127" s="37">
        <v>3.2378085355431558E-3</v>
      </c>
      <c r="F5127" s="37">
        <v>-1.0822940408405728E-3</v>
      </c>
      <c r="G5127" s="37">
        <v>-1.9524902816356971E-3</v>
      </c>
      <c r="H5127">
        <f t="shared" si="351"/>
        <v>0</v>
      </c>
    </row>
    <row r="5128" spans="1:8" hidden="1" x14ac:dyDescent="0.35">
      <c r="A5128" s="38">
        <v>40893</v>
      </c>
      <c r="B5128" s="36">
        <f t="shared" si="348"/>
        <v>2011</v>
      </c>
      <c r="C5128" s="36">
        <f t="shared" si="349"/>
        <v>12</v>
      </c>
      <c r="D5128" s="36">
        <f t="shared" si="350"/>
        <v>16</v>
      </c>
      <c r="E5128" s="37">
        <v>3.2109610779535356E-3</v>
      </c>
      <c r="F5128" s="37">
        <v>5.2553019592705402E-3</v>
      </c>
      <c r="G5128" s="37">
        <v>5.4311822314054075E-3</v>
      </c>
      <c r="H5128">
        <f t="shared" si="351"/>
        <v>0</v>
      </c>
    </row>
    <row r="5129" spans="1:8" hidden="1" x14ac:dyDescent="0.35">
      <c r="A5129" s="38">
        <v>40896</v>
      </c>
      <c r="B5129" s="36">
        <f t="shared" si="348"/>
        <v>2011</v>
      </c>
      <c r="C5129" s="36">
        <f t="shared" si="349"/>
        <v>12</v>
      </c>
      <c r="D5129" s="36">
        <f t="shared" si="350"/>
        <v>19</v>
      </c>
      <c r="E5129" s="37">
        <v>-1.1802150179861201E-2</v>
      </c>
      <c r="F5129" s="37">
        <v>3.390067146461184E-3</v>
      </c>
      <c r="G5129" s="37">
        <v>1.8748873133473322E-3</v>
      </c>
      <c r="H5129">
        <f t="shared" si="351"/>
        <v>0</v>
      </c>
    </row>
    <row r="5130" spans="1:8" hidden="1" x14ac:dyDescent="0.35">
      <c r="A5130" s="38">
        <v>40897</v>
      </c>
      <c r="B5130" s="36">
        <f t="shared" si="348"/>
        <v>2011</v>
      </c>
      <c r="C5130" s="36">
        <f t="shared" si="349"/>
        <v>12</v>
      </c>
      <c r="D5130" s="36">
        <f t="shared" si="350"/>
        <v>20</v>
      </c>
      <c r="E5130" s="37">
        <v>2.9389236339914412E-2</v>
      </c>
      <c r="F5130" s="37">
        <v>-9.5768153919648102E-3</v>
      </c>
      <c r="G5130" s="37">
        <v>1.666633671394363E-2</v>
      </c>
      <c r="H5130">
        <f t="shared" si="351"/>
        <v>0</v>
      </c>
    </row>
    <row r="5131" spans="1:8" hidden="1" x14ac:dyDescent="0.35">
      <c r="A5131" s="38">
        <v>40898</v>
      </c>
      <c r="B5131" s="36">
        <f t="shared" si="348"/>
        <v>2011</v>
      </c>
      <c r="C5131" s="36">
        <f t="shared" si="349"/>
        <v>12</v>
      </c>
      <c r="D5131" s="36">
        <f t="shared" si="350"/>
        <v>21</v>
      </c>
      <c r="E5131" s="37">
        <v>1.9476710569789914E-3</v>
      </c>
      <c r="F5131" s="37">
        <v>-3.8870745933230755E-3</v>
      </c>
      <c r="G5131" s="37">
        <v>5.7788572506918745E-3</v>
      </c>
      <c r="H5131">
        <f t="shared" si="351"/>
        <v>0</v>
      </c>
    </row>
    <row r="5132" spans="1:8" hidden="1" x14ac:dyDescent="0.35">
      <c r="A5132" s="38">
        <v>40899</v>
      </c>
      <c r="B5132" s="36">
        <f t="shared" si="348"/>
        <v>2011</v>
      </c>
      <c r="C5132" s="36">
        <f t="shared" si="349"/>
        <v>12</v>
      </c>
      <c r="D5132" s="36">
        <f t="shared" si="350"/>
        <v>22</v>
      </c>
      <c r="E5132" s="37">
        <v>8.2315536139849193E-3</v>
      </c>
      <c r="F5132" s="37">
        <v>1.3989679093558774E-3</v>
      </c>
      <c r="G5132" s="37">
        <v>5.0203477877129249E-3</v>
      </c>
      <c r="H5132">
        <f t="shared" si="351"/>
        <v>0</v>
      </c>
    </row>
    <row r="5133" spans="1:8" hidden="1" x14ac:dyDescent="0.35">
      <c r="A5133" s="38">
        <v>40900</v>
      </c>
      <c r="B5133" s="36">
        <f t="shared" si="348"/>
        <v>2011</v>
      </c>
      <c r="C5133" s="36">
        <f t="shared" si="349"/>
        <v>12</v>
      </c>
      <c r="D5133" s="36">
        <f t="shared" si="350"/>
        <v>23</v>
      </c>
      <c r="E5133" s="37">
        <v>8.9945155134233852E-3</v>
      </c>
      <c r="F5133" s="37">
        <v>-7.1813116569964825E-3</v>
      </c>
      <c r="G5133" s="37">
        <v>7.9505995683533642E-4</v>
      </c>
      <c r="H5133">
        <f t="shared" si="351"/>
        <v>0</v>
      </c>
    </row>
    <row r="5134" spans="1:8" hidden="1" x14ac:dyDescent="0.35">
      <c r="A5134" s="38">
        <v>40904</v>
      </c>
      <c r="B5134" s="36">
        <f t="shared" si="348"/>
        <v>2011</v>
      </c>
      <c r="C5134" s="36">
        <f t="shared" si="349"/>
        <v>12</v>
      </c>
      <c r="D5134" s="36">
        <f t="shared" si="350"/>
        <v>27</v>
      </c>
      <c r="E5134" s="37">
        <v>7.9027643911078077E-5</v>
      </c>
      <c r="F5134" s="37">
        <v>1.0927943302686545E-3</v>
      </c>
      <c r="G5134" s="37">
        <v>6.5793337732611909E-3</v>
      </c>
      <c r="H5134">
        <f t="shared" si="351"/>
        <v>0</v>
      </c>
    </row>
    <row r="5135" spans="1:8" hidden="1" x14ac:dyDescent="0.35">
      <c r="A5135" s="38">
        <v>40905</v>
      </c>
      <c r="B5135" s="36">
        <f t="shared" si="348"/>
        <v>2011</v>
      </c>
      <c r="C5135" s="36">
        <f t="shared" si="349"/>
        <v>12</v>
      </c>
      <c r="D5135" s="36">
        <f t="shared" si="350"/>
        <v>28</v>
      </c>
      <c r="E5135" s="37">
        <v>-1.2556475533817963E-2</v>
      </c>
      <c r="F5135" s="37">
        <v>8.8712665338520156E-3</v>
      </c>
      <c r="G5135" s="37">
        <v>-1.0146536267418337E-2</v>
      </c>
      <c r="H5135">
        <f t="shared" si="351"/>
        <v>0</v>
      </c>
    </row>
    <row r="5136" spans="1:8" hidden="1" x14ac:dyDescent="0.35">
      <c r="A5136" s="38">
        <v>40906</v>
      </c>
      <c r="B5136" s="36">
        <f t="shared" si="348"/>
        <v>2011</v>
      </c>
      <c r="C5136" s="36">
        <f t="shared" si="349"/>
        <v>12</v>
      </c>
      <c r="D5136" s="36">
        <f t="shared" si="350"/>
        <v>29</v>
      </c>
      <c r="E5136" s="37">
        <v>1.0650168721478698E-2</v>
      </c>
      <c r="F5136" s="37">
        <v>1.2402038690197718E-3</v>
      </c>
      <c r="G5136" s="37">
        <v>-5.1060972466256318E-3</v>
      </c>
      <c r="H5136">
        <f t="shared" si="351"/>
        <v>0</v>
      </c>
    </row>
    <row r="5137" spans="1:8" hidden="1" x14ac:dyDescent="0.35">
      <c r="A5137" s="38">
        <v>40907</v>
      </c>
      <c r="B5137" s="36">
        <f t="shared" si="348"/>
        <v>2011</v>
      </c>
      <c r="C5137" s="36">
        <f t="shared" si="349"/>
        <v>12</v>
      </c>
      <c r="D5137" s="36">
        <f t="shared" si="350"/>
        <v>30</v>
      </c>
      <c r="E5137" s="37">
        <v>-4.3005358629192147E-3</v>
      </c>
      <c r="F5137" s="37">
        <v>1.8574266157024338E-3</v>
      </c>
      <c r="G5137" s="37">
        <v>5.0042728215452092E-3</v>
      </c>
      <c r="H5137">
        <f t="shared" si="351"/>
        <v>0</v>
      </c>
    </row>
    <row r="5138" spans="1:8" x14ac:dyDescent="0.35">
      <c r="A5138" s="38">
        <v>40911</v>
      </c>
      <c r="B5138" s="36">
        <f t="shared" si="348"/>
        <v>2012</v>
      </c>
      <c r="C5138" s="36">
        <f t="shared" si="349"/>
        <v>1</v>
      </c>
      <c r="D5138" s="36">
        <f t="shared" si="350"/>
        <v>3</v>
      </c>
      <c r="E5138" s="37">
        <v>1.5355418375209207E-2</v>
      </c>
      <c r="F5138" s="37">
        <v>-7.5975656973713843E-3</v>
      </c>
      <c r="G5138" s="37">
        <v>2.442718912354519E-2</v>
      </c>
      <c r="H5138">
        <f t="shared" si="351"/>
        <v>1</v>
      </c>
    </row>
    <row r="5139" spans="1:8" hidden="1" x14ac:dyDescent="0.35">
      <c r="A5139" s="38">
        <v>40912</v>
      </c>
      <c r="B5139" s="36">
        <f t="shared" si="348"/>
        <v>2012</v>
      </c>
      <c r="C5139" s="36">
        <f t="shared" si="349"/>
        <v>1</v>
      </c>
      <c r="D5139" s="36">
        <f t="shared" si="350"/>
        <v>4</v>
      </c>
      <c r="E5139" s="37">
        <v>1.8791399857992464E-4</v>
      </c>
      <c r="F5139" s="37">
        <v>-2.962138623404496E-3</v>
      </c>
      <c r="G5139" s="37">
        <v>2.3273637605202846E-3</v>
      </c>
      <c r="H5139">
        <f t="shared" si="351"/>
        <v>0</v>
      </c>
    </row>
    <row r="5140" spans="1:8" hidden="1" x14ac:dyDescent="0.35">
      <c r="A5140" s="38">
        <v>40913</v>
      </c>
      <c r="B5140" s="36">
        <f t="shared" si="348"/>
        <v>2012</v>
      </c>
      <c r="C5140" s="36">
        <f t="shared" si="349"/>
        <v>1</v>
      </c>
      <c r="D5140" s="36">
        <f t="shared" si="350"/>
        <v>5</v>
      </c>
      <c r="E5140" s="37">
        <v>2.9393851586132893E-3</v>
      </c>
      <c r="F5140" s="37">
        <v>1.5297079285326903E-4</v>
      </c>
      <c r="G5140" s="37">
        <v>-1.5055569407494605E-2</v>
      </c>
      <c r="H5140">
        <f t="shared" si="351"/>
        <v>0</v>
      </c>
    </row>
    <row r="5141" spans="1:8" hidden="1" x14ac:dyDescent="0.35">
      <c r="A5141" s="38">
        <v>40914</v>
      </c>
      <c r="B5141" s="36">
        <f t="shared" si="348"/>
        <v>2012</v>
      </c>
      <c r="C5141" s="36">
        <f t="shared" si="349"/>
        <v>1</v>
      </c>
      <c r="D5141" s="36">
        <f t="shared" si="350"/>
        <v>6</v>
      </c>
      <c r="E5141" s="37">
        <v>-2.5401851188711095E-3</v>
      </c>
      <c r="F5141" s="37">
        <v>2.8091678305513347E-3</v>
      </c>
      <c r="G5141" s="37">
        <v>1.5071445541937052E-3</v>
      </c>
      <c r="H5141">
        <f t="shared" si="351"/>
        <v>0</v>
      </c>
    </row>
    <row r="5142" spans="1:8" hidden="1" x14ac:dyDescent="0.35">
      <c r="A5142" s="38">
        <v>40917</v>
      </c>
      <c r="B5142" s="36">
        <f t="shared" si="348"/>
        <v>2012</v>
      </c>
      <c r="C5142" s="36">
        <f t="shared" si="349"/>
        <v>1</v>
      </c>
      <c r="D5142" s="36">
        <f t="shared" si="350"/>
        <v>9</v>
      </c>
      <c r="E5142" s="37">
        <v>2.2591283435529062E-3</v>
      </c>
      <c r="F5142" s="37">
        <v>3.1164319096366259E-4</v>
      </c>
      <c r="G5142" s="37">
        <v>3.7388337970220525E-3</v>
      </c>
      <c r="H5142">
        <f t="shared" si="351"/>
        <v>0</v>
      </c>
    </row>
    <row r="5143" spans="1:8" hidden="1" x14ac:dyDescent="0.35">
      <c r="A5143" s="38">
        <v>40918</v>
      </c>
      <c r="B5143" s="36">
        <f t="shared" si="348"/>
        <v>2012</v>
      </c>
      <c r="C5143" s="36">
        <f t="shared" si="349"/>
        <v>1</v>
      </c>
      <c r="D5143" s="36">
        <f t="shared" si="350"/>
        <v>10</v>
      </c>
      <c r="E5143" s="37">
        <v>8.8465194982314723E-3</v>
      </c>
      <c r="F5143" s="37">
        <v>-1.2471559168112625E-3</v>
      </c>
      <c r="G5143" s="37">
        <v>7.8654964134961206E-3</v>
      </c>
      <c r="H5143">
        <f t="shared" si="351"/>
        <v>0</v>
      </c>
    </row>
    <row r="5144" spans="1:8" hidden="1" x14ac:dyDescent="0.35">
      <c r="A5144" s="38">
        <v>40919</v>
      </c>
      <c r="B5144" s="36">
        <f t="shared" si="348"/>
        <v>2012</v>
      </c>
      <c r="C5144" s="36">
        <f t="shared" si="349"/>
        <v>1</v>
      </c>
      <c r="D5144" s="36">
        <f t="shared" si="350"/>
        <v>11</v>
      </c>
      <c r="E5144" s="37">
        <v>3.0953044479032282E-4</v>
      </c>
      <c r="F5144" s="37">
        <v>6.0553503381882987E-3</v>
      </c>
      <c r="G5144" s="37">
        <v>-7.2514153810312471E-3</v>
      </c>
      <c r="H5144">
        <f t="shared" si="351"/>
        <v>0</v>
      </c>
    </row>
    <row r="5145" spans="1:8" hidden="1" x14ac:dyDescent="0.35">
      <c r="A5145" s="38">
        <v>40920</v>
      </c>
      <c r="B5145" s="36">
        <f t="shared" si="348"/>
        <v>2012</v>
      </c>
      <c r="C5145" s="36">
        <f t="shared" si="349"/>
        <v>1</v>
      </c>
      <c r="D5145" s="36">
        <f t="shared" si="350"/>
        <v>12</v>
      </c>
      <c r="E5145" s="37">
        <v>2.3338676271165535E-3</v>
      </c>
      <c r="F5145" s="37">
        <v>-2.6360225220670229E-3</v>
      </c>
      <c r="G5145" s="37">
        <v>-1.0984758671082673E-2</v>
      </c>
      <c r="H5145">
        <f t="shared" si="351"/>
        <v>0</v>
      </c>
    </row>
    <row r="5146" spans="1:8" hidden="1" x14ac:dyDescent="0.35">
      <c r="A5146" s="38">
        <v>40921</v>
      </c>
      <c r="B5146" s="36">
        <f t="shared" si="348"/>
        <v>2012</v>
      </c>
      <c r="C5146" s="36">
        <f t="shared" si="349"/>
        <v>1</v>
      </c>
      <c r="D5146" s="36">
        <f t="shared" si="350"/>
        <v>13</v>
      </c>
      <c r="E5146" s="37">
        <v>-4.9601779332832637E-3</v>
      </c>
      <c r="F5146" s="37">
        <v>6.8103492688015924E-3</v>
      </c>
      <c r="G5146" s="37">
        <v>-7.8111471024939197E-3</v>
      </c>
      <c r="H5146">
        <f t="shared" si="351"/>
        <v>0</v>
      </c>
    </row>
    <row r="5147" spans="1:8" hidden="1" x14ac:dyDescent="0.35">
      <c r="A5147" s="38">
        <v>40925</v>
      </c>
      <c r="B5147" s="36">
        <f t="shared" si="348"/>
        <v>2012</v>
      </c>
      <c r="C5147" s="36">
        <f t="shared" si="349"/>
        <v>1</v>
      </c>
      <c r="D5147" s="36">
        <f t="shared" si="350"/>
        <v>17</v>
      </c>
      <c r="E5147" s="37">
        <v>3.5465972840967364E-3</v>
      </c>
      <c r="F5147" s="37">
        <v>1.0774588782988992E-3</v>
      </c>
      <c r="G5147" s="37">
        <v>6.9182015759138848E-3</v>
      </c>
      <c r="H5147">
        <f t="shared" si="351"/>
        <v>0</v>
      </c>
    </row>
    <row r="5148" spans="1:8" hidden="1" x14ac:dyDescent="0.35">
      <c r="A5148" s="38">
        <v>40926</v>
      </c>
      <c r="B5148" s="36">
        <f t="shared" si="348"/>
        <v>2012</v>
      </c>
      <c r="C5148" s="36">
        <f t="shared" si="349"/>
        <v>1</v>
      </c>
      <c r="D5148" s="36">
        <f t="shared" si="350"/>
        <v>18</v>
      </c>
      <c r="E5148" s="37">
        <v>1.104669323633066E-2</v>
      </c>
      <c r="F5148" s="37">
        <v>-4.1717448230451579E-3</v>
      </c>
      <c r="G5148" s="37">
        <v>-2.3368143912830194E-3</v>
      </c>
      <c r="H5148">
        <f t="shared" si="351"/>
        <v>0</v>
      </c>
    </row>
    <row r="5149" spans="1:8" hidden="1" x14ac:dyDescent="0.35">
      <c r="A5149" s="38">
        <v>40927</v>
      </c>
      <c r="B5149" s="36">
        <f t="shared" si="348"/>
        <v>2012</v>
      </c>
      <c r="C5149" s="36">
        <f t="shared" si="349"/>
        <v>1</v>
      </c>
      <c r="D5149" s="36">
        <f t="shared" si="350"/>
        <v>19</v>
      </c>
      <c r="E5149" s="37">
        <v>4.9265315806270226E-3</v>
      </c>
      <c r="F5149" s="37">
        <v>-6.6819961096422596E-3</v>
      </c>
      <c r="G5149" s="37">
        <v>3.0773022579403831E-3</v>
      </c>
      <c r="H5149">
        <f t="shared" si="351"/>
        <v>0</v>
      </c>
    </row>
    <row r="5150" spans="1:8" hidden="1" x14ac:dyDescent="0.35">
      <c r="A5150" s="38">
        <v>40928</v>
      </c>
      <c r="B5150" s="36">
        <f t="shared" si="348"/>
        <v>2012</v>
      </c>
      <c r="C5150" s="36">
        <f t="shared" si="349"/>
        <v>1</v>
      </c>
      <c r="D5150" s="36">
        <f t="shared" si="350"/>
        <v>20</v>
      </c>
      <c r="E5150" s="37">
        <v>6.6923208119318213E-4</v>
      </c>
      <c r="F5150" s="37">
        <v>-4.997598117286021E-3</v>
      </c>
      <c r="G5150" s="37">
        <v>-2.4269935673871101E-3</v>
      </c>
      <c r="H5150">
        <f t="shared" si="351"/>
        <v>0</v>
      </c>
    </row>
    <row r="5151" spans="1:8" hidden="1" x14ac:dyDescent="0.35">
      <c r="A5151" s="38">
        <v>40931</v>
      </c>
      <c r="B5151" s="36">
        <f t="shared" si="348"/>
        <v>2012</v>
      </c>
      <c r="C5151" s="36">
        <f t="shared" si="349"/>
        <v>1</v>
      </c>
      <c r="D5151" s="36">
        <f t="shared" si="350"/>
        <v>23</v>
      </c>
      <c r="E5151" s="37">
        <v>4.7123563413351943E-4</v>
      </c>
      <c r="F5151" s="37">
        <v>-3.454996637133583E-3</v>
      </c>
      <c r="G5151" s="37">
        <v>1.6067714462334549E-2</v>
      </c>
      <c r="H5151">
        <f t="shared" si="351"/>
        <v>0</v>
      </c>
    </row>
    <row r="5152" spans="1:8" hidden="1" x14ac:dyDescent="0.35">
      <c r="A5152" s="38">
        <v>40932</v>
      </c>
      <c r="B5152" s="36">
        <f t="shared" si="348"/>
        <v>2012</v>
      </c>
      <c r="C5152" s="36">
        <f t="shared" si="349"/>
        <v>1</v>
      </c>
      <c r="D5152" s="36">
        <f t="shared" si="350"/>
        <v>24</v>
      </c>
      <c r="E5152" s="37">
        <v>-1.026362395993147E-3</v>
      </c>
      <c r="F5152" s="37">
        <v>3.1458433294796322E-4</v>
      </c>
      <c r="G5152" s="37">
        <v>3.1776803188711153E-3</v>
      </c>
      <c r="H5152">
        <f t="shared" si="351"/>
        <v>0</v>
      </c>
    </row>
    <row r="5153" spans="1:8" hidden="1" x14ac:dyDescent="0.35">
      <c r="A5153" s="38">
        <v>40933</v>
      </c>
      <c r="B5153" s="36">
        <f t="shared" si="348"/>
        <v>2012</v>
      </c>
      <c r="C5153" s="36">
        <f t="shared" si="349"/>
        <v>1</v>
      </c>
      <c r="D5153" s="36">
        <f t="shared" si="350"/>
        <v>25</v>
      </c>
      <c r="E5153" s="37">
        <v>8.6341279362811534E-3</v>
      </c>
      <c r="F5153" s="37">
        <v>4.8601146463368872E-3</v>
      </c>
      <c r="G5153" s="37">
        <v>1.1154062540659449E-2</v>
      </c>
      <c r="H5153">
        <f t="shared" si="351"/>
        <v>0</v>
      </c>
    </row>
    <row r="5154" spans="1:8" hidden="1" x14ac:dyDescent="0.35">
      <c r="A5154" s="38">
        <v>40934</v>
      </c>
      <c r="B5154" s="36">
        <f t="shared" si="348"/>
        <v>2012</v>
      </c>
      <c r="C5154" s="36">
        <f t="shared" si="349"/>
        <v>1</v>
      </c>
      <c r="D5154" s="36">
        <f t="shared" si="350"/>
        <v>26</v>
      </c>
      <c r="E5154" s="37">
        <v>-5.7629636748621049E-3</v>
      </c>
      <c r="F5154" s="37">
        <v>6.8560016082874729E-3</v>
      </c>
      <c r="G5154" s="37">
        <v>4.4778323301560346E-3</v>
      </c>
      <c r="H5154">
        <f t="shared" si="351"/>
        <v>0</v>
      </c>
    </row>
    <row r="5155" spans="1:8" hidden="1" x14ac:dyDescent="0.35">
      <c r="A5155" s="38">
        <v>40935</v>
      </c>
      <c r="B5155" s="36">
        <f t="shared" si="348"/>
        <v>2012</v>
      </c>
      <c r="C5155" s="36">
        <f t="shared" si="349"/>
        <v>1</v>
      </c>
      <c r="D5155" s="36">
        <f t="shared" si="350"/>
        <v>27</v>
      </c>
      <c r="E5155" s="37">
        <v>-1.5940734220098644E-3</v>
      </c>
      <c r="F5155" s="37">
        <v>2.9456269523658032E-3</v>
      </c>
      <c r="G5155" s="37">
        <v>2.5182872660318174E-3</v>
      </c>
      <c r="H5155">
        <f t="shared" si="351"/>
        <v>0</v>
      </c>
    </row>
    <row r="5156" spans="1:8" hidden="1" x14ac:dyDescent="0.35">
      <c r="A5156" s="38">
        <v>40938</v>
      </c>
      <c r="B5156" s="36">
        <f t="shared" si="348"/>
        <v>2012</v>
      </c>
      <c r="C5156" s="36">
        <f t="shared" si="349"/>
        <v>1</v>
      </c>
      <c r="D5156" s="36">
        <f t="shared" si="350"/>
        <v>30</v>
      </c>
      <c r="E5156" s="37">
        <v>-2.5253499086551E-3</v>
      </c>
      <c r="F5156" s="37">
        <v>5.2488724955649197E-3</v>
      </c>
      <c r="G5156" s="37">
        <v>-1.0751425651978827E-2</v>
      </c>
      <c r="H5156">
        <f t="shared" si="351"/>
        <v>0</v>
      </c>
    </row>
    <row r="5157" spans="1:8" hidden="1" x14ac:dyDescent="0.35">
      <c r="A5157" s="38">
        <v>40939</v>
      </c>
      <c r="B5157" s="36">
        <f t="shared" si="348"/>
        <v>2012</v>
      </c>
      <c r="C5157" s="36">
        <f t="shared" si="349"/>
        <v>1</v>
      </c>
      <c r="D5157" s="36">
        <f t="shared" si="350"/>
        <v>31</v>
      </c>
      <c r="E5157" s="37">
        <v>-4.5706973394398057E-4</v>
      </c>
      <c r="F5157" s="37">
        <v>3.229010164205231E-3</v>
      </c>
      <c r="G5157" s="37">
        <v>-6.2111050189831239E-3</v>
      </c>
      <c r="H5157">
        <f t="shared" si="351"/>
        <v>0</v>
      </c>
    </row>
    <row r="5158" spans="1:8" x14ac:dyDescent="0.35">
      <c r="A5158" s="38">
        <v>40940</v>
      </c>
      <c r="B5158" s="36">
        <f t="shared" si="348"/>
        <v>2012</v>
      </c>
      <c r="C5158" s="36">
        <f t="shared" si="349"/>
        <v>2</v>
      </c>
      <c r="D5158" s="36">
        <f t="shared" si="350"/>
        <v>1</v>
      </c>
      <c r="E5158" s="37">
        <v>8.860289331437619E-3</v>
      </c>
      <c r="F5158" s="37">
        <v>-3.845868798458421E-3</v>
      </c>
      <c r="G5158" s="37">
        <v>1.1435071530693835E-3</v>
      </c>
      <c r="H5158">
        <f t="shared" si="351"/>
        <v>1</v>
      </c>
    </row>
    <row r="5159" spans="1:8" hidden="1" x14ac:dyDescent="0.35">
      <c r="A5159" s="38">
        <v>40941</v>
      </c>
      <c r="B5159" s="36">
        <f t="shared" si="348"/>
        <v>2012</v>
      </c>
      <c r="C5159" s="36">
        <f t="shared" si="349"/>
        <v>2</v>
      </c>
      <c r="D5159" s="36">
        <f t="shared" si="350"/>
        <v>2</v>
      </c>
      <c r="E5159" s="37">
        <v>1.0944925478258915E-3</v>
      </c>
      <c r="F5159" s="37">
        <v>1.6987230870984869E-3</v>
      </c>
      <c r="G5159" s="37">
        <v>9.2185368002825022E-4</v>
      </c>
      <c r="H5159">
        <f t="shared" si="351"/>
        <v>0</v>
      </c>
    </row>
    <row r="5160" spans="1:8" hidden="1" x14ac:dyDescent="0.35">
      <c r="A5160" s="38">
        <v>40942</v>
      </c>
      <c r="B5160" s="36">
        <f t="shared" si="348"/>
        <v>2012</v>
      </c>
      <c r="C5160" s="36">
        <f t="shared" si="349"/>
        <v>2</v>
      </c>
      <c r="D5160" s="36">
        <f t="shared" si="350"/>
        <v>3</v>
      </c>
      <c r="E5160" s="37">
        <v>1.4499737264160701E-2</v>
      </c>
      <c r="F5160" s="37">
        <v>-1.0831929331401856E-2</v>
      </c>
      <c r="G5160" s="37">
        <v>7.5221209600716101E-3</v>
      </c>
      <c r="H5160">
        <f t="shared" si="351"/>
        <v>0</v>
      </c>
    </row>
    <row r="5161" spans="1:8" hidden="1" x14ac:dyDescent="0.35">
      <c r="A5161" s="38">
        <v>40945</v>
      </c>
      <c r="B5161" s="36">
        <f t="shared" si="348"/>
        <v>2012</v>
      </c>
      <c r="C5161" s="36">
        <f t="shared" si="349"/>
        <v>2</v>
      </c>
      <c r="D5161" s="36">
        <f t="shared" si="350"/>
        <v>6</v>
      </c>
      <c r="E5161" s="37">
        <v>-4.2391317108323237E-4</v>
      </c>
      <c r="F5161" s="37">
        <v>4.1911874666014414E-3</v>
      </c>
      <c r="G5161" s="37">
        <v>2.066477937983775E-3</v>
      </c>
      <c r="H5161">
        <f t="shared" si="351"/>
        <v>0</v>
      </c>
    </row>
    <row r="5162" spans="1:8" hidden="1" x14ac:dyDescent="0.35">
      <c r="A5162" s="38">
        <v>40946</v>
      </c>
      <c r="B5162" s="36">
        <f t="shared" si="348"/>
        <v>2012</v>
      </c>
      <c r="C5162" s="36">
        <f t="shared" si="349"/>
        <v>2</v>
      </c>
      <c r="D5162" s="36">
        <f t="shared" si="350"/>
        <v>7</v>
      </c>
      <c r="E5162" s="37">
        <v>2.0212685879011623E-3</v>
      </c>
      <c r="F5162" s="37">
        <v>-5.7491764515236786E-3</v>
      </c>
      <c r="G5162" s="37">
        <v>1.3635901779762713E-3</v>
      </c>
      <c r="H5162">
        <f t="shared" si="351"/>
        <v>0</v>
      </c>
    </row>
    <row r="5163" spans="1:8" hidden="1" x14ac:dyDescent="0.35">
      <c r="A5163" s="38">
        <v>40947</v>
      </c>
      <c r="B5163" s="36">
        <f t="shared" si="348"/>
        <v>2012</v>
      </c>
      <c r="C5163" s="36">
        <f t="shared" si="349"/>
        <v>2</v>
      </c>
      <c r="D5163" s="36">
        <f t="shared" si="350"/>
        <v>8</v>
      </c>
      <c r="E5163" s="37">
        <v>2.1579461175579256E-3</v>
      </c>
      <c r="F5163" s="37">
        <v>-7.7658565095511229E-4</v>
      </c>
      <c r="G5163" s="37">
        <v>-1.0607882347295912E-3</v>
      </c>
      <c r="H5163">
        <f t="shared" si="351"/>
        <v>0</v>
      </c>
    </row>
    <row r="5164" spans="1:8" hidden="1" x14ac:dyDescent="0.35">
      <c r="A5164" s="38">
        <v>40948</v>
      </c>
      <c r="B5164" s="36">
        <f t="shared" si="348"/>
        <v>2012</v>
      </c>
      <c r="C5164" s="36">
        <f t="shared" si="349"/>
        <v>2</v>
      </c>
      <c r="D5164" s="36">
        <f t="shared" si="350"/>
        <v>9</v>
      </c>
      <c r="E5164" s="37">
        <v>1.4730323066491182E-3</v>
      </c>
      <c r="F5164" s="37">
        <v>-2.965861541783933E-3</v>
      </c>
      <c r="G5164" s="37">
        <v>4.5005142860372153E-3</v>
      </c>
      <c r="H5164">
        <f t="shared" si="351"/>
        <v>0</v>
      </c>
    </row>
    <row r="5165" spans="1:8" hidden="1" x14ac:dyDescent="0.35">
      <c r="A5165" s="38">
        <v>40949</v>
      </c>
      <c r="B5165" s="36">
        <f t="shared" si="348"/>
        <v>2012</v>
      </c>
      <c r="C5165" s="36">
        <f t="shared" si="349"/>
        <v>2</v>
      </c>
      <c r="D5165" s="36">
        <f t="shared" si="350"/>
        <v>10</v>
      </c>
      <c r="E5165" s="37">
        <v>-6.9101696706045917E-3</v>
      </c>
      <c r="F5165" s="37">
        <v>7.0081185137294295E-3</v>
      </c>
      <c r="G5165" s="37">
        <v>-1.1382864739995353E-2</v>
      </c>
      <c r="H5165">
        <f t="shared" si="351"/>
        <v>0</v>
      </c>
    </row>
    <row r="5166" spans="1:8" hidden="1" x14ac:dyDescent="0.35">
      <c r="A5166" s="38">
        <v>40952</v>
      </c>
      <c r="B5166" s="36">
        <f t="shared" si="348"/>
        <v>2012</v>
      </c>
      <c r="C5166" s="36">
        <f t="shared" si="349"/>
        <v>2</v>
      </c>
      <c r="D5166" s="36">
        <f t="shared" si="350"/>
        <v>13</v>
      </c>
      <c r="E5166" s="37">
        <v>6.7770197880235375E-3</v>
      </c>
      <c r="F5166" s="37">
        <v>-2.178138057303517E-3</v>
      </c>
      <c r="G5166" s="37">
        <v>2.7326762916394095E-3</v>
      </c>
      <c r="H5166">
        <f t="shared" si="351"/>
        <v>0</v>
      </c>
    </row>
    <row r="5167" spans="1:8" hidden="1" x14ac:dyDescent="0.35">
      <c r="A5167" s="38">
        <v>40953</v>
      </c>
      <c r="B5167" s="36">
        <f t="shared" si="348"/>
        <v>2012</v>
      </c>
      <c r="C5167" s="36">
        <f t="shared" si="349"/>
        <v>2</v>
      </c>
      <c r="D5167" s="36">
        <f t="shared" si="350"/>
        <v>14</v>
      </c>
      <c r="E5167" s="37">
        <v>-9.3995055527716274E-4</v>
      </c>
      <c r="F5167" s="37">
        <v>5.9010866518663203E-3</v>
      </c>
      <c r="G5167" s="37">
        <v>-2.503037549441688E-3</v>
      </c>
      <c r="H5167">
        <f t="shared" si="351"/>
        <v>0</v>
      </c>
    </row>
    <row r="5168" spans="1:8" hidden="1" x14ac:dyDescent="0.35">
      <c r="A5168" s="38">
        <v>40954</v>
      </c>
      <c r="B5168" s="36">
        <f t="shared" si="348"/>
        <v>2012</v>
      </c>
      <c r="C5168" s="36">
        <f t="shared" si="349"/>
        <v>2</v>
      </c>
      <c r="D5168" s="36">
        <f t="shared" si="350"/>
        <v>15</v>
      </c>
      <c r="E5168" s="37">
        <v>-5.3977329957059358E-3</v>
      </c>
      <c r="F5168" s="37">
        <v>-1.2394434640295088E-3</v>
      </c>
      <c r="G5168" s="37">
        <v>-1.4892986906955784E-3</v>
      </c>
      <c r="H5168">
        <f t="shared" si="351"/>
        <v>0</v>
      </c>
    </row>
    <row r="5169" spans="1:8" hidden="1" x14ac:dyDescent="0.35">
      <c r="A5169" s="38">
        <v>40955</v>
      </c>
      <c r="B5169" s="36">
        <f t="shared" si="348"/>
        <v>2012</v>
      </c>
      <c r="C5169" s="36">
        <f t="shared" si="349"/>
        <v>2</v>
      </c>
      <c r="D5169" s="36">
        <f t="shared" si="350"/>
        <v>16</v>
      </c>
      <c r="E5169" s="37">
        <v>1.0965322528886171E-2</v>
      </c>
      <c r="F5169" s="37">
        <v>-5.2981044846311474E-3</v>
      </c>
      <c r="G5169" s="37">
        <v>3.5016149882069175E-3</v>
      </c>
      <c r="H5169">
        <f t="shared" si="351"/>
        <v>0</v>
      </c>
    </row>
    <row r="5170" spans="1:8" hidden="1" x14ac:dyDescent="0.35">
      <c r="A5170" s="38">
        <v>40956</v>
      </c>
      <c r="B5170" s="36">
        <f t="shared" si="348"/>
        <v>2012</v>
      </c>
      <c r="C5170" s="36">
        <f t="shared" si="349"/>
        <v>2</v>
      </c>
      <c r="D5170" s="36">
        <f t="shared" si="350"/>
        <v>17</v>
      </c>
      <c r="E5170" s="37">
        <v>2.3462189950568782E-3</v>
      </c>
      <c r="F5170" s="37">
        <v>-1.4069553688051499E-3</v>
      </c>
      <c r="G5170" s="37">
        <v>3.7586728841345835E-3</v>
      </c>
      <c r="H5170">
        <f t="shared" si="351"/>
        <v>0</v>
      </c>
    </row>
    <row r="5171" spans="1:8" hidden="1" x14ac:dyDescent="0.35">
      <c r="A5171" s="38">
        <v>40960</v>
      </c>
      <c r="B5171" s="36">
        <f t="shared" si="348"/>
        <v>2012</v>
      </c>
      <c r="C5171" s="36">
        <f t="shared" si="349"/>
        <v>2</v>
      </c>
      <c r="D5171" s="36">
        <f t="shared" si="350"/>
        <v>21</v>
      </c>
      <c r="E5171" s="37">
        <v>7.1967808528795797E-4</v>
      </c>
      <c r="F5171" s="37">
        <v>-7.8606405806202757E-4</v>
      </c>
      <c r="G5171" s="37">
        <v>1.3390383385389984E-2</v>
      </c>
      <c r="H5171">
        <f t="shared" si="351"/>
        <v>0</v>
      </c>
    </row>
    <row r="5172" spans="1:8" hidden="1" x14ac:dyDescent="0.35">
      <c r="A5172" s="38">
        <v>40961</v>
      </c>
      <c r="B5172" s="36">
        <f t="shared" si="348"/>
        <v>2012</v>
      </c>
      <c r="C5172" s="36">
        <f t="shared" si="349"/>
        <v>2</v>
      </c>
      <c r="D5172" s="36">
        <f t="shared" si="350"/>
        <v>22</v>
      </c>
      <c r="E5172" s="37">
        <v>-3.34575126341362E-3</v>
      </c>
      <c r="F5172" s="37">
        <v>3.6054773070868431E-3</v>
      </c>
      <c r="G5172" s="37">
        <v>3.8693074859578701E-3</v>
      </c>
      <c r="H5172">
        <f t="shared" si="351"/>
        <v>0</v>
      </c>
    </row>
    <row r="5173" spans="1:8" hidden="1" x14ac:dyDescent="0.35">
      <c r="A5173" s="38">
        <v>40962</v>
      </c>
      <c r="B5173" s="36">
        <f t="shared" si="348"/>
        <v>2012</v>
      </c>
      <c r="C5173" s="36">
        <f t="shared" si="349"/>
        <v>2</v>
      </c>
      <c r="D5173" s="36">
        <f t="shared" si="350"/>
        <v>23</v>
      </c>
      <c r="E5173" s="37">
        <v>4.262957005584894E-3</v>
      </c>
      <c r="F5173" s="37">
        <v>1.870783820020288E-3</v>
      </c>
      <c r="G5173" s="37">
        <v>1.9966724303082193E-3</v>
      </c>
      <c r="H5173">
        <f t="shared" si="351"/>
        <v>0</v>
      </c>
    </row>
    <row r="5174" spans="1:8" hidden="1" x14ac:dyDescent="0.35">
      <c r="A5174" s="38">
        <v>40963</v>
      </c>
      <c r="B5174" s="36">
        <f t="shared" si="348"/>
        <v>2012</v>
      </c>
      <c r="C5174" s="36">
        <f t="shared" si="349"/>
        <v>2</v>
      </c>
      <c r="D5174" s="36">
        <f t="shared" si="350"/>
        <v>24</v>
      </c>
      <c r="E5174" s="37">
        <v>1.6708196763969795E-3</v>
      </c>
      <c r="F5174" s="37">
        <v>9.3408110772697851E-4</v>
      </c>
      <c r="G5174" s="37">
        <v>5.129009112798886E-3</v>
      </c>
      <c r="H5174">
        <f t="shared" si="351"/>
        <v>0</v>
      </c>
    </row>
    <row r="5175" spans="1:8" hidden="1" x14ac:dyDescent="0.35">
      <c r="A5175" s="38">
        <v>40966</v>
      </c>
      <c r="B5175" s="36">
        <f t="shared" si="348"/>
        <v>2012</v>
      </c>
      <c r="C5175" s="36">
        <f t="shared" si="349"/>
        <v>2</v>
      </c>
      <c r="D5175" s="36">
        <f t="shared" si="350"/>
        <v>27</v>
      </c>
      <c r="E5175" s="37">
        <v>1.3536603940939738E-3</v>
      </c>
      <c r="F5175" s="37">
        <v>4.9802610236233157E-3</v>
      </c>
      <c r="G5175" s="37">
        <v>-2.0471798431416946E-3</v>
      </c>
      <c r="H5175">
        <f t="shared" si="351"/>
        <v>0</v>
      </c>
    </row>
    <row r="5176" spans="1:8" hidden="1" x14ac:dyDescent="0.35">
      <c r="A5176" s="38">
        <v>40967</v>
      </c>
      <c r="B5176" s="36">
        <f t="shared" si="348"/>
        <v>2012</v>
      </c>
      <c r="C5176" s="36">
        <f t="shared" si="349"/>
        <v>2</v>
      </c>
      <c r="D5176" s="36">
        <f t="shared" si="350"/>
        <v>28</v>
      </c>
      <c r="E5176" s="37">
        <v>3.3506493568948885E-3</v>
      </c>
      <c r="F5176" s="37">
        <v>-9.3603339640269817E-4</v>
      </c>
      <c r="G5176" s="37">
        <v>-2.1945082649094711E-3</v>
      </c>
      <c r="H5176">
        <f t="shared" si="351"/>
        <v>0</v>
      </c>
    </row>
    <row r="5177" spans="1:8" hidden="1" x14ac:dyDescent="0.35">
      <c r="A5177" s="38">
        <v>40968</v>
      </c>
      <c r="B5177" s="36">
        <f t="shared" si="348"/>
        <v>2012</v>
      </c>
      <c r="C5177" s="36">
        <f t="shared" si="349"/>
        <v>2</v>
      </c>
      <c r="D5177" s="36">
        <f t="shared" si="350"/>
        <v>29</v>
      </c>
      <c r="E5177" s="37">
        <v>-4.7482429432547935E-3</v>
      </c>
      <c r="F5177" s="37">
        <v>-4.1965359259996159E-3</v>
      </c>
      <c r="G5177" s="37">
        <v>-4.5896303881878594E-3</v>
      </c>
      <c r="H5177">
        <f t="shared" si="351"/>
        <v>0</v>
      </c>
    </row>
    <row r="5178" spans="1:8" x14ac:dyDescent="0.35">
      <c r="A5178" s="38">
        <v>40969</v>
      </c>
      <c r="B5178" s="36">
        <f t="shared" si="348"/>
        <v>2012</v>
      </c>
      <c r="C5178" s="36">
        <f t="shared" si="349"/>
        <v>3</v>
      </c>
      <c r="D5178" s="36">
        <f t="shared" si="350"/>
        <v>1</v>
      </c>
      <c r="E5178" s="37">
        <v>6.1392207480289963E-3</v>
      </c>
      <c r="F5178" s="37">
        <v>-5.318825932373007E-3</v>
      </c>
      <c r="G5178" s="37">
        <v>3.5349283340654963E-3</v>
      </c>
      <c r="H5178">
        <f t="shared" si="351"/>
        <v>1</v>
      </c>
    </row>
    <row r="5179" spans="1:8" hidden="1" x14ac:dyDescent="0.35">
      <c r="A5179" s="38">
        <v>40970</v>
      </c>
      <c r="B5179" s="36">
        <f t="shared" si="348"/>
        <v>2012</v>
      </c>
      <c r="C5179" s="36">
        <f t="shared" si="349"/>
        <v>3</v>
      </c>
      <c r="D5179" s="36">
        <f t="shared" si="350"/>
        <v>2</v>
      </c>
      <c r="E5179" s="37">
        <v>-3.2510634673347419E-3</v>
      </c>
      <c r="F5179" s="37">
        <v>4.6961072817010008E-3</v>
      </c>
      <c r="G5179" s="37">
        <v>-5.857198743475899E-3</v>
      </c>
      <c r="H5179">
        <f t="shared" si="351"/>
        <v>0</v>
      </c>
    </row>
    <row r="5180" spans="1:8" hidden="1" x14ac:dyDescent="0.35">
      <c r="A5180" s="38">
        <v>40973</v>
      </c>
      <c r="B5180" s="36">
        <f t="shared" si="348"/>
        <v>2012</v>
      </c>
      <c r="C5180" s="36">
        <f t="shared" si="349"/>
        <v>3</v>
      </c>
      <c r="D5180" s="36">
        <f t="shared" si="350"/>
        <v>5</v>
      </c>
      <c r="E5180" s="37">
        <v>-3.877164727582936E-3</v>
      </c>
      <c r="F5180" s="37">
        <v>-1.8771251677186704E-3</v>
      </c>
      <c r="G5180" s="37">
        <v>-8.8798490114415148E-3</v>
      </c>
      <c r="H5180">
        <f t="shared" si="351"/>
        <v>0</v>
      </c>
    </row>
    <row r="5181" spans="1:8" hidden="1" x14ac:dyDescent="0.35">
      <c r="A5181" s="38">
        <v>40974</v>
      </c>
      <c r="B5181" s="36">
        <f t="shared" si="348"/>
        <v>2012</v>
      </c>
      <c r="C5181" s="36">
        <f t="shared" si="349"/>
        <v>3</v>
      </c>
      <c r="D5181" s="36">
        <f t="shared" si="350"/>
        <v>6</v>
      </c>
      <c r="E5181" s="37">
        <v>-1.5489527433395317E-2</v>
      </c>
      <c r="F5181" s="37">
        <v>5.1453830007601271E-3</v>
      </c>
      <c r="G5181" s="37">
        <v>-1.6719993706857283E-2</v>
      </c>
      <c r="H5181">
        <f t="shared" si="351"/>
        <v>0</v>
      </c>
    </row>
    <row r="5182" spans="1:8" hidden="1" x14ac:dyDescent="0.35">
      <c r="A5182" s="38">
        <v>40975</v>
      </c>
      <c r="B5182" s="36">
        <f t="shared" si="348"/>
        <v>2012</v>
      </c>
      <c r="C5182" s="36">
        <f t="shared" si="349"/>
        <v>3</v>
      </c>
      <c r="D5182" s="36">
        <f t="shared" si="350"/>
        <v>7</v>
      </c>
      <c r="E5182" s="37">
        <v>6.8769072088010284E-3</v>
      </c>
      <c r="F5182" s="37">
        <v>-2.182064304342363E-3</v>
      </c>
      <c r="G5182" s="37">
        <v>-1.7898519920766403E-3</v>
      </c>
      <c r="H5182">
        <f t="shared" si="351"/>
        <v>0</v>
      </c>
    </row>
    <row r="5183" spans="1:8" hidden="1" x14ac:dyDescent="0.35">
      <c r="A5183" s="38">
        <v>40976</v>
      </c>
      <c r="B5183" s="36">
        <f t="shared" si="348"/>
        <v>2012</v>
      </c>
      <c r="C5183" s="36">
        <f t="shared" si="349"/>
        <v>3</v>
      </c>
      <c r="D5183" s="36">
        <f t="shared" si="350"/>
        <v>8</v>
      </c>
      <c r="E5183" s="37">
        <v>9.7700277612063294E-3</v>
      </c>
      <c r="F5183" s="37">
        <v>-3.7470490270456783E-3</v>
      </c>
      <c r="G5183" s="37">
        <v>3.6075441621980851E-3</v>
      </c>
      <c r="H5183">
        <f t="shared" si="351"/>
        <v>0</v>
      </c>
    </row>
    <row r="5184" spans="1:8" hidden="1" x14ac:dyDescent="0.35">
      <c r="A5184" s="38">
        <v>40977</v>
      </c>
      <c r="B5184" s="36">
        <f t="shared" si="348"/>
        <v>2012</v>
      </c>
      <c r="C5184" s="36">
        <f t="shared" si="349"/>
        <v>3</v>
      </c>
      <c r="D5184" s="36">
        <f t="shared" si="350"/>
        <v>9</v>
      </c>
      <c r="E5184" s="37">
        <v>3.6247016059477617E-3</v>
      </c>
      <c r="F5184" s="37">
        <v>-2.0352517833544556E-3</v>
      </c>
      <c r="G5184" s="37">
        <v>8.1464991959486147E-3</v>
      </c>
      <c r="H5184">
        <f t="shared" si="351"/>
        <v>0</v>
      </c>
    </row>
    <row r="5185" spans="1:8" hidden="1" x14ac:dyDescent="0.35">
      <c r="A5185" s="38">
        <v>40980</v>
      </c>
      <c r="B5185" s="36">
        <f t="shared" si="348"/>
        <v>2012</v>
      </c>
      <c r="C5185" s="36">
        <f t="shared" si="349"/>
        <v>3</v>
      </c>
      <c r="D5185" s="36">
        <f t="shared" si="350"/>
        <v>12</v>
      </c>
      <c r="E5185" s="37">
        <v>1.6046915379674782E-4</v>
      </c>
      <c r="F5185" s="37">
        <v>4.726008108865318E-4</v>
      </c>
      <c r="G5185" s="37">
        <v>-3.591610651724191E-3</v>
      </c>
      <c r="H5185">
        <f t="shared" si="351"/>
        <v>0</v>
      </c>
    </row>
    <row r="5186" spans="1:8" hidden="1" x14ac:dyDescent="0.35">
      <c r="A5186" s="38">
        <v>40981</v>
      </c>
      <c r="B5186" s="36">
        <f t="shared" si="348"/>
        <v>2012</v>
      </c>
      <c r="C5186" s="36">
        <f t="shared" si="349"/>
        <v>3</v>
      </c>
      <c r="D5186" s="36">
        <f t="shared" si="350"/>
        <v>13</v>
      </c>
      <c r="E5186" s="37">
        <v>1.796914314001119E-2</v>
      </c>
      <c r="F5186" s="37">
        <v>-6.9182245881011604E-3</v>
      </c>
      <c r="G5186" s="37">
        <v>7.6201775459374668E-3</v>
      </c>
      <c r="H5186">
        <f t="shared" si="351"/>
        <v>0</v>
      </c>
    </row>
    <row r="5187" spans="1:8" hidden="1" x14ac:dyDescent="0.35">
      <c r="A5187" s="38">
        <v>40982</v>
      </c>
      <c r="B5187" s="36">
        <f t="shared" ref="B5187:B5250" si="352">YEAR(A5187)</f>
        <v>2012</v>
      </c>
      <c r="C5187" s="36">
        <f t="shared" ref="C5187:C5250" si="353">MONTH(A5187)</f>
        <v>3</v>
      </c>
      <c r="D5187" s="36">
        <f t="shared" ref="D5187:D5250" si="354">DAY(A5187)</f>
        <v>14</v>
      </c>
      <c r="E5187" s="37">
        <v>-1.1970340792054287E-3</v>
      </c>
      <c r="F5187" s="37">
        <v>-1.4627476066406971E-2</v>
      </c>
      <c r="G5187" s="37">
        <v>-9.2989221048687624E-3</v>
      </c>
      <c r="H5187">
        <f t="shared" ref="H5187:H5250" si="355">IF(C5187=C5186,0,1)</f>
        <v>0</v>
      </c>
    </row>
    <row r="5188" spans="1:8" hidden="1" x14ac:dyDescent="0.35">
      <c r="A5188" s="38">
        <v>40983</v>
      </c>
      <c r="B5188" s="36">
        <f t="shared" si="352"/>
        <v>2012</v>
      </c>
      <c r="C5188" s="36">
        <f t="shared" si="353"/>
        <v>3</v>
      </c>
      <c r="D5188" s="36">
        <f t="shared" si="354"/>
        <v>15</v>
      </c>
      <c r="E5188" s="37">
        <v>5.9495041200391232E-3</v>
      </c>
      <c r="F5188" s="37">
        <v>-6.3937751297320656E-4</v>
      </c>
      <c r="G5188" s="37">
        <v>6.5245996450479342E-3</v>
      </c>
      <c r="H5188">
        <f t="shared" si="355"/>
        <v>0</v>
      </c>
    </row>
    <row r="5189" spans="1:8" hidden="1" x14ac:dyDescent="0.35">
      <c r="A5189" s="38">
        <v>40984</v>
      </c>
      <c r="B5189" s="36">
        <f t="shared" si="352"/>
        <v>2012</v>
      </c>
      <c r="C5189" s="36">
        <f t="shared" si="353"/>
        <v>3</v>
      </c>
      <c r="D5189" s="36">
        <f t="shared" si="354"/>
        <v>16</v>
      </c>
      <c r="E5189" s="37">
        <v>1.1187237741202927E-3</v>
      </c>
      <c r="F5189" s="37">
        <v>-1.6002345885392584E-3</v>
      </c>
      <c r="G5189" s="37">
        <v>4.4365214073467532E-3</v>
      </c>
      <c r="H5189">
        <f t="shared" si="355"/>
        <v>0</v>
      </c>
    </row>
    <row r="5190" spans="1:8" hidden="1" x14ac:dyDescent="0.35">
      <c r="A5190" s="38">
        <v>40987</v>
      </c>
      <c r="B5190" s="36">
        <f t="shared" si="352"/>
        <v>2012</v>
      </c>
      <c r="C5190" s="36">
        <f t="shared" si="353"/>
        <v>3</v>
      </c>
      <c r="D5190" s="36">
        <f t="shared" si="354"/>
        <v>19</v>
      </c>
      <c r="E5190" s="37">
        <v>3.9660028103612023E-3</v>
      </c>
      <c r="F5190" s="37">
        <v>-6.9274944601993103E-3</v>
      </c>
      <c r="G5190" s="37">
        <v>1.7300663157378035E-3</v>
      </c>
      <c r="H5190">
        <f t="shared" si="355"/>
        <v>0</v>
      </c>
    </row>
    <row r="5191" spans="1:8" hidden="1" x14ac:dyDescent="0.35">
      <c r="A5191" s="38">
        <v>40988</v>
      </c>
      <c r="B5191" s="36">
        <f t="shared" si="352"/>
        <v>2012</v>
      </c>
      <c r="C5191" s="36">
        <f t="shared" si="353"/>
        <v>3</v>
      </c>
      <c r="D5191" s="36">
        <f t="shared" si="354"/>
        <v>20</v>
      </c>
      <c r="E5191" s="37">
        <v>-3.0050426304927035E-3</v>
      </c>
      <c r="F5191" s="37">
        <v>1.646824719815775E-4</v>
      </c>
      <c r="G5191" s="37">
        <v>-1.4765160243207759E-2</v>
      </c>
      <c r="H5191">
        <f t="shared" si="355"/>
        <v>0</v>
      </c>
    </row>
    <row r="5192" spans="1:8" hidden="1" x14ac:dyDescent="0.35">
      <c r="A5192" s="38">
        <v>40989</v>
      </c>
      <c r="B5192" s="36">
        <f t="shared" si="352"/>
        <v>2012</v>
      </c>
      <c r="C5192" s="36">
        <f t="shared" si="353"/>
        <v>3</v>
      </c>
      <c r="D5192" s="36">
        <f t="shared" si="354"/>
        <v>21</v>
      </c>
      <c r="E5192" s="37">
        <v>-1.8729464492867856E-3</v>
      </c>
      <c r="F5192" s="37">
        <v>7.0830638315512399E-3</v>
      </c>
      <c r="G5192" s="37">
        <v>1.9604968561321711E-4</v>
      </c>
      <c r="H5192">
        <f t="shared" si="355"/>
        <v>0</v>
      </c>
    </row>
    <row r="5193" spans="1:8" hidden="1" x14ac:dyDescent="0.35">
      <c r="A5193" s="38">
        <v>40990</v>
      </c>
      <c r="B5193" s="36">
        <f t="shared" si="352"/>
        <v>2012</v>
      </c>
      <c r="C5193" s="36">
        <f t="shared" si="353"/>
        <v>3</v>
      </c>
      <c r="D5193" s="36">
        <f t="shared" si="354"/>
        <v>22</v>
      </c>
      <c r="E5193" s="37">
        <v>-7.2326448201014181E-3</v>
      </c>
      <c r="F5193" s="37">
        <v>1.5997226021420413E-3</v>
      </c>
      <c r="G5193" s="37">
        <v>-9.8811885771984548E-3</v>
      </c>
      <c r="H5193">
        <f t="shared" si="355"/>
        <v>0</v>
      </c>
    </row>
    <row r="5194" spans="1:8" hidden="1" x14ac:dyDescent="0.35">
      <c r="A5194" s="38">
        <v>40991</v>
      </c>
      <c r="B5194" s="36">
        <f t="shared" si="352"/>
        <v>2012</v>
      </c>
      <c r="C5194" s="36">
        <f t="shared" si="353"/>
        <v>3</v>
      </c>
      <c r="D5194" s="36">
        <f t="shared" si="354"/>
        <v>23</v>
      </c>
      <c r="E5194" s="37">
        <v>3.1040675271881042E-3</v>
      </c>
      <c r="F5194" s="37">
        <v>3.3545001407998677E-3</v>
      </c>
      <c r="G5194" s="37">
        <v>7.8115988127981217E-3</v>
      </c>
      <c r="H5194">
        <f t="shared" si="355"/>
        <v>0</v>
      </c>
    </row>
    <row r="5195" spans="1:8" hidden="1" x14ac:dyDescent="0.35">
      <c r="A5195" s="38">
        <v>40994</v>
      </c>
      <c r="B5195" s="36">
        <f t="shared" si="352"/>
        <v>2012</v>
      </c>
      <c r="C5195" s="36">
        <f t="shared" si="353"/>
        <v>3</v>
      </c>
      <c r="D5195" s="36">
        <f t="shared" si="354"/>
        <v>26</v>
      </c>
      <c r="E5195" s="37">
        <v>1.3790282585130287E-2</v>
      </c>
      <c r="F5195" s="37">
        <v>-6.374394139823374E-4</v>
      </c>
      <c r="G5195" s="37">
        <v>2.8547813673755933E-3</v>
      </c>
      <c r="H5195">
        <f t="shared" si="355"/>
        <v>0</v>
      </c>
    </row>
    <row r="5196" spans="1:8" hidden="1" x14ac:dyDescent="0.35">
      <c r="A5196" s="38">
        <v>40995</v>
      </c>
      <c r="B5196" s="36">
        <f t="shared" si="352"/>
        <v>2012</v>
      </c>
      <c r="C5196" s="36">
        <f t="shared" si="353"/>
        <v>3</v>
      </c>
      <c r="D5196" s="36">
        <f t="shared" si="354"/>
        <v>27</v>
      </c>
      <c r="E5196" s="37">
        <v>-2.8207566873393645E-3</v>
      </c>
      <c r="F5196" s="37">
        <v>5.1016721497083627E-3</v>
      </c>
      <c r="G5196" s="37">
        <v>-3.2449688142295718E-3</v>
      </c>
      <c r="H5196">
        <f t="shared" si="355"/>
        <v>0</v>
      </c>
    </row>
    <row r="5197" spans="1:8" hidden="1" x14ac:dyDescent="0.35">
      <c r="A5197" s="38">
        <v>40996</v>
      </c>
      <c r="B5197" s="36">
        <f t="shared" si="352"/>
        <v>2012</v>
      </c>
      <c r="C5197" s="36">
        <f t="shared" si="353"/>
        <v>3</v>
      </c>
      <c r="D5197" s="36">
        <f t="shared" si="354"/>
        <v>28</v>
      </c>
      <c r="E5197" s="37">
        <v>-4.9537726478604228E-3</v>
      </c>
      <c r="F5197" s="37">
        <v>-6.413523978571386E-4</v>
      </c>
      <c r="G5197" s="37">
        <v>-1.2392918253427348E-2</v>
      </c>
      <c r="H5197">
        <f t="shared" si="355"/>
        <v>0</v>
      </c>
    </row>
    <row r="5198" spans="1:8" hidden="1" x14ac:dyDescent="0.35">
      <c r="A5198" s="38">
        <v>40997</v>
      </c>
      <c r="B5198" s="36">
        <f t="shared" si="352"/>
        <v>2012</v>
      </c>
      <c r="C5198" s="36">
        <f t="shared" si="353"/>
        <v>3</v>
      </c>
      <c r="D5198" s="36">
        <f t="shared" si="354"/>
        <v>29</v>
      </c>
      <c r="E5198" s="37">
        <v>-1.6092170290043855E-3</v>
      </c>
      <c r="F5198" s="37">
        <v>3.4920756013360585E-3</v>
      </c>
      <c r="G5198" s="37">
        <v>-1.6185859933933722E-2</v>
      </c>
      <c r="H5198">
        <f t="shared" si="355"/>
        <v>0</v>
      </c>
    </row>
    <row r="5199" spans="1:8" hidden="1" x14ac:dyDescent="0.35">
      <c r="A5199" s="38">
        <v>40998</v>
      </c>
      <c r="B5199" s="36">
        <f t="shared" si="352"/>
        <v>2012</v>
      </c>
      <c r="C5199" s="36">
        <f t="shared" si="353"/>
        <v>3</v>
      </c>
      <c r="D5199" s="36">
        <f t="shared" si="354"/>
        <v>30</v>
      </c>
      <c r="E5199" s="37">
        <v>3.6916552995440582E-3</v>
      </c>
      <c r="F5199" s="37">
        <v>-5.3983058995208952E-3</v>
      </c>
      <c r="G5199" s="37">
        <v>1.3899535726249765E-2</v>
      </c>
      <c r="H5199">
        <f t="shared" si="355"/>
        <v>0</v>
      </c>
    </row>
    <row r="5200" spans="1:8" x14ac:dyDescent="0.35">
      <c r="A5200" s="38">
        <v>41001</v>
      </c>
      <c r="B5200" s="36">
        <f t="shared" si="352"/>
        <v>2012</v>
      </c>
      <c r="C5200" s="36">
        <f t="shared" si="353"/>
        <v>4</v>
      </c>
      <c r="D5200" s="36">
        <f t="shared" si="354"/>
        <v>2</v>
      </c>
      <c r="E5200" s="37">
        <v>7.4765777930732918E-3</v>
      </c>
      <c r="F5200" s="37">
        <v>2.0682950028728568E-3</v>
      </c>
      <c r="G5200" s="37">
        <v>1.305954638583399E-2</v>
      </c>
      <c r="H5200">
        <f t="shared" si="355"/>
        <v>1</v>
      </c>
    </row>
    <row r="5201" spans="1:8" hidden="1" x14ac:dyDescent="0.35">
      <c r="A5201" s="38">
        <v>41002</v>
      </c>
      <c r="B5201" s="36">
        <f t="shared" si="352"/>
        <v>2012</v>
      </c>
      <c r="C5201" s="36">
        <f t="shared" si="353"/>
        <v>4</v>
      </c>
      <c r="D5201" s="36">
        <f t="shared" si="354"/>
        <v>3</v>
      </c>
      <c r="E5201" s="37">
        <v>-3.9965877474346378E-3</v>
      </c>
      <c r="F5201" s="37">
        <v>-7.8224958960643638E-3</v>
      </c>
      <c r="G5201" s="37">
        <v>-1.1567529417776973E-3</v>
      </c>
      <c r="H5201">
        <f t="shared" si="355"/>
        <v>0</v>
      </c>
    </row>
    <row r="5202" spans="1:8" hidden="1" x14ac:dyDescent="0.35">
      <c r="A5202" s="38">
        <v>41003</v>
      </c>
      <c r="B5202" s="36">
        <f t="shared" si="352"/>
        <v>2012</v>
      </c>
      <c r="C5202" s="36">
        <f t="shared" si="353"/>
        <v>4</v>
      </c>
      <c r="D5202" s="36">
        <f t="shared" si="354"/>
        <v>4</v>
      </c>
      <c r="E5202" s="37">
        <v>-1.0254895475303529E-2</v>
      </c>
      <c r="F5202" s="37">
        <v>3.5121006445165714E-3</v>
      </c>
      <c r="G5202" s="37">
        <v>-1.9300538780681126E-2</v>
      </c>
      <c r="H5202">
        <f t="shared" si="355"/>
        <v>0</v>
      </c>
    </row>
    <row r="5203" spans="1:8" hidden="1" x14ac:dyDescent="0.35">
      <c r="A5203" s="38">
        <v>41004</v>
      </c>
      <c r="B5203" s="36">
        <f t="shared" si="352"/>
        <v>2012</v>
      </c>
      <c r="C5203" s="36">
        <f t="shared" si="353"/>
        <v>4</v>
      </c>
      <c r="D5203" s="36">
        <f t="shared" si="354"/>
        <v>5</v>
      </c>
      <c r="E5203" s="37">
        <v>-6.2923664233309191E-4</v>
      </c>
      <c r="F5203" s="37">
        <v>5.8958926707541976E-3</v>
      </c>
      <c r="G5203" s="37">
        <v>5.7337172057608408E-3</v>
      </c>
      <c r="H5203">
        <f t="shared" si="355"/>
        <v>0</v>
      </c>
    </row>
    <row r="5204" spans="1:8" hidden="1" x14ac:dyDescent="0.35">
      <c r="A5204" s="38">
        <v>41008</v>
      </c>
      <c r="B5204" s="36">
        <f t="shared" si="352"/>
        <v>2012</v>
      </c>
      <c r="C5204" s="36">
        <f t="shared" si="353"/>
        <v>4</v>
      </c>
      <c r="D5204" s="36">
        <f t="shared" si="354"/>
        <v>9</v>
      </c>
      <c r="E5204" s="37">
        <v>-1.1423434105777059E-2</v>
      </c>
      <c r="F5204" s="37">
        <v>1.87902346094771E-3</v>
      </c>
      <c r="G5204" s="37">
        <v>-3.5318931022024708E-3</v>
      </c>
      <c r="H5204">
        <f t="shared" si="355"/>
        <v>0</v>
      </c>
    </row>
    <row r="5205" spans="1:8" hidden="1" x14ac:dyDescent="0.35">
      <c r="A5205" s="38">
        <v>41009</v>
      </c>
      <c r="B5205" s="36">
        <f t="shared" si="352"/>
        <v>2012</v>
      </c>
      <c r="C5205" s="36">
        <f t="shared" si="353"/>
        <v>4</v>
      </c>
      <c r="D5205" s="36">
        <f t="shared" si="354"/>
        <v>10</v>
      </c>
      <c r="E5205" s="37">
        <v>-1.7229035445361768E-2</v>
      </c>
      <c r="F5205" s="37">
        <v>4.2248812320534786E-3</v>
      </c>
      <c r="G5205" s="37">
        <v>-1.2700002663628073E-2</v>
      </c>
      <c r="H5205">
        <f t="shared" si="355"/>
        <v>0</v>
      </c>
    </row>
    <row r="5206" spans="1:8" hidden="1" x14ac:dyDescent="0.35">
      <c r="A5206" s="38">
        <v>41010</v>
      </c>
      <c r="B5206" s="36">
        <f t="shared" si="352"/>
        <v>2012</v>
      </c>
      <c r="C5206" s="36">
        <f t="shared" si="353"/>
        <v>4</v>
      </c>
      <c r="D5206" s="36">
        <f t="shared" si="354"/>
        <v>11</v>
      </c>
      <c r="E5206" s="37">
        <v>7.4212931815645089E-3</v>
      </c>
      <c r="F5206" s="37">
        <v>-3.5993238666792229E-3</v>
      </c>
      <c r="G5206" s="37">
        <v>1.746088945145687E-3</v>
      </c>
      <c r="H5206">
        <f t="shared" si="355"/>
        <v>0</v>
      </c>
    </row>
    <row r="5207" spans="1:8" hidden="1" x14ac:dyDescent="0.35">
      <c r="A5207" s="38">
        <v>41011</v>
      </c>
      <c r="B5207" s="36">
        <f t="shared" si="352"/>
        <v>2012</v>
      </c>
      <c r="C5207" s="36">
        <f t="shared" si="353"/>
        <v>4</v>
      </c>
      <c r="D5207" s="36">
        <f t="shared" si="354"/>
        <v>12</v>
      </c>
      <c r="E5207" s="37">
        <v>1.3685325404961968E-2</v>
      </c>
      <c r="F5207" s="37">
        <v>-2.0378270238067377E-3</v>
      </c>
      <c r="G5207" s="37">
        <v>1.2306530791228015E-2</v>
      </c>
      <c r="H5207">
        <f t="shared" si="355"/>
        <v>0</v>
      </c>
    </row>
    <row r="5208" spans="1:8" hidden="1" x14ac:dyDescent="0.35">
      <c r="A5208" s="38">
        <v>41012</v>
      </c>
      <c r="B5208" s="36">
        <f t="shared" si="352"/>
        <v>2012</v>
      </c>
      <c r="C5208" s="36">
        <f t="shared" si="353"/>
        <v>4</v>
      </c>
      <c r="D5208" s="36">
        <f t="shared" si="354"/>
        <v>13</v>
      </c>
      <c r="E5208" s="37">
        <v>-1.2553512960530443E-2</v>
      </c>
      <c r="F5208" s="37">
        <v>4.6954063387114157E-3</v>
      </c>
      <c r="G5208" s="37">
        <v>-1.3470845587083743E-2</v>
      </c>
      <c r="H5208">
        <f t="shared" si="355"/>
        <v>0</v>
      </c>
    </row>
    <row r="5209" spans="1:8" hidden="1" x14ac:dyDescent="0.35">
      <c r="A5209" s="38">
        <v>41015</v>
      </c>
      <c r="B5209" s="36">
        <f t="shared" si="352"/>
        <v>2012</v>
      </c>
      <c r="C5209" s="36">
        <f t="shared" si="353"/>
        <v>4</v>
      </c>
      <c r="D5209" s="36">
        <f t="shared" si="354"/>
        <v>16</v>
      </c>
      <c r="E5209" s="37">
        <v>-5.036808959588716E-4</v>
      </c>
      <c r="F5209" s="37">
        <v>2.1871984752947124E-3</v>
      </c>
      <c r="G5209" s="37">
        <v>-8.7720646177925788E-3</v>
      </c>
      <c r="H5209">
        <f t="shared" si="355"/>
        <v>0</v>
      </c>
    </row>
    <row r="5210" spans="1:8" hidden="1" x14ac:dyDescent="0.35">
      <c r="A5210" s="38">
        <v>41016</v>
      </c>
      <c r="B5210" s="36">
        <f t="shared" si="352"/>
        <v>2012</v>
      </c>
      <c r="C5210" s="36">
        <f t="shared" si="353"/>
        <v>4</v>
      </c>
      <c r="D5210" s="36">
        <f t="shared" si="354"/>
        <v>17</v>
      </c>
      <c r="E5210" s="37">
        <v>1.5367918875513488E-2</v>
      </c>
      <c r="F5210" s="37">
        <v>-3.2759518939153693E-3</v>
      </c>
      <c r="G5210" s="37">
        <v>1.5621914111288977E-3</v>
      </c>
      <c r="H5210">
        <f t="shared" si="355"/>
        <v>0</v>
      </c>
    </row>
    <row r="5211" spans="1:8" hidden="1" x14ac:dyDescent="0.35">
      <c r="A5211" s="38">
        <v>41017</v>
      </c>
      <c r="B5211" s="36">
        <f t="shared" si="352"/>
        <v>2012</v>
      </c>
      <c r="C5211" s="36">
        <f t="shared" si="353"/>
        <v>4</v>
      </c>
      <c r="D5211" s="36">
        <f t="shared" si="354"/>
        <v>18</v>
      </c>
      <c r="E5211" s="37">
        <v>-4.0635232720984613E-3</v>
      </c>
      <c r="F5211" s="37">
        <v>2.3420069022843525E-3</v>
      </c>
      <c r="G5211" s="37">
        <v>-9.3679088854531252E-3</v>
      </c>
      <c r="H5211">
        <f t="shared" si="355"/>
        <v>0</v>
      </c>
    </row>
    <row r="5212" spans="1:8" hidden="1" x14ac:dyDescent="0.35">
      <c r="A5212" s="38">
        <v>41018</v>
      </c>
      <c r="B5212" s="36">
        <f t="shared" si="352"/>
        <v>2012</v>
      </c>
      <c r="C5212" s="36">
        <f t="shared" si="353"/>
        <v>4</v>
      </c>
      <c r="D5212" s="36">
        <f t="shared" si="354"/>
        <v>19</v>
      </c>
      <c r="E5212" s="37">
        <v>-5.952096817443118E-3</v>
      </c>
      <c r="F5212" s="37">
        <v>2.6472199811547474E-3</v>
      </c>
      <c r="G5212" s="37">
        <v>2.58746690059709E-3</v>
      </c>
      <c r="H5212">
        <f t="shared" si="355"/>
        <v>0</v>
      </c>
    </row>
    <row r="5213" spans="1:8" hidden="1" x14ac:dyDescent="0.35">
      <c r="A5213" s="38">
        <v>41019</v>
      </c>
      <c r="B5213" s="36">
        <f t="shared" si="352"/>
        <v>2012</v>
      </c>
      <c r="C5213" s="36">
        <f t="shared" si="353"/>
        <v>4</v>
      </c>
      <c r="D5213" s="36">
        <f t="shared" si="354"/>
        <v>20</v>
      </c>
      <c r="E5213" s="37">
        <v>1.1685932847406632E-3</v>
      </c>
      <c r="F5213" s="37">
        <v>-1.4021537258477549E-3</v>
      </c>
      <c r="G5213" s="37">
        <v>4.9153070541856211E-3</v>
      </c>
      <c r="H5213">
        <f t="shared" si="355"/>
        <v>0</v>
      </c>
    </row>
    <row r="5214" spans="1:8" hidden="1" x14ac:dyDescent="0.35">
      <c r="A5214" s="38">
        <v>41022</v>
      </c>
      <c r="B5214" s="36">
        <f t="shared" si="352"/>
        <v>2012</v>
      </c>
      <c r="C5214" s="36">
        <f t="shared" si="353"/>
        <v>4</v>
      </c>
      <c r="D5214" s="36">
        <f t="shared" si="354"/>
        <v>23</v>
      </c>
      <c r="E5214" s="37">
        <v>-8.4430489857261516E-3</v>
      </c>
      <c r="F5214" s="37">
        <v>3.2708379701537004E-3</v>
      </c>
      <c r="G5214" s="37">
        <v>-2.087839100079464E-3</v>
      </c>
      <c r="H5214">
        <f t="shared" si="355"/>
        <v>0</v>
      </c>
    </row>
    <row r="5215" spans="1:8" hidden="1" x14ac:dyDescent="0.35">
      <c r="A5215" s="38">
        <v>41023</v>
      </c>
      <c r="B5215" s="36">
        <f t="shared" si="352"/>
        <v>2012</v>
      </c>
      <c r="C5215" s="36">
        <f t="shared" si="353"/>
        <v>4</v>
      </c>
      <c r="D5215" s="36">
        <f t="shared" si="354"/>
        <v>24</v>
      </c>
      <c r="E5215" s="37">
        <v>3.6729981305998567E-3</v>
      </c>
      <c r="F5215" s="37">
        <v>-2.6488856816332387E-3</v>
      </c>
      <c r="G5215" s="37">
        <v>1.6552119524213648E-3</v>
      </c>
      <c r="H5215">
        <f t="shared" si="355"/>
        <v>0</v>
      </c>
    </row>
    <row r="5216" spans="1:8" hidden="1" x14ac:dyDescent="0.35">
      <c r="A5216" s="38">
        <v>41024</v>
      </c>
      <c r="B5216" s="36">
        <f t="shared" si="352"/>
        <v>2012</v>
      </c>
      <c r="C5216" s="36">
        <f t="shared" si="353"/>
        <v>4</v>
      </c>
      <c r="D5216" s="36">
        <f t="shared" si="354"/>
        <v>25</v>
      </c>
      <c r="E5216" s="37">
        <v>1.3552363677729872E-2</v>
      </c>
      <c r="F5216" s="37">
        <v>-2.0260748103168827E-3</v>
      </c>
      <c r="G5216" s="37">
        <v>4.7952128355451809E-3</v>
      </c>
      <c r="H5216">
        <f t="shared" si="355"/>
        <v>0</v>
      </c>
    </row>
    <row r="5217" spans="1:8" hidden="1" x14ac:dyDescent="0.35">
      <c r="A5217" s="38">
        <v>41025</v>
      </c>
      <c r="B5217" s="36">
        <f t="shared" si="352"/>
        <v>2012</v>
      </c>
      <c r="C5217" s="36">
        <f t="shared" si="353"/>
        <v>4</v>
      </c>
      <c r="D5217" s="36">
        <f t="shared" si="354"/>
        <v>26</v>
      </c>
      <c r="E5217" s="37">
        <v>6.6579239517370777E-3</v>
      </c>
      <c r="F5217" s="37">
        <v>2.3369059554545573E-3</v>
      </c>
      <c r="G5217" s="37">
        <v>5.4424605914278022E-3</v>
      </c>
      <c r="H5217">
        <f t="shared" si="355"/>
        <v>0</v>
      </c>
    </row>
    <row r="5218" spans="1:8" hidden="1" x14ac:dyDescent="0.35">
      <c r="A5218" s="38">
        <v>41026</v>
      </c>
      <c r="B5218" s="36">
        <f t="shared" si="352"/>
        <v>2012</v>
      </c>
      <c r="C5218" s="36">
        <f t="shared" si="353"/>
        <v>4</v>
      </c>
      <c r="D5218" s="36">
        <f t="shared" si="354"/>
        <v>27</v>
      </c>
      <c r="E5218" s="37">
        <v>2.4114104160489723E-3</v>
      </c>
      <c r="F5218" s="37">
        <v>2.3314575559334142E-3</v>
      </c>
      <c r="G5218" s="37">
        <v>7.674060477897867E-3</v>
      </c>
      <c r="H5218">
        <f t="shared" si="355"/>
        <v>0</v>
      </c>
    </row>
    <row r="5219" spans="1:8" hidden="1" x14ac:dyDescent="0.35">
      <c r="A5219" s="38">
        <v>41029</v>
      </c>
      <c r="B5219" s="36">
        <f t="shared" si="352"/>
        <v>2012</v>
      </c>
      <c r="C5219" s="36">
        <f t="shared" si="353"/>
        <v>4</v>
      </c>
      <c r="D5219" s="36">
        <f t="shared" si="354"/>
        <v>30</v>
      </c>
      <c r="E5219" s="37">
        <v>-3.8910971640511403E-3</v>
      </c>
      <c r="F5219" s="37">
        <v>1.5556818472807414E-3</v>
      </c>
      <c r="G5219" s="37">
        <v>4.6691083021976549E-3</v>
      </c>
      <c r="H5219">
        <f t="shared" si="355"/>
        <v>0</v>
      </c>
    </row>
    <row r="5220" spans="1:8" x14ac:dyDescent="0.35">
      <c r="A5220" s="38">
        <v>41030</v>
      </c>
      <c r="B5220" s="36">
        <f t="shared" si="352"/>
        <v>2012</v>
      </c>
      <c r="C5220" s="36">
        <f t="shared" si="353"/>
        <v>5</v>
      </c>
      <c r="D5220" s="36">
        <f t="shared" si="354"/>
        <v>1</v>
      </c>
      <c r="E5220" s="37">
        <v>5.6424983763752054E-3</v>
      </c>
      <c r="F5220" s="37">
        <v>-3.7284543728303352E-3</v>
      </c>
      <c r="G5220" s="37">
        <v>1.6904545762874807E-3</v>
      </c>
      <c r="H5220">
        <f t="shared" si="355"/>
        <v>1</v>
      </c>
    </row>
    <row r="5221" spans="1:8" hidden="1" x14ac:dyDescent="0.35">
      <c r="A5221" s="38">
        <v>41031</v>
      </c>
      <c r="B5221" s="36">
        <f t="shared" si="352"/>
        <v>2012</v>
      </c>
      <c r="C5221" s="36">
        <f t="shared" si="353"/>
        <v>5</v>
      </c>
      <c r="D5221" s="36">
        <f t="shared" si="354"/>
        <v>2</v>
      </c>
      <c r="E5221" s="37">
        <v>-2.5070166827903637E-3</v>
      </c>
      <c r="F5221" s="37">
        <v>2.9509159674107146E-3</v>
      </c>
      <c r="G5221" s="37">
        <v>-1.6558583056736076E-2</v>
      </c>
      <c r="H5221">
        <f t="shared" si="355"/>
        <v>0</v>
      </c>
    </row>
    <row r="5222" spans="1:8" hidden="1" x14ac:dyDescent="0.35">
      <c r="A5222" s="38">
        <v>41032</v>
      </c>
      <c r="B5222" s="36">
        <f t="shared" si="352"/>
        <v>2012</v>
      </c>
      <c r="C5222" s="36">
        <f t="shared" si="353"/>
        <v>5</v>
      </c>
      <c r="D5222" s="36">
        <f t="shared" si="354"/>
        <v>3</v>
      </c>
      <c r="E5222" s="37">
        <v>-7.6811396061356486E-3</v>
      </c>
      <c r="F5222" s="37">
        <v>-1.5821741743076562E-4</v>
      </c>
      <c r="G5222" s="37">
        <v>-5.923671936759343E-3</v>
      </c>
      <c r="H5222">
        <f t="shared" si="355"/>
        <v>0</v>
      </c>
    </row>
    <row r="5223" spans="1:8" hidden="1" x14ac:dyDescent="0.35">
      <c r="A5223" s="38">
        <v>41033</v>
      </c>
      <c r="B5223" s="36">
        <f t="shared" si="352"/>
        <v>2012</v>
      </c>
      <c r="C5223" s="36">
        <f t="shared" si="353"/>
        <v>5</v>
      </c>
      <c r="D5223" s="36">
        <f t="shared" si="354"/>
        <v>4</v>
      </c>
      <c r="E5223" s="37">
        <v>-1.6279016486759133E-2</v>
      </c>
      <c r="F5223" s="37">
        <v>4.0267450978276947E-3</v>
      </c>
      <c r="G5223" s="37">
        <v>-9.0484601630868872E-3</v>
      </c>
      <c r="H5223">
        <f t="shared" si="355"/>
        <v>0</v>
      </c>
    </row>
    <row r="5224" spans="1:8" hidden="1" x14ac:dyDescent="0.35">
      <c r="A5224" s="38">
        <v>41036</v>
      </c>
      <c r="B5224" s="36">
        <f t="shared" si="352"/>
        <v>2012</v>
      </c>
      <c r="C5224" s="36">
        <f t="shared" si="353"/>
        <v>5</v>
      </c>
      <c r="D5224" s="36">
        <f t="shared" si="354"/>
        <v>7</v>
      </c>
      <c r="E5224" s="37">
        <v>3.5053383740709244E-4</v>
      </c>
      <c r="F5224" s="37">
        <v>1.5758164731688996E-4</v>
      </c>
      <c r="G5224" s="37">
        <v>1.2890207276163891E-3</v>
      </c>
      <c r="H5224">
        <f t="shared" si="355"/>
        <v>0</v>
      </c>
    </row>
    <row r="5225" spans="1:8" hidden="1" x14ac:dyDescent="0.35">
      <c r="A5225" s="38">
        <v>41037</v>
      </c>
      <c r="B5225" s="36">
        <f t="shared" si="352"/>
        <v>2012</v>
      </c>
      <c r="C5225" s="36">
        <f t="shared" si="353"/>
        <v>5</v>
      </c>
      <c r="D5225" s="36">
        <f t="shared" si="354"/>
        <v>8</v>
      </c>
      <c r="E5225" s="37">
        <v>-4.2878637386193951E-3</v>
      </c>
      <c r="F5225" s="37">
        <v>3.702579321738576E-3</v>
      </c>
      <c r="G5225" s="37">
        <v>-7.586547019463436E-3</v>
      </c>
      <c r="H5225">
        <f t="shared" si="355"/>
        <v>0</v>
      </c>
    </row>
    <row r="5226" spans="1:8" hidden="1" x14ac:dyDescent="0.35">
      <c r="A5226" s="38">
        <v>41038</v>
      </c>
      <c r="B5226" s="36">
        <f t="shared" si="352"/>
        <v>2012</v>
      </c>
      <c r="C5226" s="36">
        <f t="shared" si="353"/>
        <v>5</v>
      </c>
      <c r="D5226" s="36">
        <f t="shared" si="354"/>
        <v>9</v>
      </c>
      <c r="E5226" s="37">
        <v>-6.7248165728184027E-3</v>
      </c>
      <c r="F5226" s="37">
        <v>1.3792249113348961E-3</v>
      </c>
      <c r="G5226" s="37">
        <v>-2.6871874603553855E-3</v>
      </c>
      <c r="H5226">
        <f t="shared" si="355"/>
        <v>0</v>
      </c>
    </row>
    <row r="5227" spans="1:8" hidden="1" x14ac:dyDescent="0.35">
      <c r="A5227" s="38">
        <v>41039</v>
      </c>
      <c r="B5227" s="36">
        <f t="shared" si="352"/>
        <v>2012</v>
      </c>
      <c r="C5227" s="36">
        <f t="shared" si="353"/>
        <v>5</v>
      </c>
      <c r="D5227" s="36">
        <f t="shared" si="354"/>
        <v>10</v>
      </c>
      <c r="E5227" s="37">
        <v>2.5142221555989205E-3</v>
      </c>
      <c r="F5227" s="37">
        <v>-1.2353306079927434E-3</v>
      </c>
      <c r="G5227" s="37">
        <v>7.6881834730336835E-4</v>
      </c>
      <c r="H5227">
        <f t="shared" si="355"/>
        <v>0</v>
      </c>
    </row>
    <row r="5228" spans="1:8" hidden="1" x14ac:dyDescent="0.35">
      <c r="A5228" s="38">
        <v>41040</v>
      </c>
      <c r="B5228" s="36">
        <f t="shared" si="352"/>
        <v>2012</v>
      </c>
      <c r="C5228" s="36">
        <f t="shared" si="353"/>
        <v>5</v>
      </c>
      <c r="D5228" s="36">
        <f t="shared" si="354"/>
        <v>11</v>
      </c>
      <c r="E5228" s="37">
        <v>-3.3931093490318499E-3</v>
      </c>
      <c r="F5228" s="37">
        <v>3.6949070655887266E-3</v>
      </c>
      <c r="G5228" s="37">
        <v>-9.2931088161401394E-3</v>
      </c>
      <c r="H5228">
        <f t="shared" si="355"/>
        <v>0</v>
      </c>
    </row>
    <row r="5229" spans="1:8" hidden="1" x14ac:dyDescent="0.35">
      <c r="A5229" s="38">
        <v>41043</v>
      </c>
      <c r="B5229" s="36">
        <f t="shared" si="352"/>
        <v>2012</v>
      </c>
      <c r="C5229" s="36">
        <f t="shared" si="353"/>
        <v>5</v>
      </c>
      <c r="D5229" s="36">
        <f t="shared" si="354"/>
        <v>14</v>
      </c>
      <c r="E5229" s="37">
        <v>-1.1175044036911441E-2</v>
      </c>
      <c r="F5229" s="37">
        <v>4.5962745190512118E-3</v>
      </c>
      <c r="G5229" s="37">
        <v>-1.2185461056101415E-2</v>
      </c>
      <c r="H5229">
        <f t="shared" si="355"/>
        <v>0</v>
      </c>
    </row>
    <row r="5230" spans="1:8" hidden="1" x14ac:dyDescent="0.35">
      <c r="A5230" s="38">
        <v>41044</v>
      </c>
      <c r="B5230" s="36">
        <f t="shared" si="352"/>
        <v>2012</v>
      </c>
      <c r="C5230" s="36">
        <f t="shared" si="353"/>
        <v>5</v>
      </c>
      <c r="D5230" s="36">
        <f t="shared" si="354"/>
        <v>15</v>
      </c>
      <c r="E5230" s="37">
        <v>-5.7624522046803815E-3</v>
      </c>
      <c r="F5230" s="37">
        <v>9.4005381436874425E-4</v>
      </c>
      <c r="G5230" s="37">
        <v>5.6938886771124688E-3</v>
      </c>
      <c r="H5230">
        <f t="shared" si="355"/>
        <v>0</v>
      </c>
    </row>
    <row r="5231" spans="1:8" hidden="1" x14ac:dyDescent="0.35">
      <c r="A5231" s="38">
        <v>41045</v>
      </c>
      <c r="B5231" s="36">
        <f t="shared" si="352"/>
        <v>2012</v>
      </c>
      <c r="C5231" s="36">
        <f t="shared" si="353"/>
        <v>5</v>
      </c>
      <c r="D5231" s="36">
        <f t="shared" si="354"/>
        <v>16</v>
      </c>
      <c r="E5231" s="37">
        <v>-4.4135550996594808E-3</v>
      </c>
      <c r="F5231" s="37">
        <v>1.1010078571353317E-3</v>
      </c>
      <c r="G5231" s="37">
        <v>3.2817820627752846E-3</v>
      </c>
      <c r="H5231">
        <f t="shared" si="355"/>
        <v>0</v>
      </c>
    </row>
    <row r="5232" spans="1:8" hidden="1" x14ac:dyDescent="0.35">
      <c r="A5232" s="38">
        <v>41046</v>
      </c>
      <c r="B5232" s="36">
        <f t="shared" si="352"/>
        <v>2012</v>
      </c>
      <c r="C5232" s="36">
        <f t="shared" si="353"/>
        <v>5</v>
      </c>
      <c r="D5232" s="36">
        <f t="shared" si="354"/>
        <v>17</v>
      </c>
      <c r="E5232" s="37">
        <v>-1.516574932256603E-2</v>
      </c>
      <c r="F5232" s="37">
        <v>5.9245855719536784E-3</v>
      </c>
      <c r="G5232" s="37">
        <v>5.4012623708140891E-3</v>
      </c>
      <c r="H5232">
        <f t="shared" si="355"/>
        <v>0</v>
      </c>
    </row>
    <row r="5233" spans="1:8" hidden="1" x14ac:dyDescent="0.35">
      <c r="A5233" s="38">
        <v>41047</v>
      </c>
      <c r="B5233" s="36">
        <f t="shared" si="352"/>
        <v>2012</v>
      </c>
      <c r="C5233" s="36">
        <f t="shared" si="353"/>
        <v>5</v>
      </c>
      <c r="D5233" s="36">
        <f t="shared" si="354"/>
        <v>18</v>
      </c>
      <c r="E5233" s="37">
        <v>-7.4151904335883496E-3</v>
      </c>
      <c r="F5233" s="37">
        <v>-1.5444512402398747E-4</v>
      </c>
      <c r="G5233" s="37">
        <v>7.0358238828861202E-3</v>
      </c>
      <c r="H5233">
        <f t="shared" si="355"/>
        <v>0</v>
      </c>
    </row>
    <row r="5234" spans="1:8" hidden="1" x14ac:dyDescent="0.35">
      <c r="A5234" s="38">
        <v>41050</v>
      </c>
      <c r="B5234" s="36">
        <f t="shared" si="352"/>
        <v>2012</v>
      </c>
      <c r="C5234" s="36">
        <f t="shared" si="353"/>
        <v>5</v>
      </c>
      <c r="D5234" s="36">
        <f t="shared" si="354"/>
        <v>21</v>
      </c>
      <c r="E5234" s="37">
        <v>1.5908669197356163E-2</v>
      </c>
      <c r="F5234" s="37">
        <v>-3.119745216007518E-3</v>
      </c>
      <c r="G5234" s="37">
        <v>-2.0482127579709041E-3</v>
      </c>
      <c r="H5234">
        <f t="shared" si="355"/>
        <v>0</v>
      </c>
    </row>
    <row r="5235" spans="1:8" hidden="1" x14ac:dyDescent="0.35">
      <c r="A5235" s="38">
        <v>41051</v>
      </c>
      <c r="B5235" s="36">
        <f t="shared" si="352"/>
        <v>2012</v>
      </c>
      <c r="C5235" s="36">
        <f t="shared" si="353"/>
        <v>5</v>
      </c>
      <c r="D5235" s="36">
        <f t="shared" si="354"/>
        <v>22</v>
      </c>
      <c r="E5235" s="37">
        <v>4.8620766582948318E-4</v>
      </c>
      <c r="F5235" s="37">
        <v>-5.1585707968799408E-3</v>
      </c>
      <c r="G5235" s="37">
        <v>-9.4304760108570567E-3</v>
      </c>
      <c r="H5235">
        <f t="shared" si="355"/>
        <v>0</v>
      </c>
    </row>
    <row r="5236" spans="1:8" hidden="1" x14ac:dyDescent="0.35">
      <c r="A5236" s="38">
        <v>41052</v>
      </c>
      <c r="B5236" s="36">
        <f t="shared" si="352"/>
        <v>2012</v>
      </c>
      <c r="C5236" s="36">
        <f t="shared" si="353"/>
        <v>5</v>
      </c>
      <c r="D5236" s="36">
        <f t="shared" si="354"/>
        <v>23</v>
      </c>
      <c r="E5236" s="37">
        <v>1.6922853300106668E-3</v>
      </c>
      <c r="F5236" s="37">
        <v>6.410216164030925E-3</v>
      </c>
      <c r="G5236" s="37">
        <v>-1.5657557433322391E-2</v>
      </c>
      <c r="H5236">
        <f t="shared" si="355"/>
        <v>0</v>
      </c>
    </row>
    <row r="5237" spans="1:8" hidden="1" x14ac:dyDescent="0.35">
      <c r="A5237" s="38">
        <v>41053</v>
      </c>
      <c r="B5237" s="36">
        <f t="shared" si="352"/>
        <v>2012</v>
      </c>
      <c r="C5237" s="36">
        <f t="shared" si="353"/>
        <v>5</v>
      </c>
      <c r="D5237" s="36">
        <f t="shared" si="354"/>
        <v>24</v>
      </c>
      <c r="E5237" s="37">
        <v>1.3790283825421373E-3</v>
      </c>
      <c r="F5237" s="37">
        <v>-3.2808301246416869E-3</v>
      </c>
      <c r="G5237" s="37">
        <v>2.4304645894453474E-4</v>
      </c>
      <c r="H5237">
        <f t="shared" si="355"/>
        <v>0</v>
      </c>
    </row>
    <row r="5238" spans="1:8" hidden="1" x14ac:dyDescent="0.35">
      <c r="A5238" s="38">
        <v>41054</v>
      </c>
      <c r="B5238" s="36">
        <f t="shared" si="352"/>
        <v>2012</v>
      </c>
      <c r="C5238" s="36">
        <f t="shared" si="353"/>
        <v>5</v>
      </c>
      <c r="D5238" s="36">
        <f t="shared" si="354"/>
        <v>25</v>
      </c>
      <c r="E5238" s="37">
        <v>-2.167899276191806E-3</v>
      </c>
      <c r="F5238" s="37">
        <v>1.4027741022338022E-3</v>
      </c>
      <c r="G5238" s="37">
        <v>1.6895490312273194E-3</v>
      </c>
      <c r="H5238">
        <f t="shared" si="355"/>
        <v>0</v>
      </c>
    </row>
    <row r="5239" spans="1:8" hidden="1" x14ac:dyDescent="0.35">
      <c r="A5239" s="38">
        <v>41058</v>
      </c>
      <c r="B5239" s="36">
        <f t="shared" si="352"/>
        <v>2012</v>
      </c>
      <c r="C5239" s="36">
        <f t="shared" si="353"/>
        <v>5</v>
      </c>
      <c r="D5239" s="36">
        <f t="shared" si="354"/>
        <v>29</v>
      </c>
      <c r="E5239" s="37">
        <v>1.1017981539835837E-2</v>
      </c>
      <c r="F5239" s="37">
        <v>1.0975744708475511E-3</v>
      </c>
      <c r="G5239" s="37">
        <v>-1.1229851298415226E-2</v>
      </c>
      <c r="H5239">
        <f t="shared" si="355"/>
        <v>0</v>
      </c>
    </row>
    <row r="5240" spans="1:8" hidden="1" x14ac:dyDescent="0.35">
      <c r="A5240" s="38">
        <v>41059</v>
      </c>
      <c r="B5240" s="36">
        <f t="shared" si="352"/>
        <v>2012</v>
      </c>
      <c r="C5240" s="36">
        <f t="shared" si="353"/>
        <v>5</v>
      </c>
      <c r="D5240" s="36">
        <f t="shared" si="354"/>
        <v>30</v>
      </c>
      <c r="E5240" s="37">
        <v>-1.4438555426152216E-2</v>
      </c>
      <c r="F5240" s="37">
        <v>9.6198428743120012E-3</v>
      </c>
      <c r="G5240" s="37">
        <v>-1.3102862615495491E-2</v>
      </c>
      <c r="H5240">
        <f t="shared" si="355"/>
        <v>0</v>
      </c>
    </row>
    <row r="5241" spans="1:8" hidden="1" x14ac:dyDescent="0.35">
      <c r="A5241" s="38">
        <v>41060</v>
      </c>
      <c r="B5241" s="36">
        <f t="shared" si="352"/>
        <v>2012</v>
      </c>
      <c r="C5241" s="36">
        <f t="shared" si="353"/>
        <v>5</v>
      </c>
      <c r="D5241" s="36">
        <f t="shared" si="354"/>
        <v>31</v>
      </c>
      <c r="E5241" s="37">
        <v>-2.2792684195200048E-3</v>
      </c>
      <c r="F5241" s="37">
        <v>4.0118815549762144E-3</v>
      </c>
      <c r="G5241" s="37">
        <v>-8.1045726784576347E-3</v>
      </c>
      <c r="H5241">
        <f t="shared" si="355"/>
        <v>0</v>
      </c>
    </row>
    <row r="5242" spans="1:8" x14ac:dyDescent="0.35">
      <c r="A5242" s="38">
        <v>41061</v>
      </c>
      <c r="B5242" s="36">
        <f t="shared" si="352"/>
        <v>2012</v>
      </c>
      <c r="C5242" s="36">
        <f t="shared" si="353"/>
        <v>6</v>
      </c>
      <c r="D5242" s="36">
        <f t="shared" si="354"/>
        <v>1</v>
      </c>
      <c r="E5242" s="37">
        <v>-2.4951359516333108E-2</v>
      </c>
      <c r="F5242" s="37">
        <v>1.0404062933266386E-2</v>
      </c>
      <c r="G5242" s="37">
        <v>-1.2274893634317647E-2</v>
      </c>
      <c r="H5242">
        <f t="shared" si="355"/>
        <v>1</v>
      </c>
    </row>
    <row r="5243" spans="1:8" hidden="1" x14ac:dyDescent="0.35">
      <c r="A5243" s="38">
        <v>41064</v>
      </c>
      <c r="B5243" s="36">
        <f t="shared" si="352"/>
        <v>2012</v>
      </c>
      <c r="C5243" s="36">
        <f t="shared" si="353"/>
        <v>6</v>
      </c>
      <c r="D5243" s="36">
        <f t="shared" si="354"/>
        <v>4</v>
      </c>
      <c r="E5243" s="37">
        <v>1.0953673794903053E-4</v>
      </c>
      <c r="F5243" s="37">
        <v>-5.4956646873974384E-3</v>
      </c>
      <c r="G5243" s="37">
        <v>5.8021653403352519E-3</v>
      </c>
      <c r="H5243">
        <f t="shared" si="355"/>
        <v>0</v>
      </c>
    </row>
    <row r="5244" spans="1:8" hidden="1" x14ac:dyDescent="0.35">
      <c r="A5244" s="38">
        <v>41065</v>
      </c>
      <c r="B5244" s="36">
        <f t="shared" si="352"/>
        <v>2012</v>
      </c>
      <c r="C5244" s="36">
        <f t="shared" si="353"/>
        <v>6</v>
      </c>
      <c r="D5244" s="36">
        <f t="shared" si="354"/>
        <v>5</v>
      </c>
      <c r="E5244" s="37">
        <v>5.7105566157771509E-3</v>
      </c>
      <c r="F5244" s="37">
        <v>-3.0641302153005569E-3</v>
      </c>
      <c r="G5244" s="37">
        <v>9.3792754518223667E-4</v>
      </c>
      <c r="H5244">
        <f t="shared" si="355"/>
        <v>0</v>
      </c>
    </row>
    <row r="5245" spans="1:8" hidden="1" x14ac:dyDescent="0.35">
      <c r="A5245" s="38">
        <v>41066</v>
      </c>
      <c r="B5245" s="36">
        <f t="shared" si="352"/>
        <v>2012</v>
      </c>
      <c r="C5245" s="36">
        <f t="shared" si="353"/>
        <v>6</v>
      </c>
      <c r="D5245" s="36">
        <f t="shared" si="354"/>
        <v>6</v>
      </c>
      <c r="E5245" s="37">
        <v>2.2787772335250183E-2</v>
      </c>
      <c r="F5245" s="37">
        <v>-8.1723724920880671E-3</v>
      </c>
      <c r="G5245" s="37">
        <v>1.37454091252738E-2</v>
      </c>
      <c r="H5245">
        <f t="shared" si="355"/>
        <v>0</v>
      </c>
    </row>
    <row r="5246" spans="1:8" hidden="1" x14ac:dyDescent="0.35">
      <c r="A5246" s="38">
        <v>41067</v>
      </c>
      <c r="B5246" s="36">
        <f t="shared" si="352"/>
        <v>2012</v>
      </c>
      <c r="C5246" s="36">
        <f t="shared" si="353"/>
        <v>6</v>
      </c>
      <c r="D5246" s="36">
        <f t="shared" si="354"/>
        <v>7</v>
      </c>
      <c r="E5246" s="37">
        <v>-1.0645902098176338E-4</v>
      </c>
      <c r="F5246" s="37">
        <v>-3.1393453121211432E-4</v>
      </c>
      <c r="G5246" s="37">
        <v>-1.473597105863934E-3</v>
      </c>
      <c r="H5246">
        <f t="shared" si="355"/>
        <v>0</v>
      </c>
    </row>
    <row r="5247" spans="1:8" hidden="1" x14ac:dyDescent="0.35">
      <c r="A5247" s="38">
        <v>41068</v>
      </c>
      <c r="B5247" s="36">
        <f t="shared" si="352"/>
        <v>2012</v>
      </c>
      <c r="C5247" s="36">
        <f t="shared" si="353"/>
        <v>6</v>
      </c>
      <c r="D5247" s="36">
        <f t="shared" si="354"/>
        <v>8</v>
      </c>
      <c r="E5247" s="37">
        <v>8.0813875904548593E-3</v>
      </c>
      <c r="F5247" s="37">
        <v>1.242347555982958E-3</v>
      </c>
      <c r="G5247" s="37">
        <v>-3.4242127956585636E-3</v>
      </c>
      <c r="H5247">
        <f t="shared" si="355"/>
        <v>0</v>
      </c>
    </row>
    <row r="5248" spans="1:8" hidden="1" x14ac:dyDescent="0.35">
      <c r="A5248" s="38">
        <v>41071</v>
      </c>
      <c r="B5248" s="36">
        <f t="shared" si="352"/>
        <v>2012</v>
      </c>
      <c r="C5248" s="36">
        <f t="shared" si="353"/>
        <v>6</v>
      </c>
      <c r="D5248" s="36">
        <f t="shared" si="354"/>
        <v>11</v>
      </c>
      <c r="E5248" s="37">
        <v>-1.2700439066485178E-2</v>
      </c>
      <c r="F5248" s="37">
        <v>3.7050565243605185E-3</v>
      </c>
      <c r="G5248" s="37">
        <v>-3.6246511048367361E-3</v>
      </c>
      <c r="H5248">
        <f t="shared" si="355"/>
        <v>0</v>
      </c>
    </row>
    <row r="5249" spans="1:8" hidden="1" x14ac:dyDescent="0.35">
      <c r="A5249" s="38">
        <v>41072</v>
      </c>
      <c r="B5249" s="36">
        <f t="shared" si="352"/>
        <v>2012</v>
      </c>
      <c r="C5249" s="36">
        <f t="shared" si="353"/>
        <v>6</v>
      </c>
      <c r="D5249" s="36">
        <f t="shared" si="354"/>
        <v>12</v>
      </c>
      <c r="E5249" s="37">
        <v>1.1583390373813106E-2</v>
      </c>
      <c r="F5249" s="37">
        <v>-5.5691571234068888E-3</v>
      </c>
      <c r="G5249" s="37">
        <v>-1.0970991939834086E-3</v>
      </c>
      <c r="H5249">
        <f t="shared" si="355"/>
        <v>0</v>
      </c>
    </row>
    <row r="5250" spans="1:8" hidden="1" x14ac:dyDescent="0.35">
      <c r="A5250" s="38">
        <v>41073</v>
      </c>
      <c r="B5250" s="36">
        <f t="shared" si="352"/>
        <v>2012</v>
      </c>
      <c r="C5250" s="36">
        <f t="shared" si="353"/>
        <v>6</v>
      </c>
      <c r="D5250" s="36">
        <f t="shared" si="354"/>
        <v>13</v>
      </c>
      <c r="E5250" s="37">
        <v>-7.0479932229503646E-3</v>
      </c>
      <c r="F5250" s="37">
        <v>5.5627808939899904E-3</v>
      </c>
      <c r="G5250" s="37">
        <v>-6.6470380849961742E-3</v>
      </c>
      <c r="H5250">
        <f t="shared" si="355"/>
        <v>0</v>
      </c>
    </row>
    <row r="5251" spans="1:8" hidden="1" x14ac:dyDescent="0.35">
      <c r="A5251" s="38">
        <v>41074</v>
      </c>
      <c r="B5251" s="36">
        <f t="shared" ref="B5251:B5314" si="356">YEAR(A5251)</f>
        <v>2012</v>
      </c>
      <c r="C5251" s="36">
        <f t="shared" ref="C5251:C5314" si="357">MONTH(A5251)</f>
        <v>6</v>
      </c>
      <c r="D5251" s="36">
        <f t="shared" ref="D5251:D5314" si="358">DAY(A5251)</f>
        <v>14</v>
      </c>
      <c r="E5251" s="37">
        <v>1.0756614732241909E-2</v>
      </c>
      <c r="F5251" s="37">
        <v>-1.2313740306876993E-3</v>
      </c>
      <c r="G5251" s="37">
        <v>1.1588428495306781E-2</v>
      </c>
      <c r="H5251">
        <f t="shared" ref="H5251:H5314" si="359">IF(C5251=C5250,0,1)</f>
        <v>0</v>
      </c>
    </row>
    <row r="5252" spans="1:8" hidden="1" x14ac:dyDescent="0.35">
      <c r="A5252" s="38">
        <v>41075</v>
      </c>
      <c r="B5252" s="36">
        <f t="shared" si="356"/>
        <v>2012</v>
      </c>
      <c r="C5252" s="36">
        <f t="shared" si="357"/>
        <v>6</v>
      </c>
      <c r="D5252" s="36">
        <f t="shared" si="358"/>
        <v>15</v>
      </c>
      <c r="E5252" s="37">
        <v>1.0284752736562524E-2</v>
      </c>
      <c r="F5252" s="37">
        <v>2.3147494242236354E-3</v>
      </c>
      <c r="G5252" s="37">
        <v>-3.0805018759421082E-4</v>
      </c>
      <c r="H5252">
        <f t="shared" si="359"/>
        <v>0</v>
      </c>
    </row>
    <row r="5253" spans="1:8" hidden="1" x14ac:dyDescent="0.35">
      <c r="A5253" s="38">
        <v>41078</v>
      </c>
      <c r="B5253" s="36">
        <f t="shared" si="356"/>
        <v>2012</v>
      </c>
      <c r="C5253" s="36">
        <f t="shared" si="357"/>
        <v>6</v>
      </c>
      <c r="D5253" s="36">
        <f t="shared" si="358"/>
        <v>18</v>
      </c>
      <c r="E5253" s="37">
        <v>1.4436567200249713E-3</v>
      </c>
      <c r="F5253" s="37">
        <v>3.0568186398287106E-4</v>
      </c>
      <c r="G5253" s="37">
        <v>1.0329129212026698E-2</v>
      </c>
      <c r="H5253">
        <f t="shared" si="359"/>
        <v>0</v>
      </c>
    </row>
    <row r="5254" spans="1:8" hidden="1" x14ac:dyDescent="0.35">
      <c r="A5254" s="38">
        <v>41079</v>
      </c>
      <c r="B5254" s="36">
        <f t="shared" si="356"/>
        <v>2012</v>
      </c>
      <c r="C5254" s="36">
        <f t="shared" si="357"/>
        <v>6</v>
      </c>
      <c r="D5254" s="36">
        <f t="shared" si="358"/>
        <v>19</v>
      </c>
      <c r="E5254" s="37">
        <v>9.767870585814924E-3</v>
      </c>
      <c r="F5254" s="37">
        <v>-3.2398814023687165E-3</v>
      </c>
      <c r="G5254" s="37">
        <v>1.0110051760327581E-2</v>
      </c>
      <c r="H5254">
        <f t="shared" si="359"/>
        <v>0</v>
      </c>
    </row>
    <row r="5255" spans="1:8" hidden="1" x14ac:dyDescent="0.35">
      <c r="A5255" s="38">
        <v>41080</v>
      </c>
      <c r="B5255" s="36">
        <f t="shared" si="356"/>
        <v>2012</v>
      </c>
      <c r="C5255" s="36">
        <f t="shared" si="357"/>
        <v>6</v>
      </c>
      <c r="D5255" s="36">
        <f t="shared" si="358"/>
        <v>20</v>
      </c>
      <c r="E5255" s="37">
        <v>-1.6877516747354983E-3</v>
      </c>
      <c r="F5255" s="37">
        <v>-2.0078658790265839E-3</v>
      </c>
      <c r="G5255" s="37">
        <v>-7.9255675936966453E-3</v>
      </c>
      <c r="H5255">
        <f t="shared" si="359"/>
        <v>0</v>
      </c>
    </row>
    <row r="5256" spans="1:8" hidden="1" x14ac:dyDescent="0.35">
      <c r="A5256" s="38">
        <v>41081</v>
      </c>
      <c r="B5256" s="36">
        <f t="shared" si="356"/>
        <v>2012</v>
      </c>
      <c r="C5256" s="36">
        <f t="shared" si="357"/>
        <v>6</v>
      </c>
      <c r="D5256" s="36">
        <f t="shared" si="358"/>
        <v>21</v>
      </c>
      <c r="E5256" s="37">
        <v>-2.2513258771434952E-2</v>
      </c>
      <c r="F5256" s="37">
        <v>2.3208319375382686E-3</v>
      </c>
      <c r="G5256" s="37">
        <v>-1.99377641937993E-2</v>
      </c>
      <c r="H5256">
        <f t="shared" si="359"/>
        <v>0</v>
      </c>
    </row>
    <row r="5257" spans="1:8" hidden="1" x14ac:dyDescent="0.35">
      <c r="A5257" s="38">
        <v>41082</v>
      </c>
      <c r="B5257" s="36">
        <f t="shared" si="356"/>
        <v>2012</v>
      </c>
      <c r="C5257" s="36">
        <f t="shared" si="357"/>
        <v>6</v>
      </c>
      <c r="D5257" s="36">
        <f t="shared" si="358"/>
        <v>22</v>
      </c>
      <c r="E5257" s="37">
        <v>7.1489819720210544E-3</v>
      </c>
      <c r="F5257" s="37">
        <v>-5.1091076101685848E-3</v>
      </c>
      <c r="G5257" s="37">
        <v>3.4337094134572394E-3</v>
      </c>
      <c r="H5257">
        <f t="shared" si="359"/>
        <v>0</v>
      </c>
    </row>
    <row r="5258" spans="1:8" hidden="1" x14ac:dyDescent="0.35">
      <c r="A5258" s="38">
        <v>41085</v>
      </c>
      <c r="B5258" s="36">
        <f t="shared" si="356"/>
        <v>2012</v>
      </c>
      <c r="C5258" s="36">
        <f t="shared" si="357"/>
        <v>6</v>
      </c>
      <c r="D5258" s="36">
        <f t="shared" si="358"/>
        <v>25</v>
      </c>
      <c r="E5258" s="37">
        <v>-1.6083465459972662E-2</v>
      </c>
      <c r="F5258" s="37">
        <v>5.875141697841757E-3</v>
      </c>
      <c r="G5258" s="37">
        <v>1.7704765900967392E-2</v>
      </c>
      <c r="H5258">
        <f t="shared" si="359"/>
        <v>0</v>
      </c>
    </row>
    <row r="5259" spans="1:8" hidden="1" x14ac:dyDescent="0.35">
      <c r="A5259" s="38">
        <v>41086</v>
      </c>
      <c r="B5259" s="36">
        <f t="shared" si="356"/>
        <v>2012</v>
      </c>
      <c r="C5259" s="36">
        <f t="shared" si="357"/>
        <v>6</v>
      </c>
      <c r="D5259" s="36">
        <f t="shared" si="358"/>
        <v>26</v>
      </c>
      <c r="E5259" s="37">
        <v>4.753777414912435E-3</v>
      </c>
      <c r="F5259" s="37">
        <v>-1.8522545310740942E-3</v>
      </c>
      <c r="G5259" s="37">
        <v>5.144305510480016E-3</v>
      </c>
      <c r="H5259">
        <f t="shared" si="359"/>
        <v>0</v>
      </c>
    </row>
    <row r="5260" spans="1:8" hidden="1" x14ac:dyDescent="0.35">
      <c r="A5260" s="38">
        <v>41087</v>
      </c>
      <c r="B5260" s="36">
        <f t="shared" si="356"/>
        <v>2012</v>
      </c>
      <c r="C5260" s="36">
        <f t="shared" si="357"/>
        <v>6</v>
      </c>
      <c r="D5260" s="36">
        <f t="shared" si="358"/>
        <v>27</v>
      </c>
      <c r="E5260" s="37">
        <v>8.9523681959657719E-3</v>
      </c>
      <c r="F5260" s="37">
        <v>6.1992914342122278E-4</v>
      </c>
      <c r="G5260" s="37">
        <v>5.6587401074118604E-3</v>
      </c>
      <c r="H5260">
        <f t="shared" si="359"/>
        <v>0</v>
      </c>
    </row>
    <row r="5261" spans="1:8" hidden="1" x14ac:dyDescent="0.35">
      <c r="A5261" s="38">
        <v>41088</v>
      </c>
      <c r="B5261" s="36">
        <f t="shared" si="356"/>
        <v>2012</v>
      </c>
      <c r="C5261" s="36">
        <f t="shared" si="357"/>
        <v>6</v>
      </c>
      <c r="D5261" s="36">
        <f t="shared" si="358"/>
        <v>28</v>
      </c>
      <c r="E5261" s="37">
        <v>-2.112076068222122E-3</v>
      </c>
      <c r="F5261" s="37">
        <v>4.0042901903325333E-3</v>
      </c>
      <c r="G5261" s="37">
        <v>-1.1291005940135412E-2</v>
      </c>
      <c r="H5261">
        <f t="shared" si="359"/>
        <v>0</v>
      </c>
    </row>
    <row r="5262" spans="1:8" hidden="1" x14ac:dyDescent="0.35">
      <c r="A5262" s="38">
        <v>41089</v>
      </c>
      <c r="B5262" s="36">
        <f t="shared" si="356"/>
        <v>2012</v>
      </c>
      <c r="C5262" s="36">
        <f t="shared" si="357"/>
        <v>6</v>
      </c>
      <c r="D5262" s="36">
        <f t="shared" si="358"/>
        <v>29</v>
      </c>
      <c r="E5262" s="37">
        <v>2.4614798034165282E-2</v>
      </c>
      <c r="F5262" s="37">
        <v>-7.4090498985547142E-3</v>
      </c>
      <c r="G5262" s="37">
        <v>3.7024202091368405E-2</v>
      </c>
      <c r="H5262">
        <f t="shared" si="359"/>
        <v>0</v>
      </c>
    </row>
    <row r="5263" spans="1:8" x14ac:dyDescent="0.35">
      <c r="A5263" s="38">
        <v>41092</v>
      </c>
      <c r="B5263" s="36">
        <f t="shared" si="356"/>
        <v>2012</v>
      </c>
      <c r="C5263" s="36">
        <f t="shared" si="357"/>
        <v>7</v>
      </c>
      <c r="D5263" s="36">
        <f t="shared" si="358"/>
        <v>2</v>
      </c>
      <c r="E5263" s="37">
        <v>2.4563100993451855E-3</v>
      </c>
      <c r="F5263" s="37">
        <v>7.1035548031937908E-3</v>
      </c>
      <c r="G5263" s="37">
        <v>1.8781228845907894E-3</v>
      </c>
      <c r="H5263">
        <f t="shared" si="359"/>
        <v>1</v>
      </c>
    </row>
    <row r="5264" spans="1:8" hidden="1" x14ac:dyDescent="0.35">
      <c r="A5264" s="38">
        <v>41093</v>
      </c>
      <c r="B5264" s="36">
        <f t="shared" si="356"/>
        <v>2012</v>
      </c>
      <c r="C5264" s="36">
        <f t="shared" si="357"/>
        <v>7</v>
      </c>
      <c r="D5264" s="36">
        <f t="shared" si="358"/>
        <v>3</v>
      </c>
      <c r="E5264" s="37">
        <v>6.2127645053796339E-3</v>
      </c>
      <c r="F5264" s="37">
        <v>-4.1653039239637384E-3</v>
      </c>
      <c r="G5264" s="37">
        <v>2.6476146660417317E-2</v>
      </c>
      <c r="H5264">
        <f t="shared" si="359"/>
        <v>0</v>
      </c>
    </row>
    <row r="5265" spans="1:8" hidden="1" x14ac:dyDescent="0.35">
      <c r="A5265" s="38">
        <v>41095</v>
      </c>
      <c r="B5265" s="36">
        <f t="shared" si="356"/>
        <v>2012</v>
      </c>
      <c r="C5265" s="36">
        <f t="shared" si="357"/>
        <v>7</v>
      </c>
      <c r="D5265" s="36">
        <f t="shared" si="358"/>
        <v>5</v>
      </c>
      <c r="E5265" s="37">
        <v>-4.6979952180121604E-3</v>
      </c>
      <c r="F5265" s="37">
        <v>-1.5299487497012122E-4</v>
      </c>
      <c r="G5265" s="37">
        <v>5.5724448937311587E-3</v>
      </c>
      <c r="H5265">
        <f t="shared" si="359"/>
        <v>0</v>
      </c>
    </row>
    <row r="5266" spans="1:8" hidden="1" x14ac:dyDescent="0.35">
      <c r="A5266" s="38">
        <v>41096</v>
      </c>
      <c r="B5266" s="36">
        <f t="shared" si="356"/>
        <v>2012</v>
      </c>
      <c r="C5266" s="36">
        <f t="shared" si="357"/>
        <v>7</v>
      </c>
      <c r="D5266" s="36">
        <f t="shared" si="358"/>
        <v>6</v>
      </c>
      <c r="E5266" s="37">
        <v>-9.4774904376453764E-3</v>
      </c>
      <c r="F5266" s="37">
        <v>4.763715795727529E-3</v>
      </c>
      <c r="G5266" s="37">
        <v>-2.3155385882186061E-2</v>
      </c>
      <c r="H5266">
        <f t="shared" si="359"/>
        <v>0</v>
      </c>
    </row>
    <row r="5267" spans="1:8" hidden="1" x14ac:dyDescent="0.35">
      <c r="A5267" s="38">
        <v>41099</v>
      </c>
      <c r="B5267" s="36">
        <f t="shared" si="356"/>
        <v>2012</v>
      </c>
      <c r="C5267" s="36">
        <f t="shared" si="357"/>
        <v>7</v>
      </c>
      <c r="D5267" s="36">
        <f t="shared" si="358"/>
        <v>9</v>
      </c>
      <c r="E5267" s="37">
        <v>-1.6401076395319903E-3</v>
      </c>
      <c r="F5267" s="37">
        <v>2.908111493269827E-3</v>
      </c>
      <c r="G5267" s="37">
        <v>1.9938922566612283E-2</v>
      </c>
      <c r="H5267">
        <f t="shared" si="359"/>
        <v>0</v>
      </c>
    </row>
    <row r="5268" spans="1:8" hidden="1" x14ac:dyDescent="0.35">
      <c r="A5268" s="38">
        <v>41100</v>
      </c>
      <c r="B5268" s="36">
        <f t="shared" si="356"/>
        <v>2012</v>
      </c>
      <c r="C5268" s="36">
        <f t="shared" si="357"/>
        <v>7</v>
      </c>
      <c r="D5268" s="36">
        <f t="shared" si="358"/>
        <v>10</v>
      </c>
      <c r="E5268" s="37">
        <v>-8.1591288327641839E-3</v>
      </c>
      <c r="F5268" s="37">
        <v>1.2265983670024575E-3</v>
      </c>
      <c r="G5268" s="37">
        <v>-1.5449660588728891E-2</v>
      </c>
      <c r="H5268">
        <f t="shared" si="359"/>
        <v>0</v>
      </c>
    </row>
    <row r="5269" spans="1:8" hidden="1" x14ac:dyDescent="0.35">
      <c r="A5269" s="38">
        <v>41101</v>
      </c>
      <c r="B5269" s="36">
        <f t="shared" si="356"/>
        <v>2012</v>
      </c>
      <c r="C5269" s="36">
        <f t="shared" si="357"/>
        <v>7</v>
      </c>
      <c r="D5269" s="36">
        <f t="shared" si="358"/>
        <v>11</v>
      </c>
      <c r="E5269" s="37">
        <v>-1.490912885989825E-5</v>
      </c>
      <c r="F5269" s="37">
        <v>-1.5166260155713334E-4</v>
      </c>
      <c r="G5269" s="37">
        <v>6.3548600029225289E-3</v>
      </c>
      <c r="H5269">
        <f t="shared" si="359"/>
        <v>0</v>
      </c>
    </row>
    <row r="5270" spans="1:8" hidden="1" x14ac:dyDescent="0.35">
      <c r="A5270" s="38">
        <v>41102</v>
      </c>
      <c r="B5270" s="36">
        <f t="shared" si="356"/>
        <v>2012</v>
      </c>
      <c r="C5270" s="36">
        <f t="shared" si="357"/>
        <v>7</v>
      </c>
      <c r="D5270" s="36">
        <f t="shared" si="358"/>
        <v>12</v>
      </c>
      <c r="E5270" s="37">
        <v>-4.9996180683616704E-3</v>
      </c>
      <c r="F5270" s="37">
        <v>1.673334081604091E-3</v>
      </c>
      <c r="G5270" s="37">
        <v>3.0445016954338804E-3</v>
      </c>
      <c r="H5270">
        <f t="shared" si="359"/>
        <v>0</v>
      </c>
    </row>
    <row r="5271" spans="1:8" hidden="1" x14ac:dyDescent="0.35">
      <c r="A5271" s="38">
        <v>41103</v>
      </c>
      <c r="B5271" s="36">
        <f t="shared" si="356"/>
        <v>2012</v>
      </c>
      <c r="C5271" s="36">
        <f t="shared" si="357"/>
        <v>7</v>
      </c>
      <c r="D5271" s="36">
        <f t="shared" si="358"/>
        <v>13</v>
      </c>
      <c r="E5271" s="37">
        <v>1.636274497101934E-2</v>
      </c>
      <c r="F5271" s="37">
        <v>-1.6796538558618509E-3</v>
      </c>
      <c r="G5271" s="37">
        <v>1.1074143812643246E-2</v>
      </c>
      <c r="H5271">
        <f t="shared" si="359"/>
        <v>0</v>
      </c>
    </row>
    <row r="5272" spans="1:8" hidden="1" x14ac:dyDescent="0.35">
      <c r="A5272" s="38">
        <v>41106</v>
      </c>
      <c r="B5272" s="36">
        <f t="shared" si="356"/>
        <v>2012</v>
      </c>
      <c r="C5272" s="36">
        <f t="shared" si="357"/>
        <v>7</v>
      </c>
      <c r="D5272" s="36">
        <f t="shared" si="358"/>
        <v>16</v>
      </c>
      <c r="E5272" s="37">
        <v>-2.316985120192678E-3</v>
      </c>
      <c r="F5272" s="37">
        <v>3.2053129590056064E-3</v>
      </c>
      <c r="G5272" s="37">
        <v>9.7333530623919234E-3</v>
      </c>
      <c r="H5272">
        <f t="shared" si="359"/>
        <v>0</v>
      </c>
    </row>
    <row r="5273" spans="1:8" hidden="1" x14ac:dyDescent="0.35">
      <c r="A5273" s="38">
        <v>41107</v>
      </c>
      <c r="B5273" s="36">
        <f t="shared" si="356"/>
        <v>2012</v>
      </c>
      <c r="C5273" s="36">
        <f t="shared" si="357"/>
        <v>7</v>
      </c>
      <c r="D5273" s="36">
        <f t="shared" si="358"/>
        <v>17</v>
      </c>
      <c r="E5273" s="37">
        <v>7.3823344056611782E-3</v>
      </c>
      <c r="F5273" s="37">
        <v>-3.3569995242910045E-3</v>
      </c>
      <c r="G5273" s="37">
        <v>-1.8707016335349816E-3</v>
      </c>
      <c r="H5273">
        <f t="shared" si="359"/>
        <v>0</v>
      </c>
    </row>
    <row r="5274" spans="1:8" hidden="1" x14ac:dyDescent="0.35">
      <c r="A5274" s="38">
        <v>41108</v>
      </c>
      <c r="B5274" s="36">
        <f t="shared" si="356"/>
        <v>2012</v>
      </c>
      <c r="C5274" s="36">
        <f t="shared" si="357"/>
        <v>7</v>
      </c>
      <c r="D5274" s="36">
        <f t="shared" si="358"/>
        <v>18</v>
      </c>
      <c r="E5274" s="37">
        <v>6.6582862145774472E-3</v>
      </c>
      <c r="F5274" s="37">
        <v>1.9827494719123701E-3</v>
      </c>
      <c r="G5274" s="37">
        <v>1.3356766993296805E-2</v>
      </c>
      <c r="H5274">
        <f t="shared" si="359"/>
        <v>0</v>
      </c>
    </row>
    <row r="5275" spans="1:8" hidden="1" x14ac:dyDescent="0.35">
      <c r="A5275" s="38">
        <v>41109</v>
      </c>
      <c r="B5275" s="36">
        <f t="shared" si="356"/>
        <v>2012</v>
      </c>
      <c r="C5275" s="36">
        <f t="shared" si="357"/>
        <v>7</v>
      </c>
      <c r="D5275" s="36">
        <f t="shared" si="358"/>
        <v>19</v>
      </c>
      <c r="E5275" s="37">
        <v>2.7134294953041031E-3</v>
      </c>
      <c r="F5275" s="37">
        <v>-3.203399477218539E-3</v>
      </c>
      <c r="G5275" s="37">
        <v>1.7244750111048403E-2</v>
      </c>
      <c r="H5275">
        <f t="shared" si="359"/>
        <v>0</v>
      </c>
    </row>
    <row r="5276" spans="1:8" hidden="1" x14ac:dyDescent="0.35">
      <c r="A5276" s="38">
        <v>41110</v>
      </c>
      <c r="B5276" s="36">
        <f t="shared" si="356"/>
        <v>2012</v>
      </c>
      <c r="C5276" s="36">
        <f t="shared" si="357"/>
        <v>7</v>
      </c>
      <c r="D5276" s="36">
        <f t="shared" si="358"/>
        <v>20</v>
      </c>
      <c r="E5276" s="37">
        <v>-1.011263852275059E-2</v>
      </c>
      <c r="F5276" s="37">
        <v>4.7288277753352714E-3</v>
      </c>
      <c r="G5276" s="37">
        <v>2.3933805830271271E-3</v>
      </c>
      <c r="H5276">
        <f t="shared" si="359"/>
        <v>0</v>
      </c>
    </row>
    <row r="5277" spans="1:8" hidden="1" x14ac:dyDescent="0.35">
      <c r="A5277" s="38">
        <v>41113</v>
      </c>
      <c r="B5277" s="36">
        <f t="shared" si="356"/>
        <v>2012</v>
      </c>
      <c r="C5277" s="36">
        <f t="shared" si="357"/>
        <v>7</v>
      </c>
      <c r="D5277" s="36">
        <f t="shared" si="358"/>
        <v>23</v>
      </c>
      <c r="E5277" s="37">
        <v>-8.9489683826660012E-3</v>
      </c>
      <c r="F5277" s="37">
        <v>2.4345989120085265E-3</v>
      </c>
      <c r="G5277" s="37">
        <v>-1.7335002370031348E-2</v>
      </c>
      <c r="H5277">
        <f t="shared" si="359"/>
        <v>0</v>
      </c>
    </row>
    <row r="5278" spans="1:8" hidden="1" x14ac:dyDescent="0.35">
      <c r="A5278" s="38">
        <v>41114</v>
      </c>
      <c r="B5278" s="36">
        <f t="shared" si="356"/>
        <v>2012</v>
      </c>
      <c r="C5278" s="36">
        <f t="shared" si="357"/>
        <v>7</v>
      </c>
      <c r="D5278" s="36">
        <f t="shared" si="358"/>
        <v>24</v>
      </c>
      <c r="E5278" s="37">
        <v>-9.0820795122977943E-3</v>
      </c>
      <c r="F5278" s="37">
        <v>2.7295076540376278E-3</v>
      </c>
      <c r="G5278" s="37">
        <v>-1.094787858811222E-2</v>
      </c>
      <c r="H5278">
        <f t="shared" si="359"/>
        <v>0</v>
      </c>
    </row>
    <row r="5279" spans="1:8" hidden="1" x14ac:dyDescent="0.35">
      <c r="A5279" s="38">
        <v>41115</v>
      </c>
      <c r="B5279" s="36">
        <f t="shared" si="356"/>
        <v>2012</v>
      </c>
      <c r="C5279" s="36">
        <f t="shared" si="357"/>
        <v>7</v>
      </c>
      <c r="D5279" s="36">
        <f t="shared" si="358"/>
        <v>25</v>
      </c>
      <c r="E5279" s="37">
        <v>-3.1387788913235705E-4</v>
      </c>
      <c r="F5279" s="37">
        <v>-1.5666663565358637E-4</v>
      </c>
      <c r="G5279" s="37">
        <v>5.7430553191731397E-3</v>
      </c>
      <c r="H5279">
        <f t="shared" si="359"/>
        <v>0</v>
      </c>
    </row>
    <row r="5280" spans="1:8" hidden="1" x14ac:dyDescent="0.35">
      <c r="A5280" s="38">
        <v>41116</v>
      </c>
      <c r="B5280" s="36">
        <f t="shared" si="356"/>
        <v>2012</v>
      </c>
      <c r="C5280" s="36">
        <f t="shared" si="357"/>
        <v>7</v>
      </c>
      <c r="D5280" s="36">
        <f t="shared" si="358"/>
        <v>26</v>
      </c>
      <c r="E5280" s="37">
        <v>1.6405659452859416E-2</v>
      </c>
      <c r="F5280" s="37">
        <v>-1.9698259247344454E-3</v>
      </c>
      <c r="G5280" s="37">
        <v>-3.5944881923408302E-3</v>
      </c>
      <c r="H5280">
        <f t="shared" si="359"/>
        <v>0</v>
      </c>
    </row>
    <row r="5281" spans="1:8" hidden="1" x14ac:dyDescent="0.35">
      <c r="A5281" s="38">
        <v>41117</v>
      </c>
      <c r="B5281" s="36">
        <f t="shared" si="356"/>
        <v>2012</v>
      </c>
      <c r="C5281" s="36">
        <f t="shared" si="357"/>
        <v>7</v>
      </c>
      <c r="D5281" s="36">
        <f t="shared" si="358"/>
        <v>27</v>
      </c>
      <c r="E5281" s="37">
        <v>1.8900849989626385E-2</v>
      </c>
      <c r="F5281" s="37">
        <v>-1.1450060834145752E-2</v>
      </c>
      <c r="G5281" s="37">
        <v>7.3951312759809179E-3</v>
      </c>
      <c r="H5281">
        <f t="shared" si="359"/>
        <v>0</v>
      </c>
    </row>
    <row r="5282" spans="1:8" hidden="1" x14ac:dyDescent="0.35">
      <c r="A5282" s="38">
        <v>41120</v>
      </c>
      <c r="B5282" s="36">
        <f t="shared" si="356"/>
        <v>2012</v>
      </c>
      <c r="C5282" s="36">
        <f t="shared" si="357"/>
        <v>7</v>
      </c>
      <c r="D5282" s="36">
        <f t="shared" si="358"/>
        <v>30</v>
      </c>
      <c r="E5282" s="37">
        <v>-4.8353283011341573E-4</v>
      </c>
      <c r="F5282" s="37">
        <v>4.5945041927995724E-3</v>
      </c>
      <c r="G5282" s="37">
        <v>1.484331203973654E-2</v>
      </c>
      <c r="H5282">
        <f t="shared" si="359"/>
        <v>0</v>
      </c>
    </row>
    <row r="5283" spans="1:8" hidden="1" x14ac:dyDescent="0.35">
      <c r="A5283" s="38">
        <v>41121</v>
      </c>
      <c r="B5283" s="36">
        <f t="shared" si="356"/>
        <v>2012</v>
      </c>
      <c r="C5283" s="36">
        <f t="shared" si="357"/>
        <v>7</v>
      </c>
      <c r="D5283" s="36">
        <f t="shared" si="358"/>
        <v>31</v>
      </c>
      <c r="E5283" s="37">
        <v>-4.3260985787338772E-3</v>
      </c>
      <c r="F5283" s="37">
        <v>1.225854302141241E-3</v>
      </c>
      <c r="G5283" s="37">
        <v>-1.0015735648887081E-2</v>
      </c>
      <c r="H5283">
        <f t="shared" si="359"/>
        <v>0</v>
      </c>
    </row>
    <row r="5284" spans="1:8" x14ac:dyDescent="0.35">
      <c r="A5284" s="38">
        <v>41122</v>
      </c>
      <c r="B5284" s="36">
        <f t="shared" si="356"/>
        <v>2012</v>
      </c>
      <c r="C5284" s="36">
        <f t="shared" si="357"/>
        <v>8</v>
      </c>
      <c r="D5284" s="36">
        <f t="shared" si="358"/>
        <v>1</v>
      </c>
      <c r="E5284" s="37">
        <v>-3.0350799857287686E-3</v>
      </c>
      <c r="F5284" s="37">
        <v>-4.4366178587731614E-3</v>
      </c>
      <c r="G5284" s="37">
        <v>-5.4927826787168907E-3</v>
      </c>
      <c r="H5284">
        <f t="shared" si="359"/>
        <v>1</v>
      </c>
    </row>
    <row r="5285" spans="1:8" hidden="1" x14ac:dyDescent="0.35">
      <c r="A5285" s="38">
        <v>41123</v>
      </c>
      <c r="B5285" s="36">
        <f t="shared" si="356"/>
        <v>2012</v>
      </c>
      <c r="C5285" s="36">
        <f t="shared" si="357"/>
        <v>8</v>
      </c>
      <c r="D5285" s="36">
        <f t="shared" si="358"/>
        <v>2</v>
      </c>
      <c r="E5285" s="37">
        <v>-7.4011154803105836E-3</v>
      </c>
      <c r="F5285" s="37">
        <v>5.5032778942031386E-3</v>
      </c>
      <c r="G5285" s="37">
        <v>-1.8595045633435614E-2</v>
      </c>
      <c r="H5285">
        <f t="shared" si="359"/>
        <v>0</v>
      </c>
    </row>
    <row r="5286" spans="1:8" hidden="1" x14ac:dyDescent="0.35">
      <c r="A5286" s="38">
        <v>41124</v>
      </c>
      <c r="B5286" s="36">
        <f t="shared" si="356"/>
        <v>2012</v>
      </c>
      <c r="C5286" s="36">
        <f t="shared" si="357"/>
        <v>8</v>
      </c>
      <c r="D5286" s="36">
        <f t="shared" si="358"/>
        <v>3</v>
      </c>
      <c r="E5286" s="37">
        <v>1.8861295205931709E-2</v>
      </c>
      <c r="F5286" s="37">
        <v>-8.7307471981221459E-3</v>
      </c>
      <c r="G5286" s="37">
        <v>1.5421345000150348E-2</v>
      </c>
      <c r="H5286">
        <f t="shared" si="359"/>
        <v>0</v>
      </c>
    </row>
    <row r="5287" spans="1:8" hidden="1" x14ac:dyDescent="0.35">
      <c r="A5287" s="38">
        <v>41127</v>
      </c>
      <c r="B5287" s="36">
        <f t="shared" si="356"/>
        <v>2012</v>
      </c>
      <c r="C5287" s="36">
        <f t="shared" si="357"/>
        <v>8</v>
      </c>
      <c r="D5287" s="36">
        <f t="shared" si="358"/>
        <v>6</v>
      </c>
      <c r="E5287" s="37">
        <v>2.3265677120569918E-3</v>
      </c>
      <c r="F5287" s="37">
        <v>1.5387944485929059E-3</v>
      </c>
      <c r="G5287" s="37">
        <v>6.4854803154213477E-4</v>
      </c>
      <c r="H5287">
        <f t="shared" si="359"/>
        <v>0</v>
      </c>
    </row>
    <row r="5288" spans="1:8" hidden="1" x14ac:dyDescent="0.35">
      <c r="A5288" s="38">
        <v>41128</v>
      </c>
      <c r="B5288" s="36">
        <f t="shared" si="356"/>
        <v>2012</v>
      </c>
      <c r="C5288" s="36">
        <f t="shared" si="357"/>
        <v>8</v>
      </c>
      <c r="D5288" s="36">
        <f t="shared" si="358"/>
        <v>7</v>
      </c>
      <c r="E5288" s="37">
        <v>5.0937661557810326E-3</v>
      </c>
      <c r="F5288" s="37">
        <v>-6.1630432769381981E-3</v>
      </c>
      <c r="G5288" s="37">
        <v>4.4703027689908491E-3</v>
      </c>
      <c r="H5288">
        <f t="shared" si="359"/>
        <v>0</v>
      </c>
    </row>
    <row r="5289" spans="1:8" hidden="1" x14ac:dyDescent="0.35">
      <c r="A5289" s="38">
        <v>41129</v>
      </c>
      <c r="B5289" s="36">
        <f t="shared" si="356"/>
        <v>2012</v>
      </c>
      <c r="C5289" s="36">
        <f t="shared" si="357"/>
        <v>8</v>
      </c>
      <c r="D5289" s="36">
        <f t="shared" si="358"/>
        <v>8</v>
      </c>
      <c r="E5289" s="37">
        <v>6.2063727884550447E-4</v>
      </c>
      <c r="F5289" s="37">
        <v>-1.3946557525403376E-3</v>
      </c>
      <c r="G5289" s="37">
        <v>2.3547471007679573E-3</v>
      </c>
      <c r="H5289">
        <f t="shared" si="359"/>
        <v>0</v>
      </c>
    </row>
    <row r="5290" spans="1:8" hidden="1" x14ac:dyDescent="0.35">
      <c r="A5290" s="38">
        <v>41130</v>
      </c>
      <c r="B5290" s="36">
        <f t="shared" si="356"/>
        <v>2012</v>
      </c>
      <c r="C5290" s="36">
        <f t="shared" si="357"/>
        <v>8</v>
      </c>
      <c r="D5290" s="36">
        <f t="shared" si="358"/>
        <v>9</v>
      </c>
      <c r="E5290" s="37">
        <v>4.13544294347905E-4</v>
      </c>
      <c r="F5290" s="37">
        <v>-7.7493815580960629E-4</v>
      </c>
      <c r="G5290" s="37">
        <v>5.170488488030949E-3</v>
      </c>
      <c r="H5290">
        <f t="shared" si="359"/>
        <v>0</v>
      </c>
    </row>
    <row r="5291" spans="1:8" hidden="1" x14ac:dyDescent="0.35">
      <c r="A5291" s="38">
        <v>41131</v>
      </c>
      <c r="B5291" s="36">
        <f t="shared" si="356"/>
        <v>2012</v>
      </c>
      <c r="C5291" s="36">
        <f t="shared" si="357"/>
        <v>8</v>
      </c>
      <c r="D5291" s="36">
        <f t="shared" si="358"/>
        <v>10</v>
      </c>
      <c r="E5291" s="37">
        <v>2.1860889478816747E-3</v>
      </c>
      <c r="F5291" s="37">
        <v>3.5559231375607179E-3</v>
      </c>
      <c r="G5291" s="37">
        <v>-1.0686162691404124E-2</v>
      </c>
      <c r="H5291">
        <f t="shared" si="359"/>
        <v>0</v>
      </c>
    </row>
    <row r="5292" spans="1:8" hidden="1" x14ac:dyDescent="0.35">
      <c r="A5292" s="38">
        <v>41134</v>
      </c>
      <c r="B5292" s="36">
        <f t="shared" si="356"/>
        <v>2012</v>
      </c>
      <c r="C5292" s="36">
        <f t="shared" si="357"/>
        <v>8</v>
      </c>
      <c r="D5292" s="36">
        <f t="shared" si="358"/>
        <v>13</v>
      </c>
      <c r="E5292" s="37">
        <v>-1.2526781188120387E-3</v>
      </c>
      <c r="F5292" s="37">
        <v>-6.1945802598409067E-4</v>
      </c>
      <c r="G5292" s="37">
        <v>-1.0879505237970166E-2</v>
      </c>
      <c r="H5292">
        <f t="shared" si="359"/>
        <v>0</v>
      </c>
    </row>
    <row r="5293" spans="1:8" hidden="1" x14ac:dyDescent="0.35">
      <c r="A5293" s="38">
        <v>41135</v>
      </c>
      <c r="B5293" s="36">
        <f t="shared" si="356"/>
        <v>2012</v>
      </c>
      <c r="C5293" s="36">
        <f t="shared" si="357"/>
        <v>8</v>
      </c>
      <c r="D5293" s="36">
        <f t="shared" si="358"/>
        <v>14</v>
      </c>
      <c r="E5293" s="37">
        <v>-1.2820330212278219E-4</v>
      </c>
      <c r="F5293" s="37">
        <v>-6.505077975608552E-3</v>
      </c>
      <c r="G5293" s="37">
        <v>1.3436899897589136E-3</v>
      </c>
      <c r="H5293">
        <f t="shared" si="359"/>
        <v>0</v>
      </c>
    </row>
    <row r="5294" spans="1:8" hidden="1" x14ac:dyDescent="0.35">
      <c r="A5294" s="38">
        <v>41136</v>
      </c>
      <c r="B5294" s="36">
        <f t="shared" si="356"/>
        <v>2012</v>
      </c>
      <c r="C5294" s="36">
        <f t="shared" si="357"/>
        <v>8</v>
      </c>
      <c r="D5294" s="36">
        <f t="shared" si="358"/>
        <v>15</v>
      </c>
      <c r="E5294" s="37">
        <v>1.1390090430037803E-3</v>
      </c>
      <c r="F5294" s="37">
        <v>-7.434738568351763E-3</v>
      </c>
      <c r="G5294" s="37">
        <v>3.0629310191071599E-3</v>
      </c>
      <c r="H5294">
        <f t="shared" si="359"/>
        <v>0</v>
      </c>
    </row>
    <row r="5295" spans="1:8" hidden="1" x14ac:dyDescent="0.35">
      <c r="A5295" s="38">
        <v>41137</v>
      </c>
      <c r="B5295" s="36">
        <f t="shared" si="356"/>
        <v>2012</v>
      </c>
      <c r="C5295" s="36">
        <f t="shared" si="357"/>
        <v>8</v>
      </c>
      <c r="D5295" s="36">
        <f t="shared" si="358"/>
        <v>16</v>
      </c>
      <c r="E5295" s="37">
        <v>7.0754343324954463E-3</v>
      </c>
      <c r="F5295" s="37">
        <v>-2.8673017724208743E-3</v>
      </c>
      <c r="G5295" s="37">
        <v>3.1305645768775121E-3</v>
      </c>
      <c r="H5295">
        <f t="shared" si="359"/>
        <v>0</v>
      </c>
    </row>
    <row r="5296" spans="1:8" hidden="1" x14ac:dyDescent="0.35">
      <c r="A5296" s="38">
        <v>41138</v>
      </c>
      <c r="B5296" s="36">
        <f t="shared" si="356"/>
        <v>2012</v>
      </c>
      <c r="C5296" s="36">
        <f t="shared" si="357"/>
        <v>8</v>
      </c>
      <c r="D5296" s="36">
        <f t="shared" si="358"/>
        <v>17</v>
      </c>
      <c r="E5296" s="37">
        <v>1.8703665370596102E-3</v>
      </c>
      <c r="F5296" s="37">
        <v>1.9081250353912857E-3</v>
      </c>
      <c r="G5296" s="37">
        <v>2.7616673049680389E-3</v>
      </c>
      <c r="H5296">
        <f t="shared" si="359"/>
        <v>0</v>
      </c>
    </row>
    <row r="5297" spans="1:8" hidden="1" x14ac:dyDescent="0.35">
      <c r="A5297" s="38">
        <v>41141</v>
      </c>
      <c r="B5297" s="36">
        <f t="shared" si="356"/>
        <v>2012</v>
      </c>
      <c r="C5297" s="36">
        <f t="shared" si="357"/>
        <v>8</v>
      </c>
      <c r="D5297" s="36">
        <f t="shared" si="358"/>
        <v>20</v>
      </c>
      <c r="E5297" s="37">
        <v>-2.1154395355287849E-5</v>
      </c>
      <c r="F5297" s="37">
        <v>3.1766715880484882E-4</v>
      </c>
      <c r="G5297" s="37">
        <v>6.7721361154147661E-3</v>
      </c>
      <c r="H5297">
        <f t="shared" si="359"/>
        <v>0</v>
      </c>
    </row>
    <row r="5298" spans="1:8" hidden="1" x14ac:dyDescent="0.35">
      <c r="A5298" s="38">
        <v>41142</v>
      </c>
      <c r="B5298" s="36">
        <f t="shared" si="356"/>
        <v>2012</v>
      </c>
      <c r="C5298" s="36">
        <f t="shared" si="357"/>
        <v>8</v>
      </c>
      <c r="D5298" s="36">
        <f t="shared" si="358"/>
        <v>21</v>
      </c>
      <c r="E5298" s="37">
        <v>-3.5036944682847937E-3</v>
      </c>
      <c r="F5298" s="37">
        <v>7.9696509558913433E-4</v>
      </c>
      <c r="G5298" s="37">
        <v>1.2013823950851555E-2</v>
      </c>
      <c r="H5298">
        <f t="shared" si="359"/>
        <v>0</v>
      </c>
    </row>
    <row r="5299" spans="1:8" hidden="1" x14ac:dyDescent="0.35">
      <c r="A5299" s="38">
        <v>41143</v>
      </c>
      <c r="B5299" s="36">
        <f t="shared" si="356"/>
        <v>2012</v>
      </c>
      <c r="C5299" s="36">
        <f t="shared" si="357"/>
        <v>8</v>
      </c>
      <c r="D5299" s="36">
        <f t="shared" si="358"/>
        <v>22</v>
      </c>
      <c r="E5299" s="37">
        <v>2.2641562930589981E-4</v>
      </c>
      <c r="F5299" s="37">
        <v>7.9092083806730999E-3</v>
      </c>
      <c r="G5299" s="37">
        <v>1.9971357422031324E-3</v>
      </c>
      <c r="H5299">
        <f t="shared" si="359"/>
        <v>0</v>
      </c>
    </row>
    <row r="5300" spans="1:8" hidden="1" x14ac:dyDescent="0.35">
      <c r="A5300" s="38">
        <v>41144</v>
      </c>
      <c r="B5300" s="36">
        <f t="shared" si="356"/>
        <v>2012</v>
      </c>
      <c r="C5300" s="36">
        <f t="shared" si="357"/>
        <v>8</v>
      </c>
      <c r="D5300" s="36">
        <f t="shared" si="358"/>
        <v>23</v>
      </c>
      <c r="E5300" s="37">
        <v>-8.1049751636543699E-3</v>
      </c>
      <c r="F5300" s="37">
        <v>4.8717108204667714E-3</v>
      </c>
      <c r="G5300" s="37">
        <v>-9.646934544786307E-4</v>
      </c>
      <c r="H5300">
        <f t="shared" si="359"/>
        <v>0</v>
      </c>
    </row>
    <row r="5301" spans="1:8" hidden="1" x14ac:dyDescent="0.35">
      <c r="A5301" s="38">
        <v>41145</v>
      </c>
      <c r="B5301" s="36">
        <f t="shared" si="356"/>
        <v>2012</v>
      </c>
      <c r="C5301" s="36">
        <f t="shared" si="357"/>
        <v>8</v>
      </c>
      <c r="D5301" s="36">
        <f t="shared" si="358"/>
        <v>24</v>
      </c>
      <c r="E5301" s="37">
        <v>6.4339535401051222E-3</v>
      </c>
      <c r="F5301" s="37">
        <v>-1.2541192417014849E-3</v>
      </c>
      <c r="G5301" s="37">
        <v>-4.2528007509452063E-3</v>
      </c>
      <c r="H5301">
        <f t="shared" si="359"/>
        <v>0</v>
      </c>
    </row>
    <row r="5302" spans="1:8" hidden="1" x14ac:dyDescent="0.35">
      <c r="A5302" s="38">
        <v>41148</v>
      </c>
      <c r="B5302" s="36">
        <f t="shared" si="356"/>
        <v>2012</v>
      </c>
      <c r="C5302" s="36">
        <f t="shared" si="357"/>
        <v>8</v>
      </c>
      <c r="D5302" s="36">
        <f t="shared" si="358"/>
        <v>27</v>
      </c>
      <c r="E5302" s="37">
        <v>-4.8908941741975952E-4</v>
      </c>
      <c r="F5302" s="37">
        <v>2.8195597535884938E-3</v>
      </c>
      <c r="G5302" s="37">
        <v>-4.5856410557173098E-3</v>
      </c>
      <c r="H5302">
        <f t="shared" si="359"/>
        <v>0</v>
      </c>
    </row>
    <row r="5303" spans="1:8" hidden="1" x14ac:dyDescent="0.35">
      <c r="A5303" s="38">
        <v>41149</v>
      </c>
      <c r="B5303" s="36">
        <f t="shared" si="356"/>
        <v>2012</v>
      </c>
      <c r="C5303" s="36">
        <f t="shared" si="357"/>
        <v>8</v>
      </c>
      <c r="D5303" s="36">
        <f t="shared" si="358"/>
        <v>28</v>
      </c>
      <c r="E5303" s="37">
        <v>-8.0858523276048809E-4</v>
      </c>
      <c r="F5303" s="37">
        <v>1.5693683006156164E-3</v>
      </c>
      <c r="G5303" s="37">
        <v>-1.9527958037187968E-3</v>
      </c>
      <c r="H5303">
        <f t="shared" si="359"/>
        <v>0</v>
      </c>
    </row>
    <row r="5304" spans="1:8" hidden="1" x14ac:dyDescent="0.35">
      <c r="A5304" s="38">
        <v>41150</v>
      </c>
      <c r="B5304" s="36">
        <f t="shared" si="356"/>
        <v>2012</v>
      </c>
      <c r="C5304" s="36">
        <f t="shared" si="357"/>
        <v>8</v>
      </c>
      <c r="D5304" s="36">
        <f t="shared" si="358"/>
        <v>29</v>
      </c>
      <c r="E5304" s="37">
        <v>8.4403453494465283E-4</v>
      </c>
      <c r="F5304" s="37">
        <v>-2.0355494236142697E-3</v>
      </c>
      <c r="G5304" s="37">
        <v>5.6587278491581454E-3</v>
      </c>
      <c r="H5304">
        <f t="shared" si="359"/>
        <v>0</v>
      </c>
    </row>
    <row r="5305" spans="1:8" hidden="1" x14ac:dyDescent="0.35">
      <c r="A5305" s="38">
        <v>41151</v>
      </c>
      <c r="B5305" s="36">
        <f t="shared" si="356"/>
        <v>2012</v>
      </c>
      <c r="C5305" s="36">
        <f t="shared" si="357"/>
        <v>8</v>
      </c>
      <c r="D5305" s="36">
        <f t="shared" si="358"/>
        <v>30</v>
      </c>
      <c r="E5305" s="37">
        <v>-7.836422697165871E-3</v>
      </c>
      <c r="F5305" s="37">
        <v>3.1250025431350595E-3</v>
      </c>
      <c r="G5305" s="37">
        <v>-1.2920526866774021E-3</v>
      </c>
      <c r="H5305">
        <f t="shared" si="359"/>
        <v>0</v>
      </c>
    </row>
    <row r="5306" spans="1:8" hidden="1" x14ac:dyDescent="0.35">
      <c r="A5306" s="38">
        <v>41152</v>
      </c>
      <c r="B5306" s="36">
        <f t="shared" si="356"/>
        <v>2012</v>
      </c>
      <c r="C5306" s="36">
        <f t="shared" si="357"/>
        <v>8</v>
      </c>
      <c r="D5306" s="36">
        <f t="shared" si="358"/>
        <v>31</v>
      </c>
      <c r="E5306" s="37">
        <v>5.0604870542372508E-3</v>
      </c>
      <c r="F5306" s="37">
        <v>5.1445016605098388E-3</v>
      </c>
      <c r="G5306" s="37">
        <v>6.7953680963626605E-3</v>
      </c>
      <c r="H5306">
        <f t="shared" si="359"/>
        <v>0</v>
      </c>
    </row>
    <row r="5307" spans="1:8" x14ac:dyDescent="0.35">
      <c r="A5307" s="38">
        <v>41156</v>
      </c>
      <c r="B5307" s="36">
        <f t="shared" si="356"/>
        <v>2012</v>
      </c>
      <c r="C5307" s="36">
        <f t="shared" si="357"/>
        <v>9</v>
      </c>
      <c r="D5307" s="36">
        <f t="shared" si="358"/>
        <v>4</v>
      </c>
      <c r="E5307" s="37">
        <v>-1.1666288598383128E-3</v>
      </c>
      <c r="F5307" s="37">
        <v>-2.4904087824564945E-3</v>
      </c>
      <c r="G5307" s="37">
        <v>3.6964435571369995E-3</v>
      </c>
      <c r="H5307">
        <f t="shared" si="359"/>
        <v>1</v>
      </c>
    </row>
    <row r="5308" spans="1:8" hidden="1" x14ac:dyDescent="0.35">
      <c r="A5308" s="38">
        <v>41157</v>
      </c>
      <c r="B5308" s="36">
        <f t="shared" si="356"/>
        <v>2012</v>
      </c>
      <c r="C5308" s="36">
        <f t="shared" si="357"/>
        <v>9</v>
      </c>
      <c r="D5308" s="36">
        <f t="shared" si="358"/>
        <v>5</v>
      </c>
      <c r="E5308" s="37">
        <v>-1.0682316087138285E-3</v>
      </c>
      <c r="F5308" s="37">
        <v>-1.2443576975001639E-3</v>
      </c>
      <c r="G5308" s="37">
        <v>-6.2506040783618273E-3</v>
      </c>
      <c r="H5308">
        <f t="shared" si="359"/>
        <v>0</v>
      </c>
    </row>
    <row r="5309" spans="1:8" hidden="1" x14ac:dyDescent="0.35">
      <c r="A5309" s="38">
        <v>41158</v>
      </c>
      <c r="B5309" s="36">
        <f t="shared" si="356"/>
        <v>2012</v>
      </c>
      <c r="C5309" s="36">
        <f t="shared" si="357"/>
        <v>9</v>
      </c>
      <c r="D5309" s="36">
        <f t="shared" si="358"/>
        <v>6</v>
      </c>
      <c r="E5309" s="37">
        <v>2.022251559194917E-2</v>
      </c>
      <c r="F5309" s="37">
        <v>-7.1916611624869104E-3</v>
      </c>
      <c r="G5309" s="37">
        <v>2.3437477436942951E-3</v>
      </c>
      <c r="H5309">
        <f t="shared" si="359"/>
        <v>0</v>
      </c>
    </row>
    <row r="5310" spans="1:8" hidden="1" x14ac:dyDescent="0.35">
      <c r="A5310" s="38">
        <v>41159</v>
      </c>
      <c r="B5310" s="36">
        <f t="shared" si="356"/>
        <v>2012</v>
      </c>
      <c r="C5310" s="36">
        <f t="shared" si="357"/>
        <v>9</v>
      </c>
      <c r="D5310" s="36">
        <f t="shared" si="358"/>
        <v>7</v>
      </c>
      <c r="E5310" s="37">
        <v>4.0487436971848841E-3</v>
      </c>
      <c r="F5310" s="37">
        <v>9.4014723105869519E-4</v>
      </c>
      <c r="G5310" s="37">
        <v>8.6441633980177957E-3</v>
      </c>
      <c r="H5310">
        <f t="shared" si="359"/>
        <v>0</v>
      </c>
    </row>
    <row r="5311" spans="1:8" hidden="1" x14ac:dyDescent="0.35">
      <c r="A5311" s="38">
        <v>41162</v>
      </c>
      <c r="B5311" s="36">
        <f t="shared" si="356"/>
        <v>2012</v>
      </c>
      <c r="C5311" s="36">
        <f t="shared" si="357"/>
        <v>9</v>
      </c>
      <c r="D5311" s="36">
        <f t="shared" si="358"/>
        <v>10</v>
      </c>
      <c r="E5311" s="37">
        <v>-6.1667443421586504E-3</v>
      </c>
      <c r="F5311" s="37">
        <v>-1.8875837820751173E-3</v>
      </c>
      <c r="G5311" s="37">
        <v>3.8988518949843141E-3</v>
      </c>
      <c r="H5311">
        <f t="shared" si="359"/>
        <v>0</v>
      </c>
    </row>
    <row r="5312" spans="1:8" hidden="1" x14ac:dyDescent="0.35">
      <c r="A5312" s="38">
        <v>41163</v>
      </c>
      <c r="B5312" s="36">
        <f t="shared" si="356"/>
        <v>2012</v>
      </c>
      <c r="C5312" s="36">
        <f t="shared" si="357"/>
        <v>9</v>
      </c>
      <c r="D5312" s="36">
        <f t="shared" si="358"/>
        <v>11</v>
      </c>
      <c r="E5312" s="37">
        <v>3.1299804777848361E-3</v>
      </c>
      <c r="F5312" s="37">
        <v>-1.2560963975056286E-3</v>
      </c>
      <c r="G5312" s="37">
        <v>5.6413836573063238E-3</v>
      </c>
      <c r="H5312">
        <f t="shared" si="359"/>
        <v>0</v>
      </c>
    </row>
    <row r="5313" spans="1:8" hidden="1" x14ac:dyDescent="0.35">
      <c r="A5313" s="38">
        <v>41164</v>
      </c>
      <c r="B5313" s="36">
        <f t="shared" si="356"/>
        <v>2012</v>
      </c>
      <c r="C5313" s="36">
        <f t="shared" si="357"/>
        <v>9</v>
      </c>
      <c r="D5313" s="36">
        <f t="shared" si="358"/>
        <v>12</v>
      </c>
      <c r="E5313" s="37">
        <v>2.0905056879527827E-3</v>
      </c>
      <c r="F5313" s="37">
        <v>-6.1493925409606513E-3</v>
      </c>
      <c r="G5313" s="37">
        <v>5.5103135345880233E-3</v>
      </c>
      <c r="H5313">
        <f t="shared" si="359"/>
        <v>0</v>
      </c>
    </row>
    <row r="5314" spans="1:8" hidden="1" x14ac:dyDescent="0.35">
      <c r="A5314" s="38">
        <v>41165</v>
      </c>
      <c r="B5314" s="36">
        <f t="shared" si="356"/>
        <v>2012</v>
      </c>
      <c r="C5314" s="36">
        <f t="shared" si="357"/>
        <v>9</v>
      </c>
      <c r="D5314" s="36">
        <f t="shared" si="358"/>
        <v>13</v>
      </c>
      <c r="E5314" s="37">
        <v>1.617821963021452E-2</v>
      </c>
      <c r="F5314" s="37">
        <v>1.1027243565217572E-3</v>
      </c>
      <c r="G5314" s="37">
        <v>6.7562069624697877E-3</v>
      </c>
      <c r="H5314">
        <f t="shared" si="359"/>
        <v>0</v>
      </c>
    </row>
    <row r="5315" spans="1:8" hidden="1" x14ac:dyDescent="0.35">
      <c r="A5315" s="38">
        <v>41166</v>
      </c>
      <c r="B5315" s="36">
        <f t="shared" ref="B5315:B5378" si="360">YEAR(A5315)</f>
        <v>2012</v>
      </c>
      <c r="C5315" s="36">
        <f t="shared" ref="C5315:C5378" si="361">MONTH(A5315)</f>
        <v>9</v>
      </c>
      <c r="D5315" s="36">
        <f t="shared" ref="D5315:D5378" si="362">DAY(A5315)</f>
        <v>14</v>
      </c>
      <c r="E5315" s="37">
        <v>3.9511152790704966E-3</v>
      </c>
      <c r="F5315" s="37">
        <v>-1.0645808404340302E-2</v>
      </c>
      <c r="G5315" s="37">
        <v>9.9687161283436732E-3</v>
      </c>
      <c r="H5315">
        <f t="shared" ref="H5315:H5378" si="363">IF(C5315=C5314,0,1)</f>
        <v>0</v>
      </c>
    </row>
    <row r="5316" spans="1:8" hidden="1" x14ac:dyDescent="0.35">
      <c r="A5316" s="38">
        <v>41169</v>
      </c>
      <c r="B5316" s="36">
        <f t="shared" si="360"/>
        <v>2012</v>
      </c>
      <c r="C5316" s="36">
        <f t="shared" si="361"/>
        <v>9</v>
      </c>
      <c r="D5316" s="36">
        <f t="shared" si="362"/>
        <v>17</v>
      </c>
      <c r="E5316" s="37">
        <v>-3.1295294353358739E-3</v>
      </c>
      <c r="F5316" s="37">
        <v>2.8686024998541234E-3</v>
      </c>
      <c r="G5316" s="37">
        <v>-2.2034632606028337E-2</v>
      </c>
      <c r="H5316">
        <f t="shared" si="363"/>
        <v>0</v>
      </c>
    </row>
    <row r="5317" spans="1:8" hidden="1" x14ac:dyDescent="0.35">
      <c r="A5317" s="38">
        <v>41170</v>
      </c>
      <c r="B5317" s="36">
        <f t="shared" si="360"/>
        <v>2012</v>
      </c>
      <c r="C5317" s="36">
        <f t="shared" si="361"/>
        <v>9</v>
      </c>
      <c r="D5317" s="36">
        <f t="shared" si="362"/>
        <v>18</v>
      </c>
      <c r="E5317" s="37">
        <v>-1.2805984266831857E-3</v>
      </c>
      <c r="F5317" s="37">
        <v>2.3874721016276823E-3</v>
      </c>
      <c r="G5317" s="37">
        <v>-8.6132870237131849E-3</v>
      </c>
      <c r="H5317">
        <f t="shared" si="363"/>
        <v>0</v>
      </c>
    </row>
    <row r="5318" spans="1:8" hidden="1" x14ac:dyDescent="0.35">
      <c r="A5318" s="38">
        <v>41171</v>
      </c>
      <c r="B5318" s="36">
        <f t="shared" si="360"/>
        <v>2012</v>
      </c>
      <c r="C5318" s="36">
        <f t="shared" si="361"/>
        <v>9</v>
      </c>
      <c r="D5318" s="36">
        <f t="shared" si="362"/>
        <v>19</v>
      </c>
      <c r="E5318" s="37">
        <v>1.18478151903211E-3</v>
      </c>
      <c r="F5318" s="37">
        <v>2.6984980508423587E-3</v>
      </c>
      <c r="G5318" s="37">
        <v>-2.6295555005556269E-3</v>
      </c>
      <c r="H5318">
        <f t="shared" si="363"/>
        <v>0</v>
      </c>
    </row>
    <row r="5319" spans="1:8" hidden="1" x14ac:dyDescent="0.35">
      <c r="A5319" s="38">
        <v>41172</v>
      </c>
      <c r="B5319" s="36">
        <f t="shared" si="360"/>
        <v>2012</v>
      </c>
      <c r="C5319" s="36">
        <f t="shared" si="361"/>
        <v>9</v>
      </c>
      <c r="D5319" s="36">
        <f t="shared" si="362"/>
        <v>20</v>
      </c>
      <c r="E5319" s="37">
        <v>-5.4085326052881347E-4</v>
      </c>
      <c r="F5319" s="37">
        <v>4.7811031044626387E-4</v>
      </c>
      <c r="G5319" s="37">
        <v>-4.9880351171042421E-3</v>
      </c>
      <c r="H5319">
        <f t="shared" si="363"/>
        <v>0</v>
      </c>
    </row>
    <row r="5320" spans="1:8" hidden="1" x14ac:dyDescent="0.35">
      <c r="A5320" s="38">
        <v>41173</v>
      </c>
      <c r="B5320" s="36">
        <f t="shared" si="360"/>
        <v>2012</v>
      </c>
      <c r="C5320" s="36">
        <f t="shared" si="361"/>
        <v>9</v>
      </c>
      <c r="D5320" s="36">
        <f t="shared" si="362"/>
        <v>21</v>
      </c>
      <c r="E5320" s="37">
        <v>-7.5331888366289224E-5</v>
      </c>
      <c r="F5320" s="37">
        <v>1.5813035169623011E-3</v>
      </c>
      <c r="G5320" s="37">
        <v>9.1927519846060433E-3</v>
      </c>
      <c r="H5320">
        <f t="shared" si="363"/>
        <v>0</v>
      </c>
    </row>
    <row r="5321" spans="1:8" hidden="1" x14ac:dyDescent="0.35">
      <c r="A5321" s="38">
        <v>41176</v>
      </c>
      <c r="B5321" s="36">
        <f t="shared" si="360"/>
        <v>2012</v>
      </c>
      <c r="C5321" s="36">
        <f t="shared" si="361"/>
        <v>9</v>
      </c>
      <c r="D5321" s="36">
        <f t="shared" si="362"/>
        <v>24</v>
      </c>
      <c r="E5321" s="37">
        <v>-2.2351434037312782E-3</v>
      </c>
      <c r="F5321" s="37">
        <v>3.7849573997698342E-3</v>
      </c>
      <c r="G5321" s="37">
        <v>-9.0218588262190279E-3</v>
      </c>
      <c r="H5321">
        <f t="shared" si="363"/>
        <v>0</v>
      </c>
    </row>
    <row r="5322" spans="1:8" hidden="1" x14ac:dyDescent="0.35">
      <c r="A5322" s="38">
        <v>41177</v>
      </c>
      <c r="B5322" s="36">
        <f t="shared" si="360"/>
        <v>2012</v>
      </c>
      <c r="C5322" s="36">
        <f t="shared" si="361"/>
        <v>9</v>
      </c>
      <c r="D5322" s="36">
        <f t="shared" si="362"/>
        <v>25</v>
      </c>
      <c r="E5322" s="37">
        <v>-1.0557355654258943E-2</v>
      </c>
      <c r="F5322" s="37">
        <v>3.3033284583457046E-3</v>
      </c>
      <c r="G5322" s="37">
        <v>3.846701746182036E-3</v>
      </c>
      <c r="H5322">
        <f t="shared" si="363"/>
        <v>0</v>
      </c>
    </row>
    <row r="5323" spans="1:8" hidden="1" x14ac:dyDescent="0.35">
      <c r="A5323" s="38">
        <v>41178</v>
      </c>
      <c r="B5323" s="36">
        <f t="shared" si="360"/>
        <v>2012</v>
      </c>
      <c r="C5323" s="36">
        <f t="shared" si="361"/>
        <v>9</v>
      </c>
      <c r="D5323" s="36">
        <f t="shared" si="362"/>
        <v>26</v>
      </c>
      <c r="E5323" s="37">
        <v>-5.7532394483594748E-3</v>
      </c>
      <c r="F5323" s="37">
        <v>5.7976729137253352E-3</v>
      </c>
      <c r="G5323" s="37">
        <v>-9.1863643311821015E-3</v>
      </c>
      <c r="H5323">
        <f t="shared" si="363"/>
        <v>0</v>
      </c>
    </row>
    <row r="5324" spans="1:8" hidden="1" x14ac:dyDescent="0.35">
      <c r="A5324" s="38">
        <v>41179</v>
      </c>
      <c r="B5324" s="36">
        <f t="shared" si="360"/>
        <v>2012</v>
      </c>
      <c r="C5324" s="36">
        <f t="shared" si="361"/>
        <v>9</v>
      </c>
      <c r="D5324" s="36">
        <f t="shared" si="362"/>
        <v>27</v>
      </c>
      <c r="E5324" s="37">
        <v>9.6026733646948151E-3</v>
      </c>
      <c r="F5324" s="37">
        <v>-2.192522086496485E-3</v>
      </c>
      <c r="G5324" s="37">
        <v>9.3887157364044693E-3</v>
      </c>
      <c r="H5324">
        <f t="shared" si="363"/>
        <v>0</v>
      </c>
    </row>
    <row r="5325" spans="1:8" hidden="1" x14ac:dyDescent="0.35">
      <c r="A5325" s="38">
        <v>41180</v>
      </c>
      <c r="B5325" s="36">
        <f t="shared" si="360"/>
        <v>2012</v>
      </c>
      <c r="C5325" s="36">
        <f t="shared" si="361"/>
        <v>9</v>
      </c>
      <c r="D5325" s="36">
        <f t="shared" si="362"/>
        <v>28</v>
      </c>
      <c r="E5325" s="37">
        <v>-4.4878218697084783E-3</v>
      </c>
      <c r="F5325" s="37">
        <v>4.7205318491831623E-4</v>
      </c>
      <c r="G5325" s="37">
        <v>1.0747457836186091E-2</v>
      </c>
      <c r="H5325">
        <f t="shared" si="363"/>
        <v>0</v>
      </c>
    </row>
    <row r="5326" spans="1:8" x14ac:dyDescent="0.35">
      <c r="A5326" s="38">
        <v>41183</v>
      </c>
      <c r="B5326" s="36">
        <f t="shared" si="360"/>
        <v>2012</v>
      </c>
      <c r="C5326" s="36">
        <f t="shared" si="361"/>
        <v>10</v>
      </c>
      <c r="D5326" s="36">
        <f t="shared" si="362"/>
        <v>1</v>
      </c>
      <c r="E5326" s="37">
        <v>2.6480349319839992E-3</v>
      </c>
      <c r="F5326" s="37">
        <v>1.2492273624690551E-3</v>
      </c>
      <c r="G5326" s="37">
        <v>5.2441509218800666E-3</v>
      </c>
      <c r="H5326">
        <f t="shared" si="363"/>
        <v>1</v>
      </c>
    </row>
    <row r="5327" spans="1:8" hidden="1" x14ac:dyDescent="0.35">
      <c r="A5327" s="38">
        <v>41184</v>
      </c>
      <c r="B5327" s="36">
        <f t="shared" si="360"/>
        <v>2012</v>
      </c>
      <c r="C5327" s="36">
        <f t="shared" si="361"/>
        <v>10</v>
      </c>
      <c r="D5327" s="36">
        <f t="shared" si="362"/>
        <v>2</v>
      </c>
      <c r="E5327" s="37">
        <v>8.7189996666161944E-4</v>
      </c>
      <c r="F5327" s="37">
        <v>7.7679303009513105E-4</v>
      </c>
      <c r="G5327" s="37">
        <v>-2.0529196307014735E-3</v>
      </c>
      <c r="H5327">
        <f t="shared" si="363"/>
        <v>0</v>
      </c>
    </row>
    <row r="5328" spans="1:8" hidden="1" x14ac:dyDescent="0.35">
      <c r="A5328" s="38">
        <v>41185</v>
      </c>
      <c r="B5328" s="36">
        <f t="shared" si="360"/>
        <v>2012</v>
      </c>
      <c r="C5328" s="36">
        <f t="shared" si="361"/>
        <v>10</v>
      </c>
      <c r="D5328" s="36">
        <f t="shared" si="362"/>
        <v>3</v>
      </c>
      <c r="E5328" s="37">
        <v>3.6178640233520921E-3</v>
      </c>
      <c r="F5328" s="37">
        <v>-7.7679303009517572E-4</v>
      </c>
      <c r="G5328" s="37">
        <v>-1.1537625355775705E-2</v>
      </c>
      <c r="H5328">
        <f t="shared" si="363"/>
        <v>0</v>
      </c>
    </row>
    <row r="5329" spans="1:8" hidden="1" x14ac:dyDescent="0.35">
      <c r="A5329" s="38">
        <v>41186</v>
      </c>
      <c r="B5329" s="36">
        <f t="shared" si="360"/>
        <v>2012</v>
      </c>
      <c r="C5329" s="36">
        <f t="shared" si="361"/>
        <v>10</v>
      </c>
      <c r="D5329" s="36">
        <f t="shared" si="362"/>
        <v>4</v>
      </c>
      <c r="E5329" s="37">
        <v>7.1487982954376974E-3</v>
      </c>
      <c r="F5329" s="37">
        <v>-3.9122257335814101E-3</v>
      </c>
      <c r="G5329" s="37">
        <v>1.0481359051778315E-2</v>
      </c>
      <c r="H5329">
        <f t="shared" si="363"/>
        <v>0</v>
      </c>
    </row>
    <row r="5330" spans="1:8" hidden="1" x14ac:dyDescent="0.35">
      <c r="A5330" s="38">
        <v>41187</v>
      </c>
      <c r="B5330" s="36">
        <f t="shared" si="360"/>
        <v>2012</v>
      </c>
      <c r="C5330" s="36">
        <f t="shared" si="361"/>
        <v>10</v>
      </c>
      <c r="D5330" s="36">
        <f t="shared" si="362"/>
        <v>5</v>
      </c>
      <c r="E5330" s="37">
        <v>-3.2166114302795205E-4</v>
      </c>
      <c r="F5330" s="37">
        <v>-5.9775954690751308E-3</v>
      </c>
      <c r="G5330" s="37">
        <v>-6.9583102244894744E-3</v>
      </c>
      <c r="H5330">
        <f t="shared" si="363"/>
        <v>0</v>
      </c>
    </row>
    <row r="5331" spans="1:8" hidden="1" x14ac:dyDescent="0.35">
      <c r="A5331" s="38">
        <v>41190</v>
      </c>
      <c r="B5331" s="36">
        <f t="shared" si="360"/>
        <v>2012</v>
      </c>
      <c r="C5331" s="36">
        <f t="shared" si="361"/>
        <v>10</v>
      </c>
      <c r="D5331" s="36">
        <f t="shared" si="362"/>
        <v>8</v>
      </c>
      <c r="E5331" s="37">
        <v>-3.4626904363913532E-3</v>
      </c>
      <c r="F5331" s="37">
        <v>2.8329085789045531E-3</v>
      </c>
      <c r="G5331" s="37">
        <v>-5.2517067813831631E-3</v>
      </c>
      <c r="H5331">
        <f t="shared" si="363"/>
        <v>0</v>
      </c>
    </row>
    <row r="5332" spans="1:8" hidden="1" x14ac:dyDescent="0.35">
      <c r="A5332" s="38">
        <v>41191</v>
      </c>
      <c r="B5332" s="36">
        <f t="shared" si="360"/>
        <v>2012</v>
      </c>
      <c r="C5332" s="36">
        <f t="shared" si="361"/>
        <v>10</v>
      </c>
      <c r="D5332" s="36">
        <f t="shared" si="362"/>
        <v>9</v>
      </c>
      <c r="E5332" s="37">
        <v>-9.9401652318431739E-3</v>
      </c>
      <c r="F5332" s="37">
        <v>-1.7334810062629572E-3</v>
      </c>
      <c r="G5332" s="37">
        <v>5.4013702490624963E-3</v>
      </c>
      <c r="H5332">
        <f t="shared" si="363"/>
        <v>0</v>
      </c>
    </row>
    <row r="5333" spans="1:8" hidden="1" x14ac:dyDescent="0.35">
      <c r="A5333" s="38">
        <v>41192</v>
      </c>
      <c r="B5333" s="36">
        <f t="shared" si="360"/>
        <v>2012</v>
      </c>
      <c r="C5333" s="36">
        <f t="shared" si="361"/>
        <v>10</v>
      </c>
      <c r="D5333" s="36">
        <f t="shared" si="362"/>
        <v>10</v>
      </c>
      <c r="E5333" s="37">
        <v>-6.2073100173509251E-3</v>
      </c>
      <c r="F5333" s="37">
        <v>2.5221827351614148E-3</v>
      </c>
      <c r="G5333" s="37">
        <v>-4.8247061973464445E-3</v>
      </c>
      <c r="H5333">
        <f t="shared" si="363"/>
        <v>0</v>
      </c>
    </row>
    <row r="5334" spans="1:8" hidden="1" x14ac:dyDescent="0.35">
      <c r="A5334" s="38">
        <v>41193</v>
      </c>
      <c r="B5334" s="36">
        <f t="shared" si="360"/>
        <v>2012</v>
      </c>
      <c r="C5334" s="36">
        <f t="shared" si="361"/>
        <v>10</v>
      </c>
      <c r="D5334" s="36">
        <f t="shared" si="362"/>
        <v>11</v>
      </c>
      <c r="E5334" s="37">
        <v>1.954351929163438E-4</v>
      </c>
      <c r="F5334" s="37">
        <v>1.5691401451287668E-3</v>
      </c>
      <c r="G5334" s="37">
        <v>1.131765868723183E-2</v>
      </c>
      <c r="H5334">
        <f t="shared" si="363"/>
        <v>0</v>
      </c>
    </row>
    <row r="5335" spans="1:8" hidden="1" x14ac:dyDescent="0.35">
      <c r="A5335" s="38">
        <v>41194</v>
      </c>
      <c r="B5335" s="36">
        <f t="shared" si="360"/>
        <v>2012</v>
      </c>
      <c r="C5335" s="36">
        <f t="shared" si="361"/>
        <v>10</v>
      </c>
      <c r="D5335" s="36">
        <f t="shared" si="362"/>
        <v>12</v>
      </c>
      <c r="E5335" s="37">
        <v>-2.9705448850503111E-3</v>
      </c>
      <c r="F5335" s="37">
        <v>1.093738615984473E-3</v>
      </c>
      <c r="G5335" s="37">
        <v>-1.2537631220098617E-2</v>
      </c>
      <c r="H5335">
        <f t="shared" si="363"/>
        <v>0</v>
      </c>
    </row>
    <row r="5336" spans="1:8" hidden="1" x14ac:dyDescent="0.35">
      <c r="A5336" s="38">
        <v>41197</v>
      </c>
      <c r="B5336" s="36">
        <f t="shared" si="360"/>
        <v>2012</v>
      </c>
      <c r="C5336" s="36">
        <f t="shared" si="361"/>
        <v>10</v>
      </c>
      <c r="D5336" s="36">
        <f t="shared" si="362"/>
        <v>15</v>
      </c>
      <c r="E5336" s="37">
        <v>8.0454434366606341E-3</v>
      </c>
      <c r="F5336" s="37">
        <v>0</v>
      </c>
      <c r="G5336" s="37">
        <v>-1.0478166334970415E-2</v>
      </c>
      <c r="H5336">
        <f t="shared" si="363"/>
        <v>0</v>
      </c>
    </row>
    <row r="5337" spans="1:8" hidden="1" x14ac:dyDescent="0.35">
      <c r="A5337" s="38">
        <v>41198</v>
      </c>
      <c r="B5337" s="36">
        <f t="shared" si="360"/>
        <v>2012</v>
      </c>
      <c r="C5337" s="36">
        <f t="shared" si="361"/>
        <v>10</v>
      </c>
      <c r="D5337" s="36">
        <f t="shared" si="362"/>
        <v>16</v>
      </c>
      <c r="E5337" s="37">
        <v>1.0217529003082159E-2</v>
      </c>
      <c r="F5337" s="37">
        <v>-5.0308525557058422E-3</v>
      </c>
      <c r="G5337" s="37">
        <v>1.8063346848365494E-3</v>
      </c>
      <c r="H5337">
        <f t="shared" si="363"/>
        <v>0</v>
      </c>
    </row>
    <row r="5338" spans="1:8" hidden="1" x14ac:dyDescent="0.35">
      <c r="A5338" s="38">
        <v>41199</v>
      </c>
      <c r="B5338" s="36">
        <f t="shared" si="360"/>
        <v>2012</v>
      </c>
      <c r="C5338" s="36">
        <f t="shared" si="361"/>
        <v>10</v>
      </c>
      <c r="D5338" s="36">
        <f t="shared" si="362"/>
        <v>17</v>
      </c>
      <c r="E5338" s="37">
        <v>4.1086129344168739E-3</v>
      </c>
      <c r="F5338" s="37">
        <v>-8.3874165044437992E-3</v>
      </c>
      <c r="G5338" s="37">
        <v>7.7619701516792594E-3</v>
      </c>
      <c r="H5338">
        <f t="shared" si="363"/>
        <v>0</v>
      </c>
    </row>
    <row r="5339" spans="1:8" hidden="1" x14ac:dyDescent="0.35">
      <c r="A5339" s="38">
        <v>41200</v>
      </c>
      <c r="B5339" s="36">
        <f t="shared" si="360"/>
        <v>2012</v>
      </c>
      <c r="C5339" s="36">
        <f t="shared" si="361"/>
        <v>10</v>
      </c>
      <c r="D5339" s="36">
        <f t="shared" si="362"/>
        <v>18</v>
      </c>
      <c r="E5339" s="37">
        <v>-2.4466730272574805E-3</v>
      </c>
      <c r="F5339" s="37">
        <v>-1.1085217928924074E-3</v>
      </c>
      <c r="G5339" s="37">
        <v>5.8461631203126051E-3</v>
      </c>
      <c r="H5339">
        <f t="shared" si="363"/>
        <v>0</v>
      </c>
    </row>
    <row r="5340" spans="1:8" hidden="1" x14ac:dyDescent="0.35">
      <c r="A5340" s="38">
        <v>41201</v>
      </c>
      <c r="B5340" s="36">
        <f t="shared" si="360"/>
        <v>2012</v>
      </c>
      <c r="C5340" s="36">
        <f t="shared" si="361"/>
        <v>10</v>
      </c>
      <c r="D5340" s="36">
        <f t="shared" si="362"/>
        <v>19</v>
      </c>
      <c r="E5340" s="37">
        <v>-1.6710127170061661E-2</v>
      </c>
      <c r="F5340" s="37">
        <v>5.0722777382823572E-3</v>
      </c>
      <c r="G5340" s="37">
        <v>-8.6421896018218161E-3</v>
      </c>
      <c r="H5340">
        <f t="shared" si="363"/>
        <v>0</v>
      </c>
    </row>
    <row r="5341" spans="1:8" hidden="1" x14ac:dyDescent="0.35">
      <c r="A5341" s="38">
        <v>41204</v>
      </c>
      <c r="B5341" s="36">
        <f t="shared" si="360"/>
        <v>2012</v>
      </c>
      <c r="C5341" s="36">
        <f t="shared" si="361"/>
        <v>10</v>
      </c>
      <c r="D5341" s="36">
        <f t="shared" si="362"/>
        <v>22</v>
      </c>
      <c r="E5341" s="37">
        <v>4.3948225512983235E-4</v>
      </c>
      <c r="F5341" s="37">
        <v>-2.6882084039897033E-3</v>
      </c>
      <c r="G5341" s="37">
        <v>-8.5277652141614591E-3</v>
      </c>
      <c r="H5341">
        <f t="shared" si="363"/>
        <v>0</v>
      </c>
    </row>
    <row r="5342" spans="1:8" hidden="1" x14ac:dyDescent="0.35">
      <c r="A5342" s="38">
        <v>41205</v>
      </c>
      <c r="B5342" s="36">
        <f t="shared" si="360"/>
        <v>2012</v>
      </c>
      <c r="C5342" s="36">
        <f t="shared" si="361"/>
        <v>10</v>
      </c>
      <c r="D5342" s="36">
        <f t="shared" si="362"/>
        <v>23</v>
      </c>
      <c r="E5342" s="37">
        <v>-1.4549262064668257E-2</v>
      </c>
      <c r="F5342" s="37">
        <v>3.0108244356427342E-3</v>
      </c>
      <c r="G5342" s="37">
        <v>-6.6225544150068927E-3</v>
      </c>
      <c r="H5342">
        <f t="shared" si="363"/>
        <v>0</v>
      </c>
    </row>
    <row r="5343" spans="1:8" hidden="1" x14ac:dyDescent="0.35">
      <c r="A5343" s="38">
        <v>41206</v>
      </c>
      <c r="B5343" s="36">
        <f t="shared" si="360"/>
        <v>2012</v>
      </c>
      <c r="C5343" s="36">
        <f t="shared" si="361"/>
        <v>10</v>
      </c>
      <c r="D5343" s="36">
        <f t="shared" si="362"/>
        <v>24</v>
      </c>
      <c r="E5343" s="37">
        <v>-3.0901628496863881E-3</v>
      </c>
      <c r="F5343" s="37">
        <v>-7.938224255410164E-4</v>
      </c>
      <c r="G5343" s="37">
        <v>-2.6365304508104673E-3</v>
      </c>
      <c r="H5343">
        <f t="shared" si="363"/>
        <v>0</v>
      </c>
    </row>
    <row r="5344" spans="1:8" hidden="1" x14ac:dyDescent="0.35">
      <c r="A5344" s="38">
        <v>41207</v>
      </c>
      <c r="B5344" s="36">
        <f t="shared" si="360"/>
        <v>2012</v>
      </c>
      <c r="C5344" s="36">
        <f t="shared" si="361"/>
        <v>10</v>
      </c>
      <c r="D5344" s="36">
        <f t="shared" si="362"/>
        <v>25</v>
      </c>
      <c r="E5344" s="37">
        <v>2.9910856826463454E-3</v>
      </c>
      <c r="F5344" s="37">
        <v>-4.9189445805230252E-3</v>
      </c>
      <c r="G5344" s="37">
        <v>-1.8719158654516746E-3</v>
      </c>
      <c r="H5344">
        <f t="shared" si="363"/>
        <v>0</v>
      </c>
    </row>
    <row r="5345" spans="1:8" hidden="1" x14ac:dyDescent="0.35">
      <c r="A5345" s="38">
        <v>41208</v>
      </c>
      <c r="B5345" s="36">
        <f t="shared" si="360"/>
        <v>2012</v>
      </c>
      <c r="C5345" s="36">
        <f t="shared" si="361"/>
        <v>10</v>
      </c>
      <c r="D5345" s="36">
        <f t="shared" si="362"/>
        <v>26</v>
      </c>
      <c r="E5345" s="37">
        <v>-7.2922680414156456E-4</v>
      </c>
      <c r="F5345" s="37">
        <v>6.976419128363236E-3</v>
      </c>
      <c r="G5345" s="37">
        <v>-3.6247166189857889E-3</v>
      </c>
      <c r="H5345">
        <f t="shared" si="363"/>
        <v>0</v>
      </c>
    </row>
    <row r="5346" spans="1:8" hidden="1" x14ac:dyDescent="0.35">
      <c r="A5346" s="38">
        <v>41211</v>
      </c>
      <c r="B5346" s="36">
        <f t="shared" si="360"/>
        <v>2012</v>
      </c>
      <c r="C5346" s="36">
        <f t="shared" si="361"/>
        <v>10</v>
      </c>
      <c r="D5346" s="36">
        <f t="shared" si="362"/>
        <v>29</v>
      </c>
      <c r="E5346" s="37">
        <v>0</v>
      </c>
      <c r="F5346" s="37">
        <v>2.6767575759125829E-3</v>
      </c>
      <c r="G5346" s="37">
        <v>-3.4205875642895783E-3</v>
      </c>
      <c r="H5346">
        <f t="shared" si="363"/>
        <v>0</v>
      </c>
    </row>
    <row r="5347" spans="1:8" hidden="1" x14ac:dyDescent="0.35">
      <c r="A5347" s="38">
        <v>41212</v>
      </c>
      <c r="B5347" s="36">
        <f t="shared" si="360"/>
        <v>2012</v>
      </c>
      <c r="C5347" s="36">
        <f t="shared" si="361"/>
        <v>10</v>
      </c>
      <c r="D5347" s="36">
        <f t="shared" si="362"/>
        <v>30</v>
      </c>
      <c r="E5347" s="37">
        <v>0</v>
      </c>
      <c r="F5347" s="37">
        <v>-9.45055086040666E-4</v>
      </c>
      <c r="G5347" s="37">
        <v>-2.0260389329028843E-3</v>
      </c>
      <c r="H5347">
        <f t="shared" si="363"/>
        <v>0</v>
      </c>
    </row>
    <row r="5348" spans="1:8" hidden="1" x14ac:dyDescent="0.35">
      <c r="A5348" s="38">
        <v>41213</v>
      </c>
      <c r="B5348" s="36">
        <f t="shared" si="360"/>
        <v>2012</v>
      </c>
      <c r="C5348" s="36">
        <f t="shared" si="361"/>
        <v>10</v>
      </c>
      <c r="D5348" s="36">
        <f t="shared" si="362"/>
        <v>31</v>
      </c>
      <c r="E5348" s="37">
        <v>1.5580184869156202E-4</v>
      </c>
      <c r="F5348" s="37">
        <v>4.0952095848576717E-3</v>
      </c>
      <c r="G5348" s="37">
        <v>3.6563163051599183E-3</v>
      </c>
      <c r="H5348">
        <f t="shared" si="363"/>
        <v>0</v>
      </c>
    </row>
    <row r="5349" spans="1:8" x14ac:dyDescent="0.35">
      <c r="A5349" s="38">
        <v>41214</v>
      </c>
      <c r="B5349" s="36">
        <f t="shared" si="360"/>
        <v>2012</v>
      </c>
      <c r="C5349" s="36">
        <f t="shared" si="361"/>
        <v>11</v>
      </c>
      <c r="D5349" s="36">
        <f t="shared" si="362"/>
        <v>1</v>
      </c>
      <c r="E5349" s="37">
        <v>1.0867260747050345E-2</v>
      </c>
      <c r="F5349" s="37">
        <v>-2.835334505789871E-3</v>
      </c>
      <c r="G5349" s="37">
        <v>2.3987586793707276E-3</v>
      </c>
      <c r="H5349">
        <f t="shared" si="363"/>
        <v>1</v>
      </c>
    </row>
    <row r="5350" spans="1:8" hidden="1" x14ac:dyDescent="0.35">
      <c r="A5350" s="38">
        <v>41215</v>
      </c>
      <c r="B5350" s="36">
        <f t="shared" si="360"/>
        <v>2012</v>
      </c>
      <c r="C5350" s="36">
        <f t="shared" si="361"/>
        <v>11</v>
      </c>
      <c r="D5350" s="36">
        <f t="shared" si="362"/>
        <v>2</v>
      </c>
      <c r="E5350" s="37">
        <v>-9.4237076580922455E-3</v>
      </c>
      <c r="F5350" s="37">
        <v>-9.4475747006801832E-4</v>
      </c>
      <c r="G5350" s="37">
        <v>-1.9177843140177547E-2</v>
      </c>
      <c r="H5350">
        <f t="shared" si="363"/>
        <v>0</v>
      </c>
    </row>
    <row r="5351" spans="1:8" hidden="1" x14ac:dyDescent="0.35">
      <c r="A5351" s="38">
        <v>41218</v>
      </c>
      <c r="B5351" s="36">
        <f t="shared" si="360"/>
        <v>2012</v>
      </c>
      <c r="C5351" s="36">
        <f t="shared" si="361"/>
        <v>11</v>
      </c>
      <c r="D5351" s="36">
        <f t="shared" si="362"/>
        <v>5</v>
      </c>
      <c r="E5351" s="37">
        <v>2.1614299275310735E-3</v>
      </c>
      <c r="F5351" s="37">
        <v>3.9338169237981514E-3</v>
      </c>
      <c r="G5351" s="37">
        <v>-9.6079932284515862E-4</v>
      </c>
      <c r="H5351">
        <f t="shared" si="363"/>
        <v>0</v>
      </c>
    </row>
    <row r="5352" spans="1:8" hidden="1" x14ac:dyDescent="0.35">
      <c r="A5352" s="38">
        <v>41219</v>
      </c>
      <c r="B5352" s="36">
        <f t="shared" si="360"/>
        <v>2012</v>
      </c>
      <c r="C5352" s="36">
        <f t="shared" si="361"/>
        <v>11</v>
      </c>
      <c r="D5352" s="36">
        <f t="shared" si="362"/>
        <v>6</v>
      </c>
      <c r="E5352" s="37">
        <v>7.822505758014995E-3</v>
      </c>
      <c r="F5352" s="37">
        <v>-5.1948835928756765E-3</v>
      </c>
      <c r="G5352" s="37">
        <v>1.5824261188834027E-2</v>
      </c>
      <c r="H5352">
        <f t="shared" si="363"/>
        <v>0</v>
      </c>
    </row>
    <row r="5353" spans="1:8" hidden="1" x14ac:dyDescent="0.35">
      <c r="A5353" s="38">
        <v>41220</v>
      </c>
      <c r="B5353" s="36">
        <f t="shared" si="360"/>
        <v>2012</v>
      </c>
      <c r="C5353" s="36">
        <f t="shared" si="361"/>
        <v>11</v>
      </c>
      <c r="D5353" s="36">
        <f t="shared" si="362"/>
        <v>7</v>
      </c>
      <c r="E5353" s="37">
        <v>-2.3990494932418175E-2</v>
      </c>
      <c r="F5353" s="37">
        <v>9.897677510334886E-3</v>
      </c>
      <c r="G5353" s="37">
        <v>-1.0420099907427441E-2</v>
      </c>
      <c r="H5353">
        <f t="shared" si="363"/>
        <v>0</v>
      </c>
    </row>
    <row r="5354" spans="1:8" hidden="1" x14ac:dyDescent="0.35">
      <c r="A5354" s="38">
        <v>41221</v>
      </c>
      <c r="B5354" s="36">
        <f t="shared" si="360"/>
        <v>2012</v>
      </c>
      <c r="C5354" s="36">
        <f t="shared" si="361"/>
        <v>11</v>
      </c>
      <c r="D5354" s="36">
        <f t="shared" si="362"/>
        <v>8</v>
      </c>
      <c r="E5354" s="37">
        <v>-1.2279919394418561E-2</v>
      </c>
      <c r="F5354" s="37">
        <v>3.7412953638984625E-3</v>
      </c>
      <c r="G5354" s="37">
        <v>3.9606548197291813E-3</v>
      </c>
      <c r="H5354">
        <f t="shared" si="363"/>
        <v>0</v>
      </c>
    </row>
    <row r="5355" spans="1:8" hidden="1" x14ac:dyDescent="0.35">
      <c r="A5355" s="38">
        <v>41222</v>
      </c>
      <c r="B5355" s="36">
        <f t="shared" si="360"/>
        <v>2012</v>
      </c>
      <c r="C5355" s="36">
        <f t="shared" si="361"/>
        <v>11</v>
      </c>
      <c r="D5355" s="36">
        <f t="shared" si="362"/>
        <v>9</v>
      </c>
      <c r="E5355" s="37">
        <v>1.6972760624259981E-3</v>
      </c>
      <c r="F5355" s="37">
        <v>1.5610923199268335E-3</v>
      </c>
      <c r="G5355" s="37">
        <v>-5.3661493201110329E-3</v>
      </c>
      <c r="H5355">
        <f t="shared" si="363"/>
        <v>0</v>
      </c>
    </row>
    <row r="5356" spans="1:8" hidden="1" x14ac:dyDescent="0.35">
      <c r="A5356" s="38">
        <v>41225</v>
      </c>
      <c r="B5356" s="36">
        <f t="shared" si="360"/>
        <v>2012</v>
      </c>
      <c r="C5356" s="36">
        <f t="shared" si="361"/>
        <v>11</v>
      </c>
      <c r="D5356" s="36">
        <f t="shared" si="362"/>
        <v>12</v>
      </c>
      <c r="E5356" s="37">
        <v>1.3044045411771709E-4</v>
      </c>
      <c r="F5356" s="37">
        <v>0</v>
      </c>
      <c r="G5356" s="37">
        <v>-2.5164039855343624E-3</v>
      </c>
      <c r="H5356">
        <f t="shared" si="363"/>
        <v>0</v>
      </c>
    </row>
    <row r="5357" spans="1:8" hidden="1" x14ac:dyDescent="0.35">
      <c r="A5357" s="38">
        <v>41226</v>
      </c>
      <c r="B5357" s="36">
        <f t="shared" si="360"/>
        <v>2012</v>
      </c>
      <c r="C5357" s="36">
        <f t="shared" si="361"/>
        <v>11</v>
      </c>
      <c r="D5357" s="36">
        <f t="shared" si="362"/>
        <v>13</v>
      </c>
      <c r="E5357" s="37">
        <v>-3.9933835596909703E-3</v>
      </c>
      <c r="F5357" s="37">
        <v>1.7042632871332431E-3</v>
      </c>
      <c r="G5357" s="37">
        <v>3.730805195494527E-3</v>
      </c>
      <c r="H5357">
        <f t="shared" si="363"/>
        <v>0</v>
      </c>
    </row>
    <row r="5358" spans="1:8" hidden="1" x14ac:dyDescent="0.35">
      <c r="A5358" s="38">
        <v>41227</v>
      </c>
      <c r="B5358" s="36">
        <f t="shared" si="360"/>
        <v>2012</v>
      </c>
      <c r="C5358" s="36">
        <f t="shared" si="361"/>
        <v>11</v>
      </c>
      <c r="D5358" s="36">
        <f t="shared" si="362"/>
        <v>14</v>
      </c>
      <c r="E5358" s="37">
        <v>-1.394884192572606E-2</v>
      </c>
      <c r="F5358" s="37">
        <v>3.1012952903190739E-4</v>
      </c>
      <c r="G5358" s="37">
        <v>3.8602565704723736E-3</v>
      </c>
      <c r="H5358">
        <f t="shared" si="363"/>
        <v>0</v>
      </c>
    </row>
    <row r="5359" spans="1:8" hidden="1" x14ac:dyDescent="0.35">
      <c r="A5359" s="38">
        <v>41228</v>
      </c>
      <c r="B5359" s="36">
        <f t="shared" si="360"/>
        <v>2012</v>
      </c>
      <c r="C5359" s="36">
        <f t="shared" si="361"/>
        <v>11</v>
      </c>
      <c r="D5359" s="36">
        <f t="shared" si="362"/>
        <v>15</v>
      </c>
      <c r="E5359" s="37">
        <v>-1.5947906895285239E-3</v>
      </c>
      <c r="F5359" s="37">
        <v>1.5819230522345898E-4</v>
      </c>
      <c r="G5359" s="37">
        <v>-6.1060452503645737E-3</v>
      </c>
      <c r="H5359">
        <f t="shared" si="363"/>
        <v>0</v>
      </c>
    </row>
    <row r="5360" spans="1:8" hidden="1" x14ac:dyDescent="0.35">
      <c r="A5360" s="38">
        <v>41229</v>
      </c>
      <c r="B5360" s="36">
        <f t="shared" si="360"/>
        <v>2012</v>
      </c>
      <c r="C5360" s="36">
        <f t="shared" si="361"/>
        <v>11</v>
      </c>
      <c r="D5360" s="36">
        <f t="shared" si="362"/>
        <v>16</v>
      </c>
      <c r="E5360" s="37">
        <v>4.8282386725694085E-3</v>
      </c>
      <c r="F5360" s="37">
        <v>1.2456805903012056E-3</v>
      </c>
      <c r="G5360" s="37">
        <v>2.163275861267494E-3</v>
      </c>
      <c r="H5360">
        <f t="shared" si="363"/>
        <v>0</v>
      </c>
    </row>
    <row r="5361" spans="1:8" hidden="1" x14ac:dyDescent="0.35">
      <c r="A5361" s="38">
        <v>41232</v>
      </c>
      <c r="B5361" s="36">
        <f t="shared" si="360"/>
        <v>2012</v>
      </c>
      <c r="C5361" s="36">
        <f t="shared" si="361"/>
        <v>11</v>
      </c>
      <c r="D5361" s="36">
        <f t="shared" si="362"/>
        <v>19</v>
      </c>
      <c r="E5361" s="37">
        <v>1.9667369768091868E-2</v>
      </c>
      <c r="F5361" s="37">
        <v>-3.4309476981964448E-3</v>
      </c>
      <c r="G5361" s="37">
        <v>1.2410129863217077E-2</v>
      </c>
      <c r="H5361">
        <f t="shared" si="363"/>
        <v>0</v>
      </c>
    </row>
    <row r="5362" spans="1:8" hidden="1" x14ac:dyDescent="0.35">
      <c r="A5362" s="38">
        <v>41233</v>
      </c>
      <c r="B5362" s="36">
        <f t="shared" si="360"/>
        <v>2012</v>
      </c>
      <c r="C5362" s="36">
        <f t="shared" si="361"/>
        <v>11</v>
      </c>
      <c r="D5362" s="36">
        <f t="shared" si="362"/>
        <v>20</v>
      </c>
      <c r="E5362" s="37">
        <v>6.6313477760757589E-4</v>
      </c>
      <c r="F5362" s="37">
        <v>-4.0665185054950415E-3</v>
      </c>
      <c r="G5362" s="37">
        <v>-1.2991846328564428E-4</v>
      </c>
      <c r="H5362">
        <f t="shared" si="363"/>
        <v>0</v>
      </c>
    </row>
    <row r="5363" spans="1:8" hidden="1" x14ac:dyDescent="0.35">
      <c r="A5363" s="38">
        <v>41234</v>
      </c>
      <c r="B5363" s="36">
        <f t="shared" si="360"/>
        <v>2012</v>
      </c>
      <c r="C5363" s="36">
        <f t="shared" si="361"/>
        <v>11</v>
      </c>
      <c r="D5363" s="36">
        <f t="shared" si="362"/>
        <v>21</v>
      </c>
      <c r="E5363" s="37">
        <v>2.3175148199859131E-3</v>
      </c>
      <c r="F5363" s="37">
        <v>-2.8245094220324864E-3</v>
      </c>
      <c r="G5363" s="37">
        <v>2.9592046077840319E-3</v>
      </c>
      <c r="H5363">
        <f t="shared" si="363"/>
        <v>0</v>
      </c>
    </row>
    <row r="5364" spans="1:8" hidden="1" x14ac:dyDescent="0.35">
      <c r="A5364" s="38">
        <v>41236</v>
      </c>
      <c r="B5364" s="36">
        <f t="shared" si="360"/>
        <v>2012</v>
      </c>
      <c r="C5364" s="36">
        <f t="shared" si="361"/>
        <v>11</v>
      </c>
      <c r="D5364" s="36">
        <f t="shared" si="362"/>
        <v>23</v>
      </c>
      <c r="E5364" s="37">
        <v>1.2942205804867957E-2</v>
      </c>
      <c r="F5364" s="37">
        <v>-1.1047220002123857E-3</v>
      </c>
      <c r="G5364" s="37">
        <v>6.7560796766169638E-3</v>
      </c>
      <c r="H5364">
        <f t="shared" si="363"/>
        <v>0</v>
      </c>
    </row>
    <row r="5365" spans="1:8" hidden="1" x14ac:dyDescent="0.35">
      <c r="A5365" s="38">
        <v>41239</v>
      </c>
      <c r="B5365" s="36">
        <f t="shared" si="360"/>
        <v>2012</v>
      </c>
      <c r="C5365" s="36">
        <f t="shared" si="361"/>
        <v>11</v>
      </c>
      <c r="D5365" s="36">
        <f t="shared" si="362"/>
        <v>26</v>
      </c>
      <c r="E5365" s="37">
        <v>-2.0316547209315592E-3</v>
      </c>
      <c r="F5365" s="37">
        <v>2.5141834813340678E-3</v>
      </c>
      <c r="G5365" s="37">
        <v>-5.3359359590227752E-3</v>
      </c>
      <c r="H5365">
        <f t="shared" si="363"/>
        <v>0</v>
      </c>
    </row>
    <row r="5366" spans="1:8" hidden="1" x14ac:dyDescent="0.35">
      <c r="A5366" s="38">
        <v>41240</v>
      </c>
      <c r="B5366" s="36">
        <f t="shared" si="360"/>
        <v>2012</v>
      </c>
      <c r="C5366" s="36">
        <f t="shared" si="361"/>
        <v>11</v>
      </c>
      <c r="D5366" s="36">
        <f t="shared" si="362"/>
        <v>27</v>
      </c>
      <c r="E5366" s="37">
        <v>-5.2402240238485368E-3</v>
      </c>
      <c r="F5366" s="37">
        <v>2.3044271731096251E-3</v>
      </c>
      <c r="G5366" s="37">
        <v>5.0057530460763718E-3</v>
      </c>
      <c r="H5366">
        <f t="shared" si="363"/>
        <v>0</v>
      </c>
    </row>
    <row r="5367" spans="1:8" hidden="1" x14ac:dyDescent="0.35">
      <c r="A5367" s="38">
        <v>41241</v>
      </c>
      <c r="B5367" s="36">
        <f t="shared" si="360"/>
        <v>2012</v>
      </c>
      <c r="C5367" s="36">
        <f t="shared" si="361"/>
        <v>11</v>
      </c>
      <c r="D5367" s="36">
        <f t="shared" si="362"/>
        <v>28</v>
      </c>
      <c r="E5367" s="37">
        <v>7.8252507809793547E-3</v>
      </c>
      <c r="F5367" s="37">
        <v>1.2010334142648095E-3</v>
      </c>
      <c r="G5367" s="37">
        <v>-5.7603437251318194E-3</v>
      </c>
      <c r="H5367">
        <f t="shared" si="363"/>
        <v>0</v>
      </c>
    </row>
    <row r="5368" spans="1:8" hidden="1" x14ac:dyDescent="0.35">
      <c r="A5368" s="38">
        <v>41242</v>
      </c>
      <c r="B5368" s="36">
        <f t="shared" si="360"/>
        <v>2012</v>
      </c>
      <c r="C5368" s="36">
        <f t="shared" si="361"/>
        <v>11</v>
      </c>
      <c r="D5368" s="36">
        <f t="shared" si="362"/>
        <v>29</v>
      </c>
      <c r="E5368" s="37">
        <v>4.2606261459933554E-3</v>
      </c>
      <c r="F5368" s="37">
        <v>7.9988831222393107E-4</v>
      </c>
      <c r="G5368" s="37">
        <v>2.474316120141143E-3</v>
      </c>
      <c r="H5368">
        <f t="shared" si="363"/>
        <v>0</v>
      </c>
    </row>
    <row r="5369" spans="1:8" hidden="1" x14ac:dyDescent="0.35">
      <c r="A5369" s="38">
        <v>41243</v>
      </c>
      <c r="B5369" s="36">
        <f t="shared" si="360"/>
        <v>2012</v>
      </c>
      <c r="C5369" s="36">
        <f t="shared" si="361"/>
        <v>11</v>
      </c>
      <c r="D5369" s="36">
        <f t="shared" si="362"/>
        <v>30</v>
      </c>
      <c r="E5369" s="37">
        <v>1.6242192307947768E-4</v>
      </c>
      <c r="F5369" s="37">
        <v>3.9970435099581896E-4</v>
      </c>
      <c r="G5369" s="37">
        <v>-5.2543832538606942E-3</v>
      </c>
      <c r="H5369">
        <f t="shared" si="363"/>
        <v>0</v>
      </c>
    </row>
    <row r="5370" spans="1:8" x14ac:dyDescent="0.35">
      <c r="A5370" s="38">
        <v>41246</v>
      </c>
      <c r="B5370" s="36">
        <f t="shared" si="360"/>
        <v>2012</v>
      </c>
      <c r="C5370" s="36">
        <f t="shared" si="361"/>
        <v>12</v>
      </c>
      <c r="D5370" s="36">
        <f t="shared" si="362"/>
        <v>3</v>
      </c>
      <c r="E5370" s="37">
        <v>-4.7564535251138646E-3</v>
      </c>
      <c r="F5370" s="37">
        <v>-1.8730104745219441E-3</v>
      </c>
      <c r="G5370" s="37">
        <v>4.0138307874344799E-3</v>
      </c>
      <c r="H5370">
        <f t="shared" si="363"/>
        <v>1</v>
      </c>
    </row>
    <row r="5371" spans="1:8" hidden="1" x14ac:dyDescent="0.35">
      <c r="A5371" s="38">
        <v>41247</v>
      </c>
      <c r="B5371" s="36">
        <f t="shared" si="360"/>
        <v>2012</v>
      </c>
      <c r="C5371" s="36">
        <f t="shared" si="361"/>
        <v>12</v>
      </c>
      <c r="D5371" s="36">
        <f t="shared" si="362"/>
        <v>4</v>
      </c>
      <c r="E5371" s="37">
        <v>-1.7113382080492271E-3</v>
      </c>
      <c r="F5371" s="37">
        <v>1.8730104745220931E-3</v>
      </c>
      <c r="G5371" s="37">
        <v>-8.9618902028092626E-3</v>
      </c>
      <c r="H5371">
        <f t="shared" si="363"/>
        <v>0</v>
      </c>
    </row>
    <row r="5372" spans="1:8" hidden="1" x14ac:dyDescent="0.35">
      <c r="A5372" s="38">
        <v>41248</v>
      </c>
      <c r="B5372" s="36">
        <f t="shared" si="360"/>
        <v>2012</v>
      </c>
      <c r="C5372" s="36">
        <f t="shared" si="361"/>
        <v>12</v>
      </c>
      <c r="D5372" s="36">
        <f t="shared" si="362"/>
        <v>5</v>
      </c>
      <c r="E5372" s="37">
        <v>1.5836215685260085E-3</v>
      </c>
      <c r="F5372" s="37">
        <v>1.5592222261320916E-3</v>
      </c>
      <c r="G5372" s="37">
        <v>7.8416117294224912E-3</v>
      </c>
      <c r="H5372">
        <f t="shared" si="363"/>
        <v>0</v>
      </c>
    </row>
    <row r="5373" spans="1:8" hidden="1" x14ac:dyDescent="0.35">
      <c r="A5373" s="38">
        <v>41249</v>
      </c>
      <c r="B5373" s="36">
        <f t="shared" si="360"/>
        <v>2012</v>
      </c>
      <c r="C5373" s="36">
        <f t="shared" si="361"/>
        <v>12</v>
      </c>
      <c r="D5373" s="36">
        <f t="shared" si="362"/>
        <v>6</v>
      </c>
      <c r="E5373" s="37">
        <v>3.3011980873050694E-3</v>
      </c>
      <c r="F5373" s="37">
        <v>9.3057122894284856E-4</v>
      </c>
      <c r="G5373" s="37">
        <v>-5.2856741263385253E-3</v>
      </c>
      <c r="H5373">
        <f t="shared" si="363"/>
        <v>0</v>
      </c>
    </row>
    <row r="5374" spans="1:8" hidden="1" x14ac:dyDescent="0.35">
      <c r="A5374" s="38">
        <v>41250</v>
      </c>
      <c r="B5374" s="36">
        <f t="shared" si="360"/>
        <v>2012</v>
      </c>
      <c r="C5374" s="36">
        <f t="shared" si="361"/>
        <v>12</v>
      </c>
      <c r="D5374" s="36">
        <f t="shared" si="362"/>
        <v>7</v>
      </c>
      <c r="E5374" s="37">
        <v>2.916658435379544E-3</v>
      </c>
      <c r="F5374" s="37">
        <v>-4.2102922526260746E-3</v>
      </c>
      <c r="G5374" s="37">
        <v>-6.6646238160204532E-3</v>
      </c>
      <c r="H5374">
        <f t="shared" si="363"/>
        <v>0</v>
      </c>
    </row>
    <row r="5375" spans="1:8" hidden="1" x14ac:dyDescent="0.35">
      <c r="A5375" s="38">
        <v>41253</v>
      </c>
      <c r="B5375" s="36">
        <f t="shared" si="360"/>
        <v>2012</v>
      </c>
      <c r="C5375" s="36">
        <f t="shared" si="361"/>
        <v>12</v>
      </c>
      <c r="D5375" s="36">
        <f t="shared" si="362"/>
        <v>10</v>
      </c>
      <c r="E5375" s="37">
        <v>3.3843095274054159E-4</v>
      </c>
      <c r="F5375" s="37">
        <v>9.3362682670308382E-4</v>
      </c>
      <c r="G5375" s="37">
        <v>-2.3864517751429268E-3</v>
      </c>
      <c r="H5375">
        <f t="shared" si="363"/>
        <v>0</v>
      </c>
    </row>
    <row r="5376" spans="1:8" hidden="1" x14ac:dyDescent="0.35">
      <c r="A5376" s="38">
        <v>41254</v>
      </c>
      <c r="B5376" s="36">
        <f t="shared" si="360"/>
        <v>2012</v>
      </c>
      <c r="C5376" s="36">
        <f t="shared" si="361"/>
        <v>12</v>
      </c>
      <c r="D5376" s="36">
        <f t="shared" si="362"/>
        <v>11</v>
      </c>
      <c r="E5376" s="37">
        <v>6.52758967448202E-3</v>
      </c>
      <c r="F5376" s="37">
        <v>-2.9690308254852319E-3</v>
      </c>
      <c r="G5376" s="37">
        <v>-3.9418158642370426E-3</v>
      </c>
      <c r="H5376">
        <f t="shared" si="363"/>
        <v>0</v>
      </c>
    </row>
    <row r="5377" spans="1:8" hidden="1" x14ac:dyDescent="0.35">
      <c r="A5377" s="38">
        <v>41255</v>
      </c>
      <c r="B5377" s="36">
        <f t="shared" si="360"/>
        <v>2012</v>
      </c>
      <c r="C5377" s="36">
        <f t="shared" si="361"/>
        <v>12</v>
      </c>
      <c r="D5377" s="36">
        <f t="shared" si="362"/>
        <v>12</v>
      </c>
      <c r="E5377" s="37">
        <v>4.4812906866902318E-4</v>
      </c>
      <c r="F5377" s="37">
        <v>-4.5500890560098159E-3</v>
      </c>
      <c r="G5377" s="37">
        <v>1.9998340137214006E-3</v>
      </c>
      <c r="H5377">
        <f t="shared" si="363"/>
        <v>0</v>
      </c>
    </row>
    <row r="5378" spans="1:8" hidden="1" x14ac:dyDescent="0.35">
      <c r="A5378" s="38">
        <v>41256</v>
      </c>
      <c r="B5378" s="36">
        <f t="shared" si="360"/>
        <v>2012</v>
      </c>
      <c r="C5378" s="36">
        <f t="shared" si="361"/>
        <v>12</v>
      </c>
      <c r="D5378" s="36">
        <f t="shared" si="362"/>
        <v>13</v>
      </c>
      <c r="E5378" s="37">
        <v>-6.3414692504306803E-3</v>
      </c>
      <c r="F5378" s="37">
        <v>-2.6771719964081434E-3</v>
      </c>
      <c r="G5378" s="37">
        <v>-9.0423064679904987E-3</v>
      </c>
      <c r="H5378">
        <f t="shared" si="363"/>
        <v>0</v>
      </c>
    </row>
    <row r="5379" spans="1:8" hidden="1" x14ac:dyDescent="0.35">
      <c r="A5379" s="38">
        <v>41257</v>
      </c>
      <c r="B5379" s="36">
        <f t="shared" ref="B5379:B5442" si="364">YEAR(A5379)</f>
        <v>2012</v>
      </c>
      <c r="C5379" s="36">
        <f t="shared" ref="C5379:C5442" si="365">MONTH(A5379)</f>
        <v>12</v>
      </c>
      <c r="D5379" s="36">
        <f t="shared" ref="D5379:D5442" si="366">DAY(A5379)</f>
        <v>14</v>
      </c>
      <c r="E5379" s="37">
        <v>-4.1439789908631845E-3</v>
      </c>
      <c r="F5379" s="37">
        <v>1.7300931517004329E-3</v>
      </c>
      <c r="G5379" s="37">
        <v>6.4633843074485744E-3</v>
      </c>
      <c r="H5379">
        <f t="shared" ref="H5379:H5442" si="367">IF(C5379=C5378,0,1)</f>
        <v>0</v>
      </c>
    </row>
    <row r="5380" spans="1:8" hidden="1" x14ac:dyDescent="0.35">
      <c r="A5380" s="38">
        <v>41260</v>
      </c>
      <c r="B5380" s="36">
        <f t="shared" si="364"/>
        <v>2012</v>
      </c>
      <c r="C5380" s="36">
        <f t="shared" si="365"/>
        <v>12</v>
      </c>
      <c r="D5380" s="36">
        <f t="shared" si="366"/>
        <v>17</v>
      </c>
      <c r="E5380" s="37">
        <v>1.1800667190939215E-2</v>
      </c>
      <c r="F5380" s="37">
        <v>-4.890424661820018E-3</v>
      </c>
      <c r="G5380" s="37">
        <v>-5.2139544143102966E-4</v>
      </c>
      <c r="H5380">
        <f t="shared" si="367"/>
        <v>0</v>
      </c>
    </row>
    <row r="5381" spans="1:8" hidden="1" x14ac:dyDescent="0.35">
      <c r="A5381" s="38">
        <v>41261</v>
      </c>
      <c r="B5381" s="36">
        <f t="shared" si="364"/>
        <v>2012</v>
      </c>
      <c r="C5381" s="36">
        <f t="shared" si="365"/>
        <v>12</v>
      </c>
      <c r="D5381" s="36">
        <f t="shared" si="366"/>
        <v>18</v>
      </c>
      <c r="E5381" s="37">
        <v>1.1421148426265303E-2</v>
      </c>
      <c r="F5381" s="37">
        <v>-6.033580396303812E-3</v>
      </c>
      <c r="G5381" s="37">
        <v>-9.1964836128987043E-4</v>
      </c>
      <c r="H5381">
        <f t="shared" si="367"/>
        <v>0</v>
      </c>
    </row>
    <row r="5382" spans="1:8" hidden="1" x14ac:dyDescent="0.35">
      <c r="A5382" s="38">
        <v>41262</v>
      </c>
      <c r="B5382" s="36">
        <f t="shared" si="364"/>
        <v>2012</v>
      </c>
      <c r="C5382" s="36">
        <f t="shared" si="365"/>
        <v>12</v>
      </c>
      <c r="D5382" s="36">
        <f t="shared" si="366"/>
        <v>19</v>
      </c>
      <c r="E5382" s="37">
        <v>-7.6181593722409987E-3</v>
      </c>
      <c r="F5382" s="37">
        <v>2.7018658006441759E-3</v>
      </c>
      <c r="G5382" s="37">
        <v>-5.6176311751045564E-3</v>
      </c>
      <c r="H5382">
        <f t="shared" si="367"/>
        <v>0</v>
      </c>
    </row>
    <row r="5383" spans="1:8" hidden="1" x14ac:dyDescent="0.35">
      <c r="A5383" s="38">
        <v>41263</v>
      </c>
      <c r="B5383" s="36">
        <f t="shared" si="364"/>
        <v>2012</v>
      </c>
      <c r="C5383" s="36">
        <f t="shared" si="365"/>
        <v>12</v>
      </c>
      <c r="D5383" s="36">
        <f t="shared" si="366"/>
        <v>20</v>
      </c>
      <c r="E5383" s="37">
        <v>5.4731860885176876E-3</v>
      </c>
      <c r="F5383" s="37">
        <v>2.0654089260374839E-4</v>
      </c>
      <c r="G5383" s="37">
        <v>-4.5919256654600527E-3</v>
      </c>
      <c r="H5383">
        <f t="shared" si="367"/>
        <v>0</v>
      </c>
    </row>
    <row r="5384" spans="1:8" hidden="1" x14ac:dyDescent="0.35">
      <c r="A5384" s="38">
        <v>41264</v>
      </c>
      <c r="B5384" s="36">
        <f t="shared" si="364"/>
        <v>2012</v>
      </c>
      <c r="C5384" s="36">
        <f t="shared" si="365"/>
        <v>12</v>
      </c>
      <c r="D5384" s="36">
        <f t="shared" si="366"/>
        <v>21</v>
      </c>
      <c r="E5384" s="37">
        <v>-9.4230021072279815E-3</v>
      </c>
      <c r="F5384" s="37">
        <v>4.2761252940371579E-3</v>
      </c>
      <c r="G5384" s="37">
        <v>2.5534346402471208E-3</v>
      </c>
      <c r="H5384">
        <f t="shared" si="367"/>
        <v>0</v>
      </c>
    </row>
    <row r="5385" spans="1:8" hidden="1" x14ac:dyDescent="0.35">
      <c r="A5385" s="38">
        <v>41267</v>
      </c>
      <c r="B5385" s="36">
        <f t="shared" si="364"/>
        <v>2012</v>
      </c>
      <c r="C5385" s="36">
        <f t="shared" si="365"/>
        <v>12</v>
      </c>
      <c r="D5385" s="36">
        <f t="shared" si="366"/>
        <v>24</v>
      </c>
      <c r="E5385" s="37">
        <v>-2.4432858581227004E-3</v>
      </c>
      <c r="F5385" s="37">
        <v>-1.8975276734388724E-3</v>
      </c>
      <c r="G5385" s="37">
        <v>-4.2948351939326047E-3</v>
      </c>
      <c r="H5385">
        <f t="shared" si="367"/>
        <v>0</v>
      </c>
    </row>
    <row r="5386" spans="1:8" hidden="1" x14ac:dyDescent="0.35">
      <c r="A5386" s="38">
        <v>41269</v>
      </c>
      <c r="B5386" s="36">
        <f t="shared" si="364"/>
        <v>2012</v>
      </c>
      <c r="C5386" s="36">
        <f t="shared" si="365"/>
        <v>12</v>
      </c>
      <c r="D5386" s="36">
        <f t="shared" si="366"/>
        <v>26</v>
      </c>
      <c r="E5386" s="37">
        <v>-4.7989018809801616E-3</v>
      </c>
      <c r="F5386" s="37">
        <v>1.5828489432291157E-3</v>
      </c>
      <c r="G5386" s="37">
        <v>3.3701201384092948E-3</v>
      </c>
      <c r="H5386">
        <f t="shared" si="367"/>
        <v>0</v>
      </c>
    </row>
    <row r="5387" spans="1:8" hidden="1" x14ac:dyDescent="0.35">
      <c r="A5387" s="38">
        <v>41270</v>
      </c>
      <c r="B5387" s="36">
        <f t="shared" si="364"/>
        <v>2012</v>
      </c>
      <c r="C5387" s="36">
        <f t="shared" si="365"/>
        <v>12</v>
      </c>
      <c r="D5387" s="36">
        <f t="shared" si="366"/>
        <v>27</v>
      </c>
      <c r="E5387" s="37">
        <v>-1.2191986513380225E-3</v>
      </c>
      <c r="F5387" s="37">
        <v>3.9461957637060849E-3</v>
      </c>
      <c r="G5387" s="37">
        <v>-7.75149631951101E-5</v>
      </c>
      <c r="H5387">
        <f t="shared" si="367"/>
        <v>0</v>
      </c>
    </row>
    <row r="5388" spans="1:8" hidden="1" x14ac:dyDescent="0.35">
      <c r="A5388" s="38">
        <v>41271</v>
      </c>
      <c r="B5388" s="36">
        <f t="shared" si="364"/>
        <v>2012</v>
      </c>
      <c r="C5388" s="36">
        <f t="shared" si="365"/>
        <v>12</v>
      </c>
      <c r="D5388" s="36">
        <f t="shared" si="366"/>
        <v>28</v>
      </c>
      <c r="E5388" s="37">
        <v>-1.11115011894783E-2</v>
      </c>
      <c r="F5388" s="37">
        <v>3.1374357163088879E-4</v>
      </c>
      <c r="G5388" s="37">
        <v>-2.6688317588637956E-4</v>
      </c>
      <c r="H5388">
        <f t="shared" si="367"/>
        <v>0</v>
      </c>
    </row>
    <row r="5389" spans="1:8" hidden="1" x14ac:dyDescent="0.35">
      <c r="A5389" s="38">
        <v>41274</v>
      </c>
      <c r="B5389" s="36">
        <f t="shared" si="364"/>
        <v>2012</v>
      </c>
      <c r="C5389" s="36">
        <f t="shared" si="365"/>
        <v>12</v>
      </c>
      <c r="D5389" s="36">
        <f t="shared" si="366"/>
        <v>31</v>
      </c>
      <c r="E5389" s="37">
        <v>1.6800106652478265E-2</v>
      </c>
      <c r="F5389" s="37">
        <v>-3.4694534024195568E-3</v>
      </c>
      <c r="G5389" s="37">
        <v>-8.6475422630904531E-5</v>
      </c>
      <c r="H5389">
        <f t="shared" si="367"/>
        <v>0</v>
      </c>
    </row>
    <row r="5390" spans="1:8" x14ac:dyDescent="0.35">
      <c r="A5390" s="38">
        <v>41276</v>
      </c>
      <c r="B5390" s="36">
        <f t="shared" si="364"/>
        <v>2013</v>
      </c>
      <c r="C5390" s="36">
        <f t="shared" si="365"/>
        <v>1</v>
      </c>
      <c r="D5390" s="36">
        <f t="shared" si="366"/>
        <v>2</v>
      </c>
      <c r="E5390" s="37">
        <v>2.5086044824864026E-2</v>
      </c>
      <c r="F5390" s="37">
        <v>-7.4588209143116486E-3</v>
      </c>
      <c r="G5390" s="37">
        <v>4.4448558611695889E-3</v>
      </c>
      <c r="H5390">
        <f t="shared" si="367"/>
        <v>1</v>
      </c>
    </row>
    <row r="5391" spans="1:8" hidden="1" x14ac:dyDescent="0.35">
      <c r="A5391" s="38">
        <v>41277</v>
      </c>
      <c r="B5391" s="36">
        <f t="shared" si="364"/>
        <v>2013</v>
      </c>
      <c r="C5391" s="36">
        <f t="shared" si="365"/>
        <v>1</v>
      </c>
      <c r="D5391" s="36">
        <f t="shared" si="366"/>
        <v>3</v>
      </c>
      <c r="E5391" s="37">
        <v>-2.0877620279685176E-3</v>
      </c>
      <c r="F5391" s="37">
        <v>-5.4289725456781084E-3</v>
      </c>
      <c r="G5391" s="37">
        <v>-7.2360926230764164E-3</v>
      </c>
      <c r="H5391">
        <f t="shared" si="367"/>
        <v>0</v>
      </c>
    </row>
    <row r="5392" spans="1:8" hidden="1" x14ac:dyDescent="0.35">
      <c r="A5392" s="38">
        <v>41278</v>
      </c>
      <c r="B5392" s="36">
        <f t="shared" si="364"/>
        <v>2013</v>
      </c>
      <c r="C5392" s="36">
        <f t="shared" si="365"/>
        <v>1</v>
      </c>
      <c r="D5392" s="36">
        <f t="shared" si="366"/>
        <v>4</v>
      </c>
      <c r="E5392" s="37">
        <v>4.8533166109664457E-3</v>
      </c>
      <c r="F5392" s="37">
        <v>-1.7662149271129414E-3</v>
      </c>
      <c r="G5392" s="37">
        <v>-6.8582883400142821E-3</v>
      </c>
      <c r="H5392">
        <f t="shared" si="367"/>
        <v>0</v>
      </c>
    </row>
    <row r="5393" spans="1:8" hidden="1" x14ac:dyDescent="0.35">
      <c r="A5393" s="38">
        <v>41281</v>
      </c>
      <c r="B5393" s="36">
        <f t="shared" si="364"/>
        <v>2013</v>
      </c>
      <c r="C5393" s="36">
        <f t="shared" si="365"/>
        <v>1</v>
      </c>
      <c r="D5393" s="36">
        <f t="shared" si="366"/>
        <v>7</v>
      </c>
      <c r="E5393" s="37">
        <v>-3.1280332571486792E-3</v>
      </c>
      <c r="F5393" s="37">
        <v>1.4405796097367802E-3</v>
      </c>
      <c r="G5393" s="37">
        <v>1.6713495492610328E-3</v>
      </c>
      <c r="H5393">
        <f t="shared" si="367"/>
        <v>0</v>
      </c>
    </row>
    <row r="5394" spans="1:8" hidden="1" x14ac:dyDescent="0.35">
      <c r="A5394" s="38">
        <v>41282</v>
      </c>
      <c r="B5394" s="36">
        <f t="shared" si="364"/>
        <v>2013</v>
      </c>
      <c r="C5394" s="36">
        <f t="shared" si="365"/>
        <v>1</v>
      </c>
      <c r="D5394" s="36">
        <f t="shared" si="366"/>
        <v>8</v>
      </c>
      <c r="E5394" s="37">
        <v>-3.2476459151946561E-3</v>
      </c>
      <c r="F5394" s="37">
        <v>2.7255506186660578E-3</v>
      </c>
      <c r="G5394" s="37">
        <v>-3.4622589802104194E-4</v>
      </c>
      <c r="H5394">
        <f t="shared" si="367"/>
        <v>0</v>
      </c>
    </row>
    <row r="5395" spans="1:8" hidden="1" x14ac:dyDescent="0.35">
      <c r="A5395" s="38">
        <v>41283</v>
      </c>
      <c r="B5395" s="36">
        <f t="shared" si="364"/>
        <v>2013</v>
      </c>
      <c r="C5395" s="36">
        <f t="shared" si="365"/>
        <v>1</v>
      </c>
      <c r="D5395" s="36">
        <f t="shared" si="366"/>
        <v>9</v>
      </c>
      <c r="E5395" s="37">
        <v>2.6523487451191913E-3</v>
      </c>
      <c r="F5395" s="37">
        <v>1.9144972181734943E-3</v>
      </c>
      <c r="G5395" s="37">
        <v>-4.4579473118697942E-3</v>
      </c>
      <c r="H5395">
        <f t="shared" si="367"/>
        <v>0</v>
      </c>
    </row>
    <row r="5396" spans="1:8" hidden="1" x14ac:dyDescent="0.35">
      <c r="A5396" s="38">
        <v>41284</v>
      </c>
      <c r="B5396" s="36">
        <f t="shared" si="364"/>
        <v>2013</v>
      </c>
      <c r="C5396" s="36">
        <f t="shared" si="365"/>
        <v>1</v>
      </c>
      <c r="D5396" s="36">
        <f t="shared" si="366"/>
        <v>10</v>
      </c>
      <c r="E5396" s="37">
        <v>7.5687167942973159E-3</v>
      </c>
      <c r="F5396" s="37">
        <v>-3.8391752987941984E-3</v>
      </c>
      <c r="G5396" s="37">
        <v>8.3011360370806551E-3</v>
      </c>
      <c r="H5396">
        <f t="shared" si="367"/>
        <v>0</v>
      </c>
    </row>
    <row r="5397" spans="1:8" hidden="1" x14ac:dyDescent="0.35">
      <c r="A5397" s="38">
        <v>41285</v>
      </c>
      <c r="B5397" s="36">
        <f t="shared" si="364"/>
        <v>2013</v>
      </c>
      <c r="C5397" s="36">
        <f t="shared" si="365"/>
        <v>1</v>
      </c>
      <c r="D5397" s="36">
        <f t="shared" si="366"/>
        <v>11</v>
      </c>
      <c r="E5397" s="37">
        <v>-4.7551601988409018E-5</v>
      </c>
      <c r="F5397" s="37">
        <v>1.7622639567314649E-3</v>
      </c>
      <c r="G5397" s="37">
        <v>7.1729746644365138E-4</v>
      </c>
      <c r="H5397">
        <f t="shared" si="367"/>
        <v>0</v>
      </c>
    </row>
    <row r="5398" spans="1:8" hidden="1" x14ac:dyDescent="0.35">
      <c r="A5398" s="38">
        <v>41288</v>
      </c>
      <c r="B5398" s="36">
        <f t="shared" si="364"/>
        <v>2013</v>
      </c>
      <c r="C5398" s="36">
        <f t="shared" si="365"/>
        <v>1</v>
      </c>
      <c r="D5398" s="36">
        <f t="shared" si="366"/>
        <v>14</v>
      </c>
      <c r="E5398" s="37">
        <v>-9.3110825592432821E-4</v>
      </c>
      <c r="F5398" s="37">
        <v>1.5970088697852504E-3</v>
      </c>
      <c r="G5398" s="37">
        <v>7.7098612740997413E-3</v>
      </c>
      <c r="H5398">
        <f t="shared" si="367"/>
        <v>0</v>
      </c>
    </row>
    <row r="5399" spans="1:8" hidden="1" x14ac:dyDescent="0.35">
      <c r="A5399" s="38">
        <v>41289</v>
      </c>
      <c r="B5399" s="36">
        <f t="shared" si="364"/>
        <v>2013</v>
      </c>
      <c r="C5399" s="36">
        <f t="shared" si="365"/>
        <v>1</v>
      </c>
      <c r="D5399" s="36">
        <f t="shared" si="366"/>
        <v>15</v>
      </c>
      <c r="E5399" s="37">
        <v>1.128093030996665E-3</v>
      </c>
      <c r="F5399" s="37">
        <v>2.3842701372388626E-3</v>
      </c>
      <c r="G5399" s="37">
        <v>2.1831150830433454E-3</v>
      </c>
      <c r="H5399">
        <f t="shared" si="367"/>
        <v>0</v>
      </c>
    </row>
    <row r="5400" spans="1:8" hidden="1" x14ac:dyDescent="0.35">
      <c r="A5400" s="38">
        <v>41290</v>
      </c>
      <c r="B5400" s="36">
        <f t="shared" si="364"/>
        <v>2013</v>
      </c>
      <c r="C5400" s="36">
        <f t="shared" si="365"/>
        <v>1</v>
      </c>
      <c r="D5400" s="36">
        <f t="shared" si="366"/>
        <v>16</v>
      </c>
      <c r="E5400" s="37">
        <v>1.969459797129973E-4</v>
      </c>
      <c r="F5400" s="37">
        <v>6.4045131363005996E-4</v>
      </c>
      <c r="G5400" s="37">
        <v>6.9801735379850936E-4</v>
      </c>
      <c r="H5400">
        <f t="shared" si="367"/>
        <v>0</v>
      </c>
    </row>
    <row r="5401" spans="1:8" hidden="1" x14ac:dyDescent="0.35">
      <c r="A5401" s="38">
        <v>41291</v>
      </c>
      <c r="B5401" s="36">
        <f t="shared" si="364"/>
        <v>2013</v>
      </c>
      <c r="C5401" s="36">
        <f t="shared" si="365"/>
        <v>1</v>
      </c>
      <c r="D5401" s="36">
        <f t="shared" si="366"/>
        <v>17</v>
      </c>
      <c r="E5401" s="37">
        <v>5.6271034223067872E-3</v>
      </c>
      <c r="F5401" s="37">
        <v>-4.6282274343113858E-3</v>
      </c>
      <c r="G5401" s="37">
        <v>5.8990916210759645E-3</v>
      </c>
      <c r="H5401">
        <f t="shared" si="367"/>
        <v>0</v>
      </c>
    </row>
    <row r="5402" spans="1:8" hidden="1" x14ac:dyDescent="0.35">
      <c r="A5402" s="38">
        <v>41292</v>
      </c>
      <c r="B5402" s="36">
        <f t="shared" si="364"/>
        <v>2013</v>
      </c>
      <c r="C5402" s="36">
        <f t="shared" si="365"/>
        <v>1</v>
      </c>
      <c r="D5402" s="36">
        <f t="shared" si="366"/>
        <v>18</v>
      </c>
      <c r="E5402" s="37">
        <v>3.3974659565910057E-3</v>
      </c>
      <c r="F5402" s="37">
        <v>2.7121212033251823E-3</v>
      </c>
      <c r="G5402" s="37">
        <v>4.4632417015029431E-3</v>
      </c>
      <c r="H5402">
        <f t="shared" si="367"/>
        <v>0</v>
      </c>
    </row>
    <row r="5403" spans="1:8" hidden="1" x14ac:dyDescent="0.35">
      <c r="A5403" s="38">
        <v>41296</v>
      </c>
      <c r="B5403" s="36">
        <f t="shared" si="364"/>
        <v>2013</v>
      </c>
      <c r="C5403" s="36">
        <f t="shared" si="365"/>
        <v>1</v>
      </c>
      <c r="D5403" s="36">
        <f t="shared" si="366"/>
        <v>22</v>
      </c>
      <c r="E5403" s="37">
        <v>4.41827922681335E-3</v>
      </c>
      <c r="F5403" s="37">
        <v>2.5537500186482514E-3</v>
      </c>
      <c r="G5403" s="37">
        <v>2.9234889760537106E-3</v>
      </c>
      <c r="H5403">
        <f t="shared" si="367"/>
        <v>0</v>
      </c>
    </row>
    <row r="5404" spans="1:8" hidden="1" x14ac:dyDescent="0.35">
      <c r="A5404" s="38">
        <v>41297</v>
      </c>
      <c r="B5404" s="36">
        <f t="shared" si="364"/>
        <v>2013</v>
      </c>
      <c r="C5404" s="36">
        <f t="shared" si="365"/>
        <v>1</v>
      </c>
      <c r="D5404" s="36">
        <f t="shared" si="366"/>
        <v>23</v>
      </c>
      <c r="E5404" s="37">
        <v>1.5063419833833689E-3</v>
      </c>
      <c r="F5404" s="37">
        <v>1.3261528959886528E-3</v>
      </c>
      <c r="G5404" s="37">
        <v>-2.0653735890441192E-3</v>
      </c>
      <c r="H5404">
        <f t="shared" si="367"/>
        <v>0</v>
      </c>
    </row>
    <row r="5405" spans="1:8" hidden="1" x14ac:dyDescent="0.35">
      <c r="A5405" s="38">
        <v>41298</v>
      </c>
      <c r="B5405" s="36">
        <f t="shared" si="364"/>
        <v>2013</v>
      </c>
      <c r="C5405" s="36">
        <f t="shared" si="365"/>
        <v>1</v>
      </c>
      <c r="D5405" s="36">
        <f t="shared" si="366"/>
        <v>24</v>
      </c>
      <c r="E5405" s="37">
        <v>6.689791044299383E-6</v>
      </c>
      <c r="F5405" s="37">
        <v>-1.9607405324651704E-3</v>
      </c>
      <c r="G5405" s="37">
        <v>-3.7979266963480271E-3</v>
      </c>
      <c r="H5405">
        <f t="shared" si="367"/>
        <v>0</v>
      </c>
    </row>
    <row r="5406" spans="1:8" hidden="1" x14ac:dyDescent="0.35">
      <c r="A5406" s="38">
        <v>41299</v>
      </c>
      <c r="B5406" s="36">
        <f t="shared" si="364"/>
        <v>2013</v>
      </c>
      <c r="C5406" s="36">
        <f t="shared" si="365"/>
        <v>1</v>
      </c>
      <c r="D5406" s="36">
        <f t="shared" si="366"/>
        <v>25</v>
      </c>
      <c r="E5406" s="37">
        <v>5.4306987208722545E-3</v>
      </c>
      <c r="F5406" s="37">
        <v>-9.449750123750331E-3</v>
      </c>
      <c r="G5406" s="37">
        <v>-2.9262193577328463E-3</v>
      </c>
      <c r="H5406">
        <f t="shared" si="367"/>
        <v>0</v>
      </c>
    </row>
    <row r="5407" spans="1:8" hidden="1" x14ac:dyDescent="0.35">
      <c r="A5407" s="38">
        <v>41302</v>
      </c>
      <c r="B5407" s="36">
        <f t="shared" si="364"/>
        <v>2013</v>
      </c>
      <c r="C5407" s="36">
        <f t="shared" si="365"/>
        <v>1</v>
      </c>
      <c r="D5407" s="36">
        <f t="shared" si="366"/>
        <v>28</v>
      </c>
      <c r="E5407" s="37">
        <v>-1.8513960681661246E-3</v>
      </c>
      <c r="F5407" s="37">
        <v>-2.4157842912386849E-3</v>
      </c>
      <c r="G5407" s="37">
        <v>-8.2571571723791227E-4</v>
      </c>
      <c r="H5407">
        <f t="shared" si="367"/>
        <v>0</v>
      </c>
    </row>
    <row r="5408" spans="1:8" hidden="1" x14ac:dyDescent="0.35">
      <c r="A5408" s="38">
        <v>41303</v>
      </c>
      <c r="B5408" s="36">
        <f t="shared" si="364"/>
        <v>2013</v>
      </c>
      <c r="C5408" s="36">
        <f t="shared" si="365"/>
        <v>1</v>
      </c>
      <c r="D5408" s="36">
        <f t="shared" si="366"/>
        <v>29</v>
      </c>
      <c r="E5408" s="37">
        <v>5.0930622521802886E-3</v>
      </c>
      <c r="F5408" s="37">
        <v>-1.2921211931385867E-3</v>
      </c>
      <c r="G5408" s="37">
        <v>3.17823282267747E-3</v>
      </c>
      <c r="H5408">
        <f t="shared" si="367"/>
        <v>0</v>
      </c>
    </row>
    <row r="5409" spans="1:8" hidden="1" x14ac:dyDescent="0.35">
      <c r="A5409" s="38">
        <v>41304</v>
      </c>
      <c r="B5409" s="36">
        <f t="shared" si="364"/>
        <v>2013</v>
      </c>
      <c r="C5409" s="36">
        <f t="shared" si="365"/>
        <v>1</v>
      </c>
      <c r="D5409" s="36">
        <f t="shared" si="366"/>
        <v>30</v>
      </c>
      <c r="E5409" s="37">
        <v>-3.9072413320486547E-3</v>
      </c>
      <c r="F5409" s="37">
        <v>-1.7736441202452339E-3</v>
      </c>
      <c r="G5409" s="37">
        <v>1.3994491374611446E-2</v>
      </c>
      <c r="H5409">
        <f t="shared" si="367"/>
        <v>0</v>
      </c>
    </row>
    <row r="5410" spans="1:8" hidden="1" x14ac:dyDescent="0.35">
      <c r="A5410" s="38">
        <v>41305</v>
      </c>
      <c r="B5410" s="36">
        <f t="shared" si="364"/>
        <v>2013</v>
      </c>
      <c r="C5410" s="36">
        <f t="shared" si="365"/>
        <v>1</v>
      </c>
      <c r="D5410" s="36">
        <f t="shared" si="366"/>
        <v>31</v>
      </c>
      <c r="E5410" s="37">
        <v>-2.5666081881304615E-3</v>
      </c>
      <c r="F5410" s="37">
        <v>2.0951906964119266E-3</v>
      </c>
      <c r="G5410" s="37">
        <v>-3.9813236078786165E-3</v>
      </c>
      <c r="H5410">
        <f t="shared" si="367"/>
        <v>0</v>
      </c>
    </row>
    <row r="5411" spans="1:8" x14ac:dyDescent="0.35">
      <c r="A5411" s="38">
        <v>41306</v>
      </c>
      <c r="B5411" s="36">
        <f t="shared" si="364"/>
        <v>2013</v>
      </c>
      <c r="C5411" s="36">
        <f t="shared" si="365"/>
        <v>2</v>
      </c>
      <c r="D5411" s="36">
        <f t="shared" si="366"/>
        <v>1</v>
      </c>
      <c r="E5411" s="37">
        <v>1.0002474404177631E-2</v>
      </c>
      <c r="F5411" s="37">
        <v>-2.4239888107577142E-3</v>
      </c>
      <c r="G5411" s="37">
        <v>3.4625707864792028E-3</v>
      </c>
      <c r="H5411">
        <f t="shared" si="367"/>
        <v>1</v>
      </c>
    </row>
    <row r="5412" spans="1:8" hidden="1" x14ac:dyDescent="0.35">
      <c r="A5412" s="38">
        <v>41309</v>
      </c>
      <c r="B5412" s="36">
        <f t="shared" si="364"/>
        <v>2013</v>
      </c>
      <c r="C5412" s="36">
        <f t="shared" si="365"/>
        <v>2</v>
      </c>
      <c r="D5412" s="36">
        <f t="shared" si="366"/>
        <v>4</v>
      </c>
      <c r="E5412" s="37">
        <v>-1.1605777551404992E-2</v>
      </c>
      <c r="F5412" s="37">
        <v>3.5584188813695822E-3</v>
      </c>
      <c r="G5412" s="37">
        <v>-3.1890031416840323E-3</v>
      </c>
      <c r="H5412">
        <f t="shared" si="367"/>
        <v>0</v>
      </c>
    </row>
    <row r="5413" spans="1:8" hidden="1" x14ac:dyDescent="0.35">
      <c r="A5413" s="38">
        <v>41310</v>
      </c>
      <c r="B5413" s="36">
        <f t="shared" si="364"/>
        <v>2013</v>
      </c>
      <c r="C5413" s="36">
        <f t="shared" si="365"/>
        <v>2</v>
      </c>
      <c r="D5413" s="36">
        <f t="shared" si="366"/>
        <v>5</v>
      </c>
      <c r="E5413" s="37">
        <v>1.036258025857612E-2</v>
      </c>
      <c r="F5413" s="37">
        <v>-3.716280384538871E-3</v>
      </c>
      <c r="G5413" s="37">
        <v>2.9879662357787397E-3</v>
      </c>
      <c r="H5413">
        <f t="shared" si="367"/>
        <v>0</v>
      </c>
    </row>
    <row r="5414" spans="1:8" hidden="1" x14ac:dyDescent="0.35">
      <c r="A5414" s="38">
        <v>41311</v>
      </c>
      <c r="B5414" s="36">
        <f t="shared" si="364"/>
        <v>2013</v>
      </c>
      <c r="C5414" s="36">
        <f t="shared" si="365"/>
        <v>2</v>
      </c>
      <c r="D5414" s="36">
        <f t="shared" si="366"/>
        <v>6</v>
      </c>
      <c r="E5414" s="37">
        <v>5.4904893537455462E-4</v>
      </c>
      <c r="F5414" s="37">
        <v>4.1945847065863488E-3</v>
      </c>
      <c r="G5414" s="37">
        <v>-3.0713545653337109E-3</v>
      </c>
      <c r="H5414">
        <f t="shared" si="367"/>
        <v>0</v>
      </c>
    </row>
    <row r="5415" spans="1:8" hidden="1" x14ac:dyDescent="0.35">
      <c r="A5415" s="38">
        <v>41312</v>
      </c>
      <c r="B5415" s="36">
        <f t="shared" si="364"/>
        <v>2013</v>
      </c>
      <c r="C5415" s="36">
        <f t="shared" si="365"/>
        <v>2</v>
      </c>
      <c r="D5415" s="36">
        <f t="shared" si="366"/>
        <v>7</v>
      </c>
      <c r="E5415" s="37">
        <v>-1.807043989846203E-3</v>
      </c>
      <c r="F5415" s="37">
        <v>1.4531651441137834E-3</v>
      </c>
      <c r="G5415" s="37">
        <v>-8.7640762330336592E-3</v>
      </c>
      <c r="H5415">
        <f t="shared" si="367"/>
        <v>0</v>
      </c>
    </row>
    <row r="5416" spans="1:8" hidden="1" x14ac:dyDescent="0.35">
      <c r="A5416" s="38">
        <v>41313</v>
      </c>
      <c r="B5416" s="36">
        <f t="shared" si="364"/>
        <v>2013</v>
      </c>
      <c r="C5416" s="36">
        <f t="shared" si="365"/>
        <v>2</v>
      </c>
      <c r="D5416" s="36">
        <f t="shared" si="366"/>
        <v>8</v>
      </c>
      <c r="E5416" s="37">
        <v>5.6419689055853262E-3</v>
      </c>
      <c r="F5416" s="37">
        <v>-3.2710525230169766E-4</v>
      </c>
      <c r="G5416" s="37">
        <v>2.1328385416486805E-4</v>
      </c>
      <c r="H5416">
        <f t="shared" si="367"/>
        <v>0</v>
      </c>
    </row>
    <row r="5417" spans="1:8" hidden="1" x14ac:dyDescent="0.35">
      <c r="A5417" s="38">
        <v>41316</v>
      </c>
      <c r="B5417" s="36">
        <f t="shared" si="364"/>
        <v>2013</v>
      </c>
      <c r="C5417" s="36">
        <f t="shared" si="365"/>
        <v>2</v>
      </c>
      <c r="D5417" s="36">
        <f t="shared" si="366"/>
        <v>11</v>
      </c>
      <c r="E5417" s="37">
        <v>-6.0627230072434325E-4</v>
      </c>
      <c r="F5417" s="37">
        <v>8.0448685601851679E-4</v>
      </c>
      <c r="G5417" s="37">
        <v>-4.9404157870671902E-3</v>
      </c>
      <c r="H5417">
        <f t="shared" si="367"/>
        <v>0</v>
      </c>
    </row>
    <row r="5418" spans="1:8" hidden="1" x14ac:dyDescent="0.35">
      <c r="A5418" s="38">
        <v>41317</v>
      </c>
      <c r="B5418" s="36">
        <f t="shared" si="364"/>
        <v>2013</v>
      </c>
      <c r="C5418" s="36">
        <f t="shared" si="365"/>
        <v>2</v>
      </c>
      <c r="D5418" s="36">
        <f t="shared" si="366"/>
        <v>12</v>
      </c>
      <c r="E5418" s="37">
        <v>1.5939722256221329E-3</v>
      </c>
      <c r="F5418" s="37">
        <v>-3.2218379232900342E-3</v>
      </c>
      <c r="G5418" s="37">
        <v>-1.7967860213307367E-3</v>
      </c>
      <c r="H5418">
        <f t="shared" si="367"/>
        <v>0</v>
      </c>
    </row>
    <row r="5419" spans="1:8" hidden="1" x14ac:dyDescent="0.35">
      <c r="A5419" s="38">
        <v>41318</v>
      </c>
      <c r="B5419" s="36">
        <f t="shared" si="364"/>
        <v>2013</v>
      </c>
      <c r="C5419" s="36">
        <f t="shared" si="365"/>
        <v>2</v>
      </c>
      <c r="D5419" s="36">
        <f t="shared" si="366"/>
        <v>13</v>
      </c>
      <c r="E5419" s="37">
        <v>5.92152029303837E-4</v>
      </c>
      <c r="F5419" s="37">
        <v>-3.2322517235074369E-3</v>
      </c>
      <c r="G5419" s="37">
        <v>1.6680458813565938E-3</v>
      </c>
      <c r="H5419">
        <f t="shared" si="367"/>
        <v>0</v>
      </c>
    </row>
    <row r="5420" spans="1:8" hidden="1" x14ac:dyDescent="0.35">
      <c r="A5420" s="38">
        <v>41319</v>
      </c>
      <c r="B5420" s="36">
        <f t="shared" si="364"/>
        <v>2013</v>
      </c>
      <c r="C5420" s="36">
        <f t="shared" si="365"/>
        <v>2</v>
      </c>
      <c r="D5420" s="36">
        <f t="shared" si="366"/>
        <v>14</v>
      </c>
      <c r="E5420" s="37">
        <v>6.9040115047624235E-4</v>
      </c>
      <c r="F5420" s="37">
        <v>4.202514557269746E-3</v>
      </c>
      <c r="G5420" s="37">
        <v>-6.290570779236975E-3</v>
      </c>
      <c r="H5420">
        <f t="shared" si="367"/>
        <v>0</v>
      </c>
    </row>
    <row r="5421" spans="1:8" hidden="1" x14ac:dyDescent="0.35">
      <c r="A5421" s="38">
        <v>41320</v>
      </c>
      <c r="B5421" s="36">
        <f t="shared" si="364"/>
        <v>2013</v>
      </c>
      <c r="C5421" s="36">
        <f t="shared" si="365"/>
        <v>2</v>
      </c>
      <c r="D5421" s="36">
        <f t="shared" si="366"/>
        <v>15</v>
      </c>
      <c r="E5421" s="37">
        <v>-1.0456502891147328E-3</v>
      </c>
      <c r="F5421" s="37">
        <v>-7.8662737586249665E-4</v>
      </c>
      <c r="G5421" s="37">
        <v>-2.9643571918322254E-3</v>
      </c>
      <c r="H5421">
        <f t="shared" si="367"/>
        <v>0</v>
      </c>
    </row>
    <row r="5422" spans="1:8" hidden="1" x14ac:dyDescent="0.35">
      <c r="A5422" s="38">
        <v>41324</v>
      </c>
      <c r="B5422" s="36">
        <f t="shared" si="364"/>
        <v>2013</v>
      </c>
      <c r="C5422" s="36">
        <f t="shared" si="365"/>
        <v>2</v>
      </c>
      <c r="D5422" s="36">
        <f t="shared" si="366"/>
        <v>19</v>
      </c>
      <c r="E5422" s="37">
        <v>7.3097584169803118E-3</v>
      </c>
      <c r="F5422" s="37">
        <v>-9.3879152266397971E-4</v>
      </c>
      <c r="G5422" s="37">
        <v>3.3052105195292933E-4</v>
      </c>
      <c r="H5422">
        <f t="shared" si="367"/>
        <v>0</v>
      </c>
    </row>
    <row r="5423" spans="1:8" hidden="1" x14ac:dyDescent="0.35">
      <c r="A5423" s="38">
        <v>41325</v>
      </c>
      <c r="B5423" s="36">
        <f t="shared" si="364"/>
        <v>2013</v>
      </c>
      <c r="C5423" s="36">
        <f t="shared" si="365"/>
        <v>2</v>
      </c>
      <c r="D5423" s="36">
        <f t="shared" si="366"/>
        <v>20</v>
      </c>
      <c r="E5423" s="37">
        <v>-1.248171740825915E-2</v>
      </c>
      <c r="F5423" s="37">
        <v>4.6622343453058332E-4</v>
      </c>
      <c r="G5423" s="37">
        <v>-6.0160617630727678E-3</v>
      </c>
      <c r="H5423">
        <f t="shared" si="367"/>
        <v>0</v>
      </c>
    </row>
    <row r="5424" spans="1:8" hidden="1" x14ac:dyDescent="0.35">
      <c r="A5424" s="38">
        <v>41326</v>
      </c>
      <c r="B5424" s="36">
        <f t="shared" si="364"/>
        <v>2013</v>
      </c>
      <c r="C5424" s="36">
        <f t="shared" si="365"/>
        <v>2</v>
      </c>
      <c r="D5424" s="36">
        <f t="shared" si="366"/>
        <v>21</v>
      </c>
      <c r="E5424" s="37">
        <v>-6.3230670101523416E-3</v>
      </c>
      <c r="F5424" s="37">
        <v>3.9051032125860239E-3</v>
      </c>
      <c r="G5424" s="37">
        <v>-1.143012781250276E-2</v>
      </c>
      <c r="H5424">
        <f t="shared" si="367"/>
        <v>0</v>
      </c>
    </row>
    <row r="5425" spans="1:8" hidden="1" x14ac:dyDescent="0.35">
      <c r="A5425" s="38">
        <v>41327</v>
      </c>
      <c r="B5425" s="36">
        <f t="shared" si="364"/>
        <v>2013</v>
      </c>
      <c r="C5425" s="36">
        <f t="shared" si="365"/>
        <v>2</v>
      </c>
      <c r="D5425" s="36">
        <f t="shared" si="366"/>
        <v>22</v>
      </c>
      <c r="E5425" s="37">
        <v>8.7342587449727293E-3</v>
      </c>
      <c r="F5425" s="37">
        <v>9.3469862776529762E-4</v>
      </c>
      <c r="G5425" s="37">
        <v>-1.0406198730942037E-3</v>
      </c>
      <c r="H5425">
        <f t="shared" si="367"/>
        <v>0</v>
      </c>
    </row>
    <row r="5426" spans="1:8" hidden="1" x14ac:dyDescent="0.35">
      <c r="A5426" s="38">
        <v>41330</v>
      </c>
      <c r="B5426" s="36">
        <f t="shared" si="364"/>
        <v>2013</v>
      </c>
      <c r="C5426" s="36">
        <f t="shared" si="365"/>
        <v>2</v>
      </c>
      <c r="D5426" s="36">
        <f t="shared" si="366"/>
        <v>25</v>
      </c>
      <c r="E5426" s="37">
        <v>-1.8479275284333255E-2</v>
      </c>
      <c r="F5426" s="37">
        <v>6.5250324303217618E-3</v>
      </c>
      <c r="G5426" s="37">
        <v>3.1457963609078311E-3</v>
      </c>
      <c r="H5426">
        <f t="shared" si="367"/>
        <v>0</v>
      </c>
    </row>
    <row r="5427" spans="1:8" hidden="1" x14ac:dyDescent="0.35">
      <c r="A5427" s="38">
        <v>41331</v>
      </c>
      <c r="B5427" s="36">
        <f t="shared" si="364"/>
        <v>2013</v>
      </c>
      <c r="C5427" s="36">
        <f t="shared" si="365"/>
        <v>2</v>
      </c>
      <c r="D5427" s="36">
        <f t="shared" si="366"/>
        <v>26</v>
      </c>
      <c r="E5427" s="37">
        <v>6.0908995959643225E-3</v>
      </c>
      <c r="F5427" s="37">
        <v>1.3880693149821743E-3</v>
      </c>
      <c r="G5427" s="37">
        <v>-2.9104331622240302E-4</v>
      </c>
      <c r="H5427">
        <f t="shared" si="367"/>
        <v>0</v>
      </c>
    </row>
    <row r="5428" spans="1:8" hidden="1" x14ac:dyDescent="0.35">
      <c r="A5428" s="38">
        <v>41332</v>
      </c>
      <c r="B5428" s="36">
        <f t="shared" si="364"/>
        <v>2013</v>
      </c>
      <c r="C5428" s="36">
        <f t="shared" si="365"/>
        <v>2</v>
      </c>
      <c r="D5428" s="36">
        <f t="shared" si="366"/>
        <v>27</v>
      </c>
      <c r="E5428" s="37">
        <v>1.2645666418416045E-2</v>
      </c>
      <c r="F5428" s="37">
        <v>-2.1607740471230211E-3</v>
      </c>
      <c r="G5428" s="37">
        <v>-3.6050051489347258E-3</v>
      </c>
      <c r="H5428">
        <f t="shared" si="367"/>
        <v>0</v>
      </c>
    </row>
    <row r="5429" spans="1:8" hidden="1" x14ac:dyDescent="0.35">
      <c r="A5429" s="38">
        <v>41333</v>
      </c>
      <c r="B5429" s="36">
        <f t="shared" si="364"/>
        <v>2013</v>
      </c>
      <c r="C5429" s="36">
        <f t="shared" si="365"/>
        <v>2</v>
      </c>
      <c r="D5429" s="36">
        <f t="shared" si="366"/>
        <v>28</v>
      </c>
      <c r="E5429" s="37">
        <v>-8.644953634581831E-4</v>
      </c>
      <c r="F5429" s="37">
        <v>1.2334460145979203E-3</v>
      </c>
      <c r="G5429" s="37">
        <v>-1.3498146572152038E-4</v>
      </c>
      <c r="H5429">
        <f t="shared" si="367"/>
        <v>0</v>
      </c>
    </row>
    <row r="5430" spans="1:8" x14ac:dyDescent="0.35">
      <c r="A5430" s="38">
        <v>41334</v>
      </c>
      <c r="B5430" s="36">
        <f t="shared" si="364"/>
        <v>2013</v>
      </c>
      <c r="C5430" s="36">
        <f t="shared" si="365"/>
        <v>3</v>
      </c>
      <c r="D5430" s="36">
        <f t="shared" si="366"/>
        <v>1</v>
      </c>
      <c r="E5430" s="37">
        <v>2.3212270716333073E-3</v>
      </c>
      <c r="F5430" s="37">
        <v>3.0899110243341665E-3</v>
      </c>
      <c r="G5430" s="37">
        <v>-5.8786014782576234E-3</v>
      </c>
      <c r="H5430">
        <f t="shared" si="367"/>
        <v>1</v>
      </c>
    </row>
    <row r="5431" spans="1:8" hidden="1" x14ac:dyDescent="0.35">
      <c r="A5431" s="38">
        <v>41337</v>
      </c>
      <c r="B5431" s="36">
        <f t="shared" si="364"/>
        <v>2013</v>
      </c>
      <c r="C5431" s="36">
        <f t="shared" si="365"/>
        <v>3</v>
      </c>
      <c r="D5431" s="36">
        <f t="shared" si="366"/>
        <v>4</v>
      </c>
      <c r="E5431" s="37">
        <v>4.6001264007408333E-3</v>
      </c>
      <c r="F5431" s="37">
        <v>-2.0070317568075561E-3</v>
      </c>
      <c r="G5431" s="37">
        <v>1.3423233203075035E-3</v>
      </c>
      <c r="H5431">
        <f t="shared" si="367"/>
        <v>0</v>
      </c>
    </row>
    <row r="5432" spans="1:8" hidden="1" x14ac:dyDescent="0.35">
      <c r="A5432" s="38">
        <v>41338</v>
      </c>
      <c r="B5432" s="36">
        <f t="shared" si="364"/>
        <v>2013</v>
      </c>
      <c r="C5432" s="36">
        <f t="shared" si="365"/>
        <v>3</v>
      </c>
      <c r="D5432" s="36">
        <f t="shared" si="366"/>
        <v>5</v>
      </c>
      <c r="E5432" s="37">
        <v>9.5204944895365129E-3</v>
      </c>
      <c r="F5432" s="37">
        <v>-1.5436205499838262E-3</v>
      </c>
      <c r="G5432" s="37">
        <v>4.0616973378298548E-3</v>
      </c>
      <c r="H5432">
        <f t="shared" si="367"/>
        <v>0</v>
      </c>
    </row>
    <row r="5433" spans="1:8" hidden="1" x14ac:dyDescent="0.35">
      <c r="A5433" s="38">
        <v>41339</v>
      </c>
      <c r="B5433" s="36">
        <f t="shared" si="364"/>
        <v>2013</v>
      </c>
      <c r="C5433" s="36">
        <f t="shared" si="365"/>
        <v>3</v>
      </c>
      <c r="D5433" s="36">
        <f t="shared" si="366"/>
        <v>6</v>
      </c>
      <c r="E5433" s="37">
        <v>1.0839757653689358E-3</v>
      </c>
      <c r="F5433" s="37">
        <v>-4.0324208808966257E-3</v>
      </c>
      <c r="G5433" s="37">
        <v>-7.5793344438771799E-3</v>
      </c>
      <c r="H5433">
        <f t="shared" si="367"/>
        <v>0</v>
      </c>
    </row>
    <row r="5434" spans="1:8" hidden="1" x14ac:dyDescent="0.35">
      <c r="A5434" s="38">
        <v>41340</v>
      </c>
      <c r="B5434" s="36">
        <f t="shared" si="364"/>
        <v>2013</v>
      </c>
      <c r="C5434" s="36">
        <f t="shared" si="365"/>
        <v>3</v>
      </c>
      <c r="D5434" s="36">
        <f t="shared" si="366"/>
        <v>7</v>
      </c>
      <c r="E5434" s="37">
        <v>1.8148119521493281E-3</v>
      </c>
      <c r="F5434" s="37">
        <v>-4.9849021151320881E-3</v>
      </c>
      <c r="G5434" s="37">
        <v>9.5965657760832303E-3</v>
      </c>
      <c r="H5434">
        <f t="shared" si="367"/>
        <v>0</v>
      </c>
    </row>
    <row r="5435" spans="1:8" hidden="1" x14ac:dyDescent="0.35">
      <c r="A5435" s="38">
        <v>41341</v>
      </c>
      <c r="B5435" s="36">
        <f t="shared" si="364"/>
        <v>2013</v>
      </c>
      <c r="C5435" s="36">
        <f t="shared" si="365"/>
        <v>3</v>
      </c>
      <c r="D5435" s="36">
        <f t="shared" si="366"/>
        <v>8</v>
      </c>
      <c r="E5435" s="37">
        <v>4.4711004109199912E-3</v>
      </c>
      <c r="F5435" s="37">
        <v>-5.8000878577303683E-3</v>
      </c>
      <c r="G5435" s="37">
        <v>3.4945986479334125E-3</v>
      </c>
      <c r="H5435">
        <f t="shared" si="367"/>
        <v>0</v>
      </c>
    </row>
    <row r="5436" spans="1:8" hidden="1" x14ac:dyDescent="0.35">
      <c r="A5436" s="38">
        <v>41344</v>
      </c>
      <c r="B5436" s="36">
        <f t="shared" si="364"/>
        <v>2013</v>
      </c>
      <c r="C5436" s="36">
        <f t="shared" si="365"/>
        <v>3</v>
      </c>
      <c r="D5436" s="36">
        <f t="shared" si="366"/>
        <v>11</v>
      </c>
      <c r="E5436" s="37">
        <v>3.2438723173948535E-3</v>
      </c>
      <c r="F5436" s="37">
        <v>-1.844726722144353E-4</v>
      </c>
      <c r="G5436" s="37">
        <v>1.1748138229496895E-3</v>
      </c>
      <c r="H5436">
        <f t="shared" si="367"/>
        <v>0</v>
      </c>
    </row>
    <row r="5437" spans="1:8" hidden="1" x14ac:dyDescent="0.35">
      <c r="A5437" s="38">
        <v>41345</v>
      </c>
      <c r="B5437" s="36">
        <f t="shared" si="364"/>
        <v>2013</v>
      </c>
      <c r="C5437" s="36">
        <f t="shared" si="365"/>
        <v>3</v>
      </c>
      <c r="D5437" s="36">
        <f t="shared" si="366"/>
        <v>12</v>
      </c>
      <c r="E5437" s="37">
        <v>-2.4061516417888235E-3</v>
      </c>
      <c r="F5437" s="37">
        <v>3.0066108827533009E-3</v>
      </c>
      <c r="G5437" s="37">
        <v>2.559761022990205E-3</v>
      </c>
      <c r="H5437">
        <f t="shared" si="367"/>
        <v>0</v>
      </c>
    </row>
    <row r="5438" spans="1:8" hidden="1" x14ac:dyDescent="0.35">
      <c r="A5438" s="38">
        <v>41346</v>
      </c>
      <c r="B5438" s="36">
        <f t="shared" si="364"/>
        <v>2013</v>
      </c>
      <c r="C5438" s="36">
        <f t="shared" si="365"/>
        <v>3</v>
      </c>
      <c r="D5438" s="36">
        <f t="shared" si="366"/>
        <v>13</v>
      </c>
      <c r="E5438" s="37">
        <v>1.3131640123256268E-3</v>
      </c>
      <c r="F5438" s="37">
        <v>4.7286603667081489E-4</v>
      </c>
      <c r="G5438" s="37">
        <v>-3.4359465250323917E-3</v>
      </c>
      <c r="H5438">
        <f t="shared" si="367"/>
        <v>0</v>
      </c>
    </row>
    <row r="5439" spans="1:8" hidden="1" x14ac:dyDescent="0.35">
      <c r="A5439" s="38">
        <v>41347</v>
      </c>
      <c r="B5439" s="36">
        <f t="shared" si="364"/>
        <v>2013</v>
      </c>
      <c r="C5439" s="36">
        <f t="shared" si="365"/>
        <v>3</v>
      </c>
      <c r="D5439" s="36">
        <f t="shared" si="366"/>
        <v>14</v>
      </c>
      <c r="E5439" s="37">
        <v>5.5873772173025285E-3</v>
      </c>
      <c r="F5439" s="37">
        <v>-1.0971288518671421E-3</v>
      </c>
      <c r="G5439" s="37">
        <v>6.8414364015239567E-3</v>
      </c>
      <c r="H5439">
        <f t="shared" si="367"/>
        <v>0</v>
      </c>
    </row>
    <row r="5440" spans="1:8" hidden="1" x14ac:dyDescent="0.35">
      <c r="A5440" s="38">
        <v>41348</v>
      </c>
      <c r="B5440" s="36">
        <f t="shared" si="364"/>
        <v>2013</v>
      </c>
      <c r="C5440" s="36">
        <f t="shared" si="365"/>
        <v>3</v>
      </c>
      <c r="D5440" s="36">
        <f t="shared" si="366"/>
        <v>15</v>
      </c>
      <c r="E5440" s="37">
        <v>-1.6197549581095975E-3</v>
      </c>
      <c r="F5440" s="37">
        <v>3.2877820700998668E-3</v>
      </c>
      <c r="G5440" s="37">
        <v>9.5173551597338305E-4</v>
      </c>
      <c r="H5440">
        <f t="shared" si="367"/>
        <v>0</v>
      </c>
    </row>
    <row r="5441" spans="1:8" hidden="1" x14ac:dyDescent="0.35">
      <c r="A5441" s="38">
        <v>41351</v>
      </c>
      <c r="B5441" s="36">
        <f t="shared" si="364"/>
        <v>2013</v>
      </c>
      <c r="C5441" s="36">
        <f t="shared" si="365"/>
        <v>3</v>
      </c>
      <c r="D5441" s="36">
        <f t="shared" si="366"/>
        <v>18</v>
      </c>
      <c r="E5441" s="37">
        <v>-5.5255858913691377E-3</v>
      </c>
      <c r="F5441" s="37">
        <v>3.5838816179247939E-3</v>
      </c>
      <c r="G5441" s="37">
        <v>-6.1138278120819282E-3</v>
      </c>
      <c r="H5441">
        <f t="shared" si="367"/>
        <v>0</v>
      </c>
    </row>
    <row r="5442" spans="1:8" hidden="1" x14ac:dyDescent="0.35">
      <c r="A5442" s="38">
        <v>41352</v>
      </c>
      <c r="B5442" s="36">
        <f t="shared" si="364"/>
        <v>2013</v>
      </c>
      <c r="C5442" s="36">
        <f t="shared" si="365"/>
        <v>3</v>
      </c>
      <c r="D5442" s="36">
        <f t="shared" si="366"/>
        <v>19</v>
      </c>
      <c r="E5442" s="37">
        <v>-2.4254633815200036E-3</v>
      </c>
      <c r="F5442" s="37">
        <v>4.3513731818863779E-3</v>
      </c>
      <c r="G5442" s="37">
        <v>-1.0378663038576881E-3</v>
      </c>
      <c r="H5442">
        <f t="shared" si="367"/>
        <v>0</v>
      </c>
    </row>
    <row r="5443" spans="1:8" hidden="1" x14ac:dyDescent="0.35">
      <c r="A5443" s="38">
        <v>41353</v>
      </c>
      <c r="B5443" s="36">
        <f t="shared" ref="B5443:B5506" si="368">YEAR(A5443)</f>
        <v>2013</v>
      </c>
      <c r="C5443" s="36">
        <f t="shared" ref="C5443:C5506" si="369">MONTH(A5443)</f>
        <v>3</v>
      </c>
      <c r="D5443" s="36">
        <f t="shared" ref="D5443:D5506" si="370">DAY(A5443)</f>
        <v>20</v>
      </c>
      <c r="E5443" s="37">
        <v>6.6751668015524457E-3</v>
      </c>
      <c r="F5443" s="37">
        <v>-2.3296685229131676E-3</v>
      </c>
      <c r="G5443" s="37">
        <v>5.5239602541509707E-3</v>
      </c>
      <c r="H5443">
        <f t="shared" ref="H5443:H5506" si="371">IF(C5443=C5442,0,1)</f>
        <v>0</v>
      </c>
    </row>
    <row r="5444" spans="1:8" hidden="1" x14ac:dyDescent="0.35">
      <c r="A5444" s="38">
        <v>41354</v>
      </c>
      <c r="B5444" s="36">
        <f t="shared" si="368"/>
        <v>2013</v>
      </c>
      <c r="C5444" s="36">
        <f t="shared" si="369"/>
        <v>3</v>
      </c>
      <c r="D5444" s="36">
        <f t="shared" si="370"/>
        <v>21</v>
      </c>
      <c r="E5444" s="37">
        <v>-8.3169804044007662E-3</v>
      </c>
      <c r="F5444" s="37">
        <v>4.6897289284355978E-4</v>
      </c>
      <c r="G5444" s="37">
        <v>-9.6912849544320077E-4</v>
      </c>
      <c r="H5444">
        <f t="shared" si="371"/>
        <v>0</v>
      </c>
    </row>
    <row r="5445" spans="1:8" hidden="1" x14ac:dyDescent="0.35">
      <c r="A5445" s="38">
        <v>41355</v>
      </c>
      <c r="B5445" s="36">
        <f t="shared" si="368"/>
        <v>2013</v>
      </c>
      <c r="C5445" s="36">
        <f t="shared" si="369"/>
        <v>3</v>
      </c>
      <c r="D5445" s="36">
        <f t="shared" si="370"/>
        <v>22</v>
      </c>
      <c r="E5445" s="37">
        <v>7.1486659821265496E-3</v>
      </c>
      <c r="F5445" s="37">
        <v>1.3925947457833899E-3</v>
      </c>
      <c r="G5445" s="37">
        <v>4.2124250343258268E-5</v>
      </c>
      <c r="H5445">
        <f t="shared" si="371"/>
        <v>0</v>
      </c>
    </row>
    <row r="5446" spans="1:8" hidden="1" x14ac:dyDescent="0.35">
      <c r="A5446" s="38">
        <v>41358</v>
      </c>
      <c r="B5446" s="36">
        <f t="shared" si="368"/>
        <v>2013</v>
      </c>
      <c r="C5446" s="36">
        <f t="shared" si="369"/>
        <v>3</v>
      </c>
      <c r="D5446" s="36">
        <f t="shared" si="370"/>
        <v>25</v>
      </c>
      <c r="E5446" s="37">
        <v>-3.3455821309178592E-3</v>
      </c>
      <c r="F5446" s="37">
        <v>-3.5121951580535242E-4</v>
      </c>
      <c r="G5446" s="37">
        <v>-1.5630255827970311E-3</v>
      </c>
      <c r="H5446">
        <f t="shared" si="371"/>
        <v>0</v>
      </c>
    </row>
    <row r="5447" spans="1:8" hidden="1" x14ac:dyDescent="0.35">
      <c r="A5447" s="38">
        <v>41359</v>
      </c>
      <c r="B5447" s="36">
        <f t="shared" si="368"/>
        <v>2013</v>
      </c>
      <c r="C5447" s="36">
        <f t="shared" si="369"/>
        <v>3</v>
      </c>
      <c r="D5447" s="36">
        <f t="shared" si="370"/>
        <v>26</v>
      </c>
      <c r="E5447" s="37">
        <v>7.7549129435386119E-3</v>
      </c>
      <c r="F5447" s="37">
        <v>1.280705408065257E-3</v>
      </c>
      <c r="G5447" s="37">
        <v>5.1543363452720347E-3</v>
      </c>
      <c r="H5447">
        <f t="shared" si="371"/>
        <v>0</v>
      </c>
    </row>
    <row r="5448" spans="1:8" hidden="1" x14ac:dyDescent="0.35">
      <c r="A5448" s="38">
        <v>41360</v>
      </c>
      <c r="B5448" s="36">
        <f t="shared" si="368"/>
        <v>2013</v>
      </c>
      <c r="C5448" s="36">
        <f t="shared" si="369"/>
        <v>3</v>
      </c>
      <c r="D5448" s="36">
        <f t="shared" si="370"/>
        <v>27</v>
      </c>
      <c r="E5448" s="37">
        <v>-5.8849494121564802E-4</v>
      </c>
      <c r="F5448" s="37">
        <v>4.6345142990615006E-3</v>
      </c>
      <c r="G5448" s="37">
        <v>5.9484460134816911E-3</v>
      </c>
      <c r="H5448">
        <f t="shared" si="371"/>
        <v>0</v>
      </c>
    </row>
    <row r="5449" spans="1:8" hidden="1" x14ac:dyDescent="0.35">
      <c r="A5449" s="38">
        <v>41361</v>
      </c>
      <c r="B5449" s="36">
        <f t="shared" si="368"/>
        <v>2013</v>
      </c>
      <c r="C5449" s="36">
        <f t="shared" si="369"/>
        <v>3</v>
      </c>
      <c r="D5449" s="36">
        <f t="shared" si="370"/>
        <v>28</v>
      </c>
      <c r="E5449" s="37">
        <v>4.0484851148155808E-3</v>
      </c>
      <c r="F5449" s="37">
        <v>1.5519214758875203E-4</v>
      </c>
      <c r="G5449" s="37">
        <v>-1.339878075081624E-2</v>
      </c>
      <c r="H5449">
        <f t="shared" si="371"/>
        <v>0</v>
      </c>
    </row>
    <row r="5450" spans="1:8" x14ac:dyDescent="0.35">
      <c r="A5450" s="38">
        <v>41365</v>
      </c>
      <c r="B5450" s="36">
        <f t="shared" si="368"/>
        <v>2013</v>
      </c>
      <c r="C5450" s="36">
        <f t="shared" si="369"/>
        <v>4</v>
      </c>
      <c r="D5450" s="36">
        <f t="shared" si="370"/>
        <v>1</v>
      </c>
      <c r="E5450" s="37">
        <v>-4.4836823364220995E-3</v>
      </c>
      <c r="F5450" s="37">
        <v>1.0792123444350529E-3</v>
      </c>
      <c r="G5450" s="37">
        <v>-8.169585160731253E-3</v>
      </c>
      <c r="H5450">
        <f t="shared" si="371"/>
        <v>1</v>
      </c>
    </row>
    <row r="5451" spans="1:8" hidden="1" x14ac:dyDescent="0.35">
      <c r="A5451" s="38">
        <v>41366</v>
      </c>
      <c r="B5451" s="36">
        <f t="shared" si="368"/>
        <v>2013</v>
      </c>
      <c r="C5451" s="36">
        <f t="shared" si="369"/>
        <v>4</v>
      </c>
      <c r="D5451" s="36">
        <f t="shared" si="370"/>
        <v>2</v>
      </c>
      <c r="E5451" s="37">
        <v>5.1589620297942326E-3</v>
      </c>
      <c r="F5451" s="37">
        <v>-1.8489432030437906E-3</v>
      </c>
      <c r="G5451" s="37">
        <v>-6.1448909337502309E-3</v>
      </c>
      <c r="H5451">
        <f t="shared" si="371"/>
        <v>0</v>
      </c>
    </row>
    <row r="5452" spans="1:8" hidden="1" x14ac:dyDescent="0.35">
      <c r="A5452" s="38">
        <v>41367</v>
      </c>
      <c r="B5452" s="36">
        <f t="shared" si="368"/>
        <v>2013</v>
      </c>
      <c r="C5452" s="36">
        <f t="shared" si="369"/>
        <v>4</v>
      </c>
      <c r="D5452" s="36">
        <f t="shared" si="370"/>
        <v>3</v>
      </c>
      <c r="E5452" s="37">
        <v>-1.0602095506201462E-2</v>
      </c>
      <c r="F5452" s="37">
        <v>4.158547145749248E-3</v>
      </c>
      <c r="G5452" s="37">
        <v>-1.1815672321512006E-2</v>
      </c>
      <c r="H5452">
        <f t="shared" si="371"/>
        <v>0</v>
      </c>
    </row>
    <row r="5453" spans="1:8" hidden="1" x14ac:dyDescent="0.35">
      <c r="A5453" s="38">
        <v>41368</v>
      </c>
      <c r="B5453" s="36">
        <f t="shared" si="368"/>
        <v>2013</v>
      </c>
      <c r="C5453" s="36">
        <f t="shared" si="369"/>
        <v>4</v>
      </c>
      <c r="D5453" s="36">
        <f t="shared" si="370"/>
        <v>4</v>
      </c>
      <c r="E5453" s="37">
        <v>4.0402538202902035E-3</v>
      </c>
      <c r="F5453" s="37">
        <v>4.7507859992435269E-3</v>
      </c>
      <c r="G5453" s="37">
        <v>-2.1362101549369807E-3</v>
      </c>
      <c r="H5453">
        <f t="shared" si="371"/>
        <v>0</v>
      </c>
    </row>
    <row r="5454" spans="1:8" hidden="1" x14ac:dyDescent="0.35">
      <c r="A5454" s="38">
        <v>41369</v>
      </c>
      <c r="B5454" s="36">
        <f t="shared" si="368"/>
        <v>2013</v>
      </c>
      <c r="C5454" s="36">
        <f t="shared" si="369"/>
        <v>4</v>
      </c>
      <c r="D5454" s="36">
        <f t="shared" si="370"/>
        <v>5</v>
      </c>
      <c r="E5454" s="37">
        <v>-4.3041765503969041E-3</v>
      </c>
      <c r="F5454" s="37">
        <v>5.9467653573790262E-3</v>
      </c>
      <c r="G5454" s="37">
        <v>3.3056261697923498E-3</v>
      </c>
      <c r="H5454">
        <f t="shared" si="371"/>
        <v>0</v>
      </c>
    </row>
    <row r="5455" spans="1:8" hidden="1" x14ac:dyDescent="0.35">
      <c r="A5455" s="38">
        <v>41372</v>
      </c>
      <c r="B5455" s="36">
        <f t="shared" si="368"/>
        <v>2013</v>
      </c>
      <c r="C5455" s="36">
        <f t="shared" si="369"/>
        <v>4</v>
      </c>
      <c r="D5455" s="36">
        <f t="shared" si="370"/>
        <v>8</v>
      </c>
      <c r="E5455" s="37">
        <v>6.2830119890327149E-3</v>
      </c>
      <c r="F5455" s="37">
        <v>-3.4998343287644083E-3</v>
      </c>
      <c r="G5455" s="37">
        <v>3.0538984218587443E-3</v>
      </c>
      <c r="H5455">
        <f t="shared" si="371"/>
        <v>0</v>
      </c>
    </row>
    <row r="5456" spans="1:8" hidden="1" x14ac:dyDescent="0.35">
      <c r="A5456" s="38">
        <v>41373</v>
      </c>
      <c r="B5456" s="36">
        <f t="shared" si="368"/>
        <v>2013</v>
      </c>
      <c r="C5456" s="36">
        <f t="shared" si="369"/>
        <v>4</v>
      </c>
      <c r="D5456" s="36">
        <f t="shared" si="370"/>
        <v>9</v>
      </c>
      <c r="E5456" s="37">
        <v>3.5380407825949659E-3</v>
      </c>
      <c r="F5456" s="37">
        <v>-1.3764627087233478E-3</v>
      </c>
      <c r="G5456" s="37">
        <v>5.9620857658959393E-3</v>
      </c>
      <c r="H5456">
        <f t="shared" si="371"/>
        <v>0</v>
      </c>
    </row>
    <row r="5457" spans="1:8" hidden="1" x14ac:dyDescent="0.35">
      <c r="A5457" s="38">
        <v>41374</v>
      </c>
      <c r="B5457" s="36">
        <f t="shared" si="368"/>
        <v>2013</v>
      </c>
      <c r="C5457" s="36">
        <f t="shared" si="369"/>
        <v>4</v>
      </c>
      <c r="D5457" s="36">
        <f t="shared" si="370"/>
        <v>10</v>
      </c>
      <c r="E5457" s="37">
        <v>1.2115446292433605E-2</v>
      </c>
      <c r="F5457" s="37">
        <v>-5.0547165521634503E-3</v>
      </c>
      <c r="G5457" s="37">
        <v>-2.0184942921185871E-3</v>
      </c>
      <c r="H5457">
        <f t="shared" si="371"/>
        <v>0</v>
      </c>
    </row>
    <row r="5458" spans="1:8" hidden="1" x14ac:dyDescent="0.35">
      <c r="A5458" s="38">
        <v>41375</v>
      </c>
      <c r="B5458" s="36">
        <f t="shared" si="368"/>
        <v>2013</v>
      </c>
      <c r="C5458" s="36">
        <f t="shared" si="369"/>
        <v>4</v>
      </c>
      <c r="D5458" s="36">
        <f t="shared" si="370"/>
        <v>11</v>
      </c>
      <c r="E5458" s="37">
        <v>3.5459469426653589E-3</v>
      </c>
      <c r="F5458" s="37">
        <v>1.3770029844568296E-3</v>
      </c>
      <c r="G5458" s="37">
        <v>-2.9438172480262459E-5</v>
      </c>
      <c r="H5458">
        <f t="shared" si="371"/>
        <v>0</v>
      </c>
    </row>
    <row r="5459" spans="1:8" hidden="1" x14ac:dyDescent="0.35">
      <c r="A5459" s="38">
        <v>41376</v>
      </c>
      <c r="B5459" s="36">
        <f t="shared" si="368"/>
        <v>2013</v>
      </c>
      <c r="C5459" s="36">
        <f t="shared" si="369"/>
        <v>4</v>
      </c>
      <c r="D5459" s="36">
        <f t="shared" si="370"/>
        <v>12</v>
      </c>
      <c r="E5459" s="37">
        <v>-2.8407860171352811E-3</v>
      </c>
      <c r="F5459" s="37">
        <v>6.1156388923980648E-3</v>
      </c>
      <c r="G5459" s="37">
        <v>-8.6710926109124214E-3</v>
      </c>
      <c r="H5459">
        <f t="shared" si="371"/>
        <v>0</v>
      </c>
    </row>
    <row r="5460" spans="1:8" hidden="1" x14ac:dyDescent="0.35">
      <c r="A5460" s="38">
        <v>41379</v>
      </c>
      <c r="B5460" s="36">
        <f t="shared" si="368"/>
        <v>2013</v>
      </c>
      <c r="C5460" s="36">
        <f t="shared" si="369"/>
        <v>4</v>
      </c>
      <c r="D5460" s="36">
        <f t="shared" si="370"/>
        <v>15</v>
      </c>
      <c r="E5460" s="37">
        <v>-2.3234130479996954E-2</v>
      </c>
      <c r="F5460" s="37">
        <v>1.6794116429450041E-3</v>
      </c>
      <c r="G5460" s="37">
        <v>-2.969847120035474E-2</v>
      </c>
      <c r="H5460">
        <f t="shared" si="371"/>
        <v>0</v>
      </c>
    </row>
    <row r="5461" spans="1:8" hidden="1" x14ac:dyDescent="0.35">
      <c r="A5461" s="38">
        <v>41380</v>
      </c>
      <c r="B5461" s="36">
        <f t="shared" si="368"/>
        <v>2013</v>
      </c>
      <c r="C5461" s="36">
        <f t="shared" si="369"/>
        <v>4</v>
      </c>
      <c r="D5461" s="36">
        <f t="shared" si="370"/>
        <v>16</v>
      </c>
      <c r="E5461" s="37">
        <v>1.4205865503323178E-2</v>
      </c>
      <c r="F5461" s="37">
        <v>-1.5260403499159476E-3</v>
      </c>
      <c r="G5461" s="37">
        <v>8.9570791346788737E-3</v>
      </c>
      <c r="H5461">
        <f t="shared" si="371"/>
        <v>0</v>
      </c>
    </row>
    <row r="5462" spans="1:8" hidden="1" x14ac:dyDescent="0.35">
      <c r="A5462" s="38">
        <v>41381</v>
      </c>
      <c r="B5462" s="36">
        <f t="shared" si="368"/>
        <v>2013</v>
      </c>
      <c r="C5462" s="36">
        <f t="shared" si="369"/>
        <v>4</v>
      </c>
      <c r="D5462" s="36">
        <f t="shared" si="370"/>
        <v>17</v>
      </c>
      <c r="E5462" s="37">
        <v>-1.4431354089724242E-2</v>
      </c>
      <c r="F5462" s="37">
        <v>1.5260403499159259E-3</v>
      </c>
      <c r="G5462" s="37">
        <v>-6.0049077074287001E-3</v>
      </c>
      <c r="H5462">
        <f t="shared" si="371"/>
        <v>0</v>
      </c>
    </row>
    <row r="5463" spans="1:8" hidden="1" x14ac:dyDescent="0.35">
      <c r="A5463" s="38">
        <v>41382</v>
      </c>
      <c r="B5463" s="36">
        <f t="shared" si="368"/>
        <v>2013</v>
      </c>
      <c r="C5463" s="36">
        <f t="shared" si="369"/>
        <v>4</v>
      </c>
      <c r="D5463" s="36">
        <f t="shared" si="370"/>
        <v>18</v>
      </c>
      <c r="E5463" s="37">
        <v>-6.7235401752622328E-3</v>
      </c>
      <c r="F5463" s="37">
        <v>1.5173445561319345E-3</v>
      </c>
      <c r="G5463" s="37">
        <v>9.8123280301254841E-3</v>
      </c>
      <c r="H5463">
        <f t="shared" si="371"/>
        <v>0</v>
      </c>
    </row>
    <row r="5464" spans="1:8" hidden="1" x14ac:dyDescent="0.35">
      <c r="A5464" s="38">
        <v>41383</v>
      </c>
      <c r="B5464" s="36">
        <f t="shared" si="368"/>
        <v>2013</v>
      </c>
      <c r="C5464" s="36">
        <f t="shared" si="369"/>
        <v>4</v>
      </c>
      <c r="D5464" s="36">
        <f t="shared" si="370"/>
        <v>19</v>
      </c>
      <c r="E5464" s="37">
        <v>8.8089795490163252E-3</v>
      </c>
      <c r="F5464" s="37">
        <v>-1.6704819589656874E-3</v>
      </c>
      <c r="G5464" s="37">
        <v>-7.1906883687985351E-4</v>
      </c>
      <c r="H5464">
        <f t="shared" si="371"/>
        <v>0</v>
      </c>
    </row>
    <row r="5465" spans="1:8" hidden="1" x14ac:dyDescent="0.35">
      <c r="A5465" s="38">
        <v>41386</v>
      </c>
      <c r="B5465" s="36">
        <f t="shared" si="368"/>
        <v>2013</v>
      </c>
      <c r="C5465" s="36">
        <f t="shared" si="369"/>
        <v>4</v>
      </c>
      <c r="D5465" s="36">
        <f t="shared" si="370"/>
        <v>22</v>
      </c>
      <c r="E5465" s="37">
        <v>4.6507982154273889E-3</v>
      </c>
      <c r="F5465" s="37">
        <v>4.5296356969704612E-4</v>
      </c>
      <c r="G5465" s="37">
        <v>-4.1917528035443005E-3</v>
      </c>
      <c r="H5465">
        <f t="shared" si="371"/>
        <v>0</v>
      </c>
    </row>
    <row r="5466" spans="1:8" hidden="1" x14ac:dyDescent="0.35">
      <c r="A5466" s="38">
        <v>41387</v>
      </c>
      <c r="B5466" s="36">
        <f t="shared" si="368"/>
        <v>2013</v>
      </c>
      <c r="C5466" s="36">
        <f t="shared" si="369"/>
        <v>4</v>
      </c>
      <c r="D5466" s="36">
        <f t="shared" si="370"/>
        <v>23</v>
      </c>
      <c r="E5466" s="37">
        <v>1.0365294248898439E-2</v>
      </c>
      <c r="F5466" s="37">
        <v>-1.5309149160147353E-4</v>
      </c>
      <c r="G5466" s="37">
        <v>-6.6781795566196473E-3</v>
      </c>
      <c r="H5466">
        <f t="shared" si="371"/>
        <v>0</v>
      </c>
    </row>
    <row r="5467" spans="1:8" hidden="1" x14ac:dyDescent="0.35">
      <c r="A5467" s="38">
        <v>41388</v>
      </c>
      <c r="B5467" s="36">
        <f t="shared" si="368"/>
        <v>2013</v>
      </c>
      <c r="C5467" s="36">
        <f t="shared" si="369"/>
        <v>4</v>
      </c>
      <c r="D5467" s="36">
        <f t="shared" si="370"/>
        <v>24</v>
      </c>
      <c r="E5467" s="37">
        <v>6.3339846780946741E-6</v>
      </c>
      <c r="F5467" s="37">
        <v>1.5309149160140837E-4</v>
      </c>
      <c r="G5467" s="37">
        <v>4.0060185700366542E-3</v>
      </c>
      <c r="H5467">
        <f t="shared" si="371"/>
        <v>0</v>
      </c>
    </row>
    <row r="5468" spans="1:8" hidden="1" x14ac:dyDescent="0.35">
      <c r="A5468" s="38">
        <v>41389</v>
      </c>
      <c r="B5468" s="36">
        <f t="shared" si="368"/>
        <v>2013</v>
      </c>
      <c r="C5468" s="36">
        <f t="shared" si="369"/>
        <v>4</v>
      </c>
      <c r="D5468" s="36">
        <f t="shared" si="370"/>
        <v>25</v>
      </c>
      <c r="E5468" s="37">
        <v>4.0266177447456745E-3</v>
      </c>
      <c r="F5468" s="37">
        <v>-1.2190025474701927E-3</v>
      </c>
      <c r="G5468" s="37">
        <v>1.5251270412933914E-2</v>
      </c>
      <c r="H5468">
        <f t="shared" si="371"/>
        <v>0</v>
      </c>
    </row>
    <row r="5469" spans="1:8" hidden="1" x14ac:dyDescent="0.35">
      <c r="A5469" s="38">
        <v>41390</v>
      </c>
      <c r="B5469" s="36">
        <f t="shared" si="368"/>
        <v>2013</v>
      </c>
      <c r="C5469" s="36">
        <f t="shared" si="369"/>
        <v>4</v>
      </c>
      <c r="D5469" s="36">
        <f t="shared" si="370"/>
        <v>26</v>
      </c>
      <c r="E5469" s="37">
        <v>-1.8437840671979098E-3</v>
      </c>
      <c r="F5469" s="37">
        <v>4.4094479356296219E-3</v>
      </c>
      <c r="G5469" s="37">
        <v>-5.2847858676406513E-3</v>
      </c>
      <c r="H5469">
        <f t="shared" si="371"/>
        <v>0</v>
      </c>
    </row>
    <row r="5470" spans="1:8" hidden="1" x14ac:dyDescent="0.35">
      <c r="A5470" s="38">
        <v>41393</v>
      </c>
      <c r="B5470" s="36">
        <f t="shared" si="368"/>
        <v>2013</v>
      </c>
      <c r="C5470" s="36">
        <f t="shared" si="369"/>
        <v>4</v>
      </c>
      <c r="D5470" s="36">
        <f t="shared" si="370"/>
        <v>29</v>
      </c>
      <c r="E5470" s="37">
        <v>7.1603183893662135E-3</v>
      </c>
      <c r="F5470" s="37">
        <v>-6.1055498799381157E-4</v>
      </c>
      <c r="G5470" s="37">
        <v>1.851911341793391E-2</v>
      </c>
      <c r="H5470">
        <f t="shared" si="371"/>
        <v>0</v>
      </c>
    </row>
    <row r="5471" spans="1:8" hidden="1" x14ac:dyDescent="0.35">
      <c r="A5471" s="38">
        <v>41394</v>
      </c>
      <c r="B5471" s="36">
        <f t="shared" si="368"/>
        <v>2013</v>
      </c>
      <c r="C5471" s="36">
        <f t="shared" si="369"/>
        <v>4</v>
      </c>
      <c r="D5471" s="36">
        <f t="shared" si="370"/>
        <v>30</v>
      </c>
      <c r="E5471" s="37">
        <v>2.4818418469955725E-3</v>
      </c>
      <c r="F5471" s="37">
        <v>-6.0456223582070964E-4</v>
      </c>
      <c r="G5471" s="37">
        <v>-5.6113822015015575E-3</v>
      </c>
      <c r="H5471">
        <f t="shared" si="371"/>
        <v>0</v>
      </c>
    </row>
    <row r="5472" spans="1:8" x14ac:dyDescent="0.35">
      <c r="A5472" s="38">
        <v>41395</v>
      </c>
      <c r="B5472" s="36">
        <f t="shared" si="368"/>
        <v>2013</v>
      </c>
      <c r="C5472" s="36">
        <f t="shared" si="369"/>
        <v>5</v>
      </c>
      <c r="D5472" s="36">
        <f t="shared" si="370"/>
        <v>1</v>
      </c>
      <c r="E5472" s="37">
        <v>-9.3514754188050771E-3</v>
      </c>
      <c r="F5472" s="37">
        <v>3.4823534698934615E-3</v>
      </c>
      <c r="G5472" s="37">
        <v>-1.7391351346132917E-2</v>
      </c>
      <c r="H5472">
        <f t="shared" si="371"/>
        <v>1</v>
      </c>
    </row>
    <row r="5473" spans="1:8" hidden="1" x14ac:dyDescent="0.35">
      <c r="A5473" s="38">
        <v>41396</v>
      </c>
      <c r="B5473" s="36">
        <f t="shared" si="368"/>
        <v>2013</v>
      </c>
      <c r="C5473" s="36">
        <f t="shared" si="369"/>
        <v>5</v>
      </c>
      <c r="D5473" s="36">
        <f t="shared" si="370"/>
        <v>2</v>
      </c>
      <c r="E5473" s="37">
        <v>9.3639943536941335E-3</v>
      </c>
      <c r="F5473" s="37">
        <v>6.0880099795866389E-4</v>
      </c>
      <c r="G5473" s="37">
        <v>2.0559466407211418E-3</v>
      </c>
      <c r="H5473">
        <f t="shared" si="371"/>
        <v>0</v>
      </c>
    </row>
    <row r="5474" spans="1:8" hidden="1" x14ac:dyDescent="0.35">
      <c r="A5474" s="38">
        <v>41397</v>
      </c>
      <c r="B5474" s="36">
        <f t="shared" si="368"/>
        <v>2013</v>
      </c>
      <c r="C5474" s="36">
        <f t="shared" si="369"/>
        <v>5</v>
      </c>
      <c r="D5474" s="36">
        <f t="shared" si="370"/>
        <v>3</v>
      </c>
      <c r="E5474" s="37">
        <v>1.04795153331448E-2</v>
      </c>
      <c r="F5474" s="37">
        <v>-1.0182582755778598E-2</v>
      </c>
      <c r="G5474" s="37">
        <v>1.1487715227928252E-2</v>
      </c>
      <c r="H5474">
        <f t="shared" si="371"/>
        <v>0</v>
      </c>
    </row>
    <row r="5475" spans="1:8" hidden="1" x14ac:dyDescent="0.35">
      <c r="A5475" s="38">
        <v>41400</v>
      </c>
      <c r="B5475" s="36">
        <f t="shared" si="368"/>
        <v>2013</v>
      </c>
      <c r="C5475" s="36">
        <f t="shared" si="369"/>
        <v>5</v>
      </c>
      <c r="D5475" s="36">
        <f t="shared" si="370"/>
        <v>6</v>
      </c>
      <c r="E5475" s="37">
        <v>1.9059883489792062E-3</v>
      </c>
      <c r="F5475" s="37">
        <v>-2.4495671002273726E-3</v>
      </c>
      <c r="G5475" s="37">
        <v>-3.1542913714216227E-3</v>
      </c>
      <c r="H5475">
        <f t="shared" si="371"/>
        <v>0</v>
      </c>
    </row>
    <row r="5476" spans="1:8" hidden="1" x14ac:dyDescent="0.35">
      <c r="A5476" s="38">
        <v>41401</v>
      </c>
      <c r="B5476" s="36">
        <f t="shared" si="368"/>
        <v>2013</v>
      </c>
      <c r="C5476" s="36">
        <f t="shared" si="369"/>
        <v>5</v>
      </c>
      <c r="D5476" s="36">
        <f t="shared" si="370"/>
        <v>7</v>
      </c>
      <c r="E5476" s="37">
        <v>5.2166631841068997E-3</v>
      </c>
      <c r="F5476" s="37">
        <v>-1.0727719333073198E-3</v>
      </c>
      <c r="G5476" s="37">
        <v>-5.0665994305598176E-3</v>
      </c>
      <c r="H5476">
        <f t="shared" si="371"/>
        <v>0</v>
      </c>
    </row>
    <row r="5477" spans="1:8" hidden="1" x14ac:dyDescent="0.35">
      <c r="A5477" s="38">
        <v>41402</v>
      </c>
      <c r="B5477" s="36">
        <f t="shared" si="368"/>
        <v>2013</v>
      </c>
      <c r="C5477" s="36">
        <f t="shared" si="369"/>
        <v>5</v>
      </c>
      <c r="D5477" s="36">
        <f t="shared" si="370"/>
        <v>8</v>
      </c>
      <c r="E5477" s="37">
        <v>4.1305507302880854E-3</v>
      </c>
      <c r="F5477" s="37">
        <v>1.836500634963621E-3</v>
      </c>
      <c r="G5477" s="37">
        <v>6.8711240237604209E-3</v>
      </c>
      <c r="H5477">
        <f t="shared" si="371"/>
        <v>0</v>
      </c>
    </row>
    <row r="5478" spans="1:8" hidden="1" x14ac:dyDescent="0.35">
      <c r="A5478" s="38">
        <v>41403</v>
      </c>
      <c r="B5478" s="36">
        <f t="shared" si="368"/>
        <v>2013</v>
      </c>
      <c r="C5478" s="36">
        <f t="shared" si="369"/>
        <v>5</v>
      </c>
      <c r="D5478" s="36">
        <f t="shared" si="370"/>
        <v>9</v>
      </c>
      <c r="E5478" s="37">
        <v>-3.6939809321391258E-3</v>
      </c>
      <c r="F5478" s="37">
        <v>-6.0965242075273541E-4</v>
      </c>
      <c r="G5478" s="37">
        <v>3.3549904258486306E-3</v>
      </c>
      <c r="H5478">
        <f t="shared" si="371"/>
        <v>0</v>
      </c>
    </row>
    <row r="5479" spans="1:8" hidden="1" x14ac:dyDescent="0.35">
      <c r="A5479" s="38">
        <v>41404</v>
      </c>
      <c r="B5479" s="36">
        <f t="shared" si="368"/>
        <v>2013</v>
      </c>
      <c r="C5479" s="36">
        <f t="shared" si="369"/>
        <v>5</v>
      </c>
      <c r="D5479" s="36">
        <f t="shared" si="370"/>
        <v>10</v>
      </c>
      <c r="E5479" s="37">
        <v>4.3124006751514296E-3</v>
      </c>
      <c r="F5479" s="37">
        <v>-7.5325190474129161E-3</v>
      </c>
      <c r="G5479" s="37">
        <v>-1.0852869926521689E-2</v>
      </c>
      <c r="H5479">
        <f t="shared" si="371"/>
        <v>0</v>
      </c>
    </row>
    <row r="5480" spans="1:8" hidden="1" x14ac:dyDescent="0.35">
      <c r="A5480" s="38">
        <v>41407</v>
      </c>
      <c r="B5480" s="36">
        <f t="shared" si="368"/>
        <v>2013</v>
      </c>
      <c r="C5480" s="36">
        <f t="shared" si="369"/>
        <v>5</v>
      </c>
      <c r="D5480" s="36">
        <f t="shared" si="370"/>
        <v>13</v>
      </c>
      <c r="E5480" s="37">
        <v>4.2846606096343147E-5</v>
      </c>
      <c r="F5480" s="37">
        <v>-1.8515286870621746E-3</v>
      </c>
      <c r="G5480" s="37">
        <v>1.9219341267149299E-3</v>
      </c>
      <c r="H5480">
        <f t="shared" si="371"/>
        <v>0</v>
      </c>
    </row>
    <row r="5481" spans="1:8" hidden="1" x14ac:dyDescent="0.35">
      <c r="A5481" s="38">
        <v>41408</v>
      </c>
      <c r="B5481" s="36">
        <f t="shared" si="368"/>
        <v>2013</v>
      </c>
      <c r="C5481" s="36">
        <f t="shared" si="369"/>
        <v>5</v>
      </c>
      <c r="D5481" s="36">
        <f t="shared" si="370"/>
        <v>14</v>
      </c>
      <c r="E5481" s="37">
        <v>1.0091099634557102E-2</v>
      </c>
      <c r="F5481" s="37">
        <v>-2.7837367393542707E-3</v>
      </c>
      <c r="G5481" s="37">
        <v>-2.1068361432950776E-3</v>
      </c>
      <c r="H5481">
        <f t="shared" si="371"/>
        <v>0</v>
      </c>
    </row>
    <row r="5482" spans="1:8" hidden="1" x14ac:dyDescent="0.35">
      <c r="A5482" s="38">
        <v>41409</v>
      </c>
      <c r="B5482" s="36">
        <f t="shared" si="368"/>
        <v>2013</v>
      </c>
      <c r="C5482" s="36">
        <f t="shared" si="369"/>
        <v>5</v>
      </c>
      <c r="D5482" s="36">
        <f t="shared" si="370"/>
        <v>15</v>
      </c>
      <c r="E5482" s="37">
        <v>5.1010651178161831E-3</v>
      </c>
      <c r="F5482" s="37">
        <v>7.7295568447059335E-4</v>
      </c>
      <c r="G5482" s="37">
        <v>-4.7142921263917609E-3</v>
      </c>
      <c r="H5482">
        <f t="shared" si="371"/>
        <v>0</v>
      </c>
    </row>
    <row r="5483" spans="1:8" hidden="1" x14ac:dyDescent="0.35">
      <c r="A5483" s="38">
        <v>41410</v>
      </c>
      <c r="B5483" s="36">
        <f t="shared" si="368"/>
        <v>2013</v>
      </c>
      <c r="C5483" s="36">
        <f t="shared" si="369"/>
        <v>5</v>
      </c>
      <c r="D5483" s="36">
        <f t="shared" si="370"/>
        <v>16</v>
      </c>
      <c r="E5483" s="37">
        <v>-5.0222965730849136E-3</v>
      </c>
      <c r="F5483" s="37">
        <v>6.7879785805111956E-3</v>
      </c>
      <c r="G5483" s="37">
        <v>-3.0051993958275696E-3</v>
      </c>
      <c r="H5483">
        <f t="shared" si="371"/>
        <v>0</v>
      </c>
    </row>
    <row r="5484" spans="1:8" hidden="1" x14ac:dyDescent="0.35">
      <c r="A5484" s="38">
        <v>41411</v>
      </c>
      <c r="B5484" s="36">
        <f t="shared" si="368"/>
        <v>2013</v>
      </c>
      <c r="C5484" s="36">
        <f t="shared" si="369"/>
        <v>5</v>
      </c>
      <c r="D5484" s="36">
        <f t="shared" si="370"/>
        <v>17</v>
      </c>
      <c r="E5484" s="37">
        <v>1.0247411805593496E-2</v>
      </c>
      <c r="F5484" s="37">
        <v>-6.1908086289726612E-3</v>
      </c>
      <c r="G5484" s="37">
        <v>6.0610007075988879E-3</v>
      </c>
      <c r="H5484">
        <f t="shared" si="371"/>
        <v>0</v>
      </c>
    </row>
    <row r="5485" spans="1:8" hidden="1" x14ac:dyDescent="0.35">
      <c r="A5485" s="38">
        <v>41414</v>
      </c>
      <c r="B5485" s="36">
        <f t="shared" si="368"/>
        <v>2013</v>
      </c>
      <c r="C5485" s="36">
        <f t="shared" si="369"/>
        <v>5</v>
      </c>
      <c r="D5485" s="36">
        <f t="shared" si="370"/>
        <v>20</v>
      </c>
      <c r="E5485" s="37">
        <v>-7.0790941716164719E-4</v>
      </c>
      <c r="F5485" s="37">
        <v>-1.4351071163100804E-3</v>
      </c>
      <c r="G5485" s="37">
        <v>6.0383602198372998E-3</v>
      </c>
      <c r="H5485">
        <f t="shared" si="371"/>
        <v>0</v>
      </c>
    </row>
    <row r="5486" spans="1:8" hidden="1" x14ac:dyDescent="0.35">
      <c r="A5486" s="38">
        <v>41415</v>
      </c>
      <c r="B5486" s="36">
        <f t="shared" si="368"/>
        <v>2013</v>
      </c>
      <c r="C5486" s="36">
        <f t="shared" si="369"/>
        <v>5</v>
      </c>
      <c r="D5486" s="36">
        <f t="shared" si="370"/>
        <v>21</v>
      </c>
      <c r="E5486" s="37">
        <v>1.7209076486218429E-3</v>
      </c>
      <c r="F5486" s="37">
        <v>1.9086948767551438E-3</v>
      </c>
      <c r="G5486" s="37">
        <v>-8.2602810866428311E-4</v>
      </c>
      <c r="H5486">
        <f t="shared" si="371"/>
        <v>0</v>
      </c>
    </row>
    <row r="5487" spans="1:8" hidden="1" x14ac:dyDescent="0.35">
      <c r="A5487" s="38">
        <v>41416</v>
      </c>
      <c r="B5487" s="36">
        <f t="shared" si="368"/>
        <v>2013</v>
      </c>
      <c r="C5487" s="36">
        <f t="shared" si="369"/>
        <v>5</v>
      </c>
      <c r="D5487" s="36">
        <f t="shared" si="370"/>
        <v>22</v>
      </c>
      <c r="E5487" s="37">
        <v>-8.3080390400197494E-3</v>
      </c>
      <c r="F5487" s="37">
        <v>-7.4998886729728447E-3</v>
      </c>
      <c r="G5487" s="37">
        <v>-5.5181569405153368E-4</v>
      </c>
      <c r="H5487">
        <f t="shared" si="371"/>
        <v>0</v>
      </c>
    </row>
    <row r="5488" spans="1:8" hidden="1" x14ac:dyDescent="0.35">
      <c r="A5488" s="38">
        <v>41417</v>
      </c>
      <c r="B5488" s="36">
        <f t="shared" si="368"/>
        <v>2013</v>
      </c>
      <c r="C5488" s="36">
        <f t="shared" si="369"/>
        <v>5</v>
      </c>
      <c r="D5488" s="36">
        <f t="shared" si="370"/>
        <v>23</v>
      </c>
      <c r="E5488" s="37">
        <v>-2.928135769918223E-3</v>
      </c>
      <c r="F5488" s="37">
        <v>3.2015367649799005E-4</v>
      </c>
      <c r="G5488" s="37">
        <v>1.8749323213222849E-3</v>
      </c>
      <c r="H5488">
        <f t="shared" si="371"/>
        <v>0</v>
      </c>
    </row>
    <row r="5489" spans="1:8" hidden="1" x14ac:dyDescent="0.35">
      <c r="A5489" s="38">
        <v>41418</v>
      </c>
      <c r="B5489" s="36">
        <f t="shared" si="368"/>
        <v>2013</v>
      </c>
      <c r="C5489" s="36">
        <f t="shared" si="369"/>
        <v>5</v>
      </c>
      <c r="D5489" s="36">
        <f t="shared" si="370"/>
        <v>24</v>
      </c>
      <c r="E5489" s="37">
        <v>-5.5149678226770488E-4</v>
      </c>
      <c r="F5489" s="37">
        <v>1.1164686802013705E-3</v>
      </c>
      <c r="G5489" s="37">
        <v>-4.437542049924169E-3</v>
      </c>
      <c r="H5489">
        <f t="shared" si="371"/>
        <v>0</v>
      </c>
    </row>
    <row r="5490" spans="1:8" hidden="1" x14ac:dyDescent="0.35">
      <c r="A5490" s="38">
        <v>41422</v>
      </c>
      <c r="B5490" s="36">
        <f t="shared" si="368"/>
        <v>2013</v>
      </c>
      <c r="C5490" s="36">
        <f t="shared" si="369"/>
        <v>5</v>
      </c>
      <c r="D5490" s="36">
        <f t="shared" si="370"/>
        <v>28</v>
      </c>
      <c r="E5490" s="37">
        <v>6.3209120130071905E-3</v>
      </c>
      <c r="F5490" s="37">
        <v>-9.1820892862595309E-3</v>
      </c>
      <c r="G5490" s="37">
        <v>3.3965971260056706E-3</v>
      </c>
      <c r="H5490">
        <f t="shared" si="371"/>
        <v>0</v>
      </c>
    </row>
    <row r="5491" spans="1:8" hidden="1" x14ac:dyDescent="0.35">
      <c r="A5491" s="38">
        <v>41423</v>
      </c>
      <c r="B5491" s="36">
        <f t="shared" si="368"/>
        <v>2013</v>
      </c>
      <c r="C5491" s="36">
        <f t="shared" si="369"/>
        <v>5</v>
      </c>
      <c r="D5491" s="36">
        <f t="shared" si="370"/>
        <v>29</v>
      </c>
      <c r="E5491" s="37">
        <v>-7.072892060328735E-3</v>
      </c>
      <c r="F5491" s="37">
        <v>8.1125739445179253E-4</v>
      </c>
      <c r="G5491" s="37">
        <v>-4.3694453975503048E-3</v>
      </c>
      <c r="H5491">
        <f t="shared" si="371"/>
        <v>0</v>
      </c>
    </row>
    <row r="5492" spans="1:8" hidden="1" x14ac:dyDescent="0.35">
      <c r="A5492" s="38">
        <v>41424</v>
      </c>
      <c r="B5492" s="36">
        <f t="shared" si="368"/>
        <v>2013</v>
      </c>
      <c r="C5492" s="36">
        <f t="shared" si="369"/>
        <v>5</v>
      </c>
      <c r="D5492" s="36">
        <f t="shared" si="370"/>
        <v>30</v>
      </c>
      <c r="E5492" s="37">
        <v>3.6635955678957278E-3</v>
      </c>
      <c r="F5492" s="37">
        <v>0</v>
      </c>
      <c r="G5492" s="37">
        <v>-4.0559965105637728E-3</v>
      </c>
      <c r="H5492">
        <f t="shared" si="371"/>
        <v>0</v>
      </c>
    </row>
    <row r="5493" spans="1:8" hidden="1" x14ac:dyDescent="0.35">
      <c r="A5493" s="38">
        <v>41425</v>
      </c>
      <c r="B5493" s="36">
        <f t="shared" si="368"/>
        <v>2013</v>
      </c>
      <c r="C5493" s="36">
        <f t="shared" si="369"/>
        <v>5</v>
      </c>
      <c r="D5493" s="36">
        <f t="shared" si="370"/>
        <v>31</v>
      </c>
      <c r="E5493" s="37">
        <v>-1.4410550273650714E-2</v>
      </c>
      <c r="F5493" s="37">
        <v>-3.4011279611795616E-3</v>
      </c>
      <c r="G5493" s="37">
        <v>-5.2132261274017103E-3</v>
      </c>
      <c r="H5493">
        <f t="shared" si="371"/>
        <v>0</v>
      </c>
    </row>
    <row r="5494" spans="1:8" x14ac:dyDescent="0.35">
      <c r="A5494" s="38">
        <v>41428</v>
      </c>
      <c r="B5494" s="36">
        <f t="shared" si="368"/>
        <v>2013</v>
      </c>
      <c r="C5494" s="36">
        <f t="shared" si="369"/>
        <v>6</v>
      </c>
      <c r="D5494" s="36">
        <f t="shared" si="370"/>
        <v>3</v>
      </c>
      <c r="E5494" s="37">
        <v>5.9184070822181989E-3</v>
      </c>
      <c r="F5494" s="37">
        <v>2.7548135792909395E-3</v>
      </c>
      <c r="G5494" s="37">
        <v>9.0457444228635719E-3</v>
      </c>
      <c r="H5494">
        <f t="shared" si="371"/>
        <v>1</v>
      </c>
    </row>
    <row r="5495" spans="1:8" hidden="1" x14ac:dyDescent="0.35">
      <c r="A5495" s="38">
        <v>41429</v>
      </c>
      <c r="B5495" s="36">
        <f t="shared" si="368"/>
        <v>2013</v>
      </c>
      <c r="C5495" s="36">
        <f t="shared" si="369"/>
        <v>6</v>
      </c>
      <c r="D5495" s="36">
        <f t="shared" si="370"/>
        <v>4</v>
      </c>
      <c r="E5495" s="37">
        <v>-5.5260242096006633E-3</v>
      </c>
      <c r="F5495" s="37">
        <v>-4.8831025827945321E-4</v>
      </c>
      <c r="G5495" s="37">
        <v>2.4013754975229355E-3</v>
      </c>
      <c r="H5495">
        <f t="shared" si="371"/>
        <v>0</v>
      </c>
    </row>
    <row r="5496" spans="1:8" hidden="1" x14ac:dyDescent="0.35">
      <c r="A5496" s="38">
        <v>41430</v>
      </c>
      <c r="B5496" s="36">
        <f t="shared" si="368"/>
        <v>2013</v>
      </c>
      <c r="C5496" s="36">
        <f t="shared" si="369"/>
        <v>6</v>
      </c>
      <c r="D5496" s="36">
        <f t="shared" si="370"/>
        <v>5</v>
      </c>
      <c r="E5496" s="37">
        <v>-1.3875566725247141E-2</v>
      </c>
      <c r="F5496" s="37">
        <v>3.3934410724863161E-3</v>
      </c>
      <c r="G5496" s="37">
        <v>3.2856871404154454E-4</v>
      </c>
      <c r="H5496">
        <f t="shared" si="371"/>
        <v>0</v>
      </c>
    </row>
    <row r="5497" spans="1:8" hidden="1" x14ac:dyDescent="0.35">
      <c r="A5497" s="38">
        <v>41431</v>
      </c>
      <c r="B5497" s="36">
        <f t="shared" si="368"/>
        <v>2013</v>
      </c>
      <c r="C5497" s="36">
        <f t="shared" si="369"/>
        <v>6</v>
      </c>
      <c r="D5497" s="36">
        <f t="shared" si="370"/>
        <v>6</v>
      </c>
      <c r="E5497" s="37">
        <v>8.4544332066969503E-3</v>
      </c>
      <c r="F5497" s="37">
        <v>2.4177929717739215E-3</v>
      </c>
      <c r="G5497" s="37">
        <v>-3.2177750291496471E-3</v>
      </c>
      <c r="H5497">
        <f t="shared" si="371"/>
        <v>0</v>
      </c>
    </row>
    <row r="5498" spans="1:8" hidden="1" x14ac:dyDescent="0.35">
      <c r="A5498" s="38">
        <v>41432</v>
      </c>
      <c r="B5498" s="36">
        <f t="shared" si="368"/>
        <v>2013</v>
      </c>
      <c r="C5498" s="36">
        <f t="shared" si="369"/>
        <v>6</v>
      </c>
      <c r="D5498" s="36">
        <f t="shared" si="370"/>
        <v>7</v>
      </c>
      <c r="E5498" s="37">
        <v>1.2749947667659597E-2</v>
      </c>
      <c r="F5498" s="37">
        <v>-7.9189809568021696E-3</v>
      </c>
      <c r="G5498" s="37">
        <v>-3.4453335805362129E-3</v>
      </c>
      <c r="H5498">
        <f t="shared" si="371"/>
        <v>0</v>
      </c>
    </row>
    <row r="5499" spans="1:8" hidden="1" x14ac:dyDescent="0.35">
      <c r="A5499" s="38">
        <v>41435</v>
      </c>
      <c r="B5499" s="36">
        <f t="shared" si="368"/>
        <v>2013</v>
      </c>
      <c r="C5499" s="36">
        <f t="shared" si="369"/>
        <v>6</v>
      </c>
      <c r="D5499" s="36">
        <f t="shared" si="370"/>
        <v>10</v>
      </c>
      <c r="E5499" s="37">
        <v>-3.4690629921981507E-4</v>
      </c>
      <c r="F5499" s="37">
        <v>-4.713878179113032E-3</v>
      </c>
      <c r="G5499" s="37">
        <v>-5.4012901486623762E-3</v>
      </c>
      <c r="H5499">
        <f t="shared" si="371"/>
        <v>0</v>
      </c>
    </row>
    <row r="5500" spans="1:8" hidden="1" x14ac:dyDescent="0.35">
      <c r="A5500" s="38">
        <v>41436</v>
      </c>
      <c r="B5500" s="36">
        <f t="shared" si="368"/>
        <v>2013</v>
      </c>
      <c r="C5500" s="36">
        <f t="shared" si="369"/>
        <v>6</v>
      </c>
      <c r="D5500" s="36">
        <f t="shared" si="370"/>
        <v>11</v>
      </c>
      <c r="E5500" s="37">
        <v>-1.020523152075696E-2</v>
      </c>
      <c r="F5500" s="37">
        <v>1.7926982246301403E-3</v>
      </c>
      <c r="G5500" s="37">
        <v>-4.9480129691569126E-3</v>
      </c>
      <c r="H5500">
        <f t="shared" si="371"/>
        <v>0</v>
      </c>
    </row>
    <row r="5501" spans="1:8" hidden="1" x14ac:dyDescent="0.35">
      <c r="A5501" s="38">
        <v>41437</v>
      </c>
      <c r="B5501" s="36">
        <f t="shared" si="368"/>
        <v>2013</v>
      </c>
      <c r="C5501" s="36">
        <f t="shared" si="369"/>
        <v>6</v>
      </c>
      <c r="D5501" s="36">
        <f t="shared" si="370"/>
        <v>12</v>
      </c>
      <c r="E5501" s="37">
        <v>-8.404786017584211E-3</v>
      </c>
      <c r="F5501" s="37">
        <v>-3.2624505267416682E-3</v>
      </c>
      <c r="G5501" s="37">
        <v>1.2826395167290217E-3</v>
      </c>
      <c r="H5501">
        <f t="shared" si="371"/>
        <v>0</v>
      </c>
    </row>
    <row r="5502" spans="1:8" hidden="1" x14ac:dyDescent="0.35">
      <c r="A5502" s="38">
        <v>41438</v>
      </c>
      <c r="B5502" s="36">
        <f t="shared" si="368"/>
        <v>2013</v>
      </c>
      <c r="C5502" s="36">
        <f t="shared" si="369"/>
        <v>6</v>
      </c>
      <c r="D5502" s="36">
        <f t="shared" si="370"/>
        <v>13</v>
      </c>
      <c r="E5502" s="37">
        <v>1.4676090161454946E-2</v>
      </c>
      <c r="F5502" s="37">
        <v>4.5618063352324918E-3</v>
      </c>
      <c r="G5502" s="37">
        <v>-2.3676520792404978E-4</v>
      </c>
      <c r="H5502">
        <f t="shared" si="371"/>
        <v>0</v>
      </c>
    </row>
    <row r="5503" spans="1:8" hidden="1" x14ac:dyDescent="0.35">
      <c r="A5503" s="38">
        <v>41439</v>
      </c>
      <c r="B5503" s="36">
        <f t="shared" si="368"/>
        <v>2013</v>
      </c>
      <c r="C5503" s="36">
        <f t="shared" si="369"/>
        <v>6</v>
      </c>
      <c r="D5503" s="36">
        <f t="shared" si="370"/>
        <v>14</v>
      </c>
      <c r="E5503" s="37">
        <v>-5.902398007852176E-3</v>
      </c>
      <c r="F5503" s="37">
        <v>5.0224131161328654E-3</v>
      </c>
      <c r="G5503" s="37">
        <v>2.2409122569592116E-3</v>
      </c>
      <c r="H5503">
        <f t="shared" si="371"/>
        <v>0</v>
      </c>
    </row>
    <row r="5504" spans="1:8" hidden="1" x14ac:dyDescent="0.35">
      <c r="A5504" s="38">
        <v>41442</v>
      </c>
      <c r="B5504" s="36">
        <f t="shared" si="368"/>
        <v>2013</v>
      </c>
      <c r="C5504" s="36">
        <f t="shared" si="369"/>
        <v>6</v>
      </c>
      <c r="D5504" s="36">
        <f t="shared" si="370"/>
        <v>17</v>
      </c>
      <c r="E5504" s="37">
        <v>7.5388397237181716E-3</v>
      </c>
      <c r="F5504" s="37">
        <v>-4.207862414984876E-3</v>
      </c>
      <c r="G5504" s="37">
        <v>2.9949102101154272E-3</v>
      </c>
      <c r="H5504">
        <f t="shared" si="371"/>
        <v>0</v>
      </c>
    </row>
    <row r="5505" spans="1:8" hidden="1" x14ac:dyDescent="0.35">
      <c r="A5505" s="38">
        <v>41443</v>
      </c>
      <c r="B5505" s="36">
        <f t="shared" si="368"/>
        <v>2013</v>
      </c>
      <c r="C5505" s="36">
        <f t="shared" si="369"/>
        <v>6</v>
      </c>
      <c r="D5505" s="36">
        <f t="shared" si="370"/>
        <v>18</v>
      </c>
      <c r="E5505" s="37">
        <v>7.7609517888806018E-3</v>
      </c>
      <c r="F5505" s="37">
        <v>-9.8019095078210336E-4</v>
      </c>
      <c r="G5505" s="37">
        <v>1.0252855273830126E-3</v>
      </c>
      <c r="H5505">
        <f t="shared" si="371"/>
        <v>0</v>
      </c>
    </row>
    <row r="5506" spans="1:8" hidden="1" x14ac:dyDescent="0.35">
      <c r="A5506" s="38">
        <v>41444</v>
      </c>
      <c r="B5506" s="36">
        <f t="shared" si="368"/>
        <v>2013</v>
      </c>
      <c r="C5506" s="36">
        <f t="shared" si="369"/>
        <v>6</v>
      </c>
      <c r="D5506" s="36">
        <f t="shared" si="370"/>
        <v>19</v>
      </c>
      <c r="E5506" s="37">
        <v>-1.3948298829170962E-2</v>
      </c>
      <c r="F5506" s="37">
        <v>-1.1764096627105119E-2</v>
      </c>
      <c r="G5506" s="37">
        <v>8.1921398942678119E-3</v>
      </c>
      <c r="H5506">
        <f t="shared" si="371"/>
        <v>0</v>
      </c>
    </row>
    <row r="5507" spans="1:8" hidden="1" x14ac:dyDescent="0.35">
      <c r="A5507" s="38">
        <v>41445</v>
      </c>
      <c r="B5507" s="36">
        <f t="shared" ref="B5507:B5570" si="372">YEAR(A5507)</f>
        <v>2013</v>
      </c>
      <c r="C5507" s="36">
        <f t="shared" ref="C5507:C5570" si="373">MONTH(A5507)</f>
        <v>6</v>
      </c>
      <c r="D5507" s="36">
        <f t="shared" ref="D5507:D5570" si="374">DAY(A5507)</f>
        <v>20</v>
      </c>
      <c r="E5507" s="37">
        <v>-2.532835452574456E-2</v>
      </c>
      <c r="F5507" s="37">
        <v>-9.5796368568137197E-3</v>
      </c>
      <c r="G5507" s="37">
        <v>-3.0096381078107026E-2</v>
      </c>
      <c r="H5507">
        <f t="shared" ref="H5507:H5570" si="375">IF(C5507=C5506,0,1)</f>
        <v>0</v>
      </c>
    </row>
    <row r="5508" spans="1:8" hidden="1" x14ac:dyDescent="0.35">
      <c r="A5508" s="38">
        <v>41446</v>
      </c>
      <c r="B5508" s="36">
        <f t="shared" si="372"/>
        <v>2013</v>
      </c>
      <c r="C5508" s="36">
        <f t="shared" si="373"/>
        <v>6</v>
      </c>
      <c r="D5508" s="36">
        <f t="shared" si="374"/>
        <v>21</v>
      </c>
      <c r="E5508" s="37">
        <v>2.6661484311964016E-3</v>
      </c>
      <c r="F5508" s="37">
        <v>-8.5042098611270642E-3</v>
      </c>
      <c r="G5508" s="37">
        <v>-6.1437263444311758E-3</v>
      </c>
      <c r="H5508">
        <f t="shared" si="375"/>
        <v>0</v>
      </c>
    </row>
    <row r="5509" spans="1:8" hidden="1" x14ac:dyDescent="0.35">
      <c r="A5509" s="38">
        <v>41449</v>
      </c>
      <c r="B5509" s="36">
        <f t="shared" si="372"/>
        <v>2013</v>
      </c>
      <c r="C5509" s="36">
        <f t="shared" si="373"/>
        <v>6</v>
      </c>
      <c r="D5509" s="36">
        <f t="shared" si="374"/>
        <v>24</v>
      </c>
      <c r="E5509" s="37">
        <v>-1.2219313502973374E-2</v>
      </c>
      <c r="F5509" s="37">
        <v>-3.0152116568446883E-3</v>
      </c>
      <c r="G5509" s="37">
        <v>-6.7631548971940668E-3</v>
      </c>
      <c r="H5509">
        <f t="shared" si="375"/>
        <v>0</v>
      </c>
    </row>
    <row r="5510" spans="1:8" hidden="1" x14ac:dyDescent="0.35">
      <c r="A5510" s="38">
        <v>41450</v>
      </c>
      <c r="B5510" s="36">
        <f t="shared" si="372"/>
        <v>2013</v>
      </c>
      <c r="C5510" s="36">
        <f t="shared" si="373"/>
        <v>6</v>
      </c>
      <c r="D5510" s="36">
        <f t="shared" si="374"/>
        <v>25</v>
      </c>
      <c r="E5510" s="37">
        <v>9.4524163829988878E-3</v>
      </c>
      <c r="F5510" s="37">
        <v>-3.6976480798495163E-3</v>
      </c>
      <c r="G5510" s="37">
        <v>-8.2530397760922111E-5</v>
      </c>
      <c r="H5510">
        <f t="shared" si="375"/>
        <v>0</v>
      </c>
    </row>
    <row r="5511" spans="1:8" hidden="1" x14ac:dyDescent="0.35">
      <c r="A5511" s="38">
        <v>41451</v>
      </c>
      <c r="B5511" s="36">
        <f t="shared" si="372"/>
        <v>2013</v>
      </c>
      <c r="C5511" s="36">
        <f t="shared" si="373"/>
        <v>6</v>
      </c>
      <c r="D5511" s="36">
        <f t="shared" si="374"/>
        <v>26</v>
      </c>
      <c r="E5511" s="37">
        <v>9.5448020236501563E-3</v>
      </c>
      <c r="F5511" s="37">
        <v>4.3684812386872388E-3</v>
      </c>
      <c r="G5511" s="37">
        <v>-5.3001144292234422E-3</v>
      </c>
      <c r="H5511">
        <f t="shared" si="375"/>
        <v>0</v>
      </c>
    </row>
    <row r="5512" spans="1:8" hidden="1" x14ac:dyDescent="0.35">
      <c r="A5512" s="38">
        <v>41452</v>
      </c>
      <c r="B5512" s="36">
        <f t="shared" si="372"/>
        <v>2013</v>
      </c>
      <c r="C5512" s="36">
        <f t="shared" si="373"/>
        <v>6</v>
      </c>
      <c r="D5512" s="36">
        <f t="shared" si="374"/>
        <v>27</v>
      </c>
      <c r="E5512" s="37">
        <v>6.1807276592703957E-3</v>
      </c>
      <c r="F5512" s="37">
        <v>5.3505259770837759E-3</v>
      </c>
      <c r="G5512" s="37">
        <v>-3.266936296004417E-3</v>
      </c>
      <c r="H5512">
        <f t="shared" si="375"/>
        <v>0</v>
      </c>
    </row>
    <row r="5513" spans="1:8" hidden="1" x14ac:dyDescent="0.35">
      <c r="A5513" s="38">
        <v>41453</v>
      </c>
      <c r="B5513" s="36">
        <f t="shared" si="372"/>
        <v>2013</v>
      </c>
      <c r="C5513" s="36">
        <f t="shared" si="373"/>
        <v>6</v>
      </c>
      <c r="D5513" s="36">
        <f t="shared" si="374"/>
        <v>28</v>
      </c>
      <c r="E5513" s="37">
        <v>-4.2988374872954703E-3</v>
      </c>
      <c r="F5513" s="37">
        <v>1.7014615595804241E-4</v>
      </c>
      <c r="G5513" s="37">
        <v>-6.912068938467783E-3</v>
      </c>
      <c r="H5513">
        <f t="shared" si="375"/>
        <v>0</v>
      </c>
    </row>
    <row r="5514" spans="1:8" x14ac:dyDescent="0.35">
      <c r="A5514" s="38">
        <v>41456</v>
      </c>
      <c r="B5514" s="36">
        <f t="shared" si="372"/>
        <v>2013</v>
      </c>
      <c r="C5514" s="36">
        <f t="shared" si="373"/>
        <v>7</v>
      </c>
      <c r="D5514" s="36">
        <f t="shared" si="374"/>
        <v>1</v>
      </c>
      <c r="E5514" s="37">
        <v>5.3892420362545825E-3</v>
      </c>
      <c r="F5514" s="37">
        <v>-6.6713868066360464E-4</v>
      </c>
      <c r="G5514" s="37">
        <v>7.4328023838577516E-3</v>
      </c>
      <c r="H5514">
        <f t="shared" si="375"/>
        <v>1</v>
      </c>
    </row>
    <row r="5515" spans="1:8" hidden="1" x14ac:dyDescent="0.35">
      <c r="A5515" s="38">
        <v>41457</v>
      </c>
      <c r="B5515" s="36">
        <f t="shared" si="372"/>
        <v>2013</v>
      </c>
      <c r="C5515" s="36">
        <f t="shared" si="373"/>
        <v>7</v>
      </c>
      <c r="D5515" s="36">
        <f t="shared" si="374"/>
        <v>2</v>
      </c>
      <c r="E5515" s="37">
        <v>-5.4505365172693261E-4</v>
      </c>
      <c r="F5515" s="37">
        <v>1.497036827692296E-3</v>
      </c>
      <c r="G5515" s="37">
        <v>4.6346090590149418E-3</v>
      </c>
      <c r="H5515">
        <f t="shared" si="375"/>
        <v>0</v>
      </c>
    </row>
    <row r="5516" spans="1:8" hidden="1" x14ac:dyDescent="0.35">
      <c r="A5516" s="38">
        <v>41458</v>
      </c>
      <c r="B5516" s="36">
        <f t="shared" si="372"/>
        <v>2013</v>
      </c>
      <c r="C5516" s="36">
        <f t="shared" si="373"/>
        <v>7</v>
      </c>
      <c r="D5516" s="36">
        <f t="shared" si="374"/>
        <v>3</v>
      </c>
      <c r="E5516" s="37">
        <v>8.236595098241727E-4</v>
      </c>
      <c r="F5516" s="37">
        <v>-2.4985801055173733E-3</v>
      </c>
      <c r="G5516" s="37">
        <v>6.5517042005532565E-3</v>
      </c>
      <c r="H5516">
        <f t="shared" si="375"/>
        <v>0</v>
      </c>
    </row>
    <row r="5517" spans="1:8" hidden="1" x14ac:dyDescent="0.35">
      <c r="A5517" s="38">
        <v>41460</v>
      </c>
      <c r="B5517" s="36">
        <f t="shared" si="372"/>
        <v>2013</v>
      </c>
      <c r="C5517" s="36">
        <f t="shared" si="373"/>
        <v>7</v>
      </c>
      <c r="D5517" s="36">
        <f t="shared" si="374"/>
        <v>5</v>
      </c>
      <c r="E5517" s="37">
        <v>1.0150057885384197E-2</v>
      </c>
      <c r="F5517" s="37">
        <v>-1.9243274560639047E-2</v>
      </c>
      <c r="G5517" s="37">
        <v>-1.002337026138567E-2</v>
      </c>
      <c r="H5517">
        <f t="shared" si="375"/>
        <v>0</v>
      </c>
    </row>
    <row r="5518" spans="1:8" hidden="1" x14ac:dyDescent="0.35">
      <c r="A5518" s="38">
        <v>41463</v>
      </c>
      <c r="B5518" s="36">
        <f t="shared" si="372"/>
        <v>2013</v>
      </c>
      <c r="C5518" s="36">
        <f t="shared" si="373"/>
        <v>7</v>
      </c>
      <c r="D5518" s="36">
        <f t="shared" si="374"/>
        <v>8</v>
      </c>
      <c r="E5518" s="37">
        <v>5.2378380021182091E-3</v>
      </c>
      <c r="F5518" s="37">
        <v>6.4556572473211289E-3</v>
      </c>
      <c r="G5518" s="37">
        <v>1.0992570715613936E-2</v>
      </c>
      <c r="H5518">
        <f t="shared" si="375"/>
        <v>0</v>
      </c>
    </row>
    <row r="5519" spans="1:8" hidden="1" x14ac:dyDescent="0.35">
      <c r="A5519" s="38">
        <v>41464</v>
      </c>
      <c r="B5519" s="36">
        <f t="shared" si="372"/>
        <v>2013</v>
      </c>
      <c r="C5519" s="36">
        <f t="shared" si="373"/>
        <v>7</v>
      </c>
      <c r="D5519" s="36">
        <f t="shared" si="374"/>
        <v>9</v>
      </c>
      <c r="E5519" s="37">
        <v>7.2036706293219874E-3</v>
      </c>
      <c r="F5519" s="37">
        <v>1.3523398917492588E-3</v>
      </c>
      <c r="G5519" s="37">
        <v>2.7411728918860364E-3</v>
      </c>
      <c r="H5519">
        <f t="shared" si="375"/>
        <v>0</v>
      </c>
    </row>
    <row r="5520" spans="1:8" hidden="1" x14ac:dyDescent="0.35">
      <c r="A5520" s="38">
        <v>41465</v>
      </c>
      <c r="B5520" s="36">
        <f t="shared" si="372"/>
        <v>2013</v>
      </c>
      <c r="C5520" s="36">
        <f t="shared" si="373"/>
        <v>7</v>
      </c>
      <c r="D5520" s="36">
        <f t="shared" si="374"/>
        <v>10</v>
      </c>
      <c r="E5520" s="37">
        <v>1.8154641283901302E-4</v>
      </c>
      <c r="F5520" s="37">
        <v>-4.5749590856439511E-3</v>
      </c>
      <c r="G5520" s="37">
        <v>8.0552105645119755E-3</v>
      </c>
      <c r="H5520">
        <f t="shared" si="375"/>
        <v>0</v>
      </c>
    </row>
    <row r="5521" spans="1:8" hidden="1" x14ac:dyDescent="0.35">
      <c r="A5521" s="38">
        <v>41466</v>
      </c>
      <c r="B5521" s="36">
        <f t="shared" si="372"/>
        <v>2013</v>
      </c>
      <c r="C5521" s="36">
        <f t="shared" si="373"/>
        <v>7</v>
      </c>
      <c r="D5521" s="36">
        <f t="shared" si="374"/>
        <v>11</v>
      </c>
      <c r="E5521" s="37">
        <v>1.3463198150456835E-2</v>
      </c>
      <c r="F5521" s="37">
        <v>9.4653479912699973E-3</v>
      </c>
      <c r="G5521" s="37">
        <v>2.3792426269814283E-3</v>
      </c>
      <c r="H5521">
        <f t="shared" si="375"/>
        <v>0</v>
      </c>
    </row>
    <row r="5522" spans="1:8" hidden="1" x14ac:dyDescent="0.35">
      <c r="A5522" s="38">
        <v>41467</v>
      </c>
      <c r="B5522" s="36">
        <f t="shared" si="372"/>
        <v>2013</v>
      </c>
      <c r="C5522" s="36">
        <f t="shared" si="373"/>
        <v>7</v>
      </c>
      <c r="D5522" s="36">
        <f t="shared" si="374"/>
        <v>12</v>
      </c>
      <c r="E5522" s="37">
        <v>3.0817767542262128E-3</v>
      </c>
      <c r="F5522" s="37">
        <v>-2.5281857941647692E-3</v>
      </c>
      <c r="G5522" s="37">
        <v>-1.2473135773283109E-3</v>
      </c>
      <c r="H5522">
        <f t="shared" si="375"/>
        <v>0</v>
      </c>
    </row>
    <row r="5523" spans="1:8" hidden="1" x14ac:dyDescent="0.35">
      <c r="A5523" s="38">
        <v>41470</v>
      </c>
      <c r="B5523" s="36">
        <f t="shared" si="372"/>
        <v>2013</v>
      </c>
      <c r="C5523" s="36">
        <f t="shared" si="373"/>
        <v>7</v>
      </c>
      <c r="D5523" s="36">
        <f t="shared" si="374"/>
        <v>15</v>
      </c>
      <c r="E5523" s="37">
        <v>1.3739002782673193E-3</v>
      </c>
      <c r="F5523" s="37">
        <v>4.3790480014753936E-3</v>
      </c>
      <c r="G5523" s="37">
        <v>-5.8650823856726026E-4</v>
      </c>
      <c r="H5523">
        <f t="shared" si="375"/>
        <v>0</v>
      </c>
    </row>
    <row r="5524" spans="1:8" hidden="1" x14ac:dyDescent="0.35">
      <c r="A5524" s="38">
        <v>41471</v>
      </c>
      <c r="B5524" s="36">
        <f t="shared" si="372"/>
        <v>2013</v>
      </c>
      <c r="C5524" s="36">
        <f t="shared" si="373"/>
        <v>7</v>
      </c>
      <c r="D5524" s="36">
        <f t="shared" si="374"/>
        <v>16</v>
      </c>
      <c r="E5524" s="37">
        <v>-3.7156612435484218E-3</v>
      </c>
      <c r="F5524" s="37">
        <v>1.8406067564887202E-3</v>
      </c>
      <c r="G5524" s="37">
        <v>5.3370615058623101E-3</v>
      </c>
      <c r="H5524">
        <f t="shared" si="375"/>
        <v>0</v>
      </c>
    </row>
    <row r="5525" spans="1:8" hidden="1" x14ac:dyDescent="0.35">
      <c r="A5525" s="38">
        <v>41472</v>
      </c>
      <c r="B5525" s="36">
        <f t="shared" si="372"/>
        <v>2013</v>
      </c>
      <c r="C5525" s="36">
        <f t="shared" si="373"/>
        <v>7</v>
      </c>
      <c r="D5525" s="36">
        <f t="shared" si="374"/>
        <v>17</v>
      </c>
      <c r="E5525" s="37">
        <v>2.7701921402020061E-3</v>
      </c>
      <c r="F5525" s="37">
        <v>3.8481529979330791E-3</v>
      </c>
      <c r="G5525" s="37">
        <v>-4.9733549294818961E-3</v>
      </c>
      <c r="H5525">
        <f t="shared" si="375"/>
        <v>0</v>
      </c>
    </row>
    <row r="5526" spans="1:8" hidden="1" x14ac:dyDescent="0.35">
      <c r="A5526" s="38">
        <v>41473</v>
      </c>
      <c r="B5526" s="36">
        <f t="shared" si="372"/>
        <v>2013</v>
      </c>
      <c r="C5526" s="36">
        <f t="shared" si="373"/>
        <v>7</v>
      </c>
      <c r="D5526" s="36">
        <f t="shared" si="374"/>
        <v>18</v>
      </c>
      <c r="E5526" s="37">
        <v>5.0203649363598224E-3</v>
      </c>
      <c r="F5526" s="37">
        <v>-4.0122331240959232E-3</v>
      </c>
      <c r="G5526" s="37">
        <v>8.2917339571115939E-3</v>
      </c>
      <c r="H5526">
        <f t="shared" si="375"/>
        <v>0</v>
      </c>
    </row>
    <row r="5527" spans="1:8" hidden="1" x14ac:dyDescent="0.35">
      <c r="A5527" s="38">
        <v>41474</v>
      </c>
      <c r="B5527" s="36">
        <f t="shared" si="372"/>
        <v>2013</v>
      </c>
      <c r="C5527" s="36">
        <f t="shared" si="373"/>
        <v>7</v>
      </c>
      <c r="D5527" s="36">
        <f t="shared" si="374"/>
        <v>19</v>
      </c>
      <c r="E5527" s="37">
        <v>1.6087728890168559E-3</v>
      </c>
      <c r="F5527" s="37">
        <v>4.0122331240957914E-3</v>
      </c>
      <c r="G5527" s="37">
        <v>1.3434317648733983E-3</v>
      </c>
      <c r="H5527">
        <f t="shared" si="375"/>
        <v>0</v>
      </c>
    </row>
    <row r="5528" spans="1:8" hidden="1" x14ac:dyDescent="0.35">
      <c r="A5528" s="38">
        <v>41477</v>
      </c>
      <c r="B5528" s="36">
        <f t="shared" si="372"/>
        <v>2013</v>
      </c>
      <c r="C5528" s="36">
        <f t="shared" si="373"/>
        <v>7</v>
      </c>
      <c r="D5528" s="36">
        <f t="shared" si="374"/>
        <v>22</v>
      </c>
      <c r="E5528" s="37">
        <v>2.0309250638510861E-3</v>
      </c>
      <c r="F5528" s="37">
        <v>3.3362724614213941E-4</v>
      </c>
      <c r="G5528" s="37">
        <v>1.5673546352034369E-3</v>
      </c>
      <c r="H5528">
        <f t="shared" si="375"/>
        <v>0</v>
      </c>
    </row>
    <row r="5529" spans="1:8" hidden="1" x14ac:dyDescent="0.35">
      <c r="A5529" s="38">
        <v>41478</v>
      </c>
      <c r="B5529" s="36">
        <f t="shared" si="372"/>
        <v>2013</v>
      </c>
      <c r="C5529" s="36">
        <f t="shared" si="373"/>
        <v>7</v>
      </c>
      <c r="D5529" s="36">
        <f t="shared" si="374"/>
        <v>23</v>
      </c>
      <c r="E5529" s="37">
        <v>-1.8536452449211241E-3</v>
      </c>
      <c r="F5529" s="37">
        <v>-2.5083340236701957E-3</v>
      </c>
      <c r="G5529" s="37">
        <v>-1.4018509634792511E-3</v>
      </c>
      <c r="H5529">
        <f t="shared" si="375"/>
        <v>0</v>
      </c>
    </row>
    <row r="5530" spans="1:8" hidden="1" x14ac:dyDescent="0.35">
      <c r="A5530" s="38">
        <v>41479</v>
      </c>
      <c r="B5530" s="36">
        <f t="shared" si="372"/>
        <v>2013</v>
      </c>
      <c r="C5530" s="36">
        <f t="shared" si="373"/>
        <v>7</v>
      </c>
      <c r="D5530" s="36">
        <f t="shared" si="374"/>
        <v>24</v>
      </c>
      <c r="E5530" s="37">
        <v>-3.8184593198933806E-3</v>
      </c>
      <c r="F5530" s="37">
        <v>-6.3809173036063387E-3</v>
      </c>
      <c r="G5530" s="37">
        <v>-9.1954299353566998E-3</v>
      </c>
      <c r="H5530">
        <f t="shared" si="375"/>
        <v>0</v>
      </c>
    </row>
    <row r="5531" spans="1:8" hidden="1" x14ac:dyDescent="0.35">
      <c r="A5531" s="38">
        <v>41480</v>
      </c>
      <c r="B5531" s="36">
        <f t="shared" si="372"/>
        <v>2013</v>
      </c>
      <c r="C5531" s="36">
        <f t="shared" si="373"/>
        <v>7</v>
      </c>
      <c r="D5531" s="36">
        <f t="shared" si="374"/>
        <v>25</v>
      </c>
      <c r="E5531" s="37">
        <v>2.5531752308375314E-3</v>
      </c>
      <c r="F5531" s="37">
        <v>-1.6841675087060856E-3</v>
      </c>
      <c r="G5531" s="37">
        <v>-5.5513558307693492E-3</v>
      </c>
      <c r="H5531">
        <f t="shared" si="375"/>
        <v>0</v>
      </c>
    </row>
    <row r="5532" spans="1:8" hidden="1" x14ac:dyDescent="0.35">
      <c r="A5532" s="38">
        <v>41481</v>
      </c>
      <c r="B5532" s="36">
        <f t="shared" si="372"/>
        <v>2013</v>
      </c>
      <c r="C5532" s="36">
        <f t="shared" si="373"/>
        <v>7</v>
      </c>
      <c r="D5532" s="36">
        <f t="shared" si="374"/>
        <v>26</v>
      </c>
      <c r="E5532" s="37">
        <v>8.2793700580897325E-4</v>
      </c>
      <c r="F5532" s="37">
        <v>4.3797995447001862E-3</v>
      </c>
      <c r="G5532" s="37">
        <v>-9.1741541219586605E-3</v>
      </c>
      <c r="H5532">
        <f t="shared" si="375"/>
        <v>0</v>
      </c>
    </row>
    <row r="5533" spans="1:8" hidden="1" x14ac:dyDescent="0.35">
      <c r="A5533" s="38">
        <v>41484</v>
      </c>
      <c r="B5533" s="36">
        <f t="shared" si="372"/>
        <v>2013</v>
      </c>
      <c r="C5533" s="36">
        <f t="shared" si="373"/>
        <v>7</v>
      </c>
      <c r="D5533" s="36">
        <f t="shared" si="374"/>
        <v>29</v>
      </c>
      <c r="E5533" s="37">
        <v>-3.7429936680698351E-3</v>
      </c>
      <c r="F5533" s="37">
        <v>-2.5239375830199253E-3</v>
      </c>
      <c r="G5533" s="37">
        <v>-3.5370301523318733E-3</v>
      </c>
      <c r="H5533">
        <f t="shared" si="375"/>
        <v>0</v>
      </c>
    </row>
    <row r="5534" spans="1:8" hidden="1" x14ac:dyDescent="0.35">
      <c r="A5534" s="38">
        <v>41485</v>
      </c>
      <c r="B5534" s="36">
        <f t="shared" si="372"/>
        <v>2013</v>
      </c>
      <c r="C5534" s="36">
        <f t="shared" si="373"/>
        <v>7</v>
      </c>
      <c r="D5534" s="36">
        <f t="shared" si="374"/>
        <v>30</v>
      </c>
      <c r="E5534" s="37">
        <v>3.7374417942905253E-4</v>
      </c>
      <c r="F5534" s="37">
        <v>-1.3468755901503745E-3</v>
      </c>
      <c r="G5534" s="37">
        <v>-7.1697131984640007E-3</v>
      </c>
      <c r="H5534">
        <f t="shared" si="375"/>
        <v>0</v>
      </c>
    </row>
    <row r="5535" spans="1:8" hidden="1" x14ac:dyDescent="0.35">
      <c r="A5535" s="38">
        <v>41486</v>
      </c>
      <c r="B5535" s="36">
        <f t="shared" si="372"/>
        <v>2013</v>
      </c>
      <c r="C5535" s="36">
        <f t="shared" si="373"/>
        <v>7</v>
      </c>
      <c r="D5535" s="36">
        <f t="shared" si="374"/>
        <v>31</v>
      </c>
      <c r="E5535" s="37">
        <v>-1.4236226474955324E-4</v>
      </c>
      <c r="F5535" s="37">
        <v>8.3857447262094555E-4</v>
      </c>
      <c r="G5535" s="37">
        <v>7.0748166444961338E-3</v>
      </c>
      <c r="H5535">
        <f t="shared" si="375"/>
        <v>0</v>
      </c>
    </row>
    <row r="5536" spans="1:8" x14ac:dyDescent="0.35">
      <c r="A5536" s="38">
        <v>41487</v>
      </c>
      <c r="B5536" s="36">
        <f t="shared" si="372"/>
        <v>2013</v>
      </c>
      <c r="C5536" s="36">
        <f t="shared" si="373"/>
        <v>8</v>
      </c>
      <c r="D5536" s="36">
        <f t="shared" si="374"/>
        <v>1</v>
      </c>
      <c r="E5536" s="37">
        <v>1.24685116705573E-2</v>
      </c>
      <c r="F5536" s="37">
        <v>-1.1519519282073513E-2</v>
      </c>
      <c r="G5536" s="37">
        <v>8.2817076228912346E-4</v>
      </c>
      <c r="H5536">
        <f t="shared" si="375"/>
        <v>1</v>
      </c>
    </row>
    <row r="5537" spans="1:8" hidden="1" x14ac:dyDescent="0.35">
      <c r="A5537" s="38">
        <v>41488</v>
      </c>
      <c r="B5537" s="36">
        <f t="shared" si="372"/>
        <v>2013</v>
      </c>
      <c r="C5537" s="36">
        <f t="shared" si="373"/>
        <v>8</v>
      </c>
      <c r="D5537" s="36">
        <f t="shared" si="374"/>
        <v>2</v>
      </c>
      <c r="E5537" s="37">
        <v>1.6390855232919159E-3</v>
      </c>
      <c r="F5537" s="37">
        <v>1.0845965850009723E-2</v>
      </c>
      <c r="G5537" s="37">
        <v>-4.5784700606057507E-3</v>
      </c>
      <c r="H5537">
        <f t="shared" si="375"/>
        <v>0</v>
      </c>
    </row>
    <row r="5538" spans="1:8" hidden="1" x14ac:dyDescent="0.35">
      <c r="A5538" s="38">
        <v>41491</v>
      </c>
      <c r="B5538" s="36">
        <f t="shared" si="372"/>
        <v>2013</v>
      </c>
      <c r="C5538" s="36">
        <f t="shared" si="373"/>
        <v>8</v>
      </c>
      <c r="D5538" s="36">
        <f t="shared" si="374"/>
        <v>5</v>
      </c>
      <c r="E5538" s="37">
        <v>-1.480913754279429E-3</v>
      </c>
      <c r="F5538" s="37">
        <v>-3.3745891269730934E-3</v>
      </c>
      <c r="G5538" s="37">
        <v>-5.3121480107886851E-3</v>
      </c>
      <c r="H5538">
        <f t="shared" si="375"/>
        <v>0</v>
      </c>
    </row>
    <row r="5539" spans="1:8" hidden="1" x14ac:dyDescent="0.35">
      <c r="A5539" s="38">
        <v>41492</v>
      </c>
      <c r="B5539" s="36">
        <f t="shared" si="372"/>
        <v>2013</v>
      </c>
      <c r="C5539" s="36">
        <f t="shared" si="373"/>
        <v>8</v>
      </c>
      <c r="D5539" s="36">
        <f t="shared" si="374"/>
        <v>6</v>
      </c>
      <c r="E5539" s="37">
        <v>-5.7394613731720544E-3</v>
      </c>
      <c r="F5539" s="37">
        <v>-1.7247862170252342E-4</v>
      </c>
      <c r="G5539" s="37">
        <v>-5.9579248835782816E-3</v>
      </c>
      <c r="H5539">
        <f t="shared" si="375"/>
        <v>0</v>
      </c>
    </row>
    <row r="5540" spans="1:8" hidden="1" x14ac:dyDescent="0.35">
      <c r="A5540" s="38">
        <v>41493</v>
      </c>
      <c r="B5540" s="36">
        <f t="shared" si="372"/>
        <v>2013</v>
      </c>
      <c r="C5540" s="36">
        <f t="shared" si="373"/>
        <v>8</v>
      </c>
      <c r="D5540" s="36">
        <f t="shared" si="374"/>
        <v>7</v>
      </c>
      <c r="E5540" s="37">
        <v>-3.81314875241731E-3</v>
      </c>
      <c r="F5540" s="37">
        <v>3.7120615617819339E-3</v>
      </c>
      <c r="G5540" s="37">
        <v>-4.3646752693409178E-3</v>
      </c>
      <c r="H5540">
        <f t="shared" si="375"/>
        <v>0</v>
      </c>
    </row>
    <row r="5541" spans="1:8" hidden="1" x14ac:dyDescent="0.35">
      <c r="A5541" s="38">
        <v>41494</v>
      </c>
      <c r="B5541" s="36">
        <f t="shared" si="372"/>
        <v>2013</v>
      </c>
      <c r="C5541" s="36">
        <f t="shared" si="373"/>
        <v>8</v>
      </c>
      <c r="D5541" s="36">
        <f t="shared" si="374"/>
        <v>8</v>
      </c>
      <c r="E5541" s="37">
        <v>3.8779527938558253E-3</v>
      </c>
      <c r="F5541" s="37">
        <v>2.0258282777340687E-3</v>
      </c>
      <c r="G5541" s="37">
        <v>1.037068018034586E-2</v>
      </c>
      <c r="H5541">
        <f t="shared" si="375"/>
        <v>0</v>
      </c>
    </row>
    <row r="5542" spans="1:8" hidden="1" x14ac:dyDescent="0.35">
      <c r="A5542" s="38">
        <v>41495</v>
      </c>
      <c r="B5542" s="36">
        <f t="shared" si="372"/>
        <v>2013</v>
      </c>
      <c r="C5542" s="36">
        <f t="shared" si="373"/>
        <v>8</v>
      </c>
      <c r="D5542" s="36">
        <f t="shared" si="374"/>
        <v>9</v>
      </c>
      <c r="E5542" s="37">
        <v>-3.5763855287662917E-3</v>
      </c>
      <c r="F5542" s="37">
        <v>5.0067386259538952E-4</v>
      </c>
      <c r="G5542" s="37">
        <v>4.3917443125927481E-3</v>
      </c>
      <c r="H5542">
        <f t="shared" si="375"/>
        <v>0</v>
      </c>
    </row>
    <row r="5543" spans="1:8" hidden="1" x14ac:dyDescent="0.35">
      <c r="A5543" s="38">
        <v>41498</v>
      </c>
      <c r="B5543" s="36">
        <f t="shared" si="372"/>
        <v>2013</v>
      </c>
      <c r="C5543" s="36">
        <f t="shared" si="373"/>
        <v>8</v>
      </c>
      <c r="D5543" s="36">
        <f t="shared" si="374"/>
        <v>12</v>
      </c>
      <c r="E5543" s="37">
        <v>-1.1535425383448848E-3</v>
      </c>
      <c r="F5543" s="37">
        <v>-2.3546625281266639E-3</v>
      </c>
      <c r="G5543" s="37">
        <v>1.3151266188660684E-2</v>
      </c>
      <c r="H5543">
        <f t="shared" si="375"/>
        <v>0</v>
      </c>
    </row>
    <row r="5544" spans="1:8" hidden="1" x14ac:dyDescent="0.35">
      <c r="A5544" s="38">
        <v>41499</v>
      </c>
      <c r="B5544" s="36">
        <f t="shared" si="372"/>
        <v>2013</v>
      </c>
      <c r="C5544" s="36">
        <f t="shared" si="373"/>
        <v>8</v>
      </c>
      <c r="D5544" s="36">
        <f t="shared" si="374"/>
        <v>13</v>
      </c>
      <c r="E5544" s="37">
        <v>2.7721724913956085E-3</v>
      </c>
      <c r="F5544" s="37">
        <v>-9.995006311743335E-3</v>
      </c>
      <c r="G5544" s="37">
        <v>-1.4100778934036718E-3</v>
      </c>
      <c r="H5544">
        <f t="shared" si="375"/>
        <v>0</v>
      </c>
    </row>
    <row r="5545" spans="1:8" hidden="1" x14ac:dyDescent="0.35">
      <c r="A5545" s="38">
        <v>41500</v>
      </c>
      <c r="B5545" s="36">
        <f t="shared" si="372"/>
        <v>2013</v>
      </c>
      <c r="C5545" s="36">
        <f t="shared" si="373"/>
        <v>8</v>
      </c>
      <c r="D5545" s="36">
        <f t="shared" si="374"/>
        <v>14</v>
      </c>
      <c r="E5545" s="37">
        <v>-5.1900517442756379E-3</v>
      </c>
      <c r="F5545" s="37">
        <v>3.4010182559924765E-4</v>
      </c>
      <c r="G5545" s="37">
        <v>7.3830569461136317E-3</v>
      </c>
      <c r="H5545">
        <f t="shared" si="375"/>
        <v>0</v>
      </c>
    </row>
    <row r="5546" spans="1:8" hidden="1" x14ac:dyDescent="0.35">
      <c r="A5546" s="38">
        <v>41501</v>
      </c>
      <c r="B5546" s="36">
        <f t="shared" si="372"/>
        <v>2013</v>
      </c>
      <c r="C5546" s="36">
        <f t="shared" si="373"/>
        <v>8</v>
      </c>
      <c r="D5546" s="36">
        <f t="shared" si="374"/>
        <v>15</v>
      </c>
      <c r="E5546" s="37">
        <v>-1.4384523926260438E-2</v>
      </c>
      <c r="F5546" s="37">
        <v>-3.8241230271906851E-3</v>
      </c>
      <c r="G5546" s="37">
        <v>1.1917838692846461E-2</v>
      </c>
      <c r="H5546">
        <f t="shared" si="375"/>
        <v>0</v>
      </c>
    </row>
    <row r="5547" spans="1:8" hidden="1" x14ac:dyDescent="0.35">
      <c r="A5547" s="38">
        <v>41502</v>
      </c>
      <c r="B5547" s="36">
        <f t="shared" si="372"/>
        <v>2013</v>
      </c>
      <c r="C5547" s="36">
        <f t="shared" si="373"/>
        <v>8</v>
      </c>
      <c r="D5547" s="36">
        <f t="shared" si="374"/>
        <v>16</v>
      </c>
      <c r="E5547" s="37">
        <v>-3.3100734140073594E-3</v>
      </c>
      <c r="F5547" s="37">
        <v>-5.6096132011842067E-3</v>
      </c>
      <c r="G5547" s="37">
        <v>5.6935480987497968E-4</v>
      </c>
      <c r="H5547">
        <f t="shared" si="375"/>
        <v>0</v>
      </c>
    </row>
    <row r="5548" spans="1:8" hidden="1" x14ac:dyDescent="0.35">
      <c r="A5548" s="38">
        <v>41505</v>
      </c>
      <c r="B5548" s="36">
        <f t="shared" si="372"/>
        <v>2013</v>
      </c>
      <c r="C5548" s="36">
        <f t="shared" si="373"/>
        <v>8</v>
      </c>
      <c r="D5548" s="36">
        <f t="shared" si="374"/>
        <v>19</v>
      </c>
      <c r="E5548" s="37">
        <v>-5.9178400932658947E-3</v>
      </c>
      <c r="F5548" s="37">
        <v>-5.8033085664925873E-3</v>
      </c>
      <c r="G5548" s="37">
        <v>4.5989118792550765E-3</v>
      </c>
      <c r="H5548">
        <f t="shared" si="375"/>
        <v>0</v>
      </c>
    </row>
    <row r="5549" spans="1:8" hidden="1" x14ac:dyDescent="0.35">
      <c r="A5549" s="38">
        <v>41506</v>
      </c>
      <c r="B5549" s="36">
        <f t="shared" si="372"/>
        <v>2013</v>
      </c>
      <c r="C5549" s="36">
        <f t="shared" si="373"/>
        <v>8</v>
      </c>
      <c r="D5549" s="36">
        <f t="shared" si="374"/>
        <v>20</v>
      </c>
      <c r="E5549" s="37">
        <v>3.8139634700918462E-3</v>
      </c>
      <c r="F5549" s="37">
        <v>6.2795657543712104E-3</v>
      </c>
      <c r="G5549" s="37">
        <v>-5.5008278213991794E-3</v>
      </c>
      <c r="H5549">
        <f t="shared" si="375"/>
        <v>0</v>
      </c>
    </row>
    <row r="5550" spans="1:8" hidden="1" x14ac:dyDescent="0.35">
      <c r="A5550" s="38">
        <v>41507</v>
      </c>
      <c r="B5550" s="36">
        <f t="shared" si="372"/>
        <v>2013</v>
      </c>
      <c r="C5550" s="36">
        <f t="shared" si="373"/>
        <v>8</v>
      </c>
      <c r="D5550" s="36">
        <f t="shared" si="374"/>
        <v>21</v>
      </c>
      <c r="E5550" s="37">
        <v>-5.7964139652054766E-3</v>
      </c>
      <c r="F5550" s="37">
        <v>-3.5353076200718044E-3</v>
      </c>
      <c r="G5550" s="37">
        <v>-3.2327885580082259E-3</v>
      </c>
      <c r="H5550">
        <f t="shared" si="375"/>
        <v>0</v>
      </c>
    </row>
    <row r="5551" spans="1:8" hidden="1" x14ac:dyDescent="0.35">
      <c r="A5551" s="38">
        <v>41508</v>
      </c>
      <c r="B5551" s="36">
        <f t="shared" si="372"/>
        <v>2013</v>
      </c>
      <c r="C5551" s="36">
        <f t="shared" si="373"/>
        <v>8</v>
      </c>
      <c r="D5551" s="36">
        <f t="shared" si="374"/>
        <v>22</v>
      </c>
      <c r="E5551" s="37">
        <v>8.5824950407145766E-3</v>
      </c>
      <c r="F5551" s="37">
        <v>-3.8793440397509632E-3</v>
      </c>
      <c r="G5551" s="37">
        <v>-5.5361479526943767E-4</v>
      </c>
      <c r="H5551">
        <f t="shared" si="375"/>
        <v>0</v>
      </c>
    </row>
    <row r="5552" spans="1:8" hidden="1" x14ac:dyDescent="0.35">
      <c r="A5552" s="38">
        <v>41509</v>
      </c>
      <c r="B5552" s="36">
        <f t="shared" si="372"/>
        <v>2013</v>
      </c>
      <c r="C5552" s="36">
        <f t="shared" si="373"/>
        <v>8</v>
      </c>
      <c r="D5552" s="36">
        <f t="shared" si="374"/>
        <v>23</v>
      </c>
      <c r="E5552" s="37">
        <v>3.9392183354132132E-3</v>
      </c>
      <c r="F5552" s="37">
        <v>6.9383944719440685E-3</v>
      </c>
      <c r="G5552" s="37">
        <v>9.1243019899410853E-3</v>
      </c>
      <c r="H5552">
        <f t="shared" si="375"/>
        <v>0</v>
      </c>
    </row>
    <row r="5553" spans="1:8" hidden="1" x14ac:dyDescent="0.35">
      <c r="A5553" s="38">
        <v>41512</v>
      </c>
      <c r="B5553" s="36">
        <f t="shared" si="372"/>
        <v>2013</v>
      </c>
      <c r="C5553" s="36">
        <f t="shared" si="373"/>
        <v>8</v>
      </c>
      <c r="D5553" s="36">
        <f t="shared" si="374"/>
        <v>26</v>
      </c>
      <c r="E5553" s="37">
        <v>-4.047856913079035E-3</v>
      </c>
      <c r="F5553" s="37">
        <v>1.1202443303924405E-3</v>
      </c>
      <c r="G5553" s="37">
        <v>9.679937597980531E-3</v>
      </c>
      <c r="H5553">
        <f t="shared" si="375"/>
        <v>0</v>
      </c>
    </row>
    <row r="5554" spans="1:8" hidden="1" x14ac:dyDescent="0.35">
      <c r="A5554" s="38">
        <v>41513</v>
      </c>
      <c r="B5554" s="36">
        <f t="shared" si="372"/>
        <v>2013</v>
      </c>
      <c r="C5554" s="36">
        <f t="shared" si="373"/>
        <v>8</v>
      </c>
      <c r="D5554" s="36">
        <f t="shared" si="374"/>
        <v>27</v>
      </c>
      <c r="E5554" s="37">
        <v>-1.6001509567328324E-2</v>
      </c>
      <c r="F5554" s="37">
        <v>7.5151108334385206E-3</v>
      </c>
      <c r="G5554" s="37">
        <v>6.2234912650728736E-3</v>
      </c>
      <c r="H5554">
        <f t="shared" si="375"/>
        <v>0</v>
      </c>
    </row>
    <row r="5555" spans="1:8" hidden="1" x14ac:dyDescent="0.35">
      <c r="A5555" s="38">
        <v>41514</v>
      </c>
      <c r="B5555" s="36">
        <f t="shared" si="372"/>
        <v>2013</v>
      </c>
      <c r="C5555" s="36">
        <f t="shared" si="373"/>
        <v>8</v>
      </c>
      <c r="D5555" s="36">
        <f t="shared" si="374"/>
        <v>28</v>
      </c>
      <c r="E5555" s="37">
        <v>2.7438892221566106E-3</v>
      </c>
      <c r="F5555" s="37">
        <v>-5.2713980518572633E-3</v>
      </c>
      <c r="G5555" s="37">
        <v>7.7076358400799674E-4</v>
      </c>
      <c r="H5555">
        <f t="shared" si="375"/>
        <v>0</v>
      </c>
    </row>
    <row r="5556" spans="1:8" hidden="1" x14ac:dyDescent="0.35">
      <c r="A5556" s="38">
        <v>41515</v>
      </c>
      <c r="B5556" s="36">
        <f t="shared" si="372"/>
        <v>2013</v>
      </c>
      <c r="C5556" s="36">
        <f t="shared" si="373"/>
        <v>8</v>
      </c>
      <c r="D5556" s="36">
        <f t="shared" si="374"/>
        <v>29</v>
      </c>
      <c r="E5556" s="37">
        <v>1.9614259312179068E-3</v>
      </c>
      <c r="F5556" s="37">
        <v>2.7192497686222145E-3</v>
      </c>
      <c r="G5556" s="37">
        <v>-5.6357916935964149E-3</v>
      </c>
      <c r="H5556">
        <f t="shared" si="375"/>
        <v>0</v>
      </c>
    </row>
    <row r="5557" spans="1:8" hidden="1" x14ac:dyDescent="0.35">
      <c r="A5557" s="38">
        <v>41516</v>
      </c>
      <c r="B5557" s="36">
        <f t="shared" si="372"/>
        <v>2013</v>
      </c>
      <c r="C5557" s="36">
        <f t="shared" si="373"/>
        <v>8</v>
      </c>
      <c r="D5557" s="36">
        <f t="shared" si="374"/>
        <v>30</v>
      </c>
      <c r="E5557" s="37">
        <v>-3.1793224259261555E-3</v>
      </c>
      <c r="F5557" s="37">
        <v>1.6013534952430793E-4</v>
      </c>
      <c r="G5557" s="37">
        <v>-9.0069284463501209E-3</v>
      </c>
      <c r="H5557">
        <f t="shared" si="375"/>
        <v>0</v>
      </c>
    </row>
    <row r="5558" spans="1:8" x14ac:dyDescent="0.35">
      <c r="A5558" s="38">
        <v>41520</v>
      </c>
      <c r="B5558" s="36">
        <f t="shared" si="372"/>
        <v>2013</v>
      </c>
      <c r="C5558" s="36">
        <f t="shared" si="373"/>
        <v>9</v>
      </c>
      <c r="D5558" s="36">
        <f t="shared" si="374"/>
        <v>3</v>
      </c>
      <c r="E5558" s="37">
        <v>4.1555453751369511E-3</v>
      </c>
      <c r="F5558" s="37">
        <v>-8.8246766975155818E-3</v>
      </c>
      <c r="G5558" s="37">
        <v>9.226933802084997E-3</v>
      </c>
      <c r="H5558">
        <f t="shared" si="375"/>
        <v>1</v>
      </c>
    </row>
    <row r="5559" spans="1:8" hidden="1" x14ac:dyDescent="0.35">
      <c r="A5559" s="38">
        <v>41521</v>
      </c>
      <c r="B5559" s="36">
        <f t="shared" si="372"/>
        <v>2013</v>
      </c>
      <c r="C5559" s="36">
        <f t="shared" si="373"/>
        <v>9</v>
      </c>
      <c r="D5559" s="36">
        <f t="shared" si="374"/>
        <v>4</v>
      </c>
      <c r="E5559" s="37">
        <v>8.0842264234291927E-3</v>
      </c>
      <c r="F5559" s="37">
        <v>-4.0326182531027098E-3</v>
      </c>
      <c r="G5559" s="37">
        <v>-1.039140920724251E-2</v>
      </c>
      <c r="H5559">
        <f t="shared" si="375"/>
        <v>0</v>
      </c>
    </row>
    <row r="5560" spans="1:8" hidden="1" x14ac:dyDescent="0.35">
      <c r="A5560" s="38">
        <v>41522</v>
      </c>
      <c r="B5560" s="36">
        <f t="shared" si="372"/>
        <v>2013</v>
      </c>
      <c r="C5560" s="36">
        <f t="shared" si="373"/>
        <v>9</v>
      </c>
      <c r="D5560" s="36">
        <f t="shared" si="374"/>
        <v>5</v>
      </c>
      <c r="E5560" s="37">
        <v>1.2091315073432651E-3</v>
      </c>
      <c r="F5560" s="37">
        <v>-6.3314857002503928E-3</v>
      </c>
      <c r="G5560" s="37">
        <v>-3.984548453241166E-3</v>
      </c>
      <c r="H5560">
        <f t="shared" si="375"/>
        <v>0</v>
      </c>
    </row>
    <row r="5561" spans="1:8" hidden="1" x14ac:dyDescent="0.35">
      <c r="A5561" s="38">
        <v>41523</v>
      </c>
      <c r="B5561" s="36">
        <f t="shared" si="372"/>
        <v>2013</v>
      </c>
      <c r="C5561" s="36">
        <f t="shared" si="373"/>
        <v>9</v>
      </c>
      <c r="D5561" s="36">
        <f t="shared" si="374"/>
        <v>6</v>
      </c>
      <c r="E5561" s="37">
        <v>5.4376557675273835E-5</v>
      </c>
      <c r="F5561" s="37">
        <v>1.623831676903676E-3</v>
      </c>
      <c r="G5561" s="37">
        <v>7.6498110550730419E-3</v>
      </c>
      <c r="H5561">
        <f t="shared" si="375"/>
        <v>0</v>
      </c>
    </row>
    <row r="5562" spans="1:8" hidden="1" x14ac:dyDescent="0.35">
      <c r="A5562" s="38">
        <v>41526</v>
      </c>
      <c r="B5562" s="36">
        <f t="shared" si="372"/>
        <v>2013</v>
      </c>
      <c r="C5562" s="36">
        <f t="shared" si="373"/>
        <v>9</v>
      </c>
      <c r="D5562" s="36">
        <f t="shared" si="374"/>
        <v>9</v>
      </c>
      <c r="E5562" s="37">
        <v>9.9433320560937486E-3</v>
      </c>
      <c r="F5562" s="37">
        <v>3.7340128107983322E-3</v>
      </c>
      <c r="G5562" s="37">
        <v>-3.2894034294739505E-3</v>
      </c>
      <c r="H5562">
        <f t="shared" si="375"/>
        <v>0</v>
      </c>
    </row>
    <row r="5563" spans="1:8" hidden="1" x14ac:dyDescent="0.35">
      <c r="A5563" s="38">
        <v>41527</v>
      </c>
      <c r="B5563" s="36">
        <f t="shared" si="372"/>
        <v>2013</v>
      </c>
      <c r="C5563" s="36">
        <f t="shared" si="373"/>
        <v>9</v>
      </c>
      <c r="D5563" s="36">
        <f t="shared" si="374"/>
        <v>10</v>
      </c>
      <c r="E5563" s="37">
        <v>7.3189229171092005E-3</v>
      </c>
      <c r="F5563" s="37">
        <v>-4.3789752162564132E-3</v>
      </c>
      <c r="G5563" s="37">
        <v>-8.055020973978335E-3</v>
      </c>
      <c r="H5563">
        <f t="shared" si="375"/>
        <v>0</v>
      </c>
    </row>
    <row r="5564" spans="1:8" hidden="1" x14ac:dyDescent="0.35">
      <c r="A5564" s="38">
        <v>41528</v>
      </c>
      <c r="B5564" s="36">
        <f t="shared" si="372"/>
        <v>2013</v>
      </c>
      <c r="C5564" s="36">
        <f t="shared" si="373"/>
        <v>9</v>
      </c>
      <c r="D5564" s="36">
        <f t="shared" si="374"/>
        <v>11</v>
      </c>
      <c r="E5564" s="37">
        <v>3.0476259239930587E-3</v>
      </c>
      <c r="F5564" s="37">
        <v>3.4043851025330864E-3</v>
      </c>
      <c r="G5564" s="37">
        <v>1.033365982779237E-3</v>
      </c>
      <c r="H5564">
        <f t="shared" si="375"/>
        <v>0</v>
      </c>
    </row>
    <row r="5565" spans="1:8" hidden="1" x14ac:dyDescent="0.35">
      <c r="A5565" s="38">
        <v>41529</v>
      </c>
      <c r="B5565" s="36">
        <f t="shared" si="372"/>
        <v>2013</v>
      </c>
      <c r="C5565" s="36">
        <f t="shared" si="373"/>
        <v>9</v>
      </c>
      <c r="D5565" s="36">
        <f t="shared" si="374"/>
        <v>12</v>
      </c>
      <c r="E5565" s="37">
        <v>-3.3861650418574234E-3</v>
      </c>
      <c r="F5565" s="37">
        <v>9.7459011372336482E-4</v>
      </c>
      <c r="G5565" s="37">
        <v>3.681244523359108E-3</v>
      </c>
      <c r="H5565">
        <f t="shared" si="375"/>
        <v>0</v>
      </c>
    </row>
    <row r="5566" spans="1:8" hidden="1" x14ac:dyDescent="0.35">
      <c r="A5566" s="38">
        <v>41530</v>
      </c>
      <c r="B5566" s="36">
        <f t="shared" si="372"/>
        <v>2013</v>
      </c>
      <c r="C5566" s="36">
        <f t="shared" si="373"/>
        <v>9</v>
      </c>
      <c r="D5566" s="36">
        <f t="shared" si="374"/>
        <v>13</v>
      </c>
      <c r="E5566" s="37">
        <v>2.7110335432424617E-3</v>
      </c>
      <c r="F5566" s="37">
        <v>1.1287718046120165E-3</v>
      </c>
      <c r="G5566" s="37">
        <v>-4.513690615065495E-3</v>
      </c>
      <c r="H5566">
        <f t="shared" si="375"/>
        <v>0</v>
      </c>
    </row>
    <row r="5567" spans="1:8" hidden="1" x14ac:dyDescent="0.35">
      <c r="A5567" s="38">
        <v>41533</v>
      </c>
      <c r="B5567" s="36">
        <f t="shared" si="372"/>
        <v>2013</v>
      </c>
      <c r="C5567" s="36">
        <f t="shared" si="373"/>
        <v>9</v>
      </c>
      <c r="D5567" s="36">
        <f t="shared" si="374"/>
        <v>16</v>
      </c>
      <c r="E5567" s="37">
        <v>5.6770168919803715E-3</v>
      </c>
      <c r="F5567" s="37">
        <v>1.9371046000366304E-3</v>
      </c>
      <c r="G5567" s="37">
        <v>-3.2962638043499419E-3</v>
      </c>
      <c r="H5567">
        <f t="shared" si="375"/>
        <v>0</v>
      </c>
    </row>
    <row r="5568" spans="1:8" hidden="1" x14ac:dyDescent="0.35">
      <c r="A5568" s="38">
        <v>41534</v>
      </c>
      <c r="B5568" s="36">
        <f t="shared" si="372"/>
        <v>2013</v>
      </c>
      <c r="C5568" s="36">
        <f t="shared" si="373"/>
        <v>9</v>
      </c>
      <c r="D5568" s="36">
        <f t="shared" si="374"/>
        <v>17</v>
      </c>
      <c r="E5568" s="37">
        <v>4.2088494865901299E-3</v>
      </c>
      <c r="F5568" s="37">
        <v>1.7788282004836766E-3</v>
      </c>
      <c r="G5568" s="37">
        <v>-6.7948565653030589E-3</v>
      </c>
      <c r="H5568">
        <f t="shared" si="375"/>
        <v>0</v>
      </c>
    </row>
    <row r="5569" spans="1:8" hidden="1" x14ac:dyDescent="0.35">
      <c r="A5569" s="38">
        <v>41535</v>
      </c>
      <c r="B5569" s="36">
        <f t="shared" si="372"/>
        <v>2013</v>
      </c>
      <c r="C5569" s="36">
        <f t="shared" si="373"/>
        <v>9</v>
      </c>
      <c r="D5569" s="36">
        <f t="shared" si="374"/>
        <v>18</v>
      </c>
      <c r="E5569" s="37">
        <v>1.2104115967809937E-2</v>
      </c>
      <c r="F5569" s="37">
        <v>1.2801001200948658E-2</v>
      </c>
      <c r="G5569" s="37">
        <v>7.0306921720232635E-3</v>
      </c>
      <c r="H5569">
        <f t="shared" si="375"/>
        <v>0</v>
      </c>
    </row>
    <row r="5570" spans="1:8" hidden="1" x14ac:dyDescent="0.35">
      <c r="A5570" s="38">
        <v>41536</v>
      </c>
      <c r="B5570" s="36">
        <f t="shared" si="372"/>
        <v>2013</v>
      </c>
      <c r="C5570" s="36">
        <f t="shared" si="373"/>
        <v>9</v>
      </c>
      <c r="D5570" s="36">
        <f t="shared" si="374"/>
        <v>19</v>
      </c>
      <c r="E5570" s="37">
        <v>-1.8446229845168335E-3</v>
      </c>
      <c r="F5570" s="37">
        <v>-3.6616206913373081E-3</v>
      </c>
      <c r="G5570" s="37">
        <v>8.3160809714971622E-3</v>
      </c>
      <c r="H5570">
        <f t="shared" si="375"/>
        <v>0</v>
      </c>
    </row>
    <row r="5571" spans="1:8" hidden="1" x14ac:dyDescent="0.35">
      <c r="A5571" s="38">
        <v>41537</v>
      </c>
      <c r="B5571" s="36">
        <f t="shared" ref="B5571:B5634" si="376">YEAR(A5571)</f>
        <v>2013</v>
      </c>
      <c r="C5571" s="36">
        <f t="shared" ref="C5571:C5634" si="377">MONTH(A5571)</f>
        <v>9</v>
      </c>
      <c r="D5571" s="36">
        <f t="shared" ref="D5571:D5634" si="378">DAY(A5571)</f>
        <v>20</v>
      </c>
      <c r="E5571" s="37">
        <v>-7.2430937969337897E-3</v>
      </c>
      <c r="F5571" s="37">
        <v>1.4328942040576177E-3</v>
      </c>
      <c r="G5571" s="37">
        <v>-1.3221489991678236E-2</v>
      </c>
      <c r="H5571">
        <f t="shared" ref="H5571:H5634" si="379">IF(C5571=C5570,0,1)</f>
        <v>0</v>
      </c>
    </row>
    <row r="5572" spans="1:8" hidden="1" x14ac:dyDescent="0.35">
      <c r="A5572" s="38">
        <v>41540</v>
      </c>
      <c r="B5572" s="36">
        <f t="shared" si="376"/>
        <v>2013</v>
      </c>
      <c r="C5572" s="36">
        <f t="shared" si="377"/>
        <v>9</v>
      </c>
      <c r="D5572" s="36">
        <f t="shared" si="378"/>
        <v>23</v>
      </c>
      <c r="E5572" s="37">
        <v>-4.7307188688171364E-3</v>
      </c>
      <c r="F5572" s="37">
        <v>1.5904713994630358E-3</v>
      </c>
      <c r="G5572" s="37">
        <v>-5.5274501287017859E-3</v>
      </c>
      <c r="H5572">
        <f t="shared" si="379"/>
        <v>0</v>
      </c>
    </row>
    <row r="5573" spans="1:8" hidden="1" x14ac:dyDescent="0.35">
      <c r="A5573" s="38">
        <v>41541</v>
      </c>
      <c r="B5573" s="36">
        <f t="shared" si="376"/>
        <v>2013</v>
      </c>
      <c r="C5573" s="36">
        <f t="shared" si="377"/>
        <v>9</v>
      </c>
      <c r="D5573" s="36">
        <f t="shared" si="378"/>
        <v>24</v>
      </c>
      <c r="E5573" s="37">
        <v>-2.6005674711671984E-3</v>
      </c>
      <c r="F5573" s="37">
        <v>5.3984226559617311E-3</v>
      </c>
      <c r="G5573" s="37">
        <v>-5.7578667680032343E-3</v>
      </c>
      <c r="H5573">
        <f t="shared" si="379"/>
        <v>0</v>
      </c>
    </row>
    <row r="5574" spans="1:8" hidden="1" x14ac:dyDescent="0.35">
      <c r="A5574" s="38">
        <v>41542</v>
      </c>
      <c r="B5574" s="36">
        <f t="shared" si="376"/>
        <v>2013</v>
      </c>
      <c r="C5574" s="36">
        <f t="shared" si="377"/>
        <v>9</v>
      </c>
      <c r="D5574" s="36">
        <f t="shared" si="378"/>
        <v>25</v>
      </c>
      <c r="E5574" s="37">
        <v>-2.7432108029442847E-3</v>
      </c>
      <c r="F5574" s="37">
        <v>3.1631965675021634E-3</v>
      </c>
      <c r="G5574" s="37">
        <v>4.6565744595665681E-3</v>
      </c>
      <c r="H5574">
        <f t="shared" si="379"/>
        <v>0</v>
      </c>
    </row>
    <row r="5575" spans="1:8" hidden="1" x14ac:dyDescent="0.35">
      <c r="A5575" s="38">
        <v>41543</v>
      </c>
      <c r="B5575" s="36">
        <f t="shared" si="376"/>
        <v>2013</v>
      </c>
      <c r="C5575" s="36">
        <f t="shared" si="377"/>
        <v>9</v>
      </c>
      <c r="D5575" s="36">
        <f t="shared" si="378"/>
        <v>26</v>
      </c>
      <c r="E5575" s="37">
        <v>3.4793515156158698E-3</v>
      </c>
      <c r="F5575" s="37">
        <v>-2.3697346517163767E-3</v>
      </c>
      <c r="G5575" s="37">
        <v>2.8557107993061404E-3</v>
      </c>
      <c r="H5575">
        <f t="shared" si="379"/>
        <v>0</v>
      </c>
    </row>
    <row r="5576" spans="1:8" hidden="1" x14ac:dyDescent="0.35">
      <c r="A5576" s="38">
        <v>41544</v>
      </c>
      <c r="B5576" s="36">
        <f t="shared" si="376"/>
        <v>2013</v>
      </c>
      <c r="C5576" s="36">
        <f t="shared" si="377"/>
        <v>9</v>
      </c>
      <c r="D5576" s="36">
        <f t="shared" si="378"/>
        <v>27</v>
      </c>
      <c r="E5576" s="37">
        <v>-4.0820957930202389E-3</v>
      </c>
      <c r="F5576" s="37">
        <v>2.053176598519816E-3</v>
      </c>
      <c r="G5576" s="37">
        <v>1.5491851818823976E-3</v>
      </c>
      <c r="H5576">
        <f t="shared" si="379"/>
        <v>0</v>
      </c>
    </row>
    <row r="5577" spans="1:8" hidden="1" x14ac:dyDescent="0.35">
      <c r="A5577" s="38">
        <v>41547</v>
      </c>
      <c r="B5577" s="36">
        <f t="shared" si="376"/>
        <v>2013</v>
      </c>
      <c r="C5577" s="36">
        <f t="shared" si="377"/>
        <v>9</v>
      </c>
      <c r="D5577" s="36">
        <f t="shared" si="378"/>
        <v>30</v>
      </c>
      <c r="E5577" s="37">
        <v>-6.0475090187600816E-3</v>
      </c>
      <c r="F5577" s="37">
        <v>1.5829155272319972E-4</v>
      </c>
      <c r="G5577" s="37">
        <v>-7.0405287987500773E-3</v>
      </c>
      <c r="H5577">
        <f t="shared" si="379"/>
        <v>0</v>
      </c>
    </row>
    <row r="5578" spans="1:8" x14ac:dyDescent="0.35">
      <c r="A5578" s="38">
        <v>41548</v>
      </c>
      <c r="B5578" s="36">
        <f t="shared" si="376"/>
        <v>2013</v>
      </c>
      <c r="C5578" s="36">
        <f t="shared" si="377"/>
        <v>10</v>
      </c>
      <c r="D5578" s="36">
        <f t="shared" si="378"/>
        <v>1</v>
      </c>
      <c r="E5578" s="37">
        <v>7.9667537209757739E-3</v>
      </c>
      <c r="F5578" s="37">
        <v>-2.5287773717381345E-3</v>
      </c>
      <c r="G5578" s="37">
        <v>-6.5427274521079699E-3</v>
      </c>
      <c r="H5578">
        <f t="shared" si="379"/>
        <v>1</v>
      </c>
    </row>
    <row r="5579" spans="1:8" hidden="1" x14ac:dyDescent="0.35">
      <c r="A5579" s="38">
        <v>41549</v>
      </c>
      <c r="B5579" s="36">
        <f t="shared" si="376"/>
        <v>2013</v>
      </c>
      <c r="C5579" s="36">
        <f t="shared" si="377"/>
        <v>10</v>
      </c>
      <c r="D5579" s="36">
        <f t="shared" si="378"/>
        <v>2</v>
      </c>
      <c r="E5579" s="37">
        <v>-6.6688898770376765E-4</v>
      </c>
      <c r="F5579" s="37">
        <v>1.7370689269161721E-3</v>
      </c>
      <c r="G5579" s="37">
        <v>7.4450807803428665E-3</v>
      </c>
      <c r="H5579">
        <f t="shared" si="379"/>
        <v>0</v>
      </c>
    </row>
    <row r="5580" spans="1:8" hidden="1" x14ac:dyDescent="0.35">
      <c r="A5580" s="38">
        <v>41550</v>
      </c>
      <c r="B5580" s="36">
        <f t="shared" si="376"/>
        <v>2013</v>
      </c>
      <c r="C5580" s="36">
        <f t="shared" si="377"/>
        <v>10</v>
      </c>
      <c r="D5580" s="36">
        <f t="shared" si="378"/>
        <v>3</v>
      </c>
      <c r="E5580" s="37">
        <v>-9.0199957444824265E-3</v>
      </c>
      <c r="F5580" s="37">
        <v>1.5759143046438571E-3</v>
      </c>
      <c r="G5580" s="37">
        <v>-2.4738437394851739E-3</v>
      </c>
      <c r="H5580">
        <f t="shared" si="379"/>
        <v>0</v>
      </c>
    </row>
    <row r="5581" spans="1:8" hidden="1" x14ac:dyDescent="0.35">
      <c r="A5581" s="38">
        <v>41551</v>
      </c>
      <c r="B5581" s="36">
        <f t="shared" si="376"/>
        <v>2013</v>
      </c>
      <c r="C5581" s="36">
        <f t="shared" si="377"/>
        <v>10</v>
      </c>
      <c r="D5581" s="36">
        <f t="shared" si="378"/>
        <v>4</v>
      </c>
      <c r="E5581" s="37">
        <v>7.0284870655762189E-3</v>
      </c>
      <c r="F5581" s="37">
        <v>-3.4716756067243531E-3</v>
      </c>
      <c r="G5581" s="37">
        <v>2.7502462301163435E-3</v>
      </c>
      <c r="H5581">
        <f t="shared" si="379"/>
        <v>0</v>
      </c>
    </row>
    <row r="5582" spans="1:8" hidden="1" x14ac:dyDescent="0.35">
      <c r="A5582" s="38">
        <v>41554</v>
      </c>
      <c r="B5582" s="36">
        <f t="shared" si="376"/>
        <v>2013</v>
      </c>
      <c r="C5582" s="36">
        <f t="shared" si="377"/>
        <v>10</v>
      </c>
      <c r="D5582" s="36">
        <f t="shared" si="378"/>
        <v>7</v>
      </c>
      <c r="E5582" s="37">
        <v>-8.5427446236556424E-3</v>
      </c>
      <c r="F5582" s="37">
        <v>1.2619429387103426E-3</v>
      </c>
      <c r="G5582" s="37">
        <v>6.62402742007183E-3</v>
      </c>
      <c r="H5582">
        <f t="shared" si="379"/>
        <v>0</v>
      </c>
    </row>
    <row r="5583" spans="1:8" hidden="1" x14ac:dyDescent="0.35">
      <c r="A5583" s="38">
        <v>41555</v>
      </c>
      <c r="B5583" s="36">
        <f t="shared" si="376"/>
        <v>2013</v>
      </c>
      <c r="C5583" s="36">
        <f t="shared" si="377"/>
        <v>10</v>
      </c>
      <c r="D5583" s="36">
        <f t="shared" si="378"/>
        <v>8</v>
      </c>
      <c r="E5583" s="37">
        <v>-1.2408723348868085E-2</v>
      </c>
      <c r="F5583" s="37">
        <v>-1.58517380384163E-4</v>
      </c>
      <c r="G5583" s="37">
        <v>3.207121282239571E-3</v>
      </c>
      <c r="H5583">
        <f t="shared" si="379"/>
        <v>0</v>
      </c>
    </row>
    <row r="5584" spans="1:8" hidden="1" x14ac:dyDescent="0.35">
      <c r="A5584" s="38">
        <v>41556</v>
      </c>
      <c r="B5584" s="36">
        <f t="shared" si="376"/>
        <v>2013</v>
      </c>
      <c r="C5584" s="36">
        <f t="shared" si="377"/>
        <v>10</v>
      </c>
      <c r="D5584" s="36">
        <f t="shared" si="378"/>
        <v>9</v>
      </c>
      <c r="E5584" s="37">
        <v>5.7369749599523064E-4</v>
      </c>
      <c r="F5584" s="37">
        <v>-1.4208858784525546E-3</v>
      </c>
      <c r="G5584" s="37">
        <v>-8.7005680962966691E-3</v>
      </c>
      <c r="H5584">
        <f t="shared" si="379"/>
        <v>0</v>
      </c>
    </row>
    <row r="5585" spans="1:8" hidden="1" x14ac:dyDescent="0.35">
      <c r="A5585" s="38">
        <v>41557</v>
      </c>
      <c r="B5585" s="36">
        <f t="shared" si="376"/>
        <v>2013</v>
      </c>
      <c r="C5585" s="36">
        <f t="shared" si="377"/>
        <v>10</v>
      </c>
      <c r="D5585" s="36">
        <f t="shared" si="378"/>
        <v>10</v>
      </c>
      <c r="E5585" s="37">
        <v>2.1595603003649867E-2</v>
      </c>
      <c r="F5585" s="37">
        <v>-2.8547650038183484E-3</v>
      </c>
      <c r="G5585" s="37">
        <v>6.011370633459889E-3</v>
      </c>
      <c r="H5585">
        <f t="shared" si="379"/>
        <v>0</v>
      </c>
    </row>
    <row r="5586" spans="1:8" hidden="1" x14ac:dyDescent="0.35">
      <c r="A5586" s="38">
        <v>41558</v>
      </c>
      <c r="B5586" s="36">
        <f t="shared" si="376"/>
        <v>2013</v>
      </c>
      <c r="C5586" s="36">
        <f t="shared" si="377"/>
        <v>10</v>
      </c>
      <c r="D5586" s="36">
        <f t="shared" si="378"/>
        <v>11</v>
      </c>
      <c r="E5586" s="37">
        <v>6.2666589042077387E-3</v>
      </c>
      <c r="F5586" s="37">
        <v>3.1836774511568254E-4</v>
      </c>
      <c r="G5586" s="37">
        <v>-3.0287686083599516E-3</v>
      </c>
      <c r="H5586">
        <f t="shared" si="379"/>
        <v>0</v>
      </c>
    </row>
    <row r="5587" spans="1:8" hidden="1" x14ac:dyDescent="0.35">
      <c r="A5587" s="38">
        <v>41561</v>
      </c>
      <c r="B5587" s="36">
        <f t="shared" si="376"/>
        <v>2013</v>
      </c>
      <c r="C5587" s="36">
        <f t="shared" si="377"/>
        <v>10</v>
      </c>
      <c r="D5587" s="36">
        <f t="shared" si="378"/>
        <v>14</v>
      </c>
      <c r="E5587" s="37">
        <v>4.0664039111895159E-3</v>
      </c>
      <c r="F5587" s="37">
        <v>-3.3409841916647856E-3</v>
      </c>
      <c r="G5587" s="37">
        <v>4.2109245457990288E-3</v>
      </c>
      <c r="H5587">
        <f t="shared" si="379"/>
        <v>0</v>
      </c>
    </row>
    <row r="5588" spans="1:8" hidden="1" x14ac:dyDescent="0.35">
      <c r="A5588" s="38">
        <v>41562</v>
      </c>
      <c r="B5588" s="36">
        <f t="shared" si="376"/>
        <v>2013</v>
      </c>
      <c r="C5588" s="36">
        <f t="shared" si="377"/>
        <v>10</v>
      </c>
      <c r="D5588" s="36">
        <f t="shared" si="378"/>
        <v>15</v>
      </c>
      <c r="E5588" s="37">
        <v>-7.0888155544114413E-3</v>
      </c>
      <c r="F5588" s="37">
        <v>0</v>
      </c>
      <c r="G5588" s="37">
        <v>-4.4150353378452816E-3</v>
      </c>
      <c r="H5588">
        <f t="shared" si="379"/>
        <v>0</v>
      </c>
    </row>
    <row r="5589" spans="1:8" hidden="1" x14ac:dyDescent="0.35">
      <c r="A5589" s="38">
        <v>41563</v>
      </c>
      <c r="B5589" s="36">
        <f t="shared" si="376"/>
        <v>2013</v>
      </c>
      <c r="C5589" s="36">
        <f t="shared" si="377"/>
        <v>10</v>
      </c>
      <c r="D5589" s="36">
        <f t="shared" si="378"/>
        <v>16</v>
      </c>
      <c r="E5589" s="37">
        <v>1.3732816122981576E-2</v>
      </c>
      <c r="F5589" s="37">
        <v>4.288566371941767E-3</v>
      </c>
      <c r="G5589" s="37">
        <v>3.8911392973469921E-3</v>
      </c>
      <c r="H5589">
        <f t="shared" si="379"/>
        <v>0</v>
      </c>
    </row>
    <row r="5590" spans="1:8" hidden="1" x14ac:dyDescent="0.35">
      <c r="A5590" s="38">
        <v>41564</v>
      </c>
      <c r="B5590" s="36">
        <f t="shared" si="376"/>
        <v>2013</v>
      </c>
      <c r="C5590" s="36">
        <f t="shared" si="377"/>
        <v>10</v>
      </c>
      <c r="D5590" s="36">
        <f t="shared" si="378"/>
        <v>17</v>
      </c>
      <c r="E5590" s="37">
        <v>6.7213230176509332E-3</v>
      </c>
      <c r="F5590" s="37">
        <v>7.2671484523954286E-3</v>
      </c>
      <c r="G5590" s="37">
        <v>-4.9278241361124387E-4</v>
      </c>
      <c r="H5590">
        <f t="shared" si="379"/>
        <v>0</v>
      </c>
    </row>
    <row r="5591" spans="1:8" hidden="1" x14ac:dyDescent="0.35">
      <c r="A5591" s="38">
        <v>41565</v>
      </c>
      <c r="B5591" s="36">
        <f t="shared" si="376"/>
        <v>2013</v>
      </c>
      <c r="C5591" s="36">
        <f t="shared" si="377"/>
        <v>10</v>
      </c>
      <c r="D5591" s="36">
        <f t="shared" si="378"/>
        <v>18</v>
      </c>
      <c r="E5591" s="37">
        <v>6.5274195501484516E-3</v>
      </c>
      <c r="F5591" s="37">
        <v>-1.5786890736018162E-4</v>
      </c>
      <c r="G5591" s="37">
        <v>3.9042116985272646E-3</v>
      </c>
      <c r="H5591">
        <f t="shared" si="379"/>
        <v>0</v>
      </c>
    </row>
    <row r="5592" spans="1:8" hidden="1" x14ac:dyDescent="0.35">
      <c r="A5592" s="38">
        <v>41568</v>
      </c>
      <c r="B5592" s="36">
        <f t="shared" si="376"/>
        <v>2013</v>
      </c>
      <c r="C5592" s="36">
        <f t="shared" si="377"/>
        <v>10</v>
      </c>
      <c r="D5592" s="36">
        <f t="shared" si="378"/>
        <v>21</v>
      </c>
      <c r="E5592" s="37">
        <v>9.1712618574313345E-5</v>
      </c>
      <c r="F5592" s="37">
        <v>-1.7313285397585684E-3</v>
      </c>
      <c r="G5592" s="37">
        <v>-4.4662490015891345E-3</v>
      </c>
      <c r="H5592">
        <f t="shared" si="379"/>
        <v>0</v>
      </c>
    </row>
    <row r="5593" spans="1:8" hidden="1" x14ac:dyDescent="0.35">
      <c r="A5593" s="38">
        <v>41569</v>
      </c>
      <c r="B5593" s="36">
        <f t="shared" si="376"/>
        <v>2013</v>
      </c>
      <c r="C5593" s="36">
        <f t="shared" si="377"/>
        <v>10</v>
      </c>
      <c r="D5593" s="36">
        <f t="shared" si="378"/>
        <v>22</v>
      </c>
      <c r="E5593" s="37">
        <v>5.7211107858845976E-3</v>
      </c>
      <c r="F5593" s="37">
        <v>8.3268190915288046E-3</v>
      </c>
      <c r="G5593" s="37">
        <v>-2.6753098562802013E-5</v>
      </c>
      <c r="H5593">
        <f t="shared" si="379"/>
        <v>0</v>
      </c>
    </row>
    <row r="5594" spans="1:8" hidden="1" x14ac:dyDescent="0.35">
      <c r="A5594" s="38">
        <v>41570</v>
      </c>
      <c r="B5594" s="36">
        <f t="shared" si="376"/>
        <v>2013</v>
      </c>
      <c r="C5594" s="36">
        <f t="shared" si="377"/>
        <v>10</v>
      </c>
      <c r="D5594" s="36">
        <f t="shared" si="378"/>
        <v>23</v>
      </c>
      <c r="E5594" s="37">
        <v>-4.7357309912257808E-3</v>
      </c>
      <c r="F5594" s="37">
        <v>2.3430859066271618E-3</v>
      </c>
      <c r="G5594" s="37">
        <v>-7.8391658244589581E-3</v>
      </c>
      <c r="H5594">
        <f t="shared" si="379"/>
        <v>0</v>
      </c>
    </row>
    <row r="5595" spans="1:8" hidden="1" x14ac:dyDescent="0.35">
      <c r="A5595" s="38">
        <v>41571</v>
      </c>
      <c r="B5595" s="36">
        <f t="shared" si="376"/>
        <v>2013</v>
      </c>
      <c r="C5595" s="36">
        <f t="shared" si="377"/>
        <v>10</v>
      </c>
      <c r="D5595" s="36">
        <f t="shared" si="378"/>
        <v>24</v>
      </c>
      <c r="E5595" s="37">
        <v>3.2528719960210105E-3</v>
      </c>
      <c r="F5595" s="37">
        <v>-3.127611019263401E-3</v>
      </c>
      <c r="G5595" s="37">
        <v>6.1802719255269888E-4</v>
      </c>
      <c r="H5595">
        <f t="shared" si="379"/>
        <v>0</v>
      </c>
    </row>
    <row r="5596" spans="1:8" hidden="1" x14ac:dyDescent="0.35">
      <c r="A5596" s="38">
        <v>41572</v>
      </c>
      <c r="B5596" s="36">
        <f t="shared" si="376"/>
        <v>2013</v>
      </c>
      <c r="C5596" s="36">
        <f t="shared" si="377"/>
        <v>10</v>
      </c>
      <c r="D5596" s="36">
        <f t="shared" si="378"/>
        <v>25</v>
      </c>
      <c r="E5596" s="37">
        <v>4.3851726383198801E-3</v>
      </c>
      <c r="F5596" s="37">
        <v>1.5616212662618323E-3</v>
      </c>
      <c r="G5596" s="37">
        <v>2.536080616628386E-3</v>
      </c>
      <c r="H5596">
        <f t="shared" si="379"/>
        <v>0</v>
      </c>
    </row>
    <row r="5597" spans="1:8" hidden="1" x14ac:dyDescent="0.35">
      <c r="A5597" s="38">
        <v>41575</v>
      </c>
      <c r="B5597" s="36">
        <f t="shared" si="376"/>
        <v>2013</v>
      </c>
      <c r="C5597" s="36">
        <f t="shared" si="377"/>
        <v>10</v>
      </c>
      <c r="D5597" s="36">
        <f t="shared" si="378"/>
        <v>28</v>
      </c>
      <c r="E5597" s="37">
        <v>1.328835930998072E-3</v>
      </c>
      <c r="F5597" s="37">
        <v>-7.8391545907917457E-4</v>
      </c>
      <c r="G5597" s="37">
        <v>-4.766212787900276E-3</v>
      </c>
      <c r="H5597">
        <f t="shared" si="379"/>
        <v>0</v>
      </c>
    </row>
    <row r="5598" spans="1:8" hidden="1" x14ac:dyDescent="0.35">
      <c r="A5598" s="38">
        <v>41576</v>
      </c>
      <c r="B5598" s="36">
        <f t="shared" si="376"/>
        <v>2013</v>
      </c>
      <c r="C5598" s="36">
        <f t="shared" si="377"/>
        <v>10</v>
      </c>
      <c r="D5598" s="36">
        <f t="shared" si="378"/>
        <v>29</v>
      </c>
      <c r="E5598" s="37">
        <v>5.568680457237637E-3</v>
      </c>
      <c r="F5598" s="37">
        <v>4.7042301440564067E-4</v>
      </c>
      <c r="G5598" s="37">
        <v>-3.2736525921055965E-3</v>
      </c>
      <c r="H5598">
        <f t="shared" si="379"/>
        <v>0</v>
      </c>
    </row>
    <row r="5599" spans="1:8" hidden="1" x14ac:dyDescent="0.35">
      <c r="A5599" s="38">
        <v>41577</v>
      </c>
      <c r="B5599" s="36">
        <f t="shared" si="376"/>
        <v>2013</v>
      </c>
      <c r="C5599" s="36">
        <f t="shared" si="377"/>
        <v>10</v>
      </c>
      <c r="D5599" s="36">
        <f t="shared" si="378"/>
        <v>30</v>
      </c>
      <c r="E5599" s="37">
        <v>-4.8879104801314577E-3</v>
      </c>
      <c r="F5599" s="37">
        <v>-1.7191394894720776E-3</v>
      </c>
      <c r="G5599" s="37">
        <v>1.1228743935438451E-3</v>
      </c>
      <c r="H5599">
        <f t="shared" si="379"/>
        <v>0</v>
      </c>
    </row>
    <row r="5600" spans="1:8" hidden="1" x14ac:dyDescent="0.35">
      <c r="A5600" s="38">
        <v>41578</v>
      </c>
      <c r="B5600" s="36">
        <f t="shared" si="376"/>
        <v>2013</v>
      </c>
      <c r="C5600" s="36">
        <f t="shared" si="377"/>
        <v>10</v>
      </c>
      <c r="D5600" s="36">
        <f t="shared" si="378"/>
        <v>31</v>
      </c>
      <c r="E5600" s="37">
        <v>-3.846759576849974E-3</v>
      </c>
      <c r="F5600" s="37">
        <v>-1.4143645746648446E-3</v>
      </c>
      <c r="G5600" s="37">
        <v>-1.1171643428392674E-2</v>
      </c>
      <c r="H5600">
        <f t="shared" si="379"/>
        <v>0</v>
      </c>
    </row>
    <row r="5601" spans="1:8" x14ac:dyDescent="0.35">
      <c r="A5601" s="38">
        <v>41579</v>
      </c>
      <c r="B5601" s="36">
        <f t="shared" si="376"/>
        <v>2013</v>
      </c>
      <c r="C5601" s="36">
        <f t="shared" si="377"/>
        <v>11</v>
      </c>
      <c r="D5601" s="36">
        <f t="shared" si="378"/>
        <v>1</v>
      </c>
      <c r="E5601" s="37">
        <v>2.8992283353028092E-3</v>
      </c>
      <c r="F5601" s="37">
        <v>-6.6062989587272174E-3</v>
      </c>
      <c r="G5601" s="37">
        <v>-1.0929654628994546E-2</v>
      </c>
      <c r="H5601">
        <f t="shared" si="379"/>
        <v>1</v>
      </c>
    </row>
    <row r="5602" spans="1:8" hidden="1" x14ac:dyDescent="0.35">
      <c r="A5602" s="38">
        <v>41582</v>
      </c>
      <c r="B5602" s="36">
        <f t="shared" si="376"/>
        <v>2013</v>
      </c>
      <c r="C5602" s="36">
        <f t="shared" si="377"/>
        <v>11</v>
      </c>
      <c r="D5602" s="36">
        <f t="shared" si="378"/>
        <v>4</v>
      </c>
      <c r="E5602" s="37">
        <v>3.5641773126337483E-3</v>
      </c>
      <c r="F5602" s="37">
        <v>1.5749280267274416E-3</v>
      </c>
      <c r="G5602" s="37">
        <v>-5.4002781109308545E-3</v>
      </c>
      <c r="H5602">
        <f t="shared" si="379"/>
        <v>0</v>
      </c>
    </row>
    <row r="5603" spans="1:8" hidden="1" x14ac:dyDescent="0.35">
      <c r="A5603" s="38">
        <v>41583</v>
      </c>
      <c r="B5603" s="36">
        <f t="shared" si="376"/>
        <v>2013</v>
      </c>
      <c r="C5603" s="36">
        <f t="shared" si="377"/>
        <v>11</v>
      </c>
      <c r="D5603" s="36">
        <f t="shared" si="378"/>
        <v>5</v>
      </c>
      <c r="E5603" s="37">
        <v>-2.8094838497391963E-3</v>
      </c>
      <c r="F5603" s="37">
        <v>-5.2156836428236325E-3</v>
      </c>
      <c r="G5603" s="37">
        <v>-3.3217758108384861E-3</v>
      </c>
      <c r="H5603">
        <f t="shared" si="379"/>
        <v>0</v>
      </c>
    </row>
    <row r="5604" spans="1:8" hidden="1" x14ac:dyDescent="0.35">
      <c r="A5604" s="38">
        <v>41584</v>
      </c>
      <c r="B5604" s="36">
        <f t="shared" si="376"/>
        <v>2013</v>
      </c>
      <c r="C5604" s="36">
        <f t="shared" si="377"/>
        <v>11</v>
      </c>
      <c r="D5604" s="36">
        <f t="shared" si="378"/>
        <v>6</v>
      </c>
      <c r="E5604" s="37">
        <v>4.2564576101536706E-3</v>
      </c>
      <c r="F5604" s="37">
        <v>1.8978808099788763E-3</v>
      </c>
      <c r="G5604" s="37">
        <v>1.6762003537792926E-3</v>
      </c>
      <c r="H5604">
        <f t="shared" si="379"/>
        <v>0</v>
      </c>
    </row>
    <row r="5605" spans="1:8" hidden="1" x14ac:dyDescent="0.35">
      <c r="A5605" s="38">
        <v>41585</v>
      </c>
      <c r="B5605" s="36">
        <f t="shared" si="376"/>
        <v>2013</v>
      </c>
      <c r="C5605" s="36">
        <f t="shared" si="377"/>
        <v>11</v>
      </c>
      <c r="D5605" s="36">
        <f t="shared" si="378"/>
        <v>7</v>
      </c>
      <c r="E5605" s="37">
        <v>-1.327045548901987E-2</v>
      </c>
      <c r="F5605" s="37">
        <v>2.369016589197491E-3</v>
      </c>
      <c r="G5605" s="37">
        <v>-2.4880266756368949E-3</v>
      </c>
      <c r="H5605">
        <f t="shared" si="379"/>
        <v>0</v>
      </c>
    </row>
    <row r="5606" spans="1:8" hidden="1" x14ac:dyDescent="0.35">
      <c r="A5606" s="38">
        <v>41586</v>
      </c>
      <c r="B5606" s="36">
        <f t="shared" si="376"/>
        <v>2013</v>
      </c>
      <c r="C5606" s="36">
        <f t="shared" si="377"/>
        <v>11</v>
      </c>
      <c r="D5606" s="36">
        <f t="shared" si="378"/>
        <v>8</v>
      </c>
      <c r="E5606" s="37">
        <v>1.333823103901602E-2</v>
      </c>
      <c r="F5606" s="37">
        <v>-1.1261411432336652E-2</v>
      </c>
      <c r="G5606" s="37">
        <v>4.6153020792281101E-3</v>
      </c>
      <c r="H5606">
        <f t="shared" si="379"/>
        <v>0</v>
      </c>
    </row>
    <row r="5607" spans="1:8" hidden="1" x14ac:dyDescent="0.35">
      <c r="A5607" s="38">
        <v>41589</v>
      </c>
      <c r="B5607" s="36">
        <f t="shared" si="376"/>
        <v>2013</v>
      </c>
      <c r="C5607" s="36">
        <f t="shared" si="377"/>
        <v>11</v>
      </c>
      <c r="D5607" s="36">
        <f t="shared" si="378"/>
        <v>11</v>
      </c>
      <c r="E5607" s="37">
        <v>7.2265352474504111E-4</v>
      </c>
      <c r="F5607" s="37">
        <v>-8.0030903157794428E-4</v>
      </c>
      <c r="G5607" s="37">
        <v>2.2301265399370185E-3</v>
      </c>
      <c r="H5607">
        <f t="shared" si="379"/>
        <v>0</v>
      </c>
    </row>
    <row r="5608" spans="1:8" hidden="1" x14ac:dyDescent="0.35">
      <c r="A5608" s="38">
        <v>41590</v>
      </c>
      <c r="B5608" s="36">
        <f t="shared" si="376"/>
        <v>2013</v>
      </c>
      <c r="C5608" s="36">
        <f t="shared" si="377"/>
        <v>11</v>
      </c>
      <c r="D5608" s="36">
        <f t="shared" si="378"/>
        <v>12</v>
      </c>
      <c r="E5608" s="37">
        <v>-2.3731640314203425E-3</v>
      </c>
      <c r="F5608" s="37">
        <v>-1.2748572737231183E-3</v>
      </c>
      <c r="G5608" s="37">
        <v>-3.3966831551567019E-3</v>
      </c>
      <c r="H5608">
        <f t="shared" si="379"/>
        <v>0</v>
      </c>
    </row>
    <row r="5609" spans="1:8" hidden="1" x14ac:dyDescent="0.35">
      <c r="A5609" s="38">
        <v>41591</v>
      </c>
      <c r="B5609" s="36">
        <f t="shared" si="376"/>
        <v>2013</v>
      </c>
      <c r="C5609" s="36">
        <f t="shared" si="377"/>
        <v>11</v>
      </c>
      <c r="D5609" s="36">
        <f t="shared" si="378"/>
        <v>13</v>
      </c>
      <c r="E5609" s="37">
        <v>8.0627195734255634E-3</v>
      </c>
      <c r="F5609" s="37">
        <v>3.6669201072706448E-3</v>
      </c>
      <c r="G5609" s="37">
        <v>-2.30485118286848E-3</v>
      </c>
      <c r="H5609">
        <f t="shared" si="379"/>
        <v>0</v>
      </c>
    </row>
    <row r="5610" spans="1:8" hidden="1" x14ac:dyDescent="0.35">
      <c r="A5610" s="38">
        <v>41592</v>
      </c>
      <c r="B5610" s="36">
        <f t="shared" si="376"/>
        <v>2013</v>
      </c>
      <c r="C5610" s="36">
        <f t="shared" si="377"/>
        <v>11</v>
      </c>
      <c r="D5610" s="36">
        <f t="shared" si="378"/>
        <v>14</v>
      </c>
      <c r="E5610" s="37">
        <v>4.8255995473341796E-3</v>
      </c>
      <c r="F5610" s="37">
        <v>3.8195898964023529E-3</v>
      </c>
      <c r="G5610" s="37">
        <v>3.2283697977192249E-3</v>
      </c>
      <c r="H5610">
        <f t="shared" si="379"/>
        <v>0</v>
      </c>
    </row>
    <row r="5611" spans="1:8" hidden="1" x14ac:dyDescent="0.35">
      <c r="A5611" s="38">
        <v>41593</v>
      </c>
      <c r="B5611" s="36">
        <f t="shared" si="376"/>
        <v>2013</v>
      </c>
      <c r="C5611" s="36">
        <f t="shared" si="377"/>
        <v>11</v>
      </c>
      <c r="D5611" s="36">
        <f t="shared" si="378"/>
        <v>15</v>
      </c>
      <c r="E5611" s="37">
        <v>4.2131136773868576E-3</v>
      </c>
      <c r="F5611" s="37">
        <v>-4.7059475740117928E-4</v>
      </c>
      <c r="G5611" s="37">
        <v>-1.1247040860981872E-4</v>
      </c>
      <c r="H5611">
        <f t="shared" si="379"/>
        <v>0</v>
      </c>
    </row>
    <row r="5612" spans="1:8" hidden="1" x14ac:dyDescent="0.35">
      <c r="A5612" s="38">
        <v>41596</v>
      </c>
      <c r="B5612" s="36">
        <f t="shared" si="376"/>
        <v>2013</v>
      </c>
      <c r="C5612" s="36">
        <f t="shared" si="377"/>
        <v>11</v>
      </c>
      <c r="D5612" s="36">
        <f t="shared" si="378"/>
        <v>18</v>
      </c>
      <c r="E5612" s="37">
        <v>-3.7050389068854113E-3</v>
      </c>
      <c r="F5612" s="37">
        <v>2.4888705085194373E-3</v>
      </c>
      <c r="G5612" s="37">
        <v>-6.4825329065823266E-3</v>
      </c>
      <c r="H5612">
        <f t="shared" si="379"/>
        <v>0</v>
      </c>
    </row>
    <row r="5613" spans="1:8" hidden="1" x14ac:dyDescent="0.35">
      <c r="A5613" s="38">
        <v>41597</v>
      </c>
      <c r="B5613" s="36">
        <f t="shared" si="376"/>
        <v>2013</v>
      </c>
      <c r="C5613" s="36">
        <f t="shared" si="377"/>
        <v>11</v>
      </c>
      <c r="D5613" s="36">
        <f t="shared" si="378"/>
        <v>19</v>
      </c>
      <c r="E5613" s="37">
        <v>-2.0450361935312332E-3</v>
      </c>
      <c r="F5613" s="37">
        <v>-2.9596868296170248E-3</v>
      </c>
      <c r="G5613" s="37">
        <v>-3.3743418077949996E-3</v>
      </c>
      <c r="H5613">
        <f t="shared" si="379"/>
        <v>0</v>
      </c>
    </row>
    <row r="5614" spans="1:8" hidden="1" x14ac:dyDescent="0.35">
      <c r="A5614" s="38">
        <v>41598</v>
      </c>
      <c r="B5614" s="36">
        <f t="shared" si="376"/>
        <v>2013</v>
      </c>
      <c r="C5614" s="36">
        <f t="shared" si="377"/>
        <v>11</v>
      </c>
      <c r="D5614" s="36">
        <f t="shared" si="378"/>
        <v>20</v>
      </c>
      <c r="E5614" s="37">
        <v>-3.642235986195912E-3</v>
      </c>
      <c r="F5614" s="37">
        <v>-6.8727837650133499E-3</v>
      </c>
      <c r="G5614" s="37">
        <v>3.4696918693882918E-3</v>
      </c>
      <c r="H5614">
        <f t="shared" si="379"/>
        <v>0</v>
      </c>
    </row>
    <row r="5615" spans="1:8" hidden="1" x14ac:dyDescent="0.35">
      <c r="A5615" s="38">
        <v>41599</v>
      </c>
      <c r="B5615" s="36">
        <f t="shared" si="376"/>
        <v>2013</v>
      </c>
      <c r="C5615" s="36">
        <f t="shared" si="377"/>
        <v>11</v>
      </c>
      <c r="D5615" s="36">
        <f t="shared" si="378"/>
        <v>21</v>
      </c>
      <c r="E5615" s="37">
        <v>8.0957162744240488E-3</v>
      </c>
      <c r="F5615" s="37">
        <v>6.2738757878684276E-4</v>
      </c>
      <c r="G5615" s="37">
        <v>7.0271681649035894E-3</v>
      </c>
      <c r="H5615">
        <f t="shared" si="379"/>
        <v>0</v>
      </c>
    </row>
    <row r="5616" spans="1:8" hidden="1" x14ac:dyDescent="0.35">
      <c r="A5616" s="38">
        <v>41600</v>
      </c>
      <c r="B5616" s="36">
        <f t="shared" si="376"/>
        <v>2013</v>
      </c>
      <c r="C5616" s="36">
        <f t="shared" si="377"/>
        <v>11</v>
      </c>
      <c r="D5616" s="36">
        <f t="shared" si="378"/>
        <v>22</v>
      </c>
      <c r="E5616" s="37">
        <v>4.9491714942796741E-3</v>
      </c>
      <c r="F5616" s="37">
        <v>2.6585395091630049E-3</v>
      </c>
      <c r="G5616" s="37">
        <v>4.2217658408447659E-3</v>
      </c>
      <c r="H5616">
        <f t="shared" si="379"/>
        <v>0</v>
      </c>
    </row>
    <row r="5617" spans="1:8" hidden="1" x14ac:dyDescent="0.35">
      <c r="A5617" s="38">
        <v>41603</v>
      </c>
      <c r="B5617" s="36">
        <f t="shared" si="376"/>
        <v>2013</v>
      </c>
      <c r="C5617" s="36">
        <f t="shared" si="377"/>
        <v>11</v>
      </c>
      <c r="D5617" s="36">
        <f t="shared" si="378"/>
        <v>25</v>
      </c>
      <c r="E5617" s="37">
        <v>-1.2641245404365169E-3</v>
      </c>
      <c r="F5617" s="37">
        <v>1.0905997642458166E-3</v>
      </c>
      <c r="G5617" s="37">
        <v>6.7617295117311667E-4</v>
      </c>
      <c r="H5617">
        <f t="shared" si="379"/>
        <v>0</v>
      </c>
    </row>
    <row r="5618" spans="1:8" hidden="1" x14ac:dyDescent="0.35">
      <c r="A5618" s="38">
        <v>41604</v>
      </c>
      <c r="B5618" s="36">
        <f t="shared" si="376"/>
        <v>2013</v>
      </c>
      <c r="C5618" s="36">
        <f t="shared" si="377"/>
        <v>11</v>
      </c>
      <c r="D5618" s="36">
        <f t="shared" si="378"/>
        <v>26</v>
      </c>
      <c r="E5618" s="37">
        <v>1.4978239973848013E-4</v>
      </c>
      <c r="F5618" s="37">
        <v>3.9011257402209289E-3</v>
      </c>
      <c r="G5618" s="37">
        <v>-5.0447957266007242E-4</v>
      </c>
      <c r="H5618">
        <f t="shared" si="379"/>
        <v>0</v>
      </c>
    </row>
    <row r="5619" spans="1:8" hidden="1" x14ac:dyDescent="0.35">
      <c r="A5619" s="38">
        <v>41605</v>
      </c>
      <c r="B5619" s="36">
        <f t="shared" si="376"/>
        <v>2013</v>
      </c>
      <c r="C5619" s="36">
        <f t="shared" si="377"/>
        <v>11</v>
      </c>
      <c r="D5619" s="36">
        <f t="shared" si="378"/>
        <v>27</v>
      </c>
      <c r="E5619" s="37">
        <v>2.4820094847459511E-3</v>
      </c>
      <c r="F5619" s="37">
        <v>-3.42913295017156E-3</v>
      </c>
      <c r="G5619" s="37">
        <v>-2.2487892122244721E-3</v>
      </c>
      <c r="H5619">
        <f t="shared" si="379"/>
        <v>0</v>
      </c>
    </row>
    <row r="5620" spans="1:8" hidden="1" x14ac:dyDescent="0.35">
      <c r="A5620" s="38">
        <v>41607</v>
      </c>
      <c r="B5620" s="36">
        <f t="shared" si="376"/>
        <v>2013</v>
      </c>
      <c r="C5620" s="36">
        <f t="shared" si="377"/>
        <v>11</v>
      </c>
      <c r="D5620" s="36">
        <f t="shared" si="378"/>
        <v>29</v>
      </c>
      <c r="E5620" s="37">
        <v>-7.8604171175170024E-4</v>
      </c>
      <c r="F5620" s="37">
        <v>-1.722461878840357E-3</v>
      </c>
      <c r="G5620" s="37">
        <v>5.3834241805230647E-3</v>
      </c>
      <c r="H5620">
        <f t="shared" si="379"/>
        <v>0</v>
      </c>
    </row>
    <row r="5621" spans="1:8" x14ac:dyDescent="0.35">
      <c r="A5621" s="38">
        <v>41610</v>
      </c>
      <c r="B5621" s="36">
        <f t="shared" si="376"/>
        <v>2013</v>
      </c>
      <c r="C5621" s="36">
        <f t="shared" si="377"/>
        <v>12</v>
      </c>
      <c r="D5621" s="36">
        <f t="shared" si="378"/>
        <v>2</v>
      </c>
      <c r="E5621" s="37">
        <v>-2.7227046439559808E-3</v>
      </c>
      <c r="F5621" s="37">
        <v>-3.9143354872447902E-3</v>
      </c>
      <c r="G5621" s="37">
        <v>-2.6405792663023583E-3</v>
      </c>
      <c r="H5621">
        <f t="shared" si="379"/>
        <v>1</v>
      </c>
    </row>
    <row r="5622" spans="1:8" hidden="1" x14ac:dyDescent="0.35">
      <c r="A5622" s="38">
        <v>41611</v>
      </c>
      <c r="B5622" s="36">
        <f t="shared" si="376"/>
        <v>2013</v>
      </c>
      <c r="C5622" s="36">
        <f t="shared" si="377"/>
        <v>12</v>
      </c>
      <c r="D5622" s="36">
        <f t="shared" si="378"/>
        <v>3</v>
      </c>
      <c r="E5622" s="37">
        <v>-3.1979560353162999E-3</v>
      </c>
      <c r="F5622" s="37">
        <v>2.1958649897200586E-3</v>
      </c>
      <c r="G5622" s="37">
        <v>2.5678015653578861E-3</v>
      </c>
      <c r="H5622">
        <f t="shared" si="379"/>
        <v>0</v>
      </c>
    </row>
    <row r="5623" spans="1:8" hidden="1" x14ac:dyDescent="0.35">
      <c r="A5623" s="38">
        <v>41612</v>
      </c>
      <c r="B5623" s="36">
        <f t="shared" si="376"/>
        <v>2013</v>
      </c>
      <c r="C5623" s="36">
        <f t="shared" si="377"/>
        <v>12</v>
      </c>
      <c r="D5623" s="36">
        <f t="shared" si="378"/>
        <v>4</v>
      </c>
      <c r="E5623" s="37">
        <v>-1.3043625524062031E-3</v>
      </c>
      <c r="F5623" s="37">
        <v>-5.6562816650484564E-3</v>
      </c>
      <c r="G5623" s="37">
        <v>6.7509321734885129E-3</v>
      </c>
      <c r="H5623">
        <f t="shared" si="379"/>
        <v>0</v>
      </c>
    </row>
    <row r="5624" spans="1:8" hidden="1" x14ac:dyDescent="0.35">
      <c r="A5624" s="38">
        <v>41613</v>
      </c>
      <c r="B5624" s="36">
        <f t="shared" si="376"/>
        <v>2013</v>
      </c>
      <c r="C5624" s="36">
        <f t="shared" si="377"/>
        <v>12</v>
      </c>
      <c r="D5624" s="36">
        <f t="shared" si="378"/>
        <v>5</v>
      </c>
      <c r="E5624" s="37">
        <v>-4.3489995429874546E-3</v>
      </c>
      <c r="F5624" s="37">
        <v>-1.8925593043098799E-3</v>
      </c>
      <c r="G5624" s="37">
        <v>1.3963794053674134E-3</v>
      </c>
      <c r="H5624">
        <f t="shared" si="379"/>
        <v>0</v>
      </c>
    </row>
    <row r="5625" spans="1:8" hidden="1" x14ac:dyDescent="0.35">
      <c r="A5625" s="38">
        <v>41614</v>
      </c>
      <c r="B5625" s="36">
        <f t="shared" si="376"/>
        <v>2013</v>
      </c>
      <c r="C5625" s="36">
        <f t="shared" si="377"/>
        <v>12</v>
      </c>
      <c r="D5625" s="36">
        <f t="shared" si="378"/>
        <v>6</v>
      </c>
      <c r="E5625" s="37">
        <v>1.1175230224585924E-2</v>
      </c>
      <c r="F5625" s="37">
        <v>-1.5798734472480414E-3</v>
      </c>
      <c r="G5625" s="37">
        <v>1.2462819288125407E-3</v>
      </c>
      <c r="H5625">
        <f t="shared" si="379"/>
        <v>0</v>
      </c>
    </row>
    <row r="5626" spans="1:8" hidden="1" x14ac:dyDescent="0.35">
      <c r="A5626" s="38">
        <v>41617</v>
      </c>
      <c r="B5626" s="36">
        <f t="shared" si="376"/>
        <v>2013</v>
      </c>
      <c r="C5626" s="36">
        <f t="shared" si="377"/>
        <v>12</v>
      </c>
      <c r="D5626" s="36">
        <f t="shared" si="378"/>
        <v>9</v>
      </c>
      <c r="E5626" s="37">
        <v>1.8099051558171445E-3</v>
      </c>
      <c r="F5626" s="37">
        <v>2.0568555624480237E-3</v>
      </c>
      <c r="G5626" s="37">
        <v>4.813542198137441E-3</v>
      </c>
      <c r="H5626">
        <f t="shared" si="379"/>
        <v>0</v>
      </c>
    </row>
    <row r="5627" spans="1:8" hidden="1" x14ac:dyDescent="0.35">
      <c r="A5627" s="38">
        <v>41618</v>
      </c>
      <c r="B5627" s="36">
        <f t="shared" si="376"/>
        <v>2013</v>
      </c>
      <c r="C5627" s="36">
        <f t="shared" si="377"/>
        <v>12</v>
      </c>
      <c r="D5627" s="36">
        <f t="shared" si="378"/>
        <v>10</v>
      </c>
      <c r="E5627" s="37">
        <v>-3.1791950299634468E-3</v>
      </c>
      <c r="F5627" s="37">
        <v>5.3434547579865989E-3</v>
      </c>
      <c r="G5627" s="37">
        <v>4.2622178217863078E-3</v>
      </c>
      <c r="H5627">
        <f t="shared" si="379"/>
        <v>0</v>
      </c>
    </row>
    <row r="5628" spans="1:8" hidden="1" x14ac:dyDescent="0.35">
      <c r="A5628" s="38">
        <v>41619</v>
      </c>
      <c r="B5628" s="36">
        <f t="shared" si="376"/>
        <v>2013</v>
      </c>
      <c r="C5628" s="36">
        <f t="shared" si="377"/>
        <v>12</v>
      </c>
      <c r="D5628" s="36">
        <f t="shared" si="378"/>
        <v>11</v>
      </c>
      <c r="E5628" s="37">
        <v>-1.1381383944921048E-2</v>
      </c>
      <c r="F5628" s="37">
        <v>-4.2430554894204598E-3</v>
      </c>
      <c r="G5628" s="37">
        <v>4.2507738676555848E-3</v>
      </c>
      <c r="H5628">
        <f t="shared" si="379"/>
        <v>0</v>
      </c>
    </row>
    <row r="5629" spans="1:8" hidden="1" x14ac:dyDescent="0.35">
      <c r="A5629" s="38">
        <v>41620</v>
      </c>
      <c r="B5629" s="36">
        <f t="shared" si="376"/>
        <v>2013</v>
      </c>
      <c r="C5629" s="36">
        <f t="shared" si="377"/>
        <v>12</v>
      </c>
      <c r="D5629" s="36">
        <f t="shared" si="378"/>
        <v>12</v>
      </c>
      <c r="E5629" s="37">
        <v>-3.777704817573199E-3</v>
      </c>
      <c r="F5629" s="37">
        <v>-2.8410803984603673E-3</v>
      </c>
      <c r="G5629" s="37">
        <v>-5.7810200958397411E-3</v>
      </c>
      <c r="H5629">
        <f t="shared" si="379"/>
        <v>0</v>
      </c>
    </row>
    <row r="5630" spans="1:8" hidden="1" x14ac:dyDescent="0.35">
      <c r="A5630" s="38">
        <v>41621</v>
      </c>
      <c r="B5630" s="36">
        <f t="shared" si="376"/>
        <v>2013</v>
      </c>
      <c r="C5630" s="36">
        <f t="shared" si="377"/>
        <v>12</v>
      </c>
      <c r="D5630" s="36">
        <f t="shared" si="378"/>
        <v>13</v>
      </c>
      <c r="E5630" s="37">
        <v>-1.0138503227667498E-4</v>
      </c>
      <c r="F5630" s="37">
        <v>7.9350871932089295E-4</v>
      </c>
      <c r="G5630" s="37">
        <v>-1.708232017913707E-3</v>
      </c>
      <c r="H5630">
        <f t="shared" si="379"/>
        <v>0</v>
      </c>
    </row>
    <row r="5631" spans="1:8" hidden="1" x14ac:dyDescent="0.35">
      <c r="A5631" s="38">
        <v>41624</v>
      </c>
      <c r="B5631" s="36">
        <f t="shared" si="376"/>
        <v>2013</v>
      </c>
      <c r="C5631" s="36">
        <f t="shared" si="377"/>
        <v>12</v>
      </c>
      <c r="D5631" s="36">
        <f t="shared" si="378"/>
        <v>16</v>
      </c>
      <c r="E5631" s="37">
        <v>6.3001000102775595E-3</v>
      </c>
      <c r="F5631" s="37">
        <v>-7.9350871932099378E-4</v>
      </c>
      <c r="G5631" s="37">
        <v>1.7927611269387966E-3</v>
      </c>
      <c r="H5631">
        <f t="shared" si="379"/>
        <v>0</v>
      </c>
    </row>
    <row r="5632" spans="1:8" hidden="1" x14ac:dyDescent="0.35">
      <c r="A5632" s="38">
        <v>41625</v>
      </c>
      <c r="B5632" s="36">
        <f t="shared" si="376"/>
        <v>2013</v>
      </c>
      <c r="C5632" s="36">
        <f t="shared" si="377"/>
        <v>12</v>
      </c>
      <c r="D5632" s="36">
        <f t="shared" si="378"/>
        <v>17</v>
      </c>
      <c r="E5632" s="37">
        <v>-3.1057840714818681E-3</v>
      </c>
      <c r="F5632" s="37">
        <v>2.995179792874557E-3</v>
      </c>
      <c r="G5632" s="37">
        <v>-2.3588801598162555E-3</v>
      </c>
      <c r="H5632">
        <f t="shared" si="379"/>
        <v>0</v>
      </c>
    </row>
    <row r="5633" spans="1:8" hidden="1" x14ac:dyDescent="0.35">
      <c r="A5633" s="38">
        <v>41626</v>
      </c>
      <c r="B5633" s="36">
        <f t="shared" si="376"/>
        <v>2013</v>
      </c>
      <c r="C5633" s="36">
        <f t="shared" si="377"/>
        <v>12</v>
      </c>
      <c r="D5633" s="36">
        <f t="shared" si="378"/>
        <v>18</v>
      </c>
      <c r="E5633" s="37">
        <v>1.6510892525584176E-2</v>
      </c>
      <c r="F5633" s="37">
        <v>-3.6276286558716612E-3</v>
      </c>
      <c r="G5633" s="37">
        <v>-9.1822642069958903E-5</v>
      </c>
      <c r="H5633">
        <f t="shared" si="379"/>
        <v>0</v>
      </c>
    </row>
    <row r="5634" spans="1:8" hidden="1" x14ac:dyDescent="0.35">
      <c r="A5634" s="38">
        <v>41627</v>
      </c>
      <c r="B5634" s="36">
        <f t="shared" si="376"/>
        <v>2013</v>
      </c>
      <c r="C5634" s="36">
        <f t="shared" si="377"/>
        <v>12</v>
      </c>
      <c r="D5634" s="36">
        <f t="shared" si="378"/>
        <v>19</v>
      </c>
      <c r="E5634" s="37">
        <v>-5.8007045338986994E-4</v>
      </c>
      <c r="F5634" s="37">
        <v>-3.4785827827136179E-3</v>
      </c>
      <c r="G5634" s="37">
        <v>5.5662128519104103E-3</v>
      </c>
      <c r="H5634">
        <f t="shared" si="379"/>
        <v>0</v>
      </c>
    </row>
    <row r="5635" spans="1:8" hidden="1" x14ac:dyDescent="0.35">
      <c r="A5635" s="38">
        <v>41628</v>
      </c>
      <c r="B5635" s="36">
        <f t="shared" ref="B5635:B5698" si="380">YEAR(A5635)</f>
        <v>2013</v>
      </c>
      <c r="C5635" s="36">
        <f t="shared" ref="C5635:C5698" si="381">MONTH(A5635)</f>
        <v>12</v>
      </c>
      <c r="D5635" s="36">
        <f t="shared" ref="D5635:D5698" si="382">DAY(A5635)</f>
        <v>20</v>
      </c>
      <c r="E5635" s="37">
        <v>4.8071714880478693E-3</v>
      </c>
      <c r="F5635" s="37">
        <v>3.4785827827135385E-3</v>
      </c>
      <c r="G5635" s="37">
        <v>6.7117714548475026E-3</v>
      </c>
      <c r="H5635">
        <f t="shared" ref="H5635:H5698" si="383">IF(C5635=C5634,0,1)</f>
        <v>0</v>
      </c>
    </row>
    <row r="5636" spans="1:8" hidden="1" x14ac:dyDescent="0.35">
      <c r="A5636" s="38">
        <v>41631</v>
      </c>
      <c r="B5636" s="36">
        <f t="shared" si="380"/>
        <v>2013</v>
      </c>
      <c r="C5636" s="36">
        <f t="shared" si="381"/>
        <v>12</v>
      </c>
      <c r="D5636" s="36">
        <f t="shared" si="382"/>
        <v>23</v>
      </c>
      <c r="E5636" s="37">
        <v>5.3040046897099881E-3</v>
      </c>
      <c r="F5636" s="37">
        <v>-3.8031160925562604E-3</v>
      </c>
      <c r="G5636" s="37">
        <v>-1.9491641562971668E-3</v>
      </c>
      <c r="H5636">
        <f t="shared" si="383"/>
        <v>0</v>
      </c>
    </row>
    <row r="5637" spans="1:8" hidden="1" x14ac:dyDescent="0.35">
      <c r="A5637" s="38">
        <v>41632</v>
      </c>
      <c r="B5637" s="36">
        <f t="shared" si="380"/>
        <v>2013</v>
      </c>
      <c r="C5637" s="36">
        <f t="shared" si="381"/>
        <v>12</v>
      </c>
      <c r="D5637" s="36">
        <f t="shared" si="382"/>
        <v>24</v>
      </c>
      <c r="E5637" s="37">
        <v>2.9115282591196121E-3</v>
      </c>
      <c r="F5637" s="37">
        <v>-4.6112689831377335E-3</v>
      </c>
      <c r="G5637" s="37">
        <v>1.1698764231983612E-3</v>
      </c>
      <c r="H5637">
        <f t="shared" si="383"/>
        <v>0</v>
      </c>
    </row>
    <row r="5638" spans="1:8" hidden="1" x14ac:dyDescent="0.35">
      <c r="A5638" s="38">
        <v>41634</v>
      </c>
      <c r="B5638" s="36">
        <f t="shared" si="380"/>
        <v>2013</v>
      </c>
      <c r="C5638" s="36">
        <f t="shared" si="381"/>
        <v>12</v>
      </c>
      <c r="D5638" s="36">
        <f t="shared" si="382"/>
        <v>26</v>
      </c>
      <c r="E5638" s="37">
        <v>4.7342647208743665E-3</v>
      </c>
      <c r="F5638" s="37">
        <v>-6.3819831696283746E-4</v>
      </c>
      <c r="G5638" s="37">
        <v>-1.2467307408280124E-5</v>
      </c>
      <c r="H5638">
        <f t="shared" si="383"/>
        <v>0</v>
      </c>
    </row>
    <row r="5639" spans="1:8" hidden="1" x14ac:dyDescent="0.35">
      <c r="A5639" s="38">
        <v>41635</v>
      </c>
      <c r="B5639" s="36">
        <f t="shared" si="380"/>
        <v>2013</v>
      </c>
      <c r="C5639" s="36">
        <f t="shared" si="381"/>
        <v>12</v>
      </c>
      <c r="D5639" s="36">
        <f t="shared" si="382"/>
        <v>27</v>
      </c>
      <c r="E5639" s="37">
        <v>-3.3664366586225631E-4</v>
      </c>
      <c r="F5639" s="37">
        <v>-1.2776198264190146E-3</v>
      </c>
      <c r="G5639" s="37">
        <v>1.0038996382815619E-3</v>
      </c>
      <c r="H5639">
        <f t="shared" si="383"/>
        <v>0</v>
      </c>
    </row>
    <row r="5640" spans="1:8" hidden="1" x14ac:dyDescent="0.35">
      <c r="A5640" s="38">
        <v>41638</v>
      </c>
      <c r="B5640" s="36">
        <f t="shared" si="380"/>
        <v>2013</v>
      </c>
      <c r="C5640" s="36">
        <f t="shared" si="381"/>
        <v>12</v>
      </c>
      <c r="D5640" s="36">
        <f t="shared" si="382"/>
        <v>30</v>
      </c>
      <c r="E5640" s="37">
        <v>-1.7922752982837381E-4</v>
      </c>
      <c r="F5640" s="37">
        <v>2.5536094230095177E-3</v>
      </c>
      <c r="G5640" s="37">
        <v>-3.7122071551592382E-3</v>
      </c>
      <c r="H5640">
        <f t="shared" si="383"/>
        <v>0</v>
      </c>
    </row>
    <row r="5641" spans="1:8" hidden="1" x14ac:dyDescent="0.35">
      <c r="A5641" s="38">
        <v>41639</v>
      </c>
      <c r="B5641" s="36">
        <f t="shared" si="380"/>
        <v>2013</v>
      </c>
      <c r="C5641" s="36">
        <f t="shared" si="381"/>
        <v>12</v>
      </c>
      <c r="D5641" s="36">
        <f t="shared" si="382"/>
        <v>31</v>
      </c>
      <c r="E5641" s="37">
        <v>3.9518351004493735E-3</v>
      </c>
      <c r="F5641" s="37">
        <v>-2.5536094230096196E-3</v>
      </c>
      <c r="G5641" s="37">
        <v>-1.0955365461680562E-2</v>
      </c>
      <c r="H5641">
        <f t="shared" si="383"/>
        <v>0</v>
      </c>
    </row>
    <row r="5642" spans="1:8" x14ac:dyDescent="0.35">
      <c r="A5642" s="38">
        <v>41641</v>
      </c>
      <c r="B5642" s="36">
        <f t="shared" si="380"/>
        <v>2014</v>
      </c>
      <c r="C5642" s="36">
        <f t="shared" si="381"/>
        <v>1</v>
      </c>
      <c r="D5642" s="36">
        <f t="shared" si="382"/>
        <v>2</v>
      </c>
      <c r="E5642" s="37">
        <v>-8.9014102804498407E-3</v>
      </c>
      <c r="F5642" s="37">
        <v>1.7598517183830791E-3</v>
      </c>
      <c r="G5642" s="37">
        <v>-2.7765106204512661E-3</v>
      </c>
      <c r="H5642">
        <f t="shared" si="383"/>
        <v>1</v>
      </c>
    </row>
    <row r="5643" spans="1:8" hidden="1" x14ac:dyDescent="0.35">
      <c r="A5643" s="38">
        <v>41642</v>
      </c>
      <c r="B5643" s="36">
        <f t="shared" si="380"/>
        <v>2014</v>
      </c>
      <c r="C5643" s="36">
        <f t="shared" si="381"/>
        <v>1</v>
      </c>
      <c r="D5643" s="36">
        <f t="shared" si="382"/>
        <v>3</v>
      </c>
      <c r="E5643" s="37">
        <v>-3.3302851523223272E-4</v>
      </c>
      <c r="F5643" s="37">
        <v>-8.0148385186771501E-4</v>
      </c>
      <c r="G5643" s="37">
        <v>-3.9533931096815307E-3</v>
      </c>
      <c r="H5643">
        <f t="shared" si="383"/>
        <v>0</v>
      </c>
    </row>
    <row r="5644" spans="1:8" hidden="1" x14ac:dyDescent="0.35">
      <c r="A5644" s="38">
        <v>41645</v>
      </c>
      <c r="B5644" s="36">
        <f t="shared" si="380"/>
        <v>2014</v>
      </c>
      <c r="C5644" s="36">
        <f t="shared" si="381"/>
        <v>1</v>
      </c>
      <c r="D5644" s="36">
        <f t="shared" si="382"/>
        <v>6</v>
      </c>
      <c r="E5644" s="37">
        <v>-2.514940611652187E-3</v>
      </c>
      <c r="F5644" s="37">
        <v>2.8696050782681787E-3</v>
      </c>
      <c r="G5644" s="37">
        <v>1.1866272569674052E-3</v>
      </c>
      <c r="H5644">
        <f t="shared" si="383"/>
        <v>0</v>
      </c>
    </row>
    <row r="5645" spans="1:8" hidden="1" x14ac:dyDescent="0.35">
      <c r="A5645" s="38">
        <v>41646</v>
      </c>
      <c r="B5645" s="36">
        <f t="shared" si="380"/>
        <v>2014</v>
      </c>
      <c r="C5645" s="36">
        <f t="shared" si="381"/>
        <v>1</v>
      </c>
      <c r="D5645" s="36">
        <f t="shared" si="382"/>
        <v>7</v>
      </c>
      <c r="E5645" s="37">
        <v>6.0633534103130306E-3</v>
      </c>
      <c r="F5645" s="37">
        <v>2.0638529268360763E-3</v>
      </c>
      <c r="G5645" s="37">
        <v>-1.4848963440254673E-3</v>
      </c>
      <c r="H5645">
        <f t="shared" si="383"/>
        <v>0</v>
      </c>
    </row>
    <row r="5646" spans="1:8" hidden="1" x14ac:dyDescent="0.35">
      <c r="A5646" s="38">
        <v>41647</v>
      </c>
      <c r="B5646" s="36">
        <f t="shared" si="380"/>
        <v>2014</v>
      </c>
      <c r="C5646" s="36">
        <f t="shared" si="381"/>
        <v>1</v>
      </c>
      <c r="D5646" s="36">
        <f t="shared" si="382"/>
        <v>8</v>
      </c>
      <c r="E5646" s="37">
        <v>-2.1222353203285233E-4</v>
      </c>
      <c r="F5646" s="37">
        <v>-4.7702720472483822E-3</v>
      </c>
      <c r="G5646" s="37">
        <v>-9.5641808235693484E-3</v>
      </c>
      <c r="H5646">
        <f t="shared" si="383"/>
        <v>0</v>
      </c>
    </row>
    <row r="5647" spans="1:8" hidden="1" x14ac:dyDescent="0.35">
      <c r="A5647" s="38">
        <v>41648</v>
      </c>
      <c r="B5647" s="36">
        <f t="shared" si="380"/>
        <v>2014</v>
      </c>
      <c r="C5647" s="36">
        <f t="shared" si="381"/>
        <v>1</v>
      </c>
      <c r="D5647" s="36">
        <f t="shared" si="382"/>
        <v>9</v>
      </c>
      <c r="E5647" s="37">
        <v>3.4824057245738698E-4</v>
      </c>
      <c r="F5647" s="37">
        <v>2.3879804578528833E-3</v>
      </c>
      <c r="G5647" s="37">
        <v>-1.1003607181367859E-2</v>
      </c>
      <c r="H5647">
        <f t="shared" si="383"/>
        <v>0</v>
      </c>
    </row>
    <row r="5648" spans="1:8" hidden="1" x14ac:dyDescent="0.35">
      <c r="A5648" s="38">
        <v>41649</v>
      </c>
      <c r="B5648" s="36">
        <f t="shared" si="380"/>
        <v>2014</v>
      </c>
      <c r="C5648" s="36">
        <f t="shared" si="381"/>
        <v>1</v>
      </c>
      <c r="D5648" s="36">
        <f t="shared" si="382"/>
        <v>10</v>
      </c>
      <c r="E5648" s="37">
        <v>2.3040357971461523E-3</v>
      </c>
      <c r="F5648" s="37">
        <v>9.0254782785057913E-3</v>
      </c>
      <c r="G5648" s="37">
        <v>1.0641723672176967E-2</v>
      </c>
      <c r="H5648">
        <f t="shared" si="383"/>
        <v>0</v>
      </c>
    </row>
    <row r="5649" spans="1:8" hidden="1" x14ac:dyDescent="0.35">
      <c r="A5649" s="38">
        <v>41652</v>
      </c>
      <c r="B5649" s="36">
        <f t="shared" si="380"/>
        <v>2014</v>
      </c>
      <c r="C5649" s="36">
        <f t="shared" si="381"/>
        <v>1</v>
      </c>
      <c r="D5649" s="36">
        <f t="shared" si="382"/>
        <v>13</v>
      </c>
      <c r="E5649" s="37">
        <v>-1.2655942268644282E-2</v>
      </c>
      <c r="F5649" s="37">
        <v>2.9974740029526446E-3</v>
      </c>
      <c r="G5649" s="37">
        <v>7.1028205807842542E-3</v>
      </c>
      <c r="H5649">
        <f t="shared" si="383"/>
        <v>0</v>
      </c>
    </row>
    <row r="5650" spans="1:8" hidden="1" x14ac:dyDescent="0.35">
      <c r="A5650" s="38">
        <v>41653</v>
      </c>
      <c r="B5650" s="36">
        <f t="shared" si="380"/>
        <v>2014</v>
      </c>
      <c r="C5650" s="36">
        <f t="shared" si="381"/>
        <v>1</v>
      </c>
      <c r="D5650" s="36">
        <f t="shared" si="382"/>
        <v>14</v>
      </c>
      <c r="E5650" s="37">
        <v>1.075984662417709E-2</v>
      </c>
      <c r="F5650" s="37">
        <v>-3.7833452026285264E-3</v>
      </c>
      <c r="G5650" s="37">
        <v>2.276981862517713E-3</v>
      </c>
      <c r="H5650">
        <f t="shared" si="383"/>
        <v>0</v>
      </c>
    </row>
    <row r="5651" spans="1:8" hidden="1" x14ac:dyDescent="0.35">
      <c r="A5651" s="38">
        <v>41654</v>
      </c>
      <c r="B5651" s="36">
        <f t="shared" si="380"/>
        <v>2014</v>
      </c>
      <c r="C5651" s="36">
        <f t="shared" si="381"/>
        <v>1</v>
      </c>
      <c r="D5651" s="36">
        <f t="shared" si="382"/>
        <v>15</v>
      </c>
      <c r="E5651" s="37">
        <v>5.1528891483296332E-3</v>
      </c>
      <c r="F5651" s="37">
        <v>-1.2643025895506823E-3</v>
      </c>
      <c r="G5651" s="37">
        <v>8.6719578997097359E-4</v>
      </c>
      <c r="H5651">
        <f t="shared" si="383"/>
        <v>0</v>
      </c>
    </row>
    <row r="5652" spans="1:8" hidden="1" x14ac:dyDescent="0.35">
      <c r="A5652" s="38">
        <v>41655</v>
      </c>
      <c r="B5652" s="36">
        <f t="shared" si="380"/>
        <v>2014</v>
      </c>
      <c r="C5652" s="36">
        <f t="shared" si="381"/>
        <v>1</v>
      </c>
      <c r="D5652" s="36">
        <f t="shared" si="382"/>
        <v>16</v>
      </c>
      <c r="E5652" s="37">
        <v>-1.3480337804588889E-3</v>
      </c>
      <c r="F5652" s="37">
        <v>3.3118886268426496E-3</v>
      </c>
      <c r="G5652" s="37">
        <v>1.8988378306478604E-3</v>
      </c>
      <c r="H5652">
        <f t="shared" si="383"/>
        <v>0</v>
      </c>
    </row>
    <row r="5653" spans="1:8" hidden="1" x14ac:dyDescent="0.35">
      <c r="A5653" s="38">
        <v>41656</v>
      </c>
      <c r="B5653" s="36">
        <f t="shared" si="380"/>
        <v>2014</v>
      </c>
      <c r="C5653" s="36">
        <f t="shared" si="381"/>
        <v>1</v>
      </c>
      <c r="D5653" s="36">
        <f t="shared" si="382"/>
        <v>17</v>
      </c>
      <c r="E5653" s="37">
        <v>-3.9027458285236156E-3</v>
      </c>
      <c r="F5653" s="37">
        <v>1.5749081934147973E-3</v>
      </c>
      <c r="G5653" s="37">
        <v>1.40878746293109E-4</v>
      </c>
      <c r="H5653">
        <f t="shared" si="383"/>
        <v>0</v>
      </c>
    </row>
    <row r="5654" spans="1:8" hidden="1" x14ac:dyDescent="0.35">
      <c r="A5654" s="38">
        <v>41660</v>
      </c>
      <c r="B5654" s="36">
        <f t="shared" si="380"/>
        <v>2014</v>
      </c>
      <c r="C5654" s="36">
        <f t="shared" si="381"/>
        <v>1</v>
      </c>
      <c r="D5654" s="36">
        <f t="shared" si="382"/>
        <v>21</v>
      </c>
      <c r="E5654" s="37">
        <v>2.7698592046981876E-3</v>
      </c>
      <c r="F5654" s="37">
        <v>3.1468421698752839E-4</v>
      </c>
      <c r="G5654" s="37">
        <v>-1.6894713520112237E-3</v>
      </c>
      <c r="H5654">
        <f t="shared" si="383"/>
        <v>0</v>
      </c>
    </row>
    <row r="5655" spans="1:8" hidden="1" x14ac:dyDescent="0.35">
      <c r="A5655" s="38">
        <v>41661</v>
      </c>
      <c r="B5655" s="36">
        <f t="shared" si="380"/>
        <v>2014</v>
      </c>
      <c r="C5655" s="36">
        <f t="shared" si="381"/>
        <v>1</v>
      </c>
      <c r="D5655" s="36">
        <f t="shared" si="382"/>
        <v>22</v>
      </c>
      <c r="E5655" s="37">
        <v>5.747344722354488E-4</v>
      </c>
      <c r="F5655" s="37">
        <v>-3.1513072480187257E-3</v>
      </c>
      <c r="G5655" s="37">
        <v>6.5651189910381231E-3</v>
      </c>
      <c r="H5655">
        <f t="shared" si="383"/>
        <v>0</v>
      </c>
    </row>
    <row r="5656" spans="1:8" hidden="1" x14ac:dyDescent="0.35">
      <c r="A5656" s="38">
        <v>41662</v>
      </c>
      <c r="B5656" s="36">
        <f t="shared" si="380"/>
        <v>2014</v>
      </c>
      <c r="C5656" s="36">
        <f t="shared" si="381"/>
        <v>1</v>
      </c>
      <c r="D5656" s="36">
        <f t="shared" si="382"/>
        <v>23</v>
      </c>
      <c r="E5656" s="37">
        <v>-8.9293113410991373E-3</v>
      </c>
      <c r="F5656" s="37">
        <v>7.3863992042348062E-3</v>
      </c>
      <c r="G5656" s="37">
        <v>1.5865675809074347E-3</v>
      </c>
      <c r="H5656">
        <f t="shared" si="383"/>
        <v>0</v>
      </c>
    </row>
    <row r="5657" spans="1:8" hidden="1" x14ac:dyDescent="0.35">
      <c r="A5657" s="38">
        <v>41663</v>
      </c>
      <c r="B5657" s="36">
        <f t="shared" si="380"/>
        <v>2014</v>
      </c>
      <c r="C5657" s="36">
        <f t="shared" si="381"/>
        <v>1</v>
      </c>
      <c r="D5657" s="36">
        <f t="shared" si="382"/>
        <v>24</v>
      </c>
      <c r="E5657" s="37">
        <v>-2.109646461003822E-2</v>
      </c>
      <c r="F5657" s="37">
        <v>3.2808337159497595E-3</v>
      </c>
      <c r="G5657" s="37">
        <v>8.1284006063682135E-3</v>
      </c>
      <c r="H5657">
        <f t="shared" si="383"/>
        <v>0</v>
      </c>
    </row>
    <row r="5658" spans="1:8" hidden="1" x14ac:dyDescent="0.35">
      <c r="A5658" s="38">
        <v>41666</v>
      </c>
      <c r="B5658" s="36">
        <f t="shared" si="380"/>
        <v>2014</v>
      </c>
      <c r="C5658" s="36">
        <f t="shared" si="381"/>
        <v>1</v>
      </c>
      <c r="D5658" s="36">
        <f t="shared" si="382"/>
        <v>27</v>
      </c>
      <c r="E5658" s="37">
        <v>-4.8882329232613157E-3</v>
      </c>
      <c r="F5658" s="37">
        <v>-2.6544199143630114E-3</v>
      </c>
      <c r="G5658" s="37">
        <v>-1.1778783521985478E-2</v>
      </c>
      <c r="H5658">
        <f t="shared" si="383"/>
        <v>0</v>
      </c>
    </row>
    <row r="5659" spans="1:8" hidden="1" x14ac:dyDescent="0.35">
      <c r="A5659" s="38">
        <v>41667</v>
      </c>
      <c r="B5659" s="36">
        <f t="shared" si="380"/>
        <v>2014</v>
      </c>
      <c r="C5659" s="36">
        <f t="shared" si="381"/>
        <v>1</v>
      </c>
      <c r="D5659" s="36">
        <f t="shared" si="382"/>
        <v>28</v>
      </c>
      <c r="E5659" s="37">
        <v>6.121908511444599E-3</v>
      </c>
      <c r="F5659" s="37">
        <v>1.5643199268805649E-3</v>
      </c>
      <c r="G5659" s="37">
        <v>6.907946852948159E-3</v>
      </c>
      <c r="H5659">
        <f t="shared" si="383"/>
        <v>0</v>
      </c>
    </row>
    <row r="5660" spans="1:8" hidden="1" x14ac:dyDescent="0.35">
      <c r="A5660" s="38">
        <v>41668</v>
      </c>
      <c r="B5660" s="36">
        <f t="shared" si="380"/>
        <v>2014</v>
      </c>
      <c r="C5660" s="36">
        <f t="shared" si="381"/>
        <v>1</v>
      </c>
      <c r="D5660" s="36">
        <f t="shared" si="382"/>
        <v>29</v>
      </c>
      <c r="E5660" s="37">
        <v>-1.0261676387288874E-2</v>
      </c>
      <c r="F5660" s="37">
        <v>6.2260190243833341E-3</v>
      </c>
      <c r="G5660" s="37">
        <v>9.4985445249124445E-3</v>
      </c>
      <c r="H5660">
        <f t="shared" si="383"/>
        <v>0</v>
      </c>
    </row>
    <row r="5661" spans="1:8" hidden="1" x14ac:dyDescent="0.35">
      <c r="A5661" s="38">
        <v>41669</v>
      </c>
      <c r="B5661" s="36">
        <f t="shared" si="380"/>
        <v>2014</v>
      </c>
      <c r="C5661" s="36">
        <f t="shared" si="381"/>
        <v>1</v>
      </c>
      <c r="D5661" s="36">
        <f t="shared" si="382"/>
        <v>30</v>
      </c>
      <c r="E5661" s="37">
        <v>1.1204049508506285E-2</v>
      </c>
      <c r="F5661" s="37">
        <v>-1.7067385751039635E-3</v>
      </c>
      <c r="G5661" s="37">
        <v>-9.9151851575669456E-3</v>
      </c>
      <c r="H5661">
        <f t="shared" si="383"/>
        <v>0</v>
      </c>
    </row>
    <row r="5662" spans="1:8" hidden="1" x14ac:dyDescent="0.35">
      <c r="A5662" s="38">
        <v>41670</v>
      </c>
      <c r="B5662" s="36">
        <f t="shared" si="380"/>
        <v>2014</v>
      </c>
      <c r="C5662" s="36">
        <f t="shared" si="381"/>
        <v>1</v>
      </c>
      <c r="D5662" s="36">
        <f t="shared" si="382"/>
        <v>31</v>
      </c>
      <c r="E5662" s="37">
        <v>-6.4863036975730442E-3</v>
      </c>
      <c r="F5662" s="37">
        <v>2.4865840948007536E-3</v>
      </c>
      <c r="G5662" s="37">
        <v>-1.6635750625419339E-3</v>
      </c>
      <c r="H5662">
        <f t="shared" si="383"/>
        <v>0</v>
      </c>
    </row>
    <row r="5663" spans="1:8" x14ac:dyDescent="0.35">
      <c r="A5663" s="38">
        <v>41673</v>
      </c>
      <c r="B5663" s="36">
        <f t="shared" si="380"/>
        <v>2014</v>
      </c>
      <c r="C5663" s="36">
        <f t="shared" si="381"/>
        <v>2</v>
      </c>
      <c r="D5663" s="36">
        <f t="shared" si="382"/>
        <v>3</v>
      </c>
      <c r="E5663" s="37">
        <v>-2.3096632288166549E-2</v>
      </c>
      <c r="F5663" s="37">
        <v>6.4911627985681864E-3</v>
      </c>
      <c r="G5663" s="37">
        <v>2.2334643307976108E-3</v>
      </c>
      <c r="H5663">
        <f t="shared" si="383"/>
        <v>1</v>
      </c>
    </row>
    <row r="5664" spans="1:8" hidden="1" x14ac:dyDescent="0.35">
      <c r="A5664" s="38">
        <v>41674</v>
      </c>
      <c r="B5664" s="36">
        <f t="shared" si="380"/>
        <v>2014</v>
      </c>
      <c r="C5664" s="36">
        <f t="shared" si="381"/>
        <v>2</v>
      </c>
      <c r="D5664" s="36">
        <f t="shared" si="382"/>
        <v>4</v>
      </c>
      <c r="E5664" s="37">
        <v>7.6120799117127824E-3</v>
      </c>
      <c r="F5664" s="37">
        <v>-2.9309330290788007E-3</v>
      </c>
      <c r="G5664" s="37">
        <v>1.5212498223644922E-2</v>
      </c>
      <c r="H5664">
        <f t="shared" si="383"/>
        <v>0</v>
      </c>
    </row>
    <row r="5665" spans="1:8" hidden="1" x14ac:dyDescent="0.35">
      <c r="A5665" s="38">
        <v>41675</v>
      </c>
      <c r="B5665" s="36">
        <f t="shared" si="380"/>
        <v>2014</v>
      </c>
      <c r="C5665" s="36">
        <f t="shared" si="381"/>
        <v>2</v>
      </c>
      <c r="D5665" s="36">
        <f t="shared" si="382"/>
        <v>5</v>
      </c>
      <c r="E5665" s="37">
        <v>-2.0303185904787225E-3</v>
      </c>
      <c r="F5665" s="37">
        <v>-3.7189101013952583E-3</v>
      </c>
      <c r="G5665" s="37">
        <v>-2.0798738422618318E-3</v>
      </c>
      <c r="H5665">
        <f t="shared" si="383"/>
        <v>0</v>
      </c>
    </row>
    <row r="5666" spans="1:8" hidden="1" x14ac:dyDescent="0.35">
      <c r="A5666" s="38">
        <v>41676</v>
      </c>
      <c r="B5666" s="36">
        <f t="shared" si="380"/>
        <v>2014</v>
      </c>
      <c r="C5666" s="36">
        <f t="shared" si="381"/>
        <v>2</v>
      </c>
      <c r="D5666" s="36">
        <f t="shared" si="382"/>
        <v>6</v>
      </c>
      <c r="E5666" s="37">
        <v>1.2363032529603139E-2</v>
      </c>
      <c r="F5666" s="37">
        <v>-2.9505170986313571E-3</v>
      </c>
      <c r="G5666" s="37">
        <v>6.3595347479091538E-5</v>
      </c>
      <c r="H5666">
        <f t="shared" si="383"/>
        <v>0</v>
      </c>
    </row>
    <row r="5667" spans="1:8" hidden="1" x14ac:dyDescent="0.35">
      <c r="A5667" s="38">
        <v>41677</v>
      </c>
      <c r="B5667" s="36">
        <f t="shared" si="380"/>
        <v>2014</v>
      </c>
      <c r="C5667" s="36">
        <f t="shared" si="381"/>
        <v>2</v>
      </c>
      <c r="D5667" s="36">
        <f t="shared" si="382"/>
        <v>7</v>
      </c>
      <c r="E5667" s="37">
        <v>1.3214212922079903E-2</v>
      </c>
      <c r="F5667" s="37">
        <v>2.3293519108402933E-3</v>
      </c>
      <c r="G5667" s="37">
        <v>3.1104549287794768E-3</v>
      </c>
      <c r="H5667">
        <f t="shared" si="383"/>
        <v>0</v>
      </c>
    </row>
    <row r="5668" spans="1:8" hidden="1" x14ac:dyDescent="0.35">
      <c r="A5668" s="38">
        <v>41680</v>
      </c>
      <c r="B5668" s="36">
        <f t="shared" si="380"/>
        <v>2014</v>
      </c>
      <c r="C5668" s="36">
        <f t="shared" si="381"/>
        <v>2</v>
      </c>
      <c r="D5668" s="36">
        <f t="shared" si="382"/>
        <v>10</v>
      </c>
      <c r="E5668" s="37">
        <v>1.5680346623456046E-3</v>
      </c>
      <c r="F5668" s="37">
        <v>-3.1072734616105713E-4</v>
      </c>
      <c r="G5668" s="37">
        <v>-4.447195564847661E-3</v>
      </c>
      <c r="H5668">
        <f t="shared" si="383"/>
        <v>0</v>
      </c>
    </row>
    <row r="5669" spans="1:8" hidden="1" x14ac:dyDescent="0.35">
      <c r="A5669" s="38">
        <v>41681</v>
      </c>
      <c r="B5669" s="36">
        <f t="shared" si="380"/>
        <v>2014</v>
      </c>
      <c r="C5669" s="36">
        <f t="shared" si="381"/>
        <v>2</v>
      </c>
      <c r="D5669" s="36">
        <f t="shared" si="382"/>
        <v>11</v>
      </c>
      <c r="E5669" s="37">
        <v>1.1001356953851574E-2</v>
      </c>
      <c r="F5669" s="37">
        <v>-3.4243884270685563E-3</v>
      </c>
      <c r="G5669" s="37">
        <v>7.3186881982344578E-3</v>
      </c>
      <c r="H5669">
        <f t="shared" si="383"/>
        <v>0</v>
      </c>
    </row>
    <row r="5670" spans="1:8" hidden="1" x14ac:dyDescent="0.35">
      <c r="A5670" s="38">
        <v>41682</v>
      </c>
      <c r="B5670" s="36">
        <f t="shared" si="380"/>
        <v>2014</v>
      </c>
      <c r="C5670" s="36">
        <f t="shared" si="381"/>
        <v>2</v>
      </c>
      <c r="D5670" s="36">
        <f t="shared" si="382"/>
        <v>12</v>
      </c>
      <c r="E5670" s="37">
        <v>-2.6930401563143885E-4</v>
      </c>
      <c r="F5670" s="37">
        <v>-3.7491191837698353E-3</v>
      </c>
      <c r="G5670" s="37">
        <v>3.7234591046828884E-3</v>
      </c>
      <c r="H5670">
        <f t="shared" si="383"/>
        <v>0</v>
      </c>
    </row>
    <row r="5671" spans="1:8" hidden="1" x14ac:dyDescent="0.35">
      <c r="A5671" s="38">
        <v>41683</v>
      </c>
      <c r="B5671" s="36">
        <f t="shared" si="380"/>
        <v>2014</v>
      </c>
      <c r="C5671" s="36">
        <f t="shared" si="381"/>
        <v>2</v>
      </c>
      <c r="D5671" s="36">
        <f t="shared" si="382"/>
        <v>13</v>
      </c>
      <c r="E5671" s="37">
        <v>5.7932413627504236E-3</v>
      </c>
      <c r="F5671" s="37">
        <v>4.8365086906002963E-3</v>
      </c>
      <c r="G5671" s="37">
        <v>5.8426439841081507E-3</v>
      </c>
      <c r="H5671">
        <f t="shared" si="383"/>
        <v>0</v>
      </c>
    </row>
    <row r="5672" spans="1:8" hidden="1" x14ac:dyDescent="0.35">
      <c r="A5672" s="38">
        <v>41684</v>
      </c>
      <c r="B5672" s="36">
        <f t="shared" si="380"/>
        <v>2014</v>
      </c>
      <c r="C5672" s="36">
        <f t="shared" si="381"/>
        <v>2</v>
      </c>
      <c r="D5672" s="36">
        <f t="shared" si="382"/>
        <v>14</v>
      </c>
      <c r="E5672" s="37">
        <v>4.7976627138052634E-3</v>
      </c>
      <c r="F5672" s="37">
        <v>-1.0873895068304776E-3</v>
      </c>
      <c r="G5672" s="37">
        <v>4.3786002686847869E-3</v>
      </c>
      <c r="H5672">
        <f t="shared" si="383"/>
        <v>0</v>
      </c>
    </row>
    <row r="5673" spans="1:8" hidden="1" x14ac:dyDescent="0.35">
      <c r="A5673" s="38">
        <v>41688</v>
      </c>
      <c r="B5673" s="36">
        <f t="shared" si="380"/>
        <v>2014</v>
      </c>
      <c r="C5673" s="36">
        <f t="shared" si="381"/>
        <v>2</v>
      </c>
      <c r="D5673" s="36">
        <f t="shared" si="382"/>
        <v>18</v>
      </c>
      <c r="E5673" s="37">
        <v>1.1578007430249318E-3</v>
      </c>
      <c r="F5673" s="37">
        <v>3.1204727475152671E-3</v>
      </c>
      <c r="G5673" s="37">
        <v>1.6548924355399133E-2</v>
      </c>
      <c r="H5673">
        <f t="shared" si="383"/>
        <v>0</v>
      </c>
    </row>
    <row r="5674" spans="1:8" hidden="1" x14ac:dyDescent="0.35">
      <c r="A5674" s="38">
        <v>41689</v>
      </c>
      <c r="B5674" s="36">
        <f t="shared" si="380"/>
        <v>2014</v>
      </c>
      <c r="C5674" s="36">
        <f t="shared" si="381"/>
        <v>2</v>
      </c>
      <c r="D5674" s="36">
        <f t="shared" si="382"/>
        <v>19</v>
      </c>
      <c r="E5674" s="37">
        <v>-6.5458564679824966E-3</v>
      </c>
      <c r="F5674" s="37">
        <v>-2.0261609811210151E-3</v>
      </c>
      <c r="G5674" s="37">
        <v>6.5712753704028201E-3</v>
      </c>
      <c r="H5674">
        <f t="shared" si="383"/>
        <v>0</v>
      </c>
    </row>
    <row r="5675" spans="1:8" hidden="1" x14ac:dyDescent="0.35">
      <c r="A5675" s="38">
        <v>41690</v>
      </c>
      <c r="B5675" s="36">
        <f t="shared" si="380"/>
        <v>2014</v>
      </c>
      <c r="C5675" s="36">
        <f t="shared" si="381"/>
        <v>2</v>
      </c>
      <c r="D5675" s="36">
        <f t="shared" si="382"/>
        <v>20</v>
      </c>
      <c r="E5675" s="37">
        <v>6.0133259028154577E-3</v>
      </c>
      <c r="F5675" s="37">
        <v>-1.7181896729316984E-3</v>
      </c>
      <c r="G5675" s="37">
        <v>-2.6730102846859978E-3</v>
      </c>
      <c r="H5675">
        <f t="shared" si="383"/>
        <v>0</v>
      </c>
    </row>
    <row r="5676" spans="1:8" hidden="1" x14ac:dyDescent="0.35">
      <c r="A5676" s="38">
        <v>41691</v>
      </c>
      <c r="B5676" s="36">
        <f t="shared" si="380"/>
        <v>2014</v>
      </c>
      <c r="C5676" s="36">
        <f t="shared" si="381"/>
        <v>2</v>
      </c>
      <c r="D5676" s="36">
        <f t="shared" si="382"/>
        <v>21</v>
      </c>
      <c r="E5676" s="37">
        <v>-1.9205507490625245E-3</v>
      </c>
      <c r="F5676" s="37">
        <v>1.7112674133679317E-3</v>
      </c>
      <c r="G5676" s="37">
        <v>2.5062259585343408E-3</v>
      </c>
      <c r="H5676">
        <f t="shared" si="383"/>
        <v>0</v>
      </c>
    </row>
    <row r="5677" spans="1:8" hidden="1" x14ac:dyDescent="0.35">
      <c r="A5677" s="38">
        <v>41694</v>
      </c>
      <c r="B5677" s="36">
        <f t="shared" si="380"/>
        <v>2014</v>
      </c>
      <c r="C5677" s="36">
        <f t="shared" si="381"/>
        <v>2</v>
      </c>
      <c r="D5677" s="36">
        <f t="shared" si="382"/>
        <v>24</v>
      </c>
      <c r="E5677" s="37">
        <v>6.167463480648212E-3</v>
      </c>
      <c r="F5677" s="37">
        <v>-1.3992798071447857E-3</v>
      </c>
      <c r="G5677" s="37">
        <v>1.5323289828474377E-3</v>
      </c>
      <c r="H5677">
        <f t="shared" si="383"/>
        <v>0</v>
      </c>
    </row>
    <row r="5678" spans="1:8" hidden="1" x14ac:dyDescent="0.35">
      <c r="A5678" s="38">
        <v>41695</v>
      </c>
      <c r="B5678" s="36">
        <f t="shared" si="380"/>
        <v>2014</v>
      </c>
      <c r="C5678" s="36">
        <f t="shared" si="381"/>
        <v>2</v>
      </c>
      <c r="D5678" s="36">
        <f t="shared" si="382"/>
        <v>25</v>
      </c>
      <c r="E5678" s="37">
        <v>-1.3485959587527492E-3</v>
      </c>
      <c r="F5678" s="37">
        <v>4.2057849949400242E-3</v>
      </c>
      <c r="G5678" s="37">
        <v>5.3435216264760739E-4</v>
      </c>
      <c r="H5678">
        <f t="shared" si="383"/>
        <v>0</v>
      </c>
    </row>
    <row r="5679" spans="1:8" hidden="1" x14ac:dyDescent="0.35">
      <c r="A5679" s="38">
        <v>41696</v>
      </c>
      <c r="B5679" s="36">
        <f t="shared" si="380"/>
        <v>2014</v>
      </c>
      <c r="C5679" s="36">
        <f t="shared" si="381"/>
        <v>2</v>
      </c>
      <c r="D5679" s="36">
        <f t="shared" si="382"/>
        <v>26</v>
      </c>
      <c r="E5679" s="37">
        <v>2.1678571816661324E-5</v>
      </c>
      <c r="F5679" s="37">
        <v>2.3304569415455632E-3</v>
      </c>
      <c r="G5679" s="37">
        <v>-3.6095470921208013E-3</v>
      </c>
      <c r="H5679">
        <f t="shared" si="383"/>
        <v>0</v>
      </c>
    </row>
    <row r="5680" spans="1:8" hidden="1" x14ac:dyDescent="0.35">
      <c r="A5680" s="38">
        <v>41697</v>
      </c>
      <c r="B5680" s="36">
        <f t="shared" si="380"/>
        <v>2014</v>
      </c>
      <c r="C5680" s="36">
        <f t="shared" si="381"/>
        <v>2</v>
      </c>
      <c r="D5680" s="36">
        <f t="shared" si="382"/>
        <v>27</v>
      </c>
      <c r="E5680" s="37">
        <v>4.9358788663713881E-3</v>
      </c>
      <c r="F5680" s="37">
        <v>2.7921452998951823E-3</v>
      </c>
      <c r="G5680" s="37">
        <v>-1.1209062830714912E-3</v>
      </c>
      <c r="H5680">
        <f t="shared" si="383"/>
        <v>0</v>
      </c>
    </row>
    <row r="5681" spans="1:8" hidden="1" x14ac:dyDescent="0.35">
      <c r="A5681" s="38">
        <v>41698</v>
      </c>
      <c r="B5681" s="36">
        <f t="shared" si="380"/>
        <v>2014</v>
      </c>
      <c r="C5681" s="36">
        <f t="shared" si="381"/>
        <v>2</v>
      </c>
      <c r="D5681" s="36">
        <f t="shared" si="382"/>
        <v>28</v>
      </c>
      <c r="E5681" s="37">
        <v>2.778871606797594E-3</v>
      </c>
      <c r="F5681" s="37">
        <v>-1.5532862681215305E-3</v>
      </c>
      <c r="G5681" s="37">
        <v>4.8390688230477855E-3</v>
      </c>
      <c r="H5681">
        <f t="shared" si="383"/>
        <v>0</v>
      </c>
    </row>
    <row r="5682" spans="1:8" x14ac:dyDescent="0.35">
      <c r="A5682" s="38">
        <v>41701</v>
      </c>
      <c r="B5682" s="36">
        <f t="shared" si="380"/>
        <v>2014</v>
      </c>
      <c r="C5682" s="36">
        <f t="shared" si="381"/>
        <v>3</v>
      </c>
      <c r="D5682" s="36">
        <f t="shared" si="382"/>
        <v>3</v>
      </c>
      <c r="E5682" s="37">
        <v>-7.4058818780435871E-3</v>
      </c>
      <c r="F5682" s="37">
        <v>4.6389465786669101E-3</v>
      </c>
      <c r="G5682" s="37">
        <v>1.0150196050605803E-2</v>
      </c>
      <c r="H5682">
        <f t="shared" si="383"/>
        <v>1</v>
      </c>
    </row>
    <row r="5683" spans="1:8" hidden="1" x14ac:dyDescent="0.35">
      <c r="A5683" s="38">
        <v>41702</v>
      </c>
      <c r="B5683" s="36">
        <f t="shared" si="380"/>
        <v>2014</v>
      </c>
      <c r="C5683" s="36">
        <f t="shared" si="381"/>
        <v>3</v>
      </c>
      <c r="D5683" s="36">
        <f t="shared" si="382"/>
        <v>4</v>
      </c>
      <c r="E5683" s="37">
        <v>1.5152293854515365E-2</v>
      </c>
      <c r="F5683" s="37">
        <v>-7.2768072410656134E-3</v>
      </c>
      <c r="G5683" s="37">
        <v>4.6653530857475485E-3</v>
      </c>
      <c r="H5683">
        <f t="shared" si="383"/>
        <v>0</v>
      </c>
    </row>
    <row r="5684" spans="1:8" hidden="1" x14ac:dyDescent="0.35">
      <c r="A5684" s="38">
        <v>41703</v>
      </c>
      <c r="B5684" s="36">
        <f t="shared" si="380"/>
        <v>2014</v>
      </c>
      <c r="C5684" s="36">
        <f t="shared" si="381"/>
        <v>3</v>
      </c>
      <c r="D5684" s="36">
        <f t="shared" si="382"/>
        <v>5</v>
      </c>
      <c r="E5684" s="37">
        <v>-5.3365779740162576E-5</v>
      </c>
      <c r="F5684" s="37">
        <v>-6.2087379630603433E-4</v>
      </c>
      <c r="G5684" s="37">
        <v>-2.4068359583689662E-3</v>
      </c>
      <c r="H5684">
        <f t="shared" si="383"/>
        <v>0</v>
      </c>
    </row>
    <row r="5685" spans="1:8" hidden="1" x14ac:dyDescent="0.35">
      <c r="A5685" s="38">
        <v>41704</v>
      </c>
      <c r="B5685" s="36">
        <f t="shared" si="380"/>
        <v>2014</v>
      </c>
      <c r="C5685" s="36">
        <f t="shared" si="381"/>
        <v>3</v>
      </c>
      <c r="D5685" s="36">
        <f t="shared" si="382"/>
        <v>6</v>
      </c>
      <c r="E5685" s="37">
        <v>1.716949158601179E-3</v>
      </c>
      <c r="F5685" s="37">
        <v>-3.4286379880020469E-3</v>
      </c>
      <c r="G5685" s="37">
        <v>8.1833928995468028E-3</v>
      </c>
      <c r="H5685">
        <f t="shared" si="383"/>
        <v>0</v>
      </c>
    </row>
    <row r="5686" spans="1:8" hidden="1" x14ac:dyDescent="0.35">
      <c r="A5686" s="38">
        <v>41705</v>
      </c>
      <c r="B5686" s="36">
        <f t="shared" si="380"/>
        <v>2014</v>
      </c>
      <c r="C5686" s="36">
        <f t="shared" si="381"/>
        <v>3</v>
      </c>
      <c r="D5686" s="36">
        <f t="shared" si="382"/>
        <v>7</v>
      </c>
      <c r="E5686" s="37">
        <v>5.3793938560730995E-4</v>
      </c>
      <c r="F5686" s="37">
        <v>-4.6919116042940896E-3</v>
      </c>
      <c r="G5686" s="37">
        <v>-4.5585275487622203E-3</v>
      </c>
      <c r="H5686">
        <f t="shared" si="383"/>
        <v>0</v>
      </c>
    </row>
    <row r="5687" spans="1:8" hidden="1" x14ac:dyDescent="0.35">
      <c r="A5687" s="38">
        <v>41708</v>
      </c>
      <c r="B5687" s="36">
        <f t="shared" si="380"/>
        <v>2014</v>
      </c>
      <c r="C5687" s="36">
        <f t="shared" si="381"/>
        <v>3</v>
      </c>
      <c r="D5687" s="36">
        <f t="shared" si="382"/>
        <v>10</v>
      </c>
      <c r="E5687" s="37">
        <v>-4.633562520154853E-4</v>
      </c>
      <c r="F5687" s="37">
        <v>6.2593457550125784E-4</v>
      </c>
      <c r="G5687" s="37">
        <v>-5.6533390642509304E-3</v>
      </c>
      <c r="H5687">
        <f t="shared" si="383"/>
        <v>0</v>
      </c>
    </row>
    <row r="5688" spans="1:8" hidden="1" x14ac:dyDescent="0.35">
      <c r="A5688" s="38">
        <v>41709</v>
      </c>
      <c r="B5688" s="36">
        <f t="shared" si="380"/>
        <v>2014</v>
      </c>
      <c r="C5688" s="36">
        <f t="shared" si="381"/>
        <v>3</v>
      </c>
      <c r="D5688" s="36">
        <f t="shared" si="382"/>
        <v>11</v>
      </c>
      <c r="E5688" s="37">
        <v>-5.0950761792528144E-3</v>
      </c>
      <c r="F5688" s="37">
        <v>1.5631244824354164E-3</v>
      </c>
      <c r="G5688" s="37">
        <v>-1.4670209335573489E-3</v>
      </c>
      <c r="H5688">
        <f t="shared" si="383"/>
        <v>0</v>
      </c>
    </row>
    <row r="5689" spans="1:8" hidden="1" x14ac:dyDescent="0.35">
      <c r="A5689" s="38">
        <v>41710</v>
      </c>
      <c r="B5689" s="36">
        <f t="shared" si="380"/>
        <v>2014</v>
      </c>
      <c r="C5689" s="36">
        <f t="shared" si="381"/>
        <v>3</v>
      </c>
      <c r="D5689" s="36">
        <f t="shared" si="382"/>
        <v>12</v>
      </c>
      <c r="E5689" s="37">
        <v>3.0515307410829926E-4</v>
      </c>
      <c r="F5689" s="37">
        <v>3.4372153616381135E-3</v>
      </c>
      <c r="G5689" s="37">
        <v>-1.0601196090128681E-3</v>
      </c>
      <c r="H5689">
        <f t="shared" si="383"/>
        <v>0</v>
      </c>
    </row>
    <row r="5690" spans="1:8" hidden="1" x14ac:dyDescent="0.35">
      <c r="A5690" s="38">
        <v>41711</v>
      </c>
      <c r="B5690" s="36">
        <f t="shared" si="380"/>
        <v>2014</v>
      </c>
      <c r="C5690" s="36">
        <f t="shared" si="381"/>
        <v>3</v>
      </c>
      <c r="D5690" s="36">
        <f t="shared" si="382"/>
        <v>13</v>
      </c>
      <c r="E5690" s="37">
        <v>-1.1770099320208021E-2</v>
      </c>
      <c r="F5690" s="37">
        <v>6.3718640828621864E-3</v>
      </c>
      <c r="G5690" s="37">
        <v>-3.3376638477181577E-3</v>
      </c>
      <c r="H5690">
        <f t="shared" si="383"/>
        <v>0</v>
      </c>
    </row>
    <row r="5691" spans="1:8" hidden="1" x14ac:dyDescent="0.35">
      <c r="A5691" s="38">
        <v>41712</v>
      </c>
      <c r="B5691" s="36">
        <f t="shared" si="380"/>
        <v>2014</v>
      </c>
      <c r="C5691" s="36">
        <f t="shared" si="381"/>
        <v>3</v>
      </c>
      <c r="D5691" s="36">
        <f t="shared" si="382"/>
        <v>14</v>
      </c>
      <c r="E5691" s="37">
        <v>-2.8257875816496739E-3</v>
      </c>
      <c r="F5691" s="37">
        <v>6.1847170745472978E-4</v>
      </c>
      <c r="G5691" s="37">
        <v>2.3390064693884945E-3</v>
      </c>
      <c r="H5691">
        <f t="shared" si="383"/>
        <v>0</v>
      </c>
    </row>
    <row r="5692" spans="1:8" hidden="1" x14ac:dyDescent="0.35">
      <c r="A5692" s="38">
        <v>41715</v>
      </c>
      <c r="B5692" s="36">
        <f t="shared" si="380"/>
        <v>2014</v>
      </c>
      <c r="C5692" s="36">
        <f t="shared" si="381"/>
        <v>3</v>
      </c>
      <c r="D5692" s="36">
        <f t="shared" si="382"/>
        <v>17</v>
      </c>
      <c r="E5692" s="37">
        <v>9.567743988496134E-3</v>
      </c>
      <c r="F5692" s="37">
        <v>-4.5029613811650993E-3</v>
      </c>
      <c r="G5692" s="37">
        <v>-5.7393135514212153E-3</v>
      </c>
      <c r="H5692">
        <f t="shared" si="383"/>
        <v>0</v>
      </c>
    </row>
    <row r="5693" spans="1:8" hidden="1" x14ac:dyDescent="0.35">
      <c r="A5693" s="38">
        <v>41716</v>
      </c>
      <c r="B5693" s="36">
        <f t="shared" si="380"/>
        <v>2014</v>
      </c>
      <c r="C5693" s="36">
        <f t="shared" si="381"/>
        <v>3</v>
      </c>
      <c r="D5693" s="36">
        <f t="shared" si="382"/>
        <v>18</v>
      </c>
      <c r="E5693" s="37">
        <v>7.1936586040894802E-3</v>
      </c>
      <c r="F5693" s="37">
        <v>1.5583630691242067E-3</v>
      </c>
      <c r="G5693" s="37">
        <v>4.6508412849920614E-3</v>
      </c>
      <c r="H5693">
        <f t="shared" si="383"/>
        <v>0</v>
      </c>
    </row>
    <row r="5694" spans="1:8" hidden="1" x14ac:dyDescent="0.35">
      <c r="A5694" s="38">
        <v>41717</v>
      </c>
      <c r="B5694" s="36">
        <f t="shared" si="380"/>
        <v>2014</v>
      </c>
      <c r="C5694" s="36">
        <f t="shared" si="381"/>
        <v>3</v>
      </c>
      <c r="D5694" s="36">
        <f t="shared" si="382"/>
        <v>19</v>
      </c>
      <c r="E5694" s="37">
        <v>-6.1505355930613122E-3</v>
      </c>
      <c r="F5694" s="37">
        <v>-7.9551062152083771E-3</v>
      </c>
      <c r="G5694" s="37">
        <v>1.036930087612144E-3</v>
      </c>
      <c r="H5694">
        <f t="shared" si="383"/>
        <v>0</v>
      </c>
    </row>
    <row r="5695" spans="1:8" hidden="1" x14ac:dyDescent="0.35">
      <c r="A5695" s="38">
        <v>41718</v>
      </c>
      <c r="B5695" s="36">
        <f t="shared" si="380"/>
        <v>2014</v>
      </c>
      <c r="C5695" s="36">
        <f t="shared" si="381"/>
        <v>3</v>
      </c>
      <c r="D5695" s="36">
        <f t="shared" si="382"/>
        <v>20</v>
      </c>
      <c r="E5695" s="37">
        <v>6.022339367196353E-3</v>
      </c>
      <c r="F5695" s="37">
        <v>-3.1257706147262026E-4</v>
      </c>
      <c r="G5695" s="37">
        <v>-1.2093142207283181E-2</v>
      </c>
      <c r="H5695">
        <f t="shared" si="383"/>
        <v>0</v>
      </c>
    </row>
    <row r="5696" spans="1:8" hidden="1" x14ac:dyDescent="0.35">
      <c r="A5696" s="38">
        <v>41719</v>
      </c>
      <c r="B5696" s="36">
        <f t="shared" si="380"/>
        <v>2014</v>
      </c>
      <c r="C5696" s="36">
        <f t="shared" si="381"/>
        <v>3</v>
      </c>
      <c r="D5696" s="36">
        <f t="shared" si="382"/>
        <v>21</v>
      </c>
      <c r="E5696" s="37">
        <v>-2.9369853639483641E-3</v>
      </c>
      <c r="F5696" s="37">
        <v>2.1929224610311563E-3</v>
      </c>
      <c r="G5696" s="37">
        <v>-2.4300015707093797E-3</v>
      </c>
      <c r="H5696">
        <f t="shared" si="383"/>
        <v>0</v>
      </c>
    </row>
    <row r="5697" spans="1:8" hidden="1" x14ac:dyDescent="0.35">
      <c r="A5697" s="38">
        <v>41722</v>
      </c>
      <c r="B5697" s="36">
        <f t="shared" si="380"/>
        <v>2014</v>
      </c>
      <c r="C5697" s="36">
        <f t="shared" si="381"/>
        <v>3</v>
      </c>
      <c r="D5697" s="36">
        <f t="shared" si="382"/>
        <v>24</v>
      </c>
      <c r="E5697" s="37">
        <v>-4.8765389499373611E-3</v>
      </c>
      <c r="F5697" s="37">
        <v>1.2469866109998955E-3</v>
      </c>
      <c r="G5697" s="37">
        <v>1.0308507521640208E-3</v>
      </c>
      <c r="H5697">
        <f t="shared" si="383"/>
        <v>0</v>
      </c>
    </row>
    <row r="5698" spans="1:8" hidden="1" x14ac:dyDescent="0.35">
      <c r="A5698" s="38">
        <v>41723</v>
      </c>
      <c r="B5698" s="36">
        <f t="shared" si="380"/>
        <v>2014</v>
      </c>
      <c r="C5698" s="36">
        <f t="shared" si="381"/>
        <v>3</v>
      </c>
      <c r="D5698" s="36">
        <f t="shared" si="382"/>
        <v>25</v>
      </c>
      <c r="E5698" s="37">
        <v>4.3942419206480258E-3</v>
      </c>
      <c r="F5698" s="37">
        <v>0</v>
      </c>
      <c r="G5698" s="37">
        <v>4.3699492282146864E-3</v>
      </c>
      <c r="H5698">
        <f t="shared" si="383"/>
        <v>0</v>
      </c>
    </row>
    <row r="5699" spans="1:8" hidden="1" x14ac:dyDescent="0.35">
      <c r="A5699" s="38">
        <v>41724</v>
      </c>
      <c r="B5699" s="36">
        <f t="shared" ref="B5699:B5762" si="384">YEAR(A5699)</f>
        <v>2014</v>
      </c>
      <c r="C5699" s="36">
        <f t="shared" ref="C5699:C5762" si="385">MONTH(A5699)</f>
        <v>3</v>
      </c>
      <c r="D5699" s="36">
        <f t="shared" ref="D5699:D5762" si="386">DAY(A5699)</f>
        <v>26</v>
      </c>
      <c r="E5699" s="37">
        <v>-7.0249712006657423E-3</v>
      </c>
      <c r="F5699" s="37">
        <v>2.8000474597981956E-3</v>
      </c>
      <c r="G5699" s="37">
        <v>-1.6495192581445983E-3</v>
      </c>
      <c r="H5699">
        <f t="shared" ref="H5699:H5762" si="387">IF(C5699=C5698,0,1)</f>
        <v>0</v>
      </c>
    </row>
    <row r="5700" spans="1:8" hidden="1" x14ac:dyDescent="0.35">
      <c r="A5700" s="38">
        <v>41725</v>
      </c>
      <c r="B5700" s="36">
        <f t="shared" si="384"/>
        <v>2014</v>
      </c>
      <c r="C5700" s="36">
        <f t="shared" si="385"/>
        <v>3</v>
      </c>
      <c r="D5700" s="36">
        <f t="shared" si="386"/>
        <v>27</v>
      </c>
      <c r="E5700" s="37">
        <v>-1.9018808412744233E-3</v>
      </c>
      <c r="F5700" s="37">
        <v>2.6407525283517206E-3</v>
      </c>
      <c r="G5700" s="37">
        <v>8.6548673364716493E-3</v>
      </c>
      <c r="H5700">
        <f t="shared" si="387"/>
        <v>0</v>
      </c>
    </row>
    <row r="5701" spans="1:8" hidden="1" x14ac:dyDescent="0.35">
      <c r="A5701" s="38">
        <v>41726</v>
      </c>
      <c r="B5701" s="36">
        <f t="shared" si="384"/>
        <v>2014</v>
      </c>
      <c r="C5701" s="36">
        <f t="shared" si="385"/>
        <v>3</v>
      </c>
      <c r="D5701" s="36">
        <f t="shared" si="386"/>
        <v>28</v>
      </c>
      <c r="E5701" s="37">
        <v>4.6295129977681881E-3</v>
      </c>
      <c r="F5701" s="37">
        <v>-3.4212120721341219E-3</v>
      </c>
      <c r="G5701" s="37">
        <v>1.061269411630647E-3</v>
      </c>
      <c r="H5701">
        <f t="shared" si="387"/>
        <v>0</v>
      </c>
    </row>
    <row r="5702" spans="1:8" hidden="1" x14ac:dyDescent="0.35">
      <c r="A5702" s="38">
        <v>41729</v>
      </c>
      <c r="B5702" s="36">
        <f t="shared" si="384"/>
        <v>2014</v>
      </c>
      <c r="C5702" s="36">
        <f t="shared" si="385"/>
        <v>3</v>
      </c>
      <c r="D5702" s="36">
        <f t="shared" si="386"/>
        <v>31</v>
      </c>
      <c r="E5702" s="37">
        <v>7.8875460867626097E-3</v>
      </c>
      <c r="F5702" s="37">
        <v>-1.085367351271389E-3</v>
      </c>
      <c r="G5702" s="37">
        <v>-1.6432699635584051E-3</v>
      </c>
      <c r="H5702">
        <f t="shared" si="387"/>
        <v>0</v>
      </c>
    </row>
    <row r="5703" spans="1:8" x14ac:dyDescent="0.35">
      <c r="A5703" s="38">
        <v>41730</v>
      </c>
      <c r="B5703" s="36">
        <f t="shared" si="384"/>
        <v>2014</v>
      </c>
      <c r="C5703" s="36">
        <f t="shared" si="385"/>
        <v>4</v>
      </c>
      <c r="D5703" s="36">
        <f t="shared" si="386"/>
        <v>1</v>
      </c>
      <c r="E5703" s="37">
        <v>7.0200003551680211E-3</v>
      </c>
      <c r="F5703" s="37">
        <v>-2.9717703891574817E-3</v>
      </c>
      <c r="G5703" s="37">
        <v>-6.2182774656495392E-3</v>
      </c>
      <c r="H5703">
        <f t="shared" si="387"/>
        <v>1</v>
      </c>
    </row>
    <row r="5704" spans="1:8" hidden="1" x14ac:dyDescent="0.35">
      <c r="A5704" s="38">
        <v>41731</v>
      </c>
      <c r="B5704" s="36">
        <f t="shared" si="384"/>
        <v>2014</v>
      </c>
      <c r="C5704" s="36">
        <f t="shared" si="385"/>
        <v>4</v>
      </c>
      <c r="D5704" s="36">
        <f t="shared" si="386"/>
        <v>2</v>
      </c>
      <c r="E5704" s="37">
        <v>2.8492612790418292E-3</v>
      </c>
      <c r="F5704" s="37">
        <v>-3.9134640266782761E-3</v>
      </c>
      <c r="G5704" s="37">
        <v>-2.1944247532287033E-3</v>
      </c>
      <c r="H5704">
        <f t="shared" si="387"/>
        <v>0</v>
      </c>
    </row>
    <row r="5705" spans="1:8" hidden="1" x14ac:dyDescent="0.35">
      <c r="A5705" s="38">
        <v>41732</v>
      </c>
      <c r="B5705" s="36">
        <f t="shared" si="384"/>
        <v>2014</v>
      </c>
      <c r="C5705" s="36">
        <f t="shared" si="385"/>
        <v>4</v>
      </c>
      <c r="D5705" s="36">
        <f t="shared" si="386"/>
        <v>3</v>
      </c>
      <c r="E5705" s="37">
        <v>-1.1270826423899496E-3</v>
      </c>
      <c r="F5705" s="37">
        <v>1.2528626065454569E-3</v>
      </c>
      <c r="G5705" s="37">
        <v>6.6121512214108238E-3</v>
      </c>
      <c r="H5705">
        <f t="shared" si="387"/>
        <v>0</v>
      </c>
    </row>
    <row r="5706" spans="1:8" hidden="1" x14ac:dyDescent="0.35">
      <c r="A5706" s="38">
        <v>41733</v>
      </c>
      <c r="B5706" s="36">
        <f t="shared" si="384"/>
        <v>2014</v>
      </c>
      <c r="C5706" s="36">
        <f t="shared" si="385"/>
        <v>4</v>
      </c>
      <c r="D5706" s="36">
        <f t="shared" si="386"/>
        <v>4</v>
      </c>
      <c r="E5706" s="37">
        <v>-1.2616514258563742E-2</v>
      </c>
      <c r="F5706" s="37">
        <v>5.4732699734039488E-3</v>
      </c>
      <c r="G5706" s="37">
        <v>3.4581945728438786E-3</v>
      </c>
      <c r="H5706">
        <f t="shared" si="387"/>
        <v>0</v>
      </c>
    </row>
    <row r="5707" spans="1:8" hidden="1" x14ac:dyDescent="0.35">
      <c r="A5707" s="38">
        <v>41736</v>
      </c>
      <c r="B5707" s="36">
        <f t="shared" si="384"/>
        <v>2014</v>
      </c>
      <c r="C5707" s="36">
        <f t="shared" si="385"/>
        <v>4</v>
      </c>
      <c r="D5707" s="36">
        <f t="shared" si="386"/>
        <v>7</v>
      </c>
      <c r="E5707" s="37">
        <v>-1.0808351829803234E-2</v>
      </c>
      <c r="F5707" s="37">
        <v>2.6460982059410398E-3</v>
      </c>
      <c r="G5707" s="37">
        <v>-9.8119675887563848E-4</v>
      </c>
      <c r="H5707">
        <f t="shared" si="387"/>
        <v>0</v>
      </c>
    </row>
    <row r="5708" spans="1:8" hidden="1" x14ac:dyDescent="0.35">
      <c r="A5708" s="38">
        <v>41737</v>
      </c>
      <c r="B5708" s="36">
        <f t="shared" si="384"/>
        <v>2014</v>
      </c>
      <c r="C5708" s="36">
        <f t="shared" si="385"/>
        <v>4</v>
      </c>
      <c r="D5708" s="36">
        <f t="shared" si="386"/>
        <v>8</v>
      </c>
      <c r="E5708" s="37">
        <v>3.7435802443231501E-3</v>
      </c>
      <c r="F5708" s="37">
        <v>1.2411825924716255E-3</v>
      </c>
      <c r="G5708" s="37">
        <v>1.0528867899176137E-2</v>
      </c>
      <c r="H5708">
        <f t="shared" si="387"/>
        <v>0</v>
      </c>
    </row>
    <row r="5709" spans="1:8" hidden="1" x14ac:dyDescent="0.35">
      <c r="A5709" s="38">
        <v>41738</v>
      </c>
      <c r="B5709" s="36">
        <f t="shared" si="384"/>
        <v>2014</v>
      </c>
      <c r="C5709" s="36">
        <f t="shared" si="385"/>
        <v>4</v>
      </c>
      <c r="D5709" s="36">
        <f t="shared" si="386"/>
        <v>9</v>
      </c>
      <c r="E5709" s="37">
        <v>1.085898956046606E-2</v>
      </c>
      <c r="F5709" s="37">
        <v>-4.6181577128946022E-4</v>
      </c>
      <c r="G5709" s="37">
        <v>3.1989169121079317E-3</v>
      </c>
      <c r="H5709">
        <f t="shared" si="387"/>
        <v>0</v>
      </c>
    </row>
    <row r="5710" spans="1:8" hidden="1" x14ac:dyDescent="0.35">
      <c r="A5710" s="38">
        <v>41739</v>
      </c>
      <c r="B5710" s="36">
        <f t="shared" si="384"/>
        <v>2014</v>
      </c>
      <c r="C5710" s="36">
        <f t="shared" si="385"/>
        <v>4</v>
      </c>
      <c r="D5710" s="36">
        <f t="shared" si="386"/>
        <v>10</v>
      </c>
      <c r="E5710" s="37">
        <v>-2.1105915074922734E-2</v>
      </c>
      <c r="F5710" s="37">
        <v>4.9585230183336691E-3</v>
      </c>
      <c r="G5710" s="37">
        <v>3.7333811573507865E-3</v>
      </c>
      <c r="H5710">
        <f t="shared" si="387"/>
        <v>0</v>
      </c>
    </row>
    <row r="5711" spans="1:8" hidden="1" x14ac:dyDescent="0.35">
      <c r="A5711" s="38">
        <v>41740</v>
      </c>
      <c r="B5711" s="36">
        <f t="shared" si="384"/>
        <v>2014</v>
      </c>
      <c r="C5711" s="36">
        <f t="shared" si="385"/>
        <v>4</v>
      </c>
      <c r="D5711" s="36">
        <f t="shared" si="386"/>
        <v>11</v>
      </c>
      <c r="E5711" s="37">
        <v>-9.5320514425906184E-3</v>
      </c>
      <c r="F5711" s="37">
        <v>7.6805445989869606E-4</v>
      </c>
      <c r="G5711" s="37">
        <v>-4.2618796878907267E-3</v>
      </c>
      <c r="H5711">
        <f t="shared" si="387"/>
        <v>0</v>
      </c>
    </row>
    <row r="5712" spans="1:8" hidden="1" x14ac:dyDescent="0.35">
      <c r="A5712" s="38">
        <v>41743</v>
      </c>
      <c r="B5712" s="36">
        <f t="shared" si="384"/>
        <v>2014</v>
      </c>
      <c r="C5712" s="36">
        <f t="shared" si="385"/>
        <v>4</v>
      </c>
      <c r="D5712" s="36">
        <f t="shared" si="386"/>
        <v>14</v>
      </c>
      <c r="E5712" s="37">
        <v>8.1836838818938485E-3</v>
      </c>
      <c r="F5712" s="37">
        <v>-1.7014857797749282E-3</v>
      </c>
      <c r="G5712" s="37">
        <v>7.0751204551956067E-3</v>
      </c>
      <c r="H5712">
        <f t="shared" si="387"/>
        <v>0</v>
      </c>
    </row>
    <row r="5713" spans="1:8" hidden="1" x14ac:dyDescent="0.35">
      <c r="A5713" s="38">
        <v>41744</v>
      </c>
      <c r="B5713" s="36">
        <f t="shared" si="384"/>
        <v>2014</v>
      </c>
      <c r="C5713" s="36">
        <f t="shared" si="385"/>
        <v>4</v>
      </c>
      <c r="D5713" s="36">
        <f t="shared" si="386"/>
        <v>15</v>
      </c>
      <c r="E5713" s="37">
        <v>6.7345821134063982E-3</v>
      </c>
      <c r="F5713" s="37">
        <v>9.3343131987627464E-4</v>
      </c>
      <c r="G5713" s="37">
        <v>-3.9975943095459411E-3</v>
      </c>
      <c r="H5713">
        <f t="shared" si="387"/>
        <v>0</v>
      </c>
    </row>
    <row r="5714" spans="1:8" hidden="1" x14ac:dyDescent="0.35">
      <c r="A5714" s="38">
        <v>41745</v>
      </c>
      <c r="B5714" s="36">
        <f t="shared" si="384"/>
        <v>2014</v>
      </c>
      <c r="C5714" s="36">
        <f t="shared" si="385"/>
        <v>4</v>
      </c>
      <c r="D5714" s="36">
        <f t="shared" si="386"/>
        <v>16</v>
      </c>
      <c r="E5714" s="37">
        <v>1.0433825888179194E-2</v>
      </c>
      <c r="F5714" s="37">
        <v>-7.7551038300833965E-4</v>
      </c>
      <c r="G5714" s="37">
        <v>1.7700265338349062E-3</v>
      </c>
      <c r="H5714">
        <f t="shared" si="387"/>
        <v>0</v>
      </c>
    </row>
    <row r="5715" spans="1:8" hidden="1" x14ac:dyDescent="0.35">
      <c r="A5715" s="38">
        <v>41746</v>
      </c>
      <c r="B5715" s="36">
        <f t="shared" si="384"/>
        <v>2014</v>
      </c>
      <c r="C5715" s="36">
        <f t="shared" si="385"/>
        <v>4</v>
      </c>
      <c r="D5715" s="36">
        <f t="shared" si="386"/>
        <v>17</v>
      </c>
      <c r="E5715" s="37">
        <v>1.3629682617378818E-3</v>
      </c>
      <c r="F5715" s="37">
        <v>-6.3640084752905994E-3</v>
      </c>
      <c r="G5715" s="37">
        <v>4.4869759070103408E-3</v>
      </c>
      <c r="H5715">
        <f t="shared" si="387"/>
        <v>0</v>
      </c>
    </row>
    <row r="5716" spans="1:8" hidden="1" x14ac:dyDescent="0.35">
      <c r="A5716" s="38">
        <v>41750</v>
      </c>
      <c r="B5716" s="36">
        <f t="shared" si="384"/>
        <v>2014</v>
      </c>
      <c r="C5716" s="36">
        <f t="shared" si="385"/>
        <v>4</v>
      </c>
      <c r="D5716" s="36">
        <f t="shared" si="386"/>
        <v>21</v>
      </c>
      <c r="E5716" s="37">
        <v>3.767994738389568E-3</v>
      </c>
      <c r="F5716" s="37">
        <v>6.2905039661803196E-4</v>
      </c>
      <c r="G5716" s="37">
        <v>-5.5890214365937147E-3</v>
      </c>
      <c r="H5716">
        <f t="shared" si="387"/>
        <v>0</v>
      </c>
    </row>
    <row r="5717" spans="1:8" hidden="1" x14ac:dyDescent="0.35">
      <c r="A5717" s="38">
        <v>41751</v>
      </c>
      <c r="B5717" s="36">
        <f t="shared" si="384"/>
        <v>2014</v>
      </c>
      <c r="C5717" s="36">
        <f t="shared" si="385"/>
        <v>4</v>
      </c>
      <c r="D5717" s="36">
        <f t="shared" si="386"/>
        <v>22</v>
      </c>
      <c r="E5717" s="37">
        <v>4.0837708429826225E-3</v>
      </c>
      <c r="F5717" s="37">
        <v>-1.0993684924761658E-3</v>
      </c>
      <c r="G5717" s="37">
        <v>3.5255320509710777E-3</v>
      </c>
      <c r="H5717">
        <f t="shared" si="387"/>
        <v>0</v>
      </c>
    </row>
    <row r="5718" spans="1:8" hidden="1" x14ac:dyDescent="0.35">
      <c r="A5718" s="38">
        <v>41752</v>
      </c>
      <c r="B5718" s="36">
        <f t="shared" si="384"/>
        <v>2014</v>
      </c>
      <c r="C5718" s="36">
        <f t="shared" si="385"/>
        <v>4</v>
      </c>
      <c r="D5718" s="36">
        <f t="shared" si="386"/>
        <v>23</v>
      </c>
      <c r="E5718" s="37">
        <v>-2.2157486947723798E-3</v>
      </c>
      <c r="F5718" s="37">
        <v>3.4254886841860403E-3</v>
      </c>
      <c r="G5718" s="37">
        <v>1.6117994551377189E-3</v>
      </c>
      <c r="H5718">
        <f t="shared" si="387"/>
        <v>0</v>
      </c>
    </row>
    <row r="5719" spans="1:8" hidden="1" x14ac:dyDescent="0.35">
      <c r="A5719" s="38">
        <v>41753</v>
      </c>
      <c r="B5719" s="36">
        <f t="shared" si="384"/>
        <v>2014</v>
      </c>
      <c r="C5719" s="36">
        <f t="shared" si="385"/>
        <v>4</v>
      </c>
      <c r="D5719" s="36">
        <f t="shared" si="386"/>
        <v>24</v>
      </c>
      <c r="E5719" s="37">
        <v>1.715503883693198E-3</v>
      </c>
      <c r="F5719" s="37">
        <v>-1.516885698675791E-4</v>
      </c>
      <c r="G5719" s="37">
        <v>3.8810453620498862E-3</v>
      </c>
      <c r="H5719">
        <f t="shared" si="387"/>
        <v>0</v>
      </c>
    </row>
    <row r="5720" spans="1:8" hidden="1" x14ac:dyDescent="0.35">
      <c r="A5720" s="38">
        <v>41754</v>
      </c>
      <c r="B5720" s="36">
        <f t="shared" si="384"/>
        <v>2014</v>
      </c>
      <c r="C5720" s="36">
        <f t="shared" si="385"/>
        <v>4</v>
      </c>
      <c r="D5720" s="36">
        <f t="shared" si="386"/>
        <v>25</v>
      </c>
      <c r="E5720" s="37">
        <v>-8.1293656428790845E-3</v>
      </c>
      <c r="F5720" s="37">
        <v>1.8600426972305325E-3</v>
      </c>
      <c r="G5720" s="37">
        <v>-7.6809807814222169E-4</v>
      </c>
      <c r="H5720">
        <f t="shared" si="387"/>
        <v>0</v>
      </c>
    </row>
    <row r="5721" spans="1:8" hidden="1" x14ac:dyDescent="0.35">
      <c r="A5721" s="38">
        <v>41757</v>
      </c>
      <c r="B5721" s="36">
        <f t="shared" si="384"/>
        <v>2014</v>
      </c>
      <c r="C5721" s="36">
        <f t="shared" si="385"/>
        <v>4</v>
      </c>
      <c r="D5721" s="36">
        <f t="shared" si="386"/>
        <v>28</v>
      </c>
      <c r="E5721" s="37">
        <v>3.2307955332088844E-3</v>
      </c>
      <c r="F5721" s="37">
        <v>-9.2958887882325372E-4</v>
      </c>
      <c r="G5721" s="37">
        <v>-1.6720045803326831E-3</v>
      </c>
      <c r="H5721">
        <f t="shared" si="387"/>
        <v>0</v>
      </c>
    </row>
    <row r="5722" spans="1:8" hidden="1" x14ac:dyDescent="0.35">
      <c r="A5722" s="38">
        <v>41758</v>
      </c>
      <c r="B5722" s="36">
        <f t="shared" si="384"/>
        <v>2014</v>
      </c>
      <c r="C5722" s="36">
        <f t="shared" si="385"/>
        <v>4</v>
      </c>
      <c r="D5722" s="36">
        <f t="shared" si="386"/>
        <v>29</v>
      </c>
      <c r="E5722" s="37">
        <v>4.7495126317660839E-3</v>
      </c>
      <c r="F5722" s="37">
        <v>-1.5581374450923703E-3</v>
      </c>
      <c r="G5722" s="37">
        <v>6.1697092058930021E-3</v>
      </c>
      <c r="H5722">
        <f t="shared" si="387"/>
        <v>0</v>
      </c>
    </row>
    <row r="5723" spans="1:8" hidden="1" x14ac:dyDescent="0.35">
      <c r="A5723" s="38">
        <v>41759</v>
      </c>
      <c r="B5723" s="36">
        <f t="shared" si="384"/>
        <v>2014</v>
      </c>
      <c r="C5723" s="36">
        <f t="shared" si="385"/>
        <v>4</v>
      </c>
      <c r="D5723" s="36">
        <f t="shared" si="386"/>
        <v>30</v>
      </c>
      <c r="E5723" s="37">
        <v>2.9875523247041838E-3</v>
      </c>
      <c r="F5723" s="37">
        <v>4.0351233955236935E-3</v>
      </c>
      <c r="G5723" s="37">
        <v>-6.302682250939118E-3</v>
      </c>
      <c r="H5723">
        <f t="shared" si="387"/>
        <v>0</v>
      </c>
    </row>
    <row r="5724" spans="1:8" x14ac:dyDescent="0.35">
      <c r="A5724" s="38">
        <v>41760</v>
      </c>
      <c r="B5724" s="36">
        <f t="shared" si="384"/>
        <v>2014</v>
      </c>
      <c r="C5724" s="36">
        <f t="shared" si="385"/>
        <v>5</v>
      </c>
      <c r="D5724" s="36">
        <f t="shared" si="386"/>
        <v>1</v>
      </c>
      <c r="E5724" s="37">
        <v>-1.4332617611718807E-4</v>
      </c>
      <c r="F5724" s="37">
        <v>3.5602239591298783E-3</v>
      </c>
      <c r="G5724" s="37">
        <v>-1.1086471945839929E-2</v>
      </c>
      <c r="H5724">
        <f t="shared" si="387"/>
        <v>1</v>
      </c>
    </row>
    <row r="5725" spans="1:8" hidden="1" x14ac:dyDescent="0.35">
      <c r="A5725" s="38">
        <v>41761</v>
      </c>
      <c r="B5725" s="36">
        <f t="shared" si="384"/>
        <v>2014</v>
      </c>
      <c r="C5725" s="36">
        <f t="shared" si="385"/>
        <v>5</v>
      </c>
      <c r="D5725" s="36">
        <f t="shared" si="386"/>
        <v>2</v>
      </c>
      <c r="E5725" s="37">
        <v>-1.3493343030381874E-3</v>
      </c>
      <c r="F5725" s="37">
        <v>1.0744925425785507E-3</v>
      </c>
      <c r="G5725" s="37">
        <v>2.916426229111604E-3</v>
      </c>
      <c r="H5725">
        <f t="shared" si="387"/>
        <v>0</v>
      </c>
    </row>
    <row r="5726" spans="1:8" hidden="1" x14ac:dyDescent="0.35">
      <c r="A5726" s="38">
        <v>41764</v>
      </c>
      <c r="B5726" s="36">
        <f t="shared" si="384"/>
        <v>2014</v>
      </c>
      <c r="C5726" s="36">
        <f t="shared" si="385"/>
        <v>5</v>
      </c>
      <c r="D5726" s="36">
        <f t="shared" si="386"/>
        <v>5</v>
      </c>
      <c r="E5726" s="37">
        <v>1.8694572336087256E-3</v>
      </c>
      <c r="F5726" s="37">
        <v>-1.5402364055760035E-3</v>
      </c>
      <c r="G5726" s="37">
        <v>1.0578524187613741E-3</v>
      </c>
      <c r="H5726">
        <f t="shared" si="387"/>
        <v>0</v>
      </c>
    </row>
    <row r="5727" spans="1:8" hidden="1" x14ac:dyDescent="0.35">
      <c r="A5727" s="38">
        <v>41765</v>
      </c>
      <c r="B5727" s="36">
        <f t="shared" si="384"/>
        <v>2014</v>
      </c>
      <c r="C5727" s="36">
        <f t="shared" si="385"/>
        <v>5</v>
      </c>
      <c r="D5727" s="36">
        <f t="shared" si="386"/>
        <v>6</v>
      </c>
      <c r="E5727" s="37">
        <v>-9.0289976403566084E-3</v>
      </c>
      <c r="F5727" s="37">
        <v>1.38974010955303E-3</v>
      </c>
      <c r="G5727" s="37">
        <v>2.7564836914892323E-3</v>
      </c>
      <c r="H5727">
        <f t="shared" si="387"/>
        <v>0</v>
      </c>
    </row>
    <row r="5728" spans="1:8" hidden="1" x14ac:dyDescent="0.35">
      <c r="A5728" s="38">
        <v>41766</v>
      </c>
      <c r="B5728" s="36">
        <f t="shared" si="384"/>
        <v>2014</v>
      </c>
      <c r="C5728" s="36">
        <f t="shared" si="385"/>
        <v>5</v>
      </c>
      <c r="D5728" s="36">
        <f t="shared" si="386"/>
        <v>7</v>
      </c>
      <c r="E5728" s="37">
        <v>5.6007599828579776E-3</v>
      </c>
      <c r="F5728" s="37">
        <v>4.5825910223985019E-4</v>
      </c>
      <c r="G5728" s="37">
        <v>-4.4769260979802992E-3</v>
      </c>
      <c r="H5728">
        <f t="shared" si="387"/>
        <v>0</v>
      </c>
    </row>
    <row r="5729" spans="1:8" hidden="1" x14ac:dyDescent="0.35">
      <c r="A5729" s="38">
        <v>41767</v>
      </c>
      <c r="B5729" s="36">
        <f t="shared" si="384"/>
        <v>2014</v>
      </c>
      <c r="C5729" s="36">
        <f t="shared" si="385"/>
        <v>5</v>
      </c>
      <c r="D5729" s="36">
        <f t="shared" si="386"/>
        <v>8</v>
      </c>
      <c r="E5729" s="37">
        <v>-1.3745926338061829E-3</v>
      </c>
      <c r="F5729" s="37">
        <v>1.5442224562041084E-3</v>
      </c>
      <c r="G5729" s="37">
        <v>-2.2163035255120221E-3</v>
      </c>
      <c r="H5729">
        <f t="shared" si="387"/>
        <v>0</v>
      </c>
    </row>
    <row r="5730" spans="1:8" hidden="1" x14ac:dyDescent="0.35">
      <c r="A5730" s="38">
        <v>41768</v>
      </c>
      <c r="B5730" s="36">
        <f t="shared" si="384"/>
        <v>2014</v>
      </c>
      <c r="C5730" s="36">
        <f t="shared" si="385"/>
        <v>5</v>
      </c>
      <c r="D5730" s="36">
        <f t="shared" si="386"/>
        <v>9</v>
      </c>
      <c r="E5730" s="37">
        <v>1.5183361955399689E-3</v>
      </c>
      <c r="F5730" s="37">
        <v>-2.1598428157430616E-3</v>
      </c>
      <c r="G5730" s="37">
        <v>-3.8202487270331893E-3</v>
      </c>
      <c r="H5730">
        <f t="shared" si="387"/>
        <v>0</v>
      </c>
    </row>
    <row r="5731" spans="1:8" hidden="1" x14ac:dyDescent="0.35">
      <c r="A5731" s="38">
        <v>41771</v>
      </c>
      <c r="B5731" s="36">
        <f t="shared" si="384"/>
        <v>2014</v>
      </c>
      <c r="C5731" s="36">
        <f t="shared" si="385"/>
        <v>5</v>
      </c>
      <c r="D5731" s="36">
        <f t="shared" si="386"/>
        <v>12</v>
      </c>
      <c r="E5731" s="37">
        <v>9.6262329027441348E-3</v>
      </c>
      <c r="F5731" s="37">
        <v>-2.7818526155298376E-3</v>
      </c>
      <c r="G5731" s="37">
        <v>2.1452104300425196E-3</v>
      </c>
      <c r="H5731">
        <f t="shared" si="387"/>
        <v>0</v>
      </c>
    </row>
    <row r="5732" spans="1:8" hidden="1" x14ac:dyDescent="0.35">
      <c r="A5732" s="38">
        <v>41772</v>
      </c>
      <c r="B5732" s="36">
        <f t="shared" si="384"/>
        <v>2014</v>
      </c>
      <c r="C5732" s="36">
        <f t="shared" si="385"/>
        <v>5</v>
      </c>
      <c r="D5732" s="36">
        <f t="shared" si="386"/>
        <v>13</v>
      </c>
      <c r="E5732" s="37">
        <v>4.2170739403580638E-4</v>
      </c>
      <c r="F5732" s="37">
        <v>3.2401838191478162E-3</v>
      </c>
      <c r="G5732" s="37">
        <v>1.8422786153410452E-3</v>
      </c>
      <c r="H5732">
        <f t="shared" si="387"/>
        <v>0</v>
      </c>
    </row>
    <row r="5733" spans="1:8" hidden="1" x14ac:dyDescent="0.35">
      <c r="A5733" s="38">
        <v>41773</v>
      </c>
      <c r="B5733" s="36">
        <f t="shared" si="384"/>
        <v>2014</v>
      </c>
      <c r="C5733" s="36">
        <f t="shared" si="385"/>
        <v>5</v>
      </c>
      <c r="D5733" s="36">
        <f t="shared" si="386"/>
        <v>14</v>
      </c>
      <c r="E5733" s="37">
        <v>-4.7121308116253539E-3</v>
      </c>
      <c r="F5733" s="37">
        <v>6.1500054067680108E-3</v>
      </c>
      <c r="G5733" s="37">
        <v>2.2381078524354391E-3</v>
      </c>
      <c r="H5733">
        <f t="shared" si="387"/>
        <v>0</v>
      </c>
    </row>
    <row r="5734" spans="1:8" hidden="1" x14ac:dyDescent="0.35">
      <c r="A5734" s="38">
        <v>41774</v>
      </c>
      <c r="B5734" s="36">
        <f t="shared" si="384"/>
        <v>2014</v>
      </c>
      <c r="C5734" s="36">
        <f t="shared" si="385"/>
        <v>5</v>
      </c>
      <c r="D5734" s="36">
        <f t="shared" si="386"/>
        <v>15</v>
      </c>
      <c r="E5734" s="37">
        <v>-9.4058756211604158E-3</v>
      </c>
      <c r="F5734" s="37">
        <v>3.7586122473896528E-3</v>
      </c>
      <c r="G5734" s="37">
        <v>-6.0076138835380693E-3</v>
      </c>
      <c r="H5734">
        <f t="shared" si="387"/>
        <v>0</v>
      </c>
    </row>
    <row r="5735" spans="1:8" hidden="1" x14ac:dyDescent="0.35">
      <c r="A5735" s="38">
        <v>41775</v>
      </c>
      <c r="B5735" s="36">
        <f t="shared" si="384"/>
        <v>2014</v>
      </c>
      <c r="C5735" s="36">
        <f t="shared" si="385"/>
        <v>5</v>
      </c>
      <c r="D5735" s="36">
        <f t="shared" si="386"/>
        <v>16</v>
      </c>
      <c r="E5735" s="37">
        <v>3.7399575698852106E-3</v>
      </c>
      <c r="F5735" s="37">
        <v>-1.4095199124263842E-3</v>
      </c>
      <c r="G5735" s="37">
        <v>-4.1020865119407689E-3</v>
      </c>
      <c r="H5735">
        <f t="shared" si="387"/>
        <v>0</v>
      </c>
    </row>
    <row r="5736" spans="1:8" hidden="1" x14ac:dyDescent="0.35">
      <c r="A5736" s="38">
        <v>41778</v>
      </c>
      <c r="B5736" s="36">
        <f t="shared" si="384"/>
        <v>2014</v>
      </c>
      <c r="C5736" s="36">
        <f t="shared" si="385"/>
        <v>5</v>
      </c>
      <c r="D5736" s="36">
        <f t="shared" si="386"/>
        <v>19</v>
      </c>
      <c r="E5736" s="37">
        <v>3.8374297012765974E-3</v>
      </c>
      <c r="F5736" s="37">
        <v>-1.5677122421411968E-3</v>
      </c>
      <c r="G5736" s="37">
        <v>3.5830186203638318E-3</v>
      </c>
      <c r="H5736">
        <f t="shared" si="387"/>
        <v>0</v>
      </c>
    </row>
    <row r="5737" spans="1:8" hidden="1" x14ac:dyDescent="0.35">
      <c r="A5737" s="38">
        <v>41779</v>
      </c>
      <c r="B5737" s="36">
        <f t="shared" si="384"/>
        <v>2014</v>
      </c>
      <c r="C5737" s="36">
        <f t="shared" si="385"/>
        <v>5</v>
      </c>
      <c r="D5737" s="36">
        <f t="shared" si="386"/>
        <v>20</v>
      </c>
      <c r="E5737" s="37">
        <v>-6.5196044560605956E-3</v>
      </c>
      <c r="F5737" s="37">
        <v>2.3472596696262156E-3</v>
      </c>
      <c r="G5737" s="37">
        <v>-8.7743113430180657E-4</v>
      </c>
      <c r="H5737">
        <f t="shared" si="387"/>
        <v>0</v>
      </c>
    </row>
    <row r="5738" spans="1:8" hidden="1" x14ac:dyDescent="0.35">
      <c r="A5738" s="38">
        <v>41780</v>
      </c>
      <c r="B5738" s="36">
        <f t="shared" si="384"/>
        <v>2014</v>
      </c>
      <c r="C5738" s="36">
        <f t="shared" si="385"/>
        <v>5</v>
      </c>
      <c r="D5738" s="36">
        <f t="shared" si="386"/>
        <v>21</v>
      </c>
      <c r="E5738" s="37">
        <v>8.0833015659244594E-3</v>
      </c>
      <c r="F5738" s="37">
        <v>-2.3472596696262477E-3</v>
      </c>
      <c r="G5738" s="37">
        <v>2.929287032487738E-4</v>
      </c>
      <c r="H5738">
        <f t="shared" si="387"/>
        <v>0</v>
      </c>
    </row>
    <row r="5739" spans="1:8" hidden="1" x14ac:dyDescent="0.35">
      <c r="A5739" s="38">
        <v>41781</v>
      </c>
      <c r="B5739" s="36">
        <f t="shared" si="384"/>
        <v>2014</v>
      </c>
      <c r="C5739" s="36">
        <f t="shared" si="385"/>
        <v>5</v>
      </c>
      <c r="D5739" s="36">
        <f t="shared" si="386"/>
        <v>22</v>
      </c>
      <c r="E5739" s="37">
        <v>2.3594648720788379E-3</v>
      </c>
      <c r="F5739" s="37">
        <v>-1.7266465209056156E-3</v>
      </c>
      <c r="G5739" s="37">
        <v>-2.8963277805613862E-4</v>
      </c>
      <c r="H5739">
        <f t="shared" si="387"/>
        <v>0</v>
      </c>
    </row>
    <row r="5740" spans="1:8" hidden="1" x14ac:dyDescent="0.35">
      <c r="A5740" s="38">
        <v>41782</v>
      </c>
      <c r="B5740" s="36">
        <f t="shared" si="384"/>
        <v>2014</v>
      </c>
      <c r="C5740" s="36">
        <f t="shared" si="385"/>
        <v>5</v>
      </c>
      <c r="D5740" s="36">
        <f t="shared" si="386"/>
        <v>23</v>
      </c>
      <c r="E5740" s="37">
        <v>4.2393723425778601E-3</v>
      </c>
      <c r="F5740" s="37">
        <v>1.882849299595189E-3</v>
      </c>
      <c r="G5740" s="37">
        <v>8.2510430133240619E-4</v>
      </c>
      <c r="H5740">
        <f t="shared" si="387"/>
        <v>0</v>
      </c>
    </row>
    <row r="5741" spans="1:8" hidden="1" x14ac:dyDescent="0.35">
      <c r="A5741" s="38">
        <v>41786</v>
      </c>
      <c r="B5741" s="36">
        <f t="shared" si="384"/>
        <v>2014</v>
      </c>
      <c r="C5741" s="36">
        <f t="shared" si="385"/>
        <v>5</v>
      </c>
      <c r="D5741" s="36">
        <f t="shared" si="386"/>
        <v>27</v>
      </c>
      <c r="E5741" s="37">
        <v>5.9699477493898685E-3</v>
      </c>
      <c r="F5741" s="37">
        <v>1.4115094634515849E-3</v>
      </c>
      <c r="G5741" s="37">
        <v>-6.7927428841897787E-3</v>
      </c>
      <c r="H5741">
        <f t="shared" si="387"/>
        <v>0</v>
      </c>
    </row>
    <row r="5742" spans="1:8" hidden="1" x14ac:dyDescent="0.35">
      <c r="A5742" s="38">
        <v>41787</v>
      </c>
      <c r="B5742" s="36">
        <f t="shared" si="384"/>
        <v>2014</v>
      </c>
      <c r="C5742" s="36">
        <f t="shared" si="385"/>
        <v>5</v>
      </c>
      <c r="D5742" s="36">
        <f t="shared" si="386"/>
        <v>28</v>
      </c>
      <c r="E5742" s="37">
        <v>-1.1146902132564401E-3</v>
      </c>
      <c r="F5742" s="37">
        <v>7.0143479716570159E-3</v>
      </c>
      <c r="G5742" s="37">
        <v>8.1048830817454399E-6</v>
      </c>
      <c r="H5742">
        <f t="shared" si="387"/>
        <v>0</v>
      </c>
    </row>
    <row r="5743" spans="1:8" hidden="1" x14ac:dyDescent="0.35">
      <c r="A5743" s="38">
        <v>41788</v>
      </c>
      <c r="B5743" s="36">
        <f t="shared" si="384"/>
        <v>2014</v>
      </c>
      <c r="C5743" s="36">
        <f t="shared" si="385"/>
        <v>5</v>
      </c>
      <c r="D5743" s="36">
        <f t="shared" si="386"/>
        <v>29</v>
      </c>
      <c r="E5743" s="37">
        <v>5.3527587392555058E-3</v>
      </c>
      <c r="F5743" s="37">
        <v>-7.747003476151332E-4</v>
      </c>
      <c r="G5743" s="37">
        <v>-3.9942783599734768E-4</v>
      </c>
      <c r="H5743">
        <f t="shared" si="387"/>
        <v>0</v>
      </c>
    </row>
    <row r="5744" spans="1:8" hidden="1" x14ac:dyDescent="0.35">
      <c r="A5744" s="38">
        <v>41789</v>
      </c>
      <c r="B5744" s="36">
        <f t="shared" si="384"/>
        <v>2014</v>
      </c>
      <c r="C5744" s="36">
        <f t="shared" si="385"/>
        <v>5</v>
      </c>
      <c r="D5744" s="36">
        <f t="shared" si="386"/>
        <v>30</v>
      </c>
      <c r="E5744" s="37">
        <v>1.8420236241803512E-3</v>
      </c>
      <c r="F5744" s="37">
        <v>-9.3717875620681135E-4</v>
      </c>
      <c r="G5744" s="37">
        <v>-6.7639623319227515E-3</v>
      </c>
      <c r="H5744">
        <f t="shared" si="387"/>
        <v>0</v>
      </c>
    </row>
    <row r="5745" spans="1:8" x14ac:dyDescent="0.35">
      <c r="A5745" s="38">
        <v>41792</v>
      </c>
      <c r="B5745" s="36">
        <f t="shared" si="384"/>
        <v>2014</v>
      </c>
      <c r="C5745" s="36">
        <f t="shared" si="385"/>
        <v>6</v>
      </c>
      <c r="D5745" s="36">
        <f t="shared" si="386"/>
        <v>2</v>
      </c>
      <c r="E5745" s="37">
        <v>7.2754866092336699E-4</v>
      </c>
      <c r="F5745" s="37">
        <v>-6.7139783312866567E-3</v>
      </c>
      <c r="G5745" s="37">
        <v>1.1125332079751917E-3</v>
      </c>
      <c r="H5745">
        <f t="shared" si="387"/>
        <v>1</v>
      </c>
    </row>
    <row r="5746" spans="1:8" hidden="1" x14ac:dyDescent="0.35">
      <c r="A5746" s="38">
        <v>41793</v>
      </c>
      <c r="B5746" s="36">
        <f t="shared" si="384"/>
        <v>2014</v>
      </c>
      <c r="C5746" s="36">
        <f t="shared" si="385"/>
        <v>6</v>
      </c>
      <c r="D5746" s="36">
        <f t="shared" si="386"/>
        <v>3</v>
      </c>
      <c r="E5746" s="37">
        <v>-3.7929861387248808E-4</v>
      </c>
      <c r="F5746" s="37">
        <v>-5.1880967434029951E-3</v>
      </c>
      <c r="G5746" s="37">
        <v>-2.9386561800363365E-3</v>
      </c>
      <c r="H5746">
        <f t="shared" si="387"/>
        <v>0</v>
      </c>
    </row>
    <row r="5747" spans="1:8" hidden="1" x14ac:dyDescent="0.35">
      <c r="A5747" s="38">
        <v>41794</v>
      </c>
      <c r="B5747" s="36">
        <f t="shared" si="384"/>
        <v>2014</v>
      </c>
      <c r="C5747" s="36">
        <f t="shared" si="385"/>
        <v>6</v>
      </c>
      <c r="D5747" s="36">
        <f t="shared" si="386"/>
        <v>4</v>
      </c>
      <c r="E5747" s="37">
        <v>1.8898689985705139E-3</v>
      </c>
      <c r="F5747" s="37">
        <v>-1.0996254868786736E-3</v>
      </c>
      <c r="G5747" s="37">
        <v>-2.2604346278382219E-3</v>
      </c>
      <c r="H5747">
        <f t="shared" si="387"/>
        <v>0</v>
      </c>
    </row>
    <row r="5748" spans="1:8" hidden="1" x14ac:dyDescent="0.35">
      <c r="A5748" s="38">
        <v>41795</v>
      </c>
      <c r="B5748" s="36">
        <f t="shared" si="384"/>
        <v>2014</v>
      </c>
      <c r="C5748" s="36">
        <f t="shared" si="385"/>
        <v>6</v>
      </c>
      <c r="D5748" s="36">
        <f t="shared" si="386"/>
        <v>5</v>
      </c>
      <c r="E5748" s="37">
        <v>6.5041047829359376E-3</v>
      </c>
      <c r="F5748" s="37">
        <v>1.8911534500340933E-3</v>
      </c>
      <c r="G5748" s="37">
        <v>4.4708322899799224E-6</v>
      </c>
      <c r="H5748">
        <f t="shared" si="387"/>
        <v>0</v>
      </c>
    </row>
    <row r="5749" spans="1:8" hidden="1" x14ac:dyDescent="0.35">
      <c r="A5749" s="38">
        <v>41796</v>
      </c>
      <c r="B5749" s="36">
        <f t="shared" si="384"/>
        <v>2014</v>
      </c>
      <c r="C5749" s="36">
        <f t="shared" si="385"/>
        <v>6</v>
      </c>
      <c r="D5749" s="36">
        <f t="shared" si="386"/>
        <v>6</v>
      </c>
      <c r="E5749" s="37">
        <v>4.6170934741916929E-3</v>
      </c>
      <c r="F5749" s="37">
        <v>-1.105583307749644E-3</v>
      </c>
      <c r="G5749" s="37">
        <v>3.2019381806223692E-3</v>
      </c>
      <c r="H5749">
        <f t="shared" si="387"/>
        <v>0</v>
      </c>
    </row>
    <row r="5750" spans="1:8" hidden="1" x14ac:dyDescent="0.35">
      <c r="A5750" s="38">
        <v>41799</v>
      </c>
      <c r="B5750" s="36">
        <f t="shared" si="384"/>
        <v>2014</v>
      </c>
      <c r="C5750" s="36">
        <f t="shared" si="385"/>
        <v>6</v>
      </c>
      <c r="D5750" s="36">
        <f t="shared" si="386"/>
        <v>9</v>
      </c>
      <c r="E5750" s="37">
        <v>9.3829079027121039E-4</v>
      </c>
      <c r="F5750" s="37">
        <v>-1.4213089365835957E-3</v>
      </c>
      <c r="G5750" s="37">
        <v>6.2446192310440312E-4</v>
      </c>
      <c r="H5750">
        <f t="shared" si="387"/>
        <v>0</v>
      </c>
    </row>
    <row r="5751" spans="1:8" hidden="1" x14ac:dyDescent="0.35">
      <c r="A5751" s="38">
        <v>41800</v>
      </c>
      <c r="B5751" s="36">
        <f t="shared" si="384"/>
        <v>2014</v>
      </c>
      <c r="C5751" s="36">
        <f t="shared" si="385"/>
        <v>6</v>
      </c>
      <c r="D5751" s="36">
        <f t="shared" si="386"/>
        <v>10</v>
      </c>
      <c r="E5751" s="37">
        <v>-2.4602389631178353E-4</v>
      </c>
      <c r="F5751" s="37">
        <v>-1.8890917446671783E-3</v>
      </c>
      <c r="G5751" s="37">
        <v>-3.8073992894854607E-3</v>
      </c>
      <c r="H5751">
        <f t="shared" si="387"/>
        <v>0</v>
      </c>
    </row>
    <row r="5752" spans="1:8" hidden="1" x14ac:dyDescent="0.35">
      <c r="A5752" s="38">
        <v>41801</v>
      </c>
      <c r="B5752" s="36">
        <f t="shared" si="384"/>
        <v>2014</v>
      </c>
      <c r="C5752" s="36">
        <f t="shared" si="385"/>
        <v>6</v>
      </c>
      <c r="D5752" s="36">
        <f t="shared" si="386"/>
        <v>11</v>
      </c>
      <c r="E5752" s="37">
        <v>-3.5432986633579717E-3</v>
      </c>
      <c r="F5752" s="37">
        <v>-4.7968533562370893E-4</v>
      </c>
      <c r="G5752" s="37">
        <v>-3.3874712496632852E-3</v>
      </c>
      <c r="H5752">
        <f t="shared" si="387"/>
        <v>0</v>
      </c>
    </row>
    <row r="5753" spans="1:8" hidden="1" x14ac:dyDescent="0.35">
      <c r="A5753" s="38">
        <v>41802</v>
      </c>
      <c r="B5753" s="36">
        <f t="shared" si="384"/>
        <v>2014</v>
      </c>
      <c r="C5753" s="36">
        <f t="shared" si="385"/>
        <v>6</v>
      </c>
      <c r="D5753" s="36">
        <f t="shared" si="386"/>
        <v>12</v>
      </c>
      <c r="E5753" s="37">
        <v>-7.1141239638480343E-3</v>
      </c>
      <c r="F5753" s="37">
        <v>4.7387782237792771E-3</v>
      </c>
      <c r="G5753" s="37">
        <v>1.0776684345866523E-2</v>
      </c>
      <c r="H5753">
        <f t="shared" si="387"/>
        <v>0</v>
      </c>
    </row>
    <row r="5754" spans="1:8" hidden="1" x14ac:dyDescent="0.35">
      <c r="A5754" s="38">
        <v>41803</v>
      </c>
      <c r="B5754" s="36">
        <f t="shared" si="384"/>
        <v>2014</v>
      </c>
      <c r="C5754" s="36">
        <f t="shared" si="385"/>
        <v>6</v>
      </c>
      <c r="D5754" s="36">
        <f t="shared" si="386"/>
        <v>13</v>
      </c>
      <c r="E5754" s="37">
        <v>3.1296339563013217E-3</v>
      </c>
      <c r="F5754" s="37">
        <v>-1.5770989433397241E-3</v>
      </c>
      <c r="G5754" s="37">
        <v>3.6887858826470522E-3</v>
      </c>
      <c r="H5754">
        <f t="shared" si="387"/>
        <v>0</v>
      </c>
    </row>
    <row r="5755" spans="1:8" hidden="1" x14ac:dyDescent="0.35">
      <c r="A5755" s="38">
        <v>41806</v>
      </c>
      <c r="B5755" s="36">
        <f t="shared" si="384"/>
        <v>2014</v>
      </c>
      <c r="C5755" s="36">
        <f t="shared" si="385"/>
        <v>6</v>
      </c>
      <c r="D5755" s="36">
        <f t="shared" si="386"/>
        <v>16</v>
      </c>
      <c r="E5755" s="37">
        <v>8.3635786534210811E-4</v>
      </c>
      <c r="F5755" s="37">
        <v>4.7134206985738222E-4</v>
      </c>
      <c r="G5755" s="37">
        <v>-4.6141458291681611E-4</v>
      </c>
      <c r="H5755">
        <f t="shared" si="387"/>
        <v>0</v>
      </c>
    </row>
    <row r="5756" spans="1:8" hidden="1" x14ac:dyDescent="0.35">
      <c r="A5756" s="38">
        <v>41807</v>
      </c>
      <c r="B5756" s="36">
        <f t="shared" si="384"/>
        <v>2014</v>
      </c>
      <c r="C5756" s="36">
        <f t="shared" si="385"/>
        <v>6</v>
      </c>
      <c r="D5756" s="36">
        <f t="shared" si="386"/>
        <v>17</v>
      </c>
      <c r="E5756" s="37">
        <v>2.1702325923407999E-3</v>
      </c>
      <c r="F5756" s="37">
        <v>-4.9018699205824728E-3</v>
      </c>
      <c r="G5756" s="37">
        <v>-3.6574489775094334E-4</v>
      </c>
      <c r="H5756">
        <f t="shared" si="387"/>
        <v>0</v>
      </c>
    </row>
    <row r="5757" spans="1:8" hidden="1" x14ac:dyDescent="0.35">
      <c r="A5757" s="38">
        <v>41808</v>
      </c>
      <c r="B5757" s="36">
        <f t="shared" si="384"/>
        <v>2014</v>
      </c>
      <c r="C5757" s="36">
        <f t="shared" si="385"/>
        <v>6</v>
      </c>
      <c r="D5757" s="36">
        <f t="shared" si="386"/>
        <v>18</v>
      </c>
      <c r="E5757" s="37">
        <v>7.6892481123617502E-3</v>
      </c>
      <c r="F5757" s="37">
        <v>3.4803375702949662E-3</v>
      </c>
      <c r="G5757" s="37">
        <v>1.5383969330090394E-3</v>
      </c>
      <c r="H5757">
        <f t="shared" si="387"/>
        <v>0</v>
      </c>
    </row>
    <row r="5758" spans="1:8" hidden="1" x14ac:dyDescent="0.35">
      <c r="A5758" s="38">
        <v>41809</v>
      </c>
      <c r="B5758" s="36">
        <f t="shared" si="384"/>
        <v>2014</v>
      </c>
      <c r="C5758" s="36">
        <f t="shared" si="385"/>
        <v>6</v>
      </c>
      <c r="D5758" s="36">
        <f t="shared" si="386"/>
        <v>19</v>
      </c>
      <c r="E5758" s="37">
        <v>1.2766632824317233E-3</v>
      </c>
      <c r="F5758" s="37">
        <v>-6.2939983332613986E-4</v>
      </c>
      <c r="G5758" s="37">
        <v>1.0327378953602523E-2</v>
      </c>
      <c r="H5758">
        <f t="shared" si="387"/>
        <v>0</v>
      </c>
    </row>
    <row r="5759" spans="1:8" hidden="1" x14ac:dyDescent="0.35">
      <c r="A5759" s="38">
        <v>41810</v>
      </c>
      <c r="B5759" s="36">
        <f t="shared" si="384"/>
        <v>2014</v>
      </c>
      <c r="C5759" s="36">
        <f t="shared" si="385"/>
        <v>6</v>
      </c>
      <c r="D5759" s="36">
        <f t="shared" si="386"/>
        <v>20</v>
      </c>
      <c r="E5759" s="37">
        <v>1.7285560156963271E-3</v>
      </c>
      <c r="F5759" s="37">
        <v>-1.5741187533996426E-4</v>
      </c>
      <c r="G5759" s="37">
        <v>2.1015412539504091E-3</v>
      </c>
      <c r="H5759">
        <f t="shared" si="387"/>
        <v>0</v>
      </c>
    </row>
    <row r="5760" spans="1:8" hidden="1" x14ac:dyDescent="0.35">
      <c r="A5760" s="38">
        <v>41813</v>
      </c>
      <c r="B5760" s="36">
        <f t="shared" si="384"/>
        <v>2014</v>
      </c>
      <c r="C5760" s="36">
        <f t="shared" si="385"/>
        <v>6</v>
      </c>
      <c r="D5760" s="36">
        <f t="shared" si="386"/>
        <v>23</v>
      </c>
      <c r="E5760" s="37">
        <v>-1.324678767336581E-4</v>
      </c>
      <c r="F5760" s="37">
        <v>3.147989760812695E-4</v>
      </c>
      <c r="G5760" s="37">
        <v>-2.9542646154998502E-3</v>
      </c>
      <c r="H5760">
        <f t="shared" si="387"/>
        <v>0</v>
      </c>
    </row>
    <row r="5761" spans="1:8" hidden="1" x14ac:dyDescent="0.35">
      <c r="A5761" s="38">
        <v>41814</v>
      </c>
      <c r="B5761" s="36">
        <f t="shared" si="384"/>
        <v>2014</v>
      </c>
      <c r="C5761" s="36">
        <f t="shared" si="385"/>
        <v>6</v>
      </c>
      <c r="D5761" s="36">
        <f t="shared" si="386"/>
        <v>24</v>
      </c>
      <c r="E5761" s="37">
        <v>-6.4561039462425959E-3</v>
      </c>
      <c r="F5761" s="37">
        <v>2.9924800457423327E-3</v>
      </c>
      <c r="G5761" s="37">
        <v>1.3809813502560129E-3</v>
      </c>
      <c r="H5761">
        <f t="shared" si="387"/>
        <v>0</v>
      </c>
    </row>
    <row r="5762" spans="1:8" hidden="1" x14ac:dyDescent="0.35">
      <c r="A5762" s="38">
        <v>41815</v>
      </c>
      <c r="B5762" s="36">
        <f t="shared" si="384"/>
        <v>2014</v>
      </c>
      <c r="C5762" s="36">
        <f t="shared" si="385"/>
        <v>6</v>
      </c>
      <c r="D5762" s="36">
        <f t="shared" si="386"/>
        <v>25</v>
      </c>
      <c r="E5762" s="37">
        <v>4.8855324556185036E-3</v>
      </c>
      <c r="F5762" s="37">
        <v>2.3576077805429791E-3</v>
      </c>
      <c r="G5762" s="37">
        <v>2.0997056448254789E-3</v>
      </c>
      <c r="H5762">
        <f t="shared" si="387"/>
        <v>0</v>
      </c>
    </row>
    <row r="5763" spans="1:8" hidden="1" x14ac:dyDescent="0.35">
      <c r="A5763" s="38">
        <v>41816</v>
      </c>
      <c r="B5763" s="36">
        <f t="shared" ref="B5763:B5826" si="388">YEAR(A5763)</f>
        <v>2014</v>
      </c>
      <c r="C5763" s="36">
        <f t="shared" ref="C5763:C5826" si="389">MONTH(A5763)</f>
        <v>6</v>
      </c>
      <c r="D5763" s="36">
        <f t="shared" ref="D5763:D5826" si="390">DAY(A5763)</f>
        <v>26</v>
      </c>
      <c r="E5763" s="37">
        <v>-1.179549508052484E-3</v>
      </c>
      <c r="F5763" s="37">
        <v>3.1393786443897594E-3</v>
      </c>
      <c r="G5763" s="37">
        <v>-1.9372768754926067E-3</v>
      </c>
      <c r="H5763">
        <f t="shared" ref="H5763:H5826" si="391">IF(C5763=C5762,0,1)</f>
        <v>0</v>
      </c>
    </row>
    <row r="5764" spans="1:8" hidden="1" x14ac:dyDescent="0.35">
      <c r="A5764" s="38">
        <v>41817</v>
      </c>
      <c r="B5764" s="36">
        <f t="shared" si="388"/>
        <v>2014</v>
      </c>
      <c r="C5764" s="36">
        <f t="shared" si="389"/>
        <v>6</v>
      </c>
      <c r="D5764" s="36">
        <f t="shared" si="390"/>
        <v>27</v>
      </c>
      <c r="E5764" s="37">
        <v>1.9090501895577705E-3</v>
      </c>
      <c r="F5764" s="37">
        <v>-7.8731610734684358E-4</v>
      </c>
      <c r="G5764" s="37">
        <v>-3.4867175032848624E-3</v>
      </c>
      <c r="H5764">
        <f t="shared" si="391"/>
        <v>0</v>
      </c>
    </row>
    <row r="5765" spans="1:8" hidden="1" x14ac:dyDescent="0.35">
      <c r="A5765" s="38">
        <v>41820</v>
      </c>
      <c r="B5765" s="36">
        <f t="shared" si="388"/>
        <v>2014</v>
      </c>
      <c r="C5765" s="36">
        <f t="shared" si="389"/>
        <v>6</v>
      </c>
      <c r="D5765" s="36">
        <f t="shared" si="390"/>
        <v>30</v>
      </c>
      <c r="E5765" s="37">
        <v>-3.7233595333743678E-4</v>
      </c>
      <c r="F5765" s="37">
        <v>1.4112987645975709E-3</v>
      </c>
      <c r="G5765" s="37">
        <v>-9.3116822027677348E-3</v>
      </c>
      <c r="H5765">
        <f t="shared" si="391"/>
        <v>0</v>
      </c>
    </row>
    <row r="5766" spans="1:8" x14ac:dyDescent="0.35">
      <c r="A5766" s="38">
        <v>41821</v>
      </c>
      <c r="B5766" s="36">
        <f t="shared" si="388"/>
        <v>2014</v>
      </c>
      <c r="C5766" s="36">
        <f t="shared" si="389"/>
        <v>7</v>
      </c>
      <c r="D5766" s="36">
        <f t="shared" si="390"/>
        <v>1</v>
      </c>
      <c r="E5766" s="37">
        <v>6.6555901516330051E-3</v>
      </c>
      <c r="F5766" s="37">
        <v>-4.2330765879361647E-3</v>
      </c>
      <c r="G5766" s="37">
        <v>-2.9348244851185807E-3</v>
      </c>
      <c r="H5766">
        <f t="shared" si="391"/>
        <v>1</v>
      </c>
    </row>
    <row r="5767" spans="1:8" hidden="1" x14ac:dyDescent="0.35">
      <c r="A5767" s="38">
        <v>41822</v>
      </c>
      <c r="B5767" s="36">
        <f t="shared" si="388"/>
        <v>2014</v>
      </c>
      <c r="C5767" s="36">
        <f t="shared" si="389"/>
        <v>7</v>
      </c>
      <c r="D5767" s="36">
        <f t="shared" si="390"/>
        <v>2</v>
      </c>
      <c r="E5767" s="37">
        <v>6.5857132934445356E-4</v>
      </c>
      <c r="F5767" s="37">
        <v>-5.5169163341339004E-3</v>
      </c>
      <c r="G5767" s="37">
        <v>4.1276250394623251E-4</v>
      </c>
      <c r="H5767">
        <f t="shared" si="391"/>
        <v>0</v>
      </c>
    </row>
    <row r="5768" spans="1:8" hidden="1" x14ac:dyDescent="0.35">
      <c r="A5768" s="38">
        <v>41823</v>
      </c>
      <c r="B5768" s="36">
        <f t="shared" si="388"/>
        <v>2014</v>
      </c>
      <c r="C5768" s="36">
        <f t="shared" si="389"/>
        <v>7</v>
      </c>
      <c r="D5768" s="36">
        <f t="shared" si="390"/>
        <v>3</v>
      </c>
      <c r="E5768" s="37">
        <v>5.464577266607205E-3</v>
      </c>
      <c r="F5768" s="37">
        <v>-1.740584837230043E-3</v>
      </c>
      <c r="G5768" s="37">
        <v>-5.3262869790155886E-4</v>
      </c>
      <c r="H5768">
        <f t="shared" si="391"/>
        <v>0</v>
      </c>
    </row>
    <row r="5769" spans="1:8" hidden="1" x14ac:dyDescent="0.35">
      <c r="A5769" s="38">
        <v>41827</v>
      </c>
      <c r="B5769" s="36">
        <f t="shared" si="388"/>
        <v>2014</v>
      </c>
      <c r="C5769" s="36">
        <f t="shared" si="389"/>
        <v>7</v>
      </c>
      <c r="D5769" s="36">
        <f t="shared" si="390"/>
        <v>7</v>
      </c>
      <c r="E5769" s="37">
        <v>-3.9312809110307861E-3</v>
      </c>
      <c r="F5769" s="37">
        <v>2.6849882908504953E-3</v>
      </c>
      <c r="G5769" s="37">
        <v>-1.1655046867905335E-2</v>
      </c>
      <c r="H5769">
        <f t="shared" si="391"/>
        <v>0</v>
      </c>
    </row>
    <row r="5770" spans="1:8" hidden="1" x14ac:dyDescent="0.35">
      <c r="A5770" s="38">
        <v>41828</v>
      </c>
      <c r="B5770" s="36">
        <f t="shared" si="388"/>
        <v>2014</v>
      </c>
      <c r="C5770" s="36">
        <f t="shared" si="389"/>
        <v>7</v>
      </c>
      <c r="D5770" s="36">
        <f t="shared" si="390"/>
        <v>8</v>
      </c>
      <c r="E5770" s="37">
        <v>-7.0737299445003425E-3</v>
      </c>
      <c r="F5770" s="37">
        <v>4.5725128805133896E-3</v>
      </c>
      <c r="G5770" s="37">
        <v>-2.2469266929820504E-3</v>
      </c>
      <c r="H5770">
        <f t="shared" si="391"/>
        <v>0</v>
      </c>
    </row>
    <row r="5771" spans="1:8" hidden="1" x14ac:dyDescent="0.35">
      <c r="A5771" s="38">
        <v>41829</v>
      </c>
      <c r="B5771" s="36">
        <f t="shared" si="388"/>
        <v>2014</v>
      </c>
      <c r="C5771" s="36">
        <f t="shared" si="389"/>
        <v>7</v>
      </c>
      <c r="D5771" s="36">
        <f t="shared" si="390"/>
        <v>9</v>
      </c>
      <c r="E5771" s="37">
        <v>4.6335189363311338E-3</v>
      </c>
      <c r="F5771" s="37">
        <v>1.7212118039782857E-3</v>
      </c>
      <c r="G5771" s="37">
        <v>-6.1701017508452071E-3</v>
      </c>
      <c r="H5771">
        <f t="shared" si="391"/>
        <v>0</v>
      </c>
    </row>
    <row r="5772" spans="1:8" hidden="1" x14ac:dyDescent="0.35">
      <c r="A5772" s="38">
        <v>41830</v>
      </c>
      <c r="B5772" s="36">
        <f t="shared" si="388"/>
        <v>2014</v>
      </c>
      <c r="C5772" s="36">
        <f t="shared" si="389"/>
        <v>7</v>
      </c>
      <c r="D5772" s="36">
        <f t="shared" si="390"/>
        <v>10</v>
      </c>
      <c r="E5772" s="37">
        <v>-4.1396779380016777E-3</v>
      </c>
      <c r="F5772" s="37">
        <v>9.443865756529748E-4</v>
      </c>
      <c r="G5772" s="37">
        <v>-3.0959782903696273E-3</v>
      </c>
      <c r="H5772">
        <f t="shared" si="391"/>
        <v>0</v>
      </c>
    </row>
    <row r="5773" spans="1:8" hidden="1" x14ac:dyDescent="0.35">
      <c r="A5773" s="38">
        <v>41831</v>
      </c>
      <c r="B5773" s="36">
        <f t="shared" si="388"/>
        <v>2014</v>
      </c>
      <c r="C5773" s="36">
        <f t="shared" si="389"/>
        <v>7</v>
      </c>
      <c r="D5773" s="36">
        <f t="shared" si="390"/>
        <v>11</v>
      </c>
      <c r="E5773" s="37">
        <v>1.4698966344172243E-3</v>
      </c>
      <c r="F5773" s="37">
        <v>1.2487531060052797E-3</v>
      </c>
      <c r="G5773" s="37">
        <v>-7.2924659759356272E-3</v>
      </c>
      <c r="H5773">
        <f t="shared" si="391"/>
        <v>0</v>
      </c>
    </row>
    <row r="5774" spans="1:8" hidden="1" x14ac:dyDescent="0.35">
      <c r="A5774" s="38">
        <v>41834</v>
      </c>
      <c r="B5774" s="36">
        <f t="shared" si="388"/>
        <v>2014</v>
      </c>
      <c r="C5774" s="36">
        <f t="shared" si="389"/>
        <v>7</v>
      </c>
      <c r="D5774" s="36">
        <f t="shared" si="390"/>
        <v>14</v>
      </c>
      <c r="E5774" s="37">
        <v>4.8318457773097378E-3</v>
      </c>
      <c r="F5774" s="37">
        <v>-2.5058670063773337E-3</v>
      </c>
      <c r="G5774" s="37">
        <v>-1.6021037945752428E-4</v>
      </c>
      <c r="H5774">
        <f t="shared" si="391"/>
        <v>0</v>
      </c>
    </row>
    <row r="5775" spans="1:8" hidden="1" x14ac:dyDescent="0.35">
      <c r="A5775" s="38">
        <v>41835</v>
      </c>
      <c r="B5775" s="36">
        <f t="shared" si="388"/>
        <v>2014</v>
      </c>
      <c r="C5775" s="36">
        <f t="shared" si="389"/>
        <v>7</v>
      </c>
      <c r="D5775" s="36">
        <f t="shared" si="390"/>
        <v>15</v>
      </c>
      <c r="E5775" s="37">
        <v>-1.9339917631568573E-3</v>
      </c>
      <c r="F5775" s="37">
        <v>-1.564003443995167E-4</v>
      </c>
      <c r="G5775" s="37">
        <v>-5.2845192755931816E-3</v>
      </c>
      <c r="H5775">
        <f t="shared" si="391"/>
        <v>0</v>
      </c>
    </row>
    <row r="5776" spans="1:8" hidden="1" x14ac:dyDescent="0.35">
      <c r="A5776" s="38">
        <v>41836</v>
      </c>
      <c r="B5776" s="36">
        <f t="shared" si="388"/>
        <v>2014</v>
      </c>
      <c r="C5776" s="36">
        <f t="shared" si="389"/>
        <v>7</v>
      </c>
      <c r="D5776" s="36">
        <f t="shared" si="390"/>
        <v>16</v>
      </c>
      <c r="E5776" s="37">
        <v>4.1923269614829216E-3</v>
      </c>
      <c r="F5776" s="37">
        <v>1.0942890762505059E-3</v>
      </c>
      <c r="G5776" s="37">
        <v>2.2398442125162506E-3</v>
      </c>
      <c r="H5776">
        <f t="shared" si="391"/>
        <v>0</v>
      </c>
    </row>
    <row r="5777" spans="1:8" hidden="1" x14ac:dyDescent="0.35">
      <c r="A5777" s="38">
        <v>41837</v>
      </c>
      <c r="B5777" s="36">
        <f t="shared" si="388"/>
        <v>2014</v>
      </c>
      <c r="C5777" s="36">
        <f t="shared" si="389"/>
        <v>7</v>
      </c>
      <c r="D5777" s="36">
        <f t="shared" si="390"/>
        <v>17</v>
      </c>
      <c r="E5777" s="37">
        <v>-1.1904630539099268E-2</v>
      </c>
      <c r="F5777" s="37">
        <v>5.6291999199674838E-3</v>
      </c>
      <c r="G5777" s="37">
        <v>1.6241652388268267E-3</v>
      </c>
      <c r="H5777">
        <f t="shared" si="391"/>
        <v>0</v>
      </c>
    </row>
    <row r="5778" spans="1:8" hidden="1" x14ac:dyDescent="0.35">
      <c r="A5778" s="38">
        <v>41838</v>
      </c>
      <c r="B5778" s="36">
        <f t="shared" si="388"/>
        <v>2014</v>
      </c>
      <c r="C5778" s="36">
        <f t="shared" si="389"/>
        <v>7</v>
      </c>
      <c r="D5778" s="36">
        <f t="shared" si="390"/>
        <v>18</v>
      </c>
      <c r="E5778" s="37">
        <v>1.0212621215764002E-2</v>
      </c>
      <c r="F5778" s="37">
        <v>-9.3262154492455471E-4</v>
      </c>
      <c r="G5778" s="37">
        <v>-5.3246962874748402E-3</v>
      </c>
      <c r="H5778">
        <f t="shared" si="391"/>
        <v>0</v>
      </c>
    </row>
    <row r="5779" spans="1:8" hidden="1" x14ac:dyDescent="0.35">
      <c r="A5779" s="38">
        <v>41841</v>
      </c>
      <c r="B5779" s="36">
        <f t="shared" si="388"/>
        <v>2014</v>
      </c>
      <c r="C5779" s="36">
        <f t="shared" si="389"/>
        <v>7</v>
      </c>
      <c r="D5779" s="36">
        <f t="shared" si="390"/>
        <v>21</v>
      </c>
      <c r="E5779" s="37">
        <v>-2.322963707646372E-3</v>
      </c>
      <c r="F5779" s="37">
        <v>7.7724500984637738E-4</v>
      </c>
      <c r="G5779" s="37">
        <v>6.2429595958864864E-4</v>
      </c>
      <c r="H5779">
        <f t="shared" si="391"/>
        <v>0</v>
      </c>
    </row>
    <row r="5780" spans="1:8" hidden="1" x14ac:dyDescent="0.35">
      <c r="A5780" s="38">
        <v>41842</v>
      </c>
      <c r="B5780" s="36">
        <f t="shared" si="388"/>
        <v>2014</v>
      </c>
      <c r="C5780" s="36">
        <f t="shared" si="389"/>
        <v>7</v>
      </c>
      <c r="D5780" s="36">
        <f t="shared" si="390"/>
        <v>22</v>
      </c>
      <c r="E5780" s="37">
        <v>5.0035988712575554E-3</v>
      </c>
      <c r="F5780" s="37">
        <v>7.7664136918762514E-4</v>
      </c>
      <c r="G5780" s="37">
        <v>-4.3566902418366703E-3</v>
      </c>
      <c r="H5780">
        <f t="shared" si="391"/>
        <v>0</v>
      </c>
    </row>
    <row r="5781" spans="1:8" hidden="1" x14ac:dyDescent="0.35">
      <c r="A5781" s="38">
        <v>41843</v>
      </c>
      <c r="B5781" s="36">
        <f t="shared" si="388"/>
        <v>2014</v>
      </c>
      <c r="C5781" s="36">
        <f t="shared" si="389"/>
        <v>7</v>
      </c>
      <c r="D5781" s="36">
        <f t="shared" si="390"/>
        <v>23</v>
      </c>
      <c r="E5781" s="37">
        <v>1.7529106323480887E-3</v>
      </c>
      <c r="F5781" s="37">
        <v>1.5525591944382577E-4</v>
      </c>
      <c r="G5781" s="37">
        <v>2.6918030649607369E-3</v>
      </c>
      <c r="H5781">
        <f t="shared" si="391"/>
        <v>0</v>
      </c>
    </row>
    <row r="5782" spans="1:8" hidden="1" x14ac:dyDescent="0.35">
      <c r="A5782" s="38">
        <v>41844</v>
      </c>
      <c r="B5782" s="36">
        <f t="shared" si="388"/>
        <v>2014</v>
      </c>
      <c r="C5782" s="36">
        <f t="shared" si="389"/>
        <v>7</v>
      </c>
      <c r="D5782" s="36">
        <f t="shared" si="390"/>
        <v>24</v>
      </c>
      <c r="E5782" s="37">
        <v>4.8805155195559568E-4</v>
      </c>
      <c r="F5782" s="37">
        <v>-3.9021998517071487E-3</v>
      </c>
      <c r="G5782" s="37">
        <v>-8.3002111741821254E-4</v>
      </c>
      <c r="H5782">
        <f t="shared" si="391"/>
        <v>0</v>
      </c>
    </row>
    <row r="5783" spans="1:8" hidden="1" x14ac:dyDescent="0.35">
      <c r="A5783" s="38">
        <v>41845</v>
      </c>
      <c r="B5783" s="36">
        <f t="shared" si="388"/>
        <v>2014</v>
      </c>
      <c r="C5783" s="36">
        <f t="shared" si="389"/>
        <v>7</v>
      </c>
      <c r="D5783" s="36">
        <f t="shared" si="390"/>
        <v>25</v>
      </c>
      <c r="E5783" s="37">
        <v>-4.8609385938271771E-3</v>
      </c>
      <c r="F5783" s="37">
        <v>3.4363597614571095E-3</v>
      </c>
      <c r="G5783" s="37">
        <v>1.9754567819344829E-3</v>
      </c>
      <c r="H5783">
        <f t="shared" si="391"/>
        <v>0</v>
      </c>
    </row>
    <row r="5784" spans="1:8" hidden="1" x14ac:dyDescent="0.35">
      <c r="A5784" s="38">
        <v>41848</v>
      </c>
      <c r="B5784" s="36">
        <f t="shared" si="388"/>
        <v>2014</v>
      </c>
      <c r="C5784" s="36">
        <f t="shared" si="389"/>
        <v>7</v>
      </c>
      <c r="D5784" s="36">
        <f t="shared" si="390"/>
        <v>28</v>
      </c>
      <c r="E5784" s="37">
        <v>2.8807884462303611E-4</v>
      </c>
      <c r="F5784" s="37">
        <v>-1.8722989791493453E-3</v>
      </c>
      <c r="G5784" s="37">
        <v>2.6647816246280038E-4</v>
      </c>
      <c r="H5784">
        <f t="shared" si="391"/>
        <v>0</v>
      </c>
    </row>
    <row r="5785" spans="1:8" hidden="1" x14ac:dyDescent="0.35">
      <c r="A5785" s="38">
        <v>41849</v>
      </c>
      <c r="B5785" s="36">
        <f t="shared" si="388"/>
        <v>2014</v>
      </c>
      <c r="C5785" s="36">
        <f t="shared" si="389"/>
        <v>7</v>
      </c>
      <c r="D5785" s="36">
        <f t="shared" si="390"/>
        <v>29</v>
      </c>
      <c r="E5785" s="37">
        <v>-4.538026355257783E-3</v>
      </c>
      <c r="F5785" s="37">
        <v>2.4933708881841551E-3</v>
      </c>
      <c r="G5785" s="37">
        <v>-5.4940317459460748E-3</v>
      </c>
      <c r="H5785">
        <f t="shared" si="391"/>
        <v>0</v>
      </c>
    </row>
    <row r="5786" spans="1:8" hidden="1" x14ac:dyDescent="0.35">
      <c r="A5786" s="38">
        <v>41850</v>
      </c>
      <c r="B5786" s="36">
        <f t="shared" si="388"/>
        <v>2014</v>
      </c>
      <c r="C5786" s="36">
        <f t="shared" si="389"/>
        <v>7</v>
      </c>
      <c r="D5786" s="36">
        <f t="shared" si="390"/>
        <v>30</v>
      </c>
      <c r="E5786" s="37">
        <v>6.0913396397368385E-5</v>
      </c>
      <c r="F5786" s="37">
        <v>-7.8184680116024328E-3</v>
      </c>
      <c r="G5786" s="37">
        <v>-1.3794935920009451E-3</v>
      </c>
      <c r="H5786">
        <f t="shared" si="391"/>
        <v>0</v>
      </c>
    </row>
    <row r="5787" spans="1:8" hidden="1" x14ac:dyDescent="0.35">
      <c r="A5787" s="38">
        <v>41851</v>
      </c>
      <c r="B5787" s="36">
        <f t="shared" si="388"/>
        <v>2014</v>
      </c>
      <c r="C5787" s="36">
        <f t="shared" si="389"/>
        <v>7</v>
      </c>
      <c r="D5787" s="36">
        <f t="shared" si="390"/>
        <v>31</v>
      </c>
      <c r="E5787" s="37">
        <v>-2.0201982180386897E-2</v>
      </c>
      <c r="F5787" s="37">
        <v>-4.6942448740580411E-4</v>
      </c>
      <c r="G5787" s="37">
        <v>-4.1972946013933421E-3</v>
      </c>
      <c r="H5787">
        <f t="shared" si="391"/>
        <v>0</v>
      </c>
    </row>
    <row r="5788" spans="1:8" x14ac:dyDescent="0.35">
      <c r="A5788" s="38">
        <v>41852</v>
      </c>
      <c r="B5788" s="36">
        <f t="shared" si="388"/>
        <v>2014</v>
      </c>
      <c r="C5788" s="36">
        <f t="shared" si="389"/>
        <v>8</v>
      </c>
      <c r="D5788" s="36">
        <f t="shared" si="390"/>
        <v>1</v>
      </c>
      <c r="E5788" s="37">
        <v>-2.8632061512498972E-3</v>
      </c>
      <c r="F5788" s="37">
        <v>4.5421139475698329E-3</v>
      </c>
      <c r="G5788" s="37">
        <v>-6.4715667001598969E-3</v>
      </c>
      <c r="H5788">
        <f t="shared" si="391"/>
        <v>1</v>
      </c>
    </row>
    <row r="5789" spans="1:8" hidden="1" x14ac:dyDescent="0.35">
      <c r="A5789" s="38">
        <v>41855</v>
      </c>
      <c r="B5789" s="36">
        <f t="shared" si="388"/>
        <v>2014</v>
      </c>
      <c r="C5789" s="36">
        <f t="shared" si="389"/>
        <v>8</v>
      </c>
      <c r="D5789" s="36">
        <f t="shared" si="390"/>
        <v>4</v>
      </c>
      <c r="E5789" s="37">
        <v>7.1633321677376247E-3</v>
      </c>
      <c r="F5789" s="37">
        <v>1.2524076632542496E-3</v>
      </c>
      <c r="G5789" s="37">
        <v>6.4715667001598925E-3</v>
      </c>
      <c r="H5789">
        <f t="shared" si="391"/>
        <v>0</v>
      </c>
    </row>
    <row r="5790" spans="1:8" hidden="1" x14ac:dyDescent="0.35">
      <c r="A5790" s="38">
        <v>41856</v>
      </c>
      <c r="B5790" s="36">
        <f t="shared" si="388"/>
        <v>2014</v>
      </c>
      <c r="C5790" s="36">
        <f t="shared" si="389"/>
        <v>8</v>
      </c>
      <c r="D5790" s="36">
        <f t="shared" si="390"/>
        <v>5</v>
      </c>
      <c r="E5790" s="37">
        <v>-9.7326638909587745E-3</v>
      </c>
      <c r="F5790" s="37">
        <v>6.2223546855926729E-4</v>
      </c>
      <c r="G5790" s="37">
        <v>-5.3844003870793609E-3</v>
      </c>
      <c r="H5790">
        <f t="shared" si="391"/>
        <v>0</v>
      </c>
    </row>
    <row r="5791" spans="1:8" hidden="1" x14ac:dyDescent="0.35">
      <c r="A5791" s="38">
        <v>41857</v>
      </c>
      <c r="B5791" s="36">
        <f t="shared" si="388"/>
        <v>2014</v>
      </c>
      <c r="C5791" s="36">
        <f t="shared" si="389"/>
        <v>8</v>
      </c>
      <c r="D5791" s="36">
        <f t="shared" si="390"/>
        <v>6</v>
      </c>
      <c r="E5791" s="37">
        <v>1.5623169160183835E-5</v>
      </c>
      <c r="F5791" s="37">
        <v>7.7725026301086097E-4</v>
      </c>
      <c r="G5791" s="37">
        <v>7.7414704849566324E-3</v>
      </c>
      <c r="H5791">
        <f t="shared" si="391"/>
        <v>0</v>
      </c>
    </row>
    <row r="5792" spans="1:8" hidden="1" x14ac:dyDescent="0.35">
      <c r="A5792" s="38">
        <v>41858</v>
      </c>
      <c r="B5792" s="36">
        <f t="shared" si="388"/>
        <v>2014</v>
      </c>
      <c r="C5792" s="36">
        <f t="shared" si="389"/>
        <v>8</v>
      </c>
      <c r="D5792" s="36">
        <f t="shared" si="390"/>
        <v>7</v>
      </c>
      <c r="E5792" s="37">
        <v>-5.5720924051179815E-3</v>
      </c>
      <c r="F5792" s="37">
        <v>4.2001996669294907E-3</v>
      </c>
      <c r="G5792" s="37">
        <v>-3.778881779562487E-3</v>
      </c>
      <c r="H5792">
        <f t="shared" si="391"/>
        <v>0</v>
      </c>
    </row>
    <row r="5793" spans="1:8" hidden="1" x14ac:dyDescent="0.35">
      <c r="A5793" s="38">
        <v>41859</v>
      </c>
      <c r="B5793" s="36">
        <f t="shared" si="388"/>
        <v>2014</v>
      </c>
      <c r="C5793" s="36">
        <f t="shared" si="389"/>
        <v>8</v>
      </c>
      <c r="D5793" s="36">
        <f t="shared" si="390"/>
        <v>8</v>
      </c>
      <c r="E5793" s="37">
        <v>1.146541212583467E-2</v>
      </c>
      <c r="F5793" s="37">
        <v>1.0893027522968139E-3</v>
      </c>
      <c r="G5793" s="37">
        <v>-3.1339499039024568E-3</v>
      </c>
      <c r="H5793">
        <f t="shared" si="391"/>
        <v>0</v>
      </c>
    </row>
    <row r="5794" spans="1:8" hidden="1" x14ac:dyDescent="0.35">
      <c r="A5794" s="38">
        <v>41862</v>
      </c>
      <c r="B5794" s="36">
        <f t="shared" si="388"/>
        <v>2014</v>
      </c>
      <c r="C5794" s="36">
        <f t="shared" si="389"/>
        <v>8</v>
      </c>
      <c r="D5794" s="36">
        <f t="shared" si="390"/>
        <v>11</v>
      </c>
      <c r="E5794" s="37">
        <v>2.7555846424938877E-3</v>
      </c>
      <c r="F5794" s="37">
        <v>-6.2519539391847211E-4</v>
      </c>
      <c r="G5794" s="37">
        <v>2.7439581828811377E-3</v>
      </c>
      <c r="H5794">
        <f t="shared" si="391"/>
        <v>0</v>
      </c>
    </row>
    <row r="5795" spans="1:8" hidden="1" x14ac:dyDescent="0.35">
      <c r="A5795" s="38">
        <v>41863</v>
      </c>
      <c r="B5795" s="36">
        <f t="shared" si="388"/>
        <v>2014</v>
      </c>
      <c r="C5795" s="36">
        <f t="shared" si="389"/>
        <v>8</v>
      </c>
      <c r="D5795" s="36">
        <f t="shared" si="390"/>
        <v>12</v>
      </c>
      <c r="E5795" s="37">
        <v>-1.6379596859127999E-3</v>
      </c>
      <c r="F5795" s="37">
        <v>-1.8577232085838311E-3</v>
      </c>
      <c r="G5795" s="37">
        <v>-6.3393045578020056E-3</v>
      </c>
      <c r="H5795">
        <f t="shared" si="391"/>
        <v>0</v>
      </c>
    </row>
    <row r="5796" spans="1:8" hidden="1" x14ac:dyDescent="0.35">
      <c r="A5796" s="38">
        <v>41864</v>
      </c>
      <c r="B5796" s="36">
        <f t="shared" si="388"/>
        <v>2014</v>
      </c>
      <c r="C5796" s="36">
        <f t="shared" si="389"/>
        <v>8</v>
      </c>
      <c r="D5796" s="36">
        <f t="shared" si="390"/>
        <v>13</v>
      </c>
      <c r="E5796" s="37">
        <v>6.6847821518630762E-3</v>
      </c>
      <c r="F5796" s="37">
        <v>2.4829186025024175E-3</v>
      </c>
      <c r="G5796" s="37">
        <v>-4.7830556667271869E-3</v>
      </c>
      <c r="H5796">
        <f t="shared" si="391"/>
        <v>0</v>
      </c>
    </row>
    <row r="5797" spans="1:8" hidden="1" x14ac:dyDescent="0.35">
      <c r="A5797" s="38">
        <v>41865</v>
      </c>
      <c r="B5797" s="36">
        <f t="shared" si="388"/>
        <v>2014</v>
      </c>
      <c r="C5797" s="36">
        <f t="shared" si="389"/>
        <v>8</v>
      </c>
      <c r="D5797" s="36">
        <f t="shared" si="390"/>
        <v>14</v>
      </c>
      <c r="E5797" s="37">
        <v>4.3363557532498454E-3</v>
      </c>
      <c r="F5797" s="37">
        <v>2.1683463616756723E-3</v>
      </c>
      <c r="G5797" s="37">
        <v>-4.9107622562252285E-3</v>
      </c>
      <c r="H5797">
        <f t="shared" si="391"/>
        <v>0</v>
      </c>
    </row>
    <row r="5798" spans="1:8" hidden="1" x14ac:dyDescent="0.35">
      <c r="A5798" s="38">
        <v>41866</v>
      </c>
      <c r="B5798" s="36">
        <f t="shared" si="388"/>
        <v>2014</v>
      </c>
      <c r="C5798" s="36">
        <f t="shared" si="389"/>
        <v>8</v>
      </c>
      <c r="D5798" s="36">
        <f t="shared" si="390"/>
        <v>15</v>
      </c>
      <c r="E5798" s="37">
        <v>-6.1377306783057757E-5</v>
      </c>
      <c r="F5798" s="37">
        <v>4.4761963569927444E-3</v>
      </c>
      <c r="G5798" s="37">
        <v>4.9781122130509797E-4</v>
      </c>
      <c r="H5798">
        <f t="shared" si="391"/>
        <v>0</v>
      </c>
    </row>
    <row r="5799" spans="1:8" hidden="1" x14ac:dyDescent="0.35">
      <c r="A5799" s="38">
        <v>41869</v>
      </c>
      <c r="B5799" s="36">
        <f t="shared" si="388"/>
        <v>2014</v>
      </c>
      <c r="C5799" s="36">
        <f t="shared" si="389"/>
        <v>8</v>
      </c>
      <c r="D5799" s="36">
        <f t="shared" si="390"/>
        <v>18</v>
      </c>
      <c r="E5799" s="37">
        <v>8.4955181427630883E-3</v>
      </c>
      <c r="F5799" s="37">
        <v>-3.5914125685681977E-3</v>
      </c>
      <c r="G5799" s="37">
        <v>-4.6138402585251276E-3</v>
      </c>
      <c r="H5799">
        <f t="shared" si="391"/>
        <v>0</v>
      </c>
    </row>
    <row r="5800" spans="1:8" hidden="1" x14ac:dyDescent="0.35">
      <c r="A5800" s="38">
        <v>41870</v>
      </c>
      <c r="B5800" s="36">
        <f t="shared" si="388"/>
        <v>2014</v>
      </c>
      <c r="C5800" s="36">
        <f t="shared" si="389"/>
        <v>8</v>
      </c>
      <c r="D5800" s="36">
        <f t="shared" si="390"/>
        <v>19</v>
      </c>
      <c r="E5800" s="37">
        <v>4.9881975467810091E-3</v>
      </c>
      <c r="F5800" s="37">
        <v>-1.7233695125115588E-3</v>
      </c>
      <c r="G5800" s="37">
        <v>-1.2138046439155068E-3</v>
      </c>
      <c r="H5800">
        <f t="shared" si="391"/>
        <v>0</v>
      </c>
    </row>
    <row r="5801" spans="1:8" hidden="1" x14ac:dyDescent="0.35">
      <c r="A5801" s="38">
        <v>41871</v>
      </c>
      <c r="B5801" s="36">
        <f t="shared" si="388"/>
        <v>2014</v>
      </c>
      <c r="C5801" s="36">
        <f t="shared" si="389"/>
        <v>8</v>
      </c>
      <c r="D5801" s="36">
        <f t="shared" si="390"/>
        <v>20</v>
      </c>
      <c r="E5801" s="37">
        <v>2.4747310461941839E-3</v>
      </c>
      <c r="F5801" s="37">
        <v>-1.8809878041892946E-3</v>
      </c>
      <c r="G5801" s="37">
        <v>2.2834466855412771E-3</v>
      </c>
      <c r="H5801">
        <f t="shared" si="391"/>
        <v>0</v>
      </c>
    </row>
    <row r="5802" spans="1:8" hidden="1" x14ac:dyDescent="0.35">
      <c r="A5802" s="38">
        <v>41872</v>
      </c>
      <c r="B5802" s="36">
        <f t="shared" si="388"/>
        <v>2014</v>
      </c>
      <c r="C5802" s="36">
        <f t="shared" si="389"/>
        <v>8</v>
      </c>
      <c r="D5802" s="36">
        <f t="shared" si="390"/>
        <v>21</v>
      </c>
      <c r="E5802" s="37">
        <v>2.9455546469971902E-3</v>
      </c>
      <c r="F5802" s="37">
        <v>1.880987804189424E-3</v>
      </c>
      <c r="G5802" s="37">
        <v>1.7714929783902457E-3</v>
      </c>
      <c r="H5802">
        <f t="shared" si="391"/>
        <v>0</v>
      </c>
    </row>
    <row r="5803" spans="1:8" hidden="1" x14ac:dyDescent="0.35">
      <c r="A5803" s="38">
        <v>41873</v>
      </c>
      <c r="B5803" s="36">
        <f t="shared" si="388"/>
        <v>2014</v>
      </c>
      <c r="C5803" s="36">
        <f t="shared" si="389"/>
        <v>8</v>
      </c>
      <c r="D5803" s="36">
        <f t="shared" si="390"/>
        <v>22</v>
      </c>
      <c r="E5803" s="37">
        <v>-1.9945896478233741E-3</v>
      </c>
      <c r="F5803" s="37">
        <v>1.5435257514224933E-4</v>
      </c>
      <c r="G5803" s="37">
        <v>-5.4184743590976795E-4</v>
      </c>
      <c r="H5803">
        <f t="shared" si="391"/>
        <v>0</v>
      </c>
    </row>
    <row r="5804" spans="1:8" hidden="1" x14ac:dyDescent="0.35">
      <c r="A5804" s="38">
        <v>41876</v>
      </c>
      <c r="B5804" s="36">
        <f t="shared" si="388"/>
        <v>2014</v>
      </c>
      <c r="C5804" s="36">
        <f t="shared" si="389"/>
        <v>8</v>
      </c>
      <c r="D5804" s="36">
        <f t="shared" si="390"/>
        <v>25</v>
      </c>
      <c r="E5804" s="37">
        <v>4.7763441463173689E-3</v>
      </c>
      <c r="F5804" s="37">
        <v>1.4082053746714987E-3</v>
      </c>
      <c r="G5804" s="37">
        <v>-1.3738855266144057E-4</v>
      </c>
      <c r="H5804">
        <f t="shared" si="391"/>
        <v>0</v>
      </c>
    </row>
    <row r="5805" spans="1:8" hidden="1" x14ac:dyDescent="0.35">
      <c r="A5805" s="38">
        <v>41877</v>
      </c>
      <c r="B5805" s="36">
        <f t="shared" si="388"/>
        <v>2014</v>
      </c>
      <c r="C5805" s="36">
        <f t="shared" si="389"/>
        <v>8</v>
      </c>
      <c r="D5805" s="36">
        <f t="shared" si="390"/>
        <v>26</v>
      </c>
      <c r="E5805" s="37">
        <v>1.050541125247729E-3</v>
      </c>
      <c r="F5805" s="37">
        <v>-1.5413535124787761E-4</v>
      </c>
      <c r="G5805" s="37">
        <v>3.8650063921477065E-3</v>
      </c>
      <c r="H5805">
        <f t="shared" si="391"/>
        <v>0</v>
      </c>
    </row>
    <row r="5806" spans="1:8" hidden="1" x14ac:dyDescent="0.35">
      <c r="A5806" s="38">
        <v>41878</v>
      </c>
      <c r="B5806" s="36">
        <f t="shared" si="388"/>
        <v>2014</v>
      </c>
      <c r="C5806" s="36">
        <f t="shared" si="389"/>
        <v>8</v>
      </c>
      <c r="D5806" s="36">
        <f t="shared" si="390"/>
        <v>27</v>
      </c>
      <c r="E5806" s="37">
        <v>4.9998250071612606E-5</v>
      </c>
      <c r="F5806" s="37">
        <v>2.6571818066057195E-3</v>
      </c>
      <c r="G5806" s="37">
        <v>9.5840524930116528E-4</v>
      </c>
      <c r="H5806">
        <f t="shared" si="391"/>
        <v>0</v>
      </c>
    </row>
    <row r="5807" spans="1:8" hidden="1" x14ac:dyDescent="0.35">
      <c r="A5807" s="38">
        <v>41879</v>
      </c>
      <c r="B5807" s="36">
        <f t="shared" si="388"/>
        <v>2014</v>
      </c>
      <c r="C5807" s="36">
        <f t="shared" si="389"/>
        <v>8</v>
      </c>
      <c r="D5807" s="36">
        <f t="shared" si="390"/>
        <v>28</v>
      </c>
      <c r="E5807" s="37">
        <v>-1.6913280954213741E-3</v>
      </c>
      <c r="F5807" s="37">
        <v>2.3367616455020114E-3</v>
      </c>
      <c r="G5807" s="37">
        <v>2.5038365602921696E-3</v>
      </c>
      <c r="H5807">
        <f t="shared" si="391"/>
        <v>0</v>
      </c>
    </row>
    <row r="5808" spans="1:8" hidden="1" x14ac:dyDescent="0.35">
      <c r="A5808" s="38">
        <v>41880</v>
      </c>
      <c r="B5808" s="36">
        <f t="shared" si="388"/>
        <v>2014</v>
      </c>
      <c r="C5808" s="36">
        <f t="shared" si="389"/>
        <v>8</v>
      </c>
      <c r="D5808" s="36">
        <f t="shared" si="390"/>
        <v>29</v>
      </c>
      <c r="E5808" s="37">
        <v>3.3149118755349209E-3</v>
      </c>
      <c r="F5808" s="37">
        <v>-1.0875839695937259E-3</v>
      </c>
      <c r="G5808" s="37">
        <v>1.9653774087189982E-3</v>
      </c>
      <c r="H5808">
        <f t="shared" si="391"/>
        <v>0</v>
      </c>
    </row>
    <row r="5809" spans="1:8" x14ac:dyDescent="0.35">
      <c r="A5809" s="38">
        <v>41884</v>
      </c>
      <c r="B5809" s="36">
        <f t="shared" si="388"/>
        <v>2014</v>
      </c>
      <c r="C5809" s="36">
        <f t="shared" si="389"/>
        <v>9</v>
      </c>
      <c r="D5809" s="36">
        <f t="shared" si="390"/>
        <v>2</v>
      </c>
      <c r="E5809" s="37">
        <v>-5.4423128675924639E-4</v>
      </c>
      <c r="F5809" s="37">
        <v>-6.4160741959333545E-3</v>
      </c>
      <c r="G5809" s="37">
        <v>-1.0113786979944046E-2</v>
      </c>
      <c r="H5809">
        <f t="shared" si="391"/>
        <v>1</v>
      </c>
    </row>
    <row r="5810" spans="1:8" hidden="1" x14ac:dyDescent="0.35">
      <c r="A5810" s="38">
        <v>41885</v>
      </c>
      <c r="B5810" s="36">
        <f t="shared" si="388"/>
        <v>2014</v>
      </c>
      <c r="C5810" s="36">
        <f t="shared" si="389"/>
        <v>9</v>
      </c>
      <c r="D5810" s="36">
        <f t="shared" si="390"/>
        <v>3</v>
      </c>
      <c r="E5810" s="37">
        <v>-7.7941547787828132E-4</v>
      </c>
      <c r="F5810" s="37">
        <v>7.8580187733063233E-4</v>
      </c>
      <c r="G5810" s="37">
        <v>-1.0066739082224454E-3</v>
      </c>
      <c r="H5810">
        <f t="shared" si="391"/>
        <v>0</v>
      </c>
    </row>
    <row r="5811" spans="1:8" hidden="1" x14ac:dyDescent="0.35">
      <c r="A5811" s="38">
        <v>41886</v>
      </c>
      <c r="B5811" s="36">
        <f t="shared" si="388"/>
        <v>2014</v>
      </c>
      <c r="C5811" s="36">
        <f t="shared" si="389"/>
        <v>9</v>
      </c>
      <c r="D5811" s="36">
        <f t="shared" si="390"/>
        <v>4</v>
      </c>
      <c r="E5811" s="37">
        <v>-1.5356260692695059E-3</v>
      </c>
      <c r="F5811" s="37">
        <v>-3.2950953112454882E-3</v>
      </c>
      <c r="G5811" s="37">
        <v>-4.0117683959614847E-3</v>
      </c>
      <c r="H5811">
        <f t="shared" si="391"/>
        <v>0</v>
      </c>
    </row>
    <row r="5812" spans="1:8" hidden="1" x14ac:dyDescent="0.35">
      <c r="A5812" s="38">
        <v>41887</v>
      </c>
      <c r="B5812" s="36">
        <f t="shared" si="388"/>
        <v>2014</v>
      </c>
      <c r="C5812" s="36">
        <f t="shared" si="389"/>
        <v>9</v>
      </c>
      <c r="D5812" s="36">
        <f t="shared" si="390"/>
        <v>5</v>
      </c>
      <c r="E5812" s="37">
        <v>5.0232793825961582E-3</v>
      </c>
      <c r="F5812" s="37">
        <v>-1.1052778135433468E-3</v>
      </c>
      <c r="G5812" s="37">
        <v>1.4375486782596449E-3</v>
      </c>
      <c r="H5812">
        <f t="shared" si="391"/>
        <v>0</v>
      </c>
    </row>
    <row r="5813" spans="1:8" hidden="1" x14ac:dyDescent="0.35">
      <c r="A5813" s="38">
        <v>41890</v>
      </c>
      <c r="B5813" s="36">
        <f t="shared" si="388"/>
        <v>2014</v>
      </c>
      <c r="C5813" s="36">
        <f t="shared" si="389"/>
        <v>9</v>
      </c>
      <c r="D5813" s="36">
        <f t="shared" si="390"/>
        <v>8</v>
      </c>
      <c r="E5813" s="37">
        <v>-3.0778848267845093E-3</v>
      </c>
      <c r="F5813" s="37">
        <v>-7.8252015946717393E-4</v>
      </c>
      <c r="G5813" s="37">
        <v>-4.8882073137450962E-3</v>
      </c>
      <c r="H5813">
        <f t="shared" si="391"/>
        <v>0</v>
      </c>
    </row>
    <row r="5814" spans="1:8" hidden="1" x14ac:dyDescent="0.35">
      <c r="A5814" s="38">
        <v>41891</v>
      </c>
      <c r="B5814" s="36">
        <f t="shared" si="388"/>
        <v>2014</v>
      </c>
      <c r="C5814" s="36">
        <f t="shared" si="389"/>
        <v>9</v>
      </c>
      <c r="D5814" s="36">
        <f t="shared" si="390"/>
        <v>9</v>
      </c>
      <c r="E5814" s="37">
        <v>-6.5664725492672778E-3</v>
      </c>
      <c r="F5814" s="37">
        <v>-2.6827512584653317E-3</v>
      </c>
      <c r="G5814" s="37">
        <v>-6.1974363563545428E-3</v>
      </c>
      <c r="H5814">
        <f t="shared" si="391"/>
        <v>0</v>
      </c>
    </row>
    <row r="5815" spans="1:8" hidden="1" x14ac:dyDescent="0.35">
      <c r="A5815" s="38">
        <v>41892</v>
      </c>
      <c r="B5815" s="36">
        <f t="shared" si="388"/>
        <v>2014</v>
      </c>
      <c r="C5815" s="36">
        <f t="shared" si="389"/>
        <v>9</v>
      </c>
      <c r="D5815" s="36">
        <f t="shared" si="390"/>
        <v>10</v>
      </c>
      <c r="E5815" s="37">
        <v>3.6394434933185002E-3</v>
      </c>
      <c r="F5815" s="37">
        <v>-3.1650207206483506E-3</v>
      </c>
      <c r="G5815" s="37">
        <v>-6.8023575353809707E-3</v>
      </c>
      <c r="H5815">
        <f t="shared" si="391"/>
        <v>0</v>
      </c>
    </row>
    <row r="5816" spans="1:8" hidden="1" x14ac:dyDescent="0.35">
      <c r="A5816" s="38">
        <v>41893</v>
      </c>
      <c r="B5816" s="36">
        <f t="shared" si="388"/>
        <v>2014</v>
      </c>
      <c r="C5816" s="36">
        <f t="shared" si="389"/>
        <v>9</v>
      </c>
      <c r="D5816" s="36">
        <f t="shared" si="390"/>
        <v>11</v>
      </c>
      <c r="E5816" s="37">
        <v>8.8151184980712178E-4</v>
      </c>
      <c r="F5816" s="37">
        <v>3.1220307027031425E-4</v>
      </c>
      <c r="G5816" s="37">
        <v>-8.262104064914795E-3</v>
      </c>
      <c r="H5816">
        <f t="shared" si="391"/>
        <v>0</v>
      </c>
    </row>
    <row r="5817" spans="1:8" hidden="1" x14ac:dyDescent="0.35">
      <c r="A5817" s="38">
        <v>41894</v>
      </c>
      <c r="B5817" s="36">
        <f t="shared" si="388"/>
        <v>2014</v>
      </c>
      <c r="C5817" s="36">
        <f t="shared" si="389"/>
        <v>9</v>
      </c>
      <c r="D5817" s="36">
        <f t="shared" si="390"/>
        <v>12</v>
      </c>
      <c r="E5817" s="37">
        <v>-5.9804496107261707E-3</v>
      </c>
      <c r="F5817" s="37">
        <v>-7.1507680176519303E-3</v>
      </c>
      <c r="G5817" s="37">
        <v>-2.7172846669400062E-3</v>
      </c>
      <c r="H5817">
        <f t="shared" si="391"/>
        <v>0</v>
      </c>
    </row>
    <row r="5818" spans="1:8" hidden="1" x14ac:dyDescent="0.35">
      <c r="A5818" s="38">
        <v>41897</v>
      </c>
      <c r="B5818" s="36">
        <f t="shared" si="388"/>
        <v>2014</v>
      </c>
      <c r="C5818" s="36">
        <f t="shared" si="389"/>
        <v>9</v>
      </c>
      <c r="D5818" s="36">
        <f t="shared" si="390"/>
        <v>15</v>
      </c>
      <c r="E5818" s="37">
        <v>-7.103865355538411E-4</v>
      </c>
      <c r="F5818" s="37">
        <v>2.2256214981781768E-3</v>
      </c>
      <c r="G5818" s="37">
        <v>4.8005766524875207E-4</v>
      </c>
      <c r="H5818">
        <f t="shared" si="391"/>
        <v>0</v>
      </c>
    </row>
    <row r="5819" spans="1:8" hidden="1" x14ac:dyDescent="0.35">
      <c r="A5819" s="38">
        <v>41898</v>
      </c>
      <c r="B5819" s="36">
        <f t="shared" si="388"/>
        <v>2014</v>
      </c>
      <c r="C5819" s="36">
        <f t="shared" si="389"/>
        <v>9</v>
      </c>
      <c r="D5819" s="36">
        <f t="shared" si="390"/>
        <v>16</v>
      </c>
      <c r="E5819" s="37">
        <v>7.4565195560981042E-3</v>
      </c>
      <c r="F5819" s="37">
        <v>0</v>
      </c>
      <c r="G5819" s="37">
        <v>7.421930805080715E-3</v>
      </c>
      <c r="H5819">
        <f t="shared" si="391"/>
        <v>0</v>
      </c>
    </row>
    <row r="5820" spans="1:8" hidden="1" x14ac:dyDescent="0.35">
      <c r="A5820" s="38">
        <v>41899</v>
      </c>
      <c r="B5820" s="36">
        <f t="shared" si="388"/>
        <v>2014</v>
      </c>
      <c r="C5820" s="36">
        <f t="shared" si="389"/>
        <v>9</v>
      </c>
      <c r="D5820" s="36">
        <f t="shared" si="390"/>
        <v>17</v>
      </c>
      <c r="E5820" s="37">
        <v>1.2898260523254146E-3</v>
      </c>
      <c r="F5820" s="37">
        <v>-9.5518159122567241E-4</v>
      </c>
      <c r="G5820" s="37">
        <v>-1.7902094496448039E-3</v>
      </c>
      <c r="H5820">
        <f t="shared" si="391"/>
        <v>0</v>
      </c>
    </row>
    <row r="5821" spans="1:8" hidden="1" x14ac:dyDescent="0.35">
      <c r="A5821" s="38">
        <v>41900</v>
      </c>
      <c r="B5821" s="36">
        <f t="shared" si="388"/>
        <v>2014</v>
      </c>
      <c r="C5821" s="36">
        <f t="shared" si="389"/>
        <v>9</v>
      </c>
      <c r="D5821" s="36">
        <f t="shared" si="390"/>
        <v>18</v>
      </c>
      <c r="E5821" s="37">
        <v>4.8842336663471372E-3</v>
      </c>
      <c r="F5821" s="37">
        <v>-2.5493392704971076E-3</v>
      </c>
      <c r="G5821" s="37">
        <v>-1.2848242439224694E-2</v>
      </c>
      <c r="H5821">
        <f t="shared" si="391"/>
        <v>0</v>
      </c>
    </row>
    <row r="5822" spans="1:8" hidden="1" x14ac:dyDescent="0.35">
      <c r="A5822" s="38">
        <v>41901</v>
      </c>
      <c r="B5822" s="36">
        <f t="shared" si="388"/>
        <v>2014</v>
      </c>
      <c r="C5822" s="36">
        <f t="shared" si="389"/>
        <v>9</v>
      </c>
      <c r="D5822" s="36">
        <f t="shared" si="390"/>
        <v>19</v>
      </c>
      <c r="E5822" s="37">
        <v>-4.7740293713845845E-4</v>
      </c>
      <c r="F5822" s="37">
        <v>3.6681747069306925E-3</v>
      </c>
      <c r="G5822" s="37">
        <v>-8.3285309527977441E-3</v>
      </c>
      <c r="H5822">
        <f t="shared" si="391"/>
        <v>0</v>
      </c>
    </row>
    <row r="5823" spans="1:8" hidden="1" x14ac:dyDescent="0.35">
      <c r="A5823" s="38">
        <v>41904</v>
      </c>
      <c r="B5823" s="36">
        <f t="shared" si="388"/>
        <v>2014</v>
      </c>
      <c r="C5823" s="36">
        <f t="shared" si="389"/>
        <v>9</v>
      </c>
      <c r="D5823" s="36">
        <f t="shared" si="390"/>
        <v>22</v>
      </c>
      <c r="E5823" s="37">
        <v>-8.0456099735066993E-3</v>
      </c>
      <c r="F5823" s="37">
        <v>1.7507830197745456E-3</v>
      </c>
      <c r="G5823" s="37">
        <v>-7.2207388258798289E-3</v>
      </c>
      <c r="H5823">
        <f t="shared" si="391"/>
        <v>0</v>
      </c>
    </row>
    <row r="5824" spans="1:8" hidden="1" x14ac:dyDescent="0.35">
      <c r="A5824" s="38">
        <v>41905</v>
      </c>
      <c r="B5824" s="36">
        <f t="shared" si="388"/>
        <v>2014</v>
      </c>
      <c r="C5824" s="36">
        <f t="shared" si="389"/>
        <v>9</v>
      </c>
      <c r="D5824" s="36">
        <f t="shared" si="390"/>
        <v>23</v>
      </c>
      <c r="E5824" s="37">
        <v>-5.7932403429418761E-3</v>
      </c>
      <c r="F5824" s="37">
        <v>3.0107096544917272E-3</v>
      </c>
      <c r="G5824" s="37">
        <v>-2.0679977836454366E-4</v>
      </c>
      <c r="H5824">
        <f t="shared" si="391"/>
        <v>0</v>
      </c>
    </row>
    <row r="5825" spans="1:8" hidden="1" x14ac:dyDescent="0.35">
      <c r="A5825" s="38">
        <v>41906</v>
      </c>
      <c r="B5825" s="36">
        <f t="shared" si="388"/>
        <v>2014</v>
      </c>
      <c r="C5825" s="36">
        <f t="shared" si="389"/>
        <v>9</v>
      </c>
      <c r="D5825" s="36">
        <f t="shared" si="390"/>
        <v>24</v>
      </c>
      <c r="E5825" s="37">
        <v>7.8019621743095095E-3</v>
      </c>
      <c r="F5825" s="37">
        <v>-3.0175161029207523E-3</v>
      </c>
      <c r="G5825" s="37">
        <v>7.8110344917649384E-3</v>
      </c>
      <c r="H5825">
        <f t="shared" si="391"/>
        <v>0</v>
      </c>
    </row>
    <row r="5826" spans="1:8" hidden="1" x14ac:dyDescent="0.35">
      <c r="A5826" s="38">
        <v>41907</v>
      </c>
      <c r="B5826" s="36">
        <f t="shared" si="388"/>
        <v>2014</v>
      </c>
      <c r="C5826" s="36">
        <f t="shared" si="389"/>
        <v>9</v>
      </c>
      <c r="D5826" s="36">
        <f t="shared" si="390"/>
        <v>25</v>
      </c>
      <c r="E5826" s="37">
        <v>-1.6300883863057503E-2</v>
      </c>
      <c r="F5826" s="37">
        <v>4.9157831488773496E-3</v>
      </c>
      <c r="G5826" s="37">
        <v>-3.752774397608316E-3</v>
      </c>
      <c r="H5826">
        <f t="shared" si="391"/>
        <v>0</v>
      </c>
    </row>
    <row r="5827" spans="1:8" hidden="1" x14ac:dyDescent="0.35">
      <c r="A5827" s="38">
        <v>41908</v>
      </c>
      <c r="B5827" s="36">
        <f t="shared" ref="B5827:B5890" si="392">YEAR(A5827)</f>
        <v>2014</v>
      </c>
      <c r="C5827" s="36">
        <f t="shared" ref="C5827:C5890" si="393">MONTH(A5827)</f>
        <v>9</v>
      </c>
      <c r="D5827" s="36">
        <f t="shared" ref="D5827:D5890" si="394">DAY(A5827)</f>
        <v>26</v>
      </c>
      <c r="E5827" s="37">
        <v>8.53926846933231E-3</v>
      </c>
      <c r="F5827" s="37">
        <v>-2.0543563972472054E-3</v>
      </c>
      <c r="G5827" s="37">
        <v>8.552580549635525E-4</v>
      </c>
      <c r="H5827">
        <f t="shared" ref="H5827:H5890" si="395">IF(C5827=C5826,0,1)</f>
        <v>0</v>
      </c>
    </row>
    <row r="5828" spans="1:8" hidden="1" x14ac:dyDescent="0.35">
      <c r="A5828" s="38">
        <v>41911</v>
      </c>
      <c r="B5828" s="36">
        <f t="shared" si="392"/>
        <v>2014</v>
      </c>
      <c r="C5828" s="36">
        <f t="shared" si="393"/>
        <v>9</v>
      </c>
      <c r="D5828" s="36">
        <f t="shared" si="394"/>
        <v>29</v>
      </c>
      <c r="E5828" s="37">
        <v>-2.5500878576278762E-3</v>
      </c>
      <c r="F5828" s="37">
        <v>3.7935284620865335E-3</v>
      </c>
      <c r="G5828" s="37">
        <v>1.0349532601799757E-2</v>
      </c>
      <c r="H5828">
        <f t="shared" si="395"/>
        <v>0</v>
      </c>
    </row>
    <row r="5829" spans="1:8" hidden="1" x14ac:dyDescent="0.35">
      <c r="A5829" s="38">
        <v>41912</v>
      </c>
      <c r="B5829" s="36">
        <f t="shared" si="392"/>
        <v>2014</v>
      </c>
      <c r="C5829" s="36">
        <f t="shared" si="393"/>
        <v>9</v>
      </c>
      <c r="D5829" s="36">
        <f t="shared" si="394"/>
        <v>30</v>
      </c>
      <c r="E5829" s="37">
        <v>-2.7948819230128818E-3</v>
      </c>
      <c r="F5829" s="37">
        <v>-1.4208872785352517E-3</v>
      </c>
      <c r="G5829" s="37">
        <v>-1.4488817851458502E-2</v>
      </c>
      <c r="H5829">
        <f t="shared" si="395"/>
        <v>0</v>
      </c>
    </row>
    <row r="5830" spans="1:8" x14ac:dyDescent="0.35">
      <c r="A5830" s="38">
        <v>41913</v>
      </c>
      <c r="B5830" s="36">
        <f t="shared" si="392"/>
        <v>2014</v>
      </c>
      <c r="C5830" s="36">
        <f t="shared" si="393"/>
        <v>10</v>
      </c>
      <c r="D5830" s="36">
        <f t="shared" si="394"/>
        <v>1</v>
      </c>
      <c r="E5830" s="37">
        <v>-1.3332033608465896E-2</v>
      </c>
      <c r="F5830" s="37">
        <v>9.2803868680177651E-3</v>
      </c>
      <c r="G5830" s="37">
        <v>-1.1427271482117914E-3</v>
      </c>
      <c r="H5830">
        <f t="shared" si="395"/>
        <v>1</v>
      </c>
    </row>
    <row r="5831" spans="1:8" hidden="1" x14ac:dyDescent="0.35">
      <c r="A5831" s="38">
        <v>41914</v>
      </c>
      <c r="B5831" s="36">
        <f t="shared" si="392"/>
        <v>2014</v>
      </c>
      <c r="C5831" s="36">
        <f t="shared" si="393"/>
        <v>10</v>
      </c>
      <c r="D5831" s="36">
        <f t="shared" si="394"/>
        <v>2</v>
      </c>
      <c r="E5831" s="37">
        <v>5.1383104720751194E-6</v>
      </c>
      <c r="F5831" s="37">
        <v>-2.9829710721238399E-3</v>
      </c>
      <c r="G5831" s="37">
        <v>-2.865484099466133E-3</v>
      </c>
      <c r="H5831">
        <f t="shared" si="395"/>
        <v>0</v>
      </c>
    </row>
    <row r="5832" spans="1:8" hidden="1" x14ac:dyDescent="0.35">
      <c r="A5832" s="38">
        <v>41915</v>
      </c>
      <c r="B5832" s="36">
        <f t="shared" si="392"/>
        <v>2014</v>
      </c>
      <c r="C5832" s="36">
        <f t="shared" si="393"/>
        <v>10</v>
      </c>
      <c r="D5832" s="36">
        <f t="shared" si="394"/>
        <v>3</v>
      </c>
      <c r="E5832" s="37">
        <v>1.1103645698160249E-2</v>
      </c>
      <c r="F5832" s="37">
        <v>-9.4242465895602969E-4</v>
      </c>
      <c r="G5832" s="37">
        <v>-1.6857101208052456E-3</v>
      </c>
      <c r="H5832">
        <f t="shared" si="395"/>
        <v>0</v>
      </c>
    </row>
    <row r="5833" spans="1:8" hidden="1" x14ac:dyDescent="0.35">
      <c r="A5833" s="38">
        <v>41918</v>
      </c>
      <c r="B5833" s="36">
        <f t="shared" si="392"/>
        <v>2014</v>
      </c>
      <c r="C5833" s="36">
        <f t="shared" si="393"/>
        <v>10</v>
      </c>
      <c r="D5833" s="36">
        <f t="shared" si="394"/>
        <v>6</v>
      </c>
      <c r="E5833" s="37">
        <v>-1.5663462589335857E-3</v>
      </c>
      <c r="F5833" s="37">
        <v>1.8839619898487132E-3</v>
      </c>
      <c r="G5833" s="37">
        <v>1.3168883284218816E-2</v>
      </c>
      <c r="H5833">
        <f t="shared" si="395"/>
        <v>0</v>
      </c>
    </row>
    <row r="5834" spans="1:8" hidden="1" x14ac:dyDescent="0.35">
      <c r="A5834" s="38">
        <v>41919</v>
      </c>
      <c r="B5834" s="36">
        <f t="shared" si="392"/>
        <v>2014</v>
      </c>
      <c r="C5834" s="36">
        <f t="shared" si="393"/>
        <v>10</v>
      </c>
      <c r="D5834" s="36">
        <f t="shared" si="394"/>
        <v>7</v>
      </c>
      <c r="E5834" s="37">
        <v>-1.5241633339008961E-2</v>
      </c>
      <c r="F5834" s="37">
        <v>6.5727338498951576E-3</v>
      </c>
      <c r="G5834" s="37">
        <v>2.292743776694064E-3</v>
      </c>
      <c r="H5834">
        <f t="shared" si="395"/>
        <v>0</v>
      </c>
    </row>
    <row r="5835" spans="1:8" hidden="1" x14ac:dyDescent="0.35">
      <c r="A5835" s="38">
        <v>41920</v>
      </c>
      <c r="B5835" s="36">
        <f t="shared" si="392"/>
        <v>2014</v>
      </c>
      <c r="C5835" s="36">
        <f t="shared" si="393"/>
        <v>10</v>
      </c>
      <c r="D5835" s="36">
        <f t="shared" si="394"/>
        <v>8</v>
      </c>
      <c r="E5835" s="37">
        <v>1.7310927441677434E-2</v>
      </c>
      <c r="F5835" s="37">
        <v>1.7147913257996006E-3</v>
      </c>
      <c r="G5835" s="37">
        <v>-8.8327295318576873E-3</v>
      </c>
      <c r="H5835">
        <f t="shared" si="395"/>
        <v>0</v>
      </c>
    </row>
    <row r="5836" spans="1:8" hidden="1" x14ac:dyDescent="0.35">
      <c r="A5836" s="38">
        <v>41921</v>
      </c>
      <c r="B5836" s="36">
        <f t="shared" si="392"/>
        <v>2014</v>
      </c>
      <c r="C5836" s="36">
        <f t="shared" si="393"/>
        <v>10</v>
      </c>
      <c r="D5836" s="36">
        <f t="shared" si="394"/>
        <v>9</v>
      </c>
      <c r="E5836" s="37">
        <v>-2.0877820755941481E-2</v>
      </c>
      <c r="F5836" s="37">
        <v>3.0661761025159429E-4</v>
      </c>
      <c r="G5836" s="37">
        <v>2.5032152237606874E-4</v>
      </c>
      <c r="H5836">
        <f t="shared" si="395"/>
        <v>0</v>
      </c>
    </row>
    <row r="5837" spans="1:8" hidden="1" x14ac:dyDescent="0.35">
      <c r="A5837" s="38">
        <v>41922</v>
      </c>
      <c r="B5837" s="36">
        <f t="shared" si="392"/>
        <v>2014</v>
      </c>
      <c r="C5837" s="36">
        <f t="shared" si="393"/>
        <v>10</v>
      </c>
      <c r="D5837" s="36">
        <f t="shared" si="394"/>
        <v>10</v>
      </c>
      <c r="E5837" s="37">
        <v>-1.1517102846274005E-2</v>
      </c>
      <c r="F5837" s="37">
        <v>1.8643429930779304E-3</v>
      </c>
      <c r="G5837" s="37">
        <v>-5.2985200619024356E-3</v>
      </c>
      <c r="H5837">
        <f t="shared" si="395"/>
        <v>0</v>
      </c>
    </row>
    <row r="5838" spans="1:8" hidden="1" x14ac:dyDescent="0.35">
      <c r="A5838" s="38">
        <v>41925</v>
      </c>
      <c r="B5838" s="36">
        <f t="shared" si="392"/>
        <v>2014</v>
      </c>
      <c r="C5838" s="36">
        <f t="shared" si="393"/>
        <v>10</v>
      </c>
      <c r="D5838" s="36">
        <f t="shared" si="394"/>
        <v>13</v>
      </c>
      <c r="E5838" s="37">
        <v>-1.6605025431830202E-2</v>
      </c>
      <c r="F5838" s="37">
        <v>5.2679190851387704E-3</v>
      </c>
      <c r="G5838" s="37">
        <v>7.0494355230430981E-3</v>
      </c>
      <c r="H5838">
        <f t="shared" si="395"/>
        <v>0</v>
      </c>
    </row>
    <row r="5839" spans="1:8" hidden="1" x14ac:dyDescent="0.35">
      <c r="A5839" s="38">
        <v>41926</v>
      </c>
      <c r="B5839" s="36">
        <f t="shared" si="392"/>
        <v>2014</v>
      </c>
      <c r="C5839" s="36">
        <f t="shared" si="393"/>
        <v>10</v>
      </c>
      <c r="D5839" s="36">
        <f t="shared" si="394"/>
        <v>14</v>
      </c>
      <c r="E5839" s="37">
        <v>1.5776404760320126E-3</v>
      </c>
      <c r="F5839" s="37">
        <v>3.3954768449619703E-3</v>
      </c>
      <c r="G5839" s="37">
        <v>-5.3550629975499505E-3</v>
      </c>
      <c r="H5839">
        <f t="shared" si="395"/>
        <v>0</v>
      </c>
    </row>
    <row r="5840" spans="1:8" hidden="1" x14ac:dyDescent="0.35">
      <c r="A5840" s="38">
        <v>41927</v>
      </c>
      <c r="B5840" s="36">
        <f t="shared" si="392"/>
        <v>2014</v>
      </c>
      <c r="C5840" s="36">
        <f t="shared" si="393"/>
        <v>10</v>
      </c>
      <c r="D5840" s="36">
        <f t="shared" si="394"/>
        <v>15</v>
      </c>
      <c r="E5840" s="37">
        <v>-8.1333214869814974E-3</v>
      </c>
      <c r="F5840" s="37">
        <v>9.954575011777449E-3</v>
      </c>
      <c r="G5840" s="37">
        <v>-1.1942137944304512E-2</v>
      </c>
      <c r="H5840">
        <f t="shared" si="395"/>
        <v>0</v>
      </c>
    </row>
    <row r="5841" spans="1:8" hidden="1" x14ac:dyDescent="0.35">
      <c r="A5841" s="38">
        <v>41928</v>
      </c>
      <c r="B5841" s="36">
        <f t="shared" si="392"/>
        <v>2014</v>
      </c>
      <c r="C5841" s="36">
        <f t="shared" si="393"/>
        <v>10</v>
      </c>
      <c r="D5841" s="36">
        <f t="shared" si="394"/>
        <v>16</v>
      </c>
      <c r="E5841" s="37">
        <v>1.4495671456831241E-4</v>
      </c>
      <c r="F5841" s="37">
        <v>-5.5064091229609828E-3</v>
      </c>
      <c r="G5841" s="37">
        <v>4.6676032402788578E-3</v>
      </c>
      <c r="H5841">
        <f t="shared" si="395"/>
        <v>0</v>
      </c>
    </row>
    <row r="5842" spans="1:8" hidden="1" x14ac:dyDescent="0.35">
      <c r="A5842" s="38">
        <v>41929</v>
      </c>
      <c r="B5842" s="36">
        <f t="shared" si="392"/>
        <v>2014</v>
      </c>
      <c r="C5842" s="36">
        <f t="shared" si="393"/>
        <v>10</v>
      </c>
      <c r="D5842" s="36">
        <f t="shared" si="394"/>
        <v>17</v>
      </c>
      <c r="E5842" s="37">
        <v>1.2801813443832692E-2</v>
      </c>
      <c r="F5842" s="37">
        <v>-3.8350390215754295E-3</v>
      </c>
      <c r="G5842" s="37">
        <v>-8.6210253540436733E-4</v>
      </c>
      <c r="H5842">
        <f t="shared" si="395"/>
        <v>0</v>
      </c>
    </row>
    <row r="5843" spans="1:8" hidden="1" x14ac:dyDescent="0.35">
      <c r="A5843" s="38">
        <v>41932</v>
      </c>
      <c r="B5843" s="36">
        <f t="shared" si="392"/>
        <v>2014</v>
      </c>
      <c r="C5843" s="36">
        <f t="shared" si="393"/>
        <v>10</v>
      </c>
      <c r="D5843" s="36">
        <f t="shared" si="394"/>
        <v>20</v>
      </c>
      <c r="E5843" s="37">
        <v>9.101116168173851E-3</v>
      </c>
      <c r="F5843" s="37">
        <v>1.3830987563759564E-3</v>
      </c>
      <c r="G5843" s="37">
        <v>-7.1710809196314463E-3</v>
      </c>
      <c r="H5843">
        <f t="shared" si="395"/>
        <v>0</v>
      </c>
    </row>
    <row r="5844" spans="1:8" hidden="1" x14ac:dyDescent="0.35">
      <c r="A5844" s="38">
        <v>41933</v>
      </c>
      <c r="B5844" s="36">
        <f t="shared" si="392"/>
        <v>2014</v>
      </c>
      <c r="C5844" s="36">
        <f t="shared" si="393"/>
        <v>10</v>
      </c>
      <c r="D5844" s="36">
        <f t="shared" si="394"/>
        <v>21</v>
      </c>
      <c r="E5844" s="37">
        <v>1.9385360865204253E-2</v>
      </c>
      <c r="F5844" s="37">
        <v>-2.3062284952750935E-3</v>
      </c>
      <c r="G5844" s="37">
        <v>7.3676549934971842E-3</v>
      </c>
      <c r="H5844">
        <f t="shared" si="395"/>
        <v>0</v>
      </c>
    </row>
    <row r="5845" spans="1:8" hidden="1" x14ac:dyDescent="0.35">
      <c r="A5845" s="38">
        <v>41934</v>
      </c>
      <c r="B5845" s="36">
        <f t="shared" si="392"/>
        <v>2014</v>
      </c>
      <c r="C5845" s="36">
        <f t="shared" si="393"/>
        <v>10</v>
      </c>
      <c r="D5845" s="36">
        <f t="shared" si="394"/>
        <v>22</v>
      </c>
      <c r="E5845" s="37">
        <v>-7.3260779688414726E-3</v>
      </c>
      <c r="F5845" s="37">
        <v>-1.8554289810964342E-3</v>
      </c>
      <c r="G5845" s="37">
        <v>-6.9585216501284785E-3</v>
      </c>
      <c r="H5845">
        <f t="shared" si="395"/>
        <v>0</v>
      </c>
    </row>
    <row r="5846" spans="1:8" hidden="1" x14ac:dyDescent="0.35">
      <c r="A5846" s="38">
        <v>41935</v>
      </c>
      <c r="B5846" s="36">
        <f t="shared" si="392"/>
        <v>2014</v>
      </c>
      <c r="C5846" s="36">
        <f t="shared" si="393"/>
        <v>10</v>
      </c>
      <c r="D5846" s="36">
        <f t="shared" si="394"/>
        <v>23</v>
      </c>
      <c r="E5846" s="37">
        <v>1.2228325652846546E-2</v>
      </c>
      <c r="F5846" s="37">
        <v>-4.0197797889262848E-3</v>
      </c>
      <c r="G5846" s="37">
        <v>5.0194160475802371E-3</v>
      </c>
      <c r="H5846">
        <f t="shared" si="395"/>
        <v>0</v>
      </c>
    </row>
    <row r="5847" spans="1:8" hidden="1" x14ac:dyDescent="0.35">
      <c r="A5847" s="38">
        <v>41936</v>
      </c>
      <c r="B5847" s="36">
        <f t="shared" si="392"/>
        <v>2014</v>
      </c>
      <c r="C5847" s="36">
        <f t="shared" si="393"/>
        <v>10</v>
      </c>
      <c r="D5847" s="36">
        <f t="shared" si="394"/>
        <v>24</v>
      </c>
      <c r="E5847" s="37">
        <v>7.0286850120311814E-3</v>
      </c>
      <c r="F5847" s="37">
        <v>3.118292793153436E-4</v>
      </c>
      <c r="G5847" s="37">
        <v>-5.6465951482039221E-3</v>
      </c>
      <c r="H5847">
        <f t="shared" si="395"/>
        <v>0</v>
      </c>
    </row>
    <row r="5848" spans="1:8" hidden="1" x14ac:dyDescent="0.35">
      <c r="A5848" s="38">
        <v>41939</v>
      </c>
      <c r="B5848" s="36">
        <f t="shared" si="392"/>
        <v>2014</v>
      </c>
      <c r="C5848" s="36">
        <f t="shared" si="393"/>
        <v>10</v>
      </c>
      <c r="D5848" s="36">
        <f t="shared" si="394"/>
        <v>27</v>
      </c>
      <c r="E5848" s="37">
        <v>-1.502721736806668E-3</v>
      </c>
      <c r="F5848" s="37">
        <v>1.3920931370723954E-3</v>
      </c>
      <c r="G5848" s="37">
        <v>2.1710961838131942E-3</v>
      </c>
      <c r="H5848">
        <f t="shared" si="395"/>
        <v>0</v>
      </c>
    </row>
    <row r="5849" spans="1:8" hidden="1" x14ac:dyDescent="0.35">
      <c r="A5849" s="38">
        <v>41940</v>
      </c>
      <c r="B5849" s="36">
        <f t="shared" si="392"/>
        <v>2014</v>
      </c>
      <c r="C5849" s="36">
        <f t="shared" si="393"/>
        <v>10</v>
      </c>
      <c r="D5849" s="36">
        <f t="shared" si="394"/>
        <v>28</v>
      </c>
      <c r="E5849" s="37">
        <v>1.1868342458139376E-2</v>
      </c>
      <c r="F5849" s="37">
        <v>-2.3212330195485414E-3</v>
      </c>
      <c r="G5849" s="37">
        <v>7.9307189387624027E-3</v>
      </c>
      <c r="H5849">
        <f t="shared" si="395"/>
        <v>0</v>
      </c>
    </row>
    <row r="5850" spans="1:8" hidden="1" x14ac:dyDescent="0.35">
      <c r="A5850" s="38">
        <v>41941</v>
      </c>
      <c r="B5850" s="36">
        <f t="shared" si="392"/>
        <v>2014</v>
      </c>
      <c r="C5850" s="36">
        <f t="shared" si="393"/>
        <v>10</v>
      </c>
      <c r="D5850" s="36">
        <f t="shared" si="394"/>
        <v>29</v>
      </c>
      <c r="E5850" s="37">
        <v>-1.3863160247666469E-3</v>
      </c>
      <c r="F5850" s="37">
        <v>-3.4186930536273972E-3</v>
      </c>
      <c r="G5850" s="37">
        <v>1.1113065713869419E-2</v>
      </c>
      <c r="H5850">
        <f t="shared" si="395"/>
        <v>0</v>
      </c>
    </row>
    <row r="5851" spans="1:8" hidden="1" x14ac:dyDescent="0.35">
      <c r="A5851" s="38">
        <v>41942</v>
      </c>
      <c r="B5851" s="36">
        <f t="shared" si="392"/>
        <v>2014</v>
      </c>
      <c r="C5851" s="36">
        <f t="shared" si="393"/>
        <v>10</v>
      </c>
      <c r="D5851" s="36">
        <f t="shared" si="394"/>
        <v>30</v>
      </c>
      <c r="E5851" s="37">
        <v>6.2108096401566381E-3</v>
      </c>
      <c r="F5851" s="37">
        <v>1.3981546639079824E-3</v>
      </c>
      <c r="G5851" s="37">
        <v>-9.542440127940666E-3</v>
      </c>
      <c r="H5851">
        <f t="shared" si="395"/>
        <v>0</v>
      </c>
    </row>
    <row r="5852" spans="1:8" hidden="1" x14ac:dyDescent="0.35">
      <c r="A5852" s="38">
        <v>41943</v>
      </c>
      <c r="B5852" s="36">
        <f t="shared" si="392"/>
        <v>2014</v>
      </c>
      <c r="C5852" s="36">
        <f t="shared" si="393"/>
        <v>10</v>
      </c>
      <c r="D5852" s="36">
        <f t="shared" si="394"/>
        <v>31</v>
      </c>
      <c r="E5852" s="37">
        <v>1.1663102277224974E-2</v>
      </c>
      <c r="F5852" s="37">
        <v>-2.4847381327575712E-3</v>
      </c>
      <c r="G5852" s="37">
        <v>-1.7991785095759548E-3</v>
      </c>
      <c r="H5852">
        <f t="shared" si="395"/>
        <v>0</v>
      </c>
    </row>
    <row r="5853" spans="1:8" x14ac:dyDescent="0.35">
      <c r="A5853" s="38">
        <v>41946</v>
      </c>
      <c r="B5853" s="36">
        <f t="shared" si="392"/>
        <v>2014</v>
      </c>
      <c r="C5853" s="36">
        <f t="shared" si="393"/>
        <v>11</v>
      </c>
      <c r="D5853" s="36">
        <f t="shared" si="394"/>
        <v>3</v>
      </c>
      <c r="E5853" s="37">
        <v>-1.1893375899205164E-4</v>
      </c>
      <c r="F5853" s="37">
        <v>-1.0944424775105989E-3</v>
      </c>
      <c r="G5853" s="37">
        <v>-1.1640495948886499E-4</v>
      </c>
      <c r="H5853">
        <f t="shared" si="395"/>
        <v>1</v>
      </c>
    </row>
    <row r="5854" spans="1:8" hidden="1" x14ac:dyDescent="0.35">
      <c r="A5854" s="38">
        <v>41947</v>
      </c>
      <c r="B5854" s="36">
        <f t="shared" si="392"/>
        <v>2014</v>
      </c>
      <c r="C5854" s="36">
        <f t="shared" si="393"/>
        <v>11</v>
      </c>
      <c r="D5854" s="36">
        <f t="shared" si="394"/>
        <v>4</v>
      </c>
      <c r="E5854" s="37">
        <v>-2.8338120807535872E-3</v>
      </c>
      <c r="F5854" s="37">
        <v>4.6728660872605082E-4</v>
      </c>
      <c r="G5854" s="37">
        <v>-1.0603086456977875E-2</v>
      </c>
      <c r="H5854">
        <f t="shared" si="395"/>
        <v>0</v>
      </c>
    </row>
    <row r="5855" spans="1:8" hidden="1" x14ac:dyDescent="0.35">
      <c r="A5855" s="38">
        <v>41948</v>
      </c>
      <c r="B5855" s="36">
        <f t="shared" si="392"/>
        <v>2014</v>
      </c>
      <c r="C5855" s="36">
        <f t="shared" si="393"/>
        <v>11</v>
      </c>
      <c r="D5855" s="36">
        <f t="shared" si="394"/>
        <v>5</v>
      </c>
      <c r="E5855" s="37">
        <v>5.6843254698454955E-3</v>
      </c>
      <c r="F5855" s="37">
        <v>-6.2087130932067134E-4</v>
      </c>
      <c r="G5855" s="37">
        <v>-1.5195548521663761E-3</v>
      </c>
      <c r="H5855">
        <f t="shared" si="395"/>
        <v>0</v>
      </c>
    </row>
    <row r="5856" spans="1:8" hidden="1" x14ac:dyDescent="0.35">
      <c r="A5856" s="38">
        <v>41949</v>
      </c>
      <c r="B5856" s="36">
        <f t="shared" si="392"/>
        <v>2014</v>
      </c>
      <c r="C5856" s="36">
        <f t="shared" si="393"/>
        <v>11</v>
      </c>
      <c r="D5856" s="36">
        <f t="shared" si="394"/>
        <v>6</v>
      </c>
      <c r="E5856" s="37">
        <v>3.7683963328125326E-3</v>
      </c>
      <c r="F5856" s="37">
        <v>-2.1861293174006767E-3</v>
      </c>
      <c r="G5856" s="37">
        <v>5.9141847643935661E-3</v>
      </c>
      <c r="H5856">
        <f t="shared" si="395"/>
        <v>0</v>
      </c>
    </row>
    <row r="5857" spans="1:8" hidden="1" x14ac:dyDescent="0.35">
      <c r="A5857" s="38">
        <v>41950</v>
      </c>
      <c r="B5857" s="36">
        <f t="shared" si="392"/>
        <v>2014</v>
      </c>
      <c r="C5857" s="36">
        <f t="shared" si="393"/>
        <v>11</v>
      </c>
      <c r="D5857" s="36">
        <f t="shared" si="394"/>
        <v>7</v>
      </c>
      <c r="E5857" s="37">
        <v>3.4948426815119868E-4</v>
      </c>
      <c r="F5857" s="37">
        <v>5.4530602439246505E-3</v>
      </c>
      <c r="G5857" s="37">
        <v>5.8157007121189307E-3</v>
      </c>
      <c r="H5857">
        <f t="shared" si="395"/>
        <v>0</v>
      </c>
    </row>
    <row r="5858" spans="1:8" hidden="1" x14ac:dyDescent="0.35">
      <c r="A5858" s="38">
        <v>41953</v>
      </c>
      <c r="B5858" s="36">
        <f t="shared" si="392"/>
        <v>2014</v>
      </c>
      <c r="C5858" s="36">
        <f t="shared" si="393"/>
        <v>11</v>
      </c>
      <c r="D5858" s="36">
        <f t="shared" si="394"/>
        <v>10</v>
      </c>
      <c r="E5858" s="37">
        <v>3.1153438558825866E-3</v>
      </c>
      <c r="F5858" s="37">
        <v>-4.0485750243224421E-3</v>
      </c>
      <c r="G5858" s="37">
        <v>-9.7308832453782083E-3</v>
      </c>
      <c r="H5858">
        <f t="shared" si="395"/>
        <v>0</v>
      </c>
    </row>
    <row r="5859" spans="1:8" hidden="1" x14ac:dyDescent="0.35">
      <c r="A5859" s="38">
        <v>41954</v>
      </c>
      <c r="B5859" s="36">
        <f t="shared" si="392"/>
        <v>2014</v>
      </c>
      <c r="C5859" s="36">
        <f t="shared" si="393"/>
        <v>11</v>
      </c>
      <c r="D5859" s="36">
        <f t="shared" si="394"/>
        <v>11</v>
      </c>
      <c r="E5859" s="37">
        <v>6.9643008842389554E-4</v>
      </c>
      <c r="F5859" s="37">
        <v>-9.3610427012894167E-4</v>
      </c>
      <c r="G5859" s="37">
        <v>8.7138951519780353E-3</v>
      </c>
      <c r="H5859">
        <f t="shared" si="395"/>
        <v>0</v>
      </c>
    </row>
    <row r="5860" spans="1:8" hidden="1" x14ac:dyDescent="0.35">
      <c r="A5860" s="38">
        <v>41955</v>
      </c>
      <c r="B5860" s="36">
        <f t="shared" si="392"/>
        <v>2014</v>
      </c>
      <c r="C5860" s="36">
        <f t="shared" si="393"/>
        <v>11</v>
      </c>
      <c r="D5860" s="36">
        <f t="shared" si="394"/>
        <v>12</v>
      </c>
      <c r="E5860" s="37">
        <v>-7.0133624589671954E-4</v>
      </c>
      <c r="F5860" s="37">
        <v>9.3610427012894536E-4</v>
      </c>
      <c r="G5860" s="37">
        <v>-1.9888362861639887E-3</v>
      </c>
      <c r="H5860">
        <f t="shared" si="395"/>
        <v>0</v>
      </c>
    </row>
    <row r="5861" spans="1:8" hidden="1" x14ac:dyDescent="0.35">
      <c r="A5861" s="38">
        <v>41956</v>
      </c>
      <c r="B5861" s="36">
        <f t="shared" si="392"/>
        <v>2014</v>
      </c>
      <c r="C5861" s="36">
        <f t="shared" si="393"/>
        <v>11</v>
      </c>
      <c r="D5861" s="36">
        <f t="shared" si="394"/>
        <v>13</v>
      </c>
      <c r="E5861" s="37">
        <v>5.2972597729773947E-4</v>
      </c>
      <c r="F5861" s="37">
        <v>1.4025154071193205E-3</v>
      </c>
      <c r="G5861" s="37">
        <v>-1.1841203958962574E-2</v>
      </c>
      <c r="H5861">
        <f t="shared" si="395"/>
        <v>0</v>
      </c>
    </row>
    <row r="5862" spans="1:8" hidden="1" x14ac:dyDescent="0.35">
      <c r="A5862" s="38">
        <v>41957</v>
      </c>
      <c r="B5862" s="36">
        <f t="shared" si="392"/>
        <v>2014</v>
      </c>
      <c r="C5862" s="36">
        <f t="shared" si="393"/>
        <v>11</v>
      </c>
      <c r="D5862" s="36">
        <f t="shared" si="394"/>
        <v>14</v>
      </c>
      <c r="E5862" s="37">
        <v>2.4024613086403535E-4</v>
      </c>
      <c r="F5862" s="37">
        <v>2.0201690344017831E-3</v>
      </c>
      <c r="G5862" s="37">
        <v>8.0479143645756732E-3</v>
      </c>
      <c r="H5862">
        <f t="shared" si="395"/>
        <v>0</v>
      </c>
    </row>
    <row r="5863" spans="1:8" hidden="1" x14ac:dyDescent="0.35">
      <c r="A5863" s="38">
        <v>41960</v>
      </c>
      <c r="B5863" s="36">
        <f t="shared" si="392"/>
        <v>2014</v>
      </c>
      <c r="C5863" s="36">
        <f t="shared" si="393"/>
        <v>11</v>
      </c>
      <c r="D5863" s="36">
        <f t="shared" si="394"/>
        <v>17</v>
      </c>
      <c r="E5863" s="37">
        <v>7.3508875830995222E-4</v>
      </c>
      <c r="F5863" s="37">
        <v>-1.7265577469424214E-3</v>
      </c>
      <c r="G5863" s="37">
        <v>5.1213104762372827E-3</v>
      </c>
      <c r="H5863">
        <f t="shared" si="395"/>
        <v>0</v>
      </c>
    </row>
    <row r="5864" spans="1:8" hidden="1" x14ac:dyDescent="0.35">
      <c r="A5864" s="38">
        <v>41961</v>
      </c>
      <c r="B5864" s="36">
        <f t="shared" si="392"/>
        <v>2014</v>
      </c>
      <c r="C5864" s="36">
        <f t="shared" si="393"/>
        <v>11</v>
      </c>
      <c r="D5864" s="36">
        <f t="shared" si="394"/>
        <v>18</v>
      </c>
      <c r="E5864" s="37">
        <v>5.1207992441207693E-3</v>
      </c>
      <c r="F5864" s="37">
        <v>1.5733546359534714E-3</v>
      </c>
      <c r="G5864" s="37">
        <v>-5.9190269331169708E-3</v>
      </c>
      <c r="H5864">
        <f t="shared" si="395"/>
        <v>0</v>
      </c>
    </row>
    <row r="5865" spans="1:8" hidden="1" x14ac:dyDescent="0.35">
      <c r="A5865" s="38">
        <v>41962</v>
      </c>
      <c r="B5865" s="36">
        <f t="shared" si="392"/>
        <v>2014</v>
      </c>
      <c r="C5865" s="36">
        <f t="shared" si="393"/>
        <v>11</v>
      </c>
      <c r="D5865" s="36">
        <f t="shared" si="394"/>
        <v>19</v>
      </c>
      <c r="E5865" s="37">
        <v>-1.5022487778296994E-3</v>
      </c>
      <c r="F5865" s="37">
        <v>-2.5212283326729265E-3</v>
      </c>
      <c r="G5865" s="37">
        <v>2.7182086930184826E-3</v>
      </c>
      <c r="H5865">
        <f t="shared" si="395"/>
        <v>0</v>
      </c>
    </row>
    <row r="5866" spans="1:8" hidden="1" x14ac:dyDescent="0.35">
      <c r="A5866" s="38">
        <v>41963</v>
      </c>
      <c r="B5866" s="36">
        <f t="shared" si="392"/>
        <v>2014</v>
      </c>
      <c r="C5866" s="36">
        <f t="shared" si="393"/>
        <v>11</v>
      </c>
      <c r="D5866" s="36">
        <f t="shared" si="394"/>
        <v>20</v>
      </c>
      <c r="E5866" s="37">
        <v>1.9651497131154641E-3</v>
      </c>
      <c r="F5866" s="37">
        <v>1.574845510196668E-3</v>
      </c>
      <c r="G5866" s="37">
        <v>6.9242384658766065E-3</v>
      </c>
      <c r="H5866">
        <f t="shared" si="395"/>
        <v>0</v>
      </c>
    </row>
    <row r="5867" spans="1:8" hidden="1" x14ac:dyDescent="0.35">
      <c r="A5867" s="38">
        <v>41964</v>
      </c>
      <c r="B5867" s="36">
        <f t="shared" si="392"/>
        <v>2014</v>
      </c>
      <c r="C5867" s="36">
        <f t="shared" si="393"/>
        <v>11</v>
      </c>
      <c r="D5867" s="36">
        <f t="shared" si="394"/>
        <v>21</v>
      </c>
      <c r="E5867" s="37">
        <v>5.2232126037382535E-3</v>
      </c>
      <c r="F5867" s="37">
        <v>1.5723692709990929E-3</v>
      </c>
      <c r="G5867" s="37">
        <v>1.6770381032577863E-3</v>
      </c>
      <c r="H5867">
        <f t="shared" si="395"/>
        <v>0</v>
      </c>
    </row>
    <row r="5868" spans="1:8" hidden="1" x14ac:dyDescent="0.35">
      <c r="A5868" s="38">
        <v>41967</v>
      </c>
      <c r="B5868" s="36">
        <f t="shared" si="392"/>
        <v>2014</v>
      </c>
      <c r="C5868" s="36">
        <f t="shared" si="393"/>
        <v>11</v>
      </c>
      <c r="D5868" s="36">
        <f t="shared" si="394"/>
        <v>24</v>
      </c>
      <c r="E5868" s="37">
        <v>2.8599722850845412E-3</v>
      </c>
      <c r="F5868" s="37">
        <v>6.2559483462143743E-4</v>
      </c>
      <c r="G5868" s="37">
        <v>-7.5557884202046999E-3</v>
      </c>
      <c r="H5868">
        <f t="shared" si="395"/>
        <v>0</v>
      </c>
    </row>
    <row r="5869" spans="1:8" hidden="1" x14ac:dyDescent="0.35">
      <c r="A5869" s="38">
        <v>41968</v>
      </c>
      <c r="B5869" s="36">
        <f t="shared" si="392"/>
        <v>2014</v>
      </c>
      <c r="C5869" s="36">
        <f t="shared" si="393"/>
        <v>11</v>
      </c>
      <c r="D5869" s="36">
        <f t="shared" si="394"/>
        <v>25</v>
      </c>
      <c r="E5869" s="37">
        <v>-1.1507481131779239E-3</v>
      </c>
      <c r="F5869" s="37">
        <v>4.2357472224850024E-3</v>
      </c>
      <c r="G5869" s="37">
        <v>3.9656162766692283E-3</v>
      </c>
      <c r="H5869">
        <f t="shared" si="395"/>
        <v>0</v>
      </c>
    </row>
    <row r="5870" spans="1:8" hidden="1" x14ac:dyDescent="0.35">
      <c r="A5870" s="38">
        <v>41969</v>
      </c>
      <c r="B5870" s="36">
        <f t="shared" si="392"/>
        <v>2014</v>
      </c>
      <c r="C5870" s="36">
        <f t="shared" si="393"/>
        <v>11</v>
      </c>
      <c r="D5870" s="36">
        <f t="shared" si="394"/>
        <v>26</v>
      </c>
      <c r="E5870" s="37">
        <v>2.8020289550014527E-3</v>
      </c>
      <c r="F5870" s="37">
        <v>2.3425258364539068E-3</v>
      </c>
      <c r="G5870" s="37">
        <v>-1.7054730212090442E-3</v>
      </c>
      <c r="H5870">
        <f t="shared" si="395"/>
        <v>0</v>
      </c>
    </row>
    <row r="5871" spans="1:8" hidden="1" x14ac:dyDescent="0.35">
      <c r="A5871" s="38">
        <v>41971</v>
      </c>
      <c r="B5871" s="36">
        <f t="shared" si="392"/>
        <v>2014</v>
      </c>
      <c r="C5871" s="36">
        <f t="shared" si="393"/>
        <v>11</v>
      </c>
      <c r="D5871" s="36">
        <f t="shared" si="394"/>
        <v>28</v>
      </c>
      <c r="E5871" s="37">
        <v>-2.5456552865591015E-3</v>
      </c>
      <c r="F5871" s="37">
        <v>3.4244914054506817E-3</v>
      </c>
      <c r="G5871" s="37">
        <v>-3.9447004994726857E-2</v>
      </c>
      <c r="H5871">
        <f t="shared" si="395"/>
        <v>0</v>
      </c>
    </row>
    <row r="5872" spans="1:8" x14ac:dyDescent="0.35">
      <c r="A5872" s="38">
        <v>41974</v>
      </c>
      <c r="B5872" s="36">
        <f t="shared" si="392"/>
        <v>2014</v>
      </c>
      <c r="C5872" s="36">
        <f t="shared" si="393"/>
        <v>12</v>
      </c>
      <c r="D5872" s="36">
        <f t="shared" si="394"/>
        <v>1</v>
      </c>
      <c r="E5872" s="37">
        <v>-6.8527324708350058E-3</v>
      </c>
      <c r="F5872" s="37">
        <v>-2.0242454731719882E-3</v>
      </c>
      <c r="G5872" s="37">
        <v>1.6264668848252707E-2</v>
      </c>
      <c r="H5872">
        <f t="shared" si="395"/>
        <v>1</v>
      </c>
    </row>
    <row r="5873" spans="1:8" hidden="1" x14ac:dyDescent="0.35">
      <c r="A5873" s="38">
        <v>41975</v>
      </c>
      <c r="B5873" s="36">
        <f t="shared" si="392"/>
        <v>2014</v>
      </c>
      <c r="C5873" s="36">
        <f t="shared" si="393"/>
        <v>12</v>
      </c>
      <c r="D5873" s="36">
        <f t="shared" si="394"/>
        <v>2</v>
      </c>
      <c r="E5873" s="37">
        <v>6.3641145965672059E-3</v>
      </c>
      <c r="F5873" s="37">
        <v>-5.9380749687266204E-3</v>
      </c>
      <c r="G5873" s="37">
        <v>-2.0088713071788396E-2</v>
      </c>
      <c r="H5873">
        <f t="shared" si="395"/>
        <v>0</v>
      </c>
    </row>
    <row r="5874" spans="1:8" hidden="1" x14ac:dyDescent="0.35">
      <c r="A5874" s="38">
        <v>41976</v>
      </c>
      <c r="B5874" s="36">
        <f t="shared" si="392"/>
        <v>2014</v>
      </c>
      <c r="C5874" s="36">
        <f t="shared" si="393"/>
        <v>12</v>
      </c>
      <c r="D5874" s="36">
        <f t="shared" si="394"/>
        <v>3</v>
      </c>
      <c r="E5874" s="37">
        <v>3.7576597991097705E-3</v>
      </c>
      <c r="F5874" s="37">
        <v>0</v>
      </c>
      <c r="G5874" s="37">
        <v>-3.1146855723999034E-3</v>
      </c>
      <c r="H5874">
        <f t="shared" si="395"/>
        <v>0</v>
      </c>
    </row>
    <row r="5875" spans="1:8" hidden="1" x14ac:dyDescent="0.35">
      <c r="A5875" s="38">
        <v>41977</v>
      </c>
      <c r="B5875" s="36">
        <f t="shared" si="392"/>
        <v>2014</v>
      </c>
      <c r="C5875" s="36">
        <f t="shared" si="393"/>
        <v>12</v>
      </c>
      <c r="D5875" s="36">
        <f t="shared" si="394"/>
        <v>4</v>
      </c>
      <c r="E5875" s="37">
        <v>-1.1624963624507377E-3</v>
      </c>
      <c r="F5875" s="37">
        <v>2.5066326122083218E-3</v>
      </c>
      <c r="G5875" s="37">
        <v>3.2044643242016218E-4</v>
      </c>
      <c r="H5875">
        <f t="shared" si="395"/>
        <v>0</v>
      </c>
    </row>
    <row r="5876" spans="1:8" hidden="1" x14ac:dyDescent="0.35">
      <c r="A5876" s="38">
        <v>41978</v>
      </c>
      <c r="B5876" s="36">
        <f t="shared" si="392"/>
        <v>2014</v>
      </c>
      <c r="C5876" s="36">
        <f t="shared" si="393"/>
        <v>12</v>
      </c>
      <c r="D5876" s="36">
        <f t="shared" si="394"/>
        <v>5</v>
      </c>
      <c r="E5876" s="37">
        <v>1.6637374265151782E-3</v>
      </c>
      <c r="F5876" s="37">
        <v>-4.3874129924323666E-3</v>
      </c>
      <c r="G5876" s="37">
        <v>9.2931847103406005E-6</v>
      </c>
      <c r="H5876">
        <f t="shared" si="395"/>
        <v>0</v>
      </c>
    </row>
    <row r="5877" spans="1:8" hidden="1" x14ac:dyDescent="0.35">
      <c r="A5877" s="38">
        <v>41981</v>
      </c>
      <c r="B5877" s="36">
        <f t="shared" si="392"/>
        <v>2014</v>
      </c>
      <c r="C5877" s="36">
        <f t="shared" si="393"/>
        <v>12</v>
      </c>
      <c r="D5877" s="36">
        <f t="shared" si="394"/>
        <v>8</v>
      </c>
      <c r="E5877" s="37">
        <v>-7.2829941231697731E-3</v>
      </c>
      <c r="F5877" s="37">
        <v>4.3807899714738731E-3</v>
      </c>
      <c r="G5877" s="37">
        <v>-1.3715157082829922E-2</v>
      </c>
      <c r="H5877">
        <f t="shared" si="395"/>
        <v>0</v>
      </c>
    </row>
    <row r="5878" spans="1:8" hidden="1" x14ac:dyDescent="0.35">
      <c r="A5878" s="38">
        <v>41982</v>
      </c>
      <c r="B5878" s="36">
        <f t="shared" si="392"/>
        <v>2014</v>
      </c>
      <c r="C5878" s="36">
        <f t="shared" si="393"/>
        <v>12</v>
      </c>
      <c r="D5878" s="36">
        <f t="shared" si="394"/>
        <v>9</v>
      </c>
      <c r="E5878" s="37">
        <v>-2.3785657360814608E-4</v>
      </c>
      <c r="F5878" s="37">
        <v>3.2796453528544339E-3</v>
      </c>
      <c r="G5878" s="37">
        <v>1.1871646716420544E-2</v>
      </c>
      <c r="H5878">
        <f t="shared" si="395"/>
        <v>0</v>
      </c>
    </row>
    <row r="5879" spans="1:8" hidden="1" x14ac:dyDescent="0.35">
      <c r="A5879" s="38">
        <v>41983</v>
      </c>
      <c r="B5879" s="36">
        <f t="shared" si="392"/>
        <v>2014</v>
      </c>
      <c r="C5879" s="36">
        <f t="shared" si="393"/>
        <v>12</v>
      </c>
      <c r="D5879" s="36">
        <f t="shared" si="394"/>
        <v>10</v>
      </c>
      <c r="E5879" s="37">
        <v>-1.6486095225712944E-2</v>
      </c>
      <c r="F5879" s="37">
        <v>4.5117365016950914E-3</v>
      </c>
      <c r="G5879" s="37">
        <v>-1.000211070282468E-2</v>
      </c>
      <c r="H5879">
        <f t="shared" si="395"/>
        <v>0</v>
      </c>
    </row>
    <row r="5880" spans="1:8" hidden="1" x14ac:dyDescent="0.35">
      <c r="A5880" s="38">
        <v>41984</v>
      </c>
      <c r="B5880" s="36">
        <f t="shared" si="392"/>
        <v>2014</v>
      </c>
      <c r="C5880" s="36">
        <f t="shared" si="393"/>
        <v>12</v>
      </c>
      <c r="D5880" s="36">
        <f t="shared" si="394"/>
        <v>11</v>
      </c>
      <c r="E5880" s="37">
        <v>4.5254627925939775E-3</v>
      </c>
      <c r="F5880" s="37">
        <v>-7.7575442717552285E-4</v>
      </c>
      <c r="G5880" s="37">
        <v>-1.7766714860515502E-3</v>
      </c>
      <c r="H5880">
        <f t="shared" si="395"/>
        <v>0</v>
      </c>
    </row>
    <row r="5881" spans="1:8" hidden="1" x14ac:dyDescent="0.35">
      <c r="A5881" s="38">
        <v>41985</v>
      </c>
      <c r="B5881" s="36">
        <f t="shared" si="392"/>
        <v>2014</v>
      </c>
      <c r="C5881" s="36">
        <f t="shared" si="393"/>
        <v>12</v>
      </c>
      <c r="D5881" s="36">
        <f t="shared" si="394"/>
        <v>12</v>
      </c>
      <c r="E5881" s="37">
        <v>-1.6346465435817352E-2</v>
      </c>
      <c r="F5881" s="37">
        <v>6.6532100413660283E-3</v>
      </c>
      <c r="G5881" s="37">
        <v>7.9191408777053412E-4</v>
      </c>
      <c r="H5881">
        <f t="shared" si="395"/>
        <v>0</v>
      </c>
    </row>
    <row r="5882" spans="1:8" hidden="1" x14ac:dyDescent="0.35">
      <c r="A5882" s="38">
        <v>41988</v>
      </c>
      <c r="B5882" s="36">
        <f t="shared" si="392"/>
        <v>2014</v>
      </c>
      <c r="C5882" s="36">
        <f t="shared" si="393"/>
        <v>12</v>
      </c>
      <c r="D5882" s="36">
        <f t="shared" si="394"/>
        <v>15</v>
      </c>
      <c r="E5882" s="37">
        <v>-6.3628106729409261E-3</v>
      </c>
      <c r="F5882" s="37">
        <v>-1.2355244214947605E-3</v>
      </c>
      <c r="G5882" s="37">
        <v>-8.9917568840322485E-3</v>
      </c>
      <c r="H5882">
        <f t="shared" si="395"/>
        <v>0</v>
      </c>
    </row>
    <row r="5883" spans="1:8" hidden="1" x14ac:dyDescent="0.35">
      <c r="A5883" s="38">
        <v>41989</v>
      </c>
      <c r="B5883" s="36">
        <f t="shared" si="392"/>
        <v>2014</v>
      </c>
      <c r="C5883" s="36">
        <f t="shared" si="393"/>
        <v>12</v>
      </c>
      <c r="D5883" s="36">
        <f t="shared" si="394"/>
        <v>16</v>
      </c>
      <c r="E5883" s="37">
        <v>-8.5252524609650115E-3</v>
      </c>
      <c r="F5883" s="37">
        <v>4.0017418197461048E-3</v>
      </c>
      <c r="G5883" s="37">
        <v>-1.3896035756645886E-2</v>
      </c>
      <c r="H5883">
        <f t="shared" si="395"/>
        <v>0</v>
      </c>
    </row>
    <row r="5884" spans="1:8" hidden="1" x14ac:dyDescent="0.35">
      <c r="A5884" s="38">
        <v>41990</v>
      </c>
      <c r="B5884" s="36">
        <f t="shared" si="392"/>
        <v>2014</v>
      </c>
      <c r="C5884" s="36">
        <f t="shared" si="393"/>
        <v>12</v>
      </c>
      <c r="D5884" s="36">
        <f t="shared" si="394"/>
        <v>17</v>
      </c>
      <c r="E5884" s="37">
        <v>2.0148061015694455E-2</v>
      </c>
      <c r="F5884" s="37">
        <v>-6.9430649143946794E-3</v>
      </c>
      <c r="G5884" s="37">
        <v>5.4386650629803766E-3</v>
      </c>
      <c r="H5884">
        <f t="shared" si="395"/>
        <v>0</v>
      </c>
    </row>
    <row r="5885" spans="1:8" hidden="1" x14ac:dyDescent="0.35">
      <c r="A5885" s="38">
        <v>41991</v>
      </c>
      <c r="B5885" s="36">
        <f t="shared" si="392"/>
        <v>2014</v>
      </c>
      <c r="C5885" s="36">
        <f t="shared" si="393"/>
        <v>12</v>
      </c>
      <c r="D5885" s="36">
        <f t="shared" si="394"/>
        <v>18</v>
      </c>
      <c r="E5885" s="37">
        <v>2.3731391638557114E-2</v>
      </c>
      <c r="F5885" s="37">
        <v>-4.8138352353187747E-3</v>
      </c>
      <c r="G5885" s="37">
        <v>-3.0264700841395216E-3</v>
      </c>
      <c r="H5885">
        <f t="shared" si="395"/>
        <v>0</v>
      </c>
    </row>
    <row r="5886" spans="1:8" hidden="1" x14ac:dyDescent="0.35">
      <c r="A5886" s="38">
        <v>41992</v>
      </c>
      <c r="B5886" s="36">
        <f t="shared" si="392"/>
        <v>2014</v>
      </c>
      <c r="C5886" s="36">
        <f t="shared" si="393"/>
        <v>12</v>
      </c>
      <c r="D5886" s="36">
        <f t="shared" si="394"/>
        <v>19</v>
      </c>
      <c r="E5886" s="37">
        <v>4.5596756540114657E-3</v>
      </c>
      <c r="F5886" s="37">
        <v>2.4887263067675108E-3</v>
      </c>
      <c r="G5886" s="37">
        <v>1.2518993879019271E-3</v>
      </c>
      <c r="H5886">
        <f t="shared" si="395"/>
        <v>0</v>
      </c>
    </row>
    <row r="5887" spans="1:8" hidden="1" x14ac:dyDescent="0.35">
      <c r="A5887" s="38">
        <v>41995</v>
      </c>
      <c r="B5887" s="36">
        <f t="shared" si="392"/>
        <v>2014</v>
      </c>
      <c r="C5887" s="36">
        <f t="shared" si="393"/>
        <v>12</v>
      </c>
      <c r="D5887" s="36">
        <f t="shared" si="394"/>
        <v>22</v>
      </c>
      <c r="E5887" s="37">
        <v>3.8031565245638006E-3</v>
      </c>
      <c r="F5887" s="37">
        <v>1.242044340958302E-3</v>
      </c>
      <c r="G5887" s="37">
        <v>-1.5180586009125738E-2</v>
      </c>
      <c r="H5887">
        <f t="shared" si="395"/>
        <v>0</v>
      </c>
    </row>
    <row r="5888" spans="1:8" hidden="1" x14ac:dyDescent="0.35">
      <c r="A5888" s="38">
        <v>41996</v>
      </c>
      <c r="B5888" s="36">
        <f t="shared" si="392"/>
        <v>2014</v>
      </c>
      <c r="C5888" s="36">
        <f t="shared" si="393"/>
        <v>12</v>
      </c>
      <c r="D5888" s="36">
        <f t="shared" si="394"/>
        <v>23</v>
      </c>
      <c r="E5888" s="37">
        <v>1.7448949438961451E-3</v>
      </c>
      <c r="F5888" s="37">
        <v>-8.4089253650038425E-3</v>
      </c>
      <c r="G5888" s="37">
        <v>5.3755212070008031E-3</v>
      </c>
      <c r="H5888">
        <f t="shared" si="395"/>
        <v>0</v>
      </c>
    </row>
    <row r="5889" spans="1:8" hidden="1" x14ac:dyDescent="0.35">
      <c r="A5889" s="38">
        <v>41997</v>
      </c>
      <c r="B5889" s="36">
        <f t="shared" si="392"/>
        <v>2014</v>
      </c>
      <c r="C5889" s="36">
        <f t="shared" si="393"/>
        <v>12</v>
      </c>
      <c r="D5889" s="36">
        <f t="shared" si="394"/>
        <v>24</v>
      </c>
      <c r="E5889" s="37">
        <v>-1.3928747275794275E-4</v>
      </c>
      <c r="F5889" s="37">
        <v>4.7012551892714149E-4</v>
      </c>
      <c r="G5889" s="37">
        <v>-1.341947841581187E-2</v>
      </c>
      <c r="H5889">
        <f t="shared" si="395"/>
        <v>0</v>
      </c>
    </row>
    <row r="5890" spans="1:8" hidden="1" x14ac:dyDescent="0.35">
      <c r="A5890" s="38">
        <v>41999</v>
      </c>
      <c r="B5890" s="36">
        <f t="shared" si="392"/>
        <v>2014</v>
      </c>
      <c r="C5890" s="36">
        <f t="shared" si="393"/>
        <v>12</v>
      </c>
      <c r="D5890" s="36">
        <f t="shared" si="394"/>
        <v>26</v>
      </c>
      <c r="E5890" s="37">
        <v>3.3040443422532773E-3</v>
      </c>
      <c r="F5890" s="37">
        <v>1.0916923306116082E-3</v>
      </c>
      <c r="G5890" s="37">
        <v>3.0227311396862225E-3</v>
      </c>
      <c r="H5890">
        <f t="shared" si="395"/>
        <v>0</v>
      </c>
    </row>
    <row r="5891" spans="1:8" hidden="1" x14ac:dyDescent="0.35">
      <c r="A5891" s="38">
        <v>42002</v>
      </c>
      <c r="B5891" s="36">
        <f t="shared" ref="B5891:B5954" si="396">YEAR(A5891)</f>
        <v>2014</v>
      </c>
      <c r="C5891" s="36">
        <f t="shared" ref="C5891:C5954" si="397">MONTH(A5891)</f>
        <v>12</v>
      </c>
      <c r="D5891" s="36">
        <f t="shared" ref="D5891:D5954" si="398">DAY(A5891)</f>
        <v>29</v>
      </c>
      <c r="E5891" s="37">
        <v>8.6138007977164255E-4</v>
      </c>
      <c r="F5891" s="37">
        <v>4.2100324155227757E-3</v>
      </c>
      <c r="G5891" s="37">
        <v>-3.5040915323662752E-3</v>
      </c>
      <c r="H5891">
        <f t="shared" ref="H5891:H5954" si="399">IF(C5891=C5890,0,1)</f>
        <v>0</v>
      </c>
    </row>
    <row r="5892" spans="1:8" hidden="1" x14ac:dyDescent="0.35">
      <c r="A5892" s="38">
        <v>42003</v>
      </c>
      <c r="B5892" s="36">
        <f t="shared" si="396"/>
        <v>2014</v>
      </c>
      <c r="C5892" s="36">
        <f t="shared" si="397"/>
        <v>12</v>
      </c>
      <c r="D5892" s="36">
        <f t="shared" si="398"/>
        <v>30</v>
      </c>
      <c r="E5892" s="37">
        <v>-4.9006072778080582E-3</v>
      </c>
      <c r="F5892" s="37">
        <v>1.0859229272161578E-3</v>
      </c>
      <c r="G5892" s="37">
        <v>-9.218192038318021E-5</v>
      </c>
      <c r="H5892">
        <f t="shared" si="399"/>
        <v>0</v>
      </c>
    </row>
    <row r="5893" spans="1:8" hidden="1" x14ac:dyDescent="0.35">
      <c r="A5893" s="38">
        <v>42004</v>
      </c>
      <c r="B5893" s="36">
        <f t="shared" si="396"/>
        <v>2014</v>
      </c>
      <c r="C5893" s="36">
        <f t="shared" si="397"/>
        <v>12</v>
      </c>
      <c r="D5893" s="36">
        <f t="shared" si="398"/>
        <v>31</v>
      </c>
      <c r="E5893" s="37">
        <v>-1.036428918775506E-2</v>
      </c>
      <c r="F5893" s="37">
        <v>1.8663465123441854E-3</v>
      </c>
      <c r="G5893" s="37">
        <v>-1.6865018902993648E-2</v>
      </c>
      <c r="H5893">
        <f t="shared" si="399"/>
        <v>0</v>
      </c>
    </row>
    <row r="5894" spans="1:8" x14ac:dyDescent="0.35">
      <c r="A5894" s="38">
        <v>42006</v>
      </c>
      <c r="B5894" s="36">
        <f t="shared" si="396"/>
        <v>2015</v>
      </c>
      <c r="C5894" s="36">
        <f t="shared" si="397"/>
        <v>1</v>
      </c>
      <c r="D5894" s="36">
        <f t="shared" si="398"/>
        <v>2</v>
      </c>
      <c r="E5894" s="37">
        <v>-3.400451807075162E-4</v>
      </c>
      <c r="F5894" s="37">
        <v>4.9512508722773059E-3</v>
      </c>
      <c r="G5894" s="37">
        <v>-4.4854931301538956E-3</v>
      </c>
      <c r="H5894">
        <f t="shared" si="399"/>
        <v>1</v>
      </c>
    </row>
    <row r="5895" spans="1:8" hidden="1" x14ac:dyDescent="0.35">
      <c r="A5895" s="38">
        <v>42009</v>
      </c>
      <c r="B5895" s="36">
        <f t="shared" si="396"/>
        <v>2015</v>
      </c>
      <c r="C5895" s="36">
        <f t="shared" si="397"/>
        <v>1</v>
      </c>
      <c r="D5895" s="36">
        <f t="shared" si="398"/>
        <v>5</v>
      </c>
      <c r="E5895" s="37">
        <v>-1.8447215507429587E-2</v>
      </c>
      <c r="F5895" s="37">
        <v>7.0763687114883938E-3</v>
      </c>
      <c r="G5895" s="37">
        <v>1.1520305028364951E-4</v>
      </c>
      <c r="H5895">
        <f t="shared" si="399"/>
        <v>0</v>
      </c>
    </row>
    <row r="5896" spans="1:8" hidden="1" x14ac:dyDescent="0.35">
      <c r="A5896" s="38">
        <v>42010</v>
      </c>
      <c r="B5896" s="36">
        <f t="shared" si="396"/>
        <v>2015</v>
      </c>
      <c r="C5896" s="36">
        <f t="shared" si="397"/>
        <v>1</v>
      </c>
      <c r="D5896" s="36">
        <f t="shared" si="398"/>
        <v>6</v>
      </c>
      <c r="E5896" s="37">
        <v>-8.9332691248878455E-3</v>
      </c>
      <c r="F5896" s="37">
        <v>8.3977651735366969E-3</v>
      </c>
      <c r="G5896" s="37">
        <v>2.016054622559525E-3</v>
      </c>
      <c r="H5896">
        <f t="shared" si="399"/>
        <v>0</v>
      </c>
    </row>
    <row r="5897" spans="1:8" hidden="1" x14ac:dyDescent="0.35">
      <c r="A5897" s="38">
        <v>42011</v>
      </c>
      <c r="B5897" s="36">
        <f t="shared" si="396"/>
        <v>2015</v>
      </c>
      <c r="C5897" s="36">
        <f t="shared" si="397"/>
        <v>1</v>
      </c>
      <c r="D5897" s="36">
        <f t="shared" si="398"/>
        <v>7</v>
      </c>
      <c r="E5897" s="37">
        <v>1.1562716479232132E-2</v>
      </c>
      <c r="F5897" s="37">
        <v>-2.7376717272279819E-3</v>
      </c>
      <c r="G5897" s="37">
        <v>-5.3680983955773347E-3</v>
      </c>
      <c r="H5897">
        <f t="shared" si="399"/>
        <v>0</v>
      </c>
    </row>
    <row r="5898" spans="1:8" hidden="1" x14ac:dyDescent="0.35">
      <c r="A5898" s="38">
        <v>42012</v>
      </c>
      <c r="B5898" s="36">
        <f t="shared" si="396"/>
        <v>2015</v>
      </c>
      <c r="C5898" s="36">
        <f t="shared" si="397"/>
        <v>1</v>
      </c>
      <c r="D5898" s="36">
        <f t="shared" si="398"/>
        <v>8</v>
      </c>
      <c r="E5898" s="37">
        <v>1.7730232270553911E-2</v>
      </c>
      <c r="F5898" s="37">
        <v>-4.2793120159272486E-3</v>
      </c>
      <c r="G5898" s="37">
        <v>1.0756400231804895E-3</v>
      </c>
      <c r="H5898">
        <f t="shared" si="399"/>
        <v>0</v>
      </c>
    </row>
    <row r="5899" spans="1:8" hidden="1" x14ac:dyDescent="0.35">
      <c r="A5899" s="38">
        <v>42013</v>
      </c>
      <c r="B5899" s="36">
        <f t="shared" si="396"/>
        <v>2015</v>
      </c>
      <c r="C5899" s="36">
        <f t="shared" si="397"/>
        <v>1</v>
      </c>
      <c r="D5899" s="36">
        <f t="shared" si="398"/>
        <v>9</v>
      </c>
      <c r="E5899" s="37">
        <v>-8.4394028943683176E-3</v>
      </c>
      <c r="F5899" s="37">
        <v>5.9485731916959772E-3</v>
      </c>
      <c r="G5899" s="37">
        <v>-1.3654791092146377E-4</v>
      </c>
      <c r="H5899">
        <f t="shared" si="399"/>
        <v>0</v>
      </c>
    </row>
    <row r="5900" spans="1:8" hidden="1" x14ac:dyDescent="0.35">
      <c r="A5900" s="38">
        <v>42016</v>
      </c>
      <c r="B5900" s="36">
        <f t="shared" si="396"/>
        <v>2015</v>
      </c>
      <c r="C5900" s="36">
        <f t="shared" si="397"/>
        <v>1</v>
      </c>
      <c r="D5900" s="36">
        <f t="shared" si="398"/>
        <v>12</v>
      </c>
      <c r="E5900" s="37">
        <v>-8.1265930033877221E-3</v>
      </c>
      <c r="F5900" s="37">
        <v>3.644630460188709E-3</v>
      </c>
      <c r="G5900" s="37">
        <v>-1.6806655410610279E-2</v>
      </c>
      <c r="H5900">
        <f t="shared" si="399"/>
        <v>0</v>
      </c>
    </row>
    <row r="5901" spans="1:8" hidden="1" x14ac:dyDescent="0.35">
      <c r="A5901" s="38">
        <v>42017</v>
      </c>
      <c r="B5901" s="36">
        <f t="shared" si="396"/>
        <v>2015</v>
      </c>
      <c r="C5901" s="36">
        <f t="shared" si="397"/>
        <v>1</v>
      </c>
      <c r="D5901" s="36">
        <f t="shared" si="398"/>
        <v>13</v>
      </c>
      <c r="E5901" s="37">
        <v>-2.5818951027174481E-3</v>
      </c>
      <c r="F5901" s="37">
        <v>3.0793115415991661E-4</v>
      </c>
      <c r="G5901" s="37">
        <v>-5.945757143974331E-3</v>
      </c>
      <c r="H5901">
        <f t="shared" si="399"/>
        <v>0</v>
      </c>
    </row>
    <row r="5902" spans="1:8" hidden="1" x14ac:dyDescent="0.35">
      <c r="A5902" s="38">
        <v>42018</v>
      </c>
      <c r="B5902" s="36">
        <f t="shared" si="396"/>
        <v>2015</v>
      </c>
      <c r="C5902" s="36">
        <f t="shared" si="397"/>
        <v>1</v>
      </c>
      <c r="D5902" s="36">
        <f t="shared" si="398"/>
        <v>14</v>
      </c>
      <c r="E5902" s="37">
        <v>-5.8300241971988576E-3</v>
      </c>
      <c r="F5902" s="37">
        <v>4.3841332849713392E-3</v>
      </c>
      <c r="G5902" s="37">
        <v>1.0397755604971217E-2</v>
      </c>
      <c r="H5902">
        <f t="shared" si="399"/>
        <v>0</v>
      </c>
    </row>
    <row r="5903" spans="1:8" hidden="1" x14ac:dyDescent="0.35">
      <c r="A5903" s="38">
        <v>42019</v>
      </c>
      <c r="B5903" s="36">
        <f t="shared" si="396"/>
        <v>2015</v>
      </c>
      <c r="C5903" s="36">
        <f t="shared" si="397"/>
        <v>1</v>
      </c>
      <c r="D5903" s="36">
        <f t="shared" si="398"/>
        <v>15</v>
      </c>
      <c r="E5903" s="37">
        <v>-9.2909153471455157E-3</v>
      </c>
      <c r="F5903" s="37">
        <v>1.1252769969819842E-2</v>
      </c>
      <c r="G5903" s="37">
        <v>-6.191599640112364E-3</v>
      </c>
      <c r="H5903">
        <f t="shared" si="399"/>
        <v>0</v>
      </c>
    </row>
    <row r="5904" spans="1:8" hidden="1" x14ac:dyDescent="0.35">
      <c r="A5904" s="38">
        <v>42020</v>
      </c>
      <c r="B5904" s="36">
        <f t="shared" si="396"/>
        <v>2015</v>
      </c>
      <c r="C5904" s="36">
        <f t="shared" si="397"/>
        <v>1</v>
      </c>
      <c r="D5904" s="36">
        <f t="shared" si="398"/>
        <v>16</v>
      </c>
      <c r="E5904" s="37">
        <v>1.3334893478396E-2</v>
      </c>
      <c r="F5904" s="37">
        <v>-9.141173590857617E-3</v>
      </c>
      <c r="G5904" s="37">
        <v>1.5496624440696587E-2</v>
      </c>
      <c r="H5904">
        <f t="shared" si="399"/>
        <v>0</v>
      </c>
    </row>
    <row r="5905" spans="1:8" hidden="1" x14ac:dyDescent="0.35">
      <c r="A5905" s="38">
        <v>42024</v>
      </c>
      <c r="B5905" s="36">
        <f t="shared" si="396"/>
        <v>2015</v>
      </c>
      <c r="C5905" s="36">
        <f t="shared" si="397"/>
        <v>1</v>
      </c>
      <c r="D5905" s="36">
        <f t="shared" si="398"/>
        <v>20</v>
      </c>
      <c r="E5905" s="37">
        <v>1.5487500528907781E-3</v>
      </c>
      <c r="F5905" s="37">
        <v>3.4544106670948939E-3</v>
      </c>
      <c r="G5905" s="37">
        <v>-1.7643226971651889E-2</v>
      </c>
      <c r="H5905">
        <f t="shared" si="399"/>
        <v>0</v>
      </c>
    </row>
    <row r="5906" spans="1:8" hidden="1" x14ac:dyDescent="0.35">
      <c r="A5906" s="38">
        <v>42025</v>
      </c>
      <c r="B5906" s="36">
        <f t="shared" si="396"/>
        <v>2015</v>
      </c>
      <c r="C5906" s="36">
        <f t="shared" si="397"/>
        <v>1</v>
      </c>
      <c r="D5906" s="36">
        <f t="shared" si="398"/>
        <v>21</v>
      </c>
      <c r="E5906" s="37">
        <v>4.7204915668688828E-3</v>
      </c>
      <c r="F5906" s="37">
        <v>-7.3813304035805164E-3</v>
      </c>
      <c r="G5906" s="37">
        <v>1.0272382975583187E-2</v>
      </c>
      <c r="H5906">
        <f t="shared" si="399"/>
        <v>0</v>
      </c>
    </row>
    <row r="5907" spans="1:8" hidden="1" x14ac:dyDescent="0.35">
      <c r="A5907" s="38">
        <v>42026</v>
      </c>
      <c r="B5907" s="36">
        <f t="shared" si="396"/>
        <v>2015</v>
      </c>
      <c r="C5907" s="36">
        <f t="shared" si="397"/>
        <v>1</v>
      </c>
      <c r="D5907" s="36">
        <f t="shared" si="398"/>
        <v>22</v>
      </c>
      <c r="E5907" s="37">
        <v>1.5154358001382194E-2</v>
      </c>
      <c r="F5907" s="37">
        <v>3.0065087942960327E-4</v>
      </c>
      <c r="G5907" s="37">
        <v>-9.3947144955291891E-3</v>
      </c>
      <c r="H5907">
        <f t="shared" si="399"/>
        <v>0</v>
      </c>
    </row>
    <row r="5908" spans="1:8" hidden="1" x14ac:dyDescent="0.35">
      <c r="A5908" s="38">
        <v>42027</v>
      </c>
      <c r="B5908" s="36">
        <f t="shared" si="396"/>
        <v>2015</v>
      </c>
      <c r="C5908" s="36">
        <f t="shared" si="397"/>
        <v>1</v>
      </c>
      <c r="D5908" s="36">
        <f t="shared" si="398"/>
        <v>23</v>
      </c>
      <c r="E5908" s="37">
        <v>-5.5067369293280901E-3</v>
      </c>
      <c r="F5908" s="37">
        <v>7.2330856359309938E-3</v>
      </c>
      <c r="G5908" s="37">
        <v>-4.510449800387807E-3</v>
      </c>
      <c r="H5908">
        <f t="shared" si="399"/>
        <v>0</v>
      </c>
    </row>
    <row r="5909" spans="1:8" hidden="1" x14ac:dyDescent="0.35">
      <c r="A5909" s="38">
        <v>42030</v>
      </c>
      <c r="B5909" s="36">
        <f t="shared" si="396"/>
        <v>2015</v>
      </c>
      <c r="C5909" s="36">
        <f t="shared" si="397"/>
        <v>1</v>
      </c>
      <c r="D5909" s="36">
        <f t="shared" si="398"/>
        <v>26</v>
      </c>
      <c r="E5909" s="37">
        <v>2.565158589374469E-3</v>
      </c>
      <c r="F5909" s="37">
        <v>-3.4602550841046956E-3</v>
      </c>
      <c r="G5909" s="37">
        <v>-3.8219501947995638E-3</v>
      </c>
      <c r="H5909">
        <f t="shared" si="399"/>
        <v>0</v>
      </c>
    </row>
    <row r="5910" spans="1:8" hidden="1" x14ac:dyDescent="0.35">
      <c r="A5910" s="38">
        <v>42031</v>
      </c>
      <c r="B5910" s="36">
        <f t="shared" si="396"/>
        <v>2015</v>
      </c>
      <c r="C5910" s="36">
        <f t="shared" si="397"/>
        <v>1</v>
      </c>
      <c r="D5910" s="36">
        <f t="shared" si="398"/>
        <v>27</v>
      </c>
      <c r="E5910" s="37">
        <v>-1.347826914874784E-2</v>
      </c>
      <c r="F5910" s="37">
        <v>0</v>
      </c>
      <c r="G5910" s="37">
        <v>5.7029605696597378E-3</v>
      </c>
      <c r="H5910">
        <f t="shared" si="399"/>
        <v>0</v>
      </c>
    </row>
    <row r="5911" spans="1:8" hidden="1" x14ac:dyDescent="0.35">
      <c r="A5911" s="38">
        <v>42032</v>
      </c>
      <c r="B5911" s="36">
        <f t="shared" si="396"/>
        <v>2015</v>
      </c>
      <c r="C5911" s="36">
        <f t="shared" si="397"/>
        <v>1</v>
      </c>
      <c r="D5911" s="36">
        <f t="shared" si="398"/>
        <v>28</v>
      </c>
      <c r="E5911" s="37">
        <v>-1.3587495823831957E-2</v>
      </c>
      <c r="F5911" s="37">
        <v>9.5880200330911193E-3</v>
      </c>
      <c r="G5911" s="37">
        <v>-1.0614686037064962E-2</v>
      </c>
      <c r="H5911">
        <f t="shared" si="399"/>
        <v>0</v>
      </c>
    </row>
    <row r="5912" spans="1:8" hidden="1" x14ac:dyDescent="0.35">
      <c r="A5912" s="38">
        <v>42033</v>
      </c>
      <c r="B5912" s="36">
        <f t="shared" si="396"/>
        <v>2015</v>
      </c>
      <c r="C5912" s="36">
        <f t="shared" si="397"/>
        <v>1</v>
      </c>
      <c r="D5912" s="36">
        <f t="shared" si="398"/>
        <v>29</v>
      </c>
      <c r="E5912" s="37">
        <v>9.4895341296701297E-3</v>
      </c>
      <c r="F5912" s="37">
        <v>-3.2807743981014548E-3</v>
      </c>
      <c r="G5912" s="37">
        <v>-1.4957514498921394E-2</v>
      </c>
      <c r="H5912">
        <f t="shared" si="399"/>
        <v>0</v>
      </c>
    </row>
    <row r="5913" spans="1:8" hidden="1" x14ac:dyDescent="0.35">
      <c r="A5913" s="38">
        <v>42034</v>
      </c>
      <c r="B5913" s="36">
        <f t="shared" si="396"/>
        <v>2015</v>
      </c>
      <c r="C5913" s="36">
        <f t="shared" si="397"/>
        <v>1</v>
      </c>
      <c r="D5913" s="36">
        <f t="shared" si="398"/>
        <v>30</v>
      </c>
      <c r="E5913" s="37">
        <v>-1.3077094111243876E-2</v>
      </c>
      <c r="F5913" s="37">
        <v>1.0267806743885607E-2</v>
      </c>
      <c r="G5913" s="37">
        <v>2.0827328709366825E-2</v>
      </c>
      <c r="H5913">
        <f t="shared" si="399"/>
        <v>0</v>
      </c>
    </row>
    <row r="5914" spans="1:8" x14ac:dyDescent="0.35">
      <c r="A5914" s="38">
        <v>42037</v>
      </c>
      <c r="B5914" s="36">
        <f t="shared" si="396"/>
        <v>2015</v>
      </c>
      <c r="C5914" s="36">
        <f t="shared" si="397"/>
        <v>2</v>
      </c>
      <c r="D5914" s="36">
        <f t="shared" si="398"/>
        <v>2</v>
      </c>
      <c r="E5914" s="37">
        <v>1.2879177186226798E-2</v>
      </c>
      <c r="F5914" s="37">
        <v>-3.1132923707261361E-3</v>
      </c>
      <c r="G5914" s="37">
        <v>4.7600624580185283E-3</v>
      </c>
      <c r="H5914">
        <f t="shared" si="399"/>
        <v>1</v>
      </c>
    </row>
    <row r="5915" spans="1:8" hidden="1" x14ac:dyDescent="0.35">
      <c r="A5915" s="38">
        <v>42038</v>
      </c>
      <c r="B5915" s="36">
        <f t="shared" si="396"/>
        <v>2015</v>
      </c>
      <c r="C5915" s="36">
        <f t="shared" si="397"/>
        <v>2</v>
      </c>
      <c r="D5915" s="36">
        <f t="shared" si="398"/>
        <v>3</v>
      </c>
      <c r="E5915" s="37">
        <v>1.4336212205417897E-2</v>
      </c>
      <c r="F5915" s="37">
        <v>-1.0903579120463117E-2</v>
      </c>
      <c r="G5915" s="37">
        <v>2.6241454682090569E-2</v>
      </c>
      <c r="H5915">
        <f t="shared" si="399"/>
        <v>0</v>
      </c>
    </row>
    <row r="5916" spans="1:8" hidden="1" x14ac:dyDescent="0.35">
      <c r="A5916" s="38">
        <v>42039</v>
      </c>
      <c r="B5916" s="36">
        <f t="shared" si="396"/>
        <v>2015</v>
      </c>
      <c r="C5916" s="36">
        <f t="shared" si="397"/>
        <v>2</v>
      </c>
      <c r="D5916" s="36">
        <f t="shared" si="398"/>
        <v>4</v>
      </c>
      <c r="E5916" s="37">
        <v>-4.164697065034053E-3</v>
      </c>
      <c r="F5916" s="37">
        <v>4.4959285869751653E-3</v>
      </c>
      <c r="G5916" s="37">
        <v>-2.3398014363722002E-2</v>
      </c>
      <c r="H5916">
        <f t="shared" si="399"/>
        <v>0</v>
      </c>
    </row>
    <row r="5917" spans="1:8" hidden="1" x14ac:dyDescent="0.35">
      <c r="A5917" s="38">
        <v>42040</v>
      </c>
      <c r="B5917" s="36">
        <f t="shared" si="396"/>
        <v>2015</v>
      </c>
      <c r="C5917" s="36">
        <f t="shared" si="397"/>
        <v>2</v>
      </c>
      <c r="D5917" s="36">
        <f t="shared" si="398"/>
        <v>5</v>
      </c>
      <c r="E5917" s="37">
        <v>1.0238806024834353E-2</v>
      </c>
      <c r="F5917" s="37">
        <v>-6.1497256995688629E-3</v>
      </c>
      <c r="G5917" s="37">
        <v>8.5368763279634035E-3</v>
      </c>
      <c r="H5917">
        <f t="shared" si="399"/>
        <v>0</v>
      </c>
    </row>
    <row r="5918" spans="1:8" hidden="1" x14ac:dyDescent="0.35">
      <c r="A5918" s="38">
        <v>42041</v>
      </c>
      <c r="B5918" s="36">
        <f t="shared" si="396"/>
        <v>2015</v>
      </c>
      <c r="C5918" s="36">
        <f t="shared" si="397"/>
        <v>2</v>
      </c>
      <c r="D5918" s="36">
        <f t="shared" si="398"/>
        <v>6</v>
      </c>
      <c r="E5918" s="37">
        <v>-3.424003889146327E-3</v>
      </c>
      <c r="F5918" s="37">
        <v>-1.2414085056667218E-2</v>
      </c>
      <c r="G5918" s="37">
        <v>1.6279525355982728E-3</v>
      </c>
      <c r="H5918">
        <f t="shared" si="399"/>
        <v>0</v>
      </c>
    </row>
    <row r="5919" spans="1:8" hidden="1" x14ac:dyDescent="0.35">
      <c r="A5919" s="38">
        <v>42044</v>
      </c>
      <c r="B5919" s="36">
        <f t="shared" si="396"/>
        <v>2015</v>
      </c>
      <c r="C5919" s="36">
        <f t="shared" si="397"/>
        <v>2</v>
      </c>
      <c r="D5919" s="36">
        <f t="shared" si="398"/>
        <v>9</v>
      </c>
      <c r="E5919" s="37">
        <v>-4.2562487923016503E-3</v>
      </c>
      <c r="F5919" s="37">
        <v>-1.6772466129412662E-3</v>
      </c>
      <c r="G5919" s="37">
        <v>8.9021180793058471E-3</v>
      </c>
      <c r="H5919">
        <f t="shared" si="399"/>
        <v>0</v>
      </c>
    </row>
    <row r="5920" spans="1:8" hidden="1" x14ac:dyDescent="0.35">
      <c r="A5920" s="38">
        <v>42045</v>
      </c>
      <c r="B5920" s="36">
        <f t="shared" si="396"/>
        <v>2015</v>
      </c>
      <c r="C5920" s="36">
        <f t="shared" si="397"/>
        <v>2</v>
      </c>
      <c r="D5920" s="36">
        <f t="shared" si="398"/>
        <v>10</v>
      </c>
      <c r="E5920" s="37">
        <v>1.0618932294575799E-2</v>
      </c>
      <c r="F5920" s="37">
        <v>-2.294638987302644E-3</v>
      </c>
      <c r="G5920" s="37">
        <v>-1.4040894721269723E-2</v>
      </c>
      <c r="H5920">
        <f t="shared" si="399"/>
        <v>0</v>
      </c>
    </row>
    <row r="5921" spans="1:8" hidden="1" x14ac:dyDescent="0.35">
      <c r="A5921" s="38">
        <v>42046</v>
      </c>
      <c r="B5921" s="36">
        <f t="shared" si="396"/>
        <v>2015</v>
      </c>
      <c r="C5921" s="36">
        <f t="shared" si="397"/>
        <v>2</v>
      </c>
      <c r="D5921" s="36">
        <f t="shared" si="398"/>
        <v>11</v>
      </c>
      <c r="E5921" s="37">
        <v>-2.900568511630124E-5</v>
      </c>
      <c r="F5921" s="37">
        <v>-1.5283690229425182E-3</v>
      </c>
      <c r="G5921" s="37">
        <v>-4.8838723697088825E-3</v>
      </c>
      <c r="H5921">
        <f t="shared" si="399"/>
        <v>0</v>
      </c>
    </row>
    <row r="5922" spans="1:8" hidden="1" x14ac:dyDescent="0.35">
      <c r="A5922" s="38">
        <v>42047</v>
      </c>
      <c r="B5922" s="36">
        <f t="shared" si="396"/>
        <v>2015</v>
      </c>
      <c r="C5922" s="36">
        <f t="shared" si="397"/>
        <v>2</v>
      </c>
      <c r="D5922" s="36">
        <f t="shared" si="398"/>
        <v>12</v>
      </c>
      <c r="E5922" s="37">
        <v>9.5983185809504629E-3</v>
      </c>
      <c r="F5922" s="37">
        <v>2.5244365791660338E-3</v>
      </c>
      <c r="G5922" s="37">
        <v>1.3536235106821644E-2</v>
      </c>
      <c r="H5922">
        <f t="shared" si="399"/>
        <v>0</v>
      </c>
    </row>
    <row r="5923" spans="1:8" hidden="1" x14ac:dyDescent="0.35">
      <c r="A5923" s="38">
        <v>42048</v>
      </c>
      <c r="B5923" s="36">
        <f t="shared" si="396"/>
        <v>2015</v>
      </c>
      <c r="C5923" s="36">
        <f t="shared" si="397"/>
        <v>2</v>
      </c>
      <c r="D5923" s="36">
        <f t="shared" si="398"/>
        <v>13</v>
      </c>
      <c r="E5923" s="37">
        <v>4.0664545328546334E-3</v>
      </c>
      <c r="F5923" s="37">
        <v>-5.3606919000497195E-3</v>
      </c>
      <c r="G5923" s="37">
        <v>1.4095673852708469E-2</v>
      </c>
      <c r="H5923">
        <f t="shared" si="399"/>
        <v>0</v>
      </c>
    </row>
    <row r="5924" spans="1:8" hidden="1" x14ac:dyDescent="0.35">
      <c r="A5924" s="38">
        <v>42052</v>
      </c>
      <c r="B5924" s="36">
        <f t="shared" si="396"/>
        <v>2015</v>
      </c>
      <c r="C5924" s="36">
        <f t="shared" si="397"/>
        <v>2</v>
      </c>
      <c r="D5924" s="36">
        <f t="shared" si="398"/>
        <v>17</v>
      </c>
      <c r="E5924" s="37">
        <v>1.5962531949234387E-3</v>
      </c>
      <c r="F5924" s="37">
        <v>-8.7146947687437026E-3</v>
      </c>
      <c r="G5924" s="37">
        <v>-4.6983208372082565E-3</v>
      </c>
      <c r="H5924">
        <f t="shared" si="399"/>
        <v>0</v>
      </c>
    </row>
    <row r="5925" spans="1:8" hidden="1" x14ac:dyDescent="0.35">
      <c r="A5925" s="38">
        <v>42053</v>
      </c>
      <c r="B5925" s="36">
        <f t="shared" si="396"/>
        <v>2015</v>
      </c>
      <c r="C5925" s="36">
        <f t="shared" si="397"/>
        <v>2</v>
      </c>
      <c r="D5925" s="36">
        <f t="shared" si="398"/>
        <v>18</v>
      </c>
      <c r="E5925" s="37">
        <v>-3.1428422028125343E-4</v>
      </c>
      <c r="F5925" s="37">
        <v>5.2509692369164997E-3</v>
      </c>
      <c r="G5925" s="37">
        <v>-7.4529803200280359E-3</v>
      </c>
      <c r="H5925">
        <f t="shared" si="399"/>
        <v>0</v>
      </c>
    </row>
    <row r="5926" spans="1:8" hidden="1" x14ac:dyDescent="0.35">
      <c r="A5926" s="38">
        <v>42054</v>
      </c>
      <c r="B5926" s="36">
        <f t="shared" si="396"/>
        <v>2015</v>
      </c>
      <c r="C5926" s="36">
        <f t="shared" si="397"/>
        <v>2</v>
      </c>
      <c r="D5926" s="36">
        <f t="shared" si="398"/>
        <v>19</v>
      </c>
      <c r="E5926" s="37">
        <v>-1.0626309930072469E-3</v>
      </c>
      <c r="F5926" s="37">
        <v>-3.397230607172781E-3</v>
      </c>
      <c r="G5926" s="37">
        <v>1.000535864753278E-4</v>
      </c>
      <c r="H5926">
        <f t="shared" si="399"/>
        <v>0</v>
      </c>
    </row>
    <row r="5927" spans="1:8" hidden="1" x14ac:dyDescent="0.35">
      <c r="A5927" s="38">
        <v>42055</v>
      </c>
      <c r="B5927" s="36">
        <f t="shared" si="396"/>
        <v>2015</v>
      </c>
      <c r="C5927" s="36">
        <f t="shared" si="397"/>
        <v>2</v>
      </c>
      <c r="D5927" s="36">
        <f t="shared" si="398"/>
        <v>20</v>
      </c>
      <c r="E5927" s="37">
        <v>6.1077963032981041E-3</v>
      </c>
      <c r="F5927" s="37">
        <v>6.1496995781875415E-4</v>
      </c>
      <c r="G5927" s="37">
        <v>-4.7766849026501922E-3</v>
      </c>
      <c r="H5927">
        <f t="shared" si="399"/>
        <v>0</v>
      </c>
    </row>
    <row r="5928" spans="1:8" hidden="1" x14ac:dyDescent="0.35">
      <c r="A5928" s="38">
        <v>42058</v>
      </c>
      <c r="B5928" s="36">
        <f t="shared" si="396"/>
        <v>2015</v>
      </c>
      <c r="C5928" s="36">
        <f t="shared" si="397"/>
        <v>2</v>
      </c>
      <c r="D5928" s="36">
        <f t="shared" si="398"/>
        <v>23</v>
      </c>
      <c r="E5928" s="37">
        <v>-3.0332041294573771E-4</v>
      </c>
      <c r="F5928" s="37">
        <v>4.8606336215910205E-3</v>
      </c>
      <c r="G5928" s="37">
        <v>-9.7516925301992172E-3</v>
      </c>
      <c r="H5928">
        <f t="shared" si="399"/>
        <v>0</v>
      </c>
    </row>
    <row r="5929" spans="1:8" hidden="1" x14ac:dyDescent="0.35">
      <c r="A5929" s="38">
        <v>42059</v>
      </c>
      <c r="B5929" s="36">
        <f t="shared" si="396"/>
        <v>2015</v>
      </c>
      <c r="C5929" s="36">
        <f t="shared" si="397"/>
        <v>2</v>
      </c>
      <c r="D5929" s="36">
        <f t="shared" si="398"/>
        <v>24</v>
      </c>
      <c r="E5929" s="37">
        <v>2.7549400403308333E-3</v>
      </c>
      <c r="F5929" s="37">
        <v>7.7346625103915882E-3</v>
      </c>
      <c r="G5929" s="37">
        <v>2.3086997890243411E-3</v>
      </c>
      <c r="H5929">
        <f t="shared" si="399"/>
        <v>0</v>
      </c>
    </row>
    <row r="5930" spans="1:8" hidden="1" x14ac:dyDescent="0.35">
      <c r="A5930" s="38">
        <v>42060</v>
      </c>
      <c r="B5930" s="36">
        <f t="shared" si="396"/>
        <v>2015</v>
      </c>
      <c r="C5930" s="36">
        <f t="shared" si="397"/>
        <v>2</v>
      </c>
      <c r="D5930" s="36">
        <f t="shared" si="398"/>
        <v>25</v>
      </c>
      <c r="E5930" s="37">
        <v>-7.6607701401540612E-4</v>
      </c>
      <c r="F5930" s="37">
        <v>0</v>
      </c>
      <c r="G5930" s="37">
        <v>8.0102329444338826E-3</v>
      </c>
      <c r="H5930">
        <f t="shared" si="399"/>
        <v>0</v>
      </c>
    </row>
    <row r="5931" spans="1:8" hidden="1" x14ac:dyDescent="0.35">
      <c r="A5931" s="38">
        <v>42061</v>
      </c>
      <c r="B5931" s="36">
        <f t="shared" si="396"/>
        <v>2015</v>
      </c>
      <c r="C5931" s="36">
        <f t="shared" si="397"/>
        <v>2</v>
      </c>
      <c r="D5931" s="36">
        <f t="shared" si="398"/>
        <v>26</v>
      </c>
      <c r="E5931" s="37">
        <v>-1.477063185743682E-3</v>
      </c>
      <c r="F5931" s="37">
        <v>-5.1216584106362918E-3</v>
      </c>
      <c r="G5931" s="37">
        <v>-6.6721081142706315E-3</v>
      </c>
      <c r="H5931">
        <f t="shared" si="399"/>
        <v>0</v>
      </c>
    </row>
    <row r="5932" spans="1:8" hidden="1" x14ac:dyDescent="0.35">
      <c r="A5932" s="38">
        <v>42062</v>
      </c>
      <c r="B5932" s="36">
        <f t="shared" si="396"/>
        <v>2015</v>
      </c>
      <c r="C5932" s="36">
        <f t="shared" si="397"/>
        <v>2</v>
      </c>
      <c r="D5932" s="36">
        <f t="shared" si="398"/>
        <v>27</v>
      </c>
      <c r="E5932" s="37">
        <v>-2.9606876752680299E-3</v>
      </c>
      <c r="F5932" s="37">
        <v>3.2922693880955991E-3</v>
      </c>
      <c r="G5932" s="37">
        <v>1.2991888761523971E-2</v>
      </c>
      <c r="H5932">
        <f t="shared" si="399"/>
        <v>0</v>
      </c>
    </row>
    <row r="5933" spans="1:8" x14ac:dyDescent="0.35">
      <c r="A5933" s="38">
        <v>42065</v>
      </c>
      <c r="B5933" s="36">
        <f t="shared" si="396"/>
        <v>2015</v>
      </c>
      <c r="C5933" s="36">
        <f t="shared" si="397"/>
        <v>3</v>
      </c>
      <c r="D5933" s="36">
        <f t="shared" si="398"/>
        <v>2</v>
      </c>
      <c r="E5933" s="37">
        <v>6.1062889142892368E-3</v>
      </c>
      <c r="F5933" s="37">
        <v>-8.3163263957066798E-3</v>
      </c>
      <c r="G5933" s="37">
        <v>-1.5114256679031655E-2</v>
      </c>
      <c r="H5933">
        <f t="shared" si="399"/>
        <v>1</v>
      </c>
    </row>
    <row r="5934" spans="1:8" hidden="1" x14ac:dyDescent="0.35">
      <c r="A5934" s="38">
        <v>42066</v>
      </c>
      <c r="B5934" s="36">
        <f t="shared" si="396"/>
        <v>2015</v>
      </c>
      <c r="C5934" s="36">
        <f t="shared" si="397"/>
        <v>3</v>
      </c>
      <c r="D5934" s="36">
        <f t="shared" si="398"/>
        <v>3</v>
      </c>
      <c r="E5934" s="37">
        <v>-4.5489372363725104E-3</v>
      </c>
      <c r="F5934" s="37">
        <v>-2.9991103563698556E-3</v>
      </c>
      <c r="G5934" s="37">
        <v>2.0800619299638804E-3</v>
      </c>
      <c r="H5934">
        <f t="shared" si="399"/>
        <v>0</v>
      </c>
    </row>
    <row r="5935" spans="1:8" hidden="1" x14ac:dyDescent="0.35">
      <c r="A5935" s="38">
        <v>42067</v>
      </c>
      <c r="B5935" s="36">
        <f t="shared" si="396"/>
        <v>2015</v>
      </c>
      <c r="C5935" s="36">
        <f t="shared" si="397"/>
        <v>3</v>
      </c>
      <c r="D5935" s="36">
        <f t="shared" si="398"/>
        <v>4</v>
      </c>
      <c r="E5935" s="37">
        <v>-4.3981612914209805E-3</v>
      </c>
      <c r="F5935" s="37">
        <v>3.2059565638488326E-4</v>
      </c>
      <c r="G5935" s="37">
        <v>-4.3045574740606759E-4</v>
      </c>
      <c r="H5935">
        <f t="shared" si="399"/>
        <v>0</v>
      </c>
    </row>
    <row r="5936" spans="1:8" hidden="1" x14ac:dyDescent="0.35">
      <c r="A5936" s="38">
        <v>42068</v>
      </c>
      <c r="B5936" s="36">
        <f t="shared" si="396"/>
        <v>2015</v>
      </c>
      <c r="C5936" s="36">
        <f t="shared" si="397"/>
        <v>3</v>
      </c>
      <c r="D5936" s="36">
        <f t="shared" si="398"/>
        <v>5</v>
      </c>
      <c r="E5936" s="37">
        <v>1.1953606197183842E-3</v>
      </c>
      <c r="F5936" s="37">
        <v>1.5698895222490618E-4</v>
      </c>
      <c r="G5936" s="37">
        <v>-3.4976870876117514E-3</v>
      </c>
      <c r="H5936">
        <f t="shared" si="399"/>
        <v>0</v>
      </c>
    </row>
    <row r="5937" spans="1:8" hidden="1" x14ac:dyDescent="0.35">
      <c r="A5937" s="38">
        <v>42069</v>
      </c>
      <c r="B5937" s="36">
        <f t="shared" si="396"/>
        <v>2015</v>
      </c>
      <c r="C5937" s="36">
        <f t="shared" si="397"/>
        <v>3</v>
      </c>
      <c r="D5937" s="36">
        <f t="shared" si="398"/>
        <v>6</v>
      </c>
      <c r="E5937" s="37">
        <v>-1.4275342485307393E-2</v>
      </c>
      <c r="F5937" s="37">
        <v>-1.1598241949052193E-2</v>
      </c>
      <c r="G5937" s="37">
        <v>-9.1707744016963945E-3</v>
      </c>
      <c r="H5937">
        <f t="shared" si="399"/>
        <v>0</v>
      </c>
    </row>
    <row r="5938" spans="1:8" hidden="1" x14ac:dyDescent="0.35">
      <c r="A5938" s="38">
        <v>42072</v>
      </c>
      <c r="B5938" s="36">
        <f t="shared" si="396"/>
        <v>2015</v>
      </c>
      <c r="C5938" s="36">
        <f t="shared" si="397"/>
        <v>3</v>
      </c>
      <c r="D5938" s="36">
        <f t="shared" si="398"/>
        <v>9</v>
      </c>
      <c r="E5938" s="37">
        <v>3.9366999468925627E-3</v>
      </c>
      <c r="F5938" s="37">
        <v>4.9373037590566618E-3</v>
      </c>
      <c r="G5938" s="37">
        <v>-4.2274008193580893E-3</v>
      </c>
      <c r="H5938">
        <f t="shared" si="399"/>
        <v>0</v>
      </c>
    </row>
    <row r="5939" spans="1:8" hidden="1" x14ac:dyDescent="0.35">
      <c r="A5939" s="38">
        <v>42073</v>
      </c>
      <c r="B5939" s="36">
        <f t="shared" si="396"/>
        <v>2015</v>
      </c>
      <c r="C5939" s="36">
        <f t="shared" si="397"/>
        <v>3</v>
      </c>
      <c r="D5939" s="36">
        <f t="shared" si="398"/>
        <v>10</v>
      </c>
      <c r="E5939" s="37">
        <v>-1.7106870531886451E-2</v>
      </c>
      <c r="F5939" s="37">
        <v>6.34039286770317E-3</v>
      </c>
      <c r="G5939" s="37">
        <v>-1.2115670521418674E-2</v>
      </c>
      <c r="H5939">
        <f t="shared" si="399"/>
        <v>0</v>
      </c>
    </row>
    <row r="5940" spans="1:8" hidden="1" x14ac:dyDescent="0.35">
      <c r="A5940" s="38">
        <v>42074</v>
      </c>
      <c r="B5940" s="36">
        <f t="shared" si="396"/>
        <v>2015</v>
      </c>
      <c r="C5940" s="36">
        <f t="shared" si="397"/>
        <v>3</v>
      </c>
      <c r="D5940" s="36">
        <f t="shared" si="398"/>
        <v>11</v>
      </c>
      <c r="E5940" s="37">
        <v>-1.9194991693251124E-3</v>
      </c>
      <c r="F5940" s="37">
        <v>1.1051206131120204E-3</v>
      </c>
      <c r="G5940" s="37">
        <v>2.441999991043949E-3</v>
      </c>
      <c r="H5940">
        <f t="shared" si="399"/>
        <v>0</v>
      </c>
    </row>
    <row r="5941" spans="1:8" hidden="1" x14ac:dyDescent="0.35">
      <c r="A5941" s="38">
        <v>42075</v>
      </c>
      <c r="B5941" s="36">
        <f t="shared" si="396"/>
        <v>2015</v>
      </c>
      <c r="C5941" s="36">
        <f t="shared" si="397"/>
        <v>3</v>
      </c>
      <c r="D5941" s="36">
        <f t="shared" si="398"/>
        <v>12</v>
      </c>
      <c r="E5941" s="37">
        <v>1.2522721054237218E-2</v>
      </c>
      <c r="F5941" s="37">
        <v>-1.5686582121994788E-4</v>
      </c>
      <c r="G5941" s="37">
        <v>-3.8588102504617263E-3</v>
      </c>
      <c r="H5941">
        <f t="shared" si="399"/>
        <v>0</v>
      </c>
    </row>
    <row r="5942" spans="1:8" hidden="1" x14ac:dyDescent="0.35">
      <c r="A5942" s="38">
        <v>42076</v>
      </c>
      <c r="B5942" s="36">
        <f t="shared" si="396"/>
        <v>2015</v>
      </c>
      <c r="C5942" s="36">
        <f t="shared" si="397"/>
        <v>3</v>
      </c>
      <c r="D5942" s="36">
        <f t="shared" si="398"/>
        <v>13</v>
      </c>
      <c r="E5942" s="37">
        <v>-6.0932131665859804E-3</v>
      </c>
      <c r="F5942" s="37">
        <v>-6.3425018391113864E-4</v>
      </c>
      <c r="G5942" s="37">
        <v>-1.44230889487259E-2</v>
      </c>
      <c r="H5942">
        <f t="shared" si="399"/>
        <v>0</v>
      </c>
    </row>
    <row r="5943" spans="1:8" hidden="1" x14ac:dyDescent="0.35">
      <c r="A5943" s="38">
        <v>42079</v>
      </c>
      <c r="B5943" s="36">
        <f t="shared" si="396"/>
        <v>2015</v>
      </c>
      <c r="C5943" s="36">
        <f t="shared" si="397"/>
        <v>3</v>
      </c>
      <c r="D5943" s="36">
        <f t="shared" si="398"/>
        <v>16</v>
      </c>
      <c r="E5943" s="37">
        <v>1.3442889619502027E-2</v>
      </c>
      <c r="F5943" s="37">
        <v>3.9428212185761893E-3</v>
      </c>
      <c r="G5943" s="37">
        <v>-2.5422011208307829E-3</v>
      </c>
      <c r="H5943">
        <f t="shared" si="399"/>
        <v>0</v>
      </c>
    </row>
    <row r="5944" spans="1:8" hidden="1" x14ac:dyDescent="0.35">
      <c r="A5944" s="38">
        <v>42080</v>
      </c>
      <c r="B5944" s="36">
        <f t="shared" si="396"/>
        <v>2015</v>
      </c>
      <c r="C5944" s="36">
        <f t="shared" si="397"/>
        <v>3</v>
      </c>
      <c r="D5944" s="36">
        <f t="shared" si="398"/>
        <v>17</v>
      </c>
      <c r="E5944" s="37">
        <v>-3.3257399856237396E-3</v>
      </c>
      <c r="F5944" s="37">
        <v>1.8875667066111225E-3</v>
      </c>
      <c r="G5944" s="37">
        <v>-3.7788640416742975E-3</v>
      </c>
      <c r="H5944">
        <f t="shared" si="399"/>
        <v>0</v>
      </c>
    </row>
    <row r="5945" spans="1:8" hidden="1" x14ac:dyDescent="0.35">
      <c r="A5945" s="38">
        <v>42081</v>
      </c>
      <c r="B5945" s="36">
        <f t="shared" si="396"/>
        <v>2015</v>
      </c>
      <c r="C5945" s="36">
        <f t="shared" si="397"/>
        <v>3</v>
      </c>
      <c r="D5945" s="36">
        <f t="shared" si="398"/>
        <v>18</v>
      </c>
      <c r="E5945" s="37">
        <v>1.2085115625505266E-2</v>
      </c>
      <c r="F5945" s="37">
        <v>1.2009633004485157E-2</v>
      </c>
      <c r="G5945" s="37">
        <v>1.2546804888888683E-2</v>
      </c>
      <c r="H5945">
        <f t="shared" si="399"/>
        <v>0</v>
      </c>
    </row>
    <row r="5946" spans="1:8" hidden="1" x14ac:dyDescent="0.35">
      <c r="A5946" s="38">
        <v>42082</v>
      </c>
      <c r="B5946" s="36">
        <f t="shared" si="396"/>
        <v>2015</v>
      </c>
      <c r="C5946" s="36">
        <f t="shared" si="397"/>
        <v>3</v>
      </c>
      <c r="D5946" s="36">
        <f t="shared" si="398"/>
        <v>19</v>
      </c>
      <c r="E5946" s="37">
        <v>-4.8844984753110381E-3</v>
      </c>
      <c r="F5946" s="37">
        <v>-4.6626135810874172E-3</v>
      </c>
      <c r="G5946" s="37">
        <v>-2.023651796546086E-3</v>
      </c>
      <c r="H5946">
        <f t="shared" si="399"/>
        <v>0</v>
      </c>
    </row>
    <row r="5947" spans="1:8" hidden="1" x14ac:dyDescent="0.35">
      <c r="A5947" s="38">
        <v>42083</v>
      </c>
      <c r="B5947" s="36">
        <f t="shared" si="396"/>
        <v>2015</v>
      </c>
      <c r="C5947" s="36">
        <f t="shared" si="397"/>
        <v>3</v>
      </c>
      <c r="D5947" s="36">
        <f t="shared" si="398"/>
        <v>20</v>
      </c>
      <c r="E5947" s="37">
        <v>8.9723452173247273E-3</v>
      </c>
      <c r="F5947" s="37">
        <v>3.4218029733662841E-3</v>
      </c>
      <c r="G5947" s="37">
        <v>1.5769510573014976E-2</v>
      </c>
      <c r="H5947">
        <f t="shared" si="399"/>
        <v>0</v>
      </c>
    </row>
    <row r="5948" spans="1:8" hidden="1" x14ac:dyDescent="0.35">
      <c r="A5948" s="38">
        <v>42086</v>
      </c>
      <c r="B5948" s="36">
        <f t="shared" si="396"/>
        <v>2015</v>
      </c>
      <c r="C5948" s="36">
        <f t="shared" si="397"/>
        <v>3</v>
      </c>
      <c r="D5948" s="36">
        <f t="shared" si="398"/>
        <v>23</v>
      </c>
      <c r="E5948" s="37">
        <v>-1.7471731581735757E-3</v>
      </c>
      <c r="F5948" s="37">
        <v>2.0179436682424457E-3</v>
      </c>
      <c r="G5948" s="37">
        <v>5.8452042090828948E-3</v>
      </c>
      <c r="H5948">
        <f t="shared" si="399"/>
        <v>0</v>
      </c>
    </row>
    <row r="5949" spans="1:8" hidden="1" x14ac:dyDescent="0.35">
      <c r="A5949" s="38">
        <v>42087</v>
      </c>
      <c r="B5949" s="36">
        <f t="shared" si="396"/>
        <v>2015</v>
      </c>
      <c r="C5949" s="36">
        <f t="shared" si="397"/>
        <v>3</v>
      </c>
      <c r="D5949" s="36">
        <f t="shared" si="398"/>
        <v>24</v>
      </c>
      <c r="E5949" s="37">
        <v>-6.1583828258348948E-3</v>
      </c>
      <c r="F5949" s="37">
        <v>3.2497008046263225E-3</v>
      </c>
      <c r="G5949" s="37">
        <v>-1.2478266986435103E-3</v>
      </c>
      <c r="H5949">
        <f t="shared" si="399"/>
        <v>0</v>
      </c>
    </row>
    <row r="5950" spans="1:8" hidden="1" x14ac:dyDescent="0.35">
      <c r="A5950" s="38">
        <v>42088</v>
      </c>
      <c r="B5950" s="36">
        <f t="shared" si="396"/>
        <v>2015</v>
      </c>
      <c r="C5950" s="36">
        <f t="shared" si="397"/>
        <v>3</v>
      </c>
      <c r="D5950" s="36">
        <f t="shared" si="398"/>
        <v>25</v>
      </c>
      <c r="E5950" s="37">
        <v>-1.4665950218136469E-2</v>
      </c>
      <c r="F5950" s="37">
        <v>-4.8045713311965776E-3</v>
      </c>
      <c r="G5950" s="37">
        <v>3.0436489356786482E-3</v>
      </c>
      <c r="H5950">
        <f t="shared" si="399"/>
        <v>0</v>
      </c>
    </row>
    <row r="5951" spans="1:8" hidden="1" x14ac:dyDescent="0.35">
      <c r="A5951" s="38">
        <v>42089</v>
      </c>
      <c r="B5951" s="36">
        <f t="shared" si="396"/>
        <v>2015</v>
      </c>
      <c r="C5951" s="36">
        <f t="shared" si="397"/>
        <v>3</v>
      </c>
      <c r="D5951" s="36">
        <f t="shared" si="398"/>
        <v>26</v>
      </c>
      <c r="E5951" s="37">
        <v>-2.380259551864185E-3</v>
      </c>
      <c r="F5951" s="37">
        <v>-6.224360815383319E-3</v>
      </c>
      <c r="G5951" s="37">
        <v>7.3256535215550549E-3</v>
      </c>
      <c r="H5951">
        <f t="shared" si="399"/>
        <v>0</v>
      </c>
    </row>
    <row r="5952" spans="1:8" hidden="1" x14ac:dyDescent="0.35">
      <c r="A5952" s="38">
        <v>42090</v>
      </c>
      <c r="B5952" s="36">
        <f t="shared" si="396"/>
        <v>2015</v>
      </c>
      <c r="C5952" s="36">
        <f t="shared" si="397"/>
        <v>3</v>
      </c>
      <c r="D5952" s="36">
        <f t="shared" si="398"/>
        <v>27</v>
      </c>
      <c r="E5952" s="37">
        <v>2.3657037582941712E-3</v>
      </c>
      <c r="F5952" s="37">
        <v>3.2750380515680763E-3</v>
      </c>
      <c r="G5952" s="37">
        <v>-1.6774290543242816E-2</v>
      </c>
      <c r="H5952">
        <f t="shared" si="399"/>
        <v>0</v>
      </c>
    </row>
    <row r="5953" spans="1:8" hidden="1" x14ac:dyDescent="0.35">
      <c r="A5953" s="38">
        <v>42093</v>
      </c>
      <c r="B5953" s="36">
        <f t="shared" si="396"/>
        <v>2015</v>
      </c>
      <c r="C5953" s="36">
        <f t="shared" si="397"/>
        <v>3</v>
      </c>
      <c r="D5953" s="36">
        <f t="shared" si="398"/>
        <v>30</v>
      </c>
      <c r="E5953" s="37">
        <v>1.2162396804615399E-2</v>
      </c>
      <c r="F5953" s="37">
        <v>6.1891961823303269E-4</v>
      </c>
      <c r="G5953" s="37">
        <v>-7.8026342471462231E-4</v>
      </c>
      <c r="H5953">
        <f t="shared" si="399"/>
        <v>0</v>
      </c>
    </row>
    <row r="5954" spans="1:8" hidden="1" x14ac:dyDescent="0.35">
      <c r="A5954" s="38">
        <v>42094</v>
      </c>
      <c r="B5954" s="36">
        <f t="shared" si="396"/>
        <v>2015</v>
      </c>
      <c r="C5954" s="36">
        <f t="shared" si="397"/>
        <v>3</v>
      </c>
      <c r="D5954" s="36">
        <f t="shared" si="398"/>
        <v>31</v>
      </c>
      <c r="E5954" s="37">
        <v>-8.8346389509214723E-3</v>
      </c>
      <c r="F5954" s="37">
        <v>2.3304031455824246E-3</v>
      </c>
      <c r="G5954" s="37">
        <v>-1.1796830081268651E-2</v>
      </c>
      <c r="H5954">
        <f t="shared" si="399"/>
        <v>0</v>
      </c>
    </row>
    <row r="5955" spans="1:8" x14ac:dyDescent="0.35">
      <c r="A5955" s="38">
        <v>42095</v>
      </c>
      <c r="B5955" s="36">
        <f t="shared" ref="B5955:B6018" si="400">YEAR(A5955)</f>
        <v>2015</v>
      </c>
      <c r="C5955" s="36">
        <f t="shared" ref="C5955:C6018" si="401">MONTH(A5955)</f>
        <v>4</v>
      </c>
      <c r="D5955" s="36">
        <f t="shared" ref="D5955:D6018" si="402">DAY(A5955)</f>
        <v>1</v>
      </c>
      <c r="E5955" s="37">
        <v>-3.9732777015764314E-3</v>
      </c>
      <c r="F5955" s="37">
        <v>6.032475606630703E-3</v>
      </c>
      <c r="G5955" s="37">
        <v>1.7911133148982739E-2</v>
      </c>
      <c r="H5955">
        <f t="shared" ref="H5955:H6018" si="403">IF(C5955=C5954,0,1)</f>
        <v>1</v>
      </c>
    </row>
    <row r="5956" spans="1:8" hidden="1" x14ac:dyDescent="0.35">
      <c r="A5956" s="38">
        <v>42096</v>
      </c>
      <c r="B5956" s="36">
        <f t="shared" si="400"/>
        <v>2015</v>
      </c>
      <c r="C5956" s="36">
        <f t="shared" si="401"/>
        <v>4</v>
      </c>
      <c r="D5956" s="36">
        <f t="shared" si="402"/>
        <v>2</v>
      </c>
      <c r="E5956" s="37">
        <v>3.5234427543923289E-3</v>
      </c>
      <c r="F5956" s="37">
        <v>-4.7922390958773046E-3</v>
      </c>
      <c r="G5956" s="37">
        <v>-2.0915544973469204E-3</v>
      </c>
      <c r="H5956">
        <f t="shared" si="403"/>
        <v>0</v>
      </c>
    </row>
    <row r="5957" spans="1:8" hidden="1" x14ac:dyDescent="0.35">
      <c r="A5957" s="38">
        <v>42100</v>
      </c>
      <c r="B5957" s="36">
        <f t="shared" si="400"/>
        <v>2015</v>
      </c>
      <c r="C5957" s="36">
        <f t="shared" si="401"/>
        <v>4</v>
      </c>
      <c r="D5957" s="36">
        <f t="shared" si="402"/>
        <v>6</v>
      </c>
      <c r="E5957" s="37">
        <v>6.586997425284128E-3</v>
      </c>
      <c r="F5957" s="37">
        <v>-5.0990651320250487E-3</v>
      </c>
      <c r="G5957" s="37">
        <v>1.2430880579597932E-2</v>
      </c>
      <c r="H5957">
        <f t="shared" si="403"/>
        <v>0</v>
      </c>
    </row>
    <row r="5958" spans="1:8" hidden="1" x14ac:dyDescent="0.35">
      <c r="A5958" s="38">
        <v>42101</v>
      </c>
      <c r="B5958" s="36">
        <f t="shared" si="400"/>
        <v>2015</v>
      </c>
      <c r="C5958" s="36">
        <f t="shared" si="401"/>
        <v>4</v>
      </c>
      <c r="D5958" s="36">
        <f t="shared" si="402"/>
        <v>7</v>
      </c>
      <c r="E5958" s="37">
        <v>-2.0640140117176337E-3</v>
      </c>
      <c r="F5958" s="37">
        <v>1.0834063608807102E-3</v>
      </c>
      <c r="G5958" s="37">
        <v>4.2572624750941103E-3</v>
      </c>
      <c r="H5958">
        <f t="shared" si="403"/>
        <v>0</v>
      </c>
    </row>
    <row r="5959" spans="1:8" hidden="1" x14ac:dyDescent="0.35">
      <c r="A5959" s="38">
        <v>42102</v>
      </c>
      <c r="B5959" s="36">
        <f t="shared" si="400"/>
        <v>2015</v>
      </c>
      <c r="C5959" s="36">
        <f t="shared" si="401"/>
        <v>4</v>
      </c>
      <c r="D5959" s="36">
        <f t="shared" si="402"/>
        <v>8</v>
      </c>
      <c r="E5959" s="37">
        <v>2.6790260911049436E-3</v>
      </c>
      <c r="F5959" s="37">
        <v>-1.7057737509543823E-3</v>
      </c>
      <c r="G5959" s="37">
        <v>-2.1511432330655975E-2</v>
      </c>
      <c r="H5959">
        <f t="shared" si="403"/>
        <v>0</v>
      </c>
    </row>
    <row r="5960" spans="1:8" hidden="1" x14ac:dyDescent="0.35">
      <c r="A5960" s="38">
        <v>42103</v>
      </c>
      <c r="B5960" s="36">
        <f t="shared" si="400"/>
        <v>2015</v>
      </c>
      <c r="C5960" s="36">
        <f t="shared" si="401"/>
        <v>4</v>
      </c>
      <c r="D5960" s="36">
        <f t="shared" si="402"/>
        <v>9</v>
      </c>
      <c r="E5960" s="37">
        <v>4.4475616557317519E-3</v>
      </c>
      <c r="F5960" s="37">
        <v>-5.1219467229286584E-3</v>
      </c>
      <c r="G5960" s="37">
        <v>-4.3198842470016756E-3</v>
      </c>
      <c r="H5960">
        <f t="shared" si="403"/>
        <v>0</v>
      </c>
    </row>
    <row r="5961" spans="1:8" hidden="1" x14ac:dyDescent="0.35">
      <c r="A5961" s="38">
        <v>42104</v>
      </c>
      <c r="B5961" s="36">
        <f t="shared" si="400"/>
        <v>2015</v>
      </c>
      <c r="C5961" s="36">
        <f t="shared" si="401"/>
        <v>4</v>
      </c>
      <c r="D5961" s="36">
        <f t="shared" si="402"/>
        <v>10</v>
      </c>
      <c r="E5961" s="37">
        <v>5.1893163356351961E-3</v>
      </c>
      <c r="F5961" s="37">
        <v>1.2442904476618556E-3</v>
      </c>
      <c r="G5961" s="37">
        <v>6.8040658037506153E-3</v>
      </c>
      <c r="H5961">
        <f t="shared" si="403"/>
        <v>0</v>
      </c>
    </row>
    <row r="5962" spans="1:8" hidden="1" x14ac:dyDescent="0.35">
      <c r="A5962" s="38">
        <v>42107</v>
      </c>
      <c r="B5962" s="36">
        <f t="shared" si="400"/>
        <v>2015</v>
      </c>
      <c r="C5962" s="36">
        <f t="shared" si="401"/>
        <v>4</v>
      </c>
      <c r="D5962" s="36">
        <f t="shared" si="402"/>
        <v>13</v>
      </c>
      <c r="E5962" s="37">
        <v>-4.5917462766684588E-3</v>
      </c>
      <c r="F5962" s="37">
        <v>1.7059632366256264E-3</v>
      </c>
      <c r="G5962" s="37">
        <v>-4.1377234267837041E-3</v>
      </c>
      <c r="H5962">
        <f t="shared" si="403"/>
        <v>0</v>
      </c>
    </row>
    <row r="5963" spans="1:8" hidden="1" x14ac:dyDescent="0.35">
      <c r="A5963" s="38">
        <v>42108</v>
      </c>
      <c r="B5963" s="36">
        <f t="shared" si="400"/>
        <v>2015</v>
      </c>
      <c r="C5963" s="36">
        <f t="shared" si="401"/>
        <v>4</v>
      </c>
      <c r="D5963" s="36">
        <f t="shared" si="402"/>
        <v>14</v>
      </c>
      <c r="E5963" s="37">
        <v>1.6283576529126241E-3</v>
      </c>
      <c r="F5963" s="37">
        <v>2.6336935088590433E-3</v>
      </c>
      <c r="G5963" s="37">
        <v>6.1321914355111527E-3</v>
      </c>
      <c r="H5963">
        <f t="shared" si="403"/>
        <v>0</v>
      </c>
    </row>
    <row r="5964" spans="1:8" hidden="1" x14ac:dyDescent="0.35">
      <c r="A5964" s="38">
        <v>42109</v>
      </c>
      <c r="B5964" s="36">
        <f t="shared" si="400"/>
        <v>2015</v>
      </c>
      <c r="C5964" s="36">
        <f t="shared" si="401"/>
        <v>4</v>
      </c>
      <c r="D5964" s="36">
        <f t="shared" si="402"/>
        <v>15</v>
      </c>
      <c r="E5964" s="37">
        <v>5.1350866086935787E-3</v>
      </c>
      <c r="F5964" s="37">
        <v>9.2977034959822137E-4</v>
      </c>
      <c r="G5964" s="37">
        <v>1.7637878215905619E-2</v>
      </c>
      <c r="H5964">
        <f t="shared" si="403"/>
        <v>0</v>
      </c>
    </row>
    <row r="5965" spans="1:8" hidden="1" x14ac:dyDescent="0.35">
      <c r="A5965" s="38">
        <v>42110</v>
      </c>
      <c r="B5965" s="36">
        <f t="shared" si="400"/>
        <v>2015</v>
      </c>
      <c r="C5965" s="36">
        <f t="shared" si="401"/>
        <v>4</v>
      </c>
      <c r="D5965" s="36">
        <f t="shared" si="402"/>
        <v>16</v>
      </c>
      <c r="E5965" s="37">
        <v>-7.7879774665911791E-4</v>
      </c>
      <c r="F5965" s="37">
        <v>-4.6157101640687529E-4</v>
      </c>
      <c r="G5965" s="37">
        <v>8.5083338546112462E-3</v>
      </c>
      <c r="H5965">
        <f t="shared" si="403"/>
        <v>0</v>
      </c>
    </row>
    <row r="5966" spans="1:8" hidden="1" x14ac:dyDescent="0.35">
      <c r="A5966" s="38">
        <v>42111</v>
      </c>
      <c r="B5966" s="36">
        <f t="shared" si="400"/>
        <v>2015</v>
      </c>
      <c r="C5966" s="36">
        <f t="shared" si="401"/>
        <v>4</v>
      </c>
      <c r="D5966" s="36">
        <f t="shared" si="402"/>
        <v>17</v>
      </c>
      <c r="E5966" s="37">
        <v>-1.1375675981876396E-2</v>
      </c>
      <c r="F5966" s="37">
        <v>2.6255474297049173E-3</v>
      </c>
      <c r="G5966" s="37">
        <v>-4.8103360339546188E-3</v>
      </c>
      <c r="H5966">
        <f t="shared" si="403"/>
        <v>0</v>
      </c>
    </row>
    <row r="5967" spans="1:8" hidden="1" x14ac:dyDescent="0.35">
      <c r="A5967" s="38">
        <v>42114</v>
      </c>
      <c r="B5967" s="36">
        <f t="shared" si="400"/>
        <v>2015</v>
      </c>
      <c r="C5967" s="36">
        <f t="shared" si="401"/>
        <v>4</v>
      </c>
      <c r="D5967" s="36">
        <f t="shared" si="402"/>
        <v>20</v>
      </c>
      <c r="E5967" s="37">
        <v>9.1927622342074314E-3</v>
      </c>
      <c r="F5967" s="37">
        <v>-1.8563807197757266E-3</v>
      </c>
      <c r="G5967" s="37">
        <v>-6.4370656287325041E-3</v>
      </c>
      <c r="H5967">
        <f t="shared" si="403"/>
        <v>0</v>
      </c>
    </row>
    <row r="5968" spans="1:8" hidden="1" x14ac:dyDescent="0.35">
      <c r="A5968" s="38">
        <v>42115</v>
      </c>
      <c r="B5968" s="36">
        <f t="shared" si="400"/>
        <v>2015</v>
      </c>
      <c r="C5968" s="36">
        <f t="shared" si="401"/>
        <v>4</v>
      </c>
      <c r="D5968" s="36">
        <f t="shared" si="402"/>
        <v>21</v>
      </c>
      <c r="E5968" s="37">
        <v>-1.4817676241149391E-3</v>
      </c>
      <c r="F5968" s="37">
        <v>-2.1615805266520759E-3</v>
      </c>
      <c r="G5968" s="37">
        <v>-4.2220207946521244E-3</v>
      </c>
      <c r="H5968">
        <f t="shared" si="403"/>
        <v>0</v>
      </c>
    </row>
    <row r="5969" spans="1:8" hidden="1" x14ac:dyDescent="0.35">
      <c r="A5969" s="38">
        <v>42116</v>
      </c>
      <c r="B5969" s="36">
        <f t="shared" si="400"/>
        <v>2015</v>
      </c>
      <c r="C5969" s="36">
        <f t="shared" si="401"/>
        <v>4</v>
      </c>
      <c r="D5969" s="36">
        <f t="shared" si="402"/>
        <v>22</v>
      </c>
      <c r="E5969" s="37">
        <v>5.0746200095614369E-3</v>
      </c>
      <c r="F5969" s="37">
        <v>-6.3772028985051568E-3</v>
      </c>
      <c r="G5969" s="37">
        <v>-9.6542713593551267E-4</v>
      </c>
      <c r="H5969">
        <f t="shared" si="403"/>
        <v>0</v>
      </c>
    </row>
    <row r="5970" spans="1:8" hidden="1" x14ac:dyDescent="0.35">
      <c r="A5970" s="38">
        <v>42117</v>
      </c>
      <c r="B5970" s="36">
        <f t="shared" si="400"/>
        <v>2015</v>
      </c>
      <c r="C5970" s="36">
        <f t="shared" si="401"/>
        <v>4</v>
      </c>
      <c r="D5970" s="36">
        <f t="shared" si="402"/>
        <v>23</v>
      </c>
      <c r="E5970" s="37">
        <v>2.3549546644853884E-3</v>
      </c>
      <c r="F5970" s="37">
        <v>2.4913043174767291E-3</v>
      </c>
      <c r="G5970" s="37">
        <v>9.6116066560055554E-3</v>
      </c>
      <c r="H5970">
        <f t="shared" si="403"/>
        <v>0</v>
      </c>
    </row>
    <row r="5971" spans="1:8" hidden="1" x14ac:dyDescent="0.35">
      <c r="A5971" s="38">
        <v>42118</v>
      </c>
      <c r="B5971" s="36">
        <f t="shared" si="400"/>
        <v>2015</v>
      </c>
      <c r="C5971" s="36">
        <f t="shared" si="401"/>
        <v>4</v>
      </c>
      <c r="D5971" s="36">
        <f t="shared" si="402"/>
        <v>24</v>
      </c>
      <c r="E5971" s="37">
        <v>2.2502621405813723E-3</v>
      </c>
      <c r="F5971" s="37">
        <v>3.571214049671801E-3</v>
      </c>
      <c r="G5971" s="37">
        <v>-2.2721892201027112E-4</v>
      </c>
      <c r="H5971">
        <f t="shared" si="403"/>
        <v>0</v>
      </c>
    </row>
    <row r="5972" spans="1:8" hidden="1" x14ac:dyDescent="0.35">
      <c r="A5972" s="38">
        <v>42121</v>
      </c>
      <c r="B5972" s="36">
        <f t="shared" si="400"/>
        <v>2015</v>
      </c>
      <c r="C5972" s="36">
        <f t="shared" si="401"/>
        <v>4</v>
      </c>
      <c r="D5972" s="36">
        <f t="shared" si="402"/>
        <v>27</v>
      </c>
      <c r="E5972" s="37">
        <v>-4.1499038644162989E-3</v>
      </c>
      <c r="F5972" s="37">
        <v>-1.0861009084874474E-3</v>
      </c>
      <c r="G5972" s="37">
        <v>1.7167889139102679E-3</v>
      </c>
      <c r="H5972">
        <f t="shared" si="403"/>
        <v>0</v>
      </c>
    </row>
    <row r="5973" spans="1:8" hidden="1" x14ac:dyDescent="0.35">
      <c r="A5973" s="38">
        <v>42122</v>
      </c>
      <c r="B5973" s="36">
        <f t="shared" si="400"/>
        <v>2015</v>
      </c>
      <c r="C5973" s="36">
        <f t="shared" si="401"/>
        <v>4</v>
      </c>
      <c r="D5973" s="36">
        <f t="shared" si="402"/>
        <v>28</v>
      </c>
      <c r="E5973" s="37">
        <v>2.7653627744773542E-3</v>
      </c>
      <c r="F5973" s="37">
        <v>-6.8522144136173371E-3</v>
      </c>
      <c r="G5973" s="37">
        <v>2.9048864428727079E-3</v>
      </c>
      <c r="H5973">
        <f t="shared" si="403"/>
        <v>0</v>
      </c>
    </row>
    <row r="5974" spans="1:8" hidden="1" x14ac:dyDescent="0.35">
      <c r="A5974" s="38">
        <v>42123</v>
      </c>
      <c r="B5974" s="36">
        <f t="shared" si="400"/>
        <v>2015</v>
      </c>
      <c r="C5974" s="36">
        <f t="shared" si="401"/>
        <v>4</v>
      </c>
      <c r="D5974" s="36">
        <f t="shared" si="402"/>
        <v>29</v>
      </c>
      <c r="E5974" s="37">
        <v>-3.7473898615125326E-3</v>
      </c>
      <c r="F5974" s="37">
        <v>-3.7621828685363823E-3</v>
      </c>
      <c r="G5974" s="37">
        <v>9.7743715998115915E-3</v>
      </c>
      <c r="H5974">
        <f t="shared" si="403"/>
        <v>0</v>
      </c>
    </row>
    <row r="5975" spans="1:8" hidden="1" x14ac:dyDescent="0.35">
      <c r="A5975" s="38">
        <v>42124</v>
      </c>
      <c r="B5975" s="36">
        <f t="shared" si="400"/>
        <v>2015</v>
      </c>
      <c r="C5975" s="36">
        <f t="shared" si="401"/>
        <v>4</v>
      </c>
      <c r="D5975" s="36">
        <f t="shared" si="402"/>
        <v>30</v>
      </c>
      <c r="E5975" s="37">
        <v>-1.0180511364075624E-2</v>
      </c>
      <c r="F5975" s="37">
        <v>9.4187348833816372E-4</v>
      </c>
      <c r="G5975" s="37">
        <v>6.6122482561039204E-3</v>
      </c>
      <c r="H5975">
        <f t="shared" si="403"/>
        <v>0</v>
      </c>
    </row>
    <row r="5976" spans="1:8" x14ac:dyDescent="0.35">
      <c r="A5976" s="38">
        <v>42125</v>
      </c>
      <c r="B5976" s="36">
        <f t="shared" si="400"/>
        <v>2015</v>
      </c>
      <c r="C5976" s="36">
        <f t="shared" si="401"/>
        <v>5</v>
      </c>
      <c r="D5976" s="36">
        <f t="shared" si="402"/>
        <v>1</v>
      </c>
      <c r="E5976" s="37">
        <v>1.0863762718014008E-2</v>
      </c>
      <c r="F5976" s="37">
        <v>-6.7621526452896277E-3</v>
      </c>
      <c r="G5976" s="37">
        <v>-3.3568346253659391E-3</v>
      </c>
      <c r="H5976">
        <f t="shared" si="403"/>
        <v>1</v>
      </c>
    </row>
    <row r="5977" spans="1:8" hidden="1" x14ac:dyDescent="0.35">
      <c r="A5977" s="38">
        <v>42128</v>
      </c>
      <c r="B5977" s="36">
        <f t="shared" si="400"/>
        <v>2015</v>
      </c>
      <c r="C5977" s="36">
        <f t="shared" si="401"/>
        <v>5</v>
      </c>
      <c r="D5977" s="36">
        <f t="shared" si="402"/>
        <v>4</v>
      </c>
      <c r="E5977" s="37">
        <v>2.9364562942421689E-3</v>
      </c>
      <c r="F5977" s="37">
        <v>-3.0048433938496401E-3</v>
      </c>
      <c r="G5977" s="37">
        <v>2.8676484070238469E-3</v>
      </c>
      <c r="H5977">
        <f t="shared" si="403"/>
        <v>0</v>
      </c>
    </row>
    <row r="5978" spans="1:8" hidden="1" x14ac:dyDescent="0.35">
      <c r="A5978" s="38">
        <v>42129</v>
      </c>
      <c r="B5978" s="36">
        <f t="shared" si="400"/>
        <v>2015</v>
      </c>
      <c r="C5978" s="36">
        <f t="shared" si="401"/>
        <v>5</v>
      </c>
      <c r="D5978" s="36">
        <f t="shared" si="402"/>
        <v>5</v>
      </c>
      <c r="E5978" s="37">
        <v>-1.1907989281938557E-2</v>
      </c>
      <c r="F5978" s="37">
        <v>-3.1651622466048459E-3</v>
      </c>
      <c r="G5978" s="37">
        <v>9.9068469009949006E-3</v>
      </c>
      <c r="H5978">
        <f t="shared" si="403"/>
        <v>0</v>
      </c>
    </row>
    <row r="5979" spans="1:8" hidden="1" x14ac:dyDescent="0.35">
      <c r="A5979" s="38">
        <v>42130</v>
      </c>
      <c r="B5979" s="36">
        <f t="shared" si="400"/>
        <v>2015</v>
      </c>
      <c r="C5979" s="36">
        <f t="shared" si="401"/>
        <v>5</v>
      </c>
      <c r="D5979" s="36">
        <f t="shared" si="402"/>
        <v>6</v>
      </c>
      <c r="E5979" s="37">
        <v>-4.4656528892180703E-3</v>
      </c>
      <c r="F5979" s="37">
        <v>-6.2149291888793394E-3</v>
      </c>
      <c r="G5979" s="37">
        <v>-1.5898152715733639E-3</v>
      </c>
      <c r="H5979">
        <f t="shared" si="403"/>
        <v>0</v>
      </c>
    </row>
    <row r="5980" spans="1:8" hidden="1" x14ac:dyDescent="0.35">
      <c r="A5980" s="38">
        <v>42131</v>
      </c>
      <c r="B5980" s="36">
        <f t="shared" si="400"/>
        <v>2015</v>
      </c>
      <c r="C5980" s="36">
        <f t="shared" si="401"/>
        <v>5</v>
      </c>
      <c r="D5980" s="36">
        <f t="shared" si="402"/>
        <v>7</v>
      </c>
      <c r="E5980" s="37">
        <v>3.7666635227395196E-3</v>
      </c>
      <c r="F5980" s="37">
        <v>6.5305816055835292E-3</v>
      </c>
      <c r="G5980" s="37">
        <v>-1.403890686166679E-2</v>
      </c>
      <c r="H5980">
        <f t="shared" si="403"/>
        <v>0</v>
      </c>
    </row>
    <row r="5981" spans="1:8" hidden="1" x14ac:dyDescent="0.35">
      <c r="A5981" s="38">
        <v>42132</v>
      </c>
      <c r="B5981" s="36">
        <f t="shared" si="400"/>
        <v>2015</v>
      </c>
      <c r="C5981" s="36">
        <f t="shared" si="401"/>
        <v>5</v>
      </c>
      <c r="D5981" s="36">
        <f t="shared" si="402"/>
        <v>8</v>
      </c>
      <c r="E5981" s="37">
        <v>1.336810183819619E-2</v>
      </c>
      <c r="F5981" s="37">
        <v>3.1641648918877595E-3</v>
      </c>
      <c r="G5981" s="37">
        <v>9.6048352472186647E-3</v>
      </c>
      <c r="H5981">
        <f t="shared" si="403"/>
        <v>0</v>
      </c>
    </row>
    <row r="5982" spans="1:8" hidden="1" x14ac:dyDescent="0.35">
      <c r="A5982" s="38">
        <v>42135</v>
      </c>
      <c r="B5982" s="36">
        <f t="shared" si="400"/>
        <v>2015</v>
      </c>
      <c r="C5982" s="36">
        <f t="shared" si="401"/>
        <v>5</v>
      </c>
      <c r="D5982" s="36">
        <f t="shared" si="402"/>
        <v>11</v>
      </c>
      <c r="E5982" s="37">
        <v>-5.102547415113407E-3</v>
      </c>
      <c r="F5982" s="37">
        <v>-1.2737093106232491E-2</v>
      </c>
      <c r="G5982" s="37">
        <v>-6.7871003212800962E-3</v>
      </c>
      <c r="H5982">
        <f t="shared" si="403"/>
        <v>0</v>
      </c>
    </row>
    <row r="5983" spans="1:8" hidden="1" x14ac:dyDescent="0.35">
      <c r="A5983" s="38">
        <v>42136</v>
      </c>
      <c r="B5983" s="36">
        <f t="shared" si="400"/>
        <v>2015</v>
      </c>
      <c r="C5983" s="36">
        <f t="shared" si="401"/>
        <v>5</v>
      </c>
      <c r="D5983" s="36">
        <f t="shared" si="402"/>
        <v>12</v>
      </c>
      <c r="E5983" s="37">
        <v>-2.9540151581351707E-3</v>
      </c>
      <c r="F5983" s="37">
        <v>3.5187387414209459E-3</v>
      </c>
      <c r="G5983" s="37">
        <v>1.2075934703314866E-2</v>
      </c>
      <c r="H5983">
        <f t="shared" si="403"/>
        <v>0</v>
      </c>
    </row>
    <row r="5984" spans="1:8" hidden="1" x14ac:dyDescent="0.35">
      <c r="A5984" s="38">
        <v>42137</v>
      </c>
      <c r="B5984" s="36">
        <f t="shared" si="400"/>
        <v>2015</v>
      </c>
      <c r="C5984" s="36">
        <f t="shared" si="401"/>
        <v>5</v>
      </c>
      <c r="D5984" s="36">
        <f t="shared" si="402"/>
        <v>13</v>
      </c>
      <c r="E5984" s="37">
        <v>-3.0493615635559612E-4</v>
      </c>
      <c r="F5984" s="37">
        <v>-4.1628611469439504E-3</v>
      </c>
      <c r="G5984" s="37">
        <v>3.1729781377029961E-3</v>
      </c>
      <c r="H5984">
        <f t="shared" si="403"/>
        <v>0</v>
      </c>
    </row>
    <row r="5985" spans="1:8" hidden="1" x14ac:dyDescent="0.35">
      <c r="A5985" s="38">
        <v>42138</v>
      </c>
      <c r="B5985" s="36">
        <f t="shared" si="400"/>
        <v>2015</v>
      </c>
      <c r="C5985" s="36">
        <f t="shared" si="401"/>
        <v>5</v>
      </c>
      <c r="D5985" s="36">
        <f t="shared" si="402"/>
        <v>14</v>
      </c>
      <c r="E5985" s="37">
        <v>1.0721548914049037E-2</v>
      </c>
      <c r="F5985" s="37">
        <v>4.4803298657138477E-3</v>
      </c>
      <c r="G5985" s="37">
        <v>4.8482101497964118E-3</v>
      </c>
      <c r="H5985">
        <f t="shared" si="403"/>
        <v>0</v>
      </c>
    </row>
    <row r="5986" spans="1:8" hidden="1" x14ac:dyDescent="0.35">
      <c r="A5986" s="38">
        <v>42139</v>
      </c>
      <c r="B5986" s="36">
        <f t="shared" si="400"/>
        <v>2015</v>
      </c>
      <c r="C5986" s="36">
        <f t="shared" si="401"/>
        <v>5</v>
      </c>
      <c r="D5986" s="36">
        <f t="shared" si="402"/>
        <v>15</v>
      </c>
      <c r="E5986" s="37">
        <v>7.6817406925065615E-4</v>
      </c>
      <c r="F5986" s="37">
        <v>7.7925979680441614E-3</v>
      </c>
      <c r="G5986" s="37">
        <v>-1.4090625003133979E-3</v>
      </c>
      <c r="H5986">
        <f t="shared" si="403"/>
        <v>0</v>
      </c>
    </row>
    <row r="5987" spans="1:8" hidden="1" x14ac:dyDescent="0.35">
      <c r="A5987" s="38">
        <v>42142</v>
      </c>
      <c r="B5987" s="36">
        <f t="shared" si="400"/>
        <v>2015</v>
      </c>
      <c r="C5987" s="36">
        <f t="shared" si="401"/>
        <v>5</v>
      </c>
      <c r="D5987" s="36">
        <f t="shared" si="402"/>
        <v>18</v>
      </c>
      <c r="E5987" s="37">
        <v>3.0433262041808752E-3</v>
      </c>
      <c r="F5987" s="37">
        <v>-7.4686192420172276E-3</v>
      </c>
      <c r="G5987" s="37">
        <v>-2.4432457951314049E-3</v>
      </c>
      <c r="H5987">
        <f t="shared" si="403"/>
        <v>0</v>
      </c>
    </row>
    <row r="5988" spans="1:8" hidden="1" x14ac:dyDescent="0.35">
      <c r="A5988" s="38">
        <v>42143</v>
      </c>
      <c r="B5988" s="36">
        <f t="shared" si="400"/>
        <v>2015</v>
      </c>
      <c r="C5988" s="36">
        <f t="shared" si="401"/>
        <v>5</v>
      </c>
      <c r="D5988" s="36">
        <f t="shared" si="402"/>
        <v>19</v>
      </c>
      <c r="E5988" s="37">
        <v>-6.4364124626619236E-4</v>
      </c>
      <c r="F5988" s="37">
        <v>-5.0434699337789015E-3</v>
      </c>
      <c r="G5988" s="37">
        <v>-2.1966476686523875E-2</v>
      </c>
      <c r="H5988">
        <f t="shared" si="403"/>
        <v>0</v>
      </c>
    </row>
    <row r="5989" spans="1:8" hidden="1" x14ac:dyDescent="0.35">
      <c r="A5989" s="38">
        <v>42144</v>
      </c>
      <c r="B5989" s="36">
        <f t="shared" si="400"/>
        <v>2015</v>
      </c>
      <c r="C5989" s="36">
        <f t="shared" si="401"/>
        <v>5</v>
      </c>
      <c r="D5989" s="36">
        <f t="shared" si="402"/>
        <v>20</v>
      </c>
      <c r="E5989" s="37">
        <v>-9.3095867249196713E-4</v>
      </c>
      <c r="F5989" s="37">
        <v>3.0119105928217284E-3</v>
      </c>
      <c r="G5989" s="37">
        <v>1.343065571239341E-3</v>
      </c>
      <c r="H5989">
        <f t="shared" si="403"/>
        <v>0</v>
      </c>
    </row>
    <row r="5990" spans="1:8" hidden="1" x14ac:dyDescent="0.35">
      <c r="A5990" s="38">
        <v>42145</v>
      </c>
      <c r="B5990" s="36">
        <f t="shared" si="400"/>
        <v>2015</v>
      </c>
      <c r="C5990" s="36">
        <f t="shared" si="401"/>
        <v>5</v>
      </c>
      <c r="D5990" s="36">
        <f t="shared" si="402"/>
        <v>21</v>
      </c>
      <c r="E5990" s="37">
        <v>2.3351597649989828E-3</v>
      </c>
      <c r="F5990" s="37">
        <v>5.5159524051983143E-3</v>
      </c>
      <c r="G5990" s="37">
        <v>7.8130764288816233E-3</v>
      </c>
      <c r="H5990">
        <f t="shared" si="403"/>
        <v>0</v>
      </c>
    </row>
    <row r="5991" spans="1:8" hidden="1" x14ac:dyDescent="0.35">
      <c r="A5991" s="38">
        <v>42146</v>
      </c>
      <c r="B5991" s="36">
        <f t="shared" si="400"/>
        <v>2015</v>
      </c>
      <c r="C5991" s="36">
        <f t="shared" si="401"/>
        <v>5</v>
      </c>
      <c r="D5991" s="36">
        <f t="shared" si="402"/>
        <v>22</v>
      </c>
      <c r="E5991" s="37">
        <v>-2.2363806280129898E-3</v>
      </c>
      <c r="F5991" s="37">
        <v>-1.7340797076733205E-3</v>
      </c>
      <c r="G5991" s="37">
        <v>-1.2086931096485507E-2</v>
      </c>
      <c r="H5991">
        <f t="shared" si="403"/>
        <v>0</v>
      </c>
    </row>
    <row r="5992" spans="1:8" hidden="1" x14ac:dyDescent="0.35">
      <c r="A5992" s="38">
        <v>42150</v>
      </c>
      <c r="B5992" s="36">
        <f t="shared" si="400"/>
        <v>2015</v>
      </c>
      <c r="C5992" s="36">
        <f t="shared" si="401"/>
        <v>5</v>
      </c>
      <c r="D5992" s="36">
        <f t="shared" si="402"/>
        <v>26</v>
      </c>
      <c r="E5992" s="37">
        <v>-1.0335154142642595E-2</v>
      </c>
      <c r="F5992" s="37">
        <v>6.4398161031614196E-3</v>
      </c>
      <c r="G5992" s="37">
        <v>-1.7037049307801942E-2</v>
      </c>
      <c r="H5992">
        <f t="shared" si="403"/>
        <v>0</v>
      </c>
    </row>
    <row r="5993" spans="1:8" hidden="1" x14ac:dyDescent="0.35">
      <c r="A5993" s="38">
        <v>42151</v>
      </c>
      <c r="B5993" s="36">
        <f t="shared" si="400"/>
        <v>2015</v>
      </c>
      <c r="C5993" s="36">
        <f t="shared" si="401"/>
        <v>5</v>
      </c>
      <c r="D5993" s="36">
        <f t="shared" si="402"/>
        <v>27</v>
      </c>
      <c r="E5993" s="37">
        <v>9.1209049217876367E-3</v>
      </c>
      <c r="F5993" s="37">
        <v>1.0943895611487976E-3</v>
      </c>
      <c r="G5993" s="37">
        <v>-7.6754697709931685E-3</v>
      </c>
      <c r="H5993">
        <f t="shared" si="403"/>
        <v>0</v>
      </c>
    </row>
    <row r="5994" spans="1:8" hidden="1" x14ac:dyDescent="0.35">
      <c r="A5994" s="38">
        <v>42152</v>
      </c>
      <c r="B5994" s="36">
        <f t="shared" si="400"/>
        <v>2015</v>
      </c>
      <c r="C5994" s="36">
        <f t="shared" si="401"/>
        <v>5</v>
      </c>
      <c r="D5994" s="36">
        <f t="shared" si="402"/>
        <v>28</v>
      </c>
      <c r="E5994" s="37">
        <v>-1.2675915340863882E-3</v>
      </c>
      <c r="F5994" s="37">
        <v>-4.7168576121518454E-4</v>
      </c>
      <c r="G5994" s="37">
        <v>1.5452668188349601E-3</v>
      </c>
      <c r="H5994">
        <f t="shared" si="403"/>
        <v>0</v>
      </c>
    </row>
    <row r="5995" spans="1:8" hidden="1" x14ac:dyDescent="0.35">
      <c r="A5995" s="38">
        <v>42153</v>
      </c>
      <c r="B5995" s="36">
        <f t="shared" si="400"/>
        <v>2015</v>
      </c>
      <c r="C5995" s="36">
        <f t="shared" si="401"/>
        <v>5</v>
      </c>
      <c r="D5995" s="36">
        <f t="shared" si="402"/>
        <v>29</v>
      </c>
      <c r="E5995" s="37">
        <v>-6.3384457913584413E-3</v>
      </c>
      <c r="F5995" s="37">
        <v>1.0937086651653723E-3</v>
      </c>
      <c r="G5995" s="37">
        <v>7.860898211858142E-3</v>
      </c>
      <c r="H5995">
        <f t="shared" si="403"/>
        <v>0</v>
      </c>
    </row>
    <row r="5996" spans="1:8" x14ac:dyDescent="0.35">
      <c r="A5996" s="38">
        <v>42156</v>
      </c>
      <c r="B5996" s="36">
        <f t="shared" si="400"/>
        <v>2015</v>
      </c>
      <c r="C5996" s="36">
        <f t="shared" si="401"/>
        <v>6</v>
      </c>
      <c r="D5996" s="36">
        <f t="shared" si="402"/>
        <v>1</v>
      </c>
      <c r="E5996" s="37">
        <v>2.0573017741854285E-3</v>
      </c>
      <c r="F5996" s="37">
        <v>-5.3226000914867126E-3</v>
      </c>
      <c r="G5996" s="37">
        <v>1.0867976792488102E-3</v>
      </c>
      <c r="H5996">
        <f t="shared" si="403"/>
        <v>1</v>
      </c>
    </row>
    <row r="5997" spans="1:8" hidden="1" x14ac:dyDescent="0.35">
      <c r="A5997" s="38">
        <v>42157</v>
      </c>
      <c r="B5997" s="36">
        <f t="shared" si="400"/>
        <v>2015</v>
      </c>
      <c r="C5997" s="36">
        <f t="shared" si="401"/>
        <v>6</v>
      </c>
      <c r="D5997" s="36">
        <f t="shared" si="402"/>
        <v>2</v>
      </c>
      <c r="E5997" s="37">
        <v>-1.0091607056388198E-3</v>
      </c>
      <c r="F5997" s="37">
        <v>-7.4107193047654165E-3</v>
      </c>
      <c r="G5997" s="37">
        <v>9.9599471352295153E-3</v>
      </c>
      <c r="H5997">
        <f t="shared" si="403"/>
        <v>0</v>
      </c>
    </row>
    <row r="5998" spans="1:8" hidden="1" x14ac:dyDescent="0.35">
      <c r="A5998" s="38">
        <v>42158</v>
      </c>
      <c r="B5998" s="36">
        <f t="shared" si="400"/>
        <v>2015</v>
      </c>
      <c r="C5998" s="36">
        <f t="shared" si="401"/>
        <v>6</v>
      </c>
      <c r="D5998" s="36">
        <f t="shared" si="402"/>
        <v>3</v>
      </c>
      <c r="E5998" s="37">
        <v>2.1166434256780875E-3</v>
      </c>
      <c r="F5998" s="37">
        <v>-8.4216209795733073E-3</v>
      </c>
      <c r="G5998" s="37">
        <v>-1.0599790842558387E-2</v>
      </c>
      <c r="H5998">
        <f t="shared" si="403"/>
        <v>0</v>
      </c>
    </row>
    <row r="5999" spans="1:8" hidden="1" x14ac:dyDescent="0.35">
      <c r="A5999" s="38">
        <v>42159</v>
      </c>
      <c r="B5999" s="36">
        <f t="shared" si="400"/>
        <v>2015</v>
      </c>
      <c r="C5999" s="36">
        <f t="shared" si="401"/>
        <v>6</v>
      </c>
      <c r="D5999" s="36">
        <f t="shared" si="402"/>
        <v>4</v>
      </c>
      <c r="E5999" s="37">
        <v>-8.6605718154161154E-3</v>
      </c>
      <c r="F5999" s="37">
        <v>4.6157109221109192E-3</v>
      </c>
      <c r="G5999" s="37">
        <v>-9.3493427797749357E-3</v>
      </c>
      <c r="H5999">
        <f t="shared" si="403"/>
        <v>0</v>
      </c>
    </row>
    <row r="6000" spans="1:8" hidden="1" x14ac:dyDescent="0.35">
      <c r="A6000" s="38">
        <v>42160</v>
      </c>
      <c r="B6000" s="36">
        <f t="shared" si="400"/>
        <v>2015</v>
      </c>
      <c r="C6000" s="36">
        <f t="shared" si="401"/>
        <v>6</v>
      </c>
      <c r="D6000" s="36">
        <f t="shared" si="402"/>
        <v>5</v>
      </c>
      <c r="E6000" s="37">
        <v>-1.4372106268171129E-3</v>
      </c>
      <c r="F6000" s="37">
        <v>-8.9371953918803548E-3</v>
      </c>
      <c r="G6000" s="37">
        <v>1.9397725003795084E-3</v>
      </c>
      <c r="H6000">
        <f t="shared" si="403"/>
        <v>0</v>
      </c>
    </row>
    <row r="6001" spans="1:8" hidden="1" x14ac:dyDescent="0.35">
      <c r="A6001" s="38">
        <v>42163</v>
      </c>
      <c r="B6001" s="36">
        <f t="shared" si="400"/>
        <v>2015</v>
      </c>
      <c r="C6001" s="36">
        <f t="shared" si="401"/>
        <v>6</v>
      </c>
      <c r="D6001" s="36">
        <f t="shared" si="402"/>
        <v>8</v>
      </c>
      <c r="E6001" s="37">
        <v>-6.4955370983836944E-3</v>
      </c>
      <c r="F6001" s="37">
        <v>2.4008971301144005E-3</v>
      </c>
      <c r="G6001" s="37">
        <v>3.5683019927026426E-3</v>
      </c>
      <c r="H6001">
        <f t="shared" si="403"/>
        <v>0</v>
      </c>
    </row>
    <row r="6002" spans="1:8" hidden="1" x14ac:dyDescent="0.35">
      <c r="A6002" s="38">
        <v>42164</v>
      </c>
      <c r="B6002" s="36">
        <f t="shared" si="400"/>
        <v>2015</v>
      </c>
      <c r="C6002" s="36">
        <f t="shared" si="401"/>
        <v>6</v>
      </c>
      <c r="D6002" s="36">
        <f t="shared" si="402"/>
        <v>9</v>
      </c>
      <c r="E6002" s="37">
        <v>4.1832655565178788E-4</v>
      </c>
      <c r="F6002" s="37">
        <v>-5.2855630066005813E-3</v>
      </c>
      <c r="G6002" s="37">
        <v>1.5494058743802479E-2</v>
      </c>
      <c r="H6002">
        <f t="shared" si="403"/>
        <v>0</v>
      </c>
    </row>
    <row r="6003" spans="1:8" hidden="1" x14ac:dyDescent="0.35">
      <c r="A6003" s="38">
        <v>42165</v>
      </c>
      <c r="B6003" s="36">
        <f t="shared" si="400"/>
        <v>2015</v>
      </c>
      <c r="C6003" s="36">
        <f t="shared" si="401"/>
        <v>6</v>
      </c>
      <c r="D6003" s="36">
        <f t="shared" si="402"/>
        <v>10</v>
      </c>
      <c r="E6003" s="37">
        <v>1.1970467999834084E-2</v>
      </c>
      <c r="F6003" s="37">
        <v>-3.8659711547536415E-3</v>
      </c>
      <c r="G6003" s="37">
        <v>5.2431130250645075E-3</v>
      </c>
      <c r="H6003">
        <f t="shared" si="403"/>
        <v>0</v>
      </c>
    </row>
    <row r="6004" spans="1:8" hidden="1" x14ac:dyDescent="0.35">
      <c r="A6004" s="38">
        <v>42166</v>
      </c>
      <c r="B6004" s="36">
        <f t="shared" si="400"/>
        <v>2015</v>
      </c>
      <c r="C6004" s="36">
        <f t="shared" si="401"/>
        <v>6</v>
      </c>
      <c r="D6004" s="36">
        <f t="shared" si="402"/>
        <v>11</v>
      </c>
      <c r="E6004" s="37">
        <v>1.7370426241117387E-3</v>
      </c>
      <c r="F6004" s="37">
        <v>9.3122821757927188E-3</v>
      </c>
      <c r="G6004" s="37">
        <v>-1.1926511785270617E-2</v>
      </c>
      <c r="H6004">
        <f t="shared" si="403"/>
        <v>0</v>
      </c>
    </row>
    <row r="6005" spans="1:8" hidden="1" x14ac:dyDescent="0.35">
      <c r="A6005" s="38">
        <v>42167</v>
      </c>
      <c r="B6005" s="36">
        <f t="shared" si="400"/>
        <v>2015</v>
      </c>
      <c r="C6005" s="36">
        <f t="shared" si="401"/>
        <v>6</v>
      </c>
      <c r="D6005" s="36">
        <f t="shared" si="402"/>
        <v>12</v>
      </c>
      <c r="E6005" s="37">
        <v>-7.018875011890289E-3</v>
      </c>
      <c r="F6005" s="37">
        <v>-7.9729593616163991E-4</v>
      </c>
      <c r="G6005" s="37">
        <v>-9.0396612135046212E-3</v>
      </c>
      <c r="H6005">
        <f t="shared" si="403"/>
        <v>0</v>
      </c>
    </row>
    <row r="6006" spans="1:8" hidden="1" x14ac:dyDescent="0.35">
      <c r="A6006" s="38">
        <v>42170</v>
      </c>
      <c r="B6006" s="36">
        <f t="shared" si="400"/>
        <v>2015</v>
      </c>
      <c r="C6006" s="36">
        <f t="shared" si="401"/>
        <v>6</v>
      </c>
      <c r="D6006" s="36">
        <f t="shared" si="402"/>
        <v>15</v>
      </c>
      <c r="E6006" s="37">
        <v>-4.6332055293856079E-3</v>
      </c>
      <c r="F6006" s="37">
        <v>2.7108903966012424E-3</v>
      </c>
      <c r="G6006" s="37">
        <v>-3.1011164491012585E-3</v>
      </c>
      <c r="H6006">
        <f t="shared" si="403"/>
        <v>0</v>
      </c>
    </row>
    <row r="6007" spans="1:8" hidden="1" x14ac:dyDescent="0.35">
      <c r="A6007" s="38">
        <v>42171</v>
      </c>
      <c r="B6007" s="36">
        <f t="shared" si="400"/>
        <v>2015</v>
      </c>
      <c r="C6007" s="36">
        <f t="shared" si="401"/>
        <v>6</v>
      </c>
      <c r="D6007" s="36">
        <f t="shared" si="402"/>
        <v>16</v>
      </c>
      <c r="E6007" s="37">
        <v>5.6736790864062693E-3</v>
      </c>
      <c r="F6007" s="37">
        <v>4.4619557868880132E-3</v>
      </c>
      <c r="G6007" s="37">
        <v>2.5031958224061316E-3</v>
      </c>
      <c r="H6007">
        <f t="shared" si="403"/>
        <v>0</v>
      </c>
    </row>
    <row r="6008" spans="1:8" hidden="1" x14ac:dyDescent="0.35">
      <c r="A6008" s="38">
        <v>42172</v>
      </c>
      <c r="B6008" s="36">
        <f t="shared" si="400"/>
        <v>2015</v>
      </c>
      <c r="C6008" s="36">
        <f t="shared" si="401"/>
        <v>6</v>
      </c>
      <c r="D6008" s="36">
        <f t="shared" si="402"/>
        <v>17</v>
      </c>
      <c r="E6008" s="37">
        <v>1.9777309251246271E-3</v>
      </c>
      <c r="F6008" s="37">
        <v>-9.5874092711710458E-4</v>
      </c>
      <c r="G6008" s="37">
        <v>2.4200261610830881E-5</v>
      </c>
      <c r="H6008">
        <f t="shared" si="403"/>
        <v>0</v>
      </c>
    </row>
    <row r="6009" spans="1:8" hidden="1" x14ac:dyDescent="0.35">
      <c r="A6009" s="38">
        <v>42173</v>
      </c>
      <c r="B6009" s="36">
        <f t="shared" si="400"/>
        <v>2015</v>
      </c>
      <c r="C6009" s="36">
        <f t="shared" si="401"/>
        <v>6</v>
      </c>
      <c r="D6009" s="36">
        <f t="shared" si="402"/>
        <v>18</v>
      </c>
      <c r="E6009" s="37">
        <v>9.853976761801558E-3</v>
      </c>
      <c r="F6009" s="37">
        <v>-1.2730831322958715E-3</v>
      </c>
      <c r="G6009" s="37">
        <v>8.0124115201442086E-4</v>
      </c>
      <c r="H6009">
        <f t="shared" si="403"/>
        <v>0</v>
      </c>
    </row>
    <row r="6010" spans="1:8" hidden="1" x14ac:dyDescent="0.35">
      <c r="A6010" s="38">
        <v>42174</v>
      </c>
      <c r="B6010" s="36">
        <f t="shared" si="400"/>
        <v>2015</v>
      </c>
      <c r="C6010" s="36">
        <f t="shared" si="401"/>
        <v>6</v>
      </c>
      <c r="D6010" s="36">
        <f t="shared" si="402"/>
        <v>19</v>
      </c>
      <c r="E6010" s="37">
        <v>-5.3176152134035261E-3</v>
      </c>
      <c r="F6010" s="37">
        <v>6.5083145633317427E-3</v>
      </c>
      <c r="G6010" s="37">
        <v>-7.6649377773841598E-3</v>
      </c>
      <c r="H6010">
        <f t="shared" si="403"/>
        <v>0</v>
      </c>
    </row>
    <row r="6011" spans="1:8" hidden="1" x14ac:dyDescent="0.35">
      <c r="A6011" s="38">
        <v>42177</v>
      </c>
      <c r="B6011" s="36">
        <f t="shared" si="400"/>
        <v>2015</v>
      </c>
      <c r="C6011" s="36">
        <f t="shared" si="401"/>
        <v>6</v>
      </c>
      <c r="D6011" s="36">
        <f t="shared" si="402"/>
        <v>22</v>
      </c>
      <c r="E6011" s="37">
        <v>6.0763173508369944E-3</v>
      </c>
      <c r="F6011" s="37">
        <v>-1.0015999983025155E-2</v>
      </c>
      <c r="G6011" s="37">
        <v>2.1067369451448722E-3</v>
      </c>
      <c r="H6011">
        <f t="shared" si="403"/>
        <v>0</v>
      </c>
    </row>
    <row r="6012" spans="1:8" hidden="1" x14ac:dyDescent="0.35">
      <c r="A6012" s="38">
        <v>42178</v>
      </c>
      <c r="B6012" s="36">
        <f t="shared" si="400"/>
        <v>2015</v>
      </c>
      <c r="C6012" s="36">
        <f t="shared" si="401"/>
        <v>6</v>
      </c>
      <c r="D6012" s="36">
        <f t="shared" si="402"/>
        <v>23</v>
      </c>
      <c r="E6012" s="37">
        <v>6.3573541421357567E-4</v>
      </c>
      <c r="F6012" s="37">
        <v>-3.5200325994236025E-3</v>
      </c>
      <c r="G6012" s="37">
        <v>6.7507274133267329E-3</v>
      </c>
      <c r="H6012">
        <f t="shared" si="403"/>
        <v>0</v>
      </c>
    </row>
    <row r="6013" spans="1:8" hidden="1" x14ac:dyDescent="0.35">
      <c r="A6013" s="38">
        <v>42179</v>
      </c>
      <c r="B6013" s="36">
        <f t="shared" si="400"/>
        <v>2015</v>
      </c>
      <c r="C6013" s="36">
        <f t="shared" si="401"/>
        <v>6</v>
      </c>
      <c r="D6013" s="36">
        <f t="shared" si="402"/>
        <v>24</v>
      </c>
      <c r="E6013" s="37">
        <v>-7.3805257559009111E-3</v>
      </c>
      <c r="F6013" s="37">
        <v>3.6806525929425882E-3</v>
      </c>
      <c r="G6013" s="37">
        <v>-2.539156543623188E-3</v>
      </c>
      <c r="H6013">
        <f t="shared" si="403"/>
        <v>0</v>
      </c>
    </row>
    <row r="6014" spans="1:8" hidden="1" x14ac:dyDescent="0.35">
      <c r="A6014" s="38">
        <v>42180</v>
      </c>
      <c r="B6014" s="36">
        <f t="shared" si="400"/>
        <v>2015</v>
      </c>
      <c r="C6014" s="36">
        <f t="shared" si="401"/>
        <v>6</v>
      </c>
      <c r="D6014" s="36">
        <f t="shared" si="402"/>
        <v>25</v>
      </c>
      <c r="E6014" s="37">
        <v>-2.977994976722945E-3</v>
      </c>
      <c r="F6014" s="37">
        <v>-3.5194662611945367E-3</v>
      </c>
      <c r="G6014" s="37">
        <v>4.2987150840654168E-3</v>
      </c>
      <c r="H6014">
        <f t="shared" si="403"/>
        <v>0</v>
      </c>
    </row>
    <row r="6015" spans="1:8" hidden="1" x14ac:dyDescent="0.35">
      <c r="A6015" s="38">
        <v>42181</v>
      </c>
      <c r="B6015" s="36">
        <f t="shared" si="400"/>
        <v>2015</v>
      </c>
      <c r="C6015" s="36">
        <f t="shared" si="401"/>
        <v>6</v>
      </c>
      <c r="D6015" s="36">
        <f t="shared" si="402"/>
        <v>26</v>
      </c>
      <c r="E6015" s="37">
        <v>-3.9012322679491675E-4</v>
      </c>
      <c r="F6015" s="37">
        <v>-5.4679534493260297E-3</v>
      </c>
      <c r="G6015" s="37">
        <v>2.2867835848481097E-3</v>
      </c>
      <c r="H6015">
        <f t="shared" si="403"/>
        <v>0</v>
      </c>
    </row>
    <row r="6016" spans="1:8" hidden="1" x14ac:dyDescent="0.35">
      <c r="A6016" s="38">
        <v>42184</v>
      </c>
      <c r="B6016" s="36">
        <f t="shared" si="400"/>
        <v>2015</v>
      </c>
      <c r="C6016" s="36">
        <f t="shared" si="401"/>
        <v>6</v>
      </c>
      <c r="D6016" s="36">
        <f t="shared" si="402"/>
        <v>29</v>
      </c>
      <c r="E6016" s="37">
        <v>-2.1086921949260151E-2</v>
      </c>
      <c r="F6016" s="37">
        <v>1.2974561967765287E-2</v>
      </c>
      <c r="G6016" s="37">
        <v>-3.930518926563013E-3</v>
      </c>
      <c r="H6016">
        <f t="shared" si="403"/>
        <v>0</v>
      </c>
    </row>
    <row r="6017" spans="1:8" hidden="1" x14ac:dyDescent="0.35">
      <c r="A6017" s="38">
        <v>42185</v>
      </c>
      <c r="B6017" s="36">
        <f t="shared" si="400"/>
        <v>2015</v>
      </c>
      <c r="C6017" s="36">
        <f t="shared" si="401"/>
        <v>6</v>
      </c>
      <c r="D6017" s="36">
        <f t="shared" si="402"/>
        <v>30</v>
      </c>
      <c r="E6017" s="37">
        <v>2.654858078183291E-3</v>
      </c>
      <c r="F6017" s="37">
        <v>-1.9147827702154954E-3</v>
      </c>
      <c r="G6017" s="37">
        <v>1.9214220470866936E-2</v>
      </c>
      <c r="H6017">
        <f t="shared" si="403"/>
        <v>0</v>
      </c>
    </row>
    <row r="6018" spans="1:8" x14ac:dyDescent="0.35">
      <c r="A6018" s="38">
        <v>42186</v>
      </c>
      <c r="B6018" s="36">
        <f t="shared" si="400"/>
        <v>2015</v>
      </c>
      <c r="C6018" s="36">
        <f t="shared" si="401"/>
        <v>7</v>
      </c>
      <c r="D6018" s="36">
        <f t="shared" si="402"/>
        <v>1</v>
      </c>
      <c r="E6018" s="37">
        <v>6.9121861093133178E-3</v>
      </c>
      <c r="F6018" s="37">
        <v>-6.8753202545349451E-3</v>
      </c>
      <c r="G6018" s="37">
        <v>-1.0633897152340114E-2</v>
      </c>
      <c r="H6018">
        <f t="shared" si="403"/>
        <v>1</v>
      </c>
    </row>
    <row r="6019" spans="1:8" hidden="1" x14ac:dyDescent="0.35">
      <c r="A6019" s="38">
        <v>42187</v>
      </c>
      <c r="B6019" s="36">
        <f t="shared" ref="B6019:B6082" si="404">YEAR(A6019)</f>
        <v>2015</v>
      </c>
      <c r="C6019" s="36">
        <f t="shared" ref="C6019:C6082" si="405">MONTH(A6019)</f>
        <v>7</v>
      </c>
      <c r="D6019" s="36">
        <f t="shared" ref="D6019:D6082" si="406">DAY(A6019)</f>
        <v>2</v>
      </c>
      <c r="E6019" s="37">
        <v>-3.0812190316463852E-4</v>
      </c>
      <c r="F6019" s="37">
        <v>3.6847781328099836E-3</v>
      </c>
      <c r="G6019" s="37">
        <v>2.5746709876412767E-3</v>
      </c>
      <c r="H6019">
        <f t="shared" ref="H6019:H6082" si="407">IF(C6019=C6018,0,1)</f>
        <v>0</v>
      </c>
    </row>
    <row r="6020" spans="1:8" hidden="1" x14ac:dyDescent="0.35">
      <c r="A6020" s="38">
        <v>42191</v>
      </c>
      <c r="B6020" s="36">
        <f t="shared" si="404"/>
        <v>2015</v>
      </c>
      <c r="C6020" s="36">
        <f t="shared" si="405"/>
        <v>7</v>
      </c>
      <c r="D6020" s="36">
        <f t="shared" si="406"/>
        <v>6</v>
      </c>
      <c r="E6020" s="37">
        <v>-3.8692233125439636E-3</v>
      </c>
      <c r="F6020" s="37">
        <v>8.4390938374126843E-3</v>
      </c>
      <c r="G6020" s="37">
        <v>-2.7436570005584859E-2</v>
      </c>
      <c r="H6020">
        <f t="shared" si="407"/>
        <v>0</v>
      </c>
    </row>
    <row r="6021" spans="1:8" hidden="1" x14ac:dyDescent="0.35">
      <c r="A6021" s="38">
        <v>42192</v>
      </c>
      <c r="B6021" s="36">
        <f t="shared" si="404"/>
        <v>2015</v>
      </c>
      <c r="C6021" s="36">
        <f t="shared" si="405"/>
        <v>7</v>
      </c>
      <c r="D6021" s="36">
        <f t="shared" si="406"/>
        <v>7</v>
      </c>
      <c r="E6021" s="37">
        <v>6.0625230864869576E-3</v>
      </c>
      <c r="F6021" s="37">
        <v>3.1637724995826756E-3</v>
      </c>
      <c r="G6021" s="37">
        <v>-1.533613217079265E-2</v>
      </c>
      <c r="H6021">
        <f t="shared" si="407"/>
        <v>0</v>
      </c>
    </row>
    <row r="6022" spans="1:8" hidden="1" x14ac:dyDescent="0.35">
      <c r="A6022" s="38">
        <v>42193</v>
      </c>
      <c r="B6022" s="36">
        <f t="shared" si="404"/>
        <v>2015</v>
      </c>
      <c r="C6022" s="36">
        <f t="shared" si="405"/>
        <v>7</v>
      </c>
      <c r="D6022" s="36">
        <f t="shared" si="406"/>
        <v>8</v>
      </c>
      <c r="E6022" s="37">
        <v>-1.6792948927196509E-2</v>
      </c>
      <c r="F6022" s="37">
        <v>5.0465791760322155E-3</v>
      </c>
      <c r="G6022" s="37">
        <v>2.5066209423247597E-3</v>
      </c>
      <c r="H6022">
        <f t="shared" si="407"/>
        <v>0</v>
      </c>
    </row>
    <row r="6023" spans="1:8" hidden="1" x14ac:dyDescent="0.35">
      <c r="A6023" s="38">
        <v>42194</v>
      </c>
      <c r="B6023" s="36">
        <f t="shared" si="404"/>
        <v>2015</v>
      </c>
      <c r="C6023" s="36">
        <f t="shared" si="405"/>
        <v>7</v>
      </c>
      <c r="D6023" s="36">
        <f t="shared" si="406"/>
        <v>9</v>
      </c>
      <c r="E6023" s="37">
        <v>2.2596453237141356E-3</v>
      </c>
      <c r="F6023" s="37">
        <v>-1.0598090877178024E-2</v>
      </c>
      <c r="G6023" s="37">
        <v>1.2127968858858843E-2</v>
      </c>
      <c r="H6023">
        <f t="shared" si="407"/>
        <v>0</v>
      </c>
    </row>
    <row r="6024" spans="1:8" hidden="1" x14ac:dyDescent="0.35">
      <c r="A6024" s="38">
        <v>42195</v>
      </c>
      <c r="B6024" s="36">
        <f t="shared" si="404"/>
        <v>2015</v>
      </c>
      <c r="C6024" s="36">
        <f t="shared" si="405"/>
        <v>7</v>
      </c>
      <c r="D6024" s="36">
        <f t="shared" si="406"/>
        <v>10</v>
      </c>
      <c r="E6024" s="37">
        <v>1.2262958517226932E-2</v>
      </c>
      <c r="F6024" s="37">
        <v>-7.3317688336616569E-3</v>
      </c>
      <c r="G6024" s="37">
        <v>2.9851590200903571E-3</v>
      </c>
      <c r="H6024">
        <f t="shared" si="407"/>
        <v>0</v>
      </c>
    </row>
    <row r="6025" spans="1:8" hidden="1" x14ac:dyDescent="0.35">
      <c r="A6025" s="38">
        <v>42198</v>
      </c>
      <c r="B6025" s="36">
        <f t="shared" si="404"/>
        <v>2015</v>
      </c>
      <c r="C6025" s="36">
        <f t="shared" si="405"/>
        <v>7</v>
      </c>
      <c r="D6025" s="36">
        <f t="shared" si="406"/>
        <v>13</v>
      </c>
      <c r="E6025" s="37">
        <v>1.1005278427365045E-2</v>
      </c>
      <c r="F6025" s="37">
        <v>-4.0127358895841727E-3</v>
      </c>
      <c r="G6025" s="37">
        <v>2.4489359921981723E-3</v>
      </c>
      <c r="H6025">
        <f t="shared" si="407"/>
        <v>0</v>
      </c>
    </row>
    <row r="6026" spans="1:8" hidden="1" x14ac:dyDescent="0.35">
      <c r="A6026" s="38">
        <v>42199</v>
      </c>
      <c r="B6026" s="36">
        <f t="shared" si="404"/>
        <v>2015</v>
      </c>
      <c r="C6026" s="36">
        <f t="shared" si="405"/>
        <v>7</v>
      </c>
      <c r="D6026" s="36">
        <f t="shared" si="406"/>
        <v>14</v>
      </c>
      <c r="E6026" s="37">
        <v>4.4433429011478572E-3</v>
      </c>
      <c r="F6026" s="37">
        <v>4.3279637449229321E-3</v>
      </c>
      <c r="G6026" s="37">
        <v>-1.7474862507364931E-3</v>
      </c>
      <c r="H6026">
        <f t="shared" si="407"/>
        <v>0</v>
      </c>
    </row>
    <row r="6027" spans="1:8" hidden="1" x14ac:dyDescent="0.35">
      <c r="A6027" s="38">
        <v>42200</v>
      </c>
      <c r="B6027" s="36">
        <f t="shared" si="404"/>
        <v>2015</v>
      </c>
      <c r="C6027" s="36">
        <f t="shared" si="405"/>
        <v>7</v>
      </c>
      <c r="D6027" s="36">
        <f t="shared" si="406"/>
        <v>15</v>
      </c>
      <c r="E6027" s="37">
        <v>-7.3523311386536176E-4</v>
      </c>
      <c r="F6027" s="37">
        <v>3.674789019898411E-3</v>
      </c>
      <c r="G6027" s="37">
        <v>-9.3066541875824124E-3</v>
      </c>
      <c r="H6027">
        <f t="shared" si="407"/>
        <v>0</v>
      </c>
    </row>
    <row r="6028" spans="1:8" hidden="1" x14ac:dyDescent="0.35">
      <c r="A6028" s="38">
        <v>42201</v>
      </c>
      <c r="B6028" s="36">
        <f t="shared" si="404"/>
        <v>2015</v>
      </c>
      <c r="C6028" s="36">
        <f t="shared" si="405"/>
        <v>7</v>
      </c>
      <c r="D6028" s="36">
        <f t="shared" si="406"/>
        <v>16</v>
      </c>
      <c r="E6028" s="37">
        <v>7.9826687162939235E-3</v>
      </c>
      <c r="F6028" s="37">
        <v>0</v>
      </c>
      <c r="G6028" s="37">
        <v>-4.1077880839417921E-3</v>
      </c>
      <c r="H6028">
        <f t="shared" si="407"/>
        <v>0</v>
      </c>
    </row>
    <row r="6029" spans="1:8" hidden="1" x14ac:dyDescent="0.35">
      <c r="A6029" s="38">
        <v>42202</v>
      </c>
      <c r="B6029" s="36">
        <f t="shared" si="404"/>
        <v>2015</v>
      </c>
      <c r="C6029" s="36">
        <f t="shared" si="405"/>
        <v>7</v>
      </c>
      <c r="D6029" s="36">
        <f t="shared" si="406"/>
        <v>17</v>
      </c>
      <c r="E6029" s="37">
        <v>1.1056405254354067E-3</v>
      </c>
      <c r="F6029" s="37">
        <v>7.9476129622107084E-4</v>
      </c>
      <c r="G6029" s="37">
        <v>-5.2272681361047683E-3</v>
      </c>
      <c r="H6029">
        <f t="shared" si="407"/>
        <v>0</v>
      </c>
    </row>
    <row r="6030" spans="1:8" hidden="1" x14ac:dyDescent="0.35">
      <c r="A6030" s="38">
        <v>42205</v>
      </c>
      <c r="B6030" s="36">
        <f t="shared" si="404"/>
        <v>2015</v>
      </c>
      <c r="C6030" s="36">
        <f t="shared" si="405"/>
        <v>7</v>
      </c>
      <c r="D6030" s="36">
        <f t="shared" si="406"/>
        <v>20</v>
      </c>
      <c r="E6030" s="37">
        <v>7.7087234599653289E-4</v>
      </c>
      <c r="F6030" s="37">
        <v>-2.8681187365793498E-3</v>
      </c>
      <c r="G6030" s="37">
        <v>-1.4085984893309268E-2</v>
      </c>
      <c r="H6030">
        <f t="shared" si="407"/>
        <v>0</v>
      </c>
    </row>
    <row r="6031" spans="1:8" hidden="1" x14ac:dyDescent="0.35">
      <c r="A6031" s="38">
        <v>42206</v>
      </c>
      <c r="B6031" s="36">
        <f t="shared" si="404"/>
        <v>2015</v>
      </c>
      <c r="C6031" s="36">
        <f t="shared" si="405"/>
        <v>7</v>
      </c>
      <c r="D6031" s="36">
        <f t="shared" si="406"/>
        <v>21</v>
      </c>
      <c r="E6031" s="37">
        <v>-4.2707640446294944E-3</v>
      </c>
      <c r="F6031" s="37">
        <v>4.3024324299976158E-3</v>
      </c>
      <c r="G6031" s="37">
        <v>1.6314462230170275E-3</v>
      </c>
      <c r="H6031">
        <f t="shared" si="407"/>
        <v>0</v>
      </c>
    </row>
    <row r="6032" spans="1:8" hidden="1" x14ac:dyDescent="0.35">
      <c r="A6032" s="38">
        <v>42207</v>
      </c>
      <c r="B6032" s="36">
        <f t="shared" si="404"/>
        <v>2015</v>
      </c>
      <c r="C6032" s="36">
        <f t="shared" si="405"/>
        <v>7</v>
      </c>
      <c r="D6032" s="36">
        <f t="shared" si="406"/>
        <v>22</v>
      </c>
      <c r="E6032" s="37">
        <v>-2.3905372610337479E-3</v>
      </c>
      <c r="F6032" s="37">
        <v>3.1993814802104705E-4</v>
      </c>
      <c r="G6032" s="37">
        <v>-1.0850184637402963E-2</v>
      </c>
      <c r="H6032">
        <f t="shared" si="407"/>
        <v>0</v>
      </c>
    </row>
    <row r="6033" spans="1:8" hidden="1" x14ac:dyDescent="0.35">
      <c r="A6033" s="38">
        <v>42208</v>
      </c>
      <c r="B6033" s="36">
        <f t="shared" si="404"/>
        <v>2015</v>
      </c>
      <c r="C6033" s="36">
        <f t="shared" si="405"/>
        <v>7</v>
      </c>
      <c r="D6033" s="36">
        <f t="shared" si="406"/>
        <v>23</v>
      </c>
      <c r="E6033" s="37">
        <v>-5.6922099476966175E-3</v>
      </c>
      <c r="F6033" s="37">
        <v>5.0786162934945128E-3</v>
      </c>
      <c r="G6033" s="37">
        <v>-9.7993177877199415E-3</v>
      </c>
      <c r="H6033">
        <f t="shared" si="407"/>
        <v>0</v>
      </c>
    </row>
    <row r="6034" spans="1:8" hidden="1" x14ac:dyDescent="0.35">
      <c r="A6034" s="38">
        <v>42209</v>
      </c>
      <c r="B6034" s="36">
        <f t="shared" si="404"/>
        <v>2015</v>
      </c>
      <c r="C6034" s="36">
        <f t="shared" si="405"/>
        <v>7</v>
      </c>
      <c r="D6034" s="36">
        <f t="shared" si="406"/>
        <v>24</v>
      </c>
      <c r="E6034" s="37">
        <v>-1.0761020194054139E-2</v>
      </c>
      <c r="F6034" s="37">
        <v>6.2970415928968726E-4</v>
      </c>
      <c r="G6034" s="37">
        <v>-1.1756118204714115E-2</v>
      </c>
      <c r="H6034">
        <f t="shared" si="407"/>
        <v>0</v>
      </c>
    </row>
    <row r="6035" spans="1:8" hidden="1" x14ac:dyDescent="0.35">
      <c r="A6035" s="38">
        <v>42212</v>
      </c>
      <c r="B6035" s="36">
        <f t="shared" si="404"/>
        <v>2015</v>
      </c>
      <c r="C6035" s="36">
        <f t="shared" si="405"/>
        <v>7</v>
      </c>
      <c r="D6035" s="36">
        <f t="shared" si="406"/>
        <v>27</v>
      </c>
      <c r="E6035" s="37">
        <v>-5.7917500692277806E-3</v>
      </c>
      <c r="F6035" s="37">
        <v>4.0999382926444373E-3</v>
      </c>
      <c r="G6035" s="37">
        <v>-1.2269790368195492E-2</v>
      </c>
      <c r="H6035">
        <f t="shared" si="407"/>
        <v>0</v>
      </c>
    </row>
    <row r="6036" spans="1:8" hidden="1" x14ac:dyDescent="0.35">
      <c r="A6036" s="38">
        <v>42213</v>
      </c>
      <c r="B6036" s="36">
        <f t="shared" si="404"/>
        <v>2015</v>
      </c>
      <c r="C6036" s="36">
        <f t="shared" si="405"/>
        <v>7</v>
      </c>
      <c r="D6036" s="36">
        <f t="shared" si="406"/>
        <v>28</v>
      </c>
      <c r="E6036" s="37">
        <v>1.231002184803006E-2</v>
      </c>
      <c r="F6036" s="37">
        <v>-2.9939449549412907E-3</v>
      </c>
      <c r="G6036" s="37">
        <v>8.0930740422604456E-3</v>
      </c>
      <c r="H6036">
        <f t="shared" si="407"/>
        <v>0</v>
      </c>
    </row>
    <row r="6037" spans="1:8" hidden="1" x14ac:dyDescent="0.35">
      <c r="A6037" s="38">
        <v>42214</v>
      </c>
      <c r="B6037" s="36">
        <f t="shared" si="404"/>
        <v>2015</v>
      </c>
      <c r="C6037" s="36">
        <f t="shared" si="405"/>
        <v>7</v>
      </c>
      <c r="D6037" s="36">
        <f t="shared" si="406"/>
        <v>29</v>
      </c>
      <c r="E6037" s="37">
        <v>7.2921105076044846E-3</v>
      </c>
      <c r="F6037" s="37">
        <v>-3.4810549916699271E-3</v>
      </c>
      <c r="G6037" s="37">
        <v>1.5837869694772953E-3</v>
      </c>
      <c r="H6037">
        <f t="shared" si="407"/>
        <v>0</v>
      </c>
    </row>
    <row r="6038" spans="1:8" hidden="1" x14ac:dyDescent="0.35">
      <c r="A6038" s="38">
        <v>42215</v>
      </c>
      <c r="B6038" s="36">
        <f t="shared" si="404"/>
        <v>2015</v>
      </c>
      <c r="C6038" s="36">
        <f t="shared" si="405"/>
        <v>7</v>
      </c>
      <c r="D6038" s="36">
        <f t="shared" si="406"/>
        <v>30</v>
      </c>
      <c r="E6038" s="37">
        <v>2.8454898986964683E-5</v>
      </c>
      <c r="F6038" s="37">
        <v>2.8454238746659362E-3</v>
      </c>
      <c r="G6038" s="37">
        <v>-4.5294800631053306E-3</v>
      </c>
      <c r="H6038">
        <f t="shared" si="407"/>
        <v>0</v>
      </c>
    </row>
    <row r="6039" spans="1:8" hidden="1" x14ac:dyDescent="0.35">
      <c r="A6039" s="38">
        <v>42216</v>
      </c>
      <c r="B6039" s="36">
        <f t="shared" si="404"/>
        <v>2015</v>
      </c>
      <c r="C6039" s="36">
        <f t="shared" si="405"/>
        <v>7</v>
      </c>
      <c r="D6039" s="36">
        <f t="shared" si="406"/>
        <v>31</v>
      </c>
      <c r="E6039" s="37">
        <v>-2.274201152523918E-3</v>
      </c>
      <c r="F6039" s="37">
        <v>6.147323557778789E-3</v>
      </c>
      <c r="G6039" s="37">
        <v>-9.1274679798055217E-3</v>
      </c>
      <c r="H6039">
        <f t="shared" si="407"/>
        <v>0</v>
      </c>
    </row>
    <row r="6040" spans="1:8" x14ac:dyDescent="0.35">
      <c r="A6040" s="38">
        <v>42219</v>
      </c>
      <c r="B6040" s="36">
        <f t="shared" si="404"/>
        <v>2015</v>
      </c>
      <c r="C6040" s="36">
        <f t="shared" si="405"/>
        <v>8</v>
      </c>
      <c r="D6040" s="36">
        <f t="shared" si="406"/>
        <v>3</v>
      </c>
      <c r="E6040" s="37">
        <v>-2.7606707871855756E-3</v>
      </c>
      <c r="F6040" s="37">
        <v>3.2924923526252313E-3</v>
      </c>
      <c r="G6040" s="37">
        <v>-1.4809563828573883E-2</v>
      </c>
      <c r="H6040">
        <f t="shared" si="407"/>
        <v>1</v>
      </c>
    </row>
    <row r="6041" spans="1:8" hidden="1" x14ac:dyDescent="0.35">
      <c r="A6041" s="38">
        <v>42220</v>
      </c>
      <c r="B6041" s="36">
        <f t="shared" si="404"/>
        <v>2015</v>
      </c>
      <c r="C6041" s="36">
        <f t="shared" si="405"/>
        <v>8</v>
      </c>
      <c r="D6041" s="36">
        <f t="shared" si="406"/>
        <v>4</v>
      </c>
      <c r="E6041" s="37">
        <v>-2.2522532043250201E-3</v>
      </c>
      <c r="F6041" s="37">
        <v>-6.4439701546170304E-3</v>
      </c>
      <c r="G6041" s="37">
        <v>7.5210118229716016E-3</v>
      </c>
      <c r="H6041">
        <f t="shared" si="407"/>
        <v>0</v>
      </c>
    </row>
    <row r="6042" spans="1:8" hidden="1" x14ac:dyDescent="0.35">
      <c r="A6042" s="38">
        <v>42221</v>
      </c>
      <c r="B6042" s="36">
        <f t="shared" si="404"/>
        <v>2015</v>
      </c>
      <c r="C6042" s="36">
        <f t="shared" si="405"/>
        <v>8</v>
      </c>
      <c r="D6042" s="36">
        <f t="shared" si="406"/>
        <v>5</v>
      </c>
      <c r="E6042" s="37">
        <v>3.1098289855839203E-3</v>
      </c>
      <c r="F6042" s="37">
        <v>-4.1025427100169721E-3</v>
      </c>
      <c r="G6042" s="37">
        <v>-3.1667830491419057E-3</v>
      </c>
      <c r="H6042">
        <f t="shared" si="407"/>
        <v>0</v>
      </c>
    </row>
    <row r="6043" spans="1:8" hidden="1" x14ac:dyDescent="0.35">
      <c r="A6043" s="38">
        <v>42222</v>
      </c>
      <c r="B6043" s="36">
        <f t="shared" si="404"/>
        <v>2015</v>
      </c>
      <c r="C6043" s="36">
        <f t="shared" si="405"/>
        <v>8</v>
      </c>
      <c r="D6043" s="36">
        <f t="shared" si="406"/>
        <v>6</v>
      </c>
      <c r="E6043" s="37">
        <v>-7.7831821886354671E-3</v>
      </c>
      <c r="F6043" s="37">
        <v>3.792132404544353E-3</v>
      </c>
      <c r="G6043" s="37">
        <v>-3.2519659511602676E-3</v>
      </c>
      <c r="H6043">
        <f t="shared" si="407"/>
        <v>0</v>
      </c>
    </row>
    <row r="6044" spans="1:8" hidden="1" x14ac:dyDescent="0.35">
      <c r="A6044" s="38">
        <v>42223</v>
      </c>
      <c r="B6044" s="36">
        <f t="shared" si="404"/>
        <v>2015</v>
      </c>
      <c r="C6044" s="36">
        <f t="shared" si="405"/>
        <v>8</v>
      </c>
      <c r="D6044" s="36">
        <f t="shared" si="406"/>
        <v>7</v>
      </c>
      <c r="E6044" s="37">
        <v>-2.8790276379214528E-3</v>
      </c>
      <c r="F6044" s="37">
        <v>5.3427622817206833E-3</v>
      </c>
      <c r="G6044" s="37">
        <v>-5.7649266431356212E-4</v>
      </c>
      <c r="H6044">
        <f t="shared" si="407"/>
        <v>0</v>
      </c>
    </row>
    <row r="6045" spans="1:8" hidden="1" x14ac:dyDescent="0.35">
      <c r="A6045" s="38">
        <v>42226</v>
      </c>
      <c r="B6045" s="36">
        <f t="shared" si="404"/>
        <v>2015</v>
      </c>
      <c r="C6045" s="36">
        <f t="shared" si="405"/>
        <v>8</v>
      </c>
      <c r="D6045" s="36">
        <f t="shared" si="406"/>
        <v>10</v>
      </c>
      <c r="E6045" s="37">
        <v>1.2726901022967103E-2</v>
      </c>
      <c r="F6045" s="37">
        <v>-5.8184713945748177E-3</v>
      </c>
      <c r="G6045" s="37">
        <v>2.3412333610172149E-2</v>
      </c>
      <c r="H6045">
        <f t="shared" si="407"/>
        <v>0</v>
      </c>
    </row>
    <row r="6046" spans="1:8" hidden="1" x14ac:dyDescent="0.35">
      <c r="A6046" s="38">
        <v>42227</v>
      </c>
      <c r="B6046" s="36">
        <f t="shared" si="404"/>
        <v>2015</v>
      </c>
      <c r="C6046" s="36">
        <f t="shared" si="405"/>
        <v>8</v>
      </c>
      <c r="D6046" s="36">
        <f t="shared" si="406"/>
        <v>11</v>
      </c>
      <c r="E6046" s="37">
        <v>-9.6031299685016367E-3</v>
      </c>
      <c r="F6046" s="37">
        <v>7.853193635081742E-3</v>
      </c>
      <c r="G6046" s="37">
        <v>-1.6377318566636521E-2</v>
      </c>
      <c r="H6046">
        <f t="shared" si="407"/>
        <v>0</v>
      </c>
    </row>
    <row r="6047" spans="1:8" hidden="1" x14ac:dyDescent="0.35">
      <c r="A6047" s="38">
        <v>42228</v>
      </c>
      <c r="B6047" s="36">
        <f t="shared" si="404"/>
        <v>2015</v>
      </c>
      <c r="C6047" s="36">
        <f t="shared" si="405"/>
        <v>8</v>
      </c>
      <c r="D6047" s="36">
        <f t="shared" si="406"/>
        <v>12</v>
      </c>
      <c r="E6047" s="37">
        <v>9.4961303213885308E-4</v>
      </c>
      <c r="F6047" s="37">
        <v>-4.7221166453240528E-4</v>
      </c>
      <c r="G6047" s="37">
        <v>-3.1431551806756176E-3</v>
      </c>
      <c r="H6047">
        <f t="shared" si="407"/>
        <v>0</v>
      </c>
    </row>
    <row r="6048" spans="1:8" hidden="1" x14ac:dyDescent="0.35">
      <c r="A6048" s="38">
        <v>42229</v>
      </c>
      <c r="B6048" s="36">
        <f t="shared" si="404"/>
        <v>2015</v>
      </c>
      <c r="C6048" s="36">
        <f t="shared" si="405"/>
        <v>8</v>
      </c>
      <c r="D6048" s="36">
        <f t="shared" si="406"/>
        <v>13</v>
      </c>
      <c r="E6048" s="37">
        <v>-1.275950900305485E-3</v>
      </c>
      <c r="F6048" s="37">
        <v>-3.8384230740849683E-3</v>
      </c>
      <c r="G6048" s="37">
        <v>-4.1640403816833142E-3</v>
      </c>
      <c r="H6048">
        <f t="shared" si="407"/>
        <v>0</v>
      </c>
    </row>
    <row r="6049" spans="1:8" hidden="1" x14ac:dyDescent="0.35">
      <c r="A6049" s="38">
        <v>42230</v>
      </c>
      <c r="B6049" s="36">
        <f t="shared" si="404"/>
        <v>2015</v>
      </c>
      <c r="C6049" s="36">
        <f t="shared" si="405"/>
        <v>8</v>
      </c>
      <c r="D6049" s="36">
        <f t="shared" si="406"/>
        <v>14</v>
      </c>
      <c r="E6049" s="37">
        <v>3.9042620368306804E-3</v>
      </c>
      <c r="F6049" s="37">
        <v>-1.2585787630499843E-3</v>
      </c>
      <c r="G6049" s="37">
        <v>-1.0856175426160683E-3</v>
      </c>
      <c r="H6049">
        <f t="shared" si="407"/>
        <v>0</v>
      </c>
    </row>
    <row r="6050" spans="1:8" hidden="1" x14ac:dyDescent="0.35">
      <c r="A6050" s="38">
        <v>42233</v>
      </c>
      <c r="B6050" s="36">
        <f t="shared" si="404"/>
        <v>2015</v>
      </c>
      <c r="C6050" s="36">
        <f t="shared" si="405"/>
        <v>8</v>
      </c>
      <c r="D6050" s="36">
        <f t="shared" si="406"/>
        <v>17</v>
      </c>
      <c r="E6050" s="37">
        <v>5.1979382552371483E-3</v>
      </c>
      <c r="F6050" s="37">
        <v>2.8575210384265103E-3</v>
      </c>
      <c r="G6050" s="37">
        <v>-5.9912261866617465E-3</v>
      </c>
      <c r="H6050">
        <f t="shared" si="407"/>
        <v>0</v>
      </c>
    </row>
    <row r="6051" spans="1:8" hidden="1" x14ac:dyDescent="0.35">
      <c r="A6051" s="38">
        <v>42234</v>
      </c>
      <c r="B6051" s="36">
        <f t="shared" si="404"/>
        <v>2015</v>
      </c>
      <c r="C6051" s="36">
        <f t="shared" si="405"/>
        <v>8</v>
      </c>
      <c r="D6051" s="36">
        <f t="shared" si="406"/>
        <v>18</v>
      </c>
      <c r="E6051" s="37">
        <v>-2.6289735480122659E-3</v>
      </c>
      <c r="F6051" s="37">
        <v>-2.066605974425405E-3</v>
      </c>
      <c r="G6051" s="37">
        <v>-5.8132753355965407E-3</v>
      </c>
      <c r="H6051">
        <f t="shared" si="407"/>
        <v>0</v>
      </c>
    </row>
    <row r="6052" spans="1:8" hidden="1" x14ac:dyDescent="0.35">
      <c r="A6052" s="38">
        <v>42235</v>
      </c>
      <c r="B6052" s="36">
        <f t="shared" si="404"/>
        <v>2015</v>
      </c>
      <c r="C6052" s="36">
        <f t="shared" si="405"/>
        <v>8</v>
      </c>
      <c r="D6052" s="36">
        <f t="shared" si="406"/>
        <v>19</v>
      </c>
      <c r="E6052" s="37">
        <v>-8.2892253214384998E-3</v>
      </c>
      <c r="F6052" s="37">
        <v>5.7089517316480376E-3</v>
      </c>
      <c r="G6052" s="37">
        <v>-8.6275877006250848E-3</v>
      </c>
      <c r="H6052">
        <f t="shared" si="407"/>
        <v>0</v>
      </c>
    </row>
    <row r="6053" spans="1:8" hidden="1" x14ac:dyDescent="0.35">
      <c r="A6053" s="38">
        <v>42236</v>
      </c>
      <c r="B6053" s="36">
        <f t="shared" si="404"/>
        <v>2015</v>
      </c>
      <c r="C6053" s="36">
        <f t="shared" si="405"/>
        <v>8</v>
      </c>
      <c r="D6053" s="36">
        <f t="shared" si="406"/>
        <v>20</v>
      </c>
      <c r="E6053" s="37">
        <v>-2.1325899205105869E-2</v>
      </c>
      <c r="F6053" s="37">
        <v>5.0445094492513115E-3</v>
      </c>
      <c r="G6053" s="37">
        <v>7.9157235654212458E-3</v>
      </c>
      <c r="H6053">
        <f t="shared" si="407"/>
        <v>0</v>
      </c>
    </row>
    <row r="6054" spans="1:8" hidden="1" x14ac:dyDescent="0.35">
      <c r="A6054" s="38">
        <v>42237</v>
      </c>
      <c r="B6054" s="36">
        <f t="shared" si="404"/>
        <v>2015</v>
      </c>
      <c r="C6054" s="36">
        <f t="shared" si="405"/>
        <v>8</v>
      </c>
      <c r="D6054" s="36">
        <f t="shared" si="406"/>
        <v>21</v>
      </c>
      <c r="E6054" s="37">
        <v>-3.2369259548499681E-2</v>
      </c>
      <c r="F6054" s="37">
        <v>2.5127440523934905E-3</v>
      </c>
      <c r="G6054" s="37">
        <v>-1.6094726503801747E-2</v>
      </c>
      <c r="H6054">
        <f t="shared" si="407"/>
        <v>0</v>
      </c>
    </row>
    <row r="6055" spans="1:8" hidden="1" x14ac:dyDescent="0.35">
      <c r="A6055" s="38">
        <v>42240</v>
      </c>
      <c r="B6055" s="36">
        <f t="shared" si="404"/>
        <v>2015</v>
      </c>
      <c r="C6055" s="36">
        <f t="shared" si="405"/>
        <v>8</v>
      </c>
      <c r="D6055" s="36">
        <f t="shared" si="406"/>
        <v>24</v>
      </c>
      <c r="E6055" s="37">
        <v>-4.0211416281175603E-2</v>
      </c>
      <c r="F6055" s="37">
        <v>2.9797573974204034E-3</v>
      </c>
      <c r="G6055" s="37">
        <v>-2.2470118958449265E-2</v>
      </c>
      <c r="H6055">
        <f t="shared" si="407"/>
        <v>0</v>
      </c>
    </row>
    <row r="6056" spans="1:8" hidden="1" x14ac:dyDescent="0.35">
      <c r="A6056" s="38">
        <v>42241</v>
      </c>
      <c r="B6056" s="36">
        <f t="shared" si="404"/>
        <v>2015</v>
      </c>
      <c r="C6056" s="36">
        <f t="shared" si="405"/>
        <v>8</v>
      </c>
      <c r="D6056" s="36">
        <f t="shared" si="406"/>
        <v>25</v>
      </c>
      <c r="E6056" s="37">
        <v>-1.3614262532188859E-2</v>
      </c>
      <c r="F6056" s="37">
        <v>-5.9618993252801757E-3</v>
      </c>
      <c r="G6056" s="37">
        <v>4.9062513699145048E-3</v>
      </c>
      <c r="H6056">
        <f t="shared" si="407"/>
        <v>0</v>
      </c>
    </row>
    <row r="6057" spans="1:8" hidden="1" x14ac:dyDescent="0.35">
      <c r="A6057" s="38">
        <v>42242</v>
      </c>
      <c r="B6057" s="36">
        <f t="shared" si="404"/>
        <v>2015</v>
      </c>
      <c r="C6057" s="36">
        <f t="shared" si="405"/>
        <v>8</v>
      </c>
      <c r="D6057" s="36">
        <f t="shared" si="406"/>
        <v>26</v>
      </c>
      <c r="E6057" s="37">
        <v>3.8291286558614003E-2</v>
      </c>
      <c r="F6057" s="37">
        <v>-9.1712510352624857E-3</v>
      </c>
      <c r="G6057" s="37">
        <v>-1.3263340072976521E-2</v>
      </c>
      <c r="H6057">
        <f t="shared" si="407"/>
        <v>0</v>
      </c>
    </row>
    <row r="6058" spans="1:8" hidden="1" x14ac:dyDescent="0.35">
      <c r="A6058" s="38">
        <v>42243</v>
      </c>
      <c r="B6058" s="36">
        <f t="shared" si="404"/>
        <v>2015</v>
      </c>
      <c r="C6058" s="36">
        <f t="shared" si="405"/>
        <v>8</v>
      </c>
      <c r="D6058" s="36">
        <f t="shared" si="406"/>
        <v>27</v>
      </c>
      <c r="E6058" s="37">
        <v>2.400724232625184E-2</v>
      </c>
      <c r="F6058" s="37">
        <v>-9.5470429527020175E-4</v>
      </c>
      <c r="G6058" s="37">
        <v>2.9892216616653478E-2</v>
      </c>
      <c r="H6058">
        <f t="shared" si="407"/>
        <v>0</v>
      </c>
    </row>
    <row r="6059" spans="1:8" hidden="1" x14ac:dyDescent="0.35">
      <c r="A6059" s="38">
        <v>42244</v>
      </c>
      <c r="B6059" s="36">
        <f t="shared" si="404"/>
        <v>2015</v>
      </c>
      <c r="C6059" s="36">
        <f t="shared" si="405"/>
        <v>8</v>
      </c>
      <c r="D6059" s="36">
        <f t="shared" si="406"/>
        <v>28</v>
      </c>
      <c r="E6059" s="37">
        <v>6.0857080788743101E-4</v>
      </c>
      <c r="F6059" s="37">
        <v>6.3876516358099067E-4</v>
      </c>
      <c r="G6059" s="37">
        <v>1.8482938712332652E-2</v>
      </c>
      <c r="H6059">
        <f t="shared" si="407"/>
        <v>0</v>
      </c>
    </row>
    <row r="6060" spans="1:8" hidden="1" x14ac:dyDescent="0.35">
      <c r="A6060" s="38">
        <v>42247</v>
      </c>
      <c r="B6060" s="36">
        <f t="shared" si="404"/>
        <v>2015</v>
      </c>
      <c r="C6060" s="36">
        <f t="shared" si="405"/>
        <v>8</v>
      </c>
      <c r="D6060" s="36">
        <f t="shared" si="406"/>
        <v>31</v>
      </c>
      <c r="E6060" s="37">
        <v>-8.4271083533501261E-3</v>
      </c>
      <c r="F6060" s="37">
        <v>-2.7093231074121113E-3</v>
      </c>
      <c r="G6060" s="37">
        <v>1.7474628773550743E-2</v>
      </c>
      <c r="H6060">
        <f t="shared" si="407"/>
        <v>0</v>
      </c>
    </row>
    <row r="6061" spans="1:8" x14ac:dyDescent="0.35">
      <c r="A6061" s="38">
        <v>42248</v>
      </c>
      <c r="B6061" s="36">
        <f t="shared" si="404"/>
        <v>2015</v>
      </c>
      <c r="C6061" s="36">
        <f t="shared" si="405"/>
        <v>9</v>
      </c>
      <c r="D6061" s="36">
        <f t="shared" si="406"/>
        <v>1</v>
      </c>
      <c r="E6061" s="37">
        <v>-3.00226098516122E-2</v>
      </c>
      <c r="F6061" s="37">
        <v>4.9253722807584416E-3</v>
      </c>
      <c r="G6061" s="37">
        <v>-2.4430159603759754E-2</v>
      </c>
      <c r="H6061">
        <f t="shared" si="407"/>
        <v>1</v>
      </c>
    </row>
    <row r="6062" spans="1:8" hidden="1" x14ac:dyDescent="0.35">
      <c r="A6062" s="38">
        <v>42249</v>
      </c>
      <c r="B6062" s="36">
        <f t="shared" si="404"/>
        <v>2015</v>
      </c>
      <c r="C6062" s="36">
        <f t="shared" si="405"/>
        <v>9</v>
      </c>
      <c r="D6062" s="36">
        <f t="shared" si="406"/>
        <v>2</v>
      </c>
      <c r="E6062" s="37">
        <v>1.8127666183109615E-2</v>
      </c>
      <c r="F6062" s="37">
        <v>-2.5386733617656265E-3</v>
      </c>
      <c r="G6062" s="37">
        <v>2.1430449654985606E-3</v>
      </c>
      <c r="H6062">
        <f t="shared" si="407"/>
        <v>0</v>
      </c>
    </row>
    <row r="6063" spans="1:8" hidden="1" x14ac:dyDescent="0.35">
      <c r="A6063" s="38">
        <v>42250</v>
      </c>
      <c r="B6063" s="36">
        <f t="shared" si="404"/>
        <v>2015</v>
      </c>
      <c r="C6063" s="36">
        <f t="shared" si="405"/>
        <v>9</v>
      </c>
      <c r="D6063" s="36">
        <f t="shared" si="406"/>
        <v>3</v>
      </c>
      <c r="E6063" s="37">
        <v>1.164105680449443E-3</v>
      </c>
      <c r="F6063" s="37">
        <v>2.2233340737903011E-3</v>
      </c>
      <c r="G6063" s="37">
        <v>5.5138792115690402E-3</v>
      </c>
      <c r="H6063">
        <f t="shared" si="407"/>
        <v>0</v>
      </c>
    </row>
    <row r="6064" spans="1:8" hidden="1" x14ac:dyDescent="0.35">
      <c r="A6064" s="38">
        <v>42251</v>
      </c>
      <c r="B6064" s="36">
        <f t="shared" si="404"/>
        <v>2015</v>
      </c>
      <c r="C6064" s="36">
        <f t="shared" si="405"/>
        <v>9</v>
      </c>
      <c r="D6064" s="36">
        <f t="shared" si="406"/>
        <v>4</v>
      </c>
      <c r="E6064" s="37">
        <v>-1.5448291002620419E-2</v>
      </c>
      <c r="F6064" s="37">
        <v>2.8475841038376045E-3</v>
      </c>
      <c r="G6064" s="37">
        <v>-1.0454534645736932E-2</v>
      </c>
      <c r="H6064">
        <f t="shared" si="407"/>
        <v>0</v>
      </c>
    </row>
    <row r="6065" spans="1:8" hidden="1" x14ac:dyDescent="0.35">
      <c r="A6065" s="38">
        <v>42255</v>
      </c>
      <c r="B6065" s="36">
        <f t="shared" si="404"/>
        <v>2015</v>
      </c>
      <c r="C6065" s="36">
        <f t="shared" si="405"/>
        <v>9</v>
      </c>
      <c r="D6065" s="36">
        <f t="shared" si="406"/>
        <v>8</v>
      </c>
      <c r="E6065" s="37">
        <v>2.4773604592646017E-2</v>
      </c>
      <c r="F6065" s="37">
        <v>-4.9128851615680173E-3</v>
      </c>
      <c r="G6065" s="37">
        <v>9.6931418321889954E-3</v>
      </c>
      <c r="H6065">
        <f t="shared" si="407"/>
        <v>0</v>
      </c>
    </row>
    <row r="6066" spans="1:8" hidden="1" x14ac:dyDescent="0.35">
      <c r="A6066" s="38">
        <v>42256</v>
      </c>
      <c r="B6066" s="36">
        <f t="shared" si="404"/>
        <v>2015</v>
      </c>
      <c r="C6066" s="36">
        <f t="shared" si="405"/>
        <v>9</v>
      </c>
      <c r="D6066" s="36">
        <f t="shared" si="406"/>
        <v>9</v>
      </c>
      <c r="E6066" s="37">
        <v>-1.3995038527950136E-2</v>
      </c>
      <c r="F6066" s="37">
        <v>-7.9700435984465475E-4</v>
      </c>
      <c r="G6066" s="37">
        <v>-1.2728149538589476E-2</v>
      </c>
      <c r="H6066">
        <f t="shared" si="407"/>
        <v>0</v>
      </c>
    </row>
    <row r="6067" spans="1:8" hidden="1" x14ac:dyDescent="0.35">
      <c r="A6067" s="38">
        <v>42257</v>
      </c>
      <c r="B6067" s="36">
        <f t="shared" si="404"/>
        <v>2015</v>
      </c>
      <c r="C6067" s="36">
        <f t="shared" si="405"/>
        <v>9</v>
      </c>
      <c r="D6067" s="36">
        <f t="shared" si="406"/>
        <v>10</v>
      </c>
      <c r="E6067" s="37">
        <v>5.2640755505400285E-3</v>
      </c>
      <c r="F6067" s="37">
        <v>-2.8639133741954225E-3</v>
      </c>
      <c r="G6067" s="37">
        <v>1.0445498136689555E-2</v>
      </c>
      <c r="H6067">
        <f t="shared" si="407"/>
        <v>0</v>
      </c>
    </row>
    <row r="6068" spans="1:8" hidden="1" x14ac:dyDescent="0.35">
      <c r="A6068" s="38">
        <v>42258</v>
      </c>
      <c r="B6068" s="36">
        <f t="shared" si="404"/>
        <v>2015</v>
      </c>
      <c r="C6068" s="36">
        <f t="shared" si="405"/>
        <v>9</v>
      </c>
      <c r="D6068" s="36">
        <f t="shared" si="406"/>
        <v>11</v>
      </c>
      <c r="E6068" s="37">
        <v>4.4770015545705895E-3</v>
      </c>
      <c r="F6068" s="37">
        <v>3.6609177340400159E-3</v>
      </c>
      <c r="G6068" s="37">
        <v>-2.4620200321397697E-3</v>
      </c>
      <c r="H6068">
        <f t="shared" si="407"/>
        <v>0</v>
      </c>
    </row>
    <row r="6069" spans="1:8" hidden="1" x14ac:dyDescent="0.35">
      <c r="A6069" s="38">
        <v>42261</v>
      </c>
      <c r="B6069" s="36">
        <f t="shared" si="404"/>
        <v>2015</v>
      </c>
      <c r="C6069" s="36">
        <f t="shared" si="405"/>
        <v>9</v>
      </c>
      <c r="D6069" s="36">
        <f t="shared" si="406"/>
        <v>14</v>
      </c>
      <c r="E6069" s="37">
        <v>-4.0980313248036339E-3</v>
      </c>
      <c r="F6069" s="37">
        <v>3.1599112854513407E-4</v>
      </c>
      <c r="G6069" s="37">
        <v>-3.9913380213040441E-3</v>
      </c>
      <c r="H6069">
        <f t="shared" si="407"/>
        <v>0</v>
      </c>
    </row>
    <row r="6070" spans="1:8" hidden="1" x14ac:dyDescent="0.35">
      <c r="A6070" s="38">
        <v>42262</v>
      </c>
      <c r="B6070" s="36">
        <f t="shared" si="404"/>
        <v>2015</v>
      </c>
      <c r="C6070" s="36">
        <f t="shared" si="405"/>
        <v>9</v>
      </c>
      <c r="D6070" s="36">
        <f t="shared" si="406"/>
        <v>15</v>
      </c>
      <c r="E6070" s="37">
        <v>1.2749719911298718E-2</v>
      </c>
      <c r="F6070" s="37">
        <v>-9.7361061688277638E-3</v>
      </c>
      <c r="G6070" s="37">
        <v>-1.0088006649171194E-5</v>
      </c>
      <c r="H6070">
        <f t="shared" si="407"/>
        <v>0</v>
      </c>
    </row>
    <row r="6071" spans="1:8" hidden="1" x14ac:dyDescent="0.35">
      <c r="A6071" s="38">
        <v>42263</v>
      </c>
      <c r="B6071" s="36">
        <f t="shared" si="404"/>
        <v>2015</v>
      </c>
      <c r="C6071" s="36">
        <f t="shared" si="405"/>
        <v>9</v>
      </c>
      <c r="D6071" s="36">
        <f t="shared" si="406"/>
        <v>16</v>
      </c>
      <c r="E6071" s="37">
        <v>8.6676940705017226E-3</v>
      </c>
      <c r="F6071" s="37">
        <v>-3.1908317040543744E-4</v>
      </c>
      <c r="G6071" s="37">
        <v>9.9759224516319123E-3</v>
      </c>
      <c r="H6071">
        <f t="shared" si="407"/>
        <v>0</v>
      </c>
    </row>
    <row r="6072" spans="1:8" hidden="1" x14ac:dyDescent="0.35">
      <c r="A6072" s="38">
        <v>42264</v>
      </c>
      <c r="B6072" s="36">
        <f t="shared" si="404"/>
        <v>2015</v>
      </c>
      <c r="C6072" s="36">
        <f t="shared" si="405"/>
        <v>9</v>
      </c>
      <c r="D6072" s="36">
        <f t="shared" si="406"/>
        <v>17</v>
      </c>
      <c r="E6072" s="37">
        <v>-2.5642905425419791E-3</v>
      </c>
      <c r="F6072" s="37">
        <v>9.2584368862496033E-3</v>
      </c>
      <c r="G6072" s="37">
        <v>-4.7878890467000865E-3</v>
      </c>
      <c r="H6072">
        <f t="shared" si="407"/>
        <v>0</v>
      </c>
    </row>
    <row r="6073" spans="1:8" hidden="1" x14ac:dyDescent="0.35">
      <c r="A6073" s="38">
        <v>42265</v>
      </c>
      <c r="B6073" s="36">
        <f t="shared" si="404"/>
        <v>2015</v>
      </c>
      <c r="C6073" s="36">
        <f t="shared" si="405"/>
        <v>9</v>
      </c>
      <c r="D6073" s="36">
        <f t="shared" si="406"/>
        <v>18</v>
      </c>
      <c r="E6073" s="37">
        <v>-1.6296270451088189E-2</v>
      </c>
      <c r="F6073" s="37">
        <v>5.2363880248494296E-3</v>
      </c>
      <c r="G6073" s="37">
        <v>-1.4756228803598604E-2</v>
      </c>
      <c r="H6073">
        <f t="shared" si="407"/>
        <v>0</v>
      </c>
    </row>
    <row r="6074" spans="1:8" hidden="1" x14ac:dyDescent="0.35">
      <c r="A6074" s="38">
        <v>42268</v>
      </c>
      <c r="B6074" s="36">
        <f t="shared" si="404"/>
        <v>2015</v>
      </c>
      <c r="C6074" s="36">
        <f t="shared" si="405"/>
        <v>9</v>
      </c>
      <c r="D6074" s="36">
        <f t="shared" si="406"/>
        <v>21</v>
      </c>
      <c r="E6074" s="37">
        <v>4.5554218905156504E-3</v>
      </c>
      <c r="F6074" s="37">
        <v>-5.8689741369576977E-3</v>
      </c>
      <c r="G6074" s="37">
        <v>9.4701122515428136E-3</v>
      </c>
      <c r="H6074">
        <f t="shared" si="407"/>
        <v>0</v>
      </c>
    </row>
    <row r="6075" spans="1:8" hidden="1" x14ac:dyDescent="0.35">
      <c r="A6075" s="38">
        <v>42269</v>
      </c>
      <c r="B6075" s="36">
        <f t="shared" si="404"/>
        <v>2015</v>
      </c>
      <c r="C6075" s="36">
        <f t="shared" si="405"/>
        <v>9</v>
      </c>
      <c r="D6075" s="36">
        <f t="shared" si="406"/>
        <v>22</v>
      </c>
      <c r="E6075" s="37">
        <v>-1.2394939887069493E-2</v>
      </c>
      <c r="F6075" s="37">
        <v>6.0262325981145877E-3</v>
      </c>
      <c r="G6075" s="37">
        <v>-1.0126131134904764E-2</v>
      </c>
      <c r="H6075">
        <f t="shared" si="407"/>
        <v>0</v>
      </c>
    </row>
    <row r="6076" spans="1:8" hidden="1" x14ac:dyDescent="0.35">
      <c r="A6076" s="38">
        <v>42270</v>
      </c>
      <c r="B6076" s="36">
        <f t="shared" si="404"/>
        <v>2015</v>
      </c>
      <c r="C6076" s="36">
        <f t="shared" si="405"/>
        <v>9</v>
      </c>
      <c r="D6076" s="36">
        <f t="shared" si="406"/>
        <v>23</v>
      </c>
      <c r="E6076" s="37">
        <v>-2.0507542933684945E-3</v>
      </c>
      <c r="F6076" s="37">
        <v>-1.744331366783963E-3</v>
      </c>
      <c r="G6076" s="37">
        <v>-5.5272740810059888E-3</v>
      </c>
      <c r="H6076">
        <f t="shared" si="407"/>
        <v>0</v>
      </c>
    </row>
    <row r="6077" spans="1:8" hidden="1" x14ac:dyDescent="0.35">
      <c r="A6077" s="38">
        <v>42271</v>
      </c>
      <c r="B6077" s="36">
        <f t="shared" si="404"/>
        <v>2015</v>
      </c>
      <c r="C6077" s="36">
        <f t="shared" si="405"/>
        <v>9</v>
      </c>
      <c r="D6077" s="36">
        <f t="shared" si="406"/>
        <v>24</v>
      </c>
      <c r="E6077" s="37">
        <v>-3.3686417802160917E-3</v>
      </c>
      <c r="F6077" s="37">
        <v>2.058774117866449E-3</v>
      </c>
      <c r="G6077" s="37">
        <v>7.818917714345678E-3</v>
      </c>
      <c r="H6077">
        <f t="shared" si="407"/>
        <v>0</v>
      </c>
    </row>
    <row r="6078" spans="1:8" hidden="1" x14ac:dyDescent="0.35">
      <c r="A6078" s="38">
        <v>42272</v>
      </c>
      <c r="B6078" s="36">
        <f t="shared" si="404"/>
        <v>2015</v>
      </c>
      <c r="C6078" s="36">
        <f t="shared" si="405"/>
        <v>9</v>
      </c>
      <c r="D6078" s="36">
        <f t="shared" si="406"/>
        <v>25</v>
      </c>
      <c r="E6078" s="37">
        <v>-4.6588915786858695E-4</v>
      </c>
      <c r="F6078" s="37">
        <v>-3.3263054586586448E-3</v>
      </c>
      <c r="G6078" s="37">
        <v>7.0752788363610186E-3</v>
      </c>
      <c r="H6078">
        <f t="shared" si="407"/>
        <v>0</v>
      </c>
    </row>
    <row r="6079" spans="1:8" hidden="1" x14ac:dyDescent="0.35">
      <c r="A6079" s="38">
        <v>42275</v>
      </c>
      <c r="B6079" s="36">
        <f t="shared" si="404"/>
        <v>2015</v>
      </c>
      <c r="C6079" s="36">
        <f t="shared" si="405"/>
        <v>9</v>
      </c>
      <c r="D6079" s="36">
        <f t="shared" si="406"/>
        <v>28</v>
      </c>
      <c r="E6079" s="37">
        <v>-2.6001239239395291E-2</v>
      </c>
      <c r="F6079" s="37">
        <v>6.0081490335955508E-3</v>
      </c>
      <c r="G6079" s="37">
        <v>-1.319330109440001E-2</v>
      </c>
      <c r="H6079">
        <f t="shared" si="407"/>
        <v>0</v>
      </c>
    </row>
    <row r="6080" spans="1:8" hidden="1" x14ac:dyDescent="0.35">
      <c r="A6080" s="38">
        <v>42276</v>
      </c>
      <c r="B6080" s="36">
        <f t="shared" si="404"/>
        <v>2015</v>
      </c>
      <c r="C6080" s="36">
        <f t="shared" si="405"/>
        <v>9</v>
      </c>
      <c r="D6080" s="36">
        <f t="shared" si="406"/>
        <v>29</v>
      </c>
      <c r="E6080" s="37">
        <v>1.2321224333906237E-3</v>
      </c>
      <c r="F6080" s="37">
        <v>3.462659271132608E-3</v>
      </c>
      <c r="G6080" s="37">
        <v>2.6014888504236654E-3</v>
      </c>
      <c r="H6080">
        <f t="shared" si="407"/>
        <v>0</v>
      </c>
    </row>
    <row r="6081" spans="1:8" hidden="1" x14ac:dyDescent="0.35">
      <c r="A6081" s="38">
        <v>42277</v>
      </c>
      <c r="B6081" s="36">
        <f t="shared" si="404"/>
        <v>2015</v>
      </c>
      <c r="C6081" s="36">
        <f t="shared" si="405"/>
        <v>9</v>
      </c>
      <c r="D6081" s="36">
        <f t="shared" si="406"/>
        <v>30</v>
      </c>
      <c r="E6081" s="37">
        <v>1.8895865203796398E-2</v>
      </c>
      <c r="F6081" s="37">
        <v>2.1913790717538999E-3</v>
      </c>
      <c r="G6081" s="37">
        <v>2.9605063197439461E-3</v>
      </c>
      <c r="H6081">
        <f t="shared" si="407"/>
        <v>0</v>
      </c>
    </row>
    <row r="6082" spans="1:8" x14ac:dyDescent="0.35">
      <c r="A6082" s="38">
        <v>42278</v>
      </c>
      <c r="B6082" s="36">
        <f t="shared" si="404"/>
        <v>2015</v>
      </c>
      <c r="C6082" s="36">
        <f t="shared" si="405"/>
        <v>10</v>
      </c>
      <c r="D6082" s="36">
        <f t="shared" si="406"/>
        <v>1</v>
      </c>
      <c r="E6082" s="37">
        <v>1.9719818557877231E-3</v>
      </c>
      <c r="F6082" s="37">
        <v>-6.2376143148455351E-4</v>
      </c>
      <c r="G6082" s="37">
        <v>-7.8984820582746543E-3</v>
      </c>
      <c r="H6082">
        <f t="shared" si="407"/>
        <v>1</v>
      </c>
    </row>
    <row r="6083" spans="1:8" hidden="1" x14ac:dyDescent="0.35">
      <c r="A6083" s="38">
        <v>42279</v>
      </c>
      <c r="B6083" s="36">
        <f t="shared" ref="B6083:B6146" si="408">YEAR(A6083)</f>
        <v>2015</v>
      </c>
      <c r="C6083" s="36">
        <f t="shared" ref="C6083:C6146" si="409">MONTH(A6083)</f>
        <v>10</v>
      </c>
      <c r="D6083" s="36">
        <f t="shared" ref="D6083:D6146" si="410">DAY(A6083)</f>
        <v>2</v>
      </c>
      <c r="E6083" s="37">
        <v>1.421377260428928E-2</v>
      </c>
      <c r="F6083" s="37">
        <v>4.5328906165954539E-3</v>
      </c>
      <c r="G6083" s="37">
        <v>8.6962618772090314E-3</v>
      </c>
      <c r="H6083">
        <f t="shared" ref="H6083:H6146" si="411">IF(C6083=C6082,0,1)</f>
        <v>0</v>
      </c>
    </row>
    <row r="6084" spans="1:8" hidden="1" x14ac:dyDescent="0.35">
      <c r="A6084" s="38">
        <v>42282</v>
      </c>
      <c r="B6084" s="36">
        <f t="shared" si="408"/>
        <v>2015</v>
      </c>
      <c r="C6084" s="36">
        <f t="shared" si="409"/>
        <v>10</v>
      </c>
      <c r="D6084" s="36">
        <f t="shared" si="410"/>
        <v>5</v>
      </c>
      <c r="E6084" s="37">
        <v>1.8124561438544923E-2</v>
      </c>
      <c r="F6084" s="37">
        <v>-5.9507954772976173E-3</v>
      </c>
      <c r="G6084" s="37">
        <v>1.0293509504962687E-2</v>
      </c>
      <c r="H6084">
        <f t="shared" si="411"/>
        <v>0</v>
      </c>
    </row>
    <row r="6085" spans="1:8" hidden="1" x14ac:dyDescent="0.35">
      <c r="A6085" s="38">
        <v>42283</v>
      </c>
      <c r="B6085" s="36">
        <f t="shared" si="408"/>
        <v>2015</v>
      </c>
      <c r="C6085" s="36">
        <f t="shared" si="409"/>
        <v>10</v>
      </c>
      <c r="D6085" s="36">
        <f t="shared" si="410"/>
        <v>6</v>
      </c>
      <c r="E6085" s="37">
        <v>-3.5946869664685399E-3</v>
      </c>
      <c r="F6085" s="37">
        <v>2.0416662921867302E-3</v>
      </c>
      <c r="G6085" s="37">
        <v>1.6383238884423248E-2</v>
      </c>
      <c r="H6085">
        <f t="shared" si="411"/>
        <v>0</v>
      </c>
    </row>
    <row r="6086" spans="1:8" hidden="1" x14ac:dyDescent="0.35">
      <c r="A6086" s="38">
        <v>42284</v>
      </c>
      <c r="B6086" s="36">
        <f t="shared" si="408"/>
        <v>2015</v>
      </c>
      <c r="C6086" s="36">
        <f t="shared" si="409"/>
        <v>10</v>
      </c>
      <c r="D6086" s="36">
        <f t="shared" si="410"/>
        <v>7</v>
      </c>
      <c r="E6086" s="37">
        <v>8.0035640716168491E-3</v>
      </c>
      <c r="F6086" s="37">
        <v>-2.6667029357750733E-3</v>
      </c>
      <c r="G6086" s="37">
        <v>-1.7590502584658879E-3</v>
      </c>
      <c r="H6086">
        <f t="shared" si="411"/>
        <v>0</v>
      </c>
    </row>
    <row r="6087" spans="1:8" hidden="1" x14ac:dyDescent="0.35">
      <c r="A6087" s="38">
        <v>42285</v>
      </c>
      <c r="B6087" s="36">
        <f t="shared" si="408"/>
        <v>2015</v>
      </c>
      <c r="C6087" s="36">
        <f t="shared" si="409"/>
        <v>10</v>
      </c>
      <c r="D6087" s="36">
        <f t="shared" si="410"/>
        <v>8</v>
      </c>
      <c r="E6087" s="37">
        <v>8.7797314496566338E-3</v>
      </c>
      <c r="F6087" s="37">
        <v>-3.3074702584838613E-3</v>
      </c>
      <c r="G6087" s="37">
        <v>2.6192852243540851E-3</v>
      </c>
      <c r="H6087">
        <f t="shared" si="411"/>
        <v>0</v>
      </c>
    </row>
    <row r="6088" spans="1:8" hidden="1" x14ac:dyDescent="0.35">
      <c r="A6088" s="38">
        <v>42286</v>
      </c>
      <c r="B6088" s="36">
        <f t="shared" si="408"/>
        <v>2015</v>
      </c>
      <c r="C6088" s="36">
        <f t="shared" si="409"/>
        <v>10</v>
      </c>
      <c r="D6088" s="36">
        <f t="shared" si="410"/>
        <v>9</v>
      </c>
      <c r="E6088" s="37">
        <v>7.2486796675928192E-4</v>
      </c>
      <c r="F6088" s="37">
        <v>1.1037060168682343E-3</v>
      </c>
      <c r="G6088" s="37">
        <v>7.3136356278283854E-3</v>
      </c>
      <c r="H6088">
        <f t="shared" si="411"/>
        <v>0</v>
      </c>
    </row>
    <row r="6089" spans="1:8" hidden="1" x14ac:dyDescent="0.35">
      <c r="A6089" s="38">
        <v>42289</v>
      </c>
      <c r="B6089" s="36">
        <f t="shared" si="408"/>
        <v>2015</v>
      </c>
      <c r="C6089" s="36">
        <f t="shared" si="409"/>
        <v>10</v>
      </c>
      <c r="D6089" s="36">
        <f t="shared" si="410"/>
        <v>12</v>
      </c>
      <c r="E6089" s="37">
        <v>1.2746911096436508E-3</v>
      </c>
      <c r="F6089" s="37">
        <v>0</v>
      </c>
      <c r="G6089" s="37">
        <v>-1.0560013823006335E-2</v>
      </c>
      <c r="H6089">
        <f t="shared" si="411"/>
        <v>0</v>
      </c>
    </row>
    <row r="6090" spans="1:8" hidden="1" x14ac:dyDescent="0.35">
      <c r="A6090" s="38">
        <v>42290</v>
      </c>
      <c r="B6090" s="36">
        <f t="shared" si="408"/>
        <v>2015</v>
      </c>
      <c r="C6090" s="36">
        <f t="shared" si="409"/>
        <v>10</v>
      </c>
      <c r="D6090" s="36">
        <f t="shared" si="410"/>
        <v>13</v>
      </c>
      <c r="E6090" s="37">
        <v>-6.8488138094229302E-3</v>
      </c>
      <c r="F6090" s="37">
        <v>4.2402061830016319E-3</v>
      </c>
      <c r="G6090" s="37">
        <v>-7.830404868066997E-4</v>
      </c>
      <c r="H6090">
        <f t="shared" si="411"/>
        <v>0</v>
      </c>
    </row>
    <row r="6091" spans="1:8" hidden="1" x14ac:dyDescent="0.35">
      <c r="A6091" s="38">
        <v>42291</v>
      </c>
      <c r="B6091" s="36">
        <f t="shared" si="408"/>
        <v>2015</v>
      </c>
      <c r="C6091" s="36">
        <f t="shared" si="409"/>
        <v>10</v>
      </c>
      <c r="D6091" s="36">
        <f t="shared" si="410"/>
        <v>14</v>
      </c>
      <c r="E6091" s="37">
        <v>-4.7274552579458298E-3</v>
      </c>
      <c r="F6091" s="37">
        <v>5.942427305648903E-3</v>
      </c>
      <c r="G6091" s="37">
        <v>1.7290395518529487E-3</v>
      </c>
      <c r="H6091">
        <f t="shared" si="411"/>
        <v>0</v>
      </c>
    </row>
    <row r="6092" spans="1:8" hidden="1" x14ac:dyDescent="0.35">
      <c r="A6092" s="38">
        <v>42292</v>
      </c>
      <c r="B6092" s="36">
        <f t="shared" si="408"/>
        <v>2015</v>
      </c>
      <c r="C6092" s="36">
        <f t="shared" si="409"/>
        <v>10</v>
      </c>
      <c r="D6092" s="36">
        <f t="shared" si="410"/>
        <v>15</v>
      </c>
      <c r="E6092" s="37">
        <v>1.4743553692310356E-2</v>
      </c>
      <c r="F6092" s="37">
        <v>-3.9036376660339959E-3</v>
      </c>
      <c r="G6092" s="37">
        <v>-3.3179583119103883E-3</v>
      </c>
      <c r="H6092">
        <f t="shared" si="411"/>
        <v>0</v>
      </c>
    </row>
    <row r="6093" spans="1:8" hidden="1" x14ac:dyDescent="0.35">
      <c r="A6093" s="38">
        <v>42293</v>
      </c>
      <c r="B6093" s="36">
        <f t="shared" si="408"/>
        <v>2015</v>
      </c>
      <c r="C6093" s="36">
        <f t="shared" si="409"/>
        <v>10</v>
      </c>
      <c r="D6093" s="36">
        <f t="shared" si="410"/>
        <v>16</v>
      </c>
      <c r="E6093" s="37">
        <v>4.5600613407668789E-3</v>
      </c>
      <c r="F6093" s="37">
        <v>-1.4085286452259129E-3</v>
      </c>
      <c r="G6093" s="37">
        <v>-6.1902532021543852E-4</v>
      </c>
      <c r="H6093">
        <f t="shared" si="411"/>
        <v>0</v>
      </c>
    </row>
    <row r="6094" spans="1:8" hidden="1" x14ac:dyDescent="0.35">
      <c r="A6094" s="38">
        <v>42296</v>
      </c>
      <c r="B6094" s="36">
        <f t="shared" si="408"/>
        <v>2015</v>
      </c>
      <c r="C6094" s="36">
        <f t="shared" si="409"/>
        <v>10</v>
      </c>
      <c r="D6094" s="36">
        <f t="shared" si="410"/>
        <v>19</v>
      </c>
      <c r="E6094" s="37">
        <v>2.7048493195005823E-4</v>
      </c>
      <c r="F6094" s="37">
        <v>1.0906471604429206E-3</v>
      </c>
      <c r="G6094" s="37">
        <v>-1.4181183495237507E-2</v>
      </c>
      <c r="H6094">
        <f t="shared" si="411"/>
        <v>0</v>
      </c>
    </row>
    <row r="6095" spans="1:8" hidden="1" x14ac:dyDescent="0.35">
      <c r="A6095" s="38">
        <v>42297</v>
      </c>
      <c r="B6095" s="36">
        <f t="shared" si="408"/>
        <v>2015</v>
      </c>
      <c r="C6095" s="36">
        <f t="shared" si="409"/>
        <v>10</v>
      </c>
      <c r="D6095" s="36">
        <f t="shared" si="410"/>
        <v>20</v>
      </c>
      <c r="E6095" s="37">
        <v>-1.4220938665690213E-3</v>
      </c>
      <c r="F6095" s="37">
        <v>-4.0765298720495955E-3</v>
      </c>
      <c r="G6095" s="37">
        <v>3.4942052627749405E-3</v>
      </c>
      <c r="H6095">
        <f t="shared" si="411"/>
        <v>0</v>
      </c>
    </row>
    <row r="6096" spans="1:8" hidden="1" x14ac:dyDescent="0.35">
      <c r="A6096" s="38">
        <v>42298</v>
      </c>
      <c r="B6096" s="36">
        <f t="shared" si="408"/>
        <v>2015</v>
      </c>
      <c r="C6096" s="36">
        <f t="shared" si="409"/>
        <v>10</v>
      </c>
      <c r="D6096" s="36">
        <f t="shared" si="410"/>
        <v>21</v>
      </c>
      <c r="E6096" s="37">
        <v>-5.8424102714401318E-3</v>
      </c>
      <c r="F6096" s="37">
        <v>3.6092553072958524E-3</v>
      </c>
      <c r="G6096" s="37">
        <v>-7.2831973484481513E-3</v>
      </c>
      <c r="H6096">
        <f t="shared" si="411"/>
        <v>0</v>
      </c>
    </row>
    <row r="6097" spans="1:8" hidden="1" x14ac:dyDescent="0.35">
      <c r="A6097" s="38">
        <v>42299</v>
      </c>
      <c r="B6097" s="36">
        <f t="shared" si="408"/>
        <v>2015</v>
      </c>
      <c r="C6097" s="36">
        <f t="shared" si="409"/>
        <v>10</v>
      </c>
      <c r="D6097" s="36">
        <f t="shared" si="410"/>
        <v>22</v>
      </c>
      <c r="E6097" s="37">
        <v>1.6490813232663316E-2</v>
      </c>
      <c r="F6097" s="37">
        <v>0</v>
      </c>
      <c r="G6097" s="37">
        <v>-1.0808212225274639E-4</v>
      </c>
      <c r="H6097">
        <f t="shared" si="411"/>
        <v>0</v>
      </c>
    </row>
    <row r="6098" spans="1:8" hidden="1" x14ac:dyDescent="0.35">
      <c r="A6098" s="38">
        <v>42300</v>
      </c>
      <c r="B6098" s="36">
        <f t="shared" si="408"/>
        <v>2015</v>
      </c>
      <c r="C6098" s="36">
        <f t="shared" si="409"/>
        <v>10</v>
      </c>
      <c r="D6098" s="36">
        <f t="shared" si="410"/>
        <v>23</v>
      </c>
      <c r="E6098" s="37">
        <v>1.0970005786788946E-2</v>
      </c>
      <c r="F6098" s="37">
        <v>-5.1805831415514553E-3</v>
      </c>
      <c r="G6098" s="37">
        <v>-8.2940223732289042E-3</v>
      </c>
      <c r="H6098">
        <f t="shared" si="411"/>
        <v>0</v>
      </c>
    </row>
    <row r="6099" spans="1:8" hidden="1" x14ac:dyDescent="0.35">
      <c r="A6099" s="38">
        <v>42303</v>
      </c>
      <c r="B6099" s="36">
        <f t="shared" si="408"/>
        <v>2015</v>
      </c>
      <c r="C6099" s="36">
        <f t="shared" si="409"/>
        <v>10</v>
      </c>
      <c r="D6099" s="36">
        <f t="shared" si="410"/>
        <v>26</v>
      </c>
      <c r="E6099" s="37">
        <v>-1.9149470559137484E-3</v>
      </c>
      <c r="F6099" s="37">
        <v>2.5155442536753891E-3</v>
      </c>
      <c r="G6099" s="37">
        <v>-5.5607735501835964E-3</v>
      </c>
      <c r="H6099">
        <f t="shared" si="411"/>
        <v>0</v>
      </c>
    </row>
    <row r="6100" spans="1:8" hidden="1" x14ac:dyDescent="0.35">
      <c r="A6100" s="38">
        <v>42304</v>
      </c>
      <c r="B6100" s="36">
        <f t="shared" si="408"/>
        <v>2015</v>
      </c>
      <c r="C6100" s="36">
        <f t="shared" si="409"/>
        <v>10</v>
      </c>
      <c r="D6100" s="36">
        <f t="shared" si="410"/>
        <v>27</v>
      </c>
      <c r="E6100" s="37">
        <v>-2.5573668722574231E-3</v>
      </c>
      <c r="F6100" s="37">
        <v>1.8792658838799785E-3</v>
      </c>
      <c r="G6100" s="37">
        <v>-3.8942322397852221E-3</v>
      </c>
      <c r="H6100">
        <f t="shared" si="411"/>
        <v>0</v>
      </c>
    </row>
    <row r="6101" spans="1:8" hidden="1" x14ac:dyDescent="0.35">
      <c r="A6101" s="38">
        <v>42305</v>
      </c>
      <c r="B6101" s="36">
        <f t="shared" si="408"/>
        <v>2015</v>
      </c>
      <c r="C6101" s="36">
        <f t="shared" si="409"/>
        <v>10</v>
      </c>
      <c r="D6101" s="36">
        <f t="shared" si="410"/>
        <v>28</v>
      </c>
      <c r="E6101" s="37">
        <v>1.177038977262058E-2</v>
      </c>
      <c r="F6101" s="37">
        <v>-5.6614926438832555E-3</v>
      </c>
      <c r="G6101" s="37">
        <v>1.1690735803948438E-2</v>
      </c>
      <c r="H6101">
        <f t="shared" si="411"/>
        <v>0</v>
      </c>
    </row>
    <row r="6102" spans="1:8" hidden="1" x14ac:dyDescent="0.35">
      <c r="A6102" s="38">
        <v>42306</v>
      </c>
      <c r="B6102" s="36">
        <f t="shared" si="408"/>
        <v>2015</v>
      </c>
      <c r="C6102" s="36">
        <f t="shared" si="409"/>
        <v>10</v>
      </c>
      <c r="D6102" s="36">
        <f t="shared" si="410"/>
        <v>29</v>
      </c>
      <c r="E6102" s="37">
        <v>-4.4978659820061288E-4</v>
      </c>
      <c r="F6102" s="37">
        <v>-6.3247172194224287E-3</v>
      </c>
      <c r="G6102" s="37">
        <v>-8.8787779306661822E-3</v>
      </c>
      <c r="H6102">
        <f t="shared" si="411"/>
        <v>0</v>
      </c>
    </row>
    <row r="6103" spans="1:8" hidden="1" x14ac:dyDescent="0.35">
      <c r="A6103" s="38">
        <v>42307</v>
      </c>
      <c r="B6103" s="36">
        <f t="shared" si="408"/>
        <v>2015</v>
      </c>
      <c r="C6103" s="36">
        <f t="shared" si="409"/>
        <v>10</v>
      </c>
      <c r="D6103" s="36">
        <f t="shared" si="410"/>
        <v>30</v>
      </c>
      <c r="E6103" s="37">
        <v>-4.8215754142581276E-3</v>
      </c>
      <c r="F6103" s="37">
        <v>2.3772790706652887E-3</v>
      </c>
      <c r="G6103" s="37">
        <v>6.4460550937979018E-3</v>
      </c>
      <c r="H6103">
        <f t="shared" si="411"/>
        <v>0</v>
      </c>
    </row>
    <row r="6104" spans="1:8" x14ac:dyDescent="0.35">
      <c r="A6104" s="38">
        <v>42310</v>
      </c>
      <c r="B6104" s="36">
        <f t="shared" si="408"/>
        <v>2015</v>
      </c>
      <c r="C6104" s="36">
        <f t="shared" si="409"/>
        <v>11</v>
      </c>
      <c r="D6104" s="36">
        <f t="shared" si="410"/>
        <v>2</v>
      </c>
      <c r="E6104" s="37">
        <v>1.1803904793109323E-2</v>
      </c>
      <c r="F6104" s="37">
        <v>-2.6929231845505401E-3</v>
      </c>
      <c r="G6104" s="37">
        <v>-6.4300551760827166E-3</v>
      </c>
      <c r="H6104">
        <f t="shared" si="411"/>
        <v>1</v>
      </c>
    </row>
    <row r="6105" spans="1:8" hidden="1" x14ac:dyDescent="0.35">
      <c r="A6105" s="38">
        <v>42311</v>
      </c>
      <c r="B6105" s="36">
        <f t="shared" si="408"/>
        <v>2015</v>
      </c>
      <c r="C6105" s="36">
        <f t="shared" si="409"/>
        <v>11</v>
      </c>
      <c r="D6105" s="36">
        <f t="shared" si="410"/>
        <v>3</v>
      </c>
      <c r="E6105" s="37">
        <v>2.7243576169235862E-3</v>
      </c>
      <c r="F6105" s="37">
        <v>-3.6568893972971613E-3</v>
      </c>
      <c r="G6105" s="37">
        <v>9.4505067302241494E-3</v>
      </c>
      <c r="H6105">
        <f t="shared" si="411"/>
        <v>0</v>
      </c>
    </row>
    <row r="6106" spans="1:8" hidden="1" x14ac:dyDescent="0.35">
      <c r="A6106" s="38">
        <v>42312</v>
      </c>
      <c r="B6106" s="36">
        <f t="shared" si="408"/>
        <v>2015</v>
      </c>
      <c r="C6106" s="36">
        <f t="shared" si="409"/>
        <v>11</v>
      </c>
      <c r="D6106" s="36">
        <f t="shared" si="410"/>
        <v>4</v>
      </c>
      <c r="E6106" s="37">
        <v>-3.5516762958985523E-3</v>
      </c>
      <c r="F6106" s="37">
        <v>-7.9904646975320149E-4</v>
      </c>
      <c r="G6106" s="37">
        <v>-1.3522733590627055E-2</v>
      </c>
      <c r="H6106">
        <f t="shared" si="411"/>
        <v>0</v>
      </c>
    </row>
    <row r="6107" spans="1:8" hidden="1" x14ac:dyDescent="0.35">
      <c r="A6107" s="38">
        <v>42313</v>
      </c>
      <c r="B6107" s="36">
        <f t="shared" si="408"/>
        <v>2015</v>
      </c>
      <c r="C6107" s="36">
        <f t="shared" si="409"/>
        <v>11</v>
      </c>
      <c r="D6107" s="36">
        <f t="shared" si="410"/>
        <v>5</v>
      </c>
      <c r="E6107" s="37">
        <v>-1.1327293322022361E-3</v>
      </c>
      <c r="F6107" s="37">
        <v>-7.9968545562751918E-4</v>
      </c>
      <c r="G6107" s="37">
        <v>-7.9909410080567667E-3</v>
      </c>
      <c r="H6107">
        <f t="shared" si="411"/>
        <v>0</v>
      </c>
    </row>
    <row r="6108" spans="1:8" hidden="1" x14ac:dyDescent="0.35">
      <c r="A6108" s="38">
        <v>42314</v>
      </c>
      <c r="B6108" s="36">
        <f t="shared" si="408"/>
        <v>2015</v>
      </c>
      <c r="C6108" s="36">
        <f t="shared" si="409"/>
        <v>11</v>
      </c>
      <c r="D6108" s="36">
        <f t="shared" si="410"/>
        <v>6</v>
      </c>
      <c r="E6108" s="37">
        <v>-3.4769107284318419E-4</v>
      </c>
      <c r="F6108" s="37">
        <v>-7.8456242817843518E-3</v>
      </c>
      <c r="G6108" s="37">
        <v>-6.9114703348214226E-3</v>
      </c>
      <c r="H6108">
        <f t="shared" si="411"/>
        <v>0</v>
      </c>
    </row>
    <row r="6109" spans="1:8" hidden="1" x14ac:dyDescent="0.35">
      <c r="A6109" s="38">
        <v>42317</v>
      </c>
      <c r="B6109" s="36">
        <f t="shared" si="408"/>
        <v>2015</v>
      </c>
      <c r="C6109" s="36">
        <f t="shared" si="409"/>
        <v>11</v>
      </c>
      <c r="D6109" s="36">
        <f t="shared" si="410"/>
        <v>9</v>
      </c>
      <c r="E6109" s="37">
        <v>-9.8713515026068524E-3</v>
      </c>
      <c r="F6109" s="37">
        <v>-2.0945908531873206E-3</v>
      </c>
      <c r="G6109" s="37">
        <v>-1.1764610700352703E-2</v>
      </c>
      <c r="H6109">
        <f t="shared" si="411"/>
        <v>0</v>
      </c>
    </row>
    <row r="6110" spans="1:8" hidden="1" x14ac:dyDescent="0.35">
      <c r="A6110" s="38">
        <v>42318</v>
      </c>
      <c r="B6110" s="36">
        <f t="shared" si="408"/>
        <v>2015</v>
      </c>
      <c r="C6110" s="36">
        <f t="shared" si="409"/>
        <v>11</v>
      </c>
      <c r="D6110" s="36">
        <f t="shared" si="410"/>
        <v>10</v>
      </c>
      <c r="E6110" s="37">
        <v>1.5095068126030056E-3</v>
      </c>
      <c r="F6110" s="37">
        <v>1.1278886654935716E-3</v>
      </c>
      <c r="G6110" s="37">
        <v>-2.2818547662278202E-3</v>
      </c>
      <c r="H6110">
        <f t="shared" si="411"/>
        <v>0</v>
      </c>
    </row>
    <row r="6111" spans="1:8" hidden="1" x14ac:dyDescent="0.35">
      <c r="A6111" s="38">
        <v>42319</v>
      </c>
      <c r="B6111" s="36">
        <f t="shared" si="408"/>
        <v>2015</v>
      </c>
      <c r="C6111" s="36">
        <f t="shared" si="409"/>
        <v>11</v>
      </c>
      <c r="D6111" s="36">
        <f t="shared" si="410"/>
        <v>11</v>
      </c>
      <c r="E6111" s="37">
        <v>-3.2333213949674142E-3</v>
      </c>
      <c r="F6111" s="37">
        <v>0</v>
      </c>
      <c r="G6111" s="37">
        <v>-5.08561628210047E-3</v>
      </c>
      <c r="H6111">
        <f t="shared" si="411"/>
        <v>0</v>
      </c>
    </row>
    <row r="6112" spans="1:8" hidden="1" x14ac:dyDescent="0.35">
      <c r="A6112" s="38">
        <v>42320</v>
      </c>
      <c r="B6112" s="36">
        <f t="shared" si="408"/>
        <v>2015</v>
      </c>
      <c r="C6112" s="36">
        <f t="shared" si="409"/>
        <v>11</v>
      </c>
      <c r="D6112" s="36">
        <f t="shared" si="410"/>
        <v>12</v>
      </c>
      <c r="E6112" s="37">
        <v>-1.4089149017324396E-2</v>
      </c>
      <c r="F6112" s="37">
        <v>8.8673470775968411E-4</v>
      </c>
      <c r="G6112" s="37">
        <v>-8.9926395316157256E-3</v>
      </c>
      <c r="H6112">
        <f t="shared" si="411"/>
        <v>0</v>
      </c>
    </row>
    <row r="6113" spans="1:8" hidden="1" x14ac:dyDescent="0.35">
      <c r="A6113" s="38">
        <v>42321</v>
      </c>
      <c r="B6113" s="36">
        <f t="shared" si="408"/>
        <v>2015</v>
      </c>
      <c r="C6113" s="36">
        <f t="shared" si="409"/>
        <v>11</v>
      </c>
      <c r="D6113" s="36">
        <f t="shared" si="410"/>
        <v>13</v>
      </c>
      <c r="E6113" s="37">
        <v>-1.1270674060276152E-2</v>
      </c>
      <c r="F6113" s="37">
        <v>3.5324560000948046E-3</v>
      </c>
      <c r="G6113" s="37">
        <v>-5.2698979072318781E-3</v>
      </c>
      <c r="H6113">
        <f t="shared" si="411"/>
        <v>0</v>
      </c>
    </row>
    <row r="6114" spans="1:8" hidden="1" x14ac:dyDescent="0.35">
      <c r="A6114" s="38">
        <v>42324</v>
      </c>
      <c r="B6114" s="36">
        <f t="shared" si="408"/>
        <v>2015</v>
      </c>
      <c r="C6114" s="36">
        <f t="shared" si="409"/>
        <v>11</v>
      </c>
      <c r="D6114" s="36">
        <f t="shared" si="410"/>
        <v>16</v>
      </c>
      <c r="E6114" s="37">
        <v>1.4793350640956328E-2</v>
      </c>
      <c r="F6114" s="37">
        <v>3.9836405689592326E-4</v>
      </c>
      <c r="G6114" s="37">
        <v>3.3714345893797338E-4</v>
      </c>
      <c r="H6114">
        <f t="shared" si="411"/>
        <v>0</v>
      </c>
    </row>
    <row r="6115" spans="1:8" hidden="1" x14ac:dyDescent="0.35">
      <c r="A6115" s="38">
        <v>42325</v>
      </c>
      <c r="B6115" s="36">
        <f t="shared" si="408"/>
        <v>2015</v>
      </c>
      <c r="C6115" s="36">
        <f t="shared" si="409"/>
        <v>11</v>
      </c>
      <c r="D6115" s="36">
        <f t="shared" si="410"/>
        <v>17</v>
      </c>
      <c r="E6115" s="37">
        <v>-1.3402769799722193E-3</v>
      </c>
      <c r="F6115" s="37">
        <v>7.9653771648274471E-5</v>
      </c>
      <c r="G6115" s="37">
        <v>-8.7403382967411996E-3</v>
      </c>
      <c r="H6115">
        <f t="shared" si="411"/>
        <v>0</v>
      </c>
    </row>
    <row r="6116" spans="1:8" hidden="1" x14ac:dyDescent="0.35">
      <c r="A6116" s="38">
        <v>42326</v>
      </c>
      <c r="B6116" s="36">
        <f t="shared" si="408"/>
        <v>2015</v>
      </c>
      <c r="C6116" s="36">
        <f t="shared" si="409"/>
        <v>11</v>
      </c>
      <c r="D6116" s="36">
        <f t="shared" si="410"/>
        <v>18</v>
      </c>
      <c r="E6116" s="37">
        <v>1.6033163805428428E-2</v>
      </c>
      <c r="F6116" s="37">
        <v>-5.6435096159405951E-4</v>
      </c>
      <c r="G6116" s="37">
        <v>-2.1378927142760656E-3</v>
      </c>
      <c r="H6116">
        <f t="shared" si="411"/>
        <v>0</v>
      </c>
    </row>
    <row r="6117" spans="1:8" hidden="1" x14ac:dyDescent="0.35">
      <c r="A6117" s="38">
        <v>42327</v>
      </c>
      <c r="B6117" s="36">
        <f t="shared" si="408"/>
        <v>2015</v>
      </c>
      <c r="C6117" s="36">
        <f t="shared" si="409"/>
        <v>11</v>
      </c>
      <c r="D6117" s="36">
        <f t="shared" si="410"/>
        <v>19</v>
      </c>
      <c r="E6117" s="37">
        <v>-1.1236981412047731E-3</v>
      </c>
      <c r="F6117" s="37">
        <v>2.4807654006751608E-3</v>
      </c>
      <c r="G6117" s="37">
        <v>2.1336421327813005E-3</v>
      </c>
      <c r="H6117">
        <f t="shared" si="411"/>
        <v>0</v>
      </c>
    </row>
    <row r="6118" spans="1:8" hidden="1" x14ac:dyDescent="0.35">
      <c r="A6118" s="38">
        <v>42328</v>
      </c>
      <c r="B6118" s="36">
        <f t="shared" si="408"/>
        <v>2015</v>
      </c>
      <c r="C6118" s="36">
        <f t="shared" si="409"/>
        <v>11</v>
      </c>
      <c r="D6118" s="36">
        <f t="shared" si="410"/>
        <v>20</v>
      </c>
      <c r="E6118" s="37">
        <v>3.8029879831690382E-3</v>
      </c>
      <c r="F6118" s="37">
        <v>-1.5182407239033252E-3</v>
      </c>
      <c r="G6118" s="37">
        <v>-3.8913869230822727E-3</v>
      </c>
      <c r="H6118">
        <f t="shared" si="411"/>
        <v>0</v>
      </c>
    </row>
    <row r="6119" spans="1:8" hidden="1" x14ac:dyDescent="0.35">
      <c r="A6119" s="38">
        <v>42331</v>
      </c>
      <c r="B6119" s="36">
        <f t="shared" si="408"/>
        <v>2015</v>
      </c>
      <c r="C6119" s="36">
        <f t="shared" si="409"/>
        <v>11</v>
      </c>
      <c r="D6119" s="36">
        <f t="shared" si="410"/>
        <v>23</v>
      </c>
      <c r="E6119" s="37">
        <v>-1.2357033585728208E-3</v>
      </c>
      <c r="F6119" s="37">
        <v>1.8759182086073398E-3</v>
      </c>
      <c r="G6119" s="37">
        <v>9.5112498559970918E-4</v>
      </c>
      <c r="H6119">
        <f t="shared" si="411"/>
        <v>0</v>
      </c>
    </row>
    <row r="6120" spans="1:8" hidden="1" x14ac:dyDescent="0.35">
      <c r="A6120" s="38">
        <v>42332</v>
      </c>
      <c r="B6120" s="36">
        <f t="shared" si="408"/>
        <v>2015</v>
      </c>
      <c r="C6120" s="36">
        <f t="shared" si="409"/>
        <v>11</v>
      </c>
      <c r="D6120" s="36">
        <f t="shared" si="410"/>
        <v>24</v>
      </c>
      <c r="E6120" s="37">
        <v>1.2213434858008502E-3</v>
      </c>
      <c r="F6120" s="37">
        <v>3.112077866790712E-4</v>
      </c>
      <c r="G6120" s="37">
        <v>7.8836047891659485E-3</v>
      </c>
      <c r="H6120">
        <f t="shared" si="411"/>
        <v>0</v>
      </c>
    </row>
    <row r="6121" spans="1:8" hidden="1" x14ac:dyDescent="0.35">
      <c r="A6121" s="38">
        <v>42333</v>
      </c>
      <c r="B6121" s="36">
        <f t="shared" si="408"/>
        <v>2015</v>
      </c>
      <c r="C6121" s="36">
        <f t="shared" si="409"/>
        <v>11</v>
      </c>
      <c r="D6121" s="36">
        <f t="shared" si="410"/>
        <v>25</v>
      </c>
      <c r="E6121" s="37">
        <v>-1.2924813505752467E-4</v>
      </c>
      <c r="F6121" s="37">
        <v>4.6993881732045772E-4</v>
      </c>
      <c r="G6121" s="37">
        <v>1.5100457724549867E-3</v>
      </c>
      <c r="H6121">
        <f t="shared" si="411"/>
        <v>0</v>
      </c>
    </row>
    <row r="6122" spans="1:8" hidden="1" x14ac:dyDescent="0.35">
      <c r="A6122" s="38">
        <v>42335</v>
      </c>
      <c r="B6122" s="36">
        <f t="shared" si="408"/>
        <v>2015</v>
      </c>
      <c r="C6122" s="36">
        <f t="shared" si="409"/>
        <v>11</v>
      </c>
      <c r="D6122" s="36">
        <f t="shared" si="410"/>
        <v>27</v>
      </c>
      <c r="E6122" s="37">
        <v>5.9344626506564215E-4</v>
      </c>
      <c r="F6122" s="37">
        <v>1.0912591235808923E-3</v>
      </c>
      <c r="G6122" s="37">
        <v>-1.4342553846412899E-2</v>
      </c>
      <c r="H6122">
        <f t="shared" si="411"/>
        <v>0</v>
      </c>
    </row>
    <row r="6123" spans="1:8" hidden="1" x14ac:dyDescent="0.35">
      <c r="A6123" s="38">
        <v>42338</v>
      </c>
      <c r="B6123" s="36">
        <f t="shared" si="408"/>
        <v>2015</v>
      </c>
      <c r="C6123" s="36">
        <f t="shared" si="409"/>
        <v>11</v>
      </c>
      <c r="D6123" s="36">
        <f t="shared" si="410"/>
        <v>30</v>
      </c>
      <c r="E6123" s="37">
        <v>-4.651706497517027E-3</v>
      </c>
      <c r="F6123" s="37">
        <v>1.2419243494028885E-3</v>
      </c>
      <c r="G6123" s="37">
        <v>-2.1239928329283477E-4</v>
      </c>
      <c r="H6123">
        <f t="shared" si="411"/>
        <v>0</v>
      </c>
    </row>
    <row r="6124" spans="1:8" x14ac:dyDescent="0.35">
      <c r="A6124" s="38">
        <v>42339</v>
      </c>
      <c r="B6124" s="36">
        <f t="shared" si="408"/>
        <v>2015</v>
      </c>
      <c r="C6124" s="36">
        <f t="shared" si="409"/>
        <v>12</v>
      </c>
      <c r="D6124" s="36">
        <f t="shared" si="410"/>
        <v>1</v>
      </c>
      <c r="E6124" s="37">
        <v>1.0623952433730842E-2</v>
      </c>
      <c r="F6124" s="37">
        <v>5.5893467610197483E-3</v>
      </c>
      <c r="G6124" s="37">
        <v>8.3001080948858861E-3</v>
      </c>
      <c r="H6124">
        <f t="shared" si="411"/>
        <v>1</v>
      </c>
    </row>
    <row r="6125" spans="1:8" hidden="1" x14ac:dyDescent="0.35">
      <c r="A6125" s="38">
        <v>42340</v>
      </c>
      <c r="B6125" s="36">
        <f t="shared" si="408"/>
        <v>2015</v>
      </c>
      <c r="C6125" s="36">
        <f t="shared" si="409"/>
        <v>12</v>
      </c>
      <c r="D6125" s="36">
        <f t="shared" si="410"/>
        <v>2</v>
      </c>
      <c r="E6125" s="37">
        <v>-1.1056653069340215E-2</v>
      </c>
      <c r="F6125" s="37">
        <v>-2.9454908637306337E-3</v>
      </c>
      <c r="G6125" s="37">
        <v>-1.7050021352465475E-2</v>
      </c>
      <c r="H6125">
        <f t="shared" si="411"/>
        <v>0</v>
      </c>
    </row>
    <row r="6126" spans="1:8" hidden="1" x14ac:dyDescent="0.35">
      <c r="A6126" s="38">
        <v>42341</v>
      </c>
      <c r="B6126" s="36">
        <f t="shared" si="408"/>
        <v>2015</v>
      </c>
      <c r="C6126" s="36">
        <f t="shared" si="409"/>
        <v>12</v>
      </c>
      <c r="D6126" s="36">
        <f t="shared" si="410"/>
        <v>3</v>
      </c>
      <c r="E6126" s="37">
        <v>-1.4477878923262813E-2</v>
      </c>
      <c r="F6126" s="37">
        <v>-1.2656048281461448E-2</v>
      </c>
      <c r="G6126" s="37">
        <v>1.1474014295966894E-2</v>
      </c>
      <c r="H6126">
        <f t="shared" si="411"/>
        <v>0</v>
      </c>
    </row>
    <row r="6127" spans="1:8" hidden="1" x14ac:dyDescent="0.35">
      <c r="A6127" s="38">
        <v>42342</v>
      </c>
      <c r="B6127" s="36">
        <f t="shared" si="408"/>
        <v>2015</v>
      </c>
      <c r="C6127" s="36">
        <f t="shared" si="409"/>
        <v>12</v>
      </c>
      <c r="D6127" s="36">
        <f t="shared" si="410"/>
        <v>4</v>
      </c>
      <c r="E6127" s="37">
        <v>2.0317941551718299E-2</v>
      </c>
      <c r="F6127" s="37">
        <v>4.2387183634300532E-3</v>
      </c>
      <c r="G6127" s="37">
        <v>4.9608188110584423E-3</v>
      </c>
      <c r="H6127">
        <f t="shared" si="411"/>
        <v>0</v>
      </c>
    </row>
    <row r="6128" spans="1:8" hidden="1" x14ac:dyDescent="0.35">
      <c r="A6128" s="38">
        <v>42345</v>
      </c>
      <c r="B6128" s="36">
        <f t="shared" si="408"/>
        <v>2015</v>
      </c>
      <c r="C6128" s="36">
        <f t="shared" si="409"/>
        <v>12</v>
      </c>
      <c r="D6128" s="36">
        <f t="shared" si="410"/>
        <v>7</v>
      </c>
      <c r="E6128" s="37">
        <v>-7.014104884478266E-3</v>
      </c>
      <c r="F6128" s="37">
        <v>3.2814626969609522E-3</v>
      </c>
      <c r="G6128" s="37">
        <v>-2.7217691509407241E-2</v>
      </c>
      <c r="H6128">
        <f t="shared" si="411"/>
        <v>0</v>
      </c>
    </row>
    <row r="6129" spans="1:8" hidden="1" x14ac:dyDescent="0.35">
      <c r="A6129" s="38">
        <v>42346</v>
      </c>
      <c r="B6129" s="36">
        <f t="shared" si="408"/>
        <v>2015</v>
      </c>
      <c r="C6129" s="36">
        <f t="shared" si="409"/>
        <v>12</v>
      </c>
      <c r="D6129" s="36">
        <f t="shared" si="410"/>
        <v>8</v>
      </c>
      <c r="E6129" s="37">
        <v>-6.5110623052767533E-3</v>
      </c>
      <c r="F6129" s="37">
        <v>1.2434768681870735E-3</v>
      </c>
      <c r="G6129" s="37">
        <v>-4.2451008387004311E-3</v>
      </c>
      <c r="H6129">
        <f t="shared" si="411"/>
        <v>0</v>
      </c>
    </row>
    <row r="6130" spans="1:8" hidden="1" x14ac:dyDescent="0.35">
      <c r="A6130" s="38">
        <v>42347</v>
      </c>
      <c r="B6130" s="36">
        <f t="shared" si="408"/>
        <v>2015</v>
      </c>
      <c r="C6130" s="36">
        <f t="shared" si="409"/>
        <v>12</v>
      </c>
      <c r="D6130" s="36">
        <f t="shared" si="410"/>
        <v>9</v>
      </c>
      <c r="E6130" s="37">
        <v>-7.7690413899379369E-3</v>
      </c>
      <c r="F6130" s="37">
        <v>9.3819793606986213E-4</v>
      </c>
      <c r="G6130" s="37">
        <v>9.8812844184618812E-4</v>
      </c>
      <c r="H6130">
        <f t="shared" si="411"/>
        <v>0</v>
      </c>
    </row>
    <row r="6131" spans="1:8" hidden="1" x14ac:dyDescent="0.35">
      <c r="A6131" s="38">
        <v>42348</v>
      </c>
      <c r="B6131" s="36">
        <f t="shared" si="408"/>
        <v>2015</v>
      </c>
      <c r="C6131" s="36">
        <f t="shared" si="409"/>
        <v>12</v>
      </c>
      <c r="D6131" s="36">
        <f t="shared" si="410"/>
        <v>10</v>
      </c>
      <c r="E6131" s="37">
        <v>2.2488637110527291E-3</v>
      </c>
      <c r="F6131" s="37">
        <v>-2.0294642769505345E-3</v>
      </c>
      <c r="G6131" s="37">
        <v>-1.1567779950581083E-3</v>
      </c>
      <c r="H6131">
        <f t="shared" si="411"/>
        <v>0</v>
      </c>
    </row>
    <row r="6132" spans="1:8" hidden="1" x14ac:dyDescent="0.35">
      <c r="A6132" s="38">
        <v>42349</v>
      </c>
      <c r="B6132" s="36">
        <f t="shared" si="408"/>
        <v>2015</v>
      </c>
      <c r="C6132" s="36">
        <f t="shared" si="409"/>
        <v>12</v>
      </c>
      <c r="D6132" s="36">
        <f t="shared" si="410"/>
        <v>11</v>
      </c>
      <c r="E6132" s="37">
        <v>-1.9613874846502764E-2</v>
      </c>
      <c r="F6132" s="37">
        <v>9.0117999645384934E-3</v>
      </c>
      <c r="G6132" s="37">
        <v>-9.2830963952959516E-3</v>
      </c>
      <c r="H6132">
        <f t="shared" si="411"/>
        <v>0</v>
      </c>
    </row>
    <row r="6133" spans="1:8" hidden="1" x14ac:dyDescent="0.35">
      <c r="A6133" s="38">
        <v>42352</v>
      </c>
      <c r="B6133" s="36">
        <f t="shared" si="408"/>
        <v>2015</v>
      </c>
      <c r="C6133" s="36">
        <f t="shared" si="409"/>
        <v>12</v>
      </c>
      <c r="D6133" s="36">
        <f t="shared" si="410"/>
        <v>14</v>
      </c>
      <c r="E6133" s="37">
        <v>4.7443146166453133E-3</v>
      </c>
      <c r="F6133" s="37">
        <v>-8.2312579112438656E-3</v>
      </c>
      <c r="G6133" s="37">
        <v>-5.8787072174384912E-3</v>
      </c>
      <c r="H6133">
        <f t="shared" si="411"/>
        <v>0</v>
      </c>
    </row>
    <row r="6134" spans="1:8" hidden="1" x14ac:dyDescent="0.35">
      <c r="A6134" s="38">
        <v>42353</v>
      </c>
      <c r="B6134" s="36">
        <f t="shared" si="408"/>
        <v>2015</v>
      </c>
      <c r="C6134" s="36">
        <f t="shared" si="409"/>
        <v>12</v>
      </c>
      <c r="D6134" s="36">
        <f t="shared" si="410"/>
        <v>15</v>
      </c>
      <c r="E6134" s="37">
        <v>1.0562534400149612E-2</v>
      </c>
      <c r="F6134" s="37">
        <v>-3.7495158301579876E-3</v>
      </c>
      <c r="G6134" s="37">
        <v>-4.9137325740801615E-3</v>
      </c>
      <c r="H6134">
        <f t="shared" si="411"/>
        <v>0</v>
      </c>
    </row>
    <row r="6135" spans="1:8" hidden="1" x14ac:dyDescent="0.35">
      <c r="A6135" s="38">
        <v>42354</v>
      </c>
      <c r="B6135" s="36">
        <f t="shared" si="408"/>
        <v>2015</v>
      </c>
      <c r="C6135" s="36">
        <f t="shared" si="409"/>
        <v>12</v>
      </c>
      <c r="D6135" s="36">
        <f t="shared" si="410"/>
        <v>16</v>
      </c>
      <c r="E6135" s="37">
        <v>1.4410619402612932E-2</v>
      </c>
      <c r="F6135" s="37">
        <v>-2.6649934859322559E-3</v>
      </c>
      <c r="G6135" s="37">
        <v>-6.425450682723979E-3</v>
      </c>
      <c r="H6135">
        <f t="shared" si="411"/>
        <v>0</v>
      </c>
    </row>
    <row r="6136" spans="1:8" hidden="1" x14ac:dyDescent="0.35">
      <c r="A6136" s="38">
        <v>42355</v>
      </c>
      <c r="B6136" s="36">
        <f t="shared" si="408"/>
        <v>2015</v>
      </c>
      <c r="C6136" s="36">
        <f t="shared" si="409"/>
        <v>12</v>
      </c>
      <c r="D6136" s="36">
        <f t="shared" si="410"/>
        <v>17</v>
      </c>
      <c r="E6136" s="37">
        <v>-1.515475083488926E-2</v>
      </c>
      <c r="F6136" s="37">
        <v>6.4145093160900965E-3</v>
      </c>
      <c r="G6136" s="37">
        <v>-6.1890429741659958E-3</v>
      </c>
      <c r="H6136">
        <f t="shared" si="411"/>
        <v>0</v>
      </c>
    </row>
    <row r="6137" spans="1:8" hidden="1" x14ac:dyDescent="0.35">
      <c r="A6137" s="38">
        <v>42356</v>
      </c>
      <c r="B6137" s="36">
        <f t="shared" si="408"/>
        <v>2015</v>
      </c>
      <c r="C6137" s="36">
        <f t="shared" si="409"/>
        <v>12</v>
      </c>
      <c r="D6137" s="36">
        <f t="shared" si="410"/>
        <v>18</v>
      </c>
      <c r="E6137" s="37">
        <v>-1.7957512179647538E-2</v>
      </c>
      <c r="F6137" s="37">
        <v>1.8694989838278356E-3</v>
      </c>
      <c r="G6137" s="37">
        <v>1.1014560411625287E-2</v>
      </c>
      <c r="H6137">
        <f t="shared" si="411"/>
        <v>0</v>
      </c>
    </row>
    <row r="6138" spans="1:8" hidden="1" x14ac:dyDescent="0.35">
      <c r="A6138" s="38">
        <v>42359</v>
      </c>
      <c r="B6138" s="36">
        <f t="shared" si="408"/>
        <v>2015</v>
      </c>
      <c r="C6138" s="36">
        <f t="shared" si="409"/>
        <v>12</v>
      </c>
      <c r="D6138" s="36">
        <f t="shared" si="410"/>
        <v>21</v>
      </c>
      <c r="E6138" s="37">
        <v>7.748318994364429E-3</v>
      </c>
      <c r="F6138" s="37">
        <v>7.7847712701888084E-4</v>
      </c>
      <c r="G6138" s="37">
        <v>3.1960333988339759E-3</v>
      </c>
      <c r="H6138">
        <f t="shared" si="411"/>
        <v>0</v>
      </c>
    </row>
    <row r="6139" spans="1:8" hidden="1" x14ac:dyDescent="0.35">
      <c r="A6139" s="38">
        <v>42360</v>
      </c>
      <c r="B6139" s="36">
        <f t="shared" si="408"/>
        <v>2015</v>
      </c>
      <c r="C6139" s="36">
        <f t="shared" si="409"/>
        <v>12</v>
      </c>
      <c r="D6139" s="36">
        <f t="shared" si="410"/>
        <v>22</v>
      </c>
      <c r="E6139" s="37">
        <v>8.7781220393295094E-3</v>
      </c>
      <c r="F6139" s="37">
        <v>-3.7395817725383506E-3</v>
      </c>
      <c r="G6139" s="37">
        <v>-6.8298672558055797E-3</v>
      </c>
      <c r="H6139">
        <f t="shared" si="411"/>
        <v>0</v>
      </c>
    </row>
    <row r="6140" spans="1:8" hidden="1" x14ac:dyDescent="0.35">
      <c r="A6140" s="38">
        <v>42361</v>
      </c>
      <c r="B6140" s="36">
        <f t="shared" si="408"/>
        <v>2015</v>
      </c>
      <c r="C6140" s="36">
        <f t="shared" si="409"/>
        <v>12</v>
      </c>
      <c r="D6140" s="36">
        <f t="shared" si="410"/>
        <v>23</v>
      </c>
      <c r="E6140" s="37">
        <v>1.2341563236114893E-2</v>
      </c>
      <c r="F6140" s="37">
        <v>-1.8750481709300998E-3</v>
      </c>
      <c r="G6140" s="37">
        <v>1.2068766509592366E-2</v>
      </c>
      <c r="H6140">
        <f t="shared" si="411"/>
        <v>0</v>
      </c>
    </row>
    <row r="6141" spans="1:8" hidden="1" x14ac:dyDescent="0.35">
      <c r="A6141" s="38">
        <v>42362</v>
      </c>
      <c r="B6141" s="36">
        <f t="shared" si="408"/>
        <v>2015</v>
      </c>
      <c r="C6141" s="36">
        <f t="shared" si="409"/>
        <v>12</v>
      </c>
      <c r="D6141" s="36">
        <f t="shared" si="410"/>
        <v>24</v>
      </c>
      <c r="E6141" s="37">
        <v>-1.599891742574954E-3</v>
      </c>
      <c r="F6141" s="37">
        <v>1.2460069744767725E-3</v>
      </c>
      <c r="G6141" s="37">
        <v>4.8550522845569139E-3</v>
      </c>
      <c r="H6141">
        <f t="shared" si="411"/>
        <v>0</v>
      </c>
    </row>
    <row r="6142" spans="1:8" hidden="1" x14ac:dyDescent="0.35">
      <c r="A6142" s="38">
        <v>42366</v>
      </c>
      <c r="B6142" s="36">
        <f t="shared" si="408"/>
        <v>2015</v>
      </c>
      <c r="C6142" s="36">
        <f t="shared" si="409"/>
        <v>12</v>
      </c>
      <c r="D6142" s="36">
        <f t="shared" si="410"/>
        <v>28</v>
      </c>
      <c r="E6142" s="37">
        <v>-2.1809411946235105E-3</v>
      </c>
      <c r="F6142" s="37">
        <v>1.0922921676380386E-3</v>
      </c>
      <c r="G6142" s="37">
        <v>-7.7246389465296513E-3</v>
      </c>
      <c r="H6142">
        <f t="shared" si="411"/>
        <v>0</v>
      </c>
    </row>
    <row r="6143" spans="1:8" hidden="1" x14ac:dyDescent="0.35">
      <c r="A6143" s="38">
        <v>42367</v>
      </c>
      <c r="B6143" s="36">
        <f t="shared" si="408"/>
        <v>2015</v>
      </c>
      <c r="C6143" s="36">
        <f t="shared" si="409"/>
        <v>12</v>
      </c>
      <c r="D6143" s="36">
        <f t="shared" si="410"/>
        <v>29</v>
      </c>
      <c r="E6143" s="37">
        <v>1.0573612487139963E-2</v>
      </c>
      <c r="F6143" s="37">
        <v>-6.7315734099664907E-3</v>
      </c>
      <c r="G6143" s="37">
        <v>1.4828335413432181E-2</v>
      </c>
      <c r="H6143">
        <f t="shared" si="411"/>
        <v>0</v>
      </c>
    </row>
    <row r="6144" spans="1:8" hidden="1" x14ac:dyDescent="0.35">
      <c r="A6144" s="38">
        <v>42368</v>
      </c>
      <c r="B6144" s="36">
        <f t="shared" si="408"/>
        <v>2015</v>
      </c>
      <c r="C6144" s="36">
        <f t="shared" si="409"/>
        <v>12</v>
      </c>
      <c r="D6144" s="36">
        <f t="shared" si="410"/>
        <v>30</v>
      </c>
      <c r="E6144" s="37">
        <v>-7.2433991595191854E-3</v>
      </c>
      <c r="F6144" s="37">
        <v>1.2581423093964946E-3</v>
      </c>
      <c r="G6144" s="37">
        <v>-1.2131581590128854E-2</v>
      </c>
      <c r="H6144">
        <f t="shared" si="411"/>
        <v>0</v>
      </c>
    </row>
    <row r="6145" spans="1:8" hidden="1" x14ac:dyDescent="0.35">
      <c r="A6145" s="38">
        <v>42369</v>
      </c>
      <c r="B6145" s="36">
        <f t="shared" si="408"/>
        <v>2015</v>
      </c>
      <c r="C6145" s="36">
        <f t="shared" si="409"/>
        <v>12</v>
      </c>
      <c r="D6145" s="36">
        <f t="shared" si="410"/>
        <v>31</v>
      </c>
      <c r="E6145" s="37">
        <v>-9.4564043127839722E-3</v>
      </c>
      <c r="F6145" s="37">
        <v>2.1929687618406869E-3</v>
      </c>
      <c r="G6145" s="37">
        <v>6.0162866539389638E-3</v>
      </c>
      <c r="H6145">
        <f t="shared" si="411"/>
        <v>0</v>
      </c>
    </row>
    <row r="6146" spans="1:8" x14ac:dyDescent="0.35">
      <c r="A6146" s="38">
        <v>42373</v>
      </c>
      <c r="B6146" s="36">
        <f t="shared" si="408"/>
        <v>2016</v>
      </c>
      <c r="C6146" s="36">
        <f t="shared" si="409"/>
        <v>1</v>
      </c>
      <c r="D6146" s="36">
        <f t="shared" si="410"/>
        <v>4</v>
      </c>
      <c r="E6146" s="37">
        <v>-1.5422087447211375E-2</v>
      </c>
      <c r="F6146" s="37">
        <v>2.3405006623203536E-3</v>
      </c>
      <c r="G6146" s="37">
        <v>-8.323158793748257E-3</v>
      </c>
      <c r="H6146">
        <f t="shared" si="411"/>
        <v>1</v>
      </c>
    </row>
    <row r="6147" spans="1:8" hidden="1" x14ac:dyDescent="0.35">
      <c r="A6147" s="38">
        <v>42374</v>
      </c>
      <c r="B6147" s="36">
        <f t="shared" ref="B6147:B6183" si="412">YEAR(A6147)</f>
        <v>2016</v>
      </c>
      <c r="C6147" s="36">
        <f t="shared" ref="C6147:C6183" si="413">MONTH(A6147)</f>
        <v>1</v>
      </c>
      <c r="D6147" s="36">
        <f t="shared" ref="D6147:D6183" si="414">DAY(A6147)</f>
        <v>5</v>
      </c>
      <c r="E6147" s="37">
        <v>2.0102404911239561E-3</v>
      </c>
      <c r="F6147" s="37">
        <v>3.1121190802250933E-4</v>
      </c>
      <c r="G6147" s="37">
        <v>-3.1118173281161404E-3</v>
      </c>
      <c r="H6147">
        <f t="shared" ref="H6147:H6183" si="415">IF(C6147=C6146,0,1)</f>
        <v>0</v>
      </c>
    </row>
    <row r="6148" spans="1:8" hidden="1" x14ac:dyDescent="0.35">
      <c r="A6148" s="38">
        <v>42375</v>
      </c>
      <c r="B6148" s="36">
        <f t="shared" si="412"/>
        <v>2016</v>
      </c>
      <c r="C6148" s="36">
        <f t="shared" si="413"/>
        <v>1</v>
      </c>
      <c r="D6148" s="36">
        <f t="shared" si="414"/>
        <v>6</v>
      </c>
      <c r="E6148" s="37">
        <v>-1.3202187278752919E-2</v>
      </c>
      <c r="F6148" s="37">
        <v>6.0723854302441749E-3</v>
      </c>
      <c r="G6148" s="37">
        <v>-1.3234296975157109E-2</v>
      </c>
      <c r="H6148">
        <f t="shared" si="415"/>
        <v>0</v>
      </c>
    </row>
    <row r="6149" spans="1:8" hidden="1" x14ac:dyDescent="0.35">
      <c r="A6149" s="38">
        <v>42376</v>
      </c>
      <c r="B6149" s="36">
        <f t="shared" si="412"/>
        <v>2016</v>
      </c>
      <c r="C6149" s="36">
        <f t="shared" si="413"/>
        <v>1</v>
      </c>
      <c r="D6149" s="36">
        <f t="shared" si="414"/>
        <v>7</v>
      </c>
      <c r="E6149" s="37">
        <v>-2.3985794022258523E-2</v>
      </c>
      <c r="F6149" s="37">
        <v>1.860526809230922E-3</v>
      </c>
      <c r="G6149" s="37">
        <v>5.4757956320433503E-4</v>
      </c>
      <c r="H6149">
        <f t="shared" si="415"/>
        <v>0</v>
      </c>
    </row>
    <row r="6150" spans="1:8" hidden="1" x14ac:dyDescent="0.35">
      <c r="A6150" s="38">
        <v>42377</v>
      </c>
      <c r="B6150" s="36">
        <f t="shared" si="412"/>
        <v>2016</v>
      </c>
      <c r="C6150" s="36">
        <f t="shared" si="413"/>
        <v>1</v>
      </c>
      <c r="D6150" s="36">
        <f t="shared" si="414"/>
        <v>8</v>
      </c>
      <c r="E6150" s="37">
        <v>-1.0897570278899054E-2</v>
      </c>
      <c r="F6150" s="37">
        <v>2.9382272422352747E-3</v>
      </c>
      <c r="G6150" s="37">
        <v>5.7444200491811701E-4</v>
      </c>
      <c r="H6150">
        <f t="shared" si="415"/>
        <v>0</v>
      </c>
    </row>
    <row r="6151" spans="1:8" hidden="1" x14ac:dyDescent="0.35">
      <c r="A6151" s="38">
        <v>42380</v>
      </c>
      <c r="B6151" s="36">
        <f t="shared" si="412"/>
        <v>2016</v>
      </c>
      <c r="C6151" s="36">
        <f t="shared" si="413"/>
        <v>1</v>
      </c>
      <c r="D6151" s="36">
        <f t="shared" si="414"/>
        <v>11</v>
      </c>
      <c r="E6151" s="37">
        <v>8.5290069397867538E-4</v>
      </c>
      <c r="F6151" s="37">
        <v>-5.2660729985645506E-3</v>
      </c>
      <c r="G6151" s="37">
        <v>-2.1113898900799736E-2</v>
      </c>
      <c r="H6151">
        <f t="shared" si="415"/>
        <v>0</v>
      </c>
    </row>
    <row r="6152" spans="1:8" hidden="1" x14ac:dyDescent="0.35">
      <c r="A6152" s="38">
        <v>42381</v>
      </c>
      <c r="B6152" s="36">
        <f t="shared" si="412"/>
        <v>2016</v>
      </c>
      <c r="C6152" s="36">
        <f t="shared" si="413"/>
        <v>1</v>
      </c>
      <c r="D6152" s="36">
        <f t="shared" si="414"/>
        <v>12</v>
      </c>
      <c r="E6152" s="37">
        <v>7.7725092573912389E-3</v>
      </c>
      <c r="F6152" s="37">
        <v>6.1890442457835796E-3</v>
      </c>
      <c r="G6152" s="37">
        <v>-9.1988031984137908E-3</v>
      </c>
      <c r="H6152">
        <f t="shared" si="415"/>
        <v>0</v>
      </c>
    </row>
    <row r="6153" spans="1:8" hidden="1" x14ac:dyDescent="0.35">
      <c r="A6153" s="38">
        <v>42382</v>
      </c>
      <c r="B6153" s="36">
        <f t="shared" si="412"/>
        <v>2016</v>
      </c>
      <c r="C6153" s="36">
        <f t="shared" si="413"/>
        <v>1</v>
      </c>
      <c r="D6153" s="36">
        <f t="shared" si="414"/>
        <v>13</v>
      </c>
      <c r="E6153" s="37">
        <v>-2.5282362871704309E-2</v>
      </c>
      <c r="F6153" s="37">
        <v>1.2358394981769119E-3</v>
      </c>
      <c r="G6153" s="37">
        <v>2.6382999976011607E-3</v>
      </c>
      <c r="H6153">
        <f t="shared" si="415"/>
        <v>0</v>
      </c>
    </row>
    <row r="6154" spans="1:8" hidden="1" x14ac:dyDescent="0.35">
      <c r="A6154" s="38">
        <v>42383</v>
      </c>
      <c r="B6154" s="36">
        <f t="shared" si="412"/>
        <v>2016</v>
      </c>
      <c r="C6154" s="36">
        <f t="shared" si="413"/>
        <v>1</v>
      </c>
      <c r="D6154" s="36">
        <f t="shared" si="414"/>
        <v>14</v>
      </c>
      <c r="E6154" s="37">
        <v>1.6558094217956527E-2</v>
      </c>
      <c r="F6154" s="37">
        <v>0</v>
      </c>
      <c r="G6154" s="37">
        <v>-9.4054799504248094E-4</v>
      </c>
      <c r="H6154">
        <f t="shared" si="415"/>
        <v>0</v>
      </c>
    </row>
    <row r="6155" spans="1:8" hidden="1" x14ac:dyDescent="0.35">
      <c r="A6155" s="38">
        <v>42384</v>
      </c>
      <c r="B6155" s="36">
        <f t="shared" si="412"/>
        <v>2016</v>
      </c>
      <c r="C6155" s="36">
        <f t="shared" si="413"/>
        <v>1</v>
      </c>
      <c r="D6155" s="36">
        <f t="shared" si="414"/>
        <v>15</v>
      </c>
      <c r="E6155" s="37">
        <v>-2.1835767111975091E-2</v>
      </c>
      <c r="F6155" s="37">
        <v>4.7590576939551977E-3</v>
      </c>
      <c r="G6155" s="37">
        <v>-1.4471279819562753E-2</v>
      </c>
      <c r="H6155">
        <f t="shared" si="415"/>
        <v>0</v>
      </c>
    </row>
    <row r="6156" spans="1:8" hidden="1" x14ac:dyDescent="0.35">
      <c r="A6156" s="38">
        <v>42388</v>
      </c>
      <c r="B6156" s="36">
        <f t="shared" si="412"/>
        <v>2016</v>
      </c>
      <c r="C6156" s="36">
        <f t="shared" si="413"/>
        <v>1</v>
      </c>
      <c r="D6156" s="36">
        <f t="shared" si="414"/>
        <v>19</v>
      </c>
      <c r="E6156" s="37">
        <v>5.316801750062664E-4</v>
      </c>
      <c r="F6156" s="37">
        <v>-1.6858964791145821E-3</v>
      </c>
      <c r="G6156" s="37">
        <v>1.6838348450799686E-3</v>
      </c>
      <c r="H6156">
        <f t="shared" si="415"/>
        <v>0</v>
      </c>
    </row>
    <row r="6157" spans="1:8" hidden="1" x14ac:dyDescent="0.35">
      <c r="A6157" s="38">
        <v>42389</v>
      </c>
      <c r="B6157" s="36">
        <f t="shared" si="412"/>
        <v>2016</v>
      </c>
      <c r="C6157" s="36">
        <f t="shared" si="413"/>
        <v>1</v>
      </c>
      <c r="D6157" s="36">
        <f t="shared" si="414"/>
        <v>20</v>
      </c>
      <c r="E6157" s="37">
        <v>-1.1762765749513873E-2</v>
      </c>
      <c r="F6157" s="37">
        <v>5.9691975302506939E-3</v>
      </c>
      <c r="G6157" s="37">
        <v>-1.0013032547035661E-2</v>
      </c>
      <c r="H6157">
        <f t="shared" si="415"/>
        <v>0</v>
      </c>
    </row>
    <row r="6158" spans="1:8" hidden="1" x14ac:dyDescent="0.35">
      <c r="A6158" s="38">
        <v>42390</v>
      </c>
      <c r="B6158" s="36">
        <f t="shared" si="412"/>
        <v>2016</v>
      </c>
      <c r="C6158" s="36">
        <f t="shared" si="413"/>
        <v>1</v>
      </c>
      <c r="D6158" s="36">
        <f t="shared" si="414"/>
        <v>21</v>
      </c>
      <c r="E6158" s="37">
        <v>5.181970226003676E-3</v>
      </c>
      <c r="F6158" s="37">
        <v>-3.5161506520417283E-3</v>
      </c>
      <c r="G6158" s="37">
        <v>1.2493138785155485E-2</v>
      </c>
      <c r="H6158">
        <f t="shared" si="415"/>
        <v>0</v>
      </c>
    </row>
    <row r="6159" spans="1:8" hidden="1" x14ac:dyDescent="0.35">
      <c r="A6159" s="38">
        <v>42391</v>
      </c>
      <c r="B6159" s="36">
        <f t="shared" si="412"/>
        <v>2016</v>
      </c>
      <c r="C6159" s="36">
        <f t="shared" si="413"/>
        <v>1</v>
      </c>
      <c r="D6159" s="36">
        <f t="shared" si="414"/>
        <v>22</v>
      </c>
      <c r="E6159" s="37">
        <v>2.0080708854120791E-2</v>
      </c>
      <c r="F6159" s="37">
        <v>-2.6094129314574912E-3</v>
      </c>
      <c r="G6159" s="37">
        <v>1.9386419030492645E-2</v>
      </c>
      <c r="H6159">
        <f t="shared" si="415"/>
        <v>0</v>
      </c>
    </row>
    <row r="6160" spans="1:8" hidden="1" x14ac:dyDescent="0.35">
      <c r="A6160" s="38">
        <v>42394</v>
      </c>
      <c r="B6160" s="36">
        <f t="shared" si="412"/>
        <v>2016</v>
      </c>
      <c r="C6160" s="36">
        <f t="shared" si="413"/>
        <v>1</v>
      </c>
      <c r="D6160" s="36">
        <f t="shared" si="414"/>
        <v>25</v>
      </c>
      <c r="E6160" s="37">
        <v>-1.5761508958281073E-2</v>
      </c>
      <c r="F6160" s="37">
        <v>4.4468789148030298E-3</v>
      </c>
      <c r="G6160" s="37">
        <v>-9.8586626013444454E-3</v>
      </c>
      <c r="H6160">
        <f t="shared" si="415"/>
        <v>0</v>
      </c>
    </row>
    <row r="6161" spans="1:8" hidden="1" x14ac:dyDescent="0.35">
      <c r="A6161" s="38">
        <v>42395</v>
      </c>
      <c r="B6161" s="36">
        <f t="shared" si="412"/>
        <v>2016</v>
      </c>
      <c r="C6161" s="36">
        <f t="shared" si="413"/>
        <v>1</v>
      </c>
      <c r="D6161" s="36">
        <f t="shared" si="414"/>
        <v>26</v>
      </c>
      <c r="E6161" s="37">
        <v>1.4045211853838186E-2</v>
      </c>
      <c r="F6161" s="37">
        <v>3.0483553710394963E-4</v>
      </c>
      <c r="G6161" s="37">
        <v>1.3383885393308138E-2</v>
      </c>
      <c r="H6161">
        <f t="shared" si="415"/>
        <v>0</v>
      </c>
    </row>
    <row r="6162" spans="1:8" hidden="1" x14ac:dyDescent="0.35">
      <c r="A6162" s="38">
        <v>42396</v>
      </c>
      <c r="B6162" s="36">
        <f t="shared" si="412"/>
        <v>2016</v>
      </c>
      <c r="C6162" s="36">
        <f t="shared" si="413"/>
        <v>1</v>
      </c>
      <c r="D6162" s="36">
        <f t="shared" si="414"/>
        <v>27</v>
      </c>
      <c r="E6162" s="37">
        <v>-1.0922893803811026E-2</v>
      </c>
      <c r="F6162" s="37">
        <v>0</v>
      </c>
      <c r="G6162" s="37">
        <v>8.1970649314766723E-3</v>
      </c>
      <c r="H6162">
        <f t="shared" si="415"/>
        <v>0</v>
      </c>
    </row>
    <row r="6163" spans="1:8" hidden="1" x14ac:dyDescent="0.35">
      <c r="A6163" s="38">
        <v>42397</v>
      </c>
      <c r="B6163" s="36">
        <f t="shared" si="412"/>
        <v>2016</v>
      </c>
      <c r="C6163" s="36">
        <f t="shared" si="413"/>
        <v>1</v>
      </c>
      <c r="D6163" s="36">
        <f t="shared" si="414"/>
        <v>28</v>
      </c>
      <c r="E6163" s="37">
        <v>5.5133325226166194E-3</v>
      </c>
      <c r="F6163" s="37">
        <v>1.5292603564807719E-3</v>
      </c>
      <c r="G6163" s="37">
        <v>-1.8577492150668049E-4</v>
      </c>
      <c r="H6163">
        <f t="shared" si="415"/>
        <v>0</v>
      </c>
    </row>
    <row r="6164" spans="1:8" hidden="1" x14ac:dyDescent="0.35">
      <c r="A6164" s="38">
        <v>42398</v>
      </c>
      <c r="B6164" s="36">
        <f t="shared" si="412"/>
        <v>2016</v>
      </c>
      <c r="C6164" s="36">
        <f t="shared" si="413"/>
        <v>1</v>
      </c>
      <c r="D6164" s="36">
        <f t="shared" si="414"/>
        <v>29</v>
      </c>
      <c r="E6164" s="37">
        <v>2.4458648291019413E-2</v>
      </c>
      <c r="F6164" s="37">
        <v>4.8702443537627284E-3</v>
      </c>
      <c r="G6164" s="37">
        <v>1.4597249970813578E-2</v>
      </c>
      <c r="H6164">
        <f t="shared" si="415"/>
        <v>0</v>
      </c>
    </row>
    <row r="6165" spans="1:8" x14ac:dyDescent="0.35">
      <c r="A6165" s="38">
        <v>42401</v>
      </c>
      <c r="B6165" s="36">
        <f t="shared" si="412"/>
        <v>2016</v>
      </c>
      <c r="C6165" s="36">
        <f t="shared" si="413"/>
        <v>2</v>
      </c>
      <c r="D6165" s="36">
        <f t="shared" si="414"/>
        <v>1</v>
      </c>
      <c r="E6165" s="37">
        <v>-4.4334239646468779E-4</v>
      </c>
      <c r="F6165" s="37">
        <v>-3.1946331562901745E-3</v>
      </c>
      <c r="G6165" s="37">
        <v>-1.6566629313369746E-2</v>
      </c>
      <c r="H6165">
        <f t="shared" si="415"/>
        <v>1</v>
      </c>
    </row>
    <row r="6166" spans="1:8" hidden="1" x14ac:dyDescent="0.35">
      <c r="A6166" s="38">
        <v>42402</v>
      </c>
      <c r="B6166" s="36">
        <f t="shared" si="412"/>
        <v>2016</v>
      </c>
      <c r="C6166" s="36">
        <f t="shared" si="413"/>
        <v>2</v>
      </c>
      <c r="D6166" s="36">
        <f t="shared" si="414"/>
        <v>2</v>
      </c>
      <c r="E6166" s="37">
        <v>-1.8920981595370201E-2</v>
      </c>
      <c r="F6166" s="37">
        <v>8.9514129310973439E-3</v>
      </c>
      <c r="G6166" s="37">
        <v>-1.461355388270622E-2</v>
      </c>
      <c r="H6166">
        <f t="shared" si="415"/>
        <v>0</v>
      </c>
    </row>
    <row r="6167" spans="1:8" hidden="1" x14ac:dyDescent="0.35">
      <c r="A6167" s="38">
        <v>42403</v>
      </c>
      <c r="B6167" s="36">
        <f t="shared" si="412"/>
        <v>2016</v>
      </c>
      <c r="C6167" s="36">
        <f t="shared" si="413"/>
        <v>2</v>
      </c>
      <c r="D6167" s="36">
        <f t="shared" si="414"/>
        <v>3</v>
      </c>
      <c r="E6167" s="37">
        <v>4.9796200980441394E-3</v>
      </c>
      <c r="F6167" s="37">
        <v>-1.5130826811388203E-3</v>
      </c>
      <c r="G6167" s="37">
        <v>1.8826218881815741E-2</v>
      </c>
      <c r="H6167">
        <f t="shared" si="415"/>
        <v>0</v>
      </c>
    </row>
    <row r="6168" spans="1:8" hidden="1" x14ac:dyDescent="0.35">
      <c r="A6168" s="38">
        <v>42404</v>
      </c>
      <c r="B6168" s="36">
        <f t="shared" si="412"/>
        <v>2016</v>
      </c>
      <c r="C6168" s="36">
        <f t="shared" si="413"/>
        <v>2</v>
      </c>
      <c r="D6168" s="36">
        <f t="shared" si="414"/>
        <v>4</v>
      </c>
      <c r="E6168" s="37">
        <v>1.525609102635925E-3</v>
      </c>
      <c r="F6168" s="37">
        <v>1.5130826811388296E-3</v>
      </c>
      <c r="G6168" s="37">
        <v>-1.6945344427970693E-3</v>
      </c>
      <c r="H6168">
        <f t="shared" si="415"/>
        <v>0</v>
      </c>
    </row>
    <row r="6169" spans="1:8" hidden="1" x14ac:dyDescent="0.35">
      <c r="A6169" s="38">
        <v>42405</v>
      </c>
      <c r="B6169" s="36">
        <f t="shared" si="412"/>
        <v>2016</v>
      </c>
      <c r="C6169" s="36">
        <f t="shared" si="413"/>
        <v>2</v>
      </c>
      <c r="D6169" s="36">
        <f t="shared" si="414"/>
        <v>5</v>
      </c>
      <c r="E6169" s="37">
        <v>-1.8654209739793221E-2</v>
      </c>
      <c r="F6169" s="37">
        <v>1.3572605910789975E-3</v>
      </c>
      <c r="G6169" s="37">
        <v>-7.1796736114238275E-3</v>
      </c>
      <c r="H6169">
        <f t="shared" si="415"/>
        <v>0</v>
      </c>
    </row>
    <row r="6170" spans="1:8" hidden="1" x14ac:dyDescent="0.35">
      <c r="A6170" s="38">
        <v>42408</v>
      </c>
      <c r="B6170" s="36">
        <f t="shared" si="412"/>
        <v>2016</v>
      </c>
      <c r="C6170" s="36">
        <f t="shared" si="413"/>
        <v>2</v>
      </c>
      <c r="D6170" s="36">
        <f t="shared" si="414"/>
        <v>8</v>
      </c>
      <c r="E6170" s="37">
        <v>-1.4255000337827674E-2</v>
      </c>
      <c r="F6170" s="37">
        <v>9.905798432022099E-3</v>
      </c>
      <c r="G6170" s="37">
        <v>-1.1839002783073345E-3</v>
      </c>
      <c r="H6170">
        <f t="shared" si="415"/>
        <v>0</v>
      </c>
    </row>
    <row r="6171" spans="1:8" hidden="1" x14ac:dyDescent="0.35">
      <c r="A6171" s="38">
        <v>42409</v>
      </c>
      <c r="B6171" s="36">
        <f t="shared" si="412"/>
        <v>2016</v>
      </c>
      <c r="C6171" s="36">
        <f t="shared" si="413"/>
        <v>2</v>
      </c>
      <c r="D6171" s="36">
        <f t="shared" si="414"/>
        <v>9</v>
      </c>
      <c r="E6171" s="37">
        <v>-6.638511706025009E-4</v>
      </c>
      <c r="F6171" s="37">
        <v>4.4966734874455667E-4</v>
      </c>
      <c r="G6171" s="37">
        <v>-2.0084974148676278E-2</v>
      </c>
      <c r="H6171">
        <f t="shared" si="415"/>
        <v>0</v>
      </c>
    </row>
    <row r="6172" spans="1:8" hidden="1" x14ac:dyDescent="0.35">
      <c r="A6172" s="38">
        <v>42410</v>
      </c>
      <c r="B6172" s="36">
        <f t="shared" si="412"/>
        <v>2016</v>
      </c>
      <c r="C6172" s="36">
        <f t="shared" si="413"/>
        <v>2</v>
      </c>
      <c r="D6172" s="36">
        <f t="shared" si="414"/>
        <v>10</v>
      </c>
      <c r="E6172" s="37">
        <v>-1.8898131031094855E-4</v>
      </c>
      <c r="F6172" s="37">
        <v>2.0873532990840272E-3</v>
      </c>
      <c r="G6172" s="37">
        <v>-1.1643990374545102E-3</v>
      </c>
      <c r="H6172">
        <f t="shared" si="415"/>
        <v>0</v>
      </c>
    </row>
    <row r="6173" spans="1:8" hidden="1" x14ac:dyDescent="0.35">
      <c r="A6173" s="38">
        <v>42411</v>
      </c>
      <c r="B6173" s="36">
        <f t="shared" si="412"/>
        <v>2016</v>
      </c>
      <c r="C6173" s="36">
        <f t="shared" si="413"/>
        <v>2</v>
      </c>
      <c r="D6173" s="36">
        <f t="shared" si="414"/>
        <v>11</v>
      </c>
      <c r="E6173" s="37">
        <v>-1.2377431213466798E-2</v>
      </c>
      <c r="F6173" s="37">
        <v>5.4947963024149738E-3</v>
      </c>
      <c r="G6173" s="37">
        <v>5.7364938178157908E-4</v>
      </c>
      <c r="H6173">
        <f t="shared" si="415"/>
        <v>0</v>
      </c>
    </row>
    <row r="6174" spans="1:8" hidden="1" x14ac:dyDescent="0.35">
      <c r="A6174" s="38">
        <v>42412</v>
      </c>
      <c r="B6174" s="36">
        <f t="shared" si="412"/>
        <v>2016</v>
      </c>
      <c r="C6174" s="36">
        <f t="shared" si="413"/>
        <v>2</v>
      </c>
      <c r="D6174" s="36">
        <f t="shared" si="414"/>
        <v>12</v>
      </c>
      <c r="E6174" s="37">
        <v>1.9329975470501772E-2</v>
      </c>
      <c r="F6174" s="37">
        <v>-9.0776001628124509E-3</v>
      </c>
      <c r="G6174" s="37">
        <v>1.9837676267915098E-2</v>
      </c>
      <c r="H6174">
        <f t="shared" si="415"/>
        <v>0</v>
      </c>
    </row>
    <row r="6175" spans="1:8" hidden="1" x14ac:dyDescent="0.35">
      <c r="A6175" s="38">
        <v>42416</v>
      </c>
      <c r="B6175" s="36">
        <f t="shared" si="412"/>
        <v>2016</v>
      </c>
      <c r="C6175" s="36">
        <f t="shared" si="413"/>
        <v>2</v>
      </c>
      <c r="D6175" s="36">
        <f t="shared" si="414"/>
        <v>16</v>
      </c>
      <c r="E6175" s="37">
        <v>1.6381776635361386E-2</v>
      </c>
      <c r="F6175" s="37">
        <v>-2.9976270080918168E-3</v>
      </c>
      <c r="G6175" s="37">
        <v>-9.5857891774449068E-3</v>
      </c>
      <c r="H6175">
        <f t="shared" si="415"/>
        <v>0</v>
      </c>
    </row>
    <row r="6176" spans="1:8" hidden="1" x14ac:dyDescent="0.35">
      <c r="A6176" s="38">
        <v>42417</v>
      </c>
      <c r="B6176" s="36">
        <f t="shared" si="412"/>
        <v>2016</v>
      </c>
      <c r="C6176" s="36">
        <f t="shared" si="413"/>
        <v>2</v>
      </c>
      <c r="D6176" s="36">
        <f t="shared" si="414"/>
        <v>17</v>
      </c>
      <c r="E6176" s="37">
        <v>1.634611531802933E-2</v>
      </c>
      <c r="F6176" s="37">
        <v>-3.6511855925688143E-3</v>
      </c>
      <c r="G6176" s="37">
        <v>1.7418882170727384E-2</v>
      </c>
      <c r="H6176">
        <f t="shared" si="415"/>
        <v>0</v>
      </c>
    </row>
    <row r="6177" spans="1:8" hidden="1" x14ac:dyDescent="0.35">
      <c r="A6177" s="38">
        <v>42418</v>
      </c>
      <c r="B6177" s="36">
        <f t="shared" si="412"/>
        <v>2016</v>
      </c>
      <c r="C6177" s="36">
        <f t="shared" si="413"/>
        <v>2</v>
      </c>
      <c r="D6177" s="36">
        <f t="shared" si="414"/>
        <v>18</v>
      </c>
      <c r="E6177" s="37">
        <v>-4.6766370852842467E-3</v>
      </c>
      <c r="F6177" s="37">
        <v>5.2336806081174072E-3</v>
      </c>
      <c r="G6177" s="37">
        <v>-3.724513510913202E-3</v>
      </c>
      <c r="H6177">
        <f t="shared" si="415"/>
        <v>0</v>
      </c>
    </row>
    <row r="6178" spans="1:8" hidden="1" x14ac:dyDescent="0.35">
      <c r="A6178" s="38">
        <v>42419</v>
      </c>
      <c r="B6178" s="36">
        <f t="shared" si="412"/>
        <v>2016</v>
      </c>
      <c r="C6178" s="36">
        <f t="shared" si="413"/>
        <v>2</v>
      </c>
      <c r="D6178" s="36">
        <f t="shared" si="414"/>
        <v>19</v>
      </c>
      <c r="E6178" s="37">
        <v>-2.607147233575974E-5</v>
      </c>
      <c r="F6178" s="37">
        <v>1.1106986801140346E-3</v>
      </c>
      <c r="G6178" s="37">
        <v>-8.4731611944344667E-3</v>
      </c>
      <c r="H6178">
        <f t="shared" si="415"/>
        <v>0</v>
      </c>
    </row>
    <row r="6179" spans="1:8" hidden="1" x14ac:dyDescent="0.35">
      <c r="A6179" s="38">
        <v>42422</v>
      </c>
      <c r="B6179" s="36">
        <f t="shared" si="412"/>
        <v>2016</v>
      </c>
      <c r="C6179" s="36">
        <f t="shared" si="413"/>
        <v>2</v>
      </c>
      <c r="D6179" s="36">
        <f t="shared" si="414"/>
        <v>22</v>
      </c>
      <c r="E6179" s="37">
        <v>1.4350746375528583E-2</v>
      </c>
      <c r="F6179" s="37">
        <v>-1.5807369270139805E-3</v>
      </c>
      <c r="G6179" s="37">
        <v>1.1507810878770461E-2</v>
      </c>
      <c r="H6179">
        <f t="shared" si="415"/>
        <v>0</v>
      </c>
    </row>
    <row r="6180" spans="1:8" hidden="1" x14ac:dyDescent="0.35">
      <c r="A6180" s="38">
        <v>42423</v>
      </c>
      <c r="B6180" s="36">
        <f t="shared" si="412"/>
        <v>2016</v>
      </c>
      <c r="C6180" s="36">
        <f t="shared" si="413"/>
        <v>2</v>
      </c>
      <c r="D6180" s="36">
        <f t="shared" si="414"/>
        <v>23</v>
      </c>
      <c r="E6180" s="37">
        <v>-1.2532587736590248E-2</v>
      </c>
      <c r="F6180" s="37">
        <v>1.8915116146972632E-3</v>
      </c>
      <c r="G6180" s="37">
        <v>-1.0549305756401449E-2</v>
      </c>
      <c r="H6180">
        <f t="shared" si="415"/>
        <v>0</v>
      </c>
    </row>
    <row r="6181" spans="1:8" hidden="1" x14ac:dyDescent="0.35">
      <c r="A6181" s="38">
        <v>42424</v>
      </c>
      <c r="B6181" s="36">
        <f t="shared" si="412"/>
        <v>2016</v>
      </c>
      <c r="C6181" s="36">
        <f t="shared" si="413"/>
        <v>2</v>
      </c>
      <c r="D6181" s="36">
        <f t="shared" si="414"/>
        <v>24</v>
      </c>
      <c r="E6181" s="37">
        <v>4.429944898265448E-3</v>
      </c>
      <c r="F6181" s="37">
        <v>3.1701750202106676E-4</v>
      </c>
      <c r="G6181" s="37">
        <v>7.9500508592476992E-3</v>
      </c>
      <c r="H6181">
        <f t="shared" si="415"/>
        <v>0</v>
      </c>
    </row>
    <row r="6182" spans="1:8" hidden="1" x14ac:dyDescent="0.35">
      <c r="A6182" s="38">
        <v>42425</v>
      </c>
      <c r="B6182" s="36">
        <f t="shared" si="412"/>
        <v>2016</v>
      </c>
      <c r="C6182" s="36">
        <f t="shared" si="413"/>
        <v>2</v>
      </c>
      <c r="D6182" s="36">
        <f t="shared" si="414"/>
        <v>25</v>
      </c>
      <c r="E6182" s="37">
        <v>1.1284417050872818E-2</v>
      </c>
      <c r="F6182" s="37">
        <v>4.0994812867170939E-3</v>
      </c>
      <c r="G6182" s="37">
        <v>-3.9282904192642986E-4</v>
      </c>
      <c r="H6182">
        <f t="shared" si="415"/>
        <v>0</v>
      </c>
    </row>
    <row r="6183" spans="1:8" hidden="1" x14ac:dyDescent="0.35">
      <c r="A6183" s="38">
        <v>42426</v>
      </c>
      <c r="B6183" s="36">
        <f t="shared" si="412"/>
        <v>2016</v>
      </c>
      <c r="C6183" s="36">
        <f t="shared" si="413"/>
        <v>2</v>
      </c>
      <c r="D6183" s="36">
        <f t="shared" si="414"/>
        <v>26</v>
      </c>
      <c r="E6183" s="37">
        <v>-1.87191541294726E-3</v>
      </c>
      <c r="F6183" s="37">
        <v>-6.1555413575326403E-3</v>
      </c>
      <c r="G6183" s="37">
        <v>-3.7284185686776001E-3</v>
      </c>
      <c r="H6183">
        <f t="shared" si="415"/>
        <v>0</v>
      </c>
    </row>
  </sheetData>
  <autoFilter ref="A1:H6183">
    <filterColumn colId="7">
      <filters>
        <filter val="1"/>
      </filters>
    </filterColumn>
  </autoFilter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N300"/>
  <sheetViews>
    <sheetView topLeftCell="D1" workbookViewId="0">
      <selection activeCell="D8" sqref="D8"/>
    </sheetView>
  </sheetViews>
  <sheetFormatPr defaultColWidth="10.90625" defaultRowHeight="14.5" x14ac:dyDescent="0.35"/>
  <cols>
    <col min="1" max="1" width="14.08984375" bestFit="1" customWidth="1"/>
    <col min="4" max="4" width="15" bestFit="1" customWidth="1"/>
    <col min="5" max="5" width="15.81640625" bestFit="1" customWidth="1"/>
    <col min="6" max="6" width="16.54296875" bestFit="1" customWidth="1"/>
    <col min="7" max="7" width="18" bestFit="1" customWidth="1"/>
    <col min="8" max="8" width="14.1796875" bestFit="1" customWidth="1"/>
  </cols>
  <sheetData>
    <row r="2" spans="1:14" x14ac:dyDescent="0.35">
      <c r="B2" t="s">
        <v>30</v>
      </c>
      <c r="C2" t="s">
        <v>29</v>
      </c>
      <c r="D2" t="s">
        <v>28</v>
      </c>
      <c r="E2" t="s">
        <v>33</v>
      </c>
      <c r="F2" t="s">
        <v>43</v>
      </c>
      <c r="I2" t="s">
        <v>34</v>
      </c>
    </row>
    <row r="3" spans="1:14" x14ac:dyDescent="0.35">
      <c r="A3" s="43">
        <v>33424</v>
      </c>
      <c r="B3" s="36">
        <f>Månedlig!J2</f>
        <v>1991</v>
      </c>
      <c r="C3" s="36">
        <f>Månedlig!K2</f>
        <v>7</v>
      </c>
      <c r="D3" s="37">
        <f>Månedlig!L2</f>
        <v>3.8052781954224416E-2</v>
      </c>
      <c r="E3" s="37">
        <f>VaR!$C$4</f>
        <v>-8.4673239738153397E-2</v>
      </c>
      <c r="F3" s="37">
        <v>-0.17004268166225828</v>
      </c>
      <c r="G3" s="37"/>
      <c r="H3" s="37"/>
      <c r="I3">
        <f>IF($D3&gt;E3,0,1)</f>
        <v>0</v>
      </c>
      <c r="J3">
        <v>0</v>
      </c>
      <c r="K3">
        <f>IF(J3=2,1,0)</f>
        <v>0</v>
      </c>
      <c r="L3">
        <v>0</v>
      </c>
      <c r="M3">
        <v>0</v>
      </c>
      <c r="N3">
        <f>IF(J3=0,1,0)</f>
        <v>1</v>
      </c>
    </row>
    <row r="4" spans="1:14" x14ac:dyDescent="0.35">
      <c r="A4" s="43">
        <v>33451</v>
      </c>
      <c r="B4" s="36">
        <f>Månedlig!J3</f>
        <v>1991</v>
      </c>
      <c r="C4" s="36">
        <f>Månedlig!K3</f>
        <v>8</v>
      </c>
      <c r="D4" s="37">
        <f>Månedlig!L3</f>
        <v>1.9458251428518564E-2</v>
      </c>
      <c r="E4" s="37">
        <f>VaR!$C$4</f>
        <v>-8.4673239738153397E-2</v>
      </c>
      <c r="F4" s="37"/>
      <c r="G4" s="37"/>
      <c r="H4" s="37"/>
      <c r="I4">
        <f t="shared" ref="I4:I67" si="0">IF($D4&gt;E4,0,1)</f>
        <v>0</v>
      </c>
      <c r="J4">
        <f>I4+I3</f>
        <v>0</v>
      </c>
      <c r="K4">
        <f t="shared" ref="K4:K67" si="1">IF(J4=2,1,0)</f>
        <v>0</v>
      </c>
      <c r="L4">
        <f>AND(IF(J4=1,1,0),IF(I3=0,1,0))*1</f>
        <v>0</v>
      </c>
      <c r="M4">
        <f t="shared" ref="M4:M67" si="2">AND(IF(J4=1,1,0),IF(I3=1,1,0))*1</f>
        <v>0</v>
      </c>
      <c r="N4">
        <f t="shared" ref="N4:N67" si="3">IF(J4=0,1,0)</f>
        <v>1</v>
      </c>
    </row>
    <row r="5" spans="1:14" x14ac:dyDescent="0.35">
      <c r="A5" s="43">
        <v>33484</v>
      </c>
      <c r="B5" s="36">
        <f>Månedlig!J4</f>
        <v>1991</v>
      </c>
      <c r="C5" s="36">
        <f>Månedlig!K4</f>
        <v>9</v>
      </c>
      <c r="D5" s="37">
        <f>Månedlig!L4</f>
        <v>-1.9329330624389126E-2</v>
      </c>
      <c r="E5" s="37">
        <f>VaR!$C$4</f>
        <v>-8.4673239738153397E-2</v>
      </c>
      <c r="F5" s="37"/>
      <c r="G5" s="37"/>
      <c r="H5" s="37"/>
      <c r="I5">
        <f t="shared" si="0"/>
        <v>0</v>
      </c>
      <c r="J5">
        <f t="shared" ref="J5:J68" si="4">I5+I4</f>
        <v>0</v>
      </c>
      <c r="K5">
        <f t="shared" si="1"/>
        <v>0</v>
      </c>
      <c r="L5">
        <f t="shared" ref="L5:L68" si="5">AND(IF(J5=1,1,0),IF(I4=0,1,0))*1</f>
        <v>0</v>
      </c>
      <c r="M5">
        <f t="shared" si="2"/>
        <v>0</v>
      </c>
      <c r="N5">
        <f t="shared" si="3"/>
        <v>1</v>
      </c>
    </row>
    <row r="6" spans="1:14" x14ac:dyDescent="0.35">
      <c r="A6" s="43">
        <v>33512</v>
      </c>
      <c r="B6" s="36">
        <f>Månedlig!J5</f>
        <v>1991</v>
      </c>
      <c r="C6" s="36">
        <f>Månedlig!K5</f>
        <v>10</v>
      </c>
      <c r="D6" s="37">
        <f>Månedlig!L5</f>
        <v>1.179017143308129E-2</v>
      </c>
      <c r="E6" s="37">
        <f>VaR!$C$4</f>
        <v>-8.4673239738153397E-2</v>
      </c>
      <c r="F6" s="37"/>
      <c r="G6" s="37"/>
      <c r="H6" s="37"/>
      <c r="I6">
        <f t="shared" si="0"/>
        <v>0</v>
      </c>
      <c r="J6">
        <f t="shared" si="4"/>
        <v>0</v>
      </c>
      <c r="K6">
        <f t="shared" si="1"/>
        <v>0</v>
      </c>
      <c r="L6">
        <f t="shared" si="5"/>
        <v>0</v>
      </c>
      <c r="M6">
        <f t="shared" si="2"/>
        <v>0</v>
      </c>
      <c r="N6">
        <f t="shared" si="3"/>
        <v>1</v>
      </c>
    </row>
    <row r="7" spans="1:14" x14ac:dyDescent="0.35">
      <c r="A7" s="43">
        <v>33543</v>
      </c>
      <c r="B7" s="36">
        <f>Månedlig!J6</f>
        <v>1991</v>
      </c>
      <c r="C7" s="36">
        <f>Månedlig!K6</f>
        <v>11</v>
      </c>
      <c r="D7" s="37">
        <f>Månedlig!L6</f>
        <v>-4.4922100585711243E-2</v>
      </c>
      <c r="E7" s="37">
        <f>VaR!$C$4</f>
        <v>-8.4673239738153397E-2</v>
      </c>
      <c r="F7" s="37"/>
      <c r="G7" s="37"/>
      <c r="H7" s="37"/>
      <c r="I7">
        <f t="shared" si="0"/>
        <v>0</v>
      </c>
      <c r="J7">
        <f t="shared" si="4"/>
        <v>0</v>
      </c>
      <c r="K7">
        <f t="shared" si="1"/>
        <v>0</v>
      </c>
      <c r="L7">
        <f t="shared" si="5"/>
        <v>0</v>
      </c>
      <c r="M7">
        <f t="shared" si="2"/>
        <v>0</v>
      </c>
      <c r="N7">
        <f t="shared" si="3"/>
        <v>1</v>
      </c>
    </row>
    <row r="8" spans="1:14" x14ac:dyDescent="0.35">
      <c r="A8" s="43">
        <v>33574</v>
      </c>
      <c r="B8" s="36">
        <f>Månedlig!J7</f>
        <v>1991</v>
      </c>
      <c r="C8" s="36">
        <f>Månedlig!K7</f>
        <v>12</v>
      </c>
      <c r="D8" s="37">
        <f>Månedlig!L7</f>
        <v>0.10578950523409703</v>
      </c>
      <c r="E8" s="37">
        <f>VaR!$C$4</f>
        <v>-8.4673239738153397E-2</v>
      </c>
      <c r="F8" s="37"/>
      <c r="H8" s="37"/>
      <c r="I8">
        <f t="shared" si="0"/>
        <v>0</v>
      </c>
      <c r="J8">
        <f t="shared" si="4"/>
        <v>0</v>
      </c>
      <c r="K8">
        <f t="shared" si="1"/>
        <v>0</v>
      </c>
      <c r="L8">
        <f t="shared" si="5"/>
        <v>0</v>
      </c>
      <c r="M8">
        <f t="shared" si="2"/>
        <v>0</v>
      </c>
      <c r="N8">
        <f t="shared" si="3"/>
        <v>1</v>
      </c>
    </row>
    <row r="9" spans="1:14" x14ac:dyDescent="0.35">
      <c r="A9" s="43">
        <v>33605</v>
      </c>
      <c r="B9" s="36">
        <f>Månedlig!J8</f>
        <v>1992</v>
      </c>
      <c r="C9" s="36">
        <f>Månedlig!K8</f>
        <v>1</v>
      </c>
      <c r="D9" s="37">
        <f>Månedlig!L8</f>
        <v>-2.0100449098792689E-2</v>
      </c>
      <c r="E9" s="37">
        <f>VaR!$C$4</f>
        <v>-8.4673239738153397E-2</v>
      </c>
      <c r="F9" s="37"/>
      <c r="G9" s="37"/>
      <c r="H9" s="37"/>
      <c r="I9">
        <f t="shared" si="0"/>
        <v>0</v>
      </c>
      <c r="J9">
        <f t="shared" si="4"/>
        <v>0</v>
      </c>
      <c r="K9">
        <f t="shared" si="1"/>
        <v>0</v>
      </c>
      <c r="L9">
        <f t="shared" si="5"/>
        <v>0</v>
      </c>
      <c r="M9">
        <f t="shared" si="2"/>
        <v>0</v>
      </c>
      <c r="N9">
        <f t="shared" si="3"/>
        <v>1</v>
      </c>
    </row>
    <row r="10" spans="1:14" x14ac:dyDescent="0.35">
      <c r="A10" s="43">
        <v>33637</v>
      </c>
      <c r="B10" s="36">
        <f>Månedlig!J9</f>
        <v>1992</v>
      </c>
      <c r="C10" s="36">
        <f>Månedlig!K9</f>
        <v>2</v>
      </c>
      <c r="D10" s="37">
        <f>Månedlig!L9</f>
        <v>9.5193600077670224E-3</v>
      </c>
      <c r="E10" s="37">
        <f>VaR!$C$4</f>
        <v>-8.4673239738153397E-2</v>
      </c>
      <c r="F10" s="37"/>
      <c r="G10" s="37"/>
      <c r="H10" s="37"/>
      <c r="I10">
        <f t="shared" si="0"/>
        <v>0</v>
      </c>
      <c r="J10">
        <f t="shared" si="4"/>
        <v>0</v>
      </c>
      <c r="K10">
        <f t="shared" si="1"/>
        <v>0</v>
      </c>
      <c r="L10">
        <f t="shared" si="5"/>
        <v>0</v>
      </c>
      <c r="M10">
        <f t="shared" si="2"/>
        <v>0</v>
      </c>
      <c r="N10">
        <f t="shared" si="3"/>
        <v>1</v>
      </c>
    </row>
    <row r="11" spans="1:14" x14ac:dyDescent="0.35">
      <c r="A11" s="43">
        <v>33665</v>
      </c>
      <c r="B11" s="36">
        <f>Månedlig!J10</f>
        <v>1992</v>
      </c>
      <c r="C11" s="36">
        <f>Månedlig!K10</f>
        <v>3</v>
      </c>
      <c r="D11" s="37">
        <f>Månedlig!L10</f>
        <v>-2.2073680075901426E-2</v>
      </c>
      <c r="E11" s="37">
        <f>VaR!$C$4</f>
        <v>-8.4673239738153397E-2</v>
      </c>
      <c r="G11" s="37"/>
      <c r="H11" s="37"/>
      <c r="I11">
        <f t="shared" si="0"/>
        <v>0</v>
      </c>
      <c r="J11">
        <f t="shared" si="4"/>
        <v>0</v>
      </c>
      <c r="K11">
        <f t="shared" si="1"/>
        <v>0</v>
      </c>
      <c r="L11">
        <f t="shared" si="5"/>
        <v>0</v>
      </c>
      <c r="M11">
        <f t="shared" si="2"/>
        <v>0</v>
      </c>
      <c r="N11">
        <f t="shared" si="3"/>
        <v>1</v>
      </c>
    </row>
    <row r="12" spans="1:14" x14ac:dyDescent="0.35">
      <c r="A12" s="43">
        <v>33695</v>
      </c>
      <c r="B12" s="36">
        <f>Månedlig!J11</f>
        <v>1992</v>
      </c>
      <c r="C12" s="36">
        <f>Månedlig!K11</f>
        <v>4</v>
      </c>
      <c r="D12" s="37">
        <f>Månedlig!L11</f>
        <v>2.7510774361822352E-2</v>
      </c>
      <c r="E12" s="37">
        <f>VaR!$C$4</f>
        <v>-8.4673239738153397E-2</v>
      </c>
      <c r="F12" s="37"/>
      <c r="G12" s="37"/>
      <c r="H12" s="37"/>
      <c r="I12">
        <f t="shared" si="0"/>
        <v>0</v>
      </c>
      <c r="J12">
        <f t="shared" si="4"/>
        <v>0</v>
      </c>
      <c r="K12">
        <f t="shared" si="1"/>
        <v>0</v>
      </c>
      <c r="L12">
        <f t="shared" si="5"/>
        <v>0</v>
      </c>
      <c r="M12">
        <f t="shared" si="2"/>
        <v>0</v>
      </c>
      <c r="N12">
        <f t="shared" si="3"/>
        <v>1</v>
      </c>
    </row>
    <row r="13" spans="1:14" x14ac:dyDescent="0.35">
      <c r="A13" s="43">
        <v>33725</v>
      </c>
      <c r="B13" s="36">
        <f>Månedlig!J12</f>
        <v>1992</v>
      </c>
      <c r="C13" s="36">
        <f>Månedlig!K12</f>
        <v>5</v>
      </c>
      <c r="D13" s="37">
        <f>Månedlig!L12</f>
        <v>9.6350724062390074E-4</v>
      </c>
      <c r="E13" s="37">
        <f>VaR!$C$4</f>
        <v>-8.4673239738153397E-2</v>
      </c>
      <c r="F13" s="37"/>
      <c r="G13" s="37"/>
      <c r="H13" s="37"/>
      <c r="I13">
        <f t="shared" si="0"/>
        <v>0</v>
      </c>
      <c r="J13">
        <f t="shared" si="4"/>
        <v>0</v>
      </c>
      <c r="K13">
        <f t="shared" si="1"/>
        <v>0</v>
      </c>
      <c r="L13">
        <f t="shared" si="5"/>
        <v>0</v>
      </c>
      <c r="M13">
        <f t="shared" si="2"/>
        <v>0</v>
      </c>
      <c r="N13">
        <f t="shared" si="3"/>
        <v>1</v>
      </c>
    </row>
    <row r="14" spans="1:14" x14ac:dyDescent="0.35">
      <c r="A14" s="43">
        <v>33756</v>
      </c>
      <c r="B14" s="36">
        <f>Månedlig!J13</f>
        <v>1992</v>
      </c>
      <c r="C14" s="36">
        <f>Månedlig!K13</f>
        <v>6</v>
      </c>
      <c r="D14" s="37">
        <f>Månedlig!L13</f>
        <v>-1.7511285484141048E-2</v>
      </c>
      <c r="E14" s="37">
        <f>VaR!$C$4</f>
        <v>-8.4673239738153397E-2</v>
      </c>
      <c r="F14" s="37"/>
      <c r="G14" s="37"/>
      <c r="H14" s="37"/>
      <c r="I14">
        <f t="shared" si="0"/>
        <v>0</v>
      </c>
      <c r="J14">
        <f t="shared" si="4"/>
        <v>0</v>
      </c>
      <c r="K14">
        <f t="shared" si="1"/>
        <v>0</v>
      </c>
      <c r="L14">
        <f t="shared" si="5"/>
        <v>0</v>
      </c>
      <c r="M14">
        <f t="shared" si="2"/>
        <v>0</v>
      </c>
      <c r="N14">
        <f t="shared" si="3"/>
        <v>1</v>
      </c>
    </row>
    <row r="15" spans="1:14" x14ac:dyDescent="0.35">
      <c r="A15" s="43">
        <v>33786</v>
      </c>
      <c r="B15" s="36">
        <f>Månedlig!J14</f>
        <v>1992</v>
      </c>
      <c r="C15" s="36">
        <f>Månedlig!K14</f>
        <v>7</v>
      </c>
      <c r="D15" s="37">
        <f>Månedlig!L14</f>
        <v>3.8618362837735266E-2</v>
      </c>
      <c r="E15" s="37">
        <f>VaR!$C$4</f>
        <v>-8.4673239738153397E-2</v>
      </c>
      <c r="F15" s="37"/>
      <c r="G15" s="37"/>
      <c r="H15" s="37"/>
      <c r="I15">
        <f t="shared" si="0"/>
        <v>0</v>
      </c>
      <c r="J15">
        <f t="shared" si="4"/>
        <v>0</v>
      </c>
      <c r="K15">
        <f t="shared" si="1"/>
        <v>0</v>
      </c>
      <c r="L15">
        <f t="shared" si="5"/>
        <v>0</v>
      </c>
      <c r="M15">
        <f t="shared" si="2"/>
        <v>0</v>
      </c>
      <c r="N15">
        <f t="shared" si="3"/>
        <v>1</v>
      </c>
    </row>
    <row r="16" spans="1:14" x14ac:dyDescent="0.35">
      <c r="A16" s="43">
        <v>33819</v>
      </c>
      <c r="B16" s="36">
        <f>Månedlig!J15</f>
        <v>1992</v>
      </c>
      <c r="C16" s="36">
        <f>Månedlig!K15</f>
        <v>8</v>
      </c>
      <c r="D16" s="37">
        <f>Månedlig!L15</f>
        <v>-2.4290180670616262E-2</v>
      </c>
      <c r="E16" s="37">
        <f>VaR!$C$4</f>
        <v>-8.4673239738153397E-2</v>
      </c>
      <c r="F16" s="37"/>
      <c r="G16" s="37"/>
      <c r="H16" s="37"/>
      <c r="I16">
        <f t="shared" si="0"/>
        <v>0</v>
      </c>
      <c r="J16">
        <f t="shared" si="4"/>
        <v>0</v>
      </c>
      <c r="K16">
        <f t="shared" si="1"/>
        <v>0</v>
      </c>
      <c r="L16">
        <f t="shared" si="5"/>
        <v>0</v>
      </c>
      <c r="M16">
        <f t="shared" si="2"/>
        <v>0</v>
      </c>
      <c r="N16">
        <f t="shared" si="3"/>
        <v>1</v>
      </c>
    </row>
    <row r="17" spans="1:14" x14ac:dyDescent="0.35">
      <c r="A17" s="43">
        <v>33848</v>
      </c>
      <c r="B17" s="36">
        <f>Månedlig!J16</f>
        <v>1992</v>
      </c>
      <c r="C17" s="36">
        <f>Månedlig!K16</f>
        <v>9</v>
      </c>
      <c r="D17" s="37">
        <f>Månedlig!L16</f>
        <v>9.064414154407301E-3</v>
      </c>
      <c r="E17" s="37">
        <f>VaR!$C$4</f>
        <v>-8.4673239738153397E-2</v>
      </c>
      <c r="F17" s="37"/>
      <c r="G17" s="37"/>
      <c r="H17" s="37"/>
      <c r="I17">
        <f t="shared" si="0"/>
        <v>0</v>
      </c>
      <c r="J17">
        <f t="shared" si="4"/>
        <v>0</v>
      </c>
      <c r="K17">
        <f t="shared" si="1"/>
        <v>0</v>
      </c>
      <c r="L17">
        <f t="shared" si="5"/>
        <v>0</v>
      </c>
      <c r="M17">
        <f t="shared" si="2"/>
        <v>0</v>
      </c>
      <c r="N17">
        <f t="shared" si="3"/>
        <v>1</v>
      </c>
    </row>
    <row r="18" spans="1:14" x14ac:dyDescent="0.35">
      <c r="A18" s="43">
        <v>33878</v>
      </c>
      <c r="B18" s="36">
        <f>Månedlig!J17</f>
        <v>1992</v>
      </c>
      <c r="C18" s="36">
        <f>Månedlig!K17</f>
        <v>10</v>
      </c>
      <c r="D18" s="37">
        <f>Månedlig!L17</f>
        <v>2.1040558642178939E-3</v>
      </c>
      <c r="E18" s="37">
        <f>VaR!$C$4</f>
        <v>-8.4673239738153397E-2</v>
      </c>
      <c r="F18" s="37"/>
      <c r="G18" s="37"/>
      <c r="H18" s="37"/>
      <c r="I18">
        <f t="shared" si="0"/>
        <v>0</v>
      </c>
      <c r="J18">
        <f t="shared" si="4"/>
        <v>0</v>
      </c>
      <c r="K18">
        <f t="shared" si="1"/>
        <v>0</v>
      </c>
      <c r="L18">
        <f t="shared" si="5"/>
        <v>0</v>
      </c>
      <c r="M18">
        <f t="shared" si="2"/>
        <v>0</v>
      </c>
      <c r="N18">
        <f t="shared" si="3"/>
        <v>1</v>
      </c>
    </row>
    <row r="19" spans="1:14" x14ac:dyDescent="0.35">
      <c r="A19" s="43">
        <v>33910</v>
      </c>
      <c r="B19" s="36">
        <f>Månedlig!J18</f>
        <v>1992</v>
      </c>
      <c r="C19" s="36">
        <f>Månedlig!K18</f>
        <v>11</v>
      </c>
      <c r="D19" s="37">
        <f>Månedlig!L18</f>
        <v>1.9039851123345827E-2</v>
      </c>
      <c r="E19" s="37">
        <f>VaR!$C$4</f>
        <v>-8.4673239738153397E-2</v>
      </c>
      <c r="F19" s="37"/>
      <c r="G19" s="37"/>
      <c r="H19" s="37"/>
      <c r="I19">
        <f t="shared" si="0"/>
        <v>0</v>
      </c>
      <c r="J19">
        <f t="shared" si="4"/>
        <v>0</v>
      </c>
      <c r="K19">
        <f t="shared" si="1"/>
        <v>0</v>
      </c>
      <c r="L19">
        <f t="shared" si="5"/>
        <v>0</v>
      </c>
      <c r="M19">
        <f t="shared" si="2"/>
        <v>0</v>
      </c>
      <c r="N19">
        <f t="shared" si="3"/>
        <v>1</v>
      </c>
    </row>
    <row r="20" spans="1:14" x14ac:dyDescent="0.35">
      <c r="A20" s="43">
        <v>33939</v>
      </c>
      <c r="B20" s="36">
        <f>Månedlig!J19</f>
        <v>1992</v>
      </c>
      <c r="C20" s="36">
        <f>Månedlig!K19</f>
        <v>12</v>
      </c>
      <c r="D20" s="37">
        <f>Månedlig!L19</f>
        <v>8.3729438096951207E-3</v>
      </c>
      <c r="E20" s="37">
        <f>VaR!$C$4</f>
        <v>-8.4673239738153397E-2</v>
      </c>
      <c r="F20" s="37"/>
      <c r="G20" s="37"/>
      <c r="H20" s="37"/>
      <c r="I20">
        <f t="shared" si="0"/>
        <v>0</v>
      </c>
      <c r="J20">
        <f t="shared" si="4"/>
        <v>0</v>
      </c>
      <c r="K20">
        <f t="shared" si="1"/>
        <v>0</v>
      </c>
      <c r="L20">
        <f t="shared" si="5"/>
        <v>0</v>
      </c>
      <c r="M20">
        <f t="shared" si="2"/>
        <v>0</v>
      </c>
      <c r="N20">
        <f t="shared" si="3"/>
        <v>1</v>
      </c>
    </row>
    <row r="21" spans="1:14" x14ac:dyDescent="0.35">
      <c r="A21" s="43">
        <v>33973</v>
      </c>
      <c r="B21" s="36">
        <f>Månedlig!J20</f>
        <v>1993</v>
      </c>
      <c r="C21" s="36">
        <f>Månedlig!K20</f>
        <v>1</v>
      </c>
      <c r="D21" s="37">
        <f>Månedlig!L20</f>
        <v>7.7306543760917446E-3</v>
      </c>
      <c r="E21" s="37">
        <f>VaR!$C$4</f>
        <v>-8.4673239738153397E-2</v>
      </c>
      <c r="F21" s="37"/>
      <c r="G21" s="37"/>
      <c r="H21" s="37"/>
      <c r="I21">
        <f t="shared" si="0"/>
        <v>0</v>
      </c>
      <c r="J21">
        <f t="shared" si="4"/>
        <v>0</v>
      </c>
      <c r="K21">
        <f t="shared" si="1"/>
        <v>0</v>
      </c>
      <c r="L21">
        <f t="shared" si="5"/>
        <v>0</v>
      </c>
      <c r="M21">
        <f t="shared" si="2"/>
        <v>0</v>
      </c>
      <c r="N21">
        <f t="shared" si="3"/>
        <v>1</v>
      </c>
    </row>
    <row r="22" spans="1:14" x14ac:dyDescent="0.35">
      <c r="A22" s="43">
        <v>34001</v>
      </c>
      <c r="B22" s="36">
        <f>Månedlig!J21</f>
        <v>1993</v>
      </c>
      <c r="C22" s="36">
        <f>Månedlig!K21</f>
        <v>2</v>
      </c>
      <c r="D22" s="37">
        <f>Månedlig!L21</f>
        <v>1.0429041654892092E-2</v>
      </c>
      <c r="E22" s="37">
        <f>VaR!$C$4</f>
        <v>-8.4673239738153397E-2</v>
      </c>
      <c r="F22" s="37"/>
      <c r="G22" s="37"/>
      <c r="H22" s="37"/>
      <c r="I22">
        <f t="shared" si="0"/>
        <v>0</v>
      </c>
      <c r="J22">
        <f t="shared" si="4"/>
        <v>0</v>
      </c>
      <c r="K22">
        <f t="shared" si="1"/>
        <v>0</v>
      </c>
      <c r="L22">
        <f t="shared" si="5"/>
        <v>0</v>
      </c>
      <c r="M22">
        <f t="shared" si="2"/>
        <v>0</v>
      </c>
      <c r="N22">
        <f t="shared" si="3"/>
        <v>1</v>
      </c>
    </row>
    <row r="23" spans="1:14" x14ac:dyDescent="0.35">
      <c r="A23" s="43">
        <v>34029</v>
      </c>
      <c r="B23" s="36">
        <f>Månedlig!J22</f>
        <v>1993</v>
      </c>
      <c r="C23" s="36">
        <f>Månedlig!K22</f>
        <v>3</v>
      </c>
      <c r="D23" s="37">
        <f>Månedlig!L22</f>
        <v>1.8524634526452956E-2</v>
      </c>
      <c r="E23" s="37">
        <f>VaR!$C$4</f>
        <v>-8.4673239738153397E-2</v>
      </c>
      <c r="F23" s="37"/>
      <c r="G23" s="37"/>
      <c r="H23" s="37"/>
      <c r="I23">
        <f t="shared" si="0"/>
        <v>0</v>
      </c>
      <c r="J23">
        <f t="shared" si="4"/>
        <v>0</v>
      </c>
      <c r="K23">
        <f t="shared" si="1"/>
        <v>0</v>
      </c>
      <c r="L23">
        <f t="shared" si="5"/>
        <v>0</v>
      </c>
      <c r="M23">
        <f t="shared" si="2"/>
        <v>0</v>
      </c>
      <c r="N23">
        <f t="shared" si="3"/>
        <v>1</v>
      </c>
    </row>
    <row r="24" spans="1:14" x14ac:dyDescent="0.35">
      <c r="A24" s="43">
        <v>34060</v>
      </c>
      <c r="B24" s="36">
        <f>Månedlig!J23</f>
        <v>1993</v>
      </c>
      <c r="C24" s="36">
        <f>Månedlig!K23</f>
        <v>4</v>
      </c>
      <c r="D24" s="37">
        <f>Månedlig!L23</f>
        <v>-2.5745372804774645E-2</v>
      </c>
      <c r="E24" s="37">
        <f>VaR!$C$4</f>
        <v>-8.4673239738153397E-2</v>
      </c>
      <c r="F24" s="37"/>
      <c r="G24" s="37"/>
      <c r="H24" s="37"/>
      <c r="I24">
        <f t="shared" si="0"/>
        <v>0</v>
      </c>
      <c r="J24">
        <f t="shared" si="4"/>
        <v>0</v>
      </c>
      <c r="K24">
        <f t="shared" si="1"/>
        <v>0</v>
      </c>
      <c r="L24">
        <f t="shared" si="5"/>
        <v>0</v>
      </c>
      <c r="M24">
        <f t="shared" si="2"/>
        <v>0</v>
      </c>
      <c r="N24">
        <f t="shared" si="3"/>
        <v>1</v>
      </c>
    </row>
    <row r="25" spans="1:14" x14ac:dyDescent="0.35">
      <c r="A25" s="43">
        <v>34092</v>
      </c>
      <c r="B25" s="36">
        <f>Månedlig!J24</f>
        <v>1993</v>
      </c>
      <c r="C25" s="36">
        <f>Månedlig!K24</f>
        <v>5</v>
      </c>
      <c r="D25" s="37">
        <f>Månedlig!L24</f>
        <v>2.2463263988381988E-2</v>
      </c>
      <c r="E25" s="37">
        <f>VaR!$C$4</f>
        <v>-8.4673239738153397E-2</v>
      </c>
      <c r="F25" s="37"/>
      <c r="G25" s="37"/>
      <c r="H25" s="37"/>
      <c r="I25">
        <f t="shared" si="0"/>
        <v>0</v>
      </c>
      <c r="J25">
        <f t="shared" si="4"/>
        <v>0</v>
      </c>
      <c r="K25">
        <f t="shared" si="1"/>
        <v>0</v>
      </c>
      <c r="L25">
        <f t="shared" si="5"/>
        <v>0</v>
      </c>
      <c r="M25">
        <f t="shared" si="2"/>
        <v>0</v>
      </c>
      <c r="N25">
        <f t="shared" si="3"/>
        <v>1</v>
      </c>
    </row>
    <row r="26" spans="1:14" x14ac:dyDescent="0.35">
      <c r="A26" s="43">
        <v>34121</v>
      </c>
      <c r="B26" s="36">
        <f>Månedlig!J25</f>
        <v>1993</v>
      </c>
      <c r="C26" s="36">
        <f>Månedlig!K25</f>
        <v>6</v>
      </c>
      <c r="D26" s="37">
        <f>Månedlig!L25</f>
        <v>7.5495163013779569E-4</v>
      </c>
      <c r="E26" s="37">
        <f>VaR!$C$4</f>
        <v>-8.4673239738153397E-2</v>
      </c>
      <c r="F26" s="37"/>
      <c r="G26" s="37"/>
      <c r="H26" s="37"/>
      <c r="I26">
        <f t="shared" si="0"/>
        <v>0</v>
      </c>
      <c r="J26">
        <f t="shared" si="4"/>
        <v>0</v>
      </c>
      <c r="K26">
        <f t="shared" si="1"/>
        <v>0</v>
      </c>
      <c r="L26">
        <f t="shared" si="5"/>
        <v>0</v>
      </c>
      <c r="M26">
        <f t="shared" si="2"/>
        <v>0</v>
      </c>
      <c r="N26">
        <f t="shared" si="3"/>
        <v>1</v>
      </c>
    </row>
    <row r="27" spans="1:14" x14ac:dyDescent="0.35">
      <c r="A27" s="43">
        <v>34151</v>
      </c>
      <c r="B27" s="36">
        <f>Månedlig!J26</f>
        <v>1993</v>
      </c>
      <c r="C27" s="36">
        <f>Månedlig!K26</f>
        <v>7</v>
      </c>
      <c r="D27" s="37">
        <f>Månedlig!L26</f>
        <v>-5.341298613249704E-3</v>
      </c>
      <c r="E27" s="37">
        <f>VaR!$C$4</f>
        <v>-8.4673239738153397E-2</v>
      </c>
      <c r="F27" s="37"/>
      <c r="G27" s="37"/>
      <c r="H27" s="37"/>
      <c r="I27">
        <f t="shared" si="0"/>
        <v>0</v>
      </c>
      <c r="J27">
        <f t="shared" si="4"/>
        <v>0</v>
      </c>
      <c r="K27">
        <f t="shared" si="1"/>
        <v>0</v>
      </c>
      <c r="L27">
        <f t="shared" si="5"/>
        <v>0</v>
      </c>
      <c r="M27">
        <f t="shared" si="2"/>
        <v>0</v>
      </c>
      <c r="N27">
        <f t="shared" si="3"/>
        <v>1</v>
      </c>
    </row>
    <row r="28" spans="1:14" x14ac:dyDescent="0.35">
      <c r="A28" s="43">
        <v>34183</v>
      </c>
      <c r="B28" s="36">
        <f>Månedlig!J27</f>
        <v>1993</v>
      </c>
      <c r="C28" s="36">
        <f>Månedlig!K27</f>
        <v>8</v>
      </c>
      <c r="D28" s="37">
        <f>Månedlig!L27</f>
        <v>3.3852457573435205E-2</v>
      </c>
      <c r="E28" s="37">
        <f>VaR!$C$4</f>
        <v>-8.4673239738153397E-2</v>
      </c>
      <c r="F28" s="37"/>
      <c r="G28" s="37"/>
      <c r="H28" s="37"/>
      <c r="I28">
        <f t="shared" si="0"/>
        <v>0</v>
      </c>
      <c r="J28">
        <f t="shared" si="4"/>
        <v>0</v>
      </c>
      <c r="K28">
        <f t="shared" si="1"/>
        <v>0</v>
      </c>
      <c r="L28">
        <f t="shared" si="5"/>
        <v>0</v>
      </c>
      <c r="M28">
        <f t="shared" si="2"/>
        <v>0</v>
      </c>
      <c r="N28">
        <f t="shared" si="3"/>
        <v>1</v>
      </c>
    </row>
    <row r="29" spans="1:14" x14ac:dyDescent="0.35">
      <c r="A29" s="43">
        <v>34213</v>
      </c>
      <c r="B29" s="36">
        <f>Månedlig!J28</f>
        <v>1993</v>
      </c>
      <c r="C29" s="36">
        <f>Månedlig!K28</f>
        <v>9</v>
      </c>
      <c r="D29" s="37">
        <f>Månedlig!L28</f>
        <v>-1.0038133482406078E-2</v>
      </c>
      <c r="E29" s="37">
        <f>VaR!$C$4</f>
        <v>-8.4673239738153397E-2</v>
      </c>
      <c r="F29" s="37"/>
      <c r="G29" s="37"/>
      <c r="H29" s="37"/>
      <c r="I29">
        <f t="shared" si="0"/>
        <v>0</v>
      </c>
      <c r="J29">
        <f t="shared" si="4"/>
        <v>0</v>
      </c>
      <c r="K29">
        <f t="shared" si="1"/>
        <v>0</v>
      </c>
      <c r="L29">
        <f t="shared" si="5"/>
        <v>0</v>
      </c>
      <c r="M29">
        <f t="shared" si="2"/>
        <v>0</v>
      </c>
      <c r="N29">
        <f t="shared" si="3"/>
        <v>1</v>
      </c>
    </row>
    <row r="30" spans="1:14" x14ac:dyDescent="0.35">
      <c r="A30" s="43">
        <v>34243</v>
      </c>
      <c r="B30" s="36">
        <f>Månedlig!J29</f>
        <v>1993</v>
      </c>
      <c r="C30" s="36">
        <f>Månedlig!K29</f>
        <v>10</v>
      </c>
      <c r="D30" s="37">
        <f>Månedlig!L29</f>
        <v>1.9207289080128826E-2</v>
      </c>
      <c r="E30" s="37">
        <f>VaR!$C$4</f>
        <v>-8.4673239738153397E-2</v>
      </c>
      <c r="F30" s="37"/>
      <c r="G30" s="37"/>
      <c r="H30" s="37"/>
      <c r="I30">
        <f t="shared" si="0"/>
        <v>0</v>
      </c>
      <c r="J30">
        <f t="shared" si="4"/>
        <v>0</v>
      </c>
      <c r="K30">
        <f t="shared" si="1"/>
        <v>0</v>
      </c>
      <c r="L30">
        <f t="shared" si="5"/>
        <v>0</v>
      </c>
      <c r="M30">
        <f t="shared" si="2"/>
        <v>0</v>
      </c>
      <c r="N30">
        <f t="shared" si="3"/>
        <v>1</v>
      </c>
    </row>
    <row r="31" spans="1:14" x14ac:dyDescent="0.35">
      <c r="A31" s="43">
        <v>34274</v>
      </c>
      <c r="B31" s="36">
        <f>Månedlig!J30</f>
        <v>1993</v>
      </c>
      <c r="C31" s="36">
        <f>Månedlig!K30</f>
        <v>11</v>
      </c>
      <c r="D31" s="37">
        <f>Månedlig!L30</f>
        <v>-1.4507566670805178E-2</v>
      </c>
      <c r="E31" s="37">
        <f>VaR!$C$4</f>
        <v>-8.4673239738153397E-2</v>
      </c>
      <c r="F31" s="37"/>
      <c r="G31" s="37"/>
      <c r="H31" s="37"/>
      <c r="I31">
        <f t="shared" si="0"/>
        <v>0</v>
      </c>
      <c r="J31">
        <f t="shared" si="4"/>
        <v>0</v>
      </c>
      <c r="K31">
        <f t="shared" si="1"/>
        <v>0</v>
      </c>
      <c r="L31">
        <f t="shared" si="5"/>
        <v>0</v>
      </c>
      <c r="M31">
        <f t="shared" si="2"/>
        <v>0</v>
      </c>
      <c r="N31">
        <f t="shared" si="3"/>
        <v>1</v>
      </c>
    </row>
    <row r="32" spans="1:14" x14ac:dyDescent="0.35">
      <c r="A32" s="43">
        <v>34304</v>
      </c>
      <c r="B32" s="36">
        <f>Månedlig!J31</f>
        <v>1993</v>
      </c>
      <c r="C32" s="36">
        <f>Månedlig!K31</f>
        <v>12</v>
      </c>
      <c r="D32" s="37">
        <f>Månedlig!L31</f>
        <v>1.4724640789330157E-2</v>
      </c>
      <c r="E32" s="37">
        <f>VaR!$C$4</f>
        <v>-8.4673239738153397E-2</v>
      </c>
      <c r="F32" s="37"/>
      <c r="G32" s="37"/>
      <c r="H32" s="37"/>
      <c r="I32">
        <f t="shared" si="0"/>
        <v>0</v>
      </c>
      <c r="J32">
        <f t="shared" si="4"/>
        <v>0</v>
      </c>
      <c r="K32">
        <f t="shared" si="1"/>
        <v>0</v>
      </c>
      <c r="L32">
        <f t="shared" si="5"/>
        <v>0</v>
      </c>
      <c r="M32">
        <f t="shared" si="2"/>
        <v>0</v>
      </c>
      <c r="N32">
        <f t="shared" si="3"/>
        <v>1</v>
      </c>
    </row>
    <row r="33" spans="1:14" x14ac:dyDescent="0.35">
      <c r="A33" s="43">
        <v>34337</v>
      </c>
      <c r="B33" s="36">
        <f>Månedlig!J32</f>
        <v>1994</v>
      </c>
      <c r="C33" s="36">
        <f>Månedlig!K32</f>
        <v>1</v>
      </c>
      <c r="D33" s="37">
        <f>Månedlig!L32</f>
        <v>3.1983824491671496E-2</v>
      </c>
      <c r="E33" s="37">
        <f>VaR!$C$4</f>
        <v>-8.4673239738153397E-2</v>
      </c>
      <c r="F33" s="37"/>
      <c r="G33" s="37"/>
      <c r="H33" s="37"/>
      <c r="I33">
        <f t="shared" si="0"/>
        <v>0</v>
      </c>
      <c r="J33">
        <f t="shared" si="4"/>
        <v>0</v>
      </c>
      <c r="K33">
        <f t="shared" si="1"/>
        <v>0</v>
      </c>
      <c r="L33">
        <f t="shared" si="5"/>
        <v>0</v>
      </c>
      <c r="M33">
        <f t="shared" si="2"/>
        <v>0</v>
      </c>
      <c r="N33">
        <f t="shared" si="3"/>
        <v>1</v>
      </c>
    </row>
    <row r="34" spans="1:14" x14ac:dyDescent="0.35">
      <c r="A34" s="43">
        <v>34366</v>
      </c>
      <c r="B34" s="36">
        <f>Månedlig!J33</f>
        <v>1994</v>
      </c>
      <c r="C34" s="36">
        <f>Månedlig!K33</f>
        <v>2</v>
      </c>
      <c r="D34" s="37">
        <f>Månedlig!L33</f>
        <v>-3.0505659289310746E-2</v>
      </c>
      <c r="E34" s="37">
        <f>VaR!$C$4</f>
        <v>-8.4673239738153397E-2</v>
      </c>
      <c r="F34" s="37"/>
      <c r="G34" s="37"/>
      <c r="H34" s="37"/>
      <c r="I34">
        <f t="shared" si="0"/>
        <v>0</v>
      </c>
      <c r="J34">
        <f t="shared" si="4"/>
        <v>0</v>
      </c>
      <c r="K34">
        <f t="shared" si="1"/>
        <v>0</v>
      </c>
      <c r="L34">
        <f t="shared" si="5"/>
        <v>0</v>
      </c>
      <c r="M34">
        <f t="shared" si="2"/>
        <v>0</v>
      </c>
      <c r="N34">
        <f t="shared" si="3"/>
        <v>1</v>
      </c>
    </row>
    <row r="35" spans="1:14" x14ac:dyDescent="0.35">
      <c r="A35" s="43">
        <v>34394</v>
      </c>
      <c r="B35" s="36">
        <f>Månedlig!J34</f>
        <v>1994</v>
      </c>
      <c r="C35" s="36">
        <f>Månedlig!K34</f>
        <v>3</v>
      </c>
      <c r="D35" s="37">
        <f>Månedlig!L34</f>
        <v>-4.6825874672964854E-2</v>
      </c>
      <c r="E35" s="37">
        <f>VaR!$C$4</f>
        <v>-8.4673239738153397E-2</v>
      </c>
      <c r="F35" s="37"/>
      <c r="G35" s="37"/>
      <c r="H35" s="37"/>
      <c r="I35">
        <f t="shared" si="0"/>
        <v>0</v>
      </c>
      <c r="J35">
        <f t="shared" si="4"/>
        <v>0</v>
      </c>
      <c r="K35">
        <f t="shared" si="1"/>
        <v>0</v>
      </c>
      <c r="L35">
        <f t="shared" si="5"/>
        <v>0</v>
      </c>
      <c r="M35">
        <f t="shared" si="2"/>
        <v>0</v>
      </c>
      <c r="N35">
        <f t="shared" si="3"/>
        <v>1</v>
      </c>
    </row>
    <row r="36" spans="1:14" x14ac:dyDescent="0.35">
      <c r="A36" s="43">
        <v>34428</v>
      </c>
      <c r="B36" s="36">
        <f>Månedlig!J35</f>
        <v>1994</v>
      </c>
      <c r="C36" s="36">
        <f>Månedlig!K35</f>
        <v>4</v>
      </c>
      <c r="D36" s="37">
        <f>Månedlig!L35</f>
        <v>1.1464639111236618E-2</v>
      </c>
      <c r="E36" s="37">
        <f>VaR!$C$4</f>
        <v>-8.4673239738153397E-2</v>
      </c>
      <c r="F36" s="37"/>
      <c r="G36" s="37"/>
      <c r="H36" s="37"/>
      <c r="I36">
        <f t="shared" si="0"/>
        <v>0</v>
      </c>
      <c r="J36">
        <f t="shared" si="4"/>
        <v>0</v>
      </c>
      <c r="K36">
        <f t="shared" si="1"/>
        <v>0</v>
      </c>
      <c r="L36">
        <f t="shared" si="5"/>
        <v>0</v>
      </c>
      <c r="M36">
        <f t="shared" si="2"/>
        <v>0</v>
      </c>
      <c r="N36">
        <f t="shared" si="3"/>
        <v>1</v>
      </c>
    </row>
    <row r="37" spans="1:14" x14ac:dyDescent="0.35">
      <c r="A37" s="43">
        <v>34456</v>
      </c>
      <c r="B37" s="36">
        <f>Månedlig!J36</f>
        <v>1994</v>
      </c>
      <c r="C37" s="36">
        <f>Månedlig!K36</f>
        <v>5</v>
      </c>
      <c r="D37" s="37">
        <f>Månedlig!L36</f>
        <v>1.2320936987420547E-2</v>
      </c>
      <c r="E37" s="37">
        <f>VaR!$C$4</f>
        <v>-8.4673239738153397E-2</v>
      </c>
      <c r="F37" s="37"/>
      <c r="G37" s="37"/>
      <c r="H37" s="37"/>
      <c r="I37">
        <f t="shared" si="0"/>
        <v>0</v>
      </c>
      <c r="J37">
        <f t="shared" si="4"/>
        <v>0</v>
      </c>
      <c r="K37">
        <f t="shared" si="1"/>
        <v>0</v>
      </c>
      <c r="L37">
        <f t="shared" si="5"/>
        <v>0</v>
      </c>
      <c r="M37">
        <f t="shared" si="2"/>
        <v>0</v>
      </c>
      <c r="N37">
        <f t="shared" si="3"/>
        <v>1</v>
      </c>
    </row>
    <row r="38" spans="1:14" x14ac:dyDescent="0.35">
      <c r="A38" s="43">
        <v>34486</v>
      </c>
      <c r="B38" s="36">
        <f>Månedlig!J37</f>
        <v>1994</v>
      </c>
      <c r="C38" s="36">
        <f>Månedlig!K37</f>
        <v>6</v>
      </c>
      <c r="D38" s="37">
        <f>Månedlig!L37</f>
        <v>-2.7156214317501821E-2</v>
      </c>
      <c r="E38" s="37">
        <f>VaR!$C$4</f>
        <v>-8.4673239738153397E-2</v>
      </c>
      <c r="F38" s="37"/>
      <c r="G38" s="37"/>
      <c r="H38" s="37"/>
      <c r="I38">
        <f t="shared" si="0"/>
        <v>0</v>
      </c>
      <c r="J38">
        <f t="shared" si="4"/>
        <v>0</v>
      </c>
      <c r="K38">
        <f t="shared" si="1"/>
        <v>0</v>
      </c>
      <c r="L38">
        <f t="shared" si="5"/>
        <v>0</v>
      </c>
      <c r="M38">
        <f t="shared" si="2"/>
        <v>0</v>
      </c>
      <c r="N38">
        <f t="shared" si="3"/>
        <v>1</v>
      </c>
    </row>
    <row r="39" spans="1:14" x14ac:dyDescent="0.35">
      <c r="A39" s="43">
        <v>34516</v>
      </c>
      <c r="B39" s="36">
        <f>Månedlig!J38</f>
        <v>1994</v>
      </c>
      <c r="C39" s="36">
        <f>Månedlig!K38</f>
        <v>7</v>
      </c>
      <c r="D39" s="37">
        <f>Månedlig!L38</f>
        <v>3.1004222913674627E-2</v>
      </c>
      <c r="E39" s="37">
        <f>VaR!$C$4</f>
        <v>-8.4673239738153397E-2</v>
      </c>
      <c r="F39" s="37"/>
      <c r="G39" s="37"/>
      <c r="H39" s="37"/>
      <c r="I39">
        <f t="shared" si="0"/>
        <v>0</v>
      </c>
      <c r="J39">
        <f t="shared" si="4"/>
        <v>0</v>
      </c>
      <c r="K39">
        <f t="shared" si="1"/>
        <v>0</v>
      </c>
      <c r="L39">
        <f t="shared" si="5"/>
        <v>0</v>
      </c>
      <c r="M39">
        <f t="shared" si="2"/>
        <v>0</v>
      </c>
      <c r="N39">
        <f t="shared" si="3"/>
        <v>1</v>
      </c>
    </row>
    <row r="40" spans="1:14" x14ac:dyDescent="0.35">
      <c r="A40" s="43">
        <v>34547</v>
      </c>
      <c r="B40" s="36">
        <f>Månedlig!J39</f>
        <v>1994</v>
      </c>
      <c r="C40" s="36">
        <f>Månedlig!K39</f>
        <v>8</v>
      </c>
      <c r="D40" s="37">
        <f>Månedlig!L39</f>
        <v>3.6909142638887824E-2</v>
      </c>
      <c r="E40" s="37">
        <f>VaR!$C$4</f>
        <v>-8.4673239738153397E-2</v>
      </c>
      <c r="F40" s="37"/>
      <c r="G40" s="37"/>
      <c r="H40" s="37"/>
      <c r="I40">
        <f t="shared" si="0"/>
        <v>0</v>
      </c>
      <c r="J40">
        <f t="shared" si="4"/>
        <v>0</v>
      </c>
      <c r="K40">
        <f t="shared" si="1"/>
        <v>0</v>
      </c>
      <c r="L40">
        <f t="shared" si="5"/>
        <v>0</v>
      </c>
      <c r="M40">
        <f t="shared" si="2"/>
        <v>0</v>
      </c>
      <c r="N40">
        <f t="shared" si="3"/>
        <v>1</v>
      </c>
    </row>
    <row r="41" spans="1:14" x14ac:dyDescent="0.35">
      <c r="A41" s="43">
        <v>34578</v>
      </c>
      <c r="B41" s="36">
        <f>Månedlig!J40</f>
        <v>1994</v>
      </c>
      <c r="C41" s="36">
        <f>Månedlig!K40</f>
        <v>9</v>
      </c>
      <c r="D41" s="37">
        <f>Månedlig!L40</f>
        <v>-2.7288567866451868E-2</v>
      </c>
      <c r="E41" s="37">
        <f>VaR!$C$4</f>
        <v>-8.4673239738153397E-2</v>
      </c>
      <c r="F41" s="37"/>
      <c r="G41" s="37"/>
      <c r="H41" s="37"/>
      <c r="I41">
        <f t="shared" si="0"/>
        <v>0</v>
      </c>
      <c r="J41">
        <f t="shared" si="4"/>
        <v>0</v>
      </c>
      <c r="K41">
        <f t="shared" si="1"/>
        <v>0</v>
      </c>
      <c r="L41">
        <f t="shared" si="5"/>
        <v>0</v>
      </c>
      <c r="M41">
        <f t="shared" si="2"/>
        <v>0</v>
      </c>
      <c r="N41">
        <f t="shared" si="3"/>
        <v>1</v>
      </c>
    </row>
    <row r="42" spans="1:14" x14ac:dyDescent="0.35">
      <c r="A42" s="43">
        <v>34610</v>
      </c>
      <c r="B42" s="36">
        <f>Månedlig!J41</f>
        <v>1994</v>
      </c>
      <c r="C42" s="36">
        <f>Månedlig!K41</f>
        <v>10</v>
      </c>
      <c r="D42" s="37">
        <f>Månedlig!L41</f>
        <v>2.0662952811510309E-2</v>
      </c>
      <c r="E42" s="37">
        <f>VaR!$C$4</f>
        <v>-8.4673239738153397E-2</v>
      </c>
      <c r="F42" s="37"/>
      <c r="G42" s="37"/>
      <c r="H42" s="37"/>
      <c r="I42">
        <f t="shared" si="0"/>
        <v>0</v>
      </c>
      <c r="J42">
        <f t="shared" si="4"/>
        <v>0</v>
      </c>
      <c r="K42">
        <f t="shared" si="1"/>
        <v>0</v>
      </c>
      <c r="L42">
        <f t="shared" si="5"/>
        <v>0</v>
      </c>
      <c r="M42">
        <f t="shared" si="2"/>
        <v>0</v>
      </c>
      <c r="N42">
        <f t="shared" si="3"/>
        <v>1</v>
      </c>
    </row>
    <row r="43" spans="1:14" x14ac:dyDescent="0.35">
      <c r="A43" s="43">
        <v>34639</v>
      </c>
      <c r="B43" s="36">
        <f>Månedlig!J42</f>
        <v>1994</v>
      </c>
      <c r="C43" s="36">
        <f>Månedlig!K42</f>
        <v>11</v>
      </c>
      <c r="D43" s="37">
        <f>Månedlig!L42</f>
        <v>-4.5537642695435379E-2</v>
      </c>
      <c r="E43" s="37">
        <f>VaR!$C$4</f>
        <v>-8.4673239738153397E-2</v>
      </c>
      <c r="F43" s="37"/>
      <c r="G43" s="37"/>
      <c r="H43" s="37"/>
      <c r="I43">
        <f t="shared" si="0"/>
        <v>0</v>
      </c>
      <c r="J43">
        <f t="shared" si="4"/>
        <v>0</v>
      </c>
      <c r="K43">
        <f t="shared" si="1"/>
        <v>0</v>
      </c>
      <c r="L43">
        <f t="shared" si="5"/>
        <v>0</v>
      </c>
      <c r="M43">
        <f t="shared" si="2"/>
        <v>0</v>
      </c>
      <c r="N43">
        <f t="shared" si="3"/>
        <v>1</v>
      </c>
    </row>
    <row r="44" spans="1:14" x14ac:dyDescent="0.35">
      <c r="A44" s="43">
        <v>34669</v>
      </c>
      <c r="B44" s="36">
        <f>Månedlig!J43</f>
        <v>1994</v>
      </c>
      <c r="C44" s="36">
        <f>Månedlig!K43</f>
        <v>12</v>
      </c>
      <c r="D44" s="37">
        <f>Månedlig!L43</f>
        <v>1.222412698134084E-2</v>
      </c>
      <c r="E44" s="37">
        <f>VaR!$C$4</f>
        <v>-8.4673239738153397E-2</v>
      </c>
      <c r="F44" s="37"/>
      <c r="G44" s="37"/>
      <c r="H44" s="37"/>
      <c r="I44">
        <f t="shared" si="0"/>
        <v>0</v>
      </c>
      <c r="J44">
        <f t="shared" si="4"/>
        <v>0</v>
      </c>
      <c r="K44">
        <f t="shared" si="1"/>
        <v>0</v>
      </c>
      <c r="L44">
        <f t="shared" si="5"/>
        <v>0</v>
      </c>
      <c r="M44">
        <f t="shared" si="2"/>
        <v>0</v>
      </c>
      <c r="N44">
        <f t="shared" si="3"/>
        <v>1</v>
      </c>
    </row>
    <row r="45" spans="1:14" x14ac:dyDescent="0.35">
      <c r="A45" s="43">
        <v>34702</v>
      </c>
      <c r="B45" s="36">
        <f>Månedlig!J44</f>
        <v>1995</v>
      </c>
      <c r="C45" s="36">
        <f>Månedlig!K44</f>
        <v>1</v>
      </c>
      <c r="D45" s="37">
        <f>Månedlig!L44</f>
        <v>2.3987640275297841E-2</v>
      </c>
      <c r="E45" s="37">
        <f>VaR!$C$4</f>
        <v>-8.4673239738153397E-2</v>
      </c>
      <c r="F45" s="37"/>
      <c r="G45" s="37"/>
      <c r="H45" s="37"/>
      <c r="I45">
        <f t="shared" si="0"/>
        <v>0</v>
      </c>
      <c r="J45">
        <f t="shared" si="4"/>
        <v>0</v>
      </c>
      <c r="K45">
        <f t="shared" si="1"/>
        <v>0</v>
      </c>
      <c r="L45">
        <f t="shared" si="5"/>
        <v>0</v>
      </c>
      <c r="M45">
        <f t="shared" si="2"/>
        <v>0</v>
      </c>
      <c r="N45">
        <f t="shared" si="3"/>
        <v>1</v>
      </c>
    </row>
    <row r="46" spans="1:14" x14ac:dyDescent="0.35">
      <c r="A46" s="43">
        <v>34731</v>
      </c>
      <c r="B46" s="36">
        <f>Månedlig!J45</f>
        <v>1995</v>
      </c>
      <c r="C46" s="36">
        <f>Månedlig!K45</f>
        <v>2</v>
      </c>
      <c r="D46" s="37">
        <f>Månedlig!L45</f>
        <v>3.543871126409727E-2</v>
      </c>
      <c r="E46" s="37">
        <f>VaR!$C$4</f>
        <v>-8.4673239738153397E-2</v>
      </c>
      <c r="F46" s="37"/>
      <c r="G46" s="37"/>
      <c r="H46" s="37"/>
      <c r="I46">
        <f t="shared" si="0"/>
        <v>0</v>
      </c>
      <c r="J46">
        <f t="shared" si="4"/>
        <v>0</v>
      </c>
      <c r="K46">
        <f t="shared" si="1"/>
        <v>0</v>
      </c>
      <c r="L46">
        <f t="shared" si="5"/>
        <v>0</v>
      </c>
      <c r="M46">
        <f t="shared" si="2"/>
        <v>0</v>
      </c>
      <c r="N46">
        <f t="shared" si="3"/>
        <v>1</v>
      </c>
    </row>
    <row r="47" spans="1:14" x14ac:dyDescent="0.35">
      <c r="A47" s="43">
        <v>34759</v>
      </c>
      <c r="B47" s="36">
        <f>Månedlig!J46</f>
        <v>1995</v>
      </c>
      <c r="C47" s="36">
        <f>Månedlig!K46</f>
        <v>3</v>
      </c>
      <c r="D47" s="37">
        <f>Månedlig!L46</f>
        <v>2.6962467224110883E-2</v>
      </c>
      <c r="E47" s="37">
        <f>VaR!$C$4</f>
        <v>-8.4673239738153397E-2</v>
      </c>
      <c r="F47" s="37"/>
      <c r="G47" s="37"/>
      <c r="H47" s="37"/>
      <c r="I47">
        <f t="shared" si="0"/>
        <v>0</v>
      </c>
      <c r="J47">
        <f t="shared" si="4"/>
        <v>0</v>
      </c>
      <c r="K47">
        <f t="shared" si="1"/>
        <v>0</v>
      </c>
      <c r="L47">
        <f t="shared" si="5"/>
        <v>0</v>
      </c>
      <c r="M47">
        <f t="shared" si="2"/>
        <v>0</v>
      </c>
      <c r="N47">
        <f t="shared" si="3"/>
        <v>1</v>
      </c>
    </row>
    <row r="48" spans="1:14" x14ac:dyDescent="0.35">
      <c r="A48" s="43">
        <v>34792</v>
      </c>
      <c r="B48" s="36">
        <f>Månedlig!J47</f>
        <v>1995</v>
      </c>
      <c r="C48" s="36">
        <f>Månedlig!K47</f>
        <v>4</v>
      </c>
      <c r="D48" s="37">
        <f>Månedlig!L47</f>
        <v>2.7576544087838745E-2</v>
      </c>
      <c r="E48" s="37">
        <f>VaR!$C$4</f>
        <v>-8.4673239738153397E-2</v>
      </c>
      <c r="F48" s="37"/>
      <c r="G48" s="37"/>
      <c r="H48" s="37"/>
      <c r="I48">
        <f t="shared" si="0"/>
        <v>0</v>
      </c>
      <c r="J48">
        <f t="shared" si="4"/>
        <v>0</v>
      </c>
      <c r="K48">
        <f t="shared" si="1"/>
        <v>0</v>
      </c>
      <c r="L48">
        <f t="shared" si="5"/>
        <v>0</v>
      </c>
      <c r="M48">
        <f t="shared" si="2"/>
        <v>0</v>
      </c>
      <c r="N48">
        <f t="shared" si="3"/>
        <v>1</v>
      </c>
    </row>
    <row r="49" spans="1:14" x14ac:dyDescent="0.35">
      <c r="A49" s="43">
        <v>34820</v>
      </c>
      <c r="B49" s="36">
        <f>Månedlig!J48</f>
        <v>1995</v>
      </c>
      <c r="C49" s="36">
        <f>Månedlig!K48</f>
        <v>5</v>
      </c>
      <c r="D49" s="37">
        <f>Månedlig!L48</f>
        <v>3.56679764844696E-2</v>
      </c>
      <c r="E49" s="37">
        <f>VaR!$C$4</f>
        <v>-8.4673239738153397E-2</v>
      </c>
      <c r="F49" s="37"/>
      <c r="G49" s="37"/>
      <c r="H49" s="37"/>
      <c r="I49">
        <f t="shared" si="0"/>
        <v>0</v>
      </c>
      <c r="J49">
        <f t="shared" si="4"/>
        <v>0</v>
      </c>
      <c r="K49">
        <f t="shared" si="1"/>
        <v>0</v>
      </c>
      <c r="L49">
        <f t="shared" si="5"/>
        <v>0</v>
      </c>
      <c r="M49">
        <f t="shared" si="2"/>
        <v>0</v>
      </c>
      <c r="N49">
        <f t="shared" si="3"/>
        <v>1</v>
      </c>
    </row>
    <row r="50" spans="1:14" x14ac:dyDescent="0.35">
      <c r="A50" s="43">
        <v>34851</v>
      </c>
      <c r="B50" s="36">
        <f>Månedlig!J49</f>
        <v>1995</v>
      </c>
      <c r="C50" s="36">
        <f>Månedlig!K49</f>
        <v>6</v>
      </c>
      <c r="D50" s="37">
        <f>Månedlig!L49</f>
        <v>2.1055362076815146E-2</v>
      </c>
      <c r="E50" s="37">
        <f>VaR!$C$4</f>
        <v>-8.4673239738153397E-2</v>
      </c>
      <c r="F50" s="37"/>
      <c r="G50" s="37"/>
      <c r="H50" s="37"/>
      <c r="I50">
        <f t="shared" si="0"/>
        <v>0</v>
      </c>
      <c r="J50">
        <f t="shared" si="4"/>
        <v>0</v>
      </c>
      <c r="K50">
        <f t="shared" si="1"/>
        <v>0</v>
      </c>
      <c r="L50">
        <f t="shared" si="5"/>
        <v>0</v>
      </c>
      <c r="M50">
        <f t="shared" si="2"/>
        <v>0</v>
      </c>
      <c r="N50">
        <f t="shared" si="3"/>
        <v>1</v>
      </c>
    </row>
    <row r="51" spans="1:14" x14ac:dyDescent="0.35">
      <c r="A51" s="43">
        <v>34885</v>
      </c>
      <c r="B51" s="36">
        <f>Månedlig!J50</f>
        <v>1995</v>
      </c>
      <c r="C51" s="36">
        <f>Månedlig!K50</f>
        <v>7</v>
      </c>
      <c r="D51" s="37">
        <f>Månedlig!L50</f>
        <v>2.6995283052299177E-2</v>
      </c>
      <c r="E51" s="37">
        <f>VaR!$C$4</f>
        <v>-8.4673239738153397E-2</v>
      </c>
      <c r="F51" s="37"/>
      <c r="G51" s="37"/>
      <c r="H51" s="37"/>
      <c r="I51">
        <f t="shared" si="0"/>
        <v>0</v>
      </c>
      <c r="J51">
        <f t="shared" si="4"/>
        <v>0</v>
      </c>
      <c r="K51">
        <f t="shared" si="1"/>
        <v>0</v>
      </c>
      <c r="L51">
        <f t="shared" si="5"/>
        <v>0</v>
      </c>
      <c r="M51">
        <f t="shared" si="2"/>
        <v>0</v>
      </c>
      <c r="N51">
        <f t="shared" si="3"/>
        <v>1</v>
      </c>
    </row>
    <row r="52" spans="1:14" x14ac:dyDescent="0.35">
      <c r="A52" s="43">
        <v>34912</v>
      </c>
      <c r="B52" s="36">
        <f>Månedlig!J51</f>
        <v>1995</v>
      </c>
      <c r="C52" s="36">
        <f>Månedlig!K51</f>
        <v>8</v>
      </c>
      <c r="D52" s="37">
        <f>Månedlig!L51</f>
        <v>-3.2030179820807629E-4</v>
      </c>
      <c r="E52" s="37">
        <f>VaR!$C$4</f>
        <v>-8.4673239738153397E-2</v>
      </c>
      <c r="F52" s="37"/>
      <c r="G52" s="37"/>
      <c r="H52" s="37"/>
      <c r="I52">
        <f t="shared" si="0"/>
        <v>0</v>
      </c>
      <c r="J52">
        <f t="shared" si="4"/>
        <v>0</v>
      </c>
      <c r="K52">
        <f t="shared" si="1"/>
        <v>0</v>
      </c>
      <c r="L52">
        <f t="shared" si="5"/>
        <v>0</v>
      </c>
      <c r="M52">
        <f t="shared" si="2"/>
        <v>0</v>
      </c>
      <c r="N52">
        <f t="shared" si="3"/>
        <v>1</v>
      </c>
    </row>
    <row r="53" spans="1:14" x14ac:dyDescent="0.35">
      <c r="A53" s="43">
        <v>34943</v>
      </c>
      <c r="B53" s="36">
        <f>Månedlig!J52</f>
        <v>1995</v>
      </c>
      <c r="C53" s="36">
        <f>Månedlig!K52</f>
        <v>9</v>
      </c>
      <c r="D53" s="37">
        <f>Månedlig!L52</f>
        <v>3.9314487334852939E-2</v>
      </c>
      <c r="E53" s="37">
        <f>VaR!$C$4</f>
        <v>-8.4673239738153397E-2</v>
      </c>
      <c r="F53" s="37"/>
      <c r="G53" s="37"/>
      <c r="H53" s="37"/>
      <c r="I53">
        <f t="shared" si="0"/>
        <v>0</v>
      </c>
      <c r="J53">
        <f t="shared" si="4"/>
        <v>0</v>
      </c>
      <c r="K53">
        <f t="shared" si="1"/>
        <v>0</v>
      </c>
      <c r="L53">
        <f t="shared" si="5"/>
        <v>0</v>
      </c>
      <c r="M53">
        <f t="shared" si="2"/>
        <v>0</v>
      </c>
      <c r="N53">
        <f t="shared" si="3"/>
        <v>1</v>
      </c>
    </row>
    <row r="54" spans="1:14" x14ac:dyDescent="0.35">
      <c r="A54" s="43">
        <v>34974</v>
      </c>
      <c r="B54" s="36">
        <f>Månedlig!J53</f>
        <v>1995</v>
      </c>
      <c r="C54" s="36">
        <f>Månedlig!K53</f>
        <v>10</v>
      </c>
      <c r="D54" s="37">
        <f>Månedlig!L53</f>
        <v>-4.9918193388430393E-3</v>
      </c>
      <c r="E54" s="37">
        <f>VaR!$C$4</f>
        <v>-8.4673239738153397E-2</v>
      </c>
      <c r="F54" s="37"/>
      <c r="G54" s="37"/>
      <c r="H54" s="37"/>
      <c r="I54">
        <f t="shared" si="0"/>
        <v>0</v>
      </c>
      <c r="J54">
        <f t="shared" si="4"/>
        <v>0</v>
      </c>
      <c r="K54">
        <f t="shared" si="1"/>
        <v>0</v>
      </c>
      <c r="L54">
        <f t="shared" si="5"/>
        <v>0</v>
      </c>
      <c r="M54">
        <f t="shared" si="2"/>
        <v>0</v>
      </c>
      <c r="N54">
        <f t="shared" si="3"/>
        <v>1</v>
      </c>
    </row>
    <row r="55" spans="1:14" x14ac:dyDescent="0.35">
      <c r="A55" s="43">
        <v>35004</v>
      </c>
      <c r="B55" s="36">
        <f>Månedlig!J54</f>
        <v>1995</v>
      </c>
      <c r="C55" s="36">
        <f>Månedlig!K54</f>
        <v>11</v>
      </c>
      <c r="D55" s="37">
        <f>Månedlig!L54</f>
        <v>3.7608642081345831E-2</v>
      </c>
      <c r="E55" s="37">
        <f>VaR!$C$4</f>
        <v>-8.4673239738153397E-2</v>
      </c>
      <c r="F55" s="37"/>
      <c r="G55" s="37"/>
      <c r="H55" s="37"/>
      <c r="I55">
        <f t="shared" si="0"/>
        <v>0</v>
      </c>
      <c r="J55">
        <f t="shared" si="4"/>
        <v>0</v>
      </c>
      <c r="K55">
        <f t="shared" si="1"/>
        <v>0</v>
      </c>
      <c r="L55">
        <f t="shared" si="5"/>
        <v>0</v>
      </c>
      <c r="M55">
        <f t="shared" si="2"/>
        <v>0</v>
      </c>
      <c r="N55">
        <f t="shared" si="3"/>
        <v>1</v>
      </c>
    </row>
    <row r="56" spans="1:14" x14ac:dyDescent="0.35">
      <c r="A56" s="43">
        <v>35034</v>
      </c>
      <c r="B56" s="36">
        <f>Månedlig!J55</f>
        <v>1995</v>
      </c>
      <c r="C56" s="36">
        <f>Månedlig!K55</f>
        <v>12</v>
      </c>
      <c r="D56" s="37">
        <f>Månedlig!L55</f>
        <v>1.7293479366879961E-2</v>
      </c>
      <c r="E56" s="37">
        <f>VaR!$C$4</f>
        <v>-8.4673239738153397E-2</v>
      </c>
      <c r="F56" s="37"/>
      <c r="G56" s="37"/>
      <c r="H56" s="37"/>
      <c r="I56">
        <f t="shared" si="0"/>
        <v>0</v>
      </c>
      <c r="J56">
        <f t="shared" si="4"/>
        <v>0</v>
      </c>
      <c r="K56">
        <f t="shared" si="1"/>
        <v>0</v>
      </c>
      <c r="L56">
        <f t="shared" si="5"/>
        <v>0</v>
      </c>
      <c r="M56">
        <f t="shared" si="2"/>
        <v>0</v>
      </c>
      <c r="N56">
        <f t="shared" si="3"/>
        <v>1</v>
      </c>
    </row>
    <row r="57" spans="1:14" x14ac:dyDescent="0.35">
      <c r="A57" s="43">
        <v>35066</v>
      </c>
      <c r="B57" s="36">
        <f>Månedlig!J56</f>
        <v>1996</v>
      </c>
      <c r="C57" s="36">
        <f>Månedlig!K56</f>
        <v>1</v>
      </c>
      <c r="D57" s="37">
        <f>Månedlig!L56</f>
        <v>2.9263068733287191E-2</v>
      </c>
      <c r="E57" s="37">
        <f>VaR!$C$4</f>
        <v>-8.4673239738153397E-2</v>
      </c>
      <c r="F57" s="37"/>
      <c r="G57" s="37"/>
      <c r="H57" s="37"/>
      <c r="I57">
        <f t="shared" si="0"/>
        <v>0</v>
      </c>
      <c r="J57">
        <f t="shared" si="4"/>
        <v>0</v>
      </c>
      <c r="K57">
        <f t="shared" si="1"/>
        <v>0</v>
      </c>
      <c r="L57">
        <f t="shared" si="5"/>
        <v>0</v>
      </c>
      <c r="M57">
        <f t="shared" si="2"/>
        <v>0</v>
      </c>
      <c r="N57">
        <f t="shared" si="3"/>
        <v>1</v>
      </c>
    </row>
    <row r="58" spans="1:14" x14ac:dyDescent="0.35">
      <c r="A58" s="43">
        <v>35096</v>
      </c>
      <c r="B58" s="36">
        <f>Månedlig!J57</f>
        <v>1996</v>
      </c>
      <c r="C58" s="36">
        <f>Månedlig!K57</f>
        <v>2</v>
      </c>
      <c r="D58" s="37">
        <f>Månedlig!L57</f>
        <v>6.9098163601862836E-3</v>
      </c>
      <c r="E58" s="37">
        <f>VaR!$C$4</f>
        <v>-8.4673239738153397E-2</v>
      </c>
      <c r="F58" s="37"/>
      <c r="G58" s="37"/>
      <c r="H58" s="37"/>
      <c r="I58">
        <f t="shared" si="0"/>
        <v>0</v>
      </c>
      <c r="J58">
        <f t="shared" si="4"/>
        <v>0</v>
      </c>
      <c r="K58">
        <f t="shared" si="1"/>
        <v>0</v>
      </c>
      <c r="L58">
        <f t="shared" si="5"/>
        <v>0</v>
      </c>
      <c r="M58">
        <f t="shared" si="2"/>
        <v>0</v>
      </c>
      <c r="N58">
        <f t="shared" si="3"/>
        <v>1</v>
      </c>
    </row>
    <row r="59" spans="1:14" x14ac:dyDescent="0.35">
      <c r="A59" s="43">
        <v>35125</v>
      </c>
      <c r="B59" s="36">
        <f>Månedlig!J58</f>
        <v>1996</v>
      </c>
      <c r="C59" s="36">
        <f>Månedlig!K58</f>
        <v>3</v>
      </c>
      <c r="D59" s="37">
        <f>Månedlig!L58</f>
        <v>7.8853845399400185E-3</v>
      </c>
      <c r="E59" s="37">
        <f>VaR!$C$4</f>
        <v>-8.4673239738153397E-2</v>
      </c>
      <c r="F59" s="37"/>
      <c r="G59" s="37"/>
      <c r="H59" s="37"/>
      <c r="I59">
        <f t="shared" si="0"/>
        <v>0</v>
      </c>
      <c r="J59">
        <f t="shared" si="4"/>
        <v>0</v>
      </c>
      <c r="K59">
        <f t="shared" si="1"/>
        <v>0</v>
      </c>
      <c r="L59">
        <f t="shared" si="5"/>
        <v>0</v>
      </c>
      <c r="M59">
        <f t="shared" si="2"/>
        <v>0</v>
      </c>
      <c r="N59">
        <f t="shared" si="3"/>
        <v>1</v>
      </c>
    </row>
    <row r="60" spans="1:14" x14ac:dyDescent="0.35">
      <c r="A60" s="43">
        <v>35156</v>
      </c>
      <c r="B60" s="36">
        <f>Månedlig!J59</f>
        <v>1996</v>
      </c>
      <c r="C60" s="36">
        <f>Månedlig!K59</f>
        <v>4</v>
      </c>
      <c r="D60" s="37">
        <f>Månedlig!L59</f>
        <v>1.3342046230175576E-2</v>
      </c>
      <c r="E60" s="37">
        <f>VaR!$C$4</f>
        <v>-8.4673239738153397E-2</v>
      </c>
      <c r="F60" s="37"/>
      <c r="G60" s="37"/>
      <c r="H60" s="37"/>
      <c r="I60">
        <f t="shared" si="0"/>
        <v>0</v>
      </c>
      <c r="J60">
        <f t="shared" si="4"/>
        <v>0</v>
      </c>
      <c r="K60">
        <f t="shared" si="1"/>
        <v>0</v>
      </c>
      <c r="L60">
        <f t="shared" si="5"/>
        <v>0</v>
      </c>
      <c r="M60">
        <f t="shared" si="2"/>
        <v>0</v>
      </c>
      <c r="N60">
        <f t="shared" si="3"/>
        <v>1</v>
      </c>
    </row>
    <row r="61" spans="1:14" x14ac:dyDescent="0.35">
      <c r="A61" s="43">
        <v>35186</v>
      </c>
      <c r="B61" s="36">
        <f>Månedlig!J60</f>
        <v>1996</v>
      </c>
      <c r="C61" s="36">
        <f>Månedlig!K60</f>
        <v>5</v>
      </c>
      <c r="D61" s="37">
        <f>Månedlig!L60</f>
        <v>2.2596159723395827E-2</v>
      </c>
      <c r="E61" s="37">
        <f>VaR!$C$4</f>
        <v>-8.4673239738153397E-2</v>
      </c>
      <c r="F61" s="37"/>
      <c r="G61" s="37"/>
      <c r="H61" s="37"/>
      <c r="I61">
        <f t="shared" si="0"/>
        <v>0</v>
      </c>
      <c r="J61">
        <f t="shared" si="4"/>
        <v>0</v>
      </c>
      <c r="K61">
        <f t="shared" si="1"/>
        <v>0</v>
      </c>
      <c r="L61">
        <f t="shared" si="5"/>
        <v>0</v>
      </c>
      <c r="M61">
        <f t="shared" si="2"/>
        <v>0</v>
      </c>
      <c r="N61">
        <f t="shared" si="3"/>
        <v>1</v>
      </c>
    </row>
    <row r="62" spans="1:14" x14ac:dyDescent="0.35">
      <c r="A62" s="43">
        <v>35219</v>
      </c>
      <c r="B62" s="36">
        <f>Månedlig!J61</f>
        <v>1996</v>
      </c>
      <c r="C62" s="36">
        <f>Månedlig!K61</f>
        <v>6</v>
      </c>
      <c r="D62" s="37">
        <f>Månedlig!L61</f>
        <v>2.2541528484940998E-3</v>
      </c>
      <c r="E62" s="37">
        <f>VaR!$C$4</f>
        <v>-8.4673239738153397E-2</v>
      </c>
      <c r="F62" s="37"/>
      <c r="G62" s="37"/>
      <c r="H62" s="37"/>
      <c r="I62">
        <f t="shared" si="0"/>
        <v>0</v>
      </c>
      <c r="J62">
        <f t="shared" si="4"/>
        <v>0</v>
      </c>
      <c r="K62">
        <f t="shared" si="1"/>
        <v>0</v>
      </c>
      <c r="L62">
        <f t="shared" si="5"/>
        <v>0</v>
      </c>
      <c r="M62">
        <f t="shared" si="2"/>
        <v>0</v>
      </c>
      <c r="N62">
        <f t="shared" si="3"/>
        <v>1</v>
      </c>
    </row>
    <row r="63" spans="1:14" x14ac:dyDescent="0.35">
      <c r="A63" s="43">
        <v>35247</v>
      </c>
      <c r="B63" s="36">
        <f>Månedlig!J62</f>
        <v>1996</v>
      </c>
      <c r="C63" s="36">
        <f>Månedlig!K62</f>
        <v>7</v>
      </c>
      <c r="D63" s="37">
        <f>Månedlig!L62</f>
        <v>-2.4327624387601308E-2</v>
      </c>
      <c r="E63" s="37">
        <f>VaR!$C$4</f>
        <v>-8.4673239738153397E-2</v>
      </c>
      <c r="F63" s="37"/>
      <c r="G63" s="37"/>
      <c r="H63" s="37"/>
      <c r="I63">
        <f t="shared" si="0"/>
        <v>0</v>
      </c>
      <c r="J63">
        <f t="shared" si="4"/>
        <v>0</v>
      </c>
      <c r="K63">
        <f t="shared" si="1"/>
        <v>0</v>
      </c>
      <c r="L63">
        <f t="shared" si="5"/>
        <v>0</v>
      </c>
      <c r="M63">
        <f t="shared" si="2"/>
        <v>0</v>
      </c>
      <c r="N63">
        <f t="shared" si="3"/>
        <v>1</v>
      </c>
    </row>
    <row r="64" spans="1:14" x14ac:dyDescent="0.35">
      <c r="A64" s="43">
        <v>35278</v>
      </c>
      <c r="B64" s="36">
        <f>Månedlig!J63</f>
        <v>1996</v>
      </c>
      <c r="C64" s="36">
        <f>Månedlig!K63</f>
        <v>8</v>
      </c>
      <c r="D64" s="37">
        <f>Månedlig!L63</f>
        <v>1.8639176083919518E-2</v>
      </c>
      <c r="E64" s="37">
        <f>VaR!$C$4</f>
        <v>-8.4673239738153397E-2</v>
      </c>
      <c r="F64" s="37"/>
      <c r="G64" s="37"/>
      <c r="H64" s="37"/>
      <c r="I64">
        <f t="shared" si="0"/>
        <v>0</v>
      </c>
      <c r="J64">
        <f t="shared" si="4"/>
        <v>0</v>
      </c>
      <c r="K64">
        <f t="shared" si="1"/>
        <v>0</v>
      </c>
      <c r="L64">
        <f t="shared" si="5"/>
        <v>0</v>
      </c>
      <c r="M64">
        <f t="shared" si="2"/>
        <v>0</v>
      </c>
      <c r="N64">
        <f t="shared" si="3"/>
        <v>1</v>
      </c>
    </row>
    <row r="65" spans="1:14" x14ac:dyDescent="0.35">
      <c r="A65" s="43">
        <v>35311</v>
      </c>
      <c r="B65" s="36">
        <f>Månedlig!J64</f>
        <v>1996</v>
      </c>
      <c r="C65" s="36">
        <f>Månedlig!K64</f>
        <v>9</v>
      </c>
      <c r="D65" s="37">
        <f>Månedlig!L64</f>
        <v>5.275620332317521E-2</v>
      </c>
      <c r="E65" s="37">
        <f>VaR!$C$4</f>
        <v>-8.4673239738153397E-2</v>
      </c>
      <c r="F65" s="37"/>
      <c r="G65" s="37"/>
      <c r="H65" s="37"/>
      <c r="I65">
        <f t="shared" si="0"/>
        <v>0</v>
      </c>
      <c r="J65">
        <f t="shared" si="4"/>
        <v>0</v>
      </c>
      <c r="K65">
        <f t="shared" si="1"/>
        <v>0</v>
      </c>
      <c r="L65">
        <f t="shared" si="5"/>
        <v>0</v>
      </c>
      <c r="M65">
        <f t="shared" si="2"/>
        <v>0</v>
      </c>
      <c r="N65">
        <f t="shared" si="3"/>
        <v>1</v>
      </c>
    </row>
    <row r="66" spans="1:14" x14ac:dyDescent="0.35">
      <c r="A66" s="43">
        <v>35339</v>
      </c>
      <c r="B66" s="36">
        <f>Månedlig!J65</f>
        <v>1996</v>
      </c>
      <c r="C66" s="36">
        <f>Månedlig!K65</f>
        <v>10</v>
      </c>
      <c r="D66" s="37">
        <f>Månedlig!L65</f>
        <v>2.5795280509145084E-2</v>
      </c>
      <c r="E66" s="37">
        <f>VaR!$C$4</f>
        <v>-8.4673239738153397E-2</v>
      </c>
      <c r="F66" s="37"/>
      <c r="G66" s="37"/>
      <c r="H66" s="37"/>
      <c r="I66">
        <f t="shared" si="0"/>
        <v>0</v>
      </c>
      <c r="J66">
        <f t="shared" si="4"/>
        <v>0</v>
      </c>
      <c r="K66">
        <f t="shared" si="1"/>
        <v>0</v>
      </c>
      <c r="L66">
        <f t="shared" si="5"/>
        <v>0</v>
      </c>
      <c r="M66">
        <f t="shared" si="2"/>
        <v>0</v>
      </c>
      <c r="N66">
        <f t="shared" si="3"/>
        <v>1</v>
      </c>
    </row>
    <row r="67" spans="1:14" x14ac:dyDescent="0.35">
      <c r="A67" s="43">
        <v>35370</v>
      </c>
      <c r="B67" s="36">
        <f>Månedlig!J66</f>
        <v>1996</v>
      </c>
      <c r="C67" s="36">
        <f>Månedlig!K66</f>
        <v>11</v>
      </c>
      <c r="D67" s="37">
        <f>Månedlig!L66</f>
        <v>6.8137041030984641E-2</v>
      </c>
      <c r="E67" s="37">
        <f>VaR!$C$4</f>
        <v>-8.4673239738153397E-2</v>
      </c>
      <c r="F67" s="37"/>
      <c r="G67" s="37"/>
      <c r="H67" s="37"/>
      <c r="I67">
        <f t="shared" si="0"/>
        <v>0</v>
      </c>
      <c r="J67">
        <f t="shared" si="4"/>
        <v>0</v>
      </c>
      <c r="K67">
        <f t="shared" si="1"/>
        <v>0</v>
      </c>
      <c r="L67">
        <f t="shared" si="5"/>
        <v>0</v>
      </c>
      <c r="M67">
        <f t="shared" si="2"/>
        <v>0</v>
      </c>
      <c r="N67">
        <f t="shared" si="3"/>
        <v>1</v>
      </c>
    </row>
    <row r="68" spans="1:14" x14ac:dyDescent="0.35">
      <c r="A68" s="43">
        <v>35401</v>
      </c>
      <c r="B68" s="36">
        <f>Månedlig!J67</f>
        <v>1996</v>
      </c>
      <c r="C68" s="36">
        <f>Månedlig!K67</f>
        <v>12</v>
      </c>
      <c r="D68" s="37">
        <f>Månedlig!L67</f>
        <v>-2.1739986636406018E-2</v>
      </c>
      <c r="E68" s="37">
        <f>VaR!$C$4</f>
        <v>-8.4673239738153397E-2</v>
      </c>
      <c r="F68" s="37"/>
      <c r="G68" s="37"/>
      <c r="H68" s="37"/>
      <c r="I68">
        <f t="shared" ref="I68:I131" si="6">IF($D68&gt;E68,0,1)</f>
        <v>0</v>
      </c>
      <c r="J68">
        <f t="shared" si="4"/>
        <v>0</v>
      </c>
      <c r="K68">
        <f t="shared" ref="K68:K131" si="7">IF(J68=2,1,0)</f>
        <v>0</v>
      </c>
      <c r="L68">
        <f t="shared" si="5"/>
        <v>0</v>
      </c>
      <c r="M68">
        <f t="shared" ref="M68:M131" si="8">AND(IF(J68=1,1,0),IF(I67=1,1,0))*1</f>
        <v>0</v>
      </c>
      <c r="N68">
        <f t="shared" ref="N68:N131" si="9">IF(J68=0,1,0)</f>
        <v>1</v>
      </c>
    </row>
    <row r="69" spans="1:14" x14ac:dyDescent="0.35">
      <c r="A69" s="43">
        <v>35432</v>
      </c>
      <c r="B69" s="36">
        <f>Månedlig!J68</f>
        <v>1997</v>
      </c>
      <c r="C69" s="36">
        <f>Månedlig!K68</f>
        <v>1</v>
      </c>
      <c r="D69" s="37">
        <f>Månedlig!L68</f>
        <v>5.9510647522872176E-2</v>
      </c>
      <c r="E69" s="37">
        <f>VaR!$C$4</f>
        <v>-8.4673239738153397E-2</v>
      </c>
      <c r="F69" s="37"/>
      <c r="G69" s="37"/>
      <c r="H69" s="37"/>
      <c r="I69">
        <f t="shared" si="6"/>
        <v>0</v>
      </c>
      <c r="J69">
        <f t="shared" ref="J69:J132" si="10">I69+I68</f>
        <v>0</v>
      </c>
      <c r="K69">
        <f t="shared" si="7"/>
        <v>0</v>
      </c>
      <c r="L69">
        <f t="shared" ref="L69:L132" si="11">AND(IF(J69=1,1,0),IF(I68=0,1,0))*1</f>
        <v>0</v>
      </c>
      <c r="M69">
        <f t="shared" si="8"/>
        <v>0</v>
      </c>
      <c r="N69">
        <f t="shared" si="9"/>
        <v>1</v>
      </c>
    </row>
    <row r="70" spans="1:14" x14ac:dyDescent="0.35">
      <c r="A70" s="43">
        <v>35464</v>
      </c>
      <c r="B70" s="36">
        <f>Månedlig!J69</f>
        <v>1997</v>
      </c>
      <c r="C70" s="36">
        <f>Månedlig!K69</f>
        <v>2</v>
      </c>
      <c r="D70" s="37">
        <f>Månedlig!L69</f>
        <v>5.9100477671966073E-3</v>
      </c>
      <c r="E70" s="37">
        <f>VaR!$C$4</f>
        <v>-8.4673239738153397E-2</v>
      </c>
      <c r="F70" s="37"/>
      <c r="G70" s="37"/>
      <c r="H70" s="37"/>
      <c r="I70">
        <f t="shared" si="6"/>
        <v>0</v>
      </c>
      <c r="J70">
        <f t="shared" si="10"/>
        <v>0</v>
      </c>
      <c r="K70">
        <f t="shared" si="7"/>
        <v>0</v>
      </c>
      <c r="L70">
        <f t="shared" si="11"/>
        <v>0</v>
      </c>
      <c r="M70">
        <f t="shared" si="8"/>
        <v>0</v>
      </c>
      <c r="N70">
        <f t="shared" si="9"/>
        <v>1</v>
      </c>
    </row>
    <row r="71" spans="1:14" x14ac:dyDescent="0.35">
      <c r="A71" s="43">
        <v>35492</v>
      </c>
      <c r="B71" s="36">
        <f>Månedlig!J70</f>
        <v>1997</v>
      </c>
      <c r="C71" s="36">
        <f>Månedlig!K70</f>
        <v>3</v>
      </c>
      <c r="D71" s="37">
        <f>Månedlig!L70</f>
        <v>-4.3548620471400894E-2</v>
      </c>
      <c r="E71" s="37">
        <f>VaR!$C$4</f>
        <v>-8.4673239738153397E-2</v>
      </c>
      <c r="F71" s="37"/>
      <c r="G71" s="37"/>
      <c r="H71" s="37"/>
      <c r="I71">
        <f t="shared" si="6"/>
        <v>0</v>
      </c>
      <c r="J71">
        <f t="shared" si="10"/>
        <v>0</v>
      </c>
      <c r="K71">
        <f t="shared" si="7"/>
        <v>0</v>
      </c>
      <c r="L71">
        <f t="shared" si="11"/>
        <v>0</v>
      </c>
      <c r="M71">
        <f t="shared" si="8"/>
        <v>0</v>
      </c>
      <c r="N71">
        <f t="shared" si="9"/>
        <v>1</v>
      </c>
    </row>
    <row r="72" spans="1:14" x14ac:dyDescent="0.35">
      <c r="A72" s="43">
        <v>35521</v>
      </c>
      <c r="B72" s="36">
        <f>Månedlig!J71</f>
        <v>1997</v>
      </c>
      <c r="C72" s="36">
        <f>Månedlig!K71</f>
        <v>4</v>
      </c>
      <c r="D72" s="37">
        <f>Månedlig!L71</f>
        <v>5.6763565069968908E-2</v>
      </c>
      <c r="E72" s="37">
        <f>VaR!$C$4</f>
        <v>-8.4673239738153397E-2</v>
      </c>
      <c r="F72" s="37"/>
      <c r="G72" s="37"/>
      <c r="H72" s="37"/>
      <c r="I72">
        <f t="shared" si="6"/>
        <v>0</v>
      </c>
      <c r="J72">
        <f t="shared" si="10"/>
        <v>0</v>
      </c>
      <c r="K72">
        <f t="shared" si="7"/>
        <v>0</v>
      </c>
      <c r="L72">
        <f t="shared" si="11"/>
        <v>0</v>
      </c>
      <c r="M72">
        <f t="shared" si="8"/>
        <v>0</v>
      </c>
      <c r="N72">
        <f t="shared" si="9"/>
        <v>1</v>
      </c>
    </row>
    <row r="73" spans="1:14" x14ac:dyDescent="0.35">
      <c r="A73" s="43">
        <v>35551</v>
      </c>
      <c r="B73" s="36">
        <f>Månedlig!J72</f>
        <v>1997</v>
      </c>
      <c r="C73" s="36">
        <f>Månedlig!K72</f>
        <v>5</v>
      </c>
      <c r="D73" s="37">
        <f>Månedlig!L72</f>
        <v>5.6925443550926512E-2</v>
      </c>
      <c r="E73" s="37">
        <f>VaR!$C$4</f>
        <v>-8.4673239738153397E-2</v>
      </c>
      <c r="F73" s="37"/>
      <c r="G73" s="37"/>
      <c r="H73" s="37"/>
      <c r="I73">
        <f t="shared" si="6"/>
        <v>0</v>
      </c>
      <c r="J73">
        <f t="shared" si="10"/>
        <v>0</v>
      </c>
      <c r="K73">
        <f t="shared" si="7"/>
        <v>0</v>
      </c>
      <c r="L73">
        <f t="shared" si="11"/>
        <v>0</v>
      </c>
      <c r="M73">
        <f t="shared" si="8"/>
        <v>0</v>
      </c>
      <c r="N73">
        <f t="shared" si="9"/>
        <v>1</v>
      </c>
    </row>
    <row r="74" spans="1:14" x14ac:dyDescent="0.35">
      <c r="A74" s="43">
        <v>35583</v>
      </c>
      <c r="B74" s="36">
        <f>Månedlig!J73</f>
        <v>1997</v>
      </c>
      <c r="C74" s="36">
        <f>Månedlig!K73</f>
        <v>6</v>
      </c>
      <c r="D74" s="37">
        <f>Månedlig!L73</f>
        <v>4.2535054616412361E-2</v>
      </c>
      <c r="E74" s="37">
        <f>VaR!$C$4</f>
        <v>-8.4673239738153397E-2</v>
      </c>
      <c r="F74" s="37"/>
      <c r="G74" s="37"/>
      <c r="H74" s="37"/>
      <c r="I74">
        <f t="shared" si="6"/>
        <v>0</v>
      </c>
      <c r="J74">
        <f t="shared" si="10"/>
        <v>0</v>
      </c>
      <c r="K74">
        <f t="shared" si="7"/>
        <v>0</v>
      </c>
      <c r="L74">
        <f t="shared" si="11"/>
        <v>0</v>
      </c>
      <c r="M74">
        <f t="shared" si="8"/>
        <v>0</v>
      </c>
      <c r="N74">
        <f t="shared" si="9"/>
        <v>1</v>
      </c>
    </row>
    <row r="75" spans="1:14" x14ac:dyDescent="0.35">
      <c r="A75" s="43">
        <v>35612</v>
      </c>
      <c r="B75" s="36">
        <f>Månedlig!J74</f>
        <v>1997</v>
      </c>
      <c r="C75" s="36">
        <f>Månedlig!K74</f>
        <v>7</v>
      </c>
      <c r="D75" s="37">
        <f>Månedlig!L74</f>
        <v>7.5221783895981761E-2</v>
      </c>
      <c r="E75" s="37">
        <f>VaR!$C$4</f>
        <v>-8.4673239738153397E-2</v>
      </c>
      <c r="F75" s="37"/>
      <c r="G75" s="37"/>
      <c r="H75" s="37"/>
      <c r="I75">
        <f t="shared" si="6"/>
        <v>0</v>
      </c>
      <c r="J75">
        <f t="shared" si="10"/>
        <v>0</v>
      </c>
      <c r="K75">
        <f t="shared" si="7"/>
        <v>0</v>
      </c>
      <c r="L75">
        <f t="shared" si="11"/>
        <v>0</v>
      </c>
      <c r="M75">
        <f t="shared" si="8"/>
        <v>0</v>
      </c>
      <c r="N75">
        <f t="shared" si="9"/>
        <v>1</v>
      </c>
    </row>
    <row r="76" spans="1:14" x14ac:dyDescent="0.35">
      <c r="A76" s="43">
        <v>35643</v>
      </c>
      <c r="B76" s="36">
        <f>Månedlig!J75</f>
        <v>1997</v>
      </c>
      <c r="C76" s="36">
        <f>Månedlig!K75</f>
        <v>8</v>
      </c>
      <c r="D76" s="37">
        <f>Månedlig!L75</f>
        <v>-5.9161907511001074E-2</v>
      </c>
      <c r="E76" s="37">
        <f>VaR!$C$4</f>
        <v>-8.4673239738153397E-2</v>
      </c>
      <c r="F76" s="37"/>
      <c r="G76" s="37"/>
      <c r="H76" s="37"/>
      <c r="I76">
        <f t="shared" si="6"/>
        <v>0</v>
      </c>
      <c r="J76">
        <f t="shared" si="10"/>
        <v>0</v>
      </c>
      <c r="K76">
        <f t="shared" si="7"/>
        <v>0</v>
      </c>
      <c r="L76">
        <f t="shared" si="11"/>
        <v>0</v>
      </c>
      <c r="M76">
        <f t="shared" si="8"/>
        <v>0</v>
      </c>
      <c r="N76">
        <f t="shared" si="9"/>
        <v>1</v>
      </c>
    </row>
    <row r="77" spans="1:14" x14ac:dyDescent="0.35">
      <c r="A77" s="43">
        <v>35675</v>
      </c>
      <c r="B77" s="36">
        <f>Månedlig!J76</f>
        <v>1997</v>
      </c>
      <c r="C77" s="36">
        <f>Månedlig!K76</f>
        <v>9</v>
      </c>
      <c r="D77" s="37">
        <f>Månedlig!L76</f>
        <v>5.1789019050444959E-2</v>
      </c>
      <c r="E77" s="37">
        <f>VaR!$C$4</f>
        <v>-8.4673239738153397E-2</v>
      </c>
      <c r="F77" s="37"/>
      <c r="G77" s="37"/>
      <c r="H77" s="37"/>
      <c r="I77">
        <f t="shared" si="6"/>
        <v>0</v>
      </c>
      <c r="J77">
        <f t="shared" si="10"/>
        <v>0</v>
      </c>
      <c r="K77">
        <f t="shared" si="7"/>
        <v>0</v>
      </c>
      <c r="L77">
        <f t="shared" si="11"/>
        <v>0</v>
      </c>
      <c r="M77">
        <f t="shared" si="8"/>
        <v>0</v>
      </c>
      <c r="N77">
        <f t="shared" si="9"/>
        <v>1</v>
      </c>
    </row>
    <row r="78" spans="1:14" x14ac:dyDescent="0.35">
      <c r="A78" s="43">
        <v>35704</v>
      </c>
      <c r="B78" s="36">
        <f>Månedlig!J77</f>
        <v>1997</v>
      </c>
      <c r="C78" s="36">
        <f>Månedlig!K77</f>
        <v>10</v>
      </c>
      <c r="D78" s="37">
        <f>Månedlig!L77</f>
        <v>-3.5086041554783703E-2</v>
      </c>
      <c r="E78" s="37">
        <f>VaR!$C$4</f>
        <v>-8.4673239738153397E-2</v>
      </c>
      <c r="F78" s="37"/>
      <c r="G78" s="37"/>
      <c r="H78" s="37"/>
      <c r="I78">
        <f t="shared" si="6"/>
        <v>0</v>
      </c>
      <c r="J78">
        <f t="shared" si="10"/>
        <v>0</v>
      </c>
      <c r="K78">
        <f t="shared" si="7"/>
        <v>0</v>
      </c>
      <c r="L78">
        <f t="shared" si="11"/>
        <v>0</v>
      </c>
      <c r="M78">
        <f t="shared" si="8"/>
        <v>0</v>
      </c>
      <c r="N78">
        <f t="shared" si="9"/>
        <v>1</v>
      </c>
    </row>
    <row r="79" spans="1:14" x14ac:dyDescent="0.35">
      <c r="A79" s="43">
        <v>35737</v>
      </c>
      <c r="B79" s="36">
        <f>Månedlig!J78</f>
        <v>1997</v>
      </c>
      <c r="C79" s="36">
        <f>Månedlig!K78</f>
        <v>11</v>
      </c>
      <c r="D79" s="37">
        <f>Månedlig!L78</f>
        <v>3.9678133545725677E-2</v>
      </c>
      <c r="E79" s="37">
        <f>VaR!$C$4</f>
        <v>-8.4673239738153397E-2</v>
      </c>
      <c r="F79" s="37"/>
      <c r="G79" s="37"/>
      <c r="H79" s="37"/>
      <c r="I79">
        <f t="shared" si="6"/>
        <v>0</v>
      </c>
      <c r="J79">
        <f t="shared" si="10"/>
        <v>0</v>
      </c>
      <c r="K79">
        <f t="shared" si="7"/>
        <v>0</v>
      </c>
      <c r="L79">
        <f t="shared" si="11"/>
        <v>0</v>
      </c>
      <c r="M79">
        <f t="shared" si="8"/>
        <v>0</v>
      </c>
      <c r="N79">
        <f t="shared" si="9"/>
        <v>1</v>
      </c>
    </row>
    <row r="80" spans="1:14" x14ac:dyDescent="0.35">
      <c r="A80" s="43">
        <v>35765</v>
      </c>
      <c r="B80" s="36">
        <f>Månedlig!J79</f>
        <v>1997</v>
      </c>
      <c r="C80" s="36">
        <f>Månedlig!K79</f>
        <v>12</v>
      </c>
      <c r="D80" s="37">
        <f>Månedlig!L79</f>
        <v>1.5609171282679749E-2</v>
      </c>
      <c r="E80" s="37">
        <f>VaR!$C$4</f>
        <v>-8.4673239738153397E-2</v>
      </c>
      <c r="F80" s="37"/>
      <c r="G80" s="37"/>
      <c r="H80" s="37"/>
      <c r="I80">
        <f t="shared" si="6"/>
        <v>0</v>
      </c>
      <c r="J80">
        <f t="shared" si="10"/>
        <v>0</v>
      </c>
      <c r="K80">
        <f t="shared" si="7"/>
        <v>0</v>
      </c>
      <c r="L80">
        <f t="shared" si="11"/>
        <v>0</v>
      </c>
      <c r="M80">
        <f t="shared" si="8"/>
        <v>0</v>
      </c>
      <c r="N80">
        <f t="shared" si="9"/>
        <v>1</v>
      </c>
    </row>
    <row r="81" spans="1:14" x14ac:dyDescent="0.35">
      <c r="A81" s="43">
        <v>35797</v>
      </c>
      <c r="B81" s="36">
        <f>Månedlig!J80</f>
        <v>1998</v>
      </c>
      <c r="C81" s="36">
        <f>Månedlig!K80</f>
        <v>1</v>
      </c>
      <c r="D81" s="37">
        <f>Månedlig!L80</f>
        <v>1.0098972903237129E-2</v>
      </c>
      <c r="E81" s="37">
        <f>VaR!$C$4</f>
        <v>-8.4673239738153397E-2</v>
      </c>
      <c r="F81" s="37"/>
      <c r="G81" s="37"/>
      <c r="H81" s="37"/>
      <c r="I81">
        <f t="shared" si="6"/>
        <v>0</v>
      </c>
      <c r="J81">
        <f t="shared" si="10"/>
        <v>0</v>
      </c>
      <c r="K81">
        <f t="shared" si="7"/>
        <v>0</v>
      </c>
      <c r="L81">
        <f t="shared" si="11"/>
        <v>0</v>
      </c>
      <c r="M81">
        <f t="shared" si="8"/>
        <v>0</v>
      </c>
      <c r="N81">
        <f t="shared" si="9"/>
        <v>1</v>
      </c>
    </row>
    <row r="82" spans="1:14" x14ac:dyDescent="0.35">
      <c r="A82" s="43">
        <v>35828</v>
      </c>
      <c r="B82" s="36">
        <f>Månedlig!J81</f>
        <v>1998</v>
      </c>
      <c r="C82" s="36">
        <f>Månedlig!K81</f>
        <v>2</v>
      </c>
      <c r="D82" s="37">
        <f>Månedlig!L81</f>
        <v>6.8078428947376743E-2</v>
      </c>
      <c r="E82" s="37">
        <f>VaR!$C$4</f>
        <v>-8.4673239738153397E-2</v>
      </c>
      <c r="F82" s="37"/>
      <c r="G82" s="37"/>
      <c r="H82" s="37"/>
      <c r="I82">
        <f t="shared" si="6"/>
        <v>0</v>
      </c>
      <c r="J82">
        <f t="shared" si="10"/>
        <v>0</v>
      </c>
      <c r="K82">
        <f t="shared" si="7"/>
        <v>0</v>
      </c>
      <c r="L82">
        <f t="shared" si="11"/>
        <v>0</v>
      </c>
      <c r="M82">
        <f t="shared" si="8"/>
        <v>0</v>
      </c>
      <c r="N82">
        <f t="shared" si="9"/>
        <v>1</v>
      </c>
    </row>
    <row r="83" spans="1:14" x14ac:dyDescent="0.35">
      <c r="A83" s="43">
        <v>35856</v>
      </c>
      <c r="B83" s="36">
        <f>Månedlig!J82</f>
        <v>1998</v>
      </c>
      <c r="C83" s="36">
        <f>Månedlig!K82</f>
        <v>3</v>
      </c>
      <c r="D83" s="37">
        <f>Månedlig!L82</f>
        <v>4.8738429632941824E-2</v>
      </c>
      <c r="E83" s="37">
        <f>VaR!$C$4</f>
        <v>-8.4673239738153397E-2</v>
      </c>
      <c r="F83" s="37"/>
      <c r="G83" s="37"/>
      <c r="H83" s="37"/>
      <c r="I83">
        <f t="shared" si="6"/>
        <v>0</v>
      </c>
      <c r="J83">
        <f t="shared" si="10"/>
        <v>0</v>
      </c>
      <c r="K83">
        <f t="shared" si="7"/>
        <v>0</v>
      </c>
      <c r="L83">
        <f t="shared" si="11"/>
        <v>0</v>
      </c>
      <c r="M83">
        <f t="shared" si="8"/>
        <v>0</v>
      </c>
      <c r="N83">
        <f t="shared" si="9"/>
        <v>1</v>
      </c>
    </row>
    <row r="84" spans="1:14" x14ac:dyDescent="0.35">
      <c r="A84" s="43">
        <v>35886</v>
      </c>
      <c r="B84" s="36">
        <f>Månedlig!J83</f>
        <v>1998</v>
      </c>
      <c r="C84" s="36">
        <f>Månedlig!K83</f>
        <v>4</v>
      </c>
      <c r="D84" s="37">
        <f>Månedlig!L83</f>
        <v>9.0355256687094012E-3</v>
      </c>
      <c r="E84" s="37">
        <f>VaR!$C$4</f>
        <v>-8.4673239738153397E-2</v>
      </c>
      <c r="F84" s="37"/>
      <c r="G84" s="37"/>
      <c r="H84" s="37"/>
      <c r="I84">
        <f t="shared" si="6"/>
        <v>0</v>
      </c>
      <c r="J84">
        <f t="shared" si="10"/>
        <v>0</v>
      </c>
      <c r="K84">
        <f t="shared" si="7"/>
        <v>0</v>
      </c>
      <c r="L84">
        <f t="shared" si="11"/>
        <v>0</v>
      </c>
      <c r="M84">
        <f t="shared" si="8"/>
        <v>0</v>
      </c>
      <c r="N84">
        <f t="shared" si="9"/>
        <v>1</v>
      </c>
    </row>
    <row r="85" spans="1:14" x14ac:dyDescent="0.35">
      <c r="A85" s="43">
        <v>35916</v>
      </c>
      <c r="B85" s="36">
        <f>Månedlig!J84</f>
        <v>1998</v>
      </c>
      <c r="C85" s="36">
        <f>Månedlig!K84</f>
        <v>5</v>
      </c>
      <c r="D85" s="37">
        <f>Månedlig!L84</f>
        <v>-1.9005643420609526E-2</v>
      </c>
      <c r="E85" s="37">
        <f>VaR!$C$4</f>
        <v>-8.4673239738153397E-2</v>
      </c>
      <c r="F85" s="37"/>
      <c r="G85" s="37"/>
      <c r="H85" s="37"/>
      <c r="I85">
        <f t="shared" si="6"/>
        <v>0</v>
      </c>
      <c r="J85">
        <f t="shared" si="10"/>
        <v>0</v>
      </c>
      <c r="K85">
        <f t="shared" si="7"/>
        <v>0</v>
      </c>
      <c r="L85">
        <f t="shared" si="11"/>
        <v>0</v>
      </c>
      <c r="M85">
        <f t="shared" si="8"/>
        <v>0</v>
      </c>
      <c r="N85">
        <f t="shared" si="9"/>
        <v>1</v>
      </c>
    </row>
    <row r="86" spans="1:14" x14ac:dyDescent="0.35">
      <c r="A86" s="43">
        <v>35947</v>
      </c>
      <c r="B86" s="36">
        <f>Månedlig!J85</f>
        <v>1998</v>
      </c>
      <c r="C86" s="36">
        <f>Månedlig!K85</f>
        <v>6</v>
      </c>
      <c r="D86" s="37">
        <f>Månedlig!L85</f>
        <v>3.8680394888453457E-2</v>
      </c>
      <c r="E86" s="37">
        <f>VaR!$C$4</f>
        <v>-8.4673239738153397E-2</v>
      </c>
      <c r="F86" s="37"/>
      <c r="G86" s="37"/>
      <c r="H86" s="37"/>
      <c r="I86">
        <f t="shared" si="6"/>
        <v>0</v>
      </c>
      <c r="J86">
        <f t="shared" si="10"/>
        <v>0</v>
      </c>
      <c r="K86">
        <f t="shared" si="7"/>
        <v>0</v>
      </c>
      <c r="L86">
        <f t="shared" si="11"/>
        <v>0</v>
      </c>
      <c r="M86">
        <f t="shared" si="8"/>
        <v>0</v>
      </c>
      <c r="N86">
        <f t="shared" si="9"/>
        <v>1</v>
      </c>
    </row>
    <row r="87" spans="1:14" x14ac:dyDescent="0.35">
      <c r="A87" s="43">
        <v>35977</v>
      </c>
      <c r="B87" s="36">
        <f>Månedlig!J86</f>
        <v>1998</v>
      </c>
      <c r="C87" s="36">
        <f>Månedlig!K86</f>
        <v>7</v>
      </c>
      <c r="D87" s="37">
        <f>Månedlig!L86</f>
        <v>-1.1683381142634328E-2</v>
      </c>
      <c r="E87" s="37">
        <f>VaR!$C$4</f>
        <v>-8.4673239738153397E-2</v>
      </c>
      <c r="F87" s="37"/>
      <c r="G87" s="37"/>
      <c r="H87" s="37"/>
      <c r="I87">
        <f t="shared" si="6"/>
        <v>0</v>
      </c>
      <c r="J87">
        <f t="shared" si="10"/>
        <v>0</v>
      </c>
      <c r="K87">
        <f t="shared" si="7"/>
        <v>0</v>
      </c>
      <c r="L87">
        <f t="shared" si="11"/>
        <v>0</v>
      </c>
      <c r="M87">
        <f t="shared" si="8"/>
        <v>0</v>
      </c>
      <c r="N87">
        <f t="shared" si="9"/>
        <v>1</v>
      </c>
    </row>
    <row r="88" spans="1:14" x14ac:dyDescent="0.35">
      <c r="A88" s="43">
        <v>36010</v>
      </c>
      <c r="B88" s="36">
        <f>Månedlig!J87</f>
        <v>1998</v>
      </c>
      <c r="C88" s="36">
        <f>Månedlig!K87</f>
        <v>8</v>
      </c>
      <c r="D88" s="37">
        <f>Månedlig!L87</f>
        <v>-0.15758607007429432</v>
      </c>
      <c r="E88" s="37">
        <f>VaR!$C$4</f>
        <v>-8.4673239738153397E-2</v>
      </c>
      <c r="F88" s="37"/>
      <c r="G88" s="37"/>
      <c r="H88" s="37"/>
      <c r="I88">
        <f t="shared" si="6"/>
        <v>1</v>
      </c>
      <c r="J88">
        <f t="shared" si="10"/>
        <v>1</v>
      </c>
      <c r="K88">
        <f t="shared" si="7"/>
        <v>0</v>
      </c>
      <c r="L88">
        <f t="shared" si="11"/>
        <v>1</v>
      </c>
      <c r="M88">
        <f t="shared" si="8"/>
        <v>0</v>
      </c>
      <c r="N88">
        <f t="shared" si="9"/>
        <v>0</v>
      </c>
    </row>
    <row r="89" spans="1:14" x14ac:dyDescent="0.35">
      <c r="A89" s="43">
        <v>36039</v>
      </c>
      <c r="B89" s="36">
        <f>Månedlig!J88</f>
        <v>1998</v>
      </c>
      <c r="C89" s="36">
        <f>Månedlig!K88</f>
        <v>9</v>
      </c>
      <c r="D89" s="37">
        <f>Månedlig!L88</f>
        <v>6.0526299200187816E-2</v>
      </c>
      <c r="E89" s="37">
        <f>VaR!$C$4</f>
        <v>-8.4673239738153397E-2</v>
      </c>
      <c r="F89" s="37"/>
      <c r="G89" s="37"/>
      <c r="H89" s="37"/>
      <c r="I89">
        <f t="shared" si="6"/>
        <v>0</v>
      </c>
      <c r="J89">
        <f t="shared" si="10"/>
        <v>1</v>
      </c>
      <c r="K89">
        <f t="shared" si="7"/>
        <v>0</v>
      </c>
      <c r="L89">
        <f t="shared" si="11"/>
        <v>0</v>
      </c>
      <c r="M89">
        <f t="shared" si="8"/>
        <v>1</v>
      </c>
      <c r="N89">
        <f t="shared" si="9"/>
        <v>0</v>
      </c>
    </row>
    <row r="90" spans="1:14" x14ac:dyDescent="0.35">
      <c r="A90" s="43">
        <v>36069</v>
      </c>
      <c r="B90" s="36">
        <f>Månedlig!J89</f>
        <v>1998</v>
      </c>
      <c r="C90" s="36">
        <f>Månedlig!K89</f>
        <v>10</v>
      </c>
      <c r="D90" s="37">
        <f>Månedlig!L89</f>
        <v>7.7233407495323342E-2</v>
      </c>
      <c r="E90" s="37">
        <f>VaR!$C$4</f>
        <v>-8.4673239738153397E-2</v>
      </c>
      <c r="F90" s="37"/>
      <c r="G90" s="37"/>
      <c r="H90" s="37"/>
      <c r="I90">
        <f t="shared" si="6"/>
        <v>0</v>
      </c>
      <c r="J90">
        <f t="shared" si="10"/>
        <v>0</v>
      </c>
      <c r="K90">
        <f t="shared" si="7"/>
        <v>0</v>
      </c>
      <c r="L90">
        <f t="shared" si="11"/>
        <v>0</v>
      </c>
      <c r="M90">
        <f t="shared" si="8"/>
        <v>0</v>
      </c>
      <c r="N90">
        <f t="shared" si="9"/>
        <v>1</v>
      </c>
    </row>
    <row r="91" spans="1:14" x14ac:dyDescent="0.35">
      <c r="A91" s="43">
        <v>36101</v>
      </c>
      <c r="B91" s="36">
        <f>Månedlig!J90</f>
        <v>1998</v>
      </c>
      <c r="C91" s="36">
        <f>Månedlig!K90</f>
        <v>11</v>
      </c>
      <c r="D91" s="37">
        <f>Månedlig!L90</f>
        <v>5.2854285873082565E-2</v>
      </c>
      <c r="E91" s="37">
        <f>VaR!$C$4</f>
        <v>-8.4673239738153397E-2</v>
      </c>
      <c r="F91" s="37"/>
      <c r="G91" s="37"/>
      <c r="H91" s="37"/>
      <c r="I91">
        <f t="shared" si="6"/>
        <v>0</v>
      </c>
      <c r="J91">
        <f t="shared" si="10"/>
        <v>0</v>
      </c>
      <c r="K91">
        <f t="shared" si="7"/>
        <v>0</v>
      </c>
      <c r="L91">
        <f t="shared" si="11"/>
        <v>0</v>
      </c>
      <c r="M91">
        <f t="shared" si="8"/>
        <v>0</v>
      </c>
      <c r="N91">
        <f t="shared" si="9"/>
        <v>1</v>
      </c>
    </row>
    <row r="92" spans="1:14" x14ac:dyDescent="0.35">
      <c r="A92" s="43">
        <v>36130</v>
      </c>
      <c r="B92" s="36">
        <f>Månedlig!J91</f>
        <v>1998</v>
      </c>
      <c r="C92" s="36">
        <f>Månedlig!K91</f>
        <v>12</v>
      </c>
      <c r="D92" s="37">
        <f>Månedlig!L91</f>
        <v>5.4843527731921277E-2</v>
      </c>
      <c r="E92" s="37">
        <f>VaR!$C$4</f>
        <v>-8.4673239738153397E-2</v>
      </c>
      <c r="F92" s="37"/>
      <c r="G92" s="37"/>
      <c r="H92" s="37"/>
      <c r="I92">
        <f t="shared" si="6"/>
        <v>0</v>
      </c>
      <c r="J92">
        <f t="shared" si="10"/>
        <v>0</v>
      </c>
      <c r="K92">
        <f t="shared" si="7"/>
        <v>0</v>
      </c>
      <c r="L92">
        <f t="shared" si="11"/>
        <v>0</v>
      </c>
      <c r="M92">
        <f t="shared" si="8"/>
        <v>0</v>
      </c>
      <c r="N92">
        <f t="shared" si="9"/>
        <v>1</v>
      </c>
    </row>
    <row r="93" spans="1:14" x14ac:dyDescent="0.35">
      <c r="A93" s="43">
        <v>36164</v>
      </c>
      <c r="B93" s="36">
        <f>Månedlig!J92</f>
        <v>1999</v>
      </c>
      <c r="C93" s="36">
        <f>Månedlig!K92</f>
        <v>1</v>
      </c>
      <c r="D93" s="37">
        <f>Månedlig!L92</f>
        <v>4.0190831279159331E-2</v>
      </c>
      <c r="E93" s="37">
        <f>VaR!$C$4</f>
        <v>-8.4673239738153397E-2</v>
      </c>
      <c r="F93" s="37"/>
      <c r="G93" s="37"/>
      <c r="H93" s="37"/>
      <c r="I93">
        <f t="shared" si="6"/>
        <v>0</v>
      </c>
      <c r="J93">
        <f t="shared" si="10"/>
        <v>0</v>
      </c>
      <c r="K93">
        <f t="shared" si="7"/>
        <v>0</v>
      </c>
      <c r="L93">
        <f t="shared" si="11"/>
        <v>0</v>
      </c>
      <c r="M93">
        <f t="shared" si="8"/>
        <v>0</v>
      </c>
      <c r="N93">
        <f t="shared" si="9"/>
        <v>1</v>
      </c>
    </row>
    <row r="94" spans="1:14" x14ac:dyDescent="0.35">
      <c r="A94" s="43">
        <v>36192</v>
      </c>
      <c r="B94" s="36">
        <f>Månedlig!J93</f>
        <v>1999</v>
      </c>
      <c r="C94" s="36">
        <f>Månedlig!K93</f>
        <v>2</v>
      </c>
      <c r="D94" s="37">
        <f>Månedlig!L93</f>
        <v>-3.281509066537746E-2</v>
      </c>
      <c r="E94" s="37">
        <f>VaR!$C$4</f>
        <v>-8.4673239738153397E-2</v>
      </c>
      <c r="F94" s="37"/>
      <c r="G94" s="37"/>
      <c r="H94" s="37"/>
      <c r="I94">
        <f t="shared" si="6"/>
        <v>0</v>
      </c>
      <c r="J94">
        <f t="shared" si="10"/>
        <v>0</v>
      </c>
      <c r="K94">
        <f t="shared" si="7"/>
        <v>0</v>
      </c>
      <c r="L94">
        <f t="shared" si="11"/>
        <v>0</v>
      </c>
      <c r="M94">
        <f t="shared" si="8"/>
        <v>0</v>
      </c>
      <c r="N94">
        <f t="shared" si="9"/>
        <v>1</v>
      </c>
    </row>
    <row r="95" spans="1:14" x14ac:dyDescent="0.35">
      <c r="A95" s="43">
        <v>36220</v>
      </c>
      <c r="B95" s="36">
        <f>Månedlig!J94</f>
        <v>1999</v>
      </c>
      <c r="C95" s="36">
        <f>Månedlig!K94</f>
        <v>3</v>
      </c>
      <c r="D95" s="37">
        <f>Månedlig!L94</f>
        <v>3.8060600567156454E-2</v>
      </c>
      <c r="E95" s="37">
        <f>VaR!$C$4</f>
        <v>-8.4673239738153397E-2</v>
      </c>
      <c r="F95" s="37"/>
      <c r="G95" s="37"/>
      <c r="H95" s="37"/>
      <c r="I95">
        <f t="shared" si="6"/>
        <v>0</v>
      </c>
      <c r="J95">
        <f t="shared" si="10"/>
        <v>0</v>
      </c>
      <c r="K95">
        <f t="shared" si="7"/>
        <v>0</v>
      </c>
      <c r="L95">
        <f t="shared" si="11"/>
        <v>0</v>
      </c>
      <c r="M95">
        <f t="shared" si="8"/>
        <v>0</v>
      </c>
      <c r="N95">
        <f t="shared" si="9"/>
        <v>1</v>
      </c>
    </row>
    <row r="96" spans="1:14" x14ac:dyDescent="0.35">
      <c r="A96" s="43">
        <v>36251</v>
      </c>
      <c r="B96" s="36">
        <f>Månedlig!J95</f>
        <v>1999</v>
      </c>
      <c r="C96" s="36">
        <f>Månedlig!K95</f>
        <v>4</v>
      </c>
      <c r="D96" s="37">
        <f>Månedlig!L95</f>
        <v>3.7241815948836375E-2</v>
      </c>
      <c r="E96" s="37">
        <f>VaR!$C$4</f>
        <v>-8.4673239738153397E-2</v>
      </c>
      <c r="F96" s="37"/>
      <c r="G96" s="37"/>
      <c r="H96" s="37"/>
      <c r="I96">
        <f t="shared" si="6"/>
        <v>0</v>
      </c>
      <c r="J96">
        <f t="shared" si="10"/>
        <v>0</v>
      </c>
      <c r="K96">
        <f t="shared" si="7"/>
        <v>0</v>
      </c>
      <c r="L96">
        <f t="shared" si="11"/>
        <v>0</v>
      </c>
      <c r="M96">
        <f t="shared" si="8"/>
        <v>0</v>
      </c>
      <c r="N96">
        <f t="shared" si="9"/>
        <v>1</v>
      </c>
    </row>
    <row r="97" spans="1:14" x14ac:dyDescent="0.35">
      <c r="A97" s="43">
        <v>36283</v>
      </c>
      <c r="B97" s="36">
        <f>Månedlig!J96</f>
        <v>1999</v>
      </c>
      <c r="C97" s="36">
        <f>Månedlig!K96</f>
        <v>5</v>
      </c>
      <c r="D97" s="37">
        <f>Månedlig!L96</f>
        <v>-2.5287465853720863E-2</v>
      </c>
      <c r="E97" s="37">
        <f>VaR!$C$4</f>
        <v>-8.4673239738153397E-2</v>
      </c>
      <c r="F97" s="37"/>
      <c r="G97" s="37"/>
      <c r="H97" s="37"/>
      <c r="I97">
        <f t="shared" si="6"/>
        <v>0</v>
      </c>
      <c r="J97">
        <f t="shared" si="10"/>
        <v>0</v>
      </c>
      <c r="K97">
        <f t="shared" si="7"/>
        <v>0</v>
      </c>
      <c r="L97">
        <f t="shared" si="11"/>
        <v>0</v>
      </c>
      <c r="M97">
        <f t="shared" si="8"/>
        <v>0</v>
      </c>
      <c r="N97">
        <f t="shared" si="9"/>
        <v>1</v>
      </c>
    </row>
    <row r="98" spans="1:14" x14ac:dyDescent="0.35">
      <c r="A98" s="43">
        <v>36312</v>
      </c>
      <c r="B98" s="36">
        <f>Månedlig!J97</f>
        <v>1999</v>
      </c>
      <c r="C98" s="36">
        <f>Månedlig!K97</f>
        <v>6</v>
      </c>
      <c r="D98" s="37">
        <f>Månedlig!L97</f>
        <v>5.3008239791665274E-2</v>
      </c>
      <c r="E98" s="37">
        <f>VaR!$C$4</f>
        <v>-8.4673239738153397E-2</v>
      </c>
      <c r="F98" s="37"/>
      <c r="G98" s="37"/>
      <c r="H98" s="37"/>
      <c r="I98">
        <f t="shared" si="6"/>
        <v>0</v>
      </c>
      <c r="J98">
        <f t="shared" si="10"/>
        <v>0</v>
      </c>
      <c r="K98">
        <f t="shared" si="7"/>
        <v>0</v>
      </c>
      <c r="L98">
        <f t="shared" si="11"/>
        <v>0</v>
      </c>
      <c r="M98">
        <f t="shared" si="8"/>
        <v>0</v>
      </c>
      <c r="N98">
        <f t="shared" si="9"/>
        <v>1</v>
      </c>
    </row>
    <row r="99" spans="1:14" x14ac:dyDescent="0.35">
      <c r="A99" s="43">
        <v>36342</v>
      </c>
      <c r="B99" s="36">
        <f>Månedlig!J98</f>
        <v>1999</v>
      </c>
      <c r="C99" s="36">
        <f>Månedlig!K98</f>
        <v>7</v>
      </c>
      <c r="D99" s="37">
        <f>Månedlig!L98</f>
        <v>-3.2570815353280755E-2</v>
      </c>
      <c r="E99" s="37">
        <f>VaR!$C$4</f>
        <v>-8.4673239738153397E-2</v>
      </c>
      <c r="F99" s="37"/>
      <c r="G99" s="37"/>
      <c r="H99" s="37"/>
      <c r="I99">
        <f t="shared" si="6"/>
        <v>0</v>
      </c>
      <c r="J99">
        <f t="shared" si="10"/>
        <v>0</v>
      </c>
      <c r="K99">
        <f t="shared" si="7"/>
        <v>0</v>
      </c>
      <c r="L99">
        <f t="shared" si="11"/>
        <v>0</v>
      </c>
      <c r="M99">
        <f t="shared" si="8"/>
        <v>0</v>
      </c>
      <c r="N99">
        <f t="shared" si="9"/>
        <v>1</v>
      </c>
    </row>
    <row r="100" spans="1:14" x14ac:dyDescent="0.35">
      <c r="A100" s="43">
        <v>36374</v>
      </c>
      <c r="B100" s="36">
        <f>Månedlig!J99</f>
        <v>1999</v>
      </c>
      <c r="C100" s="36">
        <f>Månedlig!K99</f>
        <v>8</v>
      </c>
      <c r="D100" s="37">
        <f>Månedlig!L99</f>
        <v>-6.2737783777967963E-3</v>
      </c>
      <c r="E100" s="37">
        <f>VaR!$C$4</f>
        <v>-8.4673239738153397E-2</v>
      </c>
      <c r="F100" s="37"/>
      <c r="G100" s="37"/>
      <c r="H100" s="37"/>
      <c r="I100">
        <f t="shared" si="6"/>
        <v>0</v>
      </c>
      <c r="J100">
        <f t="shared" si="10"/>
        <v>0</v>
      </c>
      <c r="K100">
        <f t="shared" si="7"/>
        <v>0</v>
      </c>
      <c r="L100">
        <f t="shared" si="11"/>
        <v>0</v>
      </c>
      <c r="M100">
        <f t="shared" si="8"/>
        <v>0</v>
      </c>
      <c r="N100">
        <f t="shared" si="9"/>
        <v>1</v>
      </c>
    </row>
    <row r="101" spans="1:14" x14ac:dyDescent="0.35">
      <c r="A101" s="43">
        <v>36404</v>
      </c>
      <c r="B101" s="36">
        <f>Månedlig!J100</f>
        <v>1999</v>
      </c>
      <c r="C101" s="36">
        <f>Månedlig!K100</f>
        <v>9</v>
      </c>
      <c r="D101" s="37">
        <f>Månedlig!L100</f>
        <v>-2.8967267082334568E-2</v>
      </c>
      <c r="E101" s="37">
        <f>VaR!$C$4</f>
        <v>-8.4673239738153397E-2</v>
      </c>
      <c r="F101" s="37"/>
      <c r="G101" s="37"/>
      <c r="H101" s="37"/>
      <c r="I101">
        <f t="shared" si="6"/>
        <v>0</v>
      </c>
      <c r="J101">
        <f t="shared" si="10"/>
        <v>0</v>
      </c>
      <c r="K101">
        <f t="shared" si="7"/>
        <v>0</v>
      </c>
      <c r="L101">
        <f t="shared" si="11"/>
        <v>0</v>
      </c>
      <c r="M101">
        <f t="shared" si="8"/>
        <v>0</v>
      </c>
      <c r="N101">
        <f t="shared" si="9"/>
        <v>1</v>
      </c>
    </row>
    <row r="102" spans="1:14" x14ac:dyDescent="0.35">
      <c r="A102" s="43">
        <v>36434</v>
      </c>
      <c r="B102" s="36">
        <f>Månedlig!J101</f>
        <v>1999</v>
      </c>
      <c r="C102" s="36">
        <f>Månedlig!K101</f>
        <v>10</v>
      </c>
      <c r="D102" s="37">
        <f>Månedlig!L101</f>
        <v>6.0661766747015969E-2</v>
      </c>
      <c r="E102" s="37">
        <f>VaR!$C$4</f>
        <v>-8.4673239738153397E-2</v>
      </c>
      <c r="F102" s="37"/>
      <c r="G102" s="37"/>
      <c r="H102" s="37"/>
      <c r="I102">
        <f t="shared" si="6"/>
        <v>0</v>
      </c>
      <c r="J102">
        <f t="shared" si="10"/>
        <v>0</v>
      </c>
      <c r="K102">
        <f t="shared" si="7"/>
        <v>0</v>
      </c>
      <c r="L102">
        <f t="shared" si="11"/>
        <v>0</v>
      </c>
      <c r="M102">
        <f t="shared" si="8"/>
        <v>0</v>
      </c>
      <c r="N102">
        <f t="shared" si="9"/>
        <v>1</v>
      </c>
    </row>
    <row r="103" spans="1:14" x14ac:dyDescent="0.35">
      <c r="A103" s="43">
        <v>36465</v>
      </c>
      <c r="B103" s="36">
        <f>Månedlig!J102</f>
        <v>1999</v>
      </c>
      <c r="C103" s="36">
        <f>Månedlig!K102</f>
        <v>11</v>
      </c>
      <c r="D103" s="37">
        <f>Månedlig!L102</f>
        <v>1.9207136630907146E-2</v>
      </c>
      <c r="E103" s="37">
        <f>VaR!$C$4</f>
        <v>-8.4673239738153397E-2</v>
      </c>
      <c r="F103" s="37"/>
      <c r="G103" s="37"/>
      <c r="H103" s="37"/>
      <c r="I103">
        <f t="shared" si="6"/>
        <v>0</v>
      </c>
      <c r="J103">
        <f t="shared" si="10"/>
        <v>0</v>
      </c>
      <c r="K103">
        <f t="shared" si="7"/>
        <v>0</v>
      </c>
      <c r="L103">
        <f t="shared" si="11"/>
        <v>0</v>
      </c>
      <c r="M103">
        <f t="shared" si="8"/>
        <v>0</v>
      </c>
      <c r="N103">
        <f t="shared" si="9"/>
        <v>1</v>
      </c>
    </row>
    <row r="104" spans="1:14" x14ac:dyDescent="0.35">
      <c r="A104" s="43">
        <v>36495</v>
      </c>
      <c r="B104" s="36">
        <f>Månedlig!J103</f>
        <v>1999</v>
      </c>
      <c r="C104" s="36">
        <f>Månedlig!K103</f>
        <v>12</v>
      </c>
      <c r="D104" s="37">
        <f>Månedlig!L103</f>
        <v>5.2974135412215961E-2</v>
      </c>
      <c r="E104" s="37">
        <f>VaR!$C$4</f>
        <v>-8.4673239738153397E-2</v>
      </c>
      <c r="F104" s="37"/>
      <c r="G104" s="37"/>
      <c r="H104" s="37"/>
      <c r="I104">
        <f t="shared" si="6"/>
        <v>0</v>
      </c>
      <c r="J104">
        <f t="shared" si="10"/>
        <v>0</v>
      </c>
      <c r="K104">
        <f t="shared" si="7"/>
        <v>0</v>
      </c>
      <c r="L104">
        <f t="shared" si="11"/>
        <v>0</v>
      </c>
      <c r="M104">
        <f t="shared" si="8"/>
        <v>0</v>
      </c>
      <c r="N104">
        <f t="shared" si="9"/>
        <v>1</v>
      </c>
    </row>
    <row r="105" spans="1:14" x14ac:dyDescent="0.35">
      <c r="A105" s="43">
        <v>36529</v>
      </c>
      <c r="B105" s="36">
        <f>Månedlig!J104</f>
        <v>2000</v>
      </c>
      <c r="C105" s="36">
        <f>Månedlig!K104</f>
        <v>1</v>
      </c>
      <c r="D105" s="37">
        <f>Månedlig!L104</f>
        <v>-4.2649848384774328E-2</v>
      </c>
      <c r="E105" s="37">
        <f>VaR!$C$4</f>
        <v>-8.4673239738153397E-2</v>
      </c>
      <c r="F105" s="37"/>
      <c r="G105" s="37"/>
      <c r="H105" s="37"/>
      <c r="I105">
        <f t="shared" si="6"/>
        <v>0</v>
      </c>
      <c r="J105">
        <f t="shared" si="10"/>
        <v>0</v>
      </c>
      <c r="K105">
        <f t="shared" si="7"/>
        <v>0</v>
      </c>
      <c r="L105">
        <f t="shared" si="11"/>
        <v>0</v>
      </c>
      <c r="M105">
        <f t="shared" si="8"/>
        <v>0</v>
      </c>
      <c r="N105">
        <f t="shared" si="9"/>
        <v>1</v>
      </c>
    </row>
    <row r="106" spans="1:14" x14ac:dyDescent="0.35">
      <c r="A106" s="43">
        <v>36557</v>
      </c>
      <c r="B106" s="36">
        <f>Månedlig!J105</f>
        <v>2000</v>
      </c>
      <c r="C106" s="36">
        <f>Månedlig!K105</f>
        <v>2</v>
      </c>
      <c r="D106" s="37">
        <f>Månedlig!L105</f>
        <v>-2.0313062610448372E-2</v>
      </c>
      <c r="E106" s="37">
        <f>VaR!$C$4</f>
        <v>-8.4673239738153397E-2</v>
      </c>
      <c r="F106" s="37"/>
      <c r="G106" s="37"/>
      <c r="H106" s="37"/>
      <c r="I106">
        <f t="shared" si="6"/>
        <v>0</v>
      </c>
      <c r="J106">
        <f t="shared" si="10"/>
        <v>0</v>
      </c>
      <c r="K106">
        <f t="shared" si="7"/>
        <v>0</v>
      </c>
      <c r="L106">
        <f t="shared" si="11"/>
        <v>0</v>
      </c>
      <c r="M106">
        <f t="shared" si="8"/>
        <v>0</v>
      </c>
      <c r="N106">
        <f t="shared" si="9"/>
        <v>1</v>
      </c>
    </row>
    <row r="107" spans="1:14" x14ac:dyDescent="0.35">
      <c r="A107" s="43">
        <v>36586</v>
      </c>
      <c r="B107" s="36">
        <f>Månedlig!J106</f>
        <v>2000</v>
      </c>
      <c r="C107" s="36">
        <f>Månedlig!K106</f>
        <v>3</v>
      </c>
      <c r="D107" s="37">
        <f>Månedlig!L106</f>
        <v>9.2323812122223639E-2</v>
      </c>
      <c r="E107" s="37">
        <f>VaR!$C$4</f>
        <v>-8.4673239738153397E-2</v>
      </c>
      <c r="F107" s="37"/>
      <c r="G107" s="37"/>
      <c r="H107" s="37"/>
      <c r="I107">
        <f t="shared" si="6"/>
        <v>0</v>
      </c>
      <c r="J107">
        <f t="shared" si="10"/>
        <v>0</v>
      </c>
      <c r="K107">
        <f t="shared" si="7"/>
        <v>0</v>
      </c>
      <c r="L107">
        <f t="shared" si="11"/>
        <v>0</v>
      </c>
      <c r="M107">
        <f t="shared" si="8"/>
        <v>0</v>
      </c>
      <c r="N107">
        <f t="shared" si="9"/>
        <v>1</v>
      </c>
    </row>
    <row r="108" spans="1:14" x14ac:dyDescent="0.35">
      <c r="A108" s="43">
        <v>36619</v>
      </c>
      <c r="B108" s="36">
        <f>Månedlig!J107</f>
        <v>2000</v>
      </c>
      <c r="C108" s="36">
        <f>Månedlig!K107</f>
        <v>4</v>
      </c>
      <c r="D108" s="37">
        <f>Månedlig!L107</f>
        <v>-3.1279977258077886E-2</v>
      </c>
      <c r="E108" s="37">
        <f>VaR!$C$4</f>
        <v>-8.4673239738153397E-2</v>
      </c>
      <c r="F108" s="37"/>
      <c r="G108" s="37"/>
      <c r="H108" s="37"/>
      <c r="I108">
        <f t="shared" si="6"/>
        <v>0</v>
      </c>
      <c r="J108">
        <f t="shared" si="10"/>
        <v>0</v>
      </c>
      <c r="K108">
        <f t="shared" si="7"/>
        <v>0</v>
      </c>
      <c r="L108">
        <f t="shared" si="11"/>
        <v>0</v>
      </c>
      <c r="M108">
        <f t="shared" si="8"/>
        <v>0</v>
      </c>
      <c r="N108">
        <f t="shared" si="9"/>
        <v>1</v>
      </c>
    </row>
    <row r="109" spans="1:14" x14ac:dyDescent="0.35">
      <c r="A109" s="43">
        <v>36647</v>
      </c>
      <c r="B109" s="36">
        <f>Månedlig!J108</f>
        <v>2000</v>
      </c>
      <c r="C109" s="36">
        <f>Månedlig!K108</f>
        <v>5</v>
      </c>
      <c r="D109" s="37">
        <f>Månedlig!L108</f>
        <v>-2.2158698229963421E-2</v>
      </c>
      <c r="E109" s="37">
        <f>VaR!$C$4</f>
        <v>-8.4673239738153397E-2</v>
      </c>
      <c r="F109" s="37"/>
      <c r="G109" s="37"/>
      <c r="H109" s="37"/>
      <c r="I109">
        <f t="shared" si="6"/>
        <v>0</v>
      </c>
      <c r="J109">
        <f t="shared" si="10"/>
        <v>0</v>
      </c>
      <c r="K109">
        <f t="shared" si="7"/>
        <v>0</v>
      </c>
      <c r="L109">
        <f t="shared" si="11"/>
        <v>0</v>
      </c>
      <c r="M109">
        <f t="shared" si="8"/>
        <v>0</v>
      </c>
      <c r="N109">
        <f t="shared" si="9"/>
        <v>1</v>
      </c>
    </row>
    <row r="110" spans="1:14" x14ac:dyDescent="0.35">
      <c r="A110" s="43">
        <v>36678</v>
      </c>
      <c r="B110" s="36">
        <f>Månedlig!J109</f>
        <v>2000</v>
      </c>
      <c r="C110" s="36">
        <f>Månedlig!K109</f>
        <v>6</v>
      </c>
      <c r="D110" s="37">
        <f>Månedlig!L109</f>
        <v>2.3651631156730961E-2</v>
      </c>
      <c r="E110" s="37">
        <f>VaR!$C$4</f>
        <v>-8.4673239738153397E-2</v>
      </c>
      <c r="F110" s="37"/>
      <c r="G110" s="37"/>
      <c r="H110" s="37"/>
      <c r="I110">
        <f t="shared" si="6"/>
        <v>0</v>
      </c>
      <c r="J110">
        <f t="shared" si="10"/>
        <v>0</v>
      </c>
      <c r="K110">
        <f t="shared" si="7"/>
        <v>0</v>
      </c>
      <c r="L110">
        <f t="shared" si="11"/>
        <v>0</v>
      </c>
      <c r="M110">
        <f t="shared" si="8"/>
        <v>0</v>
      </c>
      <c r="N110">
        <f t="shared" si="9"/>
        <v>1</v>
      </c>
    </row>
    <row r="111" spans="1:14" x14ac:dyDescent="0.35">
      <c r="A111" s="43">
        <v>36712</v>
      </c>
      <c r="B111" s="36">
        <f>Månedlig!J110</f>
        <v>2000</v>
      </c>
      <c r="C111" s="36">
        <f>Månedlig!K110</f>
        <v>7</v>
      </c>
      <c r="D111" s="37">
        <f>Månedlig!L110</f>
        <v>-2.6694731175338701E-2</v>
      </c>
      <c r="E111" s="37">
        <f>VaR!$C$4</f>
        <v>-8.4673239738153397E-2</v>
      </c>
      <c r="F111" s="37"/>
      <c r="G111" s="37"/>
      <c r="H111" s="37"/>
      <c r="I111">
        <f t="shared" si="6"/>
        <v>0</v>
      </c>
      <c r="J111">
        <f t="shared" si="10"/>
        <v>0</v>
      </c>
      <c r="K111">
        <f t="shared" si="7"/>
        <v>0</v>
      </c>
      <c r="L111">
        <f t="shared" si="11"/>
        <v>0</v>
      </c>
      <c r="M111">
        <f t="shared" si="8"/>
        <v>0</v>
      </c>
      <c r="N111">
        <f t="shared" si="9"/>
        <v>1</v>
      </c>
    </row>
    <row r="112" spans="1:14" x14ac:dyDescent="0.35">
      <c r="A112" s="43">
        <v>36739</v>
      </c>
      <c r="B112" s="36">
        <f>Månedlig!J111</f>
        <v>2000</v>
      </c>
      <c r="C112" s="36">
        <f>Månedlig!K111</f>
        <v>8</v>
      </c>
      <c r="D112" s="37">
        <f>Månedlig!L111</f>
        <v>5.8928157588211488E-2</v>
      </c>
      <c r="E112" s="37">
        <f>VaR!$C$4</f>
        <v>-8.4673239738153397E-2</v>
      </c>
      <c r="F112" s="37"/>
      <c r="G112" s="37"/>
      <c r="H112" s="37"/>
      <c r="I112">
        <f t="shared" si="6"/>
        <v>0</v>
      </c>
      <c r="J112">
        <f t="shared" si="10"/>
        <v>0</v>
      </c>
      <c r="K112">
        <f t="shared" si="7"/>
        <v>0</v>
      </c>
      <c r="L112">
        <f t="shared" si="11"/>
        <v>0</v>
      </c>
      <c r="M112">
        <f t="shared" si="8"/>
        <v>0</v>
      </c>
      <c r="N112">
        <f t="shared" si="9"/>
        <v>1</v>
      </c>
    </row>
    <row r="113" spans="1:14" x14ac:dyDescent="0.35">
      <c r="A113" s="43">
        <v>36770</v>
      </c>
      <c r="B113" s="36">
        <f>Månedlig!J112</f>
        <v>2000</v>
      </c>
      <c r="C113" s="36">
        <f>Månedlig!K112</f>
        <v>9</v>
      </c>
      <c r="D113" s="37">
        <f>Månedlig!L112</f>
        <v>-5.4966292284748489E-2</v>
      </c>
      <c r="E113" s="37">
        <f>VaR!$C$4</f>
        <v>-8.4673239738153397E-2</v>
      </c>
      <c r="F113" s="37"/>
      <c r="G113" s="37"/>
      <c r="H113" s="37"/>
      <c r="I113">
        <f t="shared" si="6"/>
        <v>0</v>
      </c>
      <c r="J113">
        <f t="shared" si="10"/>
        <v>0</v>
      </c>
      <c r="K113">
        <f t="shared" si="7"/>
        <v>0</v>
      </c>
      <c r="L113">
        <f t="shared" si="11"/>
        <v>0</v>
      </c>
      <c r="M113">
        <f t="shared" si="8"/>
        <v>0</v>
      </c>
      <c r="N113">
        <f t="shared" si="9"/>
        <v>1</v>
      </c>
    </row>
    <row r="114" spans="1:14" x14ac:dyDescent="0.35">
      <c r="A114" s="43">
        <v>36801</v>
      </c>
      <c r="B114" s="36">
        <f>Månedlig!J113</f>
        <v>2000</v>
      </c>
      <c r="C114" s="36">
        <f>Månedlig!K113</f>
        <v>10</v>
      </c>
      <c r="D114" s="37">
        <f>Månedlig!L113</f>
        <v>-4.9617849736626959E-3</v>
      </c>
      <c r="E114" s="37">
        <f>VaR!$C$4</f>
        <v>-8.4673239738153397E-2</v>
      </c>
      <c r="F114" s="37"/>
      <c r="G114" s="37"/>
      <c r="H114" s="37"/>
      <c r="I114">
        <f t="shared" si="6"/>
        <v>0</v>
      </c>
      <c r="J114">
        <f t="shared" si="10"/>
        <v>0</v>
      </c>
      <c r="K114">
        <f t="shared" si="7"/>
        <v>0</v>
      </c>
      <c r="L114">
        <f t="shared" si="11"/>
        <v>0</v>
      </c>
      <c r="M114">
        <f t="shared" si="8"/>
        <v>0</v>
      </c>
      <c r="N114">
        <f t="shared" si="9"/>
        <v>1</v>
      </c>
    </row>
    <row r="115" spans="1:14" x14ac:dyDescent="0.35">
      <c r="A115" s="43">
        <v>36831</v>
      </c>
      <c r="B115" s="36">
        <f>Månedlig!J114</f>
        <v>2000</v>
      </c>
      <c r="C115" s="36">
        <f>Månedlig!K114</f>
        <v>11</v>
      </c>
      <c r="D115" s="37">
        <f>Månedlig!L114</f>
        <v>-9.8027752547443392E-2</v>
      </c>
      <c r="E115" s="37">
        <f>VaR!$C$4</f>
        <v>-8.4673239738153397E-2</v>
      </c>
      <c r="F115" s="37"/>
      <c r="G115" s="37"/>
      <c r="H115" s="37"/>
      <c r="I115">
        <f t="shared" si="6"/>
        <v>1</v>
      </c>
      <c r="J115">
        <f t="shared" si="10"/>
        <v>1</v>
      </c>
      <c r="K115">
        <f t="shared" si="7"/>
        <v>0</v>
      </c>
      <c r="L115">
        <f t="shared" si="11"/>
        <v>1</v>
      </c>
      <c r="M115">
        <f t="shared" si="8"/>
        <v>0</v>
      </c>
      <c r="N115">
        <f t="shared" si="9"/>
        <v>0</v>
      </c>
    </row>
    <row r="116" spans="1:14" x14ac:dyDescent="0.35">
      <c r="A116" s="43">
        <v>36861</v>
      </c>
      <c r="B116" s="36">
        <f>Månedlig!J115</f>
        <v>2000</v>
      </c>
      <c r="C116" s="36">
        <f>Månedlig!K115</f>
        <v>12</v>
      </c>
      <c r="D116" s="37">
        <f>Månedlig!L115</f>
        <v>4.0451932227233631E-3</v>
      </c>
      <c r="E116" s="37">
        <f>VaR!$C$4</f>
        <v>-8.4673239738153397E-2</v>
      </c>
      <c r="F116" s="37"/>
      <c r="G116" s="37"/>
      <c r="H116" s="37"/>
      <c r="I116">
        <f t="shared" si="6"/>
        <v>0</v>
      </c>
      <c r="J116">
        <f t="shared" si="10"/>
        <v>1</v>
      </c>
      <c r="K116">
        <f t="shared" si="7"/>
        <v>0</v>
      </c>
      <c r="L116">
        <f t="shared" si="11"/>
        <v>0</v>
      </c>
      <c r="M116">
        <f t="shared" si="8"/>
        <v>1</v>
      </c>
      <c r="N116">
        <f t="shared" si="9"/>
        <v>0</v>
      </c>
    </row>
    <row r="117" spans="1:14" x14ac:dyDescent="0.35">
      <c r="A117" s="43">
        <v>36893</v>
      </c>
      <c r="B117" s="36">
        <f>Månedlig!J116</f>
        <v>2001</v>
      </c>
      <c r="C117" s="36">
        <f>Månedlig!K116</f>
        <v>1</v>
      </c>
      <c r="D117" s="37">
        <f>Månedlig!L116</f>
        <v>3.4050246450141909E-2</v>
      </c>
      <c r="E117" s="37">
        <f>VaR!$C$4</f>
        <v>-8.4673239738153397E-2</v>
      </c>
      <c r="F117" s="37"/>
      <c r="G117" s="37"/>
      <c r="H117" s="37"/>
      <c r="I117">
        <f t="shared" si="6"/>
        <v>0</v>
      </c>
      <c r="J117">
        <f t="shared" si="10"/>
        <v>0</v>
      </c>
      <c r="K117">
        <f t="shared" si="7"/>
        <v>0</v>
      </c>
      <c r="L117">
        <f t="shared" si="11"/>
        <v>0</v>
      </c>
      <c r="M117">
        <f t="shared" si="8"/>
        <v>0</v>
      </c>
      <c r="N117">
        <f t="shared" si="9"/>
        <v>1</v>
      </c>
    </row>
    <row r="118" spans="1:14" x14ac:dyDescent="0.35">
      <c r="A118" s="43">
        <v>36923</v>
      </c>
      <c r="B118" s="36">
        <f>Månedlig!J117</f>
        <v>2001</v>
      </c>
      <c r="C118" s="36">
        <f>Månedlig!K117</f>
        <v>2</v>
      </c>
      <c r="D118" s="37">
        <f>Månedlig!L117</f>
        <v>-9.6831090416541254E-2</v>
      </c>
      <c r="E118" s="37">
        <f>VaR!$C$4</f>
        <v>-8.4673239738153397E-2</v>
      </c>
      <c r="F118" s="37"/>
      <c r="G118" s="37"/>
      <c r="H118" s="37"/>
      <c r="I118">
        <f t="shared" si="6"/>
        <v>1</v>
      </c>
      <c r="J118">
        <f t="shared" si="10"/>
        <v>1</v>
      </c>
      <c r="K118">
        <f t="shared" si="7"/>
        <v>0</v>
      </c>
      <c r="L118">
        <f t="shared" si="11"/>
        <v>1</v>
      </c>
      <c r="M118">
        <f t="shared" si="8"/>
        <v>0</v>
      </c>
      <c r="N118">
        <f t="shared" si="9"/>
        <v>0</v>
      </c>
    </row>
    <row r="119" spans="1:14" x14ac:dyDescent="0.35">
      <c r="A119" s="43">
        <v>36951</v>
      </c>
      <c r="B119" s="36">
        <f>Månedlig!J118</f>
        <v>2001</v>
      </c>
      <c r="C119" s="36">
        <f>Månedlig!K118</f>
        <v>3</v>
      </c>
      <c r="D119" s="37">
        <f>Månedlig!L118</f>
        <v>-6.6358543930130784E-2</v>
      </c>
      <c r="E119" s="37">
        <f>VaR!$C$4</f>
        <v>-8.4673239738153397E-2</v>
      </c>
      <c r="F119" s="37"/>
      <c r="G119" s="37"/>
      <c r="H119" s="37"/>
      <c r="I119">
        <f t="shared" si="6"/>
        <v>0</v>
      </c>
      <c r="J119">
        <f t="shared" si="10"/>
        <v>1</v>
      </c>
      <c r="K119">
        <f t="shared" si="7"/>
        <v>0</v>
      </c>
      <c r="L119">
        <f t="shared" si="11"/>
        <v>0</v>
      </c>
      <c r="M119">
        <f t="shared" si="8"/>
        <v>1</v>
      </c>
      <c r="N119">
        <f t="shared" si="9"/>
        <v>0</v>
      </c>
    </row>
    <row r="120" spans="1:14" x14ac:dyDescent="0.35">
      <c r="A120" s="43">
        <v>36983</v>
      </c>
      <c r="B120" s="36">
        <f>Månedlig!J119</f>
        <v>2001</v>
      </c>
      <c r="C120" s="36">
        <f>Månedlig!K119</f>
        <v>4</v>
      </c>
      <c r="D120" s="37">
        <f>Månedlig!L119</f>
        <v>7.400701055598026E-2</v>
      </c>
      <c r="E120" s="37">
        <f>VaR!$C$4</f>
        <v>-8.4673239738153397E-2</v>
      </c>
      <c r="F120" s="37"/>
      <c r="G120" s="37"/>
      <c r="H120" s="37"/>
      <c r="I120">
        <f t="shared" si="6"/>
        <v>0</v>
      </c>
      <c r="J120">
        <f t="shared" si="10"/>
        <v>0</v>
      </c>
      <c r="K120">
        <f t="shared" si="7"/>
        <v>0</v>
      </c>
      <c r="L120">
        <f t="shared" si="11"/>
        <v>0</v>
      </c>
      <c r="M120">
        <f t="shared" si="8"/>
        <v>0</v>
      </c>
      <c r="N120">
        <f t="shared" si="9"/>
        <v>1</v>
      </c>
    </row>
    <row r="121" spans="1:14" x14ac:dyDescent="0.35">
      <c r="A121" s="43">
        <v>37012</v>
      </c>
      <c r="B121" s="36">
        <f>Månedlig!J120</f>
        <v>2001</v>
      </c>
      <c r="C121" s="36">
        <f>Månedlig!K120</f>
        <v>5</v>
      </c>
      <c r="D121" s="37">
        <f>Månedlig!L120</f>
        <v>5.0772876986083289E-3</v>
      </c>
      <c r="E121" s="37">
        <f>VaR!$C$4</f>
        <v>-8.4673239738153397E-2</v>
      </c>
      <c r="F121" s="37"/>
      <c r="G121" s="37"/>
      <c r="H121" s="37"/>
      <c r="I121">
        <f t="shared" si="6"/>
        <v>0</v>
      </c>
      <c r="J121">
        <f t="shared" si="10"/>
        <v>0</v>
      </c>
      <c r="K121">
        <f t="shared" si="7"/>
        <v>0</v>
      </c>
      <c r="L121">
        <f t="shared" si="11"/>
        <v>0</v>
      </c>
      <c r="M121">
        <f t="shared" si="8"/>
        <v>0</v>
      </c>
      <c r="N121">
        <f t="shared" si="9"/>
        <v>1</v>
      </c>
    </row>
    <row r="122" spans="1:14" x14ac:dyDescent="0.35">
      <c r="A122" s="43">
        <v>37043</v>
      </c>
      <c r="B122" s="36">
        <f>Månedlig!J121</f>
        <v>2001</v>
      </c>
      <c r="C122" s="36">
        <f>Månedlig!K121</f>
        <v>6</v>
      </c>
      <c r="D122" s="37">
        <f>Månedlig!L121</f>
        <v>-2.5321483187022622E-2</v>
      </c>
      <c r="E122" s="37">
        <f>VaR!$C$4</f>
        <v>-8.4673239738153397E-2</v>
      </c>
      <c r="F122" s="37"/>
      <c r="G122" s="37"/>
      <c r="H122" s="37"/>
      <c r="I122">
        <f t="shared" si="6"/>
        <v>0</v>
      </c>
      <c r="J122">
        <f t="shared" si="10"/>
        <v>0</v>
      </c>
      <c r="K122">
        <f t="shared" si="7"/>
        <v>0</v>
      </c>
      <c r="L122">
        <f t="shared" si="11"/>
        <v>0</v>
      </c>
      <c r="M122">
        <f t="shared" si="8"/>
        <v>0</v>
      </c>
      <c r="N122">
        <f t="shared" si="9"/>
        <v>1</v>
      </c>
    </row>
    <row r="123" spans="1:14" x14ac:dyDescent="0.35">
      <c r="A123" s="43">
        <v>37074</v>
      </c>
      <c r="B123" s="36">
        <f>Månedlig!J122</f>
        <v>2001</v>
      </c>
      <c r="C123" s="36">
        <f>Månedlig!K122</f>
        <v>7</v>
      </c>
      <c r="D123" s="37">
        <f>Månedlig!L122</f>
        <v>-1.0830890268300791E-2</v>
      </c>
      <c r="E123" s="37">
        <f>VaR!$C$4</f>
        <v>-8.4673239738153397E-2</v>
      </c>
      <c r="F123" s="37"/>
      <c r="G123" s="37"/>
      <c r="H123" s="37"/>
      <c r="I123">
        <f t="shared" si="6"/>
        <v>0</v>
      </c>
      <c r="J123">
        <f t="shared" si="10"/>
        <v>0</v>
      </c>
      <c r="K123">
        <f t="shared" si="7"/>
        <v>0</v>
      </c>
      <c r="L123">
        <f t="shared" si="11"/>
        <v>0</v>
      </c>
      <c r="M123">
        <f t="shared" si="8"/>
        <v>0</v>
      </c>
      <c r="N123">
        <f t="shared" si="9"/>
        <v>1</v>
      </c>
    </row>
    <row r="124" spans="1:14" x14ac:dyDescent="0.35">
      <c r="A124" s="43">
        <v>37104</v>
      </c>
      <c r="B124" s="36">
        <f>Månedlig!J123</f>
        <v>2001</v>
      </c>
      <c r="C124" s="36">
        <f>Månedlig!K123</f>
        <v>8</v>
      </c>
      <c r="D124" s="37">
        <f>Månedlig!L123</f>
        <v>-6.6255605887467081E-2</v>
      </c>
      <c r="E124" s="37">
        <f>VaR!$C$4</f>
        <v>-8.4673239738153397E-2</v>
      </c>
      <c r="F124" s="37"/>
      <c r="G124" s="37"/>
      <c r="H124" s="37"/>
      <c r="I124">
        <f t="shared" si="6"/>
        <v>0</v>
      </c>
      <c r="J124">
        <f t="shared" si="10"/>
        <v>0</v>
      </c>
      <c r="K124">
        <f t="shared" si="7"/>
        <v>0</v>
      </c>
      <c r="L124">
        <f t="shared" si="11"/>
        <v>0</v>
      </c>
      <c r="M124">
        <f t="shared" si="8"/>
        <v>0</v>
      </c>
      <c r="N124">
        <f t="shared" si="9"/>
        <v>1</v>
      </c>
    </row>
    <row r="125" spans="1:14" x14ac:dyDescent="0.35">
      <c r="A125" s="43">
        <v>37138</v>
      </c>
      <c r="B125" s="36">
        <f>Månedlig!J124</f>
        <v>2001</v>
      </c>
      <c r="C125" s="36">
        <f>Månedlig!K124</f>
        <v>9</v>
      </c>
      <c r="D125" s="37">
        <f>Månedlig!L124</f>
        <v>-8.525661524698977E-2</v>
      </c>
      <c r="E125" s="37">
        <f>VaR!$C$4</f>
        <v>-8.4673239738153397E-2</v>
      </c>
      <c r="F125" s="37"/>
      <c r="G125" s="37"/>
      <c r="H125" s="37"/>
      <c r="I125">
        <f t="shared" si="6"/>
        <v>1</v>
      </c>
      <c r="J125">
        <f t="shared" si="10"/>
        <v>1</v>
      </c>
      <c r="K125">
        <f t="shared" si="7"/>
        <v>0</v>
      </c>
      <c r="L125">
        <f t="shared" si="11"/>
        <v>1</v>
      </c>
      <c r="M125">
        <f t="shared" si="8"/>
        <v>0</v>
      </c>
      <c r="N125">
        <f t="shared" si="9"/>
        <v>0</v>
      </c>
    </row>
    <row r="126" spans="1:14" x14ac:dyDescent="0.35">
      <c r="A126" s="43">
        <v>37165</v>
      </c>
      <c r="B126" s="36">
        <f>Månedlig!J125</f>
        <v>2001</v>
      </c>
      <c r="C126" s="36">
        <f>Månedlig!K125</f>
        <v>10</v>
      </c>
      <c r="D126" s="37">
        <f>Månedlig!L125</f>
        <v>1.7937188329115027E-2</v>
      </c>
      <c r="E126" s="37">
        <f>VaR!$C$4</f>
        <v>-8.4673239738153397E-2</v>
      </c>
      <c r="F126" s="37"/>
      <c r="G126" s="37"/>
      <c r="H126" s="37"/>
      <c r="I126">
        <f t="shared" si="6"/>
        <v>0</v>
      </c>
      <c r="J126">
        <f t="shared" si="10"/>
        <v>1</v>
      </c>
      <c r="K126">
        <f t="shared" si="7"/>
        <v>0</v>
      </c>
      <c r="L126">
        <f t="shared" si="11"/>
        <v>0</v>
      </c>
      <c r="M126">
        <f t="shared" si="8"/>
        <v>1</v>
      </c>
      <c r="N126">
        <f t="shared" si="9"/>
        <v>0</v>
      </c>
    </row>
    <row r="127" spans="1:14" x14ac:dyDescent="0.35">
      <c r="A127" s="43">
        <v>37196</v>
      </c>
      <c r="B127" s="36">
        <f>Månedlig!J126</f>
        <v>2001</v>
      </c>
      <c r="C127" s="36">
        <f>Månedlig!K126</f>
        <v>11</v>
      </c>
      <c r="D127" s="37">
        <f>Månedlig!L126</f>
        <v>6.084639922538216E-2</v>
      </c>
      <c r="E127" s="37">
        <f>VaR!$C$4</f>
        <v>-8.4673239738153397E-2</v>
      </c>
      <c r="F127" s="37"/>
      <c r="G127" s="37"/>
      <c r="H127" s="37"/>
      <c r="I127">
        <f t="shared" si="6"/>
        <v>0</v>
      </c>
      <c r="J127">
        <f t="shared" si="10"/>
        <v>0</v>
      </c>
      <c r="K127">
        <f t="shared" si="7"/>
        <v>0</v>
      </c>
      <c r="L127">
        <f t="shared" si="11"/>
        <v>0</v>
      </c>
      <c r="M127">
        <f t="shared" si="8"/>
        <v>0</v>
      </c>
      <c r="N127">
        <f t="shared" si="9"/>
        <v>1</v>
      </c>
    </row>
    <row r="128" spans="1:14" x14ac:dyDescent="0.35">
      <c r="A128" s="43">
        <v>37228</v>
      </c>
      <c r="B128" s="36">
        <f>Månedlig!J127</f>
        <v>2001</v>
      </c>
      <c r="C128" s="36">
        <f>Månedlig!K127</f>
        <v>12</v>
      </c>
      <c r="D128" s="37">
        <f>Månedlig!L127</f>
        <v>7.7549411344829036E-3</v>
      </c>
      <c r="E128" s="37">
        <f>VaR!$C$4</f>
        <v>-8.4673239738153397E-2</v>
      </c>
      <c r="F128" s="37"/>
      <c r="G128" s="37"/>
      <c r="H128" s="37"/>
      <c r="I128">
        <f t="shared" si="6"/>
        <v>0</v>
      </c>
      <c r="J128">
        <f t="shared" si="10"/>
        <v>0</v>
      </c>
      <c r="K128">
        <f t="shared" si="7"/>
        <v>0</v>
      </c>
      <c r="L128">
        <f t="shared" si="11"/>
        <v>0</v>
      </c>
      <c r="M128">
        <f t="shared" si="8"/>
        <v>0</v>
      </c>
      <c r="N128">
        <f t="shared" si="9"/>
        <v>1</v>
      </c>
    </row>
    <row r="129" spans="1:14" x14ac:dyDescent="0.35">
      <c r="A129" s="43">
        <v>37258</v>
      </c>
      <c r="B129" s="36">
        <f>Månedlig!J128</f>
        <v>2002</v>
      </c>
      <c r="C129" s="36">
        <f>Månedlig!K128</f>
        <v>1</v>
      </c>
      <c r="D129" s="37">
        <f>Månedlig!L128</f>
        <v>-1.5696373666933515E-2</v>
      </c>
      <c r="E129" s="37">
        <f>VaR!$C$4</f>
        <v>-8.4673239738153397E-2</v>
      </c>
      <c r="F129" s="37"/>
      <c r="G129" s="37"/>
      <c r="H129" s="37"/>
      <c r="I129">
        <f t="shared" si="6"/>
        <v>0</v>
      </c>
      <c r="J129">
        <f t="shared" si="10"/>
        <v>0</v>
      </c>
      <c r="K129">
        <f t="shared" si="7"/>
        <v>0</v>
      </c>
      <c r="L129">
        <f t="shared" si="11"/>
        <v>0</v>
      </c>
      <c r="M129">
        <f t="shared" si="8"/>
        <v>0</v>
      </c>
      <c r="N129">
        <f t="shared" si="9"/>
        <v>1</v>
      </c>
    </row>
    <row r="130" spans="1:14" x14ac:dyDescent="0.35">
      <c r="A130" s="43">
        <v>37288</v>
      </c>
      <c r="B130" s="36">
        <f>Månedlig!J129</f>
        <v>2002</v>
      </c>
      <c r="C130" s="36">
        <f>Månedlig!K129</f>
        <v>2</v>
      </c>
      <c r="D130" s="37">
        <f>Månedlig!L129</f>
        <v>-2.0984886675167888E-2</v>
      </c>
      <c r="E130" s="37">
        <f>VaR!$C$4</f>
        <v>-8.4673239738153397E-2</v>
      </c>
      <c r="F130" s="37"/>
      <c r="G130" s="37"/>
      <c r="H130" s="37"/>
      <c r="I130">
        <f t="shared" si="6"/>
        <v>0</v>
      </c>
      <c r="J130">
        <f t="shared" si="10"/>
        <v>0</v>
      </c>
      <c r="K130">
        <f t="shared" si="7"/>
        <v>0</v>
      </c>
      <c r="L130">
        <f t="shared" si="11"/>
        <v>0</v>
      </c>
      <c r="M130">
        <f t="shared" si="8"/>
        <v>0</v>
      </c>
      <c r="N130">
        <f t="shared" si="9"/>
        <v>1</v>
      </c>
    </row>
    <row r="131" spans="1:14" x14ac:dyDescent="0.35">
      <c r="A131" s="43">
        <v>37316</v>
      </c>
      <c r="B131" s="36">
        <f>Månedlig!J130</f>
        <v>2002</v>
      </c>
      <c r="C131" s="36">
        <f>Månedlig!K130</f>
        <v>3</v>
      </c>
      <c r="D131" s="37">
        <f>Månedlig!L130</f>
        <v>3.608007625275822E-2</v>
      </c>
      <c r="E131" s="37">
        <f>VaR!$C$4</f>
        <v>-8.4673239738153397E-2</v>
      </c>
      <c r="F131" s="37"/>
      <c r="G131" s="37"/>
      <c r="H131" s="37"/>
      <c r="I131">
        <f t="shared" si="6"/>
        <v>0</v>
      </c>
      <c r="J131">
        <f t="shared" si="10"/>
        <v>0</v>
      </c>
      <c r="K131">
        <f t="shared" si="7"/>
        <v>0</v>
      </c>
      <c r="L131">
        <f t="shared" si="11"/>
        <v>0</v>
      </c>
      <c r="M131">
        <f t="shared" si="8"/>
        <v>0</v>
      </c>
      <c r="N131">
        <f t="shared" si="9"/>
        <v>1</v>
      </c>
    </row>
    <row r="132" spans="1:14" x14ac:dyDescent="0.35">
      <c r="A132" s="43">
        <v>37347</v>
      </c>
      <c r="B132" s="36">
        <f>Månedlig!J131</f>
        <v>2002</v>
      </c>
      <c r="C132" s="36">
        <f>Månedlig!K131</f>
        <v>4</v>
      </c>
      <c r="D132" s="37">
        <f>Månedlig!L131</f>
        <v>-6.3384682784413171E-2</v>
      </c>
      <c r="E132" s="37">
        <f>VaR!$C$4</f>
        <v>-8.4673239738153397E-2</v>
      </c>
      <c r="F132" s="37"/>
      <c r="G132" s="37"/>
      <c r="H132" s="37"/>
      <c r="I132">
        <f t="shared" ref="I132:I195" si="12">IF($D132&gt;E132,0,1)</f>
        <v>0</v>
      </c>
      <c r="J132">
        <f t="shared" si="10"/>
        <v>0</v>
      </c>
      <c r="K132">
        <f t="shared" ref="K132:K195" si="13">IF(J132=2,1,0)</f>
        <v>0</v>
      </c>
      <c r="L132">
        <f t="shared" si="11"/>
        <v>0</v>
      </c>
      <c r="M132">
        <f t="shared" ref="M132:M195" si="14">AND(IF(J132=1,1,0),IF(I131=1,1,0))*1</f>
        <v>0</v>
      </c>
      <c r="N132">
        <f t="shared" ref="N132:N195" si="15">IF(J132=0,1,0)</f>
        <v>1</v>
      </c>
    </row>
    <row r="133" spans="1:14" x14ac:dyDescent="0.35">
      <c r="A133" s="43">
        <v>37377</v>
      </c>
      <c r="B133" s="36">
        <f>Månedlig!J132</f>
        <v>2002</v>
      </c>
      <c r="C133" s="36">
        <f>Månedlig!K132</f>
        <v>5</v>
      </c>
      <c r="D133" s="37">
        <f>Månedlig!L132</f>
        <v>-9.1229422971265267E-3</v>
      </c>
      <c r="E133" s="37">
        <f>VaR!$C$4</f>
        <v>-8.4673239738153397E-2</v>
      </c>
      <c r="F133" s="37"/>
      <c r="G133" s="37"/>
      <c r="H133" s="37"/>
      <c r="I133">
        <f t="shared" si="12"/>
        <v>0</v>
      </c>
      <c r="J133">
        <f t="shared" ref="J133:J196" si="16">I133+I132</f>
        <v>0</v>
      </c>
      <c r="K133">
        <f t="shared" si="13"/>
        <v>0</v>
      </c>
      <c r="L133">
        <f t="shared" ref="L133:L196" si="17">AND(IF(J133=1,1,0),IF(I132=0,1,0))*1</f>
        <v>0</v>
      </c>
      <c r="M133">
        <f t="shared" si="14"/>
        <v>0</v>
      </c>
      <c r="N133">
        <f t="shared" si="15"/>
        <v>1</v>
      </c>
    </row>
    <row r="134" spans="1:14" x14ac:dyDescent="0.35">
      <c r="A134" s="43">
        <v>37410</v>
      </c>
      <c r="B134" s="36">
        <f>Månedlig!J133</f>
        <v>2002</v>
      </c>
      <c r="C134" s="36">
        <f>Månedlig!K133</f>
        <v>6</v>
      </c>
      <c r="D134" s="37">
        <f>Månedlig!L133</f>
        <v>-7.5224446173922543E-2</v>
      </c>
      <c r="E134" s="37">
        <f>VaR!$C$4</f>
        <v>-8.4673239738153397E-2</v>
      </c>
      <c r="F134" s="37"/>
      <c r="G134" s="37"/>
      <c r="H134" s="37"/>
      <c r="I134">
        <f t="shared" si="12"/>
        <v>0</v>
      </c>
      <c r="J134">
        <f t="shared" si="16"/>
        <v>0</v>
      </c>
      <c r="K134">
        <f t="shared" si="13"/>
        <v>0</v>
      </c>
      <c r="L134">
        <f t="shared" si="17"/>
        <v>0</v>
      </c>
      <c r="M134">
        <f t="shared" si="14"/>
        <v>0</v>
      </c>
      <c r="N134">
        <f t="shared" si="15"/>
        <v>1</v>
      </c>
    </row>
    <row r="135" spans="1:14" x14ac:dyDescent="0.35">
      <c r="A135" s="43">
        <v>37438</v>
      </c>
      <c r="B135" s="36">
        <f>Månedlig!J134</f>
        <v>2002</v>
      </c>
      <c r="C135" s="36">
        <f>Månedlig!K134</f>
        <v>7</v>
      </c>
      <c r="D135" s="37">
        <f>Månedlig!L134</f>
        <v>-0.1183612445598578</v>
      </c>
      <c r="E135" s="37">
        <f>VaR!$C$4</f>
        <v>-8.4673239738153397E-2</v>
      </c>
      <c r="F135" s="37"/>
      <c r="G135" s="37"/>
      <c r="H135" s="37"/>
      <c r="I135">
        <f t="shared" si="12"/>
        <v>1</v>
      </c>
      <c r="J135">
        <f t="shared" si="16"/>
        <v>1</v>
      </c>
      <c r="K135">
        <f t="shared" si="13"/>
        <v>0</v>
      </c>
      <c r="L135">
        <f t="shared" si="17"/>
        <v>1</v>
      </c>
      <c r="M135">
        <f t="shared" si="14"/>
        <v>0</v>
      </c>
      <c r="N135">
        <f t="shared" si="15"/>
        <v>0</v>
      </c>
    </row>
    <row r="136" spans="1:14" x14ac:dyDescent="0.35">
      <c r="A136" s="43">
        <v>37469</v>
      </c>
      <c r="B136" s="36">
        <f>Månedlig!J135</f>
        <v>2002</v>
      </c>
      <c r="C136" s="36">
        <f>Månedlig!K135</f>
        <v>8</v>
      </c>
      <c r="D136" s="37">
        <f>Månedlig!L135</f>
        <v>4.8695443903159046E-3</v>
      </c>
      <c r="E136" s="37">
        <f>VaR!$C$4</f>
        <v>-8.4673239738153397E-2</v>
      </c>
      <c r="F136" s="37"/>
      <c r="G136" s="37"/>
      <c r="H136" s="37"/>
      <c r="I136">
        <f t="shared" si="12"/>
        <v>0</v>
      </c>
      <c r="J136">
        <f t="shared" si="16"/>
        <v>1</v>
      </c>
      <c r="K136">
        <f t="shared" si="13"/>
        <v>0</v>
      </c>
      <c r="L136">
        <f t="shared" si="17"/>
        <v>0</v>
      </c>
      <c r="M136">
        <f t="shared" si="14"/>
        <v>1</v>
      </c>
      <c r="N136">
        <f t="shared" si="15"/>
        <v>0</v>
      </c>
    </row>
    <row r="137" spans="1:14" x14ac:dyDescent="0.35">
      <c r="A137" s="43">
        <v>37502</v>
      </c>
      <c r="B137" s="36">
        <f>Månedlig!J136</f>
        <v>2002</v>
      </c>
      <c r="C137" s="36">
        <f>Månedlig!K136</f>
        <v>9</v>
      </c>
      <c r="D137" s="37">
        <f>Månedlig!L136</f>
        <v>-0.11656116844786685</v>
      </c>
      <c r="E137" s="37">
        <f>VaR!$C$4</f>
        <v>-8.4673239738153397E-2</v>
      </c>
      <c r="F137" s="37"/>
      <c r="G137" s="37"/>
      <c r="H137" s="37"/>
      <c r="I137">
        <f t="shared" si="12"/>
        <v>1</v>
      </c>
      <c r="J137">
        <f t="shared" si="16"/>
        <v>1</v>
      </c>
      <c r="K137">
        <f t="shared" si="13"/>
        <v>0</v>
      </c>
      <c r="L137">
        <f t="shared" si="17"/>
        <v>1</v>
      </c>
      <c r="M137">
        <f t="shared" si="14"/>
        <v>0</v>
      </c>
      <c r="N137">
        <f t="shared" si="15"/>
        <v>0</v>
      </c>
    </row>
    <row r="138" spans="1:14" x14ac:dyDescent="0.35">
      <c r="A138" s="43">
        <v>37530</v>
      </c>
      <c r="B138" s="36">
        <f>Månedlig!J137</f>
        <v>2002</v>
      </c>
      <c r="C138" s="36">
        <f>Månedlig!K137</f>
        <v>10</v>
      </c>
      <c r="D138" s="37">
        <f>Månedlig!L137</f>
        <v>8.2914421028757387E-2</v>
      </c>
      <c r="E138" s="37">
        <f>VaR!$C$4</f>
        <v>-8.4673239738153397E-2</v>
      </c>
      <c r="F138" s="37"/>
      <c r="G138" s="37"/>
      <c r="H138" s="37"/>
      <c r="I138">
        <f t="shared" si="12"/>
        <v>0</v>
      </c>
      <c r="J138">
        <f t="shared" si="16"/>
        <v>1</v>
      </c>
      <c r="K138">
        <f t="shared" si="13"/>
        <v>0</v>
      </c>
      <c r="L138">
        <f t="shared" si="17"/>
        <v>0</v>
      </c>
      <c r="M138">
        <f t="shared" si="14"/>
        <v>1</v>
      </c>
      <c r="N138">
        <f t="shared" si="15"/>
        <v>0</v>
      </c>
    </row>
    <row r="139" spans="1:14" x14ac:dyDescent="0.35">
      <c r="A139" s="43">
        <v>37561</v>
      </c>
      <c r="B139" s="36">
        <f>Månedlig!J138</f>
        <v>2002</v>
      </c>
      <c r="C139" s="36">
        <f>Månedlig!K138</f>
        <v>11</v>
      </c>
      <c r="D139" s="37">
        <f>Månedlig!L138</f>
        <v>5.8230990920233067E-2</v>
      </c>
      <c r="E139" s="37">
        <f>VaR!$C$4</f>
        <v>-8.4673239738153397E-2</v>
      </c>
      <c r="F139" s="37"/>
      <c r="G139" s="37"/>
      <c r="H139" s="37"/>
      <c r="I139">
        <f t="shared" si="12"/>
        <v>0</v>
      </c>
      <c r="J139">
        <f t="shared" si="16"/>
        <v>0</v>
      </c>
      <c r="K139">
        <f t="shared" si="13"/>
        <v>0</v>
      </c>
      <c r="L139">
        <f t="shared" si="17"/>
        <v>0</v>
      </c>
      <c r="M139">
        <f t="shared" si="14"/>
        <v>0</v>
      </c>
      <c r="N139">
        <f t="shared" si="15"/>
        <v>1</v>
      </c>
    </row>
    <row r="140" spans="1:14" x14ac:dyDescent="0.35">
      <c r="A140" s="43">
        <v>37592</v>
      </c>
      <c r="B140" s="36">
        <f>Månedlig!J139</f>
        <v>2002</v>
      </c>
      <c r="C140" s="36">
        <f>Månedlig!K139</f>
        <v>12</v>
      </c>
      <c r="D140" s="37">
        <f>Månedlig!L139</f>
        <v>-6.2229277129875395E-2</v>
      </c>
      <c r="E140" s="37">
        <f>VaR!$C$4</f>
        <v>-8.4673239738153397E-2</v>
      </c>
      <c r="F140" s="37"/>
      <c r="G140" s="37"/>
      <c r="H140" s="37"/>
      <c r="I140">
        <f t="shared" si="12"/>
        <v>0</v>
      </c>
      <c r="J140">
        <f t="shared" si="16"/>
        <v>0</v>
      </c>
      <c r="K140">
        <f t="shared" si="13"/>
        <v>0</v>
      </c>
      <c r="L140">
        <f t="shared" si="17"/>
        <v>0</v>
      </c>
      <c r="M140">
        <f t="shared" si="14"/>
        <v>0</v>
      </c>
      <c r="N140">
        <f t="shared" si="15"/>
        <v>1</v>
      </c>
    </row>
    <row r="141" spans="1:14" x14ac:dyDescent="0.35">
      <c r="A141" s="43">
        <v>37623</v>
      </c>
      <c r="B141" s="36">
        <f>Månedlig!J140</f>
        <v>2003</v>
      </c>
      <c r="C141" s="36">
        <f>Månedlig!K140</f>
        <v>1</v>
      </c>
      <c r="D141" s="37">
        <f>Månedlig!L140</f>
        <v>-2.7797493671423243E-2</v>
      </c>
      <c r="E141" s="37">
        <f>VaR!$C$4</f>
        <v>-8.4673239738153397E-2</v>
      </c>
      <c r="F141" s="37"/>
      <c r="G141" s="37"/>
      <c r="H141" s="37"/>
      <c r="I141">
        <f t="shared" si="12"/>
        <v>0</v>
      </c>
      <c r="J141">
        <f t="shared" si="16"/>
        <v>0</v>
      </c>
      <c r="K141">
        <f t="shared" si="13"/>
        <v>0</v>
      </c>
      <c r="L141">
        <f t="shared" si="17"/>
        <v>0</v>
      </c>
      <c r="M141">
        <f t="shared" si="14"/>
        <v>0</v>
      </c>
      <c r="N141">
        <f t="shared" si="15"/>
        <v>1</v>
      </c>
    </row>
    <row r="142" spans="1:14" x14ac:dyDescent="0.35">
      <c r="A142" s="43">
        <v>37655</v>
      </c>
      <c r="B142" s="36">
        <f>Månedlig!J141</f>
        <v>2003</v>
      </c>
      <c r="C142" s="36">
        <f>Månedlig!K141</f>
        <v>2</v>
      </c>
      <c r="D142" s="37">
        <f>Månedlig!L141</f>
        <v>-1.7149844258839773E-2</v>
      </c>
      <c r="E142" s="37">
        <f>VaR!$C$4</f>
        <v>-8.4673239738153397E-2</v>
      </c>
      <c r="F142" s="37"/>
      <c r="G142" s="37"/>
      <c r="H142" s="37"/>
      <c r="I142">
        <f t="shared" si="12"/>
        <v>0</v>
      </c>
      <c r="J142">
        <f t="shared" si="16"/>
        <v>0</v>
      </c>
      <c r="K142">
        <f t="shared" si="13"/>
        <v>0</v>
      </c>
      <c r="L142">
        <f t="shared" si="17"/>
        <v>0</v>
      </c>
      <c r="M142">
        <f t="shared" si="14"/>
        <v>0</v>
      </c>
      <c r="N142">
        <f t="shared" si="15"/>
        <v>1</v>
      </c>
    </row>
    <row r="143" spans="1:14" x14ac:dyDescent="0.35">
      <c r="A143" s="43">
        <v>37683</v>
      </c>
      <c r="B143" s="36">
        <f>Månedlig!J142</f>
        <v>2003</v>
      </c>
      <c r="C143" s="36">
        <f>Månedlig!K142</f>
        <v>3</v>
      </c>
      <c r="D143" s="37">
        <f>Månedlig!L142</f>
        <v>8.322874252829543E-3</v>
      </c>
      <c r="E143" s="37">
        <f>VaR!$C$4</f>
        <v>-8.4673239738153397E-2</v>
      </c>
      <c r="F143" s="37"/>
      <c r="G143" s="37"/>
      <c r="H143" s="37"/>
      <c r="I143">
        <f t="shared" si="12"/>
        <v>0</v>
      </c>
      <c r="J143">
        <f t="shared" si="16"/>
        <v>0</v>
      </c>
      <c r="K143">
        <f t="shared" si="13"/>
        <v>0</v>
      </c>
      <c r="L143">
        <f t="shared" si="17"/>
        <v>0</v>
      </c>
      <c r="M143">
        <f t="shared" si="14"/>
        <v>0</v>
      </c>
      <c r="N143">
        <f t="shared" si="15"/>
        <v>1</v>
      </c>
    </row>
    <row r="144" spans="1:14" x14ac:dyDescent="0.35">
      <c r="A144" s="43">
        <v>37712</v>
      </c>
      <c r="B144" s="36">
        <f>Månedlig!J143</f>
        <v>2003</v>
      </c>
      <c r="C144" s="36">
        <f>Månedlig!K143</f>
        <v>4</v>
      </c>
      <c r="D144" s="37">
        <f>Månedlig!L143</f>
        <v>7.7927350029476705E-2</v>
      </c>
      <c r="E144" s="37">
        <f>VaR!$C$4</f>
        <v>-8.4673239738153397E-2</v>
      </c>
      <c r="F144" s="37"/>
      <c r="G144" s="37"/>
      <c r="H144" s="37"/>
      <c r="I144">
        <f t="shared" si="12"/>
        <v>0</v>
      </c>
      <c r="J144">
        <f t="shared" si="16"/>
        <v>0</v>
      </c>
      <c r="K144">
        <f t="shared" si="13"/>
        <v>0</v>
      </c>
      <c r="L144">
        <f t="shared" si="17"/>
        <v>0</v>
      </c>
      <c r="M144">
        <f t="shared" si="14"/>
        <v>0</v>
      </c>
      <c r="N144">
        <f t="shared" si="15"/>
        <v>1</v>
      </c>
    </row>
    <row r="145" spans="1:14" x14ac:dyDescent="0.35">
      <c r="A145" s="43">
        <v>37742</v>
      </c>
      <c r="B145" s="36">
        <f>Månedlig!J144</f>
        <v>2003</v>
      </c>
      <c r="C145" s="36">
        <f>Månedlig!K144</f>
        <v>5</v>
      </c>
      <c r="D145" s="37">
        <f>Månedlig!L144</f>
        <v>4.9645665489287769E-2</v>
      </c>
      <c r="E145" s="37">
        <f>VaR!$C$4</f>
        <v>-8.4673239738153397E-2</v>
      </c>
      <c r="F145" s="37"/>
      <c r="G145" s="37"/>
      <c r="H145" s="37"/>
      <c r="I145">
        <f t="shared" si="12"/>
        <v>0</v>
      </c>
      <c r="J145">
        <f t="shared" si="16"/>
        <v>0</v>
      </c>
      <c r="K145">
        <f t="shared" si="13"/>
        <v>0</v>
      </c>
      <c r="L145">
        <f t="shared" si="17"/>
        <v>0</v>
      </c>
      <c r="M145">
        <f t="shared" si="14"/>
        <v>0</v>
      </c>
      <c r="N145">
        <f t="shared" si="15"/>
        <v>1</v>
      </c>
    </row>
    <row r="146" spans="1:14" x14ac:dyDescent="0.35">
      <c r="A146" s="43">
        <v>37774</v>
      </c>
      <c r="B146" s="36">
        <f>Månedlig!J145</f>
        <v>2003</v>
      </c>
      <c r="C146" s="36">
        <f>Månedlig!K145</f>
        <v>6</v>
      </c>
      <c r="D146" s="37">
        <f>Månedlig!L145</f>
        <v>1.1258626010851975E-2</v>
      </c>
      <c r="E146" s="37">
        <f>VaR!$C$4</f>
        <v>-8.4673239738153397E-2</v>
      </c>
      <c r="F146" s="37"/>
      <c r="G146" s="37"/>
      <c r="H146" s="37"/>
      <c r="I146">
        <f t="shared" si="12"/>
        <v>0</v>
      </c>
      <c r="J146">
        <f t="shared" si="16"/>
        <v>0</v>
      </c>
      <c r="K146">
        <f t="shared" si="13"/>
        <v>0</v>
      </c>
      <c r="L146">
        <f t="shared" si="17"/>
        <v>0</v>
      </c>
      <c r="M146">
        <f t="shared" si="14"/>
        <v>0</v>
      </c>
      <c r="N146">
        <f t="shared" si="15"/>
        <v>1</v>
      </c>
    </row>
    <row r="147" spans="1:14" x14ac:dyDescent="0.35">
      <c r="A147" s="43">
        <v>37803</v>
      </c>
      <c r="B147" s="36">
        <f>Månedlig!J146</f>
        <v>2003</v>
      </c>
      <c r="C147" s="36">
        <f>Månedlig!K146</f>
        <v>7</v>
      </c>
      <c r="D147" s="37">
        <f>Månedlig!L146</f>
        <v>1.6093506478773473E-2</v>
      </c>
      <c r="E147" s="37">
        <f>VaR!$C$4</f>
        <v>-8.4673239738153397E-2</v>
      </c>
      <c r="F147" s="37"/>
      <c r="G147" s="37"/>
      <c r="H147" s="37"/>
      <c r="I147">
        <f t="shared" si="12"/>
        <v>0</v>
      </c>
      <c r="J147">
        <f t="shared" si="16"/>
        <v>0</v>
      </c>
      <c r="K147">
        <f t="shared" si="13"/>
        <v>0</v>
      </c>
      <c r="L147">
        <f t="shared" si="17"/>
        <v>0</v>
      </c>
      <c r="M147">
        <f t="shared" si="14"/>
        <v>0</v>
      </c>
      <c r="N147">
        <f t="shared" si="15"/>
        <v>1</v>
      </c>
    </row>
    <row r="148" spans="1:14" x14ac:dyDescent="0.35">
      <c r="A148" s="43">
        <v>37834</v>
      </c>
      <c r="B148" s="36">
        <f>Månedlig!J147</f>
        <v>2003</v>
      </c>
      <c r="C148" s="36">
        <f>Månedlig!K147</f>
        <v>8</v>
      </c>
      <c r="D148" s="37">
        <f>Månedlig!L147</f>
        <v>1.7715343790636811E-2</v>
      </c>
      <c r="E148" s="37">
        <f>VaR!$C$4</f>
        <v>-8.4673239738153397E-2</v>
      </c>
      <c r="F148" s="37"/>
      <c r="G148" s="37"/>
      <c r="H148" s="37"/>
      <c r="I148">
        <f t="shared" si="12"/>
        <v>0</v>
      </c>
      <c r="J148">
        <f t="shared" si="16"/>
        <v>0</v>
      </c>
      <c r="K148">
        <f t="shared" si="13"/>
        <v>0</v>
      </c>
      <c r="L148">
        <f t="shared" si="17"/>
        <v>0</v>
      </c>
      <c r="M148">
        <f t="shared" si="14"/>
        <v>0</v>
      </c>
      <c r="N148">
        <f t="shared" si="15"/>
        <v>1</v>
      </c>
    </row>
    <row r="149" spans="1:14" x14ac:dyDescent="0.35">
      <c r="A149" s="43">
        <v>37866</v>
      </c>
      <c r="B149" s="36">
        <f>Månedlig!J148</f>
        <v>2003</v>
      </c>
      <c r="C149" s="36">
        <f>Månedlig!K148</f>
        <v>9</v>
      </c>
      <c r="D149" s="37">
        <f>Månedlig!L148</f>
        <v>-1.2016232567986014E-2</v>
      </c>
      <c r="E149" s="37">
        <f>VaR!$C$4</f>
        <v>-8.4673239738153397E-2</v>
      </c>
      <c r="F149" s="37"/>
      <c r="G149" s="37"/>
      <c r="H149" s="37"/>
      <c r="I149">
        <f t="shared" si="12"/>
        <v>0</v>
      </c>
      <c r="J149">
        <f t="shared" si="16"/>
        <v>0</v>
      </c>
      <c r="K149">
        <f t="shared" si="13"/>
        <v>0</v>
      </c>
      <c r="L149">
        <f t="shared" si="17"/>
        <v>0</v>
      </c>
      <c r="M149">
        <f t="shared" si="14"/>
        <v>0</v>
      </c>
      <c r="N149">
        <f t="shared" si="15"/>
        <v>1</v>
      </c>
    </row>
    <row r="150" spans="1:14" x14ac:dyDescent="0.35">
      <c r="A150" s="43">
        <v>37895</v>
      </c>
      <c r="B150" s="36">
        <f>Månedlig!J149</f>
        <v>2003</v>
      </c>
      <c r="C150" s="36">
        <f>Månedlig!K149</f>
        <v>10</v>
      </c>
      <c r="D150" s="37">
        <f>Månedlig!L149</f>
        <v>5.350426846494627E-2</v>
      </c>
      <c r="E150" s="37">
        <f>VaR!$C$4</f>
        <v>-8.4673239738153397E-2</v>
      </c>
      <c r="F150" s="37"/>
      <c r="G150" s="37"/>
      <c r="H150" s="37"/>
      <c r="I150">
        <f t="shared" si="12"/>
        <v>0</v>
      </c>
      <c r="J150">
        <f t="shared" si="16"/>
        <v>0</v>
      </c>
      <c r="K150">
        <f t="shared" si="13"/>
        <v>0</v>
      </c>
      <c r="L150">
        <f t="shared" si="17"/>
        <v>0</v>
      </c>
      <c r="M150">
        <f t="shared" si="14"/>
        <v>0</v>
      </c>
      <c r="N150">
        <f t="shared" si="15"/>
        <v>1</v>
      </c>
    </row>
    <row r="151" spans="1:14" x14ac:dyDescent="0.35">
      <c r="A151" s="43">
        <v>37928</v>
      </c>
      <c r="B151" s="36">
        <f>Månedlig!J150</f>
        <v>2003</v>
      </c>
      <c r="C151" s="36">
        <f>Månedlig!K150</f>
        <v>11</v>
      </c>
      <c r="D151" s="37">
        <f>Månedlig!L150</f>
        <v>7.3394476896025988E-3</v>
      </c>
      <c r="E151" s="37">
        <f>VaR!$C$4</f>
        <v>-8.4673239738153397E-2</v>
      </c>
      <c r="F151" s="37"/>
      <c r="G151" s="37"/>
      <c r="H151" s="37"/>
      <c r="I151">
        <f t="shared" si="12"/>
        <v>0</v>
      </c>
      <c r="J151">
        <f t="shared" si="16"/>
        <v>0</v>
      </c>
      <c r="K151">
        <f t="shared" si="13"/>
        <v>0</v>
      </c>
      <c r="L151">
        <f t="shared" si="17"/>
        <v>0</v>
      </c>
      <c r="M151">
        <f t="shared" si="14"/>
        <v>0</v>
      </c>
      <c r="N151">
        <f t="shared" si="15"/>
        <v>1</v>
      </c>
    </row>
    <row r="152" spans="1:14" x14ac:dyDescent="0.35">
      <c r="A152" s="43">
        <v>37956</v>
      </c>
      <c r="B152" s="36">
        <f>Månedlig!J151</f>
        <v>2003</v>
      </c>
      <c r="C152" s="36">
        <f>Månedlig!K151</f>
        <v>12</v>
      </c>
      <c r="D152" s="37">
        <f>Månedlig!L151</f>
        <v>4.7829347183725772E-2</v>
      </c>
      <c r="E152" s="37">
        <f>VaR!$C$4</f>
        <v>-8.4673239738153397E-2</v>
      </c>
      <c r="F152" s="37"/>
      <c r="G152" s="37"/>
      <c r="H152" s="37"/>
      <c r="I152">
        <f t="shared" si="12"/>
        <v>0</v>
      </c>
      <c r="J152">
        <f t="shared" si="16"/>
        <v>0</v>
      </c>
      <c r="K152">
        <f t="shared" si="13"/>
        <v>0</v>
      </c>
      <c r="L152">
        <f t="shared" si="17"/>
        <v>0</v>
      </c>
      <c r="M152">
        <f t="shared" si="14"/>
        <v>0</v>
      </c>
      <c r="N152">
        <f t="shared" si="15"/>
        <v>1</v>
      </c>
    </row>
    <row r="153" spans="1:14" x14ac:dyDescent="0.35">
      <c r="A153" s="43">
        <v>37991</v>
      </c>
      <c r="B153" s="36">
        <f>Månedlig!J152</f>
        <v>2004</v>
      </c>
      <c r="C153" s="36">
        <f>Månedlig!K152</f>
        <v>1</v>
      </c>
      <c r="D153" s="37">
        <f>Månedlig!L152</f>
        <v>2.0227425545509169E-2</v>
      </c>
      <c r="E153" s="37">
        <f>VaR!$C$4</f>
        <v>-8.4673239738153397E-2</v>
      </c>
      <c r="F153" s="37"/>
      <c r="G153" s="37"/>
      <c r="H153" s="37"/>
      <c r="I153">
        <f t="shared" si="12"/>
        <v>0</v>
      </c>
      <c r="J153">
        <f t="shared" si="16"/>
        <v>0</v>
      </c>
      <c r="K153">
        <f t="shared" si="13"/>
        <v>0</v>
      </c>
      <c r="L153">
        <f t="shared" si="17"/>
        <v>0</v>
      </c>
      <c r="M153">
        <f t="shared" si="14"/>
        <v>0</v>
      </c>
      <c r="N153">
        <f t="shared" si="15"/>
        <v>1</v>
      </c>
    </row>
    <row r="154" spans="1:14" x14ac:dyDescent="0.35">
      <c r="A154" s="43">
        <v>38019</v>
      </c>
      <c r="B154" s="36">
        <f>Månedlig!J153</f>
        <v>2004</v>
      </c>
      <c r="C154" s="36">
        <f>Månedlig!K153</f>
        <v>2</v>
      </c>
      <c r="D154" s="37">
        <f>Månedlig!L153</f>
        <v>1.2135100829125563E-2</v>
      </c>
      <c r="E154" s="37">
        <f>VaR!$C$4</f>
        <v>-8.4673239738153397E-2</v>
      </c>
      <c r="F154" s="37"/>
      <c r="G154" s="37"/>
      <c r="H154" s="37"/>
      <c r="I154">
        <f t="shared" si="12"/>
        <v>0</v>
      </c>
      <c r="J154">
        <f t="shared" si="16"/>
        <v>0</v>
      </c>
      <c r="K154">
        <f t="shared" si="13"/>
        <v>0</v>
      </c>
      <c r="L154">
        <f t="shared" si="17"/>
        <v>0</v>
      </c>
      <c r="M154">
        <f t="shared" si="14"/>
        <v>0</v>
      </c>
      <c r="N154">
        <f t="shared" si="15"/>
        <v>1</v>
      </c>
    </row>
    <row r="155" spans="1:14" x14ac:dyDescent="0.35">
      <c r="A155" s="43">
        <v>38047</v>
      </c>
      <c r="B155" s="36">
        <f>Månedlig!J154</f>
        <v>2004</v>
      </c>
      <c r="C155" s="36">
        <f>Månedlig!K154</f>
        <v>3</v>
      </c>
      <c r="D155" s="37">
        <f>Månedlig!L154</f>
        <v>-1.6494220669989155E-2</v>
      </c>
      <c r="E155" s="37">
        <f>VaR!$C$4</f>
        <v>-8.4673239738153397E-2</v>
      </c>
      <c r="F155" s="37"/>
      <c r="G155" s="37"/>
      <c r="H155" s="37"/>
      <c r="I155">
        <f t="shared" si="12"/>
        <v>0</v>
      </c>
      <c r="J155">
        <f t="shared" si="16"/>
        <v>0</v>
      </c>
      <c r="K155">
        <f t="shared" si="13"/>
        <v>0</v>
      </c>
      <c r="L155">
        <f t="shared" si="17"/>
        <v>0</v>
      </c>
      <c r="M155">
        <f t="shared" si="14"/>
        <v>0</v>
      </c>
      <c r="N155">
        <f t="shared" si="15"/>
        <v>1</v>
      </c>
    </row>
    <row r="156" spans="1:14" x14ac:dyDescent="0.35">
      <c r="A156" s="43">
        <v>38078</v>
      </c>
      <c r="B156" s="36">
        <f>Månedlig!J155</f>
        <v>2004</v>
      </c>
      <c r="C156" s="36">
        <f>Månedlig!K155</f>
        <v>4</v>
      </c>
      <c r="D156" s="37">
        <f>Månedlig!L155</f>
        <v>-1.6933393494544279E-2</v>
      </c>
      <c r="E156" s="37">
        <f>VaR!$C$4</f>
        <v>-8.4673239738153397E-2</v>
      </c>
      <c r="F156" s="37"/>
      <c r="G156" s="37"/>
      <c r="H156" s="37"/>
      <c r="I156">
        <f t="shared" si="12"/>
        <v>0</v>
      </c>
      <c r="J156">
        <f t="shared" si="16"/>
        <v>0</v>
      </c>
      <c r="K156">
        <f t="shared" si="13"/>
        <v>0</v>
      </c>
      <c r="L156">
        <f t="shared" si="17"/>
        <v>0</v>
      </c>
      <c r="M156">
        <f t="shared" si="14"/>
        <v>0</v>
      </c>
      <c r="N156">
        <f t="shared" si="15"/>
        <v>1</v>
      </c>
    </row>
    <row r="157" spans="1:14" x14ac:dyDescent="0.35">
      <c r="A157" s="43">
        <v>38110</v>
      </c>
      <c r="B157" s="36">
        <f>Månedlig!J156</f>
        <v>2004</v>
      </c>
      <c r="C157" s="36">
        <f>Månedlig!K156</f>
        <v>5</v>
      </c>
      <c r="D157" s="37">
        <f>Månedlig!L156</f>
        <v>1.2011024205564172E-2</v>
      </c>
      <c r="E157" s="37">
        <f>VaR!$C$4</f>
        <v>-8.4673239738153397E-2</v>
      </c>
      <c r="F157" s="37"/>
      <c r="G157" s="37"/>
      <c r="H157" s="37"/>
      <c r="I157">
        <f t="shared" si="12"/>
        <v>0</v>
      </c>
      <c r="J157">
        <f t="shared" si="16"/>
        <v>0</v>
      </c>
      <c r="K157">
        <f t="shared" si="13"/>
        <v>0</v>
      </c>
      <c r="L157">
        <f t="shared" si="17"/>
        <v>0</v>
      </c>
      <c r="M157">
        <f t="shared" si="14"/>
        <v>0</v>
      </c>
      <c r="N157">
        <f t="shared" si="15"/>
        <v>1</v>
      </c>
    </row>
    <row r="158" spans="1:14" x14ac:dyDescent="0.35">
      <c r="A158" s="43">
        <v>38139</v>
      </c>
      <c r="B158" s="36">
        <f>Månedlig!J157</f>
        <v>2004</v>
      </c>
      <c r="C158" s="36">
        <f>Månedlig!K157</f>
        <v>6</v>
      </c>
      <c r="D158" s="37">
        <f>Månedlig!L157</f>
        <v>1.7829189249312698E-2</v>
      </c>
      <c r="E158" s="37">
        <f>VaR!$C$4</f>
        <v>-8.4673239738153397E-2</v>
      </c>
      <c r="F158" s="37"/>
      <c r="G158" s="37"/>
      <c r="H158" s="37"/>
      <c r="I158">
        <f t="shared" si="12"/>
        <v>0</v>
      </c>
      <c r="J158">
        <f t="shared" si="16"/>
        <v>0</v>
      </c>
      <c r="K158">
        <f t="shared" si="13"/>
        <v>0</v>
      </c>
      <c r="L158">
        <f t="shared" si="17"/>
        <v>0</v>
      </c>
      <c r="M158">
        <f t="shared" si="14"/>
        <v>0</v>
      </c>
      <c r="N158">
        <f t="shared" si="15"/>
        <v>1</v>
      </c>
    </row>
    <row r="159" spans="1:14" x14ac:dyDescent="0.35">
      <c r="A159" s="43">
        <v>38169</v>
      </c>
      <c r="B159" s="36">
        <f>Månedlig!J158</f>
        <v>2004</v>
      </c>
      <c r="C159" s="36">
        <f>Månedlig!K158</f>
        <v>7</v>
      </c>
      <c r="D159" s="37">
        <f>Månedlig!L158</f>
        <v>-3.4892238215330357E-2</v>
      </c>
      <c r="E159" s="37">
        <f>VaR!$C$4</f>
        <v>-8.4673239738153397E-2</v>
      </c>
      <c r="F159" s="37"/>
      <c r="G159" s="37"/>
      <c r="H159" s="37"/>
      <c r="I159">
        <f t="shared" si="12"/>
        <v>0</v>
      </c>
      <c r="J159">
        <f t="shared" si="16"/>
        <v>0</v>
      </c>
      <c r="K159">
        <f t="shared" si="13"/>
        <v>0</v>
      </c>
      <c r="L159">
        <f t="shared" si="17"/>
        <v>0</v>
      </c>
      <c r="M159">
        <f t="shared" si="14"/>
        <v>0</v>
      </c>
      <c r="N159">
        <f t="shared" si="15"/>
        <v>1</v>
      </c>
    </row>
    <row r="160" spans="1:14" x14ac:dyDescent="0.35">
      <c r="A160" s="43">
        <v>38201</v>
      </c>
      <c r="B160" s="36">
        <f>Månedlig!J159</f>
        <v>2004</v>
      </c>
      <c r="C160" s="36">
        <f>Månedlig!K159</f>
        <v>8</v>
      </c>
      <c r="D160" s="37">
        <f>Månedlig!L159</f>
        <v>2.2847205717139883E-3</v>
      </c>
      <c r="E160" s="37">
        <f>VaR!$C$4</f>
        <v>-8.4673239738153397E-2</v>
      </c>
      <c r="F160" s="37"/>
      <c r="G160" s="37"/>
      <c r="H160" s="37"/>
      <c r="I160">
        <f t="shared" si="12"/>
        <v>0</v>
      </c>
      <c r="J160">
        <f t="shared" si="16"/>
        <v>0</v>
      </c>
      <c r="K160">
        <f t="shared" si="13"/>
        <v>0</v>
      </c>
      <c r="L160">
        <f t="shared" si="17"/>
        <v>0</v>
      </c>
      <c r="M160">
        <f t="shared" si="14"/>
        <v>0</v>
      </c>
      <c r="N160">
        <f t="shared" si="15"/>
        <v>1</v>
      </c>
    </row>
    <row r="161" spans="1:14" x14ac:dyDescent="0.35">
      <c r="A161" s="43">
        <v>38231</v>
      </c>
      <c r="B161" s="36">
        <f>Månedlig!J160</f>
        <v>2004</v>
      </c>
      <c r="C161" s="36">
        <f>Månedlig!K160</f>
        <v>9</v>
      </c>
      <c r="D161" s="37">
        <f>Månedlig!L160</f>
        <v>9.3203368022065775E-3</v>
      </c>
      <c r="E161" s="37">
        <f>VaR!$C$4</f>
        <v>-8.4673239738153397E-2</v>
      </c>
      <c r="F161" s="37"/>
      <c r="G161" s="37"/>
      <c r="H161" s="37"/>
      <c r="I161">
        <f t="shared" si="12"/>
        <v>0</v>
      </c>
      <c r="J161">
        <f t="shared" si="16"/>
        <v>0</v>
      </c>
      <c r="K161">
        <f t="shared" si="13"/>
        <v>0</v>
      </c>
      <c r="L161">
        <f t="shared" si="17"/>
        <v>0</v>
      </c>
      <c r="M161">
        <f t="shared" si="14"/>
        <v>0</v>
      </c>
      <c r="N161">
        <f t="shared" si="15"/>
        <v>1</v>
      </c>
    </row>
    <row r="162" spans="1:14" x14ac:dyDescent="0.35">
      <c r="A162" s="43">
        <v>38261</v>
      </c>
      <c r="B162" s="36">
        <f>Månedlig!J161</f>
        <v>2004</v>
      </c>
      <c r="C162" s="36">
        <f>Månedlig!K161</f>
        <v>10</v>
      </c>
      <c r="D162" s="37">
        <f>Månedlig!L161</f>
        <v>1.3916955878213923E-2</v>
      </c>
      <c r="E162" s="37">
        <f>VaR!$C$4</f>
        <v>-8.4673239738153397E-2</v>
      </c>
      <c r="F162" s="37"/>
      <c r="G162" s="37"/>
      <c r="H162" s="37"/>
      <c r="I162">
        <f t="shared" si="12"/>
        <v>0</v>
      </c>
      <c r="J162">
        <f t="shared" si="16"/>
        <v>0</v>
      </c>
      <c r="K162">
        <f t="shared" si="13"/>
        <v>0</v>
      </c>
      <c r="L162">
        <f t="shared" si="17"/>
        <v>0</v>
      </c>
      <c r="M162">
        <f t="shared" si="14"/>
        <v>0</v>
      </c>
      <c r="N162">
        <f t="shared" si="15"/>
        <v>1</v>
      </c>
    </row>
    <row r="163" spans="1:14" x14ac:dyDescent="0.35">
      <c r="A163" s="43">
        <v>38292</v>
      </c>
      <c r="B163" s="36">
        <f>Månedlig!J162</f>
        <v>2004</v>
      </c>
      <c r="C163" s="36">
        <f>Månedlig!K162</f>
        <v>11</v>
      </c>
      <c r="D163" s="37">
        <f>Månedlig!L162</f>
        <v>3.7115948909719178E-2</v>
      </c>
      <c r="E163" s="37">
        <f>VaR!$C$4</f>
        <v>-8.4673239738153397E-2</v>
      </c>
      <c r="F163" s="37"/>
      <c r="G163" s="37"/>
      <c r="H163" s="37"/>
      <c r="I163">
        <f t="shared" si="12"/>
        <v>0</v>
      </c>
      <c r="J163">
        <f t="shared" si="16"/>
        <v>0</v>
      </c>
      <c r="K163">
        <f t="shared" si="13"/>
        <v>0</v>
      </c>
      <c r="L163">
        <f t="shared" si="17"/>
        <v>0</v>
      </c>
      <c r="M163">
        <f t="shared" si="14"/>
        <v>0</v>
      </c>
      <c r="N163">
        <f t="shared" si="15"/>
        <v>1</v>
      </c>
    </row>
    <row r="164" spans="1:14" x14ac:dyDescent="0.35">
      <c r="A164" s="43">
        <v>38322</v>
      </c>
      <c r="B164" s="36">
        <f>Månedlig!J163</f>
        <v>2004</v>
      </c>
      <c r="C164" s="36">
        <f>Månedlig!K163</f>
        <v>12</v>
      </c>
      <c r="D164" s="37">
        <f>Månedlig!L163</f>
        <v>3.3286560792392485E-2</v>
      </c>
      <c r="E164" s="37">
        <f>VaR!$C$4</f>
        <v>-8.4673239738153397E-2</v>
      </c>
      <c r="F164" s="37"/>
      <c r="G164" s="37"/>
      <c r="H164" s="37"/>
      <c r="I164">
        <f t="shared" si="12"/>
        <v>0</v>
      </c>
      <c r="J164">
        <f t="shared" si="16"/>
        <v>0</v>
      </c>
      <c r="K164">
        <f t="shared" si="13"/>
        <v>0</v>
      </c>
      <c r="L164">
        <f t="shared" si="17"/>
        <v>0</v>
      </c>
      <c r="M164">
        <f t="shared" si="14"/>
        <v>0</v>
      </c>
      <c r="N164">
        <f t="shared" si="15"/>
        <v>1</v>
      </c>
    </row>
    <row r="165" spans="1:14" x14ac:dyDescent="0.35">
      <c r="A165" s="43">
        <v>38355</v>
      </c>
      <c r="B165" s="36">
        <f>Månedlig!J164</f>
        <v>2005</v>
      </c>
      <c r="C165" s="36">
        <f>Månedlig!K164</f>
        <v>1</v>
      </c>
      <c r="D165" s="37">
        <f>Månedlig!L164</f>
        <v>-2.5615747968515568E-2</v>
      </c>
      <c r="E165" s="37">
        <f>VaR!$C$4</f>
        <v>-8.4673239738153397E-2</v>
      </c>
      <c r="F165" s="37"/>
      <c r="G165" s="37"/>
      <c r="H165" s="37"/>
      <c r="I165">
        <f t="shared" si="12"/>
        <v>0</v>
      </c>
      <c r="J165">
        <f t="shared" si="16"/>
        <v>0</v>
      </c>
      <c r="K165">
        <f t="shared" si="13"/>
        <v>0</v>
      </c>
      <c r="L165">
        <f t="shared" si="17"/>
        <v>0</v>
      </c>
      <c r="M165">
        <f t="shared" si="14"/>
        <v>0</v>
      </c>
      <c r="N165">
        <f t="shared" si="15"/>
        <v>1</v>
      </c>
    </row>
    <row r="166" spans="1:14" x14ac:dyDescent="0.35">
      <c r="A166" s="43">
        <v>38384</v>
      </c>
      <c r="B166" s="36">
        <f>Månedlig!J165</f>
        <v>2005</v>
      </c>
      <c r="C166" s="36">
        <f>Månedlig!K165</f>
        <v>2</v>
      </c>
      <c r="D166" s="37">
        <f>Månedlig!L165</f>
        <v>1.8726934874337985E-2</v>
      </c>
      <c r="E166" s="37">
        <f>VaR!$C$4</f>
        <v>-8.4673239738153397E-2</v>
      </c>
      <c r="F166" s="37"/>
      <c r="G166" s="37"/>
      <c r="H166" s="37"/>
      <c r="I166">
        <f t="shared" si="12"/>
        <v>0</v>
      </c>
      <c r="J166">
        <f t="shared" si="16"/>
        <v>0</v>
      </c>
      <c r="K166">
        <f t="shared" si="13"/>
        <v>0</v>
      </c>
      <c r="L166">
        <f t="shared" si="17"/>
        <v>0</v>
      </c>
      <c r="M166">
        <f t="shared" si="14"/>
        <v>0</v>
      </c>
      <c r="N166">
        <f t="shared" si="15"/>
        <v>1</v>
      </c>
    </row>
    <row r="167" spans="1:14" x14ac:dyDescent="0.35">
      <c r="A167" s="43">
        <v>38412</v>
      </c>
      <c r="B167" s="36">
        <f>Månedlig!J166</f>
        <v>2005</v>
      </c>
      <c r="C167" s="36">
        <f>Månedlig!K166</f>
        <v>3</v>
      </c>
      <c r="D167" s="37">
        <f>Månedlig!L166</f>
        <v>-1.9302752254528762E-2</v>
      </c>
      <c r="E167" s="37">
        <f>VaR!$C$4</f>
        <v>-8.4673239738153397E-2</v>
      </c>
      <c r="F167" s="37"/>
      <c r="G167" s="37"/>
      <c r="H167" s="37"/>
      <c r="I167">
        <f t="shared" si="12"/>
        <v>0</v>
      </c>
      <c r="J167">
        <f t="shared" si="16"/>
        <v>0</v>
      </c>
      <c r="K167">
        <f t="shared" si="13"/>
        <v>0</v>
      </c>
      <c r="L167">
        <f t="shared" si="17"/>
        <v>0</v>
      </c>
      <c r="M167">
        <f t="shared" si="14"/>
        <v>0</v>
      </c>
      <c r="N167">
        <f t="shared" si="15"/>
        <v>1</v>
      </c>
    </row>
    <row r="168" spans="1:14" x14ac:dyDescent="0.35">
      <c r="A168" s="43">
        <v>38443</v>
      </c>
      <c r="B168" s="36">
        <f>Månedlig!J167</f>
        <v>2005</v>
      </c>
      <c r="C168" s="36">
        <f>Månedlig!K167</f>
        <v>4</v>
      </c>
      <c r="D168" s="37">
        <f>Månedlig!L167</f>
        <v>-2.0313519347670186E-2</v>
      </c>
      <c r="E168" s="37">
        <f>VaR!$C$4</f>
        <v>-8.4673239738153397E-2</v>
      </c>
      <c r="F168" s="37"/>
      <c r="G168" s="37"/>
      <c r="H168" s="37"/>
      <c r="I168">
        <f t="shared" si="12"/>
        <v>0</v>
      </c>
      <c r="J168">
        <f t="shared" si="16"/>
        <v>0</v>
      </c>
      <c r="K168">
        <f t="shared" si="13"/>
        <v>0</v>
      </c>
      <c r="L168">
        <f t="shared" si="17"/>
        <v>0</v>
      </c>
      <c r="M168">
        <f t="shared" si="14"/>
        <v>0</v>
      </c>
      <c r="N168">
        <f t="shared" si="15"/>
        <v>1</v>
      </c>
    </row>
    <row r="169" spans="1:14" x14ac:dyDescent="0.35">
      <c r="A169" s="43">
        <v>38474</v>
      </c>
      <c r="B169" s="36">
        <f>Månedlig!J168</f>
        <v>2005</v>
      </c>
      <c r="C169" s="36">
        <f>Månedlig!K168</f>
        <v>5</v>
      </c>
      <c r="D169" s="37">
        <f>Månedlig!L168</f>
        <v>2.951222338510576E-2</v>
      </c>
      <c r="E169" s="37">
        <f>VaR!$C$4</f>
        <v>-8.4673239738153397E-2</v>
      </c>
      <c r="F169" s="37"/>
      <c r="G169" s="37"/>
      <c r="H169" s="37"/>
      <c r="I169">
        <f t="shared" si="12"/>
        <v>0</v>
      </c>
      <c r="J169">
        <f t="shared" si="16"/>
        <v>0</v>
      </c>
      <c r="K169">
        <f t="shared" si="13"/>
        <v>0</v>
      </c>
      <c r="L169">
        <f t="shared" si="17"/>
        <v>0</v>
      </c>
      <c r="M169">
        <f t="shared" si="14"/>
        <v>0</v>
      </c>
      <c r="N169">
        <f t="shared" si="15"/>
        <v>1</v>
      </c>
    </row>
    <row r="170" spans="1:14" x14ac:dyDescent="0.35">
      <c r="A170" s="43">
        <v>38504</v>
      </c>
      <c r="B170" s="36">
        <f>Månedlig!J169</f>
        <v>2005</v>
      </c>
      <c r="C170" s="36">
        <f>Månedlig!K169</f>
        <v>6</v>
      </c>
      <c r="D170" s="37">
        <f>Månedlig!L169</f>
        <v>-1.426874768985344E-4</v>
      </c>
      <c r="E170" s="37">
        <f>VaR!$C$4</f>
        <v>-8.4673239738153397E-2</v>
      </c>
      <c r="F170" s="37"/>
      <c r="G170" s="37"/>
      <c r="H170" s="37"/>
      <c r="I170">
        <f t="shared" si="12"/>
        <v>0</v>
      </c>
      <c r="J170">
        <f t="shared" si="16"/>
        <v>0</v>
      </c>
      <c r="K170">
        <f t="shared" si="13"/>
        <v>0</v>
      </c>
      <c r="L170">
        <f t="shared" si="17"/>
        <v>0</v>
      </c>
      <c r="M170">
        <f t="shared" si="14"/>
        <v>0</v>
      </c>
      <c r="N170">
        <f t="shared" si="15"/>
        <v>1</v>
      </c>
    </row>
    <row r="171" spans="1:14" x14ac:dyDescent="0.35">
      <c r="A171" s="43">
        <v>38534</v>
      </c>
      <c r="B171" s="36">
        <f>Månedlig!J170</f>
        <v>2005</v>
      </c>
      <c r="C171" s="36">
        <f>Månedlig!K170</f>
        <v>7</v>
      </c>
      <c r="D171" s="37">
        <f>Månedlig!L170</f>
        <v>3.533645186472912E-2</v>
      </c>
      <c r="E171" s="37">
        <f>VaR!$C$4</f>
        <v>-8.4673239738153397E-2</v>
      </c>
      <c r="F171" s="37"/>
      <c r="G171" s="37"/>
      <c r="H171" s="37"/>
      <c r="I171">
        <f t="shared" si="12"/>
        <v>0</v>
      </c>
      <c r="J171">
        <f t="shared" si="16"/>
        <v>0</v>
      </c>
      <c r="K171">
        <f t="shared" si="13"/>
        <v>0</v>
      </c>
      <c r="L171">
        <f t="shared" si="17"/>
        <v>0</v>
      </c>
      <c r="M171">
        <f t="shared" si="14"/>
        <v>0</v>
      </c>
      <c r="N171">
        <f t="shared" si="15"/>
        <v>1</v>
      </c>
    </row>
    <row r="172" spans="1:14" x14ac:dyDescent="0.35">
      <c r="A172" s="43">
        <v>38565</v>
      </c>
      <c r="B172" s="36">
        <f>Månedlig!J171</f>
        <v>2005</v>
      </c>
      <c r="C172" s="36">
        <f>Månedlig!K171</f>
        <v>8</v>
      </c>
      <c r="D172" s="37">
        <f>Månedlig!L171</f>
        <v>-1.1285467972359495E-2</v>
      </c>
      <c r="E172" s="37">
        <f>VaR!$C$4</f>
        <v>-8.4673239738153397E-2</v>
      </c>
      <c r="F172" s="37"/>
      <c r="G172" s="37"/>
      <c r="H172" s="37"/>
      <c r="I172">
        <f t="shared" si="12"/>
        <v>0</v>
      </c>
      <c r="J172">
        <f t="shared" si="16"/>
        <v>0</v>
      </c>
      <c r="K172">
        <f t="shared" si="13"/>
        <v>0</v>
      </c>
      <c r="L172">
        <f t="shared" si="17"/>
        <v>0</v>
      </c>
      <c r="M172">
        <f t="shared" si="14"/>
        <v>0</v>
      </c>
      <c r="N172">
        <f t="shared" si="15"/>
        <v>1</v>
      </c>
    </row>
    <row r="173" spans="1:14" x14ac:dyDescent="0.35">
      <c r="A173" s="43">
        <v>38596</v>
      </c>
      <c r="B173" s="36">
        <f>Månedlig!J172</f>
        <v>2005</v>
      </c>
      <c r="C173" s="36">
        <f>Månedlig!K172</f>
        <v>9</v>
      </c>
      <c r="D173" s="37">
        <f>Månedlig!L172</f>
        <v>6.9249074268587871E-3</v>
      </c>
      <c r="E173" s="37">
        <f>VaR!$C$4</f>
        <v>-8.4673239738153397E-2</v>
      </c>
      <c r="F173" s="37"/>
      <c r="G173" s="37"/>
      <c r="H173" s="37"/>
      <c r="I173">
        <f t="shared" si="12"/>
        <v>0</v>
      </c>
      <c r="J173">
        <f t="shared" si="16"/>
        <v>0</v>
      </c>
      <c r="K173">
        <f t="shared" si="13"/>
        <v>0</v>
      </c>
      <c r="L173">
        <f t="shared" si="17"/>
        <v>0</v>
      </c>
      <c r="M173">
        <f t="shared" si="14"/>
        <v>0</v>
      </c>
      <c r="N173">
        <f t="shared" si="15"/>
        <v>1</v>
      </c>
    </row>
    <row r="174" spans="1:14" x14ac:dyDescent="0.35">
      <c r="A174" s="43">
        <v>38628</v>
      </c>
      <c r="B174" s="36">
        <f>Månedlig!J173</f>
        <v>2005</v>
      </c>
      <c r="C174" s="36">
        <f>Månedlig!K173</f>
        <v>10</v>
      </c>
      <c r="D174" s="37">
        <f>Månedlig!L173</f>
        <v>-1.7899994313773728E-2</v>
      </c>
      <c r="E174" s="37">
        <f>VaR!$C$4</f>
        <v>-8.4673239738153397E-2</v>
      </c>
      <c r="F174" s="37"/>
      <c r="G174" s="37"/>
      <c r="H174" s="37"/>
      <c r="I174">
        <f t="shared" si="12"/>
        <v>0</v>
      </c>
      <c r="J174">
        <f t="shared" si="16"/>
        <v>0</v>
      </c>
      <c r="K174">
        <f t="shared" si="13"/>
        <v>0</v>
      </c>
      <c r="L174">
        <f t="shared" si="17"/>
        <v>0</v>
      </c>
      <c r="M174">
        <f t="shared" si="14"/>
        <v>0</v>
      </c>
      <c r="N174">
        <f t="shared" si="15"/>
        <v>1</v>
      </c>
    </row>
    <row r="175" spans="1:14" x14ac:dyDescent="0.35">
      <c r="A175" s="43">
        <v>38657</v>
      </c>
      <c r="B175" s="36">
        <f>Månedlig!J174</f>
        <v>2005</v>
      </c>
      <c r="C175" s="36">
        <f>Månedlig!K174</f>
        <v>11</v>
      </c>
      <c r="D175" s="37">
        <f>Månedlig!L174</f>
        <v>3.2497459603007858E-2</v>
      </c>
      <c r="E175" s="37">
        <f>VaR!$C$4</f>
        <v>-8.4673239738153397E-2</v>
      </c>
      <c r="F175" s="37"/>
      <c r="G175" s="37"/>
      <c r="H175" s="37"/>
      <c r="I175">
        <f t="shared" si="12"/>
        <v>0</v>
      </c>
      <c r="J175">
        <f t="shared" si="16"/>
        <v>0</v>
      </c>
      <c r="K175">
        <f t="shared" si="13"/>
        <v>0</v>
      </c>
      <c r="L175">
        <f t="shared" si="17"/>
        <v>0</v>
      </c>
      <c r="M175">
        <f t="shared" si="14"/>
        <v>0</v>
      </c>
      <c r="N175">
        <f t="shared" si="15"/>
        <v>1</v>
      </c>
    </row>
    <row r="176" spans="1:14" x14ac:dyDescent="0.35">
      <c r="A176" s="43">
        <v>38687</v>
      </c>
      <c r="B176" s="36">
        <f>Månedlig!J175</f>
        <v>2005</v>
      </c>
      <c r="C176" s="36">
        <f>Månedlig!K175</f>
        <v>12</v>
      </c>
      <c r="D176" s="37">
        <f>Månedlig!L175</f>
        <v>-9.5285001424118363E-4</v>
      </c>
      <c r="E176" s="37">
        <f>VaR!$C$4</f>
        <v>-8.4673239738153397E-2</v>
      </c>
      <c r="F176" s="37"/>
      <c r="G176" s="37"/>
      <c r="H176" s="37"/>
      <c r="I176">
        <f t="shared" si="12"/>
        <v>0</v>
      </c>
      <c r="J176">
        <f t="shared" si="16"/>
        <v>0</v>
      </c>
      <c r="K176">
        <f t="shared" si="13"/>
        <v>0</v>
      </c>
      <c r="L176">
        <f t="shared" si="17"/>
        <v>0</v>
      </c>
      <c r="M176">
        <f t="shared" si="14"/>
        <v>0</v>
      </c>
      <c r="N176">
        <f t="shared" si="15"/>
        <v>1</v>
      </c>
    </row>
    <row r="177" spans="1:14" x14ac:dyDescent="0.35">
      <c r="A177" s="43">
        <v>38720</v>
      </c>
      <c r="B177" s="36">
        <f>Månedlig!J176</f>
        <v>2006</v>
      </c>
      <c r="C177" s="36">
        <f>Månedlig!K176</f>
        <v>1</v>
      </c>
      <c r="D177" s="37">
        <f>Månedlig!L176</f>
        <v>2.5147961230518309E-2</v>
      </c>
      <c r="E177" s="37">
        <f>VaR!$C$4</f>
        <v>-8.4673239738153397E-2</v>
      </c>
      <c r="F177" s="37"/>
      <c r="G177" s="37"/>
      <c r="H177" s="37"/>
      <c r="I177">
        <f t="shared" si="12"/>
        <v>0</v>
      </c>
      <c r="J177">
        <f t="shared" si="16"/>
        <v>0</v>
      </c>
      <c r="K177">
        <f t="shared" si="13"/>
        <v>0</v>
      </c>
      <c r="L177">
        <f t="shared" si="17"/>
        <v>0</v>
      </c>
      <c r="M177">
        <f t="shared" si="14"/>
        <v>0</v>
      </c>
      <c r="N177">
        <f t="shared" si="15"/>
        <v>1</v>
      </c>
    </row>
    <row r="178" spans="1:14" x14ac:dyDescent="0.35">
      <c r="A178" s="43">
        <v>38749</v>
      </c>
      <c r="B178" s="36">
        <f>Månedlig!J177</f>
        <v>2006</v>
      </c>
      <c r="C178" s="36">
        <f>Månedlig!K177</f>
        <v>2</v>
      </c>
      <c r="D178" s="37">
        <f>Månedlig!L177</f>
        <v>4.5299406415208812E-4</v>
      </c>
      <c r="E178" s="37">
        <f>VaR!$C$4</f>
        <v>-8.4673239738153397E-2</v>
      </c>
      <c r="F178" s="37"/>
      <c r="G178" s="37"/>
      <c r="H178" s="37"/>
      <c r="I178">
        <f t="shared" si="12"/>
        <v>0</v>
      </c>
      <c r="J178">
        <f t="shared" si="16"/>
        <v>0</v>
      </c>
      <c r="K178">
        <f t="shared" si="13"/>
        <v>0</v>
      </c>
      <c r="L178">
        <f t="shared" si="17"/>
        <v>0</v>
      </c>
      <c r="M178">
        <f t="shared" si="14"/>
        <v>0</v>
      </c>
      <c r="N178">
        <f t="shared" si="15"/>
        <v>1</v>
      </c>
    </row>
    <row r="179" spans="1:14" x14ac:dyDescent="0.35">
      <c r="A179" s="43">
        <v>38777</v>
      </c>
      <c r="B179" s="36">
        <f>Månedlig!J178</f>
        <v>2006</v>
      </c>
      <c r="C179" s="36">
        <f>Månedlig!K178</f>
        <v>3</v>
      </c>
      <c r="D179" s="37">
        <f>Månedlig!L178</f>
        <v>1.1003842360389877E-2</v>
      </c>
      <c r="E179" s="37">
        <f>VaR!$C$4</f>
        <v>-8.4673239738153397E-2</v>
      </c>
      <c r="F179" s="37"/>
      <c r="G179" s="37"/>
      <c r="H179" s="37"/>
      <c r="I179">
        <f t="shared" si="12"/>
        <v>0</v>
      </c>
      <c r="J179">
        <f t="shared" si="16"/>
        <v>0</v>
      </c>
      <c r="K179">
        <f t="shared" si="13"/>
        <v>0</v>
      </c>
      <c r="L179">
        <f t="shared" si="17"/>
        <v>0</v>
      </c>
      <c r="M179">
        <f t="shared" si="14"/>
        <v>0</v>
      </c>
      <c r="N179">
        <f t="shared" si="15"/>
        <v>1</v>
      </c>
    </row>
    <row r="180" spans="1:14" x14ac:dyDescent="0.35">
      <c r="A180" s="43">
        <v>38810</v>
      </c>
      <c r="B180" s="36">
        <f>Månedlig!J179</f>
        <v>2006</v>
      </c>
      <c r="C180" s="36">
        <f>Månedlig!K179</f>
        <v>4</v>
      </c>
      <c r="D180" s="37">
        <f>Månedlig!L179</f>
        <v>1.2113265284214044E-2</v>
      </c>
      <c r="E180" s="37">
        <f>VaR!$C$4</f>
        <v>-8.4673239738153397E-2</v>
      </c>
      <c r="F180" s="37"/>
      <c r="G180" s="37"/>
      <c r="H180" s="37"/>
      <c r="I180">
        <f t="shared" si="12"/>
        <v>0</v>
      </c>
      <c r="J180">
        <f t="shared" si="16"/>
        <v>0</v>
      </c>
      <c r="K180">
        <f t="shared" si="13"/>
        <v>0</v>
      </c>
      <c r="L180">
        <f t="shared" si="17"/>
        <v>0</v>
      </c>
      <c r="M180">
        <f t="shared" si="14"/>
        <v>0</v>
      </c>
      <c r="N180">
        <f t="shared" si="15"/>
        <v>1</v>
      </c>
    </row>
    <row r="181" spans="1:14" x14ac:dyDescent="0.35">
      <c r="A181" s="43">
        <v>38838</v>
      </c>
      <c r="B181" s="36">
        <f>Månedlig!J180</f>
        <v>2006</v>
      </c>
      <c r="C181" s="36">
        <f>Månedlig!K180</f>
        <v>5</v>
      </c>
      <c r="D181" s="37">
        <f>Månedlig!L180</f>
        <v>-3.1404913585891661E-2</v>
      </c>
      <c r="E181" s="37">
        <f>VaR!$C$4</f>
        <v>-8.4673239738153397E-2</v>
      </c>
      <c r="F181" s="37"/>
      <c r="G181" s="37"/>
      <c r="H181" s="37"/>
      <c r="I181">
        <f t="shared" si="12"/>
        <v>0</v>
      </c>
      <c r="J181">
        <f t="shared" si="16"/>
        <v>0</v>
      </c>
      <c r="K181">
        <f t="shared" si="13"/>
        <v>0</v>
      </c>
      <c r="L181">
        <f t="shared" si="17"/>
        <v>0</v>
      </c>
      <c r="M181">
        <f t="shared" si="14"/>
        <v>0</v>
      </c>
      <c r="N181">
        <f t="shared" si="15"/>
        <v>1</v>
      </c>
    </row>
    <row r="182" spans="1:14" x14ac:dyDescent="0.35">
      <c r="A182" s="43">
        <v>38869</v>
      </c>
      <c r="B182" s="36">
        <f>Månedlig!J181</f>
        <v>2006</v>
      </c>
      <c r="C182" s="36">
        <f>Månedlig!K181</f>
        <v>6</v>
      </c>
      <c r="D182" s="37">
        <f>Månedlig!L181</f>
        <v>8.6604285392118032E-5</v>
      </c>
      <c r="E182" s="37">
        <f>VaR!$C$4</f>
        <v>-8.4673239738153397E-2</v>
      </c>
      <c r="F182" s="37"/>
      <c r="G182" s="37"/>
      <c r="H182" s="37"/>
      <c r="I182">
        <f t="shared" si="12"/>
        <v>0</v>
      </c>
      <c r="J182">
        <f t="shared" si="16"/>
        <v>0</v>
      </c>
      <c r="K182">
        <f t="shared" si="13"/>
        <v>0</v>
      </c>
      <c r="L182">
        <f t="shared" si="17"/>
        <v>0</v>
      </c>
      <c r="M182">
        <f t="shared" si="14"/>
        <v>0</v>
      </c>
      <c r="N182">
        <f t="shared" si="15"/>
        <v>1</v>
      </c>
    </row>
    <row r="183" spans="1:14" x14ac:dyDescent="0.35">
      <c r="A183" s="43">
        <v>38903</v>
      </c>
      <c r="B183" s="36">
        <f>Månedlig!J182</f>
        <v>2006</v>
      </c>
      <c r="C183" s="36">
        <f>Månedlig!K182</f>
        <v>7</v>
      </c>
      <c r="D183" s="37">
        <f>Månedlig!L182</f>
        <v>-2.7612118370747762E-3</v>
      </c>
      <c r="E183" s="37">
        <f>VaR!$C$4</f>
        <v>-8.4673239738153397E-2</v>
      </c>
      <c r="F183" s="37"/>
      <c r="G183" s="37"/>
      <c r="H183" s="37"/>
      <c r="I183">
        <f t="shared" si="12"/>
        <v>0</v>
      </c>
      <c r="J183">
        <f t="shared" si="16"/>
        <v>0</v>
      </c>
      <c r="K183">
        <f t="shared" si="13"/>
        <v>0</v>
      </c>
      <c r="L183">
        <f t="shared" si="17"/>
        <v>0</v>
      </c>
      <c r="M183">
        <f t="shared" si="14"/>
        <v>0</v>
      </c>
      <c r="N183">
        <f t="shared" si="15"/>
        <v>1</v>
      </c>
    </row>
    <row r="184" spans="1:14" x14ac:dyDescent="0.35">
      <c r="A184" s="43">
        <v>38930</v>
      </c>
      <c r="B184" s="36">
        <f>Månedlig!J183</f>
        <v>2006</v>
      </c>
      <c r="C184" s="36">
        <f>Månedlig!K183</f>
        <v>8</v>
      </c>
      <c r="D184" s="37">
        <f>Månedlig!L183</f>
        <v>2.1051124587992485E-2</v>
      </c>
      <c r="E184" s="37">
        <f>VaR!$C$4</f>
        <v>-8.4673239738153397E-2</v>
      </c>
      <c r="F184" s="37"/>
      <c r="G184" s="37"/>
      <c r="H184" s="37"/>
      <c r="I184">
        <f t="shared" si="12"/>
        <v>0</v>
      </c>
      <c r="J184">
        <f t="shared" si="16"/>
        <v>0</v>
      </c>
      <c r="K184">
        <f t="shared" si="13"/>
        <v>0</v>
      </c>
      <c r="L184">
        <f t="shared" si="17"/>
        <v>0</v>
      </c>
      <c r="M184">
        <f t="shared" si="14"/>
        <v>0</v>
      </c>
      <c r="N184">
        <f t="shared" si="15"/>
        <v>1</v>
      </c>
    </row>
    <row r="185" spans="1:14" x14ac:dyDescent="0.35">
      <c r="A185" s="43">
        <v>38961</v>
      </c>
      <c r="B185" s="36">
        <f>Månedlig!J184</f>
        <v>2006</v>
      </c>
      <c r="C185" s="36">
        <f>Månedlig!K184</f>
        <v>9</v>
      </c>
      <c r="D185" s="37">
        <f>Månedlig!L184</f>
        <v>2.4269376195304115E-2</v>
      </c>
      <c r="E185" s="37">
        <f>VaR!$C$4</f>
        <v>-8.4673239738153397E-2</v>
      </c>
      <c r="F185" s="37"/>
      <c r="G185" s="37"/>
      <c r="H185" s="37"/>
      <c r="I185">
        <f t="shared" si="12"/>
        <v>0</v>
      </c>
      <c r="J185">
        <f t="shared" si="16"/>
        <v>0</v>
      </c>
      <c r="K185">
        <f t="shared" si="13"/>
        <v>0</v>
      </c>
      <c r="L185">
        <f t="shared" si="17"/>
        <v>0</v>
      </c>
      <c r="M185">
        <f t="shared" si="14"/>
        <v>0</v>
      </c>
      <c r="N185">
        <f t="shared" si="15"/>
        <v>1</v>
      </c>
    </row>
    <row r="186" spans="1:14" x14ac:dyDescent="0.35">
      <c r="A186" s="43">
        <v>38992</v>
      </c>
      <c r="B186" s="36">
        <f>Månedlig!J185</f>
        <v>2006</v>
      </c>
      <c r="C186" s="36">
        <f>Månedlig!K185</f>
        <v>10</v>
      </c>
      <c r="D186" s="37">
        <f>Månedlig!L185</f>
        <v>3.1021836917226077E-2</v>
      </c>
      <c r="E186" s="37">
        <f>VaR!$C$4</f>
        <v>-8.4673239738153397E-2</v>
      </c>
      <c r="F186" s="37"/>
      <c r="G186" s="37"/>
      <c r="H186" s="37"/>
      <c r="I186">
        <f t="shared" si="12"/>
        <v>0</v>
      </c>
      <c r="J186">
        <f t="shared" si="16"/>
        <v>0</v>
      </c>
      <c r="K186">
        <f t="shared" si="13"/>
        <v>0</v>
      </c>
      <c r="L186">
        <f t="shared" si="17"/>
        <v>0</v>
      </c>
      <c r="M186">
        <f t="shared" si="14"/>
        <v>0</v>
      </c>
      <c r="N186">
        <f t="shared" si="15"/>
        <v>1</v>
      </c>
    </row>
    <row r="187" spans="1:14" x14ac:dyDescent="0.35">
      <c r="A187" s="43">
        <v>39022</v>
      </c>
      <c r="B187" s="36">
        <f>Månedlig!J186</f>
        <v>2006</v>
      </c>
      <c r="C187" s="36">
        <f>Månedlig!K186</f>
        <v>11</v>
      </c>
      <c r="D187" s="37">
        <f>Månedlig!L186</f>
        <v>1.9994729917701785E-2</v>
      </c>
      <c r="E187" s="37">
        <f>VaR!$C$4</f>
        <v>-8.4673239738153397E-2</v>
      </c>
      <c r="F187" s="37"/>
      <c r="G187" s="37"/>
      <c r="H187" s="37"/>
      <c r="I187">
        <f t="shared" si="12"/>
        <v>0</v>
      </c>
      <c r="J187">
        <f t="shared" si="16"/>
        <v>0</v>
      </c>
      <c r="K187">
        <f t="shared" si="13"/>
        <v>0</v>
      </c>
      <c r="L187">
        <f t="shared" si="17"/>
        <v>0</v>
      </c>
      <c r="M187">
        <f t="shared" si="14"/>
        <v>0</v>
      </c>
      <c r="N187">
        <f t="shared" si="15"/>
        <v>1</v>
      </c>
    </row>
    <row r="188" spans="1:14" x14ac:dyDescent="0.35">
      <c r="A188" s="43">
        <v>39052</v>
      </c>
      <c r="B188" s="36">
        <f>Månedlig!J187</f>
        <v>2006</v>
      </c>
      <c r="C188" s="36">
        <f>Månedlig!K187</f>
        <v>12</v>
      </c>
      <c r="D188" s="37">
        <f>Månedlig!L187</f>
        <v>1.2536835916846758E-2</v>
      </c>
      <c r="E188" s="37">
        <f>VaR!$C$4</f>
        <v>-8.4673239738153397E-2</v>
      </c>
      <c r="F188" s="37"/>
      <c r="G188" s="37"/>
      <c r="H188" s="37"/>
      <c r="I188">
        <f t="shared" si="12"/>
        <v>0</v>
      </c>
      <c r="J188">
        <f t="shared" si="16"/>
        <v>0</v>
      </c>
      <c r="K188">
        <f t="shared" si="13"/>
        <v>0</v>
      </c>
      <c r="L188">
        <f t="shared" si="17"/>
        <v>0</v>
      </c>
      <c r="M188">
        <f t="shared" si="14"/>
        <v>0</v>
      </c>
      <c r="N188">
        <f t="shared" si="15"/>
        <v>1</v>
      </c>
    </row>
    <row r="189" spans="1:14" x14ac:dyDescent="0.35">
      <c r="A189" s="43">
        <v>39085</v>
      </c>
      <c r="B189" s="36">
        <f>Månedlig!J188</f>
        <v>2007</v>
      </c>
      <c r="C189" s="36">
        <f>Månedlig!K188</f>
        <v>1</v>
      </c>
      <c r="D189" s="37">
        <f>Månedlig!L188</f>
        <v>1.3961172524527523E-2</v>
      </c>
      <c r="E189" s="37">
        <f>VaR!$C$4</f>
        <v>-8.4673239738153397E-2</v>
      </c>
      <c r="F189" s="37"/>
      <c r="G189" s="37"/>
      <c r="H189" s="37"/>
      <c r="I189">
        <f t="shared" si="12"/>
        <v>0</v>
      </c>
      <c r="J189">
        <f t="shared" si="16"/>
        <v>0</v>
      </c>
      <c r="K189">
        <f t="shared" si="13"/>
        <v>0</v>
      </c>
      <c r="L189">
        <f t="shared" si="17"/>
        <v>0</v>
      </c>
      <c r="M189">
        <f t="shared" si="14"/>
        <v>0</v>
      </c>
      <c r="N189">
        <f t="shared" si="15"/>
        <v>1</v>
      </c>
    </row>
    <row r="190" spans="1:14" x14ac:dyDescent="0.35">
      <c r="A190" s="43">
        <v>39114</v>
      </c>
      <c r="B190" s="36">
        <f>Månedlig!J189</f>
        <v>2007</v>
      </c>
      <c r="C190" s="36">
        <f>Månedlig!K189</f>
        <v>2</v>
      </c>
      <c r="D190" s="37">
        <f>Månedlig!L189</f>
        <v>-2.2088305664389952E-2</v>
      </c>
      <c r="E190" s="37">
        <f>VaR!$C$4</f>
        <v>-8.4673239738153397E-2</v>
      </c>
      <c r="F190" s="37"/>
      <c r="G190" s="37"/>
      <c r="H190" s="37"/>
      <c r="I190">
        <f t="shared" si="12"/>
        <v>0</v>
      </c>
      <c r="J190">
        <f t="shared" si="16"/>
        <v>0</v>
      </c>
      <c r="K190">
        <f t="shared" si="13"/>
        <v>0</v>
      </c>
      <c r="L190">
        <f t="shared" si="17"/>
        <v>0</v>
      </c>
      <c r="M190">
        <f t="shared" si="14"/>
        <v>0</v>
      </c>
      <c r="N190">
        <f t="shared" si="15"/>
        <v>1</v>
      </c>
    </row>
    <row r="191" spans="1:14" x14ac:dyDescent="0.35">
      <c r="A191" s="43">
        <v>39142</v>
      </c>
      <c r="B191" s="36">
        <f>Månedlig!J190</f>
        <v>2007</v>
      </c>
      <c r="C191" s="36">
        <f>Månedlig!K190</f>
        <v>3</v>
      </c>
      <c r="D191" s="37">
        <f>Månedlig!L190</f>
        <v>9.9304839152859637E-3</v>
      </c>
      <c r="E191" s="37">
        <f>VaR!$C$4</f>
        <v>-8.4673239738153397E-2</v>
      </c>
      <c r="F191" s="37"/>
      <c r="G191" s="37"/>
      <c r="H191" s="37"/>
      <c r="I191">
        <f t="shared" si="12"/>
        <v>0</v>
      </c>
      <c r="J191">
        <f t="shared" si="16"/>
        <v>0</v>
      </c>
      <c r="K191">
        <f t="shared" si="13"/>
        <v>0</v>
      </c>
      <c r="L191">
        <f t="shared" si="17"/>
        <v>0</v>
      </c>
      <c r="M191">
        <f t="shared" si="14"/>
        <v>0</v>
      </c>
      <c r="N191">
        <f t="shared" si="15"/>
        <v>1</v>
      </c>
    </row>
    <row r="192" spans="1:14" x14ac:dyDescent="0.35">
      <c r="A192" s="43">
        <v>39174</v>
      </c>
      <c r="B192" s="36">
        <f>Månedlig!J191</f>
        <v>2007</v>
      </c>
      <c r="C192" s="36">
        <f>Månedlig!K191</f>
        <v>4</v>
      </c>
      <c r="D192" s="37">
        <f>Månedlig!L191</f>
        <v>4.2379836237605356E-2</v>
      </c>
      <c r="E192" s="37">
        <f>VaR!$C$4</f>
        <v>-8.4673239738153397E-2</v>
      </c>
      <c r="F192" s="37"/>
      <c r="G192" s="37"/>
      <c r="H192" s="37"/>
      <c r="I192">
        <f t="shared" si="12"/>
        <v>0</v>
      </c>
      <c r="J192">
        <f t="shared" si="16"/>
        <v>0</v>
      </c>
      <c r="K192">
        <f t="shared" si="13"/>
        <v>0</v>
      </c>
      <c r="L192">
        <f t="shared" si="17"/>
        <v>0</v>
      </c>
      <c r="M192">
        <f t="shared" si="14"/>
        <v>0</v>
      </c>
      <c r="N192">
        <f t="shared" si="15"/>
        <v>1</v>
      </c>
    </row>
    <row r="193" spans="1:14" x14ac:dyDescent="0.35">
      <c r="A193" s="43">
        <v>39203</v>
      </c>
      <c r="B193" s="36">
        <f>Månedlig!J192</f>
        <v>2007</v>
      </c>
      <c r="C193" s="36">
        <f>Månedlig!K192</f>
        <v>5</v>
      </c>
      <c r="D193" s="37">
        <f>Månedlig!L192</f>
        <v>3.2030723748061332E-2</v>
      </c>
      <c r="E193" s="37">
        <f>VaR!$C$4</f>
        <v>-8.4673239738153397E-2</v>
      </c>
      <c r="F193" s="37"/>
      <c r="G193" s="37"/>
      <c r="H193" s="37"/>
      <c r="I193">
        <f t="shared" si="12"/>
        <v>0</v>
      </c>
      <c r="J193">
        <f t="shared" si="16"/>
        <v>0</v>
      </c>
      <c r="K193">
        <f t="shared" si="13"/>
        <v>0</v>
      </c>
      <c r="L193">
        <f t="shared" si="17"/>
        <v>0</v>
      </c>
      <c r="M193">
        <f t="shared" si="14"/>
        <v>0</v>
      </c>
      <c r="N193">
        <f t="shared" si="15"/>
        <v>1</v>
      </c>
    </row>
    <row r="194" spans="1:14" x14ac:dyDescent="0.35">
      <c r="A194" s="43">
        <v>39234</v>
      </c>
      <c r="B194" s="36">
        <f>Månedlig!J193</f>
        <v>2007</v>
      </c>
      <c r="C194" s="36">
        <f>Månedlig!K193</f>
        <v>6</v>
      </c>
      <c r="D194" s="37">
        <f>Månedlig!L193</f>
        <v>-1.7976930819990848E-2</v>
      </c>
      <c r="E194" s="37">
        <f>VaR!$C$4</f>
        <v>-8.4673239738153397E-2</v>
      </c>
      <c r="F194" s="37"/>
      <c r="G194" s="37"/>
      <c r="H194" s="37"/>
      <c r="I194">
        <f t="shared" si="12"/>
        <v>0</v>
      </c>
      <c r="J194">
        <f t="shared" si="16"/>
        <v>0</v>
      </c>
      <c r="K194">
        <f t="shared" si="13"/>
        <v>0</v>
      </c>
      <c r="L194">
        <f t="shared" si="17"/>
        <v>0</v>
      </c>
      <c r="M194">
        <f t="shared" si="14"/>
        <v>0</v>
      </c>
      <c r="N194">
        <f t="shared" si="15"/>
        <v>1</v>
      </c>
    </row>
    <row r="195" spans="1:14" x14ac:dyDescent="0.35">
      <c r="A195" s="43">
        <v>39265</v>
      </c>
      <c r="B195" s="36">
        <f>Månedlig!J194</f>
        <v>2007</v>
      </c>
      <c r="C195" s="36">
        <f>Månedlig!K194</f>
        <v>7</v>
      </c>
      <c r="D195" s="37">
        <f>Månedlig!L194</f>
        <v>-3.2504500841186834E-2</v>
      </c>
      <c r="E195" s="37">
        <f>VaR!$C$4</f>
        <v>-8.4673239738153397E-2</v>
      </c>
      <c r="F195" s="37"/>
      <c r="G195" s="37"/>
      <c r="H195" s="37"/>
      <c r="I195">
        <f t="shared" si="12"/>
        <v>0</v>
      </c>
      <c r="J195">
        <f t="shared" si="16"/>
        <v>0</v>
      </c>
      <c r="K195">
        <f t="shared" si="13"/>
        <v>0</v>
      </c>
      <c r="L195">
        <f t="shared" si="17"/>
        <v>0</v>
      </c>
      <c r="M195">
        <f t="shared" si="14"/>
        <v>0</v>
      </c>
      <c r="N195">
        <f t="shared" si="15"/>
        <v>1</v>
      </c>
    </row>
    <row r="196" spans="1:14" x14ac:dyDescent="0.35">
      <c r="A196" s="43">
        <v>39295</v>
      </c>
      <c r="B196" s="36">
        <f>Månedlig!J195</f>
        <v>2007</v>
      </c>
      <c r="C196" s="36">
        <f>Månedlig!K195</f>
        <v>8</v>
      </c>
      <c r="D196" s="37">
        <f>Månedlig!L195</f>
        <v>1.2781559065278506E-2</v>
      </c>
      <c r="E196" s="37">
        <f>VaR!$C$4</f>
        <v>-8.4673239738153397E-2</v>
      </c>
      <c r="F196" s="37"/>
      <c r="G196" s="37"/>
      <c r="H196" s="37"/>
      <c r="I196">
        <f t="shared" ref="I196:I259" si="18">IF($D196&gt;E196,0,1)</f>
        <v>0</v>
      </c>
      <c r="J196">
        <f t="shared" si="16"/>
        <v>0</v>
      </c>
      <c r="K196">
        <f t="shared" ref="K196:K259" si="19">IF(J196=2,1,0)</f>
        <v>0</v>
      </c>
      <c r="L196">
        <f t="shared" si="17"/>
        <v>0</v>
      </c>
      <c r="M196">
        <f t="shared" ref="M196:M259" si="20">AND(IF(J196=1,1,0),IF(I195=1,1,0))*1</f>
        <v>0</v>
      </c>
      <c r="N196">
        <f t="shared" ref="N196:N259" si="21">IF(J196=0,1,0)</f>
        <v>1</v>
      </c>
    </row>
    <row r="197" spans="1:14" x14ac:dyDescent="0.35">
      <c r="A197" s="43">
        <v>39329</v>
      </c>
      <c r="B197" s="36">
        <f>Månedlig!J196</f>
        <v>2007</v>
      </c>
      <c r="C197" s="36">
        <f>Månedlig!K196</f>
        <v>9</v>
      </c>
      <c r="D197" s="37">
        <f>Månedlig!L196</f>
        <v>3.5168283637491207E-2</v>
      </c>
      <c r="E197" s="37">
        <f>VaR!$C$4</f>
        <v>-8.4673239738153397E-2</v>
      </c>
      <c r="F197" s="37"/>
      <c r="G197" s="37"/>
      <c r="H197" s="37"/>
      <c r="I197">
        <f t="shared" si="18"/>
        <v>0</v>
      </c>
      <c r="J197">
        <f t="shared" ref="J197:J260" si="22">I197+I196</f>
        <v>0</v>
      </c>
      <c r="K197">
        <f t="shared" si="19"/>
        <v>0</v>
      </c>
      <c r="L197">
        <f t="shared" ref="L197:L260" si="23">AND(IF(J197=1,1,0),IF(I196=0,1,0))*1</f>
        <v>0</v>
      </c>
      <c r="M197">
        <f t="shared" si="20"/>
        <v>0</v>
      </c>
      <c r="N197">
        <f t="shared" si="21"/>
        <v>1</v>
      </c>
    </row>
    <row r="198" spans="1:14" x14ac:dyDescent="0.35">
      <c r="A198" s="43">
        <v>39356</v>
      </c>
      <c r="B198" s="36">
        <f>Månedlig!J197</f>
        <v>2007</v>
      </c>
      <c r="C198" s="36">
        <f>Månedlig!K197</f>
        <v>10</v>
      </c>
      <c r="D198" s="37">
        <f>Månedlig!L197</f>
        <v>1.471355778870883E-2</v>
      </c>
      <c r="E198" s="37">
        <f>VaR!$C$4</f>
        <v>-8.4673239738153397E-2</v>
      </c>
      <c r="F198" s="37"/>
      <c r="G198" s="37"/>
      <c r="H198" s="37"/>
      <c r="I198">
        <f t="shared" si="18"/>
        <v>0</v>
      </c>
      <c r="J198">
        <f t="shared" si="22"/>
        <v>0</v>
      </c>
      <c r="K198">
        <f t="shared" si="19"/>
        <v>0</v>
      </c>
      <c r="L198">
        <f t="shared" si="23"/>
        <v>0</v>
      </c>
      <c r="M198">
        <f t="shared" si="20"/>
        <v>0</v>
      </c>
      <c r="N198">
        <f t="shared" si="21"/>
        <v>1</v>
      </c>
    </row>
    <row r="199" spans="1:14" x14ac:dyDescent="0.35">
      <c r="A199" s="43">
        <v>39387</v>
      </c>
      <c r="B199" s="36">
        <f>Månedlig!J198</f>
        <v>2007</v>
      </c>
      <c r="C199" s="36">
        <f>Månedlig!K198</f>
        <v>11</v>
      </c>
      <c r="D199" s="37">
        <f>Månedlig!L198</f>
        <v>-4.5042789369416809E-2</v>
      </c>
      <c r="E199" s="37">
        <f>VaR!$C$4</f>
        <v>-8.4673239738153397E-2</v>
      </c>
      <c r="F199" s="37"/>
      <c r="G199" s="37"/>
      <c r="H199" s="37"/>
      <c r="I199">
        <f t="shared" si="18"/>
        <v>0</v>
      </c>
      <c r="J199">
        <f t="shared" si="22"/>
        <v>0</v>
      </c>
      <c r="K199">
        <f t="shared" si="19"/>
        <v>0</v>
      </c>
      <c r="L199">
        <f t="shared" si="23"/>
        <v>0</v>
      </c>
      <c r="M199">
        <f t="shared" si="20"/>
        <v>0</v>
      </c>
      <c r="N199">
        <f t="shared" si="21"/>
        <v>1</v>
      </c>
    </row>
    <row r="200" spans="1:14" x14ac:dyDescent="0.35">
      <c r="A200" s="43">
        <v>39419</v>
      </c>
      <c r="B200" s="36">
        <f>Månedlig!J199</f>
        <v>2007</v>
      </c>
      <c r="C200" s="36">
        <f>Månedlig!K199</f>
        <v>12</v>
      </c>
      <c r="D200" s="37">
        <f>Månedlig!L199</f>
        <v>-8.6727401469874135E-3</v>
      </c>
      <c r="E200" s="37">
        <f>VaR!$C$4</f>
        <v>-8.4673239738153397E-2</v>
      </c>
      <c r="F200" s="37"/>
      <c r="G200" s="37"/>
      <c r="H200" s="37"/>
      <c r="I200">
        <f t="shared" si="18"/>
        <v>0</v>
      </c>
      <c r="J200">
        <f t="shared" si="22"/>
        <v>0</v>
      </c>
      <c r="K200">
        <f t="shared" si="19"/>
        <v>0</v>
      </c>
      <c r="L200">
        <f t="shared" si="23"/>
        <v>0</v>
      </c>
      <c r="M200">
        <f t="shared" si="20"/>
        <v>0</v>
      </c>
      <c r="N200">
        <f t="shared" si="21"/>
        <v>1</v>
      </c>
    </row>
    <row r="201" spans="1:14" x14ac:dyDescent="0.35">
      <c r="A201" s="43">
        <v>39449</v>
      </c>
      <c r="B201" s="36">
        <f>Månedlig!J200</f>
        <v>2008</v>
      </c>
      <c r="C201" s="36">
        <f>Månedlig!K200</f>
        <v>1</v>
      </c>
      <c r="D201" s="37">
        <f>Månedlig!L200</f>
        <v>-6.3107099260091296E-2</v>
      </c>
      <c r="E201" s="37">
        <f>VaR!$C$4</f>
        <v>-8.4673239738153397E-2</v>
      </c>
      <c r="F201" s="37"/>
      <c r="G201" s="37"/>
      <c r="H201" s="37"/>
      <c r="I201">
        <f t="shared" si="18"/>
        <v>0</v>
      </c>
      <c r="J201">
        <f t="shared" si="22"/>
        <v>0</v>
      </c>
      <c r="K201">
        <f t="shared" si="19"/>
        <v>0</v>
      </c>
      <c r="L201">
        <f t="shared" si="23"/>
        <v>0</v>
      </c>
      <c r="M201">
        <f t="shared" si="20"/>
        <v>0</v>
      </c>
      <c r="N201">
        <f t="shared" si="21"/>
        <v>1</v>
      </c>
    </row>
    <row r="202" spans="1:14" x14ac:dyDescent="0.35">
      <c r="A202" s="43">
        <v>39479</v>
      </c>
      <c r="B202" s="36">
        <f>Månedlig!J201</f>
        <v>2008</v>
      </c>
      <c r="C202" s="36">
        <f>Månedlig!K201</f>
        <v>2</v>
      </c>
      <c r="D202" s="37">
        <f>Månedlig!L201</f>
        <v>-3.5379707842081949E-2</v>
      </c>
      <c r="E202" s="37">
        <f>VaR!$C$4</f>
        <v>-8.4673239738153397E-2</v>
      </c>
      <c r="F202" s="37"/>
      <c r="G202" s="37"/>
      <c r="H202" s="37"/>
      <c r="I202">
        <f t="shared" si="18"/>
        <v>0</v>
      </c>
      <c r="J202">
        <f t="shared" si="22"/>
        <v>0</v>
      </c>
      <c r="K202">
        <f t="shared" si="19"/>
        <v>0</v>
      </c>
      <c r="L202">
        <f t="shared" si="23"/>
        <v>0</v>
      </c>
      <c r="M202">
        <f t="shared" si="20"/>
        <v>0</v>
      </c>
      <c r="N202">
        <f t="shared" si="21"/>
        <v>1</v>
      </c>
    </row>
    <row r="203" spans="1:14" x14ac:dyDescent="0.35">
      <c r="A203" s="43">
        <v>39510</v>
      </c>
      <c r="B203" s="36">
        <f>Månedlig!J202</f>
        <v>2008</v>
      </c>
      <c r="C203" s="36">
        <f>Månedlig!K202</f>
        <v>3</v>
      </c>
      <c r="D203" s="37">
        <f>Månedlig!L202</f>
        <v>-5.977412241373695E-3</v>
      </c>
      <c r="E203" s="37">
        <f>VaR!$C$4</f>
        <v>-8.4673239738153397E-2</v>
      </c>
      <c r="F203" s="37"/>
      <c r="G203" s="37"/>
      <c r="H203" s="37"/>
      <c r="I203">
        <f t="shared" si="18"/>
        <v>0</v>
      </c>
      <c r="J203">
        <f t="shared" si="22"/>
        <v>0</v>
      </c>
      <c r="K203">
        <f t="shared" si="19"/>
        <v>0</v>
      </c>
      <c r="L203">
        <f t="shared" si="23"/>
        <v>0</v>
      </c>
      <c r="M203">
        <f t="shared" si="20"/>
        <v>0</v>
      </c>
      <c r="N203">
        <f t="shared" si="21"/>
        <v>1</v>
      </c>
    </row>
    <row r="204" spans="1:14" x14ac:dyDescent="0.35">
      <c r="A204" s="43">
        <v>39539</v>
      </c>
      <c r="B204" s="36">
        <f>Månedlig!J203</f>
        <v>2008</v>
      </c>
      <c r="C204" s="36">
        <f>Månedlig!K203</f>
        <v>4</v>
      </c>
      <c r="D204" s="37">
        <f>Månedlig!L203</f>
        <v>4.6450939660056111E-2</v>
      </c>
      <c r="E204" s="37">
        <f>VaR!$C$4</f>
        <v>-8.4673239738153397E-2</v>
      </c>
      <c r="F204" s="37"/>
      <c r="G204" s="37"/>
      <c r="H204" s="37"/>
      <c r="I204">
        <f t="shared" si="18"/>
        <v>0</v>
      </c>
      <c r="J204">
        <f t="shared" si="22"/>
        <v>0</v>
      </c>
      <c r="K204">
        <f t="shared" si="19"/>
        <v>0</v>
      </c>
      <c r="L204">
        <f t="shared" si="23"/>
        <v>0</v>
      </c>
      <c r="M204">
        <f t="shared" si="20"/>
        <v>0</v>
      </c>
      <c r="N204">
        <f t="shared" si="21"/>
        <v>1</v>
      </c>
    </row>
    <row r="205" spans="1:14" x14ac:dyDescent="0.35">
      <c r="A205" s="43">
        <v>39569</v>
      </c>
      <c r="B205" s="36">
        <f>Månedlig!J204</f>
        <v>2008</v>
      </c>
      <c r="C205" s="36">
        <f>Månedlig!K204</f>
        <v>5</v>
      </c>
      <c r="D205" s="37">
        <f>Månedlig!L204</f>
        <v>1.0617586652649766E-2</v>
      </c>
      <c r="E205" s="37">
        <f>VaR!$C$4</f>
        <v>-8.4673239738153397E-2</v>
      </c>
      <c r="F205" s="37"/>
      <c r="G205" s="37"/>
      <c r="H205" s="37"/>
      <c r="I205">
        <f t="shared" si="18"/>
        <v>0</v>
      </c>
      <c r="J205">
        <f t="shared" si="22"/>
        <v>0</v>
      </c>
      <c r="K205">
        <f t="shared" si="19"/>
        <v>0</v>
      </c>
      <c r="L205">
        <f t="shared" si="23"/>
        <v>0</v>
      </c>
      <c r="M205">
        <f t="shared" si="20"/>
        <v>0</v>
      </c>
      <c r="N205">
        <f t="shared" si="21"/>
        <v>1</v>
      </c>
    </row>
    <row r="206" spans="1:14" x14ac:dyDescent="0.35">
      <c r="A206" s="43">
        <v>39601</v>
      </c>
      <c r="B206" s="36">
        <f>Månedlig!J205</f>
        <v>2008</v>
      </c>
      <c r="C206" s="36">
        <f>Månedlig!K205</f>
        <v>6</v>
      </c>
      <c r="D206" s="37">
        <f>Månedlig!L205</f>
        <v>-8.9883550431045067E-2</v>
      </c>
      <c r="E206" s="37">
        <f>VaR!$C$4</f>
        <v>-8.4673239738153397E-2</v>
      </c>
      <c r="F206" s="37"/>
      <c r="G206" s="37"/>
      <c r="H206" s="37"/>
      <c r="I206">
        <f t="shared" si="18"/>
        <v>1</v>
      </c>
      <c r="J206">
        <f t="shared" si="22"/>
        <v>1</v>
      </c>
      <c r="K206">
        <f t="shared" si="19"/>
        <v>0</v>
      </c>
      <c r="L206">
        <f t="shared" si="23"/>
        <v>1</v>
      </c>
      <c r="M206">
        <f t="shared" si="20"/>
        <v>0</v>
      </c>
      <c r="N206">
        <f t="shared" si="21"/>
        <v>0</v>
      </c>
    </row>
    <row r="207" spans="1:14" x14ac:dyDescent="0.35">
      <c r="A207" s="43">
        <v>39630</v>
      </c>
      <c r="B207" s="36">
        <f>Månedlig!J206</f>
        <v>2008</v>
      </c>
      <c r="C207" s="36">
        <f>Månedlig!K206</f>
        <v>7</v>
      </c>
      <c r="D207" s="37">
        <f>Månedlig!L206</f>
        <v>-9.9083004864562712E-3</v>
      </c>
      <c r="E207" s="37">
        <f>VaR!$C$4</f>
        <v>-8.4673239738153397E-2</v>
      </c>
      <c r="F207" s="37"/>
      <c r="G207" s="37"/>
      <c r="H207" s="37"/>
      <c r="I207">
        <f t="shared" si="18"/>
        <v>0</v>
      </c>
      <c r="J207">
        <f t="shared" si="22"/>
        <v>1</v>
      </c>
      <c r="K207">
        <f t="shared" si="19"/>
        <v>0</v>
      </c>
      <c r="L207">
        <f t="shared" si="23"/>
        <v>0</v>
      </c>
      <c r="M207">
        <f t="shared" si="20"/>
        <v>1</v>
      </c>
      <c r="N207">
        <f t="shared" si="21"/>
        <v>0</v>
      </c>
    </row>
    <row r="208" spans="1:14" x14ac:dyDescent="0.35">
      <c r="A208" s="43">
        <v>39661</v>
      </c>
      <c r="B208" s="36">
        <f>Månedlig!J207</f>
        <v>2008</v>
      </c>
      <c r="C208" s="36">
        <f>Månedlig!K207</f>
        <v>8</v>
      </c>
      <c r="D208" s="37">
        <f>Månedlig!L207</f>
        <v>1.2116797460713046E-2</v>
      </c>
      <c r="E208" s="37">
        <f>VaR!$C$4</f>
        <v>-8.4673239738153397E-2</v>
      </c>
      <c r="F208" s="37"/>
      <c r="G208" s="37"/>
      <c r="H208" s="37"/>
      <c r="I208">
        <f t="shared" si="18"/>
        <v>0</v>
      </c>
      <c r="J208">
        <f t="shared" si="22"/>
        <v>0</v>
      </c>
      <c r="K208">
        <f t="shared" si="19"/>
        <v>0</v>
      </c>
      <c r="L208">
        <f t="shared" si="23"/>
        <v>0</v>
      </c>
      <c r="M208">
        <f t="shared" si="20"/>
        <v>0</v>
      </c>
      <c r="N208">
        <f t="shared" si="21"/>
        <v>1</v>
      </c>
    </row>
    <row r="209" spans="1:14" x14ac:dyDescent="0.35">
      <c r="A209" s="43">
        <v>39693</v>
      </c>
      <c r="B209" s="36">
        <f>Månedlig!J208</f>
        <v>2008</v>
      </c>
      <c r="C209" s="36">
        <f>Månedlig!K208</f>
        <v>9</v>
      </c>
      <c r="D209" s="37">
        <f>Månedlig!L208</f>
        <v>-9.5180786774375331E-2</v>
      </c>
      <c r="E209" s="37">
        <f>VaR!$C$4</f>
        <v>-8.4673239738153397E-2</v>
      </c>
      <c r="F209" s="37"/>
      <c r="G209" s="37"/>
      <c r="H209" s="37"/>
      <c r="I209">
        <f t="shared" si="18"/>
        <v>1</v>
      </c>
      <c r="J209">
        <f t="shared" si="22"/>
        <v>1</v>
      </c>
      <c r="K209">
        <f t="shared" si="19"/>
        <v>0</v>
      </c>
      <c r="L209">
        <f t="shared" si="23"/>
        <v>1</v>
      </c>
      <c r="M209">
        <f t="shared" si="20"/>
        <v>0</v>
      </c>
      <c r="N209">
        <f t="shared" si="21"/>
        <v>0</v>
      </c>
    </row>
    <row r="210" spans="1:14" x14ac:dyDescent="0.35">
      <c r="A210" s="43">
        <v>39722</v>
      </c>
      <c r="B210" s="36">
        <f>Månedlig!J209</f>
        <v>2008</v>
      </c>
      <c r="C210" s="36">
        <f>Månedlig!K209</f>
        <v>10</v>
      </c>
      <c r="D210" s="37">
        <f>Månedlig!L209</f>
        <v>-0.18563648644598732</v>
      </c>
      <c r="E210" s="37">
        <f>VaR!$C$4</f>
        <v>-8.4673239738153397E-2</v>
      </c>
      <c r="F210" s="37"/>
      <c r="G210" s="37"/>
      <c r="H210" s="37"/>
      <c r="I210">
        <f t="shared" si="18"/>
        <v>1</v>
      </c>
      <c r="J210">
        <f t="shared" si="22"/>
        <v>2</v>
      </c>
      <c r="K210">
        <f t="shared" si="19"/>
        <v>1</v>
      </c>
      <c r="L210">
        <f t="shared" si="23"/>
        <v>0</v>
      </c>
      <c r="M210">
        <f t="shared" si="20"/>
        <v>0</v>
      </c>
      <c r="N210">
        <f t="shared" si="21"/>
        <v>0</v>
      </c>
    </row>
    <row r="211" spans="1:14" x14ac:dyDescent="0.35">
      <c r="A211" s="43">
        <v>39755</v>
      </c>
      <c r="B211" s="36">
        <f>Månedlig!J210</f>
        <v>2008</v>
      </c>
      <c r="C211" s="36">
        <f>Månedlig!K210</f>
        <v>11</v>
      </c>
      <c r="D211" s="37">
        <f>Månedlig!L210</f>
        <v>-7.7798346417088549E-2</v>
      </c>
      <c r="E211" s="37">
        <f>VaR!$C$4</f>
        <v>-8.4673239738153397E-2</v>
      </c>
      <c r="F211" s="37"/>
      <c r="G211" s="37"/>
      <c r="H211" s="37"/>
      <c r="I211">
        <f t="shared" si="18"/>
        <v>0</v>
      </c>
      <c r="J211">
        <f t="shared" si="22"/>
        <v>1</v>
      </c>
      <c r="K211">
        <f t="shared" si="19"/>
        <v>0</v>
      </c>
      <c r="L211">
        <f t="shared" si="23"/>
        <v>0</v>
      </c>
      <c r="M211">
        <f t="shared" si="20"/>
        <v>1</v>
      </c>
      <c r="N211">
        <f t="shared" si="21"/>
        <v>0</v>
      </c>
    </row>
    <row r="212" spans="1:14" x14ac:dyDescent="0.35">
      <c r="A212" s="43">
        <v>39783</v>
      </c>
      <c r="B212" s="36">
        <f>Månedlig!J211</f>
        <v>2008</v>
      </c>
      <c r="C212" s="36">
        <f>Månedlig!K211</f>
        <v>12</v>
      </c>
      <c r="D212" s="37">
        <f>Månedlig!L211</f>
        <v>7.7911357772819934E-3</v>
      </c>
      <c r="E212" s="37">
        <f>VaR!$C$4</f>
        <v>-8.4673239738153397E-2</v>
      </c>
      <c r="F212" s="37"/>
      <c r="G212" s="37"/>
      <c r="H212" s="37"/>
      <c r="I212">
        <f t="shared" si="18"/>
        <v>0</v>
      </c>
      <c r="J212">
        <f t="shared" si="22"/>
        <v>0</v>
      </c>
      <c r="K212">
        <f t="shared" si="19"/>
        <v>0</v>
      </c>
      <c r="L212">
        <f t="shared" si="23"/>
        <v>0</v>
      </c>
      <c r="M212">
        <f t="shared" si="20"/>
        <v>0</v>
      </c>
      <c r="N212">
        <f t="shared" si="21"/>
        <v>1</v>
      </c>
    </row>
    <row r="213" spans="1:14" x14ac:dyDescent="0.35">
      <c r="A213" s="43">
        <v>39815</v>
      </c>
      <c r="B213" s="36">
        <f>Månedlig!J212</f>
        <v>2009</v>
      </c>
      <c r="C213" s="36">
        <f>Månedlig!K212</f>
        <v>1</v>
      </c>
      <c r="D213" s="37">
        <f>Månedlig!L212</f>
        <v>-8.9549885511071112E-2</v>
      </c>
      <c r="E213" s="37">
        <f>VaR!$C$4</f>
        <v>-8.4673239738153397E-2</v>
      </c>
      <c r="F213" s="37"/>
      <c r="G213" s="37"/>
      <c r="H213" s="37"/>
      <c r="I213">
        <f t="shared" si="18"/>
        <v>1</v>
      </c>
      <c r="J213">
        <f t="shared" si="22"/>
        <v>1</v>
      </c>
      <c r="K213">
        <f t="shared" si="19"/>
        <v>0</v>
      </c>
      <c r="L213">
        <f t="shared" si="23"/>
        <v>1</v>
      </c>
      <c r="M213">
        <f t="shared" si="20"/>
        <v>0</v>
      </c>
      <c r="N213">
        <f t="shared" si="21"/>
        <v>0</v>
      </c>
    </row>
    <row r="214" spans="1:14" x14ac:dyDescent="0.35">
      <c r="A214" s="43">
        <v>39846</v>
      </c>
      <c r="B214" s="36">
        <f>Månedlig!J213</f>
        <v>2009</v>
      </c>
      <c r="C214" s="36">
        <f>Månedlig!K213</f>
        <v>2</v>
      </c>
      <c r="D214" s="37">
        <f>Månedlig!L213</f>
        <v>-0.11645654382051442</v>
      </c>
      <c r="E214" s="37">
        <f>VaR!$C$4</f>
        <v>-8.4673239738153397E-2</v>
      </c>
      <c r="F214" s="37"/>
      <c r="G214" s="37"/>
      <c r="H214" s="37"/>
      <c r="I214">
        <f t="shared" si="18"/>
        <v>1</v>
      </c>
      <c r="J214">
        <f t="shared" si="22"/>
        <v>2</v>
      </c>
      <c r="K214">
        <f t="shared" si="19"/>
        <v>1</v>
      </c>
      <c r="L214">
        <f t="shared" si="23"/>
        <v>0</v>
      </c>
      <c r="M214">
        <f t="shared" si="20"/>
        <v>0</v>
      </c>
      <c r="N214">
        <f t="shared" si="21"/>
        <v>0</v>
      </c>
    </row>
    <row r="215" spans="1:14" x14ac:dyDescent="0.35">
      <c r="A215" s="43">
        <v>39874</v>
      </c>
      <c r="B215" s="36">
        <f>Månedlig!J214</f>
        <v>2009</v>
      </c>
      <c r="C215" s="36">
        <f>Månedlig!K214</f>
        <v>3</v>
      </c>
      <c r="D215" s="37">
        <f>Månedlig!L214</f>
        <v>8.1952736214643801E-2</v>
      </c>
      <c r="E215" s="37">
        <f>VaR!$C$4</f>
        <v>-8.4673239738153397E-2</v>
      </c>
      <c r="F215" s="37"/>
      <c r="G215" s="37"/>
      <c r="H215" s="37"/>
      <c r="I215">
        <f t="shared" si="18"/>
        <v>0</v>
      </c>
      <c r="J215">
        <f t="shared" si="22"/>
        <v>1</v>
      </c>
      <c r="K215">
        <f t="shared" si="19"/>
        <v>0</v>
      </c>
      <c r="L215">
        <f t="shared" si="23"/>
        <v>0</v>
      </c>
      <c r="M215">
        <f t="shared" si="20"/>
        <v>1</v>
      </c>
      <c r="N215">
        <f t="shared" si="21"/>
        <v>0</v>
      </c>
    </row>
    <row r="216" spans="1:14" x14ac:dyDescent="0.35">
      <c r="A216" s="43">
        <v>39904</v>
      </c>
      <c r="B216" s="36">
        <f>Månedlig!J215</f>
        <v>2009</v>
      </c>
      <c r="C216" s="36">
        <f>Månedlig!K215</f>
        <v>4</v>
      </c>
      <c r="D216" s="37">
        <f>Månedlig!L215</f>
        <v>8.9772214920969734E-2</v>
      </c>
      <c r="E216" s="37">
        <f>VaR!$C$4</f>
        <v>-8.4673239738153397E-2</v>
      </c>
      <c r="F216" s="37"/>
      <c r="G216" s="37"/>
      <c r="H216" s="37"/>
      <c r="I216">
        <f t="shared" si="18"/>
        <v>0</v>
      </c>
      <c r="J216">
        <f t="shared" si="22"/>
        <v>0</v>
      </c>
      <c r="K216">
        <f t="shared" si="19"/>
        <v>0</v>
      </c>
      <c r="L216">
        <f t="shared" si="23"/>
        <v>0</v>
      </c>
      <c r="M216">
        <f t="shared" si="20"/>
        <v>0</v>
      </c>
      <c r="N216">
        <f t="shared" si="21"/>
        <v>1</v>
      </c>
    </row>
    <row r="217" spans="1:14" x14ac:dyDescent="0.35">
      <c r="A217" s="43">
        <v>39934</v>
      </c>
      <c r="B217" s="36">
        <f>Månedlig!J216</f>
        <v>2009</v>
      </c>
      <c r="C217" s="36">
        <f>Månedlig!K216</f>
        <v>5</v>
      </c>
      <c r="D217" s="37">
        <f>Månedlig!L216</f>
        <v>5.172055842088237E-2</v>
      </c>
      <c r="E217" s="37">
        <f>VaR!$C$4</f>
        <v>-8.4673239738153397E-2</v>
      </c>
      <c r="F217" s="37"/>
      <c r="G217" s="37"/>
      <c r="H217" s="37"/>
      <c r="I217">
        <f t="shared" si="18"/>
        <v>0</v>
      </c>
      <c r="J217">
        <f t="shared" si="22"/>
        <v>0</v>
      </c>
      <c r="K217">
        <f t="shared" si="19"/>
        <v>0</v>
      </c>
      <c r="L217">
        <f t="shared" si="23"/>
        <v>0</v>
      </c>
      <c r="M217">
        <f t="shared" si="20"/>
        <v>0</v>
      </c>
      <c r="N217">
        <f t="shared" si="21"/>
        <v>1</v>
      </c>
    </row>
    <row r="218" spans="1:14" x14ac:dyDescent="0.35">
      <c r="A218" s="43">
        <v>39965</v>
      </c>
      <c r="B218" s="36">
        <f>Månedlig!J217</f>
        <v>2009</v>
      </c>
      <c r="C218" s="36">
        <f>Månedlig!K217</f>
        <v>6</v>
      </c>
      <c r="D218" s="37">
        <f>Månedlig!L217</f>
        <v>1.9581606407031993E-4</v>
      </c>
      <c r="E218" s="37">
        <f>VaR!$C$4</f>
        <v>-8.4673239738153397E-2</v>
      </c>
      <c r="F218" s="37"/>
      <c r="G218" s="37"/>
      <c r="H218" s="37"/>
      <c r="I218">
        <f t="shared" si="18"/>
        <v>0</v>
      </c>
      <c r="J218">
        <f t="shared" si="22"/>
        <v>0</v>
      </c>
      <c r="K218">
        <f t="shared" si="19"/>
        <v>0</v>
      </c>
      <c r="L218">
        <f t="shared" si="23"/>
        <v>0</v>
      </c>
      <c r="M218">
        <f t="shared" si="20"/>
        <v>0</v>
      </c>
      <c r="N218">
        <f t="shared" si="21"/>
        <v>1</v>
      </c>
    </row>
    <row r="219" spans="1:14" x14ac:dyDescent="0.35">
      <c r="A219" s="43">
        <v>39995</v>
      </c>
      <c r="B219" s="36">
        <f>Månedlig!J218</f>
        <v>2009</v>
      </c>
      <c r="C219" s="36">
        <f>Månedlig!K218</f>
        <v>7</v>
      </c>
      <c r="D219" s="37">
        <f>Månedlig!L218</f>
        <v>7.1521977088892019E-2</v>
      </c>
      <c r="E219" s="37">
        <f>VaR!$C$4</f>
        <v>-8.4673239738153397E-2</v>
      </c>
      <c r="F219" s="37"/>
      <c r="G219" s="37"/>
      <c r="H219" s="37"/>
      <c r="I219">
        <f t="shared" si="18"/>
        <v>0</v>
      </c>
      <c r="J219">
        <f t="shared" si="22"/>
        <v>0</v>
      </c>
      <c r="K219">
        <f t="shared" si="19"/>
        <v>0</v>
      </c>
      <c r="L219">
        <f t="shared" si="23"/>
        <v>0</v>
      </c>
      <c r="M219">
        <f t="shared" si="20"/>
        <v>0</v>
      </c>
      <c r="N219">
        <f t="shared" si="21"/>
        <v>1</v>
      </c>
    </row>
    <row r="220" spans="1:14" x14ac:dyDescent="0.35">
      <c r="A220" s="43">
        <v>40028</v>
      </c>
      <c r="B220" s="36">
        <f>Månedlig!J219</f>
        <v>2009</v>
      </c>
      <c r="C220" s="36">
        <f>Månedlig!K219</f>
        <v>8</v>
      </c>
      <c r="D220" s="37">
        <f>Månedlig!L219</f>
        <v>3.3009321348136944E-2</v>
      </c>
      <c r="E220" s="37">
        <f>VaR!$C$4</f>
        <v>-8.4673239738153397E-2</v>
      </c>
      <c r="F220" s="37"/>
      <c r="G220" s="37"/>
      <c r="H220" s="37"/>
      <c r="I220">
        <f t="shared" si="18"/>
        <v>0</v>
      </c>
      <c r="J220">
        <f t="shared" si="22"/>
        <v>0</v>
      </c>
      <c r="K220">
        <f t="shared" si="19"/>
        <v>0</v>
      </c>
      <c r="L220">
        <f t="shared" si="23"/>
        <v>0</v>
      </c>
      <c r="M220">
        <f t="shared" si="20"/>
        <v>0</v>
      </c>
      <c r="N220">
        <f t="shared" si="21"/>
        <v>1</v>
      </c>
    </row>
    <row r="221" spans="1:14" x14ac:dyDescent="0.35">
      <c r="A221" s="43">
        <v>40057</v>
      </c>
      <c r="B221" s="36">
        <f>Månedlig!J220</f>
        <v>2009</v>
      </c>
      <c r="C221" s="36">
        <f>Månedlig!K220</f>
        <v>9</v>
      </c>
      <c r="D221" s="37">
        <f>Månedlig!L220</f>
        <v>3.5100104155946367E-2</v>
      </c>
      <c r="E221" s="37">
        <f>VaR!$C$4</f>
        <v>-8.4673239738153397E-2</v>
      </c>
      <c r="F221" s="37"/>
      <c r="G221" s="37"/>
      <c r="H221" s="37"/>
      <c r="I221">
        <f t="shared" si="18"/>
        <v>0</v>
      </c>
      <c r="J221">
        <f t="shared" si="22"/>
        <v>0</v>
      </c>
      <c r="K221">
        <f t="shared" si="19"/>
        <v>0</v>
      </c>
      <c r="L221">
        <f t="shared" si="23"/>
        <v>0</v>
      </c>
      <c r="M221">
        <f t="shared" si="20"/>
        <v>0</v>
      </c>
      <c r="N221">
        <f t="shared" si="21"/>
        <v>1</v>
      </c>
    </row>
    <row r="222" spans="1:14" x14ac:dyDescent="0.35">
      <c r="A222" s="43">
        <v>40087</v>
      </c>
      <c r="B222" s="36">
        <f>Månedlig!J221</f>
        <v>2009</v>
      </c>
      <c r="C222" s="36">
        <f>Månedlig!K221</f>
        <v>10</v>
      </c>
      <c r="D222" s="37">
        <f>Månedlig!L221</f>
        <v>-1.9959865222177686E-2</v>
      </c>
      <c r="E222" s="37">
        <f>VaR!$C$4</f>
        <v>-8.4673239738153397E-2</v>
      </c>
      <c r="F222" s="37"/>
      <c r="G222" s="37"/>
      <c r="H222" s="37"/>
      <c r="I222">
        <f t="shared" si="18"/>
        <v>0</v>
      </c>
      <c r="J222">
        <f t="shared" si="22"/>
        <v>0</v>
      </c>
      <c r="K222">
        <f t="shared" si="19"/>
        <v>0</v>
      </c>
      <c r="L222">
        <f t="shared" si="23"/>
        <v>0</v>
      </c>
      <c r="M222">
        <f t="shared" si="20"/>
        <v>0</v>
      </c>
      <c r="N222">
        <f t="shared" si="21"/>
        <v>1</v>
      </c>
    </row>
    <row r="223" spans="1:14" x14ac:dyDescent="0.35">
      <c r="A223" s="43">
        <v>40119</v>
      </c>
      <c r="B223" s="36">
        <f>Månedlig!J222</f>
        <v>2009</v>
      </c>
      <c r="C223" s="36">
        <f>Månedlig!K222</f>
        <v>11</v>
      </c>
      <c r="D223" s="37">
        <f>Månedlig!L222</f>
        <v>5.5779015582807359E-2</v>
      </c>
      <c r="E223" s="37">
        <f>VaR!$C$4</f>
        <v>-8.4673239738153397E-2</v>
      </c>
      <c r="F223" s="37"/>
      <c r="G223" s="37"/>
      <c r="H223" s="37"/>
      <c r="I223">
        <f t="shared" si="18"/>
        <v>0</v>
      </c>
      <c r="J223">
        <f t="shared" si="22"/>
        <v>0</v>
      </c>
      <c r="K223">
        <f t="shared" si="19"/>
        <v>0</v>
      </c>
      <c r="L223">
        <f t="shared" si="23"/>
        <v>0</v>
      </c>
      <c r="M223">
        <f t="shared" si="20"/>
        <v>0</v>
      </c>
      <c r="N223">
        <f t="shared" si="21"/>
        <v>1</v>
      </c>
    </row>
    <row r="224" spans="1:14" x14ac:dyDescent="0.35">
      <c r="A224" s="43">
        <v>40148</v>
      </c>
      <c r="B224" s="36">
        <f>Månedlig!J223</f>
        <v>2009</v>
      </c>
      <c r="C224" s="36">
        <f>Månedlig!K223</f>
        <v>12</v>
      </c>
      <c r="D224" s="37">
        <f>Månedlig!L223</f>
        <v>1.7614546700982447E-2</v>
      </c>
      <c r="E224" s="37">
        <f>VaR!$C$4</f>
        <v>-8.4673239738153397E-2</v>
      </c>
      <c r="F224" s="37"/>
      <c r="G224" s="37"/>
      <c r="H224" s="37"/>
      <c r="I224">
        <f t="shared" si="18"/>
        <v>0</v>
      </c>
      <c r="J224">
        <f t="shared" si="22"/>
        <v>0</v>
      </c>
      <c r="K224">
        <f t="shared" si="19"/>
        <v>0</v>
      </c>
      <c r="L224">
        <f t="shared" si="23"/>
        <v>0</v>
      </c>
      <c r="M224">
        <f t="shared" si="20"/>
        <v>0</v>
      </c>
      <c r="N224">
        <f t="shared" si="21"/>
        <v>1</v>
      </c>
    </row>
    <row r="225" spans="1:14" x14ac:dyDescent="0.35">
      <c r="A225" s="43">
        <v>40182</v>
      </c>
      <c r="B225" s="36">
        <f>Månedlig!J224</f>
        <v>2010</v>
      </c>
      <c r="C225" s="36">
        <f>Månedlig!K224</f>
        <v>1</v>
      </c>
      <c r="D225" s="37">
        <f>Månedlig!L224</f>
        <v>-3.7675141059321057E-2</v>
      </c>
      <c r="E225" s="37">
        <f>VaR!$C$4</f>
        <v>-8.4673239738153397E-2</v>
      </c>
      <c r="F225" s="37"/>
      <c r="G225" s="37"/>
      <c r="H225" s="37"/>
      <c r="I225">
        <f t="shared" si="18"/>
        <v>0</v>
      </c>
      <c r="J225">
        <f t="shared" si="22"/>
        <v>0</v>
      </c>
      <c r="K225">
        <f t="shared" si="19"/>
        <v>0</v>
      </c>
      <c r="L225">
        <f t="shared" si="23"/>
        <v>0</v>
      </c>
      <c r="M225">
        <f t="shared" si="20"/>
        <v>0</v>
      </c>
      <c r="N225">
        <f t="shared" si="21"/>
        <v>1</v>
      </c>
    </row>
    <row r="226" spans="1:14" x14ac:dyDescent="0.35">
      <c r="A226" s="43">
        <v>40210</v>
      </c>
      <c r="B226" s="36">
        <f>Månedlig!J225</f>
        <v>2010</v>
      </c>
      <c r="C226" s="36">
        <f>Månedlig!K225</f>
        <v>2</v>
      </c>
      <c r="D226" s="37">
        <f>Månedlig!L225</f>
        <v>2.8114744036660123E-2</v>
      </c>
      <c r="E226" s="37">
        <f>VaR!$C$4</f>
        <v>-8.4673239738153397E-2</v>
      </c>
      <c r="F226" s="37"/>
      <c r="G226" s="37"/>
      <c r="H226" s="37"/>
      <c r="I226">
        <f t="shared" si="18"/>
        <v>0</v>
      </c>
      <c r="J226">
        <f t="shared" si="22"/>
        <v>0</v>
      </c>
      <c r="K226">
        <f t="shared" si="19"/>
        <v>0</v>
      </c>
      <c r="L226">
        <f t="shared" si="23"/>
        <v>0</v>
      </c>
      <c r="M226">
        <f t="shared" si="20"/>
        <v>0</v>
      </c>
      <c r="N226">
        <f t="shared" si="21"/>
        <v>1</v>
      </c>
    </row>
    <row r="227" spans="1:14" x14ac:dyDescent="0.35">
      <c r="A227" s="43">
        <v>40238</v>
      </c>
      <c r="B227" s="36">
        <f>Månedlig!J226</f>
        <v>2010</v>
      </c>
      <c r="C227" s="36">
        <f>Månedlig!K226</f>
        <v>3</v>
      </c>
      <c r="D227" s="37">
        <f>Månedlig!L226</f>
        <v>5.7132760645482929E-2</v>
      </c>
      <c r="E227" s="37">
        <f>VaR!$C$4</f>
        <v>-8.4673239738153397E-2</v>
      </c>
      <c r="F227" s="37"/>
      <c r="G227" s="37"/>
      <c r="H227" s="37"/>
      <c r="I227">
        <f t="shared" si="18"/>
        <v>0</v>
      </c>
      <c r="J227">
        <f t="shared" si="22"/>
        <v>0</v>
      </c>
      <c r="K227">
        <f t="shared" si="19"/>
        <v>0</v>
      </c>
      <c r="L227">
        <f t="shared" si="23"/>
        <v>0</v>
      </c>
      <c r="M227">
        <f t="shared" si="20"/>
        <v>0</v>
      </c>
      <c r="N227">
        <f t="shared" si="21"/>
        <v>1</v>
      </c>
    </row>
    <row r="228" spans="1:14" x14ac:dyDescent="0.35">
      <c r="A228" s="43">
        <v>40269</v>
      </c>
      <c r="B228" s="36">
        <f>Månedlig!J227</f>
        <v>2010</v>
      </c>
      <c r="C228" s="36">
        <f>Månedlig!K227</f>
        <v>4</v>
      </c>
      <c r="D228" s="37">
        <f>Månedlig!L227</f>
        <v>1.4651468311863095E-2</v>
      </c>
      <c r="E228" s="37">
        <f>VaR!$C$4</f>
        <v>-8.4673239738153397E-2</v>
      </c>
      <c r="F228" s="37"/>
      <c r="G228" s="37"/>
      <c r="H228" s="37"/>
      <c r="I228">
        <f t="shared" si="18"/>
        <v>0</v>
      </c>
      <c r="J228">
        <f t="shared" si="22"/>
        <v>0</v>
      </c>
      <c r="K228">
        <f t="shared" si="19"/>
        <v>0</v>
      </c>
      <c r="L228">
        <f t="shared" si="23"/>
        <v>0</v>
      </c>
      <c r="M228">
        <f t="shared" si="20"/>
        <v>0</v>
      </c>
      <c r="N228">
        <f t="shared" si="21"/>
        <v>1</v>
      </c>
    </row>
    <row r="229" spans="1:14" x14ac:dyDescent="0.35">
      <c r="A229" s="43">
        <v>40301</v>
      </c>
      <c r="B229" s="36">
        <f>Månedlig!J228</f>
        <v>2010</v>
      </c>
      <c r="C229" s="36">
        <f>Månedlig!K228</f>
        <v>5</v>
      </c>
      <c r="D229" s="37">
        <f>Månedlig!L228</f>
        <v>-8.5531653633769938E-2</v>
      </c>
      <c r="E229" s="37">
        <f>VaR!$C$4</f>
        <v>-8.4673239738153397E-2</v>
      </c>
      <c r="F229" s="37"/>
      <c r="G229" s="37"/>
      <c r="H229" s="37"/>
      <c r="I229">
        <f t="shared" si="18"/>
        <v>1</v>
      </c>
      <c r="J229">
        <f t="shared" si="22"/>
        <v>1</v>
      </c>
      <c r="K229">
        <f t="shared" si="19"/>
        <v>0</v>
      </c>
      <c r="L229">
        <f t="shared" si="23"/>
        <v>1</v>
      </c>
      <c r="M229">
        <f t="shared" si="20"/>
        <v>0</v>
      </c>
      <c r="N229">
        <f t="shared" si="21"/>
        <v>0</v>
      </c>
    </row>
    <row r="230" spans="1:14" x14ac:dyDescent="0.35">
      <c r="A230" s="43">
        <v>40330</v>
      </c>
      <c r="B230" s="36">
        <f>Månedlig!J229</f>
        <v>2010</v>
      </c>
      <c r="C230" s="36">
        <f>Månedlig!K229</f>
        <v>6</v>
      </c>
      <c r="D230" s="37">
        <f>Månedlig!L229</f>
        <v>-5.5388380132376583E-2</v>
      </c>
      <c r="E230" s="37">
        <f>VaR!$C$4</f>
        <v>-8.4673239738153397E-2</v>
      </c>
      <c r="F230" s="37"/>
      <c r="G230" s="37"/>
      <c r="H230" s="37"/>
      <c r="I230">
        <f t="shared" si="18"/>
        <v>0</v>
      </c>
      <c r="J230">
        <f t="shared" si="22"/>
        <v>1</v>
      </c>
      <c r="K230">
        <f t="shared" si="19"/>
        <v>0</v>
      </c>
      <c r="L230">
        <f t="shared" si="23"/>
        <v>0</v>
      </c>
      <c r="M230">
        <f t="shared" si="20"/>
        <v>1</v>
      </c>
      <c r="N230">
        <f t="shared" si="21"/>
        <v>0</v>
      </c>
    </row>
    <row r="231" spans="1:14" x14ac:dyDescent="0.35">
      <c r="A231" s="43">
        <v>40360</v>
      </c>
      <c r="B231" s="36">
        <f>Månedlig!J230</f>
        <v>2010</v>
      </c>
      <c r="C231" s="36">
        <f>Månedlig!K230</f>
        <v>7</v>
      </c>
      <c r="D231" s="37">
        <f>Månedlig!L230</f>
        <v>6.6515783274589638E-2</v>
      </c>
      <c r="E231" s="37">
        <f>VaR!$C$4</f>
        <v>-8.4673239738153397E-2</v>
      </c>
      <c r="F231" s="37"/>
      <c r="G231" s="37"/>
      <c r="H231" s="37"/>
      <c r="I231">
        <f t="shared" si="18"/>
        <v>0</v>
      </c>
      <c r="J231">
        <f t="shared" si="22"/>
        <v>0</v>
      </c>
      <c r="K231">
        <f t="shared" si="19"/>
        <v>0</v>
      </c>
      <c r="L231">
        <f t="shared" si="23"/>
        <v>0</v>
      </c>
      <c r="M231">
        <f t="shared" si="20"/>
        <v>0</v>
      </c>
      <c r="N231">
        <f t="shared" si="21"/>
        <v>1</v>
      </c>
    </row>
    <row r="232" spans="1:14" x14ac:dyDescent="0.35">
      <c r="A232" s="43">
        <v>40392</v>
      </c>
      <c r="B232" s="36">
        <f>Månedlig!J231</f>
        <v>2010</v>
      </c>
      <c r="C232" s="36">
        <f>Månedlig!K231</f>
        <v>8</v>
      </c>
      <c r="D232" s="37">
        <f>Månedlig!L231</f>
        <v>-4.8611803170382412E-2</v>
      </c>
      <c r="E232" s="37">
        <f>VaR!$C$4</f>
        <v>-8.4673239738153397E-2</v>
      </c>
      <c r="F232" s="37"/>
      <c r="G232" s="37"/>
      <c r="H232" s="37"/>
      <c r="I232">
        <f t="shared" si="18"/>
        <v>0</v>
      </c>
      <c r="J232">
        <f t="shared" si="22"/>
        <v>0</v>
      </c>
      <c r="K232">
        <f t="shared" si="19"/>
        <v>0</v>
      </c>
      <c r="L232">
        <f t="shared" si="23"/>
        <v>0</v>
      </c>
      <c r="M232">
        <f t="shared" si="20"/>
        <v>0</v>
      </c>
      <c r="N232">
        <f t="shared" si="21"/>
        <v>1</v>
      </c>
    </row>
    <row r="233" spans="1:14" x14ac:dyDescent="0.35">
      <c r="A233" s="43">
        <v>40422</v>
      </c>
      <c r="B233" s="36">
        <f>Månedlig!J232</f>
        <v>2010</v>
      </c>
      <c r="C233" s="36">
        <f>Månedlig!K232</f>
        <v>9</v>
      </c>
      <c r="D233" s="37">
        <f>Månedlig!L232</f>
        <v>8.3928475095282895E-2</v>
      </c>
      <c r="E233" s="37">
        <f>VaR!$C$4</f>
        <v>-8.4673239738153397E-2</v>
      </c>
      <c r="F233" s="37"/>
      <c r="G233" s="37"/>
      <c r="H233" s="37"/>
      <c r="I233">
        <f t="shared" si="18"/>
        <v>0</v>
      </c>
      <c r="J233">
        <f t="shared" si="22"/>
        <v>0</v>
      </c>
      <c r="K233">
        <f t="shared" si="19"/>
        <v>0</v>
      </c>
      <c r="L233">
        <f t="shared" si="23"/>
        <v>0</v>
      </c>
      <c r="M233">
        <f t="shared" si="20"/>
        <v>0</v>
      </c>
      <c r="N233">
        <f t="shared" si="21"/>
        <v>1</v>
      </c>
    </row>
    <row r="234" spans="1:14" x14ac:dyDescent="0.35">
      <c r="A234" s="43">
        <v>40452</v>
      </c>
      <c r="B234" s="36">
        <f>Månedlig!J233</f>
        <v>2010</v>
      </c>
      <c r="C234" s="36">
        <f>Månedlig!K233</f>
        <v>10</v>
      </c>
      <c r="D234" s="37">
        <f>Månedlig!L233</f>
        <v>3.6193000710687699E-2</v>
      </c>
      <c r="E234" s="37">
        <f>VaR!$C$4</f>
        <v>-8.4673239738153397E-2</v>
      </c>
      <c r="F234" s="37"/>
      <c r="G234" s="37"/>
      <c r="H234" s="37"/>
      <c r="I234">
        <f t="shared" si="18"/>
        <v>0</v>
      </c>
      <c r="J234">
        <f t="shared" si="22"/>
        <v>0</v>
      </c>
      <c r="K234">
        <f t="shared" si="19"/>
        <v>0</v>
      </c>
      <c r="L234">
        <f t="shared" si="23"/>
        <v>0</v>
      </c>
      <c r="M234">
        <f t="shared" si="20"/>
        <v>0</v>
      </c>
      <c r="N234">
        <f t="shared" si="21"/>
        <v>1</v>
      </c>
    </row>
    <row r="235" spans="1:14" x14ac:dyDescent="0.35">
      <c r="A235" s="43">
        <v>40483</v>
      </c>
      <c r="B235" s="36">
        <f>Månedlig!J234</f>
        <v>2010</v>
      </c>
      <c r="C235" s="36">
        <f>Månedlig!K234</f>
        <v>11</v>
      </c>
      <c r="D235" s="37">
        <f>Månedlig!L234</f>
        <v>-2.292909487060197E-3</v>
      </c>
      <c r="E235" s="37">
        <f>VaR!$C$4</f>
        <v>-8.4673239738153397E-2</v>
      </c>
      <c r="F235" s="37"/>
      <c r="G235" s="37"/>
      <c r="H235" s="37"/>
      <c r="I235">
        <f t="shared" si="18"/>
        <v>0</v>
      </c>
      <c r="J235">
        <f t="shared" si="22"/>
        <v>0</v>
      </c>
      <c r="K235">
        <f t="shared" si="19"/>
        <v>0</v>
      </c>
      <c r="L235">
        <f t="shared" si="23"/>
        <v>0</v>
      </c>
      <c r="M235">
        <f t="shared" si="20"/>
        <v>0</v>
      </c>
      <c r="N235">
        <f t="shared" si="21"/>
        <v>1</v>
      </c>
    </row>
    <row r="236" spans="1:14" x14ac:dyDescent="0.35">
      <c r="A236" s="43">
        <v>40513</v>
      </c>
      <c r="B236" s="36">
        <f>Månedlig!J235</f>
        <v>2010</v>
      </c>
      <c r="C236" s="36">
        <f>Månedlig!K235</f>
        <v>12</v>
      </c>
      <c r="D236" s="37">
        <f>Månedlig!L235</f>
        <v>6.3256517221925754E-2</v>
      </c>
      <c r="E236" s="37">
        <f>VaR!$C$4</f>
        <v>-8.4673239738153397E-2</v>
      </c>
      <c r="F236" s="37"/>
      <c r="G236" s="37"/>
      <c r="H236" s="37"/>
      <c r="I236">
        <f t="shared" si="18"/>
        <v>0</v>
      </c>
      <c r="J236">
        <f t="shared" si="22"/>
        <v>0</v>
      </c>
      <c r="K236">
        <f t="shared" si="19"/>
        <v>0</v>
      </c>
      <c r="L236">
        <f t="shared" si="23"/>
        <v>0</v>
      </c>
      <c r="M236">
        <f t="shared" si="20"/>
        <v>0</v>
      </c>
      <c r="N236">
        <f t="shared" si="21"/>
        <v>1</v>
      </c>
    </row>
    <row r="237" spans="1:14" x14ac:dyDescent="0.35">
      <c r="A237" s="43">
        <v>40546</v>
      </c>
      <c r="B237" s="36">
        <f>Månedlig!J236</f>
        <v>2011</v>
      </c>
      <c r="C237" s="36">
        <f>Månedlig!K236</f>
        <v>1</v>
      </c>
      <c r="D237" s="37">
        <f>Månedlig!L236</f>
        <v>2.2392985256517006E-2</v>
      </c>
      <c r="E237" s="37">
        <f>VaR!$C$4</f>
        <v>-8.4673239738153397E-2</v>
      </c>
      <c r="F237" s="37"/>
      <c r="G237" s="37"/>
      <c r="H237" s="37"/>
      <c r="I237">
        <f t="shared" si="18"/>
        <v>0</v>
      </c>
      <c r="J237">
        <f t="shared" si="22"/>
        <v>0</v>
      </c>
      <c r="K237">
        <f t="shared" si="19"/>
        <v>0</v>
      </c>
      <c r="L237">
        <f t="shared" si="23"/>
        <v>0</v>
      </c>
      <c r="M237">
        <f t="shared" si="20"/>
        <v>0</v>
      </c>
      <c r="N237">
        <f t="shared" si="21"/>
        <v>1</v>
      </c>
    </row>
    <row r="238" spans="1:14" x14ac:dyDescent="0.35">
      <c r="A238" s="43">
        <v>40575</v>
      </c>
      <c r="B238" s="36">
        <f>Månedlig!J237</f>
        <v>2011</v>
      </c>
      <c r="C238" s="36">
        <f>Månedlig!K237</f>
        <v>2</v>
      </c>
      <c r="D238" s="37">
        <f>Månedlig!L237</f>
        <v>3.1456595040145099E-2</v>
      </c>
      <c r="E238" s="37">
        <f>VaR!$C$4</f>
        <v>-8.4673239738153397E-2</v>
      </c>
      <c r="F238" s="37"/>
      <c r="G238" s="37"/>
      <c r="H238" s="37"/>
      <c r="I238">
        <f t="shared" si="18"/>
        <v>0</v>
      </c>
      <c r="J238">
        <f t="shared" si="22"/>
        <v>0</v>
      </c>
      <c r="K238">
        <f t="shared" si="19"/>
        <v>0</v>
      </c>
      <c r="L238">
        <f t="shared" si="23"/>
        <v>0</v>
      </c>
      <c r="M238">
        <f t="shared" si="20"/>
        <v>0</v>
      </c>
      <c r="N238">
        <f t="shared" si="21"/>
        <v>1</v>
      </c>
    </row>
    <row r="239" spans="1:14" x14ac:dyDescent="0.35">
      <c r="A239" s="43">
        <v>40603</v>
      </c>
      <c r="B239" s="36">
        <f>Månedlig!J238</f>
        <v>2011</v>
      </c>
      <c r="C239" s="36">
        <f>Månedlig!K238</f>
        <v>3</v>
      </c>
      <c r="D239" s="37">
        <f>Månedlig!L238</f>
        <v>-1.0478506829376406E-3</v>
      </c>
      <c r="E239" s="37">
        <f>VaR!$C$4</f>
        <v>-8.4673239738153397E-2</v>
      </c>
      <c r="F239" s="37"/>
      <c r="G239" s="37"/>
      <c r="H239" s="37"/>
      <c r="I239">
        <f t="shared" si="18"/>
        <v>0</v>
      </c>
      <c r="J239">
        <f t="shared" si="22"/>
        <v>0</v>
      </c>
      <c r="K239">
        <f t="shared" si="19"/>
        <v>0</v>
      </c>
      <c r="L239">
        <f t="shared" si="23"/>
        <v>0</v>
      </c>
      <c r="M239">
        <f t="shared" si="20"/>
        <v>0</v>
      </c>
      <c r="N239">
        <f t="shared" si="21"/>
        <v>1</v>
      </c>
    </row>
    <row r="240" spans="1:14" x14ac:dyDescent="0.35">
      <c r="A240" s="43">
        <v>40634</v>
      </c>
      <c r="B240" s="36">
        <f>Månedlig!J239</f>
        <v>2011</v>
      </c>
      <c r="C240" s="36">
        <f>Månedlig!K239</f>
        <v>4</v>
      </c>
      <c r="D240" s="37">
        <f>Månedlig!L239</f>
        <v>2.8096916367129587E-2</v>
      </c>
      <c r="E240" s="37">
        <f>VaR!$C$4</f>
        <v>-8.4673239738153397E-2</v>
      </c>
      <c r="F240" s="37"/>
      <c r="G240" s="37"/>
      <c r="H240" s="37"/>
      <c r="I240">
        <f t="shared" si="18"/>
        <v>0</v>
      </c>
      <c r="J240">
        <f t="shared" si="22"/>
        <v>0</v>
      </c>
      <c r="K240">
        <f t="shared" si="19"/>
        <v>0</v>
      </c>
      <c r="L240">
        <f t="shared" si="23"/>
        <v>0</v>
      </c>
      <c r="M240">
        <f t="shared" si="20"/>
        <v>0</v>
      </c>
      <c r="N240">
        <f t="shared" si="21"/>
        <v>1</v>
      </c>
    </row>
    <row r="241" spans="1:14" x14ac:dyDescent="0.35">
      <c r="A241" s="43">
        <v>40665</v>
      </c>
      <c r="B241" s="36">
        <f>Månedlig!J240</f>
        <v>2011</v>
      </c>
      <c r="C241" s="36">
        <f>Månedlig!K240</f>
        <v>5</v>
      </c>
      <c r="D241" s="37">
        <f>Månedlig!L240</f>
        <v>-1.3592893899637193E-2</v>
      </c>
      <c r="E241" s="37">
        <f>VaR!$C$4</f>
        <v>-8.4673239738153397E-2</v>
      </c>
      <c r="F241" s="37"/>
      <c r="G241" s="37"/>
      <c r="H241" s="37"/>
      <c r="I241">
        <f t="shared" si="18"/>
        <v>0</v>
      </c>
      <c r="J241">
        <f t="shared" si="22"/>
        <v>0</v>
      </c>
      <c r="K241">
        <f t="shared" si="19"/>
        <v>0</v>
      </c>
      <c r="L241">
        <f t="shared" si="23"/>
        <v>0</v>
      </c>
      <c r="M241">
        <f t="shared" si="20"/>
        <v>0</v>
      </c>
      <c r="N241">
        <f t="shared" si="21"/>
        <v>1</v>
      </c>
    </row>
    <row r="242" spans="1:14" x14ac:dyDescent="0.35">
      <c r="A242" s="43">
        <v>40695</v>
      </c>
      <c r="B242" s="36">
        <f>Månedlig!J241</f>
        <v>2011</v>
      </c>
      <c r="C242" s="36">
        <f>Månedlig!K241</f>
        <v>6</v>
      </c>
      <c r="D242" s="37">
        <f>Månedlig!L241</f>
        <v>-1.8426233301897341E-2</v>
      </c>
      <c r="E242" s="37">
        <f>VaR!$C$4</f>
        <v>-8.4673239738153397E-2</v>
      </c>
      <c r="F242" s="37"/>
      <c r="G242" s="37"/>
      <c r="H242" s="37"/>
      <c r="I242">
        <f t="shared" si="18"/>
        <v>0</v>
      </c>
      <c r="J242">
        <f t="shared" si="22"/>
        <v>0</v>
      </c>
      <c r="K242">
        <f t="shared" si="19"/>
        <v>0</v>
      </c>
      <c r="L242">
        <f t="shared" si="23"/>
        <v>0</v>
      </c>
      <c r="M242">
        <f t="shared" si="20"/>
        <v>0</v>
      </c>
      <c r="N242">
        <f t="shared" si="21"/>
        <v>1</v>
      </c>
    </row>
    <row r="243" spans="1:14" x14ac:dyDescent="0.35">
      <c r="A243" s="43">
        <v>40725</v>
      </c>
      <c r="B243" s="36">
        <f>Månedlig!J242</f>
        <v>2011</v>
      </c>
      <c r="C243" s="36">
        <f>Månedlig!K242</f>
        <v>7</v>
      </c>
      <c r="D243" s="37">
        <f>Månedlig!L242</f>
        <v>-2.1708367435427017E-2</v>
      </c>
      <c r="E243" s="37">
        <f>VaR!$C$4</f>
        <v>-8.4673239738153397E-2</v>
      </c>
      <c r="F243" s="37"/>
      <c r="G243" s="37"/>
      <c r="H243" s="37"/>
      <c r="I243">
        <f t="shared" si="18"/>
        <v>0</v>
      </c>
      <c r="J243">
        <f t="shared" si="22"/>
        <v>0</v>
      </c>
      <c r="K243">
        <f t="shared" si="19"/>
        <v>0</v>
      </c>
      <c r="L243">
        <f t="shared" si="23"/>
        <v>0</v>
      </c>
      <c r="M243">
        <f t="shared" si="20"/>
        <v>0</v>
      </c>
      <c r="N243">
        <f t="shared" si="21"/>
        <v>1</v>
      </c>
    </row>
    <row r="244" spans="1:14" x14ac:dyDescent="0.35">
      <c r="A244" s="43">
        <v>40756</v>
      </c>
      <c r="B244" s="36">
        <f>Månedlig!J243</f>
        <v>2011</v>
      </c>
      <c r="C244" s="36">
        <f>Månedlig!K243</f>
        <v>8</v>
      </c>
      <c r="D244" s="37">
        <f>Månedlig!L243</f>
        <v>-5.846749161912039E-2</v>
      </c>
      <c r="E244" s="37">
        <f>VaR!$C$4</f>
        <v>-8.4673239738153397E-2</v>
      </c>
      <c r="F244" s="37"/>
      <c r="G244" s="37"/>
      <c r="H244" s="37"/>
      <c r="I244">
        <f t="shared" si="18"/>
        <v>0</v>
      </c>
      <c r="J244">
        <f t="shared" si="22"/>
        <v>0</v>
      </c>
      <c r="K244">
        <f t="shared" si="19"/>
        <v>0</v>
      </c>
      <c r="L244">
        <f t="shared" si="23"/>
        <v>0</v>
      </c>
      <c r="M244">
        <f t="shared" si="20"/>
        <v>0</v>
      </c>
      <c r="N244">
        <f t="shared" si="21"/>
        <v>1</v>
      </c>
    </row>
    <row r="245" spans="1:14" x14ac:dyDescent="0.35">
      <c r="A245" s="43">
        <v>40787</v>
      </c>
      <c r="B245" s="36">
        <f>Månedlig!J244</f>
        <v>2011</v>
      </c>
      <c r="C245" s="36">
        <f>Månedlig!K244</f>
        <v>9</v>
      </c>
      <c r="D245" s="37">
        <f>Månedlig!L244</f>
        <v>-7.4467127542783382E-2</v>
      </c>
      <c r="E245" s="37">
        <f>VaR!$C$4</f>
        <v>-8.4673239738153397E-2</v>
      </c>
      <c r="F245" s="37"/>
      <c r="G245" s="37"/>
      <c r="H245" s="37"/>
      <c r="I245">
        <f t="shared" si="18"/>
        <v>0</v>
      </c>
      <c r="J245">
        <f t="shared" si="22"/>
        <v>0</v>
      </c>
      <c r="K245">
        <f t="shared" si="19"/>
        <v>0</v>
      </c>
      <c r="L245">
        <f t="shared" si="23"/>
        <v>0</v>
      </c>
      <c r="M245">
        <f t="shared" si="20"/>
        <v>0</v>
      </c>
      <c r="N245">
        <f t="shared" si="21"/>
        <v>1</v>
      </c>
    </row>
    <row r="246" spans="1:14" x14ac:dyDescent="0.35">
      <c r="A246" s="43">
        <v>40819</v>
      </c>
      <c r="B246" s="36">
        <f>Månedlig!J245</f>
        <v>2011</v>
      </c>
      <c r="C246" s="36">
        <f>Månedlig!K245</f>
        <v>10</v>
      </c>
      <c r="D246" s="37">
        <f>Månedlig!L245</f>
        <v>0.10230659165059065</v>
      </c>
      <c r="E246" s="37">
        <f>VaR!$C$4</f>
        <v>-8.4673239738153397E-2</v>
      </c>
      <c r="F246" s="37"/>
      <c r="G246" s="37"/>
      <c r="H246" s="37"/>
      <c r="I246">
        <f t="shared" si="18"/>
        <v>0</v>
      </c>
      <c r="J246">
        <f t="shared" si="22"/>
        <v>0</v>
      </c>
      <c r="K246">
        <f t="shared" si="19"/>
        <v>0</v>
      </c>
      <c r="L246">
        <f t="shared" si="23"/>
        <v>0</v>
      </c>
      <c r="M246">
        <f t="shared" si="20"/>
        <v>0</v>
      </c>
      <c r="N246">
        <f t="shared" si="21"/>
        <v>1</v>
      </c>
    </row>
    <row r="247" spans="1:14" x14ac:dyDescent="0.35">
      <c r="A247" s="43">
        <v>40848</v>
      </c>
      <c r="B247" s="36">
        <f>Månedlig!J246</f>
        <v>2011</v>
      </c>
      <c r="C247" s="36">
        <f>Månedlig!K246</f>
        <v>11</v>
      </c>
      <c r="D247" s="37">
        <f>Månedlig!L246</f>
        <v>-5.0714834366807696E-3</v>
      </c>
      <c r="E247" s="37">
        <f>VaR!$C$4</f>
        <v>-8.4673239738153397E-2</v>
      </c>
      <c r="F247" s="37"/>
      <c r="G247" s="37"/>
      <c r="H247" s="37"/>
      <c r="I247">
        <f t="shared" si="18"/>
        <v>0</v>
      </c>
      <c r="J247">
        <f t="shared" si="22"/>
        <v>0</v>
      </c>
      <c r="K247">
        <f t="shared" si="19"/>
        <v>0</v>
      </c>
      <c r="L247">
        <f t="shared" si="23"/>
        <v>0</v>
      </c>
      <c r="M247">
        <f t="shared" si="20"/>
        <v>0</v>
      </c>
      <c r="N247">
        <f t="shared" si="21"/>
        <v>1</v>
      </c>
    </row>
    <row r="248" spans="1:14" x14ac:dyDescent="0.35">
      <c r="A248" s="43">
        <v>40878</v>
      </c>
      <c r="B248" s="36">
        <f>Månedlig!J247</f>
        <v>2011</v>
      </c>
      <c r="C248" s="36">
        <f>Månedlig!K247</f>
        <v>12</v>
      </c>
      <c r="D248" s="37">
        <f>Månedlig!L247</f>
        <v>8.4965534941461481E-3</v>
      </c>
      <c r="E248" s="37">
        <f>VaR!$C$4</f>
        <v>-8.4673239738153397E-2</v>
      </c>
      <c r="F248" s="37"/>
      <c r="G248" s="37"/>
      <c r="H248" s="37"/>
      <c r="I248">
        <f t="shared" si="18"/>
        <v>0</v>
      </c>
      <c r="J248">
        <f t="shared" si="22"/>
        <v>0</v>
      </c>
      <c r="K248">
        <f t="shared" si="19"/>
        <v>0</v>
      </c>
      <c r="L248">
        <f t="shared" si="23"/>
        <v>0</v>
      </c>
      <c r="M248">
        <f t="shared" si="20"/>
        <v>0</v>
      </c>
      <c r="N248">
        <f t="shared" si="21"/>
        <v>1</v>
      </c>
    </row>
    <row r="249" spans="1:14" x14ac:dyDescent="0.35">
      <c r="A249" s="43">
        <v>40911</v>
      </c>
      <c r="B249" s="36">
        <f>Månedlig!J248</f>
        <v>2012</v>
      </c>
      <c r="C249" s="36">
        <f>Månedlig!K248</f>
        <v>1</v>
      </c>
      <c r="D249" s="37">
        <f>Månedlig!L248</f>
        <v>4.2659999011137387E-2</v>
      </c>
      <c r="E249" s="37">
        <f>VaR!$C$4</f>
        <v>-8.4673239738153397E-2</v>
      </c>
      <c r="F249" s="37"/>
      <c r="G249" s="37"/>
      <c r="H249" s="37"/>
      <c r="I249">
        <f t="shared" si="18"/>
        <v>0</v>
      </c>
      <c r="J249">
        <f t="shared" si="22"/>
        <v>0</v>
      </c>
      <c r="K249">
        <f t="shared" si="19"/>
        <v>0</v>
      </c>
      <c r="L249">
        <f t="shared" si="23"/>
        <v>0</v>
      </c>
      <c r="M249">
        <f t="shared" si="20"/>
        <v>0</v>
      </c>
      <c r="N249">
        <f t="shared" si="21"/>
        <v>1</v>
      </c>
    </row>
    <row r="250" spans="1:14" x14ac:dyDescent="0.35">
      <c r="A250" s="43">
        <v>40940</v>
      </c>
      <c r="B250" s="36">
        <f>Månedlig!J249</f>
        <v>2012</v>
      </c>
      <c r="C250" s="36">
        <f>Månedlig!K249</f>
        <v>2</v>
      </c>
      <c r="D250" s="37">
        <f>Månedlig!L249</f>
        <v>3.9787331386418358E-2</v>
      </c>
      <c r="E250" s="37">
        <f>VaR!$C$4</f>
        <v>-8.4673239738153397E-2</v>
      </c>
      <c r="F250" s="37"/>
      <c r="G250" s="37"/>
      <c r="H250" s="37"/>
      <c r="I250">
        <f t="shared" si="18"/>
        <v>0</v>
      </c>
      <c r="J250">
        <f t="shared" si="22"/>
        <v>0</v>
      </c>
      <c r="K250">
        <f t="shared" si="19"/>
        <v>0</v>
      </c>
      <c r="L250">
        <f t="shared" si="23"/>
        <v>0</v>
      </c>
      <c r="M250">
        <f t="shared" si="20"/>
        <v>0</v>
      </c>
      <c r="N250">
        <f t="shared" si="21"/>
        <v>1</v>
      </c>
    </row>
    <row r="251" spans="1:14" x14ac:dyDescent="0.35">
      <c r="A251" s="43">
        <v>40969</v>
      </c>
      <c r="B251" s="36">
        <f>Månedlig!J250</f>
        <v>2012</v>
      </c>
      <c r="C251" s="36">
        <f>Månedlig!K250</f>
        <v>3</v>
      </c>
      <c r="D251" s="37">
        <f>Månedlig!L250</f>
        <v>3.0851535762571613E-2</v>
      </c>
      <c r="E251" s="37">
        <f>VaR!$C$4</f>
        <v>-8.4673239738153397E-2</v>
      </c>
      <c r="F251" s="37"/>
      <c r="G251" s="37"/>
      <c r="H251" s="37"/>
      <c r="I251">
        <f t="shared" si="18"/>
        <v>0</v>
      </c>
      <c r="J251">
        <f t="shared" si="22"/>
        <v>0</v>
      </c>
      <c r="K251">
        <f t="shared" si="19"/>
        <v>0</v>
      </c>
      <c r="L251">
        <f t="shared" si="23"/>
        <v>0</v>
      </c>
      <c r="M251">
        <f t="shared" si="20"/>
        <v>0</v>
      </c>
      <c r="N251">
        <f t="shared" si="21"/>
        <v>1</v>
      </c>
    </row>
    <row r="252" spans="1:14" x14ac:dyDescent="0.35">
      <c r="A252" s="43">
        <v>41001</v>
      </c>
      <c r="B252" s="36">
        <f>Månedlig!J251</f>
        <v>2012</v>
      </c>
      <c r="C252" s="36">
        <f>Månedlig!K251</f>
        <v>4</v>
      </c>
      <c r="D252" s="37">
        <f>Månedlig!L251</f>
        <v>-7.52574479604857E-3</v>
      </c>
      <c r="E252" s="37">
        <f>VaR!$C$4</f>
        <v>-8.4673239738153397E-2</v>
      </c>
      <c r="F252" s="37"/>
      <c r="G252" s="37"/>
      <c r="H252" s="37"/>
      <c r="I252">
        <f t="shared" si="18"/>
        <v>0</v>
      </c>
      <c r="J252">
        <f t="shared" si="22"/>
        <v>0</v>
      </c>
      <c r="K252">
        <f t="shared" si="19"/>
        <v>0</v>
      </c>
      <c r="L252">
        <f t="shared" si="23"/>
        <v>0</v>
      </c>
      <c r="M252">
        <f t="shared" si="20"/>
        <v>0</v>
      </c>
      <c r="N252">
        <f t="shared" si="21"/>
        <v>1</v>
      </c>
    </row>
    <row r="253" spans="1:14" x14ac:dyDescent="0.35">
      <c r="A253" s="43">
        <v>41030</v>
      </c>
      <c r="B253" s="36">
        <f>Månedlig!J252</f>
        <v>2012</v>
      </c>
      <c r="C253" s="36">
        <f>Månedlig!K252</f>
        <v>5</v>
      </c>
      <c r="D253" s="37">
        <f>Månedlig!L252</f>
        <v>-6.4699250170469014E-2</v>
      </c>
      <c r="E253" s="37">
        <f>VaR!$C$4</f>
        <v>-8.4673239738153397E-2</v>
      </c>
      <c r="F253" s="37"/>
      <c r="G253" s="37"/>
      <c r="H253" s="37"/>
      <c r="I253">
        <f t="shared" si="18"/>
        <v>0</v>
      </c>
      <c r="J253">
        <f t="shared" si="22"/>
        <v>0</v>
      </c>
      <c r="K253">
        <f t="shared" si="19"/>
        <v>0</v>
      </c>
      <c r="L253">
        <f t="shared" si="23"/>
        <v>0</v>
      </c>
      <c r="M253">
        <f t="shared" si="20"/>
        <v>0</v>
      </c>
      <c r="N253">
        <f t="shared" si="21"/>
        <v>1</v>
      </c>
    </row>
    <row r="254" spans="1:14" x14ac:dyDescent="0.35">
      <c r="A254" s="43">
        <v>41061</v>
      </c>
      <c r="B254" s="36">
        <f>Månedlig!J253</f>
        <v>2012</v>
      </c>
      <c r="C254" s="36">
        <f>Månedlig!K253</f>
        <v>6</v>
      </c>
      <c r="D254" s="37">
        <f>Månedlig!L253</f>
        <v>3.8792661243837553E-2</v>
      </c>
      <c r="E254" s="37">
        <f>VaR!$C$4</f>
        <v>-8.4673239738153397E-2</v>
      </c>
      <c r="F254" s="37"/>
      <c r="G254" s="37"/>
      <c r="H254" s="37"/>
      <c r="I254">
        <f t="shared" si="18"/>
        <v>0</v>
      </c>
      <c r="J254">
        <f t="shared" si="22"/>
        <v>0</v>
      </c>
      <c r="K254">
        <f t="shared" si="19"/>
        <v>0</v>
      </c>
      <c r="L254">
        <f t="shared" si="23"/>
        <v>0</v>
      </c>
      <c r="M254">
        <f t="shared" si="20"/>
        <v>0</v>
      </c>
      <c r="N254">
        <f t="shared" si="21"/>
        <v>1</v>
      </c>
    </row>
    <row r="255" spans="1:14" x14ac:dyDescent="0.35">
      <c r="A255" s="43">
        <v>41092</v>
      </c>
      <c r="B255" s="36">
        <f>Månedlig!J254</f>
        <v>2012</v>
      </c>
      <c r="C255" s="36">
        <f>Månedlig!K254</f>
        <v>7</v>
      </c>
      <c r="D255" s="37">
        <f>Månedlig!L254</f>
        <v>1.2518948972710695E-2</v>
      </c>
      <c r="E255" s="37">
        <f>VaR!$C$4</f>
        <v>-8.4673239738153397E-2</v>
      </c>
      <c r="F255" s="37"/>
      <c r="G255" s="37"/>
      <c r="H255" s="37"/>
      <c r="I255">
        <f t="shared" si="18"/>
        <v>0</v>
      </c>
      <c r="J255">
        <f t="shared" si="22"/>
        <v>0</v>
      </c>
      <c r="K255">
        <f t="shared" si="19"/>
        <v>0</v>
      </c>
      <c r="L255">
        <f t="shared" si="23"/>
        <v>0</v>
      </c>
      <c r="M255">
        <f t="shared" si="20"/>
        <v>0</v>
      </c>
      <c r="N255">
        <f t="shared" si="21"/>
        <v>1</v>
      </c>
    </row>
    <row r="256" spans="1:14" x14ac:dyDescent="0.35">
      <c r="A256" s="43">
        <v>41122</v>
      </c>
      <c r="B256" s="36">
        <f>Månedlig!J255</f>
        <v>2012</v>
      </c>
      <c r="C256" s="36">
        <f>Månedlig!K255</f>
        <v>8</v>
      </c>
      <c r="D256" s="37">
        <f>Månedlig!L255</f>
        <v>1.9570602004381838E-2</v>
      </c>
      <c r="E256" s="37">
        <f>VaR!$C$4</f>
        <v>-8.4673239738153397E-2</v>
      </c>
      <c r="F256" s="37"/>
      <c r="G256" s="37"/>
      <c r="H256" s="37"/>
      <c r="I256">
        <f t="shared" si="18"/>
        <v>0</v>
      </c>
      <c r="J256">
        <f t="shared" si="22"/>
        <v>0</v>
      </c>
      <c r="K256">
        <f t="shared" si="19"/>
        <v>0</v>
      </c>
      <c r="L256">
        <f t="shared" si="23"/>
        <v>0</v>
      </c>
      <c r="M256">
        <f t="shared" si="20"/>
        <v>0</v>
      </c>
      <c r="N256">
        <f t="shared" si="21"/>
        <v>1</v>
      </c>
    </row>
    <row r="257" spans="1:14" x14ac:dyDescent="0.35">
      <c r="A257" s="43">
        <v>41156</v>
      </c>
      <c r="B257" s="36">
        <f>Månedlig!J256</f>
        <v>2012</v>
      </c>
      <c r="C257" s="36">
        <f>Månedlig!K256</f>
        <v>9</v>
      </c>
      <c r="D257" s="37">
        <f>Månedlig!L256</f>
        <v>2.3947057050200487E-2</v>
      </c>
      <c r="E257" s="37">
        <f>VaR!$C$4</f>
        <v>-8.4673239738153397E-2</v>
      </c>
      <c r="F257" s="37"/>
      <c r="G257" s="37"/>
      <c r="H257" s="37"/>
      <c r="I257">
        <f t="shared" si="18"/>
        <v>0</v>
      </c>
      <c r="J257">
        <f t="shared" si="22"/>
        <v>0</v>
      </c>
      <c r="K257">
        <f t="shared" si="19"/>
        <v>0</v>
      </c>
      <c r="L257">
        <f t="shared" si="23"/>
        <v>0</v>
      </c>
      <c r="M257">
        <f t="shared" si="20"/>
        <v>0</v>
      </c>
      <c r="N257">
        <f t="shared" si="21"/>
        <v>1</v>
      </c>
    </row>
    <row r="258" spans="1:14" x14ac:dyDescent="0.35">
      <c r="A258" s="43">
        <v>41183</v>
      </c>
      <c r="B258" s="36">
        <f>Månedlig!J257</f>
        <v>2012</v>
      </c>
      <c r="C258" s="36">
        <f>Månedlig!K257</f>
        <v>10</v>
      </c>
      <c r="D258" s="37">
        <f>Månedlig!L257</f>
        <v>-1.9987836058499908E-2</v>
      </c>
      <c r="E258" s="37">
        <f>VaR!$C$4</f>
        <v>-8.4673239738153397E-2</v>
      </c>
      <c r="F258" s="37"/>
      <c r="G258" s="37"/>
      <c r="H258" s="37"/>
      <c r="I258">
        <f t="shared" si="18"/>
        <v>0</v>
      </c>
      <c r="J258">
        <f t="shared" si="22"/>
        <v>0</v>
      </c>
      <c r="K258">
        <f t="shared" si="19"/>
        <v>0</v>
      </c>
      <c r="L258">
        <f t="shared" si="23"/>
        <v>0</v>
      </c>
      <c r="M258">
        <f t="shared" si="20"/>
        <v>0</v>
      </c>
      <c r="N258">
        <f t="shared" si="21"/>
        <v>1</v>
      </c>
    </row>
    <row r="259" spans="1:14" x14ac:dyDescent="0.35">
      <c r="A259" s="43">
        <v>41214</v>
      </c>
      <c r="B259" s="36">
        <f>Månedlig!J258</f>
        <v>2012</v>
      </c>
      <c r="C259" s="36">
        <f>Månedlig!K258</f>
        <v>11</v>
      </c>
      <c r="D259" s="37">
        <f>Månedlig!L258</f>
        <v>2.8426587376604116E-3</v>
      </c>
      <c r="E259" s="37">
        <f>VaR!$C$4</f>
        <v>-8.4673239738153397E-2</v>
      </c>
      <c r="F259" s="37"/>
      <c r="G259" s="37"/>
      <c r="H259" s="37"/>
      <c r="I259">
        <f t="shared" si="18"/>
        <v>0</v>
      </c>
      <c r="J259">
        <f t="shared" si="22"/>
        <v>0</v>
      </c>
      <c r="K259">
        <f t="shared" si="19"/>
        <v>0</v>
      </c>
      <c r="L259">
        <f t="shared" si="23"/>
        <v>0</v>
      </c>
      <c r="M259">
        <f t="shared" si="20"/>
        <v>0</v>
      </c>
      <c r="N259">
        <f t="shared" si="21"/>
        <v>1</v>
      </c>
    </row>
    <row r="260" spans="1:14" x14ac:dyDescent="0.35">
      <c r="A260" s="43">
        <v>41246</v>
      </c>
      <c r="B260" s="36">
        <f>Månedlig!J259</f>
        <v>2012</v>
      </c>
      <c r="C260" s="36">
        <f>Månedlig!K259</f>
        <v>12</v>
      </c>
      <c r="D260" s="37">
        <f>Månedlig!L259</f>
        <v>7.0434471114575598E-3</v>
      </c>
      <c r="E260" s="37">
        <f>VaR!$C$4</f>
        <v>-8.4673239738153397E-2</v>
      </c>
      <c r="F260" s="37"/>
      <c r="G260" s="37"/>
      <c r="H260" s="37"/>
      <c r="I260">
        <f t="shared" ref="I260:I298" si="24">IF($D260&gt;E260,0,1)</f>
        <v>0</v>
      </c>
      <c r="J260">
        <f t="shared" si="22"/>
        <v>0</v>
      </c>
      <c r="K260">
        <f t="shared" ref="K260:K298" si="25">IF(J260=2,1,0)</f>
        <v>0</v>
      </c>
      <c r="L260">
        <f t="shared" si="23"/>
        <v>0</v>
      </c>
      <c r="M260">
        <f t="shared" ref="M260:M291" si="26">AND(IF(J260=1,1,0),IF(I259=1,1,0))*1</f>
        <v>0</v>
      </c>
      <c r="N260">
        <f t="shared" ref="N260:N298" si="27">IF(J260=0,1,0)</f>
        <v>1</v>
      </c>
    </row>
    <row r="261" spans="1:14" x14ac:dyDescent="0.35">
      <c r="A261" s="43">
        <v>41276</v>
      </c>
      <c r="B261" s="36">
        <f>Månedlig!J260</f>
        <v>2013</v>
      </c>
      <c r="C261" s="36">
        <f>Månedlig!K260</f>
        <v>1</v>
      </c>
      <c r="D261" s="37">
        <f>Månedlig!L260</f>
        <v>4.9197760692578162E-2</v>
      </c>
      <c r="E261" s="37">
        <f>VaR!$C$4</f>
        <v>-8.4673239738153397E-2</v>
      </c>
      <c r="F261" s="37"/>
      <c r="G261" s="37"/>
      <c r="H261" s="37"/>
      <c r="I261">
        <f t="shared" si="24"/>
        <v>0</v>
      </c>
      <c r="J261">
        <f t="shared" ref="J261:J298" si="28">I261+I260</f>
        <v>0</v>
      </c>
      <c r="K261">
        <f t="shared" si="25"/>
        <v>0</v>
      </c>
      <c r="L261">
        <f t="shared" ref="L261:L298" si="29">AND(IF(J261=1,1,0),IF(I260=0,1,0))*1</f>
        <v>0</v>
      </c>
      <c r="M261">
        <f t="shared" si="26"/>
        <v>0</v>
      </c>
      <c r="N261">
        <f t="shared" si="27"/>
        <v>1</v>
      </c>
    </row>
    <row r="262" spans="1:14" x14ac:dyDescent="0.35">
      <c r="A262" s="43">
        <v>41306</v>
      </c>
      <c r="B262" s="36">
        <f>Månedlig!J261</f>
        <v>2013</v>
      </c>
      <c r="C262" s="36">
        <f>Månedlig!K261</f>
        <v>2</v>
      </c>
      <c r="D262" s="37">
        <f>Månedlig!L261</f>
        <v>1.0999881888156055E-2</v>
      </c>
      <c r="E262" s="37">
        <f>VaR!$C$4</f>
        <v>-8.4673239738153397E-2</v>
      </c>
      <c r="F262" s="37"/>
      <c r="G262" s="37"/>
      <c r="H262" s="37"/>
      <c r="I262">
        <f t="shared" si="24"/>
        <v>0</v>
      </c>
      <c r="J262">
        <f t="shared" si="28"/>
        <v>0</v>
      </c>
      <c r="K262">
        <f t="shared" si="25"/>
        <v>0</v>
      </c>
      <c r="L262">
        <f t="shared" si="29"/>
        <v>0</v>
      </c>
      <c r="M262">
        <f t="shared" si="26"/>
        <v>0</v>
      </c>
      <c r="N262">
        <f t="shared" si="27"/>
        <v>1</v>
      </c>
    </row>
    <row r="263" spans="1:14" x14ac:dyDescent="0.35">
      <c r="A263" s="43">
        <v>41334</v>
      </c>
      <c r="B263" s="36">
        <f>Månedlig!J262</f>
        <v>2013</v>
      </c>
      <c r="C263" s="36">
        <f>Månedlig!K262</f>
        <v>3</v>
      </c>
      <c r="D263" s="37">
        <f>Månedlig!L262</f>
        <v>3.5355367130083276E-2</v>
      </c>
      <c r="E263" s="37">
        <f>VaR!$C$4</f>
        <v>-8.4673239738153397E-2</v>
      </c>
      <c r="F263" s="37"/>
      <c r="G263" s="37"/>
      <c r="H263" s="37"/>
      <c r="I263">
        <f t="shared" si="24"/>
        <v>0</v>
      </c>
      <c r="J263">
        <f t="shared" si="28"/>
        <v>0</v>
      </c>
      <c r="K263">
        <f t="shared" si="25"/>
        <v>0</v>
      </c>
      <c r="L263">
        <f t="shared" si="29"/>
        <v>0</v>
      </c>
      <c r="M263">
        <f t="shared" si="26"/>
        <v>0</v>
      </c>
      <c r="N263">
        <f t="shared" si="27"/>
        <v>1</v>
      </c>
    </row>
    <row r="264" spans="1:14" x14ac:dyDescent="0.35">
      <c r="A264" s="43">
        <v>41365</v>
      </c>
      <c r="B264" s="36">
        <f>Månedlig!J263</f>
        <v>2013</v>
      </c>
      <c r="C264" s="36">
        <f>Månedlig!K263</f>
        <v>4</v>
      </c>
      <c r="D264" s="37">
        <f>Månedlig!L263</f>
        <v>1.792416211692488E-2</v>
      </c>
      <c r="E264" s="37">
        <f>VaR!$C$4</f>
        <v>-8.4673239738153397E-2</v>
      </c>
      <c r="F264" s="37"/>
      <c r="G264" s="37"/>
      <c r="H264" s="37"/>
      <c r="I264">
        <f t="shared" si="24"/>
        <v>0</v>
      </c>
      <c r="J264">
        <f t="shared" si="28"/>
        <v>0</v>
      </c>
      <c r="K264">
        <f t="shared" si="25"/>
        <v>0</v>
      </c>
      <c r="L264">
        <f t="shared" si="29"/>
        <v>0</v>
      </c>
      <c r="M264">
        <f t="shared" si="26"/>
        <v>0</v>
      </c>
      <c r="N264">
        <f t="shared" si="27"/>
        <v>1</v>
      </c>
    </row>
    <row r="265" spans="1:14" x14ac:dyDescent="0.35">
      <c r="A265" s="43">
        <v>41395</v>
      </c>
      <c r="B265" s="36">
        <f>Månedlig!J264</f>
        <v>2013</v>
      </c>
      <c r="C265" s="36">
        <f>Månedlig!K264</f>
        <v>5</v>
      </c>
      <c r="D265" s="37">
        <f>Månedlig!L264</f>
        <v>2.0550174751576541E-2</v>
      </c>
      <c r="E265" s="37">
        <f>VaR!$C$4</f>
        <v>-8.4673239738153397E-2</v>
      </c>
      <c r="F265" s="37"/>
      <c r="G265" s="37"/>
      <c r="H265" s="37"/>
      <c r="I265">
        <f t="shared" si="24"/>
        <v>0</v>
      </c>
      <c r="J265">
        <f t="shared" si="28"/>
        <v>0</v>
      </c>
      <c r="K265">
        <f t="shared" si="25"/>
        <v>0</v>
      </c>
      <c r="L265">
        <f t="shared" si="29"/>
        <v>0</v>
      </c>
      <c r="M265">
        <f t="shared" si="26"/>
        <v>0</v>
      </c>
      <c r="N265">
        <f t="shared" si="27"/>
        <v>1</v>
      </c>
    </row>
    <row r="266" spans="1:14" x14ac:dyDescent="0.35">
      <c r="A266" s="43">
        <v>41428</v>
      </c>
      <c r="B266" s="36">
        <f>Månedlig!J265</f>
        <v>2013</v>
      </c>
      <c r="C266" s="36">
        <f>Månedlig!K265</f>
        <v>6</v>
      </c>
      <c r="D266" s="37">
        <f>Månedlig!L265</f>
        <v>-1.5112952997701025E-2</v>
      </c>
      <c r="E266" s="37">
        <f>VaR!$C$4</f>
        <v>-8.4673239738153397E-2</v>
      </c>
      <c r="F266" s="37"/>
      <c r="G266" s="37"/>
      <c r="H266" s="37"/>
      <c r="I266">
        <f t="shared" si="24"/>
        <v>0</v>
      </c>
      <c r="J266">
        <f t="shared" si="28"/>
        <v>0</v>
      </c>
      <c r="K266">
        <f t="shared" si="25"/>
        <v>0</v>
      </c>
      <c r="L266">
        <f t="shared" si="29"/>
        <v>0</v>
      </c>
      <c r="M266">
        <f t="shared" si="26"/>
        <v>0</v>
      </c>
      <c r="N266">
        <f t="shared" si="27"/>
        <v>1</v>
      </c>
    </row>
    <row r="267" spans="1:14" x14ac:dyDescent="0.35">
      <c r="A267" s="43">
        <v>41456</v>
      </c>
      <c r="B267" s="36">
        <f>Månedlig!J266</f>
        <v>2013</v>
      </c>
      <c r="C267" s="36">
        <f>Månedlig!K266</f>
        <v>7</v>
      </c>
      <c r="D267" s="37">
        <f>Månedlig!L266</f>
        <v>4.8271825711288602E-2</v>
      </c>
      <c r="E267" s="37">
        <f>VaR!$C$4</f>
        <v>-8.4673239738153397E-2</v>
      </c>
      <c r="F267" s="37"/>
      <c r="G267" s="37"/>
      <c r="H267" s="37"/>
      <c r="I267">
        <f t="shared" si="24"/>
        <v>0</v>
      </c>
      <c r="J267">
        <f t="shared" si="28"/>
        <v>0</v>
      </c>
      <c r="K267">
        <f t="shared" si="25"/>
        <v>0</v>
      </c>
      <c r="L267">
        <f t="shared" si="29"/>
        <v>0</v>
      </c>
      <c r="M267">
        <f t="shared" si="26"/>
        <v>0</v>
      </c>
      <c r="N267">
        <f t="shared" si="27"/>
        <v>1</v>
      </c>
    </row>
    <row r="268" spans="1:14" x14ac:dyDescent="0.35">
      <c r="A268" s="43">
        <v>41487</v>
      </c>
      <c r="B268" s="36">
        <f>Månedlig!J267</f>
        <v>2013</v>
      </c>
      <c r="C268" s="36">
        <f>Månedlig!K267</f>
        <v>8</v>
      </c>
      <c r="D268" s="37">
        <f>Månedlig!L267</f>
        <v>-3.1792329517633493E-2</v>
      </c>
      <c r="E268" s="37">
        <f>VaR!$C$4</f>
        <v>-8.4673239738153397E-2</v>
      </c>
      <c r="F268" s="37"/>
      <c r="G268" s="37"/>
      <c r="H268" s="37"/>
      <c r="I268">
        <f t="shared" si="24"/>
        <v>0</v>
      </c>
      <c r="J268">
        <f t="shared" si="28"/>
        <v>0</v>
      </c>
      <c r="K268">
        <f t="shared" si="25"/>
        <v>0</v>
      </c>
      <c r="L268">
        <f t="shared" si="29"/>
        <v>0</v>
      </c>
      <c r="M268">
        <f t="shared" si="26"/>
        <v>0</v>
      </c>
      <c r="N268">
        <f t="shared" si="27"/>
        <v>1</v>
      </c>
    </row>
    <row r="269" spans="1:14" x14ac:dyDescent="0.35">
      <c r="A269" s="43">
        <v>41520</v>
      </c>
      <c r="B269" s="36">
        <f>Månedlig!J268</f>
        <v>2013</v>
      </c>
      <c r="C269" s="36">
        <f>Månedlig!K268</f>
        <v>9</v>
      </c>
      <c r="D269" s="37">
        <f>Månedlig!L268</f>
        <v>2.9315544388002462E-2</v>
      </c>
      <c r="E269" s="37">
        <f>VaR!$C$4</f>
        <v>-8.4673239738153397E-2</v>
      </c>
      <c r="F269" s="37"/>
      <c r="G269" s="37"/>
      <c r="H269" s="37"/>
      <c r="I269">
        <f t="shared" si="24"/>
        <v>0</v>
      </c>
      <c r="J269">
        <f t="shared" si="28"/>
        <v>0</v>
      </c>
      <c r="K269">
        <f t="shared" si="25"/>
        <v>0</v>
      </c>
      <c r="L269">
        <f t="shared" si="29"/>
        <v>0</v>
      </c>
      <c r="M269">
        <f t="shared" si="26"/>
        <v>0</v>
      </c>
      <c r="N269">
        <f t="shared" si="27"/>
        <v>1</v>
      </c>
    </row>
    <row r="270" spans="1:14" x14ac:dyDescent="0.35">
      <c r="A270" s="43">
        <v>41548</v>
      </c>
      <c r="B270" s="36">
        <f>Månedlig!J269</f>
        <v>2013</v>
      </c>
      <c r="C270" s="36">
        <f>Månedlig!K269</f>
        <v>10</v>
      </c>
      <c r="D270" s="37">
        <f>Månedlig!L269</f>
        <v>4.3629977912082236E-2</v>
      </c>
      <c r="E270" s="37">
        <f>VaR!$C$4</f>
        <v>-8.4673239738153397E-2</v>
      </c>
      <c r="F270" s="37"/>
      <c r="G270" s="37"/>
      <c r="H270" s="37"/>
      <c r="I270">
        <f t="shared" si="24"/>
        <v>0</v>
      </c>
      <c r="J270">
        <f t="shared" si="28"/>
        <v>0</v>
      </c>
      <c r="K270">
        <f t="shared" si="25"/>
        <v>0</v>
      </c>
      <c r="L270">
        <f t="shared" si="29"/>
        <v>0</v>
      </c>
      <c r="M270">
        <f t="shared" si="26"/>
        <v>0</v>
      </c>
      <c r="N270">
        <f t="shared" si="27"/>
        <v>1</v>
      </c>
    </row>
    <row r="271" spans="1:14" x14ac:dyDescent="0.35">
      <c r="A271" s="43">
        <v>41579</v>
      </c>
      <c r="B271" s="36">
        <f>Månedlig!J270</f>
        <v>2013</v>
      </c>
      <c r="C271" s="36">
        <f>Månedlig!K270</f>
        <v>11</v>
      </c>
      <c r="D271" s="37">
        <f>Månedlig!L270</f>
        <v>2.7663279564205865E-2</v>
      </c>
      <c r="E271" s="37">
        <f>VaR!$C$4</f>
        <v>-8.4673239738153397E-2</v>
      </c>
      <c r="F271" s="37"/>
      <c r="G271" s="37"/>
      <c r="H271" s="37"/>
      <c r="I271">
        <f t="shared" si="24"/>
        <v>0</v>
      </c>
      <c r="J271">
        <f t="shared" si="28"/>
        <v>0</v>
      </c>
      <c r="K271">
        <f t="shared" si="25"/>
        <v>0</v>
      </c>
      <c r="L271">
        <f t="shared" si="29"/>
        <v>0</v>
      </c>
      <c r="M271">
        <f t="shared" si="26"/>
        <v>0</v>
      </c>
      <c r="N271">
        <f t="shared" si="27"/>
        <v>1</v>
      </c>
    </row>
    <row r="272" spans="1:14" x14ac:dyDescent="0.35">
      <c r="A272" s="43">
        <v>41610</v>
      </c>
      <c r="B272" s="36">
        <f>Månedlig!J271</f>
        <v>2013</v>
      </c>
      <c r="C272" s="36">
        <f>Månedlig!K271</f>
        <v>12</v>
      </c>
      <c r="D272" s="37">
        <f>Månedlig!L271</f>
        <v>2.328951485450334E-2</v>
      </c>
      <c r="E272" s="37">
        <f>VaR!$C$4</f>
        <v>-8.4673239738153397E-2</v>
      </c>
      <c r="F272" s="37"/>
      <c r="G272" s="37"/>
      <c r="H272" s="37"/>
      <c r="I272">
        <f t="shared" si="24"/>
        <v>0</v>
      </c>
      <c r="J272">
        <f t="shared" si="28"/>
        <v>0</v>
      </c>
      <c r="K272">
        <f t="shared" si="25"/>
        <v>0</v>
      </c>
      <c r="L272">
        <f t="shared" si="29"/>
        <v>0</v>
      </c>
      <c r="M272">
        <f t="shared" si="26"/>
        <v>0</v>
      </c>
      <c r="N272">
        <f t="shared" si="27"/>
        <v>1</v>
      </c>
    </row>
    <row r="273" spans="1:14" x14ac:dyDescent="0.35">
      <c r="A273" s="43">
        <v>41641</v>
      </c>
      <c r="B273" s="36">
        <f>Månedlig!J272</f>
        <v>2014</v>
      </c>
      <c r="C273" s="36">
        <f>Månedlig!K272</f>
        <v>1</v>
      </c>
      <c r="D273" s="37">
        <f>Månedlig!L272</f>
        <v>-3.623139652694668E-2</v>
      </c>
      <c r="E273" s="37">
        <f>VaR!$C$4</f>
        <v>-8.4673239738153397E-2</v>
      </c>
      <c r="F273" s="37"/>
      <c r="G273" s="37"/>
      <c r="H273" s="37"/>
      <c r="I273">
        <f t="shared" si="24"/>
        <v>0</v>
      </c>
      <c r="J273">
        <f t="shared" si="28"/>
        <v>0</v>
      </c>
      <c r="K273">
        <f t="shared" si="25"/>
        <v>0</v>
      </c>
      <c r="L273">
        <f t="shared" si="29"/>
        <v>0</v>
      </c>
      <c r="M273">
        <f t="shared" si="26"/>
        <v>0</v>
      </c>
      <c r="N273">
        <f t="shared" si="27"/>
        <v>1</v>
      </c>
    </row>
    <row r="274" spans="1:14" x14ac:dyDescent="0.35">
      <c r="A274" s="43">
        <v>41673</v>
      </c>
      <c r="B274" s="36">
        <f>Månedlig!J273</f>
        <v>2014</v>
      </c>
      <c r="C274" s="36">
        <f>Månedlig!K273</f>
        <v>2</v>
      </c>
      <c r="D274" s="37">
        <f>Månedlig!L273</f>
        <v>4.2213382157548454E-2</v>
      </c>
      <c r="E274" s="37">
        <f>VaR!$C$4</f>
        <v>-8.4673239738153397E-2</v>
      </c>
      <c r="F274" s="37"/>
      <c r="G274" s="37"/>
      <c r="H274" s="37"/>
      <c r="I274">
        <f t="shared" si="24"/>
        <v>0</v>
      </c>
      <c r="J274">
        <f t="shared" si="28"/>
        <v>0</v>
      </c>
      <c r="K274">
        <f t="shared" si="25"/>
        <v>0</v>
      </c>
      <c r="L274">
        <f t="shared" si="29"/>
        <v>0</v>
      </c>
      <c r="M274">
        <f t="shared" si="26"/>
        <v>0</v>
      </c>
      <c r="N274">
        <f t="shared" si="27"/>
        <v>1</v>
      </c>
    </row>
    <row r="275" spans="1:14" x14ac:dyDescent="0.35">
      <c r="A275" s="43">
        <v>41701</v>
      </c>
      <c r="B275" s="36">
        <f>Månedlig!J274</f>
        <v>2014</v>
      </c>
      <c r="C275" s="36">
        <f>Månedlig!K274</f>
        <v>3</v>
      </c>
      <c r="D275" s="37">
        <f>Månedlig!L274</f>
        <v>6.9028994979959983E-3</v>
      </c>
      <c r="E275" s="37">
        <f>VaR!$C$4</f>
        <v>-8.4673239738153397E-2</v>
      </c>
      <c r="F275" s="37"/>
      <c r="G275" s="37"/>
      <c r="H275" s="37"/>
      <c r="I275">
        <f t="shared" si="24"/>
        <v>0</v>
      </c>
      <c r="J275">
        <f t="shared" si="28"/>
        <v>0</v>
      </c>
      <c r="K275">
        <f t="shared" si="25"/>
        <v>0</v>
      </c>
      <c r="L275">
        <f t="shared" si="29"/>
        <v>0</v>
      </c>
      <c r="M275">
        <f t="shared" si="26"/>
        <v>0</v>
      </c>
      <c r="N275">
        <f t="shared" si="27"/>
        <v>1</v>
      </c>
    </row>
    <row r="276" spans="1:14" x14ac:dyDescent="0.35">
      <c r="A276" s="43">
        <v>41730</v>
      </c>
      <c r="B276" s="36">
        <f>Månedlig!J275</f>
        <v>2014</v>
      </c>
      <c r="C276" s="36">
        <f>Månedlig!K275</f>
        <v>4</v>
      </c>
      <c r="D276" s="37">
        <f>Månedlig!L275</f>
        <v>6.1869919530391781E-3</v>
      </c>
      <c r="E276" s="37">
        <f>VaR!$C$4</f>
        <v>-8.4673239738153397E-2</v>
      </c>
      <c r="F276" s="37"/>
      <c r="G276" s="37"/>
      <c r="H276" s="37"/>
      <c r="I276">
        <f t="shared" si="24"/>
        <v>0</v>
      </c>
      <c r="J276">
        <f t="shared" si="28"/>
        <v>0</v>
      </c>
      <c r="K276">
        <f t="shared" si="25"/>
        <v>0</v>
      </c>
      <c r="L276">
        <f t="shared" si="29"/>
        <v>0</v>
      </c>
      <c r="M276">
        <f t="shared" si="26"/>
        <v>0</v>
      </c>
      <c r="N276">
        <f t="shared" si="27"/>
        <v>1</v>
      </c>
    </row>
    <row r="277" spans="1:14" x14ac:dyDescent="0.35">
      <c r="A277" s="43">
        <v>41760</v>
      </c>
      <c r="B277" s="36">
        <f>Månedlig!J276</f>
        <v>2014</v>
      </c>
      <c r="C277" s="36">
        <f>Månedlig!K276</f>
        <v>5</v>
      </c>
      <c r="D277" s="37">
        <f>Månedlig!L276</f>
        <v>2.0812198017934332E-2</v>
      </c>
      <c r="E277" s="37">
        <f>VaR!$C$4</f>
        <v>-8.4673239738153397E-2</v>
      </c>
      <c r="F277" s="37"/>
      <c r="G277" s="37"/>
      <c r="H277" s="37"/>
      <c r="I277">
        <f t="shared" si="24"/>
        <v>0</v>
      </c>
      <c r="J277">
        <f t="shared" si="28"/>
        <v>0</v>
      </c>
      <c r="K277">
        <f t="shared" si="25"/>
        <v>0</v>
      </c>
      <c r="L277">
        <f t="shared" si="29"/>
        <v>0</v>
      </c>
      <c r="M277">
        <f t="shared" si="26"/>
        <v>0</v>
      </c>
      <c r="N277">
        <f t="shared" si="27"/>
        <v>1</v>
      </c>
    </row>
    <row r="278" spans="1:14" x14ac:dyDescent="0.35">
      <c r="A278" s="43">
        <v>41792</v>
      </c>
      <c r="B278" s="36">
        <f>Månedlig!J277</f>
        <v>2014</v>
      </c>
      <c r="C278" s="36">
        <f>Månedlig!K277</f>
        <v>6</v>
      </c>
      <c r="D278" s="37">
        <f>Månedlig!L277</f>
        <v>1.8878978754786575E-2</v>
      </c>
      <c r="E278" s="37">
        <f>VaR!$C$4</f>
        <v>-8.4673239738153397E-2</v>
      </c>
      <c r="F278" s="37"/>
      <c r="G278" s="37"/>
      <c r="H278" s="37"/>
      <c r="I278">
        <f t="shared" si="24"/>
        <v>0</v>
      </c>
      <c r="J278">
        <f t="shared" si="28"/>
        <v>0</v>
      </c>
      <c r="K278">
        <f t="shared" si="25"/>
        <v>0</v>
      </c>
      <c r="L278">
        <f t="shared" si="29"/>
        <v>0</v>
      </c>
      <c r="M278">
        <f t="shared" si="26"/>
        <v>0</v>
      </c>
      <c r="N278">
        <f t="shared" si="27"/>
        <v>1</v>
      </c>
    </row>
    <row r="279" spans="1:14" x14ac:dyDescent="0.35">
      <c r="A279" s="43">
        <v>41821</v>
      </c>
      <c r="B279" s="36">
        <f>Månedlig!J278</f>
        <v>2014</v>
      </c>
      <c r="C279" s="36">
        <f>Månedlig!K278</f>
        <v>7</v>
      </c>
      <c r="D279" s="37">
        <f>Månedlig!L278</f>
        <v>-1.5194720363435832E-2</v>
      </c>
      <c r="E279" s="37">
        <f>VaR!$C$4</f>
        <v>-8.4673239738153397E-2</v>
      </c>
      <c r="F279" s="37"/>
      <c r="G279" s="37"/>
      <c r="H279" s="37"/>
      <c r="I279">
        <f t="shared" si="24"/>
        <v>0</v>
      </c>
      <c r="J279">
        <f t="shared" si="28"/>
        <v>0</v>
      </c>
      <c r="K279">
        <f t="shared" si="25"/>
        <v>0</v>
      </c>
      <c r="L279">
        <f t="shared" si="29"/>
        <v>0</v>
      </c>
      <c r="M279">
        <f t="shared" si="26"/>
        <v>0</v>
      </c>
      <c r="N279">
        <f t="shared" si="27"/>
        <v>1</v>
      </c>
    </row>
    <row r="280" spans="1:14" x14ac:dyDescent="0.35">
      <c r="A280" s="43">
        <v>41852</v>
      </c>
      <c r="B280" s="36">
        <f>Månedlig!J279</f>
        <v>2014</v>
      </c>
      <c r="C280" s="36">
        <f>Månedlig!K279</f>
        <v>8</v>
      </c>
      <c r="D280" s="37">
        <f>Månedlig!L279</f>
        <v>3.6963669606979131E-2</v>
      </c>
      <c r="E280" s="37">
        <f>VaR!$C$4</f>
        <v>-8.4673239738153397E-2</v>
      </c>
      <c r="F280" s="37"/>
      <c r="G280" s="37"/>
      <c r="H280" s="37"/>
      <c r="I280">
        <f t="shared" si="24"/>
        <v>0</v>
      </c>
      <c r="J280">
        <f t="shared" si="28"/>
        <v>0</v>
      </c>
      <c r="K280">
        <f t="shared" si="25"/>
        <v>0</v>
      </c>
      <c r="L280">
        <f t="shared" si="29"/>
        <v>0</v>
      </c>
      <c r="M280">
        <f t="shared" si="26"/>
        <v>0</v>
      </c>
      <c r="N280">
        <f t="shared" si="27"/>
        <v>1</v>
      </c>
    </row>
    <row r="281" spans="1:14" x14ac:dyDescent="0.35">
      <c r="A281" s="43">
        <v>41884</v>
      </c>
      <c r="B281" s="36">
        <f>Månedlig!J280</f>
        <v>2014</v>
      </c>
      <c r="C281" s="36">
        <f>Månedlig!K280</f>
        <v>9</v>
      </c>
      <c r="D281" s="37">
        <f>Månedlig!L280</f>
        <v>-1.5640528609389873E-2</v>
      </c>
      <c r="E281" s="37">
        <f>VaR!$C$4</f>
        <v>-8.4673239738153397E-2</v>
      </c>
      <c r="F281" s="37"/>
      <c r="G281" s="37"/>
      <c r="H281" s="37"/>
      <c r="I281">
        <f t="shared" si="24"/>
        <v>0</v>
      </c>
      <c r="J281">
        <f t="shared" si="28"/>
        <v>0</v>
      </c>
      <c r="K281">
        <f t="shared" si="25"/>
        <v>0</v>
      </c>
      <c r="L281">
        <f t="shared" si="29"/>
        <v>0</v>
      </c>
      <c r="M281">
        <f t="shared" si="26"/>
        <v>0</v>
      </c>
      <c r="N281">
        <f t="shared" si="27"/>
        <v>1</v>
      </c>
    </row>
    <row r="282" spans="1:14" x14ac:dyDescent="0.35">
      <c r="A282" s="43">
        <v>41913</v>
      </c>
      <c r="B282" s="36">
        <f>Månedlig!J281</f>
        <v>2014</v>
      </c>
      <c r="C282" s="36">
        <f>Månedlig!K281</f>
        <v>10</v>
      </c>
      <c r="D282" s="37">
        <f>Månedlig!L281</f>
        <v>2.2941464700669167E-2</v>
      </c>
      <c r="E282" s="37">
        <f>VaR!$C$4</f>
        <v>-8.4673239738153397E-2</v>
      </c>
      <c r="F282" s="37"/>
      <c r="G282" s="37"/>
      <c r="H282" s="37"/>
      <c r="I282">
        <f t="shared" si="24"/>
        <v>0</v>
      </c>
      <c r="J282">
        <f t="shared" si="28"/>
        <v>0</v>
      </c>
      <c r="K282">
        <f t="shared" si="25"/>
        <v>0</v>
      </c>
      <c r="L282">
        <f t="shared" si="29"/>
        <v>0</v>
      </c>
      <c r="M282">
        <f t="shared" si="26"/>
        <v>0</v>
      </c>
      <c r="N282">
        <f t="shared" si="27"/>
        <v>1</v>
      </c>
    </row>
    <row r="283" spans="1:14" x14ac:dyDescent="0.35">
      <c r="A283" s="43">
        <v>41946</v>
      </c>
      <c r="B283" s="36">
        <f>Månedlig!J282</f>
        <v>2014</v>
      </c>
      <c r="C283" s="36">
        <f>Månedlig!K282</f>
        <v>11</v>
      </c>
      <c r="D283" s="37">
        <f>Månedlig!L282</f>
        <v>2.4237469419438832E-2</v>
      </c>
      <c r="E283" s="37">
        <f>VaR!$C$4</f>
        <v>-8.4673239738153397E-2</v>
      </c>
      <c r="F283" s="37"/>
      <c r="G283" s="37"/>
      <c r="H283" s="37"/>
      <c r="I283">
        <f t="shared" si="24"/>
        <v>0</v>
      </c>
      <c r="J283">
        <f t="shared" si="28"/>
        <v>0</v>
      </c>
      <c r="K283">
        <f t="shared" si="25"/>
        <v>0</v>
      </c>
      <c r="L283">
        <f>AND(IF(J283=1,1,0),IF(I282=0,1,0))*1</f>
        <v>0</v>
      </c>
      <c r="M283">
        <f t="shared" si="26"/>
        <v>0</v>
      </c>
      <c r="N283">
        <f t="shared" si="27"/>
        <v>1</v>
      </c>
    </row>
    <row r="284" spans="1:14" x14ac:dyDescent="0.35">
      <c r="A284" s="43">
        <v>41974</v>
      </c>
      <c r="B284" s="36">
        <f>Månedlig!J283</f>
        <v>2014</v>
      </c>
      <c r="C284" s="36">
        <f>Månedlig!K283</f>
        <v>12</v>
      </c>
      <c r="D284" s="37">
        <f>Månedlig!L283</f>
        <v>-4.1973084502869252E-3</v>
      </c>
      <c r="E284" s="37">
        <f>VaR!$C$4</f>
        <v>-8.4673239738153397E-2</v>
      </c>
      <c r="F284" s="37"/>
      <c r="G284" s="37"/>
      <c r="H284" s="37"/>
      <c r="I284">
        <f t="shared" si="24"/>
        <v>0</v>
      </c>
      <c r="J284">
        <f t="shared" si="28"/>
        <v>0</v>
      </c>
      <c r="K284">
        <f t="shared" si="25"/>
        <v>0</v>
      </c>
      <c r="L284">
        <f t="shared" si="29"/>
        <v>0</v>
      </c>
      <c r="M284">
        <f t="shared" si="26"/>
        <v>0</v>
      </c>
      <c r="N284">
        <f t="shared" si="27"/>
        <v>1</v>
      </c>
    </row>
    <row r="285" spans="1:14" x14ac:dyDescent="0.35">
      <c r="A285" s="43">
        <v>42006</v>
      </c>
      <c r="B285" s="36">
        <f>Månedlig!J284</f>
        <v>2015</v>
      </c>
      <c r="C285" s="36">
        <f>Månedlig!K284</f>
        <v>1</v>
      </c>
      <c r="D285" s="37">
        <f>Månedlig!L284</f>
        <v>-3.1532821802626079E-2</v>
      </c>
      <c r="E285" s="37">
        <f>VaR!$C$4</f>
        <v>-8.4673239738153397E-2</v>
      </c>
      <c r="F285" s="37"/>
      <c r="G285" s="37"/>
      <c r="H285" s="37"/>
      <c r="I285">
        <f t="shared" si="24"/>
        <v>0</v>
      </c>
      <c r="J285">
        <f t="shared" si="28"/>
        <v>0</v>
      </c>
      <c r="K285">
        <f t="shared" si="25"/>
        <v>0</v>
      </c>
      <c r="L285">
        <f t="shared" si="29"/>
        <v>0</v>
      </c>
      <c r="M285">
        <f t="shared" si="26"/>
        <v>0</v>
      </c>
      <c r="N285">
        <f t="shared" si="27"/>
        <v>1</v>
      </c>
    </row>
    <row r="286" spans="1:14" x14ac:dyDescent="0.35">
      <c r="A286" s="43">
        <v>42037</v>
      </c>
      <c r="B286" s="36">
        <f>Månedlig!J285</f>
        <v>2015</v>
      </c>
      <c r="C286" s="36">
        <f>Månedlig!K285</f>
        <v>2</v>
      </c>
      <c r="D286" s="37">
        <f>Månedlig!L285</f>
        <v>5.343887143055262E-2</v>
      </c>
      <c r="E286" s="37">
        <f>VaR!$C$4</f>
        <v>-8.4673239738153397E-2</v>
      </c>
      <c r="F286" s="37"/>
      <c r="G286" s="37"/>
      <c r="H286" s="37"/>
      <c r="I286">
        <f t="shared" si="24"/>
        <v>0</v>
      </c>
      <c r="J286">
        <f t="shared" si="28"/>
        <v>0</v>
      </c>
      <c r="K286">
        <f t="shared" si="25"/>
        <v>0</v>
      </c>
      <c r="L286">
        <f t="shared" si="29"/>
        <v>0</v>
      </c>
      <c r="M286">
        <f t="shared" si="26"/>
        <v>0</v>
      </c>
      <c r="N286">
        <f t="shared" si="27"/>
        <v>1</v>
      </c>
    </row>
    <row r="287" spans="1:14" x14ac:dyDescent="0.35">
      <c r="A287" s="43">
        <v>42065</v>
      </c>
      <c r="B287" s="36">
        <f>Månedlig!J286</f>
        <v>2015</v>
      </c>
      <c r="C287" s="36">
        <f>Månedlig!K286</f>
        <v>3</v>
      </c>
      <c r="D287" s="37">
        <f>Månedlig!L286</f>
        <v>-1.754914548638481E-2</v>
      </c>
      <c r="E287" s="37">
        <f>VaR!$C$4</f>
        <v>-8.4673239738153397E-2</v>
      </c>
      <c r="F287" s="37"/>
      <c r="G287" s="37"/>
      <c r="H287" s="37"/>
      <c r="I287">
        <f t="shared" si="24"/>
        <v>0</v>
      </c>
      <c r="J287">
        <f t="shared" si="28"/>
        <v>0</v>
      </c>
      <c r="K287">
        <f t="shared" si="25"/>
        <v>0</v>
      </c>
      <c r="L287">
        <f t="shared" si="29"/>
        <v>0</v>
      </c>
      <c r="M287">
        <f t="shared" si="26"/>
        <v>0</v>
      </c>
      <c r="N287">
        <f t="shared" si="27"/>
        <v>1</v>
      </c>
    </row>
    <row r="288" spans="1:14" x14ac:dyDescent="0.35">
      <c r="A288" s="43">
        <v>42095</v>
      </c>
      <c r="B288" s="36">
        <f>Månedlig!J287</f>
        <v>2015</v>
      </c>
      <c r="C288" s="36">
        <f>Månedlig!K287</f>
        <v>4</v>
      </c>
      <c r="D288" s="37">
        <f>Månedlig!L287</f>
        <v>8.4846659144501048E-3</v>
      </c>
      <c r="E288" s="37">
        <f>VaR!$C$4</f>
        <v>-8.4673239738153397E-2</v>
      </c>
      <c r="F288" s="37"/>
      <c r="G288" s="37"/>
      <c r="H288" s="37"/>
      <c r="I288">
        <f t="shared" si="24"/>
        <v>0</v>
      </c>
      <c r="J288">
        <f t="shared" si="28"/>
        <v>0</v>
      </c>
      <c r="K288">
        <f t="shared" si="25"/>
        <v>0</v>
      </c>
      <c r="L288">
        <f t="shared" si="29"/>
        <v>0</v>
      </c>
      <c r="M288">
        <f t="shared" si="26"/>
        <v>0</v>
      </c>
      <c r="N288">
        <f t="shared" si="27"/>
        <v>1</v>
      </c>
    </row>
    <row r="289" spans="1:14" x14ac:dyDescent="0.35">
      <c r="A289" s="43">
        <v>42125</v>
      </c>
      <c r="B289" s="36">
        <f>Månedlig!J288</f>
        <v>2015</v>
      </c>
      <c r="C289" s="36">
        <f>Månedlig!K288</f>
        <v>5</v>
      </c>
      <c r="D289" s="37">
        <f>Månedlig!L288</f>
        <v>1.0436785331839702E-2</v>
      </c>
      <c r="E289" s="37">
        <f>VaR!$C$4</f>
        <v>-8.4673239738153397E-2</v>
      </c>
      <c r="F289" s="37"/>
      <c r="G289" s="37"/>
      <c r="H289" s="37"/>
      <c r="I289">
        <f t="shared" si="24"/>
        <v>0</v>
      </c>
      <c r="J289">
        <f t="shared" si="28"/>
        <v>0</v>
      </c>
      <c r="K289">
        <f t="shared" si="25"/>
        <v>0</v>
      </c>
      <c r="L289">
        <f t="shared" si="29"/>
        <v>0</v>
      </c>
      <c r="M289">
        <f t="shared" si="26"/>
        <v>0</v>
      </c>
      <c r="N289">
        <f t="shared" si="27"/>
        <v>1</v>
      </c>
    </row>
    <row r="290" spans="1:14" x14ac:dyDescent="0.35">
      <c r="A290" s="43">
        <v>42156</v>
      </c>
      <c r="B290" s="36">
        <f>Månedlig!J289</f>
        <v>2015</v>
      </c>
      <c r="C290" s="36">
        <f>Månedlig!K289</f>
        <v>6</v>
      </c>
      <c r="D290" s="37">
        <f>Månedlig!L289</f>
        <v>-2.1235661913586647E-2</v>
      </c>
      <c r="E290" s="37">
        <f>VaR!$C$4</f>
        <v>-8.4673239738153397E-2</v>
      </c>
      <c r="F290" s="37"/>
      <c r="G290" s="37"/>
      <c r="H290" s="37"/>
      <c r="I290">
        <f t="shared" si="24"/>
        <v>0</v>
      </c>
      <c r="J290">
        <f t="shared" si="28"/>
        <v>0</v>
      </c>
      <c r="K290">
        <f t="shared" si="25"/>
        <v>0</v>
      </c>
      <c r="L290">
        <f t="shared" si="29"/>
        <v>0</v>
      </c>
      <c r="M290">
        <f t="shared" si="26"/>
        <v>0</v>
      </c>
      <c r="N290">
        <f t="shared" si="27"/>
        <v>1</v>
      </c>
    </row>
    <row r="291" spans="1:14" x14ac:dyDescent="0.35">
      <c r="A291" s="43">
        <v>42186</v>
      </c>
      <c r="B291" s="36">
        <f>Månedlig!J290</f>
        <v>2015</v>
      </c>
      <c r="C291" s="36">
        <f>Månedlig!K290</f>
        <v>7</v>
      </c>
      <c r="D291" s="37">
        <f>Månedlig!L290</f>
        <v>1.9549693281665444E-2</v>
      </c>
      <c r="E291" s="37">
        <f>VaR!$C$4</f>
        <v>-8.4673239738153397E-2</v>
      </c>
      <c r="F291" s="37"/>
      <c r="G291" s="37"/>
      <c r="H291" s="37"/>
      <c r="I291">
        <f t="shared" si="24"/>
        <v>0</v>
      </c>
      <c r="J291">
        <f t="shared" si="28"/>
        <v>0</v>
      </c>
      <c r="K291">
        <f t="shared" si="25"/>
        <v>0</v>
      </c>
      <c r="L291">
        <f t="shared" si="29"/>
        <v>0</v>
      </c>
      <c r="M291">
        <f t="shared" si="26"/>
        <v>0</v>
      </c>
      <c r="N291">
        <f t="shared" si="27"/>
        <v>1</v>
      </c>
    </row>
    <row r="292" spans="1:14" x14ac:dyDescent="0.35">
      <c r="A292" s="43">
        <v>42219</v>
      </c>
      <c r="B292" s="36">
        <f>Månedlig!J291</f>
        <v>2015</v>
      </c>
      <c r="C292" s="36">
        <f>Månedlig!K291</f>
        <v>8</v>
      </c>
      <c r="D292" s="37">
        <f>Månedlig!L291</f>
        <v>-6.4624716451134573E-2</v>
      </c>
      <c r="E292" s="37">
        <f>VaR!$C$4</f>
        <v>-8.4673239738153397E-2</v>
      </c>
      <c r="F292" s="37"/>
      <c r="G292" s="37"/>
      <c r="H292" s="37"/>
      <c r="I292">
        <f t="shared" si="24"/>
        <v>0</v>
      </c>
      <c r="J292">
        <f>I292+I291</f>
        <v>0</v>
      </c>
      <c r="K292">
        <f t="shared" si="25"/>
        <v>0</v>
      </c>
      <c r="L292">
        <f t="shared" si="29"/>
        <v>0</v>
      </c>
      <c r="M292">
        <f>AND(IF(J292=1,1,0),IF(I291=1,1,0))*1</f>
        <v>0</v>
      </c>
      <c r="N292">
        <f t="shared" si="27"/>
        <v>1</v>
      </c>
    </row>
    <row r="293" spans="1:14" x14ac:dyDescent="0.35">
      <c r="A293" s="43">
        <v>42248</v>
      </c>
      <c r="B293" s="36">
        <f>Månedlig!J292</f>
        <v>2015</v>
      </c>
      <c r="C293" s="36">
        <f>Månedlig!K292</f>
        <v>9</v>
      </c>
      <c r="D293" s="37">
        <f>Månedlig!L292</f>
        <v>-2.6798718987715704E-2</v>
      </c>
      <c r="E293" s="37">
        <f>VaR!$C$4</f>
        <v>-8.4673239738153397E-2</v>
      </c>
      <c r="F293" s="37"/>
      <c r="G293" s="37"/>
      <c r="H293" s="37"/>
      <c r="I293">
        <f t="shared" si="24"/>
        <v>0</v>
      </c>
      <c r="J293">
        <f t="shared" si="28"/>
        <v>0</v>
      </c>
      <c r="K293">
        <f>IF(J293=2,1,0)</f>
        <v>0</v>
      </c>
      <c r="L293">
        <f t="shared" si="29"/>
        <v>0</v>
      </c>
      <c r="M293">
        <f t="shared" ref="M293:M298" si="30">AND(IF(J293=1,1,0),IF(I292=1,1,0))*1</f>
        <v>0</v>
      </c>
      <c r="N293">
        <f t="shared" si="27"/>
        <v>1</v>
      </c>
    </row>
    <row r="294" spans="1:14" x14ac:dyDescent="0.35">
      <c r="A294" s="43">
        <v>42278</v>
      </c>
      <c r="B294" s="36">
        <f>Månedlig!J293</f>
        <v>2015</v>
      </c>
      <c r="C294" s="36">
        <f>Månedlig!K293</f>
        <v>10</v>
      </c>
      <c r="D294" s="37">
        <f>Månedlig!L293</f>
        <v>7.9719343140922105E-2</v>
      </c>
      <c r="E294" s="37">
        <f>VaR!$C$4</f>
        <v>-8.4673239738153397E-2</v>
      </c>
      <c r="F294" s="37"/>
      <c r="G294" s="37"/>
      <c r="H294" s="37"/>
      <c r="I294">
        <f t="shared" si="24"/>
        <v>0</v>
      </c>
      <c r="J294">
        <f t="shared" si="28"/>
        <v>0</v>
      </c>
      <c r="K294">
        <f t="shared" si="25"/>
        <v>0</v>
      </c>
      <c r="L294">
        <f t="shared" si="29"/>
        <v>0</v>
      </c>
      <c r="M294">
        <f t="shared" si="30"/>
        <v>0</v>
      </c>
      <c r="N294">
        <f t="shared" si="27"/>
        <v>1</v>
      </c>
    </row>
    <row r="295" spans="1:14" x14ac:dyDescent="0.35">
      <c r="A295" s="43">
        <v>42310</v>
      </c>
      <c r="B295" s="36">
        <f>Månedlig!J294</f>
        <v>2015</v>
      </c>
      <c r="C295" s="36">
        <f>Månedlig!K294</f>
        <v>11</v>
      </c>
      <c r="D295" s="37">
        <f>Månedlig!L294</f>
        <v>5.0483561461305265E-4</v>
      </c>
      <c r="E295" s="37">
        <f>VaR!$C$4</f>
        <v>-8.4673239738153397E-2</v>
      </c>
      <c r="F295" s="37"/>
      <c r="G295" s="37"/>
      <c r="H295" s="37"/>
      <c r="I295">
        <f t="shared" si="24"/>
        <v>0</v>
      </c>
      <c r="J295">
        <f t="shared" si="28"/>
        <v>0</v>
      </c>
      <c r="K295">
        <f t="shared" si="25"/>
        <v>0</v>
      </c>
      <c r="L295">
        <f t="shared" si="29"/>
        <v>0</v>
      </c>
      <c r="M295">
        <f t="shared" si="30"/>
        <v>0</v>
      </c>
      <c r="N295">
        <f t="shared" si="27"/>
        <v>1</v>
      </c>
    </row>
    <row r="296" spans="1:14" x14ac:dyDescent="0.35">
      <c r="A296" s="43">
        <v>42339</v>
      </c>
      <c r="B296" s="36">
        <f>Månedlig!J295</f>
        <v>2015</v>
      </c>
      <c r="C296" s="36">
        <f>Månedlig!K295</f>
        <v>12</v>
      </c>
      <c r="D296" s="37">
        <f>Månedlig!L295</f>
        <v>-1.768567196997865E-2</v>
      </c>
      <c r="E296" s="37">
        <f>VaR!$C$4</f>
        <v>-8.4673239738153397E-2</v>
      </c>
      <c r="F296" s="37"/>
      <c r="G296" s="37"/>
      <c r="H296" s="37"/>
      <c r="I296">
        <f t="shared" si="24"/>
        <v>0</v>
      </c>
      <c r="J296">
        <f t="shared" si="28"/>
        <v>0</v>
      </c>
      <c r="K296">
        <f t="shared" si="25"/>
        <v>0</v>
      </c>
      <c r="L296">
        <f t="shared" si="29"/>
        <v>0</v>
      </c>
      <c r="M296">
        <f t="shared" si="30"/>
        <v>0</v>
      </c>
      <c r="N296">
        <f t="shared" si="27"/>
        <v>1</v>
      </c>
    </row>
    <row r="297" spans="1:14" x14ac:dyDescent="0.35">
      <c r="A297" s="43">
        <v>42373</v>
      </c>
      <c r="B297" s="36">
        <f>Månedlig!J296</f>
        <v>2016</v>
      </c>
      <c r="C297" s="36">
        <f>Månedlig!K296</f>
        <v>1</v>
      </c>
      <c r="D297" s="37">
        <f>Månedlig!L296</f>
        <v>-5.2067640939351886E-2</v>
      </c>
      <c r="E297" s="37">
        <f>VaR!$C$4</f>
        <v>-8.4673239738153397E-2</v>
      </c>
      <c r="F297" s="37"/>
      <c r="G297" s="37"/>
      <c r="H297" s="37"/>
      <c r="I297">
        <f t="shared" si="24"/>
        <v>0</v>
      </c>
      <c r="J297">
        <f t="shared" si="28"/>
        <v>0</v>
      </c>
      <c r="K297">
        <f t="shared" si="25"/>
        <v>0</v>
      </c>
      <c r="L297">
        <f t="shared" si="29"/>
        <v>0</v>
      </c>
      <c r="M297">
        <f t="shared" si="30"/>
        <v>0</v>
      </c>
      <c r="N297">
        <f t="shared" si="27"/>
        <v>1</v>
      </c>
    </row>
    <row r="298" spans="1:14" x14ac:dyDescent="0.35">
      <c r="A298" s="43">
        <v>42401</v>
      </c>
      <c r="B298" s="36">
        <f>Månedlig!J297</f>
        <v>2016</v>
      </c>
      <c r="C298" s="36">
        <f>Månedlig!K297</f>
        <v>2</v>
      </c>
      <c r="D298" s="37">
        <f>Månedlig!L297</f>
        <v>4.0171954782458729E-3</v>
      </c>
      <c r="E298" s="37">
        <f>VaR!$C$4</f>
        <v>-8.4673239738153397E-2</v>
      </c>
      <c r="F298" s="37"/>
      <c r="G298" s="37"/>
      <c r="H298" s="37"/>
      <c r="I298">
        <f t="shared" si="24"/>
        <v>0</v>
      </c>
      <c r="J298">
        <f t="shared" si="28"/>
        <v>0</v>
      </c>
      <c r="K298">
        <f t="shared" si="25"/>
        <v>0</v>
      </c>
      <c r="L298">
        <f t="shared" si="29"/>
        <v>0</v>
      </c>
      <c r="M298">
        <f t="shared" si="30"/>
        <v>0</v>
      </c>
      <c r="N298">
        <f t="shared" si="27"/>
        <v>1</v>
      </c>
    </row>
    <row r="299" spans="1:14" x14ac:dyDescent="0.35">
      <c r="I299" s="41" t="s">
        <v>48</v>
      </c>
      <c r="K299" s="41" t="s">
        <v>44</v>
      </c>
      <c r="L299" s="41" t="s">
        <v>45</v>
      </c>
      <c r="M299" s="41" t="s">
        <v>46</v>
      </c>
      <c r="N299" s="41" t="s">
        <v>47</v>
      </c>
    </row>
    <row r="300" spans="1:14" x14ac:dyDescent="0.35">
      <c r="H300" s="42" t="s">
        <v>35</v>
      </c>
      <c r="I300">
        <f>SUM(I3:I298)</f>
        <v>12</v>
      </c>
      <c r="K300">
        <f t="shared" ref="K300:N300" si="31">SUM(K3:K298)</f>
        <v>2</v>
      </c>
      <c r="L300">
        <f t="shared" si="31"/>
        <v>10</v>
      </c>
      <c r="M300">
        <f t="shared" si="31"/>
        <v>10</v>
      </c>
      <c r="N300">
        <f t="shared" si="31"/>
        <v>274</v>
      </c>
    </row>
  </sheetData>
  <pageMargins left="0.7" right="0.7" top="0.75" bottom="0.75" header="0.3" footer="0.3"/>
  <pageSetup paperSize="9" orientation="portrait" horizontalDpi="1200" verticalDpi="12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00"/>
  <sheetViews>
    <sheetView workbookViewId="0">
      <selection activeCell="C9" sqref="C9"/>
    </sheetView>
  </sheetViews>
  <sheetFormatPr defaultColWidth="10.90625" defaultRowHeight="14.5" x14ac:dyDescent="0.35"/>
  <cols>
    <col min="3" max="3" width="18.1796875" bestFit="1" customWidth="1"/>
  </cols>
  <sheetData>
    <row r="2" spans="1:13" x14ac:dyDescent="0.35">
      <c r="A2" t="s">
        <v>30</v>
      </c>
      <c r="B2" t="s">
        <v>29</v>
      </c>
      <c r="C2" t="s">
        <v>32</v>
      </c>
      <c r="D2" t="s">
        <v>33</v>
      </c>
      <c r="H2" t="s">
        <v>34</v>
      </c>
    </row>
    <row r="3" spans="1:13" x14ac:dyDescent="0.35">
      <c r="A3" s="36">
        <f>Månedlig!J2</f>
        <v>1991</v>
      </c>
      <c r="B3" s="36">
        <f>Månedlig!K2</f>
        <v>7</v>
      </c>
      <c r="C3" s="37">
        <f>Månedlig!M2</f>
        <v>6.494345125715225E-3</v>
      </c>
      <c r="D3" s="37">
        <f>VaR!$D$4</f>
        <v>-5.8198526561225331E-2</v>
      </c>
      <c r="E3" s="37"/>
      <c r="F3" s="37"/>
      <c r="G3" s="37"/>
      <c r="H3">
        <f>IF($C3&gt;D3,0,1)</f>
        <v>0</v>
      </c>
      <c r="I3">
        <v>0</v>
      </c>
      <c r="J3">
        <f>IF(I3=2,1,0)</f>
        <v>0</v>
      </c>
      <c r="K3">
        <v>0</v>
      </c>
      <c r="L3">
        <v>0</v>
      </c>
      <c r="M3">
        <f>IF(I3=0,1,0)</f>
        <v>1</v>
      </c>
    </row>
    <row r="4" spans="1:13" x14ac:dyDescent="0.35">
      <c r="A4" s="36">
        <f>Månedlig!J3</f>
        <v>1991</v>
      </c>
      <c r="B4" s="36">
        <f>Månedlig!K3</f>
        <v>8</v>
      </c>
      <c r="C4" s="37">
        <f>Månedlig!M3</f>
        <v>1.983832501807449E-2</v>
      </c>
      <c r="D4" s="37">
        <f>VaR!$D$4</f>
        <v>-5.8198526561225331E-2</v>
      </c>
      <c r="E4" s="37"/>
      <c r="F4" s="37"/>
      <c r="G4" s="37"/>
      <c r="H4">
        <f t="shared" ref="H4:H67" si="0">IF($C4&gt;D4,0,1)</f>
        <v>0</v>
      </c>
      <c r="I4">
        <f>H4+H3</f>
        <v>0</v>
      </c>
      <c r="J4">
        <f t="shared" ref="J4:J67" si="1">IF(I4=2,1,0)</f>
        <v>0</v>
      </c>
      <c r="K4">
        <f>AND(IF(I4=1,1,0),IF(H3=0,1,0))*1</f>
        <v>0</v>
      </c>
      <c r="L4">
        <f t="shared" ref="L4:L67" si="2">AND(IF(I4=1,1,0),IF(H3=1,1,0))*1</f>
        <v>0</v>
      </c>
      <c r="M4">
        <f t="shared" ref="M4:M67" si="3">IF(I4=0,1,0)</f>
        <v>1</v>
      </c>
    </row>
    <row r="5" spans="1:13" x14ac:dyDescent="0.35">
      <c r="A5" s="36">
        <f>Månedlig!J4</f>
        <v>1991</v>
      </c>
      <c r="B5" s="36">
        <f>Månedlig!K4</f>
        <v>9</v>
      </c>
      <c r="C5" s="37">
        <f>Månedlig!M4</f>
        <v>2.4284608752101901E-2</v>
      </c>
      <c r="D5" s="37">
        <f>VaR!$D$4</f>
        <v>-5.8198526561225331E-2</v>
      </c>
      <c r="E5" s="37"/>
      <c r="F5" s="37"/>
      <c r="G5" s="37"/>
      <c r="H5">
        <f t="shared" si="0"/>
        <v>0</v>
      </c>
      <c r="I5">
        <f t="shared" ref="I5:I68" si="4">H5+H4</f>
        <v>0</v>
      </c>
      <c r="J5">
        <f t="shared" si="1"/>
        <v>0</v>
      </c>
      <c r="K5">
        <f t="shared" ref="K5:K68" si="5">AND(IF(I5=1,1,0),IF(H4=0,1,0))*1</f>
        <v>0</v>
      </c>
      <c r="L5">
        <f t="shared" si="2"/>
        <v>0</v>
      </c>
      <c r="M5">
        <f t="shared" si="3"/>
        <v>1</v>
      </c>
    </row>
    <row r="6" spans="1:13" x14ac:dyDescent="0.35">
      <c r="A6" s="36">
        <f>Månedlig!J5</f>
        <v>1991</v>
      </c>
      <c r="B6" s="36">
        <f>Månedlig!K5</f>
        <v>10</v>
      </c>
      <c r="C6" s="37">
        <f>Månedlig!M5</f>
        <v>-9.2171420407197386E-6</v>
      </c>
      <c r="D6" s="37">
        <f>VaR!$D$4</f>
        <v>-5.8198526561225331E-2</v>
      </c>
      <c r="E6" s="37"/>
      <c r="F6" s="37"/>
      <c r="G6" s="37"/>
      <c r="H6">
        <f t="shared" si="0"/>
        <v>0</v>
      </c>
      <c r="I6">
        <f t="shared" si="4"/>
        <v>0</v>
      </c>
      <c r="J6">
        <f t="shared" si="1"/>
        <v>0</v>
      </c>
      <c r="K6">
        <f t="shared" si="5"/>
        <v>0</v>
      </c>
      <c r="L6">
        <f t="shared" si="2"/>
        <v>0</v>
      </c>
      <c r="M6">
        <f t="shared" si="3"/>
        <v>1</v>
      </c>
    </row>
    <row r="7" spans="1:13" x14ac:dyDescent="0.35">
      <c r="A7" s="36">
        <f>Månedlig!J6</f>
        <v>1991</v>
      </c>
      <c r="B7" s="36">
        <f>Månedlig!K6</f>
        <v>11</v>
      </c>
      <c r="C7" s="37">
        <f>Månedlig!M6</f>
        <v>2.421186090417892E-3</v>
      </c>
      <c r="D7" s="37">
        <f>VaR!$D$4</f>
        <v>-5.8198526561225331E-2</v>
      </c>
      <c r="E7" s="37"/>
      <c r="F7" s="37"/>
      <c r="G7" s="37"/>
      <c r="H7">
        <f t="shared" si="0"/>
        <v>0</v>
      </c>
      <c r="I7">
        <f t="shared" si="4"/>
        <v>0</v>
      </c>
      <c r="J7">
        <f t="shared" si="1"/>
        <v>0</v>
      </c>
      <c r="K7">
        <f t="shared" si="5"/>
        <v>0</v>
      </c>
      <c r="L7">
        <f t="shared" si="2"/>
        <v>0</v>
      </c>
      <c r="M7">
        <f t="shared" si="3"/>
        <v>1</v>
      </c>
    </row>
    <row r="8" spans="1:13" x14ac:dyDescent="0.35">
      <c r="A8" s="36">
        <f>Månedlig!J7</f>
        <v>1991</v>
      </c>
      <c r="B8" s="36">
        <f>Månedlig!K7</f>
        <v>12</v>
      </c>
      <c r="C8" s="37">
        <f>Månedlig!M7</f>
        <v>4.688983279273138E-2</v>
      </c>
      <c r="D8" s="37">
        <f>VaR!$D$4</f>
        <v>-5.8198526561225331E-2</v>
      </c>
      <c r="E8" s="37"/>
      <c r="F8" s="37"/>
      <c r="G8" s="37"/>
      <c r="H8">
        <f t="shared" si="0"/>
        <v>0</v>
      </c>
      <c r="I8">
        <f t="shared" si="4"/>
        <v>0</v>
      </c>
      <c r="J8">
        <f t="shared" si="1"/>
        <v>0</v>
      </c>
      <c r="K8">
        <f t="shared" si="5"/>
        <v>0</v>
      </c>
      <c r="L8">
        <f t="shared" si="2"/>
        <v>0</v>
      </c>
      <c r="M8">
        <f t="shared" si="3"/>
        <v>1</v>
      </c>
    </row>
    <row r="9" spans="1:13" x14ac:dyDescent="0.35">
      <c r="A9" s="36">
        <f>Månedlig!J8</f>
        <v>1992</v>
      </c>
      <c r="B9" s="36">
        <f>Månedlig!K8</f>
        <v>1</v>
      </c>
      <c r="C9" s="37">
        <f>Månedlig!M8</f>
        <v>-4.1653282444434676E-2</v>
      </c>
      <c r="D9" s="37">
        <f>VaR!$D$4</f>
        <v>-5.8198526561225331E-2</v>
      </c>
      <c r="E9" s="37"/>
      <c r="F9" s="37"/>
      <c r="G9" s="37"/>
      <c r="H9">
        <f t="shared" si="0"/>
        <v>0</v>
      </c>
      <c r="I9">
        <f t="shared" si="4"/>
        <v>0</v>
      </c>
      <c r="J9">
        <f t="shared" si="1"/>
        <v>0</v>
      </c>
      <c r="K9">
        <f t="shared" si="5"/>
        <v>0</v>
      </c>
      <c r="L9">
        <f t="shared" si="2"/>
        <v>0</v>
      </c>
      <c r="M9">
        <f t="shared" si="3"/>
        <v>1</v>
      </c>
    </row>
    <row r="10" spans="1:13" x14ac:dyDescent="0.35">
      <c r="A10" s="36">
        <f>Månedlig!J9</f>
        <v>1992</v>
      </c>
      <c r="B10" s="36">
        <f>Månedlig!K9</f>
        <v>2</v>
      </c>
      <c r="C10" s="37">
        <f>Månedlig!M9</f>
        <v>2.4574862885997917E-3</v>
      </c>
      <c r="D10" s="37">
        <f>VaR!$D$4</f>
        <v>-5.8198526561225331E-2</v>
      </c>
      <c r="E10" s="37"/>
      <c r="F10" s="37"/>
      <c r="G10" s="37"/>
      <c r="H10">
        <f t="shared" si="0"/>
        <v>0</v>
      </c>
      <c r="I10">
        <f t="shared" si="4"/>
        <v>0</v>
      </c>
      <c r="J10">
        <f t="shared" si="1"/>
        <v>0</v>
      </c>
      <c r="K10">
        <f t="shared" si="5"/>
        <v>0</v>
      </c>
      <c r="L10">
        <f t="shared" si="2"/>
        <v>0</v>
      </c>
      <c r="M10">
        <f t="shared" si="3"/>
        <v>1</v>
      </c>
    </row>
    <row r="11" spans="1:13" x14ac:dyDescent="0.35">
      <c r="A11" s="36">
        <f>Månedlig!J10</f>
        <v>1992</v>
      </c>
      <c r="B11" s="36">
        <f>Månedlig!K10</f>
        <v>3</v>
      </c>
      <c r="C11" s="37">
        <f>Månedlig!M10</f>
        <v>-1.8621894656196996E-2</v>
      </c>
      <c r="D11" s="37">
        <f>VaR!$D$4</f>
        <v>-5.8198526561225331E-2</v>
      </c>
      <c r="E11" s="37"/>
      <c r="F11" s="37"/>
      <c r="G11" s="37"/>
      <c r="H11">
        <f t="shared" si="0"/>
        <v>0</v>
      </c>
      <c r="I11">
        <f t="shared" si="4"/>
        <v>0</v>
      </c>
      <c r="J11">
        <f t="shared" si="1"/>
        <v>0</v>
      </c>
      <c r="K11">
        <f t="shared" si="5"/>
        <v>0</v>
      </c>
      <c r="L11">
        <f t="shared" si="2"/>
        <v>0</v>
      </c>
      <c r="M11">
        <f t="shared" si="3"/>
        <v>1</v>
      </c>
    </row>
    <row r="12" spans="1:13" x14ac:dyDescent="0.35">
      <c r="A12" s="36">
        <f>Månedlig!J11</f>
        <v>1992</v>
      </c>
      <c r="B12" s="36">
        <f>Månedlig!K11</f>
        <v>4</v>
      </c>
      <c r="C12" s="37">
        <f>Månedlig!M11</f>
        <v>-4.3973314256803434E-3</v>
      </c>
      <c r="D12" s="37">
        <f>VaR!$D$4</f>
        <v>-5.8198526561225331E-2</v>
      </c>
      <c r="E12" s="37"/>
      <c r="F12" s="37"/>
      <c r="G12" s="37"/>
      <c r="H12">
        <f t="shared" si="0"/>
        <v>0</v>
      </c>
      <c r="I12">
        <f t="shared" si="4"/>
        <v>0</v>
      </c>
      <c r="J12">
        <f t="shared" si="1"/>
        <v>0</v>
      </c>
      <c r="K12">
        <f t="shared" si="5"/>
        <v>0</v>
      </c>
      <c r="L12">
        <f t="shared" si="2"/>
        <v>0</v>
      </c>
      <c r="M12">
        <f t="shared" si="3"/>
        <v>1</v>
      </c>
    </row>
    <row r="13" spans="1:13" x14ac:dyDescent="0.35">
      <c r="A13" s="36">
        <f>Månedlig!J12</f>
        <v>1992</v>
      </c>
      <c r="B13" s="36">
        <f>Månedlig!K12</f>
        <v>5</v>
      </c>
      <c r="C13" s="37">
        <f>Månedlig!M12</f>
        <v>1.497572237869441E-2</v>
      </c>
      <c r="D13" s="37">
        <f>VaR!$D$4</f>
        <v>-5.8198526561225331E-2</v>
      </c>
      <c r="E13" s="37"/>
      <c r="F13" s="37"/>
      <c r="G13" s="37"/>
      <c r="H13">
        <f t="shared" si="0"/>
        <v>0</v>
      </c>
      <c r="I13">
        <f t="shared" si="4"/>
        <v>0</v>
      </c>
      <c r="J13">
        <f t="shared" si="1"/>
        <v>0</v>
      </c>
      <c r="K13">
        <f t="shared" si="5"/>
        <v>0</v>
      </c>
      <c r="L13">
        <f t="shared" si="2"/>
        <v>0</v>
      </c>
      <c r="M13">
        <f t="shared" si="3"/>
        <v>1</v>
      </c>
    </row>
    <row r="14" spans="1:13" x14ac:dyDescent="0.35">
      <c r="A14" s="36">
        <f>Månedlig!J13</f>
        <v>1992</v>
      </c>
      <c r="B14" s="36">
        <f>Månedlig!K13</f>
        <v>6</v>
      </c>
      <c r="C14" s="37">
        <f>Månedlig!M13</f>
        <v>1.3485074981212675E-2</v>
      </c>
      <c r="D14" s="37">
        <f>VaR!$D$4</f>
        <v>-5.8198526561225331E-2</v>
      </c>
      <c r="E14" s="37"/>
      <c r="F14" s="37"/>
      <c r="G14" s="37"/>
      <c r="H14">
        <f t="shared" si="0"/>
        <v>0</v>
      </c>
      <c r="I14">
        <f t="shared" si="4"/>
        <v>0</v>
      </c>
      <c r="J14">
        <f t="shared" si="1"/>
        <v>0</v>
      </c>
      <c r="K14">
        <f t="shared" si="5"/>
        <v>0</v>
      </c>
      <c r="L14">
        <f t="shared" si="2"/>
        <v>0</v>
      </c>
      <c r="M14">
        <f t="shared" si="3"/>
        <v>1</v>
      </c>
    </row>
    <row r="15" spans="1:13" x14ac:dyDescent="0.35">
      <c r="A15" s="36">
        <f>Månedlig!J14</f>
        <v>1992</v>
      </c>
      <c r="B15" s="36">
        <f>Månedlig!K14</f>
        <v>7</v>
      </c>
      <c r="C15" s="37">
        <f>Månedlig!M14</f>
        <v>2.9401785260742819E-2</v>
      </c>
      <c r="D15" s="37">
        <f>VaR!$D$4</f>
        <v>-5.8198526561225331E-2</v>
      </c>
      <c r="E15" s="37"/>
      <c r="F15" s="37"/>
      <c r="G15" s="37"/>
      <c r="H15">
        <f t="shared" si="0"/>
        <v>0</v>
      </c>
      <c r="I15">
        <f t="shared" si="4"/>
        <v>0</v>
      </c>
      <c r="J15">
        <f t="shared" si="1"/>
        <v>0</v>
      </c>
      <c r="K15">
        <f t="shared" si="5"/>
        <v>0</v>
      </c>
      <c r="L15">
        <f t="shared" si="2"/>
        <v>0</v>
      </c>
      <c r="M15">
        <f t="shared" si="3"/>
        <v>1</v>
      </c>
    </row>
    <row r="16" spans="1:13" x14ac:dyDescent="0.35">
      <c r="A16" s="36">
        <f>Månedlig!J15</f>
        <v>1992</v>
      </c>
      <c r="B16" s="36">
        <f>Månedlig!K15</f>
        <v>8</v>
      </c>
      <c r="C16" s="37">
        <f>Månedlig!M15</f>
        <v>2.0598780160069391E-3</v>
      </c>
      <c r="D16" s="37">
        <f>VaR!$D$4</f>
        <v>-5.8198526561225331E-2</v>
      </c>
      <c r="E16" s="37"/>
      <c r="F16" s="37"/>
      <c r="G16" s="37"/>
      <c r="H16">
        <f t="shared" si="0"/>
        <v>0</v>
      </c>
      <c r="I16">
        <f t="shared" si="4"/>
        <v>0</v>
      </c>
      <c r="J16">
        <f t="shared" si="1"/>
        <v>0</v>
      </c>
      <c r="K16">
        <f t="shared" si="5"/>
        <v>0</v>
      </c>
      <c r="L16">
        <f t="shared" si="2"/>
        <v>0</v>
      </c>
      <c r="M16">
        <f t="shared" si="3"/>
        <v>1</v>
      </c>
    </row>
    <row r="17" spans="1:13" x14ac:dyDescent="0.35">
      <c r="A17" s="36">
        <f>Månedlig!J16</f>
        <v>1992</v>
      </c>
      <c r="B17" s="36">
        <f>Månedlig!K16</f>
        <v>9</v>
      </c>
      <c r="C17" s="37">
        <f>Månedlig!M16</f>
        <v>1.8583506937276593E-2</v>
      </c>
      <c r="D17" s="37">
        <f>VaR!$D$4</f>
        <v>-5.8198526561225331E-2</v>
      </c>
      <c r="E17" s="37"/>
      <c r="F17" s="37"/>
      <c r="G17" s="37"/>
      <c r="H17">
        <f t="shared" si="0"/>
        <v>0</v>
      </c>
      <c r="I17">
        <f t="shared" si="4"/>
        <v>0</v>
      </c>
      <c r="J17">
        <f t="shared" si="1"/>
        <v>0</v>
      </c>
      <c r="K17">
        <f t="shared" si="5"/>
        <v>0</v>
      </c>
      <c r="L17">
        <f t="shared" si="2"/>
        <v>0</v>
      </c>
      <c r="M17">
        <f t="shared" si="3"/>
        <v>1</v>
      </c>
    </row>
    <row r="18" spans="1:13" x14ac:dyDescent="0.35">
      <c r="A18" s="36">
        <f>Månedlig!J17</f>
        <v>1992</v>
      </c>
      <c r="B18" s="36">
        <f>Månedlig!K17</f>
        <v>10</v>
      </c>
      <c r="C18" s="37">
        <f>Månedlig!M17</f>
        <v>-3.0748730376060678E-2</v>
      </c>
      <c r="D18" s="37">
        <f>VaR!$D$4</f>
        <v>-5.8198526561225331E-2</v>
      </c>
      <c r="E18" s="37"/>
      <c r="F18" s="37"/>
      <c r="G18" s="37"/>
      <c r="H18">
        <f t="shared" si="0"/>
        <v>0</v>
      </c>
      <c r="I18">
        <f t="shared" si="4"/>
        <v>0</v>
      </c>
      <c r="J18">
        <f t="shared" si="1"/>
        <v>0</v>
      </c>
      <c r="K18">
        <f t="shared" si="5"/>
        <v>0</v>
      </c>
      <c r="L18">
        <f t="shared" si="2"/>
        <v>0</v>
      </c>
      <c r="M18">
        <f t="shared" si="3"/>
        <v>1</v>
      </c>
    </row>
    <row r="19" spans="1:13" x14ac:dyDescent="0.35">
      <c r="A19" s="36">
        <f>Månedlig!J18</f>
        <v>1992</v>
      </c>
      <c r="B19" s="36">
        <f>Månedlig!K18</f>
        <v>11</v>
      </c>
      <c r="C19" s="37">
        <f>Månedlig!M18</f>
        <v>-4.2004101122052146E-3</v>
      </c>
      <c r="D19" s="37">
        <f>VaR!$D$4</f>
        <v>-5.8198526561225331E-2</v>
      </c>
      <c r="E19" s="37"/>
      <c r="F19" s="37"/>
      <c r="G19" s="37"/>
      <c r="H19">
        <f t="shared" si="0"/>
        <v>0</v>
      </c>
      <c r="I19">
        <f t="shared" si="4"/>
        <v>0</v>
      </c>
      <c r="J19">
        <f t="shared" si="1"/>
        <v>0</v>
      </c>
      <c r="K19">
        <f t="shared" si="5"/>
        <v>0</v>
      </c>
      <c r="L19">
        <f t="shared" si="2"/>
        <v>0</v>
      </c>
      <c r="M19">
        <f t="shared" si="3"/>
        <v>1</v>
      </c>
    </row>
    <row r="20" spans="1:13" x14ac:dyDescent="0.35">
      <c r="A20" s="36">
        <f>Månedlig!J19</f>
        <v>1992</v>
      </c>
      <c r="B20" s="36">
        <f>Månedlig!K19</f>
        <v>12</v>
      </c>
      <c r="C20" s="37">
        <f>Månedlig!M19</f>
        <v>1.8666398273946175E-2</v>
      </c>
      <c r="D20" s="37">
        <f>VaR!$D$4</f>
        <v>-5.8198526561225331E-2</v>
      </c>
      <c r="E20" s="37"/>
      <c r="F20" s="37"/>
      <c r="G20" s="37"/>
      <c r="H20">
        <f t="shared" si="0"/>
        <v>0</v>
      </c>
      <c r="I20">
        <f t="shared" si="4"/>
        <v>0</v>
      </c>
      <c r="J20">
        <f t="shared" si="1"/>
        <v>0</v>
      </c>
      <c r="K20">
        <f t="shared" si="5"/>
        <v>0</v>
      </c>
      <c r="L20">
        <f t="shared" si="2"/>
        <v>0</v>
      </c>
      <c r="M20">
        <f t="shared" si="3"/>
        <v>1</v>
      </c>
    </row>
    <row r="21" spans="1:13" x14ac:dyDescent="0.35">
      <c r="A21" s="36">
        <f>Månedlig!J20</f>
        <v>1993</v>
      </c>
      <c r="B21" s="36">
        <f>Månedlig!K20</f>
        <v>1</v>
      </c>
      <c r="C21" s="37">
        <f>Månedlig!M20</f>
        <v>2.2429066682958732E-2</v>
      </c>
      <c r="D21" s="37">
        <f>VaR!$D$4</f>
        <v>-5.8198526561225331E-2</v>
      </c>
      <c r="E21" s="37"/>
      <c r="F21" s="37"/>
      <c r="G21" s="37"/>
      <c r="H21">
        <f t="shared" si="0"/>
        <v>0</v>
      </c>
      <c r="I21">
        <f t="shared" si="4"/>
        <v>0</v>
      </c>
      <c r="J21">
        <f t="shared" si="1"/>
        <v>0</v>
      </c>
      <c r="K21">
        <f t="shared" si="5"/>
        <v>0</v>
      </c>
      <c r="L21">
        <f t="shared" si="2"/>
        <v>0</v>
      </c>
      <c r="M21">
        <f t="shared" si="3"/>
        <v>1</v>
      </c>
    </row>
    <row r="22" spans="1:13" x14ac:dyDescent="0.35">
      <c r="A22" s="36">
        <f>Månedlig!J21</f>
        <v>1993</v>
      </c>
      <c r="B22" s="36">
        <f>Månedlig!K21</f>
        <v>2</v>
      </c>
      <c r="C22" s="37">
        <f>Månedlig!M21</f>
        <v>2.0092625052084891E-2</v>
      </c>
      <c r="D22" s="37">
        <f>VaR!$D$4</f>
        <v>-5.8198526561225331E-2</v>
      </c>
      <c r="E22" s="37"/>
      <c r="F22" s="37"/>
      <c r="G22" s="37"/>
      <c r="H22">
        <f t="shared" si="0"/>
        <v>0</v>
      </c>
      <c r="I22">
        <f t="shared" si="4"/>
        <v>0</v>
      </c>
      <c r="J22">
        <f t="shared" si="1"/>
        <v>0</v>
      </c>
      <c r="K22">
        <f t="shared" si="5"/>
        <v>0</v>
      </c>
      <c r="L22">
        <f t="shared" si="2"/>
        <v>0</v>
      </c>
      <c r="M22">
        <f t="shared" si="3"/>
        <v>1</v>
      </c>
    </row>
    <row r="23" spans="1:13" x14ac:dyDescent="0.35">
      <c r="A23" s="36">
        <f>Månedlig!J22</f>
        <v>1993</v>
      </c>
      <c r="B23" s="36">
        <f>Månedlig!K22</f>
        <v>3</v>
      </c>
      <c r="C23" s="37">
        <f>Månedlig!M22</f>
        <v>-3.1337740636009129E-4</v>
      </c>
      <c r="D23" s="37">
        <f>VaR!$D$4</f>
        <v>-5.8198526561225331E-2</v>
      </c>
      <c r="E23" s="37"/>
      <c r="F23" s="37"/>
      <c r="G23" s="37"/>
      <c r="H23">
        <f t="shared" si="0"/>
        <v>0</v>
      </c>
      <c r="I23">
        <f t="shared" si="4"/>
        <v>0</v>
      </c>
      <c r="J23">
        <f t="shared" si="1"/>
        <v>0</v>
      </c>
      <c r="K23">
        <f t="shared" si="5"/>
        <v>0</v>
      </c>
      <c r="L23">
        <f t="shared" si="2"/>
        <v>0</v>
      </c>
      <c r="M23">
        <f t="shared" si="3"/>
        <v>1</v>
      </c>
    </row>
    <row r="24" spans="1:13" x14ac:dyDescent="0.35">
      <c r="A24" s="36">
        <f>Månedlig!J23</f>
        <v>1993</v>
      </c>
      <c r="B24" s="36">
        <f>Månedlig!K23</f>
        <v>4</v>
      </c>
      <c r="C24" s="37">
        <f>Månedlig!M23</f>
        <v>-9.3224295916378508E-4</v>
      </c>
      <c r="D24" s="37">
        <f>VaR!$D$4</f>
        <v>-5.8198526561225331E-2</v>
      </c>
      <c r="E24" s="37"/>
      <c r="F24" s="37"/>
      <c r="G24" s="37"/>
      <c r="H24">
        <f t="shared" si="0"/>
        <v>0</v>
      </c>
      <c r="I24">
        <f t="shared" si="4"/>
        <v>0</v>
      </c>
      <c r="J24">
        <f t="shared" si="1"/>
        <v>0</v>
      </c>
      <c r="K24">
        <f t="shared" si="5"/>
        <v>0</v>
      </c>
      <c r="L24">
        <f t="shared" si="2"/>
        <v>0</v>
      </c>
      <c r="M24">
        <f t="shared" si="3"/>
        <v>1</v>
      </c>
    </row>
    <row r="25" spans="1:13" x14ac:dyDescent="0.35">
      <c r="A25" s="36">
        <f>Månedlig!J24</f>
        <v>1993</v>
      </c>
      <c r="B25" s="36">
        <f>Månedlig!K24</f>
        <v>5</v>
      </c>
      <c r="C25" s="37">
        <f>Månedlig!M24</f>
        <v>-7.7286188965730628E-3</v>
      </c>
      <c r="D25" s="37">
        <f>VaR!$D$4</f>
        <v>-5.8198526561225331E-2</v>
      </c>
      <c r="E25" s="37"/>
      <c r="F25" s="37"/>
      <c r="G25" s="37"/>
      <c r="H25">
        <f t="shared" si="0"/>
        <v>0</v>
      </c>
      <c r="I25">
        <f t="shared" si="4"/>
        <v>0</v>
      </c>
      <c r="J25">
        <f t="shared" si="1"/>
        <v>0</v>
      </c>
      <c r="K25">
        <f t="shared" si="5"/>
        <v>0</v>
      </c>
      <c r="L25">
        <f t="shared" si="2"/>
        <v>0</v>
      </c>
      <c r="M25">
        <f t="shared" si="3"/>
        <v>1</v>
      </c>
    </row>
    <row r="26" spans="1:13" x14ac:dyDescent="0.35">
      <c r="A26" s="36">
        <f>Månedlig!J25</f>
        <v>1993</v>
      </c>
      <c r="B26" s="36">
        <f>Månedlig!K25</f>
        <v>6</v>
      </c>
      <c r="C26" s="37">
        <f>Månedlig!M25</f>
        <v>2.6310206227494918E-2</v>
      </c>
      <c r="D26" s="37">
        <f>VaR!$D$4</f>
        <v>-5.8198526561225331E-2</v>
      </c>
      <c r="E26" s="37"/>
      <c r="F26" s="37"/>
      <c r="G26" s="37"/>
      <c r="H26">
        <f t="shared" si="0"/>
        <v>0</v>
      </c>
      <c r="I26">
        <f t="shared" si="4"/>
        <v>0</v>
      </c>
      <c r="J26">
        <f t="shared" si="1"/>
        <v>0</v>
      </c>
      <c r="K26">
        <f t="shared" si="5"/>
        <v>0</v>
      </c>
      <c r="L26">
        <f t="shared" si="2"/>
        <v>0</v>
      </c>
      <c r="M26">
        <f t="shared" si="3"/>
        <v>1</v>
      </c>
    </row>
    <row r="27" spans="1:13" x14ac:dyDescent="0.35">
      <c r="A27" s="36">
        <f>Månedlig!J26</f>
        <v>1993</v>
      </c>
      <c r="B27" s="36">
        <f>Månedlig!K26</f>
        <v>7</v>
      </c>
      <c r="C27" s="37">
        <f>Månedlig!M26</f>
        <v>-2.4248698411321865E-3</v>
      </c>
      <c r="D27" s="37">
        <f>VaR!$D$4</f>
        <v>-5.8198526561225331E-2</v>
      </c>
      <c r="E27" s="37"/>
      <c r="F27" s="37"/>
      <c r="G27" s="37"/>
      <c r="H27">
        <f t="shared" si="0"/>
        <v>0</v>
      </c>
      <c r="I27">
        <f t="shared" si="4"/>
        <v>0</v>
      </c>
      <c r="J27">
        <f t="shared" si="1"/>
        <v>0</v>
      </c>
      <c r="K27">
        <f t="shared" si="5"/>
        <v>0</v>
      </c>
      <c r="L27">
        <f t="shared" si="2"/>
        <v>0</v>
      </c>
      <c r="M27">
        <f t="shared" si="3"/>
        <v>1</v>
      </c>
    </row>
    <row r="28" spans="1:13" x14ac:dyDescent="0.35">
      <c r="A28" s="36">
        <f>Månedlig!J27</f>
        <v>1993</v>
      </c>
      <c r="B28" s="36">
        <f>Månedlig!K27</f>
        <v>8</v>
      </c>
      <c r="C28" s="37">
        <f>Månedlig!M27</f>
        <v>2.3034645237337687E-2</v>
      </c>
      <c r="D28" s="37">
        <f>VaR!$D$4</f>
        <v>-5.8198526561225331E-2</v>
      </c>
      <c r="E28" s="37"/>
      <c r="F28" s="37"/>
      <c r="G28" s="37"/>
      <c r="H28">
        <f t="shared" si="0"/>
        <v>0</v>
      </c>
      <c r="I28">
        <f t="shared" si="4"/>
        <v>0</v>
      </c>
      <c r="J28">
        <f t="shared" si="1"/>
        <v>0</v>
      </c>
      <c r="K28">
        <f t="shared" si="5"/>
        <v>0</v>
      </c>
      <c r="L28">
        <f t="shared" si="2"/>
        <v>0</v>
      </c>
      <c r="M28">
        <f t="shared" si="3"/>
        <v>1</v>
      </c>
    </row>
    <row r="29" spans="1:13" x14ac:dyDescent="0.35">
      <c r="A29" s="36">
        <f>Månedlig!J28</f>
        <v>1993</v>
      </c>
      <c r="B29" s="36">
        <f>Månedlig!K28</f>
        <v>9</v>
      </c>
      <c r="C29" s="37">
        <f>Månedlig!M28</f>
        <v>3.9545361835785064E-3</v>
      </c>
      <c r="D29" s="37">
        <f>VaR!$D$4</f>
        <v>-5.8198526561225331E-2</v>
      </c>
      <c r="E29" s="37"/>
      <c r="F29" s="37"/>
      <c r="G29" s="37"/>
      <c r="H29">
        <f t="shared" si="0"/>
        <v>0</v>
      </c>
      <c r="I29">
        <f t="shared" si="4"/>
        <v>0</v>
      </c>
      <c r="J29">
        <f t="shared" si="1"/>
        <v>0</v>
      </c>
      <c r="K29">
        <f t="shared" si="5"/>
        <v>0</v>
      </c>
      <c r="L29">
        <f t="shared" si="2"/>
        <v>0</v>
      </c>
      <c r="M29">
        <f t="shared" si="3"/>
        <v>1</v>
      </c>
    </row>
    <row r="30" spans="1:13" x14ac:dyDescent="0.35">
      <c r="A30" s="36">
        <f>Månedlig!J29</f>
        <v>1993</v>
      </c>
      <c r="B30" s="36">
        <f>Månedlig!K29</f>
        <v>10</v>
      </c>
      <c r="C30" s="37">
        <f>Månedlig!M29</f>
        <v>-1.8369956477366594E-3</v>
      </c>
      <c r="D30" s="37">
        <f>VaR!$D$4</f>
        <v>-5.8198526561225331E-2</v>
      </c>
      <c r="E30" s="37"/>
      <c r="F30" s="37"/>
      <c r="G30" s="37"/>
      <c r="H30">
        <f t="shared" si="0"/>
        <v>0</v>
      </c>
      <c r="I30">
        <f t="shared" si="4"/>
        <v>0</v>
      </c>
      <c r="J30">
        <f t="shared" si="1"/>
        <v>0</v>
      </c>
      <c r="K30">
        <f t="shared" si="5"/>
        <v>0</v>
      </c>
      <c r="L30">
        <f t="shared" si="2"/>
        <v>0</v>
      </c>
      <c r="M30">
        <f t="shared" si="3"/>
        <v>1</v>
      </c>
    </row>
    <row r="31" spans="1:13" x14ac:dyDescent="0.35">
      <c r="A31" s="36">
        <f>Månedlig!J30</f>
        <v>1993</v>
      </c>
      <c r="B31" s="36">
        <f>Månedlig!K30</f>
        <v>11</v>
      </c>
      <c r="C31" s="37">
        <f>Månedlig!M30</f>
        <v>-3.3453582037203188E-2</v>
      </c>
      <c r="D31" s="37">
        <f>VaR!$D$4</f>
        <v>-5.8198526561225331E-2</v>
      </c>
      <c r="E31" s="37"/>
      <c r="F31" s="37"/>
      <c r="G31" s="37"/>
      <c r="H31">
        <f t="shared" si="0"/>
        <v>0</v>
      </c>
      <c r="I31">
        <f t="shared" si="4"/>
        <v>0</v>
      </c>
      <c r="J31">
        <f t="shared" si="1"/>
        <v>0</v>
      </c>
      <c r="K31">
        <f t="shared" si="5"/>
        <v>0</v>
      </c>
      <c r="L31">
        <f t="shared" si="2"/>
        <v>0</v>
      </c>
      <c r="M31">
        <f t="shared" si="3"/>
        <v>1</v>
      </c>
    </row>
    <row r="32" spans="1:13" x14ac:dyDescent="0.35">
      <c r="A32" s="36">
        <f>Månedlig!J31</f>
        <v>1993</v>
      </c>
      <c r="B32" s="36">
        <f>Månedlig!K31</f>
        <v>12</v>
      </c>
      <c r="C32" s="37">
        <f>Månedlig!M31</f>
        <v>9.2898308148535707E-4</v>
      </c>
      <c r="D32" s="37">
        <f>VaR!$D$4</f>
        <v>-5.8198526561225331E-2</v>
      </c>
      <c r="E32" s="37"/>
      <c r="F32" s="37"/>
      <c r="G32" s="37"/>
      <c r="H32">
        <f t="shared" si="0"/>
        <v>0</v>
      </c>
      <c r="I32">
        <f t="shared" si="4"/>
        <v>0</v>
      </c>
      <c r="J32">
        <f t="shared" si="1"/>
        <v>0</v>
      </c>
      <c r="K32">
        <f t="shared" si="5"/>
        <v>0</v>
      </c>
      <c r="L32">
        <f t="shared" si="2"/>
        <v>0</v>
      </c>
      <c r="M32">
        <f t="shared" si="3"/>
        <v>1</v>
      </c>
    </row>
    <row r="33" spans="1:13" x14ac:dyDescent="0.35">
      <c r="A33" s="36">
        <f>Månedlig!J32</f>
        <v>1994</v>
      </c>
      <c r="B33" s="36">
        <f>Månedlig!K32</f>
        <v>1</v>
      </c>
      <c r="C33" s="37">
        <f>Månedlig!M32</f>
        <v>1.0914057961891811E-2</v>
      </c>
      <c r="D33" s="37">
        <f>VaR!$D$4</f>
        <v>-5.8198526561225331E-2</v>
      </c>
      <c r="E33" s="37"/>
      <c r="F33" s="37"/>
      <c r="G33" s="37"/>
      <c r="H33">
        <f t="shared" si="0"/>
        <v>0</v>
      </c>
      <c r="I33">
        <f t="shared" si="4"/>
        <v>0</v>
      </c>
      <c r="J33">
        <f t="shared" si="1"/>
        <v>0</v>
      </c>
      <c r="K33">
        <f t="shared" si="5"/>
        <v>0</v>
      </c>
      <c r="L33">
        <f t="shared" si="2"/>
        <v>0</v>
      </c>
      <c r="M33">
        <f t="shared" si="3"/>
        <v>1</v>
      </c>
    </row>
    <row r="34" spans="1:13" x14ac:dyDescent="0.35">
      <c r="A34" s="36">
        <f>Månedlig!J33</f>
        <v>1994</v>
      </c>
      <c r="B34" s="36">
        <f>Månedlig!K33</f>
        <v>2</v>
      </c>
      <c r="C34" s="37">
        <f>Månedlig!M33</f>
        <v>-4.019189922465688E-2</v>
      </c>
      <c r="D34" s="37">
        <f>VaR!$D$4</f>
        <v>-5.8198526561225331E-2</v>
      </c>
      <c r="E34" s="37"/>
      <c r="F34" s="37"/>
      <c r="G34" s="37"/>
      <c r="H34">
        <f t="shared" si="0"/>
        <v>0</v>
      </c>
      <c r="I34">
        <f t="shared" si="4"/>
        <v>0</v>
      </c>
      <c r="J34">
        <f t="shared" si="1"/>
        <v>0</v>
      </c>
      <c r="K34">
        <f t="shared" si="5"/>
        <v>0</v>
      </c>
      <c r="L34">
        <f t="shared" si="2"/>
        <v>0</v>
      </c>
      <c r="M34">
        <f t="shared" si="3"/>
        <v>1</v>
      </c>
    </row>
    <row r="35" spans="1:13" x14ac:dyDescent="0.35">
      <c r="A35" s="36">
        <f>Månedlig!J34</f>
        <v>1994</v>
      </c>
      <c r="B35" s="36">
        <f>Månedlig!K34</f>
        <v>3</v>
      </c>
      <c r="C35" s="37">
        <f>Månedlig!M34</f>
        <v>-4.4674321418583976E-2</v>
      </c>
      <c r="D35" s="37">
        <f>VaR!$D$4</f>
        <v>-5.8198526561225331E-2</v>
      </c>
      <c r="E35" s="37"/>
      <c r="F35" s="37"/>
      <c r="G35" s="37"/>
      <c r="H35">
        <f t="shared" si="0"/>
        <v>0</v>
      </c>
      <c r="I35">
        <f t="shared" si="4"/>
        <v>0</v>
      </c>
      <c r="J35">
        <f t="shared" si="1"/>
        <v>0</v>
      </c>
      <c r="K35">
        <f t="shared" si="5"/>
        <v>0</v>
      </c>
      <c r="L35">
        <f t="shared" si="2"/>
        <v>0</v>
      </c>
      <c r="M35">
        <f t="shared" si="3"/>
        <v>1</v>
      </c>
    </row>
    <row r="36" spans="1:13" x14ac:dyDescent="0.35">
      <c r="A36" s="36">
        <f>Månedlig!J35</f>
        <v>1994</v>
      </c>
      <c r="B36" s="36">
        <f>Månedlig!K35</f>
        <v>4</v>
      </c>
      <c r="C36" s="37">
        <f>Månedlig!M35</f>
        <v>-2.0221101504957168E-2</v>
      </c>
      <c r="D36" s="37">
        <f>VaR!$D$4</f>
        <v>-5.8198526561225331E-2</v>
      </c>
      <c r="E36" s="37"/>
      <c r="F36" s="37"/>
      <c r="G36" s="37"/>
      <c r="H36">
        <f t="shared" si="0"/>
        <v>0</v>
      </c>
      <c r="I36">
        <f t="shared" si="4"/>
        <v>0</v>
      </c>
      <c r="J36">
        <f t="shared" si="1"/>
        <v>0</v>
      </c>
      <c r="K36">
        <f t="shared" si="5"/>
        <v>0</v>
      </c>
      <c r="L36">
        <f t="shared" si="2"/>
        <v>0</v>
      </c>
      <c r="M36">
        <f t="shared" si="3"/>
        <v>1</v>
      </c>
    </row>
    <row r="37" spans="1:13" x14ac:dyDescent="0.35">
      <c r="A37" s="36">
        <f>Månedlig!J36</f>
        <v>1994</v>
      </c>
      <c r="B37" s="36">
        <f>Månedlig!K36</f>
        <v>5</v>
      </c>
      <c r="C37" s="37">
        <f>Månedlig!M36</f>
        <v>-8.5530604724338467E-3</v>
      </c>
      <c r="D37" s="37">
        <f>VaR!$D$4</f>
        <v>-5.8198526561225331E-2</v>
      </c>
      <c r="E37" s="37"/>
      <c r="F37" s="37"/>
      <c r="G37" s="37"/>
      <c r="H37">
        <f t="shared" si="0"/>
        <v>0</v>
      </c>
      <c r="I37">
        <f t="shared" si="4"/>
        <v>0</v>
      </c>
      <c r="J37">
        <f t="shared" si="1"/>
        <v>0</v>
      </c>
      <c r="K37">
        <f t="shared" si="5"/>
        <v>0</v>
      </c>
      <c r="L37">
        <f t="shared" si="2"/>
        <v>0</v>
      </c>
      <c r="M37">
        <f t="shared" si="3"/>
        <v>1</v>
      </c>
    </row>
    <row r="38" spans="1:13" x14ac:dyDescent="0.35">
      <c r="A38" s="36">
        <f>Månedlig!J37</f>
        <v>1994</v>
      </c>
      <c r="B38" s="36">
        <f>Månedlig!K37</f>
        <v>6</v>
      </c>
      <c r="C38" s="37">
        <f>Månedlig!M37</f>
        <v>-1.186946479503527E-2</v>
      </c>
      <c r="D38" s="37">
        <f>VaR!$D$4</f>
        <v>-5.8198526561225331E-2</v>
      </c>
      <c r="E38" s="37"/>
      <c r="F38" s="37"/>
      <c r="G38" s="37"/>
      <c r="H38">
        <f t="shared" si="0"/>
        <v>0</v>
      </c>
      <c r="I38">
        <f t="shared" si="4"/>
        <v>0</v>
      </c>
      <c r="J38">
        <f t="shared" si="1"/>
        <v>0</v>
      </c>
      <c r="K38">
        <f t="shared" si="5"/>
        <v>0</v>
      </c>
      <c r="L38">
        <f t="shared" si="2"/>
        <v>0</v>
      </c>
      <c r="M38">
        <f t="shared" si="3"/>
        <v>1</v>
      </c>
    </row>
    <row r="39" spans="1:13" x14ac:dyDescent="0.35">
      <c r="A39" s="36">
        <f>Månedlig!J38</f>
        <v>1994</v>
      </c>
      <c r="B39" s="36">
        <f>Månedlig!K38</f>
        <v>7</v>
      </c>
      <c r="C39" s="37">
        <f>Månedlig!M38</f>
        <v>1.5887244686002513E-2</v>
      </c>
      <c r="D39" s="37">
        <f>VaR!$D$4</f>
        <v>-5.8198526561225331E-2</v>
      </c>
      <c r="E39" s="37"/>
      <c r="F39" s="37"/>
      <c r="G39" s="37"/>
      <c r="H39">
        <f t="shared" si="0"/>
        <v>0</v>
      </c>
      <c r="I39">
        <f t="shared" si="4"/>
        <v>0</v>
      </c>
      <c r="J39">
        <f t="shared" si="1"/>
        <v>0</v>
      </c>
      <c r="K39">
        <f t="shared" si="5"/>
        <v>0</v>
      </c>
      <c r="L39">
        <f t="shared" si="2"/>
        <v>0</v>
      </c>
      <c r="M39">
        <f t="shared" si="3"/>
        <v>1</v>
      </c>
    </row>
    <row r="40" spans="1:13" x14ac:dyDescent="0.35">
      <c r="A40" s="36">
        <f>Månedlig!J39</f>
        <v>1994</v>
      </c>
      <c r="B40" s="36">
        <f>Månedlig!K39</f>
        <v>8</v>
      </c>
      <c r="C40" s="37">
        <f>Månedlig!M39</f>
        <v>-6.5254900879959726E-3</v>
      </c>
      <c r="D40" s="37">
        <f>VaR!$D$4</f>
        <v>-5.8198526561225331E-2</v>
      </c>
      <c r="E40" s="37"/>
      <c r="F40" s="37"/>
      <c r="G40" s="37"/>
      <c r="H40">
        <f t="shared" si="0"/>
        <v>0</v>
      </c>
      <c r="I40">
        <f t="shared" si="4"/>
        <v>0</v>
      </c>
      <c r="J40">
        <f t="shared" si="1"/>
        <v>0</v>
      </c>
      <c r="K40">
        <f t="shared" si="5"/>
        <v>0</v>
      </c>
      <c r="L40">
        <f t="shared" si="2"/>
        <v>0</v>
      </c>
      <c r="M40">
        <f t="shared" si="3"/>
        <v>1</v>
      </c>
    </row>
    <row r="41" spans="1:13" x14ac:dyDescent="0.35">
      <c r="A41" s="36">
        <f>Månedlig!J40</f>
        <v>1994</v>
      </c>
      <c r="B41" s="36">
        <f>Månedlig!K40</f>
        <v>9</v>
      </c>
      <c r="C41" s="37">
        <f>Månedlig!M40</f>
        <v>-2.9673471291493739E-2</v>
      </c>
      <c r="D41" s="37">
        <f>VaR!$D$4</f>
        <v>-5.8198526561225331E-2</v>
      </c>
      <c r="E41" s="37"/>
      <c r="F41" s="37"/>
      <c r="G41" s="37"/>
      <c r="H41">
        <f t="shared" si="0"/>
        <v>0</v>
      </c>
      <c r="I41">
        <f t="shared" si="4"/>
        <v>0</v>
      </c>
      <c r="J41">
        <f t="shared" si="1"/>
        <v>0</v>
      </c>
      <c r="K41">
        <f t="shared" si="5"/>
        <v>0</v>
      </c>
      <c r="L41">
        <f t="shared" si="2"/>
        <v>0</v>
      </c>
      <c r="M41">
        <f t="shared" si="3"/>
        <v>1</v>
      </c>
    </row>
    <row r="42" spans="1:13" x14ac:dyDescent="0.35">
      <c r="A42" s="36">
        <f>Månedlig!J41</f>
        <v>1994</v>
      </c>
      <c r="B42" s="36">
        <f>Månedlig!K41</f>
        <v>10</v>
      </c>
      <c r="C42" s="37">
        <f>Månedlig!M41</f>
        <v>-1.3220575669775183E-2</v>
      </c>
      <c r="D42" s="37">
        <f>VaR!$D$4</f>
        <v>-5.8198526561225331E-2</v>
      </c>
      <c r="E42" s="37"/>
      <c r="F42" s="37"/>
      <c r="G42" s="37"/>
      <c r="H42">
        <f t="shared" si="0"/>
        <v>0</v>
      </c>
      <c r="I42">
        <f t="shared" si="4"/>
        <v>0</v>
      </c>
      <c r="J42">
        <f t="shared" si="1"/>
        <v>0</v>
      </c>
      <c r="K42">
        <f t="shared" si="5"/>
        <v>0</v>
      </c>
      <c r="L42">
        <f t="shared" si="2"/>
        <v>0</v>
      </c>
      <c r="M42">
        <f t="shared" si="3"/>
        <v>1</v>
      </c>
    </row>
    <row r="43" spans="1:13" x14ac:dyDescent="0.35">
      <c r="A43" s="36">
        <f>Månedlig!J42</f>
        <v>1994</v>
      </c>
      <c r="B43" s="36">
        <f>Månedlig!K42</f>
        <v>11</v>
      </c>
      <c r="C43" s="37">
        <f>Månedlig!M42</f>
        <v>-8.1455732795842895E-3</v>
      </c>
      <c r="D43" s="37">
        <f>VaR!$D$4</f>
        <v>-5.8198526561225331E-2</v>
      </c>
      <c r="E43" s="37"/>
      <c r="F43" s="37"/>
      <c r="G43" s="37"/>
      <c r="H43">
        <f t="shared" si="0"/>
        <v>0</v>
      </c>
      <c r="I43">
        <f t="shared" si="4"/>
        <v>0</v>
      </c>
      <c r="J43">
        <f t="shared" si="1"/>
        <v>0</v>
      </c>
      <c r="K43">
        <f t="shared" si="5"/>
        <v>0</v>
      </c>
      <c r="L43">
        <f t="shared" si="2"/>
        <v>0</v>
      </c>
      <c r="M43">
        <f t="shared" si="3"/>
        <v>1</v>
      </c>
    </row>
    <row r="44" spans="1:13" x14ac:dyDescent="0.35">
      <c r="A44" s="36">
        <f>Månedlig!J43</f>
        <v>1994</v>
      </c>
      <c r="B44" s="36">
        <f>Månedlig!K43</f>
        <v>12</v>
      </c>
      <c r="C44" s="37">
        <f>Månedlig!M43</f>
        <v>4.6752546008071855E-3</v>
      </c>
      <c r="D44" s="37">
        <f>VaR!$D$4</f>
        <v>-5.8198526561225331E-2</v>
      </c>
      <c r="E44" s="37"/>
      <c r="F44" s="37"/>
      <c r="G44" s="37"/>
      <c r="H44">
        <f t="shared" si="0"/>
        <v>0</v>
      </c>
      <c r="I44">
        <f t="shared" si="4"/>
        <v>0</v>
      </c>
      <c r="J44">
        <f t="shared" si="1"/>
        <v>0</v>
      </c>
      <c r="K44">
        <f t="shared" si="5"/>
        <v>0</v>
      </c>
      <c r="L44">
        <f t="shared" si="2"/>
        <v>0</v>
      </c>
      <c r="M44">
        <f t="shared" si="3"/>
        <v>1</v>
      </c>
    </row>
    <row r="45" spans="1:13" x14ac:dyDescent="0.35">
      <c r="A45" s="36">
        <f>Månedlig!J44</f>
        <v>1995</v>
      </c>
      <c r="B45" s="36">
        <f>Månedlig!K44</f>
        <v>1</v>
      </c>
      <c r="C45" s="37">
        <f>Månedlig!M44</f>
        <v>1.6073603016292827E-2</v>
      </c>
      <c r="D45" s="37">
        <f>VaR!$D$4</f>
        <v>-5.8198526561225331E-2</v>
      </c>
      <c r="E45" s="37"/>
      <c r="F45" s="37"/>
      <c r="G45" s="37"/>
      <c r="H45">
        <f t="shared" si="0"/>
        <v>0</v>
      </c>
      <c r="I45">
        <f t="shared" si="4"/>
        <v>0</v>
      </c>
      <c r="J45">
        <f t="shared" si="1"/>
        <v>0</v>
      </c>
      <c r="K45">
        <f t="shared" si="5"/>
        <v>0</v>
      </c>
      <c r="L45">
        <f t="shared" si="2"/>
        <v>0</v>
      </c>
      <c r="M45">
        <f t="shared" si="3"/>
        <v>1</v>
      </c>
    </row>
    <row r="46" spans="1:13" x14ac:dyDescent="0.35">
      <c r="A46" s="36">
        <f>Månedlig!J45</f>
        <v>1995</v>
      </c>
      <c r="B46" s="36">
        <f>Månedlig!K45</f>
        <v>2</v>
      </c>
      <c r="C46" s="37">
        <f>Månedlig!M45</f>
        <v>2.5431352966549952E-2</v>
      </c>
      <c r="D46" s="37">
        <f>VaR!$D$4</f>
        <v>-5.8198526561225331E-2</v>
      </c>
      <c r="E46" s="37"/>
      <c r="F46" s="37"/>
      <c r="G46" s="37"/>
      <c r="H46">
        <f t="shared" si="0"/>
        <v>0</v>
      </c>
      <c r="I46">
        <f t="shared" si="4"/>
        <v>0</v>
      </c>
      <c r="J46">
        <f t="shared" si="1"/>
        <v>0</v>
      </c>
      <c r="K46">
        <f t="shared" si="5"/>
        <v>0</v>
      </c>
      <c r="L46">
        <f t="shared" si="2"/>
        <v>0</v>
      </c>
      <c r="M46">
        <f t="shared" si="3"/>
        <v>1</v>
      </c>
    </row>
    <row r="47" spans="1:13" x14ac:dyDescent="0.35">
      <c r="A47" s="36">
        <f>Månedlig!J46</f>
        <v>1995</v>
      </c>
      <c r="B47" s="36">
        <f>Månedlig!K46</f>
        <v>3</v>
      </c>
      <c r="C47" s="37">
        <f>Månedlig!M46</f>
        <v>9.0574218686553993E-4</v>
      </c>
      <c r="D47" s="37">
        <f>VaR!$D$4</f>
        <v>-5.8198526561225331E-2</v>
      </c>
      <c r="E47" s="37"/>
      <c r="F47" s="37"/>
      <c r="G47" s="37"/>
      <c r="H47">
        <f t="shared" si="0"/>
        <v>0</v>
      </c>
      <c r="I47">
        <f t="shared" si="4"/>
        <v>0</v>
      </c>
      <c r="J47">
        <f t="shared" si="1"/>
        <v>0</v>
      </c>
      <c r="K47">
        <f t="shared" si="5"/>
        <v>0</v>
      </c>
      <c r="L47">
        <f t="shared" si="2"/>
        <v>0</v>
      </c>
      <c r="M47">
        <f t="shared" si="3"/>
        <v>1</v>
      </c>
    </row>
    <row r="48" spans="1:13" x14ac:dyDescent="0.35">
      <c r="A48" s="36">
        <f>Månedlig!J47</f>
        <v>1995</v>
      </c>
      <c r="B48" s="36">
        <f>Månedlig!K47</f>
        <v>4</v>
      </c>
      <c r="C48" s="37">
        <f>Månedlig!M47</f>
        <v>9.7430357179878867E-3</v>
      </c>
      <c r="D48" s="37">
        <f>VaR!$D$4</f>
        <v>-5.8198526561225331E-2</v>
      </c>
      <c r="E48" s="37"/>
      <c r="F48" s="37"/>
      <c r="G48" s="37"/>
      <c r="H48">
        <f t="shared" si="0"/>
        <v>0</v>
      </c>
      <c r="I48">
        <f t="shared" si="4"/>
        <v>0</v>
      </c>
      <c r="J48">
        <f t="shared" si="1"/>
        <v>0</v>
      </c>
      <c r="K48">
        <f t="shared" si="5"/>
        <v>0</v>
      </c>
      <c r="L48">
        <f t="shared" si="2"/>
        <v>0</v>
      </c>
      <c r="M48">
        <f t="shared" si="3"/>
        <v>1</v>
      </c>
    </row>
    <row r="49" spans="1:13" x14ac:dyDescent="0.35">
      <c r="A49" s="36">
        <f>Månedlig!J48</f>
        <v>1995</v>
      </c>
      <c r="B49" s="36">
        <f>Månedlig!K48</f>
        <v>5</v>
      </c>
      <c r="C49" s="37">
        <f>Månedlig!M48</f>
        <v>4.9937377025794663E-2</v>
      </c>
      <c r="D49" s="37">
        <f>VaR!$D$4</f>
        <v>-5.8198526561225331E-2</v>
      </c>
      <c r="E49" s="37"/>
      <c r="F49" s="37"/>
      <c r="G49" s="37"/>
      <c r="H49">
        <f t="shared" si="0"/>
        <v>0</v>
      </c>
      <c r="I49">
        <f t="shared" si="4"/>
        <v>0</v>
      </c>
      <c r="J49">
        <f t="shared" si="1"/>
        <v>0</v>
      </c>
      <c r="K49">
        <f t="shared" si="5"/>
        <v>0</v>
      </c>
      <c r="L49">
        <f t="shared" si="2"/>
        <v>0</v>
      </c>
      <c r="M49">
        <f t="shared" si="3"/>
        <v>1</v>
      </c>
    </row>
    <row r="50" spans="1:13" x14ac:dyDescent="0.35">
      <c r="A50" s="36">
        <f>Månedlig!J49</f>
        <v>1995</v>
      </c>
      <c r="B50" s="36">
        <f>Månedlig!K49</f>
        <v>6</v>
      </c>
      <c r="C50" s="37">
        <f>Månedlig!M49</f>
        <v>6.127217707223207E-3</v>
      </c>
      <c r="D50" s="37">
        <f>VaR!$D$4</f>
        <v>-5.8198526561225331E-2</v>
      </c>
      <c r="E50" s="37"/>
      <c r="F50" s="37"/>
      <c r="G50" s="37"/>
      <c r="H50">
        <f t="shared" si="0"/>
        <v>0</v>
      </c>
      <c r="I50">
        <f t="shared" si="4"/>
        <v>0</v>
      </c>
      <c r="J50">
        <f t="shared" si="1"/>
        <v>0</v>
      </c>
      <c r="K50">
        <f t="shared" si="5"/>
        <v>0</v>
      </c>
      <c r="L50">
        <f t="shared" si="2"/>
        <v>0</v>
      </c>
      <c r="M50">
        <f t="shared" si="3"/>
        <v>1</v>
      </c>
    </row>
    <row r="51" spans="1:13" x14ac:dyDescent="0.35">
      <c r="A51" s="36">
        <f>Månedlig!J50</f>
        <v>1995</v>
      </c>
      <c r="B51" s="36">
        <f>Månedlig!K50</f>
        <v>7</v>
      </c>
      <c r="C51" s="37">
        <f>Månedlig!M50</f>
        <v>-1.6663307253360429E-2</v>
      </c>
      <c r="D51" s="37">
        <f>VaR!$D$4</f>
        <v>-5.8198526561225331E-2</v>
      </c>
      <c r="E51" s="37"/>
      <c r="F51" s="37"/>
      <c r="G51" s="37"/>
      <c r="H51">
        <f t="shared" si="0"/>
        <v>0</v>
      </c>
      <c r="I51">
        <f t="shared" si="4"/>
        <v>0</v>
      </c>
      <c r="J51">
        <f t="shared" si="1"/>
        <v>0</v>
      </c>
      <c r="K51">
        <f t="shared" si="5"/>
        <v>0</v>
      </c>
      <c r="L51">
        <f t="shared" si="2"/>
        <v>0</v>
      </c>
      <c r="M51">
        <f t="shared" si="3"/>
        <v>1</v>
      </c>
    </row>
    <row r="52" spans="1:13" x14ac:dyDescent="0.35">
      <c r="A52" s="36">
        <f>Månedlig!J51</f>
        <v>1995</v>
      </c>
      <c r="B52" s="36">
        <f>Månedlig!K51</f>
        <v>8</v>
      </c>
      <c r="C52" s="37">
        <f>Månedlig!M51</f>
        <v>8.6615097874175335E-3</v>
      </c>
      <c r="D52" s="37">
        <f>VaR!$D$4</f>
        <v>-5.8198526561225331E-2</v>
      </c>
      <c r="E52" s="37"/>
      <c r="F52" s="37"/>
      <c r="G52" s="37"/>
      <c r="H52">
        <f t="shared" si="0"/>
        <v>0</v>
      </c>
      <c r="I52">
        <f t="shared" si="4"/>
        <v>0</v>
      </c>
      <c r="J52">
        <f t="shared" si="1"/>
        <v>0</v>
      </c>
      <c r="K52">
        <f t="shared" si="5"/>
        <v>0</v>
      </c>
      <c r="L52">
        <f t="shared" si="2"/>
        <v>0</v>
      </c>
      <c r="M52">
        <f t="shared" si="3"/>
        <v>1</v>
      </c>
    </row>
    <row r="53" spans="1:13" x14ac:dyDescent="0.35">
      <c r="A53" s="36">
        <f>Månedlig!J52</f>
        <v>1995</v>
      </c>
      <c r="B53" s="36">
        <f>Månedlig!K52</f>
        <v>9</v>
      </c>
      <c r="C53" s="37">
        <f>Månedlig!M52</f>
        <v>7.9581020578860205E-3</v>
      </c>
      <c r="D53" s="37">
        <f>VaR!$D$4</f>
        <v>-5.8198526561225331E-2</v>
      </c>
      <c r="E53" s="37"/>
      <c r="F53" s="37"/>
      <c r="G53" s="37"/>
      <c r="H53">
        <f t="shared" si="0"/>
        <v>0</v>
      </c>
      <c r="I53">
        <f t="shared" si="4"/>
        <v>0</v>
      </c>
      <c r="J53">
        <f t="shared" si="1"/>
        <v>0</v>
      </c>
      <c r="K53">
        <f t="shared" si="5"/>
        <v>0</v>
      </c>
      <c r="L53">
        <f t="shared" si="2"/>
        <v>0</v>
      </c>
      <c r="M53">
        <f t="shared" si="3"/>
        <v>1</v>
      </c>
    </row>
    <row r="54" spans="1:13" x14ac:dyDescent="0.35">
      <c r="A54" s="36">
        <f>Månedlig!J53</f>
        <v>1995</v>
      </c>
      <c r="B54" s="36">
        <f>Månedlig!K53</f>
        <v>10</v>
      </c>
      <c r="C54" s="37">
        <f>Månedlig!M53</f>
        <v>1.0614122153331063E-2</v>
      </c>
      <c r="D54" s="37">
        <f>VaR!$D$4</f>
        <v>-5.8198526561225331E-2</v>
      </c>
      <c r="E54" s="37"/>
      <c r="F54" s="37"/>
      <c r="G54" s="37"/>
      <c r="H54">
        <f t="shared" si="0"/>
        <v>0</v>
      </c>
      <c r="I54">
        <f t="shared" si="4"/>
        <v>0</v>
      </c>
      <c r="J54">
        <f t="shared" si="1"/>
        <v>0</v>
      </c>
      <c r="K54">
        <f t="shared" si="5"/>
        <v>0</v>
      </c>
      <c r="L54">
        <f t="shared" si="2"/>
        <v>0</v>
      </c>
      <c r="M54">
        <f t="shared" si="3"/>
        <v>1</v>
      </c>
    </row>
    <row r="55" spans="1:13" x14ac:dyDescent="0.35">
      <c r="A55" s="36">
        <f>Månedlig!J54</f>
        <v>1995</v>
      </c>
      <c r="B55" s="36">
        <f>Månedlig!K54</f>
        <v>11</v>
      </c>
      <c r="C55" s="37">
        <f>Månedlig!M54</f>
        <v>1.4951338047480396E-2</v>
      </c>
      <c r="D55" s="37">
        <f>VaR!$D$4</f>
        <v>-5.8198526561225331E-2</v>
      </c>
      <c r="E55" s="37"/>
      <c r="F55" s="37"/>
      <c r="G55" s="37"/>
      <c r="H55">
        <f t="shared" si="0"/>
        <v>0</v>
      </c>
      <c r="I55">
        <f t="shared" si="4"/>
        <v>0</v>
      </c>
      <c r="J55">
        <f t="shared" si="1"/>
        <v>0</v>
      </c>
      <c r="K55">
        <f t="shared" si="5"/>
        <v>0</v>
      </c>
      <c r="L55">
        <f t="shared" si="2"/>
        <v>0</v>
      </c>
      <c r="M55">
        <f t="shared" si="3"/>
        <v>1</v>
      </c>
    </row>
    <row r="56" spans="1:13" x14ac:dyDescent="0.35">
      <c r="A56" s="36">
        <f>Månedlig!J55</f>
        <v>1995</v>
      </c>
      <c r="B56" s="36">
        <f>Månedlig!K55</f>
        <v>12</v>
      </c>
      <c r="C56" s="37">
        <f>Månedlig!M55</f>
        <v>1.322396169170046E-2</v>
      </c>
      <c r="D56" s="37">
        <f>VaR!$D$4</f>
        <v>-5.8198526561225331E-2</v>
      </c>
      <c r="E56" s="37"/>
      <c r="F56" s="37"/>
      <c r="G56" s="37"/>
      <c r="H56">
        <f t="shared" si="0"/>
        <v>0</v>
      </c>
      <c r="I56">
        <f t="shared" si="4"/>
        <v>0</v>
      </c>
      <c r="J56">
        <f t="shared" si="1"/>
        <v>0</v>
      </c>
      <c r="K56">
        <f t="shared" si="5"/>
        <v>0</v>
      </c>
      <c r="L56">
        <f t="shared" si="2"/>
        <v>0</v>
      </c>
      <c r="M56">
        <f t="shared" si="3"/>
        <v>1</v>
      </c>
    </row>
    <row r="57" spans="1:13" x14ac:dyDescent="0.35">
      <c r="A57" s="36">
        <f>Månedlig!J56</f>
        <v>1996</v>
      </c>
      <c r="B57" s="36">
        <f>Månedlig!K56</f>
        <v>1</v>
      </c>
      <c r="C57" s="37">
        <f>Månedlig!M56</f>
        <v>-1.8437989622459871E-3</v>
      </c>
      <c r="D57" s="37">
        <f>VaR!$D$4</f>
        <v>-5.8198526561225331E-2</v>
      </c>
      <c r="E57" s="37"/>
      <c r="F57" s="37"/>
      <c r="G57" s="37"/>
      <c r="H57">
        <f t="shared" si="0"/>
        <v>0</v>
      </c>
      <c r="I57">
        <f t="shared" si="4"/>
        <v>0</v>
      </c>
      <c r="J57">
        <f t="shared" si="1"/>
        <v>0</v>
      </c>
      <c r="K57">
        <f t="shared" si="5"/>
        <v>0</v>
      </c>
      <c r="L57">
        <f t="shared" si="2"/>
        <v>0</v>
      </c>
      <c r="M57">
        <f t="shared" si="3"/>
        <v>1</v>
      </c>
    </row>
    <row r="58" spans="1:13" x14ac:dyDescent="0.35">
      <c r="A58" s="36">
        <f>Månedlig!J57</f>
        <v>1996</v>
      </c>
      <c r="B58" s="36">
        <f>Månedlig!K57</f>
        <v>2</v>
      </c>
      <c r="C58" s="37">
        <f>Månedlig!M57</f>
        <v>-4.1869953172922705E-2</v>
      </c>
      <c r="D58" s="37">
        <f>VaR!$D$4</f>
        <v>-5.8198526561225331E-2</v>
      </c>
      <c r="E58" s="37"/>
      <c r="F58" s="37"/>
      <c r="G58" s="37"/>
      <c r="H58">
        <f t="shared" si="0"/>
        <v>0</v>
      </c>
      <c r="I58">
        <f t="shared" si="4"/>
        <v>0</v>
      </c>
      <c r="J58">
        <f t="shared" si="1"/>
        <v>0</v>
      </c>
      <c r="K58">
        <f t="shared" si="5"/>
        <v>0</v>
      </c>
      <c r="L58">
        <f t="shared" si="2"/>
        <v>0</v>
      </c>
      <c r="M58">
        <f t="shared" si="3"/>
        <v>1</v>
      </c>
    </row>
    <row r="59" spans="1:13" x14ac:dyDescent="0.35">
      <c r="A59" s="36">
        <f>Månedlig!J58</f>
        <v>1996</v>
      </c>
      <c r="B59" s="36">
        <f>Månedlig!K58</f>
        <v>3</v>
      </c>
      <c r="C59" s="37">
        <f>Månedlig!M58</f>
        <v>-1.5046242900207042E-2</v>
      </c>
      <c r="D59" s="37">
        <f>VaR!$D$4</f>
        <v>-5.8198526561225331E-2</v>
      </c>
      <c r="E59" s="37"/>
      <c r="F59" s="37"/>
      <c r="G59" s="37"/>
      <c r="H59">
        <f t="shared" si="0"/>
        <v>0</v>
      </c>
      <c r="I59">
        <f t="shared" si="4"/>
        <v>0</v>
      </c>
      <c r="J59">
        <f t="shared" si="1"/>
        <v>0</v>
      </c>
      <c r="K59">
        <f t="shared" si="5"/>
        <v>0</v>
      </c>
      <c r="L59">
        <f t="shared" si="2"/>
        <v>0</v>
      </c>
      <c r="M59">
        <f t="shared" si="3"/>
        <v>1</v>
      </c>
    </row>
    <row r="60" spans="1:13" x14ac:dyDescent="0.35">
      <c r="A60" s="36">
        <f>Månedlig!J59</f>
        <v>1996</v>
      </c>
      <c r="B60" s="36">
        <f>Månedlig!K59</f>
        <v>4</v>
      </c>
      <c r="C60" s="37">
        <f>Månedlig!M59</f>
        <v>-5.0498084703509E-3</v>
      </c>
      <c r="D60" s="37">
        <f>VaR!$D$4</f>
        <v>-5.8198526561225331E-2</v>
      </c>
      <c r="E60" s="37"/>
      <c r="F60" s="37"/>
      <c r="G60" s="37"/>
      <c r="H60">
        <f t="shared" si="0"/>
        <v>0</v>
      </c>
      <c r="I60">
        <f t="shared" si="4"/>
        <v>0</v>
      </c>
      <c r="J60">
        <f t="shared" si="1"/>
        <v>0</v>
      </c>
      <c r="K60">
        <f t="shared" si="5"/>
        <v>0</v>
      </c>
      <c r="L60">
        <f t="shared" si="2"/>
        <v>0</v>
      </c>
      <c r="M60">
        <f t="shared" si="3"/>
        <v>1</v>
      </c>
    </row>
    <row r="61" spans="1:13" x14ac:dyDescent="0.35">
      <c r="A61" s="36">
        <f>Månedlig!J60</f>
        <v>1996</v>
      </c>
      <c r="B61" s="36">
        <f>Månedlig!K60</f>
        <v>5</v>
      </c>
      <c r="C61" s="37">
        <f>Månedlig!M60</f>
        <v>-1.1192422242820733E-2</v>
      </c>
      <c r="D61" s="37">
        <f>VaR!$D$4</f>
        <v>-5.8198526561225331E-2</v>
      </c>
      <c r="E61" s="37"/>
      <c r="F61" s="37"/>
      <c r="G61" s="37"/>
      <c r="H61">
        <f t="shared" si="0"/>
        <v>0</v>
      </c>
      <c r="I61">
        <f t="shared" si="4"/>
        <v>0</v>
      </c>
      <c r="J61">
        <f t="shared" si="1"/>
        <v>0</v>
      </c>
      <c r="K61">
        <f t="shared" si="5"/>
        <v>0</v>
      </c>
      <c r="L61">
        <f t="shared" si="2"/>
        <v>0</v>
      </c>
      <c r="M61">
        <f t="shared" si="3"/>
        <v>1</v>
      </c>
    </row>
    <row r="62" spans="1:13" x14ac:dyDescent="0.35">
      <c r="A62" s="36">
        <f>Månedlig!J61</f>
        <v>1996</v>
      </c>
      <c r="B62" s="36">
        <f>Månedlig!K61</f>
        <v>6</v>
      </c>
      <c r="C62" s="37">
        <f>Månedlig!M61</f>
        <v>9.3068237355214828E-3</v>
      </c>
      <c r="D62" s="37">
        <f>VaR!$D$4</f>
        <v>-5.8198526561225331E-2</v>
      </c>
      <c r="E62" s="37"/>
      <c r="F62" s="37"/>
      <c r="G62" s="37"/>
      <c r="H62">
        <f t="shared" si="0"/>
        <v>0</v>
      </c>
      <c r="I62">
        <f t="shared" si="4"/>
        <v>0</v>
      </c>
      <c r="J62">
        <f t="shared" si="1"/>
        <v>0</v>
      </c>
      <c r="K62">
        <f t="shared" si="5"/>
        <v>0</v>
      </c>
      <c r="L62">
        <f t="shared" si="2"/>
        <v>0</v>
      </c>
      <c r="M62">
        <f t="shared" si="3"/>
        <v>1</v>
      </c>
    </row>
    <row r="63" spans="1:13" x14ac:dyDescent="0.35">
      <c r="A63" s="36">
        <f>Månedlig!J62</f>
        <v>1996</v>
      </c>
      <c r="B63" s="36">
        <f>Månedlig!K62</f>
        <v>7</v>
      </c>
      <c r="C63" s="37">
        <f>Månedlig!M62</f>
        <v>1.4152017235584475E-2</v>
      </c>
      <c r="D63" s="37">
        <f>VaR!$D$4</f>
        <v>-5.8198526561225331E-2</v>
      </c>
      <c r="E63" s="37"/>
      <c r="F63" s="37"/>
      <c r="G63" s="37"/>
      <c r="H63">
        <f t="shared" si="0"/>
        <v>0</v>
      </c>
      <c r="I63">
        <f t="shared" si="4"/>
        <v>0</v>
      </c>
      <c r="J63">
        <f t="shared" si="1"/>
        <v>0</v>
      </c>
      <c r="K63">
        <f t="shared" si="5"/>
        <v>0</v>
      </c>
      <c r="L63">
        <f t="shared" si="2"/>
        <v>0</v>
      </c>
      <c r="M63">
        <f t="shared" si="3"/>
        <v>1</v>
      </c>
    </row>
    <row r="64" spans="1:13" x14ac:dyDescent="0.35">
      <c r="A64" s="36">
        <f>Månedlig!J63</f>
        <v>1996</v>
      </c>
      <c r="B64" s="36">
        <f>Månedlig!K63</f>
        <v>8</v>
      </c>
      <c r="C64" s="37">
        <f>Månedlig!M63</f>
        <v>-1.0831845206881048E-2</v>
      </c>
      <c r="D64" s="37">
        <f>VaR!$D$4</f>
        <v>-5.8198526561225331E-2</v>
      </c>
      <c r="E64" s="37"/>
      <c r="F64" s="37"/>
      <c r="G64" s="37"/>
      <c r="H64">
        <f t="shared" si="0"/>
        <v>0</v>
      </c>
      <c r="I64">
        <f t="shared" si="4"/>
        <v>0</v>
      </c>
      <c r="J64">
        <f t="shared" si="1"/>
        <v>0</v>
      </c>
      <c r="K64">
        <f t="shared" si="5"/>
        <v>0</v>
      </c>
      <c r="L64">
        <f t="shared" si="2"/>
        <v>0</v>
      </c>
      <c r="M64">
        <f t="shared" si="3"/>
        <v>1</v>
      </c>
    </row>
    <row r="65" spans="1:13" x14ac:dyDescent="0.35">
      <c r="A65" s="36">
        <f>Månedlig!J64</f>
        <v>1996</v>
      </c>
      <c r="B65" s="36">
        <f>Månedlig!K64</f>
        <v>9</v>
      </c>
      <c r="C65" s="37">
        <f>Månedlig!M64</f>
        <v>1.6965291612857068E-2</v>
      </c>
      <c r="D65" s="37">
        <f>VaR!$D$4</f>
        <v>-5.8198526561225331E-2</v>
      </c>
      <c r="E65" s="37"/>
      <c r="F65" s="37"/>
      <c r="G65" s="37"/>
      <c r="H65">
        <f t="shared" si="0"/>
        <v>0</v>
      </c>
      <c r="I65">
        <f t="shared" si="4"/>
        <v>0</v>
      </c>
      <c r="J65">
        <f t="shared" si="1"/>
        <v>0</v>
      </c>
      <c r="K65">
        <f t="shared" si="5"/>
        <v>0</v>
      </c>
      <c r="L65">
        <f t="shared" si="2"/>
        <v>0</v>
      </c>
      <c r="M65">
        <f t="shared" si="3"/>
        <v>1</v>
      </c>
    </row>
    <row r="66" spans="1:13" x14ac:dyDescent="0.35">
      <c r="A66" s="36">
        <f>Månedlig!J65</f>
        <v>1996</v>
      </c>
      <c r="B66" s="36">
        <f>Månedlig!K65</f>
        <v>10</v>
      </c>
      <c r="C66" s="37">
        <f>Månedlig!M65</f>
        <v>2.329226521067173E-2</v>
      </c>
      <c r="D66" s="37">
        <f>VaR!$D$4</f>
        <v>-5.8198526561225331E-2</v>
      </c>
      <c r="E66" s="37"/>
      <c r="F66" s="37"/>
      <c r="G66" s="37"/>
      <c r="H66">
        <f t="shared" si="0"/>
        <v>0</v>
      </c>
      <c r="I66">
        <f t="shared" si="4"/>
        <v>0</v>
      </c>
      <c r="J66">
        <f t="shared" si="1"/>
        <v>0</v>
      </c>
      <c r="K66">
        <f t="shared" si="5"/>
        <v>0</v>
      </c>
      <c r="L66">
        <f t="shared" si="2"/>
        <v>0</v>
      </c>
      <c r="M66">
        <f t="shared" si="3"/>
        <v>1</v>
      </c>
    </row>
    <row r="67" spans="1:13" x14ac:dyDescent="0.35">
      <c r="A67" s="36">
        <f>Månedlig!J66</f>
        <v>1996</v>
      </c>
      <c r="B67" s="36">
        <f>Månedlig!K66</f>
        <v>11</v>
      </c>
      <c r="C67" s="37">
        <f>Månedlig!M66</f>
        <v>1.7465573282102236E-2</v>
      </c>
      <c r="D67" s="37">
        <f>VaR!$D$4</f>
        <v>-5.8198526561225331E-2</v>
      </c>
      <c r="E67" s="37"/>
      <c r="F67" s="37"/>
      <c r="G67" s="37"/>
      <c r="H67">
        <f t="shared" si="0"/>
        <v>0</v>
      </c>
      <c r="I67">
        <f t="shared" si="4"/>
        <v>0</v>
      </c>
      <c r="J67">
        <f t="shared" si="1"/>
        <v>0</v>
      </c>
      <c r="K67">
        <f t="shared" si="5"/>
        <v>0</v>
      </c>
      <c r="L67">
        <f t="shared" si="2"/>
        <v>0</v>
      </c>
      <c r="M67">
        <f t="shared" si="3"/>
        <v>1</v>
      </c>
    </row>
    <row r="68" spans="1:13" x14ac:dyDescent="0.35">
      <c r="A68" s="36">
        <f>Månedlig!J67</f>
        <v>1996</v>
      </c>
      <c r="B68" s="36">
        <f>Månedlig!K67</f>
        <v>12</v>
      </c>
      <c r="C68" s="37">
        <f>Månedlig!M67</f>
        <v>-2.6976927691470885E-2</v>
      </c>
      <c r="D68" s="37">
        <f>VaR!$D$4</f>
        <v>-5.8198526561225331E-2</v>
      </c>
      <c r="E68" s="37"/>
      <c r="F68" s="37"/>
      <c r="G68" s="37"/>
      <c r="H68">
        <f t="shared" ref="H68:H131" si="6">IF($C68&gt;D68,0,1)</f>
        <v>0</v>
      </c>
      <c r="I68">
        <f t="shared" si="4"/>
        <v>0</v>
      </c>
      <c r="J68">
        <f t="shared" ref="J68:J131" si="7">IF(I68=2,1,0)</f>
        <v>0</v>
      </c>
      <c r="K68">
        <f t="shared" si="5"/>
        <v>0</v>
      </c>
      <c r="L68">
        <f t="shared" ref="L68:L131" si="8">AND(IF(I68=1,1,0),IF(H67=1,1,0))*1</f>
        <v>0</v>
      </c>
      <c r="M68">
        <f t="shared" ref="M68:M131" si="9">IF(I68=0,1,0)</f>
        <v>1</v>
      </c>
    </row>
    <row r="69" spans="1:13" x14ac:dyDescent="0.35">
      <c r="A69" s="36">
        <f>Månedlig!J68</f>
        <v>1997</v>
      </c>
      <c r="B69" s="36">
        <f>Månedlig!K68</f>
        <v>1</v>
      </c>
      <c r="C69" s="37">
        <f>Månedlig!M68</f>
        <v>-6.5489293798911309E-3</v>
      </c>
      <c r="D69" s="37">
        <f>VaR!$D$4</f>
        <v>-5.8198526561225331E-2</v>
      </c>
      <c r="E69" s="37"/>
      <c r="F69" s="37"/>
      <c r="G69" s="37"/>
      <c r="H69">
        <f t="shared" si="6"/>
        <v>0</v>
      </c>
      <c r="I69">
        <f t="shared" ref="I69:I132" si="10">H69+H68</f>
        <v>0</v>
      </c>
      <c r="J69">
        <f t="shared" si="7"/>
        <v>0</v>
      </c>
      <c r="K69">
        <f t="shared" ref="K69:K132" si="11">AND(IF(I69=1,1,0),IF(H68=0,1,0))*1</f>
        <v>0</v>
      </c>
      <c r="L69">
        <f t="shared" si="8"/>
        <v>0</v>
      </c>
      <c r="M69">
        <f t="shared" si="9"/>
        <v>1</v>
      </c>
    </row>
    <row r="70" spans="1:13" x14ac:dyDescent="0.35">
      <c r="A70" s="36">
        <f>Månedlig!J69</f>
        <v>1997</v>
      </c>
      <c r="B70" s="36">
        <f>Månedlig!K69</f>
        <v>2</v>
      </c>
      <c r="C70" s="37">
        <f>Månedlig!M69</f>
        <v>-6.275047338421086E-3</v>
      </c>
      <c r="D70" s="37">
        <f>VaR!$D$4</f>
        <v>-5.8198526561225331E-2</v>
      </c>
      <c r="E70" s="37"/>
      <c r="F70" s="37"/>
      <c r="G70" s="37"/>
      <c r="H70">
        <f t="shared" si="6"/>
        <v>0</v>
      </c>
      <c r="I70">
        <f t="shared" si="10"/>
        <v>0</v>
      </c>
      <c r="J70">
        <f t="shared" si="7"/>
        <v>0</v>
      </c>
      <c r="K70">
        <f t="shared" si="11"/>
        <v>0</v>
      </c>
      <c r="L70">
        <f t="shared" si="8"/>
        <v>0</v>
      </c>
      <c r="M70">
        <f t="shared" si="9"/>
        <v>1</v>
      </c>
    </row>
    <row r="71" spans="1:13" x14ac:dyDescent="0.35">
      <c r="A71" s="36">
        <f>Månedlig!J70</f>
        <v>1997</v>
      </c>
      <c r="B71" s="36">
        <f>Månedlig!K70</f>
        <v>3</v>
      </c>
      <c r="C71" s="37">
        <f>Månedlig!M70</f>
        <v>-2.654267765954595E-2</v>
      </c>
      <c r="D71" s="37">
        <f>VaR!$D$4</f>
        <v>-5.8198526561225331E-2</v>
      </c>
      <c r="E71" s="37"/>
      <c r="F71" s="37"/>
      <c r="G71" s="37"/>
      <c r="H71">
        <f t="shared" si="6"/>
        <v>0</v>
      </c>
      <c r="I71">
        <f t="shared" si="10"/>
        <v>0</v>
      </c>
      <c r="J71">
        <f t="shared" si="7"/>
        <v>0</v>
      </c>
      <c r="K71">
        <f t="shared" si="11"/>
        <v>0</v>
      </c>
      <c r="L71">
        <f t="shared" si="8"/>
        <v>0</v>
      </c>
      <c r="M71">
        <f t="shared" si="9"/>
        <v>1</v>
      </c>
    </row>
    <row r="72" spans="1:13" x14ac:dyDescent="0.35">
      <c r="A72" s="36">
        <f>Månedlig!J71</f>
        <v>1997</v>
      </c>
      <c r="B72" s="36">
        <f>Månedlig!K71</f>
        <v>4</v>
      </c>
      <c r="C72" s="37">
        <f>Månedlig!M71</f>
        <v>1.4964161903272075E-2</v>
      </c>
      <c r="D72" s="37">
        <f>VaR!$D$4</f>
        <v>-5.8198526561225331E-2</v>
      </c>
      <c r="E72" s="37"/>
      <c r="F72" s="37"/>
      <c r="G72" s="37"/>
      <c r="H72">
        <f t="shared" si="6"/>
        <v>0</v>
      </c>
      <c r="I72">
        <f t="shared" si="10"/>
        <v>0</v>
      </c>
      <c r="J72">
        <f t="shared" si="7"/>
        <v>0</v>
      </c>
      <c r="K72">
        <f t="shared" si="11"/>
        <v>0</v>
      </c>
      <c r="L72">
        <f t="shared" si="8"/>
        <v>0</v>
      </c>
      <c r="M72">
        <f t="shared" si="9"/>
        <v>1</v>
      </c>
    </row>
    <row r="73" spans="1:13" x14ac:dyDescent="0.35">
      <c r="A73" s="36">
        <f>Månedlig!J72</f>
        <v>1997</v>
      </c>
      <c r="B73" s="36">
        <f>Månedlig!K72</f>
        <v>5</v>
      </c>
      <c r="C73" s="37">
        <f>Månedlig!M72</f>
        <v>4.8262465482937222E-3</v>
      </c>
      <c r="D73" s="37">
        <f>VaR!$D$4</f>
        <v>-5.8198526561225331E-2</v>
      </c>
      <c r="E73" s="37"/>
      <c r="F73" s="37"/>
      <c r="G73" s="37"/>
      <c r="H73">
        <f t="shared" si="6"/>
        <v>0</v>
      </c>
      <c r="I73">
        <f t="shared" si="10"/>
        <v>0</v>
      </c>
      <c r="J73">
        <f t="shared" si="7"/>
        <v>0</v>
      </c>
      <c r="K73">
        <f t="shared" si="11"/>
        <v>0</v>
      </c>
      <c r="L73">
        <f t="shared" si="8"/>
        <v>0</v>
      </c>
      <c r="M73">
        <f t="shared" si="9"/>
        <v>1</v>
      </c>
    </row>
    <row r="74" spans="1:13" x14ac:dyDescent="0.35">
      <c r="A74" s="36">
        <f>Månedlig!J73</f>
        <v>1997</v>
      </c>
      <c r="B74" s="36">
        <f>Månedlig!K73</f>
        <v>6</v>
      </c>
      <c r="C74" s="37">
        <f>Månedlig!M73</f>
        <v>1.153210365040282E-2</v>
      </c>
      <c r="D74" s="37">
        <f>VaR!$D$4</f>
        <v>-5.8198526561225331E-2</v>
      </c>
      <c r="E74" s="37"/>
      <c r="F74" s="37"/>
      <c r="G74" s="37"/>
      <c r="H74">
        <f t="shared" si="6"/>
        <v>0</v>
      </c>
      <c r="I74">
        <f t="shared" si="10"/>
        <v>0</v>
      </c>
      <c r="J74">
        <f t="shared" si="7"/>
        <v>0</v>
      </c>
      <c r="K74">
        <f t="shared" si="11"/>
        <v>0</v>
      </c>
      <c r="L74">
        <f t="shared" si="8"/>
        <v>0</v>
      </c>
      <c r="M74">
        <f t="shared" si="9"/>
        <v>1</v>
      </c>
    </row>
    <row r="75" spans="1:13" x14ac:dyDescent="0.35">
      <c r="A75" s="36">
        <f>Månedlig!J74</f>
        <v>1997</v>
      </c>
      <c r="B75" s="36">
        <f>Månedlig!K74</f>
        <v>7</v>
      </c>
      <c r="C75" s="37">
        <f>Månedlig!M74</f>
        <v>3.530825499046019E-2</v>
      </c>
      <c r="D75" s="37">
        <f>VaR!$D$4</f>
        <v>-5.8198526561225331E-2</v>
      </c>
      <c r="E75" s="37"/>
      <c r="F75" s="37"/>
      <c r="G75" s="37"/>
      <c r="H75">
        <f t="shared" si="6"/>
        <v>0</v>
      </c>
      <c r="I75">
        <f t="shared" si="10"/>
        <v>0</v>
      </c>
      <c r="J75">
        <f t="shared" si="7"/>
        <v>0</v>
      </c>
      <c r="K75">
        <f t="shared" si="11"/>
        <v>0</v>
      </c>
      <c r="L75">
        <f t="shared" si="8"/>
        <v>0</v>
      </c>
      <c r="M75">
        <f t="shared" si="9"/>
        <v>1</v>
      </c>
    </row>
    <row r="76" spans="1:13" x14ac:dyDescent="0.35">
      <c r="A76" s="36">
        <f>Månedlig!J75</f>
        <v>1997</v>
      </c>
      <c r="B76" s="36">
        <f>Månedlig!K75</f>
        <v>8</v>
      </c>
      <c r="C76" s="37">
        <f>Månedlig!M75</f>
        <v>-2.6379263684468239E-2</v>
      </c>
      <c r="D76" s="37">
        <f>VaR!$D$4</f>
        <v>-5.8198526561225331E-2</v>
      </c>
      <c r="E76" s="37"/>
      <c r="F76" s="37"/>
      <c r="G76" s="37"/>
      <c r="H76">
        <f t="shared" si="6"/>
        <v>0</v>
      </c>
      <c r="I76">
        <f t="shared" si="10"/>
        <v>0</v>
      </c>
      <c r="J76">
        <f t="shared" si="7"/>
        <v>0</v>
      </c>
      <c r="K76">
        <f t="shared" si="11"/>
        <v>0</v>
      </c>
      <c r="L76">
        <f t="shared" si="8"/>
        <v>0</v>
      </c>
      <c r="M76">
        <f t="shared" si="9"/>
        <v>1</v>
      </c>
    </row>
    <row r="77" spans="1:13" x14ac:dyDescent="0.35">
      <c r="A77" s="36">
        <f>Månedlig!J76</f>
        <v>1997</v>
      </c>
      <c r="B77" s="36">
        <f>Månedlig!K76</f>
        <v>9</v>
      </c>
      <c r="C77" s="37">
        <f>Månedlig!M76</f>
        <v>1.6366281314678151E-2</v>
      </c>
      <c r="D77" s="37">
        <f>VaR!$D$4</f>
        <v>-5.8198526561225331E-2</v>
      </c>
      <c r="E77" s="37"/>
      <c r="F77" s="37"/>
      <c r="G77" s="37"/>
      <c r="H77">
        <f t="shared" si="6"/>
        <v>0</v>
      </c>
      <c r="I77">
        <f t="shared" si="10"/>
        <v>0</v>
      </c>
      <c r="J77">
        <f t="shared" si="7"/>
        <v>0</v>
      </c>
      <c r="K77">
        <f t="shared" si="11"/>
        <v>0</v>
      </c>
      <c r="L77">
        <f t="shared" si="8"/>
        <v>0</v>
      </c>
      <c r="M77">
        <f t="shared" si="9"/>
        <v>1</v>
      </c>
    </row>
    <row r="78" spans="1:13" x14ac:dyDescent="0.35">
      <c r="A78" s="36">
        <f>Månedlig!J77</f>
        <v>1997</v>
      </c>
      <c r="B78" s="36">
        <f>Månedlig!K77</f>
        <v>10</v>
      </c>
      <c r="C78" s="37">
        <f>Månedlig!M77</f>
        <v>2.0994448650295511E-2</v>
      </c>
      <c r="D78" s="37">
        <f>VaR!$D$4</f>
        <v>-5.8198526561225331E-2</v>
      </c>
      <c r="E78" s="37"/>
      <c r="F78" s="37"/>
      <c r="G78" s="37"/>
      <c r="H78">
        <f t="shared" si="6"/>
        <v>0</v>
      </c>
      <c r="I78">
        <f t="shared" si="10"/>
        <v>0</v>
      </c>
      <c r="J78">
        <f t="shared" si="7"/>
        <v>0</v>
      </c>
      <c r="K78">
        <f t="shared" si="11"/>
        <v>0</v>
      </c>
      <c r="L78">
        <f t="shared" si="8"/>
        <v>0</v>
      </c>
      <c r="M78">
        <f t="shared" si="9"/>
        <v>1</v>
      </c>
    </row>
    <row r="79" spans="1:13" x14ac:dyDescent="0.35">
      <c r="A79" s="36">
        <f>Månedlig!J78</f>
        <v>1997</v>
      </c>
      <c r="B79" s="36">
        <f>Månedlig!K78</f>
        <v>11</v>
      </c>
      <c r="C79" s="37">
        <f>Månedlig!M78</f>
        <v>-1.8434455245019922E-3</v>
      </c>
      <c r="D79" s="37">
        <f>VaR!$D$4</f>
        <v>-5.8198526561225331E-2</v>
      </c>
      <c r="E79" s="37"/>
      <c r="F79" s="37"/>
      <c r="G79" s="37"/>
      <c r="H79">
        <f t="shared" si="6"/>
        <v>0</v>
      </c>
      <c r="I79">
        <f t="shared" si="10"/>
        <v>0</v>
      </c>
      <c r="J79">
        <f t="shared" si="7"/>
        <v>0</v>
      </c>
      <c r="K79">
        <f t="shared" si="11"/>
        <v>0</v>
      </c>
      <c r="L79">
        <f t="shared" si="8"/>
        <v>0</v>
      </c>
      <c r="M79">
        <f t="shared" si="9"/>
        <v>1</v>
      </c>
    </row>
    <row r="80" spans="1:13" x14ac:dyDescent="0.35">
      <c r="A80" s="36">
        <f>Månedlig!J79</f>
        <v>1997</v>
      </c>
      <c r="B80" s="36">
        <f>Månedlig!K79</f>
        <v>12</v>
      </c>
      <c r="C80" s="37">
        <f>Månedlig!M79</f>
        <v>9.4655423342649841E-3</v>
      </c>
      <c r="D80" s="37">
        <f>VaR!$D$4</f>
        <v>-5.8198526561225331E-2</v>
      </c>
      <c r="E80" s="37"/>
      <c r="F80" s="37"/>
      <c r="G80" s="37"/>
      <c r="H80">
        <f t="shared" si="6"/>
        <v>0</v>
      </c>
      <c r="I80">
        <f t="shared" si="10"/>
        <v>0</v>
      </c>
      <c r="J80">
        <f t="shared" si="7"/>
        <v>0</v>
      </c>
      <c r="K80">
        <f t="shared" si="11"/>
        <v>0</v>
      </c>
      <c r="L80">
        <f t="shared" si="8"/>
        <v>0</v>
      </c>
      <c r="M80">
        <f t="shared" si="9"/>
        <v>1</v>
      </c>
    </row>
    <row r="81" spans="1:13" x14ac:dyDescent="0.35">
      <c r="A81" s="36">
        <f>Månedlig!J80</f>
        <v>1998</v>
      </c>
      <c r="B81" s="36">
        <f>Månedlig!K80</f>
        <v>1</v>
      </c>
      <c r="C81" s="37">
        <f>Månedlig!M80</f>
        <v>1.5975350147688461E-2</v>
      </c>
      <c r="D81" s="37">
        <f>VaR!$D$4</f>
        <v>-5.8198526561225331E-2</v>
      </c>
      <c r="E81" s="37"/>
      <c r="F81" s="37"/>
      <c r="G81" s="37"/>
      <c r="H81">
        <f t="shared" si="6"/>
        <v>0</v>
      </c>
      <c r="I81">
        <f t="shared" si="10"/>
        <v>0</v>
      </c>
      <c r="J81">
        <f t="shared" si="7"/>
        <v>0</v>
      </c>
      <c r="K81">
        <f t="shared" si="11"/>
        <v>0</v>
      </c>
      <c r="L81">
        <f t="shared" si="8"/>
        <v>0</v>
      </c>
      <c r="M81">
        <f t="shared" si="9"/>
        <v>1</v>
      </c>
    </row>
    <row r="82" spans="1:13" x14ac:dyDescent="0.35">
      <c r="A82" s="36">
        <f>Månedlig!J81</f>
        <v>1998</v>
      </c>
      <c r="B82" s="36">
        <f>Månedlig!K81</f>
        <v>2</v>
      </c>
      <c r="C82" s="37">
        <f>Månedlig!M81</f>
        <v>-1.2950870077197118E-2</v>
      </c>
      <c r="D82" s="37">
        <f>VaR!$D$4</f>
        <v>-5.8198526561225331E-2</v>
      </c>
      <c r="E82" s="37"/>
      <c r="F82" s="37"/>
      <c r="G82" s="37"/>
      <c r="H82">
        <f t="shared" si="6"/>
        <v>0</v>
      </c>
      <c r="I82">
        <f t="shared" si="10"/>
        <v>0</v>
      </c>
      <c r="J82">
        <f t="shared" si="7"/>
        <v>0</v>
      </c>
      <c r="K82">
        <f t="shared" si="11"/>
        <v>0</v>
      </c>
      <c r="L82">
        <f t="shared" si="8"/>
        <v>0</v>
      </c>
      <c r="M82">
        <f t="shared" si="9"/>
        <v>1</v>
      </c>
    </row>
    <row r="83" spans="1:13" x14ac:dyDescent="0.35">
      <c r="A83" s="36">
        <f>Månedlig!J82</f>
        <v>1998</v>
      </c>
      <c r="B83" s="36">
        <f>Månedlig!K82</f>
        <v>3</v>
      </c>
      <c r="C83" s="37">
        <f>Månedlig!M82</f>
        <v>-3.1699539089888786E-3</v>
      </c>
      <c r="D83" s="37">
        <f>VaR!$D$4</f>
        <v>-5.8198526561225331E-2</v>
      </c>
      <c r="E83" s="37"/>
      <c r="F83" s="37"/>
      <c r="G83" s="37"/>
      <c r="H83">
        <f t="shared" si="6"/>
        <v>0</v>
      </c>
      <c r="I83">
        <f t="shared" si="10"/>
        <v>0</v>
      </c>
      <c r="J83">
        <f t="shared" si="7"/>
        <v>0</v>
      </c>
      <c r="K83">
        <f t="shared" si="11"/>
        <v>0</v>
      </c>
      <c r="L83">
        <f t="shared" si="8"/>
        <v>0</v>
      </c>
      <c r="M83">
        <f t="shared" si="9"/>
        <v>1</v>
      </c>
    </row>
    <row r="84" spans="1:13" x14ac:dyDescent="0.35">
      <c r="A84" s="36">
        <f>Månedlig!J83</f>
        <v>1998</v>
      </c>
      <c r="B84" s="36">
        <f>Månedlig!K83</f>
        <v>4</v>
      </c>
      <c r="C84" s="37">
        <f>Månedlig!M83</f>
        <v>-3.1669270373599172E-4</v>
      </c>
      <c r="D84" s="37">
        <f>VaR!$D$4</f>
        <v>-5.8198526561225331E-2</v>
      </c>
      <c r="E84" s="37"/>
      <c r="F84" s="37"/>
      <c r="G84" s="37"/>
      <c r="H84">
        <f t="shared" si="6"/>
        <v>0</v>
      </c>
      <c r="I84">
        <f t="shared" si="10"/>
        <v>0</v>
      </c>
      <c r="J84">
        <f t="shared" si="7"/>
        <v>0</v>
      </c>
      <c r="K84">
        <f t="shared" si="11"/>
        <v>0</v>
      </c>
      <c r="L84">
        <f t="shared" si="8"/>
        <v>0</v>
      </c>
      <c r="M84">
        <f t="shared" si="9"/>
        <v>1</v>
      </c>
    </row>
    <row r="85" spans="1:13" x14ac:dyDescent="0.35">
      <c r="A85" s="36">
        <f>Månedlig!J84</f>
        <v>1998</v>
      </c>
      <c r="B85" s="36">
        <f>Månedlig!K84</f>
        <v>5</v>
      </c>
      <c r="C85" s="37">
        <f>Månedlig!M84</f>
        <v>6.9356747242602318E-3</v>
      </c>
      <c r="D85" s="37">
        <f>VaR!$D$4</f>
        <v>-5.8198526561225331E-2</v>
      </c>
      <c r="E85" s="37"/>
      <c r="F85" s="37"/>
      <c r="G85" s="37"/>
      <c r="H85">
        <f t="shared" si="6"/>
        <v>0</v>
      </c>
      <c r="I85">
        <f t="shared" si="10"/>
        <v>0</v>
      </c>
      <c r="J85">
        <f t="shared" si="7"/>
        <v>0</v>
      </c>
      <c r="K85">
        <f t="shared" si="11"/>
        <v>0</v>
      </c>
      <c r="L85">
        <f t="shared" si="8"/>
        <v>0</v>
      </c>
      <c r="M85">
        <f t="shared" si="9"/>
        <v>1</v>
      </c>
    </row>
    <row r="86" spans="1:13" x14ac:dyDescent="0.35">
      <c r="A86" s="36">
        <f>Månedlig!J85</f>
        <v>1998</v>
      </c>
      <c r="B86" s="36">
        <f>Månedlig!K85</f>
        <v>6</v>
      </c>
      <c r="C86" s="37">
        <f>Månedlig!M85</f>
        <v>8.6509537471453415E-3</v>
      </c>
      <c r="D86" s="37">
        <f>VaR!$D$4</f>
        <v>-5.8198526561225331E-2</v>
      </c>
      <c r="E86" s="37"/>
      <c r="F86" s="37"/>
      <c r="G86" s="37"/>
      <c r="H86">
        <f t="shared" si="6"/>
        <v>0</v>
      </c>
      <c r="I86">
        <f t="shared" si="10"/>
        <v>0</v>
      </c>
      <c r="J86">
        <f t="shared" si="7"/>
        <v>0</v>
      </c>
      <c r="K86">
        <f t="shared" si="11"/>
        <v>0</v>
      </c>
      <c r="L86">
        <f t="shared" si="8"/>
        <v>0</v>
      </c>
      <c r="M86">
        <f t="shared" si="9"/>
        <v>1</v>
      </c>
    </row>
    <row r="87" spans="1:13" x14ac:dyDescent="0.35">
      <c r="A87" s="36">
        <f>Månedlig!J86</f>
        <v>1998</v>
      </c>
      <c r="B87" s="36">
        <f>Månedlig!K86</f>
        <v>7</v>
      </c>
      <c r="C87" s="37">
        <f>Månedlig!M86</f>
        <v>-4.6378314929178951E-3</v>
      </c>
      <c r="D87" s="37">
        <f>VaR!$D$4</f>
        <v>-5.8198526561225331E-2</v>
      </c>
      <c r="E87" s="37"/>
      <c r="F87" s="37"/>
      <c r="G87" s="37"/>
      <c r="H87">
        <f t="shared" si="6"/>
        <v>0</v>
      </c>
      <c r="I87">
        <f t="shared" si="10"/>
        <v>0</v>
      </c>
      <c r="J87">
        <f t="shared" si="7"/>
        <v>0</v>
      </c>
      <c r="K87">
        <f t="shared" si="11"/>
        <v>0</v>
      </c>
      <c r="L87">
        <f t="shared" si="8"/>
        <v>0</v>
      </c>
      <c r="M87">
        <f t="shared" si="9"/>
        <v>1</v>
      </c>
    </row>
    <row r="88" spans="1:13" x14ac:dyDescent="0.35">
      <c r="A88" s="36">
        <f>Månedlig!J87</f>
        <v>1998</v>
      </c>
      <c r="B88" s="36">
        <f>Månedlig!K87</f>
        <v>8</v>
      </c>
      <c r="C88" s="37">
        <f>Månedlig!M87</f>
        <v>3.4380973849941696E-2</v>
      </c>
      <c r="D88" s="37">
        <f>VaR!$D$4</f>
        <v>-5.8198526561225331E-2</v>
      </c>
      <c r="E88" s="37"/>
      <c r="F88" s="37"/>
      <c r="G88" s="37"/>
      <c r="H88">
        <f t="shared" si="6"/>
        <v>0</v>
      </c>
      <c r="I88">
        <f t="shared" si="10"/>
        <v>0</v>
      </c>
      <c r="J88">
        <f t="shared" si="7"/>
        <v>0</v>
      </c>
      <c r="K88">
        <f t="shared" si="11"/>
        <v>0</v>
      </c>
      <c r="L88">
        <f t="shared" si="8"/>
        <v>0</v>
      </c>
      <c r="M88">
        <f t="shared" si="9"/>
        <v>1</v>
      </c>
    </row>
    <row r="89" spans="1:13" x14ac:dyDescent="0.35">
      <c r="A89" s="36">
        <f>Månedlig!J88</f>
        <v>1998</v>
      </c>
      <c r="B89" s="36">
        <f>Månedlig!K88</f>
        <v>9</v>
      </c>
      <c r="C89" s="37">
        <f>Månedlig!M88</f>
        <v>4.6172252871051721E-2</v>
      </c>
      <c r="D89" s="37">
        <f>VaR!$D$4</f>
        <v>-5.8198526561225331E-2</v>
      </c>
      <c r="E89" s="37"/>
      <c r="F89" s="37"/>
      <c r="G89" s="37"/>
      <c r="H89">
        <f t="shared" si="6"/>
        <v>0</v>
      </c>
      <c r="I89">
        <f t="shared" si="10"/>
        <v>0</v>
      </c>
      <c r="J89">
        <f t="shared" si="7"/>
        <v>0</v>
      </c>
      <c r="K89">
        <f t="shared" si="11"/>
        <v>0</v>
      </c>
      <c r="L89">
        <f t="shared" si="8"/>
        <v>0</v>
      </c>
      <c r="M89">
        <f t="shared" si="9"/>
        <v>1</v>
      </c>
    </row>
    <row r="90" spans="1:13" x14ac:dyDescent="0.35">
      <c r="A90" s="36">
        <f>Månedlig!J89</f>
        <v>1998</v>
      </c>
      <c r="B90" s="36">
        <f>Månedlig!K89</f>
        <v>10</v>
      </c>
      <c r="C90" s="37">
        <f>Månedlig!M89</f>
        <v>-1.5263506009397691E-2</v>
      </c>
      <c r="D90" s="37">
        <f>VaR!$D$4</f>
        <v>-5.8198526561225331E-2</v>
      </c>
      <c r="E90" s="37"/>
      <c r="F90" s="37"/>
      <c r="G90" s="37"/>
      <c r="H90">
        <f t="shared" si="6"/>
        <v>0</v>
      </c>
      <c r="I90">
        <f t="shared" si="10"/>
        <v>0</v>
      </c>
      <c r="J90">
        <f t="shared" si="7"/>
        <v>0</v>
      </c>
      <c r="K90">
        <f t="shared" si="11"/>
        <v>0</v>
      </c>
      <c r="L90">
        <f t="shared" si="8"/>
        <v>0</v>
      </c>
      <c r="M90">
        <f t="shared" si="9"/>
        <v>1</v>
      </c>
    </row>
    <row r="91" spans="1:13" x14ac:dyDescent="0.35">
      <c r="A91" s="36">
        <f>Månedlig!J90</f>
        <v>1998</v>
      </c>
      <c r="B91" s="36">
        <f>Månedlig!K90</f>
        <v>11</v>
      </c>
      <c r="C91" s="37">
        <f>Månedlig!M90</f>
        <v>-1.433553421377139E-2</v>
      </c>
      <c r="D91" s="37">
        <f>VaR!$D$4</f>
        <v>-5.8198526561225331E-2</v>
      </c>
      <c r="E91" s="37"/>
      <c r="F91" s="37"/>
      <c r="G91" s="37"/>
      <c r="H91">
        <f t="shared" si="6"/>
        <v>0</v>
      </c>
      <c r="I91">
        <f t="shared" si="10"/>
        <v>0</v>
      </c>
      <c r="J91">
        <f t="shared" si="7"/>
        <v>0</v>
      </c>
      <c r="K91">
        <f t="shared" si="11"/>
        <v>0</v>
      </c>
      <c r="L91">
        <f t="shared" si="8"/>
        <v>0</v>
      </c>
      <c r="M91">
        <f t="shared" si="9"/>
        <v>1</v>
      </c>
    </row>
    <row r="92" spans="1:13" x14ac:dyDescent="0.35">
      <c r="A92" s="36">
        <f>Månedlig!J91</f>
        <v>1998</v>
      </c>
      <c r="B92" s="36">
        <f>Månedlig!K91</f>
        <v>12</v>
      </c>
      <c r="C92" s="37">
        <f>Månedlig!M91</f>
        <v>6.2120453690250607E-3</v>
      </c>
      <c r="D92" s="37">
        <f>VaR!$D$4</f>
        <v>-5.8198526561225331E-2</v>
      </c>
      <c r="E92" s="37"/>
      <c r="F92" s="37"/>
      <c r="G92" s="37"/>
      <c r="H92">
        <f t="shared" si="6"/>
        <v>0</v>
      </c>
      <c r="I92">
        <f t="shared" si="10"/>
        <v>0</v>
      </c>
      <c r="J92">
        <f t="shared" si="7"/>
        <v>0</v>
      </c>
      <c r="K92">
        <f t="shared" si="11"/>
        <v>0</v>
      </c>
      <c r="L92">
        <f t="shared" si="8"/>
        <v>0</v>
      </c>
      <c r="M92">
        <f t="shared" si="9"/>
        <v>1</v>
      </c>
    </row>
    <row r="93" spans="1:13" x14ac:dyDescent="0.35">
      <c r="A93" s="36">
        <f>Månedlig!J92</f>
        <v>1999</v>
      </c>
      <c r="B93" s="36">
        <f>Månedlig!K92</f>
        <v>1</v>
      </c>
      <c r="C93" s="37">
        <f>Månedlig!M92</f>
        <v>-9.3414299179686447E-4</v>
      </c>
      <c r="D93" s="37">
        <f>VaR!$D$4</f>
        <v>-5.8198526561225331E-2</v>
      </c>
      <c r="E93" s="37"/>
      <c r="F93" s="37"/>
      <c r="G93" s="37"/>
      <c r="H93">
        <f t="shared" si="6"/>
        <v>0</v>
      </c>
      <c r="I93">
        <f t="shared" si="10"/>
        <v>0</v>
      </c>
      <c r="J93">
        <f t="shared" si="7"/>
        <v>0</v>
      </c>
      <c r="K93">
        <f t="shared" si="11"/>
        <v>0</v>
      </c>
      <c r="L93">
        <f t="shared" si="8"/>
        <v>0</v>
      </c>
      <c r="M93">
        <f t="shared" si="9"/>
        <v>1</v>
      </c>
    </row>
    <row r="94" spans="1:13" x14ac:dyDescent="0.35">
      <c r="A94" s="36">
        <f>Månedlig!J93</f>
        <v>1999</v>
      </c>
      <c r="B94" s="36">
        <f>Månedlig!K93</f>
        <v>2</v>
      </c>
      <c r="C94" s="37">
        <f>Månedlig!M93</f>
        <v>-4.7663313083717879E-2</v>
      </c>
      <c r="D94" s="37">
        <f>VaR!$D$4</f>
        <v>-5.8198526561225331E-2</v>
      </c>
      <c r="E94" s="37"/>
      <c r="F94" s="37"/>
      <c r="G94" s="37"/>
      <c r="H94">
        <f t="shared" si="6"/>
        <v>0</v>
      </c>
      <c r="I94">
        <f t="shared" si="10"/>
        <v>0</v>
      </c>
      <c r="J94">
        <f t="shared" si="7"/>
        <v>0</v>
      </c>
      <c r="K94">
        <f t="shared" si="11"/>
        <v>0</v>
      </c>
      <c r="L94">
        <f t="shared" si="8"/>
        <v>0</v>
      </c>
      <c r="M94">
        <f t="shared" si="9"/>
        <v>1</v>
      </c>
    </row>
    <row r="95" spans="1:13" x14ac:dyDescent="0.35">
      <c r="A95" s="36">
        <f>Månedlig!J94</f>
        <v>1999</v>
      </c>
      <c r="B95" s="36">
        <f>Månedlig!K94</f>
        <v>3</v>
      </c>
      <c r="C95" s="37">
        <f>Månedlig!M94</f>
        <v>3.2369661031709626E-3</v>
      </c>
      <c r="D95" s="37">
        <f>VaR!$D$4</f>
        <v>-5.8198526561225331E-2</v>
      </c>
      <c r="E95" s="37"/>
      <c r="F95" s="37"/>
      <c r="G95" s="37"/>
      <c r="H95">
        <f t="shared" si="6"/>
        <v>0</v>
      </c>
      <c r="I95">
        <f t="shared" si="10"/>
        <v>0</v>
      </c>
      <c r="J95">
        <f t="shared" si="7"/>
        <v>0</v>
      </c>
      <c r="K95">
        <f t="shared" si="11"/>
        <v>0</v>
      </c>
      <c r="L95">
        <f t="shared" si="8"/>
        <v>0</v>
      </c>
      <c r="M95">
        <f t="shared" si="9"/>
        <v>1</v>
      </c>
    </row>
    <row r="96" spans="1:13" x14ac:dyDescent="0.35">
      <c r="A96" s="36">
        <f>Månedlig!J95</f>
        <v>1999</v>
      </c>
      <c r="B96" s="36">
        <f>Månedlig!K95</f>
        <v>4</v>
      </c>
      <c r="C96" s="37">
        <f>Månedlig!M95</f>
        <v>-8.4700074484958324E-3</v>
      </c>
      <c r="D96" s="37">
        <f>VaR!$D$4</f>
        <v>-5.8198526561225331E-2</v>
      </c>
      <c r="E96" s="37"/>
      <c r="F96" s="37"/>
      <c r="G96" s="37"/>
      <c r="H96">
        <f t="shared" si="6"/>
        <v>0</v>
      </c>
      <c r="I96">
        <f t="shared" si="10"/>
        <v>0</v>
      </c>
      <c r="J96">
        <f t="shared" si="7"/>
        <v>0</v>
      </c>
      <c r="K96">
        <f t="shared" si="11"/>
        <v>0</v>
      </c>
      <c r="L96">
        <f t="shared" si="8"/>
        <v>0</v>
      </c>
      <c r="M96">
        <f t="shared" si="9"/>
        <v>1</v>
      </c>
    </row>
    <row r="97" spans="1:13" x14ac:dyDescent="0.35">
      <c r="A97" s="36">
        <f>Månedlig!J96</f>
        <v>1999</v>
      </c>
      <c r="B97" s="36">
        <f>Månedlig!K96</f>
        <v>5</v>
      </c>
      <c r="C97" s="37">
        <f>Månedlig!M96</f>
        <v>-2.6860828070915371E-2</v>
      </c>
      <c r="D97" s="37">
        <f>VaR!$D$4</f>
        <v>-5.8198526561225331E-2</v>
      </c>
      <c r="E97" s="37"/>
      <c r="F97" s="37"/>
      <c r="G97" s="37"/>
      <c r="H97">
        <f t="shared" si="6"/>
        <v>0</v>
      </c>
      <c r="I97">
        <f t="shared" si="10"/>
        <v>0</v>
      </c>
      <c r="J97">
        <f t="shared" si="7"/>
        <v>0</v>
      </c>
      <c r="K97">
        <f t="shared" si="11"/>
        <v>0</v>
      </c>
      <c r="L97">
        <f t="shared" si="8"/>
        <v>0</v>
      </c>
      <c r="M97">
        <f t="shared" si="9"/>
        <v>1</v>
      </c>
    </row>
    <row r="98" spans="1:13" x14ac:dyDescent="0.35">
      <c r="A98" s="36">
        <f>Månedlig!J97</f>
        <v>1999</v>
      </c>
      <c r="B98" s="36">
        <f>Månedlig!K97</f>
        <v>6</v>
      </c>
      <c r="C98" s="37">
        <f>Månedlig!M97</f>
        <v>-1.3350775043221135E-2</v>
      </c>
      <c r="D98" s="37">
        <f>VaR!$D$4</f>
        <v>-5.8198526561225331E-2</v>
      </c>
      <c r="E98" s="37"/>
      <c r="F98" s="37"/>
      <c r="G98" s="37"/>
      <c r="H98">
        <f t="shared" si="6"/>
        <v>0</v>
      </c>
      <c r="I98">
        <f t="shared" si="10"/>
        <v>0</v>
      </c>
      <c r="J98">
        <f t="shared" si="7"/>
        <v>0</v>
      </c>
      <c r="K98">
        <f t="shared" si="11"/>
        <v>0</v>
      </c>
      <c r="L98">
        <f t="shared" si="8"/>
        <v>0</v>
      </c>
      <c r="M98">
        <f t="shared" si="9"/>
        <v>1</v>
      </c>
    </row>
    <row r="99" spans="1:13" x14ac:dyDescent="0.35">
      <c r="A99" s="36">
        <f>Månedlig!J98</f>
        <v>1999</v>
      </c>
      <c r="B99" s="36">
        <f>Månedlig!K98</f>
        <v>7</v>
      </c>
      <c r="C99" s="37">
        <f>Månedlig!M98</f>
        <v>-7.0650531208931566E-3</v>
      </c>
      <c r="D99" s="37">
        <f>VaR!$D$4</f>
        <v>-5.8198526561225331E-2</v>
      </c>
      <c r="E99" s="37"/>
      <c r="F99" s="37"/>
      <c r="G99" s="37"/>
      <c r="H99">
        <f t="shared" si="6"/>
        <v>0</v>
      </c>
      <c r="I99">
        <f t="shared" si="10"/>
        <v>0</v>
      </c>
      <c r="J99">
        <f t="shared" si="7"/>
        <v>0</v>
      </c>
      <c r="K99">
        <f t="shared" si="11"/>
        <v>0</v>
      </c>
      <c r="L99">
        <f t="shared" si="8"/>
        <v>0</v>
      </c>
      <c r="M99">
        <f t="shared" si="9"/>
        <v>1</v>
      </c>
    </row>
    <row r="100" spans="1:13" x14ac:dyDescent="0.35">
      <c r="A100" s="36">
        <f>Månedlig!J99</f>
        <v>1999</v>
      </c>
      <c r="B100" s="36">
        <f>Månedlig!K99</f>
        <v>8</v>
      </c>
      <c r="C100" s="37">
        <f>Månedlig!M99</f>
        <v>-9.3944049897197231E-3</v>
      </c>
      <c r="D100" s="37">
        <f>VaR!$D$4</f>
        <v>-5.8198526561225331E-2</v>
      </c>
      <c r="E100" s="37"/>
      <c r="F100" s="37"/>
      <c r="G100" s="37"/>
      <c r="H100">
        <f t="shared" si="6"/>
        <v>0</v>
      </c>
      <c r="I100">
        <f t="shared" si="10"/>
        <v>0</v>
      </c>
      <c r="J100">
        <f t="shared" si="7"/>
        <v>0</v>
      </c>
      <c r="K100">
        <f t="shared" si="11"/>
        <v>0</v>
      </c>
      <c r="L100">
        <f t="shared" si="8"/>
        <v>0</v>
      </c>
      <c r="M100">
        <f t="shared" si="9"/>
        <v>1</v>
      </c>
    </row>
    <row r="101" spans="1:13" x14ac:dyDescent="0.35">
      <c r="A101" s="36">
        <f>Månedlig!J100</f>
        <v>1999</v>
      </c>
      <c r="B101" s="36">
        <f>Månedlig!K100</f>
        <v>9</v>
      </c>
      <c r="C101" s="37">
        <f>Månedlig!M100</f>
        <v>6.5207000468710747E-3</v>
      </c>
      <c r="D101" s="37">
        <f>VaR!$D$4</f>
        <v>-5.8198526561225331E-2</v>
      </c>
      <c r="E101" s="37"/>
      <c r="F101" s="37"/>
      <c r="G101" s="37"/>
      <c r="H101">
        <f t="shared" si="6"/>
        <v>0</v>
      </c>
      <c r="I101">
        <f t="shared" si="10"/>
        <v>0</v>
      </c>
      <c r="J101">
        <f t="shared" si="7"/>
        <v>0</v>
      </c>
      <c r="K101">
        <f t="shared" si="11"/>
        <v>0</v>
      </c>
      <c r="L101">
        <f t="shared" si="8"/>
        <v>0</v>
      </c>
      <c r="M101">
        <f t="shared" si="9"/>
        <v>1</v>
      </c>
    </row>
    <row r="102" spans="1:13" x14ac:dyDescent="0.35">
      <c r="A102" s="36">
        <f>Månedlig!J101</f>
        <v>1999</v>
      </c>
      <c r="B102" s="36">
        <f>Månedlig!K101</f>
        <v>10</v>
      </c>
      <c r="C102" s="37">
        <f>Månedlig!M101</f>
        <v>-9.0283425272966854E-3</v>
      </c>
      <c r="D102" s="37">
        <f>VaR!$D$4</f>
        <v>-5.8198526561225331E-2</v>
      </c>
      <c r="E102" s="37"/>
      <c r="F102" s="37"/>
      <c r="G102" s="37"/>
      <c r="H102">
        <f t="shared" si="6"/>
        <v>0</v>
      </c>
      <c r="I102">
        <f t="shared" si="10"/>
        <v>0</v>
      </c>
      <c r="J102">
        <f t="shared" si="7"/>
        <v>0</v>
      </c>
      <c r="K102">
        <f t="shared" si="11"/>
        <v>0</v>
      </c>
      <c r="L102">
        <f t="shared" si="8"/>
        <v>0</v>
      </c>
      <c r="M102">
        <f t="shared" si="9"/>
        <v>1</v>
      </c>
    </row>
    <row r="103" spans="1:13" x14ac:dyDescent="0.35">
      <c r="A103" s="36">
        <f>Månedlig!J102</f>
        <v>1999</v>
      </c>
      <c r="B103" s="36">
        <f>Månedlig!K102</f>
        <v>11</v>
      </c>
      <c r="C103" s="37">
        <f>Månedlig!M102</f>
        <v>-9.4430169928547605E-3</v>
      </c>
      <c r="D103" s="37">
        <f>VaR!$D$4</f>
        <v>-5.8198526561225331E-2</v>
      </c>
      <c r="E103" s="37"/>
      <c r="F103" s="37"/>
      <c r="G103" s="37"/>
      <c r="H103">
        <f t="shared" si="6"/>
        <v>0</v>
      </c>
      <c r="I103">
        <f t="shared" si="10"/>
        <v>0</v>
      </c>
      <c r="J103">
        <f t="shared" si="7"/>
        <v>0</v>
      </c>
      <c r="K103">
        <f t="shared" si="11"/>
        <v>0</v>
      </c>
      <c r="L103">
        <f t="shared" si="8"/>
        <v>0</v>
      </c>
      <c r="M103">
        <f t="shared" si="9"/>
        <v>1</v>
      </c>
    </row>
    <row r="104" spans="1:13" x14ac:dyDescent="0.35">
      <c r="A104" s="36">
        <f>Månedlig!J103</f>
        <v>1999</v>
      </c>
      <c r="B104" s="36">
        <f>Månedlig!K103</f>
        <v>12</v>
      </c>
      <c r="C104" s="37">
        <f>Månedlig!M103</f>
        <v>-1.4665648991636013E-2</v>
      </c>
      <c r="D104" s="37">
        <f>VaR!$D$4</f>
        <v>-5.8198526561225331E-2</v>
      </c>
      <c r="E104" s="37"/>
      <c r="F104" s="37"/>
      <c r="G104" s="37"/>
      <c r="H104">
        <f t="shared" si="6"/>
        <v>0</v>
      </c>
      <c r="I104">
        <f t="shared" si="10"/>
        <v>0</v>
      </c>
      <c r="J104">
        <f t="shared" si="7"/>
        <v>0</v>
      </c>
      <c r="K104">
        <f t="shared" si="11"/>
        <v>0</v>
      </c>
      <c r="L104">
        <f t="shared" si="8"/>
        <v>0</v>
      </c>
      <c r="M104">
        <f t="shared" si="9"/>
        <v>1</v>
      </c>
    </row>
    <row r="105" spans="1:13" x14ac:dyDescent="0.35">
      <c r="A105" s="36">
        <f>Månedlig!J104</f>
        <v>2000</v>
      </c>
      <c r="B105" s="36">
        <f>Månedlig!K104</f>
        <v>1</v>
      </c>
      <c r="C105" s="37">
        <f>Månedlig!M104</f>
        <v>-6.8581934644965986E-3</v>
      </c>
      <c r="D105" s="37">
        <f>VaR!$D$4</f>
        <v>-5.8198526561225331E-2</v>
      </c>
      <c r="E105" s="37"/>
      <c r="F105" s="37"/>
      <c r="G105" s="37"/>
      <c r="H105">
        <f t="shared" si="6"/>
        <v>0</v>
      </c>
      <c r="I105">
        <f t="shared" si="10"/>
        <v>0</v>
      </c>
      <c r="J105">
        <f t="shared" si="7"/>
        <v>0</v>
      </c>
      <c r="K105">
        <f t="shared" si="11"/>
        <v>0</v>
      </c>
      <c r="L105">
        <f t="shared" si="8"/>
        <v>0</v>
      </c>
      <c r="M105">
        <f t="shared" si="9"/>
        <v>1</v>
      </c>
    </row>
    <row r="106" spans="1:13" x14ac:dyDescent="0.35">
      <c r="A106" s="36">
        <f>Månedlig!J105</f>
        <v>2000</v>
      </c>
      <c r="B106" s="36">
        <f>Månedlig!K105</f>
        <v>2</v>
      </c>
      <c r="C106" s="37">
        <f>Månedlig!M105</f>
        <v>9.1245675873563026E-3</v>
      </c>
      <c r="D106" s="37">
        <f>VaR!$D$4</f>
        <v>-5.8198526561225331E-2</v>
      </c>
      <c r="E106" s="37"/>
      <c r="F106" s="37"/>
      <c r="G106" s="37"/>
      <c r="H106">
        <f t="shared" si="6"/>
        <v>0</v>
      </c>
      <c r="I106">
        <f t="shared" si="10"/>
        <v>0</v>
      </c>
      <c r="J106">
        <f t="shared" si="7"/>
        <v>0</v>
      </c>
      <c r="K106">
        <f t="shared" si="11"/>
        <v>0</v>
      </c>
      <c r="L106">
        <f t="shared" si="8"/>
        <v>0</v>
      </c>
      <c r="M106">
        <f t="shared" si="9"/>
        <v>1</v>
      </c>
    </row>
    <row r="107" spans="1:13" x14ac:dyDescent="0.35">
      <c r="A107" s="36">
        <f>Månedlig!J106</f>
        <v>2000</v>
      </c>
      <c r="B107" s="36">
        <f>Månedlig!K106</f>
        <v>3</v>
      </c>
      <c r="C107" s="37">
        <f>Månedlig!M106</f>
        <v>2.8779425154950123E-2</v>
      </c>
      <c r="D107" s="37">
        <f>VaR!$D$4</f>
        <v>-5.8198526561225331E-2</v>
      </c>
      <c r="E107" s="37"/>
      <c r="F107" s="37"/>
      <c r="G107" s="37"/>
      <c r="H107">
        <f t="shared" si="6"/>
        <v>0</v>
      </c>
      <c r="I107">
        <f t="shared" si="10"/>
        <v>0</v>
      </c>
      <c r="J107">
        <f t="shared" si="7"/>
        <v>0</v>
      </c>
      <c r="K107">
        <f t="shared" si="11"/>
        <v>0</v>
      </c>
      <c r="L107">
        <f t="shared" si="8"/>
        <v>0</v>
      </c>
      <c r="M107">
        <f t="shared" si="9"/>
        <v>1</v>
      </c>
    </row>
    <row r="108" spans="1:13" x14ac:dyDescent="0.35">
      <c r="A108" s="36">
        <f>Månedlig!J107</f>
        <v>2000</v>
      </c>
      <c r="B108" s="36">
        <f>Månedlig!K107</f>
        <v>4</v>
      </c>
      <c r="C108" s="37">
        <f>Månedlig!M107</f>
        <v>-1.4601715944037046E-2</v>
      </c>
      <c r="D108" s="37">
        <f>VaR!$D$4</f>
        <v>-5.8198526561225331E-2</v>
      </c>
      <c r="E108" s="37"/>
      <c r="F108" s="37"/>
      <c r="G108" s="37"/>
      <c r="H108">
        <f t="shared" si="6"/>
        <v>0</v>
      </c>
      <c r="I108">
        <f t="shared" si="10"/>
        <v>0</v>
      </c>
      <c r="J108">
        <f t="shared" si="7"/>
        <v>0</v>
      </c>
      <c r="K108">
        <f t="shared" si="11"/>
        <v>0</v>
      </c>
      <c r="L108">
        <f t="shared" si="8"/>
        <v>0</v>
      </c>
      <c r="M108">
        <f t="shared" si="9"/>
        <v>1</v>
      </c>
    </row>
    <row r="109" spans="1:13" x14ac:dyDescent="0.35">
      <c r="A109" s="36">
        <f>Månedlig!J108</f>
        <v>2000</v>
      </c>
      <c r="B109" s="36">
        <f>Månedlig!K108</f>
        <v>5</v>
      </c>
      <c r="C109" s="37">
        <f>Månedlig!M108</f>
        <v>-5.2275952022484791E-3</v>
      </c>
      <c r="D109" s="37">
        <f>VaR!$D$4</f>
        <v>-5.8198526561225331E-2</v>
      </c>
      <c r="E109" s="37"/>
      <c r="F109" s="37"/>
      <c r="G109" s="37"/>
      <c r="H109">
        <f t="shared" si="6"/>
        <v>0</v>
      </c>
      <c r="I109">
        <f t="shared" si="10"/>
        <v>0</v>
      </c>
      <c r="J109">
        <f t="shared" si="7"/>
        <v>0</v>
      </c>
      <c r="K109">
        <f t="shared" si="11"/>
        <v>0</v>
      </c>
      <c r="L109">
        <f t="shared" si="8"/>
        <v>0</v>
      </c>
      <c r="M109">
        <f t="shared" si="9"/>
        <v>1</v>
      </c>
    </row>
    <row r="110" spans="1:13" x14ac:dyDescent="0.35">
      <c r="A110" s="36">
        <f>Månedlig!J109</f>
        <v>2000</v>
      </c>
      <c r="B110" s="36">
        <f>Månedlig!K109</f>
        <v>6</v>
      </c>
      <c r="C110" s="37">
        <f>Månedlig!M109</f>
        <v>1.8900366333658544E-2</v>
      </c>
      <c r="D110" s="37">
        <f>VaR!$D$4</f>
        <v>-5.8198526561225331E-2</v>
      </c>
      <c r="E110" s="37"/>
      <c r="F110" s="37"/>
      <c r="G110" s="37"/>
      <c r="H110">
        <f t="shared" si="6"/>
        <v>0</v>
      </c>
      <c r="I110">
        <f t="shared" si="10"/>
        <v>0</v>
      </c>
      <c r="J110">
        <f t="shared" si="7"/>
        <v>0</v>
      </c>
      <c r="K110">
        <f t="shared" si="11"/>
        <v>0</v>
      </c>
      <c r="L110">
        <f t="shared" si="8"/>
        <v>0</v>
      </c>
      <c r="M110">
        <f t="shared" si="9"/>
        <v>1</v>
      </c>
    </row>
    <row r="111" spans="1:13" x14ac:dyDescent="0.35">
      <c r="A111" s="36">
        <f>Månedlig!J110</f>
        <v>2000</v>
      </c>
      <c r="B111" s="36">
        <f>Månedlig!K110</f>
        <v>7</v>
      </c>
      <c r="C111" s="37">
        <f>Månedlig!M110</f>
        <v>-3.931120381251629E-3</v>
      </c>
      <c r="D111" s="37">
        <f>VaR!$D$4</f>
        <v>-5.8198526561225331E-2</v>
      </c>
      <c r="E111" s="37"/>
      <c r="F111" s="37"/>
      <c r="G111" s="37"/>
      <c r="H111">
        <f t="shared" si="6"/>
        <v>0</v>
      </c>
      <c r="I111">
        <f t="shared" si="10"/>
        <v>0</v>
      </c>
      <c r="J111">
        <f t="shared" si="7"/>
        <v>0</v>
      </c>
      <c r="K111">
        <f t="shared" si="11"/>
        <v>0</v>
      </c>
      <c r="L111">
        <f t="shared" si="8"/>
        <v>0</v>
      </c>
      <c r="M111">
        <f t="shared" si="9"/>
        <v>1</v>
      </c>
    </row>
    <row r="112" spans="1:13" x14ac:dyDescent="0.35">
      <c r="A112" s="36">
        <f>Månedlig!J111</f>
        <v>2000</v>
      </c>
      <c r="B112" s="36">
        <f>Månedlig!K111</f>
        <v>8</v>
      </c>
      <c r="C112" s="37">
        <f>Månedlig!M111</f>
        <v>1.052333855830925E-2</v>
      </c>
      <c r="D112" s="37">
        <f>VaR!$D$4</f>
        <v>-5.8198526561225331E-2</v>
      </c>
      <c r="E112" s="37"/>
      <c r="F112" s="37"/>
      <c r="G112" s="37"/>
      <c r="H112">
        <f t="shared" si="6"/>
        <v>0</v>
      </c>
      <c r="I112">
        <f t="shared" si="10"/>
        <v>0</v>
      </c>
      <c r="J112">
        <f t="shared" si="7"/>
        <v>0</v>
      </c>
      <c r="K112">
        <f t="shared" si="11"/>
        <v>0</v>
      </c>
      <c r="L112">
        <f t="shared" si="8"/>
        <v>0</v>
      </c>
      <c r="M112">
        <f t="shared" si="9"/>
        <v>1</v>
      </c>
    </row>
    <row r="113" spans="1:13" x14ac:dyDescent="0.35">
      <c r="A113" s="36">
        <f>Månedlig!J112</f>
        <v>2000</v>
      </c>
      <c r="B113" s="36">
        <f>Månedlig!K112</f>
        <v>9</v>
      </c>
      <c r="C113" s="37">
        <f>Månedlig!M112</f>
        <v>-5.0097117325710672E-3</v>
      </c>
      <c r="D113" s="37">
        <f>VaR!$D$4</f>
        <v>-5.8198526561225331E-2</v>
      </c>
      <c r="E113" s="37"/>
      <c r="F113" s="37"/>
      <c r="G113" s="37"/>
      <c r="H113">
        <f t="shared" si="6"/>
        <v>0</v>
      </c>
      <c r="I113">
        <f t="shared" si="10"/>
        <v>0</v>
      </c>
      <c r="J113">
        <f t="shared" si="7"/>
        <v>0</v>
      </c>
      <c r="K113">
        <f t="shared" si="11"/>
        <v>0</v>
      </c>
      <c r="L113">
        <f t="shared" si="8"/>
        <v>0</v>
      </c>
      <c r="M113">
        <f t="shared" si="9"/>
        <v>1</v>
      </c>
    </row>
    <row r="114" spans="1:13" x14ac:dyDescent="0.35">
      <c r="A114" s="36">
        <f>Månedlig!J113</f>
        <v>2000</v>
      </c>
      <c r="B114" s="36">
        <f>Månedlig!K113</f>
        <v>10</v>
      </c>
      <c r="C114" s="37">
        <f>Månedlig!M113</f>
        <v>3.1216947075143678E-3</v>
      </c>
      <c r="D114" s="37">
        <f>VaR!$D$4</f>
        <v>-5.8198526561225331E-2</v>
      </c>
      <c r="E114" s="37"/>
      <c r="F114" s="37"/>
      <c r="G114" s="37"/>
      <c r="H114">
        <f t="shared" si="6"/>
        <v>0</v>
      </c>
      <c r="I114">
        <f t="shared" si="10"/>
        <v>0</v>
      </c>
      <c r="J114">
        <f t="shared" si="7"/>
        <v>0</v>
      </c>
      <c r="K114">
        <f t="shared" si="11"/>
        <v>0</v>
      </c>
      <c r="L114">
        <f t="shared" si="8"/>
        <v>0</v>
      </c>
      <c r="M114">
        <f t="shared" si="9"/>
        <v>1</v>
      </c>
    </row>
    <row r="115" spans="1:13" x14ac:dyDescent="0.35">
      <c r="A115" s="36">
        <f>Månedlig!J114</f>
        <v>2000</v>
      </c>
      <c r="B115" s="36">
        <f>Månedlig!K114</f>
        <v>11</v>
      </c>
      <c r="C115" s="37">
        <f>Månedlig!M114</f>
        <v>2.5351482283361822E-2</v>
      </c>
      <c r="D115" s="37">
        <f>VaR!$D$4</f>
        <v>-5.8198526561225331E-2</v>
      </c>
      <c r="E115" s="37"/>
      <c r="F115" s="37"/>
      <c r="G115" s="37"/>
      <c r="H115">
        <f t="shared" si="6"/>
        <v>0</v>
      </c>
      <c r="I115">
        <f t="shared" si="10"/>
        <v>0</v>
      </c>
      <c r="J115">
        <f t="shared" si="7"/>
        <v>0</v>
      </c>
      <c r="K115">
        <f t="shared" si="11"/>
        <v>0</v>
      </c>
      <c r="L115">
        <f t="shared" si="8"/>
        <v>0</v>
      </c>
      <c r="M115">
        <f t="shared" si="9"/>
        <v>1</v>
      </c>
    </row>
    <row r="116" spans="1:13" x14ac:dyDescent="0.35">
      <c r="A116" s="36">
        <f>Månedlig!J115</f>
        <v>2000</v>
      </c>
      <c r="B116" s="36">
        <f>Månedlig!K115</f>
        <v>12</v>
      </c>
      <c r="C116" s="37">
        <f>Månedlig!M115</f>
        <v>2.504377385438198E-2</v>
      </c>
      <c r="D116" s="37">
        <f>VaR!$D$4</f>
        <v>-5.8198526561225331E-2</v>
      </c>
      <c r="E116" s="37"/>
      <c r="F116" s="37"/>
      <c r="G116" s="37"/>
      <c r="H116">
        <f t="shared" si="6"/>
        <v>0</v>
      </c>
      <c r="I116">
        <f t="shared" si="10"/>
        <v>0</v>
      </c>
      <c r="J116">
        <f t="shared" si="7"/>
        <v>0</v>
      </c>
      <c r="K116">
        <f t="shared" si="11"/>
        <v>0</v>
      </c>
      <c r="L116">
        <f t="shared" si="8"/>
        <v>0</v>
      </c>
      <c r="M116">
        <f t="shared" si="9"/>
        <v>1</v>
      </c>
    </row>
    <row r="117" spans="1:13" x14ac:dyDescent="0.35">
      <c r="A117" s="36">
        <f>Månedlig!J116</f>
        <v>2001</v>
      </c>
      <c r="B117" s="36">
        <f>Månedlig!K116</f>
        <v>1</v>
      </c>
      <c r="C117" s="37">
        <f>Månedlig!M116</f>
        <v>-4.0377826553367469E-3</v>
      </c>
      <c r="D117" s="37">
        <f>VaR!$D$4</f>
        <v>-5.8198526561225331E-2</v>
      </c>
      <c r="E117" s="37"/>
      <c r="F117" s="37"/>
      <c r="G117" s="37"/>
      <c r="H117">
        <f t="shared" si="6"/>
        <v>0</v>
      </c>
      <c r="I117">
        <f t="shared" si="10"/>
        <v>0</v>
      </c>
      <c r="J117">
        <f t="shared" si="7"/>
        <v>0</v>
      </c>
      <c r="K117">
        <f t="shared" si="11"/>
        <v>0</v>
      </c>
      <c r="L117">
        <f t="shared" si="8"/>
        <v>0</v>
      </c>
      <c r="M117">
        <f t="shared" si="9"/>
        <v>1</v>
      </c>
    </row>
    <row r="118" spans="1:13" x14ac:dyDescent="0.35">
      <c r="A118" s="36">
        <f>Månedlig!J117</f>
        <v>2001</v>
      </c>
      <c r="B118" s="36">
        <f>Månedlig!K117</f>
        <v>2</v>
      </c>
      <c r="C118" s="37">
        <f>Månedlig!M117</f>
        <v>9.2320687109547946E-3</v>
      </c>
      <c r="D118" s="37">
        <f>VaR!$D$4</f>
        <v>-5.8198526561225331E-2</v>
      </c>
      <c r="E118" s="37"/>
      <c r="F118" s="37"/>
      <c r="G118" s="37"/>
      <c r="H118">
        <f t="shared" si="6"/>
        <v>0</v>
      </c>
      <c r="I118">
        <f t="shared" si="10"/>
        <v>0</v>
      </c>
      <c r="J118">
        <f t="shared" si="7"/>
        <v>0</v>
      </c>
      <c r="K118">
        <f t="shared" si="11"/>
        <v>0</v>
      </c>
      <c r="L118">
        <f t="shared" si="8"/>
        <v>0</v>
      </c>
      <c r="M118">
        <f t="shared" si="9"/>
        <v>1</v>
      </c>
    </row>
    <row r="119" spans="1:13" x14ac:dyDescent="0.35">
      <c r="A119" s="36">
        <f>Månedlig!J118</f>
        <v>2001</v>
      </c>
      <c r="B119" s="36">
        <f>Månedlig!K118</f>
        <v>3</v>
      </c>
      <c r="C119" s="37">
        <f>Månedlig!M118</f>
        <v>-1.3938469025304291E-3</v>
      </c>
      <c r="D119" s="37">
        <f>VaR!$D$4</f>
        <v>-5.8198526561225331E-2</v>
      </c>
      <c r="E119" s="37"/>
      <c r="F119" s="37"/>
      <c r="G119" s="37"/>
      <c r="H119">
        <f t="shared" si="6"/>
        <v>0</v>
      </c>
      <c r="I119">
        <f t="shared" si="10"/>
        <v>0</v>
      </c>
      <c r="J119">
        <f t="shared" si="7"/>
        <v>0</v>
      </c>
      <c r="K119">
        <f t="shared" si="11"/>
        <v>0</v>
      </c>
      <c r="L119">
        <f t="shared" si="8"/>
        <v>0</v>
      </c>
      <c r="M119">
        <f t="shared" si="9"/>
        <v>1</v>
      </c>
    </row>
    <row r="120" spans="1:13" x14ac:dyDescent="0.35">
      <c r="A120" s="36">
        <f>Månedlig!J119</f>
        <v>2001</v>
      </c>
      <c r="B120" s="36">
        <f>Månedlig!K119</f>
        <v>4</v>
      </c>
      <c r="C120" s="37">
        <f>Månedlig!M119</f>
        <v>-3.0789466153207226E-2</v>
      </c>
      <c r="D120" s="37">
        <f>VaR!$D$4</f>
        <v>-5.8198526561225331E-2</v>
      </c>
      <c r="E120" s="37"/>
      <c r="F120" s="37"/>
      <c r="G120" s="37"/>
      <c r="H120">
        <f t="shared" si="6"/>
        <v>0</v>
      </c>
      <c r="I120">
        <f t="shared" si="10"/>
        <v>0</v>
      </c>
      <c r="J120">
        <f t="shared" si="7"/>
        <v>0</v>
      </c>
      <c r="K120">
        <f t="shared" si="11"/>
        <v>0</v>
      </c>
      <c r="L120">
        <f t="shared" si="8"/>
        <v>0</v>
      </c>
      <c r="M120">
        <f t="shared" si="9"/>
        <v>1</v>
      </c>
    </row>
    <row r="121" spans="1:13" x14ac:dyDescent="0.35">
      <c r="A121" s="36">
        <f>Månedlig!J120</f>
        <v>2001</v>
      </c>
      <c r="B121" s="36">
        <f>Månedlig!K120</f>
        <v>5</v>
      </c>
      <c r="C121" s="37">
        <f>Månedlig!M120</f>
        <v>-5.1530187891342723E-3</v>
      </c>
      <c r="D121" s="37">
        <f>VaR!$D$4</f>
        <v>-5.8198526561225331E-2</v>
      </c>
      <c r="E121" s="37"/>
      <c r="F121" s="37"/>
      <c r="G121" s="37"/>
      <c r="H121">
        <f t="shared" si="6"/>
        <v>0</v>
      </c>
      <c r="I121">
        <f t="shared" si="10"/>
        <v>0</v>
      </c>
      <c r="J121">
        <f t="shared" si="7"/>
        <v>0</v>
      </c>
      <c r="K121">
        <f t="shared" si="11"/>
        <v>0</v>
      </c>
      <c r="L121">
        <f t="shared" si="8"/>
        <v>0</v>
      </c>
      <c r="M121">
        <f t="shared" si="9"/>
        <v>1</v>
      </c>
    </row>
    <row r="122" spans="1:13" x14ac:dyDescent="0.35">
      <c r="A122" s="36">
        <f>Månedlig!J121</f>
        <v>2001</v>
      </c>
      <c r="B122" s="36">
        <f>Månedlig!K121</f>
        <v>6</v>
      </c>
      <c r="C122" s="37">
        <f>Månedlig!M121</f>
        <v>4.6715174907717601E-4</v>
      </c>
      <c r="D122" s="37">
        <f>VaR!$D$4</f>
        <v>-5.8198526561225331E-2</v>
      </c>
      <c r="E122" s="37"/>
      <c r="F122" s="37"/>
      <c r="G122" s="37"/>
      <c r="H122">
        <f t="shared" si="6"/>
        <v>0</v>
      </c>
      <c r="I122">
        <f t="shared" si="10"/>
        <v>0</v>
      </c>
      <c r="J122">
        <f t="shared" si="7"/>
        <v>0</v>
      </c>
      <c r="K122">
        <f t="shared" si="11"/>
        <v>0</v>
      </c>
      <c r="L122">
        <f t="shared" si="8"/>
        <v>0</v>
      </c>
      <c r="M122">
        <f t="shared" si="9"/>
        <v>1</v>
      </c>
    </row>
    <row r="123" spans="1:13" x14ac:dyDescent="0.35">
      <c r="A123" s="36">
        <f>Månedlig!J122</f>
        <v>2001</v>
      </c>
      <c r="B123" s="36">
        <f>Månedlig!K122</f>
        <v>7</v>
      </c>
      <c r="C123" s="37">
        <f>Månedlig!M122</f>
        <v>2.7319900098032524E-2</v>
      </c>
      <c r="D123" s="37">
        <f>VaR!$D$4</f>
        <v>-5.8198526561225331E-2</v>
      </c>
      <c r="E123" s="37"/>
      <c r="F123" s="37"/>
      <c r="G123" s="37"/>
      <c r="H123">
        <f t="shared" si="6"/>
        <v>0</v>
      </c>
      <c r="I123">
        <f t="shared" si="10"/>
        <v>0</v>
      </c>
      <c r="J123">
        <f t="shared" si="7"/>
        <v>0</v>
      </c>
      <c r="K123">
        <f t="shared" si="11"/>
        <v>0</v>
      </c>
      <c r="L123">
        <f t="shared" si="8"/>
        <v>0</v>
      </c>
      <c r="M123">
        <f t="shared" si="9"/>
        <v>1</v>
      </c>
    </row>
    <row r="124" spans="1:13" x14ac:dyDescent="0.35">
      <c r="A124" s="36">
        <f>Månedlig!J123</f>
        <v>2001</v>
      </c>
      <c r="B124" s="36">
        <f>Månedlig!K123</f>
        <v>8</v>
      </c>
      <c r="C124" s="37">
        <f>Månedlig!M123</f>
        <v>8.2659918849817202E-3</v>
      </c>
      <c r="D124" s="37">
        <f>VaR!$D$4</f>
        <v>-5.8198526561225331E-2</v>
      </c>
      <c r="E124" s="37"/>
      <c r="F124" s="37"/>
      <c r="G124" s="37"/>
      <c r="H124">
        <f t="shared" si="6"/>
        <v>0</v>
      </c>
      <c r="I124">
        <f t="shared" si="10"/>
        <v>0</v>
      </c>
      <c r="J124">
        <f t="shared" si="7"/>
        <v>0</v>
      </c>
      <c r="K124">
        <f t="shared" si="11"/>
        <v>0</v>
      </c>
      <c r="L124">
        <f t="shared" si="8"/>
        <v>0</v>
      </c>
      <c r="M124">
        <f t="shared" si="9"/>
        <v>1</v>
      </c>
    </row>
    <row r="125" spans="1:13" x14ac:dyDescent="0.35">
      <c r="A125" s="36">
        <f>Månedlig!J124</f>
        <v>2001</v>
      </c>
      <c r="B125" s="36">
        <f>Månedlig!K124</f>
        <v>9</v>
      </c>
      <c r="C125" s="37">
        <f>Månedlig!M124</f>
        <v>3.1532140848193539E-3</v>
      </c>
      <c r="D125" s="37">
        <f>VaR!$D$4</f>
        <v>-5.8198526561225331E-2</v>
      </c>
      <c r="E125" s="37"/>
      <c r="F125" s="37"/>
      <c r="G125" s="37"/>
      <c r="H125">
        <f t="shared" si="6"/>
        <v>0</v>
      </c>
      <c r="I125">
        <f t="shared" si="10"/>
        <v>0</v>
      </c>
      <c r="J125">
        <f t="shared" si="7"/>
        <v>0</v>
      </c>
      <c r="K125">
        <f t="shared" si="11"/>
        <v>0</v>
      </c>
      <c r="L125">
        <f t="shared" si="8"/>
        <v>0</v>
      </c>
      <c r="M125">
        <f t="shared" si="9"/>
        <v>1</v>
      </c>
    </row>
    <row r="126" spans="1:13" x14ac:dyDescent="0.35">
      <c r="A126" s="36">
        <f>Månedlig!J125</f>
        <v>2001</v>
      </c>
      <c r="B126" s="36">
        <f>Månedlig!K125</f>
        <v>10</v>
      </c>
      <c r="C126" s="37">
        <f>Månedlig!M125</f>
        <v>2.3747306354130866E-2</v>
      </c>
      <c r="D126" s="37">
        <f>VaR!$D$4</f>
        <v>-5.8198526561225331E-2</v>
      </c>
      <c r="E126" s="37"/>
      <c r="F126" s="37"/>
      <c r="G126" s="37"/>
      <c r="H126">
        <f t="shared" si="6"/>
        <v>0</v>
      </c>
      <c r="I126">
        <f t="shared" si="10"/>
        <v>0</v>
      </c>
      <c r="J126">
        <f t="shared" si="7"/>
        <v>0</v>
      </c>
      <c r="K126">
        <f t="shared" si="11"/>
        <v>0</v>
      </c>
      <c r="L126">
        <f t="shared" si="8"/>
        <v>0</v>
      </c>
      <c r="M126">
        <f t="shared" si="9"/>
        <v>1</v>
      </c>
    </row>
    <row r="127" spans="1:13" x14ac:dyDescent="0.35">
      <c r="A127" s="36">
        <f>Månedlig!J126</f>
        <v>2001</v>
      </c>
      <c r="B127" s="36">
        <f>Månedlig!K126</f>
        <v>11</v>
      </c>
      <c r="C127" s="37">
        <f>Månedlig!M126</f>
        <v>-3.2792602216278867E-2</v>
      </c>
      <c r="D127" s="37">
        <f>VaR!$D$4</f>
        <v>-5.8198526561225331E-2</v>
      </c>
      <c r="E127" s="37"/>
      <c r="F127" s="37"/>
      <c r="G127" s="37"/>
      <c r="H127">
        <f t="shared" si="6"/>
        <v>0</v>
      </c>
      <c r="I127">
        <f t="shared" si="10"/>
        <v>0</v>
      </c>
      <c r="J127">
        <f t="shared" si="7"/>
        <v>0</v>
      </c>
      <c r="K127">
        <f t="shared" si="11"/>
        <v>0</v>
      </c>
      <c r="L127">
        <f t="shared" si="8"/>
        <v>0</v>
      </c>
      <c r="M127">
        <f t="shared" si="9"/>
        <v>1</v>
      </c>
    </row>
    <row r="128" spans="1:13" x14ac:dyDescent="0.35">
      <c r="A128" s="36">
        <f>Månedlig!J127</f>
        <v>2001</v>
      </c>
      <c r="B128" s="36">
        <f>Månedlig!K127</f>
        <v>12</v>
      </c>
      <c r="C128" s="37">
        <f>Månedlig!M127</f>
        <v>-1.8232560383847844E-2</v>
      </c>
      <c r="D128" s="37">
        <f>VaR!$D$4</f>
        <v>-5.8198526561225331E-2</v>
      </c>
      <c r="E128" s="37"/>
      <c r="F128" s="37"/>
      <c r="G128" s="37"/>
      <c r="H128">
        <f t="shared" si="6"/>
        <v>0</v>
      </c>
      <c r="I128">
        <f t="shared" si="10"/>
        <v>0</v>
      </c>
      <c r="J128">
        <f t="shared" si="7"/>
        <v>0</v>
      </c>
      <c r="K128">
        <f t="shared" si="11"/>
        <v>0</v>
      </c>
      <c r="L128">
        <f t="shared" si="8"/>
        <v>0</v>
      </c>
      <c r="M128">
        <f t="shared" si="9"/>
        <v>1</v>
      </c>
    </row>
    <row r="129" spans="1:13" x14ac:dyDescent="0.35">
      <c r="A129" s="36">
        <f>Månedlig!J128</f>
        <v>2002</v>
      </c>
      <c r="B129" s="36">
        <f>Månedlig!K128</f>
        <v>1</v>
      </c>
      <c r="C129" s="37">
        <f>Månedlig!M128</f>
        <v>7.9545556992755484E-4</v>
      </c>
      <c r="D129" s="37">
        <f>VaR!$D$4</f>
        <v>-5.8198526561225331E-2</v>
      </c>
      <c r="E129" s="37"/>
      <c r="F129" s="37"/>
      <c r="G129" s="37"/>
      <c r="H129">
        <f t="shared" si="6"/>
        <v>0</v>
      </c>
      <c r="I129">
        <f t="shared" si="10"/>
        <v>0</v>
      </c>
      <c r="J129">
        <f t="shared" si="7"/>
        <v>0</v>
      </c>
      <c r="K129">
        <f t="shared" si="11"/>
        <v>0</v>
      </c>
      <c r="L129">
        <f t="shared" si="8"/>
        <v>0</v>
      </c>
      <c r="M129">
        <f t="shared" si="9"/>
        <v>1</v>
      </c>
    </row>
    <row r="130" spans="1:13" x14ac:dyDescent="0.35">
      <c r="A130" s="36">
        <f>Månedlig!J129</f>
        <v>2002</v>
      </c>
      <c r="B130" s="36">
        <f>Månedlig!K129</f>
        <v>2</v>
      </c>
      <c r="C130" s="37">
        <f>Månedlig!M129</f>
        <v>8.4000115231731044E-3</v>
      </c>
      <c r="D130" s="37">
        <f>VaR!$D$4</f>
        <v>-5.8198526561225331E-2</v>
      </c>
      <c r="E130" s="37"/>
      <c r="F130" s="37"/>
      <c r="G130" s="37"/>
      <c r="H130">
        <f t="shared" si="6"/>
        <v>0</v>
      </c>
      <c r="I130">
        <f t="shared" si="10"/>
        <v>0</v>
      </c>
      <c r="J130">
        <f t="shared" si="7"/>
        <v>0</v>
      </c>
      <c r="K130">
        <f t="shared" si="11"/>
        <v>0</v>
      </c>
      <c r="L130">
        <f t="shared" si="8"/>
        <v>0</v>
      </c>
      <c r="M130">
        <f t="shared" si="9"/>
        <v>1</v>
      </c>
    </row>
    <row r="131" spans="1:13" x14ac:dyDescent="0.35">
      <c r="A131" s="36">
        <f>Månedlig!J130</f>
        <v>2002</v>
      </c>
      <c r="B131" s="36">
        <f>Månedlig!K130</f>
        <v>3</v>
      </c>
      <c r="C131" s="37">
        <f>Månedlig!M130</f>
        <v>-4.22589460721573E-2</v>
      </c>
      <c r="D131" s="37">
        <f>VaR!$D$4</f>
        <v>-5.8198526561225331E-2</v>
      </c>
      <c r="E131" s="37"/>
      <c r="F131" s="37"/>
      <c r="G131" s="37"/>
      <c r="H131">
        <f t="shared" si="6"/>
        <v>0</v>
      </c>
      <c r="I131">
        <f t="shared" si="10"/>
        <v>0</v>
      </c>
      <c r="J131">
        <f t="shared" si="7"/>
        <v>0</v>
      </c>
      <c r="K131">
        <f t="shared" si="11"/>
        <v>0</v>
      </c>
      <c r="L131">
        <f t="shared" si="8"/>
        <v>0</v>
      </c>
      <c r="M131">
        <f t="shared" si="9"/>
        <v>1</v>
      </c>
    </row>
    <row r="132" spans="1:13" x14ac:dyDescent="0.35">
      <c r="A132" s="36">
        <f>Månedlig!J131</f>
        <v>2002</v>
      </c>
      <c r="B132" s="36">
        <f>Månedlig!K131</f>
        <v>4</v>
      </c>
      <c r="C132" s="37">
        <f>Månedlig!M131</f>
        <v>2.4297627693790201E-2</v>
      </c>
      <c r="D132" s="37">
        <f>VaR!$D$4</f>
        <v>-5.8198526561225331E-2</v>
      </c>
      <c r="E132" s="37"/>
      <c r="F132" s="37"/>
      <c r="G132" s="37"/>
      <c r="H132">
        <f t="shared" ref="H132:H195" si="12">IF($C132&gt;D132,0,1)</f>
        <v>0</v>
      </c>
      <c r="I132">
        <f t="shared" si="10"/>
        <v>0</v>
      </c>
      <c r="J132">
        <f t="shared" ref="J132:J195" si="13">IF(I132=2,1,0)</f>
        <v>0</v>
      </c>
      <c r="K132">
        <f t="shared" si="11"/>
        <v>0</v>
      </c>
      <c r="L132">
        <f t="shared" ref="L132:L195" si="14">AND(IF(I132=1,1,0),IF(H131=1,1,0))*1</f>
        <v>0</v>
      </c>
      <c r="M132">
        <f t="shared" ref="M132:M195" si="15">IF(I132=0,1,0)</f>
        <v>1</v>
      </c>
    </row>
    <row r="133" spans="1:13" x14ac:dyDescent="0.35">
      <c r="A133" s="36">
        <f>Månedlig!J132</f>
        <v>2002</v>
      </c>
      <c r="B133" s="36">
        <f>Månedlig!K132</f>
        <v>5</v>
      </c>
      <c r="C133" s="37">
        <f>Månedlig!M132</f>
        <v>4.2752410619455068E-3</v>
      </c>
      <c r="D133" s="37">
        <f>VaR!$D$4</f>
        <v>-5.8198526561225331E-2</v>
      </c>
      <c r="E133" s="37"/>
      <c r="F133" s="37"/>
      <c r="G133" s="37"/>
      <c r="H133">
        <f t="shared" si="12"/>
        <v>0</v>
      </c>
      <c r="I133">
        <f t="shared" ref="I133:I196" si="16">H133+H132</f>
        <v>0</v>
      </c>
      <c r="J133">
        <f t="shared" si="13"/>
        <v>0</v>
      </c>
      <c r="K133">
        <f t="shared" ref="K133:K196" si="17">AND(IF(I133=1,1,0),IF(H132=0,1,0))*1</f>
        <v>0</v>
      </c>
      <c r="L133">
        <f t="shared" si="14"/>
        <v>0</v>
      </c>
      <c r="M133">
        <f t="shared" si="15"/>
        <v>1</v>
      </c>
    </row>
    <row r="134" spans="1:13" x14ac:dyDescent="0.35">
      <c r="A134" s="36">
        <f>Månedlig!J133</f>
        <v>2002</v>
      </c>
      <c r="B134" s="36">
        <f>Månedlig!K133</f>
        <v>6</v>
      </c>
      <c r="C134" s="37">
        <f>Månedlig!M133</f>
        <v>1.6621454112297554E-2</v>
      </c>
      <c r="D134" s="37">
        <f>VaR!$D$4</f>
        <v>-5.8198526561225331E-2</v>
      </c>
      <c r="E134" s="37"/>
      <c r="F134" s="37"/>
      <c r="G134" s="37"/>
      <c r="H134">
        <f t="shared" si="12"/>
        <v>0</v>
      </c>
      <c r="I134">
        <f t="shared" si="16"/>
        <v>0</v>
      </c>
      <c r="J134">
        <f t="shared" si="13"/>
        <v>0</v>
      </c>
      <c r="K134">
        <f t="shared" si="17"/>
        <v>0</v>
      </c>
      <c r="L134">
        <f t="shared" si="14"/>
        <v>0</v>
      </c>
      <c r="M134">
        <f t="shared" si="15"/>
        <v>1</v>
      </c>
    </row>
    <row r="135" spans="1:13" x14ac:dyDescent="0.35">
      <c r="A135" s="36">
        <f>Månedlig!J134</f>
        <v>2002</v>
      </c>
      <c r="B135" s="36">
        <f>Månedlig!K134</f>
        <v>7</v>
      </c>
      <c r="C135" s="37">
        <f>Månedlig!M134</f>
        <v>3.6027458039511115E-2</v>
      </c>
      <c r="D135" s="37">
        <f>VaR!$D$4</f>
        <v>-5.8198526561225331E-2</v>
      </c>
      <c r="E135" s="37"/>
      <c r="F135" s="37"/>
      <c r="G135" s="37"/>
      <c r="H135">
        <f t="shared" si="12"/>
        <v>0</v>
      </c>
      <c r="I135">
        <f t="shared" si="16"/>
        <v>0</v>
      </c>
      <c r="J135">
        <f t="shared" si="13"/>
        <v>0</v>
      </c>
      <c r="K135">
        <f t="shared" si="17"/>
        <v>0</v>
      </c>
      <c r="L135">
        <f t="shared" si="14"/>
        <v>0</v>
      </c>
      <c r="M135">
        <f t="shared" si="15"/>
        <v>1</v>
      </c>
    </row>
    <row r="136" spans="1:13" x14ac:dyDescent="0.35">
      <c r="A136" s="36">
        <f>Månedlig!J135</f>
        <v>2002</v>
      </c>
      <c r="B136" s="36">
        <f>Månedlig!K135</f>
        <v>8</v>
      </c>
      <c r="C136" s="37">
        <f>Månedlig!M135</f>
        <v>2.6300786087928876E-2</v>
      </c>
      <c r="D136" s="37">
        <f>VaR!$D$4</f>
        <v>-5.8198526561225331E-2</v>
      </c>
      <c r="E136" s="37"/>
      <c r="F136" s="37"/>
      <c r="G136" s="37"/>
      <c r="H136">
        <f t="shared" si="12"/>
        <v>0</v>
      </c>
      <c r="I136">
        <f t="shared" si="16"/>
        <v>0</v>
      </c>
      <c r="J136">
        <f t="shared" si="13"/>
        <v>0</v>
      </c>
      <c r="K136">
        <f t="shared" si="17"/>
        <v>0</v>
      </c>
      <c r="L136">
        <f t="shared" si="14"/>
        <v>0</v>
      </c>
      <c r="M136">
        <f t="shared" si="15"/>
        <v>1</v>
      </c>
    </row>
    <row r="137" spans="1:13" x14ac:dyDescent="0.35">
      <c r="A137" s="36">
        <f>Månedlig!J136</f>
        <v>2002</v>
      </c>
      <c r="B137" s="36">
        <f>Månedlig!K136</f>
        <v>9</v>
      </c>
      <c r="C137" s="37">
        <f>Månedlig!M136</f>
        <v>4.2620019120190207E-2</v>
      </c>
      <c r="D137" s="37">
        <f>VaR!$D$4</f>
        <v>-5.8198526561225331E-2</v>
      </c>
      <c r="E137" s="37"/>
      <c r="F137" s="37"/>
      <c r="G137" s="37"/>
      <c r="H137">
        <f t="shared" si="12"/>
        <v>0</v>
      </c>
      <c r="I137">
        <f t="shared" si="16"/>
        <v>0</v>
      </c>
      <c r="J137">
        <f t="shared" si="13"/>
        <v>0</v>
      </c>
      <c r="K137">
        <f t="shared" si="17"/>
        <v>0</v>
      </c>
      <c r="L137">
        <f t="shared" si="14"/>
        <v>0</v>
      </c>
      <c r="M137">
        <f t="shared" si="15"/>
        <v>1</v>
      </c>
    </row>
    <row r="138" spans="1:13" x14ac:dyDescent="0.35">
      <c r="A138" s="36">
        <f>Månedlig!J137</f>
        <v>2002</v>
      </c>
      <c r="B138" s="36">
        <f>Månedlig!K137</f>
        <v>10</v>
      </c>
      <c r="C138" s="37">
        <f>Månedlig!M137</f>
        <v>-2.4099633871444627E-2</v>
      </c>
      <c r="D138" s="37">
        <f>VaR!$D$4</f>
        <v>-5.8198526561225331E-2</v>
      </c>
      <c r="E138" s="37"/>
      <c r="F138" s="37"/>
      <c r="G138" s="37"/>
      <c r="H138">
        <f t="shared" si="12"/>
        <v>0</v>
      </c>
      <c r="I138">
        <f t="shared" si="16"/>
        <v>0</v>
      </c>
      <c r="J138">
        <f t="shared" si="13"/>
        <v>0</v>
      </c>
      <c r="K138">
        <f t="shared" si="17"/>
        <v>0</v>
      </c>
      <c r="L138">
        <f t="shared" si="14"/>
        <v>0</v>
      </c>
      <c r="M138">
        <f t="shared" si="15"/>
        <v>1</v>
      </c>
    </row>
    <row r="139" spans="1:13" x14ac:dyDescent="0.35">
      <c r="A139" s="36">
        <f>Månedlig!J138</f>
        <v>2002</v>
      </c>
      <c r="B139" s="36">
        <f>Månedlig!K138</f>
        <v>11</v>
      </c>
      <c r="C139" s="37">
        <f>Månedlig!M138</f>
        <v>-2.6848548090777091E-2</v>
      </c>
      <c r="D139" s="37">
        <f>VaR!$D$4</f>
        <v>-5.8198526561225331E-2</v>
      </c>
      <c r="E139" s="37"/>
      <c r="F139" s="37"/>
      <c r="G139" s="37"/>
      <c r="H139">
        <f t="shared" si="12"/>
        <v>0</v>
      </c>
      <c r="I139">
        <f t="shared" si="16"/>
        <v>0</v>
      </c>
      <c r="J139">
        <f t="shared" si="13"/>
        <v>0</v>
      </c>
      <c r="K139">
        <f t="shared" si="17"/>
        <v>0</v>
      </c>
      <c r="L139">
        <f t="shared" si="14"/>
        <v>0</v>
      </c>
      <c r="M139">
        <f t="shared" si="15"/>
        <v>1</v>
      </c>
    </row>
    <row r="140" spans="1:13" x14ac:dyDescent="0.35">
      <c r="A140" s="36">
        <f>Månedlig!J139</f>
        <v>2002</v>
      </c>
      <c r="B140" s="36">
        <f>Månedlig!K139</f>
        <v>12</v>
      </c>
      <c r="C140" s="37">
        <f>Månedlig!M139</f>
        <v>3.1613418807423327E-2</v>
      </c>
      <c r="D140" s="37">
        <f>VaR!$D$4</f>
        <v>-5.8198526561225331E-2</v>
      </c>
      <c r="E140" s="37"/>
      <c r="F140" s="37"/>
      <c r="G140" s="37"/>
      <c r="H140">
        <f t="shared" si="12"/>
        <v>0</v>
      </c>
      <c r="I140">
        <f t="shared" si="16"/>
        <v>0</v>
      </c>
      <c r="J140">
        <f t="shared" si="13"/>
        <v>0</v>
      </c>
      <c r="K140">
        <f t="shared" si="17"/>
        <v>0</v>
      </c>
      <c r="L140">
        <f t="shared" si="14"/>
        <v>0</v>
      </c>
      <c r="M140">
        <f t="shared" si="15"/>
        <v>1</v>
      </c>
    </row>
    <row r="141" spans="1:13" x14ac:dyDescent="0.35">
      <c r="A141" s="36">
        <f>Månedlig!J140</f>
        <v>2003</v>
      </c>
      <c r="B141" s="36">
        <f>Månedlig!K140</f>
        <v>1</v>
      </c>
      <c r="C141" s="37">
        <f>Månedlig!M140</f>
        <v>-1.2093909820697612E-2</v>
      </c>
      <c r="D141" s="37">
        <f>VaR!$D$4</f>
        <v>-5.8198526561225331E-2</v>
      </c>
      <c r="E141" s="37"/>
      <c r="F141" s="37"/>
      <c r="G141" s="37"/>
      <c r="H141">
        <f t="shared" si="12"/>
        <v>0</v>
      </c>
      <c r="I141">
        <f t="shared" si="16"/>
        <v>0</v>
      </c>
      <c r="J141">
        <f t="shared" si="13"/>
        <v>0</v>
      </c>
      <c r="K141">
        <f t="shared" si="17"/>
        <v>0</v>
      </c>
      <c r="L141">
        <f t="shared" si="14"/>
        <v>0</v>
      </c>
      <c r="M141">
        <f t="shared" si="15"/>
        <v>1</v>
      </c>
    </row>
    <row r="142" spans="1:13" x14ac:dyDescent="0.35">
      <c r="A142" s="36">
        <f>Månedlig!J141</f>
        <v>2003</v>
      </c>
      <c r="B142" s="36">
        <f>Månedlig!K141</f>
        <v>2</v>
      </c>
      <c r="C142" s="37">
        <f>Månedlig!M141</f>
        <v>2.3418756768844806E-2</v>
      </c>
      <c r="D142" s="37">
        <f>VaR!$D$4</f>
        <v>-5.8198526561225331E-2</v>
      </c>
      <c r="E142" s="37"/>
      <c r="F142" s="37"/>
      <c r="G142" s="37"/>
      <c r="H142">
        <f t="shared" si="12"/>
        <v>0</v>
      </c>
      <c r="I142">
        <f t="shared" si="16"/>
        <v>0</v>
      </c>
      <c r="J142">
        <f t="shared" si="13"/>
        <v>0</v>
      </c>
      <c r="K142">
        <f t="shared" si="17"/>
        <v>0</v>
      </c>
      <c r="L142">
        <f t="shared" si="14"/>
        <v>0</v>
      </c>
      <c r="M142">
        <f t="shared" si="15"/>
        <v>1</v>
      </c>
    </row>
    <row r="143" spans="1:13" x14ac:dyDescent="0.35">
      <c r="A143" s="36">
        <f>Månedlig!J142</f>
        <v>2003</v>
      </c>
      <c r="B143" s="36">
        <f>Månedlig!K142</f>
        <v>3</v>
      </c>
      <c r="C143" s="37">
        <f>Månedlig!M142</f>
        <v>-1.0416965289336144E-2</v>
      </c>
      <c r="D143" s="37">
        <f>VaR!$D$4</f>
        <v>-5.8198526561225331E-2</v>
      </c>
      <c r="E143" s="37"/>
      <c r="F143" s="37"/>
      <c r="G143" s="37"/>
      <c r="H143">
        <f t="shared" si="12"/>
        <v>0</v>
      </c>
      <c r="I143">
        <f t="shared" si="16"/>
        <v>0</v>
      </c>
      <c r="J143">
        <f t="shared" si="13"/>
        <v>0</v>
      </c>
      <c r="K143">
        <f t="shared" si="17"/>
        <v>0</v>
      </c>
      <c r="L143">
        <f t="shared" si="14"/>
        <v>0</v>
      </c>
      <c r="M143">
        <f t="shared" si="15"/>
        <v>1</v>
      </c>
    </row>
    <row r="144" spans="1:13" x14ac:dyDescent="0.35">
      <c r="A144" s="36">
        <f>Månedlig!J143</f>
        <v>2003</v>
      </c>
      <c r="B144" s="36">
        <f>Månedlig!K143</f>
        <v>4</v>
      </c>
      <c r="C144" s="37">
        <f>Månedlig!M143</f>
        <v>-2.8448172426590087E-3</v>
      </c>
      <c r="D144" s="37">
        <f>VaR!$D$4</f>
        <v>-5.8198526561225331E-2</v>
      </c>
      <c r="E144" s="37"/>
      <c r="F144" s="37"/>
      <c r="G144" s="37"/>
      <c r="H144">
        <f t="shared" si="12"/>
        <v>0</v>
      </c>
      <c r="I144">
        <f t="shared" si="16"/>
        <v>0</v>
      </c>
      <c r="J144">
        <f t="shared" si="13"/>
        <v>0</v>
      </c>
      <c r="K144">
        <f t="shared" si="17"/>
        <v>0</v>
      </c>
      <c r="L144">
        <f t="shared" si="14"/>
        <v>0</v>
      </c>
      <c r="M144">
        <f t="shared" si="15"/>
        <v>1</v>
      </c>
    </row>
    <row r="145" spans="1:13" x14ac:dyDescent="0.35">
      <c r="A145" s="36">
        <f>Månedlig!J144</f>
        <v>2003</v>
      </c>
      <c r="B145" s="36">
        <f>Månedlig!K144</f>
        <v>5</v>
      </c>
      <c r="C145" s="37">
        <f>Månedlig!M144</f>
        <v>4.1966583992940974E-2</v>
      </c>
      <c r="D145" s="37">
        <f>VaR!$D$4</f>
        <v>-5.8198526561225331E-2</v>
      </c>
      <c r="E145" s="37"/>
      <c r="F145" s="37"/>
      <c r="G145" s="37"/>
      <c r="H145">
        <f t="shared" si="12"/>
        <v>0</v>
      </c>
      <c r="I145">
        <f t="shared" si="16"/>
        <v>0</v>
      </c>
      <c r="J145">
        <f t="shared" si="13"/>
        <v>0</v>
      </c>
      <c r="K145">
        <f t="shared" si="17"/>
        <v>0</v>
      </c>
      <c r="L145">
        <f t="shared" si="14"/>
        <v>0</v>
      </c>
      <c r="M145">
        <f t="shared" si="15"/>
        <v>1</v>
      </c>
    </row>
    <row r="146" spans="1:13" x14ac:dyDescent="0.35">
      <c r="A146" s="36">
        <f>Månedlig!J145</f>
        <v>2003</v>
      </c>
      <c r="B146" s="36">
        <f>Månedlig!K145</f>
        <v>6</v>
      </c>
      <c r="C146" s="37">
        <f>Månedlig!M145</f>
        <v>-1.4853820790479382E-2</v>
      </c>
      <c r="D146" s="37">
        <f>VaR!$D$4</f>
        <v>-5.8198526561225331E-2</v>
      </c>
      <c r="E146" s="37"/>
      <c r="F146" s="37"/>
      <c r="G146" s="37"/>
      <c r="H146">
        <f t="shared" si="12"/>
        <v>0</v>
      </c>
      <c r="I146">
        <f t="shared" si="16"/>
        <v>0</v>
      </c>
      <c r="J146">
        <f t="shared" si="13"/>
        <v>0</v>
      </c>
      <c r="K146">
        <f t="shared" si="17"/>
        <v>0</v>
      </c>
      <c r="L146">
        <f t="shared" si="14"/>
        <v>0</v>
      </c>
      <c r="M146">
        <f t="shared" si="15"/>
        <v>1</v>
      </c>
    </row>
    <row r="147" spans="1:13" x14ac:dyDescent="0.35">
      <c r="A147" s="36">
        <f>Månedlig!J146</f>
        <v>2003</v>
      </c>
      <c r="B147" s="36">
        <f>Månedlig!K146</f>
        <v>7</v>
      </c>
      <c r="C147" s="37">
        <f>Månedlig!M146</f>
        <v>-7.7171477712692019E-2</v>
      </c>
      <c r="D147" s="37">
        <f>VaR!$D$4</f>
        <v>-5.8198526561225331E-2</v>
      </c>
      <c r="E147" s="37"/>
      <c r="F147" s="37"/>
      <c r="G147" s="37"/>
      <c r="H147">
        <f t="shared" si="12"/>
        <v>1</v>
      </c>
      <c r="I147">
        <f t="shared" si="16"/>
        <v>1</v>
      </c>
      <c r="J147">
        <f t="shared" si="13"/>
        <v>0</v>
      </c>
      <c r="K147">
        <f t="shared" si="17"/>
        <v>1</v>
      </c>
      <c r="L147">
        <f t="shared" si="14"/>
        <v>0</v>
      </c>
      <c r="M147">
        <f t="shared" si="15"/>
        <v>0</v>
      </c>
    </row>
    <row r="148" spans="1:13" x14ac:dyDescent="0.35">
      <c r="A148" s="36">
        <f>Månedlig!J147</f>
        <v>2003</v>
      </c>
      <c r="B148" s="36">
        <f>Månedlig!K147</f>
        <v>8</v>
      </c>
      <c r="C148" s="37">
        <f>Månedlig!M147</f>
        <v>7.8314127532314679E-3</v>
      </c>
      <c r="D148" s="37">
        <f>VaR!$D$4</f>
        <v>-5.8198526561225331E-2</v>
      </c>
      <c r="E148" s="37"/>
      <c r="F148" s="37"/>
      <c r="G148" s="37"/>
      <c r="H148">
        <f t="shared" si="12"/>
        <v>0</v>
      </c>
      <c r="I148">
        <f t="shared" si="16"/>
        <v>1</v>
      </c>
      <c r="J148">
        <f t="shared" si="13"/>
        <v>0</v>
      </c>
      <c r="K148">
        <f t="shared" si="17"/>
        <v>0</v>
      </c>
      <c r="L148">
        <f t="shared" si="14"/>
        <v>1</v>
      </c>
      <c r="M148">
        <f t="shared" si="15"/>
        <v>0</v>
      </c>
    </row>
    <row r="149" spans="1:13" x14ac:dyDescent="0.35">
      <c r="A149" s="36">
        <f>Månedlig!J148</f>
        <v>2003</v>
      </c>
      <c r="B149" s="36">
        <f>Månedlig!K148</f>
        <v>9</v>
      </c>
      <c r="C149" s="37">
        <f>Månedlig!M148</f>
        <v>4.1182171020535424E-2</v>
      </c>
      <c r="D149" s="37">
        <f>VaR!$D$4</f>
        <v>-5.8198526561225331E-2</v>
      </c>
      <c r="E149" s="37"/>
      <c r="F149" s="37"/>
      <c r="G149" s="37"/>
      <c r="H149">
        <f t="shared" si="12"/>
        <v>0</v>
      </c>
      <c r="I149">
        <f t="shared" si="16"/>
        <v>0</v>
      </c>
      <c r="J149">
        <f t="shared" si="13"/>
        <v>0</v>
      </c>
      <c r="K149">
        <f t="shared" si="17"/>
        <v>0</v>
      </c>
      <c r="L149">
        <f t="shared" si="14"/>
        <v>0</v>
      </c>
      <c r="M149">
        <f t="shared" si="15"/>
        <v>1</v>
      </c>
    </row>
    <row r="150" spans="1:13" x14ac:dyDescent="0.35">
      <c r="A150" s="36">
        <f>Månedlig!J149</f>
        <v>2003</v>
      </c>
      <c r="B150" s="36">
        <f>Månedlig!K149</f>
        <v>10</v>
      </c>
      <c r="C150" s="37">
        <f>Månedlig!M149</f>
        <v>-2.888409288737943E-2</v>
      </c>
      <c r="D150" s="37">
        <f>VaR!$D$4</f>
        <v>-5.8198526561225331E-2</v>
      </c>
      <c r="E150" s="37"/>
      <c r="F150" s="37"/>
      <c r="G150" s="37"/>
      <c r="H150">
        <f t="shared" si="12"/>
        <v>0</v>
      </c>
      <c r="I150">
        <f t="shared" si="16"/>
        <v>0</v>
      </c>
      <c r="J150">
        <f t="shared" si="13"/>
        <v>0</v>
      </c>
      <c r="K150">
        <f t="shared" si="17"/>
        <v>0</v>
      </c>
      <c r="L150">
        <f t="shared" si="14"/>
        <v>0</v>
      </c>
      <c r="M150">
        <f t="shared" si="15"/>
        <v>1</v>
      </c>
    </row>
    <row r="151" spans="1:13" x14ac:dyDescent="0.35">
      <c r="A151" s="36">
        <f>Månedlig!J150</f>
        <v>2003</v>
      </c>
      <c r="B151" s="36">
        <f>Månedlig!K150</f>
        <v>11</v>
      </c>
      <c r="C151" s="37">
        <f>Månedlig!M150</f>
        <v>5.8617815739872492E-3</v>
      </c>
      <c r="D151" s="37">
        <f>VaR!$D$4</f>
        <v>-5.8198526561225331E-2</v>
      </c>
      <c r="E151" s="37"/>
      <c r="F151" s="37"/>
      <c r="G151" s="37"/>
      <c r="H151">
        <f t="shared" si="12"/>
        <v>0</v>
      </c>
      <c r="I151">
        <f t="shared" si="16"/>
        <v>0</v>
      </c>
      <c r="J151">
        <f t="shared" si="13"/>
        <v>0</v>
      </c>
      <c r="K151">
        <f t="shared" si="17"/>
        <v>0</v>
      </c>
      <c r="L151">
        <f t="shared" si="14"/>
        <v>0</v>
      </c>
      <c r="M151">
        <f t="shared" si="15"/>
        <v>1</v>
      </c>
    </row>
    <row r="152" spans="1:13" x14ac:dyDescent="0.35">
      <c r="A152" s="36">
        <f>Månedlig!J151</f>
        <v>2003</v>
      </c>
      <c r="B152" s="36">
        <f>Månedlig!K151</f>
        <v>12</v>
      </c>
      <c r="C152" s="37">
        <f>Månedlig!M151</f>
        <v>9.7857705322697752E-4</v>
      </c>
      <c r="D152" s="37">
        <f>VaR!$D$4</f>
        <v>-5.8198526561225331E-2</v>
      </c>
      <c r="E152" s="37"/>
      <c r="F152" s="37"/>
      <c r="G152" s="37"/>
      <c r="H152">
        <f t="shared" si="12"/>
        <v>0</v>
      </c>
      <c r="I152">
        <f t="shared" si="16"/>
        <v>0</v>
      </c>
      <c r="J152">
        <f t="shared" si="13"/>
        <v>0</v>
      </c>
      <c r="K152">
        <f t="shared" si="17"/>
        <v>0</v>
      </c>
      <c r="L152">
        <f t="shared" si="14"/>
        <v>0</v>
      </c>
      <c r="M152">
        <f t="shared" si="15"/>
        <v>1</v>
      </c>
    </row>
    <row r="153" spans="1:13" x14ac:dyDescent="0.35">
      <c r="A153" s="36">
        <f>Månedlig!J152</f>
        <v>2004</v>
      </c>
      <c r="B153" s="36">
        <f>Månedlig!K152</f>
        <v>1</v>
      </c>
      <c r="C153" s="37">
        <f>Månedlig!M152</f>
        <v>1.9067351922676078E-2</v>
      </c>
      <c r="D153" s="37">
        <f>VaR!$D$4</f>
        <v>-5.8198526561225331E-2</v>
      </c>
      <c r="E153" s="37"/>
      <c r="F153" s="37"/>
      <c r="G153" s="37"/>
      <c r="H153">
        <f t="shared" si="12"/>
        <v>0</v>
      </c>
      <c r="I153">
        <f t="shared" si="16"/>
        <v>0</v>
      </c>
      <c r="J153">
        <f t="shared" si="13"/>
        <v>0</v>
      </c>
      <c r="K153">
        <f t="shared" si="17"/>
        <v>0</v>
      </c>
      <c r="L153">
        <f t="shared" si="14"/>
        <v>0</v>
      </c>
      <c r="M153">
        <f t="shared" si="15"/>
        <v>1</v>
      </c>
    </row>
    <row r="154" spans="1:13" x14ac:dyDescent="0.35">
      <c r="A154" s="36">
        <f>Månedlig!J153</f>
        <v>2004</v>
      </c>
      <c r="B154" s="36">
        <f>Månedlig!K153</f>
        <v>2</v>
      </c>
      <c r="C154" s="37">
        <f>Månedlig!M153</f>
        <v>1.3413915675992635E-2</v>
      </c>
      <c r="D154" s="37">
        <f>VaR!$D$4</f>
        <v>-5.8198526561225331E-2</v>
      </c>
      <c r="E154" s="37"/>
      <c r="F154" s="37"/>
      <c r="G154" s="37"/>
      <c r="H154">
        <f t="shared" si="12"/>
        <v>0</v>
      </c>
      <c r="I154">
        <f t="shared" si="16"/>
        <v>0</v>
      </c>
      <c r="J154">
        <f t="shared" si="13"/>
        <v>0</v>
      </c>
      <c r="K154">
        <f t="shared" si="17"/>
        <v>0</v>
      </c>
      <c r="L154">
        <f t="shared" si="14"/>
        <v>0</v>
      </c>
      <c r="M154">
        <f t="shared" si="15"/>
        <v>1</v>
      </c>
    </row>
    <row r="155" spans="1:13" x14ac:dyDescent="0.35">
      <c r="A155" s="36">
        <f>Månedlig!J154</f>
        <v>2004</v>
      </c>
      <c r="B155" s="36">
        <f>Månedlig!K154</f>
        <v>3</v>
      </c>
      <c r="C155" s="37">
        <f>Månedlig!M154</f>
        <v>1.1780369869987945E-2</v>
      </c>
      <c r="D155" s="37">
        <f>VaR!$D$4</f>
        <v>-5.8198526561225331E-2</v>
      </c>
      <c r="E155" s="37"/>
      <c r="F155" s="37"/>
      <c r="G155" s="37"/>
      <c r="H155">
        <f t="shared" si="12"/>
        <v>0</v>
      </c>
      <c r="I155">
        <f t="shared" si="16"/>
        <v>0</v>
      </c>
      <c r="J155">
        <f t="shared" si="13"/>
        <v>0</v>
      </c>
      <c r="K155">
        <f t="shared" si="17"/>
        <v>0</v>
      </c>
      <c r="L155">
        <f t="shared" si="14"/>
        <v>0</v>
      </c>
      <c r="M155">
        <f t="shared" si="15"/>
        <v>1</v>
      </c>
    </row>
    <row r="156" spans="1:13" x14ac:dyDescent="0.35">
      <c r="A156" s="36">
        <f>Månedlig!J155</f>
        <v>2004</v>
      </c>
      <c r="B156" s="36">
        <f>Månedlig!K155</f>
        <v>4</v>
      </c>
      <c r="C156" s="37">
        <f>Månedlig!M155</f>
        <v>-5.3210243044670411E-2</v>
      </c>
      <c r="D156" s="37">
        <f>VaR!$D$4</f>
        <v>-5.8198526561225331E-2</v>
      </c>
      <c r="E156" s="37"/>
      <c r="F156" s="37"/>
      <c r="G156" s="37"/>
      <c r="H156">
        <f t="shared" si="12"/>
        <v>0</v>
      </c>
      <c r="I156">
        <f t="shared" si="16"/>
        <v>0</v>
      </c>
      <c r="J156">
        <f t="shared" si="13"/>
        <v>0</v>
      </c>
      <c r="K156">
        <f t="shared" si="17"/>
        <v>0</v>
      </c>
      <c r="L156">
        <f t="shared" si="14"/>
        <v>0</v>
      </c>
      <c r="M156">
        <f t="shared" si="15"/>
        <v>1</v>
      </c>
    </row>
    <row r="157" spans="1:13" x14ac:dyDescent="0.35">
      <c r="A157" s="36">
        <f>Månedlig!J156</f>
        <v>2004</v>
      </c>
      <c r="B157" s="36">
        <f>Månedlig!K156</f>
        <v>5</v>
      </c>
      <c r="C157" s="37">
        <f>Månedlig!M156</f>
        <v>-1.0472691317806098E-2</v>
      </c>
      <c r="D157" s="37">
        <f>VaR!$D$4</f>
        <v>-5.8198526561225331E-2</v>
      </c>
      <c r="E157" s="37"/>
      <c r="F157" s="37"/>
      <c r="G157" s="37"/>
      <c r="H157">
        <f t="shared" si="12"/>
        <v>0</v>
      </c>
      <c r="I157">
        <f t="shared" si="16"/>
        <v>0</v>
      </c>
      <c r="J157">
        <f t="shared" si="13"/>
        <v>0</v>
      </c>
      <c r="K157">
        <f t="shared" si="17"/>
        <v>0</v>
      </c>
      <c r="L157">
        <f t="shared" si="14"/>
        <v>0</v>
      </c>
      <c r="M157">
        <f t="shared" si="15"/>
        <v>1</v>
      </c>
    </row>
    <row r="158" spans="1:13" x14ac:dyDescent="0.35">
      <c r="A158" s="36">
        <f>Månedlig!J157</f>
        <v>2004</v>
      </c>
      <c r="B158" s="36">
        <f>Månedlig!K157</f>
        <v>6</v>
      </c>
      <c r="C158" s="37">
        <f>Månedlig!M157</f>
        <v>2.8928137553228691E-3</v>
      </c>
      <c r="D158" s="37">
        <f>VaR!$D$4</f>
        <v>-5.8198526561225331E-2</v>
      </c>
      <c r="E158" s="37"/>
      <c r="F158" s="37"/>
      <c r="G158" s="37"/>
      <c r="H158">
        <f t="shared" si="12"/>
        <v>0</v>
      </c>
      <c r="I158">
        <f t="shared" si="16"/>
        <v>0</v>
      </c>
      <c r="J158">
        <f t="shared" si="13"/>
        <v>0</v>
      </c>
      <c r="K158">
        <f t="shared" si="17"/>
        <v>0</v>
      </c>
      <c r="L158">
        <f t="shared" si="14"/>
        <v>0</v>
      </c>
      <c r="M158">
        <f t="shared" si="15"/>
        <v>1</v>
      </c>
    </row>
    <row r="159" spans="1:13" x14ac:dyDescent="0.35">
      <c r="A159" s="36">
        <f>Månedlig!J158</f>
        <v>2004</v>
      </c>
      <c r="B159" s="36">
        <f>Månedlig!K158</f>
        <v>7</v>
      </c>
      <c r="C159" s="37">
        <f>Månedlig!M158</f>
        <v>1.0837948286567362E-2</v>
      </c>
      <c r="D159" s="37">
        <f>VaR!$D$4</f>
        <v>-5.8198526561225331E-2</v>
      </c>
      <c r="E159" s="37"/>
      <c r="F159" s="37"/>
      <c r="G159" s="37"/>
      <c r="H159">
        <f t="shared" si="12"/>
        <v>0</v>
      </c>
      <c r="I159">
        <f t="shared" si="16"/>
        <v>0</v>
      </c>
      <c r="J159">
        <f t="shared" si="13"/>
        <v>0</v>
      </c>
      <c r="K159">
        <f t="shared" si="17"/>
        <v>0</v>
      </c>
      <c r="L159">
        <f t="shared" si="14"/>
        <v>0</v>
      </c>
      <c r="M159">
        <f t="shared" si="15"/>
        <v>1</v>
      </c>
    </row>
    <row r="160" spans="1:13" x14ac:dyDescent="0.35">
      <c r="A160" s="36">
        <f>Månedlig!J159</f>
        <v>2004</v>
      </c>
      <c r="B160" s="36">
        <f>Månedlig!K159</f>
        <v>8</v>
      </c>
      <c r="C160" s="37">
        <f>Månedlig!M159</f>
        <v>2.7084887439492351E-2</v>
      </c>
      <c r="D160" s="37">
        <f>VaR!$D$4</f>
        <v>-5.8198526561225331E-2</v>
      </c>
      <c r="E160" s="37"/>
      <c r="F160" s="37"/>
      <c r="G160" s="37"/>
      <c r="H160">
        <f t="shared" si="12"/>
        <v>0</v>
      </c>
      <c r="I160">
        <f t="shared" si="16"/>
        <v>0</v>
      </c>
      <c r="J160">
        <f t="shared" si="13"/>
        <v>0</v>
      </c>
      <c r="K160">
        <f t="shared" si="17"/>
        <v>0</v>
      </c>
      <c r="L160">
        <f t="shared" si="14"/>
        <v>0</v>
      </c>
      <c r="M160">
        <f t="shared" si="15"/>
        <v>1</v>
      </c>
    </row>
    <row r="161" spans="1:13" x14ac:dyDescent="0.35">
      <c r="A161" s="36">
        <f>Månedlig!J160</f>
        <v>2004</v>
      </c>
      <c r="B161" s="36">
        <f>Månedlig!K160</f>
        <v>9</v>
      </c>
      <c r="C161" s="37">
        <f>Månedlig!M160</f>
        <v>4.5673992660774914E-4</v>
      </c>
      <c r="D161" s="37">
        <f>VaR!$D$4</f>
        <v>-5.8198526561225331E-2</v>
      </c>
      <c r="E161" s="37"/>
      <c r="F161" s="37"/>
      <c r="G161" s="37"/>
      <c r="H161">
        <f t="shared" si="12"/>
        <v>0</v>
      </c>
      <c r="I161">
        <f t="shared" si="16"/>
        <v>0</v>
      </c>
      <c r="J161">
        <f t="shared" si="13"/>
        <v>0</v>
      </c>
      <c r="K161">
        <f t="shared" si="17"/>
        <v>0</v>
      </c>
      <c r="L161">
        <f t="shared" si="14"/>
        <v>0</v>
      </c>
      <c r="M161">
        <f t="shared" si="15"/>
        <v>1</v>
      </c>
    </row>
    <row r="162" spans="1:13" x14ac:dyDescent="0.35">
      <c r="A162" s="36">
        <f>Månedlig!J161</f>
        <v>2004</v>
      </c>
      <c r="B162" s="36">
        <f>Månedlig!K161</f>
        <v>10</v>
      </c>
      <c r="C162" s="37">
        <f>Månedlig!M161</f>
        <v>7.0807635216272834E-3</v>
      </c>
      <c r="D162" s="37">
        <f>VaR!$D$4</f>
        <v>-5.8198526561225331E-2</v>
      </c>
      <c r="E162" s="37"/>
      <c r="F162" s="37"/>
      <c r="G162" s="37"/>
      <c r="H162">
        <f t="shared" si="12"/>
        <v>0</v>
      </c>
      <c r="I162">
        <f t="shared" si="16"/>
        <v>0</v>
      </c>
      <c r="J162">
        <f t="shared" si="13"/>
        <v>0</v>
      </c>
      <c r="K162">
        <f t="shared" si="17"/>
        <v>0</v>
      </c>
      <c r="L162">
        <f t="shared" si="14"/>
        <v>0</v>
      </c>
      <c r="M162">
        <f t="shared" si="15"/>
        <v>1</v>
      </c>
    </row>
    <row r="163" spans="1:13" x14ac:dyDescent="0.35">
      <c r="A163" s="36">
        <f>Månedlig!J162</f>
        <v>2004</v>
      </c>
      <c r="B163" s="36">
        <f>Månedlig!K162</f>
        <v>11</v>
      </c>
      <c r="C163" s="37">
        <f>Månedlig!M162</f>
        <v>-2.3256847753646795E-2</v>
      </c>
      <c r="D163" s="37">
        <f>VaR!$D$4</f>
        <v>-5.8198526561225331E-2</v>
      </c>
      <c r="E163" s="37"/>
      <c r="F163" s="37"/>
      <c r="G163" s="37"/>
      <c r="H163">
        <f t="shared" si="12"/>
        <v>0</v>
      </c>
      <c r="I163">
        <f t="shared" si="16"/>
        <v>0</v>
      </c>
      <c r="J163">
        <f t="shared" si="13"/>
        <v>0</v>
      </c>
      <c r="K163">
        <f t="shared" si="17"/>
        <v>0</v>
      </c>
      <c r="L163">
        <f t="shared" si="14"/>
        <v>0</v>
      </c>
      <c r="M163">
        <f t="shared" si="15"/>
        <v>1</v>
      </c>
    </row>
    <row r="164" spans="1:13" x14ac:dyDescent="0.35">
      <c r="A164" s="36">
        <f>Månedlig!J163</f>
        <v>2004</v>
      </c>
      <c r="B164" s="36">
        <f>Månedlig!K163</f>
        <v>12</v>
      </c>
      <c r="C164" s="37">
        <f>Månedlig!M163</f>
        <v>7.5280417695882153E-3</v>
      </c>
      <c r="D164" s="37">
        <f>VaR!$D$4</f>
        <v>-5.8198526561225331E-2</v>
      </c>
      <c r="E164" s="37"/>
      <c r="F164" s="37"/>
      <c r="G164" s="37"/>
      <c r="H164">
        <f t="shared" si="12"/>
        <v>0</v>
      </c>
      <c r="I164">
        <f t="shared" si="16"/>
        <v>0</v>
      </c>
      <c r="J164">
        <f t="shared" si="13"/>
        <v>0</v>
      </c>
      <c r="K164">
        <f t="shared" si="17"/>
        <v>0</v>
      </c>
      <c r="L164">
        <f t="shared" si="14"/>
        <v>0</v>
      </c>
      <c r="M164">
        <f t="shared" si="15"/>
        <v>1</v>
      </c>
    </row>
    <row r="165" spans="1:13" x14ac:dyDescent="0.35">
      <c r="A165" s="36">
        <f>Månedlig!J164</f>
        <v>2005</v>
      </c>
      <c r="B165" s="36">
        <f>Månedlig!K164</f>
        <v>1</v>
      </c>
      <c r="C165" s="37">
        <f>Månedlig!M164</f>
        <v>6.5538631716988002E-3</v>
      </c>
      <c r="D165" s="37">
        <f>VaR!$D$4</f>
        <v>-5.8198526561225331E-2</v>
      </c>
      <c r="E165" s="37"/>
      <c r="F165" s="37"/>
      <c r="G165" s="37"/>
      <c r="H165">
        <f t="shared" si="12"/>
        <v>0</v>
      </c>
      <c r="I165">
        <f t="shared" si="16"/>
        <v>0</v>
      </c>
      <c r="J165">
        <f t="shared" si="13"/>
        <v>0</v>
      </c>
      <c r="K165">
        <f t="shared" si="17"/>
        <v>0</v>
      </c>
      <c r="L165">
        <f t="shared" si="14"/>
        <v>0</v>
      </c>
      <c r="M165">
        <f t="shared" si="15"/>
        <v>1</v>
      </c>
    </row>
    <row r="166" spans="1:13" x14ac:dyDescent="0.35">
      <c r="A166" s="36">
        <f>Månedlig!J165</f>
        <v>2005</v>
      </c>
      <c r="B166" s="36">
        <f>Månedlig!K165</f>
        <v>2</v>
      </c>
      <c r="C166" s="37">
        <f>Månedlig!M165</f>
        <v>-1.8720145554807891E-2</v>
      </c>
      <c r="D166" s="37">
        <f>VaR!$D$4</f>
        <v>-5.8198526561225331E-2</v>
      </c>
      <c r="E166" s="37"/>
      <c r="F166" s="37"/>
      <c r="G166" s="37"/>
      <c r="H166">
        <f t="shared" si="12"/>
        <v>0</v>
      </c>
      <c r="I166">
        <f t="shared" si="16"/>
        <v>0</v>
      </c>
      <c r="J166">
        <f t="shared" si="13"/>
        <v>0</v>
      </c>
      <c r="K166">
        <f t="shared" si="17"/>
        <v>0</v>
      </c>
      <c r="L166">
        <f t="shared" si="14"/>
        <v>0</v>
      </c>
      <c r="M166">
        <f t="shared" si="15"/>
        <v>1</v>
      </c>
    </row>
    <row r="167" spans="1:13" x14ac:dyDescent="0.35">
      <c r="A167" s="36">
        <f>Månedlig!J166</f>
        <v>2005</v>
      </c>
      <c r="B167" s="36">
        <f>Månedlig!K166</f>
        <v>3</v>
      </c>
      <c r="C167" s="37">
        <f>Månedlig!M166</f>
        <v>-1.0843712514105279E-2</v>
      </c>
      <c r="D167" s="37">
        <f>VaR!$D$4</f>
        <v>-5.8198526561225331E-2</v>
      </c>
      <c r="E167" s="37"/>
      <c r="F167" s="37"/>
      <c r="G167" s="37"/>
      <c r="H167">
        <f t="shared" si="12"/>
        <v>0</v>
      </c>
      <c r="I167">
        <f t="shared" si="16"/>
        <v>0</v>
      </c>
      <c r="J167">
        <f t="shared" si="13"/>
        <v>0</v>
      </c>
      <c r="K167">
        <f t="shared" si="17"/>
        <v>0</v>
      </c>
      <c r="L167">
        <f t="shared" si="14"/>
        <v>0</v>
      </c>
      <c r="M167">
        <f t="shared" si="15"/>
        <v>1</v>
      </c>
    </row>
    <row r="168" spans="1:13" x14ac:dyDescent="0.35">
      <c r="A168" s="36">
        <f>Månedlig!J167</f>
        <v>2005</v>
      </c>
      <c r="B168" s="36">
        <f>Månedlig!K167</f>
        <v>4</v>
      </c>
      <c r="C168" s="37">
        <f>Månedlig!M167</f>
        <v>2.3656015834608787E-2</v>
      </c>
      <c r="D168" s="37">
        <f>VaR!$D$4</f>
        <v>-5.8198526561225331E-2</v>
      </c>
      <c r="E168" s="37"/>
      <c r="F168" s="37"/>
      <c r="G168" s="37"/>
      <c r="H168">
        <f t="shared" si="12"/>
        <v>0</v>
      </c>
      <c r="I168">
        <f t="shared" si="16"/>
        <v>0</v>
      </c>
      <c r="J168">
        <f t="shared" si="13"/>
        <v>0</v>
      </c>
      <c r="K168">
        <f t="shared" si="17"/>
        <v>0</v>
      </c>
      <c r="L168">
        <f t="shared" si="14"/>
        <v>0</v>
      </c>
      <c r="M168">
        <f t="shared" si="15"/>
        <v>1</v>
      </c>
    </row>
    <row r="169" spans="1:13" x14ac:dyDescent="0.35">
      <c r="A169" s="36">
        <f>Månedlig!J168</f>
        <v>2005</v>
      </c>
      <c r="B169" s="36">
        <f>Månedlig!K168</f>
        <v>5</v>
      </c>
      <c r="C169" s="37">
        <f>Månedlig!M168</f>
        <v>1.3996444860239383E-2</v>
      </c>
      <c r="D169" s="37">
        <f>VaR!$D$4</f>
        <v>-5.8198526561225331E-2</v>
      </c>
      <c r="E169" s="37"/>
      <c r="F169" s="37"/>
      <c r="G169" s="37"/>
      <c r="H169">
        <f t="shared" si="12"/>
        <v>0</v>
      </c>
      <c r="I169">
        <f t="shared" si="16"/>
        <v>0</v>
      </c>
      <c r="J169">
        <f t="shared" si="13"/>
        <v>0</v>
      </c>
      <c r="K169">
        <f t="shared" si="17"/>
        <v>0</v>
      </c>
      <c r="L169">
        <f t="shared" si="14"/>
        <v>0</v>
      </c>
      <c r="M169">
        <f t="shared" si="15"/>
        <v>1</v>
      </c>
    </row>
    <row r="170" spans="1:13" x14ac:dyDescent="0.35">
      <c r="A170" s="36">
        <f>Månedlig!J169</f>
        <v>2005</v>
      </c>
      <c r="B170" s="36">
        <f>Månedlig!K169</f>
        <v>6</v>
      </c>
      <c r="C170" s="37">
        <f>Månedlig!M169</f>
        <v>4.8520462229764052E-3</v>
      </c>
      <c r="D170" s="37">
        <f>VaR!$D$4</f>
        <v>-5.8198526561225331E-2</v>
      </c>
      <c r="E170" s="37"/>
      <c r="F170" s="37"/>
      <c r="G170" s="37"/>
      <c r="H170">
        <f t="shared" si="12"/>
        <v>0</v>
      </c>
      <c r="I170">
        <f t="shared" si="16"/>
        <v>0</v>
      </c>
      <c r="J170">
        <f t="shared" si="13"/>
        <v>0</v>
      </c>
      <c r="K170">
        <f t="shared" si="17"/>
        <v>0</v>
      </c>
      <c r="L170">
        <f t="shared" si="14"/>
        <v>0</v>
      </c>
      <c r="M170">
        <f t="shared" si="15"/>
        <v>1</v>
      </c>
    </row>
    <row r="171" spans="1:13" x14ac:dyDescent="0.35">
      <c r="A171" s="36">
        <f>Månedlig!J170</f>
        <v>2005</v>
      </c>
      <c r="B171" s="36">
        <f>Månedlig!K170</f>
        <v>7</v>
      </c>
      <c r="C171" s="37">
        <f>Månedlig!M170</f>
        <v>-2.7246928864672736E-2</v>
      </c>
      <c r="D171" s="37">
        <f>VaR!$D$4</f>
        <v>-5.8198526561225331E-2</v>
      </c>
      <c r="E171" s="37"/>
      <c r="F171" s="37"/>
      <c r="G171" s="37"/>
      <c r="H171">
        <f t="shared" si="12"/>
        <v>0</v>
      </c>
      <c r="I171">
        <f t="shared" si="16"/>
        <v>0</v>
      </c>
      <c r="J171">
        <f t="shared" si="13"/>
        <v>0</v>
      </c>
      <c r="K171">
        <f t="shared" si="17"/>
        <v>0</v>
      </c>
      <c r="L171">
        <f t="shared" si="14"/>
        <v>0</v>
      </c>
      <c r="M171">
        <f t="shared" si="15"/>
        <v>1</v>
      </c>
    </row>
    <row r="172" spans="1:13" x14ac:dyDescent="0.35">
      <c r="A172" s="36">
        <f>Månedlig!J171</f>
        <v>2005</v>
      </c>
      <c r="B172" s="36">
        <f>Månedlig!K171</f>
        <v>8</v>
      </c>
      <c r="C172" s="37">
        <f>Månedlig!M171</f>
        <v>1.9157704927570896E-2</v>
      </c>
      <c r="D172" s="37">
        <f>VaR!$D$4</f>
        <v>-5.8198526561225331E-2</v>
      </c>
      <c r="E172" s="37"/>
      <c r="F172" s="37"/>
      <c r="G172" s="37"/>
      <c r="H172">
        <f t="shared" si="12"/>
        <v>0</v>
      </c>
      <c r="I172">
        <f t="shared" si="16"/>
        <v>0</v>
      </c>
      <c r="J172">
        <f t="shared" si="13"/>
        <v>0</v>
      </c>
      <c r="K172">
        <f t="shared" si="17"/>
        <v>0</v>
      </c>
      <c r="L172">
        <f t="shared" si="14"/>
        <v>0</v>
      </c>
      <c r="M172">
        <f t="shared" si="15"/>
        <v>1</v>
      </c>
    </row>
    <row r="173" spans="1:13" x14ac:dyDescent="0.35">
      <c r="A173" s="36">
        <f>Månedlig!J172</f>
        <v>2005</v>
      </c>
      <c r="B173" s="36">
        <f>Månedlig!K172</f>
        <v>9</v>
      </c>
      <c r="C173" s="37">
        <f>Månedlig!M172</f>
        <v>-2.5003526230672576E-2</v>
      </c>
      <c r="D173" s="37">
        <f>VaR!$D$4</f>
        <v>-5.8198526561225331E-2</v>
      </c>
      <c r="E173" s="37"/>
      <c r="F173" s="37"/>
      <c r="G173" s="37"/>
      <c r="H173">
        <f t="shared" si="12"/>
        <v>0</v>
      </c>
      <c r="I173">
        <f t="shared" si="16"/>
        <v>0</v>
      </c>
      <c r="J173">
        <f t="shared" si="13"/>
        <v>0</v>
      </c>
      <c r="K173">
        <f t="shared" si="17"/>
        <v>0</v>
      </c>
      <c r="L173">
        <f t="shared" si="14"/>
        <v>0</v>
      </c>
      <c r="M173">
        <f t="shared" si="15"/>
        <v>1</v>
      </c>
    </row>
    <row r="174" spans="1:13" x14ac:dyDescent="0.35">
      <c r="A174" s="36">
        <f>Månedlig!J173</f>
        <v>2005</v>
      </c>
      <c r="B174" s="36">
        <f>Månedlig!K173</f>
        <v>10</v>
      </c>
      <c r="C174" s="37">
        <f>Månedlig!M173</f>
        <v>-1.8262253723141907E-2</v>
      </c>
      <c r="D174" s="37">
        <f>VaR!$D$4</f>
        <v>-5.8198526561225331E-2</v>
      </c>
      <c r="E174" s="37"/>
      <c r="F174" s="37"/>
      <c r="G174" s="37"/>
      <c r="H174">
        <f t="shared" si="12"/>
        <v>0</v>
      </c>
      <c r="I174">
        <f t="shared" si="16"/>
        <v>0</v>
      </c>
      <c r="J174">
        <f t="shared" si="13"/>
        <v>0</v>
      </c>
      <c r="K174">
        <f t="shared" si="17"/>
        <v>0</v>
      </c>
      <c r="L174">
        <f t="shared" si="14"/>
        <v>0</v>
      </c>
      <c r="M174">
        <f t="shared" si="15"/>
        <v>1</v>
      </c>
    </row>
    <row r="175" spans="1:13" x14ac:dyDescent="0.35">
      <c r="A175" s="36">
        <f>Månedlig!J174</f>
        <v>2005</v>
      </c>
      <c r="B175" s="36">
        <f>Månedlig!K174</f>
        <v>11</v>
      </c>
      <c r="C175" s="37">
        <f>Månedlig!M174</f>
        <v>7.1056503959584486E-4</v>
      </c>
      <c r="D175" s="37">
        <f>VaR!$D$4</f>
        <v>-5.8198526561225331E-2</v>
      </c>
      <c r="E175" s="37"/>
      <c r="F175" s="37"/>
      <c r="G175" s="37"/>
      <c r="H175">
        <f t="shared" si="12"/>
        <v>0</v>
      </c>
      <c r="I175">
        <f t="shared" si="16"/>
        <v>0</v>
      </c>
      <c r="J175">
        <f t="shared" si="13"/>
        <v>0</v>
      </c>
      <c r="K175">
        <f t="shared" si="17"/>
        <v>0</v>
      </c>
      <c r="L175">
        <f t="shared" si="14"/>
        <v>0</v>
      </c>
      <c r="M175">
        <f t="shared" si="15"/>
        <v>1</v>
      </c>
    </row>
    <row r="176" spans="1:13" x14ac:dyDescent="0.35">
      <c r="A176" s="36">
        <f>Månedlig!J175</f>
        <v>2005</v>
      </c>
      <c r="B176" s="36">
        <f>Månedlig!K175</f>
        <v>12</v>
      </c>
      <c r="C176" s="37">
        <f>Månedlig!M175</f>
        <v>8.0064611382983999E-3</v>
      </c>
      <c r="D176" s="37">
        <f>VaR!$D$4</f>
        <v>-5.8198526561225331E-2</v>
      </c>
      <c r="E176" s="37"/>
      <c r="F176" s="37"/>
      <c r="G176" s="37"/>
      <c r="H176">
        <f t="shared" si="12"/>
        <v>0</v>
      </c>
      <c r="I176">
        <f t="shared" si="16"/>
        <v>0</v>
      </c>
      <c r="J176">
        <f t="shared" si="13"/>
        <v>0</v>
      </c>
      <c r="K176">
        <f t="shared" si="17"/>
        <v>0</v>
      </c>
      <c r="L176">
        <f t="shared" si="14"/>
        <v>0</v>
      </c>
      <c r="M176">
        <f t="shared" si="15"/>
        <v>1</v>
      </c>
    </row>
    <row r="177" spans="1:13" x14ac:dyDescent="0.35">
      <c r="A177" s="36">
        <f>Månedlig!J176</f>
        <v>2006</v>
      </c>
      <c r="B177" s="36">
        <f>Månedlig!K176</f>
        <v>1</v>
      </c>
      <c r="C177" s="37">
        <f>Månedlig!M176</f>
        <v>-1.048422078292374E-2</v>
      </c>
      <c r="D177" s="37">
        <f>VaR!$D$4</f>
        <v>-5.8198526561225331E-2</v>
      </c>
      <c r="E177" s="37"/>
      <c r="F177" s="37"/>
      <c r="G177" s="37"/>
      <c r="H177">
        <f t="shared" si="12"/>
        <v>0</v>
      </c>
      <c r="I177">
        <f t="shared" si="16"/>
        <v>0</v>
      </c>
      <c r="J177">
        <f t="shared" si="13"/>
        <v>0</v>
      </c>
      <c r="K177">
        <f t="shared" si="17"/>
        <v>0</v>
      </c>
      <c r="L177">
        <f t="shared" si="14"/>
        <v>0</v>
      </c>
      <c r="M177">
        <f t="shared" si="15"/>
        <v>1</v>
      </c>
    </row>
    <row r="178" spans="1:13" x14ac:dyDescent="0.35">
      <c r="A178" s="36">
        <f>Månedlig!J177</f>
        <v>2006</v>
      </c>
      <c r="B178" s="36">
        <f>Månedlig!K177</f>
        <v>2</v>
      </c>
      <c r="C178" s="37">
        <f>Månedlig!M177</f>
        <v>-4.4721524979735999E-3</v>
      </c>
      <c r="D178" s="37">
        <f>VaR!$D$4</f>
        <v>-5.8198526561225331E-2</v>
      </c>
      <c r="E178" s="37"/>
      <c r="F178" s="37"/>
      <c r="G178" s="37"/>
      <c r="H178">
        <f t="shared" si="12"/>
        <v>0</v>
      </c>
      <c r="I178">
        <f t="shared" si="16"/>
        <v>0</v>
      </c>
      <c r="J178">
        <f t="shared" si="13"/>
        <v>0</v>
      </c>
      <c r="K178">
        <f t="shared" si="17"/>
        <v>0</v>
      </c>
      <c r="L178">
        <f t="shared" si="14"/>
        <v>0</v>
      </c>
      <c r="M178">
        <f t="shared" si="15"/>
        <v>1</v>
      </c>
    </row>
    <row r="179" spans="1:13" x14ac:dyDescent="0.35">
      <c r="A179" s="36">
        <f>Månedlig!J178</f>
        <v>2006</v>
      </c>
      <c r="B179" s="36">
        <f>Månedlig!K178</f>
        <v>3</v>
      </c>
      <c r="C179" s="37">
        <f>Månedlig!M178</f>
        <v>-2.4061043873533802E-2</v>
      </c>
      <c r="D179" s="37">
        <f>VaR!$D$4</f>
        <v>-5.8198526561225331E-2</v>
      </c>
      <c r="E179" s="37"/>
      <c r="F179" s="37"/>
      <c r="G179" s="37"/>
      <c r="H179">
        <f t="shared" si="12"/>
        <v>0</v>
      </c>
      <c r="I179">
        <f t="shared" si="16"/>
        <v>0</v>
      </c>
      <c r="J179">
        <f t="shared" si="13"/>
        <v>0</v>
      </c>
      <c r="K179">
        <f t="shared" si="17"/>
        <v>0</v>
      </c>
      <c r="L179">
        <f t="shared" si="14"/>
        <v>0</v>
      </c>
      <c r="M179">
        <f t="shared" si="15"/>
        <v>1</v>
      </c>
    </row>
    <row r="180" spans="1:13" x14ac:dyDescent="0.35">
      <c r="A180" s="36">
        <f>Månedlig!J179</f>
        <v>2006</v>
      </c>
      <c r="B180" s="36">
        <f>Månedlig!K179</f>
        <v>4</v>
      </c>
      <c r="C180" s="37">
        <f>Månedlig!M179</f>
        <v>-1.6774887831827977E-2</v>
      </c>
      <c r="D180" s="37">
        <f>VaR!$D$4</f>
        <v>-5.8198526561225331E-2</v>
      </c>
      <c r="E180" s="37"/>
      <c r="F180" s="37"/>
      <c r="G180" s="37"/>
      <c r="H180">
        <f t="shared" si="12"/>
        <v>0</v>
      </c>
      <c r="I180">
        <f t="shared" si="16"/>
        <v>0</v>
      </c>
      <c r="J180">
        <f t="shared" si="13"/>
        <v>0</v>
      </c>
      <c r="K180">
        <f t="shared" si="17"/>
        <v>0</v>
      </c>
      <c r="L180">
        <f t="shared" si="14"/>
        <v>0</v>
      </c>
      <c r="M180">
        <f t="shared" si="15"/>
        <v>1</v>
      </c>
    </row>
    <row r="181" spans="1:13" x14ac:dyDescent="0.35">
      <c r="A181" s="36">
        <f>Månedlig!J180</f>
        <v>2006</v>
      </c>
      <c r="B181" s="36">
        <f>Månedlig!K180</f>
        <v>5</v>
      </c>
      <c r="C181" s="37">
        <f>Månedlig!M180</f>
        <v>-5.2051610072594507E-3</v>
      </c>
      <c r="D181" s="37">
        <f>VaR!$D$4</f>
        <v>-5.8198526561225331E-2</v>
      </c>
      <c r="E181" s="37"/>
      <c r="F181" s="37"/>
      <c r="G181" s="37"/>
      <c r="H181">
        <f t="shared" si="12"/>
        <v>0</v>
      </c>
      <c r="I181">
        <f t="shared" si="16"/>
        <v>0</v>
      </c>
      <c r="J181">
        <f t="shared" si="13"/>
        <v>0</v>
      </c>
      <c r="K181">
        <f t="shared" si="17"/>
        <v>0</v>
      </c>
      <c r="L181">
        <f t="shared" si="14"/>
        <v>0</v>
      </c>
      <c r="M181">
        <f t="shared" si="15"/>
        <v>1</v>
      </c>
    </row>
    <row r="182" spans="1:13" x14ac:dyDescent="0.35">
      <c r="A182" s="36">
        <f>Månedlig!J181</f>
        <v>2006</v>
      </c>
      <c r="B182" s="36">
        <f>Månedlig!K181</f>
        <v>6</v>
      </c>
      <c r="C182" s="37">
        <f>Månedlig!M181</f>
        <v>-1.9633284713529934E-3</v>
      </c>
      <c r="D182" s="37">
        <f>VaR!$D$4</f>
        <v>-5.8198526561225331E-2</v>
      </c>
      <c r="E182" s="37"/>
      <c r="F182" s="37"/>
      <c r="G182" s="37"/>
      <c r="H182">
        <f t="shared" si="12"/>
        <v>0</v>
      </c>
      <c r="I182">
        <f t="shared" si="16"/>
        <v>0</v>
      </c>
      <c r="J182">
        <f t="shared" si="13"/>
        <v>0</v>
      </c>
      <c r="K182">
        <f t="shared" si="17"/>
        <v>0</v>
      </c>
      <c r="L182">
        <f t="shared" si="14"/>
        <v>0</v>
      </c>
      <c r="M182">
        <f t="shared" si="15"/>
        <v>1</v>
      </c>
    </row>
    <row r="183" spans="1:13" x14ac:dyDescent="0.35">
      <c r="A183" s="36">
        <f>Månedlig!J182</f>
        <v>2006</v>
      </c>
      <c r="B183" s="36">
        <f>Månedlig!K182</f>
        <v>7</v>
      </c>
      <c r="C183" s="37">
        <f>Månedlig!M182</f>
        <v>1.2524000442191803E-2</v>
      </c>
      <c r="D183" s="37">
        <f>VaR!$D$4</f>
        <v>-5.8198526561225331E-2</v>
      </c>
      <c r="E183" s="37"/>
      <c r="F183" s="37"/>
      <c r="G183" s="37"/>
      <c r="H183">
        <f t="shared" si="12"/>
        <v>0</v>
      </c>
      <c r="I183">
        <f t="shared" si="16"/>
        <v>0</v>
      </c>
      <c r="J183">
        <f t="shared" si="13"/>
        <v>0</v>
      </c>
      <c r="K183">
        <f t="shared" si="17"/>
        <v>0</v>
      </c>
      <c r="L183">
        <f t="shared" si="14"/>
        <v>0</v>
      </c>
      <c r="M183">
        <f t="shared" si="15"/>
        <v>1</v>
      </c>
    </row>
    <row r="184" spans="1:13" x14ac:dyDescent="0.35">
      <c r="A184" s="36">
        <f>Månedlig!J183</f>
        <v>2006</v>
      </c>
      <c r="B184" s="36">
        <f>Månedlig!K183</f>
        <v>8</v>
      </c>
      <c r="C184" s="37">
        <f>Månedlig!M183</f>
        <v>1.8986172185074483E-2</v>
      </c>
      <c r="D184" s="37">
        <f>VaR!$D$4</f>
        <v>-5.8198526561225331E-2</v>
      </c>
      <c r="E184" s="37"/>
      <c r="F184" s="37"/>
      <c r="G184" s="37"/>
      <c r="H184">
        <f t="shared" si="12"/>
        <v>0</v>
      </c>
      <c r="I184">
        <f t="shared" si="16"/>
        <v>0</v>
      </c>
      <c r="J184">
        <f t="shared" si="13"/>
        <v>0</v>
      </c>
      <c r="K184">
        <f t="shared" si="17"/>
        <v>0</v>
      </c>
      <c r="L184">
        <f t="shared" si="14"/>
        <v>0</v>
      </c>
      <c r="M184">
        <f t="shared" si="15"/>
        <v>1</v>
      </c>
    </row>
    <row r="185" spans="1:13" x14ac:dyDescent="0.35">
      <c r="A185" s="36">
        <f>Månedlig!J184</f>
        <v>2006</v>
      </c>
      <c r="B185" s="36">
        <f>Månedlig!K184</f>
        <v>9</v>
      </c>
      <c r="C185" s="37">
        <f>Månedlig!M184</f>
        <v>7.4608863329349963E-3</v>
      </c>
      <c r="D185" s="37">
        <f>VaR!$D$4</f>
        <v>-5.8198526561225331E-2</v>
      </c>
      <c r="E185" s="37"/>
      <c r="F185" s="37"/>
      <c r="G185" s="37"/>
      <c r="H185">
        <f t="shared" si="12"/>
        <v>0</v>
      </c>
      <c r="I185">
        <f t="shared" si="16"/>
        <v>0</v>
      </c>
      <c r="J185">
        <f t="shared" si="13"/>
        <v>0</v>
      </c>
      <c r="K185">
        <f t="shared" si="17"/>
        <v>0</v>
      </c>
      <c r="L185">
        <f t="shared" si="14"/>
        <v>0</v>
      </c>
      <c r="M185">
        <f t="shared" si="15"/>
        <v>1</v>
      </c>
    </row>
    <row r="186" spans="1:13" x14ac:dyDescent="0.35">
      <c r="A186" s="36">
        <f>Månedlig!J185</f>
        <v>2006</v>
      </c>
      <c r="B186" s="36">
        <f>Månedlig!K185</f>
        <v>10</v>
      </c>
      <c r="C186" s="37">
        <f>Månedlig!M185</f>
        <v>1.8312627746819516E-3</v>
      </c>
      <c r="D186" s="37">
        <f>VaR!$D$4</f>
        <v>-5.8198526561225331E-2</v>
      </c>
      <c r="E186" s="37"/>
      <c r="F186" s="37"/>
      <c r="G186" s="37"/>
      <c r="H186">
        <f t="shared" si="12"/>
        <v>0</v>
      </c>
      <c r="I186">
        <f t="shared" si="16"/>
        <v>0</v>
      </c>
      <c r="J186">
        <f t="shared" si="13"/>
        <v>0</v>
      </c>
      <c r="K186">
        <f t="shared" si="17"/>
        <v>0</v>
      </c>
      <c r="L186">
        <f t="shared" si="14"/>
        <v>0</v>
      </c>
      <c r="M186">
        <f t="shared" si="15"/>
        <v>1</v>
      </c>
    </row>
    <row r="187" spans="1:13" x14ac:dyDescent="0.35">
      <c r="A187" s="36">
        <f>Månedlig!J186</f>
        <v>2006</v>
      </c>
      <c r="B187" s="36">
        <f>Månedlig!K186</f>
        <v>11</v>
      </c>
      <c r="C187" s="37">
        <f>Månedlig!M186</f>
        <v>9.270983860068336E-3</v>
      </c>
      <c r="D187" s="37">
        <f>VaR!$D$4</f>
        <v>-5.8198526561225331E-2</v>
      </c>
      <c r="E187" s="37"/>
      <c r="F187" s="37"/>
      <c r="G187" s="37"/>
      <c r="H187">
        <f t="shared" si="12"/>
        <v>0</v>
      </c>
      <c r="I187">
        <f t="shared" si="16"/>
        <v>0</v>
      </c>
      <c r="J187">
        <f t="shared" si="13"/>
        <v>0</v>
      </c>
      <c r="K187">
        <f t="shared" si="17"/>
        <v>0</v>
      </c>
      <c r="L187">
        <f t="shared" si="14"/>
        <v>0</v>
      </c>
      <c r="M187">
        <f t="shared" si="15"/>
        <v>1</v>
      </c>
    </row>
    <row r="188" spans="1:13" x14ac:dyDescent="0.35">
      <c r="A188" s="36">
        <f>Månedlig!J187</f>
        <v>2006</v>
      </c>
      <c r="B188" s="36">
        <f>Månedlig!K187</f>
        <v>12</v>
      </c>
      <c r="C188" s="37">
        <f>Månedlig!M187</f>
        <v>-1.9624657029087299E-2</v>
      </c>
      <c r="D188" s="37">
        <f>VaR!$D$4</f>
        <v>-5.8198526561225331E-2</v>
      </c>
      <c r="E188" s="37"/>
      <c r="F188" s="37"/>
      <c r="G188" s="37"/>
      <c r="H188">
        <f t="shared" si="12"/>
        <v>0</v>
      </c>
      <c r="I188">
        <f t="shared" si="16"/>
        <v>0</v>
      </c>
      <c r="J188">
        <f t="shared" si="13"/>
        <v>0</v>
      </c>
      <c r="K188">
        <f t="shared" si="17"/>
        <v>0</v>
      </c>
      <c r="L188">
        <f t="shared" si="14"/>
        <v>0</v>
      </c>
      <c r="M188">
        <f t="shared" si="15"/>
        <v>1</v>
      </c>
    </row>
    <row r="189" spans="1:13" x14ac:dyDescent="0.35">
      <c r="A189" s="36">
        <f>Månedlig!J188</f>
        <v>2007</v>
      </c>
      <c r="B189" s="36">
        <f>Månedlig!K188</f>
        <v>1</v>
      </c>
      <c r="C189" s="37">
        <f>Månedlig!M188</f>
        <v>-1.0577953436444631E-2</v>
      </c>
      <c r="D189" s="37">
        <f>VaR!$D$4</f>
        <v>-5.8198526561225331E-2</v>
      </c>
      <c r="E189" s="37"/>
      <c r="F189" s="37"/>
      <c r="G189" s="37"/>
      <c r="H189">
        <f t="shared" si="12"/>
        <v>0</v>
      </c>
      <c r="I189">
        <f t="shared" si="16"/>
        <v>0</v>
      </c>
      <c r="J189">
        <f t="shared" si="13"/>
        <v>0</v>
      </c>
      <c r="K189">
        <f t="shared" si="17"/>
        <v>0</v>
      </c>
      <c r="L189">
        <f t="shared" si="14"/>
        <v>0</v>
      </c>
      <c r="M189">
        <f t="shared" si="15"/>
        <v>1</v>
      </c>
    </row>
    <row r="190" spans="1:13" x14ac:dyDescent="0.35">
      <c r="A190" s="36">
        <f>Månedlig!J189</f>
        <v>2007</v>
      </c>
      <c r="B190" s="36">
        <f>Månedlig!K189</f>
        <v>2</v>
      </c>
      <c r="C190" s="37">
        <f>Månedlig!M189</f>
        <v>2.0439907966522546E-2</v>
      </c>
      <c r="D190" s="37">
        <f>VaR!$D$4</f>
        <v>-5.8198526561225331E-2</v>
      </c>
      <c r="E190" s="37"/>
      <c r="F190" s="37"/>
      <c r="G190" s="37"/>
      <c r="H190">
        <f t="shared" si="12"/>
        <v>0</v>
      </c>
      <c r="I190">
        <f t="shared" si="16"/>
        <v>0</v>
      </c>
      <c r="J190">
        <f t="shared" si="13"/>
        <v>0</v>
      </c>
      <c r="K190">
        <f t="shared" si="17"/>
        <v>0</v>
      </c>
      <c r="L190">
        <f t="shared" si="14"/>
        <v>0</v>
      </c>
      <c r="M190">
        <f t="shared" si="15"/>
        <v>1</v>
      </c>
    </row>
    <row r="191" spans="1:13" x14ac:dyDescent="0.35">
      <c r="A191" s="36">
        <f>Månedlig!J190</f>
        <v>2007</v>
      </c>
      <c r="B191" s="36">
        <f>Månedlig!K190</f>
        <v>3</v>
      </c>
      <c r="C191" s="37">
        <f>Månedlig!M190</f>
        <v>-7.8004042442831201E-3</v>
      </c>
      <c r="D191" s="37">
        <f>VaR!$D$4</f>
        <v>-5.8198526561225331E-2</v>
      </c>
      <c r="E191" s="37"/>
      <c r="F191" s="37"/>
      <c r="G191" s="37"/>
      <c r="H191">
        <f t="shared" si="12"/>
        <v>0</v>
      </c>
      <c r="I191">
        <f t="shared" si="16"/>
        <v>0</v>
      </c>
      <c r="J191">
        <f t="shared" si="13"/>
        <v>0</v>
      </c>
      <c r="K191">
        <f t="shared" si="17"/>
        <v>0</v>
      </c>
      <c r="L191">
        <f t="shared" si="14"/>
        <v>0</v>
      </c>
      <c r="M191">
        <f t="shared" si="15"/>
        <v>1</v>
      </c>
    </row>
    <row r="192" spans="1:13" x14ac:dyDescent="0.35">
      <c r="A192" s="36">
        <f>Månedlig!J191</f>
        <v>2007</v>
      </c>
      <c r="B192" s="36">
        <f>Månedlig!K191</f>
        <v>4</v>
      </c>
      <c r="C192" s="37">
        <f>Månedlig!M191</f>
        <v>7.5376597428004379E-3</v>
      </c>
      <c r="D192" s="37">
        <f>VaR!$D$4</f>
        <v>-5.8198526561225331E-2</v>
      </c>
      <c r="E192" s="37"/>
      <c r="F192" s="37"/>
      <c r="G192" s="37"/>
      <c r="H192">
        <f t="shared" si="12"/>
        <v>0</v>
      </c>
      <c r="I192">
        <f t="shared" si="16"/>
        <v>0</v>
      </c>
      <c r="J192">
        <f t="shared" si="13"/>
        <v>0</v>
      </c>
      <c r="K192">
        <f t="shared" si="17"/>
        <v>0</v>
      </c>
      <c r="L192">
        <f t="shared" si="14"/>
        <v>0</v>
      </c>
      <c r="M192">
        <f t="shared" si="15"/>
        <v>1</v>
      </c>
    </row>
    <row r="193" spans="1:13" x14ac:dyDescent="0.35">
      <c r="A193" s="36">
        <f>Månedlig!J192</f>
        <v>2007</v>
      </c>
      <c r="B193" s="36">
        <f>Månedlig!K192</f>
        <v>5</v>
      </c>
      <c r="C193" s="37">
        <f>Månedlig!M192</f>
        <v>-2.1346915102739124E-2</v>
      </c>
      <c r="D193" s="37">
        <f>VaR!$D$4</f>
        <v>-5.8198526561225331E-2</v>
      </c>
      <c r="E193" s="37"/>
      <c r="F193" s="37"/>
      <c r="G193" s="37"/>
      <c r="H193">
        <f t="shared" si="12"/>
        <v>0</v>
      </c>
      <c r="I193">
        <f t="shared" si="16"/>
        <v>0</v>
      </c>
      <c r="J193">
        <f t="shared" si="13"/>
        <v>0</v>
      </c>
      <c r="K193">
        <f t="shared" si="17"/>
        <v>0</v>
      </c>
      <c r="L193">
        <f t="shared" si="14"/>
        <v>0</v>
      </c>
      <c r="M193">
        <f t="shared" si="15"/>
        <v>1</v>
      </c>
    </row>
    <row r="194" spans="1:13" x14ac:dyDescent="0.35">
      <c r="A194" s="36">
        <f>Månedlig!J193</f>
        <v>2007</v>
      </c>
      <c r="B194" s="36">
        <f>Månedlig!K193</f>
        <v>6</v>
      </c>
      <c r="C194" s="37">
        <f>Månedlig!M193</f>
        <v>-1.1021598253760732E-2</v>
      </c>
      <c r="D194" s="37">
        <f>VaR!$D$4</f>
        <v>-5.8198526561225331E-2</v>
      </c>
      <c r="E194" s="37"/>
      <c r="F194" s="37"/>
      <c r="G194" s="37"/>
      <c r="H194">
        <f t="shared" si="12"/>
        <v>0</v>
      </c>
      <c r="I194">
        <f t="shared" si="16"/>
        <v>0</v>
      </c>
      <c r="J194">
        <f t="shared" si="13"/>
        <v>0</v>
      </c>
      <c r="K194">
        <f t="shared" si="17"/>
        <v>0</v>
      </c>
      <c r="L194">
        <f t="shared" si="14"/>
        <v>0</v>
      </c>
      <c r="M194">
        <f t="shared" si="15"/>
        <v>1</v>
      </c>
    </row>
    <row r="195" spans="1:13" x14ac:dyDescent="0.35">
      <c r="A195" s="36">
        <f>Månedlig!J194</f>
        <v>2007</v>
      </c>
      <c r="B195" s="36">
        <f>Månedlig!K194</f>
        <v>7</v>
      </c>
      <c r="C195" s="37">
        <f>Månedlig!M194</f>
        <v>2.0554001209929604E-2</v>
      </c>
      <c r="D195" s="37">
        <f>VaR!$D$4</f>
        <v>-5.8198526561225331E-2</v>
      </c>
      <c r="E195" s="37"/>
      <c r="F195" s="37"/>
      <c r="G195" s="37"/>
      <c r="H195">
        <f t="shared" si="12"/>
        <v>0</v>
      </c>
      <c r="I195">
        <f t="shared" si="16"/>
        <v>0</v>
      </c>
      <c r="J195">
        <f t="shared" si="13"/>
        <v>0</v>
      </c>
      <c r="K195">
        <f t="shared" si="17"/>
        <v>0</v>
      </c>
      <c r="L195">
        <f t="shared" si="14"/>
        <v>0</v>
      </c>
      <c r="M195">
        <f t="shared" si="15"/>
        <v>1</v>
      </c>
    </row>
    <row r="196" spans="1:13" x14ac:dyDescent="0.35">
      <c r="A196" s="36">
        <f>Månedlig!J195</f>
        <v>2007</v>
      </c>
      <c r="B196" s="36">
        <f>Månedlig!K195</f>
        <v>8</v>
      </c>
      <c r="C196" s="37">
        <f>Månedlig!M195</f>
        <v>1.6600886474666635E-2</v>
      </c>
      <c r="D196" s="37">
        <f>VaR!$D$4</f>
        <v>-5.8198526561225331E-2</v>
      </c>
      <c r="E196" s="37"/>
      <c r="F196" s="37"/>
      <c r="G196" s="37"/>
      <c r="H196">
        <f t="shared" ref="H196:H259" si="18">IF($C196&gt;D196,0,1)</f>
        <v>0</v>
      </c>
      <c r="I196">
        <f t="shared" si="16"/>
        <v>0</v>
      </c>
      <c r="J196">
        <f t="shared" ref="J196:J259" si="19">IF(I196=2,1,0)</f>
        <v>0</v>
      </c>
      <c r="K196">
        <f t="shared" si="17"/>
        <v>0</v>
      </c>
      <c r="L196">
        <f t="shared" ref="L196:L259" si="20">AND(IF(I196=1,1,0),IF(H195=1,1,0))*1</f>
        <v>0</v>
      </c>
      <c r="M196">
        <f t="shared" ref="M196:M259" si="21">IF(I196=0,1,0)</f>
        <v>1</v>
      </c>
    </row>
    <row r="197" spans="1:13" x14ac:dyDescent="0.35">
      <c r="A197" s="36">
        <f>Månedlig!J196</f>
        <v>2007</v>
      </c>
      <c r="B197" s="36">
        <f>Månedlig!K196</f>
        <v>9</v>
      </c>
      <c r="C197" s="37">
        <f>Månedlig!M196</f>
        <v>-2.9265063497975158E-3</v>
      </c>
      <c r="D197" s="37">
        <f>VaR!$D$4</f>
        <v>-5.8198526561225331E-2</v>
      </c>
      <c r="E197" s="37"/>
      <c r="F197" s="37"/>
      <c r="G197" s="37"/>
      <c r="H197">
        <f t="shared" si="18"/>
        <v>0</v>
      </c>
      <c r="I197">
        <f t="shared" ref="I197:I260" si="22">H197+H196</f>
        <v>0</v>
      </c>
      <c r="J197">
        <f t="shared" si="19"/>
        <v>0</v>
      </c>
      <c r="K197">
        <f t="shared" ref="K197:K260" si="23">AND(IF(I197=1,1,0),IF(H196=0,1,0))*1</f>
        <v>0</v>
      </c>
      <c r="L197">
        <f t="shared" si="20"/>
        <v>0</v>
      </c>
      <c r="M197">
        <f t="shared" si="21"/>
        <v>1</v>
      </c>
    </row>
    <row r="198" spans="1:13" x14ac:dyDescent="0.35">
      <c r="A198" s="36">
        <f>Månedlig!J197</f>
        <v>2007</v>
      </c>
      <c r="B198" s="36">
        <f>Månedlig!K197</f>
        <v>10</v>
      </c>
      <c r="C198" s="37">
        <f>Månedlig!M197</f>
        <v>8.4357457174662927E-3</v>
      </c>
      <c r="D198" s="37">
        <f>VaR!$D$4</f>
        <v>-5.8198526561225331E-2</v>
      </c>
      <c r="E198" s="37"/>
      <c r="F198" s="37"/>
      <c r="G198" s="37"/>
      <c r="H198">
        <f t="shared" si="18"/>
        <v>0</v>
      </c>
      <c r="I198">
        <f t="shared" si="22"/>
        <v>0</v>
      </c>
      <c r="J198">
        <f t="shared" si="19"/>
        <v>0</v>
      </c>
      <c r="K198">
        <f t="shared" si="23"/>
        <v>0</v>
      </c>
      <c r="L198">
        <f t="shared" si="20"/>
        <v>0</v>
      </c>
      <c r="M198">
        <f t="shared" si="21"/>
        <v>1</v>
      </c>
    </row>
    <row r="199" spans="1:13" x14ac:dyDescent="0.35">
      <c r="A199" s="36">
        <f>Månedlig!J198</f>
        <v>2007</v>
      </c>
      <c r="B199" s="36">
        <f>Månedlig!K198</f>
        <v>11</v>
      </c>
      <c r="C199" s="37">
        <f>Månedlig!M198</f>
        <v>3.9445850205204525E-2</v>
      </c>
      <c r="D199" s="37">
        <f>VaR!$D$4</f>
        <v>-5.8198526561225331E-2</v>
      </c>
      <c r="E199" s="37"/>
      <c r="F199" s="37"/>
      <c r="G199" s="37"/>
      <c r="H199">
        <f t="shared" si="18"/>
        <v>0</v>
      </c>
      <c r="I199">
        <f t="shared" si="22"/>
        <v>0</v>
      </c>
      <c r="J199">
        <f t="shared" si="19"/>
        <v>0</v>
      </c>
      <c r="K199">
        <f t="shared" si="23"/>
        <v>0</v>
      </c>
      <c r="L199">
        <f t="shared" si="20"/>
        <v>0</v>
      </c>
      <c r="M199">
        <f t="shared" si="21"/>
        <v>1</v>
      </c>
    </row>
    <row r="200" spans="1:13" x14ac:dyDescent="0.35">
      <c r="A200" s="36">
        <f>Månedlig!J199</f>
        <v>2007</v>
      </c>
      <c r="B200" s="36">
        <f>Månedlig!K199</f>
        <v>12</v>
      </c>
      <c r="C200" s="37">
        <f>Månedlig!M199</f>
        <v>-5.441289622511389E-3</v>
      </c>
      <c r="D200" s="37">
        <f>VaR!$D$4</f>
        <v>-5.8198526561225331E-2</v>
      </c>
      <c r="E200" s="37"/>
      <c r="F200" s="37"/>
      <c r="G200" s="37"/>
      <c r="H200">
        <f t="shared" si="18"/>
        <v>0</v>
      </c>
      <c r="I200">
        <f t="shared" si="22"/>
        <v>0</v>
      </c>
      <c r="J200">
        <f t="shared" si="19"/>
        <v>0</v>
      </c>
      <c r="K200">
        <f t="shared" si="23"/>
        <v>0</v>
      </c>
      <c r="L200">
        <f t="shared" si="20"/>
        <v>0</v>
      </c>
      <c r="M200">
        <f t="shared" si="21"/>
        <v>1</v>
      </c>
    </row>
    <row r="201" spans="1:13" x14ac:dyDescent="0.35">
      <c r="A201" s="36">
        <f>Månedlig!J200</f>
        <v>2008</v>
      </c>
      <c r="B201" s="36">
        <f>Månedlig!K200</f>
        <v>1</v>
      </c>
      <c r="C201" s="37">
        <f>Månedlig!M200</f>
        <v>3.166344280033713E-2</v>
      </c>
      <c r="D201" s="37">
        <f>VaR!$D$4</f>
        <v>-5.8198526561225331E-2</v>
      </c>
      <c r="E201" s="37"/>
      <c r="F201" s="37"/>
      <c r="G201" s="37"/>
      <c r="H201">
        <f t="shared" si="18"/>
        <v>0</v>
      </c>
      <c r="I201">
        <f t="shared" si="22"/>
        <v>0</v>
      </c>
      <c r="J201">
        <f t="shared" si="19"/>
        <v>0</v>
      </c>
      <c r="K201">
        <f t="shared" si="23"/>
        <v>0</v>
      </c>
      <c r="L201">
        <f t="shared" si="20"/>
        <v>0</v>
      </c>
      <c r="M201">
        <f t="shared" si="21"/>
        <v>1</v>
      </c>
    </row>
    <row r="202" spans="1:13" x14ac:dyDescent="0.35">
      <c r="A202" s="36">
        <f>Månedlig!J201</f>
        <v>2008</v>
      </c>
      <c r="B202" s="36">
        <f>Månedlig!K201</f>
        <v>2</v>
      </c>
      <c r="C202" s="37">
        <f>Månedlig!M201</f>
        <v>8.6523158255327227E-3</v>
      </c>
      <c r="D202" s="37">
        <f>VaR!$D$4</f>
        <v>-5.8198526561225331E-2</v>
      </c>
      <c r="E202" s="37"/>
      <c r="F202" s="37"/>
      <c r="G202" s="37"/>
      <c r="H202">
        <f t="shared" si="18"/>
        <v>0</v>
      </c>
      <c r="I202">
        <f t="shared" si="22"/>
        <v>0</v>
      </c>
      <c r="J202">
        <f t="shared" si="19"/>
        <v>0</v>
      </c>
      <c r="K202">
        <f t="shared" si="23"/>
        <v>0</v>
      </c>
      <c r="L202">
        <f t="shared" si="20"/>
        <v>0</v>
      </c>
      <c r="M202">
        <f t="shared" si="21"/>
        <v>1</v>
      </c>
    </row>
    <row r="203" spans="1:13" x14ac:dyDescent="0.35">
      <c r="A203" s="36">
        <f>Månedlig!J202</f>
        <v>2008</v>
      </c>
      <c r="B203" s="36">
        <f>Månedlig!K202</f>
        <v>3</v>
      </c>
      <c r="C203" s="37">
        <f>Månedlig!M202</f>
        <v>8.2619820860469415E-3</v>
      </c>
      <c r="D203" s="37">
        <f>VaR!$D$4</f>
        <v>-5.8198526561225331E-2</v>
      </c>
      <c r="E203" s="37"/>
      <c r="F203" s="37"/>
      <c r="G203" s="37"/>
      <c r="H203">
        <f t="shared" si="18"/>
        <v>0</v>
      </c>
      <c r="I203">
        <f t="shared" si="22"/>
        <v>0</v>
      </c>
      <c r="J203">
        <f t="shared" si="19"/>
        <v>0</v>
      </c>
      <c r="K203">
        <f t="shared" si="23"/>
        <v>0</v>
      </c>
      <c r="L203">
        <f t="shared" si="20"/>
        <v>0</v>
      </c>
      <c r="M203">
        <f t="shared" si="21"/>
        <v>1</v>
      </c>
    </row>
    <row r="204" spans="1:13" x14ac:dyDescent="0.35">
      <c r="A204" s="36">
        <f>Månedlig!J203</f>
        <v>2008</v>
      </c>
      <c r="B204" s="36">
        <f>Månedlig!K203</f>
        <v>4</v>
      </c>
      <c r="C204" s="37">
        <f>Månedlig!M203</f>
        <v>-2.7249472032156219E-2</v>
      </c>
      <c r="D204" s="37">
        <f>VaR!$D$4</f>
        <v>-5.8198526561225331E-2</v>
      </c>
      <c r="E204" s="37"/>
      <c r="F204" s="37"/>
      <c r="G204" s="37"/>
      <c r="H204">
        <f t="shared" si="18"/>
        <v>0</v>
      </c>
      <c r="I204">
        <f t="shared" si="22"/>
        <v>0</v>
      </c>
      <c r="J204">
        <f t="shared" si="19"/>
        <v>0</v>
      </c>
      <c r="K204">
        <f t="shared" si="23"/>
        <v>0</v>
      </c>
      <c r="L204">
        <f t="shared" si="20"/>
        <v>0</v>
      </c>
      <c r="M204">
        <f t="shared" si="21"/>
        <v>1</v>
      </c>
    </row>
    <row r="205" spans="1:13" x14ac:dyDescent="0.35">
      <c r="A205" s="36">
        <f>Månedlig!J204</f>
        <v>2008</v>
      </c>
      <c r="B205" s="36">
        <f>Månedlig!K204</f>
        <v>5</v>
      </c>
      <c r="C205" s="37">
        <f>Månedlig!M204</f>
        <v>-2.2745921527490887E-2</v>
      </c>
      <c r="D205" s="37">
        <f>VaR!$D$4</f>
        <v>-5.8198526561225331E-2</v>
      </c>
      <c r="E205" s="37"/>
      <c r="F205" s="37"/>
      <c r="G205" s="37"/>
      <c r="H205">
        <f t="shared" si="18"/>
        <v>0</v>
      </c>
      <c r="I205">
        <f t="shared" si="22"/>
        <v>0</v>
      </c>
      <c r="J205">
        <f t="shared" si="19"/>
        <v>0</v>
      </c>
      <c r="K205">
        <f t="shared" si="23"/>
        <v>0</v>
      </c>
      <c r="L205">
        <f t="shared" si="20"/>
        <v>0</v>
      </c>
      <c r="M205">
        <f t="shared" si="21"/>
        <v>1</v>
      </c>
    </row>
    <row r="206" spans="1:13" x14ac:dyDescent="0.35">
      <c r="A206" s="36">
        <f>Månedlig!J205</f>
        <v>2008</v>
      </c>
      <c r="B206" s="36">
        <f>Månedlig!K205</f>
        <v>6</v>
      </c>
      <c r="C206" s="37">
        <f>Månedlig!M205</f>
        <v>5.682775028880426E-3</v>
      </c>
      <c r="D206" s="37">
        <f>VaR!$D$4</f>
        <v>-5.8198526561225331E-2</v>
      </c>
      <c r="E206" s="37"/>
      <c r="F206" s="37"/>
      <c r="G206" s="37"/>
      <c r="H206">
        <f t="shared" si="18"/>
        <v>0</v>
      </c>
      <c r="I206">
        <f t="shared" si="22"/>
        <v>0</v>
      </c>
      <c r="J206">
        <f t="shared" si="19"/>
        <v>0</v>
      </c>
      <c r="K206">
        <f t="shared" si="23"/>
        <v>0</v>
      </c>
      <c r="L206">
        <f t="shared" si="20"/>
        <v>0</v>
      </c>
      <c r="M206">
        <f t="shared" si="21"/>
        <v>1</v>
      </c>
    </row>
    <row r="207" spans="1:13" x14ac:dyDescent="0.35">
      <c r="A207" s="36">
        <f>Månedlig!J206</f>
        <v>2008</v>
      </c>
      <c r="B207" s="36">
        <f>Månedlig!K206</f>
        <v>7</v>
      </c>
      <c r="C207" s="37">
        <f>Månedlig!M206</f>
        <v>-2.4184966742667527E-4</v>
      </c>
      <c r="D207" s="37">
        <f>VaR!$D$4</f>
        <v>-5.8198526561225331E-2</v>
      </c>
      <c r="E207" s="37"/>
      <c r="F207" s="37"/>
      <c r="G207" s="37"/>
      <c r="H207">
        <f t="shared" si="18"/>
        <v>0</v>
      </c>
      <c r="I207">
        <f t="shared" si="22"/>
        <v>0</v>
      </c>
      <c r="J207">
        <f t="shared" si="19"/>
        <v>0</v>
      </c>
      <c r="K207">
        <f t="shared" si="23"/>
        <v>0</v>
      </c>
      <c r="L207">
        <f t="shared" si="20"/>
        <v>0</v>
      </c>
      <c r="M207">
        <f t="shared" si="21"/>
        <v>1</v>
      </c>
    </row>
    <row r="208" spans="1:13" x14ac:dyDescent="0.35">
      <c r="A208" s="36">
        <f>Månedlig!J207</f>
        <v>2008</v>
      </c>
      <c r="B208" s="36">
        <f>Månedlig!K207</f>
        <v>8</v>
      </c>
      <c r="C208" s="37">
        <f>Månedlig!M207</f>
        <v>1.4670659415480502E-2</v>
      </c>
      <c r="D208" s="37">
        <f>VaR!$D$4</f>
        <v>-5.8198526561225331E-2</v>
      </c>
      <c r="E208" s="37"/>
      <c r="F208" s="37"/>
      <c r="G208" s="37"/>
      <c r="H208">
        <f t="shared" si="18"/>
        <v>0</v>
      </c>
      <c r="I208">
        <f t="shared" si="22"/>
        <v>0</v>
      </c>
      <c r="J208">
        <f t="shared" si="19"/>
        <v>0</v>
      </c>
      <c r="K208">
        <f t="shared" si="23"/>
        <v>0</v>
      </c>
      <c r="L208">
        <f t="shared" si="20"/>
        <v>0</v>
      </c>
      <c r="M208">
        <f t="shared" si="21"/>
        <v>1</v>
      </c>
    </row>
    <row r="209" spans="1:13" x14ac:dyDescent="0.35">
      <c r="A209" s="36">
        <f>Månedlig!J208</f>
        <v>2008</v>
      </c>
      <c r="B209" s="36">
        <f>Månedlig!K208</f>
        <v>9</v>
      </c>
      <c r="C209" s="37">
        <f>Månedlig!M208</f>
        <v>-1.0095510740310357E-3</v>
      </c>
      <c r="D209" s="37">
        <f>VaR!$D$4</f>
        <v>-5.8198526561225331E-2</v>
      </c>
      <c r="E209" s="37"/>
      <c r="F209" s="37"/>
      <c r="G209" s="37"/>
      <c r="H209">
        <f t="shared" si="18"/>
        <v>0</v>
      </c>
      <c r="I209">
        <f t="shared" si="22"/>
        <v>0</v>
      </c>
      <c r="J209">
        <f t="shared" si="19"/>
        <v>0</v>
      </c>
      <c r="K209">
        <f t="shared" si="23"/>
        <v>0</v>
      </c>
      <c r="L209">
        <f t="shared" si="20"/>
        <v>0</v>
      </c>
      <c r="M209">
        <f t="shared" si="21"/>
        <v>1</v>
      </c>
    </row>
    <row r="210" spans="1:13" x14ac:dyDescent="0.35">
      <c r="A210" s="36">
        <f>Månedlig!J209</f>
        <v>2008</v>
      </c>
      <c r="B210" s="36">
        <f>Månedlig!K209</f>
        <v>10</v>
      </c>
      <c r="C210" s="37">
        <f>Månedlig!M209</f>
        <v>-1.1301543564654421E-2</v>
      </c>
      <c r="D210" s="37">
        <f>VaR!$D$4</f>
        <v>-5.8198526561225331E-2</v>
      </c>
      <c r="E210" s="37"/>
      <c r="F210" s="37"/>
      <c r="G210" s="37"/>
      <c r="H210">
        <f t="shared" si="18"/>
        <v>0</v>
      </c>
      <c r="I210">
        <f t="shared" si="22"/>
        <v>0</v>
      </c>
      <c r="J210">
        <f t="shared" si="19"/>
        <v>0</v>
      </c>
      <c r="K210">
        <f t="shared" si="23"/>
        <v>0</v>
      </c>
      <c r="L210">
        <f t="shared" si="20"/>
        <v>0</v>
      </c>
      <c r="M210">
        <f t="shared" si="21"/>
        <v>1</v>
      </c>
    </row>
    <row r="211" spans="1:13" x14ac:dyDescent="0.35">
      <c r="A211" s="36">
        <f>Månedlig!J210</f>
        <v>2008</v>
      </c>
      <c r="B211" s="36">
        <f>Månedlig!K210</f>
        <v>11</v>
      </c>
      <c r="C211" s="37">
        <f>Månedlig!M210</f>
        <v>9.1645816904564831E-2</v>
      </c>
      <c r="D211" s="37">
        <f>VaR!$D$4</f>
        <v>-5.8198526561225331E-2</v>
      </c>
      <c r="E211" s="37"/>
      <c r="F211" s="37"/>
      <c r="G211" s="37"/>
      <c r="H211">
        <f t="shared" si="18"/>
        <v>0</v>
      </c>
      <c r="I211">
        <f t="shared" si="22"/>
        <v>0</v>
      </c>
      <c r="J211">
        <f t="shared" si="19"/>
        <v>0</v>
      </c>
      <c r="K211">
        <f t="shared" si="23"/>
        <v>0</v>
      </c>
      <c r="L211">
        <f t="shared" si="20"/>
        <v>0</v>
      </c>
      <c r="M211">
        <f t="shared" si="21"/>
        <v>1</v>
      </c>
    </row>
    <row r="212" spans="1:13" x14ac:dyDescent="0.35">
      <c r="A212" s="36">
        <f>Månedlig!J211</f>
        <v>2008</v>
      </c>
      <c r="B212" s="36">
        <f>Månedlig!K211</f>
        <v>12</v>
      </c>
      <c r="C212" s="37">
        <f>Månedlig!M211</f>
        <v>5.8834838312046445E-2</v>
      </c>
      <c r="D212" s="37">
        <f>VaR!$D$4</f>
        <v>-5.8198526561225331E-2</v>
      </c>
      <c r="E212" s="37"/>
      <c r="F212" s="37"/>
      <c r="G212" s="37"/>
      <c r="H212">
        <f t="shared" si="18"/>
        <v>0</v>
      </c>
      <c r="I212">
        <f t="shared" si="22"/>
        <v>0</v>
      </c>
      <c r="J212">
        <f t="shared" si="19"/>
        <v>0</v>
      </c>
      <c r="K212">
        <f t="shared" si="23"/>
        <v>0</v>
      </c>
      <c r="L212">
        <f t="shared" si="20"/>
        <v>0</v>
      </c>
      <c r="M212">
        <f t="shared" si="21"/>
        <v>1</v>
      </c>
    </row>
    <row r="213" spans="1:13" x14ac:dyDescent="0.35">
      <c r="A213" s="36">
        <f>Månedlig!J212</f>
        <v>2009</v>
      </c>
      <c r="B213" s="36">
        <f>Månedlig!K212</f>
        <v>1</v>
      </c>
      <c r="C213" s="37">
        <f>Månedlig!M212</f>
        <v>-4.9949917739304441E-2</v>
      </c>
      <c r="D213" s="37">
        <f>VaR!$D$4</f>
        <v>-5.8198526561225331E-2</v>
      </c>
      <c r="E213" s="37"/>
      <c r="F213" s="37"/>
      <c r="G213" s="37"/>
      <c r="H213">
        <f t="shared" si="18"/>
        <v>0</v>
      </c>
      <c r="I213">
        <f t="shared" si="22"/>
        <v>0</v>
      </c>
      <c r="J213">
        <f t="shared" si="19"/>
        <v>0</v>
      </c>
      <c r="K213">
        <f t="shared" si="23"/>
        <v>0</v>
      </c>
      <c r="L213">
        <f t="shared" si="20"/>
        <v>0</v>
      </c>
      <c r="M213">
        <f t="shared" si="21"/>
        <v>1</v>
      </c>
    </row>
    <row r="214" spans="1:13" x14ac:dyDescent="0.35">
      <c r="A214" s="36">
        <f>Månedlig!J213</f>
        <v>2009</v>
      </c>
      <c r="B214" s="36">
        <f>Månedlig!K213</f>
        <v>2</v>
      </c>
      <c r="C214" s="37">
        <f>Månedlig!M213</f>
        <v>-1.467026141591839E-2</v>
      </c>
      <c r="D214" s="37">
        <f>VaR!$D$4</f>
        <v>-5.8198526561225331E-2</v>
      </c>
      <c r="E214" s="37"/>
      <c r="F214" s="37"/>
      <c r="G214" s="37"/>
      <c r="H214">
        <f t="shared" si="18"/>
        <v>0</v>
      </c>
      <c r="I214">
        <f t="shared" si="22"/>
        <v>0</v>
      </c>
      <c r="J214">
        <f t="shared" si="19"/>
        <v>0</v>
      </c>
      <c r="K214">
        <f t="shared" si="23"/>
        <v>0</v>
      </c>
      <c r="L214">
        <f t="shared" si="20"/>
        <v>0</v>
      </c>
      <c r="M214">
        <f t="shared" si="21"/>
        <v>1</v>
      </c>
    </row>
    <row r="215" spans="1:13" x14ac:dyDescent="0.35">
      <c r="A215" s="36">
        <f>Månedlig!J214</f>
        <v>2009</v>
      </c>
      <c r="B215" s="36">
        <f>Månedlig!K214</f>
        <v>3</v>
      </c>
      <c r="C215" s="37">
        <f>Månedlig!M214</f>
        <v>3.0768974366020684E-2</v>
      </c>
      <c r="D215" s="37">
        <f>VaR!$D$4</f>
        <v>-5.8198526561225331E-2</v>
      </c>
      <c r="E215" s="37"/>
      <c r="F215" s="37"/>
      <c r="G215" s="37"/>
      <c r="H215">
        <f t="shared" si="18"/>
        <v>0</v>
      </c>
      <c r="I215">
        <f t="shared" si="22"/>
        <v>0</v>
      </c>
      <c r="J215">
        <f t="shared" si="19"/>
        <v>0</v>
      </c>
      <c r="K215">
        <f t="shared" si="23"/>
        <v>0</v>
      </c>
      <c r="L215">
        <f t="shared" si="20"/>
        <v>0</v>
      </c>
      <c r="M215">
        <f t="shared" si="21"/>
        <v>1</v>
      </c>
    </row>
    <row r="216" spans="1:13" x14ac:dyDescent="0.35">
      <c r="A216" s="36">
        <f>Månedlig!J215</f>
        <v>2009</v>
      </c>
      <c r="B216" s="36">
        <f>Månedlig!K215</f>
        <v>4</v>
      </c>
      <c r="C216" s="37">
        <f>Månedlig!M215</f>
        <v>-3.7375329213349545E-2</v>
      </c>
      <c r="D216" s="37">
        <f>VaR!$D$4</f>
        <v>-5.8198526561225331E-2</v>
      </c>
      <c r="E216" s="37"/>
      <c r="F216" s="37"/>
      <c r="G216" s="37"/>
      <c r="H216">
        <f t="shared" si="18"/>
        <v>0</v>
      </c>
      <c r="I216">
        <f t="shared" si="22"/>
        <v>0</v>
      </c>
      <c r="J216">
        <f t="shared" si="19"/>
        <v>0</v>
      </c>
      <c r="K216">
        <f t="shared" si="23"/>
        <v>0</v>
      </c>
      <c r="L216">
        <f t="shared" si="20"/>
        <v>0</v>
      </c>
      <c r="M216">
        <f t="shared" si="21"/>
        <v>1</v>
      </c>
    </row>
    <row r="217" spans="1:13" x14ac:dyDescent="0.35">
      <c r="A217" s="36">
        <f>Månedlig!J216</f>
        <v>2009</v>
      </c>
      <c r="B217" s="36">
        <f>Månedlig!K216</f>
        <v>5</v>
      </c>
      <c r="C217" s="37">
        <f>Månedlig!M216</f>
        <v>-2.8872585477241787E-2</v>
      </c>
      <c r="D217" s="37">
        <f>VaR!$D$4</f>
        <v>-5.8198526561225331E-2</v>
      </c>
      <c r="E217" s="37"/>
      <c r="F217" s="37"/>
      <c r="G217" s="37"/>
      <c r="H217">
        <f t="shared" si="18"/>
        <v>0</v>
      </c>
      <c r="I217">
        <f t="shared" si="22"/>
        <v>0</v>
      </c>
      <c r="J217">
        <f t="shared" si="19"/>
        <v>0</v>
      </c>
      <c r="K217">
        <f t="shared" si="23"/>
        <v>0</v>
      </c>
      <c r="L217">
        <f t="shared" si="20"/>
        <v>0</v>
      </c>
      <c r="M217">
        <f t="shared" si="21"/>
        <v>1</v>
      </c>
    </row>
    <row r="218" spans="1:13" x14ac:dyDescent="0.35">
      <c r="A218" s="36">
        <f>Månedlig!J217</f>
        <v>2009</v>
      </c>
      <c r="B218" s="36">
        <f>Månedlig!K217</f>
        <v>6</v>
      </c>
      <c r="C218" s="37">
        <f>Månedlig!M217</f>
        <v>-4.3614468787342075E-3</v>
      </c>
      <c r="D218" s="37">
        <f>VaR!$D$4</f>
        <v>-5.8198526561225331E-2</v>
      </c>
      <c r="E218" s="37"/>
      <c r="F218" s="37"/>
      <c r="G218" s="37"/>
      <c r="H218">
        <f t="shared" si="18"/>
        <v>0</v>
      </c>
      <c r="I218">
        <f t="shared" si="22"/>
        <v>0</v>
      </c>
      <c r="J218">
        <f t="shared" si="19"/>
        <v>0</v>
      </c>
      <c r="K218">
        <f t="shared" si="23"/>
        <v>0</v>
      </c>
      <c r="L218">
        <f t="shared" si="20"/>
        <v>0</v>
      </c>
      <c r="M218">
        <f t="shared" si="21"/>
        <v>1</v>
      </c>
    </row>
    <row r="219" spans="1:13" x14ac:dyDescent="0.35">
      <c r="A219" s="36">
        <f>Månedlig!J218</f>
        <v>2009</v>
      </c>
      <c r="B219" s="36">
        <f>Månedlig!K218</f>
        <v>7</v>
      </c>
      <c r="C219" s="37">
        <f>Månedlig!M218</f>
        <v>1.9186204101980815E-3</v>
      </c>
      <c r="D219" s="37">
        <f>VaR!$D$4</f>
        <v>-5.8198526561225331E-2</v>
      </c>
      <c r="E219" s="37"/>
      <c r="F219" s="37"/>
      <c r="G219" s="37"/>
      <c r="H219">
        <f t="shared" si="18"/>
        <v>0</v>
      </c>
      <c r="I219">
        <f t="shared" si="22"/>
        <v>0</v>
      </c>
      <c r="J219">
        <f t="shared" si="19"/>
        <v>0</v>
      </c>
      <c r="K219">
        <f t="shared" si="23"/>
        <v>0</v>
      </c>
      <c r="L219">
        <f t="shared" si="20"/>
        <v>0</v>
      </c>
      <c r="M219">
        <f t="shared" si="21"/>
        <v>1</v>
      </c>
    </row>
    <row r="220" spans="1:13" x14ac:dyDescent="0.35">
      <c r="A220" s="36">
        <f>Månedlig!J219</f>
        <v>2009</v>
      </c>
      <c r="B220" s="36">
        <f>Månedlig!K219</f>
        <v>8</v>
      </c>
      <c r="C220" s="37">
        <f>Månedlig!M219</f>
        <v>8.2692110795694745E-3</v>
      </c>
      <c r="D220" s="37">
        <f>VaR!$D$4</f>
        <v>-5.8198526561225331E-2</v>
      </c>
      <c r="E220" s="37"/>
      <c r="F220" s="37"/>
      <c r="G220" s="37"/>
      <c r="H220">
        <f t="shared" si="18"/>
        <v>0</v>
      </c>
      <c r="I220">
        <f t="shared" si="22"/>
        <v>0</v>
      </c>
      <c r="J220">
        <f t="shared" si="19"/>
        <v>0</v>
      </c>
      <c r="K220">
        <f t="shared" si="23"/>
        <v>0</v>
      </c>
      <c r="L220">
        <f t="shared" si="20"/>
        <v>0</v>
      </c>
      <c r="M220">
        <f t="shared" si="21"/>
        <v>1</v>
      </c>
    </row>
    <row r="221" spans="1:13" x14ac:dyDescent="0.35">
      <c r="A221" s="36">
        <f>Månedlig!J220</f>
        <v>2009</v>
      </c>
      <c r="B221" s="36">
        <f>Månedlig!K220</f>
        <v>9</v>
      </c>
      <c r="C221" s="37">
        <f>Månedlig!M220</f>
        <v>7.4242765261585495E-3</v>
      </c>
      <c r="D221" s="37">
        <f>VaR!$D$4</f>
        <v>-5.8198526561225331E-2</v>
      </c>
      <c r="E221" s="37"/>
      <c r="F221" s="37"/>
      <c r="G221" s="37"/>
      <c r="H221">
        <f t="shared" si="18"/>
        <v>0</v>
      </c>
      <c r="I221">
        <f t="shared" si="22"/>
        <v>0</v>
      </c>
      <c r="J221">
        <f t="shared" si="19"/>
        <v>0</v>
      </c>
      <c r="K221">
        <f t="shared" si="23"/>
        <v>0</v>
      </c>
      <c r="L221">
        <f t="shared" si="20"/>
        <v>0</v>
      </c>
      <c r="M221">
        <f t="shared" si="21"/>
        <v>1</v>
      </c>
    </row>
    <row r="222" spans="1:13" x14ac:dyDescent="0.35">
      <c r="A222" s="36">
        <f>Månedlig!J221</f>
        <v>2009</v>
      </c>
      <c r="B222" s="36">
        <f>Månedlig!K221</f>
        <v>10</v>
      </c>
      <c r="C222" s="37">
        <f>Månedlig!M221</f>
        <v>-6.5502004258920551E-3</v>
      </c>
      <c r="D222" s="37">
        <f>VaR!$D$4</f>
        <v>-5.8198526561225331E-2</v>
      </c>
      <c r="E222" s="37"/>
      <c r="F222" s="37"/>
      <c r="G222" s="37"/>
      <c r="H222">
        <f t="shared" si="18"/>
        <v>0</v>
      </c>
      <c r="I222">
        <f t="shared" si="22"/>
        <v>0</v>
      </c>
      <c r="J222">
        <f t="shared" si="19"/>
        <v>0</v>
      </c>
      <c r="K222">
        <f t="shared" si="23"/>
        <v>0</v>
      </c>
      <c r="L222">
        <f t="shared" si="20"/>
        <v>0</v>
      </c>
      <c r="M222">
        <f t="shared" si="21"/>
        <v>1</v>
      </c>
    </row>
    <row r="223" spans="1:13" x14ac:dyDescent="0.35">
      <c r="A223" s="36">
        <f>Månedlig!J222</f>
        <v>2009</v>
      </c>
      <c r="B223" s="36">
        <f>Månedlig!K222</f>
        <v>11</v>
      </c>
      <c r="C223" s="37">
        <f>Månedlig!M222</f>
        <v>1.5289918567978959E-2</v>
      </c>
      <c r="D223" s="37">
        <f>VaR!$D$4</f>
        <v>-5.8198526561225331E-2</v>
      </c>
      <c r="E223" s="37"/>
      <c r="F223" s="37"/>
      <c r="G223" s="37"/>
      <c r="H223">
        <f t="shared" si="18"/>
        <v>0</v>
      </c>
      <c r="I223">
        <f t="shared" si="22"/>
        <v>0</v>
      </c>
      <c r="J223">
        <f t="shared" si="19"/>
        <v>0</v>
      </c>
      <c r="K223">
        <f t="shared" si="23"/>
        <v>0</v>
      </c>
      <c r="L223">
        <f t="shared" si="20"/>
        <v>0</v>
      </c>
      <c r="M223">
        <f t="shared" si="21"/>
        <v>1</v>
      </c>
    </row>
    <row r="224" spans="1:13" x14ac:dyDescent="0.35">
      <c r="A224" s="36">
        <f>Månedlig!J223</f>
        <v>2009</v>
      </c>
      <c r="B224" s="36">
        <f>Månedlig!K223</f>
        <v>12</v>
      </c>
      <c r="C224" s="37">
        <f>Månedlig!M223</f>
        <v>-5.3061805234200114E-2</v>
      </c>
      <c r="D224" s="37">
        <f>VaR!$D$4</f>
        <v>-5.8198526561225331E-2</v>
      </c>
      <c r="E224" s="37"/>
      <c r="F224" s="37"/>
      <c r="G224" s="37"/>
      <c r="H224">
        <f t="shared" si="18"/>
        <v>0</v>
      </c>
      <c r="I224">
        <f t="shared" si="22"/>
        <v>0</v>
      </c>
      <c r="J224">
        <f t="shared" si="19"/>
        <v>0</v>
      </c>
      <c r="K224">
        <f t="shared" si="23"/>
        <v>0</v>
      </c>
      <c r="L224">
        <f t="shared" si="20"/>
        <v>0</v>
      </c>
      <c r="M224">
        <f t="shared" si="21"/>
        <v>1</v>
      </c>
    </row>
    <row r="225" spans="1:13" x14ac:dyDescent="0.35">
      <c r="A225" s="36">
        <f>Månedlig!J224</f>
        <v>2010</v>
      </c>
      <c r="B225" s="36">
        <f>Månedlig!K224</f>
        <v>1</v>
      </c>
      <c r="C225" s="37">
        <f>Månedlig!M224</f>
        <v>2.0560997628163987E-2</v>
      </c>
      <c r="D225" s="37">
        <f>VaR!$D$4</f>
        <v>-5.8198526561225331E-2</v>
      </c>
      <c r="E225" s="37"/>
      <c r="F225" s="37"/>
      <c r="G225" s="37"/>
      <c r="H225">
        <f t="shared" si="18"/>
        <v>0</v>
      </c>
      <c r="I225">
        <f t="shared" si="22"/>
        <v>0</v>
      </c>
      <c r="J225">
        <f t="shared" si="19"/>
        <v>0</v>
      </c>
      <c r="K225">
        <f t="shared" si="23"/>
        <v>0</v>
      </c>
      <c r="L225">
        <f t="shared" si="20"/>
        <v>0</v>
      </c>
      <c r="M225">
        <f t="shared" si="21"/>
        <v>1</v>
      </c>
    </row>
    <row r="226" spans="1:13" x14ac:dyDescent="0.35">
      <c r="A226" s="36">
        <f>Månedlig!J225</f>
        <v>2010</v>
      </c>
      <c r="B226" s="36">
        <f>Månedlig!K225</f>
        <v>2</v>
      </c>
      <c r="C226" s="37">
        <f>Månedlig!M225</f>
        <v>-1.3070936819531967E-3</v>
      </c>
      <c r="D226" s="37">
        <f>VaR!$D$4</f>
        <v>-5.8198526561225331E-2</v>
      </c>
      <c r="E226" s="37"/>
      <c r="F226" s="37"/>
      <c r="G226" s="37"/>
      <c r="H226">
        <f t="shared" si="18"/>
        <v>0</v>
      </c>
      <c r="I226">
        <f t="shared" si="22"/>
        <v>0</v>
      </c>
      <c r="J226">
        <f t="shared" si="19"/>
        <v>0</v>
      </c>
      <c r="K226">
        <f t="shared" si="23"/>
        <v>0</v>
      </c>
      <c r="L226">
        <f t="shared" si="20"/>
        <v>0</v>
      </c>
      <c r="M226">
        <f t="shared" si="21"/>
        <v>1</v>
      </c>
    </row>
    <row r="227" spans="1:13" x14ac:dyDescent="0.35">
      <c r="A227" s="36">
        <f>Månedlig!J226</f>
        <v>2010</v>
      </c>
      <c r="B227" s="36">
        <f>Månedlig!K226</f>
        <v>3</v>
      </c>
      <c r="C227" s="37">
        <f>Månedlig!M226</f>
        <v>-1.8000212686759512E-2</v>
      </c>
      <c r="D227" s="37">
        <f>VaR!$D$4</f>
        <v>-5.8198526561225331E-2</v>
      </c>
      <c r="E227" s="37"/>
      <c r="F227" s="37"/>
      <c r="G227" s="37"/>
      <c r="H227">
        <f t="shared" si="18"/>
        <v>0</v>
      </c>
      <c r="I227">
        <f t="shared" si="22"/>
        <v>0</v>
      </c>
      <c r="J227">
        <f t="shared" si="19"/>
        <v>0</v>
      </c>
      <c r="K227">
        <f t="shared" si="23"/>
        <v>0</v>
      </c>
      <c r="L227">
        <f t="shared" si="20"/>
        <v>0</v>
      </c>
      <c r="M227">
        <f t="shared" si="21"/>
        <v>1</v>
      </c>
    </row>
    <row r="228" spans="1:13" x14ac:dyDescent="0.35">
      <c r="A228" s="36">
        <f>Månedlig!J227</f>
        <v>2010</v>
      </c>
      <c r="B228" s="36">
        <f>Månedlig!K227</f>
        <v>4</v>
      </c>
      <c r="C228" s="37">
        <f>Månedlig!M227</f>
        <v>1.4130805987821387E-2</v>
      </c>
      <c r="D228" s="37">
        <f>VaR!$D$4</f>
        <v>-5.8198526561225331E-2</v>
      </c>
      <c r="E228" s="37"/>
      <c r="F228" s="37"/>
      <c r="G228" s="37"/>
      <c r="H228">
        <f t="shared" si="18"/>
        <v>0</v>
      </c>
      <c r="I228">
        <f t="shared" si="22"/>
        <v>0</v>
      </c>
      <c r="J228">
        <f t="shared" si="19"/>
        <v>0</v>
      </c>
      <c r="K228">
        <f t="shared" si="23"/>
        <v>0</v>
      </c>
      <c r="L228">
        <f t="shared" si="20"/>
        <v>0</v>
      </c>
      <c r="M228">
        <f t="shared" si="21"/>
        <v>1</v>
      </c>
    </row>
    <row r="229" spans="1:13" x14ac:dyDescent="0.35">
      <c r="A229" s="36">
        <f>Månedlig!J228</f>
        <v>2010</v>
      </c>
      <c r="B229" s="36">
        <f>Månedlig!K228</f>
        <v>5</v>
      </c>
      <c r="C229" s="37">
        <f>Månedlig!M228</f>
        <v>2.9971095898352961E-2</v>
      </c>
      <c r="D229" s="37">
        <f>VaR!$D$4</f>
        <v>-5.8198526561225331E-2</v>
      </c>
      <c r="E229" s="37"/>
      <c r="F229" s="37"/>
      <c r="G229" s="37"/>
      <c r="H229">
        <f t="shared" si="18"/>
        <v>0</v>
      </c>
      <c r="I229">
        <f t="shared" si="22"/>
        <v>0</v>
      </c>
      <c r="J229">
        <f t="shared" si="19"/>
        <v>0</v>
      </c>
      <c r="K229">
        <f t="shared" si="23"/>
        <v>0</v>
      </c>
      <c r="L229">
        <f t="shared" si="20"/>
        <v>0</v>
      </c>
      <c r="M229">
        <f t="shared" si="21"/>
        <v>1</v>
      </c>
    </row>
    <row r="230" spans="1:13" x14ac:dyDescent="0.35">
      <c r="A230" s="36">
        <f>Månedlig!J229</f>
        <v>2010</v>
      </c>
      <c r="B230" s="36">
        <f>Månedlig!K229</f>
        <v>6</v>
      </c>
      <c r="C230" s="37">
        <f>Månedlig!M229</f>
        <v>2.9582153830722085E-2</v>
      </c>
      <c r="D230" s="37">
        <f>VaR!$D$4</f>
        <v>-5.8198526561225331E-2</v>
      </c>
      <c r="E230" s="37"/>
      <c r="F230" s="37"/>
      <c r="G230" s="37"/>
      <c r="H230">
        <f t="shared" si="18"/>
        <v>0</v>
      </c>
      <c r="I230">
        <f t="shared" si="22"/>
        <v>0</v>
      </c>
      <c r="J230">
        <f t="shared" si="19"/>
        <v>0</v>
      </c>
      <c r="K230">
        <f t="shared" si="23"/>
        <v>0</v>
      </c>
      <c r="L230">
        <f t="shared" si="20"/>
        <v>0</v>
      </c>
      <c r="M230">
        <f t="shared" si="21"/>
        <v>1</v>
      </c>
    </row>
    <row r="231" spans="1:13" x14ac:dyDescent="0.35">
      <c r="A231" s="36">
        <f>Månedlig!J230</f>
        <v>2010</v>
      </c>
      <c r="B231" s="36">
        <f>Månedlig!K230</f>
        <v>7</v>
      </c>
      <c r="C231" s="37">
        <f>Månedlig!M230</f>
        <v>2.1425106272219951E-3</v>
      </c>
      <c r="D231" s="37">
        <f>VaR!$D$4</f>
        <v>-5.8198526561225331E-2</v>
      </c>
      <c r="E231" s="37"/>
      <c r="F231" s="37"/>
      <c r="G231" s="37"/>
      <c r="H231">
        <f t="shared" si="18"/>
        <v>0</v>
      </c>
      <c r="I231">
        <f t="shared" si="22"/>
        <v>0</v>
      </c>
      <c r="J231">
        <f t="shared" si="19"/>
        <v>0</v>
      </c>
      <c r="K231">
        <f t="shared" si="23"/>
        <v>0</v>
      </c>
      <c r="L231">
        <f t="shared" si="20"/>
        <v>0</v>
      </c>
      <c r="M231">
        <f t="shared" si="21"/>
        <v>1</v>
      </c>
    </row>
    <row r="232" spans="1:13" x14ac:dyDescent="0.35">
      <c r="A232" s="36">
        <f>Månedlig!J231</f>
        <v>2010</v>
      </c>
      <c r="B232" s="36">
        <f>Månedlig!K231</f>
        <v>8</v>
      </c>
      <c r="C232" s="37">
        <f>Månedlig!M231</f>
        <v>3.9662537493305047E-2</v>
      </c>
      <c r="D232" s="37">
        <f>VaR!$D$4</f>
        <v>-5.8198526561225331E-2</v>
      </c>
      <c r="E232" s="37"/>
      <c r="F232" s="37"/>
      <c r="G232" s="37"/>
      <c r="H232">
        <f t="shared" si="18"/>
        <v>0</v>
      </c>
      <c r="I232">
        <f t="shared" si="22"/>
        <v>0</v>
      </c>
      <c r="J232">
        <f t="shared" si="19"/>
        <v>0</v>
      </c>
      <c r="K232">
        <f t="shared" si="23"/>
        <v>0</v>
      </c>
      <c r="L232">
        <f t="shared" si="20"/>
        <v>0</v>
      </c>
      <c r="M232">
        <f t="shared" si="21"/>
        <v>1</v>
      </c>
    </row>
    <row r="233" spans="1:13" x14ac:dyDescent="0.35">
      <c r="A233" s="36">
        <f>Månedlig!J232</f>
        <v>2010</v>
      </c>
      <c r="B233" s="36">
        <f>Månedlig!K232</f>
        <v>9</v>
      </c>
      <c r="C233" s="37">
        <f>Månedlig!M232</f>
        <v>-2.9670274174290884E-3</v>
      </c>
      <c r="D233" s="37">
        <f>VaR!$D$4</f>
        <v>-5.8198526561225331E-2</v>
      </c>
      <c r="E233" s="37"/>
      <c r="F233" s="37"/>
      <c r="G233" s="37"/>
      <c r="H233">
        <f t="shared" si="18"/>
        <v>0</v>
      </c>
      <c r="I233">
        <f t="shared" si="22"/>
        <v>0</v>
      </c>
      <c r="J233">
        <f t="shared" si="19"/>
        <v>0</v>
      </c>
      <c r="K233">
        <f t="shared" si="23"/>
        <v>0</v>
      </c>
      <c r="L233">
        <f t="shared" si="20"/>
        <v>0</v>
      </c>
      <c r="M233">
        <f t="shared" si="21"/>
        <v>1</v>
      </c>
    </row>
    <row r="234" spans="1:13" x14ac:dyDescent="0.35">
      <c r="A234" s="36">
        <f>Månedlig!J233</f>
        <v>2010</v>
      </c>
      <c r="B234" s="36">
        <f>Månedlig!K233</f>
        <v>10</v>
      </c>
      <c r="C234" s="37">
        <f>Månedlig!M233</f>
        <v>-8.5067778359075048E-3</v>
      </c>
      <c r="D234" s="37">
        <f>VaR!$D$4</f>
        <v>-5.8198526561225331E-2</v>
      </c>
      <c r="E234" s="37"/>
      <c r="F234" s="37"/>
      <c r="G234" s="37"/>
      <c r="H234">
        <f t="shared" si="18"/>
        <v>0</v>
      </c>
      <c r="I234">
        <f t="shared" si="22"/>
        <v>0</v>
      </c>
      <c r="J234">
        <f t="shared" si="19"/>
        <v>0</v>
      </c>
      <c r="K234">
        <f t="shared" si="23"/>
        <v>0</v>
      </c>
      <c r="L234">
        <f t="shared" si="20"/>
        <v>0</v>
      </c>
      <c r="M234">
        <f t="shared" si="21"/>
        <v>1</v>
      </c>
    </row>
    <row r="235" spans="1:13" x14ac:dyDescent="0.35">
      <c r="A235" s="36">
        <f>Månedlig!J234</f>
        <v>2010</v>
      </c>
      <c r="B235" s="36">
        <f>Månedlig!K234</f>
        <v>11</v>
      </c>
      <c r="C235" s="37">
        <f>Månedlig!M234</f>
        <v>-9.4109779776233825E-3</v>
      </c>
      <c r="D235" s="37">
        <f>VaR!$D$4</f>
        <v>-5.8198526561225331E-2</v>
      </c>
      <c r="E235" s="37"/>
      <c r="F235" s="37"/>
      <c r="G235" s="37"/>
      <c r="H235">
        <f t="shared" si="18"/>
        <v>0</v>
      </c>
      <c r="I235">
        <f t="shared" si="22"/>
        <v>0</v>
      </c>
      <c r="J235">
        <f t="shared" si="19"/>
        <v>0</v>
      </c>
      <c r="K235">
        <f t="shared" si="23"/>
        <v>0</v>
      </c>
      <c r="L235">
        <f t="shared" si="20"/>
        <v>0</v>
      </c>
      <c r="M235">
        <f t="shared" si="21"/>
        <v>1</v>
      </c>
    </row>
    <row r="236" spans="1:13" x14ac:dyDescent="0.35">
      <c r="A236" s="36">
        <f>Månedlig!J235</f>
        <v>2010</v>
      </c>
      <c r="B236" s="36">
        <f>Månedlig!K235</f>
        <v>12</v>
      </c>
      <c r="C236" s="37">
        <f>Månedlig!M235</f>
        <v>-4.1082631346794032E-2</v>
      </c>
      <c r="D236" s="37">
        <f>VaR!$D$4</f>
        <v>-5.8198526561225331E-2</v>
      </c>
      <c r="E236" s="37"/>
      <c r="F236" s="37"/>
      <c r="G236" s="37"/>
      <c r="H236">
        <f t="shared" si="18"/>
        <v>0</v>
      </c>
      <c r="I236">
        <f t="shared" si="22"/>
        <v>0</v>
      </c>
      <c r="J236">
        <f t="shared" si="19"/>
        <v>0</v>
      </c>
      <c r="K236">
        <f t="shared" si="23"/>
        <v>0</v>
      </c>
      <c r="L236">
        <f t="shared" si="20"/>
        <v>0</v>
      </c>
      <c r="M236">
        <f t="shared" si="21"/>
        <v>1</v>
      </c>
    </row>
    <row r="237" spans="1:13" x14ac:dyDescent="0.35">
      <c r="A237" s="36">
        <f>Månedlig!J236</f>
        <v>2011</v>
      </c>
      <c r="B237" s="36">
        <f>Månedlig!K236</f>
        <v>1</v>
      </c>
      <c r="C237" s="37">
        <f>Månedlig!M236</f>
        <v>-7.4998527904712514E-3</v>
      </c>
      <c r="D237" s="37">
        <f>VaR!$D$4</f>
        <v>-5.8198526561225331E-2</v>
      </c>
      <c r="E237" s="37"/>
      <c r="F237" s="37"/>
      <c r="G237" s="37"/>
      <c r="H237">
        <f t="shared" si="18"/>
        <v>0</v>
      </c>
      <c r="I237">
        <f t="shared" si="22"/>
        <v>0</v>
      </c>
      <c r="J237">
        <f t="shared" si="19"/>
        <v>0</v>
      </c>
      <c r="K237">
        <f t="shared" si="23"/>
        <v>0</v>
      </c>
      <c r="L237">
        <f t="shared" si="20"/>
        <v>0</v>
      </c>
      <c r="M237">
        <f t="shared" si="21"/>
        <v>1</v>
      </c>
    </row>
    <row r="238" spans="1:13" x14ac:dyDescent="0.35">
      <c r="A238" s="36">
        <f>Månedlig!J237</f>
        <v>2011</v>
      </c>
      <c r="B238" s="36">
        <f>Månedlig!K237</f>
        <v>2</v>
      </c>
      <c r="C238" s="37">
        <f>Månedlig!M237</f>
        <v>-5.433124323016343E-3</v>
      </c>
      <c r="D238" s="37">
        <f>VaR!$D$4</f>
        <v>-5.8198526561225331E-2</v>
      </c>
      <c r="E238" s="37"/>
      <c r="F238" s="37"/>
      <c r="G238" s="37"/>
      <c r="H238">
        <f t="shared" si="18"/>
        <v>0</v>
      </c>
      <c r="I238">
        <f t="shared" si="22"/>
        <v>0</v>
      </c>
      <c r="J238">
        <f t="shared" si="19"/>
        <v>0</v>
      </c>
      <c r="K238">
        <f t="shared" si="23"/>
        <v>0</v>
      </c>
      <c r="L238">
        <f t="shared" si="20"/>
        <v>0</v>
      </c>
      <c r="M238">
        <f t="shared" si="21"/>
        <v>1</v>
      </c>
    </row>
    <row r="239" spans="1:13" x14ac:dyDescent="0.35">
      <c r="A239" s="36">
        <f>Månedlig!J238</f>
        <v>2011</v>
      </c>
      <c r="B239" s="36">
        <f>Månedlig!K238</f>
        <v>3</v>
      </c>
      <c r="C239" s="37">
        <f>Månedlig!M238</f>
        <v>-3.2357105207644963E-3</v>
      </c>
      <c r="D239" s="37">
        <f>VaR!$D$4</f>
        <v>-5.8198526561225331E-2</v>
      </c>
      <c r="E239" s="37"/>
      <c r="F239" s="37"/>
      <c r="G239" s="37"/>
      <c r="H239">
        <f t="shared" si="18"/>
        <v>0</v>
      </c>
      <c r="I239">
        <f t="shared" si="22"/>
        <v>0</v>
      </c>
      <c r="J239">
        <f t="shared" si="19"/>
        <v>0</v>
      </c>
      <c r="K239">
        <f t="shared" si="23"/>
        <v>0</v>
      </c>
      <c r="L239">
        <f t="shared" si="20"/>
        <v>0</v>
      </c>
      <c r="M239">
        <f t="shared" si="21"/>
        <v>1</v>
      </c>
    </row>
    <row r="240" spans="1:13" x14ac:dyDescent="0.35">
      <c r="A240" s="36">
        <f>Månedlig!J239</f>
        <v>2011</v>
      </c>
      <c r="B240" s="36">
        <f>Månedlig!K239</f>
        <v>4</v>
      </c>
      <c r="C240" s="37">
        <f>Månedlig!M239</f>
        <v>1.2542767617861737E-2</v>
      </c>
      <c r="D240" s="37">
        <f>VaR!$D$4</f>
        <v>-5.8198526561225331E-2</v>
      </c>
      <c r="E240" s="37"/>
      <c r="F240" s="37"/>
      <c r="G240" s="37"/>
      <c r="H240">
        <f t="shared" si="18"/>
        <v>0</v>
      </c>
      <c r="I240">
        <f t="shared" si="22"/>
        <v>0</v>
      </c>
      <c r="J240">
        <f t="shared" si="19"/>
        <v>0</v>
      </c>
      <c r="K240">
        <f t="shared" si="23"/>
        <v>0</v>
      </c>
      <c r="L240">
        <f t="shared" si="20"/>
        <v>0</v>
      </c>
      <c r="M240">
        <f t="shared" si="21"/>
        <v>1</v>
      </c>
    </row>
    <row r="241" spans="1:13" x14ac:dyDescent="0.35">
      <c r="A241" s="36">
        <f>Månedlig!J240</f>
        <v>2011</v>
      </c>
      <c r="B241" s="36">
        <f>Månedlig!K240</f>
        <v>5</v>
      </c>
      <c r="C241" s="37">
        <f>Månedlig!M240</f>
        <v>2.2021150595242091E-2</v>
      </c>
      <c r="D241" s="37">
        <f>VaR!$D$4</f>
        <v>-5.8198526561225331E-2</v>
      </c>
      <c r="E241" s="37"/>
      <c r="F241" s="37"/>
      <c r="G241" s="37"/>
      <c r="H241">
        <f t="shared" si="18"/>
        <v>0</v>
      </c>
      <c r="I241">
        <f t="shared" si="22"/>
        <v>0</v>
      </c>
      <c r="J241">
        <f t="shared" si="19"/>
        <v>0</v>
      </c>
      <c r="K241">
        <f t="shared" si="23"/>
        <v>0</v>
      </c>
      <c r="L241">
        <f t="shared" si="20"/>
        <v>0</v>
      </c>
      <c r="M241">
        <f t="shared" si="21"/>
        <v>1</v>
      </c>
    </row>
    <row r="242" spans="1:13" x14ac:dyDescent="0.35">
      <c r="A242" s="36">
        <f>Månedlig!J241</f>
        <v>2011</v>
      </c>
      <c r="B242" s="36">
        <f>Månedlig!K241</f>
        <v>6</v>
      </c>
      <c r="C242" s="37">
        <f>Månedlig!M241</f>
        <v>-1.0509906998898724E-2</v>
      </c>
      <c r="D242" s="37">
        <f>VaR!$D$4</f>
        <v>-5.8198526561225331E-2</v>
      </c>
      <c r="E242" s="37"/>
      <c r="F242" s="37"/>
      <c r="G242" s="37"/>
      <c r="H242">
        <f t="shared" si="18"/>
        <v>0</v>
      </c>
      <c r="I242">
        <f t="shared" si="22"/>
        <v>0</v>
      </c>
      <c r="J242">
        <f t="shared" si="19"/>
        <v>0</v>
      </c>
      <c r="K242">
        <f t="shared" si="23"/>
        <v>0</v>
      </c>
      <c r="L242">
        <f t="shared" si="20"/>
        <v>0</v>
      </c>
      <c r="M242">
        <f t="shared" si="21"/>
        <v>1</v>
      </c>
    </row>
    <row r="243" spans="1:13" x14ac:dyDescent="0.35">
      <c r="A243" s="36">
        <f>Månedlig!J242</f>
        <v>2011</v>
      </c>
      <c r="B243" s="36">
        <f>Månedlig!K242</f>
        <v>7</v>
      </c>
      <c r="C243" s="37">
        <f>Månedlig!M242</f>
        <v>2.9635570026808805E-2</v>
      </c>
      <c r="D243" s="37">
        <f>VaR!$D$4</f>
        <v>-5.8198526561225331E-2</v>
      </c>
      <c r="E243" s="37"/>
      <c r="F243" s="37"/>
      <c r="G243" s="37"/>
      <c r="H243">
        <f t="shared" si="18"/>
        <v>0</v>
      </c>
      <c r="I243">
        <f t="shared" si="22"/>
        <v>0</v>
      </c>
      <c r="J243">
        <f t="shared" si="19"/>
        <v>0</v>
      </c>
      <c r="K243">
        <f t="shared" si="23"/>
        <v>0</v>
      </c>
      <c r="L243">
        <f t="shared" si="20"/>
        <v>0</v>
      </c>
      <c r="M243">
        <f t="shared" si="21"/>
        <v>1</v>
      </c>
    </row>
    <row r="244" spans="1:13" x14ac:dyDescent="0.35">
      <c r="A244" s="36">
        <f>Månedlig!J243</f>
        <v>2011</v>
      </c>
      <c r="B244" s="36">
        <f>Månedlig!K243</f>
        <v>8</v>
      </c>
      <c r="C244" s="37">
        <f>Månedlig!M243</f>
        <v>5.3028136220738223E-2</v>
      </c>
      <c r="D244" s="37">
        <f>VaR!$D$4</f>
        <v>-5.8198526561225331E-2</v>
      </c>
      <c r="E244" s="37"/>
      <c r="F244" s="37"/>
      <c r="G244" s="37"/>
      <c r="H244">
        <f t="shared" si="18"/>
        <v>0</v>
      </c>
      <c r="I244">
        <f t="shared" si="22"/>
        <v>0</v>
      </c>
      <c r="J244">
        <f t="shared" si="19"/>
        <v>0</v>
      </c>
      <c r="K244">
        <f t="shared" si="23"/>
        <v>0</v>
      </c>
      <c r="L244">
        <f t="shared" si="20"/>
        <v>0</v>
      </c>
      <c r="M244">
        <f t="shared" si="21"/>
        <v>1</v>
      </c>
    </row>
    <row r="245" spans="1:13" x14ac:dyDescent="0.35">
      <c r="A245" s="36">
        <f>Månedlig!J244</f>
        <v>2011</v>
      </c>
      <c r="B245" s="36">
        <f>Månedlig!K244</f>
        <v>9</v>
      </c>
      <c r="C245" s="37">
        <f>Månedlig!M244</f>
        <v>2.3657730032101965E-2</v>
      </c>
      <c r="D245" s="37">
        <f>VaR!$D$4</f>
        <v>-5.8198526561225331E-2</v>
      </c>
      <c r="E245" s="37"/>
      <c r="F245" s="37"/>
      <c r="G245" s="37"/>
      <c r="H245">
        <f t="shared" si="18"/>
        <v>0</v>
      </c>
      <c r="I245">
        <f t="shared" si="22"/>
        <v>0</v>
      </c>
      <c r="J245">
        <f t="shared" si="19"/>
        <v>0</v>
      </c>
      <c r="K245">
        <f t="shared" si="23"/>
        <v>0</v>
      </c>
      <c r="L245">
        <f t="shared" si="20"/>
        <v>0</v>
      </c>
      <c r="M245">
        <f t="shared" si="21"/>
        <v>1</v>
      </c>
    </row>
    <row r="246" spans="1:13" x14ac:dyDescent="0.35">
      <c r="A246" s="36">
        <f>Månedlig!J245</f>
        <v>2011</v>
      </c>
      <c r="B246" s="36">
        <f>Månedlig!K245</f>
        <v>10</v>
      </c>
      <c r="C246" s="37">
        <f>Månedlig!M245</f>
        <v>-2.1740059463403877E-2</v>
      </c>
      <c r="D246" s="37">
        <f>VaR!$D$4</f>
        <v>-5.8198526561225331E-2</v>
      </c>
      <c r="E246" s="37"/>
      <c r="F246" s="37"/>
      <c r="G246" s="37"/>
      <c r="H246">
        <f t="shared" si="18"/>
        <v>0</v>
      </c>
      <c r="I246">
        <f t="shared" si="22"/>
        <v>0</v>
      </c>
      <c r="J246">
        <f t="shared" si="19"/>
        <v>0</v>
      </c>
      <c r="K246">
        <f t="shared" si="23"/>
        <v>0</v>
      </c>
      <c r="L246">
        <f t="shared" si="20"/>
        <v>0</v>
      </c>
      <c r="M246">
        <f t="shared" si="21"/>
        <v>1</v>
      </c>
    </row>
    <row r="247" spans="1:13" x14ac:dyDescent="0.35">
      <c r="A247" s="36">
        <f>Månedlig!J246</f>
        <v>2011</v>
      </c>
      <c r="B247" s="36">
        <f>Månedlig!K246</f>
        <v>11</v>
      </c>
      <c r="C247" s="37">
        <f>Månedlig!M246</f>
        <v>1.1528514314899842E-2</v>
      </c>
      <c r="D247" s="37">
        <f>VaR!$D$4</f>
        <v>-5.8198526561225331E-2</v>
      </c>
      <c r="E247" s="37"/>
      <c r="F247" s="37"/>
      <c r="G247" s="37"/>
      <c r="H247">
        <f t="shared" si="18"/>
        <v>0</v>
      </c>
      <c r="I247">
        <f t="shared" si="22"/>
        <v>0</v>
      </c>
      <c r="J247">
        <f t="shared" si="19"/>
        <v>0</v>
      </c>
      <c r="K247">
        <f t="shared" si="23"/>
        <v>0</v>
      </c>
      <c r="L247">
        <f t="shared" si="20"/>
        <v>0</v>
      </c>
      <c r="M247">
        <f t="shared" si="21"/>
        <v>1</v>
      </c>
    </row>
    <row r="248" spans="1:13" x14ac:dyDescent="0.35">
      <c r="A248" s="36">
        <f>Månedlig!J247</f>
        <v>2011</v>
      </c>
      <c r="B248" s="36">
        <f>Månedlig!K247</f>
        <v>12</v>
      </c>
      <c r="C248" s="37">
        <f>Månedlig!M247</f>
        <v>1.6350354451194697E-2</v>
      </c>
      <c r="D248" s="37">
        <f>VaR!$D$4</f>
        <v>-5.8198526561225331E-2</v>
      </c>
      <c r="E248" s="37"/>
      <c r="F248" s="37"/>
      <c r="G248" s="37"/>
      <c r="H248">
        <f t="shared" si="18"/>
        <v>0</v>
      </c>
      <c r="I248">
        <f t="shared" si="22"/>
        <v>0</v>
      </c>
      <c r="J248">
        <f t="shared" si="19"/>
        <v>0</v>
      </c>
      <c r="K248">
        <f t="shared" si="23"/>
        <v>0</v>
      </c>
      <c r="L248">
        <f t="shared" si="20"/>
        <v>0</v>
      </c>
      <c r="M248">
        <f t="shared" si="21"/>
        <v>1</v>
      </c>
    </row>
    <row r="249" spans="1:13" x14ac:dyDescent="0.35">
      <c r="A249" s="36">
        <f>Månedlig!J248</f>
        <v>2012</v>
      </c>
      <c r="B249" s="36">
        <f>Månedlig!K248</f>
        <v>1</v>
      </c>
      <c r="C249" s="37">
        <f>Månedlig!M248</f>
        <v>6.9219320526041463E-3</v>
      </c>
      <c r="D249" s="37">
        <f>VaR!$D$4</f>
        <v>-5.8198526561225331E-2</v>
      </c>
      <c r="E249" s="37"/>
      <c r="F249" s="37"/>
      <c r="G249" s="37"/>
      <c r="H249">
        <f t="shared" si="18"/>
        <v>0</v>
      </c>
      <c r="I249">
        <f t="shared" si="22"/>
        <v>0</v>
      </c>
      <c r="J249">
        <f t="shared" si="19"/>
        <v>0</v>
      </c>
      <c r="K249">
        <f t="shared" si="23"/>
        <v>0</v>
      </c>
      <c r="L249">
        <f t="shared" si="20"/>
        <v>0</v>
      </c>
      <c r="M249">
        <f t="shared" si="21"/>
        <v>1</v>
      </c>
    </row>
    <row r="250" spans="1:13" x14ac:dyDescent="0.35">
      <c r="A250" s="36">
        <f>Månedlig!J249</f>
        <v>2012</v>
      </c>
      <c r="B250" s="36">
        <f>Månedlig!K249</f>
        <v>2</v>
      </c>
      <c r="C250" s="37">
        <f>Månedlig!M249</f>
        <v>-1.0020977551603562E-2</v>
      </c>
      <c r="D250" s="37">
        <f>VaR!$D$4</f>
        <v>-5.8198526561225331E-2</v>
      </c>
      <c r="E250" s="37"/>
      <c r="F250" s="37"/>
      <c r="G250" s="37"/>
      <c r="H250">
        <f t="shared" si="18"/>
        <v>0</v>
      </c>
      <c r="I250">
        <f t="shared" si="22"/>
        <v>0</v>
      </c>
      <c r="J250">
        <f t="shared" si="19"/>
        <v>0</v>
      </c>
      <c r="K250">
        <f t="shared" si="23"/>
        <v>0</v>
      </c>
      <c r="L250">
        <f t="shared" si="20"/>
        <v>0</v>
      </c>
      <c r="M250">
        <f t="shared" si="21"/>
        <v>1</v>
      </c>
    </row>
    <row r="251" spans="1:13" x14ac:dyDescent="0.35">
      <c r="A251" s="36">
        <f>Månedlig!J250</f>
        <v>2012</v>
      </c>
      <c r="B251" s="36">
        <f>Månedlig!K250</f>
        <v>3</v>
      </c>
      <c r="C251" s="37">
        <f>Månedlig!M250</f>
        <v>-2.1440413251547646E-2</v>
      </c>
      <c r="D251" s="37">
        <f>VaR!$D$4</f>
        <v>-5.8198526561225331E-2</v>
      </c>
      <c r="E251" s="37"/>
      <c r="F251" s="37"/>
      <c r="G251" s="37"/>
      <c r="H251">
        <f t="shared" si="18"/>
        <v>0</v>
      </c>
      <c r="I251">
        <f t="shared" si="22"/>
        <v>0</v>
      </c>
      <c r="J251">
        <f t="shared" si="19"/>
        <v>0</v>
      </c>
      <c r="K251">
        <f t="shared" si="23"/>
        <v>0</v>
      </c>
      <c r="L251">
        <f t="shared" si="20"/>
        <v>0</v>
      </c>
      <c r="M251">
        <f t="shared" si="21"/>
        <v>1</v>
      </c>
    </row>
    <row r="252" spans="1:13" x14ac:dyDescent="0.35">
      <c r="A252" s="36">
        <f>Månedlig!J251</f>
        <v>2012</v>
      </c>
      <c r="B252" s="36">
        <f>Månedlig!K251</f>
        <v>4</v>
      </c>
      <c r="C252" s="37">
        <f>Månedlig!M251</f>
        <v>1.6134195139148887E-2</v>
      </c>
      <c r="D252" s="37">
        <f>VaR!$D$4</f>
        <v>-5.8198526561225331E-2</v>
      </c>
      <c r="E252" s="37"/>
      <c r="F252" s="37"/>
      <c r="G252" s="37"/>
      <c r="H252">
        <f t="shared" si="18"/>
        <v>0</v>
      </c>
      <c r="I252">
        <f t="shared" si="22"/>
        <v>0</v>
      </c>
      <c r="J252">
        <f t="shared" si="19"/>
        <v>0</v>
      </c>
      <c r="K252">
        <f t="shared" si="23"/>
        <v>0</v>
      </c>
      <c r="L252">
        <f t="shared" si="20"/>
        <v>0</v>
      </c>
      <c r="M252">
        <f t="shared" si="21"/>
        <v>1</v>
      </c>
    </row>
    <row r="253" spans="1:13" x14ac:dyDescent="0.35">
      <c r="A253" s="36">
        <f>Månedlig!J252</f>
        <v>2012</v>
      </c>
      <c r="B253" s="36">
        <f>Månedlig!K252</f>
        <v>5</v>
      </c>
      <c r="C253" s="37">
        <f>Månedlig!M252</f>
        <v>3.4180571280319982E-2</v>
      </c>
      <c r="D253" s="37">
        <f>VaR!$D$4</f>
        <v>-5.8198526561225331E-2</v>
      </c>
      <c r="E253" s="37"/>
      <c r="F253" s="37"/>
      <c r="G253" s="37"/>
      <c r="H253">
        <f t="shared" si="18"/>
        <v>0</v>
      </c>
      <c r="I253">
        <f t="shared" si="22"/>
        <v>0</v>
      </c>
      <c r="J253">
        <f t="shared" si="19"/>
        <v>0</v>
      </c>
      <c r="K253">
        <f t="shared" si="23"/>
        <v>0</v>
      </c>
      <c r="L253">
        <f t="shared" si="20"/>
        <v>0</v>
      </c>
      <c r="M253">
        <f t="shared" si="21"/>
        <v>1</v>
      </c>
    </row>
    <row r="254" spans="1:13" x14ac:dyDescent="0.35">
      <c r="A254" s="36">
        <f>Månedlig!J253</f>
        <v>2012</v>
      </c>
      <c r="B254" s="36">
        <f>Månedlig!K253</f>
        <v>6</v>
      </c>
      <c r="C254" s="37">
        <f>Månedlig!M253</f>
        <v>-7.1099202363453153E-3</v>
      </c>
      <c r="D254" s="37">
        <f>VaR!$D$4</f>
        <v>-5.8198526561225331E-2</v>
      </c>
      <c r="E254" s="37"/>
      <c r="F254" s="37"/>
      <c r="G254" s="37"/>
      <c r="H254">
        <f t="shared" si="18"/>
        <v>0</v>
      </c>
      <c r="I254">
        <f t="shared" si="22"/>
        <v>0</v>
      </c>
      <c r="J254">
        <f t="shared" si="19"/>
        <v>0</v>
      </c>
      <c r="K254">
        <f t="shared" si="23"/>
        <v>0</v>
      </c>
      <c r="L254">
        <f t="shared" si="20"/>
        <v>0</v>
      </c>
      <c r="M254">
        <f t="shared" si="21"/>
        <v>1</v>
      </c>
    </row>
    <row r="255" spans="1:13" x14ac:dyDescent="0.35">
      <c r="A255" s="36">
        <f>Månedlig!J254</f>
        <v>2012</v>
      </c>
      <c r="B255" s="36">
        <f>Månedlig!K254</f>
        <v>7</v>
      </c>
      <c r="C255" s="37">
        <f>Månedlig!M254</f>
        <v>1.229010215564174E-2</v>
      </c>
      <c r="D255" s="37">
        <f>VaR!$D$4</f>
        <v>-5.8198526561225331E-2</v>
      </c>
      <c r="E255" s="37"/>
      <c r="F255" s="37"/>
      <c r="G255" s="37"/>
      <c r="H255">
        <f t="shared" si="18"/>
        <v>0</v>
      </c>
      <c r="I255">
        <f t="shared" si="22"/>
        <v>0</v>
      </c>
      <c r="J255">
        <f t="shared" si="19"/>
        <v>0</v>
      </c>
      <c r="K255">
        <f t="shared" si="23"/>
        <v>0</v>
      </c>
      <c r="L255">
        <f t="shared" si="20"/>
        <v>0</v>
      </c>
      <c r="M255">
        <f t="shared" si="21"/>
        <v>1</v>
      </c>
    </row>
    <row r="256" spans="1:13" x14ac:dyDescent="0.35">
      <c r="A256" s="36">
        <f>Månedlig!J255</f>
        <v>2012</v>
      </c>
      <c r="B256" s="36">
        <f>Månedlig!K255</f>
        <v>8</v>
      </c>
      <c r="C256" s="37">
        <f>Månedlig!M255</f>
        <v>-3.156143020733566E-3</v>
      </c>
      <c r="D256" s="37">
        <f>VaR!$D$4</f>
        <v>-5.8198526561225331E-2</v>
      </c>
      <c r="E256" s="37"/>
      <c r="F256" s="37"/>
      <c r="G256" s="37"/>
      <c r="H256">
        <f t="shared" si="18"/>
        <v>0</v>
      </c>
      <c r="I256">
        <f t="shared" si="22"/>
        <v>0</v>
      </c>
      <c r="J256">
        <f t="shared" si="19"/>
        <v>0</v>
      </c>
      <c r="K256">
        <f t="shared" si="23"/>
        <v>0</v>
      </c>
      <c r="L256">
        <f t="shared" si="20"/>
        <v>0</v>
      </c>
      <c r="M256">
        <f t="shared" si="21"/>
        <v>1</v>
      </c>
    </row>
    <row r="257" spans="1:13" x14ac:dyDescent="0.35">
      <c r="A257" s="36">
        <f>Månedlig!J256</f>
        <v>2012</v>
      </c>
      <c r="B257" s="36">
        <f>Månedlig!K256</f>
        <v>9</v>
      </c>
      <c r="C257" s="37">
        <f>Månedlig!M256</f>
        <v>-7.6429608297493854E-3</v>
      </c>
      <c r="D257" s="37">
        <f>VaR!$D$4</f>
        <v>-5.8198526561225331E-2</v>
      </c>
      <c r="E257" s="37"/>
      <c r="F257" s="37"/>
      <c r="G257" s="37"/>
      <c r="H257">
        <f t="shared" si="18"/>
        <v>0</v>
      </c>
      <c r="I257">
        <f t="shared" si="22"/>
        <v>0</v>
      </c>
      <c r="J257">
        <f t="shared" si="19"/>
        <v>0</v>
      </c>
      <c r="K257">
        <f t="shared" si="23"/>
        <v>0</v>
      </c>
      <c r="L257">
        <f t="shared" si="20"/>
        <v>0</v>
      </c>
      <c r="M257">
        <f t="shared" si="21"/>
        <v>1</v>
      </c>
    </row>
    <row r="258" spans="1:13" x14ac:dyDescent="0.35">
      <c r="A258" s="36">
        <f>Månedlig!J257</f>
        <v>2012</v>
      </c>
      <c r="B258" s="36">
        <f>Månedlig!K257</f>
        <v>10</v>
      </c>
      <c r="C258" s="37">
        <f>Månedlig!M257</f>
        <v>-4.3974376573491618E-3</v>
      </c>
      <c r="D258" s="37">
        <f>VaR!$D$4</f>
        <v>-5.8198526561225331E-2</v>
      </c>
      <c r="E258" s="37"/>
      <c r="F258" s="37"/>
      <c r="G258" s="37"/>
      <c r="H258">
        <f t="shared" si="18"/>
        <v>0</v>
      </c>
      <c r="I258">
        <f t="shared" si="22"/>
        <v>0</v>
      </c>
      <c r="J258">
        <f t="shared" si="19"/>
        <v>0</v>
      </c>
      <c r="K258">
        <f t="shared" si="23"/>
        <v>0</v>
      </c>
      <c r="L258">
        <f t="shared" si="20"/>
        <v>0</v>
      </c>
      <c r="M258">
        <f t="shared" si="21"/>
        <v>1</v>
      </c>
    </row>
    <row r="259" spans="1:13" x14ac:dyDescent="0.35">
      <c r="A259" s="36">
        <f>Månedlig!J258</f>
        <v>2012</v>
      </c>
      <c r="B259" s="36">
        <f>Månedlig!K258</f>
        <v>11</v>
      </c>
      <c r="C259" s="37">
        <f>Månedlig!M258</f>
        <v>9.3697113669064767E-3</v>
      </c>
      <c r="D259" s="37">
        <f>VaR!$D$4</f>
        <v>-5.8198526561225331E-2</v>
      </c>
      <c r="E259" s="37"/>
      <c r="F259" s="37"/>
      <c r="G259" s="37"/>
      <c r="H259">
        <f t="shared" si="18"/>
        <v>0</v>
      </c>
      <c r="I259">
        <f t="shared" si="22"/>
        <v>0</v>
      </c>
      <c r="J259">
        <f t="shared" si="19"/>
        <v>0</v>
      </c>
      <c r="K259">
        <f t="shared" si="23"/>
        <v>0</v>
      </c>
      <c r="L259">
        <f t="shared" si="20"/>
        <v>0</v>
      </c>
      <c r="M259">
        <f t="shared" si="21"/>
        <v>1</v>
      </c>
    </row>
    <row r="260" spans="1:13" x14ac:dyDescent="0.35">
      <c r="A260" s="36">
        <f>Månedlig!J259</f>
        <v>2012</v>
      </c>
      <c r="B260" s="36">
        <f>Månedlig!K259</f>
        <v>12</v>
      </c>
      <c r="C260" s="37">
        <f>Månedlig!M259</f>
        <v>-1.2516736565181744E-2</v>
      </c>
      <c r="D260" s="37">
        <f>VaR!$D$4</f>
        <v>-5.8198526561225331E-2</v>
      </c>
      <c r="E260" s="37"/>
      <c r="F260" s="37"/>
      <c r="G260" s="37"/>
      <c r="H260">
        <f t="shared" ref="H260:H298" si="24">IF($C260&gt;D260,0,1)</f>
        <v>0</v>
      </c>
      <c r="I260">
        <f t="shared" si="22"/>
        <v>0</v>
      </c>
      <c r="J260">
        <f t="shared" ref="J260:J298" si="25">IF(I260=2,1,0)</f>
        <v>0</v>
      </c>
      <c r="K260">
        <f t="shared" si="23"/>
        <v>0</v>
      </c>
      <c r="L260">
        <f t="shared" ref="L260:L291" si="26">AND(IF(I260=1,1,0),IF(H259=1,1,0))*1</f>
        <v>0</v>
      </c>
      <c r="M260">
        <f t="shared" ref="M260:M298" si="27">IF(I260=0,1,0)</f>
        <v>1</v>
      </c>
    </row>
    <row r="261" spans="1:13" x14ac:dyDescent="0.35">
      <c r="A261" s="36">
        <f>Månedlig!J260</f>
        <v>2013</v>
      </c>
      <c r="B261" s="36">
        <f>Månedlig!K260</f>
        <v>1</v>
      </c>
      <c r="C261" s="37">
        <f>Månedlig!M260</f>
        <v>-1.8861614842710303E-2</v>
      </c>
      <c r="D261" s="37">
        <f>VaR!$D$4</f>
        <v>-5.8198526561225331E-2</v>
      </c>
      <c r="E261" s="37"/>
      <c r="F261" s="37"/>
      <c r="G261" s="37"/>
      <c r="H261">
        <f t="shared" si="24"/>
        <v>0</v>
      </c>
      <c r="I261">
        <f t="shared" ref="I261:I298" si="28">H261+H260</f>
        <v>0</v>
      </c>
      <c r="J261">
        <f t="shared" si="25"/>
        <v>0</v>
      </c>
      <c r="K261">
        <f t="shared" ref="K261:K298" si="29">AND(IF(I261=1,1,0),IF(H260=0,1,0))*1</f>
        <v>0</v>
      </c>
      <c r="L261">
        <f t="shared" si="26"/>
        <v>0</v>
      </c>
      <c r="M261">
        <f t="shared" si="27"/>
        <v>1</v>
      </c>
    </row>
    <row r="262" spans="1:13" x14ac:dyDescent="0.35">
      <c r="A262" s="36">
        <f>Månedlig!J261</f>
        <v>2013</v>
      </c>
      <c r="B262" s="36">
        <f>Månedlig!K261</f>
        <v>2</v>
      </c>
      <c r="C262" s="37">
        <f>Månedlig!M261</f>
        <v>1.1858086140096489E-2</v>
      </c>
      <c r="D262" s="37">
        <f>VaR!$D$4</f>
        <v>-5.8198526561225331E-2</v>
      </c>
      <c r="E262" s="37"/>
      <c r="F262" s="37"/>
      <c r="G262" s="37"/>
      <c r="H262">
        <f t="shared" si="24"/>
        <v>0</v>
      </c>
      <c r="I262">
        <f t="shared" si="28"/>
        <v>0</v>
      </c>
      <c r="J262">
        <f t="shared" si="25"/>
        <v>0</v>
      </c>
      <c r="K262">
        <f t="shared" si="29"/>
        <v>0</v>
      </c>
      <c r="L262">
        <f t="shared" si="26"/>
        <v>0</v>
      </c>
      <c r="M262">
        <f t="shared" si="27"/>
        <v>1</v>
      </c>
    </row>
    <row r="263" spans="1:13" x14ac:dyDescent="0.35">
      <c r="A263" s="36">
        <f>Månedlig!J262</f>
        <v>2013</v>
      </c>
      <c r="B263" s="36">
        <f>Månedlig!K262</f>
        <v>3</v>
      </c>
      <c r="C263" s="37">
        <f>Månedlig!M262</f>
        <v>3.3938515836612173E-3</v>
      </c>
      <c r="D263" s="37">
        <f>VaR!$D$4</f>
        <v>-5.8198526561225331E-2</v>
      </c>
      <c r="E263" s="37"/>
      <c r="F263" s="37"/>
      <c r="G263" s="37"/>
      <c r="H263">
        <f t="shared" si="24"/>
        <v>0</v>
      </c>
      <c r="I263">
        <f t="shared" si="28"/>
        <v>0</v>
      </c>
      <c r="J263">
        <f t="shared" si="25"/>
        <v>0</v>
      </c>
      <c r="K263">
        <f t="shared" si="29"/>
        <v>0</v>
      </c>
      <c r="L263">
        <f t="shared" si="26"/>
        <v>0</v>
      </c>
      <c r="M263">
        <f t="shared" si="27"/>
        <v>1</v>
      </c>
    </row>
    <row r="264" spans="1:13" x14ac:dyDescent="0.35">
      <c r="A264" s="36">
        <f>Månedlig!J263</f>
        <v>2013</v>
      </c>
      <c r="B264" s="36">
        <f>Månedlig!K263</f>
        <v>4</v>
      </c>
      <c r="C264" s="37">
        <f>Månedlig!M263</f>
        <v>1.5602561905119865E-2</v>
      </c>
      <c r="D264" s="37">
        <f>VaR!$D$4</f>
        <v>-5.8198526561225331E-2</v>
      </c>
      <c r="E264" s="37"/>
      <c r="F264" s="37"/>
      <c r="G264" s="37"/>
      <c r="H264">
        <f t="shared" si="24"/>
        <v>0</v>
      </c>
      <c r="I264">
        <f t="shared" si="28"/>
        <v>0</v>
      </c>
      <c r="J264">
        <f t="shared" si="25"/>
        <v>0</v>
      </c>
      <c r="K264">
        <f t="shared" si="29"/>
        <v>0</v>
      </c>
      <c r="L264">
        <f t="shared" si="26"/>
        <v>0</v>
      </c>
      <c r="M264">
        <f t="shared" si="27"/>
        <v>1</v>
      </c>
    </row>
    <row r="265" spans="1:13" x14ac:dyDescent="0.35">
      <c r="A265" s="36">
        <f>Månedlig!J264</f>
        <v>2013</v>
      </c>
      <c r="B265" s="36">
        <f>Månedlig!K264</f>
        <v>5</v>
      </c>
      <c r="C265" s="37">
        <f>Månedlig!M264</f>
        <v>-3.6546216353886239E-2</v>
      </c>
      <c r="D265" s="37">
        <f>VaR!$D$4</f>
        <v>-5.8198526561225331E-2</v>
      </c>
      <c r="E265" s="37"/>
      <c r="F265" s="37"/>
      <c r="G265" s="37"/>
      <c r="H265">
        <f t="shared" si="24"/>
        <v>0</v>
      </c>
      <c r="I265">
        <f t="shared" si="28"/>
        <v>0</v>
      </c>
      <c r="J265">
        <f t="shared" si="25"/>
        <v>0</v>
      </c>
      <c r="K265">
        <f t="shared" si="29"/>
        <v>0</v>
      </c>
      <c r="L265">
        <f t="shared" si="26"/>
        <v>0</v>
      </c>
      <c r="M265">
        <f t="shared" si="27"/>
        <v>1</v>
      </c>
    </row>
    <row r="266" spans="1:13" x14ac:dyDescent="0.35">
      <c r="A266" s="36">
        <f>Månedlig!J265</f>
        <v>2013</v>
      </c>
      <c r="B266" s="36">
        <f>Månedlig!K265</f>
        <v>6</v>
      </c>
      <c r="C266" s="37">
        <f>Månedlig!M265</f>
        <v>-2.8300357697167676E-2</v>
      </c>
      <c r="D266" s="37">
        <f>VaR!$D$4</f>
        <v>-5.8198526561225331E-2</v>
      </c>
      <c r="E266" s="37"/>
      <c r="F266" s="37"/>
      <c r="G266" s="37"/>
      <c r="H266">
        <f t="shared" si="24"/>
        <v>0</v>
      </c>
      <c r="I266">
        <f t="shared" si="28"/>
        <v>0</v>
      </c>
      <c r="J266">
        <f t="shared" si="25"/>
        <v>0</v>
      </c>
      <c r="K266">
        <f t="shared" si="29"/>
        <v>0</v>
      </c>
      <c r="L266">
        <f t="shared" si="26"/>
        <v>0</v>
      </c>
      <c r="M266">
        <f t="shared" si="27"/>
        <v>1</v>
      </c>
    </row>
    <row r="267" spans="1:13" x14ac:dyDescent="0.35">
      <c r="A267" s="36">
        <f>Månedlig!J266</f>
        <v>2013</v>
      </c>
      <c r="B267" s="36">
        <f>Månedlig!K266</f>
        <v>7</v>
      </c>
      <c r="C267" s="37">
        <f>Månedlig!M266</f>
        <v>-9.5661792583886501E-3</v>
      </c>
      <c r="D267" s="37">
        <f>VaR!$D$4</f>
        <v>-5.8198526561225331E-2</v>
      </c>
      <c r="E267" s="37"/>
      <c r="F267" s="37"/>
      <c r="G267" s="37"/>
      <c r="H267">
        <f t="shared" si="24"/>
        <v>0</v>
      </c>
      <c r="I267">
        <f t="shared" si="28"/>
        <v>0</v>
      </c>
      <c r="J267">
        <f t="shared" si="25"/>
        <v>0</v>
      </c>
      <c r="K267">
        <f t="shared" si="29"/>
        <v>0</v>
      </c>
      <c r="L267">
        <f t="shared" si="26"/>
        <v>0</v>
      </c>
      <c r="M267">
        <f t="shared" si="27"/>
        <v>1</v>
      </c>
    </row>
    <row r="268" spans="1:13" x14ac:dyDescent="0.35">
      <c r="A268" s="36">
        <f>Månedlig!J267</f>
        <v>2013</v>
      </c>
      <c r="B268" s="36">
        <f>Månedlig!K267</f>
        <v>8</v>
      </c>
      <c r="C268" s="37">
        <f>Månedlig!M267</f>
        <v>-1.3182018491153507E-2</v>
      </c>
      <c r="D268" s="37">
        <f>VaR!$D$4</f>
        <v>-5.8198526561225331E-2</v>
      </c>
      <c r="E268" s="37"/>
      <c r="F268" s="37"/>
      <c r="G268" s="37"/>
      <c r="H268">
        <f t="shared" si="24"/>
        <v>0</v>
      </c>
      <c r="I268">
        <f t="shared" si="28"/>
        <v>0</v>
      </c>
      <c r="J268">
        <f t="shared" si="25"/>
        <v>0</v>
      </c>
      <c r="K268">
        <f t="shared" si="29"/>
        <v>0</v>
      </c>
      <c r="L268">
        <f t="shared" si="26"/>
        <v>0</v>
      </c>
      <c r="M268">
        <f t="shared" si="27"/>
        <v>1</v>
      </c>
    </row>
    <row r="269" spans="1:13" x14ac:dyDescent="0.35">
      <c r="A269" s="36">
        <f>Månedlig!J268</f>
        <v>2013</v>
      </c>
      <c r="B269" s="36">
        <f>Månedlig!K268</f>
        <v>9</v>
      </c>
      <c r="C269" s="37">
        <f>Månedlig!M268</f>
        <v>1.157986727808822E-2</v>
      </c>
      <c r="D269" s="37">
        <f>VaR!$D$4</f>
        <v>-5.8198526561225331E-2</v>
      </c>
      <c r="E269" s="37"/>
      <c r="F269" s="37"/>
      <c r="G269" s="37"/>
      <c r="H269">
        <f t="shared" si="24"/>
        <v>0</v>
      </c>
      <c r="I269">
        <f t="shared" si="28"/>
        <v>0</v>
      </c>
      <c r="J269">
        <f t="shared" si="25"/>
        <v>0</v>
      </c>
      <c r="K269">
        <f t="shared" si="29"/>
        <v>0</v>
      </c>
      <c r="L269">
        <f t="shared" si="26"/>
        <v>0</v>
      </c>
      <c r="M269">
        <f t="shared" si="27"/>
        <v>1</v>
      </c>
    </row>
    <row r="270" spans="1:13" x14ac:dyDescent="0.35">
      <c r="A270" s="36">
        <f>Månedlig!J269</f>
        <v>2013</v>
      </c>
      <c r="B270" s="36">
        <f>Månedlig!K269</f>
        <v>10</v>
      </c>
      <c r="C270" s="37">
        <f>Månedlig!M269</f>
        <v>6.4411245961661021E-3</v>
      </c>
      <c r="D270" s="37">
        <f>VaR!$D$4</f>
        <v>-5.8198526561225331E-2</v>
      </c>
      <c r="E270" s="37"/>
      <c r="F270" s="37"/>
      <c r="G270" s="37"/>
      <c r="H270">
        <f t="shared" si="24"/>
        <v>0</v>
      </c>
      <c r="I270">
        <f t="shared" si="28"/>
        <v>0</v>
      </c>
      <c r="J270">
        <f t="shared" si="25"/>
        <v>0</v>
      </c>
      <c r="K270">
        <f t="shared" si="29"/>
        <v>0</v>
      </c>
      <c r="L270">
        <f t="shared" si="26"/>
        <v>0</v>
      </c>
      <c r="M270">
        <f t="shared" si="27"/>
        <v>1</v>
      </c>
    </row>
    <row r="271" spans="1:13" x14ac:dyDescent="0.35">
      <c r="A271" s="36">
        <f>Månedlig!J270</f>
        <v>2013</v>
      </c>
      <c r="B271" s="36">
        <f>Månedlig!K270</f>
        <v>11</v>
      </c>
      <c r="C271" s="37">
        <f>Månedlig!M270</f>
        <v>-1.6518361989719198E-2</v>
      </c>
      <c r="D271" s="37">
        <f>VaR!$D$4</f>
        <v>-5.8198526561225331E-2</v>
      </c>
      <c r="E271" s="37"/>
      <c r="F271" s="37"/>
      <c r="G271" s="37"/>
      <c r="H271">
        <f t="shared" si="24"/>
        <v>0</v>
      </c>
      <c r="I271">
        <f t="shared" si="28"/>
        <v>0</v>
      </c>
      <c r="J271">
        <f t="shared" si="25"/>
        <v>0</v>
      </c>
      <c r="K271">
        <f t="shared" si="29"/>
        <v>0</v>
      </c>
      <c r="L271">
        <f t="shared" si="26"/>
        <v>0</v>
      </c>
      <c r="M271">
        <f t="shared" si="27"/>
        <v>1</v>
      </c>
    </row>
    <row r="272" spans="1:13" x14ac:dyDescent="0.35">
      <c r="A272" s="36">
        <f>Månedlig!J271</f>
        <v>2013</v>
      </c>
      <c r="B272" s="36">
        <f>Månedlig!K271</f>
        <v>12</v>
      </c>
      <c r="C272" s="37">
        <f>Månedlig!M271</f>
        <v>-2.1493662563650543E-2</v>
      </c>
      <c r="D272" s="37">
        <f>VaR!$D$4</f>
        <v>-5.8198526561225331E-2</v>
      </c>
      <c r="E272" s="37"/>
      <c r="F272" s="37"/>
      <c r="G272" s="37"/>
      <c r="H272">
        <f t="shared" si="24"/>
        <v>0</v>
      </c>
      <c r="I272">
        <f t="shared" si="28"/>
        <v>0</v>
      </c>
      <c r="J272">
        <f t="shared" si="25"/>
        <v>0</v>
      </c>
      <c r="K272">
        <f t="shared" si="29"/>
        <v>0</v>
      </c>
      <c r="L272">
        <f t="shared" si="26"/>
        <v>0</v>
      </c>
      <c r="M272">
        <f t="shared" si="27"/>
        <v>1</v>
      </c>
    </row>
    <row r="273" spans="1:13" x14ac:dyDescent="0.35">
      <c r="A273" s="36">
        <f>Månedlig!J272</f>
        <v>2014</v>
      </c>
      <c r="B273" s="36">
        <f>Månedlig!K272</f>
        <v>1</v>
      </c>
      <c r="C273" s="37">
        <f>Månedlig!M272</f>
        <v>2.9118010037511841E-2</v>
      </c>
      <c r="D273" s="37">
        <f>VaR!$D$4</f>
        <v>-5.8198526561225331E-2</v>
      </c>
      <c r="E273" s="37"/>
      <c r="F273" s="37"/>
      <c r="G273" s="37"/>
      <c r="H273">
        <f t="shared" si="24"/>
        <v>0</v>
      </c>
      <c r="I273">
        <f t="shared" si="28"/>
        <v>0</v>
      </c>
      <c r="J273">
        <f t="shared" si="25"/>
        <v>0</v>
      </c>
      <c r="K273">
        <f t="shared" si="29"/>
        <v>0</v>
      </c>
      <c r="L273">
        <f t="shared" si="26"/>
        <v>0</v>
      </c>
      <c r="M273">
        <f t="shared" si="27"/>
        <v>1</v>
      </c>
    </row>
    <row r="274" spans="1:13" x14ac:dyDescent="0.35">
      <c r="A274" s="36">
        <f>Månedlig!J273</f>
        <v>2014</v>
      </c>
      <c r="B274" s="36">
        <f>Månedlig!K273</f>
        <v>2</v>
      </c>
      <c r="C274" s="37">
        <f>Månedlig!M273</f>
        <v>2.9482493750183731E-3</v>
      </c>
      <c r="D274" s="37">
        <f>VaR!$D$4</f>
        <v>-5.8198526561225331E-2</v>
      </c>
      <c r="E274" s="37"/>
      <c r="F274" s="37"/>
      <c r="G274" s="37"/>
      <c r="H274">
        <f t="shared" si="24"/>
        <v>0</v>
      </c>
      <c r="I274">
        <f t="shared" si="28"/>
        <v>0</v>
      </c>
      <c r="J274">
        <f t="shared" si="25"/>
        <v>0</v>
      </c>
      <c r="K274">
        <f t="shared" si="29"/>
        <v>0</v>
      </c>
      <c r="L274">
        <f t="shared" si="26"/>
        <v>0</v>
      </c>
      <c r="M274">
        <f t="shared" si="27"/>
        <v>1</v>
      </c>
    </row>
    <row r="275" spans="1:13" x14ac:dyDescent="0.35">
      <c r="A275" s="36">
        <f>Månedlig!J274</f>
        <v>2014</v>
      </c>
      <c r="B275" s="36">
        <f>Månedlig!K274</f>
        <v>3</v>
      </c>
      <c r="C275" s="37">
        <f>Månedlig!M274</f>
        <v>-5.6008257930556023E-3</v>
      </c>
      <c r="D275" s="37">
        <f>VaR!$D$4</f>
        <v>-5.8198526561225331E-2</v>
      </c>
      <c r="E275" s="37"/>
      <c r="F275" s="37"/>
      <c r="G275" s="37"/>
      <c r="H275">
        <f t="shared" si="24"/>
        <v>0</v>
      </c>
      <c r="I275">
        <f t="shared" si="28"/>
        <v>0</v>
      </c>
      <c r="J275">
        <f t="shared" si="25"/>
        <v>0</v>
      </c>
      <c r="K275">
        <f t="shared" si="29"/>
        <v>0</v>
      </c>
      <c r="L275">
        <f t="shared" si="26"/>
        <v>0</v>
      </c>
      <c r="M275">
        <f t="shared" si="27"/>
        <v>1</v>
      </c>
    </row>
    <row r="276" spans="1:13" x14ac:dyDescent="0.35">
      <c r="A276" s="36">
        <f>Månedlig!J275</f>
        <v>2014</v>
      </c>
      <c r="B276" s="36">
        <f>Månedlig!K275</f>
        <v>4</v>
      </c>
      <c r="C276" s="37">
        <f>Månedlig!M275</f>
        <v>7.2962891385705553E-3</v>
      </c>
      <c r="D276" s="37">
        <f>VaR!$D$4</f>
        <v>-5.8198526561225331E-2</v>
      </c>
      <c r="E276" s="37"/>
      <c r="F276" s="37"/>
      <c r="G276" s="37"/>
      <c r="H276">
        <f t="shared" si="24"/>
        <v>0</v>
      </c>
      <c r="I276">
        <f t="shared" si="28"/>
        <v>0</v>
      </c>
      <c r="J276">
        <f t="shared" si="25"/>
        <v>0</v>
      </c>
      <c r="K276">
        <f t="shared" si="29"/>
        <v>0</v>
      </c>
      <c r="L276">
        <f t="shared" si="26"/>
        <v>0</v>
      </c>
      <c r="M276">
        <f t="shared" si="27"/>
        <v>1</v>
      </c>
    </row>
    <row r="277" spans="1:13" x14ac:dyDescent="0.35">
      <c r="A277" s="36">
        <f>Månedlig!J276</f>
        <v>2014</v>
      </c>
      <c r="B277" s="36">
        <f>Månedlig!K276</f>
        <v>5</v>
      </c>
      <c r="C277" s="37">
        <f>Månedlig!M276</f>
        <v>1.8586756761570612E-2</v>
      </c>
      <c r="D277" s="37">
        <f>VaR!$D$4</f>
        <v>-5.8198526561225331E-2</v>
      </c>
      <c r="E277" s="37"/>
      <c r="F277" s="37"/>
      <c r="G277" s="37"/>
      <c r="H277">
        <f t="shared" si="24"/>
        <v>0</v>
      </c>
      <c r="I277">
        <f t="shared" si="28"/>
        <v>0</v>
      </c>
      <c r="J277">
        <f t="shared" si="25"/>
        <v>0</v>
      </c>
      <c r="K277">
        <f t="shared" si="29"/>
        <v>0</v>
      </c>
      <c r="L277">
        <f t="shared" si="26"/>
        <v>0</v>
      </c>
      <c r="M277">
        <f t="shared" si="27"/>
        <v>1</v>
      </c>
    </row>
    <row r="278" spans="1:13" x14ac:dyDescent="0.35">
      <c r="A278" s="36">
        <f>Månedlig!J277</f>
        <v>2014</v>
      </c>
      <c r="B278" s="36">
        <f>Månedlig!K277</f>
        <v>6</v>
      </c>
      <c r="C278" s="37">
        <f>Månedlig!M277</f>
        <v>-5.1532910408079655E-3</v>
      </c>
      <c r="D278" s="37">
        <f>VaR!$D$4</f>
        <v>-5.8198526561225331E-2</v>
      </c>
      <c r="E278" s="37"/>
      <c r="F278" s="37"/>
      <c r="G278" s="37"/>
      <c r="H278">
        <f t="shared" si="24"/>
        <v>0</v>
      </c>
      <c r="I278">
        <f t="shared" si="28"/>
        <v>0</v>
      </c>
      <c r="J278">
        <f t="shared" si="25"/>
        <v>0</v>
      </c>
      <c r="K278">
        <f t="shared" si="29"/>
        <v>0</v>
      </c>
      <c r="L278">
        <f t="shared" si="26"/>
        <v>0</v>
      </c>
      <c r="M278">
        <f t="shared" si="27"/>
        <v>1</v>
      </c>
    </row>
    <row r="279" spans="1:13" x14ac:dyDescent="0.35">
      <c r="A279" s="36">
        <f>Månedlig!J278</f>
        <v>2014</v>
      </c>
      <c r="B279" s="36">
        <f>Månedlig!K278</f>
        <v>7</v>
      </c>
      <c r="C279" s="37">
        <f>Månedlig!M278</f>
        <v>-3.6136433835287358E-3</v>
      </c>
      <c r="D279" s="37">
        <f>VaR!$D$4</f>
        <v>-5.8198526561225331E-2</v>
      </c>
      <c r="E279" s="37"/>
      <c r="F279" s="37"/>
      <c r="G279" s="37"/>
      <c r="H279">
        <f t="shared" si="24"/>
        <v>0</v>
      </c>
      <c r="I279">
        <f t="shared" si="28"/>
        <v>0</v>
      </c>
      <c r="J279">
        <f t="shared" si="25"/>
        <v>0</v>
      </c>
      <c r="K279">
        <f t="shared" si="29"/>
        <v>0</v>
      </c>
      <c r="L279">
        <f t="shared" si="26"/>
        <v>0</v>
      </c>
      <c r="M279">
        <f t="shared" si="27"/>
        <v>1</v>
      </c>
    </row>
    <row r="280" spans="1:13" x14ac:dyDescent="0.35">
      <c r="A280" s="36">
        <f>Månedlig!J279</f>
        <v>2014</v>
      </c>
      <c r="B280" s="36">
        <f>Månedlig!K279</f>
        <v>8</v>
      </c>
      <c r="C280" s="37">
        <f>Månedlig!M279</f>
        <v>1.9128052480289297E-2</v>
      </c>
      <c r="D280" s="37">
        <f>VaR!$D$4</f>
        <v>-5.8198526561225331E-2</v>
      </c>
      <c r="E280" s="37"/>
      <c r="F280" s="37"/>
      <c r="G280" s="37"/>
      <c r="H280">
        <f t="shared" si="24"/>
        <v>0</v>
      </c>
      <c r="I280">
        <f t="shared" si="28"/>
        <v>0</v>
      </c>
      <c r="J280">
        <f t="shared" si="25"/>
        <v>0</v>
      </c>
      <c r="K280">
        <f t="shared" si="29"/>
        <v>0</v>
      </c>
      <c r="L280">
        <f t="shared" si="26"/>
        <v>0</v>
      </c>
      <c r="M280">
        <f t="shared" si="27"/>
        <v>1</v>
      </c>
    </row>
    <row r="281" spans="1:13" x14ac:dyDescent="0.35">
      <c r="A281" s="36">
        <f>Månedlig!J280</f>
        <v>2014</v>
      </c>
      <c r="B281" s="36">
        <f>Månedlig!K280</f>
        <v>9</v>
      </c>
      <c r="C281" s="37">
        <f>Månedlig!M280</f>
        <v>-1.4132182679440991E-2</v>
      </c>
      <c r="D281" s="37">
        <f>VaR!$D$4</f>
        <v>-5.8198526561225331E-2</v>
      </c>
      <c r="E281" s="37"/>
      <c r="F281" s="37"/>
      <c r="G281" s="37"/>
      <c r="H281">
        <f t="shared" si="24"/>
        <v>0</v>
      </c>
      <c r="I281">
        <f t="shared" si="28"/>
        <v>0</v>
      </c>
      <c r="J281">
        <f t="shared" si="25"/>
        <v>0</v>
      </c>
      <c r="K281">
        <f t="shared" si="29"/>
        <v>0</v>
      </c>
      <c r="L281">
        <f t="shared" si="26"/>
        <v>0</v>
      </c>
      <c r="M281">
        <f t="shared" si="27"/>
        <v>1</v>
      </c>
    </row>
    <row r="282" spans="1:13" x14ac:dyDescent="0.35">
      <c r="A282" s="36">
        <f>Månedlig!J281</f>
        <v>2014</v>
      </c>
      <c r="B282" s="36">
        <f>Månedlig!K281</f>
        <v>10</v>
      </c>
      <c r="C282" s="37">
        <f>Månedlig!M281</f>
        <v>1.5053036068593021E-2</v>
      </c>
      <c r="D282" s="37">
        <f>VaR!$D$4</f>
        <v>-5.8198526561225331E-2</v>
      </c>
      <c r="E282" s="37"/>
      <c r="F282" s="37"/>
      <c r="G282" s="37"/>
      <c r="H282">
        <f t="shared" si="24"/>
        <v>0</v>
      </c>
      <c r="I282">
        <f t="shared" si="28"/>
        <v>0</v>
      </c>
      <c r="J282">
        <f t="shared" si="25"/>
        <v>0</v>
      </c>
      <c r="K282">
        <f t="shared" si="29"/>
        <v>0</v>
      </c>
      <c r="L282">
        <f t="shared" si="26"/>
        <v>0</v>
      </c>
      <c r="M282">
        <f t="shared" si="27"/>
        <v>1</v>
      </c>
    </row>
    <row r="283" spans="1:13" x14ac:dyDescent="0.35">
      <c r="A283" s="36">
        <f>Månedlig!J282</f>
        <v>2014</v>
      </c>
      <c r="B283" s="36">
        <f>Månedlig!K282</f>
        <v>11</v>
      </c>
      <c r="C283" s="37">
        <f>Månedlig!M282</f>
        <v>1.2494155802162333E-2</v>
      </c>
      <c r="D283" s="37">
        <f>VaR!$D$4</f>
        <v>-5.8198526561225331E-2</v>
      </c>
      <c r="E283" s="37"/>
      <c r="F283" s="37"/>
      <c r="G283" s="37"/>
      <c r="H283">
        <f t="shared" si="24"/>
        <v>0</v>
      </c>
      <c r="I283">
        <f t="shared" si="28"/>
        <v>0</v>
      </c>
      <c r="J283">
        <f t="shared" si="25"/>
        <v>0</v>
      </c>
      <c r="K283">
        <f>AND(IF(I283=1,1,0),IF(H282=0,1,0))*1</f>
        <v>0</v>
      </c>
      <c r="L283">
        <f t="shared" si="26"/>
        <v>0</v>
      </c>
      <c r="M283">
        <f t="shared" si="27"/>
        <v>1</v>
      </c>
    </row>
    <row r="284" spans="1:13" x14ac:dyDescent="0.35">
      <c r="A284" s="36">
        <f>Månedlig!J283</f>
        <v>2014</v>
      </c>
      <c r="B284" s="36">
        <f>Månedlig!K283</f>
        <v>12</v>
      </c>
      <c r="C284" s="37">
        <f>Månedlig!M283</f>
        <v>3.2618088539729823E-3</v>
      </c>
      <c r="D284" s="37">
        <f>VaR!$D$4</f>
        <v>-5.8198526561225331E-2</v>
      </c>
      <c r="E284" s="37"/>
      <c r="F284" s="37"/>
      <c r="G284" s="37"/>
      <c r="H284">
        <f t="shared" si="24"/>
        <v>0</v>
      </c>
      <c r="I284">
        <f t="shared" si="28"/>
        <v>0</v>
      </c>
      <c r="J284">
        <f t="shared" si="25"/>
        <v>0</v>
      </c>
      <c r="K284">
        <f t="shared" si="29"/>
        <v>0</v>
      </c>
      <c r="L284">
        <f t="shared" si="26"/>
        <v>0</v>
      </c>
      <c r="M284">
        <f t="shared" si="27"/>
        <v>1</v>
      </c>
    </row>
    <row r="285" spans="1:13" x14ac:dyDescent="0.35">
      <c r="A285" s="36">
        <f>Månedlig!J284</f>
        <v>2015</v>
      </c>
      <c r="B285" s="36">
        <f>Månedlig!K284</f>
        <v>1</v>
      </c>
      <c r="C285" s="37">
        <f>Månedlig!M284</f>
        <v>4.6526879557770878E-2</v>
      </c>
      <c r="D285" s="37">
        <f>VaR!$D$4</f>
        <v>-5.8198526561225331E-2</v>
      </c>
      <c r="E285" s="37"/>
      <c r="F285" s="37"/>
      <c r="G285" s="37"/>
      <c r="H285">
        <f t="shared" si="24"/>
        <v>0</v>
      </c>
      <c r="I285">
        <f t="shared" si="28"/>
        <v>0</v>
      </c>
      <c r="J285">
        <f t="shared" si="25"/>
        <v>0</v>
      </c>
      <c r="K285">
        <f t="shared" si="29"/>
        <v>0</v>
      </c>
      <c r="L285">
        <f t="shared" si="26"/>
        <v>0</v>
      </c>
      <c r="M285">
        <f t="shared" si="27"/>
        <v>1</v>
      </c>
    </row>
    <row r="286" spans="1:13" x14ac:dyDescent="0.35">
      <c r="A286" s="36">
        <f>Månedlig!J285</f>
        <v>2015</v>
      </c>
      <c r="B286" s="36">
        <f>Månedlig!K285</f>
        <v>2</v>
      </c>
      <c r="C286" s="37">
        <f>Månedlig!M285</f>
        <v>-3.1901342676259589E-2</v>
      </c>
      <c r="D286" s="37">
        <f>VaR!$D$4</f>
        <v>-5.8198526561225331E-2</v>
      </c>
      <c r="E286" s="37"/>
      <c r="F286" s="37"/>
      <c r="G286" s="37"/>
      <c r="H286">
        <f t="shared" si="24"/>
        <v>0</v>
      </c>
      <c r="I286">
        <f t="shared" si="28"/>
        <v>0</v>
      </c>
      <c r="J286">
        <f t="shared" si="25"/>
        <v>0</v>
      </c>
      <c r="K286">
        <f t="shared" si="29"/>
        <v>0</v>
      </c>
      <c r="L286">
        <f t="shared" si="26"/>
        <v>0</v>
      </c>
      <c r="M286">
        <f t="shared" si="27"/>
        <v>1</v>
      </c>
    </row>
    <row r="287" spans="1:13" x14ac:dyDescent="0.35">
      <c r="A287" s="36">
        <f>Månedlig!J286</f>
        <v>2015</v>
      </c>
      <c r="B287" s="36">
        <f>Månedlig!K286</f>
        <v>3</v>
      </c>
      <c r="C287" s="37">
        <f>Månedlig!M286</f>
        <v>6.2178906058455718E-3</v>
      </c>
      <c r="D287" s="37">
        <f>VaR!$D$4</f>
        <v>-5.8198526561225331E-2</v>
      </c>
      <c r="E287" s="37"/>
      <c r="F287" s="37"/>
      <c r="G287" s="37"/>
      <c r="H287">
        <f t="shared" si="24"/>
        <v>0</v>
      </c>
      <c r="I287">
        <f t="shared" si="28"/>
        <v>0</v>
      </c>
      <c r="J287">
        <f t="shared" si="25"/>
        <v>0</v>
      </c>
      <c r="K287">
        <f t="shared" si="29"/>
        <v>0</v>
      </c>
      <c r="L287">
        <f t="shared" si="26"/>
        <v>0</v>
      </c>
      <c r="M287">
        <f t="shared" si="27"/>
        <v>1</v>
      </c>
    </row>
    <row r="288" spans="1:13" x14ac:dyDescent="0.35">
      <c r="A288" s="36">
        <f>Månedlig!J287</f>
        <v>2015</v>
      </c>
      <c r="B288" s="36">
        <f>Månedlig!K287</f>
        <v>4</v>
      </c>
      <c r="C288" s="37">
        <f>Månedlig!M287</f>
        <v>-1.6016719258318622E-2</v>
      </c>
      <c r="D288" s="37">
        <f>VaR!$D$4</f>
        <v>-5.8198526561225331E-2</v>
      </c>
      <c r="E288" s="37"/>
      <c r="F288" s="37"/>
      <c r="G288" s="37"/>
      <c r="H288">
        <f t="shared" si="24"/>
        <v>0</v>
      </c>
      <c r="I288">
        <f t="shared" si="28"/>
        <v>0</v>
      </c>
      <c r="J288">
        <f t="shared" si="25"/>
        <v>0</v>
      </c>
      <c r="K288">
        <f t="shared" si="29"/>
        <v>0</v>
      </c>
      <c r="L288">
        <f t="shared" si="26"/>
        <v>0</v>
      </c>
      <c r="M288">
        <f t="shared" si="27"/>
        <v>1</v>
      </c>
    </row>
    <row r="289" spans="1:13" x14ac:dyDescent="0.35">
      <c r="A289" s="36">
        <f>Månedlig!J288</f>
        <v>2015</v>
      </c>
      <c r="B289" s="36">
        <f>Månedlig!K288</f>
        <v>5</v>
      </c>
      <c r="C289" s="37">
        <f>Månedlig!M288</f>
        <v>-8.1227059723386549E-3</v>
      </c>
      <c r="D289" s="37">
        <f>VaR!$D$4</f>
        <v>-5.8198526561225331E-2</v>
      </c>
      <c r="E289" s="37"/>
      <c r="F289" s="37"/>
      <c r="G289" s="37"/>
      <c r="H289">
        <f t="shared" si="24"/>
        <v>0</v>
      </c>
      <c r="I289">
        <f t="shared" si="28"/>
        <v>0</v>
      </c>
      <c r="J289">
        <f t="shared" si="25"/>
        <v>0</v>
      </c>
      <c r="K289">
        <f t="shared" si="29"/>
        <v>0</v>
      </c>
      <c r="L289">
        <f t="shared" si="26"/>
        <v>0</v>
      </c>
      <c r="M289">
        <f t="shared" si="27"/>
        <v>1</v>
      </c>
    </row>
    <row r="290" spans="1:13" x14ac:dyDescent="0.35">
      <c r="A290" s="36">
        <f>Månedlig!J289</f>
        <v>2015</v>
      </c>
      <c r="B290" s="36">
        <f>Månedlig!K289</f>
        <v>6</v>
      </c>
      <c r="C290" s="37">
        <f>Månedlig!M289</f>
        <v>-2.0045759452272542E-2</v>
      </c>
      <c r="D290" s="37">
        <f>VaR!$D$4</f>
        <v>-5.8198526561225331E-2</v>
      </c>
      <c r="E290" s="37"/>
      <c r="F290" s="37"/>
      <c r="G290" s="37"/>
      <c r="H290">
        <f t="shared" si="24"/>
        <v>0</v>
      </c>
      <c r="I290">
        <f t="shared" si="28"/>
        <v>0</v>
      </c>
      <c r="J290">
        <f t="shared" si="25"/>
        <v>0</v>
      </c>
      <c r="K290">
        <f t="shared" si="29"/>
        <v>0</v>
      </c>
      <c r="L290">
        <f t="shared" si="26"/>
        <v>0</v>
      </c>
      <c r="M290">
        <f t="shared" si="27"/>
        <v>1</v>
      </c>
    </row>
    <row r="291" spans="1:13" x14ac:dyDescent="0.35">
      <c r="A291" s="36">
        <f>Månedlig!J290</f>
        <v>2015</v>
      </c>
      <c r="B291" s="36">
        <f>Månedlig!K290</f>
        <v>7</v>
      </c>
      <c r="C291" s="37">
        <f>Månedlig!M290</f>
        <v>1.4394079924622633E-2</v>
      </c>
      <c r="D291" s="37">
        <f>VaR!$D$4</f>
        <v>-5.8198526561225331E-2</v>
      </c>
      <c r="E291" s="37"/>
      <c r="F291" s="37"/>
      <c r="G291" s="37"/>
      <c r="H291">
        <f t="shared" si="24"/>
        <v>0</v>
      </c>
      <c r="I291">
        <f t="shared" si="28"/>
        <v>0</v>
      </c>
      <c r="J291">
        <f t="shared" si="25"/>
        <v>0</v>
      </c>
      <c r="K291">
        <f t="shared" si="29"/>
        <v>0</v>
      </c>
      <c r="L291">
        <f t="shared" si="26"/>
        <v>0</v>
      </c>
      <c r="M291">
        <f t="shared" si="27"/>
        <v>1</v>
      </c>
    </row>
    <row r="292" spans="1:13" x14ac:dyDescent="0.35">
      <c r="A292" s="36">
        <f>Månedlig!J291</f>
        <v>2015</v>
      </c>
      <c r="B292" s="36">
        <f>Månedlig!K291</f>
        <v>8</v>
      </c>
      <c r="C292" s="37">
        <f>Månedlig!M291</f>
        <v>-2.7751519918338056E-3</v>
      </c>
      <c r="D292" s="37">
        <f>VaR!$D$4</f>
        <v>-5.8198526561225331E-2</v>
      </c>
      <c r="E292" s="37"/>
      <c r="F292" s="37"/>
      <c r="G292" s="37"/>
      <c r="H292">
        <f t="shared" si="24"/>
        <v>0</v>
      </c>
      <c r="I292">
        <f>H292+H291</f>
        <v>0</v>
      </c>
      <c r="J292">
        <f t="shared" si="25"/>
        <v>0</v>
      </c>
      <c r="K292">
        <f t="shared" si="29"/>
        <v>0</v>
      </c>
      <c r="L292">
        <f>AND(IF(I292=1,1,0),IF(H291=1,1,0))*1</f>
        <v>0</v>
      </c>
      <c r="M292">
        <f t="shared" si="27"/>
        <v>1</v>
      </c>
    </row>
    <row r="293" spans="1:13" x14ac:dyDescent="0.35">
      <c r="A293" s="36">
        <f>Månedlig!J292</f>
        <v>2015</v>
      </c>
      <c r="B293" s="36">
        <f>Månedlig!K292</f>
        <v>9</v>
      </c>
      <c r="C293" s="37">
        <f>Månedlig!M292</f>
        <v>1.6107941765526396E-2</v>
      </c>
      <c r="D293" s="37">
        <f>VaR!$D$4</f>
        <v>-5.8198526561225331E-2</v>
      </c>
      <c r="E293" s="37"/>
      <c r="F293" s="37"/>
      <c r="G293" s="37"/>
      <c r="H293">
        <f t="shared" si="24"/>
        <v>0</v>
      </c>
      <c r="I293">
        <f t="shared" si="28"/>
        <v>0</v>
      </c>
      <c r="J293">
        <f>IF(I293=2,1,0)</f>
        <v>0</v>
      </c>
      <c r="K293">
        <f t="shared" si="29"/>
        <v>0</v>
      </c>
      <c r="L293">
        <f t="shared" ref="L293:L298" si="30">AND(IF(I293=1,1,0),IF(H292=1,1,0))*1</f>
        <v>0</v>
      </c>
      <c r="M293">
        <f t="shared" si="27"/>
        <v>1</v>
      </c>
    </row>
    <row r="294" spans="1:13" x14ac:dyDescent="0.35">
      <c r="A294" s="36">
        <f>Månedlig!J293</f>
        <v>2015</v>
      </c>
      <c r="B294" s="36">
        <f>Månedlig!K293</f>
        <v>10</v>
      </c>
      <c r="C294" s="37">
        <f>Månedlig!M293</f>
        <v>-9.7713312009473658E-3</v>
      </c>
      <c r="D294" s="37">
        <f>VaR!$D$4</f>
        <v>-5.8198526561225331E-2</v>
      </c>
      <c r="E294" s="37"/>
      <c r="F294" s="37"/>
      <c r="G294" s="37"/>
      <c r="H294">
        <f t="shared" si="24"/>
        <v>0</v>
      </c>
      <c r="I294">
        <f t="shared" si="28"/>
        <v>0</v>
      </c>
      <c r="J294">
        <f t="shared" si="25"/>
        <v>0</v>
      </c>
      <c r="K294">
        <f t="shared" si="29"/>
        <v>0</v>
      </c>
      <c r="L294">
        <f t="shared" si="30"/>
        <v>0</v>
      </c>
      <c r="M294">
        <f t="shared" si="27"/>
        <v>1</v>
      </c>
    </row>
    <row r="295" spans="1:13" x14ac:dyDescent="0.35">
      <c r="A295" s="36">
        <f>Månedlig!J294</f>
        <v>2015</v>
      </c>
      <c r="B295" s="36">
        <f>Månedlig!K294</f>
        <v>11</v>
      </c>
      <c r="C295" s="37">
        <f>Månedlig!M294</f>
        <v>-6.475240439539412E-3</v>
      </c>
      <c r="D295" s="37">
        <f>VaR!$D$4</f>
        <v>-5.8198526561225331E-2</v>
      </c>
      <c r="E295" s="37"/>
      <c r="F295" s="37"/>
      <c r="G295" s="37"/>
      <c r="H295">
        <f t="shared" si="24"/>
        <v>0</v>
      </c>
      <c r="I295">
        <f t="shared" si="28"/>
        <v>0</v>
      </c>
      <c r="J295">
        <f t="shared" si="25"/>
        <v>0</v>
      </c>
      <c r="K295">
        <f t="shared" si="29"/>
        <v>0</v>
      </c>
      <c r="L295">
        <f t="shared" si="30"/>
        <v>0</v>
      </c>
      <c r="M295">
        <f t="shared" si="27"/>
        <v>1</v>
      </c>
    </row>
    <row r="296" spans="1:13" x14ac:dyDescent="0.35">
      <c r="A296" s="36">
        <f>Månedlig!J295</f>
        <v>2015</v>
      </c>
      <c r="B296" s="36">
        <f>Månedlig!K295</f>
        <v>12</v>
      </c>
      <c r="C296" s="37">
        <f>Månedlig!M295</f>
        <v>-5.468075772416676E-3</v>
      </c>
      <c r="D296" s="37">
        <f>VaR!$D$4</f>
        <v>-5.8198526561225331E-2</v>
      </c>
      <c r="E296" s="37"/>
      <c r="F296" s="37"/>
      <c r="G296" s="37"/>
      <c r="H296">
        <f t="shared" si="24"/>
        <v>0</v>
      </c>
      <c r="I296">
        <f t="shared" si="28"/>
        <v>0</v>
      </c>
      <c r="J296">
        <f t="shared" si="25"/>
        <v>0</v>
      </c>
      <c r="K296">
        <f t="shared" si="29"/>
        <v>0</v>
      </c>
      <c r="L296">
        <f t="shared" si="30"/>
        <v>0</v>
      </c>
      <c r="M296">
        <f t="shared" si="27"/>
        <v>1</v>
      </c>
    </row>
    <row r="297" spans="1:13" x14ac:dyDescent="0.35">
      <c r="A297" s="36">
        <f>Månedlig!J296</f>
        <v>2016</v>
      </c>
      <c r="B297" s="36">
        <f>Månedlig!K296</f>
        <v>1</v>
      </c>
      <c r="C297" s="37">
        <f>Månedlig!M296</f>
        <v>2.9749677121191739E-2</v>
      </c>
      <c r="D297" s="37">
        <f>VaR!$D$4</f>
        <v>-5.8198526561225331E-2</v>
      </c>
      <c r="E297" s="37"/>
      <c r="F297" s="37"/>
      <c r="G297" s="37"/>
      <c r="H297">
        <f t="shared" si="24"/>
        <v>0</v>
      </c>
      <c r="I297">
        <f t="shared" si="28"/>
        <v>0</v>
      </c>
      <c r="J297">
        <f t="shared" si="25"/>
        <v>0</v>
      </c>
      <c r="K297">
        <f t="shared" si="29"/>
        <v>0</v>
      </c>
      <c r="L297">
        <f t="shared" si="30"/>
        <v>0</v>
      </c>
      <c r="M297">
        <f t="shared" si="27"/>
        <v>1</v>
      </c>
    </row>
    <row r="298" spans="1:13" x14ac:dyDescent="0.35">
      <c r="A298" s="36">
        <f>Månedlig!J297</f>
        <v>2016</v>
      </c>
      <c r="B298" s="36">
        <f>Månedlig!K297</f>
        <v>2</v>
      </c>
      <c r="C298" s="37">
        <f>Månedlig!M297</f>
        <v>1.4241354391799001E-2</v>
      </c>
      <c r="D298" s="37">
        <f>VaR!$D$4</f>
        <v>-5.8198526561225331E-2</v>
      </c>
      <c r="E298" s="37"/>
      <c r="F298" s="37"/>
      <c r="G298" s="37"/>
      <c r="H298">
        <f t="shared" si="24"/>
        <v>0</v>
      </c>
      <c r="I298">
        <f t="shared" si="28"/>
        <v>0</v>
      </c>
      <c r="J298">
        <f t="shared" si="25"/>
        <v>0</v>
      </c>
      <c r="K298">
        <f t="shared" si="29"/>
        <v>0</v>
      </c>
      <c r="L298">
        <f t="shared" si="30"/>
        <v>0</v>
      </c>
      <c r="M298">
        <f t="shared" si="27"/>
        <v>1</v>
      </c>
    </row>
    <row r="299" spans="1:13" x14ac:dyDescent="0.35">
      <c r="H299" s="41" t="s">
        <v>48</v>
      </c>
      <c r="J299" s="41" t="s">
        <v>44</v>
      </c>
      <c r="K299" s="41" t="s">
        <v>45</v>
      </c>
      <c r="L299" s="41" t="s">
        <v>46</v>
      </c>
      <c r="M299" s="41" t="s">
        <v>47</v>
      </c>
    </row>
    <row r="300" spans="1:13" x14ac:dyDescent="0.35">
      <c r="G300" t="s">
        <v>35</v>
      </c>
      <c r="H300">
        <f>SUM(H3:H298)</f>
        <v>1</v>
      </c>
      <c r="J300">
        <f t="shared" ref="J300:M300" si="31">SUM(J3:J298)</f>
        <v>0</v>
      </c>
      <c r="K300">
        <f t="shared" si="31"/>
        <v>1</v>
      </c>
      <c r="L300">
        <f t="shared" si="31"/>
        <v>1</v>
      </c>
      <c r="M300">
        <f t="shared" si="31"/>
        <v>294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M300"/>
  <sheetViews>
    <sheetView workbookViewId="0">
      <selection activeCell="C8" sqref="C8"/>
    </sheetView>
  </sheetViews>
  <sheetFormatPr defaultColWidth="10.90625" defaultRowHeight="14.5" x14ac:dyDescent="0.35"/>
  <cols>
    <col min="3" max="3" width="15" bestFit="1" customWidth="1"/>
  </cols>
  <sheetData>
    <row r="2" spans="1:13" x14ac:dyDescent="0.35">
      <c r="A2" t="s">
        <v>30</v>
      </c>
      <c r="B2" t="s">
        <v>29</v>
      </c>
      <c r="C2" t="s">
        <v>31</v>
      </c>
      <c r="D2" t="s">
        <v>33</v>
      </c>
      <c r="H2" t="s">
        <v>34</v>
      </c>
    </row>
    <row r="3" spans="1:13" x14ac:dyDescent="0.35">
      <c r="A3" s="36">
        <f>Månedlig!J2</f>
        <v>1991</v>
      </c>
      <c r="B3" s="36">
        <f>Månedlig!K2</f>
        <v>7</v>
      </c>
      <c r="C3" s="37">
        <f>Månedlig!N2</f>
        <v>3.7685304161615786E-2</v>
      </c>
      <c r="D3" s="37">
        <f>VaR!$E$4</f>
        <v>-5.1416491930841059E-2</v>
      </c>
      <c r="E3" s="37"/>
      <c r="F3" s="37"/>
      <c r="G3" s="37"/>
      <c r="H3">
        <f>IF($C3&gt;D3,0,1)</f>
        <v>0</v>
      </c>
      <c r="I3">
        <v>0</v>
      </c>
      <c r="J3">
        <f>IF(I3=2,1,0)</f>
        <v>0</v>
      </c>
      <c r="K3">
        <v>0</v>
      </c>
      <c r="L3">
        <v>0</v>
      </c>
      <c r="M3">
        <f>IF(I3=0,1,0)</f>
        <v>1</v>
      </c>
    </row>
    <row r="4" spans="1:13" x14ac:dyDescent="0.35">
      <c r="A4" s="36">
        <f>Månedlig!J3</f>
        <v>1991</v>
      </c>
      <c r="B4" s="36">
        <f>Månedlig!K3</f>
        <v>8</v>
      </c>
      <c r="C4" s="37">
        <f>Månedlig!N3</f>
        <v>1.601865806106675E-3</v>
      </c>
      <c r="D4" s="37">
        <f>VaR!$E$4</f>
        <v>-5.1416491930841059E-2</v>
      </c>
      <c r="E4" s="37"/>
      <c r="F4" s="37"/>
      <c r="G4" s="37"/>
      <c r="H4">
        <f t="shared" ref="H4:H67" si="0">IF($C4&gt;D4,0,1)</f>
        <v>0</v>
      </c>
      <c r="I4">
        <f>H4+H3</f>
        <v>0</v>
      </c>
      <c r="J4">
        <f t="shared" ref="J4:J67" si="1">IF(I4=2,1,0)</f>
        <v>0</v>
      </c>
      <c r="K4">
        <f>AND(IF(I4=1,1,0),IF(H3=0,1,0))*1</f>
        <v>0</v>
      </c>
      <c r="L4">
        <f t="shared" ref="L4:L67" si="2">AND(IF(I4=1,1,0),IF(H3=1,1,0))*1</f>
        <v>0</v>
      </c>
      <c r="M4">
        <f t="shared" ref="M4:M67" si="3">IF(I4=0,1,0)</f>
        <v>1</v>
      </c>
    </row>
    <row r="5" spans="1:13" x14ac:dyDescent="0.35">
      <c r="A5" s="36">
        <f>Månedlig!J4</f>
        <v>1991</v>
      </c>
      <c r="B5" s="36">
        <f>Månedlig!K4</f>
        <v>9</v>
      </c>
      <c r="C5" s="37">
        <f>Månedlig!N4</f>
        <v>1.2983404835950956E-2</v>
      </c>
      <c r="D5" s="37">
        <f>VaR!$E$4</f>
        <v>-5.1416491930841059E-2</v>
      </c>
      <c r="E5" s="37"/>
      <c r="F5" s="37"/>
      <c r="G5" s="37"/>
      <c r="H5">
        <f t="shared" si="0"/>
        <v>0</v>
      </c>
      <c r="I5">
        <f t="shared" ref="I5:I68" si="4">H5+H4</f>
        <v>0</v>
      </c>
      <c r="J5">
        <f t="shared" si="1"/>
        <v>0</v>
      </c>
      <c r="K5">
        <f t="shared" ref="K5:K68" si="5">AND(IF(I5=1,1,0),IF(H4=0,1,0))*1</f>
        <v>0</v>
      </c>
      <c r="L5">
        <f t="shared" si="2"/>
        <v>0</v>
      </c>
      <c r="M5">
        <f t="shared" si="3"/>
        <v>1</v>
      </c>
    </row>
    <row r="6" spans="1:13" x14ac:dyDescent="0.35">
      <c r="A6" s="36">
        <f>Månedlig!J5</f>
        <v>1991</v>
      </c>
      <c r="B6" s="36">
        <f>Månedlig!K5</f>
        <v>10</v>
      </c>
      <c r="C6" s="37">
        <f>Månedlig!N5</f>
        <v>9.0089354185898252E-3</v>
      </c>
      <c r="D6" s="37">
        <f>VaR!$E$4</f>
        <v>-5.1416491930841059E-2</v>
      </c>
      <c r="E6" s="37"/>
      <c r="F6" s="37"/>
      <c r="G6" s="37"/>
      <c r="H6">
        <f t="shared" si="0"/>
        <v>0</v>
      </c>
      <c r="I6">
        <f t="shared" si="4"/>
        <v>0</v>
      </c>
      <c r="J6">
        <f t="shared" si="1"/>
        <v>0</v>
      </c>
      <c r="K6">
        <f t="shared" si="5"/>
        <v>0</v>
      </c>
      <c r="L6">
        <f t="shared" si="2"/>
        <v>0</v>
      </c>
      <c r="M6">
        <f t="shared" si="3"/>
        <v>1</v>
      </c>
    </row>
    <row r="7" spans="1:13" x14ac:dyDescent="0.35">
      <c r="A7" s="36">
        <f>Månedlig!J6</f>
        <v>1991</v>
      </c>
      <c r="B7" s="36">
        <f>Månedlig!K6</f>
        <v>11</v>
      </c>
      <c r="C7" s="37">
        <f>Månedlig!N6</f>
        <v>-2.5615403927186021E-2</v>
      </c>
      <c r="D7" s="37">
        <f>VaR!$E$4</f>
        <v>-5.1416491930841059E-2</v>
      </c>
      <c r="E7" s="37"/>
      <c r="F7" s="37"/>
      <c r="G7" s="37"/>
      <c r="H7">
        <f t="shared" si="0"/>
        <v>0</v>
      </c>
      <c r="I7">
        <f t="shared" si="4"/>
        <v>0</v>
      </c>
      <c r="J7">
        <f t="shared" si="1"/>
        <v>0</v>
      </c>
      <c r="K7">
        <f t="shared" si="5"/>
        <v>0</v>
      </c>
      <c r="L7">
        <f t="shared" si="2"/>
        <v>0</v>
      </c>
      <c r="M7">
        <f t="shared" si="3"/>
        <v>1</v>
      </c>
    </row>
    <row r="8" spans="1:13" x14ac:dyDescent="0.35">
      <c r="A8" s="36">
        <f>Månedlig!J7</f>
        <v>1991</v>
      </c>
      <c r="B8" s="36">
        <f>Månedlig!K7</f>
        <v>12</v>
      </c>
      <c r="C8" s="37">
        <f>Månedlig!N7</f>
        <v>-4.2705942156496396E-2</v>
      </c>
      <c r="D8" s="37">
        <f>VaR!$E$4</f>
        <v>-5.1416491930841059E-2</v>
      </c>
      <c r="E8" s="37"/>
      <c r="F8" s="37"/>
      <c r="G8" s="37"/>
      <c r="H8">
        <f t="shared" si="0"/>
        <v>0</v>
      </c>
      <c r="I8">
        <f t="shared" si="4"/>
        <v>0</v>
      </c>
      <c r="J8">
        <f t="shared" si="1"/>
        <v>0</v>
      </c>
      <c r="K8">
        <f t="shared" si="5"/>
        <v>0</v>
      </c>
      <c r="L8">
        <f t="shared" si="2"/>
        <v>0</v>
      </c>
      <c r="M8">
        <f t="shared" si="3"/>
        <v>1</v>
      </c>
    </row>
    <row r="9" spans="1:13" x14ac:dyDescent="0.35">
      <c r="A9" s="36">
        <f>Månedlig!J8</f>
        <v>1992</v>
      </c>
      <c r="B9" s="36">
        <f>Månedlig!K8</f>
        <v>1</v>
      </c>
      <c r="C9" s="37">
        <f>Månedlig!N8</f>
        <v>1.972044345295693E-2</v>
      </c>
      <c r="D9" s="37">
        <f>VaR!$E$4</f>
        <v>-5.1416491930841059E-2</v>
      </c>
      <c r="E9" s="37"/>
      <c r="F9" s="37"/>
      <c r="G9" s="37"/>
      <c r="H9">
        <f t="shared" si="0"/>
        <v>0</v>
      </c>
      <c r="I9">
        <f t="shared" si="4"/>
        <v>0</v>
      </c>
      <c r="J9">
        <f t="shared" si="1"/>
        <v>0</v>
      </c>
      <c r="K9">
        <f t="shared" si="5"/>
        <v>0</v>
      </c>
      <c r="L9">
        <f t="shared" si="2"/>
        <v>0</v>
      </c>
      <c r="M9">
        <f t="shared" si="3"/>
        <v>1</v>
      </c>
    </row>
    <row r="10" spans="1:13" x14ac:dyDescent="0.35">
      <c r="A10" s="36">
        <f>Månedlig!J9</f>
        <v>1992</v>
      </c>
      <c r="B10" s="36">
        <f>Månedlig!K9</f>
        <v>2</v>
      </c>
      <c r="C10" s="37">
        <f>Månedlig!N9</f>
        <v>1.1443135431545731E-4</v>
      </c>
      <c r="D10" s="37">
        <f>VaR!$E$4</f>
        <v>-5.1416491930841059E-2</v>
      </c>
      <c r="E10" s="37"/>
      <c r="F10" s="37"/>
      <c r="G10" s="37"/>
      <c r="H10">
        <f t="shared" si="0"/>
        <v>0</v>
      </c>
      <c r="I10">
        <f t="shared" si="4"/>
        <v>0</v>
      </c>
      <c r="J10">
        <f t="shared" si="1"/>
        <v>0</v>
      </c>
      <c r="K10">
        <f t="shared" si="5"/>
        <v>0</v>
      </c>
      <c r="L10">
        <f t="shared" si="2"/>
        <v>0</v>
      </c>
      <c r="M10">
        <f t="shared" si="3"/>
        <v>1</v>
      </c>
    </row>
    <row r="11" spans="1:13" x14ac:dyDescent="0.35">
      <c r="A11" s="36">
        <f>Månedlig!J10</f>
        <v>1992</v>
      </c>
      <c r="B11" s="36">
        <f>Månedlig!K10</f>
        <v>3</v>
      </c>
      <c r="C11" s="37">
        <f>Månedlig!N10</f>
        <v>9.1535715492063723E-3</v>
      </c>
      <c r="D11" s="37">
        <f>VaR!$E$4</f>
        <v>-5.1416491930841059E-2</v>
      </c>
      <c r="E11" s="37"/>
      <c r="F11" s="37"/>
      <c r="G11" s="37"/>
      <c r="H11">
        <f t="shared" si="0"/>
        <v>0</v>
      </c>
      <c r="I11">
        <f t="shared" si="4"/>
        <v>0</v>
      </c>
      <c r="J11">
        <f t="shared" si="1"/>
        <v>0</v>
      </c>
      <c r="K11">
        <f t="shared" si="5"/>
        <v>0</v>
      </c>
      <c r="L11">
        <f t="shared" si="2"/>
        <v>0</v>
      </c>
      <c r="M11">
        <f t="shared" si="3"/>
        <v>1</v>
      </c>
    </row>
    <row r="12" spans="1:13" x14ac:dyDescent="0.35">
      <c r="A12" s="36">
        <f>Månedlig!J11</f>
        <v>1992</v>
      </c>
      <c r="B12" s="36">
        <f>Månedlig!K11</f>
        <v>4</v>
      </c>
      <c r="C12" s="37">
        <f>Månedlig!N11</f>
        <v>8.2121651864878673E-3</v>
      </c>
      <c r="D12" s="37">
        <f>VaR!$E$4</f>
        <v>-5.1416491930841059E-2</v>
      </c>
      <c r="E12" s="37"/>
      <c r="F12" s="37"/>
      <c r="G12" s="37"/>
      <c r="H12">
        <f t="shared" si="0"/>
        <v>0</v>
      </c>
      <c r="I12">
        <f t="shared" si="4"/>
        <v>0</v>
      </c>
      <c r="J12">
        <f t="shared" si="1"/>
        <v>0</v>
      </c>
      <c r="K12">
        <f t="shared" si="5"/>
        <v>0</v>
      </c>
      <c r="L12">
        <f t="shared" si="2"/>
        <v>0</v>
      </c>
      <c r="M12">
        <f t="shared" si="3"/>
        <v>1</v>
      </c>
    </row>
    <row r="13" spans="1:13" x14ac:dyDescent="0.35">
      <c r="A13" s="36">
        <f>Månedlig!J12</f>
        <v>1992</v>
      </c>
      <c r="B13" s="36">
        <f>Månedlig!K12</f>
        <v>5</v>
      </c>
      <c r="C13" s="37">
        <f>Månedlig!N12</f>
        <v>3.3545721995732289E-2</v>
      </c>
      <c r="D13" s="37">
        <f>VaR!$E$4</f>
        <v>-5.1416491930841059E-2</v>
      </c>
      <c r="E13" s="37"/>
      <c r="F13" s="37"/>
      <c r="G13" s="37"/>
      <c r="H13">
        <f t="shared" si="0"/>
        <v>0</v>
      </c>
      <c r="I13">
        <f t="shared" si="4"/>
        <v>0</v>
      </c>
      <c r="J13">
        <f t="shared" si="1"/>
        <v>0</v>
      </c>
      <c r="K13">
        <f t="shared" si="5"/>
        <v>0</v>
      </c>
      <c r="L13">
        <f t="shared" si="2"/>
        <v>0</v>
      </c>
      <c r="M13">
        <f t="shared" si="3"/>
        <v>1</v>
      </c>
    </row>
    <row r="14" spans="1:13" x14ac:dyDescent="0.35">
      <c r="A14" s="36">
        <f>Månedlig!J13</f>
        <v>1992</v>
      </c>
      <c r="B14" s="36">
        <f>Månedlig!K13</f>
        <v>6</v>
      </c>
      <c r="C14" s="37">
        <f>Månedlig!N13</f>
        <v>4.0745711730879666E-3</v>
      </c>
      <c r="D14" s="37">
        <f>VaR!$E$4</f>
        <v>-5.1416491930841059E-2</v>
      </c>
      <c r="E14" s="37"/>
      <c r="F14" s="37"/>
      <c r="G14" s="37"/>
      <c r="H14">
        <f t="shared" si="0"/>
        <v>0</v>
      </c>
      <c r="I14">
        <f t="shared" si="4"/>
        <v>0</v>
      </c>
      <c r="J14">
        <f t="shared" si="1"/>
        <v>0</v>
      </c>
      <c r="K14">
        <f t="shared" si="5"/>
        <v>0</v>
      </c>
      <c r="L14">
        <f t="shared" si="2"/>
        <v>0</v>
      </c>
      <c r="M14">
        <f t="shared" si="3"/>
        <v>1</v>
      </c>
    </row>
    <row r="15" spans="1:13" x14ac:dyDescent="0.35">
      <c r="A15" s="36">
        <f>Månedlig!J14</f>
        <v>1992</v>
      </c>
      <c r="B15" s="36">
        <f>Månedlig!K14</f>
        <v>7</v>
      </c>
      <c r="C15" s="37">
        <f>Månedlig!N14</f>
        <v>-3.4914721335050298E-3</v>
      </c>
      <c r="D15" s="37">
        <f>VaR!$E$4</f>
        <v>-5.1416491930841059E-2</v>
      </c>
      <c r="E15" s="37"/>
      <c r="F15" s="37"/>
      <c r="G15" s="37"/>
      <c r="H15">
        <f t="shared" si="0"/>
        <v>0</v>
      </c>
      <c r="I15">
        <f t="shared" si="4"/>
        <v>0</v>
      </c>
      <c r="J15">
        <f t="shared" si="1"/>
        <v>0</v>
      </c>
      <c r="K15">
        <f t="shared" si="5"/>
        <v>0</v>
      </c>
      <c r="L15">
        <f t="shared" si="2"/>
        <v>0</v>
      </c>
      <c r="M15">
        <f t="shared" si="3"/>
        <v>1</v>
      </c>
    </row>
    <row r="16" spans="1:13" x14ac:dyDescent="0.35">
      <c r="A16" s="36">
        <f>Månedlig!J15</f>
        <v>1992</v>
      </c>
      <c r="B16" s="36">
        <f>Månedlig!K15</f>
        <v>8</v>
      </c>
      <c r="C16" s="37">
        <f>Månedlig!N15</f>
        <v>-1.0717918111981571E-2</v>
      </c>
      <c r="D16" s="37">
        <f>VaR!$E$4</f>
        <v>-5.1416491930841059E-2</v>
      </c>
      <c r="E16" s="37"/>
      <c r="F16" s="37"/>
      <c r="G16" s="37"/>
      <c r="H16">
        <f t="shared" si="0"/>
        <v>0</v>
      </c>
      <c r="I16">
        <f t="shared" si="4"/>
        <v>0</v>
      </c>
      <c r="J16">
        <f t="shared" si="1"/>
        <v>0</v>
      </c>
      <c r="K16">
        <f t="shared" si="5"/>
        <v>0</v>
      </c>
      <c r="L16">
        <f t="shared" si="2"/>
        <v>0</v>
      </c>
      <c r="M16">
        <f t="shared" si="3"/>
        <v>1</v>
      </c>
    </row>
    <row r="17" spans="1:13" x14ac:dyDescent="0.35">
      <c r="A17" s="36">
        <f>Månedlig!J16</f>
        <v>1992</v>
      </c>
      <c r="B17" s="36">
        <f>Månedlig!K16</f>
        <v>9</v>
      </c>
      <c r="C17" s="37">
        <f>Månedlig!N16</f>
        <v>1.4691714071298179E-2</v>
      </c>
      <c r="D17" s="37">
        <f>VaR!$E$4</f>
        <v>-5.1416491930841059E-2</v>
      </c>
      <c r="E17" s="37"/>
      <c r="F17" s="37"/>
      <c r="G17" s="37"/>
      <c r="H17">
        <f t="shared" si="0"/>
        <v>0</v>
      </c>
      <c r="I17">
        <f t="shared" si="4"/>
        <v>0</v>
      </c>
      <c r="J17">
        <f t="shared" si="1"/>
        <v>0</v>
      </c>
      <c r="K17">
        <f t="shared" si="5"/>
        <v>0</v>
      </c>
      <c r="L17">
        <f t="shared" si="2"/>
        <v>0</v>
      </c>
      <c r="M17">
        <f t="shared" si="3"/>
        <v>1</v>
      </c>
    </row>
    <row r="18" spans="1:13" x14ac:dyDescent="0.35">
      <c r="A18" s="36">
        <f>Månedlig!J17</f>
        <v>1992</v>
      </c>
      <c r="B18" s="36">
        <f>Månedlig!K17</f>
        <v>10</v>
      </c>
      <c r="C18" s="37">
        <f>Månedlig!N17</f>
        <v>-2.9937062247096861E-2</v>
      </c>
      <c r="D18" s="37">
        <f>VaR!$E$4</f>
        <v>-5.1416491930841059E-2</v>
      </c>
      <c r="E18" s="37"/>
      <c r="F18" s="37"/>
      <c r="G18" s="37"/>
      <c r="H18">
        <f t="shared" si="0"/>
        <v>0</v>
      </c>
      <c r="I18">
        <f t="shared" si="4"/>
        <v>0</v>
      </c>
      <c r="J18">
        <f t="shared" si="1"/>
        <v>0</v>
      </c>
      <c r="K18">
        <f t="shared" si="5"/>
        <v>0</v>
      </c>
      <c r="L18">
        <f t="shared" si="2"/>
        <v>0</v>
      </c>
      <c r="M18">
        <f t="shared" si="3"/>
        <v>1</v>
      </c>
    </row>
    <row r="19" spans="1:13" x14ac:dyDescent="0.35">
      <c r="A19" s="36">
        <f>Månedlig!J18</f>
        <v>1992</v>
      </c>
      <c r="B19" s="36">
        <f>Månedlig!K18</f>
        <v>11</v>
      </c>
      <c r="C19" s="37">
        <f>Månedlig!N18</f>
        <v>-1.0516618531933534E-2</v>
      </c>
      <c r="D19" s="37">
        <f>VaR!$E$4</f>
        <v>-5.1416491930841059E-2</v>
      </c>
      <c r="E19" s="37"/>
      <c r="F19" s="37"/>
      <c r="G19" s="37"/>
      <c r="H19">
        <f t="shared" si="0"/>
        <v>0</v>
      </c>
      <c r="I19">
        <f t="shared" si="4"/>
        <v>0</v>
      </c>
      <c r="J19">
        <f t="shared" si="1"/>
        <v>0</v>
      </c>
      <c r="K19">
        <f t="shared" si="5"/>
        <v>0</v>
      </c>
      <c r="L19">
        <f t="shared" si="2"/>
        <v>0</v>
      </c>
      <c r="M19">
        <f t="shared" si="3"/>
        <v>1</v>
      </c>
    </row>
    <row r="20" spans="1:13" x14ac:dyDescent="0.35">
      <c r="A20" s="36">
        <f>Månedlig!J19</f>
        <v>1992</v>
      </c>
      <c r="B20" s="36">
        <f>Månedlig!K19</f>
        <v>12</v>
      </c>
      <c r="C20" s="37">
        <f>Månedlig!N19</f>
        <v>-9.9888600778802244E-4</v>
      </c>
      <c r="D20" s="37">
        <f>VaR!$E$4</f>
        <v>-5.1416491930841059E-2</v>
      </c>
      <c r="E20" s="37"/>
      <c r="F20" s="37"/>
      <c r="G20" s="37"/>
      <c r="H20">
        <f t="shared" si="0"/>
        <v>0</v>
      </c>
      <c r="I20">
        <f t="shared" si="4"/>
        <v>0</v>
      </c>
      <c r="J20">
        <f t="shared" si="1"/>
        <v>0</v>
      </c>
      <c r="K20">
        <f t="shared" si="5"/>
        <v>0</v>
      </c>
      <c r="L20">
        <f t="shared" si="2"/>
        <v>0</v>
      </c>
      <c r="M20">
        <f t="shared" si="3"/>
        <v>1</v>
      </c>
    </row>
    <row r="21" spans="1:13" x14ac:dyDescent="0.35">
      <c r="A21" s="36">
        <f>Månedlig!J20</f>
        <v>1993</v>
      </c>
      <c r="B21" s="36">
        <f>Månedlig!K20</f>
        <v>1</v>
      </c>
      <c r="C21" s="37">
        <f>Månedlig!N20</f>
        <v>-1.8741460457523213E-3</v>
      </c>
      <c r="D21" s="37">
        <f>VaR!$E$4</f>
        <v>-5.1416491930841059E-2</v>
      </c>
      <c r="E21" s="37"/>
      <c r="F21" s="37"/>
      <c r="G21" s="37"/>
      <c r="H21">
        <f t="shared" si="0"/>
        <v>0</v>
      </c>
      <c r="I21">
        <f t="shared" si="4"/>
        <v>0</v>
      </c>
      <c r="J21">
        <f t="shared" si="1"/>
        <v>0</v>
      </c>
      <c r="K21">
        <f t="shared" si="5"/>
        <v>0</v>
      </c>
      <c r="L21">
        <f t="shared" si="2"/>
        <v>0</v>
      </c>
      <c r="M21">
        <f t="shared" si="3"/>
        <v>1</v>
      </c>
    </row>
    <row r="22" spans="1:13" x14ac:dyDescent="0.35">
      <c r="A22" s="36">
        <f>Månedlig!J21</f>
        <v>1993</v>
      </c>
      <c r="B22" s="36">
        <f>Månedlig!K21</f>
        <v>2</v>
      </c>
      <c r="C22" s="37">
        <f>Månedlig!N21</f>
        <v>1.2276593102104437E-2</v>
      </c>
      <c r="D22" s="37">
        <f>VaR!$E$4</f>
        <v>-5.1416491930841059E-2</v>
      </c>
      <c r="E22" s="37"/>
      <c r="F22" s="37"/>
      <c r="G22" s="37"/>
      <c r="H22">
        <f t="shared" si="0"/>
        <v>0</v>
      </c>
      <c r="I22">
        <f t="shared" si="4"/>
        <v>0</v>
      </c>
      <c r="J22">
        <f t="shared" si="1"/>
        <v>0</v>
      </c>
      <c r="K22">
        <f t="shared" si="5"/>
        <v>0</v>
      </c>
      <c r="L22">
        <f t="shared" si="2"/>
        <v>0</v>
      </c>
      <c r="M22">
        <f t="shared" si="3"/>
        <v>1</v>
      </c>
    </row>
    <row r="23" spans="1:13" x14ac:dyDescent="0.35">
      <c r="A23" s="36">
        <f>Månedlig!J22</f>
        <v>1993</v>
      </c>
      <c r="B23" s="36">
        <f>Månedlig!K22</f>
        <v>3</v>
      </c>
      <c r="C23" s="37">
        <f>Månedlig!N22</f>
        <v>2.346738601856703E-2</v>
      </c>
      <c r="D23" s="37">
        <f>VaR!$E$4</f>
        <v>-5.1416491930841059E-2</v>
      </c>
      <c r="E23" s="37"/>
      <c r="F23" s="37"/>
      <c r="G23" s="37"/>
      <c r="H23">
        <f t="shared" si="0"/>
        <v>0</v>
      </c>
      <c r="I23">
        <f t="shared" si="4"/>
        <v>0</v>
      </c>
      <c r="J23">
        <f t="shared" si="1"/>
        <v>0</v>
      </c>
      <c r="K23">
        <f t="shared" si="5"/>
        <v>0</v>
      </c>
      <c r="L23">
        <f t="shared" si="2"/>
        <v>0</v>
      </c>
      <c r="M23">
        <f t="shared" si="3"/>
        <v>1</v>
      </c>
    </row>
    <row r="24" spans="1:13" x14ac:dyDescent="0.35">
      <c r="A24" s="36">
        <f>Månedlig!J23</f>
        <v>1993</v>
      </c>
      <c r="B24" s="36">
        <f>Månedlig!K23</f>
        <v>4</v>
      </c>
      <c r="C24" s="37">
        <f>Månedlig!N23</f>
        <v>9.1956934295359238E-3</v>
      </c>
      <c r="D24" s="37">
        <f>VaR!$E$4</f>
        <v>-5.1416491930841059E-2</v>
      </c>
      <c r="E24" s="37"/>
      <c r="F24" s="37"/>
      <c r="G24" s="37"/>
      <c r="H24">
        <f t="shared" si="0"/>
        <v>0</v>
      </c>
      <c r="I24">
        <f t="shared" si="4"/>
        <v>0</v>
      </c>
      <c r="J24">
        <f t="shared" si="1"/>
        <v>0</v>
      </c>
      <c r="K24">
        <f t="shared" si="5"/>
        <v>0</v>
      </c>
      <c r="L24">
        <f t="shared" si="2"/>
        <v>0</v>
      </c>
      <c r="M24">
        <f t="shared" si="3"/>
        <v>1</v>
      </c>
    </row>
    <row r="25" spans="1:13" x14ac:dyDescent="0.35">
      <c r="A25" s="36">
        <f>Månedlig!J24</f>
        <v>1993</v>
      </c>
      <c r="B25" s="36">
        <f>Månedlig!K24</f>
        <v>5</v>
      </c>
      <c r="C25" s="37">
        <f>Månedlig!N24</f>
        <v>-1.8057529541758779E-2</v>
      </c>
      <c r="D25" s="37">
        <f>VaR!$E$4</f>
        <v>-5.1416491930841059E-2</v>
      </c>
      <c r="E25" s="37"/>
      <c r="F25" s="37"/>
      <c r="G25" s="37"/>
      <c r="H25">
        <f t="shared" si="0"/>
        <v>0</v>
      </c>
      <c r="I25">
        <f t="shared" si="4"/>
        <v>0</v>
      </c>
      <c r="J25">
        <f t="shared" si="1"/>
        <v>0</v>
      </c>
      <c r="K25">
        <f t="shared" si="5"/>
        <v>0</v>
      </c>
      <c r="L25">
        <f t="shared" si="2"/>
        <v>0</v>
      </c>
      <c r="M25">
        <f t="shared" si="3"/>
        <v>1</v>
      </c>
    </row>
    <row r="26" spans="1:13" x14ac:dyDescent="0.35">
      <c r="A26" s="36">
        <f>Månedlig!J25</f>
        <v>1993</v>
      </c>
      <c r="B26" s="36">
        <f>Månedlig!K25</f>
        <v>6</v>
      </c>
      <c r="C26" s="37">
        <f>Månedlig!N25</f>
        <v>-3.2284047450662082E-3</v>
      </c>
      <c r="D26" s="37">
        <f>VaR!$E$4</f>
        <v>-5.1416491930841059E-2</v>
      </c>
      <c r="E26" s="37"/>
      <c r="F26" s="37"/>
      <c r="G26" s="37"/>
      <c r="H26">
        <f t="shared" si="0"/>
        <v>0</v>
      </c>
      <c r="I26">
        <f t="shared" si="4"/>
        <v>0</v>
      </c>
      <c r="J26">
        <f t="shared" si="1"/>
        <v>0</v>
      </c>
      <c r="K26">
        <f t="shared" si="5"/>
        <v>0</v>
      </c>
      <c r="L26">
        <f t="shared" si="2"/>
        <v>0</v>
      </c>
      <c r="M26">
        <f t="shared" si="3"/>
        <v>1</v>
      </c>
    </row>
    <row r="27" spans="1:13" x14ac:dyDescent="0.35">
      <c r="A27" s="36">
        <f>Månedlig!J26</f>
        <v>1993</v>
      </c>
      <c r="B27" s="36">
        <f>Månedlig!K26</f>
        <v>7</v>
      </c>
      <c r="C27" s="37">
        <f>Månedlig!N26</f>
        <v>1.7082555578944707E-2</v>
      </c>
      <c r="D27" s="37">
        <f>VaR!$E$4</f>
        <v>-5.1416491930841059E-2</v>
      </c>
      <c r="E27" s="37"/>
      <c r="F27" s="37"/>
      <c r="G27" s="37"/>
      <c r="H27">
        <f t="shared" si="0"/>
        <v>0</v>
      </c>
      <c r="I27">
        <f t="shared" si="4"/>
        <v>0</v>
      </c>
      <c r="J27">
        <f t="shared" si="1"/>
        <v>0</v>
      </c>
      <c r="K27">
        <f t="shared" si="5"/>
        <v>0</v>
      </c>
      <c r="L27">
        <f t="shared" si="2"/>
        <v>0</v>
      </c>
      <c r="M27">
        <f t="shared" si="3"/>
        <v>1</v>
      </c>
    </row>
    <row r="28" spans="1:13" x14ac:dyDescent="0.35">
      <c r="A28" s="36">
        <f>Månedlig!J27</f>
        <v>1993</v>
      </c>
      <c r="B28" s="36">
        <f>Månedlig!K27</f>
        <v>8</v>
      </c>
      <c r="C28" s="37">
        <f>Månedlig!N27</f>
        <v>-1.7252760676498044E-2</v>
      </c>
      <c r="D28" s="37">
        <f>VaR!$E$4</f>
        <v>-5.1416491930841059E-2</v>
      </c>
      <c r="E28" s="37"/>
      <c r="F28" s="37"/>
      <c r="G28" s="37"/>
      <c r="H28">
        <f t="shared" si="0"/>
        <v>0</v>
      </c>
      <c r="I28">
        <f t="shared" si="4"/>
        <v>0</v>
      </c>
      <c r="J28">
        <f t="shared" si="1"/>
        <v>0</v>
      </c>
      <c r="K28">
        <f t="shared" si="5"/>
        <v>0</v>
      </c>
      <c r="L28">
        <f t="shared" si="2"/>
        <v>0</v>
      </c>
      <c r="M28">
        <f t="shared" si="3"/>
        <v>1</v>
      </c>
    </row>
    <row r="29" spans="1:13" x14ac:dyDescent="0.35">
      <c r="A29" s="36">
        <f>Månedlig!J28</f>
        <v>1993</v>
      </c>
      <c r="B29" s="36">
        <f>Månedlig!K28</f>
        <v>9</v>
      </c>
      <c r="C29" s="37">
        <f>Månedlig!N28</f>
        <v>-2.3616802939928946E-2</v>
      </c>
      <c r="D29" s="37">
        <f>VaR!$E$4</f>
        <v>-5.1416491930841059E-2</v>
      </c>
      <c r="E29" s="37"/>
      <c r="F29" s="37"/>
      <c r="G29" s="37"/>
      <c r="H29">
        <f t="shared" si="0"/>
        <v>0</v>
      </c>
      <c r="I29">
        <f t="shared" si="4"/>
        <v>0</v>
      </c>
      <c r="J29">
        <f t="shared" si="1"/>
        <v>0</v>
      </c>
      <c r="K29">
        <f t="shared" si="5"/>
        <v>0</v>
      </c>
      <c r="L29">
        <f t="shared" si="2"/>
        <v>0</v>
      </c>
      <c r="M29">
        <f t="shared" si="3"/>
        <v>1</v>
      </c>
    </row>
    <row r="30" spans="1:13" x14ac:dyDescent="0.35">
      <c r="A30" s="36">
        <f>Månedlig!J29</f>
        <v>1993</v>
      </c>
      <c r="B30" s="36">
        <f>Månedlig!K29</f>
        <v>10</v>
      </c>
      <c r="C30" s="37">
        <f>Månedlig!N29</f>
        <v>-1.2430849949183191E-2</v>
      </c>
      <c r="D30" s="37">
        <f>VaR!$E$4</f>
        <v>-5.1416491930841059E-2</v>
      </c>
      <c r="E30" s="37"/>
      <c r="F30" s="37"/>
      <c r="G30" s="37"/>
      <c r="H30">
        <f t="shared" si="0"/>
        <v>0</v>
      </c>
      <c r="I30">
        <f t="shared" si="4"/>
        <v>0</v>
      </c>
      <c r="J30">
        <f t="shared" si="1"/>
        <v>0</v>
      </c>
      <c r="K30">
        <f t="shared" si="5"/>
        <v>0</v>
      </c>
      <c r="L30">
        <f t="shared" si="2"/>
        <v>0</v>
      </c>
      <c r="M30">
        <f t="shared" si="3"/>
        <v>1</v>
      </c>
    </row>
    <row r="31" spans="1:13" x14ac:dyDescent="0.35">
      <c r="A31" s="36">
        <f>Månedlig!J30</f>
        <v>1993</v>
      </c>
      <c r="B31" s="36">
        <f>Månedlig!K30</f>
        <v>11</v>
      </c>
      <c r="C31" s="37">
        <f>Månedlig!N30</f>
        <v>-4.8220594671463182E-3</v>
      </c>
      <c r="D31" s="37">
        <f>VaR!$E$4</f>
        <v>-5.1416491930841059E-2</v>
      </c>
      <c r="E31" s="37"/>
      <c r="F31" s="37"/>
      <c r="G31" s="37"/>
      <c r="H31">
        <f t="shared" si="0"/>
        <v>0</v>
      </c>
      <c r="I31">
        <f t="shared" si="4"/>
        <v>0</v>
      </c>
      <c r="J31">
        <f t="shared" si="1"/>
        <v>0</v>
      </c>
      <c r="K31">
        <f t="shared" si="5"/>
        <v>0</v>
      </c>
      <c r="L31">
        <f t="shared" si="2"/>
        <v>0</v>
      </c>
      <c r="M31">
        <f t="shared" si="3"/>
        <v>1</v>
      </c>
    </row>
    <row r="32" spans="1:13" x14ac:dyDescent="0.35">
      <c r="A32" s="36">
        <f>Månedlig!J31</f>
        <v>1993</v>
      </c>
      <c r="B32" s="36">
        <f>Månedlig!K31</f>
        <v>12</v>
      </c>
      <c r="C32" s="37">
        <f>Månedlig!N31</f>
        <v>1.3951703503798681E-2</v>
      </c>
      <c r="D32" s="37">
        <f>VaR!$E$4</f>
        <v>-5.1416491930841059E-2</v>
      </c>
      <c r="E32" s="37"/>
      <c r="F32" s="37"/>
      <c r="G32" s="37"/>
      <c r="H32">
        <f t="shared" si="0"/>
        <v>0</v>
      </c>
      <c r="I32">
        <f t="shared" si="4"/>
        <v>0</v>
      </c>
      <c r="J32">
        <f t="shared" si="1"/>
        <v>0</v>
      </c>
      <c r="K32">
        <f t="shared" si="5"/>
        <v>0</v>
      </c>
      <c r="L32">
        <f t="shared" si="2"/>
        <v>0</v>
      </c>
      <c r="M32">
        <f t="shared" si="3"/>
        <v>1</v>
      </c>
    </row>
    <row r="33" spans="1:13" x14ac:dyDescent="0.35">
      <c r="A33" s="36">
        <f>Månedlig!J32</f>
        <v>1994</v>
      </c>
      <c r="B33" s="36">
        <f>Månedlig!K32</f>
        <v>1</v>
      </c>
      <c r="C33" s="37">
        <f>Månedlig!N32</f>
        <v>3.635508606655749E-2</v>
      </c>
      <c r="D33" s="37">
        <f>VaR!$E$4</f>
        <v>-5.1416491930841059E-2</v>
      </c>
      <c r="E33" s="37"/>
      <c r="F33" s="37"/>
      <c r="G33" s="37"/>
      <c r="H33">
        <f t="shared" si="0"/>
        <v>0</v>
      </c>
      <c r="I33">
        <f t="shared" si="4"/>
        <v>0</v>
      </c>
      <c r="J33">
        <f t="shared" si="1"/>
        <v>0</v>
      </c>
      <c r="K33">
        <f t="shared" si="5"/>
        <v>0</v>
      </c>
      <c r="L33">
        <f t="shared" si="2"/>
        <v>0</v>
      </c>
      <c r="M33">
        <f t="shared" si="3"/>
        <v>1</v>
      </c>
    </row>
    <row r="34" spans="1:13" x14ac:dyDescent="0.35">
      <c r="A34" s="36">
        <f>Månedlig!J33</f>
        <v>1994</v>
      </c>
      <c r="B34" s="36">
        <f>Månedlig!K33</f>
        <v>2</v>
      </c>
      <c r="C34" s="37">
        <f>Månedlig!N33</f>
        <v>-7.7688955709558933E-3</v>
      </c>
      <c r="D34" s="37">
        <f>VaR!$E$4</f>
        <v>-5.1416491930841059E-2</v>
      </c>
      <c r="E34" s="37"/>
      <c r="F34" s="37"/>
      <c r="G34" s="37"/>
      <c r="H34">
        <f t="shared" si="0"/>
        <v>0</v>
      </c>
      <c r="I34">
        <f t="shared" si="4"/>
        <v>0</v>
      </c>
      <c r="J34">
        <f t="shared" si="1"/>
        <v>0</v>
      </c>
      <c r="K34">
        <f t="shared" si="5"/>
        <v>0</v>
      </c>
      <c r="L34">
        <f t="shared" si="2"/>
        <v>0</v>
      </c>
      <c r="M34">
        <f t="shared" si="3"/>
        <v>1</v>
      </c>
    </row>
    <row r="35" spans="1:13" x14ac:dyDescent="0.35">
      <c r="A35" s="36">
        <f>Månedlig!J34</f>
        <v>1994</v>
      </c>
      <c r="B35" s="36">
        <f>Månedlig!K34</f>
        <v>3</v>
      </c>
      <c r="C35" s="37">
        <f>Månedlig!N34</f>
        <v>2.1986305069402424E-3</v>
      </c>
      <c r="D35" s="37">
        <f>VaR!$E$4</f>
        <v>-5.1416491930841059E-2</v>
      </c>
      <c r="E35" s="37"/>
      <c r="F35" s="37"/>
      <c r="G35" s="37"/>
      <c r="H35">
        <f t="shared" si="0"/>
        <v>0</v>
      </c>
      <c r="I35">
        <f t="shared" si="4"/>
        <v>0</v>
      </c>
      <c r="J35">
        <f t="shared" si="1"/>
        <v>0</v>
      </c>
      <c r="K35">
        <f t="shared" si="5"/>
        <v>0</v>
      </c>
      <c r="L35">
        <f t="shared" si="2"/>
        <v>0</v>
      </c>
      <c r="M35">
        <f t="shared" si="3"/>
        <v>1</v>
      </c>
    </row>
    <row r="36" spans="1:13" x14ac:dyDescent="0.35">
      <c r="A36" s="36">
        <f>Månedlig!J35</f>
        <v>1994</v>
      </c>
      <c r="B36" s="36">
        <f>Månedlig!K35</f>
        <v>4</v>
      </c>
      <c r="C36" s="37">
        <f>Månedlig!N35</f>
        <v>1.9509378243521384E-2</v>
      </c>
      <c r="D36" s="37">
        <f>VaR!$E$4</f>
        <v>-5.1416491930841059E-2</v>
      </c>
      <c r="E36" s="37"/>
      <c r="F36" s="37"/>
      <c r="G36" s="37"/>
      <c r="H36">
        <f t="shared" si="0"/>
        <v>0</v>
      </c>
      <c r="I36">
        <f t="shared" si="4"/>
        <v>0</v>
      </c>
      <c r="J36">
        <f t="shared" si="1"/>
        <v>0</v>
      </c>
      <c r="K36">
        <f t="shared" si="5"/>
        <v>0</v>
      </c>
      <c r="L36">
        <f t="shared" si="2"/>
        <v>0</v>
      </c>
      <c r="M36">
        <f t="shared" si="3"/>
        <v>1</v>
      </c>
    </row>
    <row r="37" spans="1:13" x14ac:dyDescent="0.35">
      <c r="A37" s="36">
        <f>Månedlig!J36</f>
        <v>1994</v>
      </c>
      <c r="B37" s="36">
        <f>Månedlig!K36</f>
        <v>5</v>
      </c>
      <c r="C37" s="37">
        <f>Månedlig!N36</f>
        <v>5.2251833123842087E-2</v>
      </c>
      <c r="D37" s="37">
        <f>VaR!$E$4</f>
        <v>-5.1416491930841059E-2</v>
      </c>
      <c r="E37" s="37"/>
      <c r="F37" s="37"/>
      <c r="G37" s="37"/>
      <c r="H37">
        <f t="shared" si="0"/>
        <v>0</v>
      </c>
      <c r="I37">
        <f t="shared" si="4"/>
        <v>0</v>
      </c>
      <c r="J37">
        <f t="shared" si="1"/>
        <v>0</v>
      </c>
      <c r="K37">
        <f t="shared" si="5"/>
        <v>0</v>
      </c>
      <c r="L37">
        <f t="shared" si="2"/>
        <v>0</v>
      </c>
      <c r="M37">
        <f t="shared" si="3"/>
        <v>1</v>
      </c>
    </row>
    <row r="38" spans="1:13" x14ac:dyDescent="0.35">
      <c r="A38" s="36">
        <f>Månedlig!J37</f>
        <v>1994</v>
      </c>
      <c r="B38" s="36">
        <f>Månedlig!K37</f>
        <v>6</v>
      </c>
      <c r="C38" s="37">
        <f>Månedlig!N37</f>
        <v>2.7932132584923768E-2</v>
      </c>
      <c r="D38" s="37">
        <f>VaR!$E$4</f>
        <v>-5.1416491930841059E-2</v>
      </c>
      <c r="E38" s="37"/>
      <c r="F38" s="37"/>
      <c r="G38" s="37"/>
      <c r="H38">
        <f t="shared" si="0"/>
        <v>0</v>
      </c>
      <c r="I38">
        <f t="shared" si="4"/>
        <v>0</v>
      </c>
      <c r="J38">
        <f t="shared" si="1"/>
        <v>0</v>
      </c>
      <c r="K38">
        <f t="shared" si="5"/>
        <v>0</v>
      </c>
      <c r="L38">
        <f t="shared" si="2"/>
        <v>0</v>
      </c>
      <c r="M38">
        <f t="shared" si="3"/>
        <v>1</v>
      </c>
    </row>
    <row r="39" spans="1:13" x14ac:dyDescent="0.35">
      <c r="A39" s="36">
        <f>Månedlig!J38</f>
        <v>1994</v>
      </c>
      <c r="B39" s="36">
        <f>Månedlig!K38</f>
        <v>7</v>
      </c>
      <c r="C39" s="37">
        <f>Månedlig!N38</f>
        <v>1.3504472579839106E-2</v>
      </c>
      <c r="D39" s="37">
        <f>VaR!$E$4</f>
        <v>-5.1416491930841059E-2</v>
      </c>
      <c r="E39" s="37"/>
      <c r="F39" s="37"/>
      <c r="G39" s="37"/>
      <c r="H39">
        <f t="shared" si="0"/>
        <v>0</v>
      </c>
      <c r="I39">
        <f t="shared" si="4"/>
        <v>0</v>
      </c>
      <c r="J39">
        <f t="shared" si="1"/>
        <v>0</v>
      </c>
      <c r="K39">
        <f t="shared" si="5"/>
        <v>0</v>
      </c>
      <c r="L39">
        <f t="shared" si="2"/>
        <v>0</v>
      </c>
      <c r="M39">
        <f t="shared" si="3"/>
        <v>1</v>
      </c>
    </row>
    <row r="40" spans="1:13" x14ac:dyDescent="0.35">
      <c r="A40" s="36">
        <f>Månedlig!J39</f>
        <v>1994</v>
      </c>
      <c r="B40" s="36">
        <f>Månedlig!K39</f>
        <v>8</v>
      </c>
      <c r="C40" s="37">
        <f>Månedlig!N39</f>
        <v>-2.6872252748618385E-2</v>
      </c>
      <c r="D40" s="37">
        <f>VaR!$E$4</f>
        <v>-5.1416491930841059E-2</v>
      </c>
      <c r="E40" s="37"/>
      <c r="F40" s="37"/>
      <c r="G40" s="37"/>
      <c r="H40">
        <f t="shared" si="0"/>
        <v>0</v>
      </c>
      <c r="I40">
        <f t="shared" si="4"/>
        <v>0</v>
      </c>
      <c r="J40">
        <f t="shared" si="1"/>
        <v>0</v>
      </c>
      <c r="K40">
        <f t="shared" si="5"/>
        <v>0</v>
      </c>
      <c r="L40">
        <f t="shared" si="2"/>
        <v>0</v>
      </c>
      <c r="M40">
        <f t="shared" si="3"/>
        <v>1</v>
      </c>
    </row>
    <row r="41" spans="1:13" x14ac:dyDescent="0.35">
      <c r="A41" s="36">
        <f>Månedlig!J40</f>
        <v>1994</v>
      </c>
      <c r="B41" s="36">
        <f>Månedlig!K40</f>
        <v>9</v>
      </c>
      <c r="C41" s="37">
        <f>Månedlig!N40</f>
        <v>1.5053746543676198E-3</v>
      </c>
      <c r="D41" s="37">
        <f>VaR!$E$4</f>
        <v>-5.1416491930841059E-2</v>
      </c>
      <c r="E41" s="37"/>
      <c r="F41" s="37"/>
      <c r="G41" s="37"/>
      <c r="H41">
        <f t="shared" si="0"/>
        <v>0</v>
      </c>
      <c r="I41">
        <f t="shared" si="4"/>
        <v>0</v>
      </c>
      <c r="J41">
        <f t="shared" si="1"/>
        <v>0</v>
      </c>
      <c r="K41">
        <f t="shared" si="5"/>
        <v>0</v>
      </c>
      <c r="L41">
        <f t="shared" si="2"/>
        <v>0</v>
      </c>
      <c r="M41">
        <f t="shared" si="3"/>
        <v>1</v>
      </c>
    </row>
    <row r="42" spans="1:13" x14ac:dyDescent="0.35">
      <c r="A42" s="36">
        <f>Månedlig!J41</f>
        <v>1994</v>
      </c>
      <c r="B42" s="36">
        <f>Månedlig!K41</f>
        <v>10</v>
      </c>
      <c r="C42" s="37">
        <f>Månedlig!N41</f>
        <v>8.0118458773048989E-3</v>
      </c>
      <c r="D42" s="37">
        <f>VaR!$E$4</f>
        <v>-5.1416491930841059E-2</v>
      </c>
      <c r="E42" s="37"/>
      <c r="F42" s="37"/>
      <c r="G42" s="37"/>
      <c r="H42">
        <f t="shared" si="0"/>
        <v>0</v>
      </c>
      <c r="I42">
        <f t="shared" si="4"/>
        <v>0</v>
      </c>
      <c r="J42">
        <f t="shared" si="1"/>
        <v>0</v>
      </c>
      <c r="K42">
        <f t="shared" si="5"/>
        <v>0</v>
      </c>
      <c r="L42">
        <f t="shared" si="2"/>
        <v>0</v>
      </c>
      <c r="M42">
        <f t="shared" si="3"/>
        <v>1</v>
      </c>
    </row>
    <row r="43" spans="1:13" x14ac:dyDescent="0.35">
      <c r="A43" s="36">
        <f>Månedlig!J42</f>
        <v>1994</v>
      </c>
      <c r="B43" s="36">
        <f>Månedlig!K42</f>
        <v>11</v>
      </c>
      <c r="C43" s="37">
        <f>Månedlig!N42</f>
        <v>-1.6595146201574171E-3</v>
      </c>
      <c r="D43" s="37">
        <f>VaR!$E$4</f>
        <v>-5.1416491930841059E-2</v>
      </c>
      <c r="E43" s="37"/>
      <c r="F43" s="37"/>
      <c r="G43" s="37"/>
      <c r="H43">
        <f t="shared" si="0"/>
        <v>0</v>
      </c>
      <c r="I43">
        <f t="shared" si="4"/>
        <v>0</v>
      </c>
      <c r="J43">
        <f t="shared" si="1"/>
        <v>0</v>
      </c>
      <c r="K43">
        <f t="shared" si="5"/>
        <v>0</v>
      </c>
      <c r="L43">
        <f t="shared" si="2"/>
        <v>0</v>
      </c>
      <c r="M43">
        <f t="shared" si="3"/>
        <v>1</v>
      </c>
    </row>
    <row r="44" spans="1:13" x14ac:dyDescent="0.35">
      <c r="A44" s="36">
        <f>Månedlig!J43</f>
        <v>1994</v>
      </c>
      <c r="B44" s="36">
        <f>Månedlig!K43</f>
        <v>12</v>
      </c>
      <c r="C44" s="37">
        <f>Månedlig!N43</f>
        <v>2.7832653321639811E-2</v>
      </c>
      <c r="D44" s="37">
        <f>VaR!$E$4</f>
        <v>-5.1416491930841059E-2</v>
      </c>
      <c r="E44" s="37"/>
      <c r="F44" s="37"/>
      <c r="G44" s="37"/>
      <c r="H44">
        <f t="shared" si="0"/>
        <v>0</v>
      </c>
      <c r="I44">
        <f t="shared" si="4"/>
        <v>0</v>
      </c>
      <c r="J44">
        <f t="shared" si="1"/>
        <v>0</v>
      </c>
      <c r="K44">
        <f t="shared" si="5"/>
        <v>0</v>
      </c>
      <c r="L44">
        <f t="shared" si="2"/>
        <v>0</v>
      </c>
      <c r="M44">
        <f t="shared" si="3"/>
        <v>1</v>
      </c>
    </row>
    <row r="45" spans="1:13" x14ac:dyDescent="0.35">
      <c r="A45" s="36">
        <f>Månedlig!J44</f>
        <v>1995</v>
      </c>
      <c r="B45" s="36">
        <f>Månedlig!K44</f>
        <v>1</v>
      </c>
      <c r="C45" s="37">
        <f>Månedlig!N44</f>
        <v>-5.7457109827211391E-3</v>
      </c>
      <c r="D45" s="37">
        <f>VaR!$E$4</f>
        <v>-5.1416491930841059E-2</v>
      </c>
      <c r="E45" s="37"/>
      <c r="F45" s="37"/>
      <c r="G45" s="37"/>
      <c r="H45">
        <f t="shared" si="0"/>
        <v>0</v>
      </c>
      <c r="I45">
        <f t="shared" si="4"/>
        <v>0</v>
      </c>
      <c r="J45">
        <f t="shared" si="1"/>
        <v>0</v>
      </c>
      <c r="K45">
        <f t="shared" si="5"/>
        <v>0</v>
      </c>
      <c r="L45">
        <f t="shared" si="2"/>
        <v>0</v>
      </c>
      <c r="M45">
        <f t="shared" si="3"/>
        <v>1</v>
      </c>
    </row>
    <row r="46" spans="1:13" x14ac:dyDescent="0.35">
      <c r="A46" s="36">
        <f>Månedlig!J45</f>
        <v>1995</v>
      </c>
      <c r="B46" s="36">
        <f>Månedlig!K45</f>
        <v>2</v>
      </c>
      <c r="C46" s="37">
        <f>Månedlig!N45</f>
        <v>-1.3031527425249388E-3</v>
      </c>
      <c r="D46" s="37">
        <f>VaR!$E$4</f>
        <v>-5.1416491930841059E-2</v>
      </c>
      <c r="E46" s="37"/>
      <c r="F46" s="37"/>
      <c r="G46" s="37"/>
      <c r="H46">
        <f t="shared" si="0"/>
        <v>0</v>
      </c>
      <c r="I46">
        <f t="shared" si="4"/>
        <v>0</v>
      </c>
      <c r="J46">
        <f t="shared" si="1"/>
        <v>0</v>
      </c>
      <c r="K46">
        <f t="shared" si="5"/>
        <v>0</v>
      </c>
      <c r="L46">
        <f t="shared" si="2"/>
        <v>0</v>
      </c>
      <c r="M46">
        <f t="shared" si="3"/>
        <v>1</v>
      </c>
    </row>
    <row r="47" spans="1:13" x14ac:dyDescent="0.35">
      <c r="A47" s="36">
        <f>Månedlig!J46</f>
        <v>1995</v>
      </c>
      <c r="B47" s="36">
        <f>Månedlig!K46</f>
        <v>3</v>
      </c>
      <c r="C47" s="37">
        <f>Månedlig!N46</f>
        <v>2.4465377567923791E-2</v>
      </c>
      <c r="D47" s="37">
        <f>VaR!$E$4</f>
        <v>-5.1416491930841059E-2</v>
      </c>
      <c r="E47" s="37"/>
      <c r="F47" s="37"/>
      <c r="G47" s="37"/>
      <c r="H47">
        <f t="shared" si="0"/>
        <v>0</v>
      </c>
      <c r="I47">
        <f t="shared" si="4"/>
        <v>0</v>
      </c>
      <c r="J47">
        <f t="shared" si="1"/>
        <v>0</v>
      </c>
      <c r="K47">
        <f t="shared" si="5"/>
        <v>0</v>
      </c>
      <c r="L47">
        <f t="shared" si="2"/>
        <v>0</v>
      </c>
      <c r="M47">
        <f t="shared" si="3"/>
        <v>1</v>
      </c>
    </row>
    <row r="48" spans="1:13" x14ac:dyDescent="0.35">
      <c r="A48" s="36">
        <f>Månedlig!J47</f>
        <v>1995</v>
      </c>
      <c r="B48" s="36">
        <f>Månedlig!K47</f>
        <v>4</v>
      </c>
      <c r="C48" s="37">
        <f>Månedlig!N47</f>
        <v>1.9779385265290311E-2</v>
      </c>
      <c r="D48" s="37">
        <f>VaR!$E$4</f>
        <v>-5.1416491930841059E-2</v>
      </c>
      <c r="E48" s="37"/>
      <c r="F48" s="37"/>
      <c r="G48" s="37"/>
      <c r="H48">
        <f t="shared" si="0"/>
        <v>0</v>
      </c>
      <c r="I48">
        <f t="shared" si="4"/>
        <v>0</v>
      </c>
      <c r="J48">
        <f t="shared" si="1"/>
        <v>0</v>
      </c>
      <c r="K48">
        <f t="shared" si="5"/>
        <v>0</v>
      </c>
      <c r="L48">
        <f t="shared" si="2"/>
        <v>0</v>
      </c>
      <c r="M48">
        <f t="shared" si="3"/>
        <v>1</v>
      </c>
    </row>
    <row r="49" spans="1:13" x14ac:dyDescent="0.35">
      <c r="A49" s="36">
        <f>Månedlig!J48</f>
        <v>1995</v>
      </c>
      <c r="B49" s="36">
        <f>Månedlig!K48</f>
        <v>5</v>
      </c>
      <c r="C49" s="37">
        <f>Månedlig!N48</f>
        <v>-6.8594431594038961E-3</v>
      </c>
      <c r="D49" s="37">
        <f>VaR!$E$4</f>
        <v>-5.1416491930841059E-2</v>
      </c>
      <c r="E49" s="37"/>
      <c r="F49" s="37"/>
      <c r="G49" s="37"/>
      <c r="H49">
        <f t="shared" si="0"/>
        <v>0</v>
      </c>
      <c r="I49">
        <f t="shared" si="4"/>
        <v>0</v>
      </c>
      <c r="J49">
        <f t="shared" si="1"/>
        <v>0</v>
      </c>
      <c r="K49">
        <f t="shared" si="5"/>
        <v>0</v>
      </c>
      <c r="L49">
        <f t="shared" si="2"/>
        <v>0</v>
      </c>
      <c r="M49">
        <f t="shared" si="3"/>
        <v>1</v>
      </c>
    </row>
    <row r="50" spans="1:13" x14ac:dyDescent="0.35">
      <c r="A50" s="36">
        <f>Månedlig!J49</f>
        <v>1995</v>
      </c>
      <c r="B50" s="36">
        <f>Månedlig!K49</f>
        <v>6</v>
      </c>
      <c r="C50" s="37">
        <f>Månedlig!N49</f>
        <v>-9.934930207743109E-3</v>
      </c>
      <c r="D50" s="37">
        <f>VaR!$E$4</f>
        <v>-5.1416491930841059E-2</v>
      </c>
      <c r="E50" s="37"/>
      <c r="F50" s="37"/>
      <c r="G50" s="37"/>
      <c r="H50">
        <f t="shared" si="0"/>
        <v>0</v>
      </c>
      <c r="I50">
        <f t="shared" si="4"/>
        <v>0</v>
      </c>
      <c r="J50">
        <f t="shared" si="1"/>
        <v>0</v>
      </c>
      <c r="K50">
        <f t="shared" si="5"/>
        <v>0</v>
      </c>
      <c r="L50">
        <f t="shared" si="2"/>
        <v>0</v>
      </c>
      <c r="M50">
        <f t="shared" si="3"/>
        <v>1</v>
      </c>
    </row>
    <row r="51" spans="1:13" x14ac:dyDescent="0.35">
      <c r="A51" s="36">
        <f>Månedlig!J50</f>
        <v>1995</v>
      </c>
      <c r="B51" s="36">
        <f>Månedlig!K50</f>
        <v>7</v>
      </c>
      <c r="C51" s="37">
        <f>Månedlig!N50</f>
        <v>1.8679266480862818E-2</v>
      </c>
      <c r="D51" s="37">
        <f>VaR!$E$4</f>
        <v>-5.1416491930841059E-2</v>
      </c>
      <c r="E51" s="37"/>
      <c r="F51" s="37"/>
      <c r="G51" s="37"/>
      <c r="H51">
        <f t="shared" si="0"/>
        <v>0</v>
      </c>
      <c r="I51">
        <f t="shared" si="4"/>
        <v>0</v>
      </c>
      <c r="J51">
        <f t="shared" si="1"/>
        <v>0</v>
      </c>
      <c r="K51">
        <f t="shared" si="5"/>
        <v>0</v>
      </c>
      <c r="L51">
        <f t="shared" si="2"/>
        <v>0</v>
      </c>
      <c r="M51">
        <f t="shared" si="3"/>
        <v>1</v>
      </c>
    </row>
    <row r="52" spans="1:13" x14ac:dyDescent="0.35">
      <c r="A52" s="36">
        <f>Månedlig!J51</f>
        <v>1995</v>
      </c>
      <c r="B52" s="36">
        <f>Månedlig!K51</f>
        <v>8</v>
      </c>
      <c r="C52" s="37">
        <f>Månedlig!N51</f>
        <v>1.6929716230253765E-2</v>
      </c>
      <c r="D52" s="37">
        <f>VaR!$E$4</f>
        <v>-5.1416491930841059E-2</v>
      </c>
      <c r="E52" s="37"/>
      <c r="F52" s="37"/>
      <c r="G52" s="37"/>
      <c r="H52">
        <f t="shared" si="0"/>
        <v>0</v>
      </c>
      <c r="I52">
        <f t="shared" si="4"/>
        <v>0</v>
      </c>
      <c r="J52">
        <f t="shared" si="1"/>
        <v>0</v>
      </c>
      <c r="K52">
        <f t="shared" si="5"/>
        <v>0</v>
      </c>
      <c r="L52">
        <f t="shared" si="2"/>
        <v>0</v>
      </c>
      <c r="M52">
        <f t="shared" si="3"/>
        <v>1</v>
      </c>
    </row>
    <row r="53" spans="1:13" x14ac:dyDescent="0.35">
      <c r="A53" s="36">
        <f>Månedlig!J52</f>
        <v>1995</v>
      </c>
      <c r="B53" s="36">
        <f>Månedlig!K52</f>
        <v>9</v>
      </c>
      <c r="C53" s="37">
        <f>Månedlig!N52</f>
        <v>9.4758184945143674E-3</v>
      </c>
      <c r="D53" s="37">
        <f>VaR!$E$4</f>
        <v>-5.1416491930841059E-2</v>
      </c>
      <c r="E53" s="37"/>
      <c r="F53" s="37"/>
      <c r="G53" s="37"/>
      <c r="H53">
        <f t="shared" si="0"/>
        <v>0</v>
      </c>
      <c r="I53">
        <f t="shared" si="4"/>
        <v>0</v>
      </c>
      <c r="J53">
        <f t="shared" si="1"/>
        <v>0</v>
      </c>
      <c r="K53">
        <f t="shared" si="5"/>
        <v>0</v>
      </c>
      <c r="L53">
        <f t="shared" si="2"/>
        <v>0</v>
      </c>
      <c r="M53">
        <f t="shared" si="3"/>
        <v>1</v>
      </c>
    </row>
    <row r="54" spans="1:13" x14ac:dyDescent="0.35">
      <c r="A54" s="36">
        <f>Månedlig!J53</f>
        <v>1995</v>
      </c>
      <c r="B54" s="36">
        <f>Månedlig!K53</f>
        <v>10</v>
      </c>
      <c r="C54" s="37">
        <f>Månedlig!N53</f>
        <v>8.4982366004064894E-3</v>
      </c>
      <c r="D54" s="37">
        <f>VaR!$E$4</f>
        <v>-5.1416491930841059E-2</v>
      </c>
      <c r="E54" s="37"/>
      <c r="F54" s="37"/>
      <c r="G54" s="37"/>
      <c r="H54">
        <f t="shared" si="0"/>
        <v>0</v>
      </c>
      <c r="I54">
        <f t="shared" si="4"/>
        <v>0</v>
      </c>
      <c r="J54">
        <f t="shared" si="1"/>
        <v>0</v>
      </c>
      <c r="K54">
        <f t="shared" si="5"/>
        <v>0</v>
      </c>
      <c r="L54">
        <f t="shared" si="2"/>
        <v>0</v>
      </c>
      <c r="M54">
        <f t="shared" si="3"/>
        <v>1</v>
      </c>
    </row>
    <row r="55" spans="1:13" x14ac:dyDescent="0.35">
      <c r="A55" s="36">
        <f>Månedlig!J54</f>
        <v>1995</v>
      </c>
      <c r="B55" s="36">
        <f>Månedlig!K54</f>
        <v>11</v>
      </c>
      <c r="C55" s="37">
        <f>Månedlig!N54</f>
        <v>1.2562809175914111E-2</v>
      </c>
      <c r="D55" s="37">
        <f>VaR!$E$4</f>
        <v>-5.1416491930841059E-2</v>
      </c>
      <c r="E55" s="37"/>
      <c r="F55" s="37"/>
      <c r="G55" s="37"/>
      <c r="H55">
        <f t="shared" si="0"/>
        <v>0</v>
      </c>
      <c r="I55">
        <f t="shared" si="4"/>
        <v>0</v>
      </c>
      <c r="J55">
        <f t="shared" si="1"/>
        <v>0</v>
      </c>
      <c r="K55">
        <f t="shared" si="5"/>
        <v>0</v>
      </c>
      <c r="L55">
        <f t="shared" si="2"/>
        <v>0</v>
      </c>
      <c r="M55">
        <f t="shared" si="3"/>
        <v>1</v>
      </c>
    </row>
    <row r="56" spans="1:13" x14ac:dyDescent="0.35">
      <c r="A56" s="36">
        <f>Månedlig!J55</f>
        <v>1995</v>
      </c>
      <c r="B56" s="36">
        <f>Månedlig!K55</f>
        <v>12</v>
      </c>
      <c r="C56" s="37">
        <f>Månedlig!N55</f>
        <v>5.156558890817077E-2</v>
      </c>
      <c r="D56" s="37">
        <f>VaR!$E$4</f>
        <v>-5.1416491930841059E-2</v>
      </c>
      <c r="E56" s="37"/>
      <c r="F56" s="37"/>
      <c r="G56" s="37"/>
      <c r="H56">
        <f t="shared" si="0"/>
        <v>0</v>
      </c>
      <c r="I56">
        <f t="shared" si="4"/>
        <v>0</v>
      </c>
      <c r="J56">
        <f t="shared" si="1"/>
        <v>0</v>
      </c>
      <c r="K56">
        <f t="shared" si="5"/>
        <v>0</v>
      </c>
      <c r="L56">
        <f t="shared" si="2"/>
        <v>0</v>
      </c>
      <c r="M56">
        <f t="shared" si="3"/>
        <v>1</v>
      </c>
    </row>
    <row r="57" spans="1:13" x14ac:dyDescent="0.35">
      <c r="A57" s="36">
        <f>Månedlig!J56</f>
        <v>1996</v>
      </c>
      <c r="B57" s="36">
        <f>Månedlig!K56</f>
        <v>1</v>
      </c>
      <c r="C57" s="37">
        <f>Månedlig!N56</f>
        <v>1.4285514394294298E-2</v>
      </c>
      <c r="D57" s="37">
        <f>VaR!$E$4</f>
        <v>-5.1416491930841059E-2</v>
      </c>
      <c r="E57" s="37"/>
      <c r="F57" s="37"/>
      <c r="G57" s="37"/>
      <c r="H57">
        <f t="shared" si="0"/>
        <v>0</v>
      </c>
      <c r="I57">
        <f t="shared" si="4"/>
        <v>0</v>
      </c>
      <c r="J57">
        <f t="shared" si="1"/>
        <v>0</v>
      </c>
      <c r="K57">
        <f t="shared" si="5"/>
        <v>0</v>
      </c>
      <c r="L57">
        <f t="shared" si="2"/>
        <v>0</v>
      </c>
      <c r="M57">
        <f t="shared" si="3"/>
        <v>1</v>
      </c>
    </row>
    <row r="58" spans="1:13" x14ac:dyDescent="0.35">
      <c r="A58" s="36">
        <f>Månedlig!J57</f>
        <v>1996</v>
      </c>
      <c r="B58" s="36">
        <f>Månedlig!K57</f>
        <v>2</v>
      </c>
      <c r="C58" s="37">
        <f>Månedlig!N57</f>
        <v>2.1114231344500318E-2</v>
      </c>
      <c r="D58" s="37">
        <f>VaR!$E$4</f>
        <v>-5.1416491930841059E-2</v>
      </c>
      <c r="E58" s="37"/>
      <c r="F58" s="37"/>
      <c r="G58" s="37"/>
      <c r="H58">
        <f t="shared" si="0"/>
        <v>0</v>
      </c>
      <c r="I58">
        <f t="shared" si="4"/>
        <v>0</v>
      </c>
      <c r="J58">
        <f t="shared" si="1"/>
        <v>0</v>
      </c>
      <c r="K58">
        <f t="shared" si="5"/>
        <v>0</v>
      </c>
      <c r="L58">
        <f t="shared" si="2"/>
        <v>0</v>
      </c>
      <c r="M58">
        <f t="shared" si="3"/>
        <v>1</v>
      </c>
    </row>
    <row r="59" spans="1:13" x14ac:dyDescent="0.35">
      <c r="A59" s="36">
        <f>Månedlig!J58</f>
        <v>1996</v>
      </c>
      <c r="B59" s="36">
        <f>Månedlig!K58</f>
        <v>3</v>
      </c>
      <c r="C59" s="37">
        <f>Månedlig!N58</f>
        <v>4.6473415085440034E-2</v>
      </c>
      <c r="D59" s="37">
        <f>VaR!$E$4</f>
        <v>-5.1416491930841059E-2</v>
      </c>
      <c r="E59" s="37"/>
      <c r="F59" s="37"/>
      <c r="G59" s="37"/>
      <c r="H59">
        <f t="shared" si="0"/>
        <v>0</v>
      </c>
      <c r="I59">
        <f t="shared" si="4"/>
        <v>0</v>
      </c>
      <c r="J59">
        <f t="shared" si="1"/>
        <v>0</v>
      </c>
      <c r="K59">
        <f t="shared" si="5"/>
        <v>0</v>
      </c>
      <c r="L59">
        <f t="shared" si="2"/>
        <v>0</v>
      </c>
      <c r="M59">
        <f t="shared" si="3"/>
        <v>1</v>
      </c>
    </row>
    <row r="60" spans="1:13" x14ac:dyDescent="0.35">
      <c r="A60" s="36">
        <f>Månedlig!J59</f>
        <v>1996</v>
      </c>
      <c r="B60" s="36">
        <f>Månedlig!K59</f>
        <v>4</v>
      </c>
      <c r="C60" s="37">
        <f>Månedlig!N59</f>
        <v>4.7813093598157483E-2</v>
      </c>
      <c r="D60" s="37">
        <f>VaR!$E$4</f>
        <v>-5.1416491930841059E-2</v>
      </c>
      <c r="E60" s="37"/>
      <c r="F60" s="37"/>
      <c r="G60" s="37"/>
      <c r="H60">
        <f t="shared" si="0"/>
        <v>0</v>
      </c>
      <c r="I60">
        <f t="shared" si="4"/>
        <v>0</v>
      </c>
      <c r="J60">
        <f t="shared" si="1"/>
        <v>0</v>
      </c>
      <c r="K60">
        <f t="shared" si="5"/>
        <v>0</v>
      </c>
      <c r="L60">
        <f t="shared" si="2"/>
        <v>0</v>
      </c>
      <c r="M60">
        <f t="shared" si="3"/>
        <v>1</v>
      </c>
    </row>
    <row r="61" spans="1:13" x14ac:dyDescent="0.35">
      <c r="A61" s="36">
        <f>Månedlig!J60</f>
        <v>1996</v>
      </c>
      <c r="B61" s="36">
        <f>Månedlig!K60</f>
        <v>5</v>
      </c>
      <c r="C61" s="37">
        <f>Månedlig!N60</f>
        <v>-4.5182855539452017E-3</v>
      </c>
      <c r="D61" s="37">
        <f>VaR!$E$4</f>
        <v>-5.1416491930841059E-2</v>
      </c>
      <c r="E61" s="37"/>
      <c r="F61" s="37"/>
      <c r="G61" s="37"/>
      <c r="H61">
        <f t="shared" si="0"/>
        <v>0</v>
      </c>
      <c r="I61">
        <f t="shared" si="4"/>
        <v>0</v>
      </c>
      <c r="J61">
        <f t="shared" si="1"/>
        <v>0</v>
      </c>
      <c r="K61">
        <f t="shared" si="5"/>
        <v>0</v>
      </c>
      <c r="L61">
        <f t="shared" si="2"/>
        <v>0</v>
      </c>
      <c r="M61">
        <f t="shared" si="3"/>
        <v>1</v>
      </c>
    </row>
    <row r="62" spans="1:13" x14ac:dyDescent="0.35">
      <c r="A62" s="36">
        <f>Månedlig!J61</f>
        <v>1996</v>
      </c>
      <c r="B62" s="36">
        <f>Månedlig!K61</f>
        <v>6</v>
      </c>
      <c r="C62" s="37">
        <f>Månedlig!N61</f>
        <v>-1.6636603672190529E-3</v>
      </c>
      <c r="D62" s="37">
        <f>VaR!$E$4</f>
        <v>-5.1416491930841059E-2</v>
      </c>
      <c r="E62" s="37"/>
      <c r="F62" s="37"/>
      <c r="G62" s="37"/>
      <c r="H62">
        <f t="shared" si="0"/>
        <v>0</v>
      </c>
      <c r="I62">
        <f t="shared" si="4"/>
        <v>0</v>
      </c>
      <c r="J62">
        <f t="shared" si="1"/>
        <v>0</v>
      </c>
      <c r="K62">
        <f t="shared" si="5"/>
        <v>0</v>
      </c>
      <c r="L62">
        <f t="shared" si="2"/>
        <v>0</v>
      </c>
      <c r="M62">
        <f t="shared" si="3"/>
        <v>1</v>
      </c>
    </row>
    <row r="63" spans="1:13" x14ac:dyDescent="0.35">
      <c r="A63" s="36">
        <f>Månedlig!J62</f>
        <v>1996</v>
      </c>
      <c r="B63" s="36">
        <f>Månedlig!K62</f>
        <v>7</v>
      </c>
      <c r="C63" s="37">
        <f>Månedlig!N62</f>
        <v>-1.2918180051694223E-2</v>
      </c>
      <c r="D63" s="37">
        <f>VaR!$E$4</f>
        <v>-5.1416491930841059E-2</v>
      </c>
      <c r="E63" s="37"/>
      <c r="F63" s="37"/>
      <c r="G63" s="37"/>
      <c r="H63">
        <f t="shared" si="0"/>
        <v>0</v>
      </c>
      <c r="I63">
        <f t="shared" si="4"/>
        <v>0</v>
      </c>
      <c r="J63">
        <f t="shared" si="1"/>
        <v>0</v>
      </c>
      <c r="K63">
        <f t="shared" si="5"/>
        <v>0</v>
      </c>
      <c r="L63">
        <f t="shared" si="2"/>
        <v>0</v>
      </c>
      <c r="M63">
        <f t="shared" si="3"/>
        <v>1</v>
      </c>
    </row>
    <row r="64" spans="1:13" x14ac:dyDescent="0.35">
      <c r="A64" s="36">
        <f>Månedlig!J63</f>
        <v>1996</v>
      </c>
      <c r="B64" s="36">
        <f>Månedlig!K63</f>
        <v>8</v>
      </c>
      <c r="C64" s="37">
        <f>Månedlig!N63</f>
        <v>4.7388787968405163E-2</v>
      </c>
      <c r="D64" s="37">
        <f>VaR!$E$4</f>
        <v>-5.1416491930841059E-2</v>
      </c>
      <c r="E64" s="37"/>
      <c r="F64" s="37"/>
      <c r="G64" s="37"/>
      <c r="H64">
        <f t="shared" si="0"/>
        <v>0</v>
      </c>
      <c r="I64">
        <f t="shared" si="4"/>
        <v>0</v>
      </c>
      <c r="J64">
        <f t="shared" si="1"/>
        <v>0</v>
      </c>
      <c r="K64">
        <f t="shared" si="5"/>
        <v>0</v>
      </c>
      <c r="L64">
        <f t="shared" si="2"/>
        <v>0</v>
      </c>
      <c r="M64">
        <f t="shared" si="3"/>
        <v>1</v>
      </c>
    </row>
    <row r="65" spans="1:13" x14ac:dyDescent="0.35">
      <c r="A65" s="36">
        <f>Månedlig!J64</f>
        <v>1996</v>
      </c>
      <c r="B65" s="36">
        <f>Månedlig!K64</f>
        <v>9</v>
      </c>
      <c r="C65" s="37">
        <f>Månedlig!N64</f>
        <v>5.0781333297758822E-3</v>
      </c>
      <c r="D65" s="37">
        <f>VaR!$E$4</f>
        <v>-5.1416491930841059E-2</v>
      </c>
      <c r="E65" s="37"/>
      <c r="F65" s="37"/>
      <c r="G65" s="37"/>
      <c r="H65">
        <f t="shared" si="0"/>
        <v>0</v>
      </c>
      <c r="I65">
        <f t="shared" si="4"/>
        <v>0</v>
      </c>
      <c r="J65">
        <f t="shared" si="1"/>
        <v>0</v>
      </c>
      <c r="K65">
        <f t="shared" si="5"/>
        <v>0</v>
      </c>
      <c r="L65">
        <f t="shared" si="2"/>
        <v>0</v>
      </c>
      <c r="M65">
        <f t="shared" si="3"/>
        <v>1</v>
      </c>
    </row>
    <row r="66" spans="1:13" x14ac:dyDescent="0.35">
      <c r="A66" s="36">
        <f>Månedlig!J65</f>
        <v>1996</v>
      </c>
      <c r="B66" s="36">
        <f>Månedlig!K65</f>
        <v>10</v>
      </c>
      <c r="C66" s="37">
        <f>Månedlig!N65</f>
        <v>-1.4034082937639887E-2</v>
      </c>
      <c r="D66" s="37">
        <f>VaR!$E$4</f>
        <v>-5.1416491930841059E-2</v>
      </c>
      <c r="E66" s="37"/>
      <c r="F66" s="37"/>
      <c r="G66" s="37"/>
      <c r="H66">
        <f t="shared" si="0"/>
        <v>0</v>
      </c>
      <c r="I66">
        <f t="shared" si="4"/>
        <v>0</v>
      </c>
      <c r="J66">
        <f t="shared" si="1"/>
        <v>0</v>
      </c>
      <c r="K66">
        <f t="shared" si="5"/>
        <v>0</v>
      </c>
      <c r="L66">
        <f t="shared" si="2"/>
        <v>0</v>
      </c>
      <c r="M66">
        <f t="shared" si="3"/>
        <v>1</v>
      </c>
    </row>
    <row r="67" spans="1:13" x14ac:dyDescent="0.35">
      <c r="A67" s="36">
        <f>Månedlig!J66</f>
        <v>1996</v>
      </c>
      <c r="B67" s="36">
        <f>Månedlig!K66</f>
        <v>11</v>
      </c>
      <c r="C67" s="37">
        <f>Månedlig!N66</f>
        <v>5.5745004963891072E-2</v>
      </c>
      <c r="D67" s="37">
        <f>VaR!$E$4</f>
        <v>-5.1416491930841059E-2</v>
      </c>
      <c r="E67" s="37"/>
      <c r="F67" s="37"/>
      <c r="G67" s="37"/>
      <c r="H67">
        <f t="shared" si="0"/>
        <v>0</v>
      </c>
      <c r="I67">
        <f t="shared" si="4"/>
        <v>0</v>
      </c>
      <c r="J67">
        <f t="shared" si="1"/>
        <v>0</v>
      </c>
      <c r="K67">
        <f t="shared" si="5"/>
        <v>0</v>
      </c>
      <c r="L67">
        <f t="shared" si="2"/>
        <v>0</v>
      </c>
      <c r="M67">
        <f t="shared" si="3"/>
        <v>1</v>
      </c>
    </row>
    <row r="68" spans="1:13" x14ac:dyDescent="0.35">
      <c r="A68" s="36">
        <f>Månedlig!J67</f>
        <v>1996</v>
      </c>
      <c r="B68" s="36">
        <f>Månedlig!K67</f>
        <v>12</v>
      </c>
      <c r="C68" s="37">
        <f>Månedlig!N67</f>
        <v>1.3547520547136097E-2</v>
      </c>
      <c r="D68" s="37">
        <f>VaR!$E$4</f>
        <v>-5.1416491930841059E-2</v>
      </c>
      <c r="E68" s="37"/>
      <c r="F68" s="37"/>
      <c r="G68" s="37"/>
      <c r="H68">
        <f t="shared" ref="H68:H131" si="6">IF($C68&gt;D68,0,1)</f>
        <v>0</v>
      </c>
      <c r="I68">
        <f t="shared" si="4"/>
        <v>0</v>
      </c>
      <c r="J68">
        <f t="shared" ref="J68:J131" si="7">IF(I68=2,1,0)</f>
        <v>0</v>
      </c>
      <c r="K68">
        <f t="shared" si="5"/>
        <v>0</v>
      </c>
      <c r="L68">
        <f t="shared" ref="L68:L131" si="8">AND(IF(I68=1,1,0),IF(H67=1,1,0))*1</f>
        <v>0</v>
      </c>
      <c r="M68">
        <f t="shared" ref="M68:M131" si="9">IF(I68=0,1,0)</f>
        <v>1</v>
      </c>
    </row>
    <row r="69" spans="1:13" x14ac:dyDescent="0.35">
      <c r="A69" s="36">
        <f>Månedlig!J68</f>
        <v>1997</v>
      </c>
      <c r="B69" s="36">
        <f>Månedlig!K68</f>
        <v>1</v>
      </c>
      <c r="C69" s="37">
        <f>Månedlig!N68</f>
        <v>6.3795672186587552E-3</v>
      </c>
      <c r="D69" s="37">
        <f>VaR!$E$4</f>
        <v>-5.1416491930841059E-2</v>
      </c>
      <c r="E69" s="37"/>
      <c r="F69" s="37"/>
      <c r="G69" s="37"/>
      <c r="H69">
        <f t="shared" si="6"/>
        <v>0</v>
      </c>
      <c r="I69">
        <f t="shared" ref="I69:I132" si="10">H69+H68</f>
        <v>0</v>
      </c>
      <c r="J69">
        <f t="shared" si="7"/>
        <v>0</v>
      </c>
      <c r="K69">
        <f t="shared" ref="K69:K132" si="11">AND(IF(I69=1,1,0),IF(H68=0,1,0))*1</f>
        <v>0</v>
      </c>
      <c r="L69">
        <f t="shared" si="8"/>
        <v>0</v>
      </c>
      <c r="M69">
        <f t="shared" si="9"/>
        <v>1</v>
      </c>
    </row>
    <row r="70" spans="1:13" x14ac:dyDescent="0.35">
      <c r="A70" s="36">
        <f>Månedlig!J69</f>
        <v>1997</v>
      </c>
      <c r="B70" s="36">
        <f>Månedlig!K69</f>
        <v>2</v>
      </c>
      <c r="C70" s="37">
        <f>Månedlig!N69</f>
        <v>1.0428280259566344E-2</v>
      </c>
      <c r="D70" s="37">
        <f>VaR!$E$4</f>
        <v>-5.1416491930841059E-2</v>
      </c>
      <c r="E70" s="37"/>
      <c r="F70" s="37"/>
      <c r="G70" s="37"/>
      <c r="H70">
        <f t="shared" si="6"/>
        <v>0</v>
      </c>
      <c r="I70">
        <f t="shared" si="10"/>
        <v>0</v>
      </c>
      <c r="J70">
        <f t="shared" si="7"/>
        <v>0</v>
      </c>
      <c r="K70">
        <f t="shared" si="11"/>
        <v>0</v>
      </c>
      <c r="L70">
        <f t="shared" si="8"/>
        <v>0</v>
      </c>
      <c r="M70">
        <f t="shared" si="9"/>
        <v>1</v>
      </c>
    </row>
    <row r="71" spans="1:13" x14ac:dyDescent="0.35">
      <c r="A71" s="36">
        <f>Månedlig!J70</f>
        <v>1997</v>
      </c>
      <c r="B71" s="36">
        <f>Månedlig!K70</f>
        <v>3</v>
      </c>
      <c r="C71" s="37">
        <f>Månedlig!N70</f>
        <v>2.0650266523665396E-2</v>
      </c>
      <c r="D71" s="37">
        <f>VaR!$E$4</f>
        <v>-5.1416491930841059E-2</v>
      </c>
      <c r="E71" s="37"/>
      <c r="F71" s="37"/>
      <c r="G71" s="37"/>
      <c r="H71">
        <f t="shared" si="6"/>
        <v>0</v>
      </c>
      <c r="I71">
        <f t="shared" si="10"/>
        <v>0</v>
      </c>
      <c r="J71">
        <f t="shared" si="7"/>
        <v>0</v>
      </c>
      <c r="K71">
        <f t="shared" si="11"/>
        <v>0</v>
      </c>
      <c r="L71">
        <f t="shared" si="8"/>
        <v>0</v>
      </c>
      <c r="M71">
        <f t="shared" si="9"/>
        <v>1</v>
      </c>
    </row>
    <row r="72" spans="1:13" x14ac:dyDescent="0.35">
      <c r="A72" s="36">
        <f>Månedlig!J71</f>
        <v>1997</v>
      </c>
      <c r="B72" s="36">
        <f>Månedlig!K71</f>
        <v>4</v>
      </c>
      <c r="C72" s="37">
        <f>Månedlig!N71</f>
        <v>7.8375805596024757E-3</v>
      </c>
      <c r="D72" s="37">
        <f>VaR!$E$4</f>
        <v>-5.1416491930841059E-2</v>
      </c>
      <c r="E72" s="37"/>
      <c r="F72" s="37"/>
      <c r="G72" s="37"/>
      <c r="H72">
        <f t="shared" si="6"/>
        <v>0</v>
      </c>
      <c r="I72">
        <f t="shared" si="10"/>
        <v>0</v>
      </c>
      <c r="J72">
        <f t="shared" si="7"/>
        <v>0</v>
      </c>
      <c r="K72">
        <f t="shared" si="11"/>
        <v>0</v>
      </c>
      <c r="L72">
        <f t="shared" si="8"/>
        <v>0</v>
      </c>
      <c r="M72">
        <f t="shared" si="9"/>
        <v>1</v>
      </c>
    </row>
    <row r="73" spans="1:13" x14ac:dyDescent="0.35">
      <c r="A73" s="36">
        <f>Månedlig!J72</f>
        <v>1997</v>
      </c>
      <c r="B73" s="36">
        <f>Månedlig!K72</f>
        <v>5</v>
      </c>
      <c r="C73" s="37">
        <f>Månedlig!N72</f>
        <v>1.464597777677059E-2</v>
      </c>
      <c r="D73" s="37">
        <f>VaR!$E$4</f>
        <v>-5.1416491930841059E-2</v>
      </c>
      <c r="E73" s="37"/>
      <c r="F73" s="37"/>
      <c r="G73" s="37"/>
      <c r="H73">
        <f t="shared" si="6"/>
        <v>0</v>
      </c>
      <c r="I73">
        <f t="shared" si="10"/>
        <v>0</v>
      </c>
      <c r="J73">
        <f t="shared" si="7"/>
        <v>0</v>
      </c>
      <c r="K73">
        <f t="shared" si="11"/>
        <v>0</v>
      </c>
      <c r="L73">
        <f t="shared" si="8"/>
        <v>0</v>
      </c>
      <c r="M73">
        <f t="shared" si="9"/>
        <v>1</v>
      </c>
    </row>
    <row r="74" spans="1:13" x14ac:dyDescent="0.35">
      <c r="A74" s="36">
        <f>Månedlig!J73</f>
        <v>1997</v>
      </c>
      <c r="B74" s="36">
        <f>Månedlig!K73</f>
        <v>6</v>
      </c>
      <c r="C74" s="37">
        <f>Månedlig!N73</f>
        <v>-5.9191958131674487E-2</v>
      </c>
      <c r="D74" s="37">
        <f>VaR!$E$4</f>
        <v>-5.1416491930841059E-2</v>
      </c>
      <c r="E74" s="37"/>
      <c r="F74" s="37"/>
      <c r="G74" s="37"/>
      <c r="H74">
        <f t="shared" si="6"/>
        <v>1</v>
      </c>
      <c r="I74">
        <f t="shared" si="10"/>
        <v>1</v>
      </c>
      <c r="J74">
        <f t="shared" si="7"/>
        <v>0</v>
      </c>
      <c r="K74">
        <f t="shared" si="11"/>
        <v>1</v>
      </c>
      <c r="L74">
        <f t="shared" si="8"/>
        <v>0</v>
      </c>
      <c r="M74">
        <f t="shared" si="9"/>
        <v>0</v>
      </c>
    </row>
    <row r="75" spans="1:13" x14ac:dyDescent="0.35">
      <c r="A75" s="36">
        <f>Månedlig!J74</f>
        <v>1997</v>
      </c>
      <c r="B75" s="36">
        <f>Månedlig!K74</f>
        <v>7</v>
      </c>
      <c r="C75" s="37">
        <f>Månedlig!N74</f>
        <v>3.1947161329443655E-2</v>
      </c>
      <c r="D75" s="37">
        <f>VaR!$E$4</f>
        <v>-5.1416491930841059E-2</v>
      </c>
      <c r="E75" s="37"/>
      <c r="F75" s="37"/>
      <c r="G75" s="37"/>
      <c r="H75">
        <f t="shared" si="6"/>
        <v>0</v>
      </c>
      <c r="I75">
        <f t="shared" si="10"/>
        <v>1</v>
      </c>
      <c r="J75">
        <f t="shared" si="7"/>
        <v>0</v>
      </c>
      <c r="K75">
        <f t="shared" si="11"/>
        <v>0</v>
      </c>
      <c r="L75">
        <f t="shared" si="8"/>
        <v>1</v>
      </c>
      <c r="M75">
        <f t="shared" si="9"/>
        <v>0</v>
      </c>
    </row>
    <row r="76" spans="1:13" x14ac:dyDescent="0.35">
      <c r="A76" s="36">
        <f>Månedlig!J75</f>
        <v>1997</v>
      </c>
      <c r="B76" s="36">
        <f>Månedlig!K75</f>
        <v>8</v>
      </c>
      <c r="C76" s="37">
        <f>Månedlig!N75</f>
        <v>-1.0046237742476483E-3</v>
      </c>
      <c r="D76" s="37">
        <f>VaR!$E$4</f>
        <v>-5.1416491930841059E-2</v>
      </c>
      <c r="E76" s="37"/>
      <c r="F76" s="37"/>
      <c r="G76" s="37"/>
      <c r="H76">
        <f t="shared" si="6"/>
        <v>0</v>
      </c>
      <c r="I76">
        <f t="shared" si="10"/>
        <v>0</v>
      </c>
      <c r="J76">
        <f t="shared" si="7"/>
        <v>0</v>
      </c>
      <c r="K76">
        <f t="shared" si="11"/>
        <v>0</v>
      </c>
      <c r="L76">
        <f t="shared" si="8"/>
        <v>0</v>
      </c>
      <c r="M76">
        <f t="shared" si="9"/>
        <v>1</v>
      </c>
    </row>
    <row r="77" spans="1:13" x14ac:dyDescent="0.35">
      <c r="A77" s="36">
        <f>Månedlig!J76</f>
        <v>1997</v>
      </c>
      <c r="B77" s="36">
        <f>Månedlig!K76</f>
        <v>9</v>
      </c>
      <c r="C77" s="37">
        <f>Månedlig!N76</f>
        <v>1.1133471416866741E-2</v>
      </c>
      <c r="D77" s="37">
        <f>VaR!$E$4</f>
        <v>-5.1416491930841059E-2</v>
      </c>
      <c r="E77" s="37"/>
      <c r="F77" s="37"/>
      <c r="G77" s="37"/>
      <c r="H77">
        <f t="shared" si="6"/>
        <v>0</v>
      </c>
      <c r="I77">
        <f t="shared" si="10"/>
        <v>0</v>
      </c>
      <c r="J77">
        <f t="shared" si="7"/>
        <v>0</v>
      </c>
      <c r="K77">
        <f t="shared" si="11"/>
        <v>0</v>
      </c>
      <c r="L77">
        <f t="shared" si="8"/>
        <v>0</v>
      </c>
      <c r="M77">
        <f t="shared" si="9"/>
        <v>1</v>
      </c>
    </row>
    <row r="78" spans="1:13" x14ac:dyDescent="0.35">
      <c r="A78" s="36">
        <f>Månedlig!J77</f>
        <v>1997</v>
      </c>
      <c r="B78" s="36">
        <f>Månedlig!K77</f>
        <v>10</v>
      </c>
      <c r="C78" s="37">
        <f>Månedlig!N77</f>
        <v>3.956188339638957E-3</v>
      </c>
      <c r="D78" s="37">
        <f>VaR!$E$4</f>
        <v>-5.1416491930841059E-2</v>
      </c>
      <c r="E78" s="37"/>
      <c r="F78" s="37"/>
      <c r="G78" s="37"/>
      <c r="H78">
        <f t="shared" si="6"/>
        <v>0</v>
      </c>
      <c r="I78">
        <f t="shared" si="10"/>
        <v>0</v>
      </c>
      <c r="J78">
        <f t="shared" si="7"/>
        <v>0</v>
      </c>
      <c r="K78">
        <f t="shared" si="11"/>
        <v>0</v>
      </c>
      <c r="L78">
        <f t="shared" si="8"/>
        <v>0</v>
      </c>
      <c r="M78">
        <f t="shared" si="9"/>
        <v>1</v>
      </c>
    </row>
    <row r="79" spans="1:13" x14ac:dyDescent="0.35">
      <c r="A79" s="36">
        <f>Månedlig!J78</f>
        <v>1997</v>
      </c>
      <c r="B79" s="36">
        <f>Månedlig!K78</f>
        <v>11</v>
      </c>
      <c r="C79" s="37">
        <f>Månedlig!N78</f>
        <v>-3.8528615652955379E-2</v>
      </c>
      <c r="D79" s="37">
        <f>VaR!$E$4</f>
        <v>-5.1416491930841059E-2</v>
      </c>
      <c r="E79" s="37"/>
      <c r="F79" s="37"/>
      <c r="G79" s="37"/>
      <c r="H79">
        <f t="shared" si="6"/>
        <v>0</v>
      </c>
      <c r="I79">
        <f t="shared" si="10"/>
        <v>0</v>
      </c>
      <c r="J79">
        <f t="shared" si="7"/>
        <v>0</v>
      </c>
      <c r="K79">
        <f t="shared" si="11"/>
        <v>0</v>
      </c>
      <c r="L79">
        <f t="shared" si="8"/>
        <v>0</v>
      </c>
      <c r="M79">
        <f t="shared" si="9"/>
        <v>1</v>
      </c>
    </row>
    <row r="80" spans="1:13" x14ac:dyDescent="0.35">
      <c r="A80" s="36">
        <f>Månedlig!J79</f>
        <v>1997</v>
      </c>
      <c r="B80" s="36">
        <f>Månedlig!K79</f>
        <v>12</v>
      </c>
      <c r="C80" s="37">
        <f>Månedlig!N79</f>
        <v>-4.0748760675369089E-2</v>
      </c>
      <c r="D80" s="37">
        <f>VaR!$E$4</f>
        <v>-5.1416491930841059E-2</v>
      </c>
      <c r="E80" s="37"/>
      <c r="F80" s="37"/>
      <c r="G80" s="37"/>
      <c r="H80">
        <f t="shared" si="6"/>
        <v>0</v>
      </c>
      <c r="I80">
        <f t="shared" si="10"/>
        <v>0</v>
      </c>
      <c r="J80">
        <f t="shared" si="7"/>
        <v>0</v>
      </c>
      <c r="K80">
        <f t="shared" si="11"/>
        <v>0</v>
      </c>
      <c r="L80">
        <f t="shared" si="8"/>
        <v>0</v>
      </c>
      <c r="M80">
        <f t="shared" si="9"/>
        <v>1</v>
      </c>
    </row>
    <row r="81" spans="1:13" x14ac:dyDescent="0.35">
      <c r="A81" s="36">
        <f>Månedlig!J80</f>
        <v>1998</v>
      </c>
      <c r="B81" s="36">
        <f>Månedlig!K80</f>
        <v>1</v>
      </c>
      <c r="C81" s="37">
        <f>Månedlig!N80</f>
        <v>3.6870983787810844E-3</v>
      </c>
      <c r="D81" s="37">
        <f>VaR!$E$4</f>
        <v>-5.1416491930841059E-2</v>
      </c>
      <c r="E81" s="37"/>
      <c r="F81" s="37"/>
      <c r="G81" s="37"/>
      <c r="H81">
        <f t="shared" si="6"/>
        <v>0</v>
      </c>
      <c r="I81">
        <f t="shared" si="10"/>
        <v>0</v>
      </c>
      <c r="J81">
        <f t="shared" si="7"/>
        <v>0</v>
      </c>
      <c r="K81">
        <f t="shared" si="11"/>
        <v>0</v>
      </c>
      <c r="L81">
        <f t="shared" si="8"/>
        <v>0</v>
      </c>
      <c r="M81">
        <f t="shared" si="9"/>
        <v>1</v>
      </c>
    </row>
    <row r="82" spans="1:13" x14ac:dyDescent="0.35">
      <c r="A82" s="36">
        <f>Månedlig!J81</f>
        <v>1998</v>
      </c>
      <c r="B82" s="36">
        <f>Månedlig!K81</f>
        <v>2</v>
      </c>
      <c r="C82" s="37">
        <f>Månedlig!N81</f>
        <v>-4.3962326801996611E-2</v>
      </c>
      <c r="D82" s="37">
        <f>VaR!$E$4</f>
        <v>-5.1416491930841059E-2</v>
      </c>
      <c r="E82" s="37"/>
      <c r="F82" s="37"/>
      <c r="G82" s="37"/>
      <c r="H82">
        <f t="shared" si="6"/>
        <v>0</v>
      </c>
      <c r="I82">
        <f t="shared" si="10"/>
        <v>0</v>
      </c>
      <c r="J82">
        <f t="shared" si="7"/>
        <v>0</v>
      </c>
      <c r="K82">
        <f t="shared" si="11"/>
        <v>0</v>
      </c>
      <c r="L82">
        <f t="shared" si="8"/>
        <v>0</v>
      </c>
      <c r="M82">
        <f t="shared" si="9"/>
        <v>1</v>
      </c>
    </row>
    <row r="83" spans="1:13" x14ac:dyDescent="0.35">
      <c r="A83" s="36">
        <f>Månedlig!J82</f>
        <v>1998</v>
      </c>
      <c r="B83" s="36">
        <f>Månedlig!K82</f>
        <v>3</v>
      </c>
      <c r="C83" s="37">
        <f>Månedlig!N82</f>
        <v>2.8918859096272176E-3</v>
      </c>
      <c r="D83" s="37">
        <f>VaR!$E$4</f>
        <v>-5.1416491930841059E-2</v>
      </c>
      <c r="E83" s="37"/>
      <c r="F83" s="37"/>
      <c r="G83" s="37"/>
      <c r="H83">
        <f t="shared" si="6"/>
        <v>0</v>
      </c>
      <c r="I83">
        <f t="shared" si="10"/>
        <v>0</v>
      </c>
      <c r="J83">
        <f t="shared" si="7"/>
        <v>0</v>
      </c>
      <c r="K83">
        <f t="shared" si="11"/>
        <v>0</v>
      </c>
      <c r="L83">
        <f t="shared" si="8"/>
        <v>0</v>
      </c>
      <c r="M83">
        <f t="shared" si="9"/>
        <v>1</v>
      </c>
    </row>
    <row r="84" spans="1:13" x14ac:dyDescent="0.35">
      <c r="A84" s="36">
        <f>Månedlig!J83</f>
        <v>1998</v>
      </c>
      <c r="B84" s="36">
        <f>Månedlig!K83</f>
        <v>4</v>
      </c>
      <c r="C84" s="37">
        <f>Månedlig!N83</f>
        <v>-1.316831369097354E-2</v>
      </c>
      <c r="D84" s="37">
        <f>VaR!$E$4</f>
        <v>-5.1416491930841059E-2</v>
      </c>
      <c r="E84" s="37"/>
      <c r="F84" s="37"/>
      <c r="G84" s="37"/>
      <c r="H84">
        <f t="shared" si="6"/>
        <v>0</v>
      </c>
      <c r="I84">
        <f t="shared" si="10"/>
        <v>0</v>
      </c>
      <c r="J84">
        <f t="shared" si="7"/>
        <v>0</v>
      </c>
      <c r="K84">
        <f t="shared" si="11"/>
        <v>0</v>
      </c>
      <c r="L84">
        <f t="shared" si="8"/>
        <v>0</v>
      </c>
      <c r="M84">
        <f t="shared" si="9"/>
        <v>1</v>
      </c>
    </row>
    <row r="85" spans="1:13" x14ac:dyDescent="0.35">
      <c r="A85" s="36">
        <f>Månedlig!J84</f>
        <v>1998</v>
      </c>
      <c r="B85" s="36">
        <f>Månedlig!K84</f>
        <v>5</v>
      </c>
      <c r="C85" s="37">
        <f>Månedlig!N84</f>
        <v>-5.0506059226541548E-2</v>
      </c>
      <c r="D85" s="37">
        <f>VaR!$E$4</f>
        <v>-5.1416491930841059E-2</v>
      </c>
      <c r="E85" s="37"/>
      <c r="F85" s="37"/>
      <c r="G85" s="37"/>
      <c r="H85">
        <f t="shared" si="6"/>
        <v>0</v>
      </c>
      <c r="I85">
        <f t="shared" si="10"/>
        <v>0</v>
      </c>
      <c r="J85">
        <f t="shared" si="7"/>
        <v>0</v>
      </c>
      <c r="K85">
        <f t="shared" si="11"/>
        <v>0</v>
      </c>
      <c r="L85">
        <f t="shared" si="8"/>
        <v>0</v>
      </c>
      <c r="M85">
        <f t="shared" si="9"/>
        <v>1</v>
      </c>
    </row>
    <row r="86" spans="1:13" x14ac:dyDescent="0.35">
      <c r="A86" s="36">
        <f>Månedlig!J85</f>
        <v>1998</v>
      </c>
      <c r="B86" s="36">
        <f>Månedlig!K85</f>
        <v>6</v>
      </c>
      <c r="C86" s="37">
        <f>Månedlig!N85</f>
        <v>-2.1697909946480666E-2</v>
      </c>
      <c r="D86" s="37">
        <f>VaR!$E$4</f>
        <v>-5.1416491930841059E-2</v>
      </c>
      <c r="E86" s="37"/>
      <c r="F86" s="37"/>
      <c r="G86" s="37"/>
      <c r="H86">
        <f t="shared" si="6"/>
        <v>0</v>
      </c>
      <c r="I86">
        <f t="shared" si="10"/>
        <v>0</v>
      </c>
      <c r="J86">
        <f t="shared" si="7"/>
        <v>0</v>
      </c>
      <c r="K86">
        <f t="shared" si="11"/>
        <v>0</v>
      </c>
      <c r="L86">
        <f t="shared" si="8"/>
        <v>0</v>
      </c>
      <c r="M86">
        <f t="shared" si="9"/>
        <v>1</v>
      </c>
    </row>
    <row r="87" spans="1:13" x14ac:dyDescent="0.35">
      <c r="A87" s="36">
        <f>Månedlig!J86</f>
        <v>1998</v>
      </c>
      <c r="B87" s="36">
        <f>Månedlig!K86</f>
        <v>7</v>
      </c>
      <c r="C87" s="37">
        <f>Månedlig!N86</f>
        <v>-6.2121935235682227E-2</v>
      </c>
      <c r="D87" s="37">
        <f>VaR!$E$4</f>
        <v>-5.1416491930841059E-2</v>
      </c>
      <c r="E87" s="37"/>
      <c r="F87" s="37"/>
      <c r="G87" s="37"/>
      <c r="H87">
        <f t="shared" si="6"/>
        <v>1</v>
      </c>
      <c r="I87">
        <f t="shared" si="10"/>
        <v>1</v>
      </c>
      <c r="J87">
        <f t="shared" si="7"/>
        <v>0</v>
      </c>
      <c r="K87">
        <f t="shared" si="11"/>
        <v>1</v>
      </c>
      <c r="L87">
        <f t="shared" si="8"/>
        <v>0</v>
      </c>
      <c r="M87">
        <f t="shared" si="9"/>
        <v>0</v>
      </c>
    </row>
    <row r="88" spans="1:13" x14ac:dyDescent="0.35">
      <c r="A88" s="36">
        <f>Månedlig!J87</f>
        <v>1998</v>
      </c>
      <c r="B88" s="36">
        <f>Månedlig!K87</f>
        <v>8</v>
      </c>
      <c r="C88" s="37">
        <f>Månedlig!N87</f>
        <v>-6.545680461945276E-2</v>
      </c>
      <c r="D88" s="37">
        <f>VaR!$E$4</f>
        <v>-5.1416491930841059E-2</v>
      </c>
      <c r="E88" s="37"/>
      <c r="F88" s="37"/>
      <c r="G88" s="37"/>
      <c r="H88">
        <f t="shared" si="6"/>
        <v>1</v>
      </c>
      <c r="I88">
        <f t="shared" si="10"/>
        <v>2</v>
      </c>
      <c r="J88">
        <f t="shared" si="7"/>
        <v>1</v>
      </c>
      <c r="K88">
        <f t="shared" si="11"/>
        <v>0</v>
      </c>
      <c r="L88">
        <f t="shared" si="8"/>
        <v>0</v>
      </c>
      <c r="M88">
        <f t="shared" si="9"/>
        <v>0</v>
      </c>
    </row>
    <row r="89" spans="1:13" x14ac:dyDescent="0.35">
      <c r="A89" s="36">
        <f>Månedlig!J88</f>
        <v>1998</v>
      </c>
      <c r="B89" s="36">
        <f>Månedlig!K88</f>
        <v>9</v>
      </c>
      <c r="C89" s="37">
        <f>Månedlig!N88</f>
        <v>7.4722083744931223E-2</v>
      </c>
      <c r="D89" s="37">
        <f>VaR!$E$4</f>
        <v>-5.1416491930841059E-2</v>
      </c>
      <c r="E89" s="37"/>
      <c r="F89" s="37"/>
      <c r="G89" s="37"/>
      <c r="H89">
        <f t="shared" si="6"/>
        <v>0</v>
      </c>
      <c r="I89">
        <f t="shared" si="10"/>
        <v>1</v>
      </c>
      <c r="J89">
        <f t="shared" si="7"/>
        <v>0</v>
      </c>
      <c r="K89">
        <f t="shared" si="11"/>
        <v>0</v>
      </c>
      <c r="L89">
        <f t="shared" si="8"/>
        <v>1</v>
      </c>
      <c r="M89">
        <f t="shared" si="9"/>
        <v>0</v>
      </c>
    </row>
    <row r="90" spans="1:13" x14ac:dyDescent="0.35">
      <c r="A90" s="36">
        <f>Månedlig!J89</f>
        <v>1998</v>
      </c>
      <c r="B90" s="36">
        <f>Månedlig!K89</f>
        <v>10</v>
      </c>
      <c r="C90" s="37">
        <f>Månedlig!N89</f>
        <v>-3.0193010850782659E-2</v>
      </c>
      <c r="D90" s="37">
        <f>VaR!$E$4</f>
        <v>-5.1416491930841059E-2</v>
      </c>
      <c r="E90" s="37"/>
      <c r="F90" s="37"/>
      <c r="G90" s="37"/>
      <c r="H90">
        <f t="shared" si="6"/>
        <v>0</v>
      </c>
      <c r="I90">
        <f t="shared" si="10"/>
        <v>0</v>
      </c>
      <c r="J90">
        <f t="shared" si="7"/>
        <v>0</v>
      </c>
      <c r="K90">
        <f t="shared" si="11"/>
        <v>0</v>
      </c>
      <c r="L90">
        <f t="shared" si="8"/>
        <v>0</v>
      </c>
      <c r="M90">
        <f t="shared" si="9"/>
        <v>1</v>
      </c>
    </row>
    <row r="91" spans="1:13" x14ac:dyDescent="0.35">
      <c r="A91" s="36">
        <f>Månedlig!J90</f>
        <v>1998</v>
      </c>
      <c r="B91" s="36">
        <f>Månedlig!K90</f>
        <v>11</v>
      </c>
      <c r="C91" s="37">
        <f>Månedlig!N90</f>
        <v>-7.8456779696774948E-2</v>
      </c>
      <c r="D91" s="37">
        <f>VaR!$E$4</f>
        <v>-5.1416491930841059E-2</v>
      </c>
      <c r="E91" s="37"/>
      <c r="F91" s="37"/>
      <c r="G91" s="37"/>
      <c r="H91">
        <f t="shared" si="6"/>
        <v>1</v>
      </c>
      <c r="I91">
        <f t="shared" si="10"/>
        <v>1</v>
      </c>
      <c r="J91">
        <f t="shared" si="7"/>
        <v>0</v>
      </c>
      <c r="K91">
        <f t="shared" si="11"/>
        <v>1</v>
      </c>
      <c r="L91">
        <f t="shared" si="8"/>
        <v>0</v>
      </c>
      <c r="M91">
        <f t="shared" si="9"/>
        <v>0</v>
      </c>
    </row>
    <row r="92" spans="1:13" x14ac:dyDescent="0.35">
      <c r="A92" s="36">
        <f>Månedlig!J91</f>
        <v>1998</v>
      </c>
      <c r="B92" s="36">
        <f>Månedlig!K91</f>
        <v>12</v>
      </c>
      <c r="C92" s="37">
        <f>Månedlig!N91</f>
        <v>-3.4539668543618972E-2</v>
      </c>
      <c r="D92" s="37">
        <f>VaR!$E$4</f>
        <v>-5.1416491930841059E-2</v>
      </c>
      <c r="E92" s="37"/>
      <c r="F92" s="37"/>
      <c r="G92" s="37"/>
      <c r="H92">
        <f t="shared" si="6"/>
        <v>0</v>
      </c>
      <c r="I92">
        <f t="shared" si="10"/>
        <v>1</v>
      </c>
      <c r="J92">
        <f t="shared" si="7"/>
        <v>0</v>
      </c>
      <c r="K92">
        <f t="shared" si="11"/>
        <v>0</v>
      </c>
      <c r="L92">
        <f t="shared" si="8"/>
        <v>1</v>
      </c>
      <c r="M92">
        <f t="shared" si="9"/>
        <v>0</v>
      </c>
    </row>
    <row r="93" spans="1:13" x14ac:dyDescent="0.35">
      <c r="A93" s="36">
        <f>Månedlig!J92</f>
        <v>1999</v>
      </c>
      <c r="B93" s="36">
        <f>Månedlig!K92</f>
        <v>1</v>
      </c>
      <c r="C93" s="37">
        <f>Månedlig!N92</f>
        <v>-4.3713974542291482E-3</v>
      </c>
      <c r="D93" s="37">
        <f>VaR!$E$4</f>
        <v>-5.1416491930841059E-2</v>
      </c>
      <c r="E93" s="37"/>
      <c r="F93" s="37"/>
      <c r="G93" s="37"/>
      <c r="H93">
        <f t="shared" si="6"/>
        <v>0</v>
      </c>
      <c r="I93">
        <f t="shared" si="10"/>
        <v>0</v>
      </c>
      <c r="J93">
        <f t="shared" si="7"/>
        <v>0</v>
      </c>
      <c r="K93">
        <f t="shared" si="11"/>
        <v>0</v>
      </c>
      <c r="L93">
        <f t="shared" si="8"/>
        <v>0</v>
      </c>
      <c r="M93">
        <f t="shared" si="9"/>
        <v>1</v>
      </c>
    </row>
    <row r="94" spans="1:13" x14ac:dyDescent="0.35">
      <c r="A94" s="36">
        <f>Månedlig!J93</f>
        <v>1999</v>
      </c>
      <c r="B94" s="36">
        <f>Månedlig!K93</f>
        <v>2</v>
      </c>
      <c r="C94" s="37">
        <f>Månedlig!N93</f>
        <v>-3.5464420259613161E-2</v>
      </c>
      <c r="D94" s="37">
        <f>VaR!$E$4</f>
        <v>-5.1416491930841059E-2</v>
      </c>
      <c r="E94" s="37"/>
      <c r="F94" s="37"/>
      <c r="G94" s="37"/>
      <c r="H94">
        <f t="shared" si="6"/>
        <v>0</v>
      </c>
      <c r="I94">
        <f t="shared" si="10"/>
        <v>0</v>
      </c>
      <c r="J94">
        <f t="shared" si="7"/>
        <v>0</v>
      </c>
      <c r="K94">
        <f t="shared" si="11"/>
        <v>0</v>
      </c>
      <c r="L94">
        <f t="shared" si="8"/>
        <v>0</v>
      </c>
      <c r="M94">
        <f t="shared" si="9"/>
        <v>1</v>
      </c>
    </row>
    <row r="95" spans="1:13" x14ac:dyDescent="0.35">
      <c r="A95" s="36">
        <f>Månedlig!J94</f>
        <v>1999</v>
      </c>
      <c r="B95" s="36">
        <f>Månedlig!K94</f>
        <v>3</v>
      </c>
      <c r="C95" s="37">
        <f>Månedlig!N94</f>
        <v>9.1519563898076792E-2</v>
      </c>
      <c r="D95" s="37">
        <f>VaR!$E$4</f>
        <v>-5.1416491930841059E-2</v>
      </c>
      <c r="E95" s="37"/>
      <c r="F95" s="37"/>
      <c r="G95" s="37"/>
      <c r="H95">
        <f t="shared" si="6"/>
        <v>0</v>
      </c>
      <c r="I95">
        <f t="shared" si="10"/>
        <v>0</v>
      </c>
      <c r="J95">
        <f t="shared" si="7"/>
        <v>0</v>
      </c>
      <c r="K95">
        <f t="shared" si="11"/>
        <v>0</v>
      </c>
      <c r="L95">
        <f t="shared" si="8"/>
        <v>0</v>
      </c>
      <c r="M95">
        <f t="shared" si="9"/>
        <v>1</v>
      </c>
    </row>
    <row r="96" spans="1:13" x14ac:dyDescent="0.35">
      <c r="A96" s="36">
        <f>Månedlig!J95</f>
        <v>1999</v>
      </c>
      <c r="B96" s="36">
        <f>Månedlig!K95</f>
        <v>4</v>
      </c>
      <c r="C96" s="37">
        <f>Månedlig!N95</f>
        <v>3.9632187897823738E-2</v>
      </c>
      <c r="D96" s="37">
        <f>VaR!$E$4</f>
        <v>-5.1416491930841059E-2</v>
      </c>
      <c r="E96" s="37"/>
      <c r="F96" s="37"/>
      <c r="G96" s="37"/>
      <c r="H96">
        <f t="shared" si="6"/>
        <v>0</v>
      </c>
      <c r="I96">
        <f t="shared" si="10"/>
        <v>0</v>
      </c>
      <c r="J96">
        <f t="shared" si="7"/>
        <v>0</v>
      </c>
      <c r="K96">
        <f t="shared" si="11"/>
        <v>0</v>
      </c>
      <c r="L96">
        <f t="shared" si="8"/>
        <v>0</v>
      </c>
      <c r="M96">
        <f t="shared" si="9"/>
        <v>1</v>
      </c>
    </row>
    <row r="97" spans="1:13" x14ac:dyDescent="0.35">
      <c r="A97" s="36">
        <f>Månedlig!J96</f>
        <v>1999</v>
      </c>
      <c r="B97" s="36">
        <f>Månedlig!K96</f>
        <v>5</v>
      </c>
      <c r="C97" s="37">
        <f>Månedlig!N96</f>
        <v>-6.3418695663701855E-2</v>
      </c>
      <c r="D97" s="37">
        <f>VaR!$E$4</f>
        <v>-5.1416491930841059E-2</v>
      </c>
      <c r="E97" s="37"/>
      <c r="F97" s="37"/>
      <c r="G97" s="37"/>
      <c r="H97">
        <f t="shared" si="6"/>
        <v>1</v>
      </c>
      <c r="I97">
        <f t="shared" si="10"/>
        <v>1</v>
      </c>
      <c r="J97">
        <f t="shared" si="7"/>
        <v>0</v>
      </c>
      <c r="K97">
        <f t="shared" si="11"/>
        <v>1</v>
      </c>
      <c r="L97">
        <f t="shared" si="8"/>
        <v>0</v>
      </c>
      <c r="M97">
        <f t="shared" si="9"/>
        <v>0</v>
      </c>
    </row>
    <row r="98" spans="1:13" x14ac:dyDescent="0.35">
      <c r="A98" s="36">
        <f>Månedlig!J97</f>
        <v>1999</v>
      </c>
      <c r="B98" s="36">
        <f>Månedlig!K97</f>
        <v>6</v>
      </c>
      <c r="C98" s="37">
        <f>Månedlig!N97</f>
        <v>5.4379820874245241E-2</v>
      </c>
      <c r="D98" s="37">
        <f>VaR!$E$4</f>
        <v>-5.1416491930841059E-2</v>
      </c>
      <c r="E98" s="37"/>
      <c r="F98" s="37"/>
      <c r="G98" s="37"/>
      <c r="H98">
        <f t="shared" si="6"/>
        <v>0</v>
      </c>
      <c r="I98">
        <f t="shared" si="10"/>
        <v>1</v>
      </c>
      <c r="J98">
        <f t="shared" si="7"/>
        <v>0</v>
      </c>
      <c r="K98">
        <f t="shared" si="11"/>
        <v>0</v>
      </c>
      <c r="L98">
        <f t="shared" si="8"/>
        <v>1</v>
      </c>
      <c r="M98">
        <f t="shared" si="9"/>
        <v>0</v>
      </c>
    </row>
    <row r="99" spans="1:13" x14ac:dyDescent="0.35">
      <c r="A99" s="36">
        <f>Månedlig!J98</f>
        <v>1999</v>
      </c>
      <c r="B99" s="36">
        <f>Månedlig!K98</f>
        <v>7</v>
      </c>
      <c r="C99" s="37">
        <f>Månedlig!N98</f>
        <v>1.7435243273899226E-2</v>
      </c>
      <c r="D99" s="37">
        <f>VaR!$E$4</f>
        <v>-5.1416491930841059E-2</v>
      </c>
      <c r="E99" s="37"/>
      <c r="F99" s="37"/>
      <c r="G99" s="37"/>
      <c r="H99">
        <f t="shared" si="6"/>
        <v>0</v>
      </c>
      <c r="I99">
        <f t="shared" si="10"/>
        <v>0</v>
      </c>
      <c r="J99">
        <f t="shared" si="7"/>
        <v>0</v>
      </c>
      <c r="K99">
        <f t="shared" si="11"/>
        <v>0</v>
      </c>
      <c r="L99">
        <f t="shared" si="8"/>
        <v>0</v>
      </c>
      <c r="M99">
        <f t="shared" si="9"/>
        <v>1</v>
      </c>
    </row>
    <row r="100" spans="1:13" x14ac:dyDescent="0.35">
      <c r="A100" s="36">
        <f>Månedlig!J99</f>
        <v>1999</v>
      </c>
      <c r="B100" s="36">
        <f>Månedlig!K99</f>
        <v>8</v>
      </c>
      <c r="C100" s="37">
        <f>Månedlig!N99</f>
        <v>5.6386901427825632E-2</v>
      </c>
      <c r="D100" s="37">
        <f>VaR!$E$4</f>
        <v>-5.1416491930841059E-2</v>
      </c>
      <c r="E100" s="37"/>
      <c r="F100" s="37"/>
      <c r="G100" s="37"/>
      <c r="H100">
        <f t="shared" si="6"/>
        <v>0</v>
      </c>
      <c r="I100">
        <f t="shared" si="10"/>
        <v>0</v>
      </c>
      <c r="J100">
        <f t="shared" si="7"/>
        <v>0</v>
      </c>
      <c r="K100">
        <f t="shared" si="11"/>
        <v>0</v>
      </c>
      <c r="L100">
        <f t="shared" si="8"/>
        <v>0</v>
      </c>
      <c r="M100">
        <f t="shared" si="9"/>
        <v>1</v>
      </c>
    </row>
    <row r="101" spans="1:13" x14ac:dyDescent="0.35">
      <c r="A101" s="36">
        <f>Månedlig!J100</f>
        <v>1999</v>
      </c>
      <c r="B101" s="36">
        <f>Månedlig!K100</f>
        <v>9</v>
      </c>
      <c r="C101" s="37">
        <f>Månedlig!N100</f>
        <v>5.0719759805749991E-2</v>
      </c>
      <c r="D101" s="37">
        <f>VaR!$E$4</f>
        <v>-5.1416491930841059E-2</v>
      </c>
      <c r="E101" s="37"/>
      <c r="F101" s="37"/>
      <c r="G101" s="37"/>
      <c r="H101">
        <f t="shared" si="6"/>
        <v>0</v>
      </c>
      <c r="I101">
        <f t="shared" si="10"/>
        <v>0</v>
      </c>
      <c r="J101">
        <f t="shared" si="7"/>
        <v>0</v>
      </c>
      <c r="K101">
        <f t="shared" si="11"/>
        <v>0</v>
      </c>
      <c r="L101">
        <f t="shared" si="8"/>
        <v>0</v>
      </c>
      <c r="M101">
        <f t="shared" si="9"/>
        <v>1</v>
      </c>
    </row>
    <row r="102" spans="1:13" x14ac:dyDescent="0.35">
      <c r="A102" s="36">
        <f>Månedlig!J101</f>
        <v>1999</v>
      </c>
      <c r="B102" s="36">
        <f>Månedlig!K101</f>
        <v>10</v>
      </c>
      <c r="C102" s="37">
        <f>Månedlig!N101</f>
        <v>-4.0442983554132429E-2</v>
      </c>
      <c r="D102" s="37">
        <f>VaR!$E$4</f>
        <v>-5.1416491930841059E-2</v>
      </c>
      <c r="E102" s="37"/>
      <c r="F102" s="37"/>
      <c r="G102" s="37"/>
      <c r="H102">
        <f t="shared" si="6"/>
        <v>0</v>
      </c>
      <c r="I102">
        <f t="shared" si="10"/>
        <v>0</v>
      </c>
      <c r="J102">
        <f t="shared" si="7"/>
        <v>0</v>
      </c>
      <c r="K102">
        <f t="shared" si="11"/>
        <v>0</v>
      </c>
      <c r="L102">
        <f t="shared" si="8"/>
        <v>0</v>
      </c>
      <c r="M102">
        <f t="shared" si="9"/>
        <v>1</v>
      </c>
    </row>
    <row r="103" spans="1:13" x14ac:dyDescent="0.35">
      <c r="A103" s="36">
        <f>Månedlig!J102</f>
        <v>1999</v>
      </c>
      <c r="B103" s="36">
        <f>Månedlig!K102</f>
        <v>11</v>
      </c>
      <c r="C103" s="37">
        <f>Månedlig!N102</f>
        <v>2.3180238929476606E-2</v>
      </c>
      <c r="D103" s="37">
        <f>VaR!$E$4</f>
        <v>-5.1416491930841059E-2</v>
      </c>
      <c r="E103" s="37"/>
      <c r="F103" s="37"/>
      <c r="G103" s="37"/>
      <c r="H103">
        <f t="shared" si="6"/>
        <v>0</v>
      </c>
      <c r="I103">
        <f t="shared" si="10"/>
        <v>0</v>
      </c>
      <c r="J103">
        <f t="shared" si="7"/>
        <v>0</v>
      </c>
      <c r="K103">
        <f t="shared" si="11"/>
        <v>0</v>
      </c>
      <c r="L103">
        <f t="shared" si="8"/>
        <v>0</v>
      </c>
      <c r="M103">
        <f t="shared" si="9"/>
        <v>1</v>
      </c>
    </row>
    <row r="104" spans="1:13" x14ac:dyDescent="0.35">
      <c r="A104" s="36">
        <f>Månedlig!J103</f>
        <v>1999</v>
      </c>
      <c r="B104" s="36">
        <f>Månedlig!K103</f>
        <v>12</v>
      </c>
      <c r="C104" s="37">
        <f>Månedlig!N103</f>
        <v>2.8339357413024312E-2</v>
      </c>
      <c r="D104" s="37">
        <f>VaR!$E$4</f>
        <v>-5.1416491930841059E-2</v>
      </c>
      <c r="E104" s="37"/>
      <c r="F104" s="37"/>
      <c r="G104" s="37"/>
      <c r="H104">
        <f t="shared" si="6"/>
        <v>0</v>
      </c>
      <c r="I104">
        <f t="shared" si="10"/>
        <v>0</v>
      </c>
      <c r="J104">
        <f t="shared" si="7"/>
        <v>0</v>
      </c>
      <c r="K104">
        <f t="shared" si="11"/>
        <v>0</v>
      </c>
      <c r="L104">
        <f t="shared" si="8"/>
        <v>0</v>
      </c>
      <c r="M104">
        <f t="shared" si="9"/>
        <v>1</v>
      </c>
    </row>
    <row r="105" spans="1:13" x14ac:dyDescent="0.35">
      <c r="A105" s="36">
        <f>Månedlig!J104</f>
        <v>2000</v>
      </c>
      <c r="B105" s="36">
        <f>Månedlig!K104</f>
        <v>1</v>
      </c>
      <c r="C105" s="37">
        <f>Månedlig!N104</f>
        <v>5.4680221901156373E-2</v>
      </c>
      <c r="D105" s="37">
        <f>VaR!$E$4</f>
        <v>-5.1416491930841059E-2</v>
      </c>
      <c r="E105" s="37"/>
      <c r="F105" s="37"/>
      <c r="G105" s="37"/>
      <c r="H105">
        <f t="shared" si="6"/>
        <v>0</v>
      </c>
      <c r="I105">
        <f t="shared" si="10"/>
        <v>0</v>
      </c>
      <c r="J105">
        <f t="shared" si="7"/>
        <v>0</v>
      </c>
      <c r="K105">
        <f t="shared" si="11"/>
        <v>0</v>
      </c>
      <c r="L105">
        <f t="shared" si="8"/>
        <v>0</v>
      </c>
      <c r="M105">
        <f t="shared" si="9"/>
        <v>1</v>
      </c>
    </row>
    <row r="106" spans="1:13" x14ac:dyDescent="0.35">
      <c r="A106" s="36">
        <f>Månedlig!J105</f>
        <v>2000</v>
      </c>
      <c r="B106" s="36">
        <f>Månedlig!K105</f>
        <v>2</v>
      </c>
      <c r="C106" s="37">
        <f>Månedlig!N105</f>
        <v>1.7331572556248582E-2</v>
      </c>
      <c r="D106" s="37">
        <f>VaR!$E$4</f>
        <v>-5.1416491930841059E-2</v>
      </c>
      <c r="E106" s="37"/>
      <c r="F106" s="37"/>
      <c r="G106" s="37"/>
      <c r="H106">
        <f t="shared" si="6"/>
        <v>0</v>
      </c>
      <c r="I106">
        <f t="shared" si="10"/>
        <v>0</v>
      </c>
      <c r="J106">
        <f t="shared" si="7"/>
        <v>0</v>
      </c>
      <c r="K106">
        <f t="shared" si="11"/>
        <v>0</v>
      </c>
      <c r="L106">
        <f t="shared" si="8"/>
        <v>0</v>
      </c>
      <c r="M106">
        <f t="shared" si="9"/>
        <v>1</v>
      </c>
    </row>
    <row r="107" spans="1:13" x14ac:dyDescent="0.35">
      <c r="A107" s="36">
        <f>Månedlig!J106</f>
        <v>2000</v>
      </c>
      <c r="B107" s="36">
        <f>Månedlig!K106</f>
        <v>3</v>
      </c>
      <c r="C107" s="37">
        <f>Månedlig!N106</f>
        <v>9.6445265522400285E-3</v>
      </c>
      <c r="D107" s="37">
        <f>VaR!$E$4</f>
        <v>-5.1416491930841059E-2</v>
      </c>
      <c r="E107" s="37"/>
      <c r="F107" s="37"/>
      <c r="G107" s="37"/>
      <c r="H107">
        <f t="shared" si="6"/>
        <v>0</v>
      </c>
      <c r="I107">
        <f t="shared" si="10"/>
        <v>0</v>
      </c>
      <c r="J107">
        <f t="shared" si="7"/>
        <v>0</v>
      </c>
      <c r="K107">
        <f t="shared" si="11"/>
        <v>0</v>
      </c>
      <c r="L107">
        <f t="shared" si="8"/>
        <v>0</v>
      </c>
      <c r="M107">
        <f t="shared" si="9"/>
        <v>1</v>
      </c>
    </row>
    <row r="108" spans="1:13" x14ac:dyDescent="0.35">
      <c r="A108" s="36">
        <f>Månedlig!J107</f>
        <v>2000</v>
      </c>
      <c r="B108" s="36">
        <f>Månedlig!K107</f>
        <v>4</v>
      </c>
      <c r="C108" s="37">
        <f>Månedlig!N107</f>
        <v>-1.235348206679409E-2</v>
      </c>
      <c r="D108" s="37">
        <f>VaR!$E$4</f>
        <v>-5.1416491930841059E-2</v>
      </c>
      <c r="E108" s="37"/>
      <c r="F108" s="37"/>
      <c r="G108" s="37"/>
      <c r="H108">
        <f t="shared" si="6"/>
        <v>0</v>
      </c>
      <c r="I108">
        <f t="shared" si="10"/>
        <v>0</v>
      </c>
      <c r="J108">
        <f t="shared" si="7"/>
        <v>0</v>
      </c>
      <c r="K108">
        <f t="shared" si="11"/>
        <v>0</v>
      </c>
      <c r="L108">
        <f t="shared" si="8"/>
        <v>0</v>
      </c>
      <c r="M108">
        <f t="shared" si="9"/>
        <v>1</v>
      </c>
    </row>
    <row r="109" spans="1:13" x14ac:dyDescent="0.35">
      <c r="A109" s="36">
        <f>Månedlig!J108</f>
        <v>2000</v>
      </c>
      <c r="B109" s="36">
        <f>Månedlig!K108</f>
        <v>5</v>
      </c>
      <c r="C109" s="37">
        <f>Månedlig!N108</f>
        <v>6.5134438558805435E-2</v>
      </c>
      <c r="D109" s="37">
        <f>VaR!$E$4</f>
        <v>-5.1416491930841059E-2</v>
      </c>
      <c r="E109" s="37"/>
      <c r="F109" s="37"/>
      <c r="G109" s="37"/>
      <c r="H109">
        <f t="shared" si="6"/>
        <v>0</v>
      </c>
      <c r="I109">
        <f t="shared" si="10"/>
        <v>0</v>
      </c>
      <c r="J109">
        <f t="shared" si="7"/>
        <v>0</v>
      </c>
      <c r="K109">
        <f t="shared" si="11"/>
        <v>0</v>
      </c>
      <c r="L109">
        <f t="shared" si="8"/>
        <v>0</v>
      </c>
      <c r="M109">
        <f t="shared" si="9"/>
        <v>1</v>
      </c>
    </row>
    <row r="110" spans="1:13" x14ac:dyDescent="0.35">
      <c r="A110" s="36">
        <f>Månedlig!J109</f>
        <v>2000</v>
      </c>
      <c r="B110" s="36">
        <f>Månedlig!K109</f>
        <v>6</v>
      </c>
      <c r="C110" s="37">
        <f>Månedlig!N109</f>
        <v>2.3324402624598794E-2</v>
      </c>
      <c r="D110" s="37">
        <f>VaR!$E$4</f>
        <v>-5.1416491930841059E-2</v>
      </c>
      <c r="E110" s="37"/>
      <c r="F110" s="37"/>
      <c r="G110" s="37"/>
      <c r="H110">
        <f t="shared" si="6"/>
        <v>0</v>
      </c>
      <c r="I110">
        <f t="shared" si="10"/>
        <v>0</v>
      </c>
      <c r="J110">
        <f t="shared" si="7"/>
        <v>0</v>
      </c>
      <c r="K110">
        <f t="shared" si="11"/>
        <v>0</v>
      </c>
      <c r="L110">
        <f t="shared" si="8"/>
        <v>0</v>
      </c>
      <c r="M110">
        <f t="shared" si="9"/>
        <v>1</v>
      </c>
    </row>
    <row r="111" spans="1:13" x14ac:dyDescent="0.35">
      <c r="A111" s="36">
        <f>Månedlig!J110</f>
        <v>2000</v>
      </c>
      <c r="B111" s="36">
        <f>Månedlig!K110</f>
        <v>7</v>
      </c>
      <c r="C111" s="37">
        <f>Månedlig!N110</f>
        <v>-5.1397332545244104E-2</v>
      </c>
      <c r="D111" s="37">
        <f>VaR!$E$4</f>
        <v>-5.1416491930841059E-2</v>
      </c>
      <c r="E111" s="37"/>
      <c r="F111" s="37"/>
      <c r="G111" s="37"/>
      <c r="H111">
        <f t="shared" si="6"/>
        <v>0</v>
      </c>
      <c r="I111">
        <f t="shared" si="10"/>
        <v>0</v>
      </c>
      <c r="J111">
        <f t="shared" si="7"/>
        <v>0</v>
      </c>
      <c r="K111">
        <f t="shared" si="11"/>
        <v>0</v>
      </c>
      <c r="L111">
        <f t="shared" si="8"/>
        <v>0</v>
      </c>
      <c r="M111">
        <f t="shared" si="9"/>
        <v>1</v>
      </c>
    </row>
    <row r="112" spans="1:13" x14ac:dyDescent="0.35">
      <c r="A112" s="36">
        <f>Månedlig!J111</f>
        <v>2000</v>
      </c>
      <c r="B112" s="36">
        <f>Månedlig!K111</f>
        <v>8</v>
      </c>
      <c r="C112" s="37">
        <f>Månedlig!N111</f>
        <v>9.3812045180502998E-2</v>
      </c>
      <c r="D112" s="37">
        <f>VaR!$E$4</f>
        <v>-5.1416491930841059E-2</v>
      </c>
      <c r="E112" s="37"/>
      <c r="F112" s="37"/>
      <c r="G112" s="37"/>
      <c r="H112">
        <f t="shared" si="6"/>
        <v>0</v>
      </c>
      <c r="I112">
        <f t="shared" si="10"/>
        <v>0</v>
      </c>
      <c r="J112">
        <f t="shared" si="7"/>
        <v>0</v>
      </c>
      <c r="K112">
        <f t="shared" si="11"/>
        <v>0</v>
      </c>
      <c r="L112">
        <f t="shared" si="8"/>
        <v>0</v>
      </c>
      <c r="M112">
        <f t="shared" si="9"/>
        <v>1</v>
      </c>
    </row>
    <row r="113" spans="1:13" x14ac:dyDescent="0.35">
      <c r="A113" s="36">
        <f>Månedlig!J112</f>
        <v>2000</v>
      </c>
      <c r="B113" s="36">
        <f>Månedlig!K112</f>
        <v>9</v>
      </c>
      <c r="C113" s="37">
        <f>Månedlig!N112</f>
        <v>-6.2292341005172501E-3</v>
      </c>
      <c r="D113" s="37">
        <f>VaR!$E$4</f>
        <v>-5.1416491930841059E-2</v>
      </c>
      <c r="E113" s="37"/>
      <c r="F113" s="37"/>
      <c r="G113" s="37"/>
      <c r="H113">
        <f t="shared" si="6"/>
        <v>0</v>
      </c>
      <c r="I113">
        <f t="shared" si="10"/>
        <v>0</v>
      </c>
      <c r="J113">
        <f t="shared" si="7"/>
        <v>0</v>
      </c>
      <c r="K113">
        <f t="shared" si="11"/>
        <v>0</v>
      </c>
      <c r="L113">
        <f t="shared" si="8"/>
        <v>0</v>
      </c>
      <c r="M113">
        <f t="shared" si="9"/>
        <v>1</v>
      </c>
    </row>
    <row r="114" spans="1:13" x14ac:dyDescent="0.35">
      <c r="A114" s="36">
        <f>Månedlig!J113</f>
        <v>2000</v>
      </c>
      <c r="B114" s="36">
        <f>Månedlig!K113</f>
        <v>10</v>
      </c>
      <c r="C114" s="37">
        <f>Månedlig!N113</f>
        <v>-2.4473903425107583E-2</v>
      </c>
      <c r="D114" s="37">
        <f>VaR!$E$4</f>
        <v>-5.1416491930841059E-2</v>
      </c>
      <c r="E114" s="37"/>
      <c r="F114" s="37"/>
      <c r="G114" s="37"/>
      <c r="H114">
        <f t="shared" si="6"/>
        <v>0</v>
      </c>
      <c r="I114">
        <f t="shared" si="10"/>
        <v>0</v>
      </c>
      <c r="J114">
        <f t="shared" si="7"/>
        <v>0</v>
      </c>
      <c r="K114">
        <f t="shared" si="11"/>
        <v>0</v>
      </c>
      <c r="L114">
        <f t="shared" si="8"/>
        <v>0</v>
      </c>
      <c r="M114">
        <f t="shared" si="9"/>
        <v>1</v>
      </c>
    </row>
    <row r="115" spans="1:13" x14ac:dyDescent="0.35">
      <c r="A115" s="36">
        <f>Månedlig!J114</f>
        <v>2000</v>
      </c>
      <c r="B115" s="36">
        <f>Månedlig!K114</f>
        <v>11</v>
      </c>
      <c r="C115" s="37">
        <f>Månedlig!N114</f>
        <v>7.7347534245185673E-2</v>
      </c>
      <c r="D115" s="37">
        <f>VaR!$E$4</f>
        <v>-5.1416491930841059E-2</v>
      </c>
      <c r="E115" s="37"/>
      <c r="F115" s="37"/>
      <c r="G115" s="37"/>
      <c r="H115">
        <f t="shared" si="6"/>
        <v>0</v>
      </c>
      <c r="I115">
        <f t="shared" si="10"/>
        <v>0</v>
      </c>
      <c r="J115">
        <f t="shared" si="7"/>
        <v>0</v>
      </c>
      <c r="K115">
        <f t="shared" si="11"/>
        <v>0</v>
      </c>
      <c r="L115">
        <f t="shared" si="8"/>
        <v>0</v>
      </c>
      <c r="M115">
        <f t="shared" si="9"/>
        <v>1</v>
      </c>
    </row>
    <row r="116" spans="1:13" x14ac:dyDescent="0.35">
      <c r="A116" s="36">
        <f>Månedlig!J115</f>
        <v>2000</v>
      </c>
      <c r="B116" s="36">
        <f>Månedlig!K115</f>
        <v>12</v>
      </c>
      <c r="C116" s="37">
        <f>Månedlig!N115</f>
        <v>3.1493864916421373E-2</v>
      </c>
      <c r="D116" s="37">
        <f>VaR!$E$4</f>
        <v>-5.1416491930841059E-2</v>
      </c>
      <c r="E116" s="37"/>
      <c r="F116" s="37"/>
      <c r="G116" s="37"/>
      <c r="H116">
        <f t="shared" si="6"/>
        <v>0</v>
      </c>
      <c r="I116">
        <f t="shared" si="10"/>
        <v>0</v>
      </c>
      <c r="J116">
        <f t="shared" si="7"/>
        <v>0</v>
      </c>
      <c r="K116">
        <f t="shared" si="11"/>
        <v>0</v>
      </c>
      <c r="L116">
        <f t="shared" si="8"/>
        <v>0</v>
      </c>
      <c r="M116">
        <f t="shared" si="9"/>
        <v>1</v>
      </c>
    </row>
    <row r="117" spans="1:13" x14ac:dyDescent="0.35">
      <c r="A117" s="36">
        <f>Månedlig!J116</f>
        <v>2001</v>
      </c>
      <c r="B117" s="36">
        <f>Månedlig!K116</f>
        <v>1</v>
      </c>
      <c r="C117" s="37">
        <f>Månedlig!N116</f>
        <v>-2.3771947611490925E-2</v>
      </c>
      <c r="D117" s="37">
        <f>VaR!$E$4</f>
        <v>-5.1416491930841059E-2</v>
      </c>
      <c r="E117" s="37"/>
      <c r="F117" s="37"/>
      <c r="G117" s="37"/>
      <c r="H117">
        <f t="shared" si="6"/>
        <v>0</v>
      </c>
      <c r="I117">
        <f t="shared" si="10"/>
        <v>0</v>
      </c>
      <c r="J117">
        <f t="shared" si="7"/>
        <v>0</v>
      </c>
      <c r="K117">
        <f t="shared" si="11"/>
        <v>0</v>
      </c>
      <c r="L117">
        <f t="shared" si="8"/>
        <v>0</v>
      </c>
      <c r="M117">
        <f t="shared" si="9"/>
        <v>1</v>
      </c>
    </row>
    <row r="118" spans="1:13" x14ac:dyDescent="0.35">
      <c r="A118" s="36">
        <f>Månedlig!J117</f>
        <v>2001</v>
      </c>
      <c r="B118" s="36">
        <f>Månedlig!K117</f>
        <v>2</v>
      </c>
      <c r="C118" s="37">
        <f>Månedlig!N117</f>
        <v>-4.2232675116811794E-3</v>
      </c>
      <c r="D118" s="37">
        <f>VaR!$E$4</f>
        <v>-5.1416491930841059E-2</v>
      </c>
      <c r="E118" s="37"/>
      <c r="F118" s="37"/>
      <c r="G118" s="37"/>
      <c r="H118">
        <f t="shared" si="6"/>
        <v>0</v>
      </c>
      <c r="I118">
        <f t="shared" si="10"/>
        <v>0</v>
      </c>
      <c r="J118">
        <f t="shared" si="7"/>
        <v>0</v>
      </c>
      <c r="K118">
        <f t="shared" si="11"/>
        <v>0</v>
      </c>
      <c r="L118">
        <f t="shared" si="8"/>
        <v>0</v>
      </c>
      <c r="M118">
        <f t="shared" si="9"/>
        <v>1</v>
      </c>
    </row>
    <row r="119" spans="1:13" x14ac:dyDescent="0.35">
      <c r="A119" s="36">
        <f>Månedlig!J118</f>
        <v>2001</v>
      </c>
      <c r="B119" s="36">
        <f>Månedlig!K118</f>
        <v>3</v>
      </c>
      <c r="C119" s="37">
        <f>Månedlig!N118</f>
        <v>-4.3539861978327862E-2</v>
      </c>
      <c r="D119" s="37">
        <f>VaR!$E$4</f>
        <v>-5.1416491930841059E-2</v>
      </c>
      <c r="E119" s="37"/>
      <c r="F119" s="37"/>
      <c r="G119" s="37"/>
      <c r="H119">
        <f t="shared" si="6"/>
        <v>0</v>
      </c>
      <c r="I119">
        <f t="shared" si="10"/>
        <v>0</v>
      </c>
      <c r="J119">
        <f t="shared" si="7"/>
        <v>0</v>
      </c>
      <c r="K119">
        <f t="shared" si="11"/>
        <v>0</v>
      </c>
      <c r="L119">
        <f t="shared" si="8"/>
        <v>0</v>
      </c>
      <c r="M119">
        <f t="shared" si="9"/>
        <v>1</v>
      </c>
    </row>
    <row r="120" spans="1:13" x14ac:dyDescent="0.35">
      <c r="A120" s="36">
        <f>Månedlig!J119</f>
        <v>2001</v>
      </c>
      <c r="B120" s="36">
        <f>Månedlig!K119</f>
        <v>4</v>
      </c>
      <c r="C120" s="37">
        <f>Månedlig!N119</f>
        <v>3.4579408751998775E-2</v>
      </c>
      <c r="D120" s="37">
        <f>VaR!$E$4</f>
        <v>-5.1416491930841059E-2</v>
      </c>
      <c r="E120" s="37"/>
      <c r="F120" s="37"/>
      <c r="G120" s="37"/>
      <c r="H120">
        <f t="shared" si="6"/>
        <v>0</v>
      </c>
      <c r="I120">
        <f t="shared" si="10"/>
        <v>0</v>
      </c>
      <c r="J120">
        <f t="shared" si="7"/>
        <v>0</v>
      </c>
      <c r="K120">
        <f t="shared" si="11"/>
        <v>0</v>
      </c>
      <c r="L120">
        <f t="shared" si="8"/>
        <v>0</v>
      </c>
      <c r="M120">
        <f t="shared" si="9"/>
        <v>1</v>
      </c>
    </row>
    <row r="121" spans="1:13" x14ac:dyDescent="0.35">
      <c r="A121" s="36">
        <f>Månedlig!J120</f>
        <v>2001</v>
      </c>
      <c r="B121" s="36">
        <f>Månedlig!K120</f>
        <v>5</v>
      </c>
      <c r="C121" s="37">
        <f>Månedlig!N120</f>
        <v>-2.1192868687464575E-2</v>
      </c>
      <c r="D121" s="37">
        <f>VaR!$E$4</f>
        <v>-5.1416491930841059E-2</v>
      </c>
      <c r="E121" s="37"/>
      <c r="F121" s="37"/>
      <c r="G121" s="37"/>
      <c r="H121">
        <f t="shared" si="6"/>
        <v>0</v>
      </c>
      <c r="I121">
        <f t="shared" si="10"/>
        <v>0</v>
      </c>
      <c r="J121">
        <f t="shared" si="7"/>
        <v>0</v>
      </c>
      <c r="K121">
        <f t="shared" si="11"/>
        <v>0</v>
      </c>
      <c r="L121">
        <f t="shared" si="8"/>
        <v>0</v>
      </c>
      <c r="M121">
        <f t="shared" si="9"/>
        <v>1</v>
      </c>
    </row>
    <row r="122" spans="1:13" x14ac:dyDescent="0.35">
      <c r="A122" s="36">
        <f>Månedlig!J121</f>
        <v>2001</v>
      </c>
      <c r="B122" s="36">
        <f>Månedlig!K121</f>
        <v>6</v>
      </c>
      <c r="C122" s="37">
        <f>Månedlig!N121</f>
        <v>-4.0697578526024722E-2</v>
      </c>
      <c r="D122" s="37">
        <f>VaR!$E$4</f>
        <v>-5.1416491930841059E-2</v>
      </c>
      <c r="E122" s="37"/>
      <c r="F122" s="37"/>
      <c r="G122" s="37"/>
      <c r="H122">
        <f t="shared" si="6"/>
        <v>0</v>
      </c>
      <c r="I122">
        <f t="shared" si="10"/>
        <v>0</v>
      </c>
      <c r="J122">
        <f t="shared" si="7"/>
        <v>0</v>
      </c>
      <c r="K122">
        <f t="shared" si="11"/>
        <v>0</v>
      </c>
      <c r="L122">
        <f t="shared" si="8"/>
        <v>0</v>
      </c>
      <c r="M122">
        <f t="shared" si="9"/>
        <v>1</v>
      </c>
    </row>
    <row r="123" spans="1:13" x14ac:dyDescent="0.35">
      <c r="A123" s="36">
        <f>Månedlig!J122</f>
        <v>2001</v>
      </c>
      <c r="B123" s="36">
        <f>Månedlig!K122</f>
        <v>7</v>
      </c>
      <c r="C123" s="37">
        <f>Månedlig!N122</f>
        <v>1.2935854909864462E-2</v>
      </c>
      <c r="D123" s="37">
        <f>VaR!$E$4</f>
        <v>-5.1416491930841059E-2</v>
      </c>
      <c r="E123" s="37"/>
      <c r="F123" s="37"/>
      <c r="G123" s="37"/>
      <c r="H123">
        <f t="shared" si="6"/>
        <v>0</v>
      </c>
      <c r="I123">
        <f t="shared" si="10"/>
        <v>0</v>
      </c>
      <c r="J123">
        <f t="shared" si="7"/>
        <v>0</v>
      </c>
      <c r="K123">
        <f t="shared" si="11"/>
        <v>0</v>
      </c>
      <c r="L123">
        <f t="shared" si="8"/>
        <v>0</v>
      </c>
      <c r="M123">
        <f t="shared" si="9"/>
        <v>1</v>
      </c>
    </row>
    <row r="124" spans="1:13" x14ac:dyDescent="0.35">
      <c r="A124" s="36">
        <f>Månedlig!J123</f>
        <v>2001</v>
      </c>
      <c r="B124" s="36">
        <f>Månedlig!K123</f>
        <v>8</v>
      </c>
      <c r="C124" s="37">
        <f>Månedlig!N123</f>
        <v>-4.3617417007910976E-4</v>
      </c>
      <c r="D124" s="37">
        <f>VaR!$E$4</f>
        <v>-5.1416491930841059E-2</v>
      </c>
      <c r="E124" s="37"/>
      <c r="F124" s="37"/>
      <c r="G124" s="37"/>
      <c r="H124">
        <f t="shared" si="6"/>
        <v>0</v>
      </c>
      <c r="I124">
        <f t="shared" si="10"/>
        <v>0</v>
      </c>
      <c r="J124">
        <f t="shared" si="7"/>
        <v>0</v>
      </c>
      <c r="K124">
        <f t="shared" si="11"/>
        <v>0</v>
      </c>
      <c r="L124">
        <f t="shared" si="8"/>
        <v>0</v>
      </c>
      <c r="M124">
        <f t="shared" si="9"/>
        <v>1</v>
      </c>
    </row>
    <row r="125" spans="1:13" x14ac:dyDescent="0.35">
      <c r="A125" s="36">
        <f>Månedlig!J124</f>
        <v>2001</v>
      </c>
      <c r="B125" s="36">
        <f>Månedlig!K124</f>
        <v>9</v>
      </c>
      <c r="C125" s="37">
        <f>Månedlig!N124</f>
        <v>-6.9839659745709062E-2</v>
      </c>
      <c r="D125" s="37">
        <f>VaR!$E$4</f>
        <v>-5.1416491930841059E-2</v>
      </c>
      <c r="E125" s="37"/>
      <c r="F125" s="37"/>
      <c r="G125" s="37"/>
      <c r="H125">
        <f t="shared" si="6"/>
        <v>1</v>
      </c>
      <c r="I125">
        <f t="shared" si="10"/>
        <v>1</v>
      </c>
      <c r="J125">
        <f t="shared" si="7"/>
        <v>0</v>
      </c>
      <c r="K125">
        <f t="shared" si="11"/>
        <v>1</v>
      </c>
      <c r="L125">
        <f t="shared" si="8"/>
        <v>0</v>
      </c>
      <c r="M125">
        <f t="shared" si="9"/>
        <v>0</v>
      </c>
    </row>
    <row r="126" spans="1:13" x14ac:dyDescent="0.35">
      <c r="A126" s="36">
        <f>Månedlig!J125</f>
        <v>2001</v>
      </c>
      <c r="B126" s="36">
        <f>Månedlig!K125</f>
        <v>10</v>
      </c>
      <c r="C126" s="37">
        <f>Månedlig!N125</f>
        <v>-4.8628966374647913E-2</v>
      </c>
      <c r="D126" s="37">
        <f>VaR!$E$4</f>
        <v>-5.1416491930841059E-2</v>
      </c>
      <c r="E126" s="37"/>
      <c r="F126" s="37"/>
      <c r="G126" s="37"/>
      <c r="H126">
        <f t="shared" si="6"/>
        <v>0</v>
      </c>
      <c r="I126">
        <f t="shared" si="10"/>
        <v>1</v>
      </c>
      <c r="J126">
        <f t="shared" si="7"/>
        <v>0</v>
      </c>
      <c r="K126">
        <f t="shared" si="11"/>
        <v>0</v>
      </c>
      <c r="L126">
        <f t="shared" si="8"/>
        <v>1</v>
      </c>
      <c r="M126">
        <f t="shared" si="9"/>
        <v>0</v>
      </c>
    </row>
    <row r="127" spans="1:13" x14ac:dyDescent="0.35">
      <c r="A127" s="36">
        <f>Månedlig!J126</f>
        <v>2001</v>
      </c>
      <c r="B127" s="36">
        <f>Månedlig!K126</f>
        <v>11</v>
      </c>
      <c r="C127" s="37">
        <f>Månedlig!N126</f>
        <v>7.6958039884300403E-3</v>
      </c>
      <c r="D127" s="37">
        <f>VaR!$E$4</f>
        <v>-5.1416491930841059E-2</v>
      </c>
      <c r="E127" s="37"/>
      <c r="F127" s="37"/>
      <c r="G127" s="37"/>
      <c r="H127">
        <f t="shared" si="6"/>
        <v>0</v>
      </c>
      <c r="I127">
        <f t="shared" si="10"/>
        <v>0</v>
      </c>
      <c r="J127">
        <f t="shared" si="7"/>
        <v>0</v>
      </c>
      <c r="K127">
        <f t="shared" si="11"/>
        <v>0</v>
      </c>
      <c r="L127">
        <f t="shared" si="8"/>
        <v>0</v>
      </c>
      <c r="M127">
        <f t="shared" si="9"/>
        <v>1</v>
      </c>
    </row>
    <row r="128" spans="1:13" x14ac:dyDescent="0.35">
      <c r="A128" s="36">
        <f>Månedlig!J127</f>
        <v>2001</v>
      </c>
      <c r="B128" s="36">
        <f>Månedlig!K127</f>
        <v>12</v>
      </c>
      <c r="C128" s="37">
        <f>Månedlig!N127</f>
        <v>-1.9895759654255239E-2</v>
      </c>
      <c r="D128" s="37">
        <f>VaR!$E$4</f>
        <v>-5.1416491930841059E-2</v>
      </c>
      <c r="E128" s="37"/>
      <c r="F128" s="37"/>
      <c r="G128" s="37"/>
      <c r="H128">
        <f t="shared" si="6"/>
        <v>0</v>
      </c>
      <c r="I128">
        <f t="shared" si="10"/>
        <v>0</v>
      </c>
      <c r="J128">
        <f t="shared" si="7"/>
        <v>0</v>
      </c>
      <c r="K128">
        <f t="shared" si="11"/>
        <v>0</v>
      </c>
      <c r="L128">
        <f t="shared" si="8"/>
        <v>0</v>
      </c>
      <c r="M128">
        <f t="shared" si="9"/>
        <v>1</v>
      </c>
    </row>
    <row r="129" spans="1:13" x14ac:dyDescent="0.35">
      <c r="A129" s="36">
        <f>Månedlig!J128</f>
        <v>2002</v>
      </c>
      <c r="B129" s="36">
        <f>Månedlig!K128</f>
        <v>1</v>
      </c>
      <c r="C129" s="37">
        <f>Månedlig!N128</f>
        <v>-6.7479232069745185E-3</v>
      </c>
      <c r="D129" s="37">
        <f>VaR!$E$4</f>
        <v>-5.1416491930841059E-2</v>
      </c>
      <c r="E129" s="37"/>
      <c r="F129" s="37"/>
      <c r="G129" s="37"/>
      <c r="H129">
        <f t="shared" si="6"/>
        <v>0</v>
      </c>
      <c r="I129">
        <f t="shared" si="10"/>
        <v>0</v>
      </c>
      <c r="J129">
        <f t="shared" si="7"/>
        <v>0</v>
      </c>
      <c r="K129">
        <f t="shared" si="11"/>
        <v>0</v>
      </c>
      <c r="L129">
        <f t="shared" si="8"/>
        <v>0</v>
      </c>
      <c r="M129">
        <f t="shared" si="9"/>
        <v>1</v>
      </c>
    </row>
    <row r="130" spans="1:13" x14ac:dyDescent="0.35">
      <c r="A130" s="36">
        <f>Månedlig!J129</f>
        <v>2002</v>
      </c>
      <c r="B130" s="36">
        <f>Månedlig!K129</f>
        <v>2</v>
      </c>
      <c r="C130" s="37">
        <f>Månedlig!N129</f>
        <v>2.5582751712349923E-2</v>
      </c>
      <c r="D130" s="37">
        <f>VaR!$E$4</f>
        <v>-5.1416491930841059E-2</v>
      </c>
      <c r="E130" s="37"/>
      <c r="F130" s="37"/>
      <c r="G130" s="37"/>
      <c r="H130">
        <f t="shared" si="6"/>
        <v>0</v>
      </c>
      <c r="I130">
        <f t="shared" si="10"/>
        <v>0</v>
      </c>
      <c r="J130">
        <f t="shared" si="7"/>
        <v>0</v>
      </c>
      <c r="K130">
        <f t="shared" si="11"/>
        <v>0</v>
      </c>
      <c r="L130">
        <f t="shared" si="8"/>
        <v>0</v>
      </c>
      <c r="M130">
        <f t="shared" si="9"/>
        <v>1</v>
      </c>
    </row>
    <row r="131" spans="1:13" x14ac:dyDescent="0.35">
      <c r="A131" s="36">
        <f>Månedlig!J130</f>
        <v>2002</v>
      </c>
      <c r="B131" s="36">
        <f>Månedlig!K130</f>
        <v>3</v>
      </c>
      <c r="C131" s="37">
        <f>Månedlig!N130</f>
        <v>9.7356151700191518E-2</v>
      </c>
      <c r="D131" s="37">
        <f>VaR!$E$4</f>
        <v>-5.1416491930841059E-2</v>
      </c>
      <c r="E131" s="37"/>
      <c r="F131" s="37"/>
      <c r="G131" s="37"/>
      <c r="H131">
        <f t="shared" si="6"/>
        <v>0</v>
      </c>
      <c r="I131">
        <f t="shared" si="10"/>
        <v>0</v>
      </c>
      <c r="J131">
        <f t="shared" si="7"/>
        <v>0</v>
      </c>
      <c r="K131">
        <f t="shared" si="11"/>
        <v>0</v>
      </c>
      <c r="L131">
        <f t="shared" si="8"/>
        <v>0</v>
      </c>
      <c r="M131">
        <f t="shared" si="9"/>
        <v>1</v>
      </c>
    </row>
    <row r="132" spans="1:13" x14ac:dyDescent="0.35">
      <c r="A132" s="36">
        <f>Månedlig!J131</f>
        <v>2002</v>
      </c>
      <c r="B132" s="36">
        <f>Månedlig!K131</f>
        <v>4</v>
      </c>
      <c r="C132" s="37">
        <f>Månedlig!N131</f>
        <v>5.9814872965160276E-6</v>
      </c>
      <c r="D132" s="37">
        <f>VaR!$E$4</f>
        <v>-5.1416491930841059E-2</v>
      </c>
      <c r="E132" s="37"/>
      <c r="F132" s="37"/>
      <c r="G132" s="37"/>
      <c r="H132">
        <f t="shared" ref="H132:H195" si="12">IF($C132&gt;D132,0,1)</f>
        <v>0</v>
      </c>
      <c r="I132">
        <f t="shared" si="10"/>
        <v>0</v>
      </c>
      <c r="J132">
        <f t="shared" ref="J132:J195" si="13">IF(I132=2,1,0)</f>
        <v>0</v>
      </c>
      <c r="K132">
        <f t="shared" si="11"/>
        <v>0</v>
      </c>
      <c r="L132">
        <f t="shared" ref="L132:L195" si="14">AND(IF(I132=1,1,0),IF(H131=1,1,0))*1</f>
        <v>0</v>
      </c>
      <c r="M132">
        <f t="shared" ref="M132:M195" si="15">IF(I132=0,1,0)</f>
        <v>1</v>
      </c>
    </row>
    <row r="133" spans="1:13" x14ac:dyDescent="0.35">
      <c r="A133" s="36">
        <f>Månedlig!J132</f>
        <v>2002</v>
      </c>
      <c r="B133" s="36">
        <f>Månedlig!K132</f>
        <v>5</v>
      </c>
      <c r="C133" s="37">
        <f>Månedlig!N132</f>
        <v>-1.5497831244914193E-2</v>
      </c>
      <c r="D133" s="37">
        <f>VaR!$E$4</f>
        <v>-5.1416491930841059E-2</v>
      </c>
      <c r="E133" s="37"/>
      <c r="F133" s="37"/>
      <c r="G133" s="37"/>
      <c r="H133">
        <f t="shared" si="12"/>
        <v>0</v>
      </c>
      <c r="I133">
        <f t="shared" ref="I133:I196" si="16">H133+H132</f>
        <v>0</v>
      </c>
      <c r="J133">
        <f t="shared" si="13"/>
        <v>0</v>
      </c>
      <c r="K133">
        <f t="shared" ref="K133:K196" si="17">AND(IF(I133=1,1,0),IF(H132=0,1,0))*1</f>
        <v>0</v>
      </c>
      <c r="L133">
        <f t="shared" si="14"/>
        <v>0</v>
      </c>
      <c r="M133">
        <f t="shared" si="15"/>
        <v>1</v>
      </c>
    </row>
    <row r="134" spans="1:13" x14ac:dyDescent="0.35">
      <c r="A134" s="36">
        <f>Månedlig!J133</f>
        <v>2002</v>
      </c>
      <c r="B134" s="36">
        <f>Månedlig!K133</f>
        <v>6</v>
      </c>
      <c r="C134" s="37">
        <f>Månedlig!N133</f>
        <v>1.9211401371681987E-2</v>
      </c>
      <c r="D134" s="37">
        <f>VaR!$E$4</f>
        <v>-5.1416491930841059E-2</v>
      </c>
      <c r="E134" s="37"/>
      <c r="F134" s="37"/>
      <c r="G134" s="37"/>
      <c r="H134">
        <f t="shared" si="12"/>
        <v>0</v>
      </c>
      <c r="I134">
        <f t="shared" si="16"/>
        <v>0</v>
      </c>
      <c r="J134">
        <f t="shared" si="13"/>
        <v>0</v>
      </c>
      <c r="K134">
        <f t="shared" si="17"/>
        <v>0</v>
      </c>
      <c r="L134">
        <f t="shared" si="14"/>
        <v>0</v>
      </c>
      <c r="M134">
        <f t="shared" si="15"/>
        <v>1</v>
      </c>
    </row>
    <row r="135" spans="1:13" x14ac:dyDescent="0.35">
      <c r="A135" s="36">
        <f>Månedlig!J134</f>
        <v>2002</v>
      </c>
      <c r="B135" s="36">
        <f>Månedlig!K134</f>
        <v>7</v>
      </c>
      <c r="C135" s="37">
        <f>Månedlig!N134</f>
        <v>-5.4305363084215137E-3</v>
      </c>
      <c r="D135" s="37">
        <f>VaR!$E$4</f>
        <v>-5.1416491930841059E-2</v>
      </c>
      <c r="E135" s="37"/>
      <c r="F135" s="37"/>
      <c r="G135" s="37"/>
      <c r="H135">
        <f t="shared" si="12"/>
        <v>0</v>
      </c>
      <c r="I135">
        <f t="shared" si="16"/>
        <v>0</v>
      </c>
      <c r="J135">
        <f t="shared" si="13"/>
        <v>0</v>
      </c>
      <c r="K135">
        <f t="shared" si="17"/>
        <v>0</v>
      </c>
      <c r="L135">
        <f t="shared" si="14"/>
        <v>0</v>
      </c>
      <c r="M135">
        <f t="shared" si="15"/>
        <v>1</v>
      </c>
    </row>
    <row r="136" spans="1:13" x14ac:dyDescent="0.35">
      <c r="A136" s="36">
        <f>Månedlig!J135</f>
        <v>2002</v>
      </c>
      <c r="B136" s="36">
        <f>Månedlig!K135</f>
        <v>8</v>
      </c>
      <c r="C136" s="37">
        <f>Månedlig!N135</f>
        <v>3.864533914431266E-2</v>
      </c>
      <c r="D136" s="37">
        <f>VaR!$E$4</f>
        <v>-5.1416491930841059E-2</v>
      </c>
      <c r="E136" s="37"/>
      <c r="F136" s="37"/>
      <c r="G136" s="37"/>
      <c r="H136">
        <f t="shared" si="12"/>
        <v>0</v>
      </c>
      <c r="I136">
        <f t="shared" si="16"/>
        <v>0</v>
      </c>
      <c r="J136">
        <f t="shared" si="13"/>
        <v>0</v>
      </c>
      <c r="K136">
        <f t="shared" si="17"/>
        <v>0</v>
      </c>
      <c r="L136">
        <f t="shared" si="14"/>
        <v>0</v>
      </c>
      <c r="M136">
        <f t="shared" si="15"/>
        <v>1</v>
      </c>
    </row>
    <row r="137" spans="1:13" x14ac:dyDescent="0.35">
      <c r="A137" s="36">
        <f>Månedlig!J136</f>
        <v>2002</v>
      </c>
      <c r="B137" s="36">
        <f>Månedlig!K136</f>
        <v>9</v>
      </c>
      <c r="C137" s="37">
        <f>Månedlig!N136</f>
        <v>3.6968425204264875E-2</v>
      </c>
      <c r="D137" s="37">
        <f>VaR!$E$4</f>
        <v>-5.1416491930841059E-2</v>
      </c>
      <c r="E137" s="37"/>
      <c r="F137" s="37"/>
      <c r="G137" s="37"/>
      <c r="H137">
        <f t="shared" si="12"/>
        <v>0</v>
      </c>
      <c r="I137">
        <f t="shared" si="16"/>
        <v>0</v>
      </c>
      <c r="J137">
        <f t="shared" si="13"/>
        <v>0</v>
      </c>
      <c r="K137">
        <f t="shared" si="17"/>
        <v>0</v>
      </c>
      <c r="L137">
        <f t="shared" si="14"/>
        <v>0</v>
      </c>
      <c r="M137">
        <f t="shared" si="15"/>
        <v>1</v>
      </c>
    </row>
    <row r="138" spans="1:13" x14ac:dyDescent="0.35">
      <c r="A138" s="36">
        <f>Månedlig!J137</f>
        <v>2002</v>
      </c>
      <c r="B138" s="36">
        <f>Månedlig!K137</f>
        <v>10</v>
      </c>
      <c r="C138" s="37">
        <f>Månedlig!N137</f>
        <v>-1.0369962787891773E-2</v>
      </c>
      <c r="D138" s="37">
        <f>VaR!$E$4</f>
        <v>-5.1416491930841059E-2</v>
      </c>
      <c r="E138" s="37"/>
      <c r="F138" s="37"/>
      <c r="G138" s="37"/>
      <c r="H138">
        <f t="shared" si="12"/>
        <v>0</v>
      </c>
      <c r="I138">
        <f t="shared" si="16"/>
        <v>0</v>
      </c>
      <c r="J138">
        <f t="shared" si="13"/>
        <v>0</v>
      </c>
      <c r="K138">
        <f t="shared" si="17"/>
        <v>0</v>
      </c>
      <c r="L138">
        <f t="shared" si="14"/>
        <v>0</v>
      </c>
      <c r="M138">
        <f t="shared" si="15"/>
        <v>1</v>
      </c>
    </row>
    <row r="139" spans="1:13" x14ac:dyDescent="0.35">
      <c r="A139" s="36">
        <f>Månedlig!J138</f>
        <v>2002</v>
      </c>
      <c r="B139" s="36">
        <f>Månedlig!K138</f>
        <v>11</v>
      </c>
      <c r="C139" s="37">
        <f>Månedlig!N138</f>
        <v>2.8307114453746205E-3</v>
      </c>
      <c r="D139" s="37">
        <f>VaR!$E$4</f>
        <v>-5.1416491930841059E-2</v>
      </c>
      <c r="E139" s="37"/>
      <c r="F139" s="37"/>
      <c r="G139" s="37"/>
      <c r="H139">
        <f t="shared" si="12"/>
        <v>0</v>
      </c>
      <c r="I139">
        <f t="shared" si="16"/>
        <v>0</v>
      </c>
      <c r="J139">
        <f t="shared" si="13"/>
        <v>0</v>
      </c>
      <c r="K139">
        <f t="shared" si="17"/>
        <v>0</v>
      </c>
      <c r="L139">
        <f t="shared" si="14"/>
        <v>0</v>
      </c>
      <c r="M139">
        <f t="shared" si="15"/>
        <v>1</v>
      </c>
    </row>
    <row r="140" spans="1:13" x14ac:dyDescent="0.35">
      <c r="A140" s="36">
        <f>Månedlig!J139</f>
        <v>2002</v>
      </c>
      <c r="B140" s="36">
        <f>Månedlig!K139</f>
        <v>12</v>
      </c>
      <c r="C140" s="37">
        <f>Månedlig!N139</f>
        <v>4.780532902970467E-2</v>
      </c>
      <c r="D140" s="37">
        <f>VaR!$E$4</f>
        <v>-5.1416491930841059E-2</v>
      </c>
      <c r="E140" s="37"/>
      <c r="F140" s="37"/>
      <c r="G140" s="37"/>
      <c r="H140">
        <f t="shared" si="12"/>
        <v>0</v>
      </c>
      <c r="I140">
        <f t="shared" si="16"/>
        <v>0</v>
      </c>
      <c r="J140">
        <f t="shared" si="13"/>
        <v>0</v>
      </c>
      <c r="K140">
        <f t="shared" si="17"/>
        <v>0</v>
      </c>
      <c r="L140">
        <f t="shared" si="14"/>
        <v>0</v>
      </c>
      <c r="M140">
        <f t="shared" si="15"/>
        <v>1</v>
      </c>
    </row>
    <row r="141" spans="1:13" x14ac:dyDescent="0.35">
      <c r="A141" s="36">
        <f>Månedlig!J140</f>
        <v>2003</v>
      </c>
      <c r="B141" s="36">
        <f>Månedlig!K140</f>
        <v>1</v>
      </c>
      <c r="C141" s="37">
        <f>Månedlig!N140</f>
        <v>7.4155234086987237E-2</v>
      </c>
      <c r="D141" s="37">
        <f>VaR!$E$4</f>
        <v>-5.1416491930841059E-2</v>
      </c>
      <c r="E141" s="37"/>
      <c r="F141" s="37"/>
      <c r="G141" s="37"/>
      <c r="H141">
        <f t="shared" si="12"/>
        <v>0</v>
      </c>
      <c r="I141">
        <f t="shared" si="16"/>
        <v>0</v>
      </c>
      <c r="J141">
        <f t="shared" si="13"/>
        <v>0</v>
      </c>
      <c r="K141">
        <f t="shared" si="17"/>
        <v>0</v>
      </c>
      <c r="L141">
        <f t="shared" si="14"/>
        <v>0</v>
      </c>
      <c r="M141">
        <f t="shared" si="15"/>
        <v>1</v>
      </c>
    </row>
    <row r="142" spans="1:13" x14ac:dyDescent="0.35">
      <c r="A142" s="36">
        <f>Månedlig!J141</f>
        <v>2003</v>
      </c>
      <c r="B142" s="36">
        <f>Månedlig!K141</f>
        <v>2</v>
      </c>
      <c r="C142" s="37">
        <f>Månedlig!N141</f>
        <v>3.3094094875233585E-2</v>
      </c>
      <c r="D142" s="37">
        <f>VaR!$E$4</f>
        <v>-5.1416491930841059E-2</v>
      </c>
      <c r="E142" s="37"/>
      <c r="F142" s="37"/>
      <c r="G142" s="37"/>
      <c r="H142">
        <f t="shared" si="12"/>
        <v>0</v>
      </c>
      <c r="I142">
        <f t="shared" si="16"/>
        <v>0</v>
      </c>
      <c r="J142">
        <f t="shared" si="13"/>
        <v>0</v>
      </c>
      <c r="K142">
        <f t="shared" si="17"/>
        <v>0</v>
      </c>
      <c r="L142">
        <f t="shared" si="14"/>
        <v>0</v>
      </c>
      <c r="M142">
        <f t="shared" si="15"/>
        <v>1</v>
      </c>
    </row>
    <row r="143" spans="1:13" x14ac:dyDescent="0.35">
      <c r="A143" s="36">
        <f>Månedlig!J142</f>
        <v>2003</v>
      </c>
      <c r="B143" s="36">
        <f>Månedlig!K142</f>
        <v>3</v>
      </c>
      <c r="C143" s="37">
        <f>Månedlig!N142</f>
        <v>-7.8447354891798743E-2</v>
      </c>
      <c r="D143" s="37">
        <f>VaR!$E$4</f>
        <v>-5.1416491930841059E-2</v>
      </c>
      <c r="E143" s="37"/>
      <c r="F143" s="37"/>
      <c r="G143" s="37"/>
      <c r="H143">
        <f t="shared" si="12"/>
        <v>1</v>
      </c>
      <c r="I143">
        <f t="shared" si="16"/>
        <v>1</v>
      </c>
      <c r="J143">
        <f t="shared" si="13"/>
        <v>0</v>
      </c>
      <c r="K143">
        <f t="shared" si="17"/>
        <v>1</v>
      </c>
      <c r="L143">
        <f t="shared" si="14"/>
        <v>0</v>
      </c>
      <c r="M143">
        <f t="shared" si="15"/>
        <v>0</v>
      </c>
    </row>
    <row r="144" spans="1:13" x14ac:dyDescent="0.35">
      <c r="A144" s="36">
        <f>Månedlig!J143</f>
        <v>2003</v>
      </c>
      <c r="B144" s="36">
        <f>Månedlig!K143</f>
        <v>4</v>
      </c>
      <c r="C144" s="37">
        <f>Månedlig!N143</f>
        <v>-6.2462334439829133E-3</v>
      </c>
      <c r="D144" s="37">
        <f>VaR!$E$4</f>
        <v>-5.1416491930841059E-2</v>
      </c>
      <c r="E144" s="37"/>
      <c r="F144" s="37"/>
      <c r="G144" s="37"/>
      <c r="H144">
        <f t="shared" si="12"/>
        <v>0</v>
      </c>
      <c r="I144">
        <f t="shared" si="16"/>
        <v>1</v>
      </c>
      <c r="J144">
        <f t="shared" si="13"/>
        <v>0</v>
      </c>
      <c r="K144">
        <f t="shared" si="17"/>
        <v>0</v>
      </c>
      <c r="L144">
        <f t="shared" si="14"/>
        <v>1</v>
      </c>
      <c r="M144">
        <f t="shared" si="15"/>
        <v>0</v>
      </c>
    </row>
    <row r="145" spans="1:13" x14ac:dyDescent="0.35">
      <c r="A145" s="36">
        <f>Månedlig!J144</f>
        <v>2003</v>
      </c>
      <c r="B145" s="36">
        <f>Månedlig!K144</f>
        <v>5</v>
      </c>
      <c r="C145" s="37">
        <f>Månedlig!N144</f>
        <v>5.6813153662975985E-2</v>
      </c>
      <c r="D145" s="37">
        <f>VaR!$E$4</f>
        <v>-5.1416491930841059E-2</v>
      </c>
      <c r="E145" s="37"/>
      <c r="F145" s="37"/>
      <c r="G145" s="37"/>
      <c r="H145">
        <f t="shared" si="12"/>
        <v>0</v>
      </c>
      <c r="I145">
        <f t="shared" si="16"/>
        <v>0</v>
      </c>
      <c r="J145">
        <f t="shared" si="13"/>
        <v>0</v>
      </c>
      <c r="K145">
        <f t="shared" si="17"/>
        <v>0</v>
      </c>
      <c r="L145">
        <f t="shared" si="14"/>
        <v>0</v>
      </c>
      <c r="M145">
        <f t="shared" si="15"/>
        <v>1</v>
      </c>
    </row>
    <row r="146" spans="1:13" x14ac:dyDescent="0.35">
      <c r="A146" s="36">
        <f>Månedlig!J145</f>
        <v>2003</v>
      </c>
      <c r="B146" s="36">
        <f>Månedlig!K145</f>
        <v>6</v>
      </c>
      <c r="C146" s="37">
        <f>Månedlig!N145</f>
        <v>-2.5034620289802717E-2</v>
      </c>
      <c r="D146" s="37">
        <f>VaR!$E$4</f>
        <v>-5.1416491930841059E-2</v>
      </c>
      <c r="E146" s="37"/>
      <c r="F146" s="37"/>
      <c r="G146" s="37"/>
      <c r="H146">
        <f t="shared" si="12"/>
        <v>0</v>
      </c>
      <c r="I146">
        <f t="shared" si="16"/>
        <v>0</v>
      </c>
      <c r="J146">
        <f t="shared" si="13"/>
        <v>0</v>
      </c>
      <c r="K146">
        <f t="shared" si="17"/>
        <v>0</v>
      </c>
      <c r="L146">
        <f t="shared" si="14"/>
        <v>0</v>
      </c>
      <c r="M146">
        <f t="shared" si="15"/>
        <v>1</v>
      </c>
    </row>
    <row r="147" spans="1:13" x14ac:dyDescent="0.35">
      <c r="A147" s="36">
        <f>Månedlig!J146</f>
        <v>2003</v>
      </c>
      <c r="B147" s="36">
        <f>Månedlig!K146</f>
        <v>7</v>
      </c>
      <c r="C147" s="37">
        <f>Månedlig!N146</f>
        <v>5.9961884786032937E-3</v>
      </c>
      <c r="D147" s="37">
        <f>VaR!$E$4</f>
        <v>-5.1416491930841059E-2</v>
      </c>
      <c r="E147" s="37"/>
      <c r="F147" s="37"/>
      <c r="G147" s="37"/>
      <c r="H147">
        <f t="shared" si="12"/>
        <v>0</v>
      </c>
      <c r="I147">
        <f t="shared" si="16"/>
        <v>0</v>
      </c>
      <c r="J147">
        <f t="shared" si="13"/>
        <v>0</v>
      </c>
      <c r="K147">
        <f t="shared" si="17"/>
        <v>0</v>
      </c>
      <c r="L147">
        <f t="shared" si="14"/>
        <v>0</v>
      </c>
      <c r="M147">
        <f t="shared" si="15"/>
        <v>1</v>
      </c>
    </row>
    <row r="148" spans="1:13" x14ac:dyDescent="0.35">
      <c r="A148" s="36">
        <f>Månedlig!J147</f>
        <v>2003</v>
      </c>
      <c r="B148" s="36">
        <f>Månedlig!K147</f>
        <v>8</v>
      </c>
      <c r="C148" s="37">
        <f>Månedlig!N147</f>
        <v>3.8731745358398489E-2</v>
      </c>
      <c r="D148" s="37">
        <f>VaR!$E$4</f>
        <v>-5.1416491930841059E-2</v>
      </c>
      <c r="E148" s="37"/>
      <c r="F148" s="37"/>
      <c r="G148" s="37"/>
      <c r="H148">
        <f t="shared" si="12"/>
        <v>0</v>
      </c>
      <c r="I148">
        <f t="shared" si="16"/>
        <v>0</v>
      </c>
      <c r="J148">
        <f t="shared" si="13"/>
        <v>0</v>
      </c>
      <c r="K148">
        <f t="shared" si="17"/>
        <v>0</v>
      </c>
      <c r="L148">
        <f t="shared" si="14"/>
        <v>0</v>
      </c>
      <c r="M148">
        <f t="shared" si="15"/>
        <v>1</v>
      </c>
    </row>
    <row r="149" spans="1:13" x14ac:dyDescent="0.35">
      <c r="A149" s="36">
        <f>Månedlig!J148</f>
        <v>2003</v>
      </c>
      <c r="B149" s="36">
        <f>Månedlig!K148</f>
        <v>9</v>
      </c>
      <c r="C149" s="37">
        <f>Månedlig!N148</f>
        <v>8.3573874745212877E-4</v>
      </c>
      <c r="D149" s="37">
        <f>VaR!$E$4</f>
        <v>-5.1416491930841059E-2</v>
      </c>
      <c r="E149" s="37"/>
      <c r="F149" s="37"/>
      <c r="G149" s="37"/>
      <c r="H149">
        <f t="shared" si="12"/>
        <v>0</v>
      </c>
      <c r="I149">
        <f t="shared" si="16"/>
        <v>0</v>
      </c>
      <c r="J149">
        <f t="shared" si="13"/>
        <v>0</v>
      </c>
      <c r="K149">
        <f t="shared" si="17"/>
        <v>0</v>
      </c>
      <c r="L149">
        <f t="shared" si="14"/>
        <v>0</v>
      </c>
      <c r="M149">
        <f t="shared" si="15"/>
        <v>1</v>
      </c>
    </row>
    <row r="150" spans="1:13" x14ac:dyDescent="0.35">
      <c r="A150" s="36">
        <f>Månedlig!J149</f>
        <v>2003</v>
      </c>
      <c r="B150" s="36">
        <f>Månedlig!K149</f>
        <v>10</v>
      </c>
      <c r="C150" s="37">
        <f>Månedlig!N149</f>
        <v>4.6651922110539687E-2</v>
      </c>
      <c r="D150" s="37">
        <f>VaR!$E$4</f>
        <v>-5.1416491930841059E-2</v>
      </c>
      <c r="E150" s="37"/>
      <c r="F150" s="37"/>
      <c r="G150" s="37"/>
      <c r="H150">
        <f t="shared" si="12"/>
        <v>0</v>
      </c>
      <c r="I150">
        <f t="shared" si="16"/>
        <v>0</v>
      </c>
      <c r="J150">
        <f t="shared" si="13"/>
        <v>0</v>
      </c>
      <c r="K150">
        <f t="shared" si="17"/>
        <v>0</v>
      </c>
      <c r="L150">
        <f t="shared" si="14"/>
        <v>0</v>
      </c>
      <c r="M150">
        <f t="shared" si="15"/>
        <v>1</v>
      </c>
    </row>
    <row r="151" spans="1:13" x14ac:dyDescent="0.35">
      <c r="A151" s="36">
        <f>Månedlig!J150</f>
        <v>2003</v>
      </c>
      <c r="B151" s="36">
        <f>Månedlig!K150</f>
        <v>11</v>
      </c>
      <c r="C151" s="37">
        <f>Månedlig!N150</f>
        <v>-3.1527347099952179E-3</v>
      </c>
      <c r="D151" s="37">
        <f>VaR!$E$4</f>
        <v>-5.1416491930841059E-2</v>
      </c>
      <c r="E151" s="37"/>
      <c r="F151" s="37"/>
      <c r="G151" s="37"/>
      <c r="H151">
        <f t="shared" si="12"/>
        <v>0</v>
      </c>
      <c r="I151">
        <f t="shared" si="16"/>
        <v>0</v>
      </c>
      <c r="J151">
        <f t="shared" si="13"/>
        <v>0</v>
      </c>
      <c r="K151">
        <f t="shared" si="17"/>
        <v>0</v>
      </c>
      <c r="L151">
        <f t="shared" si="14"/>
        <v>0</v>
      </c>
      <c r="M151">
        <f t="shared" si="15"/>
        <v>1</v>
      </c>
    </row>
    <row r="152" spans="1:13" x14ac:dyDescent="0.35">
      <c r="A152" s="36">
        <f>Månedlig!J151</f>
        <v>2003</v>
      </c>
      <c r="B152" s="36">
        <f>Månedlig!K151</f>
        <v>12</v>
      </c>
      <c r="C152" s="37">
        <f>Månedlig!N151</f>
        <v>7.1162232025627464E-2</v>
      </c>
      <c r="D152" s="37">
        <f>VaR!$E$4</f>
        <v>-5.1416491930841059E-2</v>
      </c>
      <c r="E152" s="37"/>
      <c r="F152" s="37"/>
      <c r="G152" s="37"/>
      <c r="H152">
        <f t="shared" si="12"/>
        <v>0</v>
      </c>
      <c r="I152">
        <f t="shared" si="16"/>
        <v>0</v>
      </c>
      <c r="J152">
        <f t="shared" si="13"/>
        <v>0</v>
      </c>
      <c r="K152">
        <f t="shared" si="17"/>
        <v>0</v>
      </c>
      <c r="L152">
        <f t="shared" si="14"/>
        <v>0</v>
      </c>
      <c r="M152">
        <f t="shared" si="15"/>
        <v>1</v>
      </c>
    </row>
    <row r="153" spans="1:13" x14ac:dyDescent="0.35">
      <c r="A153" s="36">
        <f>Månedlig!J152</f>
        <v>2004</v>
      </c>
      <c r="B153" s="36">
        <f>Månedlig!K152</f>
        <v>1</v>
      </c>
      <c r="C153" s="37">
        <f>Månedlig!N152</f>
        <v>1.7968988455348764E-2</v>
      </c>
      <c r="D153" s="37">
        <f>VaR!$E$4</f>
        <v>-5.1416491930841059E-2</v>
      </c>
      <c r="E153" s="37"/>
      <c r="F153" s="37"/>
      <c r="G153" s="37"/>
      <c r="H153">
        <f t="shared" si="12"/>
        <v>0</v>
      </c>
      <c r="I153">
        <f t="shared" si="16"/>
        <v>0</v>
      </c>
      <c r="J153">
        <f t="shared" si="13"/>
        <v>0</v>
      </c>
      <c r="K153">
        <f t="shared" si="17"/>
        <v>0</v>
      </c>
      <c r="L153">
        <f t="shared" si="14"/>
        <v>0</v>
      </c>
      <c r="M153">
        <f t="shared" si="15"/>
        <v>1</v>
      </c>
    </row>
    <row r="154" spans="1:13" x14ac:dyDescent="0.35">
      <c r="A154" s="36">
        <f>Månedlig!J153</f>
        <v>2004</v>
      </c>
      <c r="B154" s="36">
        <f>Månedlig!K153</f>
        <v>2</v>
      </c>
      <c r="C154" s="37">
        <f>Månedlig!N153</f>
        <v>6.2864003955491243E-2</v>
      </c>
      <c r="D154" s="37">
        <f>VaR!$E$4</f>
        <v>-5.1416491930841059E-2</v>
      </c>
      <c r="E154" s="37"/>
      <c r="F154" s="37"/>
      <c r="G154" s="37"/>
      <c r="H154">
        <f t="shared" si="12"/>
        <v>0</v>
      </c>
      <c r="I154">
        <f t="shared" si="16"/>
        <v>0</v>
      </c>
      <c r="J154">
        <f t="shared" si="13"/>
        <v>0</v>
      </c>
      <c r="K154">
        <f t="shared" si="17"/>
        <v>0</v>
      </c>
      <c r="L154">
        <f t="shared" si="14"/>
        <v>0</v>
      </c>
      <c r="M154">
        <f t="shared" si="15"/>
        <v>1</v>
      </c>
    </row>
    <row r="155" spans="1:13" x14ac:dyDescent="0.35">
      <c r="A155" s="36">
        <f>Månedlig!J154</f>
        <v>2004</v>
      </c>
      <c r="B155" s="36">
        <f>Månedlig!K154</f>
        <v>3</v>
      </c>
      <c r="C155" s="37">
        <f>Månedlig!N154</f>
        <v>3.0409933429402361E-2</v>
      </c>
      <c r="D155" s="37">
        <f>VaR!$E$4</f>
        <v>-5.1416491930841059E-2</v>
      </c>
      <c r="E155" s="37"/>
      <c r="F155" s="37"/>
      <c r="G155" s="37"/>
      <c r="H155">
        <f t="shared" si="12"/>
        <v>0</v>
      </c>
      <c r="I155">
        <f t="shared" si="16"/>
        <v>0</v>
      </c>
      <c r="J155">
        <f t="shared" si="13"/>
        <v>0</v>
      </c>
      <c r="K155">
        <f t="shared" si="17"/>
        <v>0</v>
      </c>
      <c r="L155">
        <f t="shared" si="14"/>
        <v>0</v>
      </c>
      <c r="M155">
        <f t="shared" si="15"/>
        <v>1</v>
      </c>
    </row>
    <row r="156" spans="1:13" x14ac:dyDescent="0.35">
      <c r="A156" s="36">
        <f>Månedlig!J155</f>
        <v>2004</v>
      </c>
      <c r="B156" s="36">
        <f>Månedlig!K155</f>
        <v>4</v>
      </c>
      <c r="C156" s="37">
        <f>Månedlig!N155</f>
        <v>-1.7895340620307787E-2</v>
      </c>
      <c r="D156" s="37">
        <f>VaR!$E$4</f>
        <v>-5.1416491930841059E-2</v>
      </c>
      <c r="E156" s="37"/>
      <c r="F156" s="37"/>
      <c r="G156" s="37"/>
      <c r="H156">
        <f t="shared" si="12"/>
        <v>0</v>
      </c>
      <c r="I156">
        <f t="shared" si="16"/>
        <v>0</v>
      </c>
      <c r="J156">
        <f t="shared" si="13"/>
        <v>0</v>
      </c>
      <c r="K156">
        <f t="shared" si="17"/>
        <v>0</v>
      </c>
      <c r="L156">
        <f t="shared" si="14"/>
        <v>0</v>
      </c>
      <c r="M156">
        <f t="shared" si="15"/>
        <v>1</v>
      </c>
    </row>
    <row r="157" spans="1:13" x14ac:dyDescent="0.35">
      <c r="A157" s="36">
        <f>Månedlig!J156</f>
        <v>2004</v>
      </c>
      <c r="B157" s="36">
        <f>Månedlig!K156</f>
        <v>5</v>
      </c>
      <c r="C157" s="37">
        <f>Månedlig!N156</f>
        <v>1.6812223419055056E-2</v>
      </c>
      <c r="D157" s="37">
        <f>VaR!$E$4</f>
        <v>-5.1416491930841059E-2</v>
      </c>
      <c r="E157" s="37"/>
      <c r="F157" s="37"/>
      <c r="G157" s="37"/>
      <c r="H157">
        <f t="shared" si="12"/>
        <v>0</v>
      </c>
      <c r="I157">
        <f t="shared" si="16"/>
        <v>0</v>
      </c>
      <c r="J157">
        <f t="shared" si="13"/>
        <v>0</v>
      </c>
      <c r="K157">
        <f t="shared" si="17"/>
        <v>0</v>
      </c>
      <c r="L157">
        <f t="shared" si="14"/>
        <v>0</v>
      </c>
      <c r="M157">
        <f t="shared" si="15"/>
        <v>1</v>
      </c>
    </row>
    <row r="158" spans="1:13" x14ac:dyDescent="0.35">
      <c r="A158" s="36">
        <f>Månedlig!J157</f>
        <v>2004</v>
      </c>
      <c r="B158" s="36">
        <f>Månedlig!K157</f>
        <v>6</v>
      </c>
      <c r="C158" s="37">
        <f>Månedlig!N157</f>
        <v>-4.23459649569949E-2</v>
      </c>
      <c r="D158" s="37">
        <f>VaR!$E$4</f>
        <v>-5.1416491930841059E-2</v>
      </c>
      <c r="E158" s="37"/>
      <c r="F158" s="37"/>
      <c r="G158" s="37"/>
      <c r="H158">
        <f t="shared" si="12"/>
        <v>0</v>
      </c>
      <c r="I158">
        <f t="shared" si="16"/>
        <v>0</v>
      </c>
      <c r="J158">
        <f t="shared" si="13"/>
        <v>0</v>
      </c>
      <c r="K158">
        <f t="shared" si="17"/>
        <v>0</v>
      </c>
      <c r="L158">
        <f t="shared" si="14"/>
        <v>0</v>
      </c>
      <c r="M158">
        <f t="shared" si="15"/>
        <v>1</v>
      </c>
    </row>
    <row r="159" spans="1:13" x14ac:dyDescent="0.35">
      <c r="A159" s="36">
        <f>Månedlig!J158</f>
        <v>2004</v>
      </c>
      <c r="B159" s="36">
        <f>Månedlig!K158</f>
        <v>7</v>
      </c>
      <c r="C159" s="37">
        <f>Månedlig!N158</f>
        <v>1.7512576638131872E-2</v>
      </c>
      <c r="D159" s="37">
        <f>VaR!$E$4</f>
        <v>-5.1416491930841059E-2</v>
      </c>
      <c r="E159" s="37"/>
      <c r="F159" s="37"/>
      <c r="G159" s="37"/>
      <c r="H159">
        <f t="shared" si="12"/>
        <v>0</v>
      </c>
      <c r="I159">
        <f t="shared" si="16"/>
        <v>0</v>
      </c>
      <c r="J159">
        <f t="shared" si="13"/>
        <v>0</v>
      </c>
      <c r="K159">
        <f t="shared" si="17"/>
        <v>0</v>
      </c>
      <c r="L159">
        <f t="shared" si="14"/>
        <v>0</v>
      </c>
      <c r="M159">
        <f t="shared" si="15"/>
        <v>1</v>
      </c>
    </row>
    <row r="160" spans="1:13" x14ac:dyDescent="0.35">
      <c r="A160" s="36">
        <f>Månedlig!J159</f>
        <v>2004</v>
      </c>
      <c r="B160" s="36">
        <f>Månedlig!K159</f>
        <v>8</v>
      </c>
      <c r="C160" s="37">
        <f>Månedlig!N159</f>
        <v>-1.8394093225662718E-2</v>
      </c>
      <c r="D160" s="37">
        <f>VaR!$E$4</f>
        <v>-5.1416491930841059E-2</v>
      </c>
      <c r="E160" s="37"/>
      <c r="F160" s="37"/>
      <c r="G160" s="37"/>
      <c r="H160">
        <f t="shared" si="12"/>
        <v>0</v>
      </c>
      <c r="I160">
        <f t="shared" si="16"/>
        <v>0</v>
      </c>
      <c r="J160">
        <f t="shared" si="13"/>
        <v>0</v>
      </c>
      <c r="K160">
        <f t="shared" si="17"/>
        <v>0</v>
      </c>
      <c r="L160">
        <f t="shared" si="14"/>
        <v>0</v>
      </c>
      <c r="M160">
        <f t="shared" si="15"/>
        <v>1</v>
      </c>
    </row>
    <row r="161" spans="1:13" x14ac:dyDescent="0.35">
      <c r="A161" s="36">
        <f>Månedlig!J160</f>
        <v>2004</v>
      </c>
      <c r="B161" s="36">
        <f>Månedlig!K160</f>
        <v>9</v>
      </c>
      <c r="C161" s="37">
        <f>Månedlig!N160</f>
        <v>6.6224020505590953E-2</v>
      </c>
      <c r="D161" s="37">
        <f>VaR!$E$4</f>
        <v>-5.1416491930841059E-2</v>
      </c>
      <c r="E161" s="37"/>
      <c r="F161" s="37"/>
      <c r="G161" s="37"/>
      <c r="H161">
        <f t="shared" si="12"/>
        <v>0</v>
      </c>
      <c r="I161">
        <f t="shared" si="16"/>
        <v>0</v>
      </c>
      <c r="J161">
        <f t="shared" si="13"/>
        <v>0</v>
      </c>
      <c r="K161">
        <f t="shared" si="17"/>
        <v>0</v>
      </c>
      <c r="L161">
        <f t="shared" si="14"/>
        <v>0</v>
      </c>
      <c r="M161">
        <f t="shared" si="15"/>
        <v>1</v>
      </c>
    </row>
    <row r="162" spans="1:13" x14ac:dyDescent="0.35">
      <c r="A162" s="36">
        <f>Månedlig!J161</f>
        <v>2004</v>
      </c>
      <c r="B162" s="36">
        <f>Månedlig!K161</f>
        <v>10</v>
      </c>
      <c r="C162" s="37">
        <f>Månedlig!N161</f>
        <v>1.678086743428742E-2</v>
      </c>
      <c r="D162" s="37">
        <f>VaR!$E$4</f>
        <v>-5.1416491930841059E-2</v>
      </c>
      <c r="E162" s="37"/>
      <c r="F162" s="37"/>
      <c r="G162" s="37"/>
      <c r="H162">
        <f t="shared" si="12"/>
        <v>0</v>
      </c>
      <c r="I162">
        <f t="shared" si="16"/>
        <v>0</v>
      </c>
      <c r="J162">
        <f t="shared" si="13"/>
        <v>0</v>
      </c>
      <c r="K162">
        <f t="shared" si="17"/>
        <v>0</v>
      </c>
      <c r="L162">
        <f t="shared" si="14"/>
        <v>0</v>
      </c>
      <c r="M162">
        <f t="shared" si="15"/>
        <v>1</v>
      </c>
    </row>
    <row r="163" spans="1:13" x14ac:dyDescent="0.35">
      <c r="A163" s="36">
        <f>Månedlig!J162</f>
        <v>2004</v>
      </c>
      <c r="B163" s="36">
        <f>Månedlig!K162</f>
        <v>11</v>
      </c>
      <c r="C163" s="37">
        <f>Månedlig!N162</f>
        <v>-1.2050768890040095E-2</v>
      </c>
      <c r="D163" s="37">
        <f>VaR!$E$4</f>
        <v>-5.1416491930841059E-2</v>
      </c>
      <c r="E163" s="37"/>
      <c r="F163" s="37"/>
      <c r="G163" s="37"/>
      <c r="H163">
        <f t="shared" si="12"/>
        <v>0</v>
      </c>
      <c r="I163">
        <f t="shared" si="16"/>
        <v>0</v>
      </c>
      <c r="J163">
        <f t="shared" si="13"/>
        <v>0</v>
      </c>
      <c r="K163">
        <f t="shared" si="17"/>
        <v>0</v>
      </c>
      <c r="L163">
        <f t="shared" si="14"/>
        <v>0</v>
      </c>
      <c r="M163">
        <f t="shared" si="15"/>
        <v>1</v>
      </c>
    </row>
    <row r="164" spans="1:13" x14ac:dyDescent="0.35">
      <c r="A164" s="36">
        <f>Månedlig!J163</f>
        <v>2004</v>
      </c>
      <c r="B164" s="36">
        <f>Månedlig!K163</f>
        <v>12</v>
      </c>
      <c r="C164" s="37">
        <f>Månedlig!N163</f>
        <v>-5.0352419153079205E-2</v>
      </c>
      <c r="D164" s="37">
        <f>VaR!$E$4</f>
        <v>-5.1416491930841059E-2</v>
      </c>
      <c r="E164" s="37"/>
      <c r="F164" s="37"/>
      <c r="G164" s="37"/>
      <c r="H164">
        <f t="shared" si="12"/>
        <v>0</v>
      </c>
      <c r="I164">
        <f t="shared" si="16"/>
        <v>0</v>
      </c>
      <c r="J164">
        <f t="shared" si="13"/>
        <v>0</v>
      </c>
      <c r="K164">
        <f t="shared" si="17"/>
        <v>0</v>
      </c>
      <c r="L164">
        <f t="shared" si="14"/>
        <v>0</v>
      </c>
      <c r="M164">
        <f t="shared" si="15"/>
        <v>1</v>
      </c>
    </row>
    <row r="165" spans="1:13" x14ac:dyDescent="0.35">
      <c r="A165" s="36">
        <f>Månedlig!J164</f>
        <v>2005</v>
      </c>
      <c r="B165" s="36">
        <f>Månedlig!K164</f>
        <v>1</v>
      </c>
      <c r="C165" s="37">
        <f>Månedlig!N164</f>
        <v>1.0379680615513524E-2</v>
      </c>
      <c r="D165" s="37">
        <f>VaR!$E$4</f>
        <v>-5.1416491930841059E-2</v>
      </c>
      <c r="E165" s="37"/>
      <c r="F165" s="37"/>
      <c r="G165" s="37"/>
      <c r="H165">
        <f t="shared" si="12"/>
        <v>0</v>
      </c>
      <c r="I165">
        <f t="shared" si="16"/>
        <v>0</v>
      </c>
      <c r="J165">
        <f t="shared" si="13"/>
        <v>0</v>
      </c>
      <c r="K165">
        <f t="shared" si="17"/>
        <v>0</v>
      </c>
      <c r="L165">
        <f t="shared" si="14"/>
        <v>0</v>
      </c>
      <c r="M165">
        <f t="shared" si="15"/>
        <v>1</v>
      </c>
    </row>
    <row r="166" spans="1:13" x14ac:dyDescent="0.35">
      <c r="A166" s="36">
        <f>Månedlig!J165</f>
        <v>2005</v>
      </c>
      <c r="B166" s="36">
        <f>Månedlig!K165</f>
        <v>2</v>
      </c>
      <c r="C166" s="37">
        <f>Månedlig!N165</f>
        <v>6.8261258800660876E-2</v>
      </c>
      <c r="D166" s="37">
        <f>VaR!$E$4</f>
        <v>-5.1416491930841059E-2</v>
      </c>
      <c r="E166" s="37"/>
      <c r="F166" s="37"/>
      <c r="G166" s="37"/>
      <c r="H166">
        <f t="shared" si="12"/>
        <v>0</v>
      </c>
      <c r="I166">
        <f t="shared" si="16"/>
        <v>0</v>
      </c>
      <c r="J166">
        <f t="shared" si="13"/>
        <v>0</v>
      </c>
      <c r="K166">
        <f t="shared" si="17"/>
        <v>0</v>
      </c>
      <c r="L166">
        <f t="shared" si="14"/>
        <v>0</v>
      </c>
      <c r="M166">
        <f t="shared" si="15"/>
        <v>1</v>
      </c>
    </row>
    <row r="167" spans="1:13" x14ac:dyDescent="0.35">
      <c r="A167" s="36">
        <f>Månedlig!J166</f>
        <v>2005</v>
      </c>
      <c r="B167" s="36">
        <f>Månedlig!K166</f>
        <v>3</v>
      </c>
      <c r="C167" s="37">
        <f>Månedlig!N166</f>
        <v>3.5031452402661575E-2</v>
      </c>
      <c r="D167" s="37">
        <f>VaR!$E$4</f>
        <v>-5.1416491930841059E-2</v>
      </c>
      <c r="E167" s="37"/>
      <c r="F167" s="37"/>
      <c r="G167" s="37"/>
      <c r="H167">
        <f t="shared" si="12"/>
        <v>0</v>
      </c>
      <c r="I167">
        <f t="shared" si="16"/>
        <v>0</v>
      </c>
      <c r="J167">
        <f t="shared" si="13"/>
        <v>0</v>
      </c>
      <c r="K167">
        <f t="shared" si="17"/>
        <v>0</v>
      </c>
      <c r="L167">
        <f t="shared" si="14"/>
        <v>0</v>
      </c>
      <c r="M167">
        <f t="shared" si="15"/>
        <v>1</v>
      </c>
    </row>
    <row r="168" spans="1:13" x14ac:dyDescent="0.35">
      <c r="A168" s="36">
        <f>Månedlig!J167</f>
        <v>2005</v>
      </c>
      <c r="B168" s="36">
        <f>Månedlig!K167</f>
        <v>4</v>
      </c>
      <c r="C168" s="37">
        <f>Månedlig!N167</f>
        <v>-6.0117883442695287E-2</v>
      </c>
      <c r="D168" s="37">
        <f>VaR!$E$4</f>
        <v>-5.1416491930841059E-2</v>
      </c>
      <c r="E168" s="37"/>
      <c r="F168" s="37"/>
      <c r="G168" s="37"/>
      <c r="H168">
        <f t="shared" si="12"/>
        <v>1</v>
      </c>
      <c r="I168">
        <f t="shared" si="16"/>
        <v>1</v>
      </c>
      <c r="J168">
        <f t="shared" si="13"/>
        <v>0</v>
      </c>
      <c r="K168">
        <f t="shared" si="17"/>
        <v>1</v>
      </c>
      <c r="L168">
        <f t="shared" si="14"/>
        <v>0</v>
      </c>
      <c r="M168">
        <f t="shared" si="15"/>
        <v>0</v>
      </c>
    </row>
    <row r="169" spans="1:13" x14ac:dyDescent="0.35">
      <c r="A169" s="36">
        <f>Månedlig!J168</f>
        <v>2005</v>
      </c>
      <c r="B169" s="36">
        <f>Månedlig!K168</f>
        <v>5</v>
      </c>
      <c r="C169" s="37">
        <f>Månedlig!N168</f>
        <v>-7.7923705582954444E-3</v>
      </c>
      <c r="D169" s="37">
        <f>VaR!$E$4</f>
        <v>-5.1416491930841059E-2</v>
      </c>
      <c r="E169" s="37"/>
      <c r="F169" s="37"/>
      <c r="G169" s="37"/>
      <c r="H169">
        <f t="shared" si="12"/>
        <v>0</v>
      </c>
      <c r="I169">
        <f t="shared" si="16"/>
        <v>1</v>
      </c>
      <c r="J169">
        <f t="shared" si="13"/>
        <v>0</v>
      </c>
      <c r="K169">
        <f t="shared" si="17"/>
        <v>0</v>
      </c>
      <c r="L169">
        <f t="shared" si="14"/>
        <v>1</v>
      </c>
      <c r="M169">
        <f t="shared" si="15"/>
        <v>0</v>
      </c>
    </row>
    <row r="170" spans="1:13" x14ac:dyDescent="0.35">
      <c r="A170" s="36">
        <f>Månedlig!J169</f>
        <v>2005</v>
      </c>
      <c r="B170" s="36">
        <f>Månedlig!K169</f>
        <v>6</v>
      </c>
      <c r="C170" s="37">
        <f>Månedlig!N169</f>
        <v>1.6692565124673524E-2</v>
      </c>
      <c r="D170" s="37">
        <f>VaR!$E$4</f>
        <v>-5.1416491930841059E-2</v>
      </c>
      <c r="E170" s="37"/>
      <c r="F170" s="37"/>
      <c r="G170" s="37"/>
      <c r="H170">
        <f t="shared" si="12"/>
        <v>0</v>
      </c>
      <c r="I170">
        <f t="shared" si="16"/>
        <v>0</v>
      </c>
      <c r="J170">
        <f t="shared" si="13"/>
        <v>0</v>
      </c>
      <c r="K170">
        <f t="shared" si="17"/>
        <v>0</v>
      </c>
      <c r="L170">
        <f t="shared" si="14"/>
        <v>0</v>
      </c>
      <c r="M170">
        <f t="shared" si="15"/>
        <v>1</v>
      </c>
    </row>
    <row r="171" spans="1:13" x14ac:dyDescent="0.35">
      <c r="A171" s="36">
        <f>Månedlig!J170</f>
        <v>2005</v>
      </c>
      <c r="B171" s="36">
        <f>Månedlig!K170</f>
        <v>7</v>
      </c>
      <c r="C171" s="37">
        <f>Månedlig!N170</f>
        <v>4.3856464274952843E-2</v>
      </c>
      <c r="D171" s="37">
        <f>VaR!$E$4</f>
        <v>-5.1416491930841059E-2</v>
      </c>
      <c r="E171" s="37"/>
      <c r="F171" s="37"/>
      <c r="G171" s="37"/>
      <c r="H171">
        <f t="shared" si="12"/>
        <v>0</v>
      </c>
      <c r="I171">
        <f t="shared" si="16"/>
        <v>0</v>
      </c>
      <c r="J171">
        <f t="shared" si="13"/>
        <v>0</v>
      </c>
      <c r="K171">
        <f t="shared" si="17"/>
        <v>0</v>
      </c>
      <c r="L171">
        <f t="shared" si="14"/>
        <v>0</v>
      </c>
      <c r="M171">
        <f t="shared" si="15"/>
        <v>1</v>
      </c>
    </row>
    <row r="172" spans="1:13" x14ac:dyDescent="0.35">
      <c r="A172" s="36">
        <f>Månedlig!J171</f>
        <v>2005</v>
      </c>
      <c r="B172" s="36">
        <f>Månedlig!K171</f>
        <v>8</v>
      </c>
      <c r="C172" s="37">
        <f>Månedlig!N171</f>
        <v>7.2767070516669682E-2</v>
      </c>
      <c r="D172" s="37">
        <f>VaR!$E$4</f>
        <v>-5.1416491930841059E-2</v>
      </c>
      <c r="E172" s="37"/>
      <c r="F172" s="37"/>
      <c r="G172" s="37"/>
      <c r="H172">
        <f t="shared" si="12"/>
        <v>0</v>
      </c>
      <c r="I172">
        <f t="shared" si="16"/>
        <v>0</v>
      </c>
      <c r="J172">
        <f t="shared" si="13"/>
        <v>0</v>
      </c>
      <c r="K172">
        <f t="shared" si="17"/>
        <v>0</v>
      </c>
      <c r="L172">
        <f t="shared" si="14"/>
        <v>0</v>
      </c>
      <c r="M172">
        <f t="shared" si="15"/>
        <v>1</v>
      </c>
    </row>
    <row r="173" spans="1:13" x14ac:dyDescent="0.35">
      <c r="A173" s="36">
        <f>Månedlig!J172</f>
        <v>2005</v>
      </c>
      <c r="B173" s="36">
        <f>Månedlig!K172</f>
        <v>9</v>
      </c>
      <c r="C173" s="37">
        <f>Månedlig!N172</f>
        <v>4.547547093439195E-2</v>
      </c>
      <c r="D173" s="37">
        <f>VaR!$E$4</f>
        <v>-5.1416491930841059E-2</v>
      </c>
      <c r="E173" s="37"/>
      <c r="F173" s="37"/>
      <c r="G173" s="37"/>
      <c r="H173">
        <f t="shared" si="12"/>
        <v>0</v>
      </c>
      <c r="I173">
        <f t="shared" si="16"/>
        <v>0</v>
      </c>
      <c r="J173">
        <f t="shared" si="13"/>
        <v>0</v>
      </c>
      <c r="K173">
        <f t="shared" si="17"/>
        <v>0</v>
      </c>
      <c r="L173">
        <f t="shared" si="14"/>
        <v>0</v>
      </c>
      <c r="M173">
        <f t="shared" si="15"/>
        <v>1</v>
      </c>
    </row>
    <row r="174" spans="1:13" x14ac:dyDescent="0.35">
      <c r="A174" s="36">
        <f>Månedlig!J173</f>
        <v>2005</v>
      </c>
      <c r="B174" s="36">
        <f>Månedlig!K173</f>
        <v>10</v>
      </c>
      <c r="C174" s="37">
        <f>Månedlig!N173</f>
        <v>-6.4900476264446338E-2</v>
      </c>
      <c r="D174" s="37">
        <f>VaR!$E$4</f>
        <v>-5.1416491930841059E-2</v>
      </c>
      <c r="E174" s="37"/>
      <c r="F174" s="37"/>
      <c r="G174" s="37"/>
      <c r="H174">
        <f t="shared" si="12"/>
        <v>1</v>
      </c>
      <c r="I174">
        <f t="shared" si="16"/>
        <v>1</v>
      </c>
      <c r="J174">
        <f t="shared" si="13"/>
        <v>0</v>
      </c>
      <c r="K174">
        <f t="shared" si="17"/>
        <v>1</v>
      </c>
      <c r="L174">
        <f t="shared" si="14"/>
        <v>0</v>
      </c>
      <c r="M174">
        <f t="shared" si="15"/>
        <v>0</v>
      </c>
    </row>
    <row r="175" spans="1:13" x14ac:dyDescent="0.35">
      <c r="A175" s="36">
        <f>Månedlig!J174</f>
        <v>2005</v>
      </c>
      <c r="B175" s="36">
        <f>Månedlig!K174</f>
        <v>11</v>
      </c>
      <c r="C175" s="37">
        <f>Månedlig!N174</f>
        <v>2.5785890760742329E-3</v>
      </c>
      <c r="D175" s="37">
        <f>VaR!$E$4</f>
        <v>-5.1416491930841059E-2</v>
      </c>
      <c r="E175" s="37"/>
      <c r="F175" s="37"/>
      <c r="G175" s="37"/>
      <c r="H175">
        <f t="shared" si="12"/>
        <v>0</v>
      </c>
      <c r="I175">
        <f t="shared" si="16"/>
        <v>1</v>
      </c>
      <c r="J175">
        <f t="shared" si="13"/>
        <v>0</v>
      </c>
      <c r="K175">
        <f t="shared" si="17"/>
        <v>0</v>
      </c>
      <c r="L175">
        <f t="shared" si="14"/>
        <v>1</v>
      </c>
      <c r="M175">
        <f t="shared" si="15"/>
        <v>0</v>
      </c>
    </row>
    <row r="176" spans="1:13" x14ac:dyDescent="0.35">
      <c r="A176" s="36">
        <f>Månedlig!J175</f>
        <v>2005</v>
      </c>
      <c r="B176" s="36">
        <f>Månedlig!K175</f>
        <v>12</v>
      </c>
      <c r="C176" s="37">
        <f>Månedlig!N175</f>
        <v>3.1386527690749774E-2</v>
      </c>
      <c r="D176" s="37">
        <f>VaR!$E$4</f>
        <v>-5.1416491930841059E-2</v>
      </c>
      <c r="E176" s="37"/>
      <c r="F176" s="37"/>
      <c r="G176" s="37"/>
      <c r="H176">
        <f t="shared" si="12"/>
        <v>0</v>
      </c>
      <c r="I176">
        <f t="shared" si="16"/>
        <v>0</v>
      </c>
      <c r="J176">
        <f t="shared" si="13"/>
        <v>0</v>
      </c>
      <c r="K176">
        <f t="shared" si="17"/>
        <v>0</v>
      </c>
      <c r="L176">
        <f t="shared" si="14"/>
        <v>0</v>
      </c>
      <c r="M176">
        <f t="shared" si="15"/>
        <v>1</v>
      </c>
    </row>
    <row r="177" spans="1:13" x14ac:dyDescent="0.35">
      <c r="A177" s="36">
        <f>Månedlig!J176</f>
        <v>2006</v>
      </c>
      <c r="B177" s="36">
        <f>Månedlig!K176</f>
        <v>1</v>
      </c>
      <c r="C177" s="37">
        <f>Månedlig!N176</f>
        <v>1.8325776539093151E-2</v>
      </c>
      <c r="D177" s="37">
        <f>VaR!$E$4</f>
        <v>-5.1416491930841059E-2</v>
      </c>
      <c r="E177" s="37"/>
      <c r="F177" s="37"/>
      <c r="G177" s="37"/>
      <c r="H177">
        <f t="shared" si="12"/>
        <v>0</v>
      </c>
      <c r="I177">
        <f t="shared" si="16"/>
        <v>0</v>
      </c>
      <c r="J177">
        <f t="shared" si="13"/>
        <v>0</v>
      </c>
      <c r="K177">
        <f t="shared" si="17"/>
        <v>0</v>
      </c>
      <c r="L177">
        <f t="shared" si="14"/>
        <v>0</v>
      </c>
      <c r="M177">
        <f t="shared" si="15"/>
        <v>1</v>
      </c>
    </row>
    <row r="178" spans="1:13" x14ac:dyDescent="0.35">
      <c r="A178" s="36">
        <f>Månedlig!J177</f>
        <v>2006</v>
      </c>
      <c r="B178" s="36">
        <f>Månedlig!K177</f>
        <v>2</v>
      </c>
      <c r="C178" s="37">
        <f>Månedlig!N177</f>
        <v>-6.4648014233796264E-2</v>
      </c>
      <c r="D178" s="37">
        <f>VaR!$E$4</f>
        <v>-5.1416491930841059E-2</v>
      </c>
      <c r="E178" s="37"/>
      <c r="F178" s="37"/>
      <c r="G178" s="37"/>
      <c r="H178">
        <f t="shared" si="12"/>
        <v>1</v>
      </c>
      <c r="I178">
        <f t="shared" si="16"/>
        <v>1</v>
      </c>
      <c r="J178">
        <f t="shared" si="13"/>
        <v>0</v>
      </c>
      <c r="K178">
        <f t="shared" si="17"/>
        <v>1</v>
      </c>
      <c r="L178">
        <f t="shared" si="14"/>
        <v>0</v>
      </c>
      <c r="M178">
        <f t="shared" si="15"/>
        <v>0</v>
      </c>
    </row>
    <row r="179" spans="1:13" x14ac:dyDescent="0.35">
      <c r="A179" s="36">
        <f>Månedlig!J178</f>
        <v>2006</v>
      </c>
      <c r="B179" s="36">
        <f>Månedlig!K178</f>
        <v>3</v>
      </c>
      <c r="C179" s="37">
        <f>Månedlig!N178</f>
        <v>2.1997898050091585E-2</v>
      </c>
      <c r="D179" s="37">
        <f>VaR!$E$4</f>
        <v>-5.1416491930841059E-2</v>
      </c>
      <c r="E179" s="37"/>
      <c r="F179" s="37"/>
      <c r="G179" s="37"/>
      <c r="H179">
        <f t="shared" si="12"/>
        <v>0</v>
      </c>
      <c r="I179">
        <f t="shared" si="16"/>
        <v>1</v>
      </c>
      <c r="J179">
        <f t="shared" si="13"/>
        <v>0</v>
      </c>
      <c r="K179">
        <f t="shared" si="17"/>
        <v>0</v>
      </c>
      <c r="L179">
        <f t="shared" si="14"/>
        <v>1</v>
      </c>
      <c r="M179">
        <f t="shared" si="15"/>
        <v>0</v>
      </c>
    </row>
    <row r="180" spans="1:13" x14ac:dyDescent="0.35">
      <c r="A180" s="36">
        <f>Månedlig!J179</f>
        <v>2006</v>
      </c>
      <c r="B180" s="36">
        <f>Månedlig!K179</f>
        <v>4</v>
      </c>
      <c r="C180" s="37">
        <f>Månedlig!N179</f>
        <v>6.5599175043885238E-2</v>
      </c>
      <c r="D180" s="37">
        <f>VaR!$E$4</f>
        <v>-5.1416491930841059E-2</v>
      </c>
      <c r="E180" s="37"/>
      <c r="F180" s="37"/>
      <c r="G180" s="37"/>
      <c r="H180">
        <f t="shared" si="12"/>
        <v>0</v>
      </c>
      <c r="I180">
        <f t="shared" si="16"/>
        <v>0</v>
      </c>
      <c r="J180">
        <f t="shared" si="13"/>
        <v>0</v>
      </c>
      <c r="K180">
        <f t="shared" si="17"/>
        <v>0</v>
      </c>
      <c r="L180">
        <f t="shared" si="14"/>
        <v>0</v>
      </c>
      <c r="M180">
        <f t="shared" si="15"/>
        <v>1</v>
      </c>
    </row>
    <row r="181" spans="1:13" x14ac:dyDescent="0.35">
      <c r="A181" s="36">
        <f>Månedlig!J180</f>
        <v>2006</v>
      </c>
      <c r="B181" s="36">
        <f>Månedlig!K180</f>
        <v>5</v>
      </c>
      <c r="C181" s="37">
        <f>Månedlig!N180</f>
        <v>9.5208703985177386E-3</v>
      </c>
      <c r="D181" s="37">
        <f>VaR!$E$4</f>
        <v>-5.1416491930841059E-2</v>
      </c>
      <c r="E181" s="37"/>
      <c r="F181" s="37"/>
      <c r="G181" s="37"/>
      <c r="H181">
        <f t="shared" si="12"/>
        <v>0</v>
      </c>
      <c r="I181">
        <f t="shared" si="16"/>
        <v>0</v>
      </c>
      <c r="J181">
        <f t="shared" si="13"/>
        <v>0</v>
      </c>
      <c r="K181">
        <f t="shared" si="17"/>
        <v>0</v>
      </c>
      <c r="L181">
        <f t="shared" si="14"/>
        <v>0</v>
      </c>
      <c r="M181">
        <f t="shared" si="15"/>
        <v>1</v>
      </c>
    </row>
    <row r="182" spans="1:13" x14ac:dyDescent="0.35">
      <c r="A182" s="36">
        <f>Månedlig!J181</f>
        <v>2006</v>
      </c>
      <c r="B182" s="36">
        <f>Månedlig!K181</f>
        <v>6</v>
      </c>
      <c r="C182" s="37">
        <f>Månedlig!N181</f>
        <v>-1.5658869542066654E-2</v>
      </c>
      <c r="D182" s="37">
        <f>VaR!$E$4</f>
        <v>-5.1416491930841059E-2</v>
      </c>
      <c r="E182" s="37"/>
      <c r="F182" s="37"/>
      <c r="G182" s="37"/>
      <c r="H182">
        <f t="shared" si="12"/>
        <v>0</v>
      </c>
      <c r="I182">
        <f t="shared" si="16"/>
        <v>0</v>
      </c>
      <c r="J182">
        <f t="shared" si="13"/>
        <v>0</v>
      </c>
      <c r="K182">
        <f t="shared" si="17"/>
        <v>0</v>
      </c>
      <c r="L182">
        <f t="shared" si="14"/>
        <v>0</v>
      </c>
      <c r="M182">
        <f t="shared" si="15"/>
        <v>1</v>
      </c>
    </row>
    <row r="183" spans="1:13" x14ac:dyDescent="0.35">
      <c r="A183" s="36">
        <f>Månedlig!J182</f>
        <v>2006</v>
      </c>
      <c r="B183" s="36">
        <f>Månedlig!K182</f>
        <v>7</v>
      </c>
      <c r="C183" s="37">
        <f>Månedlig!N182</f>
        <v>2.6606853209580106E-2</v>
      </c>
      <c r="D183" s="37">
        <f>VaR!$E$4</f>
        <v>-5.1416491930841059E-2</v>
      </c>
      <c r="E183" s="37"/>
      <c r="F183" s="37"/>
      <c r="G183" s="37"/>
      <c r="H183">
        <f t="shared" si="12"/>
        <v>0</v>
      </c>
      <c r="I183">
        <f t="shared" si="16"/>
        <v>0</v>
      </c>
      <c r="J183">
        <f t="shared" si="13"/>
        <v>0</v>
      </c>
      <c r="K183">
        <f t="shared" si="17"/>
        <v>0</v>
      </c>
      <c r="L183">
        <f t="shared" si="14"/>
        <v>0</v>
      </c>
      <c r="M183">
        <f t="shared" si="15"/>
        <v>1</v>
      </c>
    </row>
    <row r="184" spans="1:13" x14ac:dyDescent="0.35">
      <c r="A184" s="36">
        <f>Månedlig!J183</f>
        <v>2006</v>
      </c>
      <c r="B184" s="36">
        <f>Månedlig!K183</f>
        <v>8</v>
      </c>
      <c r="C184" s="37">
        <f>Månedlig!N183</f>
        <v>-3.6703057660798961E-2</v>
      </c>
      <c r="D184" s="37">
        <f>VaR!$E$4</f>
        <v>-5.1416491930841059E-2</v>
      </c>
      <c r="E184" s="37"/>
      <c r="F184" s="37"/>
      <c r="G184" s="37"/>
      <c r="H184">
        <f t="shared" si="12"/>
        <v>0</v>
      </c>
      <c r="I184">
        <f t="shared" si="16"/>
        <v>0</v>
      </c>
      <c r="J184">
        <f t="shared" si="13"/>
        <v>0</v>
      </c>
      <c r="K184">
        <f t="shared" si="17"/>
        <v>0</v>
      </c>
      <c r="L184">
        <f t="shared" si="14"/>
        <v>0</v>
      </c>
      <c r="M184">
        <f t="shared" si="15"/>
        <v>1</v>
      </c>
    </row>
    <row r="185" spans="1:13" x14ac:dyDescent="0.35">
      <c r="A185" s="36">
        <f>Månedlig!J184</f>
        <v>2006</v>
      </c>
      <c r="B185" s="36">
        <f>Månedlig!K184</f>
        <v>9</v>
      </c>
      <c r="C185" s="37">
        <f>Månedlig!N184</f>
        <v>-6.2100833172184948E-2</v>
      </c>
      <c r="D185" s="37">
        <f>VaR!$E$4</f>
        <v>-5.1416491930841059E-2</v>
      </c>
      <c r="E185" s="37"/>
      <c r="F185" s="37"/>
      <c r="G185" s="37"/>
      <c r="H185">
        <f t="shared" si="12"/>
        <v>1</v>
      </c>
      <c r="I185">
        <f t="shared" si="16"/>
        <v>1</v>
      </c>
      <c r="J185">
        <f t="shared" si="13"/>
        <v>0</v>
      </c>
      <c r="K185">
        <f t="shared" si="17"/>
        <v>1</v>
      </c>
      <c r="L185">
        <f t="shared" si="14"/>
        <v>0</v>
      </c>
      <c r="M185">
        <f t="shared" si="15"/>
        <v>0</v>
      </c>
    </row>
    <row r="186" spans="1:13" x14ac:dyDescent="0.35">
      <c r="A186" s="36">
        <f>Månedlig!J185</f>
        <v>2006</v>
      </c>
      <c r="B186" s="36">
        <f>Månedlig!K185</f>
        <v>10</v>
      </c>
      <c r="C186" s="37">
        <f>Månedlig!N185</f>
        <v>4.6345346487382755E-2</v>
      </c>
      <c r="D186" s="37">
        <f>VaR!$E$4</f>
        <v>-5.1416491930841059E-2</v>
      </c>
      <c r="E186" s="37"/>
      <c r="F186" s="37"/>
      <c r="G186" s="37"/>
      <c r="H186">
        <f t="shared" si="12"/>
        <v>0</v>
      </c>
      <c r="I186">
        <f t="shared" si="16"/>
        <v>1</v>
      </c>
      <c r="J186">
        <f t="shared" si="13"/>
        <v>0</v>
      </c>
      <c r="K186">
        <f t="shared" si="17"/>
        <v>0</v>
      </c>
      <c r="L186">
        <f t="shared" si="14"/>
        <v>1</v>
      </c>
      <c r="M186">
        <f t="shared" si="15"/>
        <v>0</v>
      </c>
    </row>
    <row r="187" spans="1:13" x14ac:dyDescent="0.35">
      <c r="A187" s="36">
        <f>Månedlig!J186</f>
        <v>2006</v>
      </c>
      <c r="B187" s="36">
        <f>Månedlig!K186</f>
        <v>11</v>
      </c>
      <c r="C187" s="37">
        <f>Månedlig!N186</f>
        <v>5.3245753544383642E-2</v>
      </c>
      <c r="D187" s="37">
        <f>VaR!$E$4</f>
        <v>-5.1416491930841059E-2</v>
      </c>
      <c r="E187" s="37"/>
      <c r="F187" s="37"/>
      <c r="G187" s="37"/>
      <c r="H187">
        <f t="shared" si="12"/>
        <v>0</v>
      </c>
      <c r="I187">
        <f t="shared" si="16"/>
        <v>0</v>
      </c>
      <c r="J187">
        <f t="shared" si="13"/>
        <v>0</v>
      </c>
      <c r="K187">
        <f t="shared" si="17"/>
        <v>0</v>
      </c>
      <c r="L187">
        <f t="shared" si="14"/>
        <v>0</v>
      </c>
      <c r="M187">
        <f t="shared" si="15"/>
        <v>1</v>
      </c>
    </row>
    <row r="188" spans="1:13" x14ac:dyDescent="0.35">
      <c r="A188" s="36">
        <f>Månedlig!J187</f>
        <v>2006</v>
      </c>
      <c r="B188" s="36">
        <f>Månedlig!K187</f>
        <v>12</v>
      </c>
      <c r="C188" s="37">
        <f>Månedlig!N187</f>
        <v>-4.7016975159808017E-2</v>
      </c>
      <c r="D188" s="37">
        <f>VaR!$E$4</f>
        <v>-5.1416491930841059E-2</v>
      </c>
      <c r="E188" s="37"/>
      <c r="F188" s="37"/>
      <c r="G188" s="37"/>
      <c r="H188">
        <f t="shared" si="12"/>
        <v>0</v>
      </c>
      <c r="I188">
        <f t="shared" si="16"/>
        <v>0</v>
      </c>
      <c r="J188">
        <f t="shared" si="13"/>
        <v>0</v>
      </c>
      <c r="K188">
        <f t="shared" si="17"/>
        <v>0</v>
      </c>
      <c r="L188">
        <f t="shared" si="14"/>
        <v>0</v>
      </c>
      <c r="M188">
        <f t="shared" si="15"/>
        <v>1</v>
      </c>
    </row>
    <row r="189" spans="1:13" x14ac:dyDescent="0.35">
      <c r="A189" s="36">
        <f>Månedlig!J188</f>
        <v>2007</v>
      </c>
      <c r="B189" s="36">
        <f>Månedlig!K188</f>
        <v>1</v>
      </c>
      <c r="C189" s="37">
        <f>Månedlig!N188</f>
        <v>2.102411962331352E-3</v>
      </c>
      <c r="D189" s="37">
        <f>VaR!$E$4</f>
        <v>-5.1416491930841059E-2</v>
      </c>
      <c r="E189" s="37"/>
      <c r="F189" s="37"/>
      <c r="G189" s="37"/>
      <c r="H189">
        <f t="shared" si="12"/>
        <v>0</v>
      </c>
      <c r="I189">
        <f t="shared" si="16"/>
        <v>0</v>
      </c>
      <c r="J189">
        <f t="shared" si="13"/>
        <v>0</v>
      </c>
      <c r="K189">
        <f t="shared" si="17"/>
        <v>0</v>
      </c>
      <c r="L189">
        <f t="shared" si="14"/>
        <v>0</v>
      </c>
      <c r="M189">
        <f t="shared" si="15"/>
        <v>1</v>
      </c>
    </row>
    <row r="190" spans="1:13" x14ac:dyDescent="0.35">
      <c r="A190" s="36">
        <f>Månedlig!J189</f>
        <v>2007</v>
      </c>
      <c r="B190" s="36">
        <f>Månedlig!K189</f>
        <v>2</v>
      </c>
      <c r="C190" s="37">
        <f>Månedlig!N189</f>
        <v>3.3120484148956755E-2</v>
      </c>
      <c r="D190" s="37">
        <f>VaR!$E$4</f>
        <v>-5.1416491930841059E-2</v>
      </c>
      <c r="E190" s="37"/>
      <c r="F190" s="37"/>
      <c r="G190" s="37"/>
      <c r="H190">
        <f t="shared" si="12"/>
        <v>0</v>
      </c>
      <c r="I190">
        <f t="shared" si="16"/>
        <v>0</v>
      </c>
      <c r="J190">
        <f t="shared" si="13"/>
        <v>0</v>
      </c>
      <c r="K190">
        <f t="shared" si="17"/>
        <v>0</v>
      </c>
      <c r="L190">
        <f t="shared" si="14"/>
        <v>0</v>
      </c>
      <c r="M190">
        <f t="shared" si="15"/>
        <v>1</v>
      </c>
    </row>
    <row r="191" spans="1:13" x14ac:dyDescent="0.35">
      <c r="A191" s="36">
        <f>Månedlig!J190</f>
        <v>2007</v>
      </c>
      <c r="B191" s="36">
        <f>Månedlig!K190</f>
        <v>3</v>
      </c>
      <c r="C191" s="37">
        <f>Månedlig!N190</f>
        <v>9.7015947716977413E-3</v>
      </c>
      <c r="D191" s="37">
        <f>VaR!$E$4</f>
        <v>-5.1416491930841059E-2</v>
      </c>
      <c r="E191" s="37"/>
      <c r="F191" s="37"/>
      <c r="G191" s="37"/>
      <c r="H191">
        <f t="shared" si="12"/>
        <v>0</v>
      </c>
      <c r="I191">
        <f t="shared" si="16"/>
        <v>0</v>
      </c>
      <c r="J191">
        <f t="shared" si="13"/>
        <v>0</v>
      </c>
      <c r="K191">
        <f t="shared" si="17"/>
        <v>0</v>
      </c>
      <c r="L191">
        <f t="shared" si="14"/>
        <v>0</v>
      </c>
      <c r="M191">
        <f t="shared" si="15"/>
        <v>1</v>
      </c>
    </row>
    <row r="192" spans="1:13" x14ac:dyDescent="0.35">
      <c r="A192" s="36">
        <f>Månedlig!J191</f>
        <v>2007</v>
      </c>
      <c r="B192" s="36">
        <f>Månedlig!K191</f>
        <v>4</v>
      </c>
      <c r="C192" s="37">
        <f>Månedlig!N191</f>
        <v>1.1484652361647106E-2</v>
      </c>
      <c r="D192" s="37">
        <f>VaR!$E$4</f>
        <v>-5.1416491930841059E-2</v>
      </c>
      <c r="E192" s="37"/>
      <c r="F192" s="37"/>
      <c r="G192" s="37"/>
      <c r="H192">
        <f t="shared" si="12"/>
        <v>0</v>
      </c>
      <c r="I192">
        <f t="shared" si="16"/>
        <v>0</v>
      </c>
      <c r="J192">
        <f t="shared" si="13"/>
        <v>0</v>
      </c>
      <c r="K192">
        <f t="shared" si="17"/>
        <v>0</v>
      </c>
      <c r="L192">
        <f t="shared" si="14"/>
        <v>0</v>
      </c>
      <c r="M192">
        <f t="shared" si="15"/>
        <v>1</v>
      </c>
    </row>
    <row r="193" spans="1:13" x14ac:dyDescent="0.35">
      <c r="A193" s="36">
        <f>Månedlig!J192</f>
        <v>2007</v>
      </c>
      <c r="B193" s="36">
        <f>Månedlig!K192</f>
        <v>5</v>
      </c>
      <c r="C193" s="37">
        <f>Månedlig!N192</f>
        <v>1.2933857463607625E-3</v>
      </c>
      <c r="D193" s="37">
        <f>VaR!$E$4</f>
        <v>-5.1416491930841059E-2</v>
      </c>
      <c r="E193" s="37"/>
      <c r="F193" s="37"/>
      <c r="G193" s="37"/>
      <c r="H193">
        <f t="shared" si="12"/>
        <v>0</v>
      </c>
      <c r="I193">
        <f t="shared" si="16"/>
        <v>0</v>
      </c>
      <c r="J193">
        <f t="shared" si="13"/>
        <v>0</v>
      </c>
      <c r="K193">
        <f t="shared" si="17"/>
        <v>0</v>
      </c>
      <c r="L193">
        <f t="shared" si="14"/>
        <v>0</v>
      </c>
      <c r="M193">
        <f t="shared" si="15"/>
        <v>1</v>
      </c>
    </row>
    <row r="194" spans="1:13" x14ac:dyDescent="0.35">
      <c r="A194" s="36">
        <f>Månedlig!J193</f>
        <v>2007</v>
      </c>
      <c r="B194" s="36">
        <f>Månedlig!K193</f>
        <v>6</v>
      </c>
      <c r="C194" s="37">
        <f>Månedlig!N193</f>
        <v>-1.4067032768724922E-2</v>
      </c>
      <c r="D194" s="37">
        <f>VaR!$E$4</f>
        <v>-5.1416491930841059E-2</v>
      </c>
      <c r="E194" s="37"/>
      <c r="F194" s="37"/>
      <c r="G194" s="37"/>
      <c r="H194">
        <f t="shared" si="12"/>
        <v>0</v>
      </c>
      <c r="I194">
        <f t="shared" si="16"/>
        <v>0</v>
      </c>
      <c r="J194">
        <f t="shared" si="13"/>
        <v>0</v>
      </c>
      <c r="K194">
        <f t="shared" si="17"/>
        <v>0</v>
      </c>
      <c r="L194">
        <f t="shared" si="14"/>
        <v>0</v>
      </c>
      <c r="M194">
        <f t="shared" si="15"/>
        <v>1</v>
      </c>
    </row>
    <row r="195" spans="1:13" x14ac:dyDescent="0.35">
      <c r="A195" s="36">
        <f>Månedlig!J194</f>
        <v>2007</v>
      </c>
      <c r="B195" s="36">
        <f>Månedlig!K194</f>
        <v>7</v>
      </c>
      <c r="C195" s="37">
        <f>Månedlig!N194</f>
        <v>2.0539151655156098E-2</v>
      </c>
      <c r="D195" s="37">
        <f>VaR!$E$4</f>
        <v>-5.1416491930841059E-2</v>
      </c>
      <c r="E195" s="37"/>
      <c r="F195" s="37"/>
      <c r="G195" s="37"/>
      <c r="H195">
        <f t="shared" si="12"/>
        <v>0</v>
      </c>
      <c r="I195">
        <f t="shared" si="16"/>
        <v>0</v>
      </c>
      <c r="J195">
        <f t="shared" si="13"/>
        <v>0</v>
      </c>
      <c r="K195">
        <f t="shared" si="17"/>
        <v>0</v>
      </c>
      <c r="L195">
        <f t="shared" si="14"/>
        <v>0</v>
      </c>
      <c r="M195">
        <f t="shared" si="15"/>
        <v>1</v>
      </c>
    </row>
    <row r="196" spans="1:13" x14ac:dyDescent="0.35">
      <c r="A196" s="36">
        <f>Månedlig!J195</f>
        <v>2007</v>
      </c>
      <c r="B196" s="36">
        <f>Månedlig!K195</f>
        <v>8</v>
      </c>
      <c r="C196" s="37">
        <f>Månedlig!N195</f>
        <v>-3.6985639104149044E-2</v>
      </c>
      <c r="D196" s="37">
        <f>VaR!$E$4</f>
        <v>-5.1416491930841059E-2</v>
      </c>
      <c r="E196" s="37"/>
      <c r="F196" s="37"/>
      <c r="G196" s="37"/>
      <c r="H196">
        <f t="shared" ref="H196:H259" si="18">IF($C196&gt;D196,0,1)</f>
        <v>0</v>
      </c>
      <c r="I196">
        <f t="shared" si="16"/>
        <v>0</v>
      </c>
      <c r="J196">
        <f t="shared" ref="J196:J259" si="19">IF(I196=2,1,0)</f>
        <v>0</v>
      </c>
      <c r="K196">
        <f t="shared" si="17"/>
        <v>0</v>
      </c>
      <c r="L196">
        <f t="shared" ref="L196:L259" si="20">AND(IF(I196=1,1,0),IF(H195=1,1,0))*1</f>
        <v>0</v>
      </c>
      <c r="M196">
        <f t="shared" ref="M196:M259" si="21">IF(I196=0,1,0)</f>
        <v>1</v>
      </c>
    </row>
    <row r="197" spans="1:13" x14ac:dyDescent="0.35">
      <c r="A197" s="36">
        <f>Månedlig!J196</f>
        <v>2007</v>
      </c>
      <c r="B197" s="36">
        <f>Månedlig!K196</f>
        <v>9</v>
      </c>
      <c r="C197" s="37">
        <f>Månedlig!N196</f>
        <v>7.7002820246762832E-2</v>
      </c>
      <c r="D197" s="37">
        <f>VaR!$E$4</f>
        <v>-5.1416491930841059E-2</v>
      </c>
      <c r="E197" s="37"/>
      <c r="F197" s="37"/>
      <c r="G197" s="37"/>
      <c r="H197">
        <f t="shared" si="18"/>
        <v>0</v>
      </c>
      <c r="I197">
        <f t="shared" ref="I197:I260" si="22">H197+H196</f>
        <v>0</v>
      </c>
      <c r="J197">
        <f t="shared" si="19"/>
        <v>0</v>
      </c>
      <c r="K197">
        <f t="shared" ref="K197:K260" si="23">AND(IF(I197=1,1,0),IF(H196=0,1,0))*1</f>
        <v>0</v>
      </c>
      <c r="L197">
        <f t="shared" si="20"/>
        <v>0</v>
      </c>
      <c r="M197">
        <f t="shared" si="21"/>
        <v>1</v>
      </c>
    </row>
    <row r="198" spans="1:13" x14ac:dyDescent="0.35">
      <c r="A198" s="36">
        <f>Månedlig!J197</f>
        <v>2007</v>
      </c>
      <c r="B198" s="36">
        <f>Månedlig!K197</f>
        <v>10</v>
      </c>
      <c r="C198" s="37">
        <f>Månedlig!N197</f>
        <v>3.2793451199352633E-2</v>
      </c>
      <c r="D198" s="37">
        <f>VaR!$E$4</f>
        <v>-5.1416491930841059E-2</v>
      </c>
      <c r="E198" s="37"/>
      <c r="F198" s="37"/>
      <c r="G198" s="37"/>
      <c r="H198">
        <f t="shared" si="18"/>
        <v>0</v>
      </c>
      <c r="I198">
        <f t="shared" si="22"/>
        <v>0</v>
      </c>
      <c r="J198">
        <f t="shared" si="19"/>
        <v>0</v>
      </c>
      <c r="K198">
        <f t="shared" si="23"/>
        <v>0</v>
      </c>
      <c r="L198">
        <f t="shared" si="20"/>
        <v>0</v>
      </c>
      <c r="M198">
        <f t="shared" si="21"/>
        <v>1</v>
      </c>
    </row>
    <row r="199" spans="1:13" x14ac:dyDescent="0.35">
      <c r="A199" s="36">
        <f>Månedlig!J198</f>
        <v>2007</v>
      </c>
      <c r="B199" s="36">
        <f>Månedlig!K198</f>
        <v>11</v>
      </c>
      <c r="C199" s="37">
        <f>Månedlig!N198</f>
        <v>-3.1864202516033113E-2</v>
      </c>
      <c r="D199" s="37">
        <f>VaR!$E$4</f>
        <v>-5.1416491930841059E-2</v>
      </c>
      <c r="E199" s="37"/>
      <c r="F199" s="37"/>
      <c r="G199" s="37"/>
      <c r="H199">
        <f t="shared" si="18"/>
        <v>0</v>
      </c>
      <c r="I199">
        <f t="shared" si="22"/>
        <v>0</v>
      </c>
      <c r="J199">
        <f t="shared" si="19"/>
        <v>0</v>
      </c>
      <c r="K199">
        <f t="shared" si="23"/>
        <v>0</v>
      </c>
      <c r="L199">
        <f t="shared" si="20"/>
        <v>0</v>
      </c>
      <c r="M199">
        <f t="shared" si="21"/>
        <v>1</v>
      </c>
    </row>
    <row r="200" spans="1:13" x14ac:dyDescent="0.35">
      <c r="A200" s="36">
        <f>Månedlig!J199</f>
        <v>2007</v>
      </c>
      <c r="B200" s="36">
        <f>Månedlig!K199</f>
        <v>12</v>
      </c>
      <c r="C200" s="37">
        <f>Månedlig!N199</f>
        <v>4.5282965058246104E-2</v>
      </c>
      <c r="D200" s="37">
        <f>VaR!$E$4</f>
        <v>-5.1416491930841059E-2</v>
      </c>
      <c r="E200" s="37"/>
      <c r="F200" s="37"/>
      <c r="G200" s="37"/>
      <c r="H200">
        <f t="shared" si="18"/>
        <v>0</v>
      </c>
      <c r="I200">
        <f t="shared" si="22"/>
        <v>0</v>
      </c>
      <c r="J200">
        <f t="shared" si="19"/>
        <v>0</v>
      </c>
      <c r="K200">
        <f t="shared" si="23"/>
        <v>0</v>
      </c>
      <c r="L200">
        <f t="shared" si="20"/>
        <v>0</v>
      </c>
      <c r="M200">
        <f t="shared" si="21"/>
        <v>1</v>
      </c>
    </row>
    <row r="201" spans="1:13" x14ac:dyDescent="0.35">
      <c r="A201" s="36">
        <f>Månedlig!J200</f>
        <v>2008</v>
      </c>
      <c r="B201" s="36">
        <f>Månedlig!K200</f>
        <v>1</v>
      </c>
      <c r="C201" s="37">
        <f>Månedlig!N200</f>
        <v>4.1368621716400128E-2</v>
      </c>
      <c r="D201" s="37">
        <f>VaR!$E$4</f>
        <v>-5.1416491930841059E-2</v>
      </c>
      <c r="E201" s="37"/>
      <c r="F201" s="37"/>
      <c r="G201" s="37"/>
      <c r="H201">
        <f t="shared" si="18"/>
        <v>0</v>
      </c>
      <c r="I201">
        <f t="shared" si="22"/>
        <v>0</v>
      </c>
      <c r="J201">
        <f t="shared" si="19"/>
        <v>0</v>
      </c>
      <c r="K201">
        <f t="shared" si="23"/>
        <v>0</v>
      </c>
      <c r="L201">
        <f t="shared" si="20"/>
        <v>0</v>
      </c>
      <c r="M201">
        <f t="shared" si="21"/>
        <v>1</v>
      </c>
    </row>
    <row r="202" spans="1:13" x14ac:dyDescent="0.35">
      <c r="A202" s="36">
        <f>Månedlig!J201</f>
        <v>2008</v>
      </c>
      <c r="B202" s="36">
        <f>Månedlig!K201</f>
        <v>2</v>
      </c>
      <c r="C202" s="37">
        <f>Månedlig!N201</f>
        <v>0.11586107661195201</v>
      </c>
      <c r="D202" s="37">
        <f>VaR!$E$4</f>
        <v>-5.1416491930841059E-2</v>
      </c>
      <c r="E202" s="37"/>
      <c r="F202" s="37"/>
      <c r="G202" s="37"/>
      <c r="H202">
        <f t="shared" si="18"/>
        <v>0</v>
      </c>
      <c r="I202">
        <f t="shared" si="22"/>
        <v>0</v>
      </c>
      <c r="J202">
        <f t="shared" si="19"/>
        <v>0</v>
      </c>
      <c r="K202">
        <f t="shared" si="23"/>
        <v>0</v>
      </c>
      <c r="L202">
        <f t="shared" si="20"/>
        <v>0</v>
      </c>
      <c r="M202">
        <f t="shared" si="21"/>
        <v>1</v>
      </c>
    </row>
    <row r="203" spans="1:13" x14ac:dyDescent="0.35">
      <c r="A203" s="36">
        <f>Månedlig!J202</f>
        <v>2008</v>
      </c>
      <c r="B203" s="36">
        <f>Månedlig!K202</f>
        <v>3</v>
      </c>
      <c r="C203" s="37">
        <f>Månedlig!N202</f>
        <v>-6.5520363750554186E-2</v>
      </c>
      <c r="D203" s="37">
        <f>VaR!$E$4</f>
        <v>-5.1416491930841059E-2</v>
      </c>
      <c r="E203" s="37"/>
      <c r="F203" s="37"/>
      <c r="G203" s="37"/>
      <c r="H203">
        <f t="shared" si="18"/>
        <v>1</v>
      </c>
      <c r="I203">
        <f t="shared" si="22"/>
        <v>1</v>
      </c>
      <c r="J203">
        <f t="shared" si="19"/>
        <v>0</v>
      </c>
      <c r="K203">
        <f t="shared" si="23"/>
        <v>1</v>
      </c>
      <c r="L203">
        <f t="shared" si="20"/>
        <v>0</v>
      </c>
      <c r="M203">
        <f t="shared" si="21"/>
        <v>0</v>
      </c>
    </row>
    <row r="204" spans="1:13" x14ac:dyDescent="0.35">
      <c r="A204" s="36">
        <f>Månedlig!J203</f>
        <v>2008</v>
      </c>
      <c r="B204" s="36">
        <f>Månedlig!K203</f>
        <v>4</v>
      </c>
      <c r="C204" s="37">
        <f>Månedlig!N203</f>
        <v>3.5015403226983377E-2</v>
      </c>
      <c r="D204" s="37">
        <f>VaR!$E$4</f>
        <v>-5.1416491930841059E-2</v>
      </c>
      <c r="E204" s="37"/>
      <c r="F204" s="37"/>
      <c r="G204" s="37"/>
      <c r="H204">
        <f t="shared" si="18"/>
        <v>0</v>
      </c>
      <c r="I204">
        <f t="shared" si="22"/>
        <v>1</v>
      </c>
      <c r="J204">
        <f t="shared" si="19"/>
        <v>0</v>
      </c>
      <c r="K204">
        <f t="shared" si="23"/>
        <v>0</v>
      </c>
      <c r="L204">
        <f t="shared" si="20"/>
        <v>1</v>
      </c>
      <c r="M204">
        <f t="shared" si="21"/>
        <v>0</v>
      </c>
    </row>
    <row r="205" spans="1:13" x14ac:dyDescent="0.35">
      <c r="A205" s="36">
        <f>Månedlig!J204</f>
        <v>2008</v>
      </c>
      <c r="B205" s="36">
        <f>Månedlig!K204</f>
        <v>5</v>
      </c>
      <c r="C205" s="37">
        <f>Månedlig!N204</f>
        <v>2.6973146105703963E-2</v>
      </c>
      <c r="D205" s="37">
        <f>VaR!$E$4</f>
        <v>-5.1416491930841059E-2</v>
      </c>
      <c r="E205" s="37"/>
      <c r="F205" s="37"/>
      <c r="G205" s="37"/>
      <c r="H205">
        <f t="shared" si="18"/>
        <v>0</v>
      </c>
      <c r="I205">
        <f t="shared" si="22"/>
        <v>0</v>
      </c>
      <c r="J205">
        <f t="shared" si="19"/>
        <v>0</v>
      </c>
      <c r="K205">
        <f t="shared" si="23"/>
        <v>0</v>
      </c>
      <c r="L205">
        <f t="shared" si="20"/>
        <v>0</v>
      </c>
      <c r="M205">
        <f t="shared" si="21"/>
        <v>1</v>
      </c>
    </row>
    <row r="206" spans="1:13" x14ac:dyDescent="0.35">
      <c r="A206" s="36">
        <f>Månedlig!J205</f>
        <v>2008</v>
      </c>
      <c r="B206" s="36">
        <f>Månedlig!K205</f>
        <v>6</v>
      </c>
      <c r="C206" s="37">
        <f>Månedlig!N205</f>
        <v>8.7085597735219983E-2</v>
      </c>
      <c r="D206" s="37">
        <f>VaR!$E$4</f>
        <v>-5.1416491930841059E-2</v>
      </c>
      <c r="E206" s="37"/>
      <c r="F206" s="37"/>
      <c r="G206" s="37"/>
      <c r="H206">
        <f t="shared" si="18"/>
        <v>0</v>
      </c>
      <c r="I206">
        <f t="shared" si="22"/>
        <v>0</v>
      </c>
      <c r="J206">
        <f t="shared" si="19"/>
        <v>0</v>
      </c>
      <c r="K206">
        <f t="shared" si="23"/>
        <v>0</v>
      </c>
      <c r="L206">
        <f t="shared" si="20"/>
        <v>0</v>
      </c>
      <c r="M206">
        <f t="shared" si="21"/>
        <v>1</v>
      </c>
    </row>
    <row r="207" spans="1:13" x14ac:dyDescent="0.35">
      <c r="A207" s="36">
        <f>Månedlig!J206</f>
        <v>2008</v>
      </c>
      <c r="B207" s="36">
        <f>Månedlig!K206</f>
        <v>7</v>
      </c>
      <c r="C207" s="37">
        <f>Månedlig!N206</f>
        <v>-0.12617866792881194</v>
      </c>
      <c r="D207" s="37">
        <f>VaR!$E$4</f>
        <v>-5.1416491930841059E-2</v>
      </c>
      <c r="E207" s="37"/>
      <c r="F207" s="37"/>
      <c r="G207" s="37"/>
      <c r="H207">
        <f t="shared" si="18"/>
        <v>1</v>
      </c>
      <c r="I207">
        <f t="shared" si="22"/>
        <v>1</v>
      </c>
      <c r="J207">
        <f t="shared" si="19"/>
        <v>0</v>
      </c>
      <c r="K207">
        <f t="shared" si="23"/>
        <v>1</v>
      </c>
      <c r="L207">
        <f t="shared" si="20"/>
        <v>0</v>
      </c>
      <c r="M207">
        <f t="shared" si="21"/>
        <v>0</v>
      </c>
    </row>
    <row r="208" spans="1:13" x14ac:dyDescent="0.35">
      <c r="A208" s="36">
        <f>Månedlig!J207</f>
        <v>2008</v>
      </c>
      <c r="B208" s="36">
        <f>Månedlig!K207</f>
        <v>8</v>
      </c>
      <c r="C208" s="37">
        <f>Månedlig!N207</f>
        <v>-7.5631240083032097E-2</v>
      </c>
      <c r="D208" s="37">
        <f>VaR!$E$4</f>
        <v>-5.1416491930841059E-2</v>
      </c>
      <c r="E208" s="37"/>
      <c r="F208" s="37"/>
      <c r="G208" s="37"/>
      <c r="H208">
        <f t="shared" si="18"/>
        <v>1</v>
      </c>
      <c r="I208">
        <f t="shared" si="22"/>
        <v>2</v>
      </c>
      <c r="J208">
        <f t="shared" si="19"/>
        <v>1</v>
      </c>
      <c r="K208">
        <f t="shared" si="23"/>
        <v>0</v>
      </c>
      <c r="L208">
        <f t="shared" si="20"/>
        <v>0</v>
      </c>
      <c r="M208">
        <f t="shared" si="21"/>
        <v>0</v>
      </c>
    </row>
    <row r="209" spans="1:13" x14ac:dyDescent="0.35">
      <c r="A209" s="36">
        <f>Månedlig!J208</f>
        <v>2008</v>
      </c>
      <c r="B209" s="36">
        <f>Månedlig!K208</f>
        <v>9</v>
      </c>
      <c r="C209" s="37">
        <f>Månedlig!N208</f>
        <v>-0.12248324669330293</v>
      </c>
      <c r="D209" s="37">
        <f>VaR!$E$4</f>
        <v>-5.1416491930841059E-2</v>
      </c>
      <c r="E209" s="37"/>
      <c r="F209" s="37"/>
      <c r="G209" s="37"/>
      <c r="H209">
        <f t="shared" si="18"/>
        <v>1</v>
      </c>
      <c r="I209">
        <f t="shared" si="22"/>
        <v>2</v>
      </c>
      <c r="J209">
        <f t="shared" si="19"/>
        <v>1</v>
      </c>
      <c r="K209">
        <f t="shared" si="23"/>
        <v>0</v>
      </c>
      <c r="L209">
        <f t="shared" si="20"/>
        <v>0</v>
      </c>
      <c r="M209">
        <f t="shared" si="21"/>
        <v>0</v>
      </c>
    </row>
    <row r="210" spans="1:13" x14ac:dyDescent="0.35">
      <c r="A210" s="36">
        <f>Månedlig!J209</f>
        <v>2008</v>
      </c>
      <c r="B210" s="36">
        <f>Månedlig!K209</f>
        <v>10</v>
      </c>
      <c r="C210" s="37">
        <f>Månedlig!N209</f>
        <v>-0.23931405453044308</v>
      </c>
      <c r="D210" s="37">
        <f>VaR!$E$4</f>
        <v>-5.1416491930841059E-2</v>
      </c>
      <c r="E210" s="37"/>
      <c r="F210" s="37"/>
      <c r="G210" s="37"/>
      <c r="H210">
        <f t="shared" si="18"/>
        <v>1</v>
      </c>
      <c r="I210">
        <f t="shared" si="22"/>
        <v>2</v>
      </c>
      <c r="J210">
        <f t="shared" si="19"/>
        <v>1</v>
      </c>
      <c r="K210">
        <f t="shared" si="23"/>
        <v>0</v>
      </c>
      <c r="L210">
        <f t="shared" si="20"/>
        <v>0</v>
      </c>
      <c r="M210">
        <f t="shared" si="21"/>
        <v>0</v>
      </c>
    </row>
    <row r="211" spans="1:13" x14ac:dyDescent="0.35">
      <c r="A211" s="36">
        <f>Månedlig!J210</f>
        <v>2008</v>
      </c>
      <c r="B211" s="36">
        <f>Månedlig!K210</f>
        <v>11</v>
      </c>
      <c r="C211" s="37">
        <f>Månedlig!N210</f>
        <v>-7.2121279134873775E-2</v>
      </c>
      <c r="D211" s="37">
        <f>VaR!$E$4</f>
        <v>-5.1416491930841059E-2</v>
      </c>
      <c r="E211" s="37"/>
      <c r="F211" s="37"/>
      <c r="G211" s="37"/>
      <c r="H211">
        <f t="shared" si="18"/>
        <v>1</v>
      </c>
      <c r="I211">
        <f t="shared" si="22"/>
        <v>2</v>
      </c>
      <c r="J211">
        <f t="shared" si="19"/>
        <v>1</v>
      </c>
      <c r="K211">
        <f t="shared" si="23"/>
        <v>0</v>
      </c>
      <c r="L211">
        <f t="shared" si="20"/>
        <v>0</v>
      </c>
      <c r="M211">
        <f t="shared" si="21"/>
        <v>0</v>
      </c>
    </row>
    <row r="212" spans="1:13" x14ac:dyDescent="0.35">
      <c r="A212" s="36">
        <f>Månedlig!J211</f>
        <v>2008</v>
      </c>
      <c r="B212" s="36">
        <f>Månedlig!K211</f>
        <v>12</v>
      </c>
      <c r="C212" s="37">
        <f>Månedlig!N211</f>
        <v>-4.5875749081402066E-2</v>
      </c>
      <c r="D212" s="37">
        <f>VaR!$E$4</f>
        <v>-5.1416491930841059E-2</v>
      </c>
      <c r="E212" s="37"/>
      <c r="F212" s="37"/>
      <c r="G212" s="37"/>
      <c r="H212">
        <f t="shared" si="18"/>
        <v>0</v>
      </c>
      <c r="I212">
        <f t="shared" si="22"/>
        <v>1</v>
      </c>
      <c r="J212">
        <f t="shared" si="19"/>
        <v>0</v>
      </c>
      <c r="K212">
        <f t="shared" si="23"/>
        <v>0</v>
      </c>
      <c r="L212">
        <f t="shared" si="20"/>
        <v>1</v>
      </c>
      <c r="M212">
        <f t="shared" si="21"/>
        <v>0</v>
      </c>
    </row>
    <row r="213" spans="1:13" x14ac:dyDescent="0.35">
      <c r="A213" s="36">
        <f>Månedlig!J212</f>
        <v>2009</v>
      </c>
      <c r="B213" s="36">
        <f>Månedlig!K212</f>
        <v>1</v>
      </c>
      <c r="C213" s="37">
        <f>Månedlig!N212</f>
        <v>-5.5250825194423751E-2</v>
      </c>
      <c r="D213" s="37">
        <f>VaR!$E$4</f>
        <v>-5.1416491930841059E-2</v>
      </c>
      <c r="E213" s="37"/>
      <c r="F213" s="37"/>
      <c r="G213" s="37"/>
      <c r="H213">
        <f t="shared" si="18"/>
        <v>1</v>
      </c>
      <c r="I213">
        <f t="shared" si="22"/>
        <v>1</v>
      </c>
      <c r="J213">
        <f t="shared" si="19"/>
        <v>0</v>
      </c>
      <c r="K213">
        <f t="shared" si="23"/>
        <v>1</v>
      </c>
      <c r="L213">
        <f t="shared" si="20"/>
        <v>0</v>
      </c>
      <c r="M213">
        <f t="shared" si="21"/>
        <v>0</v>
      </c>
    </row>
    <row r="214" spans="1:13" x14ac:dyDescent="0.35">
      <c r="A214" s="36">
        <f>Månedlig!J213</f>
        <v>2009</v>
      </c>
      <c r="B214" s="36">
        <f>Månedlig!K213</f>
        <v>2</v>
      </c>
      <c r="C214" s="37">
        <f>Månedlig!N213</f>
        <v>-4.5345918147582841E-2</v>
      </c>
      <c r="D214" s="37">
        <f>VaR!$E$4</f>
        <v>-5.1416491930841059E-2</v>
      </c>
      <c r="E214" s="37"/>
      <c r="F214" s="37"/>
      <c r="G214" s="37"/>
      <c r="H214">
        <f t="shared" si="18"/>
        <v>0</v>
      </c>
      <c r="I214">
        <f t="shared" si="22"/>
        <v>1</v>
      </c>
      <c r="J214">
        <f t="shared" si="19"/>
        <v>0</v>
      </c>
      <c r="K214">
        <f t="shared" si="23"/>
        <v>0</v>
      </c>
      <c r="L214">
        <f t="shared" si="20"/>
        <v>1</v>
      </c>
      <c r="M214">
        <f t="shared" si="21"/>
        <v>0</v>
      </c>
    </row>
    <row r="215" spans="1:13" x14ac:dyDescent="0.35">
      <c r="A215" s="36">
        <f>Månedlig!J214</f>
        <v>2009</v>
      </c>
      <c r="B215" s="36">
        <f>Månedlig!K214</f>
        <v>3</v>
      </c>
      <c r="C215" s="37">
        <f>Månedlig!N214</f>
        <v>3.5397792026314115E-2</v>
      </c>
      <c r="D215" s="37">
        <f>VaR!$E$4</f>
        <v>-5.1416491930841059E-2</v>
      </c>
      <c r="E215" s="37"/>
      <c r="F215" s="37"/>
      <c r="G215" s="37"/>
      <c r="H215">
        <f t="shared" si="18"/>
        <v>0</v>
      </c>
      <c r="I215">
        <f t="shared" si="22"/>
        <v>0</v>
      </c>
      <c r="J215">
        <f t="shared" si="19"/>
        <v>0</v>
      </c>
      <c r="K215">
        <f t="shared" si="23"/>
        <v>0</v>
      </c>
      <c r="L215">
        <f t="shared" si="20"/>
        <v>0</v>
      </c>
      <c r="M215">
        <f t="shared" si="21"/>
        <v>1</v>
      </c>
    </row>
    <row r="216" spans="1:13" x14ac:dyDescent="0.35">
      <c r="A216" s="36">
        <f>Månedlig!J215</f>
        <v>2009</v>
      </c>
      <c r="B216" s="36">
        <f>Månedlig!K215</f>
        <v>4</v>
      </c>
      <c r="C216" s="37">
        <f>Månedlig!N215</f>
        <v>7.3034503095034172E-3</v>
      </c>
      <c r="D216" s="37">
        <f>VaR!$E$4</f>
        <v>-5.1416491930841059E-2</v>
      </c>
      <c r="E216" s="37"/>
      <c r="F216" s="37"/>
      <c r="G216" s="37"/>
      <c r="H216">
        <f t="shared" si="18"/>
        <v>0</v>
      </c>
      <c r="I216">
        <f t="shared" si="22"/>
        <v>0</v>
      </c>
      <c r="J216">
        <f t="shared" si="19"/>
        <v>0</v>
      </c>
      <c r="K216">
        <f t="shared" si="23"/>
        <v>0</v>
      </c>
      <c r="L216">
        <f t="shared" si="20"/>
        <v>0</v>
      </c>
      <c r="M216">
        <f t="shared" si="21"/>
        <v>1</v>
      </c>
    </row>
    <row r="217" spans="1:13" x14ac:dyDescent="0.35">
      <c r="A217" s="36">
        <f>Månedlig!J216</f>
        <v>2009</v>
      </c>
      <c r="B217" s="36">
        <f>Månedlig!K216</f>
        <v>5</v>
      </c>
      <c r="C217" s="37">
        <f>Månedlig!N216</f>
        <v>0.1222573160513048</v>
      </c>
      <c r="D217" s="37">
        <f>VaR!$E$4</f>
        <v>-5.1416491930841059E-2</v>
      </c>
      <c r="E217" s="37"/>
      <c r="F217" s="37"/>
      <c r="G217" s="37"/>
      <c r="H217">
        <f t="shared" si="18"/>
        <v>0</v>
      </c>
      <c r="I217">
        <f t="shared" si="22"/>
        <v>0</v>
      </c>
      <c r="J217">
        <f t="shared" si="19"/>
        <v>0</v>
      </c>
      <c r="K217">
        <f t="shared" si="23"/>
        <v>0</v>
      </c>
      <c r="L217">
        <f t="shared" si="20"/>
        <v>0</v>
      </c>
      <c r="M217">
        <f t="shared" si="21"/>
        <v>1</v>
      </c>
    </row>
    <row r="218" spans="1:13" x14ac:dyDescent="0.35">
      <c r="A218" s="36">
        <f>Månedlig!J217</f>
        <v>2009</v>
      </c>
      <c r="B218" s="36">
        <f>Månedlig!K217</f>
        <v>6</v>
      </c>
      <c r="C218" s="37">
        <f>Månedlig!N217</f>
        <v>-1.9210199577661805E-2</v>
      </c>
      <c r="D218" s="37">
        <f>VaR!$E$4</f>
        <v>-5.1416491930841059E-2</v>
      </c>
      <c r="E218" s="37"/>
      <c r="F218" s="37"/>
      <c r="G218" s="37"/>
      <c r="H218">
        <f t="shared" si="18"/>
        <v>0</v>
      </c>
      <c r="I218">
        <f t="shared" si="22"/>
        <v>0</v>
      </c>
      <c r="J218">
        <f t="shared" si="19"/>
        <v>0</v>
      </c>
      <c r="K218">
        <f t="shared" si="23"/>
        <v>0</v>
      </c>
      <c r="L218">
        <f t="shared" si="20"/>
        <v>0</v>
      </c>
      <c r="M218">
        <f t="shared" si="21"/>
        <v>1</v>
      </c>
    </row>
    <row r="219" spans="1:13" x14ac:dyDescent="0.35">
      <c r="A219" s="36">
        <f>Månedlig!J218</f>
        <v>2009</v>
      </c>
      <c r="B219" s="36">
        <f>Månedlig!K218</f>
        <v>7</v>
      </c>
      <c r="C219" s="37">
        <f>Månedlig!N218</f>
        <v>3.1805798815992381E-2</v>
      </c>
      <c r="D219" s="37">
        <f>VaR!$E$4</f>
        <v>-5.1416491930841059E-2</v>
      </c>
      <c r="E219" s="37"/>
      <c r="F219" s="37"/>
      <c r="G219" s="37"/>
      <c r="H219">
        <f t="shared" si="18"/>
        <v>0</v>
      </c>
      <c r="I219">
        <f t="shared" si="22"/>
        <v>0</v>
      </c>
      <c r="J219">
        <f t="shared" si="19"/>
        <v>0</v>
      </c>
      <c r="K219">
        <f t="shared" si="23"/>
        <v>0</v>
      </c>
      <c r="L219">
        <f t="shared" si="20"/>
        <v>0</v>
      </c>
      <c r="M219">
        <f t="shared" si="21"/>
        <v>1</v>
      </c>
    </row>
    <row r="220" spans="1:13" x14ac:dyDescent="0.35">
      <c r="A220" s="36">
        <f>Månedlig!J219</f>
        <v>2009</v>
      </c>
      <c r="B220" s="36">
        <f>Månedlig!K219</f>
        <v>8</v>
      </c>
      <c r="C220" s="37">
        <f>Månedlig!N219</f>
        <v>-5.843669268044218E-3</v>
      </c>
      <c r="D220" s="37">
        <f>VaR!$E$4</f>
        <v>-5.1416491930841059E-2</v>
      </c>
      <c r="E220" s="37"/>
      <c r="F220" s="37"/>
      <c r="G220" s="37"/>
      <c r="H220">
        <f t="shared" si="18"/>
        <v>0</v>
      </c>
      <c r="I220">
        <f t="shared" si="22"/>
        <v>0</v>
      </c>
      <c r="J220">
        <f t="shared" si="19"/>
        <v>0</v>
      </c>
      <c r="K220">
        <f t="shared" si="23"/>
        <v>0</v>
      </c>
      <c r="L220">
        <f t="shared" si="20"/>
        <v>0</v>
      </c>
      <c r="M220">
        <f t="shared" si="21"/>
        <v>1</v>
      </c>
    </row>
    <row r="221" spans="1:13" x14ac:dyDescent="0.35">
      <c r="A221" s="36">
        <f>Månedlig!J220</f>
        <v>2009</v>
      </c>
      <c r="B221" s="36">
        <f>Månedlig!K220</f>
        <v>9</v>
      </c>
      <c r="C221" s="37">
        <f>Månedlig!N220</f>
        <v>1.5611196264381125E-2</v>
      </c>
      <c r="D221" s="37">
        <f>VaR!$E$4</f>
        <v>-5.1416491930841059E-2</v>
      </c>
      <c r="E221" s="37"/>
      <c r="F221" s="37"/>
      <c r="G221" s="37"/>
      <c r="H221">
        <f t="shared" si="18"/>
        <v>0</v>
      </c>
      <c r="I221">
        <f t="shared" si="22"/>
        <v>0</v>
      </c>
      <c r="J221">
        <f t="shared" si="19"/>
        <v>0</v>
      </c>
      <c r="K221">
        <f t="shared" si="23"/>
        <v>0</v>
      </c>
      <c r="L221">
        <f t="shared" si="20"/>
        <v>0</v>
      </c>
      <c r="M221">
        <f t="shared" si="21"/>
        <v>1</v>
      </c>
    </row>
    <row r="222" spans="1:13" x14ac:dyDescent="0.35">
      <c r="A222" s="36">
        <f>Månedlig!J221</f>
        <v>2009</v>
      </c>
      <c r="B222" s="36">
        <f>Månedlig!K221</f>
        <v>10</v>
      </c>
      <c r="C222" s="37">
        <f>Månedlig!N221</f>
        <v>3.2270113845794313E-2</v>
      </c>
      <c r="D222" s="37">
        <f>VaR!$E$4</f>
        <v>-5.1416491930841059E-2</v>
      </c>
      <c r="E222" s="37"/>
      <c r="F222" s="37"/>
      <c r="G222" s="37"/>
      <c r="H222">
        <f t="shared" si="18"/>
        <v>0</v>
      </c>
      <c r="I222">
        <f t="shared" si="22"/>
        <v>0</v>
      </c>
      <c r="J222">
        <f t="shared" si="19"/>
        <v>0</v>
      </c>
      <c r="K222">
        <f t="shared" si="23"/>
        <v>0</v>
      </c>
      <c r="L222">
        <f t="shared" si="20"/>
        <v>0</v>
      </c>
      <c r="M222">
        <f t="shared" si="21"/>
        <v>1</v>
      </c>
    </row>
    <row r="223" spans="1:13" x14ac:dyDescent="0.35">
      <c r="A223" s="36">
        <f>Månedlig!J222</f>
        <v>2009</v>
      </c>
      <c r="B223" s="36">
        <f>Månedlig!K222</f>
        <v>11</v>
      </c>
      <c r="C223" s="37">
        <f>Månedlig!N222</f>
        <v>3.4570580734904273E-2</v>
      </c>
      <c r="D223" s="37">
        <f>VaR!$E$4</f>
        <v>-5.1416491930841059E-2</v>
      </c>
      <c r="E223" s="37"/>
      <c r="F223" s="37"/>
      <c r="G223" s="37"/>
      <c r="H223">
        <f t="shared" si="18"/>
        <v>0</v>
      </c>
      <c r="I223">
        <f t="shared" si="22"/>
        <v>0</v>
      </c>
      <c r="J223">
        <f t="shared" si="19"/>
        <v>0</v>
      </c>
      <c r="K223">
        <f t="shared" si="23"/>
        <v>0</v>
      </c>
      <c r="L223">
        <f t="shared" si="20"/>
        <v>0</v>
      </c>
      <c r="M223">
        <f t="shared" si="21"/>
        <v>1</v>
      </c>
    </row>
    <row r="224" spans="1:13" x14ac:dyDescent="0.35">
      <c r="A224" s="36">
        <f>Månedlig!J223</f>
        <v>2009</v>
      </c>
      <c r="B224" s="36">
        <f>Månedlig!K223</f>
        <v>12</v>
      </c>
      <c r="C224" s="37">
        <f>Månedlig!N223</f>
        <v>1.9595730023216663E-2</v>
      </c>
      <c r="D224" s="37">
        <f>VaR!$E$4</f>
        <v>-5.1416491930841059E-2</v>
      </c>
      <c r="E224" s="37"/>
      <c r="F224" s="37"/>
      <c r="G224" s="37"/>
      <c r="H224">
        <f t="shared" si="18"/>
        <v>0</v>
      </c>
      <c r="I224">
        <f t="shared" si="22"/>
        <v>0</v>
      </c>
      <c r="J224">
        <f t="shared" si="19"/>
        <v>0</v>
      </c>
      <c r="K224">
        <f t="shared" si="23"/>
        <v>0</v>
      </c>
      <c r="L224">
        <f t="shared" si="20"/>
        <v>0</v>
      </c>
      <c r="M224">
        <f t="shared" si="21"/>
        <v>1</v>
      </c>
    </row>
    <row r="225" spans="1:13" x14ac:dyDescent="0.35">
      <c r="A225" s="36">
        <f>Månedlig!J224</f>
        <v>2010</v>
      </c>
      <c r="B225" s="36">
        <f>Månedlig!K224</f>
        <v>1</v>
      </c>
      <c r="C225" s="37">
        <f>Månedlig!N224</f>
        <v>-7.5563601803146183E-2</v>
      </c>
      <c r="D225" s="37">
        <f>VaR!$E$4</f>
        <v>-5.1416491930841059E-2</v>
      </c>
      <c r="E225" s="37"/>
      <c r="F225" s="37"/>
      <c r="G225" s="37"/>
      <c r="H225">
        <f t="shared" si="18"/>
        <v>1</v>
      </c>
      <c r="I225">
        <f t="shared" si="22"/>
        <v>1</v>
      </c>
      <c r="J225">
        <f t="shared" si="19"/>
        <v>0</v>
      </c>
      <c r="K225">
        <f t="shared" si="23"/>
        <v>1</v>
      </c>
      <c r="L225">
        <f t="shared" si="20"/>
        <v>0</v>
      </c>
      <c r="M225">
        <f t="shared" si="21"/>
        <v>0</v>
      </c>
    </row>
    <row r="226" spans="1:13" x14ac:dyDescent="0.35">
      <c r="A226" s="36">
        <f>Månedlig!J225</f>
        <v>2010</v>
      </c>
      <c r="B226" s="36">
        <f>Månedlig!K225</f>
        <v>2</v>
      </c>
      <c r="C226" s="37">
        <f>Månedlig!N225</f>
        <v>3.6454942434882391E-2</v>
      </c>
      <c r="D226" s="37">
        <f>VaR!$E$4</f>
        <v>-5.1416491930841059E-2</v>
      </c>
      <c r="E226" s="37"/>
      <c r="F226" s="37"/>
      <c r="G226" s="37"/>
      <c r="H226">
        <f t="shared" si="18"/>
        <v>0</v>
      </c>
      <c r="I226">
        <f t="shared" si="22"/>
        <v>1</v>
      </c>
      <c r="J226">
        <f t="shared" si="19"/>
        <v>0</v>
      </c>
      <c r="K226">
        <f t="shared" si="23"/>
        <v>0</v>
      </c>
      <c r="L226">
        <f t="shared" si="20"/>
        <v>1</v>
      </c>
      <c r="M226">
        <f t="shared" si="21"/>
        <v>0</v>
      </c>
    </row>
    <row r="227" spans="1:13" x14ac:dyDescent="0.35">
      <c r="A227" s="36">
        <f>Månedlig!J226</f>
        <v>2010</v>
      </c>
      <c r="B227" s="36">
        <f>Månedlig!K226</f>
        <v>3</v>
      </c>
      <c r="C227" s="37">
        <f>Månedlig!N226</f>
        <v>-1.2501893355049237E-2</v>
      </c>
      <c r="D227" s="37">
        <f>VaR!$E$4</f>
        <v>-5.1416491930841059E-2</v>
      </c>
      <c r="E227" s="37"/>
      <c r="F227" s="37"/>
      <c r="G227" s="37"/>
      <c r="H227">
        <f t="shared" si="18"/>
        <v>0</v>
      </c>
      <c r="I227">
        <f t="shared" si="22"/>
        <v>0</v>
      </c>
      <c r="J227">
        <f t="shared" si="19"/>
        <v>0</v>
      </c>
      <c r="K227">
        <f t="shared" si="23"/>
        <v>0</v>
      </c>
      <c r="L227">
        <f t="shared" si="20"/>
        <v>0</v>
      </c>
      <c r="M227">
        <f t="shared" si="21"/>
        <v>1</v>
      </c>
    </row>
    <row r="228" spans="1:13" x14ac:dyDescent="0.35">
      <c r="A228" s="36">
        <f>Månedlig!J227</f>
        <v>2010</v>
      </c>
      <c r="B228" s="36">
        <f>Månedlig!K227</f>
        <v>4</v>
      </c>
      <c r="C228" s="37">
        <f>Månedlig!N227</f>
        <v>1.9256101988488768E-2</v>
      </c>
      <c r="D228" s="37">
        <f>VaR!$E$4</f>
        <v>-5.1416491930841059E-2</v>
      </c>
      <c r="E228" s="37"/>
      <c r="F228" s="37"/>
      <c r="G228" s="37"/>
      <c r="H228">
        <f t="shared" si="18"/>
        <v>0</v>
      </c>
      <c r="I228">
        <f t="shared" si="22"/>
        <v>0</v>
      </c>
      <c r="J228">
        <f t="shared" si="19"/>
        <v>0</v>
      </c>
      <c r="K228">
        <f t="shared" si="23"/>
        <v>0</v>
      </c>
      <c r="L228">
        <f t="shared" si="20"/>
        <v>0</v>
      </c>
      <c r="M228">
        <f t="shared" si="21"/>
        <v>1</v>
      </c>
    </row>
    <row r="229" spans="1:13" x14ac:dyDescent="0.35">
      <c r="A229" s="36">
        <f>Månedlig!J228</f>
        <v>2010</v>
      </c>
      <c r="B229" s="36">
        <f>Månedlig!K228</f>
        <v>5</v>
      </c>
      <c r="C229" s="37">
        <f>Månedlig!N228</f>
        <v>-7.1742177923440981E-2</v>
      </c>
      <c r="D229" s="37">
        <f>VaR!$E$4</f>
        <v>-5.1416491930841059E-2</v>
      </c>
      <c r="E229" s="37"/>
      <c r="F229" s="37"/>
      <c r="G229" s="37"/>
      <c r="H229">
        <f t="shared" si="18"/>
        <v>1</v>
      </c>
      <c r="I229">
        <f t="shared" si="22"/>
        <v>1</v>
      </c>
      <c r="J229">
        <f t="shared" si="19"/>
        <v>0</v>
      </c>
      <c r="K229">
        <f t="shared" si="23"/>
        <v>1</v>
      </c>
      <c r="L229">
        <f t="shared" si="20"/>
        <v>0</v>
      </c>
      <c r="M229">
        <f t="shared" si="21"/>
        <v>0</v>
      </c>
    </row>
    <row r="230" spans="1:13" x14ac:dyDescent="0.35">
      <c r="A230" s="36">
        <f>Månedlig!J229</f>
        <v>2010</v>
      </c>
      <c r="B230" s="36">
        <f>Månedlig!K229</f>
        <v>6</v>
      </c>
      <c r="C230" s="37">
        <f>Månedlig!N229</f>
        <v>3.1773041486594499E-3</v>
      </c>
      <c r="D230" s="37">
        <f>VaR!$E$4</f>
        <v>-5.1416491930841059E-2</v>
      </c>
      <c r="E230" s="37"/>
      <c r="F230" s="37"/>
      <c r="G230" s="37"/>
      <c r="H230">
        <f t="shared" si="18"/>
        <v>0</v>
      </c>
      <c r="I230">
        <f t="shared" si="22"/>
        <v>1</v>
      </c>
      <c r="J230">
        <f t="shared" si="19"/>
        <v>0</v>
      </c>
      <c r="K230">
        <f t="shared" si="23"/>
        <v>0</v>
      </c>
      <c r="L230">
        <f t="shared" si="20"/>
        <v>1</v>
      </c>
      <c r="M230">
        <f t="shared" si="21"/>
        <v>0</v>
      </c>
    </row>
    <row r="231" spans="1:13" x14ac:dyDescent="0.35">
      <c r="A231" s="36">
        <f>Månedlig!J230</f>
        <v>2010</v>
      </c>
      <c r="B231" s="36">
        <f>Månedlig!K230</f>
        <v>7</v>
      </c>
      <c r="C231" s="37">
        <f>Månedlig!N230</f>
        <v>6.5546129353298122E-2</v>
      </c>
      <c r="D231" s="37">
        <f>VaR!$E$4</f>
        <v>-5.1416491930841059E-2</v>
      </c>
      <c r="E231" s="37"/>
      <c r="F231" s="37"/>
      <c r="G231" s="37"/>
      <c r="H231">
        <f t="shared" si="18"/>
        <v>0</v>
      </c>
      <c r="I231">
        <f t="shared" si="22"/>
        <v>0</v>
      </c>
      <c r="J231">
        <f t="shared" si="19"/>
        <v>0</v>
      </c>
      <c r="K231">
        <f t="shared" si="23"/>
        <v>0</v>
      </c>
      <c r="L231">
        <f t="shared" si="20"/>
        <v>0</v>
      </c>
      <c r="M231">
        <f t="shared" si="21"/>
        <v>1</v>
      </c>
    </row>
    <row r="232" spans="1:13" x14ac:dyDescent="0.35">
      <c r="A232" s="36">
        <f>Månedlig!J231</f>
        <v>2010</v>
      </c>
      <c r="B232" s="36">
        <f>Månedlig!K231</f>
        <v>8</v>
      </c>
      <c r="C232" s="37">
        <f>Månedlig!N231</f>
        <v>-2.578127961001582E-2</v>
      </c>
      <c r="D232" s="37">
        <f>VaR!$E$4</f>
        <v>-5.1416491930841059E-2</v>
      </c>
      <c r="E232" s="37"/>
      <c r="F232" s="37"/>
      <c r="G232" s="37"/>
      <c r="H232">
        <f t="shared" si="18"/>
        <v>0</v>
      </c>
      <c r="I232">
        <f t="shared" si="22"/>
        <v>0</v>
      </c>
      <c r="J232">
        <f t="shared" si="19"/>
        <v>0</v>
      </c>
      <c r="K232">
        <f t="shared" si="23"/>
        <v>0</v>
      </c>
      <c r="L232">
        <f t="shared" si="20"/>
        <v>0</v>
      </c>
      <c r="M232">
        <f t="shared" si="21"/>
        <v>1</v>
      </c>
    </row>
    <row r="233" spans="1:13" x14ac:dyDescent="0.35">
      <c r="A233" s="36">
        <f>Månedlig!J232</f>
        <v>2010</v>
      </c>
      <c r="B233" s="36">
        <f>Månedlig!K232</f>
        <v>9</v>
      </c>
      <c r="C233" s="37">
        <f>Månedlig!N232</f>
        <v>7.0088987309872286E-2</v>
      </c>
      <c r="D233" s="37">
        <f>VaR!$E$4</f>
        <v>-5.1416491930841059E-2</v>
      </c>
      <c r="E233" s="37"/>
      <c r="F233" s="37"/>
      <c r="G233" s="37"/>
      <c r="H233">
        <f t="shared" si="18"/>
        <v>0</v>
      </c>
      <c r="I233">
        <f t="shared" si="22"/>
        <v>0</v>
      </c>
      <c r="J233">
        <f t="shared" si="19"/>
        <v>0</v>
      </c>
      <c r="K233">
        <f t="shared" si="23"/>
        <v>0</v>
      </c>
      <c r="L233">
        <f t="shared" si="20"/>
        <v>0</v>
      </c>
      <c r="M233">
        <f t="shared" si="21"/>
        <v>1</v>
      </c>
    </row>
    <row r="234" spans="1:13" x14ac:dyDescent="0.35">
      <c r="A234" s="36">
        <f>Månedlig!J233</f>
        <v>2010</v>
      </c>
      <c r="B234" s="36">
        <f>Månedlig!K233</f>
        <v>10</v>
      </c>
      <c r="C234" s="37">
        <f>Månedlig!N233</f>
        <v>4.8626027037222408E-2</v>
      </c>
      <c r="D234" s="37">
        <f>VaR!$E$4</f>
        <v>-5.1416491930841059E-2</v>
      </c>
      <c r="E234" s="37"/>
      <c r="F234" s="37"/>
      <c r="G234" s="37"/>
      <c r="H234">
        <f t="shared" si="18"/>
        <v>0</v>
      </c>
      <c r="I234">
        <f t="shared" si="22"/>
        <v>0</v>
      </c>
      <c r="J234">
        <f t="shared" si="19"/>
        <v>0</v>
      </c>
      <c r="K234">
        <f t="shared" si="23"/>
        <v>0</v>
      </c>
      <c r="L234">
        <f t="shared" si="20"/>
        <v>0</v>
      </c>
      <c r="M234">
        <f t="shared" si="21"/>
        <v>1</v>
      </c>
    </row>
    <row r="235" spans="1:13" x14ac:dyDescent="0.35">
      <c r="A235" s="36">
        <f>Månedlig!J234</f>
        <v>2010</v>
      </c>
      <c r="B235" s="36">
        <f>Månedlig!K234</f>
        <v>11</v>
      </c>
      <c r="C235" s="37">
        <f>Månedlig!N234</f>
        <v>-3.5465395124480267E-3</v>
      </c>
      <c r="D235" s="37">
        <f>VaR!$E$4</f>
        <v>-5.1416491930841059E-2</v>
      </c>
      <c r="E235" s="37"/>
      <c r="F235" s="37"/>
      <c r="G235" s="37"/>
      <c r="H235">
        <f t="shared" si="18"/>
        <v>0</v>
      </c>
      <c r="I235">
        <f t="shared" si="22"/>
        <v>0</v>
      </c>
      <c r="J235">
        <f t="shared" si="19"/>
        <v>0</v>
      </c>
      <c r="K235">
        <f t="shared" si="23"/>
        <v>0</v>
      </c>
      <c r="L235">
        <f t="shared" si="20"/>
        <v>0</v>
      </c>
      <c r="M235">
        <f t="shared" si="21"/>
        <v>1</v>
      </c>
    </row>
    <row r="236" spans="1:13" x14ac:dyDescent="0.35">
      <c r="A236" s="36">
        <f>Månedlig!J235</f>
        <v>2010</v>
      </c>
      <c r="B236" s="36">
        <f>Månedlig!K235</f>
        <v>12</v>
      </c>
      <c r="C236" s="37">
        <f>Månedlig!N235</f>
        <v>0.10155402198925552</v>
      </c>
      <c r="D236" s="37">
        <f>VaR!$E$4</f>
        <v>-5.1416491930841059E-2</v>
      </c>
      <c r="E236" s="37"/>
      <c r="F236" s="37"/>
      <c r="G236" s="37"/>
      <c r="H236">
        <f t="shared" si="18"/>
        <v>0</v>
      </c>
      <c r="I236">
        <f t="shared" si="22"/>
        <v>0</v>
      </c>
      <c r="J236">
        <f t="shared" si="19"/>
        <v>0</v>
      </c>
      <c r="K236">
        <f t="shared" si="23"/>
        <v>0</v>
      </c>
      <c r="L236">
        <f t="shared" si="20"/>
        <v>0</v>
      </c>
      <c r="M236">
        <f t="shared" si="21"/>
        <v>1</v>
      </c>
    </row>
    <row r="237" spans="1:13" x14ac:dyDescent="0.35">
      <c r="A237" s="36">
        <f>Månedlig!J236</f>
        <v>2011</v>
      </c>
      <c r="B237" s="36">
        <f>Månedlig!K236</f>
        <v>1</v>
      </c>
      <c r="C237" s="37">
        <f>Månedlig!N236</f>
        <v>9.9801468002032358E-3</v>
      </c>
      <c r="D237" s="37">
        <f>VaR!$E$4</f>
        <v>-5.1416491930841059E-2</v>
      </c>
      <c r="E237" s="37"/>
      <c r="F237" s="37"/>
      <c r="G237" s="37"/>
      <c r="H237">
        <f t="shared" si="18"/>
        <v>0</v>
      </c>
      <c r="I237">
        <f t="shared" si="22"/>
        <v>0</v>
      </c>
      <c r="J237">
        <f t="shared" si="19"/>
        <v>0</v>
      </c>
      <c r="K237">
        <f t="shared" si="23"/>
        <v>0</v>
      </c>
      <c r="L237">
        <f t="shared" si="20"/>
        <v>0</v>
      </c>
      <c r="M237">
        <f t="shared" si="21"/>
        <v>1</v>
      </c>
    </row>
    <row r="238" spans="1:13" x14ac:dyDescent="0.35">
      <c r="A238" s="36">
        <f>Månedlig!J237</f>
        <v>2011</v>
      </c>
      <c r="B238" s="36">
        <f>Månedlig!K237</f>
        <v>2</v>
      </c>
      <c r="C238" s="37">
        <f>Månedlig!N237</f>
        <v>1.3092695217106763E-2</v>
      </c>
      <c r="D238" s="37">
        <f>VaR!$E$4</f>
        <v>-5.1416491930841059E-2</v>
      </c>
      <c r="E238" s="37"/>
      <c r="F238" s="37"/>
      <c r="G238" s="37"/>
      <c r="H238">
        <f t="shared" si="18"/>
        <v>0</v>
      </c>
      <c r="I238">
        <f t="shared" si="22"/>
        <v>0</v>
      </c>
      <c r="J238">
        <f t="shared" si="19"/>
        <v>0</v>
      </c>
      <c r="K238">
        <f t="shared" si="23"/>
        <v>0</v>
      </c>
      <c r="L238">
        <f t="shared" si="20"/>
        <v>0</v>
      </c>
      <c r="M238">
        <f t="shared" si="21"/>
        <v>1</v>
      </c>
    </row>
    <row r="239" spans="1:13" x14ac:dyDescent="0.35">
      <c r="A239" s="36">
        <f>Månedlig!J238</f>
        <v>2011</v>
      </c>
      <c r="B239" s="36">
        <f>Månedlig!K238</f>
        <v>3</v>
      </c>
      <c r="C239" s="37">
        <f>Månedlig!N238</f>
        <v>2.0435268570325321E-2</v>
      </c>
      <c r="D239" s="37">
        <f>VaR!$E$4</f>
        <v>-5.1416491930841059E-2</v>
      </c>
      <c r="E239" s="37"/>
      <c r="F239" s="37"/>
      <c r="G239" s="37"/>
      <c r="H239">
        <f t="shared" si="18"/>
        <v>0</v>
      </c>
      <c r="I239">
        <f t="shared" si="22"/>
        <v>0</v>
      </c>
      <c r="J239">
        <f t="shared" si="19"/>
        <v>0</v>
      </c>
      <c r="K239">
        <f t="shared" si="23"/>
        <v>0</v>
      </c>
      <c r="L239">
        <f t="shared" si="20"/>
        <v>0</v>
      </c>
      <c r="M239">
        <f t="shared" si="21"/>
        <v>1</v>
      </c>
    </row>
    <row r="240" spans="1:13" x14ac:dyDescent="0.35">
      <c r="A240" s="36">
        <f>Månedlig!J239</f>
        <v>2011</v>
      </c>
      <c r="B240" s="36">
        <f>Månedlig!K239</f>
        <v>4</v>
      </c>
      <c r="C240" s="37">
        <f>Månedlig!N239</f>
        <v>3.4044451606885837E-2</v>
      </c>
      <c r="D240" s="37">
        <f>VaR!$E$4</f>
        <v>-5.1416491930841059E-2</v>
      </c>
      <c r="E240" s="37"/>
      <c r="F240" s="37"/>
      <c r="G240" s="37"/>
      <c r="H240">
        <f t="shared" si="18"/>
        <v>0</v>
      </c>
      <c r="I240">
        <f t="shared" si="22"/>
        <v>0</v>
      </c>
      <c r="J240">
        <f t="shared" si="19"/>
        <v>0</v>
      </c>
      <c r="K240">
        <f t="shared" si="23"/>
        <v>0</v>
      </c>
      <c r="L240">
        <f t="shared" si="20"/>
        <v>0</v>
      </c>
      <c r="M240">
        <f t="shared" si="21"/>
        <v>1</v>
      </c>
    </row>
    <row r="241" spans="1:13" x14ac:dyDescent="0.35">
      <c r="A241" s="36">
        <f>Månedlig!J240</f>
        <v>2011</v>
      </c>
      <c r="B241" s="36">
        <f>Månedlig!K240</f>
        <v>5</v>
      </c>
      <c r="C241" s="37">
        <f>Månedlig!N240</f>
        <v>-5.1906240478483731E-2</v>
      </c>
      <c r="D241" s="37">
        <f>VaR!$E$4</f>
        <v>-5.1416491930841059E-2</v>
      </c>
      <c r="E241" s="37"/>
      <c r="F241" s="37"/>
      <c r="G241" s="37"/>
      <c r="H241">
        <f t="shared" si="18"/>
        <v>1</v>
      </c>
      <c r="I241">
        <f t="shared" si="22"/>
        <v>1</v>
      </c>
      <c r="J241">
        <f t="shared" si="19"/>
        <v>0</v>
      </c>
      <c r="K241">
        <f t="shared" si="23"/>
        <v>1</v>
      </c>
      <c r="L241">
        <f t="shared" si="20"/>
        <v>0</v>
      </c>
      <c r="M241">
        <f t="shared" si="21"/>
        <v>0</v>
      </c>
    </row>
    <row r="242" spans="1:13" x14ac:dyDescent="0.35">
      <c r="A242" s="36">
        <f>Månedlig!J241</f>
        <v>2011</v>
      </c>
      <c r="B242" s="36">
        <f>Månedlig!K241</f>
        <v>6</v>
      </c>
      <c r="C242" s="37">
        <f>Månedlig!N241</f>
        <v>-5.1759135946646356E-2</v>
      </c>
      <c r="D242" s="37">
        <f>VaR!$E$4</f>
        <v>-5.1416491930841059E-2</v>
      </c>
      <c r="E242" s="37"/>
      <c r="F242" s="37"/>
      <c r="G242" s="37"/>
      <c r="H242">
        <f t="shared" si="18"/>
        <v>1</v>
      </c>
      <c r="I242">
        <f t="shared" si="22"/>
        <v>2</v>
      </c>
      <c r="J242">
        <f t="shared" si="19"/>
        <v>1</v>
      </c>
      <c r="K242">
        <f t="shared" si="23"/>
        <v>0</v>
      </c>
      <c r="L242">
        <f t="shared" si="20"/>
        <v>0</v>
      </c>
      <c r="M242">
        <f t="shared" si="21"/>
        <v>0</v>
      </c>
    </row>
    <row r="243" spans="1:13" x14ac:dyDescent="0.35">
      <c r="A243" s="36">
        <f>Månedlig!J242</f>
        <v>2011</v>
      </c>
      <c r="B243" s="36">
        <f>Månedlig!K242</f>
        <v>7</v>
      </c>
      <c r="C243" s="37">
        <f>Månedlig!N242</f>
        <v>2.9187576024361832E-2</v>
      </c>
      <c r="D243" s="37">
        <f>VaR!$E$4</f>
        <v>-5.1416491930841059E-2</v>
      </c>
      <c r="E243" s="37"/>
      <c r="F243" s="37"/>
      <c r="G243" s="37"/>
      <c r="H243">
        <f t="shared" si="18"/>
        <v>0</v>
      </c>
      <c r="I243">
        <f t="shared" si="22"/>
        <v>1</v>
      </c>
      <c r="J243">
        <f t="shared" si="19"/>
        <v>0</v>
      </c>
      <c r="K243">
        <f t="shared" si="23"/>
        <v>0</v>
      </c>
      <c r="L243">
        <f t="shared" si="20"/>
        <v>1</v>
      </c>
      <c r="M243">
        <f t="shared" si="21"/>
        <v>0</v>
      </c>
    </row>
    <row r="244" spans="1:13" x14ac:dyDescent="0.35">
      <c r="A244" s="36">
        <f>Månedlig!J243</f>
        <v>2011</v>
      </c>
      <c r="B244" s="36">
        <f>Månedlig!K243</f>
        <v>8</v>
      </c>
      <c r="C244" s="37">
        <f>Månedlig!N243</f>
        <v>9.9363486390586266E-3</v>
      </c>
      <c r="D244" s="37">
        <f>VaR!$E$4</f>
        <v>-5.1416491930841059E-2</v>
      </c>
      <c r="E244" s="37"/>
      <c r="F244" s="37"/>
      <c r="G244" s="37"/>
      <c r="H244">
        <f t="shared" si="18"/>
        <v>0</v>
      </c>
      <c r="I244">
        <f t="shared" si="22"/>
        <v>0</v>
      </c>
      <c r="J244">
        <f t="shared" si="19"/>
        <v>0</v>
      </c>
      <c r="K244">
        <f t="shared" si="23"/>
        <v>0</v>
      </c>
      <c r="L244">
        <f t="shared" si="20"/>
        <v>0</v>
      </c>
      <c r="M244">
        <f t="shared" si="21"/>
        <v>1</v>
      </c>
    </row>
    <row r="245" spans="1:13" x14ac:dyDescent="0.35">
      <c r="A245" s="36">
        <f>Månedlig!J244</f>
        <v>2011</v>
      </c>
      <c r="B245" s="36">
        <f>Månedlig!K244</f>
        <v>9</v>
      </c>
      <c r="C245" s="37">
        <f>Månedlig!N244</f>
        <v>-0.15940581406029458</v>
      </c>
      <c r="D245" s="37">
        <f>VaR!$E$4</f>
        <v>-5.1416491930841059E-2</v>
      </c>
      <c r="E245" s="37"/>
      <c r="F245" s="37"/>
      <c r="G245" s="37"/>
      <c r="H245">
        <f t="shared" si="18"/>
        <v>1</v>
      </c>
      <c r="I245">
        <f t="shared" si="22"/>
        <v>1</v>
      </c>
      <c r="J245">
        <f t="shared" si="19"/>
        <v>0</v>
      </c>
      <c r="K245">
        <f t="shared" si="23"/>
        <v>1</v>
      </c>
      <c r="L245">
        <f t="shared" si="20"/>
        <v>0</v>
      </c>
      <c r="M245">
        <f t="shared" si="21"/>
        <v>0</v>
      </c>
    </row>
    <row r="246" spans="1:13" x14ac:dyDescent="0.35">
      <c r="A246" s="36">
        <f>Månedlig!J245</f>
        <v>2011</v>
      </c>
      <c r="B246" s="36">
        <f>Månedlig!K245</f>
        <v>10</v>
      </c>
      <c r="C246" s="37">
        <f>Månedlig!N245</f>
        <v>6.4085832673872634E-2</v>
      </c>
      <c r="D246" s="37">
        <f>VaR!$E$4</f>
        <v>-5.1416491930841059E-2</v>
      </c>
      <c r="E246" s="37"/>
      <c r="F246" s="37"/>
      <c r="G246" s="37"/>
      <c r="H246">
        <f t="shared" si="18"/>
        <v>0</v>
      </c>
      <c r="I246">
        <f t="shared" si="22"/>
        <v>1</v>
      </c>
      <c r="J246">
        <f t="shared" si="19"/>
        <v>0</v>
      </c>
      <c r="K246">
        <f t="shared" si="23"/>
        <v>0</v>
      </c>
      <c r="L246">
        <f t="shared" si="20"/>
        <v>1</v>
      </c>
      <c r="M246">
        <f t="shared" si="21"/>
        <v>0</v>
      </c>
    </row>
    <row r="247" spans="1:13" x14ac:dyDescent="0.35">
      <c r="A247" s="36">
        <f>Månedlig!J246</f>
        <v>2011</v>
      </c>
      <c r="B247" s="36">
        <f>Månedlig!K246</f>
        <v>11</v>
      </c>
      <c r="C247" s="37">
        <f>Månedlig!N246</f>
        <v>-2.2440781741909145E-2</v>
      </c>
      <c r="D247" s="37">
        <f>VaR!$E$4</f>
        <v>-5.1416491930841059E-2</v>
      </c>
      <c r="E247" s="37"/>
      <c r="F247" s="37"/>
      <c r="G247" s="37"/>
      <c r="H247">
        <f t="shared" si="18"/>
        <v>0</v>
      </c>
      <c r="I247">
        <f t="shared" si="22"/>
        <v>0</v>
      </c>
      <c r="J247">
        <f t="shared" si="19"/>
        <v>0</v>
      </c>
      <c r="K247">
        <f t="shared" si="23"/>
        <v>0</v>
      </c>
      <c r="L247">
        <f t="shared" si="20"/>
        <v>0</v>
      </c>
      <c r="M247">
        <f t="shared" si="21"/>
        <v>1</v>
      </c>
    </row>
    <row r="248" spans="1:13" x14ac:dyDescent="0.35">
      <c r="A248" s="36">
        <f>Månedlig!J247</f>
        <v>2011</v>
      </c>
      <c r="B248" s="36">
        <f>Månedlig!K247</f>
        <v>12</v>
      </c>
      <c r="C248" s="37">
        <f>Månedlig!N247</f>
        <v>-3.8199189272843326E-2</v>
      </c>
      <c r="D248" s="37">
        <f>VaR!$E$4</f>
        <v>-5.1416491930841059E-2</v>
      </c>
      <c r="E248" s="37"/>
      <c r="F248" s="37"/>
      <c r="G248" s="37"/>
      <c r="H248">
        <f t="shared" si="18"/>
        <v>0</v>
      </c>
      <c r="I248">
        <f t="shared" si="22"/>
        <v>0</v>
      </c>
      <c r="J248">
        <f t="shared" si="19"/>
        <v>0</v>
      </c>
      <c r="K248">
        <f t="shared" si="23"/>
        <v>0</v>
      </c>
      <c r="L248">
        <f t="shared" si="20"/>
        <v>0</v>
      </c>
      <c r="M248">
        <f t="shared" si="21"/>
        <v>1</v>
      </c>
    </row>
    <row r="249" spans="1:13" x14ac:dyDescent="0.35">
      <c r="A249" s="36">
        <f>Månedlig!J248</f>
        <v>2012</v>
      </c>
      <c r="B249" s="36">
        <f>Månedlig!K248</f>
        <v>1</v>
      </c>
      <c r="C249" s="37">
        <f>Månedlig!N248</f>
        <v>2.4427879208950058E-2</v>
      </c>
      <c r="D249" s="37">
        <f>VaR!$E$4</f>
        <v>-5.1416491930841059E-2</v>
      </c>
      <c r="E249" s="37"/>
      <c r="F249" s="37"/>
      <c r="G249" s="37"/>
      <c r="H249">
        <f t="shared" si="18"/>
        <v>0</v>
      </c>
      <c r="I249">
        <f t="shared" si="22"/>
        <v>0</v>
      </c>
      <c r="J249">
        <f t="shared" si="19"/>
        <v>0</v>
      </c>
      <c r="K249">
        <f t="shared" si="23"/>
        <v>0</v>
      </c>
      <c r="L249">
        <f t="shared" si="20"/>
        <v>0</v>
      </c>
      <c r="M249">
        <f t="shared" si="21"/>
        <v>1</v>
      </c>
    </row>
    <row r="250" spans="1:13" x14ac:dyDescent="0.35">
      <c r="A250" s="36">
        <f>Månedlig!J249</f>
        <v>2012</v>
      </c>
      <c r="B250" s="36">
        <f>Månedlig!K249</f>
        <v>2</v>
      </c>
      <c r="C250" s="37">
        <f>Månedlig!N249</f>
        <v>2.6629093062501143E-2</v>
      </c>
      <c r="D250" s="37">
        <f>VaR!$E$4</f>
        <v>-5.1416491930841059E-2</v>
      </c>
      <c r="E250" s="37"/>
      <c r="F250" s="37"/>
      <c r="G250" s="37"/>
      <c r="H250">
        <f t="shared" si="18"/>
        <v>0</v>
      </c>
      <c r="I250">
        <f t="shared" si="22"/>
        <v>0</v>
      </c>
      <c r="J250">
        <f t="shared" si="19"/>
        <v>0</v>
      </c>
      <c r="K250">
        <f t="shared" si="23"/>
        <v>0</v>
      </c>
      <c r="L250">
        <f t="shared" si="20"/>
        <v>0</v>
      </c>
      <c r="M250">
        <f t="shared" si="21"/>
        <v>1</v>
      </c>
    </row>
    <row r="251" spans="1:13" x14ac:dyDescent="0.35">
      <c r="A251" s="36">
        <f>Månedlig!J250</f>
        <v>2012</v>
      </c>
      <c r="B251" s="36">
        <f>Månedlig!K250</f>
        <v>3</v>
      </c>
      <c r="C251" s="37">
        <f>Månedlig!N250</f>
        <v>-4.2245219834122293E-2</v>
      </c>
      <c r="D251" s="37">
        <f>VaR!$E$4</f>
        <v>-5.1416491930841059E-2</v>
      </c>
      <c r="E251" s="37"/>
      <c r="F251" s="37"/>
      <c r="G251" s="37"/>
      <c r="H251">
        <f t="shared" si="18"/>
        <v>0</v>
      </c>
      <c r="I251">
        <f t="shared" si="22"/>
        <v>0</v>
      </c>
      <c r="J251">
        <f t="shared" si="19"/>
        <v>0</v>
      </c>
      <c r="K251">
        <f t="shared" si="23"/>
        <v>0</v>
      </c>
      <c r="L251">
        <f t="shared" si="20"/>
        <v>0</v>
      </c>
      <c r="M251">
        <f t="shared" si="21"/>
        <v>1</v>
      </c>
    </row>
    <row r="252" spans="1:13" x14ac:dyDescent="0.35">
      <c r="A252" s="36">
        <f>Månedlig!J251</f>
        <v>2012</v>
      </c>
      <c r="B252" s="36">
        <f>Månedlig!K251</f>
        <v>4</v>
      </c>
      <c r="C252" s="37">
        <f>Månedlig!N251</f>
        <v>-4.2409428253282607E-3</v>
      </c>
      <c r="D252" s="37">
        <f>VaR!$E$4</f>
        <v>-5.1416491930841059E-2</v>
      </c>
      <c r="E252" s="37"/>
      <c r="F252" s="37"/>
      <c r="G252" s="37"/>
      <c r="H252">
        <f t="shared" si="18"/>
        <v>0</v>
      </c>
      <c r="I252">
        <f t="shared" si="22"/>
        <v>0</v>
      </c>
      <c r="J252">
        <f t="shared" si="19"/>
        <v>0</v>
      </c>
      <c r="K252">
        <f t="shared" si="23"/>
        <v>0</v>
      </c>
      <c r="L252">
        <f t="shared" si="20"/>
        <v>0</v>
      </c>
      <c r="M252">
        <f t="shared" si="21"/>
        <v>1</v>
      </c>
    </row>
    <row r="253" spans="1:13" x14ac:dyDescent="0.35">
      <c r="A253" s="36">
        <f>Månedlig!J252</f>
        <v>2012</v>
      </c>
      <c r="B253" s="36">
        <f>Månedlig!K252</f>
        <v>5</v>
      </c>
      <c r="C253" s="37">
        <f>Månedlig!N252</f>
        <v>-9.5762906168194328E-2</v>
      </c>
      <c r="D253" s="37">
        <f>VaR!$E$4</f>
        <v>-5.1416491930841059E-2</v>
      </c>
      <c r="E253" s="37"/>
      <c r="F253" s="37"/>
      <c r="G253" s="37"/>
      <c r="H253">
        <f t="shared" si="18"/>
        <v>1</v>
      </c>
      <c r="I253">
        <f t="shared" si="22"/>
        <v>1</v>
      </c>
      <c r="J253">
        <f t="shared" si="19"/>
        <v>0</v>
      </c>
      <c r="K253">
        <f t="shared" si="23"/>
        <v>1</v>
      </c>
      <c r="L253">
        <f t="shared" si="20"/>
        <v>0</v>
      </c>
      <c r="M253">
        <f t="shared" si="21"/>
        <v>0</v>
      </c>
    </row>
    <row r="254" spans="1:13" x14ac:dyDescent="0.35">
      <c r="A254" s="36">
        <f>Månedlig!J253</f>
        <v>2012</v>
      </c>
      <c r="B254" s="36">
        <f>Månedlig!K253</f>
        <v>6</v>
      </c>
      <c r="C254" s="37">
        <f>Månedlig!N253</f>
        <v>5.3474954667255228E-2</v>
      </c>
      <c r="D254" s="37">
        <f>VaR!$E$4</f>
        <v>-5.1416491930841059E-2</v>
      </c>
      <c r="E254" s="37"/>
      <c r="F254" s="37"/>
      <c r="G254" s="37"/>
      <c r="H254">
        <f t="shared" si="18"/>
        <v>0</v>
      </c>
      <c r="I254">
        <f t="shared" si="22"/>
        <v>1</v>
      </c>
      <c r="J254">
        <f t="shared" si="19"/>
        <v>0</v>
      </c>
      <c r="K254">
        <f t="shared" si="23"/>
        <v>0</v>
      </c>
      <c r="L254">
        <f t="shared" si="20"/>
        <v>1</v>
      </c>
      <c r="M254">
        <f t="shared" si="21"/>
        <v>0</v>
      </c>
    </row>
    <row r="255" spans="1:13" x14ac:dyDescent="0.35">
      <c r="A255" s="36">
        <f>Månedlig!J254</f>
        <v>2012</v>
      </c>
      <c r="B255" s="36">
        <f>Månedlig!K254</f>
        <v>7</v>
      </c>
      <c r="C255" s="37">
        <f>Månedlig!N254</f>
        <v>6.2680038997184648E-2</v>
      </c>
      <c r="D255" s="37">
        <f>VaR!$E$4</f>
        <v>-5.1416491930841059E-2</v>
      </c>
      <c r="E255" s="37"/>
      <c r="F255" s="37"/>
      <c r="G255" s="37"/>
      <c r="H255">
        <f t="shared" si="18"/>
        <v>0</v>
      </c>
      <c r="I255">
        <f t="shared" si="22"/>
        <v>0</v>
      </c>
      <c r="J255">
        <f t="shared" si="19"/>
        <v>0</v>
      </c>
      <c r="K255">
        <f t="shared" si="23"/>
        <v>0</v>
      </c>
      <c r="L255">
        <f t="shared" si="20"/>
        <v>0</v>
      </c>
      <c r="M255">
        <f t="shared" si="21"/>
        <v>1</v>
      </c>
    </row>
    <row r="256" spans="1:13" x14ac:dyDescent="0.35">
      <c r="A256" s="36">
        <f>Månedlig!J255</f>
        <v>2012</v>
      </c>
      <c r="B256" s="36">
        <f>Månedlig!K255</f>
        <v>8</v>
      </c>
      <c r="C256" s="37">
        <f>Månedlig!N255</f>
        <v>1.2899996041119981E-2</v>
      </c>
      <c r="D256" s="37">
        <f>VaR!$E$4</f>
        <v>-5.1416491930841059E-2</v>
      </c>
      <c r="E256" s="37"/>
      <c r="F256" s="37"/>
      <c r="G256" s="37"/>
      <c r="H256">
        <f t="shared" si="18"/>
        <v>0</v>
      </c>
      <c r="I256">
        <f t="shared" si="22"/>
        <v>0</v>
      </c>
      <c r="J256">
        <f t="shared" si="19"/>
        <v>0</v>
      </c>
      <c r="K256">
        <f t="shared" si="23"/>
        <v>0</v>
      </c>
      <c r="L256">
        <f t="shared" si="20"/>
        <v>0</v>
      </c>
      <c r="M256">
        <f t="shared" si="21"/>
        <v>1</v>
      </c>
    </row>
    <row r="257" spans="1:13" x14ac:dyDescent="0.35">
      <c r="A257" s="36">
        <f>Månedlig!J256</f>
        <v>2012</v>
      </c>
      <c r="B257" s="36">
        <f>Månedlig!K256</f>
        <v>9</v>
      </c>
      <c r="C257" s="37">
        <f>Månedlig!N256</f>
        <v>1.6911116696755504E-2</v>
      </c>
      <c r="D257" s="37">
        <f>VaR!$E$4</f>
        <v>-5.1416491930841059E-2</v>
      </c>
      <c r="E257" s="37"/>
      <c r="F257" s="37"/>
      <c r="G257" s="37"/>
      <c r="H257">
        <f t="shared" si="18"/>
        <v>0</v>
      </c>
      <c r="I257">
        <f t="shared" si="22"/>
        <v>0</v>
      </c>
      <c r="J257">
        <f t="shared" si="19"/>
        <v>0</v>
      </c>
      <c r="K257">
        <f t="shared" si="23"/>
        <v>0</v>
      </c>
      <c r="L257">
        <f t="shared" si="20"/>
        <v>0</v>
      </c>
      <c r="M257">
        <f t="shared" si="21"/>
        <v>1</v>
      </c>
    </row>
    <row r="258" spans="1:13" x14ac:dyDescent="0.35">
      <c r="A258" s="36">
        <f>Månedlig!J257</f>
        <v>2012</v>
      </c>
      <c r="B258" s="36">
        <f>Månedlig!K257</f>
        <v>10</v>
      </c>
      <c r="C258" s="37">
        <f>Månedlig!N257</f>
        <v>-3.9498041236254819E-2</v>
      </c>
      <c r="D258" s="37">
        <f>VaR!$E$4</f>
        <v>-5.1416491930841059E-2</v>
      </c>
      <c r="E258" s="37"/>
      <c r="F258" s="37"/>
      <c r="G258" s="37"/>
      <c r="H258">
        <f t="shared" si="18"/>
        <v>0</v>
      </c>
      <c r="I258">
        <f t="shared" si="22"/>
        <v>0</v>
      </c>
      <c r="J258">
        <f t="shared" si="19"/>
        <v>0</v>
      </c>
      <c r="K258">
        <f t="shared" si="23"/>
        <v>0</v>
      </c>
      <c r="L258">
        <f t="shared" si="20"/>
        <v>0</v>
      </c>
      <c r="M258">
        <f t="shared" si="21"/>
        <v>1</v>
      </c>
    </row>
    <row r="259" spans="1:13" x14ac:dyDescent="0.35">
      <c r="A259" s="36">
        <f>Månedlig!J258</f>
        <v>2012</v>
      </c>
      <c r="B259" s="36">
        <f>Månedlig!K258</f>
        <v>11</v>
      </c>
      <c r="C259" s="37">
        <f>Månedlig!N258</f>
        <v>5.1557330124286926E-4</v>
      </c>
      <c r="D259" s="37">
        <f>VaR!$E$4</f>
        <v>-5.1416491930841059E-2</v>
      </c>
      <c r="E259" s="37"/>
      <c r="F259" s="37"/>
      <c r="G259" s="37"/>
      <c r="H259">
        <f t="shared" si="18"/>
        <v>0</v>
      </c>
      <c r="I259">
        <f t="shared" si="22"/>
        <v>0</v>
      </c>
      <c r="J259">
        <f t="shared" si="19"/>
        <v>0</v>
      </c>
      <c r="K259">
        <f t="shared" si="23"/>
        <v>0</v>
      </c>
      <c r="L259">
        <f t="shared" si="20"/>
        <v>0</v>
      </c>
      <c r="M259">
        <f t="shared" si="21"/>
        <v>1</v>
      </c>
    </row>
    <row r="260" spans="1:13" x14ac:dyDescent="0.35">
      <c r="A260" s="36">
        <f>Månedlig!J259</f>
        <v>2012</v>
      </c>
      <c r="B260" s="36">
        <f>Månedlig!K259</f>
        <v>12</v>
      </c>
      <c r="C260" s="37">
        <f>Månedlig!N259</f>
        <v>-2.6416856034785857E-2</v>
      </c>
      <c r="D260" s="37">
        <f>VaR!$E$4</f>
        <v>-5.1416491930841059E-2</v>
      </c>
      <c r="E260" s="37"/>
      <c r="F260" s="37"/>
      <c r="G260" s="37"/>
      <c r="H260">
        <f t="shared" ref="H260:H298" si="24">IF($C260&gt;D260,0,1)</f>
        <v>0</v>
      </c>
      <c r="I260">
        <f t="shared" si="22"/>
        <v>0</v>
      </c>
      <c r="J260">
        <f t="shared" ref="J260:J298" si="25">IF(I260=2,1,0)</f>
        <v>0</v>
      </c>
      <c r="K260">
        <f t="shared" si="23"/>
        <v>0</v>
      </c>
      <c r="L260">
        <f t="shared" ref="L260:L291" si="26">AND(IF(I260=1,1,0),IF(H259=1,1,0))*1</f>
        <v>0</v>
      </c>
      <c r="M260">
        <f t="shared" ref="M260:M298" si="27">IF(I260=0,1,0)</f>
        <v>1</v>
      </c>
    </row>
    <row r="261" spans="1:13" x14ac:dyDescent="0.35">
      <c r="A261" s="36">
        <f>Månedlig!J260</f>
        <v>2013</v>
      </c>
      <c r="B261" s="36">
        <f>Månedlig!K260</f>
        <v>1</v>
      </c>
      <c r="C261" s="37">
        <f>Månedlig!N260</f>
        <v>2.3689065979595005E-2</v>
      </c>
      <c r="D261" s="37">
        <f>VaR!$E$4</f>
        <v>-5.1416491930841059E-2</v>
      </c>
      <c r="E261" s="37"/>
      <c r="F261" s="37"/>
      <c r="G261" s="37"/>
      <c r="H261">
        <f t="shared" si="24"/>
        <v>0</v>
      </c>
      <c r="I261">
        <f t="shared" ref="I261:I298" si="28">H261+H260</f>
        <v>0</v>
      </c>
      <c r="J261">
        <f t="shared" si="25"/>
        <v>0</v>
      </c>
      <c r="K261">
        <f t="shared" ref="K261:K298" si="29">AND(IF(I261=1,1,0),IF(H260=0,1,0))*1</f>
        <v>0</v>
      </c>
      <c r="L261">
        <f t="shared" si="26"/>
        <v>0</v>
      </c>
      <c r="M261">
        <f t="shared" si="27"/>
        <v>1</v>
      </c>
    </row>
    <row r="262" spans="1:13" x14ac:dyDescent="0.35">
      <c r="A262" s="36">
        <f>Månedlig!J261</f>
        <v>2013</v>
      </c>
      <c r="B262" s="36">
        <f>Månedlig!K261</f>
        <v>2</v>
      </c>
      <c r="C262" s="37">
        <f>Månedlig!N261</f>
        <v>-4.1726218928426741E-2</v>
      </c>
      <c r="D262" s="37">
        <f>VaR!$E$4</f>
        <v>-5.1416491930841059E-2</v>
      </c>
      <c r="E262" s="37"/>
      <c r="F262" s="37"/>
      <c r="G262" s="37"/>
      <c r="H262">
        <f t="shared" si="24"/>
        <v>0</v>
      </c>
      <c r="I262">
        <f t="shared" si="28"/>
        <v>0</v>
      </c>
      <c r="J262">
        <f t="shared" si="25"/>
        <v>0</v>
      </c>
      <c r="K262">
        <f t="shared" si="29"/>
        <v>0</v>
      </c>
      <c r="L262">
        <f t="shared" si="26"/>
        <v>0</v>
      </c>
      <c r="M262">
        <f t="shared" si="27"/>
        <v>1</v>
      </c>
    </row>
    <row r="263" spans="1:13" x14ac:dyDescent="0.35">
      <c r="A263" s="36">
        <f>Månedlig!J262</f>
        <v>2013</v>
      </c>
      <c r="B263" s="36">
        <f>Månedlig!K262</f>
        <v>3</v>
      </c>
      <c r="C263" s="37">
        <f>Månedlig!N262</f>
        <v>6.7152873166759098E-3</v>
      </c>
      <c r="D263" s="37">
        <f>VaR!$E$4</f>
        <v>-5.1416491930841059E-2</v>
      </c>
      <c r="E263" s="37"/>
      <c r="F263" s="37"/>
      <c r="G263" s="37"/>
      <c r="H263">
        <f t="shared" si="24"/>
        <v>0</v>
      </c>
      <c r="I263">
        <f t="shared" si="28"/>
        <v>0</v>
      </c>
      <c r="J263">
        <f t="shared" si="25"/>
        <v>0</v>
      </c>
      <c r="K263">
        <f t="shared" si="29"/>
        <v>0</v>
      </c>
      <c r="L263">
        <f t="shared" si="26"/>
        <v>0</v>
      </c>
      <c r="M263">
        <f t="shared" si="27"/>
        <v>1</v>
      </c>
    </row>
    <row r="264" spans="1:13" x14ac:dyDescent="0.35">
      <c r="A264" s="36">
        <f>Månedlig!J263</f>
        <v>2013</v>
      </c>
      <c r="B264" s="36">
        <f>Månedlig!K263</f>
        <v>4</v>
      </c>
      <c r="C264" s="37">
        <f>Månedlig!N263</f>
        <v>-2.8306511897155318E-2</v>
      </c>
      <c r="D264" s="37">
        <f>VaR!$E$4</f>
        <v>-5.1416491930841059E-2</v>
      </c>
      <c r="E264" s="37"/>
      <c r="F264" s="37"/>
      <c r="G264" s="37"/>
      <c r="H264">
        <f t="shared" si="24"/>
        <v>0</v>
      </c>
      <c r="I264">
        <f t="shared" si="28"/>
        <v>0</v>
      </c>
      <c r="J264">
        <f t="shared" si="25"/>
        <v>0</v>
      </c>
      <c r="K264">
        <f t="shared" si="29"/>
        <v>0</v>
      </c>
      <c r="L264">
        <f t="shared" si="26"/>
        <v>0</v>
      </c>
      <c r="M264">
        <f t="shared" si="27"/>
        <v>1</v>
      </c>
    </row>
    <row r="265" spans="1:13" x14ac:dyDescent="0.35">
      <c r="A265" s="36">
        <f>Månedlig!J264</f>
        <v>2013</v>
      </c>
      <c r="B265" s="36">
        <f>Månedlig!K264</f>
        <v>5</v>
      </c>
      <c r="C265" s="37">
        <f>Månedlig!N264</f>
        <v>-2.2682892808568708E-2</v>
      </c>
      <c r="D265" s="37">
        <f>VaR!$E$4</f>
        <v>-5.1416491930841059E-2</v>
      </c>
      <c r="E265" s="37"/>
      <c r="F265" s="37"/>
      <c r="G265" s="37"/>
      <c r="H265">
        <f t="shared" si="24"/>
        <v>0</v>
      </c>
      <c r="I265">
        <f t="shared" si="28"/>
        <v>0</v>
      </c>
      <c r="J265">
        <f t="shared" si="25"/>
        <v>0</v>
      </c>
      <c r="K265">
        <f t="shared" si="29"/>
        <v>0</v>
      </c>
      <c r="L265">
        <f t="shared" si="26"/>
        <v>0</v>
      </c>
      <c r="M265">
        <f t="shared" si="27"/>
        <v>1</v>
      </c>
    </row>
    <row r="266" spans="1:13" x14ac:dyDescent="0.35">
      <c r="A266" s="36">
        <f>Månedlig!J265</f>
        <v>2013</v>
      </c>
      <c r="B266" s="36">
        <f>Månedlig!K265</f>
        <v>6</v>
      </c>
      <c r="C266" s="37">
        <f>Månedlig!N265</f>
        <v>-4.8302513276735487E-2</v>
      </c>
      <c r="D266" s="37">
        <f>VaR!$E$4</f>
        <v>-5.1416491930841059E-2</v>
      </c>
      <c r="E266" s="37"/>
      <c r="F266" s="37"/>
      <c r="G266" s="37"/>
      <c r="H266">
        <f t="shared" si="24"/>
        <v>0</v>
      </c>
      <c r="I266">
        <f t="shared" si="28"/>
        <v>0</v>
      </c>
      <c r="J266">
        <f t="shared" si="25"/>
        <v>0</v>
      </c>
      <c r="K266">
        <f t="shared" si="29"/>
        <v>0</v>
      </c>
      <c r="L266">
        <f t="shared" si="26"/>
        <v>0</v>
      </c>
      <c r="M266">
        <f t="shared" si="27"/>
        <v>1</v>
      </c>
    </row>
    <row r="267" spans="1:13" x14ac:dyDescent="0.35">
      <c r="A267" s="36">
        <f>Månedlig!J266</f>
        <v>2013</v>
      </c>
      <c r="B267" s="36">
        <f>Månedlig!K266</f>
        <v>7</v>
      </c>
      <c r="C267" s="37">
        <f>Månedlig!N266</f>
        <v>1.3541629740843235E-2</v>
      </c>
      <c r="D267" s="37">
        <f>VaR!$E$4</f>
        <v>-5.1416491930841059E-2</v>
      </c>
      <c r="E267" s="37"/>
      <c r="F267" s="37"/>
      <c r="G267" s="37"/>
      <c r="H267">
        <f t="shared" si="24"/>
        <v>0</v>
      </c>
      <c r="I267">
        <f t="shared" si="28"/>
        <v>0</v>
      </c>
      <c r="J267">
        <f t="shared" si="25"/>
        <v>0</v>
      </c>
      <c r="K267">
        <f t="shared" si="29"/>
        <v>0</v>
      </c>
      <c r="L267">
        <f t="shared" si="26"/>
        <v>0</v>
      </c>
      <c r="M267">
        <f t="shared" si="27"/>
        <v>1</v>
      </c>
    </row>
    <row r="268" spans="1:13" x14ac:dyDescent="0.35">
      <c r="A268" s="36">
        <f>Månedlig!J267</f>
        <v>2013</v>
      </c>
      <c r="B268" s="36">
        <f>Månedlig!K267</f>
        <v>8</v>
      </c>
      <c r="C268" s="37">
        <f>Månedlig!N267</f>
        <v>3.3456270776640366E-2</v>
      </c>
      <c r="D268" s="37">
        <f>VaR!$E$4</f>
        <v>-5.1416491930841059E-2</v>
      </c>
      <c r="E268" s="37"/>
      <c r="F268" s="37"/>
      <c r="G268" s="37"/>
      <c r="H268">
        <f t="shared" si="24"/>
        <v>0</v>
      </c>
      <c r="I268">
        <f t="shared" si="28"/>
        <v>0</v>
      </c>
      <c r="J268">
        <f t="shared" si="25"/>
        <v>0</v>
      </c>
      <c r="K268">
        <f t="shared" si="29"/>
        <v>0</v>
      </c>
      <c r="L268">
        <f t="shared" si="26"/>
        <v>0</v>
      </c>
      <c r="M268">
        <f t="shared" si="27"/>
        <v>1</v>
      </c>
    </row>
    <row r="269" spans="1:13" x14ac:dyDescent="0.35">
      <c r="A269" s="36">
        <f>Månedlig!J268</f>
        <v>2013</v>
      </c>
      <c r="B269" s="36">
        <f>Månedlig!K268</f>
        <v>9</v>
      </c>
      <c r="C269" s="37">
        <f>Månedlig!N268</f>
        <v>-2.5872929788215874E-2</v>
      </c>
      <c r="D269" s="37">
        <f>VaR!$E$4</f>
        <v>-5.1416491930841059E-2</v>
      </c>
      <c r="E269" s="37"/>
      <c r="F269" s="37"/>
      <c r="G269" s="37"/>
      <c r="H269">
        <f t="shared" si="24"/>
        <v>0</v>
      </c>
      <c r="I269">
        <f t="shared" si="28"/>
        <v>0</v>
      </c>
      <c r="J269">
        <f t="shared" si="25"/>
        <v>0</v>
      </c>
      <c r="K269">
        <f t="shared" si="29"/>
        <v>0</v>
      </c>
      <c r="L269">
        <f t="shared" si="26"/>
        <v>0</v>
      </c>
      <c r="M269">
        <f t="shared" si="27"/>
        <v>1</v>
      </c>
    </row>
    <row r="270" spans="1:13" x14ac:dyDescent="0.35">
      <c r="A270" s="36">
        <f>Månedlig!J269</f>
        <v>2013</v>
      </c>
      <c r="B270" s="36">
        <f>Månedlig!K269</f>
        <v>10</v>
      </c>
      <c r="C270" s="37">
        <f>Månedlig!N269</f>
        <v>-1.4876298290087013E-2</v>
      </c>
      <c r="D270" s="37">
        <f>VaR!$E$4</f>
        <v>-5.1416491930841059E-2</v>
      </c>
      <c r="E270" s="37"/>
      <c r="F270" s="37"/>
      <c r="G270" s="37"/>
      <c r="H270">
        <f t="shared" si="24"/>
        <v>0</v>
      </c>
      <c r="I270">
        <f t="shared" si="28"/>
        <v>0</v>
      </c>
      <c r="J270">
        <f t="shared" si="25"/>
        <v>0</v>
      </c>
      <c r="K270">
        <f t="shared" si="29"/>
        <v>0</v>
      </c>
      <c r="L270">
        <f t="shared" si="26"/>
        <v>0</v>
      </c>
      <c r="M270">
        <f t="shared" si="27"/>
        <v>1</v>
      </c>
    </row>
    <row r="271" spans="1:13" x14ac:dyDescent="0.35">
      <c r="A271" s="36">
        <f>Månedlig!J270</f>
        <v>2013</v>
      </c>
      <c r="B271" s="36">
        <f>Månedlig!K270</f>
        <v>11</v>
      </c>
      <c r="C271" s="37">
        <f>Månedlig!N270</f>
        <v>-8.0356616948011762E-3</v>
      </c>
      <c r="D271" s="37">
        <f>VaR!$E$4</f>
        <v>-5.1416491930841059E-2</v>
      </c>
      <c r="E271" s="37"/>
      <c r="F271" s="37"/>
      <c r="G271" s="37"/>
      <c r="H271">
        <f t="shared" si="24"/>
        <v>0</v>
      </c>
      <c r="I271">
        <f t="shared" si="28"/>
        <v>0</v>
      </c>
      <c r="J271">
        <f t="shared" si="25"/>
        <v>0</v>
      </c>
      <c r="K271">
        <f t="shared" si="29"/>
        <v>0</v>
      </c>
      <c r="L271">
        <f t="shared" si="26"/>
        <v>0</v>
      </c>
      <c r="M271">
        <f t="shared" si="27"/>
        <v>1</v>
      </c>
    </row>
    <row r="272" spans="1:13" x14ac:dyDescent="0.35">
      <c r="A272" s="36">
        <f>Månedlig!J271</f>
        <v>2013</v>
      </c>
      <c r="B272" s="36">
        <f>Månedlig!K271</f>
        <v>12</v>
      </c>
      <c r="C272" s="37">
        <f>Månedlig!N271</f>
        <v>1.2322712193295055E-2</v>
      </c>
      <c r="D272" s="37">
        <f>VaR!$E$4</f>
        <v>-5.1416491930841059E-2</v>
      </c>
      <c r="E272" s="37"/>
      <c r="F272" s="37"/>
      <c r="G272" s="37"/>
      <c r="H272">
        <f t="shared" si="24"/>
        <v>0</v>
      </c>
      <c r="I272">
        <f t="shared" si="28"/>
        <v>0</v>
      </c>
      <c r="J272">
        <f t="shared" si="25"/>
        <v>0</v>
      </c>
      <c r="K272">
        <f t="shared" si="29"/>
        <v>0</v>
      </c>
      <c r="L272">
        <f t="shared" si="26"/>
        <v>0</v>
      </c>
      <c r="M272">
        <f t="shared" si="27"/>
        <v>1</v>
      </c>
    </row>
    <row r="273" spans="1:13" x14ac:dyDescent="0.35">
      <c r="A273" s="36">
        <f>Månedlig!J272</f>
        <v>2014</v>
      </c>
      <c r="B273" s="36">
        <f>Månedlig!K272</f>
        <v>1</v>
      </c>
      <c r="C273" s="37">
        <f>Månedlig!N272</f>
        <v>2.9720411223316048E-3</v>
      </c>
      <c r="D273" s="37">
        <f>VaR!$E$4</f>
        <v>-5.1416491930841059E-2</v>
      </c>
      <c r="E273" s="37"/>
      <c r="F273" s="37"/>
      <c r="G273" s="37"/>
      <c r="H273">
        <f t="shared" si="24"/>
        <v>0</v>
      </c>
      <c r="I273">
        <f t="shared" si="28"/>
        <v>0</v>
      </c>
      <c r="J273">
        <f t="shared" si="25"/>
        <v>0</v>
      </c>
      <c r="K273">
        <f t="shared" si="29"/>
        <v>0</v>
      </c>
      <c r="L273">
        <f t="shared" si="26"/>
        <v>0</v>
      </c>
      <c r="M273">
        <f t="shared" si="27"/>
        <v>1</v>
      </c>
    </row>
    <row r="274" spans="1:13" x14ac:dyDescent="0.35">
      <c r="A274" s="36">
        <f>Månedlig!J273</f>
        <v>2014</v>
      </c>
      <c r="B274" s="36">
        <f>Månedlig!K273</f>
        <v>2</v>
      </c>
      <c r="C274" s="37">
        <f>Månedlig!N273</f>
        <v>6.0485046972302725E-2</v>
      </c>
      <c r="D274" s="37">
        <f>VaR!$E$4</f>
        <v>-5.1416491930841059E-2</v>
      </c>
      <c r="E274" s="37"/>
      <c r="F274" s="37"/>
      <c r="G274" s="37"/>
      <c r="H274">
        <f t="shared" si="24"/>
        <v>0</v>
      </c>
      <c r="I274">
        <f t="shared" si="28"/>
        <v>0</v>
      </c>
      <c r="J274">
        <f t="shared" si="25"/>
        <v>0</v>
      </c>
      <c r="K274">
        <f t="shared" si="29"/>
        <v>0</v>
      </c>
      <c r="L274">
        <f t="shared" si="26"/>
        <v>0</v>
      </c>
      <c r="M274">
        <f t="shared" si="27"/>
        <v>1</v>
      </c>
    </row>
    <row r="275" spans="1:13" x14ac:dyDescent="0.35">
      <c r="A275" s="36">
        <f>Månedlig!J274</f>
        <v>2014</v>
      </c>
      <c r="B275" s="36">
        <f>Månedlig!K274</f>
        <v>3</v>
      </c>
      <c r="C275" s="37">
        <f>Månedlig!N274</f>
        <v>4.103903093586588E-3</v>
      </c>
      <c r="D275" s="37">
        <f>VaR!$E$4</f>
        <v>-5.1416491930841059E-2</v>
      </c>
      <c r="E275" s="37"/>
      <c r="F275" s="37"/>
      <c r="G275" s="37"/>
      <c r="H275">
        <f t="shared" si="24"/>
        <v>0</v>
      </c>
      <c r="I275">
        <f t="shared" si="28"/>
        <v>0</v>
      </c>
      <c r="J275">
        <f t="shared" si="25"/>
        <v>0</v>
      </c>
      <c r="K275">
        <f t="shared" si="29"/>
        <v>0</v>
      </c>
      <c r="L275">
        <f t="shared" si="26"/>
        <v>0</v>
      </c>
      <c r="M275">
        <f t="shared" si="27"/>
        <v>1</v>
      </c>
    </row>
    <row r="276" spans="1:13" x14ac:dyDescent="0.35">
      <c r="A276" s="36">
        <f>Månedlig!J275</f>
        <v>2014</v>
      </c>
      <c r="B276" s="36">
        <f>Månedlig!K275</f>
        <v>4</v>
      </c>
      <c r="C276" s="37">
        <f>Månedlig!N275</f>
        <v>2.4066541411783816E-2</v>
      </c>
      <c r="D276" s="37">
        <f>VaR!$E$4</f>
        <v>-5.1416491930841059E-2</v>
      </c>
      <c r="E276" s="37"/>
      <c r="F276" s="37"/>
      <c r="G276" s="37"/>
      <c r="H276">
        <f t="shared" si="24"/>
        <v>0</v>
      </c>
      <c r="I276">
        <f t="shared" si="28"/>
        <v>0</v>
      </c>
      <c r="J276">
        <f t="shared" si="25"/>
        <v>0</v>
      </c>
      <c r="K276">
        <f t="shared" si="29"/>
        <v>0</v>
      </c>
      <c r="L276">
        <f t="shared" si="26"/>
        <v>0</v>
      </c>
      <c r="M276">
        <f t="shared" si="27"/>
        <v>1</v>
      </c>
    </row>
    <row r="277" spans="1:13" x14ac:dyDescent="0.35">
      <c r="A277" s="36">
        <f>Månedlig!J276</f>
        <v>2014</v>
      </c>
      <c r="B277" s="36">
        <f>Månedlig!K276</f>
        <v>5</v>
      </c>
      <c r="C277" s="37">
        <f>Månedlig!N276</f>
        <v>-2.9167331911104127E-2</v>
      </c>
      <c r="D277" s="37">
        <f>VaR!$E$4</f>
        <v>-5.1416491930841059E-2</v>
      </c>
      <c r="E277" s="37"/>
      <c r="F277" s="37"/>
      <c r="G277" s="37"/>
      <c r="H277">
        <f t="shared" si="24"/>
        <v>0</v>
      </c>
      <c r="I277">
        <f t="shared" si="28"/>
        <v>0</v>
      </c>
      <c r="J277">
        <f t="shared" si="25"/>
        <v>0</v>
      </c>
      <c r="K277">
        <f t="shared" si="29"/>
        <v>0</v>
      </c>
      <c r="L277">
        <f t="shared" si="26"/>
        <v>0</v>
      </c>
      <c r="M277">
        <f t="shared" si="27"/>
        <v>1</v>
      </c>
    </row>
    <row r="278" spans="1:13" x14ac:dyDescent="0.35">
      <c r="A278" s="36">
        <f>Månedlig!J277</f>
        <v>2014</v>
      </c>
      <c r="B278" s="36">
        <f>Månedlig!K277</f>
        <v>6</v>
      </c>
      <c r="C278" s="37">
        <f>Månedlig!N277</f>
        <v>5.9458164834128614E-3</v>
      </c>
      <c r="D278" s="37">
        <f>VaR!$E$4</f>
        <v>-5.1416491930841059E-2</v>
      </c>
      <c r="E278" s="37"/>
      <c r="F278" s="37"/>
      <c r="G278" s="37"/>
      <c r="H278">
        <f t="shared" si="24"/>
        <v>0</v>
      </c>
      <c r="I278">
        <f t="shared" si="28"/>
        <v>0</v>
      </c>
      <c r="J278">
        <f t="shared" si="25"/>
        <v>0</v>
      </c>
      <c r="K278">
        <f t="shared" si="29"/>
        <v>0</v>
      </c>
      <c r="L278">
        <f t="shared" si="26"/>
        <v>0</v>
      </c>
      <c r="M278">
        <f t="shared" si="27"/>
        <v>1</v>
      </c>
    </row>
    <row r="279" spans="1:13" x14ac:dyDescent="0.35">
      <c r="A279" s="36">
        <f>Månedlig!J278</f>
        <v>2014</v>
      </c>
      <c r="B279" s="36">
        <f>Månedlig!K278</f>
        <v>7</v>
      </c>
      <c r="C279" s="37">
        <f>Månedlig!N278</f>
        <v>-5.1120124077942794E-2</v>
      </c>
      <c r="D279" s="37">
        <f>VaR!$E$4</f>
        <v>-5.1416491930841059E-2</v>
      </c>
      <c r="E279" s="37"/>
      <c r="F279" s="37"/>
      <c r="G279" s="37"/>
      <c r="H279">
        <f t="shared" si="24"/>
        <v>0</v>
      </c>
      <c r="I279">
        <f t="shared" si="28"/>
        <v>0</v>
      </c>
      <c r="J279">
        <f t="shared" si="25"/>
        <v>0</v>
      </c>
      <c r="K279">
        <f t="shared" si="29"/>
        <v>0</v>
      </c>
      <c r="L279">
        <f t="shared" si="26"/>
        <v>0</v>
      </c>
      <c r="M279">
        <f t="shared" si="27"/>
        <v>1</v>
      </c>
    </row>
    <row r="280" spans="1:13" x14ac:dyDescent="0.35">
      <c r="A280" s="36">
        <f>Månedlig!J279</f>
        <v>2014</v>
      </c>
      <c r="B280" s="36">
        <f>Månedlig!K279</f>
        <v>8</v>
      </c>
      <c r="C280" s="37">
        <f>Månedlig!N279</f>
        <v>-1.0506430278776143E-2</v>
      </c>
      <c r="D280" s="37">
        <f>VaR!$E$4</f>
        <v>-5.1416491930841059E-2</v>
      </c>
      <c r="E280" s="37"/>
      <c r="F280" s="37"/>
      <c r="G280" s="37"/>
      <c r="H280">
        <f t="shared" si="24"/>
        <v>0</v>
      </c>
      <c r="I280">
        <f t="shared" si="28"/>
        <v>0</v>
      </c>
      <c r="J280">
        <f t="shared" si="25"/>
        <v>0</v>
      </c>
      <c r="K280">
        <f t="shared" si="29"/>
        <v>0</v>
      </c>
      <c r="L280">
        <f t="shared" si="26"/>
        <v>0</v>
      </c>
      <c r="M280">
        <f t="shared" si="27"/>
        <v>1</v>
      </c>
    </row>
    <row r="281" spans="1:13" x14ac:dyDescent="0.35">
      <c r="A281" s="36">
        <f>Månedlig!J280</f>
        <v>2014</v>
      </c>
      <c r="B281" s="36">
        <f>Månedlig!K280</f>
        <v>9</v>
      </c>
      <c r="C281" s="37">
        <f>Månedlig!N280</f>
        <v>-6.4280370619324456E-2</v>
      </c>
      <c r="D281" s="37">
        <f>VaR!$E$4</f>
        <v>-5.1416491930841059E-2</v>
      </c>
      <c r="E281" s="37"/>
      <c r="F281" s="37"/>
      <c r="G281" s="37"/>
      <c r="H281">
        <f t="shared" si="24"/>
        <v>1</v>
      </c>
      <c r="I281">
        <f t="shared" si="28"/>
        <v>1</v>
      </c>
      <c r="J281">
        <f t="shared" si="25"/>
        <v>0</v>
      </c>
      <c r="K281">
        <f t="shared" si="29"/>
        <v>1</v>
      </c>
      <c r="L281">
        <f t="shared" si="26"/>
        <v>0</v>
      </c>
      <c r="M281">
        <f t="shared" si="27"/>
        <v>0</v>
      </c>
    </row>
    <row r="282" spans="1:13" x14ac:dyDescent="0.35">
      <c r="A282" s="36">
        <f>Månedlig!J281</f>
        <v>2014</v>
      </c>
      <c r="B282" s="36">
        <f>Månedlig!K281</f>
        <v>10</v>
      </c>
      <c r="C282" s="37">
        <f>Månedlig!N281</f>
        <v>-8.0713515708492473E-3</v>
      </c>
      <c r="D282" s="37">
        <f>VaR!$E$4</f>
        <v>-5.1416491930841059E-2</v>
      </c>
      <c r="E282" s="37"/>
      <c r="F282" s="37"/>
      <c r="G282" s="37"/>
      <c r="H282">
        <f t="shared" si="24"/>
        <v>0</v>
      </c>
      <c r="I282">
        <f t="shared" si="28"/>
        <v>1</v>
      </c>
      <c r="J282">
        <f t="shared" si="25"/>
        <v>0</v>
      </c>
      <c r="K282">
        <f t="shared" si="29"/>
        <v>0</v>
      </c>
      <c r="L282">
        <f t="shared" si="26"/>
        <v>1</v>
      </c>
      <c r="M282">
        <f t="shared" si="27"/>
        <v>0</v>
      </c>
    </row>
    <row r="283" spans="1:13" x14ac:dyDescent="0.35">
      <c r="A283" s="36">
        <f>Månedlig!J282</f>
        <v>2014</v>
      </c>
      <c r="B283" s="36">
        <f>Månedlig!K282</f>
        <v>11</v>
      </c>
      <c r="C283" s="37">
        <f>Månedlig!N282</f>
        <v>-4.1529156120269868E-2</v>
      </c>
      <c r="D283" s="37">
        <f>VaR!$E$4</f>
        <v>-5.1416491930841059E-2</v>
      </c>
      <c r="E283" s="37"/>
      <c r="F283" s="37"/>
      <c r="G283" s="37"/>
      <c r="H283">
        <f t="shared" si="24"/>
        <v>0</v>
      </c>
      <c r="I283">
        <f t="shared" si="28"/>
        <v>0</v>
      </c>
      <c r="J283">
        <f t="shared" si="25"/>
        <v>0</v>
      </c>
      <c r="K283">
        <f>AND(IF(I283=1,1,0),IF(H282=0,1,0))*1</f>
        <v>0</v>
      </c>
      <c r="L283">
        <f t="shared" si="26"/>
        <v>0</v>
      </c>
      <c r="M283">
        <f t="shared" si="27"/>
        <v>1</v>
      </c>
    </row>
    <row r="284" spans="1:13" x14ac:dyDescent="0.35">
      <c r="A284" s="36">
        <f>Månedlig!J283</f>
        <v>2014</v>
      </c>
      <c r="B284" s="36">
        <f>Månedlig!K283</f>
        <v>12</v>
      </c>
      <c r="C284" s="37">
        <f>Månedlig!N283</f>
        <v>-7.93261713542492E-2</v>
      </c>
      <c r="D284" s="37">
        <f>VaR!$E$4</f>
        <v>-5.1416491930841059E-2</v>
      </c>
      <c r="E284" s="37"/>
      <c r="F284" s="37"/>
      <c r="G284" s="37"/>
      <c r="H284">
        <f t="shared" si="24"/>
        <v>1</v>
      </c>
      <c r="I284">
        <f t="shared" si="28"/>
        <v>1</v>
      </c>
      <c r="J284">
        <f t="shared" si="25"/>
        <v>0</v>
      </c>
      <c r="K284">
        <f t="shared" si="29"/>
        <v>1</v>
      </c>
      <c r="L284">
        <f t="shared" si="26"/>
        <v>0</v>
      </c>
      <c r="M284">
        <f t="shared" si="27"/>
        <v>0</v>
      </c>
    </row>
    <row r="285" spans="1:13" x14ac:dyDescent="0.35">
      <c r="A285" s="36">
        <f>Månedlig!J284</f>
        <v>2015</v>
      </c>
      <c r="B285" s="36">
        <f>Månedlig!K284</f>
        <v>1</v>
      </c>
      <c r="C285" s="37">
        <f>Månedlig!N284</f>
        <v>-3.397274363340326E-2</v>
      </c>
      <c r="D285" s="37">
        <f>VaR!$E$4</f>
        <v>-5.1416491930841059E-2</v>
      </c>
      <c r="E285" s="37"/>
      <c r="F285" s="37"/>
      <c r="G285" s="37"/>
      <c r="H285">
        <f t="shared" si="24"/>
        <v>0</v>
      </c>
      <c r="I285">
        <f t="shared" si="28"/>
        <v>1</v>
      </c>
      <c r="J285">
        <f t="shared" si="25"/>
        <v>0</v>
      </c>
      <c r="K285">
        <f t="shared" si="29"/>
        <v>0</v>
      </c>
      <c r="L285">
        <f t="shared" si="26"/>
        <v>1</v>
      </c>
      <c r="M285">
        <f t="shared" si="27"/>
        <v>0</v>
      </c>
    </row>
    <row r="286" spans="1:13" x14ac:dyDescent="0.35">
      <c r="A286" s="36">
        <f>Månedlig!J285</f>
        <v>2015</v>
      </c>
      <c r="B286" s="36">
        <f>Månedlig!K285</f>
        <v>2</v>
      </c>
      <c r="C286" s="37">
        <f>Månedlig!N285</f>
        <v>2.5436679964907317E-2</v>
      </c>
      <c r="D286" s="37">
        <f>VaR!$E$4</f>
        <v>-5.1416491930841059E-2</v>
      </c>
      <c r="E286" s="37"/>
      <c r="F286" s="37"/>
      <c r="G286" s="37"/>
      <c r="H286">
        <f t="shared" si="24"/>
        <v>0</v>
      </c>
      <c r="I286">
        <f t="shared" si="28"/>
        <v>0</v>
      </c>
      <c r="J286">
        <f t="shared" si="25"/>
        <v>0</v>
      </c>
      <c r="K286">
        <f t="shared" si="29"/>
        <v>0</v>
      </c>
      <c r="L286">
        <f t="shared" si="26"/>
        <v>0</v>
      </c>
      <c r="M286">
        <f t="shared" si="27"/>
        <v>1</v>
      </c>
    </row>
    <row r="287" spans="1:13" x14ac:dyDescent="0.35">
      <c r="A287" s="36">
        <f>Månedlig!J286</f>
        <v>2015</v>
      </c>
      <c r="B287" s="36">
        <f>Månedlig!K286</f>
        <v>3</v>
      </c>
      <c r="C287" s="37">
        <f>Månedlig!N286</f>
        <v>-5.2729188113402943E-2</v>
      </c>
      <c r="D287" s="37">
        <f>VaR!$E$4</f>
        <v>-5.1416491930841059E-2</v>
      </c>
      <c r="E287" s="37"/>
      <c r="F287" s="37"/>
      <c r="G287" s="37"/>
      <c r="H287">
        <f t="shared" si="24"/>
        <v>1</v>
      </c>
      <c r="I287">
        <f t="shared" si="28"/>
        <v>1</v>
      </c>
      <c r="J287">
        <f t="shared" si="25"/>
        <v>0</v>
      </c>
      <c r="K287">
        <f t="shared" si="29"/>
        <v>1</v>
      </c>
      <c r="L287">
        <f t="shared" si="26"/>
        <v>0</v>
      </c>
      <c r="M287">
        <f t="shared" si="27"/>
        <v>0</v>
      </c>
    </row>
    <row r="288" spans="1:13" x14ac:dyDescent="0.35">
      <c r="A288" s="36">
        <f>Månedlig!J287</f>
        <v>2015</v>
      </c>
      <c r="B288" s="36">
        <f>Månedlig!K287</f>
        <v>4</v>
      </c>
      <c r="C288" s="37">
        <f>Månedlig!N287</f>
        <v>5.5578984365084155E-2</v>
      </c>
      <c r="D288" s="37">
        <f>VaR!$E$4</f>
        <v>-5.1416491930841059E-2</v>
      </c>
      <c r="E288" s="37"/>
      <c r="F288" s="37"/>
      <c r="G288" s="37"/>
      <c r="H288">
        <f t="shared" si="24"/>
        <v>0</v>
      </c>
      <c r="I288">
        <f t="shared" si="28"/>
        <v>1</v>
      </c>
      <c r="J288">
        <f t="shared" si="25"/>
        <v>0</v>
      </c>
      <c r="K288">
        <f t="shared" si="29"/>
        <v>0</v>
      </c>
      <c r="L288">
        <f t="shared" si="26"/>
        <v>1</v>
      </c>
      <c r="M288">
        <f t="shared" si="27"/>
        <v>0</v>
      </c>
    </row>
    <row r="289" spans="1:13" x14ac:dyDescent="0.35">
      <c r="A289" s="36">
        <f>Månedlig!J288</f>
        <v>2015</v>
      </c>
      <c r="B289" s="36">
        <f>Månedlig!K288</f>
        <v>5</v>
      </c>
      <c r="C289" s="37">
        <f>Månedlig!N288</f>
        <v>-2.735213166026973E-2</v>
      </c>
      <c r="D289" s="37">
        <f>VaR!$E$4</f>
        <v>-5.1416491930841059E-2</v>
      </c>
      <c r="E289" s="37"/>
      <c r="F289" s="37"/>
      <c r="G289" s="37"/>
      <c r="H289">
        <f t="shared" si="24"/>
        <v>0</v>
      </c>
      <c r="I289">
        <f t="shared" si="28"/>
        <v>0</v>
      </c>
      <c r="J289">
        <f t="shared" si="25"/>
        <v>0</v>
      </c>
      <c r="K289">
        <f t="shared" si="29"/>
        <v>0</v>
      </c>
      <c r="L289">
        <f t="shared" si="26"/>
        <v>0</v>
      </c>
      <c r="M289">
        <f t="shared" si="27"/>
        <v>1</v>
      </c>
    </row>
    <row r="290" spans="1:13" x14ac:dyDescent="0.35">
      <c r="A290" s="36">
        <f>Månedlig!J289</f>
        <v>2015</v>
      </c>
      <c r="B290" s="36">
        <f>Månedlig!K289</f>
        <v>6</v>
      </c>
      <c r="C290" s="37">
        <f>Månedlig!N289</f>
        <v>1.7126775492930735E-2</v>
      </c>
      <c r="D290" s="37">
        <f>VaR!$E$4</f>
        <v>-5.1416491930841059E-2</v>
      </c>
      <c r="E290" s="37"/>
      <c r="F290" s="37"/>
      <c r="G290" s="37"/>
      <c r="H290">
        <f t="shared" si="24"/>
        <v>0</v>
      </c>
      <c r="I290">
        <f t="shared" si="28"/>
        <v>0</v>
      </c>
      <c r="J290">
        <f t="shared" si="25"/>
        <v>0</v>
      </c>
      <c r="K290">
        <f t="shared" si="29"/>
        <v>0</v>
      </c>
      <c r="L290">
        <f t="shared" si="26"/>
        <v>0</v>
      </c>
      <c r="M290">
        <f t="shared" si="27"/>
        <v>1</v>
      </c>
    </row>
    <row r="291" spans="1:13" x14ac:dyDescent="0.35">
      <c r="A291" s="36">
        <f>Månedlig!J290</f>
        <v>2015</v>
      </c>
      <c r="B291" s="36">
        <f>Månedlig!K290</f>
        <v>7</v>
      </c>
      <c r="C291" s="37">
        <f>Månedlig!N290</f>
        <v>-0.11226247688546753</v>
      </c>
      <c r="D291" s="37">
        <f>VaR!$E$4</f>
        <v>-5.1416491930841059E-2</v>
      </c>
      <c r="E291" s="37"/>
      <c r="F291" s="37"/>
      <c r="G291" s="37"/>
      <c r="H291">
        <f t="shared" si="24"/>
        <v>1</v>
      </c>
      <c r="I291">
        <f t="shared" si="28"/>
        <v>1</v>
      </c>
      <c r="J291">
        <f t="shared" si="25"/>
        <v>0</v>
      </c>
      <c r="K291">
        <f t="shared" si="29"/>
        <v>1</v>
      </c>
      <c r="L291">
        <f t="shared" si="26"/>
        <v>0</v>
      </c>
      <c r="M291">
        <f t="shared" si="27"/>
        <v>0</v>
      </c>
    </row>
    <row r="292" spans="1:13" x14ac:dyDescent="0.35">
      <c r="A292" s="36">
        <f>Månedlig!J291</f>
        <v>2015</v>
      </c>
      <c r="B292" s="36">
        <f>Månedlig!K291</f>
        <v>8</v>
      </c>
      <c r="C292" s="37">
        <f>Månedlig!N291</f>
        <v>-9.2301074518956784E-3</v>
      </c>
      <c r="D292" s="37">
        <f>VaR!$E$4</f>
        <v>-5.1416491930841059E-2</v>
      </c>
      <c r="E292" s="37"/>
      <c r="F292" s="37"/>
      <c r="G292" s="37"/>
      <c r="H292">
        <f t="shared" si="24"/>
        <v>0</v>
      </c>
      <c r="I292">
        <f>H292+H291</f>
        <v>1</v>
      </c>
      <c r="J292">
        <f t="shared" si="25"/>
        <v>0</v>
      </c>
      <c r="K292">
        <f t="shared" si="29"/>
        <v>0</v>
      </c>
      <c r="L292">
        <f>AND(IF(I292=1,1,0),IF(H291=1,1,0))*1</f>
        <v>1</v>
      </c>
      <c r="M292">
        <f t="shared" si="27"/>
        <v>0</v>
      </c>
    </row>
    <row r="293" spans="1:13" x14ac:dyDescent="0.35">
      <c r="A293" s="36">
        <f>Månedlig!J292</f>
        <v>2015</v>
      </c>
      <c r="B293" s="36">
        <f>Månedlig!K292</f>
        <v>9</v>
      </c>
      <c r="C293" s="37">
        <f>Månedlig!N292</f>
        <v>-3.4769323438793423E-2</v>
      </c>
      <c r="D293" s="37">
        <f>VaR!$E$4</f>
        <v>-5.1416491930841059E-2</v>
      </c>
      <c r="E293" s="37"/>
      <c r="F293" s="37"/>
      <c r="G293" s="37"/>
      <c r="H293">
        <f t="shared" si="24"/>
        <v>0</v>
      </c>
      <c r="I293">
        <f t="shared" si="28"/>
        <v>0</v>
      </c>
      <c r="J293">
        <f>IF(I293=2,1,0)</f>
        <v>0</v>
      </c>
      <c r="K293">
        <f t="shared" si="29"/>
        <v>0</v>
      </c>
      <c r="L293">
        <f t="shared" ref="L293:L298" si="30">AND(IF(I293=1,1,0),IF(H292=1,1,0))*1</f>
        <v>0</v>
      </c>
      <c r="M293">
        <f t="shared" si="27"/>
        <v>1</v>
      </c>
    </row>
    <row r="294" spans="1:13" x14ac:dyDescent="0.35">
      <c r="A294" s="36">
        <f>Månedlig!J293</f>
        <v>2015</v>
      </c>
      <c r="B294" s="36">
        <f>Månedlig!K293</f>
        <v>10</v>
      </c>
      <c r="C294" s="37">
        <f>Månedlig!N293</f>
        <v>-4.4718724873300522E-3</v>
      </c>
      <c r="D294" s="37">
        <f>VaR!$E$4</f>
        <v>-5.1416491930841059E-2</v>
      </c>
      <c r="E294" s="37"/>
      <c r="F294" s="37"/>
      <c r="G294" s="37"/>
      <c r="H294">
        <f t="shared" si="24"/>
        <v>0</v>
      </c>
      <c r="I294">
        <f t="shared" si="28"/>
        <v>0</v>
      </c>
      <c r="J294">
        <f t="shared" si="25"/>
        <v>0</v>
      </c>
      <c r="K294">
        <f t="shared" si="29"/>
        <v>0</v>
      </c>
      <c r="L294">
        <f t="shared" si="30"/>
        <v>0</v>
      </c>
      <c r="M294">
        <f t="shared" si="27"/>
        <v>1</v>
      </c>
    </row>
    <row r="295" spans="1:13" x14ac:dyDescent="0.35">
      <c r="A295" s="36">
        <f>Månedlig!J294</f>
        <v>2015</v>
      </c>
      <c r="B295" s="36">
        <f>Månedlig!K294</f>
        <v>11</v>
      </c>
      <c r="C295" s="37">
        <f>Månedlig!N294</f>
        <v>-7.5308322491757757E-2</v>
      </c>
      <c r="D295" s="37">
        <f>VaR!$E$4</f>
        <v>-5.1416491930841059E-2</v>
      </c>
      <c r="E295" s="37"/>
      <c r="F295" s="37"/>
      <c r="G295" s="37"/>
      <c r="H295">
        <f t="shared" si="24"/>
        <v>1</v>
      </c>
      <c r="I295">
        <f t="shared" si="28"/>
        <v>1</v>
      </c>
      <c r="J295">
        <f t="shared" si="25"/>
        <v>0</v>
      </c>
      <c r="K295">
        <f t="shared" si="29"/>
        <v>1</v>
      </c>
      <c r="L295">
        <f t="shared" si="30"/>
        <v>0</v>
      </c>
      <c r="M295">
        <f t="shared" si="27"/>
        <v>0</v>
      </c>
    </row>
    <row r="296" spans="1:13" x14ac:dyDescent="0.35">
      <c r="A296" s="36">
        <f>Månedlig!J295</f>
        <v>2015</v>
      </c>
      <c r="B296" s="36">
        <f>Månedlig!K295</f>
        <v>12</v>
      </c>
      <c r="C296" s="37">
        <f>Månedlig!N295</f>
        <v>-3.1343605016062821E-2</v>
      </c>
      <c r="D296" s="37">
        <f>VaR!$E$4</f>
        <v>-5.1416491930841059E-2</v>
      </c>
      <c r="E296" s="37"/>
      <c r="F296" s="37"/>
      <c r="G296" s="37"/>
      <c r="H296">
        <f t="shared" si="24"/>
        <v>0</v>
      </c>
      <c r="I296">
        <f t="shared" si="28"/>
        <v>1</v>
      </c>
      <c r="J296">
        <f t="shared" si="25"/>
        <v>0</v>
      </c>
      <c r="K296">
        <f t="shared" si="29"/>
        <v>0</v>
      </c>
      <c r="L296">
        <f t="shared" si="30"/>
        <v>1</v>
      </c>
      <c r="M296">
        <f t="shared" si="27"/>
        <v>0</v>
      </c>
    </row>
    <row r="297" spans="1:13" x14ac:dyDescent="0.35">
      <c r="A297" s="36">
        <f>Månedlig!J296</f>
        <v>2016</v>
      </c>
      <c r="B297" s="36">
        <f>Månedlig!K296</f>
        <v>1</v>
      </c>
      <c r="C297" s="37">
        <f>Månedlig!N296</f>
        <v>-1.6949358558676946E-2</v>
      </c>
      <c r="D297" s="37">
        <f>VaR!$E$4</f>
        <v>-5.1416491930841059E-2</v>
      </c>
      <c r="E297" s="37"/>
      <c r="F297" s="37"/>
      <c r="G297" s="37"/>
      <c r="H297">
        <f t="shared" si="24"/>
        <v>0</v>
      </c>
      <c r="I297">
        <f t="shared" si="28"/>
        <v>0</v>
      </c>
      <c r="J297">
        <f t="shared" si="25"/>
        <v>0</v>
      </c>
      <c r="K297">
        <f t="shared" si="29"/>
        <v>0</v>
      </c>
      <c r="L297">
        <f t="shared" si="30"/>
        <v>0</v>
      </c>
      <c r="M297">
        <f t="shared" si="27"/>
        <v>1</v>
      </c>
    </row>
    <row r="298" spans="1:13" x14ac:dyDescent="0.35">
      <c r="A298" s="36">
        <f>Månedlig!J297</f>
        <v>2016</v>
      </c>
      <c r="B298" s="36">
        <f>Månedlig!K297</f>
        <v>2</v>
      </c>
      <c r="C298" s="37">
        <f>Månedlig!N297</f>
        <v>-2.2827393524275069E-2</v>
      </c>
      <c r="D298" s="37">
        <f>VaR!$E$4</f>
        <v>-5.1416491930841059E-2</v>
      </c>
      <c r="E298" s="37"/>
      <c r="F298" s="37"/>
      <c r="G298" s="37"/>
      <c r="H298">
        <f t="shared" si="24"/>
        <v>0</v>
      </c>
      <c r="I298">
        <f t="shared" si="28"/>
        <v>0</v>
      </c>
      <c r="J298">
        <f t="shared" si="25"/>
        <v>0</v>
      </c>
      <c r="K298">
        <f t="shared" si="29"/>
        <v>0</v>
      </c>
      <c r="L298">
        <f t="shared" si="30"/>
        <v>0</v>
      </c>
      <c r="M298">
        <f t="shared" si="27"/>
        <v>1</v>
      </c>
    </row>
    <row r="299" spans="1:13" x14ac:dyDescent="0.35">
      <c r="H299" s="41" t="s">
        <v>48</v>
      </c>
      <c r="J299" s="41" t="s">
        <v>44</v>
      </c>
      <c r="K299" s="41" t="s">
        <v>45</v>
      </c>
      <c r="L299" s="41" t="s">
        <v>46</v>
      </c>
      <c r="M299" s="41" t="s">
        <v>47</v>
      </c>
    </row>
    <row r="300" spans="1:13" x14ac:dyDescent="0.35">
      <c r="H300">
        <f>SUM(H3:H298)</f>
        <v>29</v>
      </c>
      <c r="J300">
        <f t="shared" ref="J300:M300" si="31">SUM(J3:J298)</f>
        <v>6</v>
      </c>
      <c r="K300">
        <f t="shared" si="31"/>
        <v>23</v>
      </c>
      <c r="L300">
        <f t="shared" si="31"/>
        <v>23</v>
      </c>
      <c r="M300">
        <f t="shared" si="31"/>
        <v>244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F47"/>
  <sheetViews>
    <sheetView tabSelected="1" topLeftCell="F1" zoomScale="85" zoomScaleNormal="85" workbookViewId="0">
      <selection activeCell="U40" sqref="U40"/>
    </sheetView>
  </sheetViews>
  <sheetFormatPr defaultColWidth="10.90625" defaultRowHeight="14.5" x14ac:dyDescent="0.35"/>
  <cols>
    <col min="3" max="3" width="15.453125" bestFit="1" customWidth="1"/>
    <col min="4" max="4" width="19" bestFit="1" customWidth="1"/>
  </cols>
  <sheetData>
    <row r="3" spans="2:5" x14ac:dyDescent="0.35">
      <c r="C3" s="12" t="s">
        <v>14</v>
      </c>
      <c r="D3" s="12" t="s">
        <v>16</v>
      </c>
      <c r="E3" s="12" t="s">
        <v>15</v>
      </c>
    </row>
    <row r="4" spans="2:5" x14ac:dyDescent="0.35">
      <c r="B4" t="s">
        <v>24</v>
      </c>
      <c r="C4">
        <v>-8.4673239738153397E-2</v>
      </c>
      <c r="D4">
        <v>-5.8198526561225331E-2</v>
      </c>
      <c r="E4">
        <v>-5.1416491930841059E-2</v>
      </c>
    </row>
    <row r="5" spans="2:5" x14ac:dyDescent="0.35">
      <c r="B5" t="s">
        <v>25</v>
      </c>
      <c r="C5">
        <v>-0.27841576038342242</v>
      </c>
      <c r="D5">
        <v>-5.8563332843823701E-2</v>
      </c>
      <c r="E5">
        <v>-5.6889167767148793E-2</v>
      </c>
    </row>
    <row r="6" spans="2:5" x14ac:dyDescent="0.35">
      <c r="B6" t="s">
        <v>26</v>
      </c>
      <c r="C6">
        <v>-0.54802775894537348</v>
      </c>
      <c r="D6">
        <v>-7.6511449414909893E-2</v>
      </c>
      <c r="E6">
        <v>-6.8638097258571576E-2</v>
      </c>
    </row>
    <row r="7" spans="2:5" x14ac:dyDescent="0.35">
      <c r="B7" t="s">
        <v>27</v>
      </c>
      <c r="C7">
        <v>-0.10286700731695841</v>
      </c>
      <c r="D7">
        <v>-5.3098976262389422E-2</v>
      </c>
      <c r="E7">
        <v>-7.90585602642285E-2</v>
      </c>
    </row>
    <row r="10" spans="2:5" x14ac:dyDescent="0.35">
      <c r="D10" t="s">
        <v>36</v>
      </c>
    </row>
    <row r="11" spans="2:5" x14ac:dyDescent="0.35">
      <c r="C11" t="s">
        <v>14</v>
      </c>
      <c r="D11">
        <f>'Backtest SP500'!I300</f>
        <v>12</v>
      </c>
      <c r="E11" s="37">
        <f>D11/$D$15</f>
        <v>4.0540540540540543E-2</v>
      </c>
    </row>
    <row r="12" spans="2:5" x14ac:dyDescent="0.35">
      <c r="C12" t="s">
        <v>16</v>
      </c>
      <c r="D12">
        <f>'Backtest BMUS10Y'!H300</f>
        <v>1</v>
      </c>
      <c r="E12" s="37">
        <f t="shared" ref="E12:E13" si="0">D12/$D$15</f>
        <v>3.3783783783783786E-3</v>
      </c>
    </row>
    <row r="13" spans="2:5" x14ac:dyDescent="0.35">
      <c r="C13" t="s">
        <v>15</v>
      </c>
      <c r="D13">
        <f>'Backtest BCOM'!H300</f>
        <v>29</v>
      </c>
      <c r="E13" s="37">
        <f t="shared" si="0"/>
        <v>9.7972972972972971E-2</v>
      </c>
    </row>
    <row r="15" spans="2:5" x14ac:dyDescent="0.35">
      <c r="C15" t="s">
        <v>13</v>
      </c>
      <c r="D15" s="36">
        <f>COUNT('Backtest SP500'!C3:C298)</f>
        <v>296</v>
      </c>
    </row>
    <row r="16" spans="2:5" x14ac:dyDescent="0.35">
      <c r="C16" t="s">
        <v>38</v>
      </c>
      <c r="D16" s="37">
        <v>0.05</v>
      </c>
    </row>
    <row r="17" spans="3:6" x14ac:dyDescent="0.35">
      <c r="C17" t="s">
        <v>37</v>
      </c>
      <c r="D17" s="36">
        <f>D15*D16</f>
        <v>14.8</v>
      </c>
    </row>
    <row r="23" spans="3:6" x14ac:dyDescent="0.35">
      <c r="C23" s="45" t="s">
        <v>58</v>
      </c>
      <c r="D23" s="45"/>
      <c r="E23" s="45"/>
      <c r="F23" s="45"/>
    </row>
    <row r="24" spans="3:6" x14ac:dyDescent="0.35">
      <c r="D24">
        <v>296</v>
      </c>
      <c r="E24">
        <v>296</v>
      </c>
      <c r="F24">
        <v>296</v>
      </c>
    </row>
    <row r="25" spans="3:6" x14ac:dyDescent="0.35">
      <c r="D25">
        <v>12</v>
      </c>
      <c r="E25">
        <v>24</v>
      </c>
      <c r="F25">
        <v>29</v>
      </c>
    </row>
    <row r="26" spans="3:6" x14ac:dyDescent="0.35">
      <c r="D26" s="37">
        <f>D25/D24</f>
        <v>4.0540540540540543E-2</v>
      </c>
      <c r="E26" s="37">
        <f t="shared" ref="E26:F26" si="1">E25/E24</f>
        <v>8.1081081081081086E-2</v>
      </c>
      <c r="F26" s="37">
        <f t="shared" si="1"/>
        <v>9.7972972972972971E-2</v>
      </c>
    </row>
    <row r="27" spans="3:6" x14ac:dyDescent="0.35">
      <c r="C27" t="s">
        <v>40</v>
      </c>
      <c r="D27">
        <f>(0.05^D25)*(0.95^(D24-D25))</f>
        <v>1.1511819039295096E-22</v>
      </c>
      <c r="E27">
        <f t="shared" ref="E27:F27" si="2">(0.05^E25)*(0.95^(E24-E25))</f>
        <v>5.2011663320609447E-38</v>
      </c>
      <c r="F27">
        <f t="shared" si="2"/>
        <v>2.1005486178302839E-44</v>
      </c>
    </row>
    <row r="28" spans="3:6" x14ac:dyDescent="0.35">
      <c r="C28" t="s">
        <v>41</v>
      </c>
      <c r="D28">
        <f>(D26^D25)*(1-D26)^(D24-D25)</f>
        <v>1.5496622456991498E-22</v>
      </c>
      <c r="E28">
        <f>(E26^E25)*(1-E26)^(E24-E25)</f>
        <v>6.6906024454316652E-37</v>
      </c>
      <c r="F28">
        <f>(F26^F25)*(1-F26)^(F24-F25)</f>
        <v>6.1052330978660565E-42</v>
      </c>
    </row>
    <row r="29" spans="3:6" x14ac:dyDescent="0.35">
      <c r="C29" t="s">
        <v>39</v>
      </c>
      <c r="D29" s="6">
        <f>D27/D28</f>
        <v>0.74285987615974935</v>
      </c>
      <c r="E29" s="6">
        <f>E27/E28</f>
        <v>7.773838566080539E-2</v>
      </c>
      <c r="F29" s="6">
        <f>F27/F28</f>
        <v>3.4405707106653837E-3</v>
      </c>
    </row>
    <row r="30" spans="3:6" x14ac:dyDescent="0.35">
      <c r="D30" s="6">
        <f>-2*LN(D29)</f>
        <v>0.59449568805776865</v>
      </c>
      <c r="E30" s="6">
        <f t="shared" ref="E30:F30" si="3">-2*LN(E29)</f>
        <v>5.108812239299203</v>
      </c>
      <c r="F30" s="6">
        <f t="shared" si="3"/>
        <v>11.344235834188455</v>
      </c>
    </row>
    <row r="33" spans="3:6" x14ac:dyDescent="0.35">
      <c r="C33" t="s">
        <v>51</v>
      </c>
      <c r="D33">
        <f>'Backtest SP500'!N300</f>
        <v>274</v>
      </c>
      <c r="E33">
        <f>'Backtest BMUS10Y'!M300</f>
        <v>294</v>
      </c>
      <c r="F33">
        <f>'Backtest BCOM'!M300</f>
        <v>244</v>
      </c>
    </row>
    <row r="34" spans="3:6" x14ac:dyDescent="0.35">
      <c r="C34" t="s">
        <v>52</v>
      </c>
      <c r="D34">
        <f>'Backtest SP500'!M300</f>
        <v>10</v>
      </c>
      <c r="E34">
        <f>'Backtest BMUS10Y'!K300</f>
        <v>1</v>
      </c>
      <c r="F34">
        <f>'Backtest BCOM'!K300</f>
        <v>23</v>
      </c>
    </row>
    <row r="35" spans="3:6" x14ac:dyDescent="0.35">
      <c r="C35" t="s">
        <v>53</v>
      </c>
      <c r="D35">
        <f>'Backtest SP500'!L300</f>
        <v>10</v>
      </c>
      <c r="E35">
        <f>'Backtest BMUS10Y'!L300</f>
        <v>1</v>
      </c>
      <c r="F35">
        <f>'Backtest BCOM'!L300</f>
        <v>23</v>
      </c>
    </row>
    <row r="36" spans="3:6" x14ac:dyDescent="0.35">
      <c r="C36" t="s">
        <v>54</v>
      </c>
      <c r="D36">
        <f>'Backtest SP500'!K300</f>
        <v>2</v>
      </c>
      <c r="E36">
        <f>'Backtest BMUS10Y'!J300</f>
        <v>0</v>
      </c>
      <c r="F36">
        <f>'Backtest BCOM'!J300</f>
        <v>6</v>
      </c>
    </row>
    <row r="38" spans="3:6" x14ac:dyDescent="0.35">
      <c r="C38" t="s">
        <v>55</v>
      </c>
      <c r="D38" s="37">
        <f>D34/(D33+D34)</f>
        <v>3.5211267605633804E-2</v>
      </c>
      <c r="E38" s="37">
        <f t="shared" ref="E38:F38" si="4">E34/(E33+E34)</f>
        <v>3.3898305084745762E-3</v>
      </c>
      <c r="F38" s="37">
        <f t="shared" si="4"/>
        <v>8.6142322097378279E-2</v>
      </c>
    </row>
    <row r="39" spans="3:6" x14ac:dyDescent="0.35">
      <c r="C39" t="s">
        <v>56</v>
      </c>
      <c r="D39" s="37">
        <f>D36/(D35+D36)</f>
        <v>0.16666666666666666</v>
      </c>
      <c r="E39" s="37">
        <f t="shared" ref="E39:F39" si="5">E36/(E35+E36)</f>
        <v>0</v>
      </c>
      <c r="F39" s="37">
        <f t="shared" si="5"/>
        <v>0.20689655172413793</v>
      </c>
    </row>
    <row r="41" spans="3:6" x14ac:dyDescent="0.35">
      <c r="C41" t="s">
        <v>49</v>
      </c>
      <c r="D41">
        <f>D38^D34*(1-D38)^D33</f>
        <v>1.5894454938122448E-19</v>
      </c>
      <c r="E41">
        <f t="shared" ref="E41:F41" si="6">E38^E34*(1-E38)^E33</f>
        <v>1.2491667840648366E-3</v>
      </c>
      <c r="F41">
        <f t="shared" si="6"/>
        <v>9.2119393656939419E-35</v>
      </c>
    </row>
    <row r="42" spans="3:6" x14ac:dyDescent="0.35">
      <c r="C42" t="s">
        <v>50</v>
      </c>
      <c r="D42">
        <f>D39^D36*(1-D39)^D35</f>
        <v>4.4862661913846061E-3</v>
      </c>
      <c r="E42" t="e">
        <f t="shared" ref="E42:F42" si="7">E39^E36*(1-E39)^E35</f>
        <v>#NUM!</v>
      </c>
      <c r="F42">
        <f t="shared" si="7"/>
        <v>3.7940739517620525E-7</v>
      </c>
    </row>
    <row r="43" spans="3:6" x14ac:dyDescent="0.35">
      <c r="C43" t="s">
        <v>42</v>
      </c>
      <c r="D43">
        <f>D27/(D41*D42)</f>
        <v>0.1614407906658066</v>
      </c>
      <c r="E43" t="e">
        <f t="shared" ref="E43:F43" si="8">E27/(E41*E42)</f>
        <v>#NUM!</v>
      </c>
      <c r="F43">
        <f t="shared" si="8"/>
        <v>6.0100194226158385E-4</v>
      </c>
    </row>
    <row r="44" spans="3:6" x14ac:dyDescent="0.35">
      <c r="C44" t="s">
        <v>57</v>
      </c>
      <c r="D44" s="6">
        <f>-2*LN(D43)</f>
        <v>3.6472336496115747</v>
      </c>
      <c r="E44" s="6" t="e">
        <f t="shared" ref="E44" si="9">-2*LN(E43)</f>
        <v>#NUM!</v>
      </c>
      <c r="F44" s="6">
        <f>-2*LN(F43)</f>
        <v>14.833824783435686</v>
      </c>
    </row>
    <row r="46" spans="3:6" x14ac:dyDescent="0.35">
      <c r="D46">
        <f>_xlfn.CHISQ.INV.RT(0.05,2)</f>
        <v>5.9914645471079817</v>
      </c>
    </row>
    <row r="47" spans="3:6" x14ac:dyDescent="0.35">
      <c r="D47">
        <f>_xlfn.CHISQ.DIST.RT(D44,2)</f>
        <v>0.16144079066580663</v>
      </c>
      <c r="E47" t="e">
        <f t="shared" ref="E47:F47" si="10">_xlfn.CHISQ.DIST.RT(E44,2)</f>
        <v>#NUM!</v>
      </c>
      <c r="F47">
        <f t="shared" si="10"/>
        <v>6.0100194226158374E-4</v>
      </c>
    </row>
  </sheetData>
  <mergeCells count="1">
    <mergeCell ref="C23:F23"/>
  </mergeCells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262"/>
  <sheetViews>
    <sheetView workbookViewId="0">
      <selection activeCell="D11" sqref="D11"/>
    </sheetView>
  </sheetViews>
  <sheetFormatPr defaultColWidth="10.90625" defaultRowHeight="14.5" x14ac:dyDescent="0.35"/>
  <cols>
    <col min="6" max="6" width="12.36328125" bestFit="1" customWidth="1"/>
    <col min="7" max="7" width="12.6328125" bestFit="1" customWidth="1"/>
  </cols>
  <sheetData>
    <row r="1" spans="1:9" x14ac:dyDescent="0.35">
      <c r="B1" s="44" t="s">
        <v>18</v>
      </c>
      <c r="C1" s="44"/>
      <c r="D1" s="44"/>
    </row>
    <row r="2" spans="1:9" x14ac:dyDescent="0.35">
      <c r="A2" s="28" t="s">
        <v>1</v>
      </c>
      <c r="B2" s="28" t="s">
        <v>14</v>
      </c>
      <c r="C2" s="28" t="s">
        <v>16</v>
      </c>
      <c r="D2" s="28" t="s">
        <v>15</v>
      </c>
      <c r="F2" s="17"/>
      <c r="G2" s="17"/>
      <c r="H2" s="17"/>
      <c r="I2" s="17"/>
    </row>
    <row r="3" spans="1:9" x14ac:dyDescent="0.35">
      <c r="A3" s="3">
        <v>39085</v>
      </c>
      <c r="B3" s="1">
        <v>-1.199336981039674E-3</v>
      </c>
      <c r="C3" s="1">
        <v>1.8835592950587768E-3</v>
      </c>
      <c r="D3" s="1">
        <v>-3.1869623456060606E-2</v>
      </c>
      <c r="F3" s="17"/>
      <c r="G3" s="17"/>
      <c r="H3" s="17"/>
      <c r="I3" s="17"/>
    </row>
    <row r="4" spans="1:9" x14ac:dyDescent="0.35">
      <c r="A4" s="3">
        <v>39086</v>
      </c>
      <c r="B4" s="1">
        <v>1.227539361322504E-3</v>
      </c>
      <c r="C4" s="1">
        <v>3.6044917437658918E-3</v>
      </c>
      <c r="D4" s="1">
        <v>-1.2111930766710421E-2</v>
      </c>
      <c r="F4" s="17"/>
      <c r="G4" s="17"/>
      <c r="H4" s="17"/>
      <c r="I4" s="17"/>
    </row>
    <row r="5" spans="1:9" x14ac:dyDescent="0.35">
      <c r="A5" s="3">
        <v>39087</v>
      </c>
      <c r="B5" s="1">
        <v>-6.1031642212439974E-3</v>
      </c>
      <c r="C5" s="1">
        <v>-2.3507536615929845E-3</v>
      </c>
      <c r="D5" s="1">
        <v>-7.7806559925044623E-3</v>
      </c>
      <c r="F5" s="17"/>
      <c r="G5" s="17"/>
      <c r="H5" s="17"/>
      <c r="I5" s="17"/>
    </row>
    <row r="6" spans="1:9" x14ac:dyDescent="0.35">
      <c r="A6" s="3">
        <v>39090</v>
      </c>
      <c r="B6" s="1">
        <v>2.2178535600830898E-3</v>
      </c>
      <c r="C6" s="1">
        <v>-9.4015616904180761E-4</v>
      </c>
      <c r="D6" s="1">
        <v>-5.2086927317609765E-3</v>
      </c>
      <c r="F6" s="17"/>
      <c r="G6" s="17"/>
      <c r="H6" s="17"/>
      <c r="I6" s="17"/>
    </row>
    <row r="7" spans="1:9" x14ac:dyDescent="0.35">
      <c r="A7" s="3">
        <v>39091</v>
      </c>
      <c r="B7" s="1">
        <v>-5.1682331811108155E-4</v>
      </c>
      <c r="C7" s="1">
        <v>3.1348361033979995E-4</v>
      </c>
      <c r="D7" s="1">
        <v>-7.4540660406645417E-3</v>
      </c>
      <c r="F7" s="17"/>
      <c r="G7" s="17"/>
      <c r="H7" s="17"/>
      <c r="I7" s="17"/>
    </row>
    <row r="8" spans="1:9" x14ac:dyDescent="0.35">
      <c r="A8" s="3">
        <v>39092</v>
      </c>
      <c r="B8" s="1">
        <v>1.9384786894813752E-3</v>
      </c>
      <c r="C8" s="1">
        <v>-2.0351580455481807E-3</v>
      </c>
      <c r="D8" s="1">
        <v>9.2327987528421397E-3</v>
      </c>
      <c r="F8" s="17"/>
      <c r="G8" s="17"/>
      <c r="H8" s="17"/>
      <c r="I8" s="17"/>
    </row>
    <row r="9" spans="1:9" x14ac:dyDescent="0.35">
      <c r="A9" s="3">
        <v>39093</v>
      </c>
      <c r="B9" s="1">
        <v>6.3198820967637947E-3</v>
      </c>
      <c r="C9" s="1">
        <v>-4.2447376750939896E-3</v>
      </c>
      <c r="D9" s="1">
        <v>-3.0700505011008053E-3</v>
      </c>
      <c r="F9" s="17"/>
      <c r="G9" s="17"/>
      <c r="H9" s="17"/>
      <c r="I9" s="17"/>
    </row>
    <row r="10" spans="1:9" x14ac:dyDescent="0.35">
      <c r="A10" s="3">
        <v>39094</v>
      </c>
      <c r="B10" s="1">
        <v>4.8414030211822029E-3</v>
      </c>
      <c r="C10" s="1">
        <v>-2.8427177750751397E-3</v>
      </c>
      <c r="D10" s="1">
        <v>1.7585892348986065E-2</v>
      </c>
      <c r="F10" s="17"/>
      <c r="G10" s="17"/>
      <c r="H10" s="17"/>
      <c r="I10" s="17"/>
    </row>
    <row r="11" spans="1:9" x14ac:dyDescent="0.35">
      <c r="A11" s="3">
        <v>39098</v>
      </c>
      <c r="B11" s="1">
        <v>8.174301709609397E-4</v>
      </c>
      <c r="C11" s="1">
        <v>1.7339094597035767E-3</v>
      </c>
      <c r="D11" s="1">
        <v>-7.4474186075905698E-3</v>
      </c>
      <c r="F11" s="17"/>
      <c r="G11" s="17"/>
      <c r="H11" s="17"/>
      <c r="I11" s="17"/>
    </row>
    <row r="12" spans="1:9" x14ac:dyDescent="0.35">
      <c r="A12" s="3">
        <v>39099</v>
      </c>
      <c r="B12" s="1">
        <v>-8.9431695520900145E-4</v>
      </c>
      <c r="C12" s="1">
        <v>-2.8458760442136377E-3</v>
      </c>
      <c r="D12" s="1">
        <v>2.1862762020010084E-3</v>
      </c>
      <c r="F12" s="17"/>
      <c r="G12" s="17"/>
      <c r="H12" s="17"/>
      <c r="I12" s="17"/>
    </row>
    <row r="13" spans="1:9" x14ac:dyDescent="0.35">
      <c r="A13" s="3">
        <v>39100</v>
      </c>
      <c r="B13" s="1">
        <v>-2.975161365588242E-3</v>
      </c>
      <c r="C13" s="1">
        <v>2.769066868039665E-3</v>
      </c>
      <c r="D13" s="1">
        <v>-7.7351296060485077E-3</v>
      </c>
      <c r="F13" s="17"/>
      <c r="G13" s="17"/>
      <c r="H13" s="17"/>
      <c r="I13" s="17"/>
    </row>
    <row r="14" spans="1:9" x14ac:dyDescent="0.35">
      <c r="A14" s="3">
        <v>39101</v>
      </c>
      <c r="B14" s="1">
        <v>2.8912781310015917E-3</v>
      </c>
      <c r="C14" s="1">
        <v>-1.6571002835294502E-3</v>
      </c>
      <c r="D14" s="1">
        <v>1.9245570125211411E-2</v>
      </c>
      <c r="F14" s="17"/>
      <c r="G14" s="17"/>
      <c r="H14" s="17"/>
      <c r="I14" s="17"/>
    </row>
    <row r="15" spans="1:9" x14ac:dyDescent="0.35">
      <c r="A15" s="3">
        <v>39104</v>
      </c>
      <c r="B15" s="1">
        <v>-5.2918520520669277E-3</v>
      </c>
      <c r="C15" s="1">
        <v>1.1021921065912639E-3</v>
      </c>
      <c r="D15" s="1">
        <v>5.9611813613653034E-3</v>
      </c>
      <c r="F15" s="17"/>
      <c r="G15" s="17"/>
      <c r="H15" s="17"/>
      <c r="I15" s="17"/>
    </row>
    <row r="16" spans="1:9" x14ac:dyDescent="0.35">
      <c r="A16" s="3">
        <v>39105</v>
      </c>
      <c r="B16" s="1">
        <v>3.535679635791376E-3</v>
      </c>
      <c r="C16" s="1">
        <v>-3.4815968376641165E-3</v>
      </c>
      <c r="D16" s="1">
        <v>2.2108887173815144E-2</v>
      </c>
      <c r="F16" s="17"/>
      <c r="G16" s="17"/>
      <c r="H16" s="17"/>
      <c r="I16" s="17"/>
    </row>
    <row r="17" spans="1:9" x14ac:dyDescent="0.35">
      <c r="A17" s="3">
        <v>39106</v>
      </c>
      <c r="B17" s="1">
        <v>8.4655261991411976E-3</v>
      </c>
      <c r="C17" s="1">
        <v>-5.5715321868641567E-4</v>
      </c>
      <c r="D17" s="1">
        <v>-5.4024587009035771E-3</v>
      </c>
      <c r="F17" s="17"/>
      <c r="G17" s="17"/>
      <c r="H17" s="17"/>
      <c r="I17" s="17"/>
    </row>
    <row r="18" spans="1:9" x14ac:dyDescent="0.35">
      <c r="A18" s="3">
        <v>39107</v>
      </c>
      <c r="B18" s="1">
        <v>-1.1333801486081785E-2</v>
      </c>
      <c r="C18" s="1">
        <v>-4.3650931157150942E-3</v>
      </c>
      <c r="D18" s="1">
        <v>-9.6093630954408576E-3</v>
      </c>
      <c r="F18" s="17"/>
      <c r="G18" s="29"/>
      <c r="H18" s="29"/>
      <c r="I18" s="29"/>
    </row>
    <row r="19" spans="1:9" x14ac:dyDescent="0.35">
      <c r="A19" s="3">
        <v>39108</v>
      </c>
      <c r="B19" s="1">
        <v>-1.2086801561423475E-3</v>
      </c>
      <c r="C19" s="1">
        <v>-9.5633189418116633E-4</v>
      </c>
      <c r="D19" s="1">
        <v>7.3387158598601969E-3</v>
      </c>
      <c r="F19" s="17"/>
      <c r="G19" s="30"/>
      <c r="H19" s="30"/>
      <c r="I19" s="30"/>
    </row>
    <row r="20" spans="1:9" x14ac:dyDescent="0.35">
      <c r="A20" s="3">
        <v>39111</v>
      </c>
      <c r="B20" s="1">
        <v>-1.0975096078435123E-3</v>
      </c>
      <c r="C20" s="1">
        <v>-9.5724734041340779E-4</v>
      </c>
      <c r="D20" s="1">
        <v>-1.7793859131817122E-2</v>
      </c>
      <c r="F20" s="17"/>
      <c r="G20" s="30"/>
      <c r="H20" s="30"/>
      <c r="I20" s="30"/>
    </row>
    <row r="21" spans="1:9" x14ac:dyDescent="0.35">
      <c r="A21" s="3">
        <v>39112</v>
      </c>
      <c r="B21" s="1">
        <v>5.7555327616620631E-3</v>
      </c>
      <c r="C21" s="1">
        <v>1.2761262682347862E-3</v>
      </c>
      <c r="D21" s="1">
        <v>2.53477398016341E-2</v>
      </c>
      <c r="F21" s="17"/>
      <c r="G21" s="30"/>
      <c r="H21" s="30"/>
      <c r="I21" s="30"/>
    </row>
    <row r="22" spans="1:9" x14ac:dyDescent="0.35">
      <c r="A22" s="3">
        <v>39113</v>
      </c>
      <c r="B22" s="1">
        <v>6.5712150404639595E-3</v>
      </c>
      <c r="C22" s="1">
        <v>3.9731392725770006E-3</v>
      </c>
      <c r="D22" s="1">
        <v>8.5785989672184509E-3</v>
      </c>
      <c r="F22" s="17"/>
      <c r="G22" s="30"/>
      <c r="H22" s="30"/>
      <c r="I22" s="30"/>
    </row>
    <row r="23" spans="1:9" x14ac:dyDescent="0.35">
      <c r="A23" s="3">
        <v>39114</v>
      </c>
      <c r="B23" s="1">
        <v>5.3394852567966583E-3</v>
      </c>
      <c r="C23" s="1">
        <v>-9.5314566729641254E-4</v>
      </c>
      <c r="D23" s="1">
        <v>-7.5726812676905324E-3</v>
      </c>
      <c r="F23" s="31"/>
      <c r="G23" s="32"/>
      <c r="H23" s="32"/>
      <c r="I23" s="32"/>
    </row>
    <row r="24" spans="1:9" x14ac:dyDescent="0.35">
      <c r="A24" s="3">
        <v>39115</v>
      </c>
      <c r="B24" s="1">
        <v>1.6929656156476677E-3</v>
      </c>
      <c r="C24" s="1">
        <v>6.3553137713390716E-4</v>
      </c>
      <c r="D24" s="1">
        <v>1.8844912885557065E-3</v>
      </c>
      <c r="F24" s="31"/>
      <c r="G24" s="33"/>
      <c r="H24" s="33"/>
      <c r="I24" s="33"/>
    </row>
    <row r="25" spans="1:9" x14ac:dyDescent="0.35">
      <c r="A25" s="3">
        <v>39118</v>
      </c>
      <c r="B25" s="1">
        <v>-9.6705793996427146E-4</v>
      </c>
      <c r="C25" s="1">
        <v>1.5870636226311835E-3</v>
      </c>
      <c r="D25" s="1">
        <v>1.9728119854110315E-3</v>
      </c>
      <c r="F25" s="31"/>
      <c r="G25" s="32"/>
      <c r="H25" s="32"/>
      <c r="I25" s="32"/>
    </row>
    <row r="26" spans="1:9" x14ac:dyDescent="0.35">
      <c r="A26" s="3">
        <v>39119</v>
      </c>
      <c r="B26" s="1">
        <v>6.9775718809230326E-4</v>
      </c>
      <c r="C26" s="1">
        <v>3.3203857503696765E-3</v>
      </c>
      <c r="D26" s="1">
        <v>8.2290269284536683E-4</v>
      </c>
      <c r="F26" s="31"/>
      <c r="G26" s="33"/>
      <c r="H26" s="33"/>
      <c r="I26" s="33"/>
    </row>
    <row r="27" spans="1:9" x14ac:dyDescent="0.35">
      <c r="A27" s="3">
        <v>39120</v>
      </c>
      <c r="B27" s="1">
        <v>1.3940554772826374E-3</v>
      </c>
      <c r="C27" s="1">
        <v>1.5793003995381533E-3</v>
      </c>
      <c r="D27" s="1">
        <v>-5.7502291480862203E-3</v>
      </c>
      <c r="F27" s="31"/>
      <c r="G27" s="32"/>
      <c r="H27" s="32"/>
      <c r="I27" s="32"/>
    </row>
    <row r="28" spans="1:9" x14ac:dyDescent="0.35">
      <c r="A28" s="3">
        <v>39121</v>
      </c>
      <c r="B28" s="1">
        <v>-1.1799899931434509E-3</v>
      </c>
      <c r="C28" s="1">
        <v>1.9617124960026933E-4</v>
      </c>
      <c r="D28" s="1">
        <v>1.1387724440496181E-2</v>
      </c>
      <c r="F28" s="31"/>
      <c r="G28" s="33"/>
      <c r="H28" s="33"/>
      <c r="I28" s="33"/>
    </row>
    <row r="29" spans="1:9" x14ac:dyDescent="0.35">
      <c r="A29" s="3">
        <v>39122</v>
      </c>
      <c r="B29" s="1">
        <v>-7.1023764017322903E-3</v>
      </c>
      <c r="C29" s="1">
        <v>-4.2647267999047604E-3</v>
      </c>
      <c r="D29" s="1">
        <v>6.2835212251945907E-3</v>
      </c>
      <c r="F29" s="34"/>
      <c r="G29" s="32"/>
      <c r="H29" s="32"/>
      <c r="I29" s="32"/>
    </row>
    <row r="30" spans="1:9" x14ac:dyDescent="0.35">
      <c r="A30" s="3">
        <v>39125</v>
      </c>
      <c r="B30" s="1">
        <v>-3.2666679463741253E-3</v>
      </c>
      <c r="C30" s="1">
        <v>-1.5771657150039559E-3</v>
      </c>
      <c r="D30" s="1">
        <v>-2.0865049298981274E-2</v>
      </c>
      <c r="F30" s="34"/>
      <c r="G30" s="33"/>
      <c r="H30" s="33"/>
      <c r="I30" s="33"/>
    </row>
    <row r="31" spans="1:9" x14ac:dyDescent="0.35">
      <c r="A31" s="3">
        <v>39126</v>
      </c>
      <c r="B31" s="1">
        <v>7.5687645647107872E-3</v>
      </c>
      <c r="C31" s="1">
        <v>-7.9810176171493533E-4</v>
      </c>
      <c r="D31" s="1">
        <v>1.7249501930966801E-2</v>
      </c>
      <c r="F31" s="34"/>
      <c r="G31" s="32"/>
      <c r="H31" s="32"/>
      <c r="I31" s="32"/>
    </row>
    <row r="32" spans="1:9" x14ac:dyDescent="0.35">
      <c r="A32" s="3">
        <v>39127</v>
      </c>
      <c r="B32" s="1">
        <v>7.6149852728752149E-3</v>
      </c>
      <c r="C32" s="1">
        <v>6.4779425305879594E-3</v>
      </c>
      <c r="D32" s="1">
        <v>-5.8993144236492902E-3</v>
      </c>
      <c r="F32" s="34"/>
      <c r="G32" s="33"/>
      <c r="H32" s="33"/>
      <c r="I32" s="33"/>
    </row>
    <row r="33" spans="1:9" x14ac:dyDescent="0.35">
      <c r="A33" s="3">
        <v>39128</v>
      </c>
      <c r="B33" s="1">
        <v>1.0370488307995768E-3</v>
      </c>
      <c r="C33" s="1">
        <v>2.0535550322150378E-3</v>
      </c>
      <c r="D33" s="1">
        <v>6.5220822469662923E-3</v>
      </c>
      <c r="F33" s="34"/>
      <c r="G33" s="32"/>
      <c r="H33" s="32"/>
      <c r="I33" s="32"/>
    </row>
    <row r="34" spans="1:9" x14ac:dyDescent="0.35">
      <c r="A34" s="3">
        <v>39129</v>
      </c>
      <c r="B34" s="1">
        <v>-8.7214797706403665E-4</v>
      </c>
      <c r="C34" s="1">
        <v>1.2505158943648285E-3</v>
      </c>
      <c r="D34" s="1">
        <v>9.2220422173378246E-3</v>
      </c>
      <c r="F34" s="34"/>
      <c r="G34" s="33"/>
      <c r="H34" s="33"/>
      <c r="I34" s="33"/>
    </row>
    <row r="35" spans="1:9" x14ac:dyDescent="0.35">
      <c r="A35" s="3">
        <v>39133</v>
      </c>
      <c r="B35" s="1">
        <v>2.8402678241480736E-3</v>
      </c>
      <c r="C35" s="1">
        <v>7.9033584887500759E-4</v>
      </c>
      <c r="D35" s="1">
        <v>-6.3136656351083995E-3</v>
      </c>
      <c r="F35" s="34"/>
      <c r="G35" s="32"/>
      <c r="H35" s="32"/>
      <c r="I35" s="32"/>
    </row>
    <row r="36" spans="1:9" x14ac:dyDescent="0.35">
      <c r="A36" s="3">
        <v>39134</v>
      </c>
      <c r="B36" s="1">
        <v>-1.4054045250065576E-3</v>
      </c>
      <c r="C36" s="1">
        <v>-9.4337625183995384E-4</v>
      </c>
      <c r="D36" s="1">
        <v>1.6293681479395309E-2</v>
      </c>
      <c r="F36" s="34"/>
      <c r="G36" s="33"/>
      <c r="H36" s="33"/>
      <c r="I36" s="33"/>
    </row>
    <row r="37" spans="1:9" x14ac:dyDescent="0.35">
      <c r="A37" s="3">
        <v>39135</v>
      </c>
      <c r="B37" s="1">
        <v>-8.579243562446137E-4</v>
      </c>
      <c r="C37" s="1">
        <v>-2.9889787775791354E-3</v>
      </c>
      <c r="D37" s="1">
        <v>1.3874867065052351E-2</v>
      </c>
      <c r="F37" s="34"/>
      <c r="G37" s="32"/>
      <c r="H37" s="32"/>
      <c r="I37" s="32"/>
    </row>
    <row r="38" spans="1:9" x14ac:dyDescent="0.35">
      <c r="A38" s="3">
        <v>39136</v>
      </c>
      <c r="B38" s="1">
        <v>-3.5699952277354293E-3</v>
      </c>
      <c r="C38" s="1">
        <v>4.0852511368122176E-3</v>
      </c>
      <c r="D38" s="1">
        <v>7.0922876997797186E-3</v>
      </c>
      <c r="F38" s="34"/>
      <c r="G38" s="33"/>
      <c r="H38" s="33"/>
      <c r="I38" s="33"/>
    </row>
    <row r="39" spans="1:9" x14ac:dyDescent="0.35">
      <c r="A39" s="3">
        <v>39139</v>
      </c>
      <c r="B39" s="1">
        <v>-1.2549302471607773E-3</v>
      </c>
      <c r="C39" s="1">
        <v>3.7555943512755747E-3</v>
      </c>
      <c r="D39" s="1">
        <v>1.0856911535445932E-3</v>
      </c>
      <c r="F39" s="17"/>
      <c r="G39" s="17"/>
      <c r="H39" s="17"/>
      <c r="I39" s="17"/>
    </row>
    <row r="40" spans="1:9" x14ac:dyDescent="0.35">
      <c r="A40" s="3">
        <v>39140</v>
      </c>
      <c r="B40" s="1">
        <v>-3.5342692132952408E-2</v>
      </c>
      <c r="C40" s="1">
        <v>9.1810220042849982E-3</v>
      </c>
      <c r="D40" s="1">
        <v>-8.6667367440456736E-3</v>
      </c>
      <c r="F40" s="17"/>
      <c r="G40" s="17"/>
      <c r="H40" s="17"/>
      <c r="I40" s="17"/>
    </row>
    <row r="41" spans="1:9" x14ac:dyDescent="0.35">
      <c r="A41" s="3">
        <v>39141</v>
      </c>
      <c r="B41" s="1">
        <v>5.5455510526350909E-3</v>
      </c>
      <c r="C41" s="1">
        <v>-2.9472662578271143E-3</v>
      </c>
      <c r="D41" s="1">
        <v>-5.5034447590276182E-3</v>
      </c>
      <c r="F41" s="17"/>
      <c r="G41" s="17"/>
      <c r="H41" s="17"/>
      <c r="I41" s="17"/>
    </row>
    <row r="42" spans="1:9" x14ac:dyDescent="0.35">
      <c r="A42" s="3">
        <v>39142</v>
      </c>
      <c r="B42" s="1">
        <v>-2.5978754748646397E-3</v>
      </c>
      <c r="C42" s="1">
        <v>-3.1118718159953021E-4</v>
      </c>
      <c r="D42" s="1">
        <v>-7.2163784145802901E-3</v>
      </c>
    </row>
    <row r="43" spans="1:9" x14ac:dyDescent="0.35">
      <c r="A43" s="3">
        <v>39143</v>
      </c>
      <c r="B43" s="1">
        <v>-1.1468262190986938E-2</v>
      </c>
      <c r="C43" s="1">
        <v>3.2584534394265426E-3</v>
      </c>
      <c r="D43" s="1">
        <v>-9.789451077159143E-3</v>
      </c>
    </row>
    <row r="44" spans="1:9" x14ac:dyDescent="0.35">
      <c r="A44" s="3">
        <v>39146</v>
      </c>
      <c r="B44" s="1">
        <v>-9.4521742815995829E-3</v>
      </c>
      <c r="C44" s="1">
        <v>-3.1027123824915081E-4</v>
      </c>
      <c r="D44" s="1">
        <v>-1.2428543389730342E-2</v>
      </c>
    </row>
    <row r="45" spans="1:9" x14ac:dyDescent="0.35">
      <c r="A45" s="3">
        <v>39147</v>
      </c>
      <c r="B45" s="1">
        <v>1.5374752670107978E-2</v>
      </c>
      <c r="C45" s="1">
        <v>-7.7190277858182703E-4</v>
      </c>
      <c r="D45" s="1">
        <v>9.3593837867332035E-3</v>
      </c>
    </row>
    <row r="46" spans="1:9" x14ac:dyDescent="0.35">
      <c r="A46" s="3">
        <v>39148</v>
      </c>
      <c r="B46" s="1">
        <v>-2.4682689453708983E-3</v>
      </c>
      <c r="C46" s="1">
        <v>2.2385535051579566E-3</v>
      </c>
      <c r="D46" s="1">
        <v>1.0387313703554744E-2</v>
      </c>
    </row>
    <row r="47" spans="1:9" x14ac:dyDescent="0.35">
      <c r="A47" s="3">
        <v>39149</v>
      </c>
      <c r="B47" s="1">
        <v>7.1013162346603787E-3</v>
      </c>
      <c r="C47" s="1">
        <v>-5.3612566729180041E-4</v>
      </c>
      <c r="D47" s="1">
        <v>2.9044080286791409E-3</v>
      </c>
    </row>
    <row r="48" spans="1:9" x14ac:dyDescent="0.35">
      <c r="A48" s="3">
        <v>39150</v>
      </c>
      <c r="B48" s="1">
        <v>6.8455545789571949E-4</v>
      </c>
      <c r="C48" s="1">
        <v>-6.6837581880701937E-3</v>
      </c>
      <c r="D48" s="1">
        <v>-1.0667006789509522E-2</v>
      </c>
    </row>
    <row r="49" spans="1:4" x14ac:dyDescent="0.35">
      <c r="A49" s="3">
        <v>39153</v>
      </c>
      <c r="B49" s="1">
        <v>2.6695632433766823E-3</v>
      </c>
      <c r="C49" s="1">
        <v>3.1162381092081741E-3</v>
      </c>
      <c r="D49" s="1">
        <v>-3.1678089635752359E-3</v>
      </c>
    </row>
    <row r="50" spans="1:4" x14ac:dyDescent="0.35">
      <c r="A50" s="3">
        <v>39154</v>
      </c>
      <c r="B50" s="1">
        <v>-2.0578557428857971E-2</v>
      </c>
      <c r="C50" s="1">
        <v>4.4888086078191461E-3</v>
      </c>
      <c r="D50" s="1">
        <v>-6.5933100683721654E-3</v>
      </c>
    </row>
    <row r="51" spans="1:4" x14ac:dyDescent="0.35">
      <c r="A51" s="3">
        <v>39155</v>
      </c>
      <c r="B51" s="1">
        <v>6.6688130497879784E-3</v>
      </c>
      <c r="C51" s="1">
        <v>-2.0111794800839462E-3</v>
      </c>
      <c r="D51" s="1">
        <v>6.5687089291165839E-4</v>
      </c>
    </row>
    <row r="52" spans="1:4" x14ac:dyDescent="0.35">
      <c r="A52" s="3">
        <v>39156</v>
      </c>
      <c r="B52" s="1">
        <v>3.6769905969712738E-3</v>
      </c>
      <c r="C52" s="1">
        <v>-1.1582624003563782E-3</v>
      </c>
      <c r="D52" s="1">
        <v>2.3151844687438676E-3</v>
      </c>
    </row>
    <row r="53" spans="1:4" x14ac:dyDescent="0.35">
      <c r="A53" s="3">
        <v>39157</v>
      </c>
      <c r="B53" s="1">
        <v>-3.8355994534455973E-3</v>
      </c>
      <c r="C53" s="1">
        <v>-8.5697007529892918E-4</v>
      </c>
      <c r="D53" s="1">
        <v>1.1011570185711491E-3</v>
      </c>
    </row>
    <row r="54" spans="1:4" x14ac:dyDescent="0.35">
      <c r="A54" s="3">
        <v>39160</v>
      </c>
      <c r="B54" s="1">
        <v>1.0835492046144908E-2</v>
      </c>
      <c r="C54" s="1">
        <v>-2.0193018396807991E-3</v>
      </c>
      <c r="D54" s="1">
        <v>-6.0394371720869197E-4</v>
      </c>
    </row>
    <row r="55" spans="1:4" x14ac:dyDescent="0.35">
      <c r="A55" s="3">
        <v>39161</v>
      </c>
      <c r="B55" s="1">
        <v>6.3135652308558944E-3</v>
      </c>
      <c r="C55" s="1">
        <v>1.867995561862866E-3</v>
      </c>
      <c r="D55" s="1">
        <v>5.1647472066440093E-4</v>
      </c>
    </row>
    <row r="56" spans="1:4" x14ac:dyDescent="0.35">
      <c r="A56" s="3">
        <v>39162</v>
      </c>
      <c r="B56" s="1">
        <v>1.6936574454318395E-2</v>
      </c>
      <c r="C56" s="1">
        <v>2.2420310260364575E-3</v>
      </c>
      <c r="D56" s="1">
        <v>3.4736789911838893E-3</v>
      </c>
    </row>
    <row r="57" spans="1:4" x14ac:dyDescent="0.35">
      <c r="A57" s="3">
        <v>39163</v>
      </c>
      <c r="B57" s="1">
        <v>-3.48483056795814E-4</v>
      </c>
      <c r="C57" s="1">
        <v>-5.5175338051228987E-3</v>
      </c>
      <c r="D57" s="1">
        <v>1.5148744865362433E-2</v>
      </c>
    </row>
    <row r="58" spans="1:4" x14ac:dyDescent="0.35">
      <c r="A58" s="3">
        <v>39164</v>
      </c>
      <c r="B58" s="1">
        <v>1.0938290328232003E-3</v>
      </c>
      <c r="C58" s="1">
        <v>-1.8656800579460709E-3</v>
      </c>
      <c r="D58" s="1">
        <v>-4.1815367014892604E-3</v>
      </c>
    </row>
    <row r="59" spans="1:4" x14ac:dyDescent="0.35">
      <c r="A59" s="3">
        <v>39167</v>
      </c>
      <c r="B59" s="1">
        <v>9.6742432578508656E-4</v>
      </c>
      <c r="C59" s="1">
        <v>1.9500177122284375E-3</v>
      </c>
      <c r="D59" s="1">
        <v>3.2700283362376826E-3</v>
      </c>
    </row>
    <row r="60" spans="1:4" x14ac:dyDescent="0.35">
      <c r="A60" s="3">
        <v>39168</v>
      </c>
      <c r="B60" s="1">
        <v>-6.2035501151295686E-3</v>
      </c>
      <c r="C60" s="1">
        <v>-1.9500177122285297E-3</v>
      </c>
      <c r="D60" s="1">
        <v>1.0600518289251874E-3</v>
      </c>
    </row>
    <row r="61" spans="1:4" x14ac:dyDescent="0.35">
      <c r="A61" s="3">
        <v>39169</v>
      </c>
      <c r="B61" s="1">
        <v>-7.9976812878384054E-3</v>
      </c>
      <c r="C61" s="1">
        <v>-6.2548603993470623E-4</v>
      </c>
      <c r="D61" s="1">
        <v>7.3528939948321569E-3</v>
      </c>
    </row>
    <row r="62" spans="1:4" x14ac:dyDescent="0.35">
      <c r="A62" s="3">
        <v>39170</v>
      </c>
      <c r="B62" s="1">
        <v>3.7327141404968102E-3</v>
      </c>
      <c r="C62" s="1">
        <v>-9.3896323371544285E-4</v>
      </c>
      <c r="D62" s="1">
        <v>8.7861817136260095E-3</v>
      </c>
    </row>
    <row r="63" spans="1:4" x14ac:dyDescent="0.35">
      <c r="A63" s="3">
        <v>39171</v>
      </c>
      <c r="B63" s="1">
        <v>-1.1746543330489272E-3</v>
      </c>
      <c r="C63" s="1">
        <v>-1.4058625078624972E-3</v>
      </c>
      <c r="D63" s="1">
        <v>-1.9827984567031345E-3</v>
      </c>
    </row>
    <row r="64" spans="1:4" x14ac:dyDescent="0.35">
      <c r="A64" s="3">
        <v>39174</v>
      </c>
      <c r="B64" s="1">
        <v>2.5936522810858778E-3</v>
      </c>
      <c r="C64" s="1">
        <v>4.6601679351111834E-4</v>
      </c>
      <c r="D64" s="1">
        <v>-2.4783167699472647E-3</v>
      </c>
    </row>
    <row r="65" spans="1:4" x14ac:dyDescent="0.35">
      <c r="A65" s="3">
        <v>39175</v>
      </c>
      <c r="B65" s="1">
        <v>9.2373277642798391E-3</v>
      </c>
      <c r="C65" s="1">
        <v>-1.7211051536539883E-3</v>
      </c>
      <c r="D65" s="1">
        <v>-3.5807651910868665E-3</v>
      </c>
    </row>
    <row r="66" spans="1:4" x14ac:dyDescent="0.35">
      <c r="A66" s="3">
        <v>39176</v>
      </c>
      <c r="B66" s="1">
        <v>1.1122157176475702E-3</v>
      </c>
      <c r="C66" s="1">
        <v>1.0940502573322083E-3</v>
      </c>
      <c r="D66" s="1">
        <v>1.2199388763414695E-2</v>
      </c>
    </row>
    <row r="67" spans="1:4" x14ac:dyDescent="0.35">
      <c r="A67" s="3">
        <v>39177</v>
      </c>
      <c r="B67" s="1">
        <v>3.0453038140440688E-3</v>
      </c>
      <c r="C67" s="1">
        <v>-1.8835273334689279E-3</v>
      </c>
      <c r="D67" s="1">
        <v>3.4801324774558656E-3</v>
      </c>
    </row>
    <row r="68" spans="1:4" x14ac:dyDescent="0.35">
      <c r="A68" s="3">
        <v>39181</v>
      </c>
      <c r="B68" s="1">
        <v>5.8856727118576906E-4</v>
      </c>
      <c r="C68" s="1">
        <v>6.3200330062116144E-4</v>
      </c>
      <c r="D68" s="1">
        <v>-6.7110071474845382E-3</v>
      </c>
    </row>
    <row r="69" spans="1:4" x14ac:dyDescent="0.35">
      <c r="A69" s="3">
        <v>39182</v>
      </c>
      <c r="B69" s="1">
        <v>2.6132057733051894E-3</v>
      </c>
      <c r="C69" s="1">
        <v>1.5782629590426322E-3</v>
      </c>
      <c r="D69" s="1">
        <v>9.5595486701236382E-3</v>
      </c>
    </row>
    <row r="70" spans="1:4" x14ac:dyDescent="0.35">
      <c r="A70" s="3">
        <v>39183</v>
      </c>
      <c r="B70" s="1">
        <v>-6.5945114053618595E-3</v>
      </c>
      <c r="C70" s="1">
        <v>-1.1087894009863175E-3</v>
      </c>
      <c r="D70" s="1">
        <v>1.3499884038773412E-4</v>
      </c>
    </row>
    <row r="71" spans="1:4" x14ac:dyDescent="0.35">
      <c r="A71" s="3">
        <v>39184</v>
      </c>
      <c r="B71" s="1">
        <v>6.1870795668692979E-3</v>
      </c>
      <c r="C71" s="1">
        <v>1.6213056666015011E-4</v>
      </c>
      <c r="D71" s="1">
        <v>5.1066591011231016E-4</v>
      </c>
    </row>
    <row r="72" spans="1:4" x14ac:dyDescent="0.35">
      <c r="A72" s="3">
        <v>39185</v>
      </c>
      <c r="B72" s="1">
        <v>3.4819816953198814E-3</v>
      </c>
      <c r="C72" s="1">
        <v>-1.8960104067438279E-3</v>
      </c>
      <c r="D72" s="1">
        <v>2.5988788437755193E-3</v>
      </c>
    </row>
    <row r="73" spans="1:4" x14ac:dyDescent="0.35">
      <c r="A73" s="3">
        <v>39188</v>
      </c>
      <c r="B73" s="1">
        <v>1.069389786644563E-2</v>
      </c>
      <c r="C73" s="1">
        <v>2.0495835419851332E-3</v>
      </c>
      <c r="D73" s="1">
        <v>-1.0057486580141413E-2</v>
      </c>
    </row>
    <row r="74" spans="1:4" x14ac:dyDescent="0.35">
      <c r="A74" s="3">
        <v>39189</v>
      </c>
      <c r="B74" s="1">
        <v>2.0476545871299916E-3</v>
      </c>
      <c r="C74" s="1">
        <v>3.6191967427957185E-3</v>
      </c>
      <c r="D74" s="1">
        <v>-2.2943825903497649E-3</v>
      </c>
    </row>
    <row r="75" spans="1:4" x14ac:dyDescent="0.35">
      <c r="A75" s="3">
        <v>39190</v>
      </c>
      <c r="B75" s="1">
        <v>6.9293951780517705E-4</v>
      </c>
      <c r="C75" s="1">
        <v>2.6655590108534003E-3</v>
      </c>
      <c r="D75" s="1">
        <v>-1.2573219548479304E-3</v>
      </c>
    </row>
    <row r="76" spans="1:4" x14ac:dyDescent="0.35">
      <c r="A76" s="3">
        <v>39191</v>
      </c>
      <c r="B76" s="1">
        <v>-1.2027603778014199E-3</v>
      </c>
      <c r="C76" s="1">
        <v>-1.2554929458319796E-3</v>
      </c>
      <c r="D76" s="1">
        <v>-1.3894156748528986E-3</v>
      </c>
    </row>
    <row r="77" spans="1:4" x14ac:dyDescent="0.35">
      <c r="A77" s="3">
        <v>39192</v>
      </c>
      <c r="B77" s="1">
        <v>9.2180898279725764E-3</v>
      </c>
      <c r="C77" s="1">
        <v>-1.5280265566795751E-4</v>
      </c>
      <c r="D77" s="1">
        <v>4.1018716903955732E-3</v>
      </c>
    </row>
    <row r="78" spans="1:4" x14ac:dyDescent="0.35">
      <c r="A78" s="3">
        <v>39195</v>
      </c>
      <c r="B78" s="1">
        <v>-2.3066971863989105E-3</v>
      </c>
      <c r="C78" s="1">
        <v>1.7219227014518979E-3</v>
      </c>
      <c r="D78" s="1">
        <v>7.2967176503841045E-3</v>
      </c>
    </row>
    <row r="79" spans="1:4" x14ac:dyDescent="0.35">
      <c r="A79" s="3">
        <v>39196</v>
      </c>
      <c r="B79" s="1">
        <v>-3.5119236922782053E-4</v>
      </c>
      <c r="C79" s="1">
        <v>2.1926398761075651E-3</v>
      </c>
      <c r="D79" s="1">
        <v>-1.0273226865824586E-2</v>
      </c>
    </row>
    <row r="80" spans="1:4" x14ac:dyDescent="0.35">
      <c r="A80" s="3">
        <v>39197</v>
      </c>
      <c r="B80" s="1">
        <v>1.0088027404093753E-2</v>
      </c>
      <c r="C80" s="1">
        <v>-1.8791111072749909E-3</v>
      </c>
      <c r="D80" s="1">
        <v>1.2640969365723538E-2</v>
      </c>
    </row>
    <row r="81" spans="1:4" x14ac:dyDescent="0.35">
      <c r="A81" s="3">
        <v>39198</v>
      </c>
      <c r="B81" s="1">
        <v>-7.8269512001638336E-4</v>
      </c>
      <c r="C81" s="1">
        <v>-3.1397200046677527E-3</v>
      </c>
      <c r="D81" s="1">
        <v>-1.2218942985697675E-2</v>
      </c>
    </row>
    <row r="82" spans="1:4" x14ac:dyDescent="0.35">
      <c r="A82" s="3">
        <v>39199</v>
      </c>
      <c r="B82" s="1">
        <v>-1.2046902622057603E-4</v>
      </c>
      <c r="C82" s="1">
        <v>-1.0969808618202833E-3</v>
      </c>
      <c r="D82" s="1">
        <v>1.0822289471464156E-2</v>
      </c>
    </row>
    <row r="83" spans="1:4" x14ac:dyDescent="0.35">
      <c r="A83" s="3">
        <v>39202</v>
      </c>
      <c r="B83" s="1">
        <v>-7.8617813645522894E-3</v>
      </c>
      <c r="C83" s="1">
        <v>5.489833862555478E-3</v>
      </c>
      <c r="D83" s="1">
        <v>-1.5999435613570936E-3</v>
      </c>
    </row>
    <row r="84" spans="1:4" x14ac:dyDescent="0.35">
      <c r="A84" s="3">
        <v>39203</v>
      </c>
      <c r="B84" s="1">
        <v>2.6476518412585975E-3</v>
      </c>
      <c r="C84" s="1">
        <v>-9.3970249671424032E-4</v>
      </c>
      <c r="D84" s="1">
        <v>-4.9674362999434609E-4</v>
      </c>
    </row>
    <row r="85" spans="1:4" x14ac:dyDescent="0.35">
      <c r="A85" s="3">
        <v>39204</v>
      </c>
      <c r="B85" s="1">
        <v>6.4515920138555971E-3</v>
      </c>
      <c r="C85" s="1">
        <v>-3.134304993532261E-4</v>
      </c>
      <c r="D85" s="1">
        <v>-3.9039514018944779E-3</v>
      </c>
    </row>
    <row r="86" spans="1:4" x14ac:dyDescent="0.35">
      <c r="A86" s="3">
        <v>39205</v>
      </c>
      <c r="B86" s="1">
        <v>4.3157712461028242E-3</v>
      </c>
      <c r="C86" s="1">
        <v>-2.1967684967974738E-3</v>
      </c>
      <c r="D86" s="1">
        <v>7.8623101585591649E-3</v>
      </c>
    </row>
    <row r="87" spans="1:4" x14ac:dyDescent="0.35">
      <c r="A87" s="3">
        <v>39206</v>
      </c>
      <c r="B87" s="1">
        <v>2.147600068780669E-3</v>
      </c>
      <c r="C87" s="1">
        <v>2.6626431849346628E-3</v>
      </c>
      <c r="D87" s="1">
        <v>2.5971208440215194E-3</v>
      </c>
    </row>
    <row r="88" spans="1:4" x14ac:dyDescent="0.35">
      <c r="A88" s="3">
        <v>39209</v>
      </c>
      <c r="B88" s="1">
        <v>2.5604471551929587E-3</v>
      </c>
      <c r="C88" s="1">
        <v>3.132845368904339E-4</v>
      </c>
      <c r="D88" s="1">
        <v>-7.2025194162076353E-3</v>
      </c>
    </row>
    <row r="89" spans="1:4" x14ac:dyDescent="0.35">
      <c r="A89" s="3">
        <v>39210</v>
      </c>
      <c r="B89" s="1">
        <v>-1.1666447034482518E-3</v>
      </c>
      <c r="C89" s="1">
        <v>1.5237321308391772E-4</v>
      </c>
      <c r="D89" s="1">
        <v>-4.7844379854371372E-3</v>
      </c>
    </row>
    <row r="90" spans="1:4" x14ac:dyDescent="0.35">
      <c r="A90" s="3">
        <v>39211</v>
      </c>
      <c r="B90" s="1">
        <v>3.2182261328847312E-3</v>
      </c>
      <c r="C90" s="1">
        <v>-3.4425193192696934E-3</v>
      </c>
      <c r="D90" s="1">
        <v>-1.2515321994440826E-3</v>
      </c>
    </row>
    <row r="91" spans="1:4" x14ac:dyDescent="0.35">
      <c r="A91" s="3">
        <v>39212</v>
      </c>
      <c r="B91" s="1">
        <v>-1.4054591294918805E-2</v>
      </c>
      <c r="C91" s="1">
        <v>1.7396990890226089E-3</v>
      </c>
      <c r="D91" s="1">
        <v>-3.7357231925012144E-3</v>
      </c>
    </row>
    <row r="92" spans="1:4" x14ac:dyDescent="0.35">
      <c r="A92" s="3">
        <v>39213</v>
      </c>
      <c r="B92" s="1">
        <v>9.59531203234632E-3</v>
      </c>
      <c r="C92" s="1">
        <v>-1.8161455192238405E-3</v>
      </c>
      <c r="D92" s="1">
        <v>1.3695991937760556E-2</v>
      </c>
    </row>
    <row r="93" spans="1:4" x14ac:dyDescent="0.35">
      <c r="A93" s="3">
        <v>39216</v>
      </c>
      <c r="B93" s="1">
        <v>-1.7946166331975536E-3</v>
      </c>
      <c r="C93" s="1">
        <v>-1.5046353248602058E-3</v>
      </c>
      <c r="D93" s="1">
        <v>-6.2532485692609616E-3</v>
      </c>
    </row>
    <row r="94" spans="1:4" x14ac:dyDescent="0.35">
      <c r="A94" s="3">
        <v>39217</v>
      </c>
      <c r="B94" s="1">
        <v>-1.3047792713652155E-3</v>
      </c>
      <c r="C94" s="1">
        <v>-1.7540129661910435E-3</v>
      </c>
      <c r="D94" s="1">
        <v>5.5656773079920908E-3</v>
      </c>
    </row>
    <row r="95" spans="1:4" x14ac:dyDescent="0.35">
      <c r="A95" s="3">
        <v>39218</v>
      </c>
      <c r="B95" s="1">
        <v>8.5894940986099948E-3</v>
      </c>
      <c r="C95" s="1">
        <v>3.2378729162138727E-4</v>
      </c>
      <c r="D95" s="1">
        <v>-2.3036534399734992E-3</v>
      </c>
    </row>
    <row r="96" spans="1:4" x14ac:dyDescent="0.35">
      <c r="A96" s="3">
        <v>39219</v>
      </c>
      <c r="B96" s="1">
        <v>-9.1843449726153315E-4</v>
      </c>
      <c r="C96" s="1">
        <v>-3.9009366463562661E-3</v>
      </c>
      <c r="D96" s="1">
        <v>3.9485330550689431E-3</v>
      </c>
    </row>
    <row r="97" spans="1:4" x14ac:dyDescent="0.35">
      <c r="A97" s="3">
        <v>39220</v>
      </c>
      <c r="B97" s="1">
        <v>6.5887242141631124E-3</v>
      </c>
      <c r="C97" s="1">
        <v>-3.9162135668228794E-3</v>
      </c>
      <c r="D97" s="1">
        <v>-1.0290458833455845E-3</v>
      </c>
    </row>
    <row r="98" spans="1:4" x14ac:dyDescent="0.35">
      <c r="A98" s="3">
        <v>39223</v>
      </c>
      <c r="B98" s="1">
        <v>1.5420709455439237E-3</v>
      </c>
      <c r="C98" s="1">
        <v>1.3556997228479303E-3</v>
      </c>
      <c r="D98" s="1">
        <v>9.3002414574773502E-3</v>
      </c>
    </row>
    <row r="99" spans="1:4" x14ac:dyDescent="0.35">
      <c r="A99" s="3">
        <v>39224</v>
      </c>
      <c r="B99" s="1">
        <v>-6.4278735790969973E-4</v>
      </c>
      <c r="C99" s="1">
        <v>-3.203438058851957E-3</v>
      </c>
      <c r="D99" s="1">
        <v>-1.6830012498820723E-2</v>
      </c>
    </row>
    <row r="100" spans="1:4" x14ac:dyDescent="0.35">
      <c r="A100" s="3">
        <v>39225</v>
      </c>
      <c r="B100" s="1">
        <v>-1.2079833401703894E-3</v>
      </c>
      <c r="C100" s="1">
        <v>-2.3252619936440615E-3</v>
      </c>
      <c r="D100" s="1">
        <v>-1.5981411696465366E-3</v>
      </c>
    </row>
    <row r="101" spans="1:4" x14ac:dyDescent="0.35">
      <c r="A101" s="3">
        <v>39226</v>
      </c>
      <c r="B101" s="1">
        <v>-9.7499278855481611E-3</v>
      </c>
      <c r="C101" s="1">
        <v>3.1896689480294437E-4</v>
      </c>
      <c r="D101" s="1">
        <v>-6.3328681899793206E-3</v>
      </c>
    </row>
    <row r="102" spans="1:4" x14ac:dyDescent="0.35">
      <c r="A102" s="3">
        <v>39227</v>
      </c>
      <c r="B102" s="1">
        <v>5.4378879982196647E-3</v>
      </c>
      <c r="C102" s="1">
        <v>-7.2428781534243343E-4</v>
      </c>
      <c r="D102" s="1">
        <v>1.1170899096570911E-2</v>
      </c>
    </row>
    <row r="103" spans="1:4" x14ac:dyDescent="0.35">
      <c r="A103" s="3">
        <v>39231</v>
      </c>
      <c r="B103" s="1">
        <v>1.5689690215897512E-3</v>
      </c>
      <c r="C103" s="1">
        <v>-1.3637738939916947E-3</v>
      </c>
      <c r="D103" s="1">
        <v>-1.2799790783990335E-2</v>
      </c>
    </row>
    <row r="104" spans="1:4" x14ac:dyDescent="0.35">
      <c r="A104" s="3">
        <v>39232</v>
      </c>
      <c r="B104" s="1">
        <v>7.9519107876068664E-3</v>
      </c>
      <c r="C104" s="1">
        <v>7.7733297096882316E-5</v>
      </c>
      <c r="D104" s="1">
        <v>8.0644445671864545E-3</v>
      </c>
    </row>
    <row r="105" spans="1:4" x14ac:dyDescent="0.35">
      <c r="A105" s="3">
        <v>39233</v>
      </c>
      <c r="B105" s="1">
        <v>2.5483117572593078E-4</v>
      </c>
      <c r="C105" s="1">
        <v>-8.8997573562087703E-4</v>
      </c>
      <c r="D105" s="1">
        <v>7.6098356822196234E-3</v>
      </c>
    </row>
    <row r="106" spans="1:4" x14ac:dyDescent="0.35">
      <c r="A106" s="3">
        <v>39234</v>
      </c>
      <c r="B106" s="1">
        <v>3.7300823174132988E-3</v>
      </c>
      <c r="C106" s="1">
        <v>-4.8439253310184165E-3</v>
      </c>
      <c r="D106" s="1">
        <v>7.6657226380233649E-3</v>
      </c>
    </row>
    <row r="107" spans="1:4" x14ac:dyDescent="0.35">
      <c r="A107" s="3">
        <v>39237</v>
      </c>
      <c r="B107" s="1">
        <v>1.8468426849634985E-3</v>
      </c>
      <c r="C107" s="1">
        <v>2.0998931738392332E-3</v>
      </c>
      <c r="D107" s="1">
        <v>9.1728071482511317E-3</v>
      </c>
    </row>
    <row r="108" spans="1:4" x14ac:dyDescent="0.35">
      <c r="A108" s="3">
        <v>39238</v>
      </c>
      <c r="B108" s="1">
        <v>-5.3613493328488557E-3</v>
      </c>
      <c r="C108" s="1">
        <v>-3.7168630123698451E-3</v>
      </c>
      <c r="D108" s="1">
        <v>-4.1412758863569651E-3</v>
      </c>
    </row>
    <row r="109" spans="1:4" x14ac:dyDescent="0.35">
      <c r="A109" s="3">
        <v>39239</v>
      </c>
      <c r="B109" s="1">
        <v>-8.9032943542946812E-3</v>
      </c>
      <c r="C109" s="1">
        <v>4.7840856133004418E-4</v>
      </c>
      <c r="D109" s="1">
        <v>-6.0608889354627441E-3</v>
      </c>
    </row>
    <row r="110" spans="1:4" x14ac:dyDescent="0.35">
      <c r="A110" s="3">
        <v>39240</v>
      </c>
      <c r="B110" s="1">
        <v>-1.7725938674770216E-2</v>
      </c>
      <c r="C110" s="1">
        <v>-1.0103744596244295E-2</v>
      </c>
      <c r="D110" s="1">
        <v>-3.7038757987732426E-3</v>
      </c>
    </row>
    <row r="111" spans="1:4" x14ac:dyDescent="0.35">
      <c r="A111" s="3">
        <v>39241</v>
      </c>
      <c r="B111" s="1">
        <v>1.1306188027129122E-2</v>
      </c>
      <c r="C111" s="1">
        <v>-1.6352658312903537E-3</v>
      </c>
      <c r="D111" s="1">
        <v>-1.8832747764880458E-2</v>
      </c>
    </row>
    <row r="112" spans="1:4" x14ac:dyDescent="0.35">
      <c r="A112" s="3">
        <v>39244</v>
      </c>
      <c r="B112" s="1">
        <v>9.6128673965282044E-4</v>
      </c>
      <c r="C112" s="1">
        <v>-1.4793162622376104E-3</v>
      </c>
      <c r="D112" s="1">
        <v>1.469445477472146E-2</v>
      </c>
    </row>
    <row r="113" spans="1:4" x14ac:dyDescent="0.35">
      <c r="A113" s="3">
        <v>39245</v>
      </c>
      <c r="B113" s="1">
        <v>-1.0739180929706308E-2</v>
      </c>
      <c r="C113" s="1">
        <v>-8.9932802924014323E-3</v>
      </c>
      <c r="D113" s="1">
        <v>-5.5502490639160783E-3</v>
      </c>
    </row>
    <row r="114" spans="1:4" x14ac:dyDescent="0.35">
      <c r="A114" s="3">
        <v>39246</v>
      </c>
      <c r="B114" s="1">
        <v>1.5070066867546436E-2</v>
      </c>
      <c r="C114" s="1">
        <v>3.9666569299271221E-3</v>
      </c>
      <c r="D114" s="1">
        <v>5.2760408984700554E-3</v>
      </c>
    </row>
    <row r="115" spans="1:4" x14ac:dyDescent="0.35">
      <c r="A115" s="3">
        <v>39247</v>
      </c>
      <c r="B115" s="1">
        <v>4.8047903298739786E-3</v>
      </c>
      <c r="C115" s="1">
        <v>-1.3204714849121119E-3</v>
      </c>
      <c r="D115" s="1">
        <v>1.5286683654287659E-2</v>
      </c>
    </row>
    <row r="116" spans="1:4" x14ac:dyDescent="0.35">
      <c r="A116" s="3">
        <v>39248</v>
      </c>
      <c r="B116" s="1">
        <v>6.5055139969241163E-3</v>
      </c>
      <c r="C116" s="1">
        <v>3.7971872123096408E-3</v>
      </c>
      <c r="D116" s="1">
        <v>9.6981282137225851E-3</v>
      </c>
    </row>
    <row r="117" spans="1:4" x14ac:dyDescent="0.35">
      <c r="A117" s="3">
        <v>39251</v>
      </c>
      <c r="B117" s="1">
        <v>-1.2141152159179064E-3</v>
      </c>
      <c r="C117" s="1">
        <v>2.1356592475862087E-3</v>
      </c>
      <c r="D117" s="1">
        <v>-1.7835083585926623E-3</v>
      </c>
    </row>
    <row r="118" spans="1:4" x14ac:dyDescent="0.35">
      <c r="A118" s="3">
        <v>39252</v>
      </c>
      <c r="B118" s="1">
        <v>1.7293421391170744E-3</v>
      </c>
      <c r="C118" s="1">
        <v>4.3454617032728637E-3</v>
      </c>
      <c r="D118" s="1">
        <v>-1.4365846409306106E-2</v>
      </c>
    </row>
    <row r="119" spans="1:4" x14ac:dyDescent="0.35">
      <c r="A119" s="3">
        <v>39253</v>
      </c>
      <c r="B119" s="1">
        <v>-1.3694437625555845E-2</v>
      </c>
      <c r="C119" s="1">
        <v>-2.6982978432738636E-3</v>
      </c>
      <c r="D119" s="1">
        <v>1.40830194226359E-4</v>
      </c>
    </row>
    <row r="120" spans="1:4" x14ac:dyDescent="0.35">
      <c r="A120" s="3">
        <v>39254</v>
      </c>
      <c r="B120" s="1">
        <v>6.1614083415642467E-3</v>
      </c>
      <c r="C120" s="1">
        <v>-3.2087474639789595E-3</v>
      </c>
      <c r="D120" s="1">
        <v>-6.6606755221888664E-3</v>
      </c>
    </row>
    <row r="121" spans="1:4" x14ac:dyDescent="0.35">
      <c r="A121" s="3">
        <v>39255</v>
      </c>
      <c r="B121" s="1">
        <v>-1.2979767316439047E-2</v>
      </c>
      <c r="C121" s="1">
        <v>1.8083905405077295E-3</v>
      </c>
      <c r="D121" s="1">
        <v>-8.6568744346466418E-3</v>
      </c>
    </row>
    <row r="122" spans="1:4" x14ac:dyDescent="0.35">
      <c r="A122" s="3">
        <v>39258</v>
      </c>
      <c r="B122" s="1">
        <v>-3.2130147962474665E-3</v>
      </c>
      <c r="C122" s="1">
        <v>4.5900682045062714E-3</v>
      </c>
      <c r="D122" s="1">
        <v>-3.3353144683204786E-3</v>
      </c>
    </row>
    <row r="123" spans="1:4" x14ac:dyDescent="0.35">
      <c r="A123" s="3">
        <v>39259</v>
      </c>
      <c r="B123" s="1">
        <v>-3.243466595241122E-3</v>
      </c>
      <c r="C123" s="1">
        <v>-1.7210045780201748E-3</v>
      </c>
      <c r="D123" s="1">
        <v>-1.0093785415864054E-2</v>
      </c>
    </row>
    <row r="124" spans="1:4" x14ac:dyDescent="0.35">
      <c r="A124" s="3">
        <v>39260</v>
      </c>
      <c r="B124" s="1">
        <v>8.9690288264724811E-3</v>
      </c>
      <c r="C124" s="1">
        <v>2.5365687436664426E-3</v>
      </c>
      <c r="D124" s="1">
        <v>2.6337725757506194E-3</v>
      </c>
    </row>
    <row r="125" spans="1:4" x14ac:dyDescent="0.35">
      <c r="A125" s="3">
        <v>39261</v>
      </c>
      <c r="B125" s="1">
        <v>-4.1831975510828911E-4</v>
      </c>
      <c r="C125" s="1">
        <v>-3.8468679695168157E-3</v>
      </c>
      <c r="D125" s="1">
        <v>-1.8268663480876777E-3</v>
      </c>
    </row>
    <row r="126" spans="1:4" x14ac:dyDescent="0.35">
      <c r="A126" s="3">
        <v>39262</v>
      </c>
      <c r="B126" s="1">
        <v>-1.568596494518186E-3</v>
      </c>
      <c r="C126" s="1">
        <v>6.7878920945575938E-3</v>
      </c>
      <c r="D126" s="1">
        <v>6.3764355402178129E-3</v>
      </c>
    </row>
    <row r="127" spans="1:4" x14ac:dyDescent="0.35">
      <c r="A127" s="3">
        <v>39265</v>
      </c>
      <c r="B127" s="1">
        <v>1.0639313268578126E-2</v>
      </c>
      <c r="C127" s="1">
        <v>3.0108281570794325E-3</v>
      </c>
      <c r="D127" s="1">
        <v>5.1357276871610283E-3</v>
      </c>
    </row>
    <row r="128" spans="1:4" x14ac:dyDescent="0.35">
      <c r="A128" s="3">
        <v>39266</v>
      </c>
      <c r="B128" s="1">
        <v>3.5738959959952079E-3</v>
      </c>
      <c r="C128" s="1">
        <v>-4.0777001374547673E-3</v>
      </c>
      <c r="D128" s="1">
        <v>-2.0614601522248445E-3</v>
      </c>
    </row>
    <row r="129" spans="1:4" x14ac:dyDescent="0.35">
      <c r="A129" s="3">
        <v>39268</v>
      </c>
      <c r="B129" s="1">
        <v>3.4751022390395846E-4</v>
      </c>
      <c r="C129" s="1">
        <v>-7.6941022848390443E-3</v>
      </c>
      <c r="D129" s="1">
        <v>4.5698531903483417E-3</v>
      </c>
    </row>
    <row r="130" spans="1:4" x14ac:dyDescent="0.35">
      <c r="A130" s="3">
        <v>39269</v>
      </c>
      <c r="B130" s="1">
        <v>3.2986050119985879E-3</v>
      </c>
      <c r="C130" s="1">
        <v>-3.7897069688745178E-3</v>
      </c>
      <c r="D130" s="1">
        <v>4.7893588049611252E-3</v>
      </c>
    </row>
    <row r="131" spans="1:4" x14ac:dyDescent="0.35">
      <c r="A131" s="3">
        <v>39272</v>
      </c>
      <c r="B131" s="1">
        <v>9.2087953762835112E-4</v>
      </c>
      <c r="C131" s="1">
        <v>2.881133234719726E-3</v>
      </c>
      <c r="D131" s="1">
        <v>1.0351942876541159E-3</v>
      </c>
    </row>
    <row r="132" spans="1:4" x14ac:dyDescent="0.35">
      <c r="A132" s="3">
        <v>39273</v>
      </c>
      <c r="B132" s="1">
        <v>-1.4287037429708917E-2</v>
      </c>
      <c r="C132" s="1">
        <v>9.66954799936918E-3</v>
      </c>
      <c r="D132" s="1">
        <v>9.1800318886418979E-3</v>
      </c>
    </row>
    <row r="133" spans="1:4" x14ac:dyDescent="0.35">
      <c r="A133" s="3">
        <v>39274</v>
      </c>
      <c r="B133" s="1">
        <v>5.7050945792651488E-3</v>
      </c>
      <c r="C133" s="1">
        <v>-3.2654162214857336E-3</v>
      </c>
      <c r="D133" s="1">
        <v>4.7086746013490846E-5</v>
      </c>
    </row>
    <row r="134" spans="1:4" x14ac:dyDescent="0.35">
      <c r="A134" s="3">
        <v>39275</v>
      </c>
      <c r="B134" s="1">
        <v>1.8875745489392165E-2</v>
      </c>
      <c r="C134" s="1">
        <v>-3.1177707304321563E-3</v>
      </c>
      <c r="D134" s="1">
        <v>1.4026446465018791E-3</v>
      </c>
    </row>
    <row r="135" spans="1:4" x14ac:dyDescent="0.35">
      <c r="A135" s="3">
        <v>39276</v>
      </c>
      <c r="B135" s="1">
        <v>3.0965768889199313E-3</v>
      </c>
      <c r="C135" s="1">
        <v>9.0559408321081456E-4</v>
      </c>
      <c r="D135" s="1">
        <v>6.0324221403790521E-3</v>
      </c>
    </row>
    <row r="136" spans="1:4" x14ac:dyDescent="0.35">
      <c r="A136" s="3">
        <v>39279</v>
      </c>
      <c r="B136" s="1">
        <v>-1.9213292736500157E-3</v>
      </c>
      <c r="C136" s="1">
        <v>4.9792779496001223E-3</v>
      </c>
      <c r="D136" s="1">
        <v>-1.9459974738480289E-2</v>
      </c>
    </row>
    <row r="137" spans="1:4" x14ac:dyDescent="0.35">
      <c r="A137" s="3">
        <v>39280</v>
      </c>
      <c r="B137" s="1">
        <v>-9.6808857440734719E-5</v>
      </c>
      <c r="C137" s="1">
        <v>-2.6881854310408372E-3</v>
      </c>
      <c r="D137" s="1">
        <v>-7.5230721131994416E-3</v>
      </c>
    </row>
    <row r="138" spans="1:4" x14ac:dyDescent="0.35">
      <c r="A138" s="3">
        <v>39281</v>
      </c>
      <c r="B138" s="1">
        <v>-2.0674913842960428E-3</v>
      </c>
      <c r="C138" s="1">
        <v>5.2121711729128609E-3</v>
      </c>
      <c r="D138" s="1">
        <v>1.7740703130127791E-2</v>
      </c>
    </row>
    <row r="139" spans="1:4" x14ac:dyDescent="0.35">
      <c r="A139" s="3">
        <v>39282</v>
      </c>
      <c r="B139" s="1">
        <v>4.4591507299383236E-3</v>
      </c>
      <c r="C139" s="1">
        <v>-1.2218965352141261E-3</v>
      </c>
      <c r="D139" s="1">
        <v>8.4694080308514094E-3</v>
      </c>
    </row>
    <row r="140" spans="1:4" x14ac:dyDescent="0.35">
      <c r="A140" s="3">
        <v>39283</v>
      </c>
      <c r="B140" s="1">
        <v>-1.2296166171457571E-2</v>
      </c>
      <c r="C140" s="1">
        <v>5.3652122359214606E-3</v>
      </c>
      <c r="D140" s="1">
        <v>-4.3459967680649966E-3</v>
      </c>
    </row>
    <row r="141" spans="1:4" x14ac:dyDescent="0.35">
      <c r="A141" s="3">
        <v>39286</v>
      </c>
      <c r="B141" s="1">
        <v>4.8574877590889017E-3</v>
      </c>
      <c r="C141" s="1">
        <v>-6.5169508191298647E-4</v>
      </c>
      <c r="D141" s="1">
        <v>-1.8675892689438769E-2</v>
      </c>
    </row>
    <row r="142" spans="1:4" x14ac:dyDescent="0.35">
      <c r="A142" s="3">
        <v>39287</v>
      </c>
      <c r="B142" s="1">
        <v>-2.0003222152723078E-2</v>
      </c>
      <c r="C142" s="1">
        <v>1.7802947832579784E-3</v>
      </c>
      <c r="D142" s="1">
        <v>-4.2192547934911473E-3</v>
      </c>
    </row>
    <row r="143" spans="1:4" x14ac:dyDescent="0.35">
      <c r="A143" s="3">
        <v>39288</v>
      </c>
      <c r="B143" s="1">
        <v>4.6548102785352206E-3</v>
      </c>
      <c r="C143" s="1">
        <v>2.9111093163019341E-3</v>
      </c>
      <c r="D143" s="1">
        <v>8.3287510761241698E-4</v>
      </c>
    </row>
    <row r="144" spans="1:4" x14ac:dyDescent="0.35">
      <c r="A144" s="3">
        <v>39289</v>
      </c>
      <c r="B144" s="1">
        <v>-2.3615193886306632E-2</v>
      </c>
      <c r="C144" s="1">
        <v>1.0105530371367645E-2</v>
      </c>
      <c r="D144" s="1">
        <v>-4.8351068216451569E-3</v>
      </c>
    </row>
    <row r="145" spans="1:4" x14ac:dyDescent="0.35">
      <c r="A145" s="3">
        <v>39290</v>
      </c>
      <c r="B145" s="1">
        <v>-1.6120772961745987E-2</v>
      </c>
      <c r="C145" s="1">
        <v>-6.3396875115428173E-4</v>
      </c>
      <c r="D145" s="1">
        <v>9.3389611737144142E-3</v>
      </c>
    </row>
    <row r="146" spans="1:4" x14ac:dyDescent="0.35">
      <c r="A146" s="3">
        <v>39293</v>
      </c>
      <c r="B146" s="1">
        <v>1.0201734652928925E-2</v>
      </c>
      <c r="C146" s="1">
        <v>-1.4407741506434495E-3</v>
      </c>
      <c r="D146" s="1">
        <v>7.2208379101260291E-3</v>
      </c>
    </row>
    <row r="147" spans="1:4" x14ac:dyDescent="0.35">
      <c r="A147" s="3">
        <v>39294</v>
      </c>
      <c r="B147" s="1">
        <v>-1.2727283140030712E-2</v>
      </c>
      <c r="C147" s="1">
        <v>2.3145181992403497E-3</v>
      </c>
      <c r="D147" s="1">
        <v>5.864804987607752E-3</v>
      </c>
    </row>
    <row r="148" spans="1:4" x14ac:dyDescent="0.35">
      <c r="A148" s="3">
        <v>39295</v>
      </c>
      <c r="B148" s="1">
        <v>7.2165402811302515E-3</v>
      </c>
      <c r="C148" s="1">
        <v>9.5852668106066405E-4</v>
      </c>
      <c r="D148" s="1">
        <v>-9.3405792051428904E-3</v>
      </c>
    </row>
    <row r="149" spans="1:4" x14ac:dyDescent="0.35">
      <c r="A149" s="3">
        <v>39296</v>
      </c>
      <c r="B149" s="1">
        <v>4.3498899430010098E-3</v>
      </c>
      <c r="C149" s="1">
        <v>6.4135730502410944E-4</v>
      </c>
      <c r="D149" s="1">
        <v>-2.3934113869372277E-3</v>
      </c>
    </row>
    <row r="150" spans="1:4" x14ac:dyDescent="0.35">
      <c r="A150" s="3">
        <v>39297</v>
      </c>
      <c r="B150" s="1">
        <v>-2.6945862470593614E-2</v>
      </c>
      <c r="C150" s="1">
        <v>4.2141603347835999E-3</v>
      </c>
      <c r="D150" s="1">
        <v>-4.5183981178024447E-3</v>
      </c>
    </row>
    <row r="151" spans="1:4" x14ac:dyDescent="0.35">
      <c r="A151" s="3">
        <v>39300</v>
      </c>
      <c r="B151" s="1">
        <v>2.3864091109794747E-2</v>
      </c>
      <c r="C151" s="1">
        <v>-2.3864122259459942E-3</v>
      </c>
      <c r="D151" s="1">
        <v>-1.1937235355605803E-2</v>
      </c>
    </row>
    <row r="152" spans="1:4" x14ac:dyDescent="0.35">
      <c r="A152" s="3">
        <v>39301</v>
      </c>
      <c r="B152" s="1">
        <v>6.1405310491583079E-3</v>
      </c>
      <c r="C152" s="1">
        <v>-1.1184585223217715E-3</v>
      </c>
      <c r="D152" s="1">
        <v>2.0566875810530158E-3</v>
      </c>
    </row>
    <row r="153" spans="1:4" x14ac:dyDescent="0.35">
      <c r="A153" s="3">
        <v>39302</v>
      </c>
      <c r="B153" s="1">
        <v>1.3973732858015566E-2</v>
      </c>
      <c r="C153" s="1">
        <v>-9.1222951601048156E-3</v>
      </c>
      <c r="D153" s="1">
        <v>2.6907442472777579E-3</v>
      </c>
    </row>
    <row r="154" spans="1:4" x14ac:dyDescent="0.35">
      <c r="A154" s="3">
        <v>39303</v>
      </c>
      <c r="B154" s="1">
        <v>-3.0098049706837764E-2</v>
      </c>
      <c r="C154" s="1">
        <v>4.0951577857133506E-3</v>
      </c>
      <c r="D154" s="1">
        <v>-4.3573734589829232E-3</v>
      </c>
    </row>
    <row r="155" spans="1:4" x14ac:dyDescent="0.35">
      <c r="A155" s="3">
        <v>39304</v>
      </c>
      <c r="B155" s="1">
        <v>3.7843212583485024E-4</v>
      </c>
      <c r="C155" s="1">
        <v>1.0211744392428399E-3</v>
      </c>
      <c r="D155" s="1">
        <v>6.3236973756285175E-4</v>
      </c>
    </row>
    <row r="156" spans="1:4" x14ac:dyDescent="0.35">
      <c r="A156" s="3">
        <v>39307</v>
      </c>
      <c r="B156" s="1">
        <v>-4.9543103512549502E-4</v>
      </c>
      <c r="C156" s="1">
        <v>0</v>
      </c>
      <c r="D156" s="1">
        <v>3.6182956188868486E-3</v>
      </c>
    </row>
    <row r="157" spans="1:4" x14ac:dyDescent="0.35">
      <c r="A157" s="3">
        <v>39308</v>
      </c>
      <c r="B157" s="1">
        <v>-1.8323392635474025E-2</v>
      </c>
      <c r="C157" s="1">
        <v>3.5872865445168004E-3</v>
      </c>
      <c r="D157" s="1">
        <v>-1.8859331606105314E-3</v>
      </c>
    </row>
    <row r="158" spans="1:4" x14ac:dyDescent="0.35">
      <c r="A158" s="3">
        <v>39309</v>
      </c>
      <c r="B158" s="1">
        <v>-1.4005396155727918E-2</v>
      </c>
      <c r="C158" s="1">
        <v>1.716313507563464E-3</v>
      </c>
      <c r="D158" s="1">
        <v>-2.6746165414358062E-3</v>
      </c>
    </row>
    <row r="159" spans="1:4" x14ac:dyDescent="0.35">
      <c r="A159" s="3">
        <v>39310</v>
      </c>
      <c r="B159" s="1">
        <v>3.2434724332828335E-3</v>
      </c>
      <c r="C159" s="1">
        <v>8.5291986213261242E-3</v>
      </c>
      <c r="D159" s="1">
        <v>-3.4226577488410979E-2</v>
      </c>
    </row>
    <row r="160" spans="1:4" x14ac:dyDescent="0.35">
      <c r="A160" s="3">
        <v>39311</v>
      </c>
      <c r="B160" s="1">
        <v>2.4269620884952617E-2</v>
      </c>
      <c r="C160" s="1">
        <v>-5.3434788425840317E-3</v>
      </c>
      <c r="D160" s="1">
        <v>1.5681196190103528E-2</v>
      </c>
    </row>
    <row r="161" spans="1:4" x14ac:dyDescent="0.35">
      <c r="A161" s="3">
        <v>39314</v>
      </c>
      <c r="B161" s="1">
        <v>-2.6975711647980548E-4</v>
      </c>
      <c r="C161" s="1">
        <v>2.4802105602990026E-3</v>
      </c>
      <c r="D161" s="1">
        <v>-1.5026294741118249E-2</v>
      </c>
    </row>
    <row r="162" spans="1:4" x14ac:dyDescent="0.35">
      <c r="A162" s="3">
        <v>39315</v>
      </c>
      <c r="B162" s="1">
        <v>1.0855024279734103E-3</v>
      </c>
      <c r="C162" s="1">
        <v>3.6327495123564865E-3</v>
      </c>
      <c r="D162" s="1">
        <v>-3.8736725444804905E-3</v>
      </c>
    </row>
    <row r="163" spans="1:4" x14ac:dyDescent="0.35">
      <c r="A163" s="3">
        <v>39316</v>
      </c>
      <c r="B163" s="1">
        <v>1.1644854192464795E-2</v>
      </c>
      <c r="C163" s="1">
        <v>-2.5474702008005936E-3</v>
      </c>
      <c r="D163" s="1">
        <v>5.5815151481160043E-3</v>
      </c>
    </row>
    <row r="164" spans="1:4" x14ac:dyDescent="0.35">
      <c r="A164" s="3">
        <v>39317</v>
      </c>
      <c r="B164" s="1">
        <v>-1.0729284798328043E-3</v>
      </c>
      <c r="C164" s="1">
        <v>3.8973473114450879E-4</v>
      </c>
      <c r="D164" s="1">
        <v>7.3832900811558848E-3</v>
      </c>
    </row>
    <row r="165" spans="1:4" x14ac:dyDescent="0.35">
      <c r="A165" s="3">
        <v>39318</v>
      </c>
      <c r="B165" s="1">
        <v>1.1469021350864046E-2</v>
      </c>
      <c r="C165" s="1">
        <v>-1.0085387637921151E-3</v>
      </c>
      <c r="D165" s="1">
        <v>7.8540078116642147E-3</v>
      </c>
    </row>
    <row r="166" spans="1:4" x14ac:dyDescent="0.35">
      <c r="A166" s="3">
        <v>39321</v>
      </c>
      <c r="B166" s="1">
        <v>-8.5399818449841073E-3</v>
      </c>
      <c r="C166" s="1">
        <v>2.7012739502965573E-3</v>
      </c>
      <c r="D166" s="1">
        <v>-2.3413736993271946E-3</v>
      </c>
    </row>
    <row r="167" spans="1:4" x14ac:dyDescent="0.35">
      <c r="A167" s="3">
        <v>39322</v>
      </c>
      <c r="B167" s="1">
        <v>-2.3752906038098095E-2</v>
      </c>
      <c r="C167" s="1">
        <v>5.2377557803966806E-3</v>
      </c>
      <c r="D167" s="1">
        <v>-2.6242933203343712E-3</v>
      </c>
    </row>
    <row r="168" spans="1:4" x14ac:dyDescent="0.35">
      <c r="A168" s="3">
        <v>39323</v>
      </c>
      <c r="B168" s="1">
        <v>2.1685034082517176E-2</v>
      </c>
      <c r="C168" s="1">
        <v>-1.3047634126666157E-3</v>
      </c>
      <c r="D168" s="1">
        <v>5.5935407293368315E-3</v>
      </c>
    </row>
    <row r="169" spans="1:4" x14ac:dyDescent="0.35">
      <c r="A169" s="3">
        <v>39324</v>
      </c>
      <c r="B169" s="1">
        <v>-4.1897781561307237E-3</v>
      </c>
      <c r="C169" s="1">
        <v>3.1453707442319189E-3</v>
      </c>
      <c r="D169" s="1">
        <v>4.1581668570315573E-3</v>
      </c>
    </row>
    <row r="170" spans="1:4" x14ac:dyDescent="0.35">
      <c r="A170" s="3">
        <v>39325</v>
      </c>
      <c r="B170" s="1">
        <v>1.1154319965573249E-2</v>
      </c>
      <c r="C170" s="1">
        <v>-2.9179668950735367E-3</v>
      </c>
      <c r="D170" s="1">
        <v>2.964305913851373E-3</v>
      </c>
    </row>
    <row r="171" spans="1:4" x14ac:dyDescent="0.35">
      <c r="A171" s="3">
        <v>39329</v>
      </c>
      <c r="B171" s="1">
        <v>1.0413772946765544E-2</v>
      </c>
      <c r="C171" s="1">
        <v>-1.3820653961619141E-3</v>
      </c>
      <c r="D171" s="1">
        <v>9.3457384556418742E-3</v>
      </c>
    </row>
    <row r="172" spans="1:4" x14ac:dyDescent="0.35">
      <c r="A172" s="3">
        <v>39330</v>
      </c>
      <c r="B172" s="1">
        <v>-1.1567770658224874E-2</v>
      </c>
      <c r="C172" s="1">
        <v>6.9750526492455799E-3</v>
      </c>
      <c r="D172" s="1">
        <v>-5.9856821449052046E-4</v>
      </c>
    </row>
    <row r="173" spans="1:4" x14ac:dyDescent="0.35">
      <c r="A173" s="3">
        <v>39331</v>
      </c>
      <c r="B173" s="1">
        <v>4.2428660252638653E-3</v>
      </c>
      <c r="C173" s="1">
        <v>-2.2132991370755221E-3</v>
      </c>
      <c r="D173" s="1">
        <v>-2.7652496781873634E-4</v>
      </c>
    </row>
    <row r="174" spans="1:4" x14ac:dyDescent="0.35">
      <c r="A174" s="3">
        <v>39332</v>
      </c>
      <c r="B174" s="1">
        <v>-1.7053037647481801E-2</v>
      </c>
      <c r="C174" s="1">
        <v>1.0511340638947609E-2</v>
      </c>
      <c r="D174" s="1">
        <v>1.7500347565243225E-3</v>
      </c>
    </row>
    <row r="175" spans="1:4" x14ac:dyDescent="0.35">
      <c r="A175" s="3">
        <v>39335</v>
      </c>
      <c r="B175" s="1">
        <v>-1.2735566646932381E-3</v>
      </c>
      <c r="C175" s="1">
        <v>3.4076385561155917E-3</v>
      </c>
      <c r="D175" s="1">
        <v>9.1517531782177135E-3</v>
      </c>
    </row>
    <row r="176" spans="1:4" x14ac:dyDescent="0.35">
      <c r="A176" s="3">
        <v>39336</v>
      </c>
      <c r="B176" s="1">
        <v>1.3540209396441103E-2</v>
      </c>
      <c r="C176" s="1">
        <v>-3.1003921046787019E-3</v>
      </c>
      <c r="D176" s="1">
        <v>9.833254023697488E-3</v>
      </c>
    </row>
    <row r="177" spans="1:4" x14ac:dyDescent="0.35">
      <c r="A177" s="3">
        <v>39337</v>
      </c>
      <c r="B177" s="1">
        <v>4.7569698111270389E-5</v>
      </c>
      <c r="C177" s="1">
        <v>-3.493220888530134E-3</v>
      </c>
      <c r="D177" s="1">
        <v>1.3153203865664612E-2</v>
      </c>
    </row>
    <row r="178" spans="1:4" x14ac:dyDescent="0.35">
      <c r="A178" s="3">
        <v>39338</v>
      </c>
      <c r="B178" s="1">
        <v>8.3843888754062592E-3</v>
      </c>
      <c r="C178" s="1">
        <v>-6.1845700373669389E-3</v>
      </c>
      <c r="D178" s="1">
        <v>-4.1766652711766328E-3</v>
      </c>
    </row>
    <row r="179" spans="1:4" x14ac:dyDescent="0.35">
      <c r="A179" s="3">
        <v>39339</v>
      </c>
      <c r="B179" s="1">
        <v>2.0214271344355664E-4</v>
      </c>
      <c r="C179" s="1">
        <v>1.6083234185849705E-3</v>
      </c>
      <c r="D179" s="1">
        <v>3.4694283360550129E-3</v>
      </c>
    </row>
    <row r="180" spans="1:4" x14ac:dyDescent="0.35">
      <c r="A180" s="3">
        <v>39342</v>
      </c>
      <c r="B180" s="1">
        <v>-5.1335855251237869E-3</v>
      </c>
      <c r="C180" s="1">
        <v>-6.111932272463681E-4</v>
      </c>
      <c r="D180" s="1">
        <v>1.3082524340328895E-2</v>
      </c>
    </row>
    <row r="181" spans="1:4" x14ac:dyDescent="0.35">
      <c r="A181" s="3">
        <v>39343</v>
      </c>
      <c r="B181" s="1">
        <v>2.8789578897168232E-2</v>
      </c>
      <c r="C181" s="1">
        <v>-6.1156701287437695E-4</v>
      </c>
      <c r="D181" s="1">
        <v>3.3979521103819584E-3</v>
      </c>
    </row>
    <row r="182" spans="1:4" x14ac:dyDescent="0.35">
      <c r="A182" s="3">
        <v>39344</v>
      </c>
      <c r="B182" s="1">
        <v>6.0679598808529942E-3</v>
      </c>
      <c r="C182" s="1">
        <v>-3.6772772526766084E-3</v>
      </c>
      <c r="D182" s="1">
        <v>4.0710384483385658E-3</v>
      </c>
    </row>
    <row r="183" spans="1:4" x14ac:dyDescent="0.35">
      <c r="A183" s="3">
        <v>39345</v>
      </c>
      <c r="B183" s="1">
        <v>-6.745919314823638E-3</v>
      </c>
      <c r="C183" s="1">
        <v>-1.1122173967041182E-2</v>
      </c>
      <c r="D183" s="1">
        <v>7.9158879662744337E-3</v>
      </c>
    </row>
    <row r="184" spans="1:4" x14ac:dyDescent="0.35">
      <c r="A184" s="3">
        <v>39346</v>
      </c>
      <c r="B184" s="1">
        <v>4.5984643357457437E-3</v>
      </c>
      <c r="C184" s="1">
        <v>2.7942824607480802E-3</v>
      </c>
      <c r="D184" s="1">
        <v>2.9754382130015315E-4</v>
      </c>
    </row>
    <row r="185" spans="1:4" x14ac:dyDescent="0.35">
      <c r="A185" s="3">
        <v>39349</v>
      </c>
      <c r="B185" s="1">
        <v>-5.2702949016412886E-3</v>
      </c>
      <c r="C185" s="1">
        <v>4.6636848194397663E-4</v>
      </c>
      <c r="D185" s="1">
        <v>3.8456485532563332E-3</v>
      </c>
    </row>
    <row r="186" spans="1:4" x14ac:dyDescent="0.35">
      <c r="A186" s="3">
        <v>39350</v>
      </c>
      <c r="B186" s="1">
        <v>-3.42675641092418E-4</v>
      </c>
      <c r="C186" s="1">
        <v>9.2361538411539718E-4</v>
      </c>
      <c r="D186" s="1">
        <v>-6.2545391853592322E-3</v>
      </c>
    </row>
    <row r="187" spans="1:4" x14ac:dyDescent="0.35">
      <c r="A187" s="3">
        <v>39351</v>
      </c>
      <c r="B187" s="1">
        <v>5.3966600773800331E-3</v>
      </c>
      <c r="C187" s="1">
        <v>-7.6229518647503706E-5</v>
      </c>
      <c r="D187" s="1">
        <v>3.9786289230579665E-3</v>
      </c>
    </row>
    <row r="188" spans="1:4" x14ac:dyDescent="0.35">
      <c r="A188" s="3">
        <v>39352</v>
      </c>
      <c r="B188" s="1">
        <v>3.8995076893425552E-3</v>
      </c>
      <c r="C188" s="1">
        <v>3.3148454112079387E-3</v>
      </c>
      <c r="D188" s="1">
        <v>1.3096076866133011E-2</v>
      </c>
    </row>
    <row r="189" spans="1:4" x14ac:dyDescent="0.35">
      <c r="A189" s="3">
        <v>39353</v>
      </c>
      <c r="B189" s="1">
        <v>-3.0279965453488948E-3</v>
      </c>
      <c r="C189" s="1">
        <v>-4.5598480840741061E-4</v>
      </c>
      <c r="D189" s="1">
        <v>-8.0795957592643894E-3</v>
      </c>
    </row>
    <row r="190" spans="1:4" x14ac:dyDescent="0.35">
      <c r="A190" s="3">
        <v>39356</v>
      </c>
      <c r="B190" s="1">
        <v>1.3195670654125996E-2</v>
      </c>
      <c r="C190" s="1">
        <v>1.8395543003811759E-3</v>
      </c>
      <c r="D190" s="1">
        <v>-6.1107862441884696E-4</v>
      </c>
    </row>
    <row r="191" spans="1:4" x14ac:dyDescent="0.35">
      <c r="A191" s="3">
        <v>39357</v>
      </c>
      <c r="B191" s="1">
        <v>-2.5859338274333545E-4</v>
      </c>
      <c r="C191" s="1">
        <v>2.0044643928741369E-3</v>
      </c>
      <c r="D191" s="1">
        <v>-8.8853354290881169E-3</v>
      </c>
    </row>
    <row r="192" spans="1:4" x14ac:dyDescent="0.35">
      <c r="A192" s="3">
        <v>39358</v>
      </c>
      <c r="B192" s="1">
        <v>-4.5622231796863611E-3</v>
      </c>
      <c r="C192" s="1">
        <v>-1.0775318830271911E-3</v>
      </c>
      <c r="D192" s="1">
        <v>7.1553411330525481E-4</v>
      </c>
    </row>
    <row r="193" spans="1:4" x14ac:dyDescent="0.35">
      <c r="A193" s="3">
        <v>39359</v>
      </c>
      <c r="B193" s="1">
        <v>2.1087266892174717E-3</v>
      </c>
      <c r="C193" s="1">
        <v>1.2289667284745682E-3</v>
      </c>
      <c r="D193" s="1">
        <v>3.6118333903211648E-3</v>
      </c>
    </row>
    <row r="194" spans="1:4" x14ac:dyDescent="0.35">
      <c r="A194" s="3">
        <v>39360</v>
      </c>
      <c r="B194" s="1">
        <v>9.514881019684316E-3</v>
      </c>
      <c r="C194" s="1">
        <v>-8.9486622888919447E-3</v>
      </c>
      <c r="D194" s="1">
        <v>-8.3474541668817938E-3</v>
      </c>
    </row>
    <row r="195" spans="1:4" x14ac:dyDescent="0.35">
      <c r="A195" s="3">
        <v>39363</v>
      </c>
      <c r="B195" s="1">
        <v>-3.2216916331619838E-3</v>
      </c>
      <c r="C195" s="1">
        <v>0</v>
      </c>
      <c r="D195" s="1">
        <v>-2.0382102423361179E-2</v>
      </c>
    </row>
    <row r="196" spans="1:4" x14ac:dyDescent="0.35">
      <c r="A196" s="3">
        <v>39364</v>
      </c>
      <c r="B196" s="1">
        <v>8.0636027559448514E-3</v>
      </c>
      <c r="C196" s="1">
        <v>-7.7270897767088011E-4</v>
      </c>
      <c r="D196" s="1">
        <v>7.1075543729662511E-3</v>
      </c>
    </row>
    <row r="197" spans="1:4" x14ac:dyDescent="0.35">
      <c r="A197" s="3">
        <v>39365</v>
      </c>
      <c r="B197" s="1">
        <v>-1.7137636003905794E-3</v>
      </c>
      <c r="C197" s="1">
        <v>3.0575845320598614E-4</v>
      </c>
      <c r="D197" s="1">
        <v>1.2145439306404977E-2</v>
      </c>
    </row>
    <row r="198" spans="1:4" x14ac:dyDescent="0.35">
      <c r="A198" s="3">
        <v>39366</v>
      </c>
      <c r="B198" s="1">
        <v>-5.1718500332087721E-3</v>
      </c>
      <c r="C198" s="1">
        <v>-8.4955997905489169E-4</v>
      </c>
      <c r="D198" s="1">
        <v>1.0219847507463947E-2</v>
      </c>
    </row>
    <row r="199" spans="1:4" x14ac:dyDescent="0.35">
      <c r="A199" s="3">
        <v>39367</v>
      </c>
      <c r="B199" s="1">
        <v>4.7429498355492407E-3</v>
      </c>
      <c r="C199" s="1">
        <v>-2.1781681376176689E-3</v>
      </c>
      <c r="D199" s="1">
        <v>-1.4562380616418864E-3</v>
      </c>
    </row>
    <row r="200" spans="1:4" x14ac:dyDescent="0.35">
      <c r="A200" s="3">
        <v>39370</v>
      </c>
      <c r="B200" s="1">
        <v>-8.4166758988170002E-3</v>
      </c>
      <c r="C200" s="1">
        <v>1.0130979953272539E-3</v>
      </c>
      <c r="D200" s="1">
        <v>1.173274223757393E-2</v>
      </c>
    </row>
    <row r="201" spans="1:4" x14ac:dyDescent="0.35">
      <c r="A201" s="3">
        <v>39371</v>
      </c>
      <c r="B201" s="1">
        <v>-6.5949112452620348E-3</v>
      </c>
      <c r="C201" s="1">
        <v>1.0885743303986834E-3</v>
      </c>
      <c r="D201" s="1">
        <v>-9.3296487657705898E-4</v>
      </c>
    </row>
    <row r="202" spans="1:4" x14ac:dyDescent="0.35">
      <c r="A202" s="3">
        <v>39372</v>
      </c>
      <c r="B202" s="1">
        <v>1.7598721329448038E-3</v>
      </c>
      <c r="C202" s="1">
        <v>8.5735002182001103E-3</v>
      </c>
      <c r="D202" s="1">
        <v>-1.3975072589134181E-3</v>
      </c>
    </row>
    <row r="203" spans="1:4" x14ac:dyDescent="0.35">
      <c r="A203" s="3">
        <v>39373</v>
      </c>
      <c r="B203" s="1">
        <v>-7.5292410707091429E-4</v>
      </c>
      <c r="C203" s="1">
        <v>3.7599246889180151E-3</v>
      </c>
      <c r="D203" s="1">
        <v>9.1738905864007843E-3</v>
      </c>
    </row>
    <row r="204" spans="1:4" x14ac:dyDescent="0.35">
      <c r="A204" s="3">
        <v>39374</v>
      </c>
      <c r="B204" s="1">
        <v>-2.594934319537974E-2</v>
      </c>
      <c r="C204" s="1">
        <v>7.7859803153052945E-3</v>
      </c>
      <c r="D204" s="1">
        <v>-5.9338383433021431E-3</v>
      </c>
    </row>
    <row r="205" spans="1:4" x14ac:dyDescent="0.35">
      <c r="A205" s="3">
        <v>39377</v>
      </c>
      <c r="B205" s="1">
        <v>3.7912089467763673E-3</v>
      </c>
      <c r="C205" s="1">
        <v>5.3301353783732626E-4</v>
      </c>
      <c r="D205" s="1">
        <v>-9.2278785668417386E-3</v>
      </c>
    </row>
    <row r="206" spans="1:4" x14ac:dyDescent="0.35">
      <c r="A206" s="3">
        <v>39378</v>
      </c>
      <c r="B206" s="1">
        <v>8.7643327509256564E-3</v>
      </c>
      <c r="C206" s="1">
        <v>-8.4129164045259372E-4</v>
      </c>
      <c r="D206" s="1">
        <v>-4.0037136277067207E-3</v>
      </c>
    </row>
    <row r="207" spans="1:4" x14ac:dyDescent="0.35">
      <c r="A207" s="3">
        <v>39379</v>
      </c>
      <c r="B207" s="1">
        <v>-2.4444332161733628E-3</v>
      </c>
      <c r="C207" s="1">
        <v>5.766530312616285E-3</v>
      </c>
      <c r="D207" s="1">
        <v>-6.4972520412724774E-4</v>
      </c>
    </row>
    <row r="208" spans="1:4" x14ac:dyDescent="0.35">
      <c r="A208" s="3">
        <v>39380</v>
      </c>
      <c r="B208" s="1">
        <v>-9.7680750140507707E-4</v>
      </c>
      <c r="C208" s="1">
        <v>-1.8908143596394825E-3</v>
      </c>
      <c r="D208" s="1">
        <v>1.5547209407580854E-2</v>
      </c>
    </row>
    <row r="209" spans="1:4" x14ac:dyDescent="0.35">
      <c r="A209" s="3">
        <v>39381</v>
      </c>
      <c r="B209" s="1">
        <v>1.3693453914878704E-2</v>
      </c>
      <c r="C209" s="1">
        <v>-2.8096444085660937E-3</v>
      </c>
      <c r="D209" s="1">
        <v>7.794143599586952E-3</v>
      </c>
    </row>
    <row r="210" spans="1:4" x14ac:dyDescent="0.35">
      <c r="A210" s="3">
        <v>39384</v>
      </c>
      <c r="B210" s="1">
        <v>3.7058028405670437E-3</v>
      </c>
      <c r="C210" s="1">
        <v>6.0748540366550613E-4</v>
      </c>
      <c r="D210" s="1">
        <v>1.2348702336534989E-2</v>
      </c>
    </row>
    <row r="211" spans="1:4" x14ac:dyDescent="0.35">
      <c r="A211" s="3">
        <v>39385</v>
      </c>
      <c r="B211" s="1">
        <v>-6.484397720917392E-3</v>
      </c>
      <c r="C211" s="1">
        <v>1.4973422203619818E-4</v>
      </c>
      <c r="D211" s="1">
        <v>-1.2913222819065153E-2</v>
      </c>
    </row>
    <row r="212" spans="1:4" x14ac:dyDescent="0.35">
      <c r="A212" s="3">
        <v>39386</v>
      </c>
      <c r="B212" s="1">
        <v>1.192067096231093E-2</v>
      </c>
      <c r="C212" s="1">
        <v>-6.8524575068534994E-3</v>
      </c>
      <c r="D212" s="1">
        <v>1.7137613743138835E-2</v>
      </c>
    </row>
    <row r="213" spans="1:4" x14ac:dyDescent="0.35">
      <c r="A213" s="3">
        <v>39387</v>
      </c>
      <c r="B213" s="1">
        <v>-2.6778846694407915E-2</v>
      </c>
      <c r="C213" s="1">
        <v>8.597702159366144E-3</v>
      </c>
      <c r="D213" s="1">
        <v>-5.3264826660334875E-3</v>
      </c>
    </row>
    <row r="214" spans="1:4" x14ac:dyDescent="0.35">
      <c r="A214" s="3">
        <v>39388</v>
      </c>
      <c r="B214" s="1">
        <v>8.0183166494640645E-4</v>
      </c>
      <c r="C214" s="1">
        <v>5.2175327684198186E-3</v>
      </c>
      <c r="D214" s="1">
        <v>9.1481191837088811E-3</v>
      </c>
    </row>
    <row r="215" spans="1:4" x14ac:dyDescent="0.35">
      <c r="A215" s="3">
        <v>39391</v>
      </c>
      <c r="B215" s="1">
        <v>-4.9671065196230093E-3</v>
      </c>
      <c r="C215" s="1">
        <v>-1.9678697965554775E-3</v>
      </c>
      <c r="D215" s="1">
        <v>-1.0120362837334959E-2</v>
      </c>
    </row>
    <row r="216" spans="1:4" x14ac:dyDescent="0.35">
      <c r="A216" s="3">
        <v>39392</v>
      </c>
      <c r="B216" s="1">
        <v>1.1977221301780137E-2</v>
      </c>
      <c r="C216" s="1">
        <v>-3.1749347955706817E-3</v>
      </c>
      <c r="D216" s="1">
        <v>1.4512040929236329E-2</v>
      </c>
    </row>
    <row r="217" spans="1:4" x14ac:dyDescent="0.35">
      <c r="A217" s="3">
        <v>39393</v>
      </c>
      <c r="B217" s="1">
        <v>-2.9809710205359812E-2</v>
      </c>
      <c r="C217" s="1">
        <v>1.6674759030953787E-3</v>
      </c>
      <c r="D217" s="1">
        <v>-6.665329046693742E-3</v>
      </c>
    </row>
    <row r="218" spans="1:4" x14ac:dyDescent="0.35">
      <c r="A218" s="3">
        <v>39394</v>
      </c>
      <c r="B218" s="1">
        <v>-5.761950274483659E-4</v>
      </c>
      <c r="C218" s="1">
        <v>4.4495611452779896E-3</v>
      </c>
      <c r="D218" s="1">
        <v>-4.9640399318369411E-4</v>
      </c>
    </row>
    <row r="219" spans="1:4" x14ac:dyDescent="0.35">
      <c r="A219" s="3">
        <v>39395</v>
      </c>
      <c r="B219" s="1">
        <v>-1.4390014979561175E-2</v>
      </c>
      <c r="C219" s="1">
        <v>4.3723385876151709E-3</v>
      </c>
      <c r="D219" s="1">
        <v>5.3558924716931534E-3</v>
      </c>
    </row>
    <row r="220" spans="1:4" x14ac:dyDescent="0.35">
      <c r="A220" s="3">
        <v>39398</v>
      </c>
      <c r="B220" s="1">
        <v>-1.0038523501742003E-2</v>
      </c>
      <c r="C220" s="1">
        <v>0</v>
      </c>
      <c r="D220" s="1">
        <v>-1.3441387012763231E-2</v>
      </c>
    </row>
    <row r="221" spans="1:4" x14ac:dyDescent="0.35">
      <c r="A221" s="3">
        <v>39399</v>
      </c>
      <c r="B221" s="1">
        <v>2.8677788739688601E-2</v>
      </c>
      <c r="C221" s="1">
        <v>-3.3578343910366519E-3</v>
      </c>
      <c r="D221" s="1">
        <v>-9.8045979508967259E-3</v>
      </c>
    </row>
    <row r="222" spans="1:4" x14ac:dyDescent="0.35">
      <c r="A222" s="3">
        <v>39400</v>
      </c>
      <c r="B222" s="1">
        <v>-7.0944148917843506E-3</v>
      </c>
      <c r="C222" s="1">
        <v>-3.8753458406584975E-4</v>
      </c>
      <c r="D222" s="1">
        <v>1.596009676715493E-2</v>
      </c>
    </row>
    <row r="223" spans="1:4" x14ac:dyDescent="0.35">
      <c r="A223" s="3">
        <v>39401</v>
      </c>
      <c r="B223" s="1">
        <v>-1.3300535255893498E-2</v>
      </c>
      <c r="C223" s="1">
        <v>8.564852915460764E-3</v>
      </c>
      <c r="D223" s="1">
        <v>-1.4777554117792014E-2</v>
      </c>
    </row>
    <row r="224" spans="1:4" x14ac:dyDescent="0.35">
      <c r="A224" s="3">
        <v>39402</v>
      </c>
      <c r="B224" s="1">
        <v>5.2167038704877206E-3</v>
      </c>
      <c r="C224" s="1">
        <v>8.5818323800022466E-4</v>
      </c>
      <c r="D224" s="1">
        <v>7.6515083435841919E-3</v>
      </c>
    </row>
    <row r="225" spans="1:4" x14ac:dyDescent="0.35">
      <c r="A225" s="3">
        <v>39405</v>
      </c>
      <c r="B225" s="1">
        <v>-1.7614502402235385E-2</v>
      </c>
      <c r="C225" s="1">
        <v>5.7106004669680134E-3</v>
      </c>
      <c r="D225" s="1">
        <v>-9.5996390089715476E-3</v>
      </c>
    </row>
    <row r="226" spans="1:4" x14ac:dyDescent="0.35">
      <c r="A226" s="3">
        <v>39406</v>
      </c>
      <c r="B226" s="1">
        <v>4.4762115415092219E-3</v>
      </c>
      <c r="C226" s="1">
        <v>2.1584259990434251E-3</v>
      </c>
      <c r="D226" s="1">
        <v>1.3173611546118806E-2</v>
      </c>
    </row>
    <row r="227" spans="1:4" x14ac:dyDescent="0.35">
      <c r="A227" s="3">
        <v>39407</v>
      </c>
      <c r="B227" s="1">
        <v>-1.6055125765564445E-2</v>
      </c>
      <c r="C227" s="1">
        <v>2.7602078370377024E-3</v>
      </c>
      <c r="D227" s="1">
        <v>-2.6034255791976047E-3</v>
      </c>
    </row>
    <row r="228" spans="1:4" x14ac:dyDescent="0.35">
      <c r="A228" s="3">
        <v>39409</v>
      </c>
      <c r="B228" s="1">
        <v>1.6749473800682077E-2</v>
      </c>
      <c r="C228" s="1">
        <v>3.0711786293398158E-4</v>
      </c>
      <c r="D228" s="1">
        <v>1.3237470349678508E-2</v>
      </c>
    </row>
    <row r="229" spans="1:4" x14ac:dyDescent="0.35">
      <c r="A229" s="3">
        <v>39412</v>
      </c>
      <c r="B229" s="1">
        <v>-2.3512979624269969E-2</v>
      </c>
      <c r="C229" s="1">
        <v>1.2950127391115916E-2</v>
      </c>
      <c r="D229" s="1">
        <v>-9.1413476448402615E-4</v>
      </c>
    </row>
    <row r="230" spans="1:4" x14ac:dyDescent="0.35">
      <c r="A230" s="3">
        <v>39413</v>
      </c>
      <c r="B230" s="1">
        <v>1.4819788412660614E-2</v>
      </c>
      <c r="C230" s="1">
        <v>-7.140771794869074E-3</v>
      </c>
      <c r="D230" s="1">
        <v>-1.4969444984531337E-2</v>
      </c>
    </row>
    <row r="231" spans="1:4" x14ac:dyDescent="0.35">
      <c r="A231" s="3">
        <v>39414</v>
      </c>
      <c r="B231" s="1">
        <v>2.8159596429260164E-2</v>
      </c>
      <c r="C231" s="1">
        <v>-6.4236856724739517E-3</v>
      </c>
      <c r="D231" s="1">
        <v>-1.0419268155091296E-2</v>
      </c>
    </row>
    <row r="232" spans="1:4" x14ac:dyDescent="0.35">
      <c r="A232" s="3">
        <v>39415</v>
      </c>
      <c r="B232" s="1">
        <v>4.7639465433410599E-4</v>
      </c>
      <c r="C232" s="1">
        <v>6.4959890575089566E-3</v>
      </c>
      <c r="D232" s="1">
        <v>-8.7045146096942187E-4</v>
      </c>
    </row>
    <row r="233" spans="1:4" x14ac:dyDescent="0.35">
      <c r="A233" s="3">
        <v>39416</v>
      </c>
      <c r="B233" s="1">
        <v>7.7401550831240817E-3</v>
      </c>
      <c r="C233" s="1">
        <v>-2.2116340920672827E-3</v>
      </c>
      <c r="D233" s="1">
        <v>-1.089446052926483E-2</v>
      </c>
    </row>
    <row r="234" spans="1:4" x14ac:dyDescent="0.35">
      <c r="A234" s="3">
        <v>39419</v>
      </c>
      <c r="B234" s="1">
        <v>-5.9047558445050868E-3</v>
      </c>
      <c r="C234" s="1">
        <v>6.0922694843224042E-3</v>
      </c>
      <c r="D234" s="1">
        <v>-3.83153455930605E-3</v>
      </c>
    </row>
    <row r="235" spans="1:4" x14ac:dyDescent="0.35">
      <c r="A235" s="3">
        <v>39420</v>
      </c>
      <c r="B235" s="1">
        <v>-6.5617346307115035E-3</v>
      </c>
      <c r="C235" s="1">
        <v>1.520322311257649E-4</v>
      </c>
      <c r="D235" s="1">
        <v>3.2541766896534725E-4</v>
      </c>
    </row>
    <row r="236" spans="1:4" x14ac:dyDescent="0.35">
      <c r="A236" s="3">
        <v>39421</v>
      </c>
      <c r="B236" s="1">
        <v>1.5075935173540816E-2</v>
      </c>
      <c r="C236" s="1">
        <v>-1.3691228944662224E-3</v>
      </c>
      <c r="D236" s="1">
        <v>-1.8889559031411947E-3</v>
      </c>
    </row>
    <row r="237" spans="1:4" x14ac:dyDescent="0.35">
      <c r="A237" s="3">
        <v>39422</v>
      </c>
      <c r="B237" s="1">
        <v>1.4925001760924475E-2</v>
      </c>
      <c r="C237" s="1">
        <v>-7.6244156444606566E-3</v>
      </c>
      <c r="D237" s="1">
        <v>1.0739239050954714E-2</v>
      </c>
    </row>
    <row r="238" spans="1:4" x14ac:dyDescent="0.35">
      <c r="A238" s="3">
        <v>39423</v>
      </c>
      <c r="B238" s="1">
        <v>-1.7795489423974768E-3</v>
      </c>
      <c r="C238" s="1">
        <v>-9.3929392377228426E-3</v>
      </c>
      <c r="D238" s="1">
        <v>1.3785759882782537E-3</v>
      </c>
    </row>
    <row r="239" spans="1:4" x14ac:dyDescent="0.35">
      <c r="A239" s="3">
        <v>39426</v>
      </c>
      <c r="B239" s="1">
        <v>7.4819425905587661E-3</v>
      </c>
      <c r="C239" s="1">
        <v>-2.4723706950259905E-3</v>
      </c>
      <c r="D239" s="1">
        <v>-3.6426308969495462E-4</v>
      </c>
    </row>
    <row r="240" spans="1:4" x14ac:dyDescent="0.35">
      <c r="A240" s="3">
        <v>39427</v>
      </c>
      <c r="B240" s="1">
        <v>-2.5595913660148489E-2</v>
      </c>
      <c r="C240" s="1">
        <v>1.2325386216667839E-2</v>
      </c>
      <c r="D240" s="1">
        <v>7.5007989079870253E-3</v>
      </c>
    </row>
    <row r="241" spans="1:4" x14ac:dyDescent="0.35">
      <c r="A241" s="3">
        <v>39428</v>
      </c>
      <c r="B241" s="1">
        <v>6.0319185397228825E-3</v>
      </c>
      <c r="C241" s="1">
        <v>-6.4522881665952199E-3</v>
      </c>
      <c r="D241" s="1">
        <v>2.0675150045934357E-2</v>
      </c>
    </row>
    <row r="242" spans="1:4" x14ac:dyDescent="0.35">
      <c r="A242" s="3">
        <v>39429</v>
      </c>
      <c r="B242" s="1">
        <v>1.2235295644025396E-3</v>
      </c>
      <c r="C242" s="1">
        <v>-7.5820319361349043E-3</v>
      </c>
      <c r="D242" s="1">
        <v>-1.2661240370839252E-2</v>
      </c>
    </row>
    <row r="243" spans="1:4" x14ac:dyDescent="0.35">
      <c r="A243" s="3">
        <v>39430</v>
      </c>
      <c r="B243" s="1">
        <v>-1.3841566425019707E-2</v>
      </c>
      <c r="C243" s="1">
        <v>-4.9798897734511594E-3</v>
      </c>
      <c r="D243" s="1">
        <v>-1.650803453676258E-3</v>
      </c>
    </row>
    <row r="244" spans="1:4" x14ac:dyDescent="0.35">
      <c r="A244" s="3">
        <v>39433</v>
      </c>
      <c r="B244" s="1">
        <v>-1.5134904614823051E-2</v>
      </c>
      <c r="C244" s="1">
        <v>3.1122614455294283E-3</v>
      </c>
      <c r="D244" s="1">
        <v>-2.7851111988393571E-3</v>
      </c>
    </row>
    <row r="245" spans="1:4" x14ac:dyDescent="0.35">
      <c r="A245" s="3">
        <v>39434</v>
      </c>
      <c r="B245" s="1">
        <v>6.2601897725718877E-3</v>
      </c>
      <c r="C245" s="1">
        <v>6.0489329090099913E-3</v>
      </c>
      <c r="D245" s="1">
        <v>-2.0304186139577882E-3</v>
      </c>
    </row>
    <row r="246" spans="1:4" x14ac:dyDescent="0.35">
      <c r="A246" s="3">
        <v>39435</v>
      </c>
      <c r="B246" s="1">
        <v>-1.3617702363695643E-3</v>
      </c>
      <c r="C246" s="1">
        <v>3.8554499820842251E-3</v>
      </c>
      <c r="D246" s="1">
        <v>9.2167586972379915E-3</v>
      </c>
    </row>
    <row r="247" spans="1:4" x14ac:dyDescent="0.35">
      <c r="A247" s="3">
        <v>39436</v>
      </c>
      <c r="B247" s="1">
        <v>4.8882395353618043E-3</v>
      </c>
      <c r="C247" s="1">
        <v>3.2339274169368897E-3</v>
      </c>
      <c r="D247" s="1">
        <v>-3.0873261465621865E-3</v>
      </c>
    </row>
    <row r="248" spans="1:4" x14ac:dyDescent="0.35">
      <c r="A248" s="3">
        <v>39437</v>
      </c>
      <c r="B248" s="1">
        <v>1.6532445635784168E-2</v>
      </c>
      <c r="C248" s="1">
        <v>-1.1270681980109361E-2</v>
      </c>
      <c r="D248" s="1">
        <v>1.2327719479934765E-2</v>
      </c>
    </row>
    <row r="249" spans="1:4" x14ac:dyDescent="0.35">
      <c r="A249" s="3">
        <v>39440</v>
      </c>
      <c r="B249" s="1">
        <v>8.0445667001382264E-3</v>
      </c>
      <c r="C249" s="1">
        <v>-3.4184424056931942E-3</v>
      </c>
      <c r="D249" s="1">
        <v>-3.6304244538181578E-5</v>
      </c>
    </row>
    <row r="250" spans="1:4" x14ac:dyDescent="0.35">
      <c r="A250" s="3">
        <v>39442</v>
      </c>
      <c r="B250" s="1">
        <v>8.0825358178008883E-4</v>
      </c>
      <c r="C250" s="1">
        <v>-6.0208646485484371E-3</v>
      </c>
      <c r="D250" s="1">
        <v>1.324494232024152E-2</v>
      </c>
    </row>
    <row r="251" spans="1:4" x14ac:dyDescent="0.35">
      <c r="A251" s="3">
        <v>39443</v>
      </c>
      <c r="B251" s="1">
        <v>-1.4317517770510687E-2</v>
      </c>
      <c r="C251" s="1">
        <v>7.0303978457427422E-3</v>
      </c>
      <c r="D251" s="1">
        <v>1.1045636873713734E-3</v>
      </c>
    </row>
    <row r="252" spans="1:4" x14ac:dyDescent="0.35">
      <c r="A252" s="3">
        <v>39444</v>
      </c>
      <c r="B252" s="1">
        <v>1.4349244050534771E-3</v>
      </c>
      <c r="C252" s="1">
        <v>8.4465895058912395E-3</v>
      </c>
      <c r="D252" s="1">
        <v>-4.2189921875824413E-3</v>
      </c>
    </row>
    <row r="253" spans="1:4" x14ac:dyDescent="0.35">
      <c r="A253" s="3">
        <v>39447</v>
      </c>
      <c r="B253" s="1">
        <v>-6.881975282340979E-3</v>
      </c>
      <c r="C253" s="1">
        <v>4.844510722386077E-3</v>
      </c>
      <c r="D253" s="1">
        <v>1.3247489794784239E-3</v>
      </c>
    </row>
    <row r="254" spans="1:4" x14ac:dyDescent="0.35">
      <c r="A254" s="3">
        <v>39449</v>
      </c>
      <c r="B254" s="1">
        <v>-1.4536306256322091E-2</v>
      </c>
      <c r="C254" s="1">
        <v>1.0997260912190705E-2</v>
      </c>
      <c r="D254" s="1">
        <v>2.4840016389446624E-2</v>
      </c>
    </row>
    <row r="255" spans="1:4" x14ac:dyDescent="0.35">
      <c r="A255" s="3">
        <v>39450</v>
      </c>
      <c r="B255" s="1">
        <v>0</v>
      </c>
      <c r="C255" s="1">
        <v>-6.0868661727629767E-4</v>
      </c>
      <c r="D255" s="1">
        <v>7.1505257435751177E-3</v>
      </c>
    </row>
    <row r="256" spans="1:4" x14ac:dyDescent="0.35">
      <c r="A256" s="3">
        <v>39451</v>
      </c>
      <c r="B256" s="1">
        <v>-2.48579500644866E-2</v>
      </c>
      <c r="C256" s="1">
        <v>4.0216728533755096E-3</v>
      </c>
      <c r="D256" s="1">
        <v>-5.6149702625399589E-3</v>
      </c>
    </row>
    <row r="257" spans="1:4" x14ac:dyDescent="0.35">
      <c r="A257" s="3">
        <v>39454</v>
      </c>
      <c r="B257" s="1">
        <v>3.2180407641025214E-3</v>
      </c>
      <c r="C257" s="1">
        <v>1.3635332769361675E-3</v>
      </c>
      <c r="D257" s="1">
        <v>-1.1054758065397833E-2</v>
      </c>
    </row>
    <row r="258" spans="1:4" x14ac:dyDescent="0.35">
      <c r="A258" s="3">
        <v>39455</v>
      </c>
      <c r="B258" s="1">
        <v>-1.8522677387938526E-2</v>
      </c>
      <c r="C258" s="1">
        <v>-1.5141191640706983E-4</v>
      </c>
      <c r="D258" s="1">
        <v>1.6494048516944006E-2</v>
      </c>
    </row>
    <row r="259" spans="1:4" x14ac:dyDescent="0.35">
      <c r="A259" s="3">
        <v>39456</v>
      </c>
      <c r="B259" s="1">
        <v>1.3532064228746948E-2</v>
      </c>
      <c r="C259" s="1">
        <v>3.921339710348957E-3</v>
      </c>
      <c r="D259" s="1">
        <v>-3.9276711087768909E-3</v>
      </c>
    </row>
    <row r="260" spans="1:4" x14ac:dyDescent="0.35">
      <c r="A260" s="3">
        <v>39457</v>
      </c>
      <c r="B260" s="1">
        <v>7.9167463024648072E-3</v>
      </c>
      <c r="C260" s="1">
        <v>-7.7141076643697203E-3</v>
      </c>
      <c r="D260" s="1">
        <v>-4.9039371897567526E-3</v>
      </c>
    </row>
    <row r="261" spans="1:4" x14ac:dyDescent="0.35">
      <c r="A261" s="3">
        <v>39458</v>
      </c>
      <c r="B261" s="1">
        <v>-1.3688696209515521E-2</v>
      </c>
      <c r="C261" s="1">
        <v>6.3557086184679009E-3</v>
      </c>
      <c r="D261" s="1">
        <v>6.0117350809556491E-3</v>
      </c>
    </row>
    <row r="262" spans="1:4" x14ac:dyDescent="0.35">
      <c r="A262" s="3">
        <v>39461</v>
      </c>
      <c r="B262" s="1">
        <v>1.0811990589615702E-2</v>
      </c>
      <c r="C262" s="1">
        <v>1.3583990459017259E-3</v>
      </c>
      <c r="D262" s="1">
        <v>1.2113613289130389E-2</v>
      </c>
    </row>
    <row r="263" spans="1:4" x14ac:dyDescent="0.35">
      <c r="A263" s="3">
        <v>39462</v>
      </c>
      <c r="B263" s="1">
        <v>-2.5240865236445295E-2</v>
      </c>
      <c r="C263" s="1">
        <v>7.1980314580083827E-3</v>
      </c>
      <c r="D263" s="1">
        <v>-1.2712364130167365E-2</v>
      </c>
    </row>
    <row r="264" spans="1:4" x14ac:dyDescent="0.35">
      <c r="A264" s="3">
        <v>39463</v>
      </c>
      <c r="B264" s="1">
        <v>-5.6278855222337484E-3</v>
      </c>
      <c r="C264" s="1">
        <v>-1.048792604761333E-3</v>
      </c>
      <c r="D264" s="1">
        <v>-1.2584752277513874E-2</v>
      </c>
    </row>
    <row r="265" spans="1:4" x14ac:dyDescent="0.35">
      <c r="A265" s="3">
        <v>39464</v>
      </c>
      <c r="B265" s="1">
        <v>-2.9524212102825451E-2</v>
      </c>
      <c r="C265" s="1">
        <v>5.970495727922194E-3</v>
      </c>
      <c r="D265" s="1">
        <v>3.7451835800152145E-4</v>
      </c>
    </row>
    <row r="266" spans="1:4" x14ac:dyDescent="0.35">
      <c r="A266" s="3">
        <v>39465</v>
      </c>
      <c r="B266" s="1">
        <v>-6.063725114229976E-3</v>
      </c>
      <c r="C266" s="1">
        <v>-5.9623276810037598E-4</v>
      </c>
      <c r="D266" s="1">
        <v>2.6279257039845279E-3</v>
      </c>
    </row>
    <row r="267" spans="1:4" x14ac:dyDescent="0.35">
      <c r="A267" s="3">
        <v>39469</v>
      </c>
      <c r="B267" s="1">
        <v>-1.114710160302055E-2</v>
      </c>
      <c r="C267" s="1">
        <v>1.2873020436021156E-2</v>
      </c>
      <c r="D267" s="1">
        <v>-1.4958526120617353E-2</v>
      </c>
    </row>
    <row r="268" spans="1:4" x14ac:dyDescent="0.35">
      <c r="A268" s="3">
        <v>39470</v>
      </c>
      <c r="B268" s="1">
        <v>2.121554790308066E-2</v>
      </c>
      <c r="C268" s="1">
        <v>4.837983670036127E-3</v>
      </c>
      <c r="D268" s="1">
        <v>-2.2628565962356104E-2</v>
      </c>
    </row>
    <row r="269" spans="1:4" x14ac:dyDescent="0.35">
      <c r="A269" s="3">
        <v>39471</v>
      </c>
      <c r="B269" s="1">
        <v>1.0012459744009897E-2</v>
      </c>
      <c r="C269" s="1">
        <v>-1.7412843285318506E-2</v>
      </c>
      <c r="D269" s="1">
        <v>2.2996947983585335E-2</v>
      </c>
    </row>
    <row r="270" spans="1:4" x14ac:dyDescent="0.35">
      <c r="A270" s="3">
        <v>39472</v>
      </c>
      <c r="B270" s="1">
        <v>-1.6006783102764599E-2</v>
      </c>
      <c r="C270" s="1">
        <v>4.4539668077713821E-3</v>
      </c>
      <c r="D270" s="1">
        <v>1.2479949762608905E-2</v>
      </c>
    </row>
    <row r="271" spans="1:4" x14ac:dyDescent="0.35">
      <c r="A271" s="3">
        <v>39475</v>
      </c>
      <c r="B271" s="1">
        <v>1.7411049345856092E-2</v>
      </c>
      <c r="C271" s="1">
        <v>3.7482430549724854E-4</v>
      </c>
      <c r="D271" s="1">
        <v>9.1086278967703015E-3</v>
      </c>
    </row>
    <row r="272" spans="1:4" x14ac:dyDescent="0.35">
      <c r="A272" s="3">
        <v>39476</v>
      </c>
      <c r="B272" s="1">
        <v>6.1334301183718709E-3</v>
      </c>
      <c r="C272" s="1">
        <v>-6.3204850117043257E-3</v>
      </c>
      <c r="D272" s="1">
        <v>9.0504873809767027E-3</v>
      </c>
    </row>
    <row r="273" spans="1:4" x14ac:dyDescent="0.35">
      <c r="A273" s="3">
        <v>39477</v>
      </c>
      <c r="B273" s="1">
        <v>-4.7753860832177386E-3</v>
      </c>
      <c r="C273" s="1">
        <v>-6.2737144117200397E-3</v>
      </c>
      <c r="D273" s="1">
        <v>3.7247751412482254E-4</v>
      </c>
    </row>
    <row r="274" spans="1:4" x14ac:dyDescent="0.35">
      <c r="A274" s="3">
        <v>39478</v>
      </c>
      <c r="B274" s="1">
        <v>1.6633160426660309E-2</v>
      </c>
      <c r="C274" s="1">
        <v>8.0634802575173491E-3</v>
      </c>
      <c r="D274" s="1">
        <v>6.1332932134223568E-3</v>
      </c>
    </row>
    <row r="275" spans="1:4" x14ac:dyDescent="0.35">
      <c r="A275" s="3">
        <v>39479</v>
      </c>
      <c r="B275" s="1">
        <v>1.2163223094762032E-2</v>
      </c>
      <c r="C275" s="1">
        <v>2.9680235109790592E-3</v>
      </c>
      <c r="D275" s="1">
        <v>-1.2709038008413175E-2</v>
      </c>
    </row>
    <row r="276" spans="1:4" x14ac:dyDescent="0.35">
      <c r="A276" s="3">
        <v>39482</v>
      </c>
      <c r="B276" s="1">
        <v>-1.0517919629058887E-2</v>
      </c>
      <c r="C276" s="1">
        <v>-3.4151647562257431E-3</v>
      </c>
      <c r="D276" s="1">
        <v>1.0403578472090657E-2</v>
      </c>
    </row>
    <row r="277" spans="1:4" x14ac:dyDescent="0.35">
      <c r="A277" s="3">
        <v>39483</v>
      </c>
      <c r="B277" s="1">
        <v>-3.2518523272350143E-2</v>
      </c>
      <c r="C277" s="1">
        <v>4.454629330224117E-3</v>
      </c>
      <c r="D277" s="1">
        <v>-9.4030190333609619E-3</v>
      </c>
    </row>
    <row r="278" spans="1:4" x14ac:dyDescent="0.35">
      <c r="A278" s="3">
        <v>39484</v>
      </c>
      <c r="B278" s="1">
        <v>-7.6528016189567659E-3</v>
      </c>
      <c r="C278" s="1">
        <v>-2.3775086473847421E-3</v>
      </c>
      <c r="D278" s="1">
        <v>3.8044152467545909E-3</v>
      </c>
    </row>
    <row r="279" spans="1:4" x14ac:dyDescent="0.35">
      <c r="A279" s="3">
        <v>39485</v>
      </c>
      <c r="B279" s="1">
        <v>7.8547802622721628E-3</v>
      </c>
      <c r="C279" s="1">
        <v>-9.5511559554438651E-3</v>
      </c>
      <c r="D279" s="1">
        <v>1.1331621241314337E-2</v>
      </c>
    </row>
    <row r="280" spans="1:4" x14ac:dyDescent="0.35">
      <c r="A280" s="3">
        <v>39486</v>
      </c>
      <c r="B280" s="1">
        <v>-4.2125839974343892E-3</v>
      </c>
      <c r="C280" s="1">
        <v>7.144434792484747E-3</v>
      </c>
      <c r="D280" s="1">
        <v>2.1636488827155548E-2</v>
      </c>
    </row>
    <row r="281" spans="1:4" x14ac:dyDescent="0.35">
      <c r="A281" s="3">
        <v>39489</v>
      </c>
      <c r="B281" s="1">
        <v>5.8717524024473359E-3</v>
      </c>
      <c r="C281" s="1">
        <v>2.6885634740527668E-3</v>
      </c>
      <c r="D281" s="1">
        <v>4.2702025565822723E-3</v>
      </c>
    </row>
    <row r="282" spans="1:4" x14ac:dyDescent="0.35">
      <c r="A282" s="3">
        <v>39490</v>
      </c>
      <c r="B282" s="1">
        <v>7.239641886834099E-3</v>
      </c>
      <c r="C282" s="1">
        <v>-5.0617522818740563E-3</v>
      </c>
      <c r="D282" s="1">
        <v>-8.9390765861388222E-3</v>
      </c>
    </row>
    <row r="283" spans="1:4" x14ac:dyDescent="0.35">
      <c r="A283" s="3">
        <v>39491</v>
      </c>
      <c r="B283" s="1">
        <v>1.351237574950093E-2</v>
      </c>
      <c r="C283" s="1">
        <v>-1.1887097602556003E-3</v>
      </c>
      <c r="D283" s="1">
        <v>1.9290135936814748E-4</v>
      </c>
    </row>
    <row r="284" spans="1:4" x14ac:dyDescent="0.35">
      <c r="A284" s="3">
        <v>39492</v>
      </c>
      <c r="B284" s="1">
        <v>-1.3512375749500944E-2</v>
      </c>
      <c r="C284" s="1">
        <v>-1.0937639977176379E-2</v>
      </c>
      <c r="D284" s="1">
        <v>1.9009109417534909E-2</v>
      </c>
    </row>
    <row r="285" spans="1:4" x14ac:dyDescent="0.35">
      <c r="A285" s="3">
        <v>39493</v>
      </c>
      <c r="B285" s="1">
        <v>8.373937536598733E-4</v>
      </c>
      <c r="C285" s="1">
        <v>3.3629243792019101E-3</v>
      </c>
      <c r="D285" s="1">
        <v>-1.4716296779512415E-3</v>
      </c>
    </row>
    <row r="286" spans="1:4" x14ac:dyDescent="0.35">
      <c r="A286" s="3">
        <v>39497</v>
      </c>
      <c r="B286" s="1">
        <v>-8.9670485523258463E-4</v>
      </c>
      <c r="C286" s="1">
        <v>-7.5445600312525809E-3</v>
      </c>
      <c r="D286" s="1">
        <v>2.832311320558276E-2</v>
      </c>
    </row>
    <row r="287" spans="1:4" x14ac:dyDescent="0.35">
      <c r="A287" s="3">
        <v>39498</v>
      </c>
      <c r="B287" s="1">
        <v>8.3062781679347237E-3</v>
      </c>
      <c r="C287" s="1">
        <v>-3.0675239200706659E-3</v>
      </c>
      <c r="D287" s="1">
        <v>8.0131804994924892E-4</v>
      </c>
    </row>
    <row r="288" spans="1:4" x14ac:dyDescent="0.35">
      <c r="A288" s="3">
        <v>39499</v>
      </c>
      <c r="B288" s="1">
        <v>-1.2950864808276388E-2</v>
      </c>
      <c r="C288" s="1">
        <v>1.0929506483052317E-2</v>
      </c>
      <c r="D288" s="1">
        <v>6.2771415344485071E-3</v>
      </c>
    </row>
    <row r="289" spans="1:4" x14ac:dyDescent="0.35">
      <c r="A289" s="3">
        <v>39500</v>
      </c>
      <c r="B289" s="1">
        <v>7.8497531770055935E-3</v>
      </c>
      <c r="C289" s="1">
        <v>-4.7617158949005134E-4</v>
      </c>
      <c r="D289" s="1">
        <v>5.0284919237180798E-3</v>
      </c>
    </row>
    <row r="290" spans="1:4" x14ac:dyDescent="0.35">
      <c r="A290" s="3">
        <v>39503</v>
      </c>
      <c r="B290" s="1">
        <v>1.3718099386156906E-2</v>
      </c>
      <c r="C290" s="1">
        <v>-9.8118208985854306E-3</v>
      </c>
      <c r="D290" s="1">
        <v>6.3541049250310198E-3</v>
      </c>
    </row>
    <row r="291" spans="1:4" x14ac:dyDescent="0.35">
      <c r="A291" s="3">
        <v>39504</v>
      </c>
      <c r="B291" s="1">
        <v>6.894099057548262E-3</v>
      </c>
      <c r="C291" s="1">
        <v>3.5449537589711572E-3</v>
      </c>
      <c r="D291" s="1">
        <v>1.3100904809328408E-2</v>
      </c>
    </row>
    <row r="292" spans="1:4" x14ac:dyDescent="0.35">
      <c r="A292" s="3">
        <v>39505</v>
      </c>
      <c r="B292" s="1">
        <v>-9.1985332291467394E-4</v>
      </c>
      <c r="C292" s="1">
        <v>7.987667046317492E-5</v>
      </c>
      <c r="D292" s="1">
        <v>4.5062752612239328E-3</v>
      </c>
    </row>
    <row r="293" spans="1:4" x14ac:dyDescent="0.35">
      <c r="A293" s="3">
        <v>39506</v>
      </c>
      <c r="B293" s="1">
        <v>-8.9821181091264465E-3</v>
      </c>
      <c r="C293" s="1">
        <v>1.1444035044827277E-2</v>
      </c>
      <c r="D293" s="1">
        <v>1.7640596728876416E-2</v>
      </c>
    </row>
    <row r="294" spans="1:4" x14ac:dyDescent="0.35">
      <c r="A294" s="3">
        <v>39507</v>
      </c>
      <c r="B294" s="1">
        <v>-2.7463359417352638E-2</v>
      </c>
      <c r="C294" s="1">
        <v>1.5467376199035305E-2</v>
      </c>
      <c r="D294" s="1">
        <v>-4.2964236411426387E-3</v>
      </c>
    </row>
    <row r="295" spans="1:4" x14ac:dyDescent="0.35">
      <c r="A295" s="3">
        <v>39510</v>
      </c>
      <c r="B295" s="1">
        <v>5.3343953300466116E-4</v>
      </c>
      <c r="C295" s="1">
        <v>-4.6662467891320133E-4</v>
      </c>
      <c r="D295" s="1">
        <v>1.1427549176222303E-2</v>
      </c>
    </row>
    <row r="296" spans="1:4" x14ac:dyDescent="0.35">
      <c r="A296" s="3">
        <v>39511</v>
      </c>
      <c r="B296" s="1">
        <v>-3.4536110983757634E-3</v>
      </c>
      <c r="C296" s="1">
        <v>-2.8277323384169853E-3</v>
      </c>
      <c r="D296" s="1">
        <v>-1.8937626494033667E-2</v>
      </c>
    </row>
    <row r="297" spans="1:4" x14ac:dyDescent="0.35">
      <c r="A297" s="3">
        <v>39512</v>
      </c>
      <c r="B297" s="1">
        <v>5.2246919203445099E-3</v>
      </c>
      <c r="C297" s="1">
        <v>-1.0823635077234975E-2</v>
      </c>
      <c r="D297" s="1">
        <v>2.4228620921582348E-2</v>
      </c>
    </row>
    <row r="298" spans="1:4" x14ac:dyDescent="0.35">
      <c r="A298" s="3">
        <v>39513</v>
      </c>
      <c r="B298" s="1">
        <v>-2.2259868931206288E-2</v>
      </c>
      <c r="C298" s="1">
        <v>5.7793402590572852E-3</v>
      </c>
      <c r="D298" s="1">
        <v>-1.0717409400018866E-2</v>
      </c>
    </row>
    <row r="299" spans="1:4" x14ac:dyDescent="0.35">
      <c r="A299" s="3">
        <v>39514</v>
      </c>
      <c r="B299" s="1">
        <v>-8.4459506343375519E-3</v>
      </c>
      <c r="C299" s="1">
        <v>7.6308524009764227E-3</v>
      </c>
      <c r="D299" s="1">
        <v>-7.9837376309726416E-3</v>
      </c>
    </row>
    <row r="300" spans="1:4" x14ac:dyDescent="0.35">
      <c r="A300" s="3">
        <v>39517</v>
      </c>
      <c r="B300" s="1">
        <v>-1.5584285733366992E-2</v>
      </c>
      <c r="C300" s="1">
        <v>8.5841427051092916E-3</v>
      </c>
      <c r="D300" s="1">
        <v>1.0550656080613975E-3</v>
      </c>
    </row>
    <row r="301" spans="1:4" x14ac:dyDescent="0.35">
      <c r="A301" s="3">
        <v>39518</v>
      </c>
      <c r="B301" s="1">
        <v>3.6457110292372169E-2</v>
      </c>
      <c r="C301" s="1">
        <v>-1.3216632954810565E-2</v>
      </c>
      <c r="D301" s="1">
        <v>5.279674253640192E-3</v>
      </c>
    </row>
    <row r="302" spans="1:4" x14ac:dyDescent="0.35">
      <c r="A302" s="3">
        <v>39519</v>
      </c>
      <c r="B302" s="1">
        <v>-9.0362747964263229E-3</v>
      </c>
      <c r="C302" s="1">
        <v>9.5611129579176654E-3</v>
      </c>
      <c r="D302" s="1">
        <v>7.1219347096659171E-3</v>
      </c>
    </row>
    <row r="303" spans="1:4" x14ac:dyDescent="0.35">
      <c r="A303" s="3">
        <v>39520</v>
      </c>
      <c r="B303" s="1">
        <v>5.1138531946558485E-3</v>
      </c>
      <c r="C303" s="1">
        <v>-4.6174403684148754E-3</v>
      </c>
      <c r="D303" s="1">
        <v>5.0393106475993569E-3</v>
      </c>
    </row>
    <row r="304" spans="1:4" x14ac:dyDescent="0.35">
      <c r="A304" s="3">
        <v>39521</v>
      </c>
      <c r="B304" s="1">
        <v>-2.1002300610510997E-2</v>
      </c>
      <c r="C304" s="1">
        <v>9.7530031867037632E-3</v>
      </c>
      <c r="D304" s="1">
        <v>-1.438937824198851E-2</v>
      </c>
    </row>
    <row r="305" spans="1:4" x14ac:dyDescent="0.35">
      <c r="A305" s="3">
        <v>39524</v>
      </c>
      <c r="B305" s="1">
        <v>-8.9990235875717032E-3</v>
      </c>
      <c r="C305" s="1">
        <v>8.8803583565598091E-3</v>
      </c>
      <c r="D305" s="1">
        <v>-4.5931818752064701E-2</v>
      </c>
    </row>
    <row r="306" spans="1:4" x14ac:dyDescent="0.35">
      <c r="A306" s="3">
        <v>39525</v>
      </c>
      <c r="B306" s="1">
        <v>4.1534884643216481E-2</v>
      </c>
      <c r="C306" s="1">
        <v>-1.2306287633323816E-2</v>
      </c>
      <c r="D306" s="1">
        <v>1.9652646062978368E-2</v>
      </c>
    </row>
    <row r="307" spans="1:4" x14ac:dyDescent="0.35">
      <c r="A307" s="3">
        <v>39526</v>
      </c>
      <c r="B307" s="1">
        <v>-2.4587037809796659E-2</v>
      </c>
      <c r="C307" s="1">
        <v>8.1443328542915826E-3</v>
      </c>
      <c r="D307" s="1">
        <v>-4.2793550439065409E-2</v>
      </c>
    </row>
    <row r="308" spans="1:4" x14ac:dyDescent="0.35">
      <c r="A308" s="3">
        <v>39527</v>
      </c>
      <c r="B308" s="1">
        <v>2.3662312624081427E-2</v>
      </c>
      <c r="C308" s="1">
        <v>2.6950066842997742E-3</v>
      </c>
      <c r="D308" s="1">
        <v>-2.030898001735712E-2</v>
      </c>
    </row>
    <row r="309" spans="1:4" x14ac:dyDescent="0.35">
      <c r="A309" s="3">
        <v>39531</v>
      </c>
      <c r="B309" s="1">
        <v>1.5205246313276712E-2</v>
      </c>
      <c r="C309" s="1">
        <v>-1.5837199704175235E-2</v>
      </c>
      <c r="D309" s="1">
        <v>1.1119628901996083E-2</v>
      </c>
    </row>
    <row r="310" spans="1:4" x14ac:dyDescent="0.35">
      <c r="A310" s="3">
        <v>39532</v>
      </c>
      <c r="B310" s="1">
        <v>2.3012585677388694E-3</v>
      </c>
      <c r="C310" s="1">
        <v>2.2656920437912477E-3</v>
      </c>
      <c r="D310" s="1">
        <v>1.8828212272468489E-2</v>
      </c>
    </row>
    <row r="311" spans="1:4" x14ac:dyDescent="0.35">
      <c r="A311" s="3">
        <v>39533</v>
      </c>
      <c r="B311" s="1">
        <v>-8.8044159972594325E-3</v>
      </c>
      <c r="C311" s="1">
        <v>-2.3254011421745889E-4</v>
      </c>
      <c r="D311" s="1">
        <v>1.5290686874721387E-2</v>
      </c>
    </row>
    <row r="312" spans="1:4" x14ac:dyDescent="0.35">
      <c r="A312" s="3">
        <v>39534</v>
      </c>
      <c r="B312" s="1">
        <v>-1.1526662274177438E-2</v>
      </c>
      <c r="C312" s="1">
        <v>-2.9735238732034688E-3</v>
      </c>
      <c r="D312" s="1">
        <v>7.2231147145667175E-3</v>
      </c>
    </row>
    <row r="313" spans="1:4" x14ac:dyDescent="0.35">
      <c r="A313" s="3">
        <v>39535</v>
      </c>
      <c r="B313" s="1">
        <v>-7.981927890091816E-3</v>
      </c>
      <c r="C313" s="1">
        <v>5.4666342729157661E-3</v>
      </c>
      <c r="D313" s="1">
        <v>-1.3677653116412482E-2</v>
      </c>
    </row>
    <row r="314" spans="1:4" x14ac:dyDescent="0.35">
      <c r="A314" s="3">
        <v>39538</v>
      </c>
      <c r="B314" s="1">
        <v>5.6711500330565885E-3</v>
      </c>
      <c r="C314" s="1">
        <v>2.8031231071349184E-3</v>
      </c>
      <c r="D314" s="1">
        <v>-1.7046653802143354E-2</v>
      </c>
    </row>
    <row r="315" spans="1:4" x14ac:dyDescent="0.35">
      <c r="A315" s="3">
        <v>39539</v>
      </c>
      <c r="B315" s="1">
        <v>3.5267016020985191E-2</v>
      </c>
      <c r="C315" s="1">
        <v>-9.8338200590746237E-3</v>
      </c>
      <c r="D315" s="1">
        <v>-1.0089829576300457E-2</v>
      </c>
    </row>
    <row r="316" spans="1:4" x14ac:dyDescent="0.35">
      <c r="A316" s="3">
        <v>39540</v>
      </c>
      <c r="B316" s="1">
        <v>-1.93592515470274E-3</v>
      </c>
      <c r="C316" s="1">
        <v>-2.9870673710216218E-3</v>
      </c>
      <c r="D316" s="1">
        <v>1.7704636071488609E-2</v>
      </c>
    </row>
    <row r="317" spans="1:4" x14ac:dyDescent="0.35">
      <c r="A317" s="3">
        <v>39541</v>
      </c>
      <c r="B317" s="1">
        <v>1.3007704147706711E-3</v>
      </c>
      <c r="C317" s="1">
        <v>-6.328743252549269E-4</v>
      </c>
      <c r="D317" s="1">
        <v>-2.782058954127831E-3</v>
      </c>
    </row>
    <row r="318" spans="1:4" x14ac:dyDescent="0.35">
      <c r="A318" s="3">
        <v>39542</v>
      </c>
      <c r="B318" s="1">
        <v>7.9570469685552288E-4</v>
      </c>
      <c r="C318" s="1">
        <v>9.0951094353875529E-3</v>
      </c>
      <c r="D318" s="1">
        <v>1.0598048569289803E-2</v>
      </c>
    </row>
    <row r="319" spans="1:4" x14ac:dyDescent="0.35">
      <c r="A319" s="3">
        <v>39545</v>
      </c>
      <c r="B319" s="1">
        <v>1.5603698470965863E-3</v>
      </c>
      <c r="C319" s="1">
        <v>-6.0282327850876925E-3</v>
      </c>
      <c r="D319" s="1">
        <v>1.2871348843003652E-2</v>
      </c>
    </row>
    <row r="320" spans="1:4" x14ac:dyDescent="0.35">
      <c r="A320" s="3">
        <v>39546</v>
      </c>
      <c r="B320" s="1">
        <v>-5.1130830731296916E-3</v>
      </c>
      <c r="C320" s="1">
        <v>-1.5584820416493611E-4</v>
      </c>
      <c r="D320" s="1">
        <v>-7.127866306134982E-3</v>
      </c>
    </row>
    <row r="321" spans="1:4" x14ac:dyDescent="0.35">
      <c r="A321" s="3">
        <v>39547</v>
      </c>
      <c r="B321" s="1">
        <v>-8.1249550840608847E-3</v>
      </c>
      <c r="C321" s="1">
        <v>7.7396102020813318E-3</v>
      </c>
      <c r="D321" s="1">
        <v>2.4606241635915436E-2</v>
      </c>
    </row>
    <row r="322" spans="1:4" x14ac:dyDescent="0.35">
      <c r="A322" s="3">
        <v>39548</v>
      </c>
      <c r="B322" s="1">
        <v>4.4640300425897571E-3</v>
      </c>
      <c r="C322" s="1">
        <v>-5.4666342729157132E-3</v>
      </c>
      <c r="D322" s="1">
        <v>-1.3383327463672252E-3</v>
      </c>
    </row>
    <row r="323" spans="1:4" x14ac:dyDescent="0.35">
      <c r="A323" s="3">
        <v>39549</v>
      </c>
      <c r="B323" s="1">
        <v>-2.0584528579550378E-2</v>
      </c>
      <c r="C323" s="1">
        <v>4.8400702597350643E-3</v>
      </c>
      <c r="D323" s="1">
        <v>-6.9049957660588983E-3</v>
      </c>
    </row>
    <row r="324" spans="1:4" x14ac:dyDescent="0.35">
      <c r="A324" s="3">
        <v>39552</v>
      </c>
      <c r="B324" s="1">
        <v>-3.3895152981819102E-3</v>
      </c>
      <c r="C324" s="1">
        <v>-2.805007456923918E-3</v>
      </c>
      <c r="D324" s="1">
        <v>6.3982032649726184E-3</v>
      </c>
    </row>
    <row r="325" spans="1:4" x14ac:dyDescent="0.35">
      <c r="A325" s="3">
        <v>39553</v>
      </c>
      <c r="B325" s="1">
        <v>4.5892485014802729E-3</v>
      </c>
      <c r="C325" s="1">
        <v>-5.407458333632183E-3</v>
      </c>
      <c r="D325" s="1">
        <v>1.0454618664050196E-2</v>
      </c>
    </row>
    <row r="326" spans="1:4" x14ac:dyDescent="0.35">
      <c r="A326" s="3">
        <v>39554</v>
      </c>
      <c r="B326" s="1">
        <v>2.2437717468858472E-2</v>
      </c>
      <c r="C326" s="1">
        <v>-1.0588002038190929E-2</v>
      </c>
      <c r="D326" s="1">
        <v>1.0596886687783275E-2</v>
      </c>
    </row>
    <row r="327" spans="1:4" x14ac:dyDescent="0.35">
      <c r="A327" s="3">
        <v>39555</v>
      </c>
      <c r="B327" s="1">
        <v>6.2264906215237794E-4</v>
      </c>
      <c r="C327" s="1">
        <v>-2.6290353640830866E-3</v>
      </c>
      <c r="D327" s="1">
        <v>-2.7942034274278061E-3</v>
      </c>
    </row>
    <row r="328" spans="1:4" x14ac:dyDescent="0.35">
      <c r="A328" s="3">
        <v>39556</v>
      </c>
      <c r="B328" s="1">
        <v>1.7976528122203111E-2</v>
      </c>
      <c r="C328" s="1">
        <v>-1.115281447297063E-3</v>
      </c>
      <c r="D328" s="1">
        <v>-3.6885865449333275E-4</v>
      </c>
    </row>
    <row r="329" spans="1:4" x14ac:dyDescent="0.35">
      <c r="A329" s="3">
        <v>39559</v>
      </c>
      <c r="B329" s="1">
        <v>-1.554796066316531E-3</v>
      </c>
      <c r="C329" s="1">
        <v>2.3872396836721868E-3</v>
      </c>
      <c r="D329" s="1">
        <v>-9.560101362111155E-3</v>
      </c>
    </row>
    <row r="330" spans="1:4" x14ac:dyDescent="0.35">
      <c r="A330" s="3">
        <v>39560</v>
      </c>
      <c r="B330" s="1">
        <v>-8.8491990616360768E-3</v>
      </c>
      <c r="C330" s="1">
        <v>-3.1586345485566289E-4</v>
      </c>
      <c r="D330" s="1">
        <v>1.3874741712098414E-2</v>
      </c>
    </row>
    <row r="331" spans="1:4" x14ac:dyDescent="0.35">
      <c r="A331" s="3">
        <v>39561</v>
      </c>
      <c r="B331" s="1">
        <v>2.8956393356155282E-3</v>
      </c>
      <c r="C331" s="1">
        <v>-1.0351517895690048E-3</v>
      </c>
      <c r="D331" s="1">
        <v>-1.9532450091069194E-3</v>
      </c>
    </row>
    <row r="332" spans="1:4" x14ac:dyDescent="0.35">
      <c r="A332" s="3">
        <v>39562</v>
      </c>
      <c r="B332" s="1">
        <v>6.4216924970210967E-3</v>
      </c>
      <c r="C332" s="1">
        <v>-7.7541609582413044E-3</v>
      </c>
      <c r="D332" s="1">
        <v>-1.5012317617443982E-2</v>
      </c>
    </row>
    <row r="333" spans="1:4" x14ac:dyDescent="0.35">
      <c r="A333" s="3">
        <v>39563</v>
      </c>
      <c r="B333" s="1">
        <v>6.4737223067305814E-3</v>
      </c>
      <c r="C333" s="1">
        <v>-3.3759684091854121E-3</v>
      </c>
      <c r="D333" s="1">
        <v>6.4613310680511366E-3</v>
      </c>
    </row>
    <row r="334" spans="1:4" x14ac:dyDescent="0.35">
      <c r="A334" s="3">
        <v>39566</v>
      </c>
      <c r="B334" s="1">
        <v>-1.0521758462081335E-3</v>
      </c>
      <c r="C334" s="1">
        <v>2.9775112300907134E-3</v>
      </c>
      <c r="D334" s="1">
        <v>4.8492780142105046E-3</v>
      </c>
    </row>
    <row r="335" spans="1:4" x14ac:dyDescent="0.35">
      <c r="A335" s="3">
        <v>39567</v>
      </c>
      <c r="B335" s="1">
        <v>-3.8962346271061072E-3</v>
      </c>
      <c r="C335" s="1">
        <v>6.3745530011390648E-4</v>
      </c>
      <c r="D335" s="1">
        <v>-2.2142511340496294E-2</v>
      </c>
    </row>
    <row r="336" spans="1:4" x14ac:dyDescent="0.35">
      <c r="A336" s="3">
        <v>39568</v>
      </c>
      <c r="B336" s="1">
        <v>-3.8537358654105939E-3</v>
      </c>
      <c r="C336" s="1">
        <v>5.2039381262611109E-3</v>
      </c>
      <c r="D336" s="1">
        <v>-3.3256105438113988E-3</v>
      </c>
    </row>
    <row r="337" spans="1:4" x14ac:dyDescent="0.35">
      <c r="A337" s="3">
        <v>39569</v>
      </c>
      <c r="B337" s="1">
        <v>1.6995467987741038E-2</v>
      </c>
      <c r="C337" s="1">
        <v>1.0375457827078707E-3</v>
      </c>
      <c r="D337" s="1">
        <v>-2.2011572650649121E-2</v>
      </c>
    </row>
    <row r="338" spans="1:4" x14ac:dyDescent="0.35">
      <c r="A338" s="3">
        <v>39570</v>
      </c>
      <c r="B338" s="1">
        <v>3.2303339179958019E-3</v>
      </c>
      <c r="C338" s="1">
        <v>-7.9316296478613296E-3</v>
      </c>
      <c r="D338" s="1">
        <v>2.0030619732346502E-2</v>
      </c>
    </row>
    <row r="339" spans="1:4" x14ac:dyDescent="0.35">
      <c r="A339" s="3">
        <v>39573</v>
      </c>
      <c r="B339" s="1">
        <v>-4.5438674049257206E-3</v>
      </c>
      <c r="C339" s="1">
        <v>-7.9794449540481353E-5</v>
      </c>
      <c r="D339" s="1">
        <v>1.3884428627339174E-2</v>
      </c>
    </row>
    <row r="340" spans="1:4" x14ac:dyDescent="0.35">
      <c r="A340" s="3">
        <v>39574</v>
      </c>
      <c r="B340" s="1">
        <v>7.6227919320131943E-3</v>
      </c>
      <c r="C340" s="1">
        <v>-4.0218979497119349E-3</v>
      </c>
      <c r="D340" s="1">
        <v>8.1666672793770552E-3</v>
      </c>
    </row>
    <row r="341" spans="1:4" x14ac:dyDescent="0.35">
      <c r="A341" s="3">
        <v>39575</v>
      </c>
      <c r="B341" s="1">
        <v>-1.8279807287081808E-2</v>
      </c>
      <c r="C341" s="1">
        <v>2.3367488225801282E-3</v>
      </c>
      <c r="D341" s="1">
        <v>4.3576458295958818E-3</v>
      </c>
    </row>
    <row r="342" spans="1:4" x14ac:dyDescent="0.35">
      <c r="A342" s="3">
        <v>39576</v>
      </c>
      <c r="B342" s="1">
        <v>3.662758328388545E-3</v>
      </c>
      <c r="C342" s="1">
        <v>5.3014150957226393E-3</v>
      </c>
      <c r="D342" s="1">
        <v>2.3761815327141703E-3</v>
      </c>
    </row>
    <row r="343" spans="1:4" x14ac:dyDescent="0.35">
      <c r="A343" s="3">
        <v>39577</v>
      </c>
      <c r="B343" s="1">
        <v>-6.7481483373913517E-3</v>
      </c>
      <c r="C343" s="1">
        <v>3.7220640484027425E-3</v>
      </c>
      <c r="D343" s="1">
        <v>1.1020994442106571E-2</v>
      </c>
    </row>
    <row r="344" spans="1:4" x14ac:dyDescent="0.35">
      <c r="A344" s="3">
        <v>39580</v>
      </c>
      <c r="B344" s="1">
        <v>1.0960544704932866E-2</v>
      </c>
      <c r="C344" s="1">
        <v>-4.6747300006295261E-4</v>
      </c>
      <c r="D344" s="1">
        <v>-6.45156909334757E-3</v>
      </c>
    </row>
    <row r="345" spans="1:4" x14ac:dyDescent="0.35">
      <c r="A345" s="3">
        <v>39581</v>
      </c>
      <c r="B345" s="1">
        <v>-3.8480450268530846E-4</v>
      </c>
      <c r="C345" s="1">
        <v>-1.129343131366768E-2</v>
      </c>
      <c r="D345" s="1">
        <v>5.3588747235731628E-3</v>
      </c>
    </row>
    <row r="346" spans="1:4" x14ac:dyDescent="0.35">
      <c r="A346" s="3">
        <v>39582</v>
      </c>
      <c r="B346" s="1">
        <v>3.9975868579812252E-3</v>
      </c>
      <c r="C346" s="1">
        <v>-2.7449392400750658E-3</v>
      </c>
      <c r="D346" s="1">
        <v>-5.9136408065677375E-3</v>
      </c>
    </row>
    <row r="347" spans="1:4" x14ac:dyDescent="0.35">
      <c r="A347" s="3">
        <v>39583</v>
      </c>
      <c r="B347" s="1">
        <v>1.0528903189758522E-2</v>
      </c>
      <c r="C347" s="1">
        <v>7.9811183293159015E-3</v>
      </c>
      <c r="D347" s="1">
        <v>-1.1919976925083983E-3</v>
      </c>
    </row>
    <row r="348" spans="1:4" x14ac:dyDescent="0.35">
      <c r="A348" s="3">
        <v>39584</v>
      </c>
      <c r="B348" s="1">
        <v>1.2495965008642619E-3</v>
      </c>
      <c r="C348" s="1">
        <v>-3.1100602725175246E-4</v>
      </c>
      <c r="D348" s="1">
        <v>7.6150444938674839E-3</v>
      </c>
    </row>
    <row r="349" spans="1:4" x14ac:dyDescent="0.35">
      <c r="A349" s="3">
        <v>39587</v>
      </c>
      <c r="B349" s="1">
        <v>8.9762206322911416E-4</v>
      </c>
      <c r="C349" s="1">
        <v>7.7334899830898299E-4</v>
      </c>
      <c r="D349" s="1">
        <v>-8.292235342814926E-3</v>
      </c>
    </row>
    <row r="350" spans="1:4" x14ac:dyDescent="0.35">
      <c r="A350" s="3">
        <v>39588</v>
      </c>
      <c r="B350" s="1">
        <v>-9.3168703861247655E-3</v>
      </c>
      <c r="C350" s="1">
        <v>5.1272176200919022E-3</v>
      </c>
      <c r="D350" s="1">
        <v>1.2138121659224522E-2</v>
      </c>
    </row>
    <row r="351" spans="1:4" x14ac:dyDescent="0.35">
      <c r="A351" s="3">
        <v>39589</v>
      </c>
      <c r="B351" s="1">
        <v>-1.6183741174614172E-2</v>
      </c>
      <c r="C351" s="1">
        <v>-4.1952102718183192E-3</v>
      </c>
      <c r="D351" s="1">
        <v>1.5172981071776451E-2</v>
      </c>
    </row>
    <row r="352" spans="1:4" x14ac:dyDescent="0.35">
      <c r="A352" s="3">
        <v>39590</v>
      </c>
      <c r="B352" s="1">
        <v>2.6139487641874135E-3</v>
      </c>
      <c r="C352" s="1">
        <v>-7.7292058947395111E-3</v>
      </c>
      <c r="D352" s="1">
        <v>-1.2727857442431011E-2</v>
      </c>
    </row>
    <row r="353" spans="1:4" x14ac:dyDescent="0.35">
      <c r="A353" s="3">
        <v>39591</v>
      </c>
      <c r="B353" s="1">
        <v>-1.329849074009022E-2</v>
      </c>
      <c r="C353" s="1">
        <v>6.9565776059886241E-3</v>
      </c>
      <c r="D353" s="1">
        <v>8.9445746540789337E-3</v>
      </c>
    </row>
    <row r="354" spans="1:4" x14ac:dyDescent="0.35">
      <c r="A354" s="3">
        <v>39595</v>
      </c>
      <c r="B354" s="1">
        <v>6.8229491712467902E-3</v>
      </c>
      <c r="C354" s="1">
        <v>-7.1892990434918643E-3</v>
      </c>
      <c r="D354" s="1">
        <v>-1.2430364310831036E-2</v>
      </c>
    </row>
    <row r="355" spans="1:4" x14ac:dyDescent="0.35">
      <c r="A355" s="3">
        <v>39596</v>
      </c>
      <c r="B355" s="1">
        <v>3.9550658683036276E-3</v>
      </c>
      <c r="C355" s="1">
        <v>-6.7725893545732777E-3</v>
      </c>
      <c r="D355" s="1">
        <v>3.520914398114988E-3</v>
      </c>
    </row>
    <row r="356" spans="1:4" x14ac:dyDescent="0.35">
      <c r="A356" s="3">
        <v>39597</v>
      </c>
      <c r="B356" s="1">
        <v>5.3207253272248827E-3</v>
      </c>
      <c r="C356" s="1">
        <v>-5.8592255666770369E-3</v>
      </c>
      <c r="D356" s="1">
        <v>-3.0417685456772359E-2</v>
      </c>
    </row>
    <row r="357" spans="1:4" x14ac:dyDescent="0.35">
      <c r="A357" s="3">
        <v>39598</v>
      </c>
      <c r="B357" s="1">
        <v>1.5150218716958306E-3</v>
      </c>
      <c r="C357" s="1">
        <v>2.6137439288615259E-3</v>
      </c>
      <c r="D357" s="1">
        <v>1.3823020457511223E-2</v>
      </c>
    </row>
    <row r="358" spans="1:4" x14ac:dyDescent="0.35">
      <c r="A358" s="3">
        <v>39601</v>
      </c>
      <c r="B358" s="1">
        <v>-1.055985118212607E-2</v>
      </c>
      <c r="C358" s="1">
        <v>6.1582421439752783E-3</v>
      </c>
      <c r="D358" s="1">
        <v>8.2009185555268933E-3</v>
      </c>
    </row>
    <row r="359" spans="1:4" x14ac:dyDescent="0.35">
      <c r="A359" s="3">
        <v>39602</v>
      </c>
      <c r="B359" s="1">
        <v>-5.8046281419563209E-3</v>
      </c>
      <c r="C359" s="1">
        <v>5.9683925598242238E-3</v>
      </c>
      <c r="D359" s="1">
        <v>-9.6186501688690345E-3</v>
      </c>
    </row>
    <row r="360" spans="1:4" x14ac:dyDescent="0.35">
      <c r="A360" s="3">
        <v>39603</v>
      </c>
      <c r="B360" s="1">
        <v>-3.2669655625712079E-4</v>
      </c>
      <c r="C360" s="1">
        <v>-3.5301422239582842E-3</v>
      </c>
      <c r="D360" s="1">
        <v>-2.9760075348760316E-3</v>
      </c>
    </row>
    <row r="361" spans="1:4" x14ac:dyDescent="0.35">
      <c r="A361" s="3">
        <v>39604</v>
      </c>
      <c r="B361" s="1">
        <v>1.9308465022889004E-2</v>
      </c>
      <c r="C361" s="1">
        <v>-7.2516984923882621E-3</v>
      </c>
      <c r="D361" s="1">
        <v>2.1401720422672355E-2</v>
      </c>
    </row>
    <row r="362" spans="1:4" x14ac:dyDescent="0.35">
      <c r="A362" s="3">
        <v>39605</v>
      </c>
      <c r="B362" s="1">
        <v>-3.1376342715508834E-2</v>
      </c>
      <c r="C362" s="1">
        <v>7.6454451576598997E-3</v>
      </c>
      <c r="D362" s="1">
        <v>2.8052914038488662E-2</v>
      </c>
    </row>
    <row r="363" spans="1:4" x14ac:dyDescent="0.35">
      <c r="A363" s="3">
        <v>39608</v>
      </c>
      <c r="B363" s="1">
        <v>7.9340595690218646E-4</v>
      </c>
      <c r="C363" s="1">
        <v>-4.4850165565942877E-3</v>
      </c>
      <c r="D363" s="1">
        <v>-1.1729243314224085E-2</v>
      </c>
    </row>
    <row r="364" spans="1:4" x14ac:dyDescent="0.35">
      <c r="A364" s="3">
        <v>39609</v>
      </c>
      <c r="B364" s="1">
        <v>-2.4409981975666356E-3</v>
      </c>
      <c r="C364" s="1">
        <v>-8.8761216804594603E-3</v>
      </c>
      <c r="D364" s="1">
        <v>-7.3306651941324654E-3</v>
      </c>
    </row>
    <row r="365" spans="1:4" x14ac:dyDescent="0.35">
      <c r="A365" s="3">
        <v>39610</v>
      </c>
      <c r="B365" s="1">
        <v>-1.7038716841375152E-2</v>
      </c>
      <c r="C365" s="1">
        <v>2.3828026676942751E-3</v>
      </c>
      <c r="D365" s="1">
        <v>2.6288125516772134E-2</v>
      </c>
    </row>
    <row r="366" spans="1:4" x14ac:dyDescent="0.35">
      <c r="A366" s="3">
        <v>39611</v>
      </c>
      <c r="B366" s="1">
        <v>3.2743286236224397E-3</v>
      </c>
      <c r="C366" s="1">
        <v>-1.0853826339982192E-2</v>
      </c>
      <c r="D366" s="1">
        <v>1.8514466495305789E-3</v>
      </c>
    </row>
    <row r="367" spans="1:4" x14ac:dyDescent="0.35">
      <c r="A367" s="3">
        <v>39612</v>
      </c>
      <c r="B367" s="1">
        <v>1.4934163997003336E-2</v>
      </c>
      <c r="C367" s="1">
        <v>-4.749234193845815E-3</v>
      </c>
      <c r="D367" s="1">
        <v>1.4854047122306081E-3</v>
      </c>
    </row>
    <row r="368" spans="1:4" x14ac:dyDescent="0.35">
      <c r="A368" s="3">
        <v>39615</v>
      </c>
      <c r="B368" s="1">
        <v>8.0877298154207478E-5</v>
      </c>
      <c r="C368" s="1">
        <v>1.2120863796727447E-3</v>
      </c>
      <c r="D368" s="1">
        <v>8.8280612668844884E-3</v>
      </c>
    </row>
    <row r="369" spans="1:4" x14ac:dyDescent="0.35">
      <c r="A369" s="3">
        <v>39616</v>
      </c>
      <c r="B369" s="1">
        <v>-6.7943914621569736E-3</v>
      </c>
      <c r="C369" s="1">
        <v>2.0086609648095493E-3</v>
      </c>
      <c r="D369" s="1">
        <v>4.4137062267946472E-3</v>
      </c>
    </row>
    <row r="370" spans="1:4" x14ac:dyDescent="0.35">
      <c r="A370" s="3">
        <v>39617</v>
      </c>
      <c r="B370" s="1">
        <v>-9.7592955310740366E-3</v>
      </c>
      <c r="C370" s="1">
        <v>5.6911989470977264E-3</v>
      </c>
      <c r="D370" s="1">
        <v>1.1901076888152673E-2</v>
      </c>
    </row>
    <row r="371" spans="1:4" x14ac:dyDescent="0.35">
      <c r="A371" s="3">
        <v>39618</v>
      </c>
      <c r="B371" s="1">
        <v>3.7453786172857214E-3</v>
      </c>
      <c r="C371" s="1">
        <v>-3.842518993928264E-3</v>
      </c>
      <c r="D371" s="1">
        <v>-1.7165429128273537E-2</v>
      </c>
    </row>
    <row r="372" spans="1:4" x14ac:dyDescent="0.35">
      <c r="A372" s="3">
        <v>39619</v>
      </c>
      <c r="B372" s="1">
        <v>-1.8717003354418071E-2</v>
      </c>
      <c r="C372" s="1">
        <v>5.2806862326102849E-3</v>
      </c>
      <c r="D372" s="1">
        <v>1.0459465698104832E-2</v>
      </c>
    </row>
    <row r="373" spans="1:4" x14ac:dyDescent="0.35">
      <c r="A373" s="3">
        <v>39622</v>
      </c>
      <c r="B373" s="1">
        <v>5.3112184326833306E-5</v>
      </c>
      <c r="C373" s="1">
        <v>-2.5590830705486552E-3</v>
      </c>
      <c r="D373" s="1">
        <v>4.8619254509330435E-4</v>
      </c>
    </row>
    <row r="374" spans="1:4" x14ac:dyDescent="0.35">
      <c r="A374" s="3">
        <v>39623</v>
      </c>
      <c r="B374" s="1">
        <v>-2.8188402163855826E-3</v>
      </c>
      <c r="C374" s="1">
        <v>5.2663715660502836E-3</v>
      </c>
      <c r="D374" s="1">
        <v>-5.1375630783450452E-3</v>
      </c>
    </row>
    <row r="375" spans="1:4" x14ac:dyDescent="0.35">
      <c r="A375" s="3">
        <v>39624</v>
      </c>
      <c r="B375" s="1">
        <v>5.8264524185159599E-3</v>
      </c>
      <c r="C375" s="1">
        <v>-8.7172954206409848E-4</v>
      </c>
      <c r="D375" s="1">
        <v>-4.7261809395014133E-3</v>
      </c>
    </row>
    <row r="376" spans="1:4" x14ac:dyDescent="0.35">
      <c r="A376" s="3">
        <v>39625</v>
      </c>
      <c r="B376" s="1">
        <v>-2.9805055998773238E-2</v>
      </c>
      <c r="C376" s="1">
        <v>6.3535092912553135E-3</v>
      </c>
      <c r="D376" s="1">
        <v>2.5238698248914931E-2</v>
      </c>
    </row>
    <row r="377" spans="1:4" x14ac:dyDescent="0.35">
      <c r="A377" s="3">
        <v>39626</v>
      </c>
      <c r="B377" s="1">
        <v>-3.724340931871223E-3</v>
      </c>
      <c r="C377" s="1">
        <v>3.8638175332636709E-3</v>
      </c>
      <c r="D377" s="1">
        <v>1.6332755776736665E-3</v>
      </c>
    </row>
    <row r="378" spans="1:4" x14ac:dyDescent="0.35">
      <c r="A378" s="3">
        <v>39629</v>
      </c>
      <c r="B378" s="1">
        <v>1.2664265797244986E-3</v>
      </c>
      <c r="C378" s="1">
        <v>8.7093267873649294E-4</v>
      </c>
      <c r="D378" s="1">
        <v>-4.4716692533981551E-3</v>
      </c>
    </row>
    <row r="379" spans="1:4" x14ac:dyDescent="0.35">
      <c r="A379" s="3">
        <v>39630</v>
      </c>
      <c r="B379" s="1">
        <v>3.828599052312572E-3</v>
      </c>
      <c r="C379" s="1">
        <v>-1.5004116846082296E-3</v>
      </c>
      <c r="D379" s="1">
        <v>9.1639478943308823E-3</v>
      </c>
    </row>
    <row r="380" spans="1:4" x14ac:dyDescent="0.35">
      <c r="A380" s="3">
        <v>39631</v>
      </c>
      <c r="B380" s="1">
        <v>-1.837133386864391E-2</v>
      </c>
      <c r="C380" s="1">
        <v>3.0710104054578577E-3</v>
      </c>
      <c r="D380" s="1">
        <v>1.1826127982500148E-2</v>
      </c>
    </row>
    <row r="381" spans="1:4" x14ac:dyDescent="0.35">
      <c r="A381" s="3">
        <v>39632</v>
      </c>
      <c r="B381" s="1">
        <v>1.0933205547930325E-3</v>
      </c>
      <c r="C381" s="1">
        <v>-1.3368662950536555E-3</v>
      </c>
      <c r="D381" s="1">
        <v>-6.0730345954879486E-4</v>
      </c>
    </row>
    <row r="382" spans="1:4" x14ac:dyDescent="0.35">
      <c r="A382" s="3">
        <v>39636</v>
      </c>
      <c r="B382" s="1">
        <v>-8.4208178069851113E-3</v>
      </c>
      <c r="C382" s="1">
        <v>4.8717447288094103E-3</v>
      </c>
      <c r="D382" s="1">
        <v>-2.5688009070434597E-2</v>
      </c>
    </row>
    <row r="383" spans="1:4" x14ac:dyDescent="0.35">
      <c r="A383" s="3">
        <v>39637</v>
      </c>
      <c r="B383" s="1">
        <v>1.6936204750574474E-2</v>
      </c>
      <c r="C383" s="1">
        <v>2.9708660978933158E-3</v>
      </c>
      <c r="D383" s="1">
        <v>-2.8060537562943553E-2</v>
      </c>
    </row>
    <row r="384" spans="1:4" x14ac:dyDescent="0.35">
      <c r="A384" s="3">
        <v>39638</v>
      </c>
      <c r="B384" s="1">
        <v>-2.3039547685488389E-2</v>
      </c>
      <c r="C384" s="1">
        <v>3.280903075169846E-3</v>
      </c>
      <c r="D384" s="1">
        <v>1.7374501989707017E-3</v>
      </c>
    </row>
    <row r="385" spans="1:4" x14ac:dyDescent="0.35">
      <c r="A385" s="3">
        <v>39639</v>
      </c>
      <c r="B385" s="1">
        <v>6.9653775494962081E-3</v>
      </c>
      <c r="C385" s="1">
        <v>2.3323857814264086E-3</v>
      </c>
      <c r="D385" s="1">
        <v>1.8692836872178507E-2</v>
      </c>
    </row>
    <row r="386" spans="1:4" x14ac:dyDescent="0.35">
      <c r="A386" s="3">
        <v>39640</v>
      </c>
      <c r="B386" s="1">
        <v>-1.1151875786283015E-2</v>
      </c>
      <c r="C386" s="1">
        <v>-1.0944710700669248E-2</v>
      </c>
      <c r="D386" s="1">
        <v>4.9574888005808051E-3</v>
      </c>
    </row>
    <row r="387" spans="1:4" x14ac:dyDescent="0.35">
      <c r="A387" s="3">
        <v>39643</v>
      </c>
      <c r="B387" s="1">
        <v>-9.0689051283901756E-3</v>
      </c>
      <c r="C387" s="1">
        <v>4.9395488059209578E-3</v>
      </c>
      <c r="D387" s="1">
        <v>-6.03335515512582E-3</v>
      </c>
    </row>
    <row r="388" spans="1:4" x14ac:dyDescent="0.35">
      <c r="A388" s="3">
        <v>39644</v>
      </c>
      <c r="B388" s="1">
        <v>-1.0961099588093584E-2</v>
      </c>
      <c r="C388" s="1">
        <v>3.2024560877525845E-3</v>
      </c>
      <c r="D388" s="1">
        <v>-2.3824015315905455E-2</v>
      </c>
    </row>
    <row r="389" spans="1:4" x14ac:dyDescent="0.35">
      <c r="A389" s="3">
        <v>39645</v>
      </c>
      <c r="B389" s="1">
        <v>2.4754644770638757E-2</v>
      </c>
      <c r="C389" s="1">
        <v>-7.1939014311745916E-3</v>
      </c>
      <c r="D389" s="1">
        <v>-8.9688795339808742E-3</v>
      </c>
    </row>
    <row r="390" spans="1:4" x14ac:dyDescent="0.35">
      <c r="A390" s="3">
        <v>39646</v>
      </c>
      <c r="B390" s="1">
        <v>1.1941012227420401E-2</v>
      </c>
      <c r="C390" s="1">
        <v>-8.8328039265151252E-3</v>
      </c>
      <c r="D390" s="1">
        <v>-2.7636928231355981E-2</v>
      </c>
    </row>
    <row r="391" spans="1:4" x14ac:dyDescent="0.35">
      <c r="A391" s="3">
        <v>39647</v>
      </c>
      <c r="B391" s="1">
        <v>2.8560095394465992E-4</v>
      </c>
      <c r="C391" s="1">
        <v>-3.4087345221804079E-3</v>
      </c>
      <c r="D391" s="1">
        <v>-1.2409737189194496E-2</v>
      </c>
    </row>
    <row r="392" spans="1:4" x14ac:dyDescent="0.35">
      <c r="A392" s="3">
        <v>39650</v>
      </c>
      <c r="B392" s="1">
        <v>-5.3953696343506596E-4</v>
      </c>
      <c r="C392" s="1">
        <v>1.4298367060549507E-3</v>
      </c>
      <c r="D392" s="1">
        <v>-4.7905813249209659E-4</v>
      </c>
    </row>
    <row r="393" spans="1:4" x14ac:dyDescent="0.35">
      <c r="A393" s="3">
        <v>39651</v>
      </c>
      <c r="B393" s="1">
        <v>1.3401856087015563E-2</v>
      </c>
      <c r="C393" s="1">
        <v>-2.7803087629121831E-3</v>
      </c>
      <c r="D393" s="1">
        <v>-1.6240684430041435E-2</v>
      </c>
    </row>
    <row r="394" spans="1:4" x14ac:dyDescent="0.35">
      <c r="A394" s="3">
        <v>39652</v>
      </c>
      <c r="B394" s="1">
        <v>4.0559763948996826E-3</v>
      </c>
      <c r="C394" s="1">
        <v>-3.6701179747178781E-3</v>
      </c>
      <c r="D394" s="1">
        <v>-1.7964643732867571E-2</v>
      </c>
    </row>
    <row r="395" spans="1:4" x14ac:dyDescent="0.35">
      <c r="A395" s="3">
        <v>39653</v>
      </c>
      <c r="B395" s="1">
        <v>-2.339606385062188E-2</v>
      </c>
      <c r="C395" s="1">
        <v>1.0485173112729052E-2</v>
      </c>
      <c r="D395" s="1">
        <v>-8.4638960261581315E-3</v>
      </c>
    </row>
    <row r="396" spans="1:4" x14ac:dyDescent="0.35">
      <c r="A396" s="3">
        <v>39654</v>
      </c>
      <c r="B396" s="1">
        <v>4.1588714686291777E-3</v>
      </c>
      <c r="C396" s="1">
        <v>-7.6131787755179597E-3</v>
      </c>
      <c r="D396" s="1">
        <v>-3.0631784673646441E-3</v>
      </c>
    </row>
    <row r="397" spans="1:4" x14ac:dyDescent="0.35">
      <c r="A397" s="3">
        <v>39657</v>
      </c>
      <c r="B397" s="1">
        <v>-1.8771642597075019E-2</v>
      </c>
      <c r="C397" s="1">
        <v>7.2977915137401872E-3</v>
      </c>
      <c r="D397" s="1">
        <v>5.6543005222425263E-3</v>
      </c>
    </row>
    <row r="398" spans="1:4" x14ac:dyDescent="0.35">
      <c r="A398" s="3">
        <v>39658</v>
      </c>
      <c r="B398" s="1">
        <v>2.3087465493061024E-2</v>
      </c>
      <c r="C398" s="1">
        <v>-2.0564977169458612E-3</v>
      </c>
      <c r="D398" s="1">
        <v>-8.2828255929049393E-3</v>
      </c>
    </row>
    <row r="399" spans="1:4" x14ac:dyDescent="0.35">
      <c r="A399" s="3">
        <v>39659</v>
      </c>
      <c r="B399" s="1">
        <v>1.6534493021531392E-2</v>
      </c>
      <c r="C399" s="1">
        <v>-3.1613633034472386E-4</v>
      </c>
      <c r="D399" s="1">
        <v>1.3652087496136042E-2</v>
      </c>
    </row>
    <row r="400" spans="1:4" x14ac:dyDescent="0.35">
      <c r="A400" s="3">
        <v>39660</v>
      </c>
      <c r="B400" s="1">
        <v>-1.3230899535757073E-2</v>
      </c>
      <c r="C400" s="1">
        <v>5.5301021382586166E-3</v>
      </c>
      <c r="D400" s="1">
        <v>-4.1398557954331399E-3</v>
      </c>
    </row>
    <row r="401" spans="1:4" x14ac:dyDescent="0.35">
      <c r="A401" s="3">
        <v>39661</v>
      </c>
      <c r="B401" s="1">
        <v>-5.5940549964979738E-3</v>
      </c>
      <c r="C401" s="1">
        <v>2.4399978283877765E-3</v>
      </c>
      <c r="D401" s="1">
        <v>-3.6518115561475582E-3</v>
      </c>
    </row>
    <row r="402" spans="1:4" x14ac:dyDescent="0.35">
      <c r="A402" s="3">
        <v>39664</v>
      </c>
      <c r="B402" s="1">
        <v>-9.0064849320580162E-3</v>
      </c>
      <c r="C402" s="1">
        <v>-1.6582283299674632E-3</v>
      </c>
      <c r="D402" s="1">
        <v>-3.5571891994235876E-2</v>
      </c>
    </row>
    <row r="403" spans="1:4" x14ac:dyDescent="0.35">
      <c r="A403" s="3">
        <v>39665</v>
      </c>
      <c r="B403" s="1">
        <v>2.831409125599129E-2</v>
      </c>
      <c r="C403" s="1">
        <v>-2.6782849181896757E-3</v>
      </c>
      <c r="D403" s="1">
        <v>-8.2026823114301102E-3</v>
      </c>
    </row>
    <row r="404" spans="1:4" x14ac:dyDescent="0.35">
      <c r="A404" s="3">
        <v>39666</v>
      </c>
      <c r="B404" s="1">
        <v>3.3487854081860544E-3</v>
      </c>
      <c r="C404" s="1">
        <v>-3.5606233096064054E-3</v>
      </c>
      <c r="D404" s="1">
        <v>-4.2665303307949072E-3</v>
      </c>
    </row>
    <row r="405" spans="1:4" x14ac:dyDescent="0.35">
      <c r="A405" s="3">
        <v>39667</v>
      </c>
      <c r="B405" s="1">
        <v>-1.8096499728183422E-2</v>
      </c>
      <c r="C405" s="1">
        <v>1.0563847643462167E-2</v>
      </c>
      <c r="D405" s="1">
        <v>4.8381588267761358E-3</v>
      </c>
    </row>
    <row r="406" spans="1:4" x14ac:dyDescent="0.35">
      <c r="A406" s="3">
        <v>39668</v>
      </c>
      <c r="B406" s="1">
        <v>2.3611866579681028E-2</v>
      </c>
      <c r="C406" s="1">
        <v>-1.1798653753938956E-3</v>
      </c>
      <c r="D406" s="1">
        <v>-3.2942771428290177E-2</v>
      </c>
    </row>
    <row r="407" spans="1:4" x14ac:dyDescent="0.35">
      <c r="A407" s="3">
        <v>39671</v>
      </c>
      <c r="B407" s="1">
        <v>6.9187404112007432E-3</v>
      </c>
      <c r="C407" s="1">
        <v>-4.1687517115300372E-3</v>
      </c>
      <c r="D407" s="1">
        <v>-4.2618431772202814E-3</v>
      </c>
    </row>
    <row r="408" spans="1:4" x14ac:dyDescent="0.35">
      <c r="A408" s="3">
        <v>39672</v>
      </c>
      <c r="B408" s="1">
        <v>-1.2123883045659341E-2</v>
      </c>
      <c r="C408" s="1">
        <v>6.366836893883069E-3</v>
      </c>
      <c r="D408" s="1">
        <v>-5.3529738168795003E-3</v>
      </c>
    </row>
    <row r="409" spans="1:4" x14ac:dyDescent="0.35">
      <c r="A409" s="3">
        <v>39673</v>
      </c>
      <c r="B409" s="1">
        <v>-2.9199141665808611E-3</v>
      </c>
      <c r="C409" s="1">
        <v>-1.4916039911279434E-3</v>
      </c>
      <c r="D409" s="1">
        <v>2.7154409714617266E-2</v>
      </c>
    </row>
    <row r="410" spans="1:4" x14ac:dyDescent="0.35">
      <c r="A410" s="3">
        <v>39674</v>
      </c>
      <c r="B410" s="1">
        <v>5.5065364287288287E-3</v>
      </c>
      <c r="C410" s="1">
        <v>3.4449641504722007E-3</v>
      </c>
      <c r="D410" s="1">
        <v>-9.9719428702243051E-3</v>
      </c>
    </row>
    <row r="411" spans="1:4" x14ac:dyDescent="0.35">
      <c r="A411" s="3">
        <v>39675</v>
      </c>
      <c r="B411" s="1">
        <v>4.0677289573533828E-3</v>
      </c>
      <c r="C411" s="1">
        <v>3.5925314065581985E-3</v>
      </c>
      <c r="D411" s="1">
        <v>-1.8623251560537117E-2</v>
      </c>
    </row>
    <row r="412" spans="1:4" x14ac:dyDescent="0.35">
      <c r="A412" s="3">
        <v>39678</v>
      </c>
      <c r="B412" s="1">
        <v>-1.5212960266741826E-2</v>
      </c>
      <c r="C412" s="1">
        <v>2.9998391285325984E-3</v>
      </c>
      <c r="D412" s="1">
        <v>6.3900213405136816E-3</v>
      </c>
    </row>
    <row r="413" spans="1:4" x14ac:dyDescent="0.35">
      <c r="A413" s="3">
        <v>39679</v>
      </c>
      <c r="B413" s="1">
        <v>-9.3585304032928786E-3</v>
      </c>
      <c r="C413" s="1">
        <v>-2.1554732289821342E-3</v>
      </c>
      <c r="D413" s="1">
        <v>9.8195344073804328E-3</v>
      </c>
    </row>
    <row r="414" spans="1:4" x14ac:dyDescent="0.35">
      <c r="A414" s="3">
        <v>39680</v>
      </c>
      <c r="B414" s="1">
        <v>6.1781302511489085E-3</v>
      </c>
      <c r="C414" s="1">
        <v>3.7749839192416758E-3</v>
      </c>
      <c r="D414" s="1">
        <v>8.1591457570068925E-3</v>
      </c>
    </row>
    <row r="415" spans="1:4" x14ac:dyDescent="0.35">
      <c r="A415" s="3">
        <v>39681</v>
      </c>
      <c r="B415" s="1">
        <v>2.4919104209983069E-3</v>
      </c>
      <c r="C415" s="1">
        <v>-3.3849046645213236E-3</v>
      </c>
      <c r="D415" s="1">
        <v>3.4498545445459834E-2</v>
      </c>
    </row>
    <row r="416" spans="1:4" x14ac:dyDescent="0.35">
      <c r="A416" s="3">
        <v>39682</v>
      </c>
      <c r="B416" s="1">
        <v>1.1268952522584542E-2</v>
      </c>
      <c r="C416" s="1">
        <v>-3.1728090008799606E-3</v>
      </c>
      <c r="D416" s="1">
        <v>-2.8155496797268094E-2</v>
      </c>
    </row>
    <row r="417" spans="1:4" x14ac:dyDescent="0.35">
      <c r="A417" s="3">
        <v>39685</v>
      </c>
      <c r="B417" s="1">
        <v>-1.9820581334461455E-2</v>
      </c>
      <c r="C417" s="1">
        <v>7.017684330555234E-3</v>
      </c>
      <c r="D417" s="1">
        <v>-8.1736493533605178E-4</v>
      </c>
    </row>
    <row r="418" spans="1:4" x14ac:dyDescent="0.35">
      <c r="A418" s="3">
        <v>39686</v>
      </c>
      <c r="B418" s="1">
        <v>3.6795597683445406E-3</v>
      </c>
      <c r="C418" s="1">
        <v>1.5063405071551596E-4</v>
      </c>
      <c r="D418" s="1">
        <v>5.3243445213084521E-3</v>
      </c>
    </row>
    <row r="419" spans="1:4" x14ac:dyDescent="0.35">
      <c r="A419" s="3">
        <v>39687</v>
      </c>
      <c r="B419" s="1">
        <v>7.9509421396900901E-3</v>
      </c>
      <c r="C419" s="1">
        <v>1.0696416928188443E-3</v>
      </c>
      <c r="D419" s="1">
        <v>5.0006371414487447E-3</v>
      </c>
    </row>
    <row r="420" spans="1:4" x14ac:dyDescent="0.35">
      <c r="A420" s="3">
        <v>39688</v>
      </c>
      <c r="B420" s="1">
        <v>1.4731091918020444E-2</v>
      </c>
      <c r="C420" s="1">
        <v>-1.9896560337960903E-3</v>
      </c>
      <c r="D420" s="1">
        <v>-1.9856244522536228E-2</v>
      </c>
    </row>
    <row r="421" spans="1:4" x14ac:dyDescent="0.35">
      <c r="A421" s="3">
        <v>39689</v>
      </c>
      <c r="B421" s="1">
        <v>-1.3818629727739336E-2</v>
      </c>
      <c r="C421" s="1">
        <v>-1.3101010651518411E-3</v>
      </c>
      <c r="D421" s="1">
        <v>-5.1412319366433267E-3</v>
      </c>
    </row>
    <row r="422" spans="1:4" x14ac:dyDescent="0.35">
      <c r="A422" s="3">
        <v>39693</v>
      </c>
      <c r="B422" s="1">
        <v>-4.100911461557449E-3</v>
      </c>
      <c r="C422" s="1">
        <v>5.7516498429643469E-3</v>
      </c>
      <c r="D422" s="1">
        <v>-3.2539618594867849E-2</v>
      </c>
    </row>
    <row r="423" spans="1:4" x14ac:dyDescent="0.35">
      <c r="A423" s="3">
        <v>39694</v>
      </c>
      <c r="B423" s="1">
        <v>-2.0371712313763252E-3</v>
      </c>
      <c r="C423" s="1">
        <v>3.4383264950856008E-3</v>
      </c>
      <c r="D423" s="1">
        <v>-6.0312853610161562E-3</v>
      </c>
    </row>
    <row r="424" spans="1:4" x14ac:dyDescent="0.35">
      <c r="A424" s="3">
        <v>39695</v>
      </c>
      <c r="B424" s="1">
        <v>-3.0378837511113921E-2</v>
      </c>
      <c r="C424" s="1">
        <v>4.4146020401476501E-3</v>
      </c>
      <c r="D424" s="1">
        <v>-4.1992866039285218E-3</v>
      </c>
    </row>
    <row r="425" spans="1:4" x14ac:dyDescent="0.35">
      <c r="A425" s="3">
        <v>39696</v>
      </c>
      <c r="B425" s="1">
        <v>4.420895088807897E-3</v>
      </c>
      <c r="C425" s="1">
        <v>-6.1153929477665223E-4</v>
      </c>
      <c r="D425" s="1">
        <v>-1.8282096594411591E-2</v>
      </c>
    </row>
    <row r="426" spans="1:4" x14ac:dyDescent="0.35">
      <c r="A426" s="3">
        <v>39699</v>
      </c>
      <c r="B426" s="1">
        <v>2.0302677366833565E-2</v>
      </c>
      <c r="C426" s="1">
        <v>-6.8254300905360441E-4</v>
      </c>
      <c r="D426" s="1">
        <v>9.6922426817992464E-4</v>
      </c>
    </row>
    <row r="427" spans="1:4" x14ac:dyDescent="0.35">
      <c r="A427" s="3">
        <v>39700</v>
      </c>
      <c r="B427" s="1">
        <v>-3.4734463182025777E-2</v>
      </c>
      <c r="C427" s="1">
        <v>5.611243441167567E-3</v>
      </c>
      <c r="D427" s="1">
        <v>-1.5393530550250004E-2</v>
      </c>
    </row>
    <row r="428" spans="1:4" x14ac:dyDescent="0.35">
      <c r="A428" s="3">
        <v>39701</v>
      </c>
      <c r="B428" s="1">
        <v>6.1305681413860308E-3</v>
      </c>
      <c r="C428" s="1">
        <v>-3.7138286867833587E-3</v>
      </c>
      <c r="D428" s="1">
        <v>-9.5424965961348127E-3</v>
      </c>
    </row>
    <row r="429" spans="1:4" x14ac:dyDescent="0.35">
      <c r="A429" s="3">
        <v>39702</v>
      </c>
      <c r="B429" s="1">
        <v>1.3711930251064272E-2</v>
      </c>
      <c r="C429" s="1">
        <v>2.1986887151101897E-3</v>
      </c>
      <c r="D429" s="1">
        <v>-7.2819126475889267E-3</v>
      </c>
    </row>
    <row r="430" spans="1:4" x14ac:dyDescent="0.35">
      <c r="A430" s="3">
        <v>39703</v>
      </c>
      <c r="B430" s="1">
        <v>2.1193649840399688E-3</v>
      </c>
      <c r="C430" s="1">
        <v>-9.5811749640730172E-3</v>
      </c>
      <c r="D430" s="1">
        <v>1.5670029296136982E-2</v>
      </c>
    </row>
    <row r="431" spans="1:4" x14ac:dyDescent="0.35">
      <c r="A431" s="3">
        <v>39706</v>
      </c>
      <c r="B431" s="1">
        <v>-4.8282982749354428E-2</v>
      </c>
      <c r="C431" s="1">
        <v>2.0873704647740736E-2</v>
      </c>
      <c r="D431" s="1">
        <v>-1.8627850122068104E-2</v>
      </c>
    </row>
    <row r="432" spans="1:4" x14ac:dyDescent="0.35">
      <c r="A432" s="3">
        <v>39707</v>
      </c>
      <c r="B432" s="1">
        <v>1.7363264468486114E-2</v>
      </c>
      <c r="C432" s="1">
        <v>-1.3533423817265562E-3</v>
      </c>
      <c r="D432" s="1">
        <v>-3.0003877547734849E-2</v>
      </c>
    </row>
    <row r="433" spans="1:4" x14ac:dyDescent="0.35">
      <c r="A433" s="3">
        <v>39708</v>
      </c>
      <c r="B433" s="1">
        <v>-4.8279825475115869E-2</v>
      </c>
      <c r="C433" s="1">
        <v>7.6166762501262437E-3</v>
      </c>
      <c r="D433" s="1">
        <v>3.4010172636524567E-2</v>
      </c>
    </row>
    <row r="434" spans="1:4" x14ac:dyDescent="0.35">
      <c r="A434" s="3">
        <v>39709</v>
      </c>
      <c r="B434" s="1">
        <v>4.2428810890373335E-2</v>
      </c>
      <c r="C434" s="1">
        <v>-2.0064659501568931E-3</v>
      </c>
      <c r="D434" s="1">
        <v>-7.6763521828266158E-3</v>
      </c>
    </row>
    <row r="435" spans="1:4" x14ac:dyDescent="0.35">
      <c r="A435" s="3">
        <v>39710</v>
      </c>
      <c r="B435" s="1">
        <v>3.9459453434474503E-2</v>
      </c>
      <c r="C435" s="1">
        <v>-2.8735433540328582E-2</v>
      </c>
      <c r="D435" s="1">
        <v>2.0349785955471763E-2</v>
      </c>
    </row>
    <row r="436" spans="1:4" x14ac:dyDescent="0.35">
      <c r="A436" s="3">
        <v>39713</v>
      </c>
      <c r="B436" s="1">
        <v>-3.8978843547861769E-2</v>
      </c>
      <c r="C436" s="1">
        <v>-4.4607850962212238E-3</v>
      </c>
      <c r="D436" s="1">
        <v>3.553907082269081E-2</v>
      </c>
    </row>
    <row r="437" spans="1:4" x14ac:dyDescent="0.35">
      <c r="A437" s="3">
        <v>39714</v>
      </c>
      <c r="B437" s="1">
        <v>-1.5756115391864084E-2</v>
      </c>
      <c r="C437" s="1">
        <v>-1.3054832141303713E-3</v>
      </c>
      <c r="D437" s="1">
        <v>-1.2994062174884722E-2</v>
      </c>
    </row>
    <row r="438" spans="1:4" x14ac:dyDescent="0.35">
      <c r="A438" s="3">
        <v>39715</v>
      </c>
      <c r="B438" s="1">
        <v>-1.9797065549473961E-3</v>
      </c>
      <c r="C438" s="1">
        <v>5.5365717068714326E-3</v>
      </c>
      <c r="D438" s="1">
        <v>-5.0627374943421144E-3</v>
      </c>
    </row>
    <row r="439" spans="1:4" x14ac:dyDescent="0.35">
      <c r="A439" s="3">
        <v>39716</v>
      </c>
      <c r="B439" s="1">
        <v>1.9465761499284553E-2</v>
      </c>
      <c r="C439" s="1">
        <v>-6.62046170252455E-3</v>
      </c>
      <c r="D439" s="1">
        <v>4.8927194274227702E-3</v>
      </c>
    </row>
    <row r="440" spans="1:4" x14ac:dyDescent="0.35">
      <c r="A440" s="3">
        <v>39717</v>
      </c>
      <c r="B440" s="1">
        <v>3.1624300256987603E-3</v>
      </c>
      <c r="C440" s="1">
        <v>2.6995728137837313E-3</v>
      </c>
      <c r="D440" s="1">
        <v>-1.410014394645883E-2</v>
      </c>
    </row>
    <row r="441" spans="1:4" x14ac:dyDescent="0.35">
      <c r="A441" s="3">
        <v>39720</v>
      </c>
      <c r="B441" s="1">
        <v>-9.2002410945936239E-2</v>
      </c>
      <c r="C441" s="1">
        <v>1.6046162434790734E-2</v>
      </c>
      <c r="D441" s="1">
        <v>-5.3582523999949505E-2</v>
      </c>
    </row>
    <row r="442" spans="1:4" x14ac:dyDescent="0.35">
      <c r="A442" s="3">
        <v>39721</v>
      </c>
      <c r="B442" s="1">
        <v>5.2785325126328934E-2</v>
      </c>
      <c r="C442" s="1">
        <v>-1.6125691622044462E-2</v>
      </c>
      <c r="D442" s="1">
        <v>1.4035253167328367E-3</v>
      </c>
    </row>
    <row r="443" spans="1:4" x14ac:dyDescent="0.35">
      <c r="A443" s="3">
        <v>39722</v>
      </c>
      <c r="B443" s="1">
        <v>-4.5544071644332395E-3</v>
      </c>
      <c r="C443" s="1">
        <v>4.9980270643702664E-3</v>
      </c>
      <c r="D443" s="1">
        <v>-1.7110796255364066E-3</v>
      </c>
    </row>
    <row r="444" spans="1:4" x14ac:dyDescent="0.35">
      <c r="A444" s="3">
        <v>39723</v>
      </c>
      <c r="B444" s="1">
        <v>-4.1124924545018648E-2</v>
      </c>
      <c r="C444" s="1">
        <v>1.1636226004812834E-2</v>
      </c>
      <c r="D444" s="1">
        <v>-4.6478531266211258E-2</v>
      </c>
    </row>
    <row r="445" spans="1:4" x14ac:dyDescent="0.35">
      <c r="A445" s="3">
        <v>39724</v>
      </c>
      <c r="B445" s="1">
        <v>-1.359852173202372E-2</v>
      </c>
      <c r="C445" s="1">
        <v>-8.3730798651962502E-4</v>
      </c>
      <c r="D445" s="1">
        <v>-5.3334345582002479E-3</v>
      </c>
    </row>
    <row r="446" spans="1:4" x14ac:dyDescent="0.35">
      <c r="A446" s="3">
        <v>39727</v>
      </c>
      <c r="B446" s="1">
        <v>-3.9279301334606172E-2</v>
      </c>
      <c r="C446" s="1">
        <v>1.8506694326980207E-2</v>
      </c>
      <c r="D446" s="1">
        <v>-5.2526783147249304E-2</v>
      </c>
    </row>
    <row r="447" spans="1:4" x14ac:dyDescent="0.35">
      <c r="A447" s="3">
        <v>39728</v>
      </c>
      <c r="B447" s="1">
        <v>-5.9107757716857307E-2</v>
      </c>
      <c r="C447" s="1">
        <v>-7.0334299370793498E-3</v>
      </c>
      <c r="D447" s="1">
        <v>8.1698100564708918E-3</v>
      </c>
    </row>
    <row r="448" spans="1:4" x14ac:dyDescent="0.35">
      <c r="A448" s="3">
        <v>39729</v>
      </c>
      <c r="B448" s="1">
        <v>-1.1397429009414909E-2</v>
      </c>
      <c r="C448" s="1">
        <v>-1.7031320195040712E-2</v>
      </c>
      <c r="D448" s="1">
        <v>-3.9065583678782557E-3</v>
      </c>
    </row>
    <row r="449" spans="1:4" x14ac:dyDescent="0.35">
      <c r="A449" s="3">
        <v>39730</v>
      </c>
      <c r="B449" s="1">
        <v>-7.9224042052700616E-2</v>
      </c>
      <c r="C449" s="1">
        <v>-9.7459102430017749E-3</v>
      </c>
      <c r="D449" s="1">
        <v>3.9595806790644465E-4</v>
      </c>
    </row>
    <row r="450" spans="1:4" x14ac:dyDescent="0.35">
      <c r="A450" s="3">
        <v>39731</v>
      </c>
      <c r="B450" s="1">
        <v>-1.1828962673529704E-2</v>
      </c>
      <c r="C450" s="1">
        <v>-9.2254597401933533E-4</v>
      </c>
      <c r="D450" s="1">
        <v>-6.4008316987770014E-2</v>
      </c>
    </row>
    <row r="451" spans="1:4" x14ac:dyDescent="0.35">
      <c r="A451" s="3">
        <v>39734</v>
      </c>
      <c r="B451" s="1">
        <v>0.10957195934756697</v>
      </c>
      <c r="C451" s="1">
        <v>0</v>
      </c>
      <c r="D451" s="1">
        <v>2.7242772853043322E-2</v>
      </c>
    </row>
    <row r="452" spans="1:4" x14ac:dyDescent="0.35">
      <c r="A452" s="3">
        <v>39735</v>
      </c>
      <c r="B452" s="1">
        <v>-5.3363839311829468E-3</v>
      </c>
      <c r="C452" s="1">
        <v>-1.4231807685227605E-2</v>
      </c>
      <c r="D452" s="1">
        <v>-8.3752672526719116E-3</v>
      </c>
    </row>
    <row r="453" spans="1:4" x14ac:dyDescent="0.35">
      <c r="A453" s="3">
        <v>39736</v>
      </c>
      <c r="B453" s="1">
        <v>-9.4695144680857268E-2</v>
      </c>
      <c r="C453" s="1">
        <v>1.0163914142926978E-3</v>
      </c>
      <c r="D453" s="1">
        <v>-4.3947380764841816E-2</v>
      </c>
    </row>
    <row r="454" spans="1:4" x14ac:dyDescent="0.35">
      <c r="A454" s="3">
        <v>39737</v>
      </c>
      <c r="B454" s="1">
        <v>4.1628859611446023E-2</v>
      </c>
      <c r="C454" s="1">
        <v>5.7000367377322602E-3</v>
      </c>
      <c r="D454" s="1">
        <v>-2.3091658468504486E-2</v>
      </c>
    </row>
    <row r="455" spans="1:4" x14ac:dyDescent="0.35">
      <c r="A455" s="3">
        <v>39738</v>
      </c>
      <c r="B455" s="1">
        <v>-6.232200692903124E-3</v>
      </c>
      <c r="C455" s="1">
        <v>5.3697300796977864E-4</v>
      </c>
      <c r="D455" s="1">
        <v>1.8903332878801086E-2</v>
      </c>
    </row>
    <row r="456" spans="1:4" x14ac:dyDescent="0.35">
      <c r="A456" s="3">
        <v>39741</v>
      </c>
      <c r="B456" s="1">
        <v>4.6582839570833083E-2</v>
      </c>
      <c r="C456" s="1">
        <v>3.7268117351321665E-3</v>
      </c>
      <c r="D456" s="1">
        <v>3.6155836559167618E-3</v>
      </c>
    </row>
    <row r="457" spans="1:4" x14ac:dyDescent="0.35">
      <c r="A457" s="3">
        <v>39742</v>
      </c>
      <c r="B457" s="1">
        <v>-3.1283954978718657E-2</v>
      </c>
      <c r="C457" s="1">
        <v>1.528887969248429E-2</v>
      </c>
      <c r="D457" s="1">
        <v>-1.4329280648840922E-2</v>
      </c>
    </row>
    <row r="458" spans="1:4" x14ac:dyDescent="0.35">
      <c r="A458" s="3">
        <v>39743</v>
      </c>
      <c r="B458" s="1">
        <v>-6.2953125138379459E-2</v>
      </c>
      <c r="C458" s="1">
        <v>6.535049115539422E-3</v>
      </c>
      <c r="D458" s="1">
        <v>-4.4251136380065094E-2</v>
      </c>
    </row>
    <row r="459" spans="1:4" x14ac:dyDescent="0.35">
      <c r="A459" s="3">
        <v>39744</v>
      </c>
      <c r="B459" s="1">
        <v>1.2554946645469935E-2</v>
      </c>
      <c r="C459" s="1">
        <v>7.8496452970568675E-3</v>
      </c>
      <c r="D459" s="1">
        <v>-8.3038427729463845E-3</v>
      </c>
    </row>
    <row r="460" spans="1:4" x14ac:dyDescent="0.35">
      <c r="A460" s="3">
        <v>39745</v>
      </c>
      <c r="B460" s="1">
        <v>-3.5120816358308195E-2</v>
      </c>
      <c r="C460" s="1">
        <v>-1.3850258661843685E-2</v>
      </c>
      <c r="D460" s="1">
        <v>-2.6340180659508668E-2</v>
      </c>
    </row>
    <row r="461" spans="1:4" x14ac:dyDescent="0.35">
      <c r="A461" s="3">
        <v>39748</v>
      </c>
      <c r="B461" s="1">
        <v>-3.227974691248589E-2</v>
      </c>
      <c r="C461" s="1">
        <v>-3.7391755200920237E-3</v>
      </c>
      <c r="D461" s="1">
        <v>1.1498133609643168E-2</v>
      </c>
    </row>
    <row r="462" spans="1:4" x14ac:dyDescent="0.35">
      <c r="A462" s="3">
        <v>39749</v>
      </c>
      <c r="B462" s="1">
        <v>0.1024466953736447</v>
      </c>
      <c r="C462" s="1">
        <v>-6.9088867283608598E-3</v>
      </c>
      <c r="D462" s="1">
        <v>3.210122642020303E-3</v>
      </c>
    </row>
    <row r="463" spans="1:4" x14ac:dyDescent="0.35">
      <c r="A463" s="3">
        <v>39750</v>
      </c>
      <c r="B463" s="1">
        <v>-1.1130293082555174E-2</v>
      </c>
      <c r="C463" s="1">
        <v>-5.4067744099474124E-3</v>
      </c>
      <c r="D463" s="1">
        <v>5.6498650358803887E-2</v>
      </c>
    </row>
    <row r="464" spans="1:4" x14ac:dyDescent="0.35">
      <c r="A464" s="3">
        <v>39751</v>
      </c>
      <c r="B464" s="1">
        <v>2.547665096269594E-2</v>
      </c>
      <c r="C464" s="1">
        <v>-4.1926098763939166E-3</v>
      </c>
      <c r="D464" s="1">
        <v>-3.1704625288053075E-2</v>
      </c>
    </row>
    <row r="465" spans="1:4" x14ac:dyDescent="0.35">
      <c r="A465" s="3">
        <v>39752</v>
      </c>
      <c r="B465" s="1">
        <v>1.5248574046331105E-2</v>
      </c>
      <c r="C465" s="1">
        <v>-3.1962507434989073E-3</v>
      </c>
      <c r="D465" s="1">
        <v>5.459657535228828E-3</v>
      </c>
    </row>
    <row r="466" spans="1:4" x14ac:dyDescent="0.35">
      <c r="A466" s="3">
        <v>39755</v>
      </c>
      <c r="B466" s="1">
        <v>-2.5322356622939578E-3</v>
      </c>
      <c r="C466" s="1">
        <v>5.8546767922687095E-3</v>
      </c>
      <c r="D466" s="1">
        <v>-4.8503719588437067E-3</v>
      </c>
    </row>
    <row r="467" spans="1:4" x14ac:dyDescent="0.35">
      <c r="A467" s="3">
        <v>39756</v>
      </c>
      <c r="B467" s="1">
        <v>4.0014465824634769E-2</v>
      </c>
      <c r="C467" s="1">
        <v>1.1544277422724621E-2</v>
      </c>
      <c r="D467" s="1">
        <v>4.6903075213928183E-2</v>
      </c>
    </row>
    <row r="468" spans="1:4" x14ac:dyDescent="0.35">
      <c r="A468" s="3">
        <v>39757</v>
      </c>
      <c r="B468" s="1">
        <v>-5.4115279430602112E-2</v>
      </c>
      <c r="C468" s="1">
        <v>5.581057857945446E-3</v>
      </c>
      <c r="D468" s="1">
        <v>-3.2154064670160125E-2</v>
      </c>
    </row>
    <row r="469" spans="1:4" x14ac:dyDescent="0.35">
      <c r="A469" s="3">
        <v>39758</v>
      </c>
      <c r="B469" s="1">
        <v>-5.1571193176169892E-2</v>
      </c>
      <c r="C469" s="1">
        <v>-6.8413171023691099E-4</v>
      </c>
      <c r="D469" s="1">
        <v>-3.5863401171641482E-2</v>
      </c>
    </row>
    <row r="470" spans="1:4" x14ac:dyDescent="0.35">
      <c r="A470" s="3">
        <v>39759</v>
      </c>
      <c r="B470" s="1">
        <v>2.8446197857694408E-2</v>
      </c>
      <c r="C470" s="1">
        <v>-5.4346030800894547E-3</v>
      </c>
      <c r="D470" s="1">
        <v>-6.7676753825929459E-3</v>
      </c>
    </row>
    <row r="471" spans="1:4" x14ac:dyDescent="0.35">
      <c r="A471" s="3">
        <v>39762</v>
      </c>
      <c r="B471" s="1">
        <v>-1.2733930580210799E-2</v>
      </c>
      <c r="C471" s="1">
        <v>1.154068218106624E-3</v>
      </c>
      <c r="D471" s="1">
        <v>2.2242856567457277E-2</v>
      </c>
    </row>
    <row r="472" spans="1:4" x14ac:dyDescent="0.35">
      <c r="A472" s="3">
        <v>39763</v>
      </c>
      <c r="B472" s="1">
        <v>-2.228718992830513E-2</v>
      </c>
      <c r="C472" s="1">
        <v>0</v>
      </c>
      <c r="D472" s="1">
        <v>-3.6203383451360677E-2</v>
      </c>
    </row>
    <row r="473" spans="1:4" x14ac:dyDescent="0.35">
      <c r="A473" s="3">
        <v>39764</v>
      </c>
      <c r="B473" s="1">
        <v>-5.3288838044052052E-2</v>
      </c>
      <c r="C473" s="1">
        <v>7.47699399358678E-3</v>
      </c>
      <c r="D473" s="1">
        <v>-2.27235573805873E-2</v>
      </c>
    </row>
    <row r="474" spans="1:4" x14ac:dyDescent="0.35">
      <c r="A474" s="3">
        <v>39765</v>
      </c>
      <c r="B474" s="1">
        <v>6.6922600578825264E-2</v>
      </c>
      <c r="C474" s="1">
        <v>-4.4164754186278429E-3</v>
      </c>
      <c r="D474" s="1">
        <v>3.5505463314070519E-3</v>
      </c>
    </row>
    <row r="475" spans="1:4" x14ac:dyDescent="0.35">
      <c r="A475" s="3">
        <v>39766</v>
      </c>
      <c r="B475" s="1">
        <v>-4.2593489571684628E-2</v>
      </c>
      <c r="C475" s="1">
        <v>6.1870113506164838E-3</v>
      </c>
      <c r="D475" s="1">
        <v>4.6005641324206835E-3</v>
      </c>
    </row>
    <row r="476" spans="1:4" x14ac:dyDescent="0.35">
      <c r="A476" s="3">
        <v>39769</v>
      </c>
      <c r="B476" s="1">
        <v>-2.6149375154377364E-2</v>
      </c>
      <c r="C476" s="1">
        <v>4.7477092507059986E-3</v>
      </c>
      <c r="D476" s="1">
        <v>-8.9950540021643578E-3</v>
      </c>
    </row>
    <row r="477" spans="1:4" x14ac:dyDescent="0.35">
      <c r="A477" s="3">
        <v>39770</v>
      </c>
      <c r="B477" s="1">
        <v>9.7902961689460208E-3</v>
      </c>
      <c r="C477" s="1">
        <v>1.189476133382157E-2</v>
      </c>
      <c r="D477" s="1">
        <v>-5.184753659378199E-3</v>
      </c>
    </row>
    <row r="478" spans="1:4" x14ac:dyDescent="0.35">
      <c r="A478" s="3">
        <v>39771</v>
      </c>
      <c r="B478" s="1">
        <v>-6.3105522855744681E-2</v>
      </c>
      <c r="C478" s="1">
        <v>1.2279762123369439E-2</v>
      </c>
      <c r="D478" s="1">
        <v>-4.9903160738149453E-3</v>
      </c>
    </row>
    <row r="479" spans="1:4" x14ac:dyDescent="0.35">
      <c r="A479" s="3">
        <v>39772</v>
      </c>
      <c r="B479" s="1">
        <v>-6.9481827469396434E-2</v>
      </c>
      <c r="C479" s="1">
        <v>2.0941558452870417E-2</v>
      </c>
      <c r="D479" s="1">
        <v>-3.584714945228807E-2</v>
      </c>
    </row>
    <row r="480" spans="1:4" x14ac:dyDescent="0.35">
      <c r="A480" s="3">
        <v>39773</v>
      </c>
      <c r="B480" s="1">
        <v>6.1327967739999954E-2</v>
      </c>
      <c r="C480" s="1">
        <v>-3.4238306465363532E-3</v>
      </c>
      <c r="D480" s="1">
        <v>2.1313822137496619E-3</v>
      </c>
    </row>
    <row r="481" spans="1:4" x14ac:dyDescent="0.35">
      <c r="A481" s="3">
        <v>39776</v>
      </c>
      <c r="B481" s="1">
        <v>6.2714270300415847E-2</v>
      </c>
      <c r="C481" s="1">
        <v>-1.3806190849625678E-2</v>
      </c>
      <c r="D481" s="1">
        <v>4.9178063218369941E-2</v>
      </c>
    </row>
    <row r="482" spans="1:4" x14ac:dyDescent="0.35">
      <c r="A482" s="3">
        <v>39777</v>
      </c>
      <c r="B482" s="1">
        <v>6.5293936629094397E-3</v>
      </c>
      <c r="C482" s="1">
        <v>2.0122550160961487E-2</v>
      </c>
      <c r="D482" s="1">
        <v>-2.1735416470594692E-2</v>
      </c>
    </row>
    <row r="483" spans="1:4" x14ac:dyDescent="0.35">
      <c r="A483" s="3">
        <v>39778</v>
      </c>
      <c r="B483" s="1">
        <v>3.4718426758267008E-2</v>
      </c>
      <c r="C483" s="1">
        <v>8.1122997620312227E-3</v>
      </c>
      <c r="D483" s="1">
        <v>2.5225990235235491E-2</v>
      </c>
    </row>
    <row r="484" spans="1:4" x14ac:dyDescent="0.35">
      <c r="A484" s="3">
        <v>39780</v>
      </c>
      <c r="B484" s="1">
        <v>9.5969165640557887E-3</v>
      </c>
      <c r="C484" s="1">
        <v>3.5143218906722685E-3</v>
      </c>
      <c r="D484" s="1">
        <v>-1.0638613374015549E-2</v>
      </c>
    </row>
    <row r="485" spans="1:4" x14ac:dyDescent="0.35">
      <c r="A485" s="3">
        <v>39783</v>
      </c>
      <c r="B485" s="1">
        <v>-9.35365594547721E-2</v>
      </c>
      <c r="C485" s="1">
        <v>2.0643551314901799E-2</v>
      </c>
      <c r="D485" s="1">
        <v>-3.7772392813244494E-2</v>
      </c>
    </row>
    <row r="486" spans="1:4" x14ac:dyDescent="0.35">
      <c r="A486" s="3">
        <v>39784</v>
      </c>
      <c r="B486" s="1">
        <v>3.9163693773038161E-2</v>
      </c>
      <c r="C486" s="1">
        <v>1.5086101380618541E-3</v>
      </c>
      <c r="D486" s="1">
        <v>-1.5779394915652421E-2</v>
      </c>
    </row>
    <row r="487" spans="1:4" x14ac:dyDescent="0.35">
      <c r="A487" s="3">
        <v>39785</v>
      </c>
      <c r="B487" s="1">
        <v>2.5508056258861354E-2</v>
      </c>
      <c r="C487" s="1">
        <v>1.3558059616127899E-3</v>
      </c>
      <c r="D487" s="1">
        <v>-1.4189906080032181E-2</v>
      </c>
    </row>
    <row r="488" spans="1:4" x14ac:dyDescent="0.35">
      <c r="A488" s="3">
        <v>39786</v>
      </c>
      <c r="B488" s="1">
        <v>-2.9746476327324762E-2</v>
      </c>
      <c r="C488" s="1">
        <v>9.6028361920912388E-3</v>
      </c>
      <c r="D488" s="1">
        <v>-3.6692948130635943E-2</v>
      </c>
    </row>
    <row r="489" spans="1:4" x14ac:dyDescent="0.35">
      <c r="A489" s="3">
        <v>39787</v>
      </c>
      <c r="B489" s="1">
        <v>3.5849047919391849E-2</v>
      </c>
      <c r="C489" s="1">
        <v>-7.2471056320657654E-3</v>
      </c>
      <c r="D489" s="1">
        <v>-4.1421268165869739E-2</v>
      </c>
    </row>
    <row r="490" spans="1:4" x14ac:dyDescent="0.35">
      <c r="A490" s="3">
        <v>39790</v>
      </c>
      <c r="B490" s="1">
        <v>3.7668878408353763E-2</v>
      </c>
      <c r="C490" s="1">
        <v>-6.7958395889501722E-3</v>
      </c>
      <c r="D490" s="1">
        <v>3.3826421144190107E-2</v>
      </c>
    </row>
    <row r="491" spans="1:4" x14ac:dyDescent="0.35">
      <c r="A491" s="3">
        <v>39791</v>
      </c>
      <c r="B491" s="1">
        <v>-2.3388911826772271E-2</v>
      </c>
      <c r="C491" s="1">
        <v>4.9417932650616218E-3</v>
      </c>
      <c r="D491" s="1">
        <v>-8.8408614343008403E-3</v>
      </c>
    </row>
    <row r="492" spans="1:4" x14ac:dyDescent="0.35">
      <c r="A492" s="3">
        <v>39792</v>
      </c>
      <c r="B492" s="1">
        <v>1.1823999134564792E-2</v>
      </c>
      <c r="C492" s="1">
        <v>-1.1470768723790636E-3</v>
      </c>
      <c r="D492" s="1">
        <v>2.4403340680373371E-2</v>
      </c>
    </row>
    <row r="493" spans="1:4" x14ac:dyDescent="0.35">
      <c r="A493" s="3">
        <v>39793</v>
      </c>
      <c r="B493" s="1">
        <v>-2.8938804097131003E-2</v>
      </c>
      <c r="C493" s="1">
        <v>3.5731074250976835E-3</v>
      </c>
      <c r="D493" s="1">
        <v>2.5237862830653515E-2</v>
      </c>
    </row>
    <row r="494" spans="1:4" x14ac:dyDescent="0.35">
      <c r="A494" s="3">
        <v>39794</v>
      </c>
      <c r="B494" s="1">
        <v>7.0038841734281236E-3</v>
      </c>
      <c r="C494" s="1">
        <v>6.0358986762793733E-3</v>
      </c>
      <c r="D494" s="1">
        <v>-1.4688518100490907E-2</v>
      </c>
    </row>
    <row r="495" spans="1:4" x14ac:dyDescent="0.35">
      <c r="A495" s="3">
        <v>39797</v>
      </c>
      <c r="B495" s="1">
        <v>-1.2766861045400991E-2</v>
      </c>
      <c r="C495" s="1">
        <v>3.043300177028216E-3</v>
      </c>
      <c r="D495" s="1">
        <v>-3.1021287253003908E-5</v>
      </c>
    </row>
    <row r="496" spans="1:4" x14ac:dyDescent="0.35">
      <c r="A496" s="3">
        <v>39798</v>
      </c>
      <c r="B496" s="1">
        <v>5.008483224165873E-2</v>
      </c>
      <c r="C496" s="1">
        <v>1.4590587032353525E-2</v>
      </c>
      <c r="D496" s="1">
        <v>9.2810547103524318E-3</v>
      </c>
    </row>
    <row r="497" spans="1:4" x14ac:dyDescent="0.35">
      <c r="A497" s="3">
        <v>39799</v>
      </c>
      <c r="B497" s="1">
        <v>-9.6391591402606482E-3</v>
      </c>
      <c r="C497" s="1">
        <v>1.3279210473657144E-2</v>
      </c>
      <c r="D497" s="1">
        <v>2.1491519125391434E-3</v>
      </c>
    </row>
    <row r="498" spans="1:4" x14ac:dyDescent="0.35">
      <c r="A498" s="3">
        <v>39800</v>
      </c>
      <c r="B498" s="1">
        <v>-2.1389875118303318E-2</v>
      </c>
      <c r="C498" s="1">
        <v>1.0116049751332536E-2</v>
      </c>
      <c r="D498" s="1">
        <v>-1.4643902205896354E-2</v>
      </c>
    </row>
    <row r="499" spans="1:4" x14ac:dyDescent="0.35">
      <c r="A499" s="3">
        <v>39801</v>
      </c>
      <c r="B499" s="1">
        <v>2.9326195756603059E-3</v>
      </c>
      <c r="C499" s="1">
        <v>-4.2231350820060767E-3</v>
      </c>
      <c r="D499" s="1">
        <v>-8.963062498788003E-3</v>
      </c>
    </row>
    <row r="500" spans="1:4" x14ac:dyDescent="0.35">
      <c r="A500" s="3">
        <v>39804</v>
      </c>
      <c r="B500" s="1">
        <v>-1.8471576788863877E-2</v>
      </c>
      <c r="C500" s="1">
        <v>-9.6603470849639073E-4</v>
      </c>
      <c r="D500" s="1">
        <v>-4.5456360882460039E-3</v>
      </c>
    </row>
    <row r="501" spans="1:4" x14ac:dyDescent="0.35">
      <c r="A501" s="3">
        <v>39805</v>
      </c>
      <c r="B501" s="1">
        <v>-9.7649482693308552E-3</v>
      </c>
      <c r="C501" s="1">
        <v>-1.9074023951242899E-3</v>
      </c>
      <c r="D501" s="1">
        <v>6.065226315505828E-3</v>
      </c>
    </row>
    <row r="502" spans="1:4" x14ac:dyDescent="0.35">
      <c r="A502" s="3">
        <v>39806</v>
      </c>
      <c r="B502" s="1">
        <v>5.7644371228817255E-3</v>
      </c>
      <c r="C502" s="1">
        <v>-2.4754360123049831E-3</v>
      </c>
      <c r="D502" s="1">
        <v>-4.5432176911746423E-3</v>
      </c>
    </row>
    <row r="503" spans="1:4" x14ac:dyDescent="0.35">
      <c r="A503" s="3">
        <v>39808</v>
      </c>
      <c r="B503" s="1">
        <v>5.3419237287142809E-3</v>
      </c>
      <c r="C503" s="1">
        <v>4.6638383578758236E-3</v>
      </c>
      <c r="D503" s="1">
        <v>1.4597495200289723E-2</v>
      </c>
    </row>
    <row r="504" spans="1:4" x14ac:dyDescent="0.35">
      <c r="A504" s="3">
        <v>39811</v>
      </c>
      <c r="B504" s="1">
        <v>-3.880111857935365E-3</v>
      </c>
      <c r="C504" s="1">
        <v>3.4068320027762127E-3</v>
      </c>
      <c r="D504" s="1">
        <v>7.6993624112969439E-3</v>
      </c>
    </row>
    <row r="505" spans="1:4" x14ac:dyDescent="0.35">
      <c r="A505" s="3">
        <v>39812</v>
      </c>
      <c r="B505" s="1">
        <v>2.4113982759526236E-2</v>
      </c>
      <c r="C505" s="1">
        <v>4.0967936335268451E-4</v>
      </c>
      <c r="D505" s="1">
        <v>2.419895956284338E-4</v>
      </c>
    </row>
    <row r="506" spans="1:4" x14ac:dyDescent="0.35">
      <c r="A506" s="3">
        <v>39813</v>
      </c>
      <c r="B506" s="1">
        <v>1.4059064607297868E-2</v>
      </c>
      <c r="C506" s="1">
        <v>-1.3574231528109338E-2</v>
      </c>
      <c r="D506" s="1">
        <v>3.2734475529352984E-2</v>
      </c>
    </row>
    <row r="507" spans="1:4" x14ac:dyDescent="0.35">
      <c r="A507" s="3">
        <v>39815</v>
      </c>
      <c r="B507" s="1">
        <v>3.1118829354946687E-2</v>
      </c>
      <c r="C507" s="1">
        <v>-1.4041700083341118E-2</v>
      </c>
      <c r="D507" s="1">
        <v>2.1618889442574306E-2</v>
      </c>
    </row>
    <row r="508" spans="1:4" x14ac:dyDescent="0.35">
      <c r="A508" s="3">
        <v>39818</v>
      </c>
      <c r="B508" s="1">
        <v>-4.6793147100088238E-3</v>
      </c>
      <c r="C508" s="1">
        <v>-5.8911679944563949E-3</v>
      </c>
      <c r="D508" s="1">
        <v>6.2469311262441487E-3</v>
      </c>
    </row>
    <row r="509" spans="1:4" x14ac:dyDescent="0.35">
      <c r="A509" s="3">
        <v>39819</v>
      </c>
      <c r="B509" s="1">
        <v>7.7867375158502984E-3</v>
      </c>
      <c r="C509" s="1">
        <v>-1.4057695369916845E-3</v>
      </c>
      <c r="D509" s="1">
        <v>2.3788240499723057E-2</v>
      </c>
    </row>
    <row r="510" spans="1:4" x14ac:dyDescent="0.35">
      <c r="A510" s="3">
        <v>39820</v>
      </c>
      <c r="B510" s="1">
        <v>-3.0469134088503158E-2</v>
      </c>
      <c r="C510" s="1">
        <v>8.3381034939851483E-4</v>
      </c>
      <c r="D510" s="1">
        <v>-3.7407902622727716E-2</v>
      </c>
    </row>
    <row r="511" spans="1:4" x14ac:dyDescent="0.35">
      <c r="A511" s="3">
        <v>39821</v>
      </c>
      <c r="B511" s="1">
        <v>3.3913640890262491E-3</v>
      </c>
      <c r="C511" s="1">
        <v>3.9476147079287732E-3</v>
      </c>
      <c r="D511" s="1">
        <v>-1.6321763172558491E-2</v>
      </c>
    </row>
    <row r="512" spans="1:4" x14ac:dyDescent="0.35">
      <c r="A512" s="3">
        <v>39822</v>
      </c>
      <c r="B512" s="1">
        <v>-2.1533208341737411E-2</v>
      </c>
      <c r="C512" s="1">
        <v>3.3572869843893141E-3</v>
      </c>
      <c r="D512" s="1">
        <v>1.0795364091368533E-2</v>
      </c>
    </row>
    <row r="513" spans="1:4" x14ac:dyDescent="0.35">
      <c r="A513" s="3">
        <v>39825</v>
      </c>
      <c r="B513" s="1">
        <v>-2.2822626270919497E-2</v>
      </c>
      <c r="C513" s="1">
        <v>8.0799632292643808E-3</v>
      </c>
      <c r="D513" s="1">
        <v>-4.2682387471311208E-2</v>
      </c>
    </row>
    <row r="514" spans="1:4" x14ac:dyDescent="0.35">
      <c r="A514" s="3">
        <v>39826</v>
      </c>
      <c r="B514" s="1">
        <v>1.7565516413395224E-3</v>
      </c>
      <c r="C514" s="1">
        <v>5.5627795861982457E-4</v>
      </c>
      <c r="D514" s="1">
        <v>1.2193539815901976E-3</v>
      </c>
    </row>
    <row r="515" spans="1:4" x14ac:dyDescent="0.35">
      <c r="A515" s="3">
        <v>39827</v>
      </c>
      <c r="B515" s="1">
        <v>-3.4032483899455471E-2</v>
      </c>
      <c r="C515" s="1">
        <v>7.3209152203880228E-3</v>
      </c>
      <c r="D515" s="1">
        <v>-1.5034944490690746E-2</v>
      </c>
    </row>
    <row r="516" spans="1:4" x14ac:dyDescent="0.35">
      <c r="A516" s="3">
        <v>39828</v>
      </c>
      <c r="B516" s="1">
        <v>1.3283049463657997E-3</v>
      </c>
      <c r="C516" s="1">
        <v>9.5875631139274943E-4</v>
      </c>
      <c r="D516" s="1">
        <v>-3.2923607674016238E-3</v>
      </c>
    </row>
    <row r="517" spans="1:4" x14ac:dyDescent="0.35">
      <c r="A517" s="3">
        <v>39829</v>
      </c>
      <c r="B517" s="1">
        <v>7.5331257258363935E-3</v>
      </c>
      <c r="C517" s="1">
        <v>-8.6968509875715739E-3</v>
      </c>
      <c r="D517" s="1">
        <v>1.2733354004087425E-2</v>
      </c>
    </row>
    <row r="518" spans="1:4" x14ac:dyDescent="0.35">
      <c r="A518" s="3">
        <v>39833</v>
      </c>
      <c r="B518" s="1">
        <v>-5.426198398389679E-2</v>
      </c>
      <c r="C518" s="1">
        <v>-3.336738180713002E-3</v>
      </c>
      <c r="D518" s="1">
        <v>-2.1848161614034679E-2</v>
      </c>
    </row>
    <row r="519" spans="1:4" x14ac:dyDescent="0.35">
      <c r="A519" s="3">
        <v>39834</v>
      </c>
      <c r="B519" s="1">
        <v>4.2572033307926416E-2</v>
      </c>
      <c r="C519" s="1">
        <v>-1.5002355233614784E-2</v>
      </c>
      <c r="D519" s="1">
        <v>7.1503378557809831E-3</v>
      </c>
    </row>
    <row r="520" spans="1:4" x14ac:dyDescent="0.35">
      <c r="A520" s="3">
        <v>39835</v>
      </c>
      <c r="B520" s="1">
        <v>-1.5278458063301996E-2</v>
      </c>
      <c r="C520" s="1">
        <v>-5.8179967407861995E-3</v>
      </c>
      <c r="D520" s="1">
        <v>-8.0188843165447214E-3</v>
      </c>
    </row>
    <row r="521" spans="1:4" x14ac:dyDescent="0.35">
      <c r="A521" s="3">
        <v>39836</v>
      </c>
      <c r="B521" s="1">
        <v>5.3632356102983943E-3</v>
      </c>
      <c r="C521" s="1">
        <v>-2.4109803963701009E-3</v>
      </c>
      <c r="D521" s="1">
        <v>2.6333412429400072E-2</v>
      </c>
    </row>
    <row r="522" spans="1:4" x14ac:dyDescent="0.35">
      <c r="A522" s="3">
        <v>39839</v>
      </c>
      <c r="B522" s="1">
        <v>5.5378560725867065E-3</v>
      </c>
      <c r="C522" s="1">
        <v>-1.7154747136021247E-3</v>
      </c>
      <c r="D522" s="1">
        <v>8.9215974717991239E-3</v>
      </c>
    </row>
    <row r="523" spans="1:4" x14ac:dyDescent="0.35">
      <c r="A523" s="3">
        <v>39840</v>
      </c>
      <c r="B523" s="1">
        <v>1.0866312308227391E-2</v>
      </c>
      <c r="C523" s="1">
        <v>1.0220656796582843E-2</v>
      </c>
      <c r="D523" s="1">
        <v>-3.5060426117559829E-2</v>
      </c>
    </row>
    <row r="524" spans="1:4" x14ac:dyDescent="0.35">
      <c r="A524" s="3">
        <v>39841</v>
      </c>
      <c r="B524" s="1">
        <v>3.3006833940036617E-2</v>
      </c>
      <c r="C524" s="1">
        <v>-1.1509196844437762E-2</v>
      </c>
      <c r="D524" s="1">
        <v>8.5244172476171796E-3</v>
      </c>
    </row>
    <row r="525" spans="1:4" x14ac:dyDescent="0.35">
      <c r="A525" s="3">
        <v>39842</v>
      </c>
      <c r="B525" s="1">
        <v>-3.3681051075314307E-2</v>
      </c>
      <c r="C525" s="1">
        <v>-1.3079150509948918E-2</v>
      </c>
      <c r="D525" s="1">
        <v>-3.658579034489334E-3</v>
      </c>
    </row>
    <row r="526" spans="1:4" x14ac:dyDescent="0.35">
      <c r="A526" s="3">
        <v>39843</v>
      </c>
      <c r="B526" s="1">
        <v>-2.3052809590374129E-2</v>
      </c>
      <c r="C526" s="1">
        <v>-2.3178180754352055E-3</v>
      </c>
      <c r="D526" s="1">
        <v>7.4268626270959008E-4</v>
      </c>
    </row>
    <row r="527" spans="1:4" x14ac:dyDescent="0.35">
      <c r="A527" s="3">
        <v>39846</v>
      </c>
      <c r="B527" s="1">
        <v>-5.3290702033877114E-4</v>
      </c>
      <c r="C527" s="1">
        <v>1.0240541084791447E-2</v>
      </c>
      <c r="D527" s="1">
        <v>-1.3526452407321976E-2</v>
      </c>
    </row>
    <row r="528" spans="1:4" x14ac:dyDescent="0.35">
      <c r="A528" s="3">
        <v>39847</v>
      </c>
      <c r="B528" s="1">
        <v>1.5709929754246527E-2</v>
      </c>
      <c r="C528" s="1">
        <v>-1.0240541084791405E-2</v>
      </c>
      <c r="D528" s="1">
        <v>3.0874060280062297E-3</v>
      </c>
    </row>
    <row r="529" spans="1:4" x14ac:dyDescent="0.35">
      <c r="A529" s="3">
        <v>39848</v>
      </c>
      <c r="B529" s="1">
        <v>-7.5176623248196855E-3</v>
      </c>
      <c r="C529" s="1">
        <v>-5.8218168242726489E-3</v>
      </c>
      <c r="D529" s="1">
        <v>4.2692937042297444E-3</v>
      </c>
    </row>
    <row r="530" spans="1:4" x14ac:dyDescent="0.35">
      <c r="A530" s="3">
        <v>39849</v>
      </c>
      <c r="B530" s="1">
        <v>1.6233193995534287E-2</v>
      </c>
      <c r="C530" s="1">
        <v>1.1626930447715576E-3</v>
      </c>
      <c r="D530" s="1">
        <v>1.3593232482077486E-2</v>
      </c>
    </row>
    <row r="531" spans="1:4" x14ac:dyDescent="0.35">
      <c r="A531" s="3">
        <v>39850</v>
      </c>
      <c r="B531" s="1">
        <v>2.6540681179420624E-2</v>
      </c>
      <c r="C531" s="1">
        <v>-6.7242549283995446E-3</v>
      </c>
      <c r="D531" s="1">
        <v>1.2374824471354847E-2</v>
      </c>
    </row>
    <row r="532" spans="1:4" x14ac:dyDescent="0.35">
      <c r="A532" s="3">
        <v>39853</v>
      </c>
      <c r="B532" s="1">
        <v>1.4840467724950225E-3</v>
      </c>
      <c r="C532" s="1">
        <v>-3.6855803011788075E-3</v>
      </c>
      <c r="D532" s="1">
        <v>-2.8714325638379964E-3</v>
      </c>
    </row>
    <row r="533" spans="1:4" x14ac:dyDescent="0.35">
      <c r="A533" s="3">
        <v>39854</v>
      </c>
      <c r="B533" s="1">
        <v>-5.0368620187655838E-2</v>
      </c>
      <c r="C533" s="1">
        <v>1.4632404869433818E-2</v>
      </c>
      <c r="D533" s="1">
        <v>-2.0234939378247496E-2</v>
      </c>
    </row>
    <row r="534" spans="1:4" x14ac:dyDescent="0.35">
      <c r="A534" s="3">
        <v>39855</v>
      </c>
      <c r="B534" s="1">
        <v>7.9114622505588594E-3</v>
      </c>
      <c r="C534" s="1">
        <v>6.9404181023567787E-3</v>
      </c>
      <c r="D534" s="1">
        <v>-6.6037035793828271E-3</v>
      </c>
    </row>
    <row r="535" spans="1:4" x14ac:dyDescent="0.35">
      <c r="A535" s="3">
        <v>39856</v>
      </c>
      <c r="B535" s="1">
        <v>1.7496349404988536E-3</v>
      </c>
      <c r="C535" s="1">
        <v>5.599792659812336E-3</v>
      </c>
      <c r="D535" s="1">
        <v>-7.0502471853052251E-3</v>
      </c>
    </row>
    <row r="536" spans="1:4" x14ac:dyDescent="0.35">
      <c r="A536" s="3">
        <v>39857</v>
      </c>
      <c r="B536" s="1">
        <v>-1.0048037945583399E-2</v>
      </c>
      <c r="C536" s="1">
        <v>-1.2765838426533673E-2</v>
      </c>
      <c r="D536" s="1">
        <v>-8.2209302860358838E-3</v>
      </c>
    </row>
    <row r="537" spans="1:4" x14ac:dyDescent="0.35">
      <c r="A537" s="3">
        <v>39861</v>
      </c>
      <c r="B537" s="1">
        <v>-4.6629445682995825E-2</v>
      </c>
      <c r="C537" s="1">
        <v>1.8784600684590327E-2</v>
      </c>
      <c r="D537" s="1">
        <v>-4.3821492873803845E-2</v>
      </c>
    </row>
    <row r="538" spans="1:4" x14ac:dyDescent="0.35">
      <c r="A538" s="3">
        <v>39862</v>
      </c>
      <c r="B538" s="1">
        <v>-9.5081745764534693E-4</v>
      </c>
      <c r="C538" s="1">
        <v>-5.9109660789675037E-3</v>
      </c>
      <c r="D538" s="1">
        <v>-9.3868296199244635E-3</v>
      </c>
    </row>
    <row r="539" spans="1:4" x14ac:dyDescent="0.35">
      <c r="A539" s="3">
        <v>39863</v>
      </c>
      <c r="B539" s="1">
        <v>-1.2096921708828458E-2</v>
      </c>
      <c r="C539" s="1">
        <v>-1.0510710315736478E-2</v>
      </c>
      <c r="D539" s="1">
        <v>1.4594285676942594E-2</v>
      </c>
    </row>
    <row r="540" spans="1:4" x14ac:dyDescent="0.35">
      <c r="A540" s="3">
        <v>39864</v>
      </c>
      <c r="B540" s="1">
        <v>-1.1478573277091092E-2</v>
      </c>
      <c r="C540" s="1">
        <v>7.0770884338483067E-3</v>
      </c>
      <c r="D540" s="1">
        <v>-1.1329420853288698E-2</v>
      </c>
    </row>
    <row r="541" spans="1:4" x14ac:dyDescent="0.35">
      <c r="A541" s="3">
        <v>39867</v>
      </c>
      <c r="B541" s="1">
        <v>-3.5315356333406947E-2</v>
      </c>
      <c r="C541" s="1">
        <v>-6.3474662758134003E-4</v>
      </c>
      <c r="D541" s="1">
        <v>-2.9096829351692817E-3</v>
      </c>
    </row>
    <row r="542" spans="1:4" x14ac:dyDescent="0.35">
      <c r="A542" s="3">
        <v>39868</v>
      </c>
      <c r="B542" s="1">
        <v>3.932005326596915E-2</v>
      </c>
      <c r="C542" s="1">
        <v>-1.7259499715097191E-3</v>
      </c>
      <c r="D542" s="1">
        <v>1.3044220051467889E-2</v>
      </c>
    </row>
    <row r="543" spans="1:4" x14ac:dyDescent="0.35">
      <c r="A543" s="3">
        <v>39869</v>
      </c>
      <c r="B543" s="1">
        <v>-1.0715038409216296E-2</v>
      </c>
      <c r="C543" s="1">
        <v>-1.2780540062890323E-2</v>
      </c>
      <c r="D543" s="1">
        <v>1.3103759140543977E-2</v>
      </c>
    </row>
    <row r="544" spans="1:4" x14ac:dyDescent="0.35">
      <c r="A544" s="3">
        <v>39870</v>
      </c>
      <c r="B544" s="1">
        <v>-1.5905667628585068E-2</v>
      </c>
      <c r="C544" s="1">
        <v>-2.5508721977182038E-3</v>
      </c>
      <c r="D544" s="1">
        <v>1.3126056492905016E-2</v>
      </c>
    </row>
    <row r="545" spans="1:4" x14ac:dyDescent="0.35">
      <c r="A545" s="3">
        <v>39871</v>
      </c>
      <c r="B545" s="1">
        <v>-2.3846498003070999E-2</v>
      </c>
      <c r="C545" s="1">
        <v>-5.755983475943317E-3</v>
      </c>
      <c r="D545" s="1">
        <v>-6.5838645127929479E-3</v>
      </c>
    </row>
    <row r="546" spans="1:4" x14ac:dyDescent="0.35">
      <c r="A546" s="3">
        <v>39874</v>
      </c>
      <c r="B546" s="1">
        <v>-4.7741862668421162E-2</v>
      </c>
      <c r="C546" s="1">
        <v>1.0683273959273263E-2</v>
      </c>
      <c r="D546" s="1">
        <v>-3.8339352480246898E-2</v>
      </c>
    </row>
    <row r="547" spans="1:4" x14ac:dyDescent="0.35">
      <c r="A547" s="3">
        <v>39875</v>
      </c>
      <c r="B547" s="1">
        <v>-6.4273921301604107E-3</v>
      </c>
      <c r="C547" s="1">
        <v>-1.7470317702987436E-3</v>
      </c>
      <c r="D547" s="1">
        <v>1.2489740196095708E-2</v>
      </c>
    </row>
    <row r="548" spans="1:4" x14ac:dyDescent="0.35">
      <c r="A548" s="3">
        <v>39876</v>
      </c>
      <c r="B548" s="1">
        <v>2.3475389702164888E-2</v>
      </c>
      <c r="C548" s="1">
        <v>-6.0541090384980557E-3</v>
      </c>
      <c r="D548" s="1">
        <v>3.3630146831814665E-2</v>
      </c>
    </row>
    <row r="549" spans="1:4" x14ac:dyDescent="0.35">
      <c r="A549" s="3">
        <v>39877</v>
      </c>
      <c r="B549" s="1">
        <v>-4.3463291150760704E-2</v>
      </c>
      <c r="C549" s="1">
        <v>1.6642841383873015E-2</v>
      </c>
      <c r="D549" s="1">
        <v>-1.9692287911835388E-2</v>
      </c>
    </row>
    <row r="550" spans="1:4" x14ac:dyDescent="0.35">
      <c r="A550" s="3">
        <v>39878</v>
      </c>
      <c r="B550" s="1">
        <v>1.2152893664452722E-3</v>
      </c>
      <c r="C550" s="1">
        <v>-9.4877011031655769E-4</v>
      </c>
      <c r="D550" s="1">
        <v>1.0512443367765854E-2</v>
      </c>
    </row>
    <row r="551" spans="1:4" x14ac:dyDescent="0.35">
      <c r="A551" s="3">
        <v>39881</v>
      </c>
      <c r="B551" s="1">
        <v>-1.007428128983503E-2</v>
      </c>
      <c r="C551" s="1">
        <v>-5.0486630241588009E-3</v>
      </c>
      <c r="D551" s="1">
        <v>-9.4742986009720819E-3</v>
      </c>
    </row>
    <row r="552" spans="1:4" x14ac:dyDescent="0.35">
      <c r="A552" s="3">
        <v>39882</v>
      </c>
      <c r="B552" s="1">
        <v>6.1718709550781174E-2</v>
      </c>
      <c r="C552" s="1">
        <v>-8.0945458587352564E-3</v>
      </c>
      <c r="D552" s="1">
        <v>-6.7133748655844191E-4</v>
      </c>
    </row>
    <row r="553" spans="1:4" x14ac:dyDescent="0.35">
      <c r="A553" s="3">
        <v>39883</v>
      </c>
      <c r="B553" s="1">
        <v>2.4428171152732076E-3</v>
      </c>
      <c r="C553" s="1">
        <v>5.724885142363201E-3</v>
      </c>
      <c r="D553" s="1">
        <v>-1.9997828240166E-2</v>
      </c>
    </row>
    <row r="554" spans="1:4" x14ac:dyDescent="0.35">
      <c r="A554" s="3">
        <v>39884</v>
      </c>
      <c r="B554" s="1">
        <v>3.9921067569756143E-2</v>
      </c>
      <c r="C554" s="1">
        <v>2.0564585126559686E-3</v>
      </c>
      <c r="D554" s="1">
        <v>3.2841390257493566E-2</v>
      </c>
    </row>
    <row r="555" spans="1:4" x14ac:dyDescent="0.35">
      <c r="A555" s="3">
        <v>39885</v>
      </c>
      <c r="B555" s="1">
        <v>7.7092381361721753E-3</v>
      </c>
      <c r="C555" s="1">
        <v>3.1320220371603872E-4</v>
      </c>
      <c r="D555" s="1">
        <v>-1.6329530660561743E-3</v>
      </c>
    </row>
    <row r="556" spans="1:4" x14ac:dyDescent="0.35">
      <c r="A556" s="3">
        <v>39888</v>
      </c>
      <c r="B556" s="1">
        <v>-3.5221561265642199E-3</v>
      </c>
      <c r="C556" s="1">
        <v>-5.5501738145383363E-3</v>
      </c>
      <c r="D556" s="1">
        <v>1.3640210920937819E-2</v>
      </c>
    </row>
    <row r="557" spans="1:4" x14ac:dyDescent="0.35">
      <c r="A557" s="3">
        <v>39889</v>
      </c>
      <c r="B557" s="1">
        <v>3.1634285158600728E-2</v>
      </c>
      <c r="C557" s="1">
        <v>-4.4550695889504846E-3</v>
      </c>
      <c r="D557" s="1">
        <v>8.1159812133357028E-3</v>
      </c>
    </row>
    <row r="558" spans="1:4" x14ac:dyDescent="0.35">
      <c r="A558" s="3">
        <v>39890</v>
      </c>
      <c r="B558" s="1">
        <v>2.0643416236416384E-2</v>
      </c>
      <c r="C558" s="1">
        <v>4.052948267423543E-2</v>
      </c>
      <c r="D558" s="1">
        <v>-1.6860624065821173E-2</v>
      </c>
    </row>
    <row r="559" spans="1:4" x14ac:dyDescent="0.35">
      <c r="A559" s="3">
        <v>39891</v>
      </c>
      <c r="B559" s="1">
        <v>-1.3064130708958283E-2</v>
      </c>
      <c r="C559" s="1">
        <v>-5.6882934471471948E-3</v>
      </c>
      <c r="D559" s="1">
        <v>5.5044796176056524E-2</v>
      </c>
    </row>
    <row r="560" spans="1:4" x14ac:dyDescent="0.35">
      <c r="A560" s="3">
        <v>39892</v>
      </c>
      <c r="B560" s="1">
        <v>-1.9967428385974675E-2</v>
      </c>
      <c r="C560" s="1">
        <v>-2.3257064944990679E-3</v>
      </c>
      <c r="D560" s="1">
        <v>2.8967810200204295E-3</v>
      </c>
    </row>
    <row r="561" spans="1:4" x14ac:dyDescent="0.35">
      <c r="A561" s="3">
        <v>39895</v>
      </c>
      <c r="B561" s="1">
        <v>6.836637953493023E-2</v>
      </c>
      <c r="C561" s="1">
        <v>-2.9451111441290922E-3</v>
      </c>
      <c r="D561" s="1">
        <v>1.2334330738341099E-2</v>
      </c>
    </row>
    <row r="562" spans="1:4" x14ac:dyDescent="0.35">
      <c r="A562" s="3">
        <v>39896</v>
      </c>
      <c r="B562" s="1">
        <v>-2.0626375806741395E-2</v>
      </c>
      <c r="C562" s="1">
        <v>1.6424172133676509E-4</v>
      </c>
      <c r="D562" s="1">
        <v>-6.6801628275606224E-3</v>
      </c>
    </row>
    <row r="563" spans="1:4" x14ac:dyDescent="0.35">
      <c r="A563" s="3">
        <v>39897</v>
      </c>
      <c r="B563" s="1">
        <v>9.5803201884136508E-3</v>
      </c>
      <c r="C563" s="1">
        <v>-9.8160297376564676E-3</v>
      </c>
      <c r="D563" s="1">
        <v>-8.9679964181449429E-3</v>
      </c>
    </row>
    <row r="564" spans="1:4" x14ac:dyDescent="0.35">
      <c r="A564" s="3">
        <v>39898</v>
      </c>
      <c r="B564" s="1">
        <v>2.3052625827370773E-2</v>
      </c>
      <c r="C564" s="1">
        <v>3.2827276094374268E-3</v>
      </c>
      <c r="D564" s="1">
        <v>4.2510481284893853E-3</v>
      </c>
    </row>
    <row r="565" spans="1:4" x14ac:dyDescent="0.35">
      <c r="A565" s="3">
        <v>39899</v>
      </c>
      <c r="B565" s="1">
        <v>-2.0524737966150289E-2</v>
      </c>
      <c r="C565" s="1">
        <v>-2.3529676583552372E-3</v>
      </c>
      <c r="D565" s="1">
        <v>-2.4431386566245425E-2</v>
      </c>
    </row>
    <row r="566" spans="1:4" x14ac:dyDescent="0.35">
      <c r="A566" s="3">
        <v>39902</v>
      </c>
      <c r="B566" s="1">
        <v>-3.5439357636644506E-2</v>
      </c>
      <c r="C566" s="1">
        <v>3.9113666293619682E-3</v>
      </c>
      <c r="D566" s="1">
        <v>-2.7828226020850017E-2</v>
      </c>
    </row>
    <row r="567" spans="1:4" x14ac:dyDescent="0.35">
      <c r="A567" s="3">
        <v>39903</v>
      </c>
      <c r="B567" s="1">
        <v>1.3044211698529869E-2</v>
      </c>
      <c r="C567" s="1">
        <v>2.486966217050897E-3</v>
      </c>
      <c r="D567" s="1">
        <v>2.4217376860420525E-2</v>
      </c>
    </row>
    <row r="568" spans="1:4" x14ac:dyDescent="0.35">
      <c r="A568" s="3">
        <v>39904</v>
      </c>
      <c r="B568" s="1">
        <v>1.6421015989455109E-2</v>
      </c>
      <c r="C568" s="1">
        <v>2.4807965566512862E-3</v>
      </c>
      <c r="D568" s="1">
        <v>-1.0020544952801767E-2</v>
      </c>
    </row>
    <row r="569" spans="1:4" x14ac:dyDescent="0.35">
      <c r="A569" s="3">
        <v>39905</v>
      </c>
      <c r="B569" s="1">
        <v>2.8322241179759542E-2</v>
      </c>
      <c r="C569" s="1">
        <v>-8.2453701815406767E-3</v>
      </c>
      <c r="D569" s="1">
        <v>3.2666175676250429E-2</v>
      </c>
    </row>
    <row r="570" spans="1:4" x14ac:dyDescent="0.35">
      <c r="A570" s="3">
        <v>39906</v>
      </c>
      <c r="B570" s="1">
        <v>9.6847281464941207E-3</v>
      </c>
      <c r="C570" s="1">
        <v>-1.3372138478092216E-2</v>
      </c>
      <c r="D570" s="1">
        <v>1.2217970928570935E-2</v>
      </c>
    </row>
    <row r="571" spans="1:4" x14ac:dyDescent="0.35">
      <c r="A571" s="3">
        <v>39909</v>
      </c>
      <c r="B571" s="1">
        <v>-8.3672522394004079E-3</v>
      </c>
      <c r="C571" s="1">
        <v>-2.2278963638275944E-3</v>
      </c>
      <c r="D571" s="1">
        <v>-1.6536689685355585E-2</v>
      </c>
    </row>
    <row r="572" spans="1:4" x14ac:dyDescent="0.35">
      <c r="A572" s="3">
        <v>39910</v>
      </c>
      <c r="B572" s="1">
        <v>-2.4143677727077005E-2</v>
      </c>
      <c r="C572" s="1">
        <v>2.3738146644303225E-3</v>
      </c>
      <c r="D572" s="1">
        <v>-9.9773704255839857E-3</v>
      </c>
    </row>
    <row r="573" spans="1:4" x14ac:dyDescent="0.35">
      <c r="A573" s="3">
        <v>39911</v>
      </c>
      <c r="B573" s="1">
        <v>1.1714574664767993E-2</v>
      </c>
      <c r="C573" s="1">
        <v>5.2171563747597282E-3</v>
      </c>
      <c r="D573" s="1">
        <v>6.0297174577184096E-3</v>
      </c>
    </row>
    <row r="574" spans="1:4" x14ac:dyDescent="0.35">
      <c r="A574" s="3">
        <v>39912</v>
      </c>
      <c r="B574" s="1">
        <v>3.7347060925207336E-2</v>
      </c>
      <c r="C574" s="1">
        <v>-6.4873593399864772E-3</v>
      </c>
      <c r="D574" s="1">
        <v>1.5627401419156049E-2</v>
      </c>
    </row>
    <row r="575" spans="1:4" x14ac:dyDescent="0.35">
      <c r="A575" s="3">
        <v>39916</v>
      </c>
      <c r="B575" s="1">
        <v>2.5301857501251568E-3</v>
      </c>
      <c r="C575" s="1">
        <v>6.6470098508444363E-3</v>
      </c>
      <c r="D575" s="1">
        <v>3.3070314403238249E-4</v>
      </c>
    </row>
    <row r="576" spans="1:4" x14ac:dyDescent="0.35">
      <c r="A576" s="3">
        <v>39917</v>
      </c>
      <c r="B576" s="1">
        <v>-2.0268539969278861E-2</v>
      </c>
      <c r="C576" s="1">
        <v>4.8715789964057978E-3</v>
      </c>
      <c r="D576" s="1">
        <v>1.7134945156180952E-3</v>
      </c>
    </row>
    <row r="577" spans="1:4" x14ac:dyDescent="0.35">
      <c r="A577" s="3">
        <v>39918</v>
      </c>
      <c r="B577" s="1">
        <v>1.2470933254115892E-2</v>
      </c>
      <c r="C577" s="1">
        <v>2.344075073942456E-3</v>
      </c>
      <c r="D577" s="1">
        <v>3.6506411586579041E-3</v>
      </c>
    </row>
    <row r="578" spans="1:4" x14ac:dyDescent="0.35">
      <c r="A578" s="3">
        <v>39919</v>
      </c>
      <c r="B578" s="1">
        <v>1.5419320727716443E-2</v>
      </c>
      <c r="C578" s="1">
        <v>-6.120558321347354E-3</v>
      </c>
      <c r="D578" s="1">
        <v>-4.3594691786770249E-3</v>
      </c>
    </row>
    <row r="579" spans="1:4" x14ac:dyDescent="0.35">
      <c r="A579" s="3">
        <v>39920</v>
      </c>
      <c r="B579" s="1">
        <v>4.9570681943065659E-3</v>
      </c>
      <c r="C579" s="1">
        <v>-8.6848503722107423E-3</v>
      </c>
      <c r="D579" s="1">
        <v>2.7137178071497308E-3</v>
      </c>
    </row>
    <row r="580" spans="1:4" x14ac:dyDescent="0.35">
      <c r="A580" s="3">
        <v>39923</v>
      </c>
      <c r="B580" s="1">
        <v>-4.3732254814752181E-2</v>
      </c>
      <c r="C580" s="1">
        <v>7.5897546232099123E-3</v>
      </c>
      <c r="D580" s="1">
        <v>-3.5342652763645219E-2</v>
      </c>
    </row>
    <row r="581" spans="1:4" x14ac:dyDescent="0.35">
      <c r="A581" s="3">
        <v>39924</v>
      </c>
      <c r="B581" s="1">
        <v>2.1029381710385583E-2</v>
      </c>
      <c r="C581" s="1">
        <v>-5.0558615529823648E-3</v>
      </c>
      <c r="D581" s="1">
        <v>1.3641574352168131E-3</v>
      </c>
    </row>
    <row r="582" spans="1:4" x14ac:dyDescent="0.35">
      <c r="A582" s="3">
        <v>39925</v>
      </c>
      <c r="B582" s="1">
        <v>-7.7112856506492957E-3</v>
      </c>
      <c r="C582" s="1">
        <v>-5.0815532376307579E-3</v>
      </c>
      <c r="D582" s="1">
        <v>2.0155439711169875E-3</v>
      </c>
    </row>
    <row r="583" spans="1:4" x14ac:dyDescent="0.35">
      <c r="A583" s="3">
        <v>39926</v>
      </c>
      <c r="B583" s="1">
        <v>9.8734486551445792E-3</v>
      </c>
      <c r="C583" s="1">
        <v>3.1762554239340339E-3</v>
      </c>
      <c r="D583" s="1">
        <v>-2.4518719148445903E-3</v>
      </c>
    </row>
    <row r="584" spans="1:4" x14ac:dyDescent="0.35">
      <c r="A584" s="3">
        <v>39927</v>
      </c>
      <c r="B584" s="1">
        <v>1.6657836507364097E-2</v>
      </c>
      <c r="C584" s="1">
        <v>-6.04647721211099E-3</v>
      </c>
      <c r="D584" s="1">
        <v>1.1786428553985505E-2</v>
      </c>
    </row>
    <row r="585" spans="1:4" x14ac:dyDescent="0.35">
      <c r="A585" s="3">
        <v>39930</v>
      </c>
      <c r="B585" s="1">
        <v>-1.0117621434815706E-2</v>
      </c>
      <c r="C585" s="1">
        <v>6.5213162323449481E-3</v>
      </c>
      <c r="D585" s="1">
        <v>-2.2095327117158326E-2</v>
      </c>
    </row>
    <row r="586" spans="1:4" x14ac:dyDescent="0.35">
      <c r="A586" s="3">
        <v>39931</v>
      </c>
      <c r="B586" s="1">
        <v>-2.7442548474696329E-3</v>
      </c>
      <c r="C586" s="1">
        <v>-6.8374706212529146E-3</v>
      </c>
      <c r="D586" s="1">
        <v>-1.0253848436835581E-2</v>
      </c>
    </row>
    <row r="587" spans="1:4" x14ac:dyDescent="0.35">
      <c r="A587" s="3">
        <v>39932</v>
      </c>
      <c r="B587" s="1">
        <v>2.1379805556003294E-2</v>
      </c>
      <c r="C587" s="1">
        <v>-7.6993585308951177E-3</v>
      </c>
      <c r="D587" s="1">
        <v>2.1871160099977836E-2</v>
      </c>
    </row>
    <row r="588" spans="1:4" x14ac:dyDescent="0.35">
      <c r="A588" s="3">
        <v>39933</v>
      </c>
      <c r="B588" s="1">
        <v>-9.504996564328968E-4</v>
      </c>
      <c r="C588" s="1">
        <v>-2.7381927979952532E-3</v>
      </c>
      <c r="D588" s="1">
        <v>6.3541126169544149E-3</v>
      </c>
    </row>
    <row r="589" spans="1:4" x14ac:dyDescent="0.35">
      <c r="A589" s="3">
        <v>39934</v>
      </c>
      <c r="B589" s="1">
        <v>5.3818552713010654E-3</v>
      </c>
      <c r="C589" s="1">
        <v>-4.0355961102398552E-3</v>
      </c>
      <c r="D589" s="1">
        <v>3.1677077700783485E-2</v>
      </c>
    </row>
    <row r="590" spans="1:4" x14ac:dyDescent="0.35">
      <c r="A590" s="3">
        <v>39937</v>
      </c>
      <c r="B590" s="1">
        <v>3.33072766091565E-2</v>
      </c>
      <c r="C590" s="1">
        <v>1.2973361696131628E-3</v>
      </c>
      <c r="D590" s="1">
        <v>1.4005727848165303E-2</v>
      </c>
    </row>
    <row r="591" spans="1:4" x14ac:dyDescent="0.35">
      <c r="A591" s="3">
        <v>39938</v>
      </c>
      <c r="B591" s="1">
        <v>-3.7989267350558862E-3</v>
      </c>
      <c r="C591" s="1">
        <v>0</v>
      </c>
      <c r="D591" s="1">
        <v>-4.1417762576575054E-3</v>
      </c>
    </row>
    <row r="592" spans="1:4" x14ac:dyDescent="0.35">
      <c r="A592" s="3">
        <v>39939</v>
      </c>
      <c r="B592" s="1">
        <v>1.725457296237231E-2</v>
      </c>
      <c r="C592" s="1">
        <v>6.4059115344327787E-4</v>
      </c>
      <c r="D592" s="1">
        <v>2.7565522337756443E-2</v>
      </c>
    </row>
    <row r="593" spans="1:4" x14ac:dyDescent="0.35">
      <c r="A593" s="3">
        <v>39940</v>
      </c>
      <c r="B593" s="1">
        <v>-1.3290323268540793E-2</v>
      </c>
      <c r="C593" s="1">
        <v>-1.0404363348720389E-2</v>
      </c>
      <c r="D593" s="1">
        <v>7.2278807094922383E-3</v>
      </c>
    </row>
    <row r="594" spans="1:4" x14ac:dyDescent="0.35">
      <c r="A594" s="3">
        <v>39941</v>
      </c>
      <c r="B594" s="1">
        <v>2.3783939541346093E-2</v>
      </c>
      <c r="C594" s="1">
        <v>-7.3011658763840251E-4</v>
      </c>
      <c r="D594" s="1">
        <v>1.2461479249894217E-2</v>
      </c>
    </row>
    <row r="595" spans="1:4" x14ac:dyDescent="0.35">
      <c r="A595" s="3">
        <v>39944</v>
      </c>
      <c r="B595" s="1">
        <v>-2.1747200481074702E-2</v>
      </c>
      <c r="C595" s="1">
        <v>9.3532170049257651E-3</v>
      </c>
      <c r="D595" s="1">
        <v>-4.0329723856343935E-3</v>
      </c>
    </row>
    <row r="596" spans="1:4" x14ac:dyDescent="0.35">
      <c r="A596" s="3">
        <v>39945</v>
      </c>
      <c r="B596" s="1">
        <v>-9.7931884652827181E-4</v>
      </c>
      <c r="C596" s="1">
        <v>1.6409828031985096E-4</v>
      </c>
      <c r="D596" s="1">
        <v>7.1818413543757471E-3</v>
      </c>
    </row>
    <row r="597" spans="1:4" x14ac:dyDescent="0.35">
      <c r="A597" s="3">
        <v>39946</v>
      </c>
      <c r="B597" s="1">
        <v>-2.7263206079834571E-2</v>
      </c>
      <c r="C597" s="1">
        <v>5.5707964360655234E-3</v>
      </c>
      <c r="D597" s="1">
        <v>-1.2476223155297108E-2</v>
      </c>
    </row>
    <row r="598" spans="1:4" x14ac:dyDescent="0.35">
      <c r="A598" s="3">
        <v>39947</v>
      </c>
      <c r="B598" s="1">
        <v>1.0298404457450127E-2</v>
      </c>
      <c r="C598" s="1">
        <v>-1.6318658939146061E-4</v>
      </c>
      <c r="D598" s="1">
        <v>4.116583980549586E-3</v>
      </c>
    </row>
    <row r="599" spans="1:4" x14ac:dyDescent="0.35">
      <c r="A599" s="3">
        <v>39948</v>
      </c>
      <c r="B599" s="1">
        <v>-1.1475674233448351E-2</v>
      </c>
      <c r="C599" s="1">
        <v>-1.5590319344253581E-3</v>
      </c>
      <c r="D599" s="1">
        <v>-2.1059589500026139E-2</v>
      </c>
    </row>
    <row r="600" spans="1:4" x14ac:dyDescent="0.35">
      <c r="A600" s="3">
        <v>39951</v>
      </c>
      <c r="B600" s="1">
        <v>2.9936576373611083E-2</v>
      </c>
      <c r="C600" s="1">
        <v>-7.5248603439498586E-3</v>
      </c>
      <c r="D600" s="1">
        <v>1.8146467804598866E-2</v>
      </c>
    </row>
    <row r="601" spans="1:4" x14ac:dyDescent="0.35">
      <c r="A601" s="3">
        <v>39952</v>
      </c>
      <c r="B601" s="1">
        <v>-1.7383272431764048E-3</v>
      </c>
      <c r="C601" s="1">
        <v>-2.3608337584478866E-3</v>
      </c>
      <c r="D601" s="1">
        <v>1.4148862704727841E-4</v>
      </c>
    </row>
    <row r="602" spans="1:4" x14ac:dyDescent="0.35">
      <c r="A602" s="3">
        <v>39953</v>
      </c>
      <c r="B602" s="1">
        <v>-5.1446348842104517E-3</v>
      </c>
      <c r="C602" s="1">
        <v>3.3036088791579925E-3</v>
      </c>
      <c r="D602" s="1">
        <v>1.2060846762398094E-2</v>
      </c>
    </row>
    <row r="603" spans="1:4" x14ac:dyDescent="0.35">
      <c r="A603" s="3">
        <v>39954</v>
      </c>
      <c r="B603" s="1">
        <v>-1.6899609695565841E-2</v>
      </c>
      <c r="C603" s="1">
        <v>-1.2977321582858867E-2</v>
      </c>
      <c r="D603" s="1">
        <v>-1.5123968162727073E-2</v>
      </c>
    </row>
    <row r="604" spans="1:4" x14ac:dyDescent="0.35">
      <c r="A604" s="3">
        <v>39955</v>
      </c>
      <c r="B604" s="1">
        <v>-1.4983132699999018E-3</v>
      </c>
      <c r="C604" s="1">
        <v>-7.8420439689818183E-3</v>
      </c>
      <c r="D604" s="1">
        <v>9.6244654988067672E-3</v>
      </c>
    </row>
    <row r="605" spans="1:4" x14ac:dyDescent="0.35">
      <c r="A605" s="3">
        <v>39959</v>
      </c>
      <c r="B605" s="1">
        <v>2.5962188826917313E-2</v>
      </c>
      <c r="C605" s="1">
        <v>-3.8637115932709798E-3</v>
      </c>
      <c r="D605" s="1">
        <v>5.7173752011268611E-3</v>
      </c>
    </row>
    <row r="606" spans="1:4" x14ac:dyDescent="0.35">
      <c r="A606" s="3">
        <v>39960</v>
      </c>
      <c r="B606" s="1">
        <v>-1.9153403267374251E-2</v>
      </c>
      <c r="C606" s="1">
        <v>-1.707857338804341E-2</v>
      </c>
      <c r="D606" s="1">
        <v>8.8333602708359305E-4</v>
      </c>
    </row>
    <row r="607" spans="1:4" x14ac:dyDescent="0.35">
      <c r="A607" s="3">
        <v>39961</v>
      </c>
      <c r="B607" s="1">
        <v>1.5301233587101505E-2</v>
      </c>
      <c r="C607" s="1">
        <v>1.8074452948726744E-3</v>
      </c>
      <c r="D607" s="1">
        <v>1.3635397625716599E-2</v>
      </c>
    </row>
    <row r="608" spans="1:4" x14ac:dyDescent="0.35">
      <c r="A608" s="3">
        <v>39962</v>
      </c>
      <c r="B608" s="1">
        <v>1.3483448796435801E-2</v>
      </c>
      <c r="C608" s="1">
        <v>1.7529960510328256E-2</v>
      </c>
      <c r="D608" s="1">
        <v>1.4646354784851927E-2</v>
      </c>
    </row>
    <row r="609" spans="1:4" x14ac:dyDescent="0.35">
      <c r="A609" s="3">
        <v>39965</v>
      </c>
      <c r="B609" s="1">
        <v>2.5489964977205959E-2</v>
      </c>
      <c r="C609" s="1">
        <v>-2.0976277068014935E-2</v>
      </c>
      <c r="D609" s="1">
        <v>3.3211620009692432E-2</v>
      </c>
    </row>
    <row r="610" spans="1:4" x14ac:dyDescent="0.35">
      <c r="A610" s="3">
        <v>39966</v>
      </c>
      <c r="B610" s="1">
        <v>1.9813421329166413E-3</v>
      </c>
      <c r="C610" s="1">
        <v>6.2289973425016017E-3</v>
      </c>
      <c r="D610" s="1">
        <v>-5.1137143815947654E-3</v>
      </c>
    </row>
    <row r="611" spans="1:4" x14ac:dyDescent="0.35">
      <c r="A611" s="3">
        <v>39967</v>
      </c>
      <c r="B611" s="1">
        <v>-1.3834486568385958E-2</v>
      </c>
      <c r="C611" s="1">
        <v>7.6396455879961297E-3</v>
      </c>
      <c r="D611" s="1">
        <v>-3.3955627782728738E-2</v>
      </c>
    </row>
    <row r="612" spans="1:4" x14ac:dyDescent="0.35">
      <c r="A612" s="3">
        <v>39968</v>
      </c>
      <c r="B612" s="1">
        <v>1.1418207308851205E-2</v>
      </c>
      <c r="C612" s="1">
        <v>-1.3868642930497867E-2</v>
      </c>
      <c r="D612" s="1">
        <v>3.0170905714908706E-2</v>
      </c>
    </row>
    <row r="613" spans="1:4" x14ac:dyDescent="0.35">
      <c r="A613" s="3">
        <v>39969</v>
      </c>
      <c r="B613" s="1">
        <v>-2.5178627415764552E-3</v>
      </c>
      <c r="C613" s="1">
        <v>-1.2069545560549665E-2</v>
      </c>
      <c r="D613" s="1">
        <v>-7.3826471206036677E-3</v>
      </c>
    </row>
    <row r="614" spans="1:4" x14ac:dyDescent="0.35">
      <c r="A614" s="3">
        <v>39972</v>
      </c>
      <c r="B614" s="1">
        <v>-1.0110524852480749E-3</v>
      </c>
      <c r="C614" s="1">
        <v>-2.4933030167738676E-3</v>
      </c>
      <c r="D614" s="1">
        <v>-1.0071547941974103E-2</v>
      </c>
    </row>
    <row r="615" spans="1:4" x14ac:dyDescent="0.35">
      <c r="A615" s="3">
        <v>39973</v>
      </c>
      <c r="B615" s="1">
        <v>3.4970831305189678E-3</v>
      </c>
      <c r="C615" s="1">
        <v>2.6672064375761252E-3</v>
      </c>
      <c r="D615" s="1">
        <v>1.9311400986930738E-2</v>
      </c>
    </row>
    <row r="616" spans="1:4" x14ac:dyDescent="0.35">
      <c r="A616" s="3">
        <v>39974</v>
      </c>
      <c r="B616" s="1">
        <v>-3.4864351475131232E-3</v>
      </c>
      <c r="C616" s="1">
        <v>-6.5023859644211474E-3</v>
      </c>
      <c r="D616" s="1">
        <v>4.5064337977628478E-4</v>
      </c>
    </row>
    <row r="617" spans="1:4" x14ac:dyDescent="0.35">
      <c r="A617" s="3">
        <v>39975</v>
      </c>
      <c r="B617" s="1">
        <v>6.0933077426593759E-3</v>
      </c>
      <c r="C617" s="1">
        <v>6.328482543618728E-3</v>
      </c>
      <c r="D617" s="1">
        <v>2.1752334066280923E-2</v>
      </c>
    </row>
    <row r="618" spans="1:4" x14ac:dyDescent="0.35">
      <c r="A618" s="3">
        <v>39976</v>
      </c>
      <c r="B618" s="1">
        <v>1.3960131292622697E-3</v>
      </c>
      <c r="C618" s="1">
        <v>6.1394126741248873E-3</v>
      </c>
      <c r="D618" s="1">
        <v>-1.7106119928427848E-2</v>
      </c>
    </row>
    <row r="619" spans="1:4" x14ac:dyDescent="0.35">
      <c r="A619" s="3">
        <v>39979</v>
      </c>
      <c r="B619" s="1">
        <v>-2.4055536315656614E-2</v>
      </c>
      <c r="C619" s="1">
        <v>6.2581220813403421E-3</v>
      </c>
      <c r="D619" s="1">
        <v>-2.2435675961197537E-2</v>
      </c>
    </row>
    <row r="620" spans="1:4" x14ac:dyDescent="0.35">
      <c r="A620" s="3">
        <v>39980</v>
      </c>
      <c r="B620" s="1">
        <v>-1.2801900619248449E-2</v>
      </c>
      <c r="C620" s="1">
        <v>3.2817712026644787E-3</v>
      </c>
      <c r="D620" s="1">
        <v>-2.7182651551212575E-3</v>
      </c>
    </row>
    <row r="621" spans="1:4" x14ac:dyDescent="0.35">
      <c r="A621" s="3">
        <v>39981</v>
      </c>
      <c r="B621" s="1">
        <v>-1.3825797185576352E-3</v>
      </c>
      <c r="C621" s="1">
        <v>2.2931778321742158E-3</v>
      </c>
      <c r="D621" s="1">
        <v>6.1116542717479828E-3</v>
      </c>
    </row>
    <row r="622" spans="1:4" x14ac:dyDescent="0.35">
      <c r="A622" s="3">
        <v>39982</v>
      </c>
      <c r="B622" s="1">
        <v>8.3758444486582845E-3</v>
      </c>
      <c r="C622" s="1">
        <v>-1.5643109338486068E-2</v>
      </c>
      <c r="D622" s="1">
        <v>-1.5629258305421623E-3</v>
      </c>
    </row>
    <row r="623" spans="1:4" x14ac:dyDescent="0.35">
      <c r="A623" s="3">
        <v>39983</v>
      </c>
      <c r="B623" s="1">
        <v>3.1093741076927695E-3</v>
      </c>
      <c r="C623" s="1">
        <v>3.4721300279613502E-3</v>
      </c>
      <c r="D623" s="1">
        <v>-1.2184223216635422E-2</v>
      </c>
    </row>
    <row r="624" spans="1:4" x14ac:dyDescent="0.35">
      <c r="A624" s="3">
        <v>39986</v>
      </c>
      <c r="B624" s="1">
        <v>-3.1078360927762203E-2</v>
      </c>
      <c r="C624" s="1">
        <v>8.3980504295213896E-3</v>
      </c>
      <c r="D624" s="1">
        <v>-3.0639723842365466E-2</v>
      </c>
    </row>
    <row r="625" spans="1:4" x14ac:dyDescent="0.35">
      <c r="A625" s="3">
        <v>39987</v>
      </c>
      <c r="B625" s="1">
        <v>2.3040711704166569E-3</v>
      </c>
      <c r="C625" s="1">
        <v>4.4171812794527631E-3</v>
      </c>
      <c r="D625" s="1">
        <v>1.5142846651275847E-2</v>
      </c>
    </row>
    <row r="626" spans="1:4" x14ac:dyDescent="0.35">
      <c r="A626" s="3">
        <v>39988</v>
      </c>
      <c r="B626" s="1">
        <v>6.5032188392483712E-3</v>
      </c>
      <c r="C626" s="1">
        <v>-3.7627054989642339E-3</v>
      </c>
      <c r="D626" s="1">
        <v>4.2991822416975538E-3</v>
      </c>
    </row>
    <row r="627" spans="1:4" x14ac:dyDescent="0.35">
      <c r="A627" s="3">
        <v>39989</v>
      </c>
      <c r="B627" s="1">
        <v>2.1217576096281384E-2</v>
      </c>
      <c r="C627" s="1">
        <v>1.1730998316026519E-2</v>
      </c>
      <c r="D627" s="1">
        <v>1.2116878778926839E-2</v>
      </c>
    </row>
    <row r="628" spans="1:4" x14ac:dyDescent="0.35">
      <c r="A628" s="3">
        <v>39990</v>
      </c>
      <c r="B628" s="1">
        <v>-1.4789363055836941E-3</v>
      </c>
      <c r="C628" s="1">
        <v>3.5424924374426229E-3</v>
      </c>
      <c r="D628" s="1">
        <v>-7.4054068476246881E-3</v>
      </c>
    </row>
    <row r="629" spans="1:4" x14ac:dyDescent="0.35">
      <c r="A629" s="3">
        <v>39993</v>
      </c>
      <c r="B629" s="1">
        <v>9.0243444741366068E-3</v>
      </c>
      <c r="C629" s="1">
        <v>9.7371364413627337E-4</v>
      </c>
      <c r="D629" s="1">
        <v>7.2895562947082361E-3</v>
      </c>
    </row>
    <row r="630" spans="1:4" x14ac:dyDescent="0.35">
      <c r="A630" s="3">
        <v>39994</v>
      </c>
      <c r="B630" s="1">
        <v>-8.5673806642459615E-3</v>
      </c>
      <c r="C630" s="1">
        <v>-2.4168593375638509E-3</v>
      </c>
      <c r="D630" s="1">
        <v>-1.8491343964791681E-2</v>
      </c>
    </row>
    <row r="631" spans="1:4" x14ac:dyDescent="0.35">
      <c r="A631" s="3">
        <v>39995</v>
      </c>
      <c r="B631" s="1">
        <v>4.3524340817249138E-3</v>
      </c>
      <c r="C631" s="1">
        <v>-2.2687169183321734E-3</v>
      </c>
      <c r="D631" s="1">
        <v>8.6269435486507357E-3</v>
      </c>
    </row>
    <row r="632" spans="1:4" x14ac:dyDescent="0.35">
      <c r="A632" s="3">
        <v>39996</v>
      </c>
      <c r="B632" s="1">
        <v>-2.95776472524855E-2</v>
      </c>
      <c r="C632" s="1">
        <v>4.524633899735819E-3</v>
      </c>
      <c r="D632" s="1">
        <v>-2.1071694201027006E-2</v>
      </c>
    </row>
    <row r="633" spans="1:4" x14ac:dyDescent="0.35">
      <c r="A633" s="3">
        <v>40000</v>
      </c>
      <c r="B633" s="1">
        <v>2.562475638153287E-3</v>
      </c>
      <c r="C633" s="1">
        <v>-9.6619846790208777E-4</v>
      </c>
      <c r="D633" s="1">
        <v>-2.4320591458741485E-2</v>
      </c>
    </row>
    <row r="634" spans="1:4" x14ac:dyDescent="0.35">
      <c r="A634" s="3">
        <v>40001</v>
      </c>
      <c r="B634" s="1">
        <v>-1.9879851214312679E-2</v>
      </c>
      <c r="C634" s="1">
        <v>3.8592052307890577E-3</v>
      </c>
      <c r="D634" s="1">
        <v>-1.5856393563965534E-2</v>
      </c>
    </row>
    <row r="635" spans="1:4" x14ac:dyDescent="0.35">
      <c r="A635" s="3">
        <v>40002</v>
      </c>
      <c r="B635" s="1">
        <v>-1.6698951392400763E-3</v>
      </c>
      <c r="C635" s="1">
        <v>1.4363408044240895E-2</v>
      </c>
      <c r="D635" s="1">
        <v>-2.6254683201163996E-2</v>
      </c>
    </row>
    <row r="636" spans="1:4" x14ac:dyDescent="0.35">
      <c r="A636" s="3">
        <v>40003</v>
      </c>
      <c r="B636" s="1">
        <v>3.5409515843100349E-3</v>
      </c>
      <c r="C636" s="1">
        <v>-1.0359177282779321E-2</v>
      </c>
      <c r="D636" s="1">
        <v>1.374138199161698E-2</v>
      </c>
    </row>
    <row r="637" spans="1:4" x14ac:dyDescent="0.35">
      <c r="A637" s="3">
        <v>40004</v>
      </c>
      <c r="B637" s="1">
        <v>-4.0299519295311295E-3</v>
      </c>
      <c r="C637" s="1">
        <v>9.7261704794267163E-3</v>
      </c>
      <c r="D637" s="1">
        <v>-7.1182744264699028E-3</v>
      </c>
    </row>
    <row r="638" spans="1:4" x14ac:dyDescent="0.35">
      <c r="A638" s="3">
        <v>40007</v>
      </c>
      <c r="B638" s="1">
        <v>2.4627967878931317E-2</v>
      </c>
      <c r="C638" s="1">
        <v>-4.2908794135124431E-3</v>
      </c>
      <c r="D638" s="1">
        <v>7.739989235569756E-4</v>
      </c>
    </row>
    <row r="639" spans="1:4" x14ac:dyDescent="0.35">
      <c r="A639" s="3">
        <v>40008</v>
      </c>
      <c r="B639" s="1">
        <v>5.3019400415041332E-3</v>
      </c>
      <c r="C639" s="1">
        <v>-8.3167200519484192E-3</v>
      </c>
      <c r="D639" s="1">
        <v>1.3278527711256909E-2</v>
      </c>
    </row>
    <row r="640" spans="1:4" x14ac:dyDescent="0.35">
      <c r="A640" s="3">
        <v>40009</v>
      </c>
      <c r="B640" s="1">
        <v>2.9199472375008001E-2</v>
      </c>
      <c r="C640" s="1">
        <v>-1.2606225686339614E-2</v>
      </c>
      <c r="D640" s="1">
        <v>1.6220306886060257E-2</v>
      </c>
    </row>
    <row r="641" spans="1:4" x14ac:dyDescent="0.35">
      <c r="A641" s="3">
        <v>40010</v>
      </c>
      <c r="B641" s="1">
        <v>8.6046372196219873E-3</v>
      </c>
      <c r="C641" s="1">
        <v>3.2493246305046845E-3</v>
      </c>
      <c r="D641" s="1">
        <v>7.3829159037534214E-3</v>
      </c>
    </row>
    <row r="642" spans="1:4" x14ac:dyDescent="0.35">
      <c r="A642" s="3">
        <v>40011</v>
      </c>
      <c r="B642" s="1">
        <v>-3.8275070638233328E-4</v>
      </c>
      <c r="C642" s="1">
        <v>-7.6422456999789435E-3</v>
      </c>
      <c r="D642" s="1">
        <v>1.6180744327604728E-2</v>
      </c>
    </row>
    <row r="643" spans="1:4" x14ac:dyDescent="0.35">
      <c r="A643" s="3">
        <v>40014</v>
      </c>
      <c r="B643" s="1">
        <v>1.1366702521417232E-2</v>
      </c>
      <c r="C643" s="1">
        <v>5.5364052664202343E-3</v>
      </c>
      <c r="D643" s="1">
        <v>1.1048105187409913E-2</v>
      </c>
    </row>
    <row r="644" spans="1:4" x14ac:dyDescent="0.35">
      <c r="A644" s="3">
        <v>40015</v>
      </c>
      <c r="B644" s="1">
        <v>3.620701753126186E-3</v>
      </c>
      <c r="C644" s="1">
        <v>9.0551920895402885E-3</v>
      </c>
      <c r="D644" s="1">
        <v>-6.1603441943756379E-3</v>
      </c>
    </row>
    <row r="645" spans="1:4" x14ac:dyDescent="0.35">
      <c r="A645" s="3">
        <v>40016</v>
      </c>
      <c r="B645" s="1">
        <v>-5.3440915006703E-4</v>
      </c>
      <c r="C645" s="1">
        <v>-6.4640175941082052E-3</v>
      </c>
      <c r="D645" s="1">
        <v>6.107046174384503E-3</v>
      </c>
    </row>
    <row r="646" spans="1:4" x14ac:dyDescent="0.35">
      <c r="A646" s="3">
        <v>40017</v>
      </c>
      <c r="B646" s="1">
        <v>2.3022629407408079E-2</v>
      </c>
      <c r="C646" s="1">
        <v>-1.2883100174972319E-2</v>
      </c>
      <c r="D646" s="1">
        <v>1.2293692065547108E-2</v>
      </c>
    </row>
    <row r="647" spans="1:4" x14ac:dyDescent="0.35">
      <c r="A647" s="3">
        <v>40018</v>
      </c>
      <c r="B647" s="1">
        <v>3.0375109647431194E-3</v>
      </c>
      <c r="C647" s="1">
        <v>3.2791383681605116E-3</v>
      </c>
      <c r="D647" s="1">
        <v>1.5943738986611028E-3</v>
      </c>
    </row>
    <row r="648" spans="1:4" x14ac:dyDescent="0.35">
      <c r="A648" s="3">
        <v>40021</v>
      </c>
      <c r="B648" s="1">
        <v>2.9774065555280248E-3</v>
      </c>
      <c r="C648" s="1">
        <v>-3.6068639555377766E-3</v>
      </c>
      <c r="D648" s="1">
        <v>3.2174163705790139E-3</v>
      </c>
    </row>
    <row r="649" spans="1:4" x14ac:dyDescent="0.35">
      <c r="A649" s="3">
        <v>40022</v>
      </c>
      <c r="B649" s="1">
        <v>-2.6098495800593829E-3</v>
      </c>
      <c r="C649" s="1">
        <v>1.9725333169570898E-3</v>
      </c>
      <c r="D649" s="1">
        <v>-9.7526582111130793E-3</v>
      </c>
    </row>
    <row r="650" spans="1:4" x14ac:dyDescent="0.35">
      <c r="A650" s="3">
        <v>40023</v>
      </c>
      <c r="B650" s="1">
        <v>-4.5734360475406374E-3</v>
      </c>
      <c r="C650" s="1">
        <v>2.1318817644477646E-3</v>
      </c>
      <c r="D650" s="1">
        <v>-2.5068947614801669E-2</v>
      </c>
    </row>
    <row r="651" spans="1:4" x14ac:dyDescent="0.35">
      <c r="A651" s="3">
        <v>40024</v>
      </c>
      <c r="B651" s="1">
        <v>1.1825409224369018E-2</v>
      </c>
      <c r="C651" s="1">
        <v>1.9489475255735306E-3</v>
      </c>
      <c r="D651" s="1">
        <v>3.8458485500952613E-2</v>
      </c>
    </row>
    <row r="652" spans="1:4" x14ac:dyDescent="0.35">
      <c r="A652" s="3">
        <v>40025</v>
      </c>
      <c r="B652" s="1">
        <v>7.3952886266544747E-4</v>
      </c>
      <c r="C652" s="1">
        <v>1.1675925039812794E-2</v>
      </c>
      <c r="D652" s="1">
        <v>1.8485447197616415E-2</v>
      </c>
    </row>
    <row r="653" spans="1:4" x14ac:dyDescent="0.35">
      <c r="A653" s="3">
        <v>40028</v>
      </c>
      <c r="B653" s="1">
        <v>1.5225583178395025E-2</v>
      </c>
      <c r="C653" s="1">
        <v>-1.1505281869779466E-2</v>
      </c>
      <c r="D653" s="1">
        <v>3.7043594014410743E-2</v>
      </c>
    </row>
    <row r="654" spans="1:4" x14ac:dyDescent="0.35">
      <c r="A654" s="3">
        <v>40029</v>
      </c>
      <c r="B654" s="1">
        <v>3.0075510152131053E-3</v>
      </c>
      <c r="C654" s="1">
        <v>-3.4339732612220712E-3</v>
      </c>
      <c r="D654" s="1">
        <v>3.9884524392055252E-3</v>
      </c>
    </row>
    <row r="655" spans="1:4" x14ac:dyDescent="0.35">
      <c r="A655" s="3">
        <v>40030</v>
      </c>
      <c r="B655" s="1">
        <v>-2.9177911228645812E-3</v>
      </c>
      <c r="C655" s="1">
        <v>-6.8956903974174187E-3</v>
      </c>
      <c r="D655" s="1">
        <v>8.6799887043504335E-3</v>
      </c>
    </row>
    <row r="656" spans="1:4" x14ac:dyDescent="0.35">
      <c r="A656" s="3">
        <v>40031</v>
      </c>
      <c r="B656" s="1">
        <v>-5.6405790114750828E-3</v>
      </c>
      <c r="C656" s="1">
        <v>1.4799794408015684E-3</v>
      </c>
      <c r="D656" s="1">
        <v>-1.9136002322633024E-2</v>
      </c>
    </row>
    <row r="657" spans="1:4" x14ac:dyDescent="0.35">
      <c r="A657" s="3">
        <v>40032</v>
      </c>
      <c r="B657" s="1">
        <v>1.3349737000829563E-2</v>
      </c>
      <c r="C657" s="1">
        <v>-8.9287009217690772E-3</v>
      </c>
      <c r="D657" s="1">
        <v>-1.2009251511766353E-3</v>
      </c>
    </row>
    <row r="658" spans="1:4" x14ac:dyDescent="0.35">
      <c r="A658" s="3">
        <v>40035</v>
      </c>
      <c r="B658" s="1">
        <v>-3.3505518116208367E-3</v>
      </c>
      <c r="C658" s="1">
        <v>6.9549078581374437E-3</v>
      </c>
      <c r="D658" s="1">
        <v>-3.4781456646279176E-3</v>
      </c>
    </row>
    <row r="659" spans="1:4" x14ac:dyDescent="0.35">
      <c r="A659" s="3">
        <v>40036</v>
      </c>
      <c r="B659" s="1">
        <v>-1.274093529858868E-2</v>
      </c>
      <c r="C659" s="1">
        <v>6.0811843233118954E-3</v>
      </c>
      <c r="D659" s="1">
        <v>-7.3414003885456719E-3</v>
      </c>
    </row>
    <row r="660" spans="1:4" x14ac:dyDescent="0.35">
      <c r="A660" s="3">
        <v>40037</v>
      </c>
      <c r="B660" s="1">
        <v>1.1459208667389599E-2</v>
      </c>
      <c r="C660" s="1">
        <v>-6.6260014506914805E-4</v>
      </c>
      <c r="D660" s="1">
        <v>1.1140673669329521E-2</v>
      </c>
    </row>
    <row r="661" spans="1:4" x14ac:dyDescent="0.35">
      <c r="A661" s="3">
        <v>40038</v>
      </c>
      <c r="B661" s="1">
        <v>6.8564676545833682E-3</v>
      </c>
      <c r="C661" s="1">
        <v>9.4761691798688329E-3</v>
      </c>
      <c r="D661" s="1">
        <v>5.233330906859162E-3</v>
      </c>
    </row>
    <row r="662" spans="1:4" x14ac:dyDescent="0.35">
      <c r="A662" s="3">
        <v>40039</v>
      </c>
      <c r="B662" s="1">
        <v>-8.5679960090988584E-3</v>
      </c>
      <c r="C662" s="1">
        <v>2.6613506819619624E-3</v>
      </c>
      <c r="D662" s="1">
        <v>-2.6708405695209349E-2</v>
      </c>
    </row>
    <row r="663" spans="1:4" x14ac:dyDescent="0.35">
      <c r="A663" s="3">
        <v>40042</v>
      </c>
      <c r="B663" s="1">
        <v>-2.4559914167756866E-2</v>
      </c>
      <c r="C663" s="1">
        <v>5.6539859009920373E-3</v>
      </c>
      <c r="D663" s="1">
        <v>-1.8507939153534336E-2</v>
      </c>
    </row>
    <row r="664" spans="1:4" x14ac:dyDescent="0.35">
      <c r="A664" s="3">
        <v>40043</v>
      </c>
      <c r="B664" s="1">
        <v>1.0094530726770492E-2</v>
      </c>
      <c r="C664" s="1">
        <v>-2.9382340347259418E-3</v>
      </c>
      <c r="D664" s="1">
        <v>7.3336281154334094E-3</v>
      </c>
    </row>
    <row r="665" spans="1:4" x14ac:dyDescent="0.35">
      <c r="A665" s="3">
        <v>40044</v>
      </c>
      <c r="B665" s="1">
        <v>6.8374441280794861E-3</v>
      </c>
      <c r="C665" s="1">
        <v>5.2566365238970545E-3</v>
      </c>
      <c r="D665" s="1">
        <v>9.252674825670517E-3</v>
      </c>
    </row>
    <row r="666" spans="1:4" x14ac:dyDescent="0.35">
      <c r="A666" s="3">
        <v>40045</v>
      </c>
      <c r="B666" s="1">
        <v>1.0889254881918217E-2</v>
      </c>
      <c r="C666" s="1">
        <v>2.3130399292451433E-3</v>
      </c>
      <c r="D666" s="1">
        <v>-1.0257469441594285E-2</v>
      </c>
    </row>
    <row r="667" spans="1:4" x14ac:dyDescent="0.35">
      <c r="A667" s="3">
        <v>40046</v>
      </c>
      <c r="B667" s="1">
        <v>1.8451470119857618E-2</v>
      </c>
      <c r="C667" s="1">
        <v>-1.0054340898008933E-2</v>
      </c>
      <c r="D667" s="1">
        <v>1.2824041270765661E-2</v>
      </c>
    </row>
    <row r="668" spans="1:4" x14ac:dyDescent="0.35">
      <c r="A668" s="3">
        <v>40049</v>
      </c>
      <c r="B668" s="1">
        <v>-5.4588878871820968E-4</v>
      </c>
      <c r="C668" s="1">
        <v>5.2696793452873753E-3</v>
      </c>
      <c r="D668" s="1">
        <v>9.085600282126528E-3</v>
      </c>
    </row>
    <row r="669" spans="1:4" x14ac:dyDescent="0.35">
      <c r="A669" s="3">
        <v>40050</v>
      </c>
      <c r="B669" s="1">
        <v>2.3666114465755281E-3</v>
      </c>
      <c r="C669" s="1">
        <v>3.5486523312989551E-3</v>
      </c>
      <c r="D669" s="1">
        <v>-1.4292119198091074E-2</v>
      </c>
    </row>
    <row r="670" spans="1:4" x14ac:dyDescent="0.35">
      <c r="A670" s="3">
        <v>40051</v>
      </c>
      <c r="B670" s="1">
        <v>1.167247049162505E-4</v>
      </c>
      <c r="C670" s="1">
        <v>9.2333643856603372E-4</v>
      </c>
      <c r="D670" s="1">
        <v>-3.1866204755221115E-3</v>
      </c>
    </row>
    <row r="671" spans="1:4" x14ac:dyDescent="0.35">
      <c r="A671" s="3">
        <v>40052</v>
      </c>
      <c r="B671" s="1">
        <v>2.7779144666822218E-3</v>
      </c>
      <c r="C671" s="1">
        <v>-2.0003671463885786E-3</v>
      </c>
      <c r="D671" s="1">
        <v>1.6417875939449427E-3</v>
      </c>
    </row>
    <row r="672" spans="1:4" x14ac:dyDescent="0.35">
      <c r="A672" s="3">
        <v>40053</v>
      </c>
      <c r="B672" s="1">
        <v>-1.9903788774991863E-3</v>
      </c>
      <c r="C672" s="1">
        <v>7.7160792396302501E-4</v>
      </c>
      <c r="D672" s="1">
        <v>8.7881785349926932E-3</v>
      </c>
    </row>
    <row r="673" spans="1:4" x14ac:dyDescent="0.35">
      <c r="A673" s="3">
        <v>40056</v>
      </c>
      <c r="B673" s="1">
        <v>-8.1091415554512269E-3</v>
      </c>
      <c r="C673" s="1">
        <v>4.2978698766187812E-3</v>
      </c>
      <c r="D673" s="1">
        <v>-1.6746592134198952E-2</v>
      </c>
    </row>
    <row r="674" spans="1:4" x14ac:dyDescent="0.35">
      <c r="A674" s="3">
        <v>40057</v>
      </c>
      <c r="B674" s="1">
        <v>-2.2372209085162031E-2</v>
      </c>
      <c r="C674" s="1">
        <v>2.8929295311485416E-3</v>
      </c>
      <c r="D674" s="1">
        <v>-1.7924423156043711E-2</v>
      </c>
    </row>
    <row r="675" spans="1:4" x14ac:dyDescent="0.35">
      <c r="A675" s="3">
        <v>40058</v>
      </c>
      <c r="B675" s="1">
        <v>-3.3019063615583625E-3</v>
      </c>
      <c r="C675" s="1">
        <v>4.878482751214371E-3</v>
      </c>
      <c r="D675" s="1">
        <v>8.595243284245217E-4</v>
      </c>
    </row>
    <row r="676" spans="1:4" x14ac:dyDescent="0.35">
      <c r="A676" s="3">
        <v>40059</v>
      </c>
      <c r="B676" s="1">
        <v>8.4985921850284137E-3</v>
      </c>
      <c r="C676" s="1">
        <v>-3.1209997411030129E-3</v>
      </c>
      <c r="D676" s="1">
        <v>8.0668581244630667E-5</v>
      </c>
    </row>
    <row r="677" spans="1:4" x14ac:dyDescent="0.35">
      <c r="A677" s="3">
        <v>40060</v>
      </c>
      <c r="B677" s="1">
        <v>1.3032209953942669E-2</v>
      </c>
      <c r="C677" s="1">
        <v>-7.6432525260648363E-3</v>
      </c>
      <c r="D677" s="1">
        <v>-5.4273449112464921E-3</v>
      </c>
    </row>
    <row r="678" spans="1:4" x14ac:dyDescent="0.35">
      <c r="A678" s="3">
        <v>40064</v>
      </c>
      <c r="B678" s="1">
        <v>8.8060555642488231E-3</v>
      </c>
      <c r="C678" s="1">
        <v>-4.0963304993010532E-3</v>
      </c>
      <c r="D678" s="1">
        <v>2.0311705578196868E-2</v>
      </c>
    </row>
    <row r="679" spans="1:4" x14ac:dyDescent="0.35">
      <c r="A679" s="3">
        <v>40065</v>
      </c>
      <c r="B679" s="1">
        <v>7.752278036300137E-3</v>
      </c>
      <c r="C679" s="1">
        <v>6.8898996800262574E-4</v>
      </c>
      <c r="D679" s="1">
        <v>-7.1154151110022009E-4</v>
      </c>
    </row>
    <row r="680" spans="1:4" x14ac:dyDescent="0.35">
      <c r="A680" s="3">
        <v>40066</v>
      </c>
      <c r="B680" s="1">
        <v>1.0368274022334541E-2</v>
      </c>
      <c r="C680" s="1">
        <v>1.0369177503808152E-2</v>
      </c>
      <c r="D680" s="1">
        <v>4.0042675680760581E-3</v>
      </c>
    </row>
    <row r="681" spans="1:4" x14ac:dyDescent="0.35">
      <c r="A681" s="3">
        <v>40067</v>
      </c>
      <c r="B681" s="1">
        <v>-1.3513062285225982E-3</v>
      </c>
      <c r="C681" s="1">
        <v>4.8460986069383559E-4</v>
      </c>
      <c r="D681" s="1">
        <v>-1.6601321738925878E-2</v>
      </c>
    </row>
    <row r="682" spans="1:4" x14ac:dyDescent="0.35">
      <c r="A682" s="3">
        <v>40070</v>
      </c>
      <c r="B682" s="1">
        <v>6.3191212487849454E-3</v>
      </c>
      <c r="C682" s="1">
        <v>-6.5164127665627309E-3</v>
      </c>
      <c r="D682" s="1">
        <v>2.5337443776750871E-3</v>
      </c>
    </row>
    <row r="683" spans="1:4" x14ac:dyDescent="0.35">
      <c r="A683" s="3">
        <v>40071</v>
      </c>
      <c r="B683" s="1">
        <v>3.1303992794079125E-3</v>
      </c>
      <c r="C683" s="1">
        <v>-2.8079832268862277E-3</v>
      </c>
      <c r="D683" s="1">
        <v>1.9770414212852732E-2</v>
      </c>
    </row>
    <row r="684" spans="1:4" x14ac:dyDescent="0.35">
      <c r="A684" s="3">
        <v>40072</v>
      </c>
      <c r="B684" s="1">
        <v>1.5207303563779619E-2</v>
      </c>
      <c r="C684" s="1">
        <v>-1.5753092698581246E-3</v>
      </c>
      <c r="D684" s="1">
        <v>2.3095160943948988E-2</v>
      </c>
    </row>
    <row r="685" spans="1:4" x14ac:dyDescent="0.35">
      <c r="A685" s="3">
        <v>40073</v>
      </c>
      <c r="B685" s="1">
        <v>-3.0643107028460082E-3</v>
      </c>
      <c r="C685" s="1">
        <v>7.2290022679434313E-3</v>
      </c>
      <c r="D685" s="1">
        <v>-4.585990974800707E-3</v>
      </c>
    </row>
    <row r="686" spans="1:4" x14ac:dyDescent="0.35">
      <c r="A686" s="3">
        <v>40074</v>
      </c>
      <c r="B686" s="1">
        <v>2.6338127223454674E-3</v>
      </c>
      <c r="C686" s="1">
        <v>-6.5863434746800979E-3</v>
      </c>
      <c r="D686" s="1">
        <v>-1.1191466021462006E-2</v>
      </c>
    </row>
    <row r="687" spans="1:4" x14ac:dyDescent="0.35">
      <c r="A687" s="3">
        <v>40077</v>
      </c>
      <c r="B687" s="1">
        <v>-3.413100605362237E-3</v>
      </c>
      <c r="C687" s="1">
        <v>-1.6304039434590478E-3</v>
      </c>
      <c r="D687" s="1">
        <v>-1.8258285895414197E-2</v>
      </c>
    </row>
    <row r="688" spans="1:4" x14ac:dyDescent="0.35">
      <c r="A688" s="3">
        <v>40078</v>
      </c>
      <c r="B688" s="1">
        <v>6.5533487979678113E-3</v>
      </c>
      <c r="C688" s="1">
        <v>3.2047019484274437E-3</v>
      </c>
      <c r="D688" s="1">
        <v>1.7061299341812677E-2</v>
      </c>
    </row>
    <row r="689" spans="1:4" x14ac:dyDescent="0.35">
      <c r="A689" s="3">
        <v>40079</v>
      </c>
      <c r="B689" s="1">
        <v>-1.0119521956322259E-2</v>
      </c>
      <c r="C689" s="1">
        <v>2.6081798718341717E-3</v>
      </c>
      <c r="D689" s="1">
        <v>-9.6515367990013534E-3</v>
      </c>
    </row>
    <row r="690" spans="1:4" x14ac:dyDescent="0.35">
      <c r="A690" s="3">
        <v>40080</v>
      </c>
      <c r="B690" s="1">
        <v>-9.556580675496985E-3</v>
      </c>
      <c r="C690" s="1">
        <v>2.9887431130978539E-3</v>
      </c>
      <c r="D690" s="1">
        <v>-1.9659653345291989E-2</v>
      </c>
    </row>
    <row r="691" spans="1:4" x14ac:dyDescent="0.35">
      <c r="A691" s="3">
        <v>40081</v>
      </c>
      <c r="B691" s="1">
        <v>-6.1093376220662104E-3</v>
      </c>
      <c r="C691" s="1">
        <v>4.840570168863946E-3</v>
      </c>
      <c r="D691" s="1">
        <v>-2.4979885830166779E-3</v>
      </c>
    </row>
    <row r="692" spans="1:4" x14ac:dyDescent="0.35">
      <c r="A692" s="3">
        <v>40084</v>
      </c>
      <c r="B692" s="1">
        <v>1.7652876598941023E-2</v>
      </c>
      <c r="C692" s="1">
        <v>3.3119982594648251E-3</v>
      </c>
      <c r="D692" s="1">
        <v>3.4849705731692651E-3</v>
      </c>
    </row>
    <row r="693" spans="1:4" x14ac:dyDescent="0.35">
      <c r="A693" s="3">
        <v>40085</v>
      </c>
      <c r="B693" s="1">
        <v>-2.2320702056161431E-3</v>
      </c>
      <c r="C693" s="1">
        <v>-1.2661663986952777E-3</v>
      </c>
      <c r="D693" s="1">
        <v>2.5937326671411423E-3</v>
      </c>
    </row>
    <row r="694" spans="1:4" x14ac:dyDescent="0.35">
      <c r="A694" s="3">
        <v>40086</v>
      </c>
      <c r="B694" s="1">
        <v>-3.333824374182154E-3</v>
      </c>
      <c r="C694" s="1">
        <v>-8.2990687173023839E-4</v>
      </c>
      <c r="D694" s="1">
        <v>2.8325261028142385E-2</v>
      </c>
    </row>
    <row r="695" spans="1:4" x14ac:dyDescent="0.35">
      <c r="A695" s="3">
        <v>40087</v>
      </c>
      <c r="B695" s="1">
        <v>-2.6097229359217995E-2</v>
      </c>
      <c r="C695" s="1">
        <v>1.0272365697730042E-2</v>
      </c>
      <c r="D695" s="1">
        <v>-1.7667356337179519E-2</v>
      </c>
    </row>
    <row r="696" spans="1:4" x14ac:dyDescent="0.35">
      <c r="A696" s="3">
        <v>40088</v>
      </c>
      <c r="B696" s="1">
        <v>-4.5156909138387878E-3</v>
      </c>
      <c r="C696" s="1">
        <v>-3.1875518028899111E-3</v>
      </c>
      <c r="D696" s="1">
        <v>-1.0200176300599407E-2</v>
      </c>
    </row>
    <row r="697" spans="1:4" x14ac:dyDescent="0.35">
      <c r="A697" s="3">
        <v>40091</v>
      </c>
      <c r="B697" s="1">
        <v>1.4765453401865216E-2</v>
      </c>
      <c r="C697" s="1">
        <v>-2.8482981611150228E-4</v>
      </c>
      <c r="D697" s="1">
        <v>1.099456162718089E-2</v>
      </c>
    </row>
    <row r="698" spans="1:4" x14ac:dyDescent="0.35">
      <c r="A698" s="3">
        <v>40092</v>
      </c>
      <c r="B698" s="1">
        <v>1.361240580248467E-2</v>
      </c>
      <c r="C698" s="1">
        <v>-2.5220315711497626E-3</v>
      </c>
      <c r="D698" s="1">
        <v>1.5482990753607633E-2</v>
      </c>
    </row>
    <row r="699" spans="1:4" x14ac:dyDescent="0.35">
      <c r="A699" s="3">
        <v>40093</v>
      </c>
      <c r="B699" s="1">
        <v>2.7079503363128705E-3</v>
      </c>
      <c r="C699" s="1">
        <v>5.9944131901513648E-3</v>
      </c>
      <c r="D699" s="1">
        <v>-2.6775769065267518E-3</v>
      </c>
    </row>
    <row r="700" spans="1:4" x14ac:dyDescent="0.35">
      <c r="A700" s="3">
        <v>40094</v>
      </c>
      <c r="B700" s="1">
        <v>7.442122654925316E-3</v>
      </c>
      <c r="C700" s="1">
        <v>-6.0921197174009017E-3</v>
      </c>
      <c r="D700" s="1">
        <v>2.5683265493634637E-2</v>
      </c>
    </row>
    <row r="701" spans="1:4" x14ac:dyDescent="0.35">
      <c r="A701" s="3">
        <v>40095</v>
      </c>
      <c r="B701" s="1">
        <v>5.62480132669331E-3</v>
      </c>
      <c r="C701" s="1">
        <v>-1.0578511130356469E-2</v>
      </c>
      <c r="D701" s="1">
        <v>-9.9642831950097471E-3</v>
      </c>
    </row>
    <row r="702" spans="1:4" x14ac:dyDescent="0.35">
      <c r="A702" s="3">
        <v>40098</v>
      </c>
      <c r="B702" s="1">
        <v>4.3768229000511402E-3</v>
      </c>
      <c r="C702" s="1">
        <v>4.557608168024453E-5</v>
      </c>
      <c r="D702" s="1">
        <v>2.0286375815570818E-2</v>
      </c>
    </row>
    <row r="703" spans="1:4" x14ac:dyDescent="0.35">
      <c r="A703" s="3">
        <v>40099</v>
      </c>
      <c r="B703" s="1">
        <v>-2.7915044786162592E-3</v>
      </c>
      <c r="C703" s="1">
        <v>3.5712563498868852E-3</v>
      </c>
      <c r="D703" s="1">
        <v>-3.2036494208491687E-3</v>
      </c>
    </row>
    <row r="704" spans="1:4" x14ac:dyDescent="0.35">
      <c r="A704" s="3">
        <v>40100</v>
      </c>
      <c r="B704" s="1">
        <v>1.7393670575083283E-2</v>
      </c>
      <c r="C704" s="1">
        <v>-6.3704397212762673E-3</v>
      </c>
      <c r="D704" s="1">
        <v>5.1302081111529781E-3</v>
      </c>
    </row>
    <row r="705" spans="1:4" x14ac:dyDescent="0.35">
      <c r="A705" s="3">
        <v>40101</v>
      </c>
      <c r="B705" s="1">
        <v>4.1488147676781743E-3</v>
      </c>
      <c r="C705" s="1">
        <v>-4.0834919793666319E-3</v>
      </c>
      <c r="D705" s="1">
        <v>9.3461028965099602E-3</v>
      </c>
    </row>
    <row r="706" spans="1:4" x14ac:dyDescent="0.35">
      <c r="A706" s="3">
        <v>40102</v>
      </c>
      <c r="B706" s="1">
        <v>-8.1310194153744429E-3</v>
      </c>
      <c r="C706" s="1">
        <v>4.3805160290743056E-3</v>
      </c>
      <c r="D706" s="1">
        <v>7.5051191038907217E-3</v>
      </c>
    </row>
    <row r="707" spans="1:4" x14ac:dyDescent="0.35">
      <c r="A707" s="3">
        <v>40105</v>
      </c>
      <c r="B707" s="1">
        <v>9.3613849891145285E-3</v>
      </c>
      <c r="C707" s="1">
        <v>1.6662676045710242E-3</v>
      </c>
      <c r="D707" s="1">
        <v>1.6605536071364498E-2</v>
      </c>
    </row>
    <row r="708" spans="1:4" x14ac:dyDescent="0.35">
      <c r="A708" s="3">
        <v>40106</v>
      </c>
      <c r="B708" s="1">
        <v>-6.2586717589388826E-3</v>
      </c>
      <c r="C708" s="1">
        <v>4.1649183411981115E-3</v>
      </c>
      <c r="D708" s="1">
        <v>-5.3285798361793557E-3</v>
      </c>
    </row>
    <row r="709" spans="1:4" x14ac:dyDescent="0.35">
      <c r="A709" s="3">
        <v>40107</v>
      </c>
      <c r="B709" s="1">
        <v>-8.8932027900222397E-3</v>
      </c>
      <c r="C709" s="1">
        <v>-4.1649183411981185E-3</v>
      </c>
      <c r="D709" s="1">
        <v>2.229713203025099E-2</v>
      </c>
    </row>
    <row r="710" spans="1:4" x14ac:dyDescent="0.35">
      <c r="A710" s="3">
        <v>40108</v>
      </c>
      <c r="B710" s="1">
        <v>1.0587365660837816E-2</v>
      </c>
      <c r="C710" s="1">
        <v>-2.5042543524744338E-3</v>
      </c>
      <c r="D710" s="1">
        <v>-6.9933238177883814E-3</v>
      </c>
    </row>
    <row r="711" spans="1:4" x14ac:dyDescent="0.35">
      <c r="A711" s="3">
        <v>40109</v>
      </c>
      <c r="B711" s="1">
        <v>-1.2253261464892761E-2</v>
      </c>
      <c r="C711" s="1">
        <v>-5.1729457046202987E-3</v>
      </c>
      <c r="D711" s="1">
        <v>-4.4981040418711473E-3</v>
      </c>
    </row>
    <row r="712" spans="1:4" x14ac:dyDescent="0.35">
      <c r="A712" s="3">
        <v>40112</v>
      </c>
      <c r="B712" s="1">
        <v>-1.178649129621555E-2</v>
      </c>
      <c r="C712" s="1">
        <v>-5.6542899574133845E-3</v>
      </c>
      <c r="D712" s="1">
        <v>-1.5983562354296477E-2</v>
      </c>
    </row>
    <row r="713" spans="1:4" x14ac:dyDescent="0.35">
      <c r="A713" s="3">
        <v>40113</v>
      </c>
      <c r="B713" s="1">
        <v>-3.3233850224763683E-3</v>
      </c>
      <c r="C713" s="1">
        <v>8.6604537049599032E-3</v>
      </c>
      <c r="D713" s="1">
        <v>-1.9855392268791736E-3</v>
      </c>
    </row>
    <row r="714" spans="1:4" x14ac:dyDescent="0.35">
      <c r="A714" s="3">
        <v>40114</v>
      </c>
      <c r="B714" s="1">
        <v>-1.9734358686821434E-2</v>
      </c>
      <c r="C714" s="1">
        <v>3.0047687049773518E-3</v>
      </c>
      <c r="D714" s="1">
        <v>-2.3919221614635926E-2</v>
      </c>
    </row>
    <row r="715" spans="1:4" x14ac:dyDescent="0.35">
      <c r="A715" s="3">
        <v>40115</v>
      </c>
      <c r="B715" s="1">
        <v>2.2270142757217441E-2</v>
      </c>
      <c r="C715" s="1">
        <v>-6.9996617860438332E-3</v>
      </c>
      <c r="D715" s="1">
        <v>2.3179821618806568E-2</v>
      </c>
    </row>
    <row r="716" spans="1:4" x14ac:dyDescent="0.35">
      <c r="A716" s="3">
        <v>40116</v>
      </c>
      <c r="B716" s="1">
        <v>-2.8465985208026727E-2</v>
      </c>
      <c r="C716" s="1">
        <v>9.3043097501802289E-3</v>
      </c>
      <c r="D716" s="1">
        <v>-2.1819626624360329E-2</v>
      </c>
    </row>
    <row r="717" spans="1:4" x14ac:dyDescent="0.35">
      <c r="A717" s="3">
        <v>40119</v>
      </c>
      <c r="B717" s="1">
        <v>6.4355919616700136E-3</v>
      </c>
      <c r="C717" s="1">
        <v>-2.5026541943640561E-3</v>
      </c>
      <c r="D717" s="1">
        <v>9.7701606659442771E-3</v>
      </c>
    </row>
    <row r="718" spans="1:4" x14ac:dyDescent="0.35">
      <c r="A718" s="3">
        <v>40120</v>
      </c>
      <c r="B718" s="1">
        <v>2.4230363003456684E-3</v>
      </c>
      <c r="C718" s="1">
        <v>-4.1901581286426029E-3</v>
      </c>
      <c r="D718" s="1">
        <v>1.0799376516746206E-2</v>
      </c>
    </row>
    <row r="719" spans="1:4" x14ac:dyDescent="0.35">
      <c r="A719" s="3">
        <v>40121</v>
      </c>
      <c r="B719" s="1">
        <v>1.0421099365118228E-3</v>
      </c>
      <c r="C719" s="1">
        <v>-5.0453265331431574E-3</v>
      </c>
      <c r="D719" s="1">
        <v>2.0500959908601314E-3</v>
      </c>
    </row>
    <row r="720" spans="1:4" x14ac:dyDescent="0.35">
      <c r="A720" s="3">
        <v>40122</v>
      </c>
      <c r="B720" s="1">
        <v>1.9052882642820033E-2</v>
      </c>
      <c r="C720" s="1">
        <v>2.4595519127882862E-4</v>
      </c>
      <c r="D720" s="1">
        <v>-8.6535511402262635E-3</v>
      </c>
    </row>
    <row r="721" spans="1:4" x14ac:dyDescent="0.35">
      <c r="A721" s="3">
        <v>40123</v>
      </c>
      <c r="B721" s="1">
        <v>2.5000832337363182E-3</v>
      </c>
      <c r="C721" s="1">
        <v>1.9808067896912047E-3</v>
      </c>
      <c r="D721" s="1">
        <v>-1.7317705000509363E-2</v>
      </c>
    </row>
    <row r="722" spans="1:4" x14ac:dyDescent="0.35">
      <c r="A722" s="3">
        <v>40126</v>
      </c>
      <c r="B722" s="1">
        <v>2.1995170782107921E-2</v>
      </c>
      <c r="C722" s="1">
        <v>1.1421695561880363E-3</v>
      </c>
      <c r="D722" s="1">
        <v>1.5994676448949391E-2</v>
      </c>
    </row>
    <row r="723" spans="1:4" x14ac:dyDescent="0.35">
      <c r="A723" s="3">
        <v>40127</v>
      </c>
      <c r="B723" s="1">
        <v>-6.4041279200599603E-5</v>
      </c>
      <c r="C723" s="1">
        <v>1.0872978659068569E-3</v>
      </c>
      <c r="D723" s="1">
        <v>-6.5385812588173E-3</v>
      </c>
    </row>
    <row r="724" spans="1:4" x14ac:dyDescent="0.35">
      <c r="A724" s="3">
        <v>40128</v>
      </c>
      <c r="B724" s="1">
        <v>5.0193578404245896E-3</v>
      </c>
      <c r="C724" s="1">
        <v>1.8731966407809441E-3</v>
      </c>
      <c r="D724" s="1">
        <v>5.5721533480865247E-3</v>
      </c>
    </row>
    <row r="725" spans="1:4" x14ac:dyDescent="0.35">
      <c r="A725" s="3">
        <v>40129</v>
      </c>
      <c r="B725" s="1">
        <v>-1.0312341187162764E-2</v>
      </c>
      <c r="C725" s="1">
        <v>4.4293744614719288E-4</v>
      </c>
      <c r="D725" s="1">
        <v>-1.4629342264147097E-2</v>
      </c>
    </row>
    <row r="726" spans="1:4" x14ac:dyDescent="0.35">
      <c r="A726" s="3">
        <v>40130</v>
      </c>
      <c r="B726" s="1">
        <v>5.7228961359474242E-3</v>
      </c>
      <c r="C726" s="1">
        <v>1.6707039531619003E-3</v>
      </c>
      <c r="D726" s="1">
        <v>1.5599693442588432E-3</v>
      </c>
    </row>
    <row r="727" spans="1:4" x14ac:dyDescent="0.35">
      <c r="A727" s="3">
        <v>40133</v>
      </c>
      <c r="B727" s="1">
        <v>1.4363914689886566E-2</v>
      </c>
      <c r="C727" s="1">
        <v>7.5481226173385423E-3</v>
      </c>
      <c r="D727" s="1">
        <v>3.2933833934377675E-2</v>
      </c>
    </row>
    <row r="728" spans="1:4" x14ac:dyDescent="0.35">
      <c r="A728" s="3">
        <v>40134</v>
      </c>
      <c r="B728" s="1">
        <v>9.1907630297044355E-4</v>
      </c>
      <c r="C728" s="1">
        <v>4.0086981722407431E-4</v>
      </c>
      <c r="D728" s="1">
        <v>2.4461781035763617E-3</v>
      </c>
    </row>
    <row r="729" spans="1:4" x14ac:dyDescent="0.35">
      <c r="A729" s="3">
        <v>40135</v>
      </c>
      <c r="B729" s="1">
        <v>-4.6844315578344748E-4</v>
      </c>
      <c r="C729" s="1">
        <v>-3.2418131023177112E-3</v>
      </c>
      <c r="D729" s="1">
        <v>-2.2161940403118098E-3</v>
      </c>
    </row>
    <row r="730" spans="1:4" x14ac:dyDescent="0.35">
      <c r="A730" s="3">
        <v>40136</v>
      </c>
      <c r="B730" s="1">
        <v>-1.3516784012421476E-2</v>
      </c>
      <c r="C730" s="1">
        <v>0</v>
      </c>
      <c r="D730" s="1">
        <v>-1.0331338476045232E-2</v>
      </c>
    </row>
    <row r="731" spans="1:4" x14ac:dyDescent="0.35">
      <c r="A731" s="3">
        <v>40137</v>
      </c>
      <c r="B731" s="1">
        <v>-3.2200843821982767E-3</v>
      </c>
      <c r="C731" s="1">
        <v>0</v>
      </c>
      <c r="D731" s="1">
        <v>1.4016009972822752E-3</v>
      </c>
    </row>
    <row r="732" spans="1:4" x14ac:dyDescent="0.35">
      <c r="A732" s="3">
        <v>40140</v>
      </c>
      <c r="B732" s="1">
        <v>1.3523927236078707E-2</v>
      </c>
      <c r="C732" s="1">
        <v>-1.5933171759167957E-4</v>
      </c>
      <c r="D732" s="1">
        <v>2.7295294066684507E-3</v>
      </c>
    </row>
    <row r="733" spans="1:4" x14ac:dyDescent="0.35">
      <c r="A733" s="3">
        <v>40141</v>
      </c>
      <c r="B733" s="1">
        <v>-5.3348042985211389E-4</v>
      </c>
      <c r="C733" s="1">
        <v>4.9879190149045025E-3</v>
      </c>
      <c r="D733" s="1">
        <v>-9.7237769832879909E-3</v>
      </c>
    </row>
    <row r="734" spans="1:4" x14ac:dyDescent="0.35">
      <c r="A734" s="3">
        <v>40142</v>
      </c>
      <c r="B734" s="1">
        <v>4.4940245649862523E-3</v>
      </c>
      <c r="C734" s="1">
        <v>2.9251470236622717E-3</v>
      </c>
      <c r="D734" s="1">
        <v>2.4200702156074495E-2</v>
      </c>
    </row>
    <row r="735" spans="1:4" x14ac:dyDescent="0.35">
      <c r="A735" s="3">
        <v>40144</v>
      </c>
      <c r="B735" s="1">
        <v>-1.7383686624440835E-2</v>
      </c>
      <c r="C735" s="1">
        <v>6.1240763277538119E-3</v>
      </c>
      <c r="D735" s="1">
        <v>-1.4089388808774165E-2</v>
      </c>
    </row>
    <row r="736" spans="1:4" x14ac:dyDescent="0.35">
      <c r="A736" s="3">
        <v>40147</v>
      </c>
      <c r="B736" s="1">
        <v>3.7858050263810984E-3</v>
      </c>
      <c r="C736" s="1">
        <v>0</v>
      </c>
      <c r="D736" s="1">
        <v>8.6121817941988612E-3</v>
      </c>
    </row>
    <row r="737" spans="1:4" x14ac:dyDescent="0.35">
      <c r="A737" s="3">
        <v>40148</v>
      </c>
      <c r="B737" s="1">
        <v>1.2002920255385911E-2</v>
      </c>
      <c r="C737" s="1">
        <v>-7.713752059846533E-3</v>
      </c>
      <c r="D737" s="1">
        <v>7.8929080621995829E-3</v>
      </c>
    </row>
    <row r="738" spans="1:4" x14ac:dyDescent="0.35">
      <c r="A738" s="3">
        <v>40149</v>
      </c>
      <c r="B738" s="1">
        <v>3.4263559236974076E-4</v>
      </c>
      <c r="C738" s="1">
        <v>-2.1814375184809609E-3</v>
      </c>
      <c r="D738" s="1">
        <v>-6.8141041889119647E-3</v>
      </c>
    </row>
    <row r="739" spans="1:4" x14ac:dyDescent="0.35">
      <c r="A739" s="3">
        <v>40150</v>
      </c>
      <c r="B739" s="1">
        <v>-8.4376462491112039E-3</v>
      </c>
      <c r="C739" s="1">
        <v>-5.539088886722476E-3</v>
      </c>
      <c r="D739" s="1">
        <v>-3.7728612486225203E-3</v>
      </c>
    </row>
    <row r="740" spans="1:4" x14ac:dyDescent="0.35">
      <c r="A740" s="3">
        <v>40151</v>
      </c>
      <c r="B740" s="1">
        <v>5.4943698671588515E-3</v>
      </c>
      <c r="C740" s="1">
        <v>-8.3397718975122322E-3</v>
      </c>
      <c r="D740" s="1">
        <v>-9.8634908401640121E-3</v>
      </c>
    </row>
    <row r="741" spans="1:4" x14ac:dyDescent="0.35">
      <c r="A741" s="3">
        <v>40154</v>
      </c>
      <c r="B741" s="1">
        <v>-2.4714505864806445E-3</v>
      </c>
      <c r="C741" s="1">
        <v>4.0755679427731664E-3</v>
      </c>
      <c r="D741" s="1">
        <v>-3.176787510543512E-4</v>
      </c>
    </row>
    <row r="742" spans="1:4" x14ac:dyDescent="0.35">
      <c r="A742" s="3">
        <v>40155</v>
      </c>
      <c r="B742" s="1">
        <v>-1.0304438409286021E-2</v>
      </c>
      <c r="C742" s="1">
        <v>4.0134240659718537E-3</v>
      </c>
      <c r="D742" s="1">
        <v>-7.5682555436065299E-3</v>
      </c>
    </row>
    <row r="743" spans="1:4" x14ac:dyDescent="0.35">
      <c r="A743" s="3">
        <v>40156</v>
      </c>
      <c r="B743" s="1">
        <v>3.6656362889903138E-3</v>
      </c>
      <c r="C743" s="1">
        <v>-4.166053877922838E-3</v>
      </c>
      <c r="D743" s="1">
        <v>-1.6141950538564157E-2</v>
      </c>
    </row>
    <row r="744" spans="1:4" x14ac:dyDescent="0.35">
      <c r="A744" s="3">
        <v>40157</v>
      </c>
      <c r="B744" s="1">
        <v>5.8226976136290182E-3</v>
      </c>
      <c r="C744" s="1">
        <v>-5.2416836737462216E-3</v>
      </c>
      <c r="D744" s="1">
        <v>6.24548350482738E-3</v>
      </c>
    </row>
    <row r="745" spans="1:4" x14ac:dyDescent="0.35">
      <c r="A745" s="3">
        <v>40158</v>
      </c>
      <c r="B745" s="1">
        <v>3.6762749892007445E-3</v>
      </c>
      <c r="C745" s="1">
        <v>-4.0437331197644942E-3</v>
      </c>
      <c r="D745" s="1">
        <v>5.5844468662468987E-3</v>
      </c>
    </row>
    <row r="746" spans="1:4" x14ac:dyDescent="0.35">
      <c r="A746" s="3">
        <v>40161</v>
      </c>
      <c r="B746" s="1">
        <v>6.9353402477478152E-3</v>
      </c>
      <c r="C746" s="1">
        <v>-5.6249688449777364E-4</v>
      </c>
      <c r="D746" s="1">
        <v>9.6714879887881428E-3</v>
      </c>
    </row>
    <row r="747" spans="1:4" x14ac:dyDescent="0.35">
      <c r="A747" s="3">
        <v>40162</v>
      </c>
      <c r="B747" s="1">
        <v>-5.5624704637600164E-3</v>
      </c>
      <c r="C747" s="1">
        <v>-2.9950311084444674E-3</v>
      </c>
      <c r="D747" s="1">
        <v>2.0001521317229982E-3</v>
      </c>
    </row>
    <row r="748" spans="1:4" x14ac:dyDescent="0.35">
      <c r="A748" s="3">
        <v>40163</v>
      </c>
      <c r="B748" s="1">
        <v>1.1275941495411885E-3</v>
      </c>
      <c r="C748" s="1">
        <v>-9.2037950879879729E-4</v>
      </c>
      <c r="D748" s="1">
        <v>1.480297496723945E-2</v>
      </c>
    </row>
    <row r="749" spans="1:4" x14ac:dyDescent="0.35">
      <c r="A749" s="3">
        <v>40164</v>
      </c>
      <c r="B749" s="1">
        <v>-1.1880825020866261E-2</v>
      </c>
      <c r="C749" s="1">
        <v>9.886357539594777E-3</v>
      </c>
      <c r="D749" s="1">
        <v>-1.2207009483398137E-2</v>
      </c>
    </row>
    <row r="750" spans="1:4" x14ac:dyDescent="0.35">
      <c r="A750" s="3">
        <v>40165</v>
      </c>
      <c r="B750" s="1">
        <v>5.8129385215713201E-3</v>
      </c>
      <c r="C750" s="1">
        <v>-4.9540603562334392E-3</v>
      </c>
      <c r="D750" s="1">
        <v>3.1374828631587212E-3</v>
      </c>
    </row>
    <row r="751" spans="1:4" x14ac:dyDescent="0.35">
      <c r="A751" s="3">
        <v>40168</v>
      </c>
      <c r="B751" s="1">
        <v>1.044890671699057E-2</v>
      </c>
      <c r="C751" s="1">
        <v>-1.1476665659632635E-2</v>
      </c>
      <c r="D751" s="1">
        <v>-4.0685359099890189E-3</v>
      </c>
    </row>
    <row r="752" spans="1:4" x14ac:dyDescent="0.35">
      <c r="A752" s="3">
        <v>40169</v>
      </c>
      <c r="B752" s="1">
        <v>3.5572398592781294E-3</v>
      </c>
      <c r="C752" s="1">
        <v>-6.5326001610754511E-3</v>
      </c>
      <c r="D752" s="1">
        <v>-6.3584384177616156E-4</v>
      </c>
    </row>
    <row r="753" spans="1:4" x14ac:dyDescent="0.35">
      <c r="A753" s="3">
        <v>40170</v>
      </c>
      <c r="B753" s="1">
        <v>2.296068657847357E-3</v>
      </c>
      <c r="C753" s="1">
        <v>2.1164933703423454E-4</v>
      </c>
      <c r="D753" s="1">
        <v>1.7991288254216743E-2</v>
      </c>
    </row>
    <row r="754" spans="1:4" x14ac:dyDescent="0.35">
      <c r="A754" s="3">
        <v>40171</v>
      </c>
      <c r="B754" s="1">
        <v>5.2423943085157616E-3</v>
      </c>
      <c r="C754" s="1">
        <v>-3.879504771479584E-3</v>
      </c>
      <c r="D754" s="1">
        <v>5.280238030807567E-3</v>
      </c>
    </row>
    <row r="755" spans="1:4" x14ac:dyDescent="0.35">
      <c r="A755" s="3">
        <v>40175</v>
      </c>
      <c r="B755" s="1">
        <v>1.1533719660661681E-3</v>
      </c>
      <c r="C755" s="1">
        <v>-3.5865923684208836E-3</v>
      </c>
      <c r="D755" s="1">
        <v>1.4518830537645508E-2</v>
      </c>
    </row>
    <row r="756" spans="1:4" x14ac:dyDescent="0.35">
      <c r="A756" s="3">
        <v>40176</v>
      </c>
      <c r="B756" s="1">
        <v>-1.4019647546041961E-3</v>
      </c>
      <c r="C756" s="1">
        <v>3.6888776579184078E-3</v>
      </c>
      <c r="D756" s="1">
        <v>-2.9113637621758738E-3</v>
      </c>
    </row>
    <row r="757" spans="1:4" x14ac:dyDescent="0.35">
      <c r="A757" s="3">
        <v>40177</v>
      </c>
      <c r="B757" s="1">
        <v>1.9532810744783544E-4</v>
      </c>
      <c r="C757" s="1">
        <v>8.8079402979583232E-4</v>
      </c>
      <c r="D757" s="1">
        <v>-1.1867191006156644E-3</v>
      </c>
    </row>
    <row r="758" spans="1:4" x14ac:dyDescent="0.35">
      <c r="A758" s="3">
        <v>40178</v>
      </c>
      <c r="B758" s="1">
        <v>-1.0100374956649935E-2</v>
      </c>
      <c r="C758" s="1">
        <v>-3.6856239547095929E-3</v>
      </c>
      <c r="D758" s="1">
        <v>-2.041749974757933E-3</v>
      </c>
    </row>
    <row r="759" spans="1:4" x14ac:dyDescent="0.35">
      <c r="A759" s="3">
        <v>40182</v>
      </c>
      <c r="B759" s="1">
        <v>1.5916068892408729E-2</v>
      </c>
      <c r="C759" s="1">
        <v>1.1906499910405541E-3</v>
      </c>
      <c r="D759" s="1">
        <v>2.2138287488281224E-2</v>
      </c>
    </row>
    <row r="760" spans="1:4" x14ac:dyDescent="0.35">
      <c r="A760" s="3">
        <v>40183</v>
      </c>
      <c r="B760" s="1">
        <v>3.1108061622855104E-3</v>
      </c>
      <c r="C760" s="1">
        <v>5.0229439066088229E-3</v>
      </c>
      <c r="D760" s="1">
        <v>-1.3296382988212323E-3</v>
      </c>
    </row>
    <row r="761" spans="1:4" x14ac:dyDescent="0.35">
      <c r="A761" s="3">
        <v>40184</v>
      </c>
      <c r="B761" s="1">
        <v>5.4537619113457743E-4</v>
      </c>
      <c r="C761" s="1">
        <v>-5.4328090509519478E-3</v>
      </c>
      <c r="D761" s="1">
        <v>2.0319172118191984E-2</v>
      </c>
    </row>
    <row r="762" spans="1:4" x14ac:dyDescent="0.35">
      <c r="A762" s="3">
        <v>40185</v>
      </c>
      <c r="B762" s="1">
        <v>3.9932825584234055E-3</v>
      </c>
      <c r="C762" s="1">
        <v>-2.1288087030404531E-4</v>
      </c>
      <c r="D762" s="1">
        <v>-1.5164343930110801E-2</v>
      </c>
    </row>
    <row r="763" spans="1:4" x14ac:dyDescent="0.35">
      <c r="A763" s="3">
        <v>40186</v>
      </c>
      <c r="B763" s="1">
        <v>2.8775488113092444E-3</v>
      </c>
      <c r="C763" s="1">
        <v>-2.6024928874075759E-4</v>
      </c>
      <c r="D763" s="1">
        <v>-3.0472919528076398E-3</v>
      </c>
    </row>
    <row r="764" spans="1:4" x14ac:dyDescent="0.35">
      <c r="A764" s="3">
        <v>40189</v>
      </c>
      <c r="B764" s="1">
        <v>1.7452315988401989E-3</v>
      </c>
      <c r="C764" s="1">
        <v>9.3815663058345209E-4</v>
      </c>
      <c r="D764" s="1">
        <v>-2.8193420858223799E-3</v>
      </c>
    </row>
    <row r="765" spans="1:4" x14ac:dyDescent="0.35">
      <c r="A765" s="3">
        <v>40190</v>
      </c>
      <c r="B765" s="1">
        <v>-9.4254376828489875E-3</v>
      </c>
      <c r="C765" s="1">
        <v>8.7790401715978541E-3</v>
      </c>
      <c r="D765" s="1">
        <v>-2.0182424567096863E-2</v>
      </c>
    </row>
    <row r="766" spans="1:4" x14ac:dyDescent="0.35">
      <c r="A766" s="3">
        <v>40191</v>
      </c>
      <c r="B766" s="1">
        <v>8.2913836675784416E-3</v>
      </c>
      <c r="C766" s="1">
        <v>-6.4964552955813874E-3</v>
      </c>
      <c r="D766" s="1">
        <v>5.9004488507038372E-3</v>
      </c>
    </row>
    <row r="767" spans="1:4" x14ac:dyDescent="0.35">
      <c r="A767" s="3">
        <v>40192</v>
      </c>
      <c r="B767" s="1">
        <v>2.4235673156261114E-3</v>
      </c>
      <c r="C767" s="1">
        <v>4.3382654599555303E-3</v>
      </c>
      <c r="D767" s="1">
        <v>-3.8481607707902153E-3</v>
      </c>
    </row>
    <row r="768" spans="1:4" x14ac:dyDescent="0.35">
      <c r="A768" s="3">
        <v>40193</v>
      </c>
      <c r="B768" s="1">
        <v>-1.0882186102969552E-2</v>
      </c>
      <c r="C768" s="1">
        <v>5.0363385767289931E-3</v>
      </c>
      <c r="D768" s="1">
        <v>-9.8760524268961866E-3</v>
      </c>
    </row>
    <row r="769" spans="1:4" x14ac:dyDescent="0.35">
      <c r="A769" s="3">
        <v>40197</v>
      </c>
      <c r="B769" s="1">
        <v>1.242219397685807E-2</v>
      </c>
      <c r="C769" s="1">
        <v>-1.3873411264735827E-3</v>
      </c>
      <c r="D769" s="1">
        <v>2.8834670860671415E-3</v>
      </c>
    </row>
    <row r="770" spans="1:4" x14ac:dyDescent="0.35">
      <c r="A770" s="3">
        <v>40198</v>
      </c>
      <c r="B770" s="1">
        <v>-1.0654437906525255E-2</v>
      </c>
      <c r="C770" s="1">
        <v>3.8455298400029854E-3</v>
      </c>
      <c r="D770" s="1">
        <v>-1.5731340438276464E-2</v>
      </c>
    </row>
    <row r="771" spans="1:4" x14ac:dyDescent="0.35">
      <c r="A771" s="3">
        <v>40199</v>
      </c>
      <c r="B771" s="1">
        <v>-1.9126605455027455E-2</v>
      </c>
      <c r="C771" s="1">
        <v>4.8983232860623201E-3</v>
      </c>
      <c r="D771" s="1">
        <v>-5.1558153290666552E-3</v>
      </c>
    </row>
    <row r="772" spans="1:4" x14ac:dyDescent="0.35">
      <c r="A772" s="3">
        <v>40200</v>
      </c>
      <c r="B772" s="1">
        <v>-2.2389806068551035E-2</v>
      </c>
      <c r="C772" s="1">
        <v>-1.1758882404566213E-3</v>
      </c>
      <c r="D772" s="1">
        <v>-5.363175927775677E-3</v>
      </c>
    </row>
    <row r="773" spans="1:4" x14ac:dyDescent="0.35">
      <c r="A773" s="3">
        <v>40203</v>
      </c>
      <c r="B773" s="1">
        <v>4.5875412869270269E-3</v>
      </c>
      <c r="C773" s="1">
        <v>-1.9913302385763058E-3</v>
      </c>
      <c r="D773" s="1">
        <v>1.5862293398405734E-3</v>
      </c>
    </row>
    <row r="774" spans="1:4" x14ac:dyDescent="0.35">
      <c r="A774" s="3">
        <v>40204</v>
      </c>
      <c r="B774" s="1">
        <v>-4.2120713727661482E-3</v>
      </c>
      <c r="C774" s="1">
        <v>4.575044376309185E-4</v>
      </c>
      <c r="D774" s="1">
        <v>-1.1185530925544855E-2</v>
      </c>
    </row>
    <row r="775" spans="1:4" x14ac:dyDescent="0.35">
      <c r="A775" s="3">
        <v>40205</v>
      </c>
      <c r="B775" s="1">
        <v>4.868323105307144E-3</v>
      </c>
      <c r="C775" s="1">
        <v>-2.3984084209967664E-3</v>
      </c>
      <c r="D775" s="1">
        <v>-2.0242802295959268E-2</v>
      </c>
    </row>
    <row r="776" spans="1:4" x14ac:dyDescent="0.35">
      <c r="A776" s="3">
        <v>40206</v>
      </c>
      <c r="B776" s="1">
        <v>-1.1888152547708633E-2</v>
      </c>
      <c r="C776" s="1">
        <v>1.2814192110184839E-3</v>
      </c>
      <c r="D776" s="1">
        <v>-6.7159163163757109E-3</v>
      </c>
    </row>
    <row r="777" spans="1:4" x14ac:dyDescent="0.35">
      <c r="A777" s="3">
        <v>40207</v>
      </c>
      <c r="B777" s="1">
        <v>-9.8777674896224528E-3</v>
      </c>
      <c r="C777" s="1">
        <v>4.1281886490154842E-3</v>
      </c>
      <c r="D777" s="1">
        <v>-7.729371420886989E-3</v>
      </c>
    </row>
    <row r="778" spans="1:4" x14ac:dyDescent="0.35">
      <c r="A778" s="3">
        <v>40210</v>
      </c>
      <c r="B778" s="1">
        <v>1.4165354795150988E-2</v>
      </c>
      <c r="C778" s="1">
        <v>-5.3552112543688362E-3</v>
      </c>
      <c r="D778" s="1">
        <v>1.2399964537312343E-2</v>
      </c>
    </row>
    <row r="779" spans="1:4" x14ac:dyDescent="0.35">
      <c r="A779" s="3">
        <v>40211</v>
      </c>
      <c r="B779" s="1">
        <v>1.2889515330688271E-2</v>
      </c>
      <c r="C779" s="1">
        <v>8.6217950324514122E-4</v>
      </c>
      <c r="D779" s="1">
        <v>1.7763806051743825E-2</v>
      </c>
    </row>
    <row r="780" spans="1:4" x14ac:dyDescent="0.35">
      <c r="A780" s="3">
        <v>40212</v>
      </c>
      <c r="B780" s="1">
        <v>-5.4894257632790867E-3</v>
      </c>
      <c r="C780" s="1">
        <v>-4.965763628783617E-3</v>
      </c>
      <c r="D780" s="1">
        <v>-1.3803074681184588E-2</v>
      </c>
    </row>
    <row r="781" spans="1:4" x14ac:dyDescent="0.35">
      <c r="A781" s="3">
        <v>40213</v>
      </c>
      <c r="B781" s="1">
        <v>-3.1635815571409806E-2</v>
      </c>
      <c r="C781" s="1">
        <v>7.8807881370737149E-3</v>
      </c>
      <c r="D781" s="1">
        <v>-2.186367590182469E-2</v>
      </c>
    </row>
    <row r="782" spans="1:4" x14ac:dyDescent="0.35">
      <c r="A782" s="3">
        <v>40214</v>
      </c>
      <c r="B782" s="1">
        <v>2.8929715381732983E-3</v>
      </c>
      <c r="C782" s="1">
        <v>2.9451459268181037E-3</v>
      </c>
      <c r="D782" s="1">
        <v>-1.3983354330104848E-2</v>
      </c>
    </row>
    <row r="783" spans="1:4" x14ac:dyDescent="0.35">
      <c r="A783" s="3">
        <v>40217</v>
      </c>
      <c r="B783" s="1">
        <v>-8.9028488152998533E-3</v>
      </c>
      <c r="C783" s="1">
        <v>7.098656183029085E-4</v>
      </c>
      <c r="D783" s="1">
        <v>1.1183669798764279E-2</v>
      </c>
    </row>
    <row r="784" spans="1:4" x14ac:dyDescent="0.35">
      <c r="A784" s="3">
        <v>40218</v>
      </c>
      <c r="B784" s="1">
        <v>1.2955814287673312E-2</v>
      </c>
      <c r="C784" s="1">
        <v>-6.725328819409947E-3</v>
      </c>
      <c r="D784" s="1">
        <v>1.0477140698796045E-2</v>
      </c>
    </row>
    <row r="785" spans="1:4" x14ac:dyDescent="0.35">
      <c r="A785" s="3">
        <v>40219</v>
      </c>
      <c r="B785" s="1">
        <v>-2.2350557547347752E-3</v>
      </c>
      <c r="C785" s="1">
        <v>-3.7888410795963766E-3</v>
      </c>
      <c r="D785" s="1">
        <v>4.3547688792009735E-3</v>
      </c>
    </row>
    <row r="786" spans="1:4" x14ac:dyDescent="0.35">
      <c r="A786" s="3">
        <v>40220</v>
      </c>
      <c r="B786" s="1">
        <v>9.6339140716870143E-3</v>
      </c>
      <c r="C786" s="1">
        <v>-1.8959126537565797E-3</v>
      </c>
      <c r="D786" s="1">
        <v>1.3705413486170661E-2</v>
      </c>
    </row>
    <row r="787" spans="1:4" x14ac:dyDescent="0.35">
      <c r="A787" s="3">
        <v>40221</v>
      </c>
      <c r="B787" s="1">
        <v>-2.7484023651562135E-3</v>
      </c>
      <c r="C787" s="1">
        <v>2.160897964209678E-3</v>
      </c>
      <c r="D787" s="1">
        <v>-5.2189660404081545E-3</v>
      </c>
    </row>
    <row r="788" spans="1:4" x14ac:dyDescent="0.35">
      <c r="A788" s="3">
        <v>40225</v>
      </c>
      <c r="B788" s="1">
        <v>1.784066707597497E-2</v>
      </c>
      <c r="C788" s="1">
        <v>2.6615423075131298E-3</v>
      </c>
      <c r="D788" s="1">
        <v>2.5135762829169846E-2</v>
      </c>
    </row>
    <row r="789" spans="1:4" x14ac:dyDescent="0.35">
      <c r="A789" s="3">
        <v>40226</v>
      </c>
      <c r="B789" s="1">
        <v>4.2289912551942031E-3</v>
      </c>
      <c r="C789" s="1">
        <v>-5.9398243031229805E-3</v>
      </c>
      <c r="D789" s="1">
        <v>-3.00046814805934E-3</v>
      </c>
    </row>
    <row r="790" spans="1:4" x14ac:dyDescent="0.35">
      <c r="A790" s="3">
        <v>40227</v>
      </c>
      <c r="B790" s="1">
        <v>6.5631666155927014E-3</v>
      </c>
      <c r="C790" s="1">
        <v>-5.9202625703038466E-3</v>
      </c>
      <c r="D790" s="1">
        <v>2.0254490817000754E-3</v>
      </c>
    </row>
    <row r="791" spans="1:4" x14ac:dyDescent="0.35">
      <c r="A791" s="3">
        <v>40228</v>
      </c>
      <c r="B791" s="1">
        <v>2.1841952435944149E-3</v>
      </c>
      <c r="C791" s="1">
        <v>2.3880045597116863E-3</v>
      </c>
      <c r="D791" s="1">
        <v>4.7466201489732279E-3</v>
      </c>
    </row>
    <row r="792" spans="1:4" x14ac:dyDescent="0.35">
      <c r="A792" s="3">
        <v>40231</v>
      </c>
      <c r="B792" s="1">
        <v>-1.0463743185851612E-3</v>
      </c>
      <c r="C792" s="1">
        <v>-1.8297691979100969E-3</v>
      </c>
      <c r="D792" s="1">
        <v>-3.4581787211648719E-3</v>
      </c>
    </row>
    <row r="793" spans="1:4" x14ac:dyDescent="0.35">
      <c r="A793" s="3">
        <v>40232</v>
      </c>
      <c r="B793" s="1">
        <v>-1.2176613827442041E-2</v>
      </c>
      <c r="C793" s="1">
        <v>9.2946779174782317E-3</v>
      </c>
      <c r="D793" s="1">
        <v>-1.5863923526727275E-2</v>
      </c>
    </row>
    <row r="794" spans="1:4" x14ac:dyDescent="0.35">
      <c r="A794" s="3">
        <v>40233</v>
      </c>
      <c r="B794" s="1">
        <v>9.6735062288452398E-3</v>
      </c>
      <c r="C794" s="1">
        <v>-6.5436871336616085E-4</v>
      </c>
      <c r="D794" s="1">
        <v>8.2330779558148631E-3</v>
      </c>
    </row>
    <row r="795" spans="1:4" x14ac:dyDescent="0.35">
      <c r="A795" s="3">
        <v>40234</v>
      </c>
      <c r="B795" s="1">
        <v>-2.0831642635576906E-3</v>
      </c>
      <c r="C795" s="1">
        <v>5.1144645316224709E-3</v>
      </c>
      <c r="D795" s="1">
        <v>-1.2927151843645705E-2</v>
      </c>
    </row>
    <row r="796" spans="1:4" x14ac:dyDescent="0.35">
      <c r="A796" s="3">
        <v>40235</v>
      </c>
      <c r="B796" s="1">
        <v>1.4043482735503401E-3</v>
      </c>
      <c r="C796" s="1">
        <v>1.7506220726901832E-3</v>
      </c>
      <c r="D796" s="1">
        <v>1.6548062160355731E-2</v>
      </c>
    </row>
    <row r="797" spans="1:4" x14ac:dyDescent="0.35">
      <c r="A797" s="3">
        <v>40238</v>
      </c>
      <c r="B797" s="1">
        <v>1.0107283593191702E-2</v>
      </c>
      <c r="C797" s="1">
        <v>1.9346476099737294E-4</v>
      </c>
      <c r="D797" s="1">
        <v>-6.4991496892538208E-3</v>
      </c>
    </row>
    <row r="798" spans="1:4" x14ac:dyDescent="0.35">
      <c r="A798" s="3">
        <v>40239</v>
      </c>
      <c r="B798" s="1">
        <v>2.3276435966405676E-3</v>
      </c>
      <c r="C798" s="1">
        <v>-1.9346476099736253E-4</v>
      </c>
      <c r="D798" s="1">
        <v>1.0636651241948378E-2</v>
      </c>
    </row>
    <row r="799" spans="1:4" x14ac:dyDescent="0.35">
      <c r="A799" s="3">
        <v>40240</v>
      </c>
      <c r="B799" s="1">
        <v>4.2912700135530314E-4</v>
      </c>
      <c r="C799" s="1">
        <v>-9.0591288526758573E-4</v>
      </c>
      <c r="D799" s="1">
        <v>1.0873955568282625E-2</v>
      </c>
    </row>
    <row r="800" spans="1:4" x14ac:dyDescent="0.35">
      <c r="A800" s="3">
        <v>40241</v>
      </c>
      <c r="B800" s="1">
        <v>3.729217083266287E-3</v>
      </c>
      <c r="C800" s="1">
        <v>1.3546938335373109E-3</v>
      </c>
      <c r="D800" s="1">
        <v>-1.4150963475059883E-2</v>
      </c>
    </row>
    <row r="801" spans="1:4" x14ac:dyDescent="0.35">
      <c r="A801" s="3">
        <v>40242</v>
      </c>
      <c r="B801" s="1">
        <v>1.39102995934497E-2</v>
      </c>
      <c r="C801" s="1">
        <v>-6.3091202320849785E-3</v>
      </c>
      <c r="D801" s="1">
        <v>5.4716389628128425E-3</v>
      </c>
    </row>
    <row r="802" spans="1:4" x14ac:dyDescent="0.35">
      <c r="A802" s="3">
        <v>40245</v>
      </c>
      <c r="B802" s="1">
        <v>-1.7565431276499765E-4</v>
      </c>
      <c r="C802" s="1">
        <v>-2.8220858494505132E-3</v>
      </c>
      <c r="D802" s="1">
        <v>-1.1476450105761134E-3</v>
      </c>
    </row>
    <row r="803" spans="1:4" x14ac:dyDescent="0.35">
      <c r="A803" s="3">
        <v>40246</v>
      </c>
      <c r="B803" s="1">
        <v>1.7113148387610981E-3</v>
      </c>
      <c r="C803" s="1">
        <v>9.5977909041098709E-4</v>
      </c>
      <c r="D803" s="1">
        <v>-4.4095635350553429E-3</v>
      </c>
    </row>
    <row r="804" spans="1:4" x14ac:dyDescent="0.35">
      <c r="A804" s="3">
        <v>40247</v>
      </c>
      <c r="B804" s="1">
        <v>4.5143248760070066E-3</v>
      </c>
      <c r="C804" s="1">
        <v>-1.5142175404728115E-3</v>
      </c>
      <c r="D804" s="1">
        <v>-2.392585805159973E-3</v>
      </c>
    </row>
    <row r="805" spans="1:4" x14ac:dyDescent="0.35">
      <c r="A805" s="3">
        <v>40248</v>
      </c>
      <c r="B805" s="1">
        <v>4.0333700169988941E-3</v>
      </c>
      <c r="C805" s="1">
        <v>-7.0325139446311669E-4</v>
      </c>
      <c r="D805" s="1">
        <v>-6.932853829812605E-3</v>
      </c>
    </row>
    <row r="806" spans="1:4" x14ac:dyDescent="0.35">
      <c r="A806" s="3">
        <v>40249</v>
      </c>
      <c r="B806" s="1">
        <v>-2.1736956824699424E-4</v>
      </c>
      <c r="C806" s="1">
        <v>2.2174689349358664E-3</v>
      </c>
      <c r="D806" s="1">
        <v>-1.8226700558081654E-3</v>
      </c>
    </row>
    <row r="807" spans="1:4" x14ac:dyDescent="0.35">
      <c r="A807" s="3">
        <v>40252</v>
      </c>
      <c r="B807" s="1">
        <v>4.5207564343076404E-4</v>
      </c>
      <c r="C807" s="1">
        <v>5.5359977710437661E-4</v>
      </c>
      <c r="D807" s="1">
        <v>-8.2242214256708704E-3</v>
      </c>
    </row>
    <row r="808" spans="1:4" x14ac:dyDescent="0.35">
      <c r="A808" s="3">
        <v>40253</v>
      </c>
      <c r="B808" s="1">
        <v>7.7490571614963512E-3</v>
      </c>
      <c r="C808" s="1">
        <v>3.8588759131078319E-3</v>
      </c>
      <c r="D808" s="1">
        <v>1.1683671585950076E-2</v>
      </c>
    </row>
    <row r="809" spans="1:4" x14ac:dyDescent="0.35">
      <c r="A809" s="3">
        <v>40254</v>
      </c>
      <c r="B809" s="1">
        <v>5.8047951375650806E-3</v>
      </c>
      <c r="C809" s="1">
        <v>9.546391917483099E-4</v>
      </c>
      <c r="D809" s="1">
        <v>9.7514500978601489E-3</v>
      </c>
    </row>
    <row r="810" spans="1:4" x14ac:dyDescent="0.35">
      <c r="A810" s="3">
        <v>40255</v>
      </c>
      <c r="B810" s="1">
        <v>-3.2589492749983412E-4</v>
      </c>
      <c r="C810" s="1">
        <v>-3.3102063747833697E-3</v>
      </c>
      <c r="D810" s="1">
        <v>-4.8123521092334953E-3</v>
      </c>
    </row>
    <row r="811" spans="1:4" x14ac:dyDescent="0.35">
      <c r="A811" s="3">
        <v>40256</v>
      </c>
      <c r="B811" s="1">
        <v>-5.0994851944762137E-3</v>
      </c>
      <c r="C811" s="1">
        <v>-9.5780599682495618E-4</v>
      </c>
      <c r="D811" s="1">
        <v>-8.8369504673801013E-3</v>
      </c>
    </row>
    <row r="812" spans="1:4" x14ac:dyDescent="0.35">
      <c r="A812" s="3">
        <v>40259</v>
      </c>
      <c r="B812" s="1">
        <v>5.0823298874814495E-3</v>
      </c>
      <c r="C812" s="1">
        <v>2.513258169199012E-3</v>
      </c>
      <c r="D812" s="1">
        <v>-2.3246714752145768E-3</v>
      </c>
    </row>
    <row r="813" spans="1:4" x14ac:dyDescent="0.35">
      <c r="A813" s="3">
        <v>40260</v>
      </c>
      <c r="B813" s="1">
        <v>7.1453906182156945E-3</v>
      </c>
      <c r="C813" s="1">
        <v>-2.310718634347537E-3</v>
      </c>
      <c r="D813" s="1">
        <v>-2.1104073764508756E-3</v>
      </c>
    </row>
    <row r="814" spans="1:4" x14ac:dyDescent="0.35">
      <c r="A814" s="3">
        <v>40261</v>
      </c>
      <c r="B814" s="1">
        <v>-5.5083853716298122E-3</v>
      </c>
      <c r="C814" s="1">
        <v>-1.3866997632685103E-2</v>
      </c>
      <c r="D814" s="1">
        <v>-9.1566003374503203E-3</v>
      </c>
    </row>
    <row r="815" spans="1:4" x14ac:dyDescent="0.35">
      <c r="A815" s="3">
        <v>40262</v>
      </c>
      <c r="B815" s="1">
        <v>-1.7056294177613758E-3</v>
      </c>
      <c r="C815" s="1">
        <v>-1.683681731404679E-3</v>
      </c>
      <c r="D815" s="1">
        <v>-6.0593106623057294E-3</v>
      </c>
    </row>
    <row r="816" spans="1:4" x14ac:dyDescent="0.35">
      <c r="A816" s="3">
        <v>40263</v>
      </c>
      <c r="B816" s="1">
        <v>7.3746316026612909E-4</v>
      </c>
      <c r="C816" s="1">
        <v>2.2442796118665289E-3</v>
      </c>
      <c r="D816" s="1">
        <v>-7.6571622781739792E-4</v>
      </c>
    </row>
    <row r="817" spans="1:4" x14ac:dyDescent="0.35">
      <c r="A817" s="3">
        <v>40266</v>
      </c>
      <c r="B817" s="1">
        <v>5.6671419853370859E-3</v>
      </c>
      <c r="C817" s="1">
        <v>-1.5799538780294498E-3</v>
      </c>
      <c r="D817" s="1">
        <v>1.8120706675881636E-2</v>
      </c>
    </row>
    <row r="818" spans="1:4" x14ac:dyDescent="0.35">
      <c r="A818" s="3">
        <v>40267</v>
      </c>
      <c r="B818" s="1">
        <v>4.2616844740564804E-5</v>
      </c>
      <c r="C818" s="1">
        <v>8.1398799318068077E-4</v>
      </c>
      <c r="D818" s="1">
        <v>4.5469320541273121E-3</v>
      </c>
    </row>
    <row r="819" spans="1:4" x14ac:dyDescent="0.35">
      <c r="A819" s="3">
        <v>40268</v>
      </c>
      <c r="B819" s="1">
        <v>-3.2782716003415245E-3</v>
      </c>
      <c r="C819" s="1">
        <v>2.4931569479636709E-3</v>
      </c>
      <c r="D819" s="1">
        <v>-3.9412380596629886E-3</v>
      </c>
    </row>
    <row r="820" spans="1:4" x14ac:dyDescent="0.35">
      <c r="A820" s="3">
        <v>40269</v>
      </c>
      <c r="B820" s="1">
        <v>7.3865206579346596E-3</v>
      </c>
      <c r="C820" s="1">
        <v>-3.6155270052410731E-3</v>
      </c>
      <c r="D820" s="1">
        <v>1.2816476247722128E-2</v>
      </c>
    </row>
    <row r="821" spans="1:4" x14ac:dyDescent="0.35">
      <c r="A821" s="3">
        <v>40273</v>
      </c>
      <c r="B821" s="1">
        <v>7.8967580644359135E-3</v>
      </c>
      <c r="C821" s="1">
        <v>-9.4875562681930332E-3</v>
      </c>
      <c r="D821" s="1">
        <v>1.1758909844215199E-2</v>
      </c>
    </row>
    <row r="822" spans="1:4" x14ac:dyDescent="0.35">
      <c r="A822" s="3">
        <v>40274</v>
      </c>
      <c r="B822" s="1">
        <v>1.6828787923777017E-3</v>
      </c>
      <c r="C822" s="1">
        <v>2.7824857002630076E-3</v>
      </c>
      <c r="D822" s="1">
        <v>-2.4991693190957467E-3</v>
      </c>
    </row>
    <row r="823" spans="1:4" x14ac:dyDescent="0.35">
      <c r="A823" s="3">
        <v>40275</v>
      </c>
      <c r="B823" s="1">
        <v>-5.8940509348604404E-3</v>
      </c>
      <c r="C823" s="1">
        <v>7.8748369851758451E-3</v>
      </c>
      <c r="D823" s="1">
        <v>-9.2572598097629739E-5</v>
      </c>
    </row>
    <row r="824" spans="1:4" x14ac:dyDescent="0.35">
      <c r="A824" s="3">
        <v>40276</v>
      </c>
      <c r="B824" s="1">
        <v>3.3686695230149477E-3</v>
      </c>
      <c r="C824" s="1">
        <v>-2.9586756599703397E-3</v>
      </c>
      <c r="D824" s="1">
        <v>-8.4542315628573072E-3</v>
      </c>
    </row>
    <row r="825" spans="1:4" x14ac:dyDescent="0.35">
      <c r="A825" s="3">
        <v>40277</v>
      </c>
      <c r="B825" s="1">
        <v>6.6616229988324021E-3</v>
      </c>
      <c r="C825" s="1">
        <v>1.0768951622333245E-3</v>
      </c>
      <c r="D825" s="1">
        <v>5.8502081682572839E-3</v>
      </c>
    </row>
    <row r="826" spans="1:4" x14ac:dyDescent="0.35">
      <c r="A826" s="3">
        <v>40280</v>
      </c>
      <c r="B826" s="1">
        <v>1.7650630928747379E-3</v>
      </c>
      <c r="C826" s="1">
        <v>3.1606338091676547E-3</v>
      </c>
      <c r="D826" s="1">
        <v>-5.7630493229754551E-4</v>
      </c>
    </row>
    <row r="827" spans="1:4" x14ac:dyDescent="0.35">
      <c r="A827" s="3">
        <v>40281</v>
      </c>
      <c r="B827" s="1">
        <v>6.8510893404899508E-4</v>
      </c>
      <c r="C827" s="1">
        <v>1.8286007633335167E-3</v>
      </c>
      <c r="D827" s="1">
        <v>4.9822932874162805E-3</v>
      </c>
    </row>
    <row r="828" spans="1:4" x14ac:dyDescent="0.35">
      <c r="A828" s="3">
        <v>40282</v>
      </c>
      <c r="B828" s="1">
        <v>1.108838371569334E-2</v>
      </c>
      <c r="C828" s="1">
        <v>-3.4155705768404076E-3</v>
      </c>
      <c r="D828" s="1">
        <v>9.1256222236662382E-3</v>
      </c>
    </row>
    <row r="829" spans="1:4" x14ac:dyDescent="0.35">
      <c r="A829" s="3">
        <v>40283</v>
      </c>
      <c r="B829" s="1">
        <v>8.4216788887175799E-4</v>
      </c>
      <c r="C829" s="1">
        <v>2.2415517128481924E-3</v>
      </c>
      <c r="D829" s="1">
        <v>1.3930206497283983E-3</v>
      </c>
    </row>
    <row r="830" spans="1:4" x14ac:dyDescent="0.35">
      <c r="A830" s="3">
        <v>40284</v>
      </c>
      <c r="B830" s="1">
        <v>-1.6257950246036473E-2</v>
      </c>
      <c r="C830" s="1">
        <v>5.5819949176738144E-3</v>
      </c>
      <c r="D830" s="1">
        <v>-1.1940782806990777E-2</v>
      </c>
    </row>
    <row r="831" spans="1:4" x14ac:dyDescent="0.35">
      <c r="A831" s="3">
        <v>40287</v>
      </c>
      <c r="B831" s="1">
        <v>4.5111285256538543E-3</v>
      </c>
      <c r="C831" s="1">
        <v>-2.7399320774810073E-3</v>
      </c>
      <c r="D831" s="1">
        <v>-1.4074970895207612E-2</v>
      </c>
    </row>
    <row r="832" spans="1:4" x14ac:dyDescent="0.35">
      <c r="A832" s="3">
        <v>40288</v>
      </c>
      <c r="B832" s="1">
        <v>8.0260256432381685E-3</v>
      </c>
      <c r="C832" s="1">
        <v>-4.7170553004810446E-5</v>
      </c>
      <c r="D832" s="1">
        <v>9.3389840395683953E-3</v>
      </c>
    </row>
    <row r="833" spans="1:4" x14ac:dyDescent="0.35">
      <c r="A833" s="3">
        <v>40289</v>
      </c>
      <c r="B833" s="1">
        <v>-1.0194314445029012E-3</v>
      </c>
      <c r="C833" s="1">
        <v>5.2145733812461945E-3</v>
      </c>
      <c r="D833" s="1">
        <v>3.7451890939226022E-3</v>
      </c>
    </row>
    <row r="834" spans="1:4" x14ac:dyDescent="0.35">
      <c r="A834" s="3">
        <v>40290</v>
      </c>
      <c r="B834" s="1">
        <v>2.2612356970690673E-3</v>
      </c>
      <c r="C834" s="1">
        <v>-3.0391827005705526E-3</v>
      </c>
      <c r="D834" s="1">
        <v>2.8505938749715199E-3</v>
      </c>
    </row>
    <row r="835" spans="1:4" x14ac:dyDescent="0.35">
      <c r="A835" s="3">
        <v>40291</v>
      </c>
      <c r="B835" s="1">
        <v>7.0982799741314134E-3</v>
      </c>
      <c r="C835" s="1">
        <v>-3.0405787163978711E-3</v>
      </c>
      <c r="D835" s="1">
        <v>4.9686118530916541E-3</v>
      </c>
    </row>
    <row r="836" spans="1:4" x14ac:dyDescent="0.35">
      <c r="A836" s="3">
        <v>40294</v>
      </c>
      <c r="B836" s="1">
        <v>-4.3057205731718796E-3</v>
      </c>
      <c r="C836" s="1">
        <v>4.0909127239358115E-4</v>
      </c>
      <c r="D836" s="1">
        <v>-2.1283225487540398E-3</v>
      </c>
    </row>
    <row r="837" spans="1:4" x14ac:dyDescent="0.35">
      <c r="A837" s="3">
        <v>40295</v>
      </c>
      <c r="B837" s="1">
        <v>-2.3659566893072765E-2</v>
      </c>
      <c r="C837" s="1">
        <v>9.6436838904040961E-3</v>
      </c>
      <c r="D837" s="1">
        <v>-1.7818657233522096E-2</v>
      </c>
    </row>
    <row r="838" spans="1:4" x14ac:dyDescent="0.35">
      <c r="A838" s="3">
        <v>40296</v>
      </c>
      <c r="B838" s="1">
        <v>6.4419376736805523E-3</v>
      </c>
      <c r="C838" s="1">
        <v>-6.2985688747965712E-3</v>
      </c>
      <c r="D838" s="1">
        <v>3.9991784291410421E-3</v>
      </c>
    </row>
    <row r="839" spans="1:4" x14ac:dyDescent="0.35">
      <c r="A839" s="3">
        <v>40297</v>
      </c>
      <c r="B839" s="1">
        <v>1.286014370883258E-2</v>
      </c>
      <c r="C839" s="1">
        <v>3.2792688213811542E-3</v>
      </c>
      <c r="D839" s="1">
        <v>-2.9362162116886499E-3</v>
      </c>
    </row>
    <row r="840" spans="1:4" x14ac:dyDescent="0.35">
      <c r="A840" s="3">
        <v>40298</v>
      </c>
      <c r="B840" s="1">
        <v>-1.6787736487182545E-2</v>
      </c>
      <c r="C840" s="1">
        <v>5.6799520041966719E-3</v>
      </c>
      <c r="D840" s="1">
        <v>8.9482423852994299E-3</v>
      </c>
    </row>
    <row r="841" spans="1:4" x14ac:dyDescent="0.35">
      <c r="A841" s="3">
        <v>40301</v>
      </c>
      <c r="B841" s="1">
        <v>1.3035199954753045E-2</v>
      </c>
      <c r="C841" s="1">
        <v>-2.4114016476644595E-3</v>
      </c>
      <c r="D841" s="1">
        <v>2.6120910423398707E-3</v>
      </c>
    </row>
    <row r="842" spans="1:4" x14ac:dyDescent="0.35">
      <c r="A842" s="3">
        <v>40302</v>
      </c>
      <c r="B842" s="1">
        <v>-2.4127171031983346E-2</v>
      </c>
      <c r="C842" s="1">
        <v>7.6574626758062472E-3</v>
      </c>
      <c r="D842" s="1">
        <v>-2.2236242287213468E-2</v>
      </c>
    </row>
    <row r="843" spans="1:4" x14ac:dyDescent="0.35">
      <c r="A843" s="3">
        <v>40303</v>
      </c>
      <c r="B843" s="1">
        <v>-6.5826268895261561E-3</v>
      </c>
      <c r="C843" s="1">
        <v>4.1802018313116451E-3</v>
      </c>
      <c r="D843" s="1">
        <v>-1.4505770564494553E-2</v>
      </c>
    </row>
    <row r="844" spans="1:4" x14ac:dyDescent="0.35">
      <c r="A844" s="3">
        <v>40304</v>
      </c>
      <c r="B844" s="1">
        <v>-3.2914197998723929E-2</v>
      </c>
      <c r="C844" s="1">
        <v>1.2140276934089709E-2</v>
      </c>
      <c r="D844" s="1">
        <v>-1.4459901835974235E-2</v>
      </c>
    </row>
    <row r="845" spans="1:4" x14ac:dyDescent="0.35">
      <c r="A845" s="3">
        <v>40305</v>
      </c>
      <c r="B845" s="1">
        <v>-1.5426628935558498E-2</v>
      </c>
      <c r="C845" s="1">
        <v>-3.0918281632298845E-3</v>
      </c>
      <c r="D845" s="1">
        <v>2.7233827080453106E-3</v>
      </c>
    </row>
    <row r="846" spans="1:4" x14ac:dyDescent="0.35">
      <c r="A846" s="3">
        <v>40308</v>
      </c>
      <c r="B846" s="1">
        <v>4.3034725382265542E-2</v>
      </c>
      <c r="C846" s="1">
        <v>-8.7021683957253654E-3</v>
      </c>
      <c r="D846" s="1">
        <v>1.2173061770748877E-2</v>
      </c>
    </row>
    <row r="847" spans="1:4" x14ac:dyDescent="0.35">
      <c r="A847" s="3">
        <v>40309</v>
      </c>
      <c r="B847" s="1">
        <v>-3.4031265568998902E-3</v>
      </c>
      <c r="C847" s="1">
        <v>8.4595867538345755E-4</v>
      </c>
      <c r="D847" s="1">
        <v>5.37668756234244E-4</v>
      </c>
    </row>
    <row r="848" spans="1:4" x14ac:dyDescent="0.35">
      <c r="A848" s="3">
        <v>40310</v>
      </c>
      <c r="B848" s="1">
        <v>1.364598869249329E-2</v>
      </c>
      <c r="C848" s="1">
        <v>-3.4807018099808993E-3</v>
      </c>
      <c r="D848" s="1">
        <v>7.5495282221495494E-3</v>
      </c>
    </row>
    <row r="849" spans="1:4" x14ac:dyDescent="0.35">
      <c r="A849" s="3">
        <v>40311</v>
      </c>
      <c r="B849" s="1">
        <v>-1.2219411759088954E-2</v>
      </c>
      <c r="C849" s="1">
        <v>3.034740063031189E-3</v>
      </c>
      <c r="D849" s="1">
        <v>-2.4560418122638911E-3</v>
      </c>
    </row>
    <row r="850" spans="1:4" x14ac:dyDescent="0.35">
      <c r="A850" s="3">
        <v>40312</v>
      </c>
      <c r="B850" s="1">
        <v>-1.8979079305601415E-2</v>
      </c>
      <c r="C850" s="1">
        <v>6.691551717641131E-3</v>
      </c>
      <c r="D850" s="1">
        <v>-2.4150349503783201E-2</v>
      </c>
    </row>
    <row r="851" spans="1:4" x14ac:dyDescent="0.35">
      <c r="A851" s="3">
        <v>40315</v>
      </c>
      <c r="B851" s="1">
        <v>1.1088524514465206E-3</v>
      </c>
      <c r="C851" s="1">
        <v>-2.9914830138768234E-3</v>
      </c>
      <c r="D851" s="1">
        <v>-2.1652898636766078E-2</v>
      </c>
    </row>
    <row r="852" spans="1:4" x14ac:dyDescent="0.35">
      <c r="A852" s="3">
        <v>40316</v>
      </c>
      <c r="B852" s="1">
        <v>-1.4297726886780986E-2</v>
      </c>
      <c r="C852" s="1">
        <v>1.1473362591907241E-2</v>
      </c>
      <c r="D852" s="1">
        <v>5.324759389515368E-3</v>
      </c>
    </row>
    <row r="853" spans="1:4" x14ac:dyDescent="0.35">
      <c r="A853" s="3">
        <v>40317</v>
      </c>
      <c r="B853" s="1">
        <v>-5.1434690846702312E-3</v>
      </c>
      <c r="C853" s="1">
        <v>-1.5844079411561046E-3</v>
      </c>
      <c r="D853" s="1">
        <v>-1.3640442378004394E-2</v>
      </c>
    </row>
    <row r="854" spans="1:4" x14ac:dyDescent="0.35">
      <c r="A854" s="3">
        <v>40318</v>
      </c>
      <c r="B854" s="1">
        <v>-3.9755720151454149E-2</v>
      </c>
      <c r="C854" s="1">
        <v>1.2628001061446702E-2</v>
      </c>
      <c r="D854" s="1">
        <v>-8.573709271757015E-3</v>
      </c>
    </row>
    <row r="855" spans="1:4" x14ac:dyDescent="0.35">
      <c r="A855" s="3">
        <v>40319</v>
      </c>
      <c r="B855" s="1">
        <v>1.4912654559367987E-2</v>
      </c>
      <c r="C855" s="1">
        <v>-8.3192497987191489E-4</v>
      </c>
      <c r="D855" s="1">
        <v>2.7605424405216772E-3</v>
      </c>
    </row>
    <row r="856" spans="1:4" x14ac:dyDescent="0.35">
      <c r="A856" s="3">
        <v>40322</v>
      </c>
      <c r="B856" s="1">
        <v>-1.2992122932899614E-2</v>
      </c>
      <c r="C856" s="1">
        <v>1.955049480213389E-3</v>
      </c>
      <c r="D856" s="1">
        <v>6.1423567900607311E-3</v>
      </c>
    </row>
    <row r="857" spans="1:4" x14ac:dyDescent="0.35">
      <c r="A857" s="3">
        <v>40323</v>
      </c>
      <c r="B857" s="1">
        <v>3.5387022644471178E-4</v>
      </c>
      <c r="C857" s="1">
        <v>3.115674650107599E-3</v>
      </c>
      <c r="D857" s="1">
        <v>-1.3863566991896092E-2</v>
      </c>
    </row>
    <row r="858" spans="1:4" x14ac:dyDescent="0.35">
      <c r="A858" s="3">
        <v>40324</v>
      </c>
      <c r="B858" s="1">
        <v>-5.6770056947721146E-3</v>
      </c>
      <c r="C858" s="1">
        <v>-2.4349266987904526E-3</v>
      </c>
      <c r="D858" s="1">
        <v>1.5757113541328097E-2</v>
      </c>
    </row>
    <row r="859" spans="1:4" x14ac:dyDescent="0.35">
      <c r="A859" s="3">
        <v>40325</v>
      </c>
      <c r="B859" s="1">
        <v>3.2347212928041498E-2</v>
      </c>
      <c r="C859" s="1">
        <v>-1.3347533773486948E-2</v>
      </c>
      <c r="D859" s="1">
        <v>1.8451016255760691E-2</v>
      </c>
    </row>
    <row r="860" spans="1:4" x14ac:dyDescent="0.35">
      <c r="A860" s="3">
        <v>40326</v>
      </c>
      <c r="B860" s="1">
        <v>-1.2451870600623242E-2</v>
      </c>
      <c r="C860" s="1">
        <v>5.125192641197502E-3</v>
      </c>
      <c r="D860" s="1">
        <v>-1.0234775557992466E-2</v>
      </c>
    </row>
    <row r="861" spans="1:4" x14ac:dyDescent="0.35">
      <c r="A861" s="3">
        <v>40330</v>
      </c>
      <c r="B861" s="1">
        <v>-1.7314285467303576E-2</v>
      </c>
      <c r="C861" s="1">
        <v>1.9659912552315141E-3</v>
      </c>
      <c r="D861" s="1">
        <v>-1.1213402260264066E-2</v>
      </c>
    </row>
    <row r="862" spans="1:4" x14ac:dyDescent="0.35">
      <c r="A862" s="3">
        <v>40331</v>
      </c>
      <c r="B862" s="1">
        <v>2.551438718007349E-2</v>
      </c>
      <c r="C862" s="1">
        <v>-5.6068636469290192E-3</v>
      </c>
      <c r="D862" s="1">
        <v>-7.3939144099807917E-5</v>
      </c>
    </row>
    <row r="863" spans="1:4" x14ac:dyDescent="0.35">
      <c r="A863" s="3">
        <v>40332</v>
      </c>
      <c r="B863" s="1">
        <v>4.0341686548875759E-3</v>
      </c>
      <c r="C863" s="1">
        <v>-2.6217697556375303E-3</v>
      </c>
      <c r="D863" s="1">
        <v>5.5642893466292557E-3</v>
      </c>
    </row>
    <row r="864" spans="1:4" x14ac:dyDescent="0.35">
      <c r="A864" s="3">
        <v>40333</v>
      </c>
      <c r="B864" s="1">
        <v>-3.5008418901125958E-2</v>
      </c>
      <c r="C864" s="1">
        <v>1.4043672054555608E-2</v>
      </c>
      <c r="D864" s="1">
        <v>-2.1237986431245217E-2</v>
      </c>
    </row>
    <row r="865" spans="1:4" x14ac:dyDescent="0.35">
      <c r="A865" s="3">
        <v>40336</v>
      </c>
      <c r="B865" s="1">
        <v>-1.3624433691096281E-2</v>
      </c>
      <c r="C865" s="1">
        <v>4.1883392631737407E-3</v>
      </c>
      <c r="D865" s="1">
        <v>2.2849752902533017E-3</v>
      </c>
    </row>
    <row r="866" spans="1:4" x14ac:dyDescent="0.35">
      <c r="A866" s="3">
        <v>40337</v>
      </c>
      <c r="B866" s="1">
        <v>1.0916239754216572E-2</v>
      </c>
      <c r="C866" s="1">
        <v>-2.3794528045036146E-3</v>
      </c>
      <c r="D866" s="1">
        <v>4.2741594639689106E-3</v>
      </c>
    </row>
    <row r="867" spans="1:4" x14ac:dyDescent="0.35">
      <c r="A867" s="3">
        <v>40338</v>
      </c>
      <c r="B867" s="1">
        <v>-5.9593412390872465E-3</v>
      </c>
      <c r="C867" s="1">
        <v>1.9414865874406646E-4</v>
      </c>
      <c r="D867" s="1">
        <v>6.6001931173746628E-3</v>
      </c>
    </row>
    <row r="868" spans="1:4" x14ac:dyDescent="0.35">
      <c r="A868" s="3">
        <v>40339</v>
      </c>
      <c r="B868" s="1">
        <v>2.9070620583385536E-2</v>
      </c>
      <c r="C868" s="1">
        <v>-1.204861002643961E-2</v>
      </c>
      <c r="D868" s="1">
        <v>4.3908918784516067E-3</v>
      </c>
    </row>
    <row r="869" spans="1:4" x14ac:dyDescent="0.35">
      <c r="A869" s="3">
        <v>40340</v>
      </c>
      <c r="B869" s="1">
        <v>4.3793076880010787E-3</v>
      </c>
      <c r="C869" s="1">
        <v>7.2135607891251627E-3</v>
      </c>
      <c r="D869" s="1">
        <v>7.0688931014367936E-3</v>
      </c>
    </row>
    <row r="870" spans="1:4" x14ac:dyDescent="0.35">
      <c r="A870" s="3">
        <v>40343</v>
      </c>
      <c r="B870" s="1">
        <v>-1.8063207783149315E-3</v>
      </c>
      <c r="C870" s="1">
        <v>-1.8097921426497299E-3</v>
      </c>
      <c r="D870" s="1">
        <v>1.6653994764581154E-2</v>
      </c>
    </row>
    <row r="871" spans="1:4" x14ac:dyDescent="0.35">
      <c r="A871" s="3">
        <v>40344</v>
      </c>
      <c r="B871" s="1">
        <v>2.3222472592869709E-2</v>
      </c>
      <c r="C871" s="1">
        <v>-4.0293329304025727E-3</v>
      </c>
      <c r="D871" s="1">
        <v>1.2714145000503692E-2</v>
      </c>
    </row>
    <row r="872" spans="1:4" x14ac:dyDescent="0.35">
      <c r="A872" s="3">
        <v>40345</v>
      </c>
      <c r="B872" s="1">
        <v>-5.5609372509015655E-4</v>
      </c>
      <c r="C872" s="1">
        <v>3.2473309656233565E-3</v>
      </c>
      <c r="D872" s="1">
        <v>-8.0061001110681471E-5</v>
      </c>
    </row>
    <row r="873" spans="1:4" x14ac:dyDescent="0.35">
      <c r="A873" s="3">
        <v>40346</v>
      </c>
      <c r="B873" s="1">
        <v>1.2821376691954428E-3</v>
      </c>
      <c r="C873" s="1">
        <v>6.2539103177195986E-3</v>
      </c>
      <c r="D873" s="1">
        <v>3.2291216779651102E-4</v>
      </c>
    </row>
    <row r="874" spans="1:4" x14ac:dyDescent="0.35">
      <c r="A874" s="3">
        <v>40347</v>
      </c>
      <c r="B874" s="1">
        <v>1.3162904007037828E-3</v>
      </c>
      <c r="C874" s="1">
        <v>-2.6872379928488794E-3</v>
      </c>
      <c r="D874" s="1">
        <v>-2.843661067456627E-3</v>
      </c>
    </row>
    <row r="875" spans="1:4" x14ac:dyDescent="0.35">
      <c r="A875" s="3">
        <v>40350</v>
      </c>
      <c r="B875" s="1">
        <v>-3.8642453418113792E-3</v>
      </c>
      <c r="C875" s="1">
        <v>-1.8530819345670489E-3</v>
      </c>
      <c r="D875" s="1">
        <v>-4.3826461877679034E-4</v>
      </c>
    </row>
    <row r="876" spans="1:4" x14ac:dyDescent="0.35">
      <c r="A876" s="3">
        <v>40351</v>
      </c>
      <c r="B876" s="1">
        <v>-1.620132244496867E-2</v>
      </c>
      <c r="C876" s="1">
        <v>6.5342342971055414E-3</v>
      </c>
      <c r="D876" s="1">
        <v>-4.5167656987777881E-3</v>
      </c>
    </row>
    <row r="877" spans="1:4" x14ac:dyDescent="0.35">
      <c r="A877" s="3">
        <v>40352</v>
      </c>
      <c r="B877" s="1">
        <v>-2.9990787518072138E-3</v>
      </c>
      <c r="C877" s="1">
        <v>4.0279553980928327E-3</v>
      </c>
      <c r="D877" s="1">
        <v>-9.7320681934531684E-3</v>
      </c>
    </row>
    <row r="878" spans="1:4" x14ac:dyDescent="0.35">
      <c r="A878" s="3">
        <v>40353</v>
      </c>
      <c r="B878" s="1">
        <v>-1.6937035646767382E-2</v>
      </c>
      <c r="C878" s="1">
        <v>-1.7476736225143835E-3</v>
      </c>
      <c r="D878" s="1">
        <v>4.1725808576482878E-3</v>
      </c>
    </row>
    <row r="879" spans="1:4" x14ac:dyDescent="0.35">
      <c r="A879" s="3">
        <v>40354</v>
      </c>
      <c r="B879" s="1">
        <v>2.855218289774183E-3</v>
      </c>
      <c r="C879" s="1">
        <v>2.1339805332973322E-3</v>
      </c>
      <c r="D879" s="1">
        <v>1.2853074879525847E-2</v>
      </c>
    </row>
    <row r="880" spans="1:4" x14ac:dyDescent="0.35">
      <c r="A880" s="3">
        <v>40357</v>
      </c>
      <c r="B880" s="1">
        <v>-2.0359505575433148E-3</v>
      </c>
      <c r="C880" s="1">
        <v>7.5254253810593226E-3</v>
      </c>
      <c r="D880" s="1">
        <v>-8.9273157882504336E-3</v>
      </c>
    </row>
    <row r="881" spans="1:4" x14ac:dyDescent="0.35">
      <c r="A881" s="3">
        <v>40358</v>
      </c>
      <c r="B881" s="1">
        <v>-3.1508270947024665E-2</v>
      </c>
      <c r="C881" s="1">
        <v>5.9387922148761672E-3</v>
      </c>
      <c r="D881" s="1">
        <v>-2.6816369847930434E-2</v>
      </c>
    </row>
    <row r="882" spans="1:4" x14ac:dyDescent="0.35">
      <c r="A882" s="3">
        <v>40359</v>
      </c>
      <c r="B882" s="1">
        <v>-1.0164425453543183E-2</v>
      </c>
      <c r="C882" s="1">
        <v>1.0986275586102312E-3</v>
      </c>
      <c r="D882" s="1">
        <v>1.2157028331854445E-2</v>
      </c>
    </row>
    <row r="883" spans="1:4" x14ac:dyDescent="0.35">
      <c r="A883" s="3">
        <v>40360</v>
      </c>
      <c r="B883" s="1">
        <v>-3.2457464551476313E-3</v>
      </c>
      <c r="C883" s="1">
        <v>-8.1286826124562269E-4</v>
      </c>
      <c r="D883" s="1">
        <v>-8.3150722260873795E-3</v>
      </c>
    </row>
    <row r="884" spans="1:4" x14ac:dyDescent="0.35">
      <c r="A884" s="3">
        <v>40361</v>
      </c>
      <c r="B884" s="1">
        <v>-4.6732932195075608E-3</v>
      </c>
      <c r="C884" s="1">
        <v>-2.7731128703155335E-3</v>
      </c>
      <c r="D884" s="1">
        <v>-5.7718981062578065E-3</v>
      </c>
    </row>
    <row r="885" spans="1:4" x14ac:dyDescent="0.35">
      <c r="A885" s="3">
        <v>40365</v>
      </c>
      <c r="B885" s="1">
        <v>5.3446856054503037E-3</v>
      </c>
      <c r="C885" s="1">
        <v>4.2080014002050491E-3</v>
      </c>
      <c r="D885" s="1">
        <v>-5.985602819270825E-5</v>
      </c>
    </row>
    <row r="886" spans="1:4" x14ac:dyDescent="0.35">
      <c r="A886" s="3">
        <v>40366</v>
      </c>
      <c r="B886" s="1">
        <v>3.0850061581731633E-2</v>
      </c>
      <c r="C886" s="1">
        <v>-4.5459956281299488E-3</v>
      </c>
      <c r="D886" s="1">
        <v>1.5072449559444175E-2</v>
      </c>
    </row>
    <row r="887" spans="1:4" x14ac:dyDescent="0.35">
      <c r="A887" s="3">
        <v>40367</v>
      </c>
      <c r="B887" s="1">
        <v>9.3686733726730705E-3</v>
      </c>
      <c r="C887" s="1">
        <v>-3.8877893016397618E-3</v>
      </c>
      <c r="D887" s="1">
        <v>3.9084040442979463E-3</v>
      </c>
    </row>
    <row r="888" spans="1:4" x14ac:dyDescent="0.35">
      <c r="A888" s="3">
        <v>40368</v>
      </c>
      <c r="B888" s="1">
        <v>7.1781000040602059E-3</v>
      </c>
      <c r="C888" s="1">
        <v>-2.1196071523880942E-3</v>
      </c>
      <c r="D888" s="1">
        <v>4.686017283899762E-3</v>
      </c>
    </row>
    <row r="889" spans="1:4" x14ac:dyDescent="0.35">
      <c r="A889" s="3">
        <v>40371</v>
      </c>
      <c r="B889" s="1">
        <v>7.3259736852216871E-4</v>
      </c>
      <c r="C889" s="1">
        <v>0</v>
      </c>
      <c r="D889" s="1">
        <v>-9.3125164041204331E-3</v>
      </c>
    </row>
    <row r="890" spans="1:4" x14ac:dyDescent="0.35">
      <c r="A890" s="3">
        <v>40372</v>
      </c>
      <c r="B890" s="1">
        <v>1.5261853940210991E-2</v>
      </c>
      <c r="C890" s="1">
        <v>-5.2630139868011959E-3</v>
      </c>
      <c r="D890" s="1">
        <v>1.0743120314637908E-2</v>
      </c>
    </row>
    <row r="891" spans="1:4" x14ac:dyDescent="0.35">
      <c r="A891" s="3">
        <v>40373</v>
      </c>
      <c r="B891" s="1">
        <v>-1.5521499590610117E-4</v>
      </c>
      <c r="C891" s="1">
        <v>6.0390012847684332E-3</v>
      </c>
      <c r="D891" s="1">
        <v>1.1378458667465792E-3</v>
      </c>
    </row>
    <row r="892" spans="1:4" x14ac:dyDescent="0.35">
      <c r="A892" s="3">
        <v>40374</v>
      </c>
      <c r="B892" s="1">
        <v>1.1954464955711874E-3</v>
      </c>
      <c r="C892" s="1">
        <v>4.6065538632378035E-3</v>
      </c>
      <c r="D892" s="1">
        <v>1.2896822478932526E-2</v>
      </c>
    </row>
    <row r="893" spans="1:4" x14ac:dyDescent="0.35">
      <c r="A893" s="3">
        <v>40375</v>
      </c>
      <c r="B893" s="1">
        <v>-2.9242932098749713E-2</v>
      </c>
      <c r="C893" s="1">
        <v>5.3098378527476793E-3</v>
      </c>
      <c r="D893" s="1">
        <v>-1.0608218702302311E-2</v>
      </c>
    </row>
    <row r="894" spans="1:4" x14ac:dyDescent="0.35">
      <c r="A894" s="3">
        <v>40378</v>
      </c>
      <c r="B894" s="1">
        <v>5.9640741732256862E-3</v>
      </c>
      <c r="C894" s="1">
        <v>-2.6733969141651869E-3</v>
      </c>
      <c r="D894" s="1">
        <v>-4.0479953526769844E-3</v>
      </c>
    </row>
    <row r="895" spans="1:4" x14ac:dyDescent="0.35">
      <c r="A895" s="3">
        <v>40379</v>
      </c>
      <c r="B895" s="1">
        <v>1.1351892195398526E-2</v>
      </c>
      <c r="C895" s="1">
        <v>8.1376215511630759E-4</v>
      </c>
      <c r="D895" s="1">
        <v>3.7562991449827457E-3</v>
      </c>
    </row>
    <row r="896" spans="1:4" x14ac:dyDescent="0.35">
      <c r="A896" s="3">
        <v>40380</v>
      </c>
      <c r="B896" s="1">
        <v>-1.2902685652813713E-2</v>
      </c>
      <c r="C896" s="1">
        <v>5.4738194241239916E-3</v>
      </c>
      <c r="D896" s="1">
        <v>3.3203813460030152E-3</v>
      </c>
    </row>
    <row r="897" spans="1:4" x14ac:dyDescent="0.35">
      <c r="A897" s="3">
        <v>40381</v>
      </c>
      <c r="B897" s="1">
        <v>2.2263615685037746E-2</v>
      </c>
      <c r="C897" s="1">
        <v>-4.4264343118393728E-3</v>
      </c>
      <c r="D897" s="1">
        <v>1.8208658160931271E-2</v>
      </c>
    </row>
    <row r="898" spans="1:4" x14ac:dyDescent="0.35">
      <c r="A898" s="3">
        <v>40382</v>
      </c>
      <c r="B898" s="1">
        <v>8.186429368369252E-3</v>
      </c>
      <c r="C898" s="1">
        <v>-5.1228341870798409E-3</v>
      </c>
      <c r="D898" s="1">
        <v>-3.0214932416013107E-3</v>
      </c>
    </row>
    <row r="899" spans="1:4" x14ac:dyDescent="0.35">
      <c r="A899" s="3">
        <v>40385</v>
      </c>
      <c r="B899" s="1">
        <v>1.1137930955885434E-2</v>
      </c>
      <c r="C899" s="1">
        <v>3.8990514028455265E-4</v>
      </c>
      <c r="D899" s="1">
        <v>-9.8885683865480335E-4</v>
      </c>
    </row>
    <row r="900" spans="1:4" x14ac:dyDescent="0.35">
      <c r="A900" s="3">
        <v>40386</v>
      </c>
      <c r="B900" s="1">
        <v>-1.0498688628368148E-3</v>
      </c>
      <c r="C900" s="1">
        <v>-4.6150298654669538E-3</v>
      </c>
      <c r="D900" s="1">
        <v>-7.57187737126583E-3</v>
      </c>
    </row>
    <row r="901" spans="1:4" x14ac:dyDescent="0.35">
      <c r="A901" s="3">
        <v>40387</v>
      </c>
      <c r="B901" s="1">
        <v>-6.9460677389541889E-3</v>
      </c>
      <c r="C901" s="1">
        <v>4.9018441331334338E-3</v>
      </c>
      <c r="D901" s="1">
        <v>8.8141199876710114E-3</v>
      </c>
    </row>
    <row r="902" spans="1:4" x14ac:dyDescent="0.35">
      <c r="A902" s="3">
        <v>40388</v>
      </c>
      <c r="B902" s="1">
        <v>-4.1673144027251485E-3</v>
      </c>
      <c r="C902" s="1">
        <v>0</v>
      </c>
      <c r="D902" s="1">
        <v>1.4427043663150929E-2</v>
      </c>
    </row>
    <row r="903" spans="1:4" x14ac:dyDescent="0.35">
      <c r="A903" s="3">
        <v>40389</v>
      </c>
      <c r="B903" s="1">
        <v>6.3545955094315853E-5</v>
      </c>
      <c r="C903" s="1">
        <v>6.6398678526762549E-3</v>
      </c>
      <c r="D903" s="1">
        <v>1.827275177375981E-2</v>
      </c>
    </row>
    <row r="904" spans="1:4" x14ac:dyDescent="0.35">
      <c r="A904" s="3">
        <v>40392</v>
      </c>
      <c r="B904" s="1">
        <v>2.1783519629687675E-2</v>
      </c>
      <c r="C904" s="1">
        <v>-4.7739078481346319E-3</v>
      </c>
      <c r="D904" s="1">
        <v>1.0005330250162639E-2</v>
      </c>
    </row>
    <row r="905" spans="1:4" x14ac:dyDescent="0.35">
      <c r="A905" s="3">
        <v>40393</v>
      </c>
      <c r="B905" s="1">
        <v>-4.8078727893035213E-3</v>
      </c>
      <c r="C905" s="1">
        <v>4.4816853478449907E-3</v>
      </c>
      <c r="D905" s="1">
        <v>-2.0131664013981611E-3</v>
      </c>
    </row>
    <row r="906" spans="1:4" x14ac:dyDescent="0.35">
      <c r="A906" s="3">
        <v>40394</v>
      </c>
      <c r="B906" s="1">
        <v>6.0328518604199043E-3</v>
      </c>
      <c r="C906" s="1">
        <v>-3.3373861794975842E-3</v>
      </c>
      <c r="D906" s="1">
        <v>1.2369471383796364E-2</v>
      </c>
    </row>
    <row r="907" spans="1:4" x14ac:dyDescent="0.35">
      <c r="A907" s="3">
        <v>40395</v>
      </c>
      <c r="B907" s="1">
        <v>-1.2693905523797281E-3</v>
      </c>
      <c r="C907" s="1">
        <v>3.6734346905315553E-3</v>
      </c>
      <c r="D907" s="1">
        <v>-1.1234229755722476E-3</v>
      </c>
    </row>
    <row r="908" spans="1:4" x14ac:dyDescent="0.35">
      <c r="A908" s="3">
        <v>40396</v>
      </c>
      <c r="B908" s="1">
        <v>-3.7108765803768487E-3</v>
      </c>
      <c r="C908" s="1">
        <v>7.1616026612644559E-3</v>
      </c>
      <c r="D908" s="1">
        <v>-1.1293522151848865E-2</v>
      </c>
    </row>
    <row r="909" spans="1:4" x14ac:dyDescent="0.35">
      <c r="A909" s="3">
        <v>40399</v>
      </c>
      <c r="B909" s="1">
        <v>5.4680655309205847E-3</v>
      </c>
      <c r="C909" s="1">
        <v>-7.5449800445181255E-4</v>
      </c>
      <c r="D909" s="1">
        <v>-2.4200962237074944E-3</v>
      </c>
    </row>
    <row r="910" spans="1:4" x14ac:dyDescent="0.35">
      <c r="A910" s="3">
        <v>40400</v>
      </c>
      <c r="B910" s="1">
        <v>-5.9852992339845916E-3</v>
      </c>
      <c r="C910" s="1">
        <v>4.9518670650526286E-3</v>
      </c>
      <c r="D910" s="1">
        <v>-1.0043035855027766E-2</v>
      </c>
    </row>
    <row r="911" spans="1:4" x14ac:dyDescent="0.35">
      <c r="A911" s="3">
        <v>40401</v>
      </c>
      <c r="B911" s="1">
        <v>-2.858332684063827E-2</v>
      </c>
      <c r="C911" s="1">
        <v>7.224404325473532E-3</v>
      </c>
      <c r="D911" s="1">
        <v>-1.0028610184516756E-2</v>
      </c>
    </row>
    <row r="912" spans="1:4" x14ac:dyDescent="0.35">
      <c r="A912" s="3">
        <v>40402</v>
      </c>
      <c r="B912" s="1">
        <v>-5.3932797728319772E-3</v>
      </c>
      <c r="C912" s="1">
        <v>-2.7785274458520873E-3</v>
      </c>
      <c r="D912" s="1">
        <v>3.6462433130778826E-3</v>
      </c>
    </row>
    <row r="913" spans="1:4" x14ac:dyDescent="0.35">
      <c r="A913" s="3">
        <v>40403</v>
      </c>
      <c r="B913" s="1">
        <v>-4.0317042303712894E-3</v>
      </c>
      <c r="C913" s="1">
        <v>6.3498192312377638E-3</v>
      </c>
      <c r="D913" s="1">
        <v>-1.8302825549794369E-4</v>
      </c>
    </row>
    <row r="914" spans="1:4" x14ac:dyDescent="0.35">
      <c r="A914" s="3">
        <v>40406</v>
      </c>
      <c r="B914" s="1">
        <v>1.2044676499190631E-4</v>
      </c>
      <c r="C914" s="1">
        <v>9.4922233596979599E-3</v>
      </c>
      <c r="D914" s="1">
        <v>-5.4370874239235744E-3</v>
      </c>
    </row>
    <row r="915" spans="1:4" x14ac:dyDescent="0.35">
      <c r="A915" s="3">
        <v>40407</v>
      </c>
      <c r="B915" s="1">
        <v>1.2118458371228052E-2</v>
      </c>
      <c r="C915" s="1">
        <v>-6.0831453579614659E-3</v>
      </c>
      <c r="D915" s="1">
        <v>7.2520111026685048E-3</v>
      </c>
    </row>
    <row r="916" spans="1:4" x14ac:dyDescent="0.35">
      <c r="A916" s="3">
        <v>40408</v>
      </c>
      <c r="B916" s="1">
        <v>1.4816850014889339E-3</v>
      </c>
      <c r="C916" s="1">
        <v>0</v>
      </c>
      <c r="D916" s="1">
        <v>-5.8874906759223808E-4</v>
      </c>
    </row>
    <row r="917" spans="1:4" x14ac:dyDescent="0.35">
      <c r="A917" s="3">
        <v>40409</v>
      </c>
      <c r="B917" s="1">
        <v>-1.708040915809832E-2</v>
      </c>
      <c r="C917" s="1">
        <v>5.084840976324773E-3</v>
      </c>
      <c r="D917" s="1">
        <v>-6.0279877005661696E-3</v>
      </c>
    </row>
    <row r="918" spans="1:4" x14ac:dyDescent="0.35">
      <c r="A918" s="3">
        <v>40410</v>
      </c>
      <c r="B918" s="1">
        <v>-3.6696947092675234E-3</v>
      </c>
      <c r="C918" s="1">
        <v>-3.3846502735054157E-3</v>
      </c>
      <c r="D918" s="1">
        <v>-5.5679288053381319E-3</v>
      </c>
    </row>
    <row r="919" spans="1:4" x14ac:dyDescent="0.35">
      <c r="A919" s="3">
        <v>40413</v>
      </c>
      <c r="B919" s="1">
        <v>-4.0485317447247786E-3</v>
      </c>
      <c r="C919" s="1">
        <v>1.0939909735746913E-3</v>
      </c>
      <c r="D919" s="1">
        <v>-3.022936977916872E-3</v>
      </c>
    </row>
    <row r="920" spans="1:4" x14ac:dyDescent="0.35">
      <c r="A920" s="3">
        <v>40414</v>
      </c>
      <c r="B920" s="1">
        <v>-1.4618777443950457E-2</v>
      </c>
      <c r="C920" s="1">
        <v>9.9822449847552109E-3</v>
      </c>
      <c r="D920" s="1">
        <v>-1.2660859372068595E-2</v>
      </c>
    </row>
    <row r="921" spans="1:4" x14ac:dyDescent="0.35">
      <c r="A921" s="3">
        <v>40415</v>
      </c>
      <c r="B921" s="1">
        <v>3.2839816909079997E-3</v>
      </c>
      <c r="C921" s="1">
        <v>-4.3112928078253782E-3</v>
      </c>
      <c r="D921" s="1">
        <v>-4.3672597603170082E-3</v>
      </c>
    </row>
    <row r="922" spans="1:4" x14ac:dyDescent="0.35">
      <c r="A922" s="3">
        <v>40416</v>
      </c>
      <c r="B922" s="1">
        <v>-7.7144802463370923E-3</v>
      </c>
      <c r="C922" s="1">
        <v>4.8032320421691581E-3</v>
      </c>
      <c r="D922" s="1">
        <v>1.0645994663094434E-2</v>
      </c>
    </row>
    <row r="923" spans="1:4" x14ac:dyDescent="0.35">
      <c r="A923" s="3">
        <v>40417</v>
      </c>
      <c r="B923" s="1">
        <v>1.6450714533391333E-2</v>
      </c>
      <c r="C923" s="1">
        <v>-1.4272764676349607E-2</v>
      </c>
      <c r="D923" s="1">
        <v>1.0938086153134317E-2</v>
      </c>
    </row>
    <row r="924" spans="1:4" x14ac:dyDescent="0.35">
      <c r="A924" s="3">
        <v>40420</v>
      </c>
      <c r="B924" s="1">
        <v>-1.4828685114819894E-2</v>
      </c>
      <c r="C924" s="1">
        <v>9.7660004343021294E-3</v>
      </c>
      <c r="D924" s="1">
        <v>4.3891251747473232E-3</v>
      </c>
    </row>
    <row r="925" spans="1:4" x14ac:dyDescent="0.35">
      <c r="A925" s="3">
        <v>40421</v>
      </c>
      <c r="B925" s="1">
        <v>3.9080186366549391E-4</v>
      </c>
      <c r="C925" s="1">
        <v>5.2933639946541756E-3</v>
      </c>
      <c r="D925" s="1">
        <v>-1.0249850495405458E-2</v>
      </c>
    </row>
    <row r="926" spans="1:4" x14ac:dyDescent="0.35">
      <c r="A926" s="3">
        <v>40422</v>
      </c>
      <c r="B926" s="1">
        <v>2.9077658348076421E-2</v>
      </c>
      <c r="C926" s="1">
        <v>-8.8709576744703898E-3</v>
      </c>
      <c r="D926" s="1">
        <v>1.2513523107335021E-2</v>
      </c>
    </row>
    <row r="927" spans="1:4" x14ac:dyDescent="0.35">
      <c r="A927" s="3">
        <v>40423</v>
      </c>
      <c r="B927" s="1">
        <v>9.0399115421741037E-3</v>
      </c>
      <c r="C927" s="1">
        <v>-4.2873128752586049E-3</v>
      </c>
      <c r="D927" s="1">
        <v>8.2442629779326884E-3</v>
      </c>
    </row>
    <row r="928" spans="1:4" x14ac:dyDescent="0.35">
      <c r="A928" s="3">
        <v>40424</v>
      </c>
      <c r="B928" s="1">
        <v>1.3132362555402658E-2</v>
      </c>
      <c r="C928" s="1">
        <v>-6.5730315123390635E-3</v>
      </c>
      <c r="D928" s="1">
        <v>1.0672403689836719E-2</v>
      </c>
    </row>
    <row r="929" spans="1:4" x14ac:dyDescent="0.35">
      <c r="A929" s="3">
        <v>40428</v>
      </c>
      <c r="B929" s="1">
        <v>-1.1537451266510625E-2</v>
      </c>
      <c r="C929" s="1">
        <v>9.0667363806947801E-3</v>
      </c>
      <c r="D929" s="1">
        <v>3.1271645338243467E-3</v>
      </c>
    </row>
    <row r="930" spans="1:4" x14ac:dyDescent="0.35">
      <c r="A930" s="3">
        <v>40429</v>
      </c>
      <c r="B930" s="1">
        <v>6.4180326297209487E-3</v>
      </c>
      <c r="C930" s="1">
        <v>-5.5999833258976572E-3</v>
      </c>
      <c r="D930" s="1">
        <v>1.2685411554730694E-4</v>
      </c>
    </row>
    <row r="931" spans="1:4" x14ac:dyDescent="0.35">
      <c r="A931" s="3">
        <v>40430</v>
      </c>
      <c r="B931" s="1">
        <v>4.8205989722323915E-3</v>
      </c>
      <c r="C931" s="1">
        <v>-8.7651020016488723E-3</v>
      </c>
      <c r="D931" s="1">
        <v>-2.7443727979468528E-3</v>
      </c>
    </row>
    <row r="932" spans="1:4" x14ac:dyDescent="0.35">
      <c r="A932" s="3">
        <v>40431</v>
      </c>
      <c r="B932" s="1">
        <v>4.8515496768282177E-3</v>
      </c>
      <c r="C932" s="1">
        <v>-3.0423427859570694E-3</v>
      </c>
      <c r="D932" s="1">
        <v>4.1695477829006757E-3</v>
      </c>
    </row>
    <row r="933" spans="1:4" x14ac:dyDescent="0.35">
      <c r="A933" s="3">
        <v>40434</v>
      </c>
      <c r="B933" s="1">
        <v>1.1069148848932673E-2</v>
      </c>
      <c r="C933" s="1">
        <v>4.0496095809557982E-3</v>
      </c>
      <c r="D933" s="1">
        <v>9.0541982650704494E-3</v>
      </c>
    </row>
    <row r="934" spans="1:4" x14ac:dyDescent="0.35">
      <c r="A934" s="3">
        <v>40435</v>
      </c>
      <c r="B934" s="1">
        <v>-7.1333039137130773E-4</v>
      </c>
      <c r="C934" s="1">
        <v>5.9008642488531113E-3</v>
      </c>
      <c r="D934" s="1">
        <v>8.0746902331459511E-3</v>
      </c>
    </row>
    <row r="935" spans="1:4" x14ac:dyDescent="0.35">
      <c r="A935" s="3">
        <v>40436</v>
      </c>
      <c r="B935" s="1">
        <v>3.5349097654727201E-3</v>
      </c>
      <c r="C935" s="1">
        <v>-3.4229932308040617E-3</v>
      </c>
      <c r="D935" s="1">
        <v>-2.5234219380924328E-3</v>
      </c>
    </row>
    <row r="936" spans="1:4" x14ac:dyDescent="0.35">
      <c r="A936" s="3">
        <v>40437</v>
      </c>
      <c r="B936" s="1">
        <v>-3.6448818706146468E-4</v>
      </c>
      <c r="C936" s="1">
        <v>-3.434750369587881E-3</v>
      </c>
      <c r="D936" s="1">
        <v>-1.1711822476230419E-3</v>
      </c>
    </row>
    <row r="937" spans="1:4" x14ac:dyDescent="0.35">
      <c r="A937" s="3">
        <v>40438</v>
      </c>
      <c r="B937" s="1">
        <v>8.2657487208078753E-4</v>
      </c>
      <c r="C937" s="1">
        <v>1.7691482500010898E-3</v>
      </c>
      <c r="D937" s="1">
        <v>7.0073258352024749E-3</v>
      </c>
    </row>
    <row r="938" spans="1:4" x14ac:dyDescent="0.35">
      <c r="A938" s="3">
        <v>40441</v>
      </c>
      <c r="B938" s="1">
        <v>1.5095291707627323E-2</v>
      </c>
      <c r="C938" s="1">
        <v>3.0705900570637697E-3</v>
      </c>
      <c r="D938" s="1">
        <v>-1.5310490350636517E-3</v>
      </c>
    </row>
    <row r="939" spans="1:4" x14ac:dyDescent="0.35">
      <c r="A939" s="3">
        <v>40442</v>
      </c>
      <c r="B939" s="1">
        <v>-2.5673730087764227E-3</v>
      </c>
      <c r="C939" s="1">
        <v>1.101354686210918E-2</v>
      </c>
      <c r="D939" s="1">
        <v>-6.8744396240301578E-3</v>
      </c>
    </row>
    <row r="940" spans="1:4" x14ac:dyDescent="0.35">
      <c r="A940" s="3">
        <v>40443</v>
      </c>
      <c r="B940" s="1">
        <v>-4.8371729190874102E-3</v>
      </c>
      <c r="C940" s="1">
        <v>1.4442582634920859E-3</v>
      </c>
      <c r="D940" s="1">
        <v>5.6448082773443431E-3</v>
      </c>
    </row>
    <row r="941" spans="1:4" x14ac:dyDescent="0.35">
      <c r="A941" s="3">
        <v>40444</v>
      </c>
      <c r="B941" s="1">
        <v>-8.3661752808279772E-3</v>
      </c>
      <c r="C941" s="1">
        <v>4.4559971030669115E-4</v>
      </c>
      <c r="D941" s="1">
        <v>3.7806779210878389E-3</v>
      </c>
    </row>
    <row r="942" spans="1:4" x14ac:dyDescent="0.35">
      <c r="A942" s="3">
        <v>40445</v>
      </c>
      <c r="B942" s="1">
        <v>2.0972838221843829E-2</v>
      </c>
      <c r="C942" s="1">
        <v>-4.3797242328185966E-3</v>
      </c>
      <c r="D942" s="1">
        <v>1.2010033595767508E-2</v>
      </c>
    </row>
    <row r="943" spans="1:4" x14ac:dyDescent="0.35">
      <c r="A943" s="3">
        <v>40448</v>
      </c>
      <c r="B943" s="1">
        <v>-5.6835448498540912E-3</v>
      </c>
      <c r="C943" s="1">
        <v>6.865776788037169E-3</v>
      </c>
      <c r="D943" s="1">
        <v>-2.9324799065399689E-3</v>
      </c>
    </row>
    <row r="944" spans="1:4" x14ac:dyDescent="0.35">
      <c r="A944" s="3">
        <v>40449</v>
      </c>
      <c r="B944" s="1">
        <v>4.8387332056579321E-3</v>
      </c>
      <c r="C944" s="1">
        <v>5.241378694412149E-3</v>
      </c>
      <c r="D944" s="1">
        <v>-9.526738468392873E-4</v>
      </c>
    </row>
    <row r="945" spans="1:4" x14ac:dyDescent="0.35">
      <c r="A945" s="3">
        <v>40450</v>
      </c>
      <c r="B945" s="1">
        <v>-2.5911383655897063E-3</v>
      </c>
      <c r="C945" s="1">
        <v>-3.3597647438663573E-3</v>
      </c>
      <c r="D945" s="1">
        <v>3.6717395893615312E-3</v>
      </c>
    </row>
    <row r="946" spans="1:4" x14ac:dyDescent="0.35">
      <c r="A946" s="3">
        <v>40451</v>
      </c>
      <c r="B946" s="1">
        <v>-3.0884609816881144E-3</v>
      </c>
      <c r="C946" s="1">
        <v>-9.8573500706353677E-5</v>
      </c>
      <c r="D946" s="1">
        <v>7.2137678165084043E-4</v>
      </c>
    </row>
    <row r="947" spans="1:4" x14ac:dyDescent="0.35">
      <c r="A947" s="3">
        <v>40452</v>
      </c>
      <c r="B947" s="1">
        <v>4.4066800929473959E-3</v>
      </c>
      <c r="C947" s="1">
        <v>-5.9869064626106878E-4</v>
      </c>
      <c r="D947" s="1">
        <v>-8.2869824151584615E-3</v>
      </c>
    </row>
    <row r="948" spans="1:4" x14ac:dyDescent="0.35">
      <c r="A948" s="3">
        <v>40455</v>
      </c>
      <c r="B948" s="1">
        <v>-8.0674208055657153E-3</v>
      </c>
      <c r="C948" s="1">
        <v>3.0179729340563243E-3</v>
      </c>
      <c r="D948" s="1">
        <v>-4.7540055891273081E-3</v>
      </c>
    </row>
    <row r="949" spans="1:4" x14ac:dyDescent="0.35">
      <c r="A949" s="3">
        <v>40456</v>
      </c>
      <c r="B949" s="1">
        <v>2.0638133116659508E-2</v>
      </c>
      <c r="C949" s="1">
        <v>5.4072465441802554E-4</v>
      </c>
      <c r="D949" s="1">
        <v>1.7930266999990258E-2</v>
      </c>
    </row>
    <row r="950" spans="1:4" x14ac:dyDescent="0.35">
      <c r="A950" s="3">
        <v>40457</v>
      </c>
      <c r="B950" s="1">
        <v>-6.6359004637019786E-4</v>
      </c>
      <c r="C950" s="1">
        <v>6.4938928315106384E-3</v>
      </c>
      <c r="D950" s="1">
        <v>3.2218830845901613E-3</v>
      </c>
    </row>
    <row r="951" spans="1:4" x14ac:dyDescent="0.35">
      <c r="A951" s="3">
        <v>40458</v>
      </c>
      <c r="B951" s="1">
        <v>-1.6479514348442339E-3</v>
      </c>
      <c r="C951" s="1">
        <v>9.7603153358333987E-4</v>
      </c>
      <c r="D951" s="1">
        <v>-1.0948547506874073E-2</v>
      </c>
    </row>
    <row r="952" spans="1:4" x14ac:dyDescent="0.35">
      <c r="A952" s="3">
        <v>40459</v>
      </c>
      <c r="B952" s="1">
        <v>6.1036428141756846E-3</v>
      </c>
      <c r="C952" s="1">
        <v>-7.3193432588945166E-4</v>
      </c>
      <c r="D952" s="1">
        <v>3.1677707139783469E-2</v>
      </c>
    </row>
    <row r="953" spans="1:4" x14ac:dyDescent="0.35">
      <c r="A953" s="3">
        <v>40462</v>
      </c>
      <c r="B953" s="1">
        <v>1.4589331791565788E-4</v>
      </c>
      <c r="C953" s="1">
        <v>5.3680421530052935E-4</v>
      </c>
      <c r="D953" s="1">
        <v>4.9280108756611547E-3</v>
      </c>
    </row>
    <row r="954" spans="1:4" x14ac:dyDescent="0.35">
      <c r="A954" s="3">
        <v>40463</v>
      </c>
      <c r="B954" s="1">
        <v>3.8114208763416549E-3</v>
      </c>
      <c r="C954" s="1">
        <v>-3.9735937839022106E-3</v>
      </c>
      <c r="D954" s="1">
        <v>6.3759801699829364E-3</v>
      </c>
    </row>
    <row r="955" spans="1:4" x14ac:dyDescent="0.35">
      <c r="A955" s="3">
        <v>40464</v>
      </c>
      <c r="B955" s="1">
        <v>7.0958229814690804E-3</v>
      </c>
      <c r="C955" s="1">
        <v>2.9384602679751397E-4</v>
      </c>
      <c r="D955" s="1">
        <v>5.4700094928738464E-3</v>
      </c>
    </row>
    <row r="956" spans="1:4" x14ac:dyDescent="0.35">
      <c r="A956" s="3">
        <v>40465</v>
      </c>
      <c r="B956" s="1">
        <v>-3.648102825229549E-3</v>
      </c>
      <c r="C956" s="1">
        <v>-6.5128064637864419E-3</v>
      </c>
      <c r="D956" s="1">
        <v>6.0740431775489268E-4</v>
      </c>
    </row>
    <row r="957" spans="1:4" x14ac:dyDescent="0.35">
      <c r="A957" s="3">
        <v>40466</v>
      </c>
      <c r="B957" s="1">
        <v>2.0255326074200258E-3</v>
      </c>
      <c r="C957" s="1">
        <v>-4.9055170631310818E-3</v>
      </c>
      <c r="D957" s="1">
        <v>-8.529900062562568E-3</v>
      </c>
    </row>
    <row r="958" spans="1:4" x14ac:dyDescent="0.35">
      <c r="A958" s="3">
        <v>40469</v>
      </c>
      <c r="B958" s="1">
        <v>7.2176178463409565E-3</v>
      </c>
      <c r="C958" s="1">
        <v>4.4618347746213458E-3</v>
      </c>
      <c r="D958" s="1">
        <v>3.688565191281452E-3</v>
      </c>
    </row>
    <row r="959" spans="1:4" x14ac:dyDescent="0.35">
      <c r="A959" s="3">
        <v>40470</v>
      </c>
      <c r="B959" s="1">
        <v>-1.600469794135919E-2</v>
      </c>
      <c r="C959" s="1">
        <v>3.0665377807430915E-3</v>
      </c>
      <c r="D959" s="1">
        <v>-1.8951289594056894E-2</v>
      </c>
    </row>
    <row r="960" spans="1:4" x14ac:dyDescent="0.35">
      <c r="A960" s="3">
        <v>40471</v>
      </c>
      <c r="B960" s="1">
        <v>1.0469066254142375E-2</v>
      </c>
      <c r="C960" s="1">
        <v>-4.4954554512884661E-4</v>
      </c>
      <c r="D960" s="1">
        <v>1.9576923374996044E-2</v>
      </c>
    </row>
    <row r="961" spans="1:4" x14ac:dyDescent="0.35">
      <c r="A961" s="3">
        <v>40472</v>
      </c>
      <c r="B961" s="1">
        <v>1.7723659783045339E-3</v>
      </c>
      <c r="C961" s="1">
        <v>-5.6929626031159654E-3</v>
      </c>
      <c r="D961" s="1">
        <v>-1.2606952775260027E-2</v>
      </c>
    </row>
    <row r="962" spans="1:4" x14ac:dyDescent="0.35">
      <c r="A962" s="3">
        <v>40473</v>
      </c>
      <c r="B962" s="1">
        <v>2.3864542032575107E-3</v>
      </c>
      <c r="C962" s="1">
        <v>-9.401985006123575E-4</v>
      </c>
      <c r="D962" s="1">
        <v>2.5409432088639911E-3</v>
      </c>
    </row>
    <row r="963" spans="1:4" x14ac:dyDescent="0.35">
      <c r="A963" s="3">
        <v>40476</v>
      </c>
      <c r="B963" s="1">
        <v>2.1446371204069184E-3</v>
      </c>
      <c r="C963" s="1">
        <v>-7.0042134266773209E-4</v>
      </c>
      <c r="D963" s="1">
        <v>9.8151903613146723E-3</v>
      </c>
    </row>
    <row r="964" spans="1:4" x14ac:dyDescent="0.35">
      <c r="A964" s="3">
        <v>40477</v>
      </c>
      <c r="B964" s="1">
        <v>1.6868668978158766E-5</v>
      </c>
      <c r="C964" s="1">
        <v>-6.6393997911694449E-3</v>
      </c>
      <c r="D964" s="1">
        <v>5.5536388950178789E-3</v>
      </c>
    </row>
    <row r="965" spans="1:4" x14ac:dyDescent="0.35">
      <c r="A965" s="3">
        <v>40478</v>
      </c>
      <c r="B965" s="1">
        <v>-2.6941559903084621E-3</v>
      </c>
      <c r="C965" s="1">
        <v>-6.676603877112156E-3</v>
      </c>
      <c r="D965" s="1">
        <v>-7.2221488717736952E-3</v>
      </c>
    </row>
    <row r="966" spans="1:4" x14ac:dyDescent="0.35">
      <c r="A966" s="3">
        <v>40479</v>
      </c>
      <c r="B966" s="1">
        <v>1.1241511941456764E-3</v>
      </c>
      <c r="C966" s="1">
        <v>5.1222363627325511E-3</v>
      </c>
      <c r="D966" s="1">
        <v>5.7717166719510483E-3</v>
      </c>
    </row>
    <row r="967" spans="1:4" x14ac:dyDescent="0.35">
      <c r="A967" s="3">
        <v>40480</v>
      </c>
      <c r="B967" s="1">
        <v>-4.3936731814008358E-4</v>
      </c>
      <c r="C967" s="1">
        <v>4.8050149931058907E-3</v>
      </c>
      <c r="D967" s="1">
        <v>2.767614067973624E-3</v>
      </c>
    </row>
    <row r="968" spans="1:4" x14ac:dyDescent="0.35">
      <c r="A968" s="3">
        <v>40483</v>
      </c>
      <c r="B968" s="1">
        <v>9.4608984773153764E-4</v>
      </c>
      <c r="C968" s="1">
        <v>0</v>
      </c>
      <c r="D968" s="1">
        <v>7.6055356843511625E-5</v>
      </c>
    </row>
    <row r="969" spans="1:4" x14ac:dyDescent="0.35">
      <c r="A969" s="3">
        <v>40484</v>
      </c>
      <c r="B969" s="1">
        <v>7.7293851876093483E-3</v>
      </c>
      <c r="C969" s="1">
        <v>1.5622004334912737E-4</v>
      </c>
      <c r="D969" s="1">
        <v>7.6066632984617896E-3</v>
      </c>
    </row>
    <row r="970" spans="1:4" x14ac:dyDescent="0.35">
      <c r="A970" s="3">
        <v>40485</v>
      </c>
      <c r="B970" s="1">
        <v>3.6712940509606175E-3</v>
      </c>
      <c r="C970" s="1">
        <v>3.8905177959268665E-3</v>
      </c>
      <c r="D970" s="1">
        <v>-1.5996960464509111E-3</v>
      </c>
    </row>
    <row r="971" spans="1:4" x14ac:dyDescent="0.35">
      <c r="A971" s="3">
        <v>40486</v>
      </c>
      <c r="B971" s="1">
        <v>1.9099223816177839E-2</v>
      </c>
      <c r="C971" s="1">
        <v>1.0476309744858497E-2</v>
      </c>
      <c r="D971" s="1">
        <v>2.659667052887834E-2</v>
      </c>
    </row>
    <row r="972" spans="1:4" x14ac:dyDescent="0.35">
      <c r="A972" s="3">
        <v>40487</v>
      </c>
      <c r="B972" s="1">
        <v>3.9151469556092371E-3</v>
      </c>
      <c r="C972" s="1">
        <v>-4.3066932434043925E-3</v>
      </c>
      <c r="D972" s="1">
        <v>6.912999174342193E-3</v>
      </c>
    </row>
    <row r="973" spans="1:4" x14ac:dyDescent="0.35">
      <c r="A973" s="3">
        <v>40490</v>
      </c>
      <c r="B973" s="1">
        <v>-2.1232297388884083E-3</v>
      </c>
      <c r="C973" s="1">
        <v>-1.6391658699709411E-3</v>
      </c>
      <c r="D973" s="1">
        <v>3.8250401777850888E-3</v>
      </c>
    </row>
    <row r="974" spans="1:4" x14ac:dyDescent="0.35">
      <c r="A974" s="3">
        <v>40491</v>
      </c>
      <c r="B974" s="1">
        <v>-8.0849146610354004E-3</v>
      </c>
      <c r="C974" s="1">
        <v>-9.1312562658920644E-3</v>
      </c>
      <c r="D974" s="1">
        <v>1.3410440126179724E-2</v>
      </c>
    </row>
    <row r="975" spans="1:4" x14ac:dyDescent="0.35">
      <c r="A975" s="3">
        <v>40492</v>
      </c>
      <c r="B975" s="1">
        <v>4.3665857524340951E-3</v>
      </c>
      <c r="C975" s="1">
        <v>5.9931746886715343E-3</v>
      </c>
      <c r="D975" s="1">
        <v>-1.0889610764895722E-2</v>
      </c>
    </row>
    <row r="976" spans="1:4" x14ac:dyDescent="0.35">
      <c r="A976" s="3">
        <v>40493</v>
      </c>
      <c r="B976" s="1">
        <v>-4.2512141320765855E-3</v>
      </c>
      <c r="C976" s="1">
        <v>-1.590426675530484E-3</v>
      </c>
      <c r="D976" s="1">
        <v>-2.9167609509028738E-3</v>
      </c>
    </row>
    <row r="977" spans="1:4" x14ac:dyDescent="0.35">
      <c r="A977" s="3">
        <v>40494</v>
      </c>
      <c r="B977" s="1">
        <v>-1.1878701482340309E-2</v>
      </c>
      <c r="C977" s="1">
        <v>-1.2306686895360559E-2</v>
      </c>
      <c r="D977" s="1">
        <v>-3.9394493416659085E-2</v>
      </c>
    </row>
    <row r="978" spans="1:4" x14ac:dyDescent="0.35">
      <c r="A978" s="3">
        <v>40497</v>
      </c>
      <c r="B978" s="1">
        <v>-1.2182098829831606E-3</v>
      </c>
      <c r="C978" s="1">
        <v>-1.5277608862071688E-2</v>
      </c>
      <c r="D978" s="1">
        <v>7.2110328319055245E-3</v>
      </c>
    </row>
    <row r="979" spans="1:4" x14ac:dyDescent="0.35">
      <c r="A979" s="3">
        <v>40498</v>
      </c>
      <c r="B979" s="1">
        <v>-1.63381284080449E-2</v>
      </c>
      <c r="C979" s="1">
        <v>1.0244553173403123E-2</v>
      </c>
      <c r="D979" s="1">
        <v>-3.9167479254082274E-2</v>
      </c>
    </row>
    <row r="980" spans="1:4" x14ac:dyDescent="0.35">
      <c r="A980" s="3">
        <v>40499</v>
      </c>
      <c r="B980" s="1">
        <v>2.1214036983506886E-4</v>
      </c>
      <c r="C980" s="1">
        <v>-3.013266409160643E-3</v>
      </c>
      <c r="D980" s="1">
        <v>-1.8188973046135942E-4</v>
      </c>
    </row>
    <row r="981" spans="1:4" x14ac:dyDescent="0.35">
      <c r="A981" s="3">
        <v>40500</v>
      </c>
      <c r="B981" s="1">
        <v>1.5240603506340206E-2</v>
      </c>
      <c r="C981" s="1">
        <v>-1.5895842250002509E-3</v>
      </c>
      <c r="D981" s="1">
        <v>2.3739430393898361E-2</v>
      </c>
    </row>
    <row r="982" spans="1:4" x14ac:dyDescent="0.35">
      <c r="A982" s="3">
        <v>40501</v>
      </c>
      <c r="B982" s="1">
        <v>2.5371192284322393E-3</v>
      </c>
      <c r="C982" s="1">
        <v>1.8927632762065045E-3</v>
      </c>
      <c r="D982" s="1">
        <v>-9.98042800203559E-3</v>
      </c>
    </row>
    <row r="983" spans="1:4" x14ac:dyDescent="0.35">
      <c r="A983" s="3">
        <v>40504</v>
      </c>
      <c r="B983" s="1">
        <v>-1.576596630330781E-3</v>
      </c>
      <c r="C983" s="1">
        <v>6.1663078575160827E-3</v>
      </c>
      <c r="D983" s="1">
        <v>-7.0043142368027126E-4</v>
      </c>
    </row>
    <row r="984" spans="1:4" x14ac:dyDescent="0.35">
      <c r="A984" s="3">
        <v>40505</v>
      </c>
      <c r="B984" s="1">
        <v>-1.4387043583311629E-2</v>
      </c>
      <c r="C984" s="1">
        <v>0</v>
      </c>
      <c r="D984" s="1">
        <v>9.3505717781432705E-4</v>
      </c>
    </row>
    <row r="985" spans="1:4" x14ac:dyDescent="0.35">
      <c r="A985" s="3">
        <v>40506</v>
      </c>
      <c r="B985" s="1">
        <v>1.4812719350008895E-2</v>
      </c>
      <c r="C985" s="1">
        <v>-8.9344206964185463E-3</v>
      </c>
      <c r="D985" s="1">
        <v>1.3418515853024914E-2</v>
      </c>
    </row>
    <row r="986" spans="1:4" x14ac:dyDescent="0.35">
      <c r="A986" s="3">
        <v>40508</v>
      </c>
      <c r="B986" s="1">
        <v>-7.4966323236671933E-3</v>
      </c>
      <c r="C986" s="1">
        <v>3.5184465561518899E-3</v>
      </c>
      <c r="D986" s="1">
        <v>-5.109800685735094E-3</v>
      </c>
    </row>
    <row r="987" spans="1:4" x14ac:dyDescent="0.35">
      <c r="A987" s="3">
        <v>40511</v>
      </c>
      <c r="B987" s="1">
        <v>-1.3797979607531208E-3</v>
      </c>
      <c r="C987" s="1">
        <v>0</v>
      </c>
      <c r="D987" s="1">
        <v>2.5593515517407721E-3</v>
      </c>
    </row>
    <row r="988" spans="1:4" x14ac:dyDescent="0.35">
      <c r="A988" s="3">
        <v>40512</v>
      </c>
      <c r="B988" s="1">
        <v>-6.0887487487678053E-3</v>
      </c>
      <c r="C988" s="1">
        <v>6.0398380291025594E-3</v>
      </c>
      <c r="D988" s="1">
        <v>1.0279429158061979E-4</v>
      </c>
    </row>
    <row r="989" spans="1:4" x14ac:dyDescent="0.35">
      <c r="A989" s="3">
        <v>40513</v>
      </c>
      <c r="B989" s="1">
        <v>2.1386708157466149E-2</v>
      </c>
      <c r="C989" s="1">
        <v>-1.4695580379037305E-2</v>
      </c>
      <c r="D989" s="1">
        <v>2.6853899970691097E-2</v>
      </c>
    </row>
    <row r="990" spans="1:4" x14ac:dyDescent="0.35">
      <c r="A990" s="3">
        <v>40514</v>
      </c>
      <c r="B990" s="1">
        <v>1.2737031643018829E-2</v>
      </c>
      <c r="C990" s="1">
        <v>-2.8995452441236817E-3</v>
      </c>
      <c r="D990" s="1">
        <v>7.2742933107051598E-3</v>
      </c>
    </row>
    <row r="991" spans="1:4" x14ac:dyDescent="0.35">
      <c r="A991" s="3">
        <v>40515</v>
      </c>
      <c r="B991" s="1">
        <v>2.5999098954114317E-3</v>
      </c>
      <c r="C991" s="1">
        <v>-1.6136867473757754E-3</v>
      </c>
      <c r="D991" s="1">
        <v>1.3006640336708663E-2</v>
      </c>
    </row>
    <row r="992" spans="1:4" x14ac:dyDescent="0.35">
      <c r="A992" s="3">
        <v>40518</v>
      </c>
      <c r="B992" s="1">
        <v>-1.2991100065108331E-3</v>
      </c>
      <c r="C992" s="1">
        <v>6.6061647497281878E-3</v>
      </c>
      <c r="D992" s="1">
        <v>2.6198187058891049E-3</v>
      </c>
    </row>
    <row r="993" spans="1:4" x14ac:dyDescent="0.35">
      <c r="A993" s="3">
        <v>40519</v>
      </c>
      <c r="B993" s="1">
        <v>5.1494359236190672E-4</v>
      </c>
      <c r="C993" s="1">
        <v>-1.929937826663666E-2</v>
      </c>
      <c r="D993" s="1">
        <v>-4.1536527359178916E-3</v>
      </c>
    </row>
    <row r="994" spans="1:4" x14ac:dyDescent="0.35">
      <c r="A994" s="3">
        <v>40520</v>
      </c>
      <c r="B994" s="1">
        <v>3.694901900663627E-3</v>
      </c>
      <c r="C994" s="1">
        <v>-6.4000931230932742E-3</v>
      </c>
      <c r="D994" s="1">
        <v>4.141710099948891E-3</v>
      </c>
    </row>
    <row r="995" spans="1:4" x14ac:dyDescent="0.35">
      <c r="A995" s="3">
        <v>40521</v>
      </c>
      <c r="B995" s="1">
        <v>3.8354074189605823E-3</v>
      </c>
      <c r="C995" s="1">
        <v>1.1464134894617647E-3</v>
      </c>
      <c r="D995" s="1">
        <v>-2.2500177928611188E-3</v>
      </c>
    </row>
    <row r="996" spans="1:4" x14ac:dyDescent="0.35">
      <c r="A996" s="3">
        <v>40522</v>
      </c>
      <c r="B996" s="1">
        <v>5.983684061949668E-3</v>
      </c>
      <c r="C996" s="1">
        <v>-6.2691918828551678E-3</v>
      </c>
      <c r="D996" s="1">
        <v>-2.8648362400678995E-3</v>
      </c>
    </row>
    <row r="997" spans="1:4" x14ac:dyDescent="0.35">
      <c r="A997" s="3">
        <v>40525</v>
      </c>
      <c r="B997" s="1">
        <v>4.8370323203855544E-5</v>
      </c>
      <c r="C997" s="1">
        <v>1.3242805369497624E-3</v>
      </c>
      <c r="D997" s="1">
        <v>1.6637799637580337E-2</v>
      </c>
    </row>
    <row r="998" spans="1:4" x14ac:dyDescent="0.35">
      <c r="A998" s="3">
        <v>40526</v>
      </c>
      <c r="B998" s="1">
        <v>9.105377233105524E-4</v>
      </c>
      <c r="C998" s="1">
        <v>-1.4831378775059993E-2</v>
      </c>
      <c r="D998" s="1">
        <v>-3.3780333594724504E-3</v>
      </c>
    </row>
    <row r="999" spans="1:4" x14ac:dyDescent="0.35">
      <c r="A999" s="3">
        <v>40527</v>
      </c>
      <c r="B999" s="1">
        <v>-5.1356287324678587E-3</v>
      </c>
      <c r="C999" s="1">
        <v>-5.8908763094987111E-3</v>
      </c>
      <c r="D999" s="1">
        <v>-5.4958519854333872E-3</v>
      </c>
    </row>
    <row r="1000" spans="1:4" x14ac:dyDescent="0.35">
      <c r="A1000" s="3">
        <v>40528</v>
      </c>
      <c r="B1000" s="1">
        <v>6.166033821100105E-3</v>
      </c>
      <c r="C1000" s="1">
        <v>4.3796079616397338E-3</v>
      </c>
      <c r="D1000" s="1">
        <v>-7.1444428927667104E-3</v>
      </c>
    </row>
    <row r="1001" spans="1:4" x14ac:dyDescent="0.35">
      <c r="A1001" s="3">
        <v>40529</v>
      </c>
      <c r="B1001" s="1">
        <v>8.3642305361360106E-4</v>
      </c>
      <c r="C1001" s="1">
        <v>1.2191864578619665E-2</v>
      </c>
      <c r="D1001" s="1">
        <v>1.0853500908849248E-2</v>
      </c>
    </row>
    <row r="1002" spans="1:4" x14ac:dyDescent="0.35">
      <c r="A1002" s="3">
        <v>40532</v>
      </c>
      <c r="B1002" s="1">
        <v>2.5451741767312723E-3</v>
      </c>
      <c r="C1002" s="1">
        <v>-1.4952009848349453E-3</v>
      </c>
      <c r="D1002" s="1">
        <v>1.1424646597460919E-2</v>
      </c>
    </row>
    <row r="1003" spans="1:4" x14ac:dyDescent="0.35">
      <c r="A1003" s="3">
        <v>40533</v>
      </c>
      <c r="B1003" s="1">
        <v>6.0119780708574209E-3</v>
      </c>
      <c r="C1003" s="1">
        <v>1.9981077212485798E-3</v>
      </c>
      <c r="D1003" s="1">
        <v>5.6244921175612923E-3</v>
      </c>
    </row>
    <row r="1004" spans="1:4" x14ac:dyDescent="0.35">
      <c r="A1004" s="3">
        <v>40534</v>
      </c>
      <c r="B1004" s="1">
        <v>3.3738653176371234E-3</v>
      </c>
      <c r="C1004" s="1">
        <v>-1.6673179576789663E-3</v>
      </c>
      <c r="D1004" s="1">
        <v>5.2355234954176901E-3</v>
      </c>
    </row>
    <row r="1005" spans="1:4" x14ac:dyDescent="0.35">
      <c r="A1005" s="3">
        <v>40535</v>
      </c>
      <c r="B1005" s="1">
        <v>-1.6457244701686808E-3</v>
      </c>
      <c r="C1005" s="1">
        <v>-4.8298534551167336E-3</v>
      </c>
      <c r="D1005" s="1">
        <v>1.3268498420355146E-3</v>
      </c>
    </row>
    <row r="1006" spans="1:4" x14ac:dyDescent="0.35">
      <c r="A1006" s="3">
        <v>40539</v>
      </c>
      <c r="B1006" s="1">
        <v>6.124941030118858E-4</v>
      </c>
      <c r="C1006" s="1">
        <v>7.5084775566095783E-3</v>
      </c>
      <c r="D1006" s="1">
        <v>1.0848084842984087E-3</v>
      </c>
    </row>
    <row r="1007" spans="1:4" x14ac:dyDescent="0.35">
      <c r="A1007" s="3">
        <v>40540</v>
      </c>
      <c r="B1007" s="1">
        <v>7.7104989809968652E-4</v>
      </c>
      <c r="C1007" s="1">
        <v>-1.1204133111900428E-2</v>
      </c>
      <c r="D1007" s="1">
        <v>9.5414708423296624E-3</v>
      </c>
    </row>
    <row r="1008" spans="1:4" x14ac:dyDescent="0.35">
      <c r="A1008" s="3">
        <v>40541</v>
      </c>
      <c r="B1008" s="1">
        <v>1.0086210147884852E-3</v>
      </c>
      <c r="C1008" s="1">
        <v>1.1873006836197984E-2</v>
      </c>
      <c r="D1008" s="1">
        <v>4.3877154588815691E-4</v>
      </c>
    </row>
    <row r="1009" spans="1:4" x14ac:dyDescent="0.35">
      <c r="A1009" s="3">
        <v>40542</v>
      </c>
      <c r="B1009" s="1">
        <v>-1.5093383226483204E-3</v>
      </c>
      <c r="C1009" s="1">
        <v>-2.49740610328144E-3</v>
      </c>
      <c r="D1009" s="1">
        <v>-6.0135843026936199E-3</v>
      </c>
    </row>
    <row r="1010" spans="1:4" x14ac:dyDescent="0.35">
      <c r="A1010" s="3">
        <v>40543</v>
      </c>
      <c r="B1010" s="1">
        <v>-1.9081541846472961E-4</v>
      </c>
      <c r="C1010" s="1">
        <v>5.4830875632437973E-3</v>
      </c>
      <c r="D1010" s="1">
        <v>1.6790215403104446E-2</v>
      </c>
    </row>
    <row r="1011" spans="1:4" x14ac:dyDescent="0.35">
      <c r="A1011" s="3">
        <v>40546</v>
      </c>
      <c r="B1011" s="1">
        <v>1.125130963440283E-2</v>
      </c>
      <c r="C1011" s="1">
        <v>-2.8204108289285228E-3</v>
      </c>
      <c r="D1011" s="1">
        <v>3.2971626314665483E-4</v>
      </c>
    </row>
    <row r="1012" spans="1:4" x14ac:dyDescent="0.35">
      <c r="A1012" s="3">
        <v>40547</v>
      </c>
      <c r="B1012" s="1">
        <v>-1.3138900504268149E-3</v>
      </c>
      <c r="C1012" s="1">
        <v>3.1544083117356346E-4</v>
      </c>
      <c r="D1012" s="1">
        <v>-1.5078101791782213E-2</v>
      </c>
    </row>
    <row r="1013" spans="1:4" x14ac:dyDescent="0.35">
      <c r="A1013" s="3">
        <v>40548</v>
      </c>
      <c r="B1013" s="1">
        <v>4.9945917332972515E-3</v>
      </c>
      <c r="C1013" s="1">
        <v>-1.1373456436821127E-2</v>
      </c>
      <c r="D1013" s="1">
        <v>4.4725738839908463E-3</v>
      </c>
    </row>
    <row r="1014" spans="1:4" x14ac:dyDescent="0.35">
      <c r="A1014" s="3">
        <v>40549</v>
      </c>
      <c r="B1014" s="1">
        <v>-2.1251493053446057E-3</v>
      </c>
      <c r="C1014" s="1">
        <v>5.5367394476826303E-3</v>
      </c>
      <c r="D1014" s="1">
        <v>-1.1382951443527283E-2</v>
      </c>
    </row>
    <row r="1015" spans="1:4" x14ac:dyDescent="0.35">
      <c r="A1015" s="3">
        <v>40550</v>
      </c>
      <c r="B1015" s="1">
        <v>-1.8465049346529077E-3</v>
      </c>
      <c r="C1015" s="1">
        <v>7.8322015561464106E-3</v>
      </c>
      <c r="D1015" s="1">
        <v>-6.6283196795662294E-3</v>
      </c>
    </row>
    <row r="1016" spans="1:4" x14ac:dyDescent="0.35">
      <c r="A1016" s="3">
        <v>40553</v>
      </c>
      <c r="B1016" s="1">
        <v>-1.3772751808198854E-3</v>
      </c>
      <c r="C1016" s="1">
        <v>1.9840310776158164E-3</v>
      </c>
      <c r="D1016" s="1">
        <v>5.3735255060972454E-3</v>
      </c>
    </row>
    <row r="1017" spans="1:4" x14ac:dyDescent="0.35">
      <c r="A1017" s="3">
        <v>40554</v>
      </c>
      <c r="B1017" s="1">
        <v>3.7182215832849935E-3</v>
      </c>
      <c r="C1017" s="1">
        <v>-3.3189144735566015E-3</v>
      </c>
      <c r="D1017" s="1">
        <v>1.0443681417113743E-2</v>
      </c>
    </row>
    <row r="1018" spans="1:4" x14ac:dyDescent="0.35">
      <c r="A1018" s="3">
        <v>40555</v>
      </c>
      <c r="B1018" s="1">
        <v>8.9672688501128191E-3</v>
      </c>
      <c r="C1018" s="1">
        <v>-9.9857729814904522E-4</v>
      </c>
      <c r="D1018" s="1">
        <v>1.3845629479462707E-2</v>
      </c>
    </row>
    <row r="1019" spans="1:4" x14ac:dyDescent="0.35">
      <c r="A1019" s="3">
        <v>40556</v>
      </c>
      <c r="B1019" s="1">
        <v>-1.7122492236479141E-3</v>
      </c>
      <c r="C1019" s="1">
        <v>4.6540120801427595E-3</v>
      </c>
      <c r="D1019" s="1">
        <v>-4.4941235113564494E-3</v>
      </c>
    </row>
    <row r="1020" spans="1:4" x14ac:dyDescent="0.35">
      <c r="A1020" s="3">
        <v>40557</v>
      </c>
      <c r="B1020" s="1">
        <v>7.3574255056363773E-3</v>
      </c>
      <c r="C1020" s="1">
        <v>-2.6578536458029514E-3</v>
      </c>
      <c r="D1020" s="1">
        <v>-1.2729779123266016E-3</v>
      </c>
    </row>
    <row r="1021" spans="1:4" x14ac:dyDescent="0.35">
      <c r="A1021" s="3">
        <v>40561</v>
      </c>
      <c r="B1021" s="1">
        <v>1.3754416330838501E-3</v>
      </c>
      <c r="C1021" s="1">
        <v>-5.645136983713361E-3</v>
      </c>
      <c r="D1021" s="1">
        <v>2.5136324536650769E-3</v>
      </c>
    </row>
    <row r="1022" spans="1:4" x14ac:dyDescent="0.35">
      <c r="A1022" s="3">
        <v>40562</v>
      </c>
      <c r="B1022" s="1">
        <v>-1.0167184992425787E-2</v>
      </c>
      <c r="C1022" s="1">
        <v>2.657858761125116E-3</v>
      </c>
      <c r="D1022" s="1">
        <v>-1.5176922809695852E-3</v>
      </c>
    </row>
    <row r="1023" spans="1:4" x14ac:dyDescent="0.35">
      <c r="A1023" s="3">
        <v>40563</v>
      </c>
      <c r="B1023" s="1">
        <v>-1.2957717508255116E-3</v>
      </c>
      <c r="C1023" s="1">
        <v>-1.0689242274765372E-2</v>
      </c>
      <c r="D1023" s="1">
        <v>-5.3343096502065594E-3</v>
      </c>
    </row>
    <row r="1024" spans="1:4" x14ac:dyDescent="0.35">
      <c r="A1024" s="3">
        <v>40564</v>
      </c>
      <c r="B1024" s="1">
        <v>2.4106642558033367E-3</v>
      </c>
      <c r="C1024" s="1">
        <v>3.8576792870990734E-3</v>
      </c>
      <c r="D1024" s="1">
        <v>5.8514256792603584E-3</v>
      </c>
    </row>
    <row r="1025" spans="1:4" x14ac:dyDescent="0.35">
      <c r="A1025" s="3">
        <v>40567</v>
      </c>
      <c r="B1025" s="1">
        <v>5.8193226895376926E-3</v>
      </c>
      <c r="C1025" s="1">
        <v>6.6413593076805556E-4</v>
      </c>
      <c r="D1025" s="1">
        <v>-6.4093157559888432E-3</v>
      </c>
    </row>
    <row r="1026" spans="1:4" x14ac:dyDescent="0.35">
      <c r="A1026" s="3">
        <v>40568</v>
      </c>
      <c r="B1026" s="1">
        <v>2.6335969664466899E-4</v>
      </c>
      <c r="C1026" s="1">
        <v>7.4937120428731048E-3</v>
      </c>
      <c r="D1026" s="1">
        <v>-1.7282091121357836E-2</v>
      </c>
    </row>
    <row r="1027" spans="1:4" x14ac:dyDescent="0.35">
      <c r="A1027" s="3">
        <v>40569</v>
      </c>
      <c r="B1027" s="1">
        <v>4.2120619810420094E-3</v>
      </c>
      <c r="C1027" s="1">
        <v>-8.9961944410767054E-3</v>
      </c>
      <c r="D1027" s="1">
        <v>1.4854245818128005E-2</v>
      </c>
    </row>
    <row r="1028" spans="1:4" x14ac:dyDescent="0.35">
      <c r="A1028" s="3">
        <v>40570</v>
      </c>
      <c r="B1028" s="1">
        <v>2.2417647678586914E-3</v>
      </c>
      <c r="C1028" s="1">
        <v>3.5073067055215435E-3</v>
      </c>
      <c r="D1028" s="1">
        <v>-6.3902413684385996E-3</v>
      </c>
    </row>
    <row r="1029" spans="1:4" x14ac:dyDescent="0.35">
      <c r="A1029" s="3">
        <v>40571</v>
      </c>
      <c r="B1029" s="1">
        <v>-1.8013748586016589E-2</v>
      </c>
      <c r="C1029" s="1">
        <v>4.6573553833608216E-3</v>
      </c>
      <c r="D1029" s="1">
        <v>1.1411304426760267E-2</v>
      </c>
    </row>
    <row r="1030" spans="1:4" x14ac:dyDescent="0.35">
      <c r="A1030" s="3">
        <v>40574</v>
      </c>
      <c r="B1030" s="1">
        <v>7.6333269499724958E-3</v>
      </c>
      <c r="C1030" s="1">
        <v>-4.1605395111664594E-3</v>
      </c>
      <c r="D1030" s="1">
        <v>1.6674536388098533E-2</v>
      </c>
    </row>
    <row r="1031" spans="1:4" x14ac:dyDescent="0.35">
      <c r="A1031" s="3">
        <v>40575</v>
      </c>
      <c r="B1031" s="1">
        <v>1.655581418074286E-2</v>
      </c>
      <c r="C1031" s="1">
        <v>-5.3499669200109097E-3</v>
      </c>
      <c r="D1031" s="1">
        <v>3.5569014676303241E-3</v>
      </c>
    </row>
    <row r="1032" spans="1:4" x14ac:dyDescent="0.35">
      <c r="A1032" s="3">
        <v>40576</v>
      </c>
      <c r="B1032" s="1">
        <v>-2.7262788652279426E-3</v>
      </c>
      <c r="C1032" s="1">
        <v>-4.0256451986648133E-3</v>
      </c>
      <c r="D1032" s="1">
        <v>4.5756729751250721E-3</v>
      </c>
    </row>
    <row r="1033" spans="1:4" x14ac:dyDescent="0.35">
      <c r="A1033" s="3">
        <v>40577</v>
      </c>
      <c r="B1033" s="1">
        <v>2.3514734345755294E-3</v>
      </c>
      <c r="C1033" s="1">
        <v>-4.2173598234330426E-3</v>
      </c>
      <c r="D1033" s="1">
        <v>-6.5662576283611503E-3</v>
      </c>
    </row>
    <row r="1034" spans="1:4" x14ac:dyDescent="0.35">
      <c r="A1034" s="3">
        <v>40578</v>
      </c>
      <c r="B1034" s="1">
        <v>2.8800961095791244E-3</v>
      </c>
      <c r="C1034" s="1">
        <v>-9.1657281801410233E-3</v>
      </c>
      <c r="D1034" s="1">
        <v>-1.6886085124122104E-3</v>
      </c>
    </row>
    <row r="1035" spans="1:4" x14ac:dyDescent="0.35">
      <c r="A1035" s="3">
        <v>40581</v>
      </c>
      <c r="B1035" s="1">
        <v>6.2207416034440674E-3</v>
      </c>
      <c r="C1035" s="1">
        <v>3.4638966103806842E-4</v>
      </c>
      <c r="D1035" s="1">
        <v>-7.4276793355321615E-3</v>
      </c>
    </row>
    <row r="1036" spans="1:4" x14ac:dyDescent="0.35">
      <c r="A1036" s="3">
        <v>40582</v>
      </c>
      <c r="B1036" s="1">
        <v>4.1760979432013739E-3</v>
      </c>
      <c r="C1036" s="1">
        <v>-6.5013007630600481E-3</v>
      </c>
      <c r="D1036" s="1">
        <v>7.1027440542889336E-4</v>
      </c>
    </row>
    <row r="1037" spans="1:4" x14ac:dyDescent="0.35">
      <c r="A1037" s="3">
        <v>40583</v>
      </c>
      <c r="B1037" s="1">
        <v>-2.7896973241534964E-3</v>
      </c>
      <c r="C1037" s="1">
        <v>6.8398768997550707E-3</v>
      </c>
      <c r="D1037" s="1">
        <v>5.6862829319587324E-3</v>
      </c>
    </row>
    <row r="1038" spans="1:4" x14ac:dyDescent="0.35">
      <c r="A1038" s="3">
        <v>40584</v>
      </c>
      <c r="B1038" s="1">
        <v>7.4921959800166693E-4</v>
      </c>
      <c r="C1038" s="1">
        <v>-4.7814509456227195E-3</v>
      </c>
      <c r="D1038" s="1">
        <v>-3.3088259888994342E-3</v>
      </c>
    </row>
    <row r="1039" spans="1:4" x14ac:dyDescent="0.35">
      <c r="A1039" s="3">
        <v>40585</v>
      </c>
      <c r="B1039" s="1">
        <v>5.4922394398424258E-3</v>
      </c>
      <c r="C1039" s="1">
        <v>4.9506960359957967E-3</v>
      </c>
      <c r="D1039" s="1">
        <v>-4.9354615658350042E-3</v>
      </c>
    </row>
    <row r="1040" spans="1:4" x14ac:dyDescent="0.35">
      <c r="A1040" s="3">
        <v>40588</v>
      </c>
      <c r="B1040" s="1">
        <v>2.3821433260880175E-3</v>
      </c>
      <c r="C1040" s="1">
        <v>2.5505906303168631E-3</v>
      </c>
      <c r="D1040" s="1">
        <v>3.1896149048130855E-3</v>
      </c>
    </row>
    <row r="1041" spans="1:4" x14ac:dyDescent="0.35">
      <c r="A1041" s="3">
        <v>40589</v>
      </c>
      <c r="B1041" s="1">
        <v>-3.2402023589993278E-3</v>
      </c>
      <c r="C1041" s="1">
        <v>-4.6814504141598213E-4</v>
      </c>
      <c r="D1041" s="1">
        <v>-8.2009638528792277E-3</v>
      </c>
    </row>
    <row r="1042" spans="1:4" x14ac:dyDescent="0.35">
      <c r="A1042" s="3">
        <v>40590</v>
      </c>
      <c r="B1042" s="1">
        <v>6.2379862455999606E-3</v>
      </c>
      <c r="C1042" s="1">
        <v>-4.6836430384625965E-4</v>
      </c>
      <c r="D1042" s="1">
        <v>4.7026686356329216E-4</v>
      </c>
    </row>
    <row r="1043" spans="1:4" x14ac:dyDescent="0.35">
      <c r="A1043" s="3">
        <v>40591</v>
      </c>
      <c r="B1043" s="1">
        <v>3.0708906172792973E-3</v>
      </c>
      <c r="C1043" s="1">
        <v>4.2074024874756595E-3</v>
      </c>
      <c r="D1043" s="1">
        <v>8.171183069614972E-3</v>
      </c>
    </row>
    <row r="1044" spans="1:4" x14ac:dyDescent="0.35">
      <c r="A1044" s="3">
        <v>40592</v>
      </c>
      <c r="B1044" s="1">
        <v>1.9229055205082848E-3</v>
      </c>
      <c r="C1044" s="1">
        <v>-1.5536807365479366E-3</v>
      </c>
      <c r="D1044" s="1">
        <v>-3.9957344769336406E-4</v>
      </c>
    </row>
    <row r="1045" spans="1:4" x14ac:dyDescent="0.35">
      <c r="A1045" s="3">
        <v>40596</v>
      </c>
      <c r="B1045" s="1">
        <v>-2.0742153105926635E-2</v>
      </c>
      <c r="C1045" s="1">
        <v>8.0511811512897647E-3</v>
      </c>
      <c r="D1045" s="1">
        <v>-6.8209797157782609E-3</v>
      </c>
    </row>
    <row r="1046" spans="1:4" x14ac:dyDescent="0.35">
      <c r="A1046" s="3">
        <v>40597</v>
      </c>
      <c r="B1046" s="1">
        <v>-6.130778227341465E-3</v>
      </c>
      <c r="C1046" s="1">
        <v>-1.8510516069245484E-3</v>
      </c>
      <c r="D1046" s="1">
        <v>9.8435746393422223E-3</v>
      </c>
    </row>
    <row r="1047" spans="1:4" x14ac:dyDescent="0.35">
      <c r="A1047" s="3">
        <v>40598</v>
      </c>
      <c r="B1047" s="1">
        <v>-9.9483459515377977E-4</v>
      </c>
      <c r="C1047" s="1">
        <v>4.0012481485859862E-3</v>
      </c>
      <c r="D1047" s="1">
        <v>-6.8557957811187569E-3</v>
      </c>
    </row>
    <row r="1048" spans="1:4" x14ac:dyDescent="0.35">
      <c r="A1048" s="3">
        <v>40599</v>
      </c>
      <c r="B1048" s="1">
        <v>1.0495225773550236E-2</v>
      </c>
      <c r="C1048" s="1">
        <v>9.2981421755135231E-4</v>
      </c>
      <c r="D1048" s="1">
        <v>1.8233771256885863E-2</v>
      </c>
    </row>
    <row r="1049" spans="1:4" x14ac:dyDescent="0.35">
      <c r="A1049" s="3">
        <v>40602</v>
      </c>
      <c r="B1049" s="1">
        <v>5.5457057245348928E-3</v>
      </c>
      <c r="C1049" s="1">
        <v>1.0723699646423763E-3</v>
      </c>
      <c r="D1049" s="1">
        <v>4.8592985312538774E-3</v>
      </c>
    </row>
    <row r="1050" spans="1:4" x14ac:dyDescent="0.35">
      <c r="A1050" s="3">
        <v>40603</v>
      </c>
      <c r="B1050" s="1">
        <v>-1.5864850224639092E-2</v>
      </c>
      <c r="C1050" s="1">
        <v>0</v>
      </c>
      <c r="D1050" s="1">
        <v>5.0500699488099576E-3</v>
      </c>
    </row>
    <row r="1051" spans="1:4" x14ac:dyDescent="0.35">
      <c r="A1051" s="3">
        <v>40604</v>
      </c>
      <c r="B1051" s="1">
        <v>1.6139090306173224E-3</v>
      </c>
      <c r="C1051" s="1">
        <v>-4.1523807238552585E-3</v>
      </c>
      <c r="D1051" s="1">
        <v>5.3457373987842215E-3</v>
      </c>
    </row>
    <row r="1052" spans="1:4" x14ac:dyDescent="0.35">
      <c r="A1052" s="3">
        <v>40605</v>
      </c>
      <c r="B1052" s="1">
        <v>1.7072411809528822E-2</v>
      </c>
      <c r="C1052" s="1">
        <v>-8.8308188885564218E-3</v>
      </c>
      <c r="D1052" s="1">
        <v>2.2441209329388872E-3</v>
      </c>
    </row>
    <row r="1053" spans="1:4" x14ac:dyDescent="0.35">
      <c r="A1053" s="3">
        <v>40606</v>
      </c>
      <c r="B1053" s="1">
        <v>-7.4054302804431073E-3</v>
      </c>
      <c r="C1053" s="1">
        <v>6.6683933988279948E-3</v>
      </c>
      <c r="D1053" s="1">
        <v>6.0728913674275705E-3</v>
      </c>
    </row>
    <row r="1054" spans="1:4" x14ac:dyDescent="0.35">
      <c r="A1054" s="3">
        <v>40609</v>
      </c>
      <c r="B1054" s="1">
        <v>-8.3762005038354979E-3</v>
      </c>
      <c r="C1054" s="1">
        <v>-6.2303877772365405E-4</v>
      </c>
      <c r="D1054" s="1">
        <v>-4.8756214487314306E-3</v>
      </c>
    </row>
    <row r="1055" spans="1:4" x14ac:dyDescent="0.35">
      <c r="A1055" s="3">
        <v>40610</v>
      </c>
      <c r="B1055" s="1">
        <v>8.8832058912233485E-3</v>
      </c>
      <c r="C1055" s="1">
        <v>-4.0287166802879578E-3</v>
      </c>
      <c r="D1055" s="1">
        <v>-6.2158956962252146E-3</v>
      </c>
    </row>
    <row r="1056" spans="1:4" x14ac:dyDescent="0.35">
      <c r="A1056" s="3">
        <v>40611</v>
      </c>
      <c r="B1056" s="1">
        <v>-1.3626868232272332E-3</v>
      </c>
      <c r="C1056" s="1">
        <v>6.3441563765129234E-3</v>
      </c>
      <c r="D1056" s="1">
        <v>-4.1461006031810648E-3</v>
      </c>
    </row>
    <row r="1057" spans="1:4" x14ac:dyDescent="0.35">
      <c r="A1057" s="3">
        <v>40612</v>
      </c>
      <c r="B1057" s="1">
        <v>-1.9051254369579457E-2</v>
      </c>
      <c r="C1057" s="1">
        <v>6.3041616558479003E-3</v>
      </c>
      <c r="D1057" s="1">
        <v>-1.4017747749045665E-2</v>
      </c>
    </row>
    <row r="1058" spans="1:4" x14ac:dyDescent="0.35">
      <c r="A1058" s="3">
        <v>40613</v>
      </c>
      <c r="B1058" s="1">
        <v>7.0555307518902583E-3</v>
      </c>
      <c r="C1058" s="1">
        <v>-3.0145224847902974E-4</v>
      </c>
      <c r="D1058" s="1">
        <v>-6.3801459446251119E-3</v>
      </c>
    </row>
    <row r="1059" spans="1:4" x14ac:dyDescent="0.35">
      <c r="A1059" s="3">
        <v>40616</v>
      </c>
      <c r="B1059" s="1">
        <v>-6.0676857940746946E-3</v>
      </c>
      <c r="C1059" s="1">
        <v>4.129517585557004E-3</v>
      </c>
      <c r="D1059" s="1">
        <v>-1.2865403490702144E-3</v>
      </c>
    </row>
    <row r="1060" spans="1:4" x14ac:dyDescent="0.35">
      <c r="A1060" s="3">
        <v>40617</v>
      </c>
      <c r="B1060" s="1">
        <v>-1.1263529286306983E-2</v>
      </c>
      <c r="C1060" s="1">
        <v>1.9797234853973882E-3</v>
      </c>
      <c r="D1060" s="1">
        <v>-3.4688823194247521E-2</v>
      </c>
    </row>
    <row r="1061" spans="1:4" x14ac:dyDescent="0.35">
      <c r="A1061" s="3">
        <v>40618</v>
      </c>
      <c r="B1061" s="1">
        <v>-1.9687489643372059E-2</v>
      </c>
      <c r="C1061" s="1">
        <v>8.9496734111058334E-3</v>
      </c>
      <c r="D1061" s="1">
        <v>1.3218309580501411E-3</v>
      </c>
    </row>
    <row r="1062" spans="1:4" x14ac:dyDescent="0.35">
      <c r="A1062" s="3">
        <v>40619</v>
      </c>
      <c r="B1062" s="1">
        <v>1.3309293117774694E-2</v>
      </c>
      <c r="C1062" s="1">
        <v>-2.7211710384717844E-3</v>
      </c>
      <c r="D1062" s="1">
        <v>3.1807881870642561E-2</v>
      </c>
    </row>
    <row r="1063" spans="1:4" x14ac:dyDescent="0.35">
      <c r="A1063" s="3">
        <v>40620</v>
      </c>
      <c r="B1063" s="1">
        <v>4.2931297626278894E-3</v>
      </c>
      <c r="C1063" s="1">
        <v>-2.2733126724238115E-3</v>
      </c>
      <c r="D1063" s="1">
        <v>1.1755572125792105E-2</v>
      </c>
    </row>
    <row r="1064" spans="1:4" x14ac:dyDescent="0.35">
      <c r="A1064" s="3">
        <v>40623</v>
      </c>
      <c r="B1064" s="1">
        <v>1.4882450988371786E-2</v>
      </c>
      <c r="C1064" s="1">
        <v>-3.8053702323885556E-3</v>
      </c>
      <c r="D1064" s="1">
        <v>4.361344221278758E-3</v>
      </c>
    </row>
    <row r="1065" spans="1:4" x14ac:dyDescent="0.35">
      <c r="A1065" s="3">
        <v>40624</v>
      </c>
      <c r="B1065" s="1">
        <v>-3.5568966767270528E-3</v>
      </c>
      <c r="C1065" s="1">
        <v>-9.1424809467557531E-4</v>
      </c>
      <c r="D1065" s="1">
        <v>7.6881512658130728E-3</v>
      </c>
    </row>
    <row r="1066" spans="1:4" x14ac:dyDescent="0.35">
      <c r="A1066" s="3">
        <v>40625</v>
      </c>
      <c r="B1066" s="1">
        <v>2.9097272498432949E-3</v>
      </c>
      <c r="C1066" s="1">
        <v>-1.3729412729770515E-3</v>
      </c>
      <c r="D1066" s="1">
        <v>4.6649612315036873E-3</v>
      </c>
    </row>
    <row r="1067" spans="1:4" x14ac:dyDescent="0.35">
      <c r="A1067" s="3">
        <v>40626</v>
      </c>
      <c r="B1067" s="1">
        <v>9.2973974423822842E-3</v>
      </c>
      <c r="C1067" s="1">
        <v>-4.5901325193253911E-3</v>
      </c>
      <c r="D1067" s="1">
        <v>4.5339528145346948E-3</v>
      </c>
    </row>
    <row r="1068" spans="1:4" x14ac:dyDescent="0.35">
      <c r="A1068" s="3">
        <v>40627</v>
      </c>
      <c r="B1068" s="1">
        <v>3.1561399347577791E-3</v>
      </c>
      <c r="C1068" s="1">
        <v>-3.3770161016864627E-3</v>
      </c>
      <c r="D1068" s="1">
        <v>2.3212144024189374E-3</v>
      </c>
    </row>
    <row r="1069" spans="1:4" x14ac:dyDescent="0.35">
      <c r="A1069" s="3">
        <v>40630</v>
      </c>
      <c r="B1069" s="1">
        <v>-2.7515366122545675E-3</v>
      </c>
      <c r="C1069" s="1">
        <v>-3.1032042725078222E-4</v>
      </c>
      <c r="D1069" s="1">
        <v>-1.2588844987713784E-2</v>
      </c>
    </row>
    <row r="1070" spans="1:4" x14ac:dyDescent="0.35">
      <c r="A1070" s="3">
        <v>40631</v>
      </c>
      <c r="B1070" s="1">
        <v>7.0352392937787864E-3</v>
      </c>
      <c r="C1070" s="1">
        <v>-3.700983315428764E-3</v>
      </c>
      <c r="D1070" s="1">
        <v>-4.3545409320534985E-4</v>
      </c>
    </row>
    <row r="1071" spans="1:4" x14ac:dyDescent="0.35">
      <c r="A1071" s="3">
        <v>40632</v>
      </c>
      <c r="B1071" s="1">
        <v>6.6624108659960593E-3</v>
      </c>
      <c r="C1071" s="1">
        <v>3.080053415121322E-3</v>
      </c>
      <c r="D1071" s="1">
        <v>1.6189876822020696E-4</v>
      </c>
    </row>
    <row r="1072" spans="1:4" x14ac:dyDescent="0.35">
      <c r="A1072" s="3">
        <v>40633</v>
      </c>
      <c r="B1072" s="1">
        <v>-1.8311366072702206E-3</v>
      </c>
      <c r="C1072" s="1">
        <v>3.1051314439563678E-4</v>
      </c>
      <c r="D1072" s="1">
        <v>1.7740815330155875E-2</v>
      </c>
    </row>
    <row r="1073" spans="1:4" x14ac:dyDescent="0.35">
      <c r="A1073" s="3">
        <v>40634</v>
      </c>
      <c r="B1073" s="1">
        <v>4.9506541464152936E-3</v>
      </c>
      <c r="C1073" s="1">
        <v>3.104167559118309E-4</v>
      </c>
      <c r="D1073" s="1">
        <v>2.6991368516951632E-3</v>
      </c>
    </row>
    <row r="1074" spans="1:4" x14ac:dyDescent="0.35">
      <c r="A1074" s="3">
        <v>40637</v>
      </c>
      <c r="B1074" s="1">
        <v>3.4517949676367792E-4</v>
      </c>
      <c r="C1074" s="1">
        <v>1.5355234574737544E-3</v>
      </c>
      <c r="D1074" s="1">
        <v>4.9118601740423739E-3</v>
      </c>
    </row>
    <row r="1075" spans="1:4" x14ac:dyDescent="0.35">
      <c r="A1075" s="3">
        <v>40638</v>
      </c>
      <c r="B1075" s="1">
        <v>-1.8007878495468458E-4</v>
      </c>
      <c r="C1075" s="1">
        <v>-4.7807286378047384E-3</v>
      </c>
      <c r="D1075" s="1">
        <v>2.3222827901996858E-3</v>
      </c>
    </row>
    <row r="1076" spans="1:4" x14ac:dyDescent="0.35">
      <c r="A1076" s="3">
        <v>40639</v>
      </c>
      <c r="B1076" s="1">
        <v>2.1812711737267251E-3</v>
      </c>
      <c r="C1076" s="1">
        <v>-4.7960627264115197E-3</v>
      </c>
      <c r="D1076" s="1">
        <v>1.1106587347343368E-3</v>
      </c>
    </row>
    <row r="1077" spans="1:4" x14ac:dyDescent="0.35">
      <c r="A1077" s="3">
        <v>40640</v>
      </c>
      <c r="B1077" s="1">
        <v>-1.5211407740053193E-3</v>
      </c>
      <c r="C1077" s="1">
        <v>-7.7867354612363407E-4</v>
      </c>
      <c r="D1077" s="1">
        <v>-2.1303470630693814E-4</v>
      </c>
    </row>
    <row r="1078" spans="1:4" x14ac:dyDescent="0.35">
      <c r="A1078" s="3">
        <v>40641</v>
      </c>
      <c r="B1078" s="1">
        <v>-4.0125087648393782E-3</v>
      </c>
      <c r="C1078" s="1">
        <v>-1.3985535277418646E-3</v>
      </c>
      <c r="D1078" s="1">
        <v>1.4363641314234687E-2</v>
      </c>
    </row>
    <row r="1079" spans="1:4" x14ac:dyDescent="0.35">
      <c r="A1079" s="3">
        <v>40644</v>
      </c>
      <c r="B1079" s="1">
        <v>-2.7972257111361096E-3</v>
      </c>
      <c r="C1079" s="1">
        <v>1.5294261622848338E-4</v>
      </c>
      <c r="D1079" s="1">
        <v>-5.8745769159624581E-3</v>
      </c>
    </row>
    <row r="1080" spans="1:4" x14ac:dyDescent="0.35">
      <c r="A1080" s="3">
        <v>40645</v>
      </c>
      <c r="B1080" s="1">
        <v>-7.8071509476483102E-3</v>
      </c>
      <c r="C1080" s="1">
        <v>5.5816651959158404E-3</v>
      </c>
      <c r="D1080" s="1">
        <v>-2.116440794294398E-2</v>
      </c>
    </row>
    <row r="1081" spans="1:4" x14ac:dyDescent="0.35">
      <c r="A1081" s="3">
        <v>40646</v>
      </c>
      <c r="B1081" s="1">
        <v>1.9021749525698333E-4</v>
      </c>
      <c r="C1081" s="1">
        <v>2.938420607323466E-3</v>
      </c>
      <c r="D1081" s="1">
        <v>9.3116237322010665E-4</v>
      </c>
    </row>
    <row r="1082" spans="1:4" x14ac:dyDescent="0.35">
      <c r="A1082" s="3">
        <v>40647</v>
      </c>
      <c r="B1082" s="1">
        <v>8.3684236601243054E-5</v>
      </c>
      <c r="C1082" s="1">
        <v>-1.3884096596661435E-3</v>
      </c>
      <c r="D1082" s="1">
        <v>2.9385322863524424E-3</v>
      </c>
    </row>
    <row r="1083" spans="1:4" x14ac:dyDescent="0.35">
      <c r="A1083" s="3">
        <v>40648</v>
      </c>
      <c r="B1083" s="1">
        <v>3.9177029836831535E-3</v>
      </c>
      <c r="C1083" s="1">
        <v>6.0025689179600654E-3</v>
      </c>
      <c r="D1083" s="1">
        <v>4.5152818557914311E-3</v>
      </c>
    </row>
    <row r="1084" spans="1:4" x14ac:dyDescent="0.35">
      <c r="A1084" s="3">
        <v>40651</v>
      </c>
      <c r="B1084" s="1">
        <v>-1.1078968252260089E-2</v>
      </c>
      <c r="C1084" s="1">
        <v>3.0668283142702762E-3</v>
      </c>
      <c r="D1084" s="1">
        <v>-4.9543397366182094E-3</v>
      </c>
    </row>
    <row r="1085" spans="1:4" x14ac:dyDescent="0.35">
      <c r="A1085" s="3">
        <v>40652</v>
      </c>
      <c r="B1085" s="1">
        <v>5.7148251616446506E-3</v>
      </c>
      <c r="C1085" s="1">
        <v>1.3758831692607843E-3</v>
      </c>
      <c r="D1085" s="1">
        <v>5.7702543113384479E-3</v>
      </c>
    </row>
    <row r="1086" spans="1:4" x14ac:dyDescent="0.35">
      <c r="A1086" s="3">
        <v>40653</v>
      </c>
      <c r="B1086" s="1">
        <v>1.3424442423331911E-2</v>
      </c>
      <c r="C1086" s="1">
        <v>-3.5224289974834996E-3</v>
      </c>
      <c r="D1086" s="1">
        <v>1.1108628047908161E-2</v>
      </c>
    </row>
    <row r="1087" spans="1:4" x14ac:dyDescent="0.35">
      <c r="A1087" s="3">
        <v>40654</v>
      </c>
      <c r="B1087" s="1">
        <v>5.2628938377450567E-3</v>
      </c>
      <c r="C1087" s="1">
        <v>1.5078521428764965E-4</v>
      </c>
      <c r="D1087" s="1">
        <v>8.6869628314561811E-3</v>
      </c>
    </row>
    <row r="1088" spans="1:4" x14ac:dyDescent="0.35">
      <c r="A1088" s="3">
        <v>40658</v>
      </c>
      <c r="B1088" s="1">
        <v>-1.5939358990673606E-3</v>
      </c>
      <c r="C1088" s="1">
        <v>2.5970618884089847E-3</v>
      </c>
      <c r="D1088" s="1">
        <v>1.7435965209066245E-3</v>
      </c>
    </row>
    <row r="1089" spans="1:4" x14ac:dyDescent="0.35">
      <c r="A1089" s="3">
        <v>40659</v>
      </c>
      <c r="B1089" s="1">
        <v>8.939515038808828E-3</v>
      </c>
      <c r="C1089" s="1">
        <v>3.5122250905687768E-3</v>
      </c>
      <c r="D1089" s="1">
        <v>-4.7082038915058771E-3</v>
      </c>
    </row>
    <row r="1090" spans="1:4" x14ac:dyDescent="0.35">
      <c r="A1090" s="3">
        <v>40660</v>
      </c>
      <c r="B1090" s="1">
        <v>6.2303653386323599E-3</v>
      </c>
      <c r="C1090" s="1">
        <v>-3.8129882794219199E-3</v>
      </c>
      <c r="D1090" s="1">
        <v>-3.495529426718292E-3</v>
      </c>
    </row>
    <row r="1091" spans="1:4" x14ac:dyDescent="0.35">
      <c r="A1091" s="3">
        <v>40661</v>
      </c>
      <c r="B1091" s="1">
        <v>3.549158040161472E-3</v>
      </c>
      <c r="C1091" s="1">
        <v>4.2698709247056665E-3</v>
      </c>
      <c r="D1091" s="1">
        <v>-4.3783750373704524E-4</v>
      </c>
    </row>
    <row r="1092" spans="1:4" x14ac:dyDescent="0.35">
      <c r="A1092" s="3">
        <v>40662</v>
      </c>
      <c r="B1092" s="1">
        <v>2.2980161282694822E-3</v>
      </c>
      <c r="C1092" s="1">
        <v>1.5264208401994806E-3</v>
      </c>
      <c r="D1092" s="1">
        <v>1.3790383638799E-2</v>
      </c>
    </row>
    <row r="1093" spans="1:4" x14ac:dyDescent="0.35">
      <c r="A1093" s="3">
        <v>40665</v>
      </c>
      <c r="B1093" s="1">
        <v>-1.7542383289275007E-3</v>
      </c>
      <c r="C1093" s="1">
        <v>9.0427744310204279E-4</v>
      </c>
      <c r="D1093" s="1">
        <v>-7.0200672170864344E-3</v>
      </c>
    </row>
    <row r="1094" spans="1:4" x14ac:dyDescent="0.35">
      <c r="A1094" s="3">
        <v>40666</v>
      </c>
      <c r="B1094" s="1">
        <v>-3.3850442943174071E-3</v>
      </c>
      <c r="C1094" s="1">
        <v>2.2832082265040621E-3</v>
      </c>
      <c r="D1094" s="1">
        <v>-1.1557039784905456E-2</v>
      </c>
    </row>
    <row r="1095" spans="1:4" x14ac:dyDescent="0.35">
      <c r="A1095" s="3">
        <v>40667</v>
      </c>
      <c r="B1095" s="1">
        <v>-6.8788779870610373E-3</v>
      </c>
      <c r="C1095" s="1">
        <v>2.724067240704015E-3</v>
      </c>
      <c r="D1095" s="1">
        <v>-1.9246223506338443E-2</v>
      </c>
    </row>
    <row r="1096" spans="1:4" x14ac:dyDescent="0.35">
      <c r="A1096" s="3">
        <v>40668</v>
      </c>
      <c r="B1096" s="1">
        <v>-9.1112387593966487E-3</v>
      </c>
      <c r="C1096" s="1">
        <v>4.3756930002269729E-3</v>
      </c>
      <c r="D1096" s="1">
        <v>-4.7830304050890872E-2</v>
      </c>
    </row>
    <row r="1097" spans="1:4" x14ac:dyDescent="0.35">
      <c r="A1097" s="3">
        <v>40669</v>
      </c>
      <c r="B1097" s="1">
        <v>3.8126611430211355E-3</v>
      </c>
      <c r="C1097" s="1">
        <v>1.0502804178429809E-3</v>
      </c>
      <c r="D1097" s="1">
        <v>-9.4533321349070318E-3</v>
      </c>
    </row>
    <row r="1098" spans="1:4" x14ac:dyDescent="0.35">
      <c r="A1098" s="3">
        <v>40672</v>
      </c>
      <c r="B1098" s="1">
        <v>4.5338046535472768E-3</v>
      </c>
      <c r="C1098" s="1">
        <v>1.2042452943836286E-3</v>
      </c>
      <c r="D1098" s="1">
        <v>1.9033906051069867E-2</v>
      </c>
    </row>
    <row r="1099" spans="1:4" x14ac:dyDescent="0.35">
      <c r="A1099" s="3">
        <v>40673</v>
      </c>
      <c r="B1099" s="1">
        <v>8.041619839871084E-3</v>
      </c>
      <c r="C1099" s="1">
        <v>-4.5215627927594855E-3</v>
      </c>
      <c r="D1099" s="1">
        <v>1.2431795163058474E-2</v>
      </c>
    </row>
    <row r="1100" spans="1:4" x14ac:dyDescent="0.35">
      <c r="A1100" s="3">
        <v>40674</v>
      </c>
      <c r="B1100" s="1">
        <v>-1.1173631758988237E-2</v>
      </c>
      <c r="C1100" s="1">
        <v>3.3173174983757822E-3</v>
      </c>
      <c r="D1100" s="1">
        <v>-3.0504246013270314E-2</v>
      </c>
    </row>
    <row r="1101" spans="1:4" x14ac:dyDescent="0.35">
      <c r="A1101" s="3">
        <v>40675</v>
      </c>
      <c r="B1101" s="1">
        <v>4.8834428253912788E-3</v>
      </c>
      <c r="C1101" s="1">
        <v>-3.3173174983758152E-3</v>
      </c>
      <c r="D1101" s="1">
        <v>1.3623481824062884E-3</v>
      </c>
    </row>
    <row r="1102" spans="1:4" x14ac:dyDescent="0.35">
      <c r="A1102" s="3">
        <v>40676</v>
      </c>
      <c r="B1102" s="1">
        <v>-8.100043542688503E-3</v>
      </c>
      <c r="C1102" s="1">
        <v>3.169457403328157E-3</v>
      </c>
      <c r="D1102" s="1">
        <v>-2.1816227469509178E-4</v>
      </c>
    </row>
    <row r="1103" spans="1:4" x14ac:dyDescent="0.35">
      <c r="A1103" s="3">
        <v>40679</v>
      </c>
      <c r="B1103" s="1">
        <v>-6.2236820017320723E-3</v>
      </c>
      <c r="C1103" s="1">
        <v>3.4468412894106699E-3</v>
      </c>
      <c r="D1103" s="1">
        <v>-3.8585276930045336E-3</v>
      </c>
    </row>
    <row r="1104" spans="1:4" x14ac:dyDescent="0.35">
      <c r="A1104" s="3">
        <v>40680</v>
      </c>
      <c r="B1104" s="1">
        <v>-3.6863586341581039E-4</v>
      </c>
      <c r="C1104" s="1">
        <v>2.3991239254783372E-3</v>
      </c>
      <c r="D1104" s="1">
        <v>-1.9594367034068802E-3</v>
      </c>
    </row>
    <row r="1105" spans="1:4" x14ac:dyDescent="0.35">
      <c r="A1105" s="3">
        <v>40681</v>
      </c>
      <c r="B1105" s="1">
        <v>8.7652172248235682E-3</v>
      </c>
      <c r="C1105" s="1">
        <v>-4.0730853728076621E-3</v>
      </c>
      <c r="D1105" s="1">
        <v>2.4663168693942316E-2</v>
      </c>
    </row>
    <row r="1106" spans="1:4" x14ac:dyDescent="0.35">
      <c r="A1106" s="3">
        <v>40682</v>
      </c>
      <c r="B1106" s="1">
        <v>2.1756308222586783E-3</v>
      </c>
      <c r="C1106" s="1">
        <v>-3.1002716676807758E-4</v>
      </c>
      <c r="D1106" s="1">
        <v>-1.2501246209197498E-2</v>
      </c>
    </row>
    <row r="1107" spans="1:4" x14ac:dyDescent="0.35">
      <c r="A1107" s="3">
        <v>40683</v>
      </c>
      <c r="B1107" s="1">
        <v>-7.7180074323803353E-3</v>
      </c>
      <c r="C1107" s="1">
        <v>1.7187014391764354E-3</v>
      </c>
      <c r="D1107" s="1">
        <v>9.2586455634943703E-3</v>
      </c>
    </row>
    <row r="1108" spans="1:4" x14ac:dyDescent="0.35">
      <c r="A1108" s="3">
        <v>40686</v>
      </c>
      <c r="B1108" s="1">
        <v>-1.1997246485370225E-2</v>
      </c>
      <c r="C1108" s="1">
        <v>1.7231099763448704E-3</v>
      </c>
      <c r="D1108" s="1">
        <v>-9.8749240591953641E-3</v>
      </c>
    </row>
    <row r="1109" spans="1:4" x14ac:dyDescent="0.35">
      <c r="A1109" s="3">
        <v>40687</v>
      </c>
      <c r="B1109" s="1">
        <v>-8.2774860914392031E-4</v>
      </c>
      <c r="C1109" s="1">
        <v>6.2518159883581063E-4</v>
      </c>
      <c r="D1109" s="1">
        <v>4.5755831678975685E-3</v>
      </c>
    </row>
    <row r="1110" spans="1:4" x14ac:dyDescent="0.35">
      <c r="A1110" s="3">
        <v>40688</v>
      </c>
      <c r="B1110" s="1">
        <v>3.1781576006994698E-3</v>
      </c>
      <c r="C1110" s="1">
        <v>-4.7068861140673072E-4</v>
      </c>
      <c r="D1110" s="1">
        <v>1.4269595012313209E-2</v>
      </c>
    </row>
    <row r="1111" spans="1:4" x14ac:dyDescent="0.35">
      <c r="A1111" s="3">
        <v>40689</v>
      </c>
      <c r="B1111" s="1">
        <v>3.9453447796788249E-3</v>
      </c>
      <c r="C1111" s="1">
        <v>6.0798039918000665E-3</v>
      </c>
      <c r="D1111" s="1">
        <v>-1.9927025975451547E-3</v>
      </c>
    </row>
    <row r="1112" spans="1:4" x14ac:dyDescent="0.35">
      <c r="A1112" s="3">
        <v>40690</v>
      </c>
      <c r="B1112" s="1">
        <v>4.0725894613520327E-3</v>
      </c>
      <c r="C1112" s="1">
        <v>-6.2168361233013022E-4</v>
      </c>
      <c r="D1112" s="1">
        <v>1.1306933657475312E-2</v>
      </c>
    </row>
    <row r="1113" spans="1:4" x14ac:dyDescent="0.35">
      <c r="A1113" s="3">
        <v>40694</v>
      </c>
      <c r="B1113" s="1">
        <v>1.0537032813141153E-2</v>
      </c>
      <c r="C1113" s="1">
        <v>3.1420690417615819E-4</v>
      </c>
      <c r="D1113" s="1">
        <v>7.2079962743019331E-3</v>
      </c>
    </row>
    <row r="1114" spans="1:4" x14ac:dyDescent="0.35">
      <c r="A1114" s="3">
        <v>40695</v>
      </c>
      <c r="B1114" s="1">
        <v>-2.304829914304651E-2</v>
      </c>
      <c r="C1114" s="1">
        <v>7.2721769674321613E-3</v>
      </c>
      <c r="D1114" s="1">
        <v>-9.3899432527679381E-3</v>
      </c>
    </row>
    <row r="1115" spans="1:4" x14ac:dyDescent="0.35">
      <c r="A1115" s="3">
        <v>40696</v>
      </c>
      <c r="B1115" s="1">
        <v>-1.2255043417858898E-3</v>
      </c>
      <c r="C1115" s="1">
        <v>-5.5640351413552948E-3</v>
      </c>
      <c r="D1115" s="1">
        <v>4.1801934672932887E-3</v>
      </c>
    </row>
    <row r="1116" spans="1:4" x14ac:dyDescent="0.35">
      <c r="A1116" s="3">
        <v>40697</v>
      </c>
      <c r="B1116" s="1">
        <v>-9.7815635819200348E-3</v>
      </c>
      <c r="C1116" s="1">
        <v>2.9349774727160344E-3</v>
      </c>
      <c r="D1116" s="1">
        <v>1.2651733948614127E-3</v>
      </c>
    </row>
    <row r="1117" spans="1:4" x14ac:dyDescent="0.35">
      <c r="A1117" s="3">
        <v>40700</v>
      </c>
      <c r="B1117" s="1">
        <v>-1.0818523892467404E-2</v>
      </c>
      <c r="C1117" s="1">
        <v>-6.1832349016780765E-4</v>
      </c>
      <c r="D1117" s="1">
        <v>-7.2012458697467653E-3</v>
      </c>
    </row>
    <row r="1118" spans="1:4" x14ac:dyDescent="0.35">
      <c r="A1118" s="3">
        <v>40701</v>
      </c>
      <c r="B1118" s="1">
        <v>-9.5678527471204644E-4</v>
      </c>
      <c r="C1118" s="1">
        <v>-9.2456099042133311E-4</v>
      </c>
      <c r="D1118" s="1">
        <v>3.4301140659972122E-3</v>
      </c>
    </row>
    <row r="1119" spans="1:4" x14ac:dyDescent="0.35">
      <c r="A1119" s="3">
        <v>40702</v>
      </c>
      <c r="B1119" s="1">
        <v>-4.1957558140942137E-3</v>
      </c>
      <c r="C1119" s="1">
        <v>4.1646890712035596E-3</v>
      </c>
      <c r="D1119" s="1">
        <v>5.8592449118997116E-3</v>
      </c>
    </row>
    <row r="1120" spans="1:4" x14ac:dyDescent="0.35">
      <c r="A1120" s="3">
        <v>40703</v>
      </c>
      <c r="B1120" s="1">
        <v>7.3504551210990064E-3</v>
      </c>
      <c r="C1120" s="1">
        <v>-4.3395053324747322E-3</v>
      </c>
      <c r="D1120" s="1">
        <v>3.0852320264489197E-3</v>
      </c>
    </row>
    <row r="1121" spans="1:4" x14ac:dyDescent="0.35">
      <c r="A1121" s="3">
        <v>40704</v>
      </c>
      <c r="B1121" s="1">
        <v>-1.4078467514767179E-2</v>
      </c>
      <c r="C1121" s="1">
        <v>2.2702311269120617E-3</v>
      </c>
      <c r="D1121" s="1">
        <v>-6.8821282220836062E-3</v>
      </c>
    </row>
    <row r="1122" spans="1:4" x14ac:dyDescent="0.35">
      <c r="A1122" s="3">
        <v>40707</v>
      </c>
      <c r="B1122" s="1">
        <v>6.6855174524230523E-4</v>
      </c>
      <c r="C1122" s="1">
        <v>-1.6949094953359234E-3</v>
      </c>
      <c r="D1122" s="1">
        <v>-1.1638118527894566E-2</v>
      </c>
    </row>
    <row r="1123" spans="1:4" x14ac:dyDescent="0.35">
      <c r="A1123" s="3">
        <v>40708</v>
      </c>
      <c r="B1123" s="1">
        <v>1.2532882723673302E-2</v>
      </c>
      <c r="C1123" s="1">
        <v>-9.0026460296508404E-3</v>
      </c>
      <c r="D1123" s="1">
        <v>3.4790875153087805E-3</v>
      </c>
    </row>
    <row r="1124" spans="1:4" x14ac:dyDescent="0.35">
      <c r="A1124" s="3">
        <v>40709</v>
      </c>
      <c r="B1124" s="1">
        <v>-1.7585608026490646E-2</v>
      </c>
      <c r="C1124" s="1">
        <v>1.0697555524986673E-2</v>
      </c>
      <c r="D1124" s="1">
        <v>-1.8015664009087412E-2</v>
      </c>
    </row>
    <row r="1125" spans="1:4" x14ac:dyDescent="0.35">
      <c r="A1125" s="3">
        <v>40710</v>
      </c>
      <c r="B1125" s="1">
        <v>1.752821147853282E-3</v>
      </c>
      <c r="C1125" s="1">
        <v>5.2266379698103467E-3</v>
      </c>
      <c r="D1125" s="1">
        <v>-8.895467445539651E-3</v>
      </c>
    </row>
    <row r="1126" spans="1:4" x14ac:dyDescent="0.35">
      <c r="A1126" s="3">
        <v>40711</v>
      </c>
      <c r="B1126" s="1">
        <v>3.0404018474758767E-3</v>
      </c>
      <c r="C1126" s="1">
        <v>-2.9180399616281095E-3</v>
      </c>
      <c r="D1126" s="1">
        <v>-5.5948792500797257E-3</v>
      </c>
    </row>
    <row r="1127" spans="1:4" x14ac:dyDescent="0.35">
      <c r="A1127" s="3">
        <v>40714</v>
      </c>
      <c r="B1127" s="1">
        <v>5.3807005489322057E-3</v>
      </c>
      <c r="C1127" s="1">
        <v>-1.5384730064457166E-3</v>
      </c>
      <c r="D1127" s="1">
        <v>-5.1669794553307533E-4</v>
      </c>
    </row>
    <row r="1128" spans="1:4" x14ac:dyDescent="0.35">
      <c r="A1128" s="3">
        <v>40715</v>
      </c>
      <c r="B1128" s="1">
        <v>1.3334152526697675E-2</v>
      </c>
      <c r="C1128" s="1">
        <v>-1.8536629679420172E-3</v>
      </c>
      <c r="D1128" s="1">
        <v>7.4724847891753914E-3</v>
      </c>
    </row>
    <row r="1129" spans="1:4" x14ac:dyDescent="0.35">
      <c r="A1129" s="3">
        <v>40716</v>
      </c>
      <c r="B1129" s="1">
        <v>-6.4894561490243261E-3</v>
      </c>
      <c r="C1129" s="1">
        <v>-4.5849360185740493E-4</v>
      </c>
      <c r="D1129" s="1">
        <v>-3.3432397978689268E-3</v>
      </c>
    </row>
    <row r="1130" spans="1:4" x14ac:dyDescent="0.35">
      <c r="A1130" s="3">
        <v>40717</v>
      </c>
      <c r="B1130" s="1">
        <v>-2.8319814775847074E-3</v>
      </c>
      <c r="C1130" s="1">
        <v>6.6168229749177443E-3</v>
      </c>
      <c r="D1130" s="1">
        <v>-2.286451368493856E-2</v>
      </c>
    </row>
    <row r="1131" spans="1:4" x14ac:dyDescent="0.35">
      <c r="A1131" s="3">
        <v>40718</v>
      </c>
      <c r="B1131" s="1">
        <v>-1.1795038682533874E-2</v>
      </c>
      <c r="C1131" s="1">
        <v>3.5226808775217864E-3</v>
      </c>
      <c r="D1131" s="1">
        <v>-2.9362020496224495E-3</v>
      </c>
    </row>
    <row r="1132" spans="1:4" x14ac:dyDescent="0.35">
      <c r="A1132" s="3">
        <v>40721</v>
      </c>
      <c r="B1132" s="1">
        <v>9.1425172334026923E-3</v>
      </c>
      <c r="C1132" s="1">
        <v>-4.7527645335881906E-3</v>
      </c>
      <c r="D1132" s="1">
        <v>-5.4598888052115775E-3</v>
      </c>
    </row>
    <row r="1133" spans="1:4" x14ac:dyDescent="0.35">
      <c r="A1133" s="3">
        <v>40722</v>
      </c>
      <c r="B1133" s="1">
        <v>1.2861239773101529E-2</v>
      </c>
      <c r="C1133" s="1">
        <v>-1.0034465962038266E-2</v>
      </c>
      <c r="D1133" s="1">
        <v>1.6357810369539712E-2</v>
      </c>
    </row>
    <row r="1134" spans="1:4" x14ac:dyDescent="0.35">
      <c r="A1134" s="3">
        <v>40723</v>
      </c>
      <c r="B1134" s="1">
        <v>8.2486412827602693E-3</v>
      </c>
      <c r="C1134" s="1">
        <v>-5.4485657262672137E-3</v>
      </c>
      <c r="D1134" s="1">
        <v>1.1469511156925434E-2</v>
      </c>
    </row>
    <row r="1135" spans="1:4" x14ac:dyDescent="0.35">
      <c r="A1135" s="3">
        <v>40724</v>
      </c>
      <c r="B1135" s="1">
        <v>1.0068386646291337E-2</v>
      </c>
      <c r="C1135" s="1">
        <v>-4.0672327452262414E-3</v>
      </c>
      <c r="D1135" s="1">
        <v>-5.6199987837219807E-3</v>
      </c>
    </row>
    <row r="1136" spans="1:4" x14ac:dyDescent="0.35">
      <c r="A1136" s="3">
        <v>40725</v>
      </c>
      <c r="B1136" s="1">
        <v>1.430684739491854E-2</v>
      </c>
      <c r="C1136" s="1">
        <v>-3.4539027527956197E-3</v>
      </c>
      <c r="D1136" s="1">
        <v>-8.0527240600660691E-3</v>
      </c>
    </row>
    <row r="1137" spans="1:4" x14ac:dyDescent="0.35">
      <c r="A1137" s="3">
        <v>40729</v>
      </c>
      <c r="B1137" s="1">
        <v>-1.3370433916550409E-3</v>
      </c>
      <c r="C1137" s="1">
        <v>5.4895869217590019E-3</v>
      </c>
      <c r="D1137" s="1">
        <v>1.6234280560955942E-2</v>
      </c>
    </row>
    <row r="1138" spans="1:4" x14ac:dyDescent="0.35">
      <c r="A1138" s="3">
        <v>40730</v>
      </c>
      <c r="B1138" s="1">
        <v>1.0010833453429403E-3</v>
      </c>
      <c r="C1138" s="1">
        <v>3.2808138768904175E-3</v>
      </c>
      <c r="D1138" s="1">
        <v>-4.4427707271673701E-3</v>
      </c>
    </row>
    <row r="1139" spans="1:4" x14ac:dyDescent="0.35">
      <c r="A1139" s="3">
        <v>40731</v>
      </c>
      <c r="B1139" s="1">
        <v>1.0399582665769434E-2</v>
      </c>
      <c r="C1139" s="1">
        <v>-4.5341870890277872E-3</v>
      </c>
      <c r="D1139" s="1">
        <v>1.4790966542127771E-2</v>
      </c>
    </row>
    <row r="1140" spans="1:4" x14ac:dyDescent="0.35">
      <c r="A1140" s="3">
        <v>40732</v>
      </c>
      <c r="B1140" s="1">
        <v>-6.9855160925432255E-3</v>
      </c>
      <c r="C1140" s="1">
        <v>1.1209613170357182E-2</v>
      </c>
      <c r="D1140" s="1">
        <v>-1.6207183476711058E-3</v>
      </c>
    </row>
    <row r="1141" spans="1:4" x14ac:dyDescent="0.35">
      <c r="A1141" s="3">
        <v>40735</v>
      </c>
      <c r="B1141" s="1">
        <v>-1.8256123199656974E-2</v>
      </c>
      <c r="C1141" s="1">
        <v>8.33274588024005E-3</v>
      </c>
      <c r="D1141" s="1">
        <v>-5.1717476190275809E-3</v>
      </c>
    </row>
    <row r="1142" spans="1:4" x14ac:dyDescent="0.35">
      <c r="A1142" s="3">
        <v>40736</v>
      </c>
      <c r="B1142" s="1">
        <v>-4.4433883819261907E-3</v>
      </c>
      <c r="C1142" s="1">
        <v>6.0752464513054503E-4</v>
      </c>
      <c r="D1142" s="1">
        <v>1.223463238575296E-2</v>
      </c>
    </row>
    <row r="1143" spans="1:4" x14ac:dyDescent="0.35">
      <c r="A1143" s="3">
        <v>40737</v>
      </c>
      <c r="B1143" s="1">
        <v>3.1010604931557902E-3</v>
      </c>
      <c r="C1143" s="1">
        <v>1.3800231230620471E-3</v>
      </c>
      <c r="D1143" s="1">
        <v>1.6494579975144603E-2</v>
      </c>
    </row>
    <row r="1144" spans="1:4" x14ac:dyDescent="0.35">
      <c r="A1144" s="3">
        <v>40738</v>
      </c>
      <c r="B1144" s="1">
        <v>-6.7388008717841662E-3</v>
      </c>
      <c r="C1144" s="1">
        <v>-4.4503534228878781E-3</v>
      </c>
      <c r="D1144" s="1">
        <v>-7.9023310397504376E-3</v>
      </c>
    </row>
    <row r="1145" spans="1:4" x14ac:dyDescent="0.35">
      <c r="A1145" s="3">
        <v>40739</v>
      </c>
      <c r="B1145" s="1">
        <v>5.5390406798801889E-3</v>
      </c>
      <c r="C1145" s="1">
        <v>3.3739542711020793E-3</v>
      </c>
      <c r="D1145" s="1">
        <v>7.1815375373305871E-3</v>
      </c>
    </row>
    <row r="1146" spans="1:4" x14ac:dyDescent="0.35">
      <c r="A1146" s="3">
        <v>40742</v>
      </c>
      <c r="B1146" s="1">
        <v>-8.1630615252281328E-3</v>
      </c>
      <c r="C1146" s="1">
        <v>-4.5547053423160093E-4</v>
      </c>
      <c r="D1146" s="1">
        <v>-3.045452164761014E-3</v>
      </c>
    </row>
    <row r="1147" spans="1:4" x14ac:dyDescent="0.35">
      <c r="A1147" s="3">
        <v>40743</v>
      </c>
      <c r="B1147" s="1">
        <v>1.617711948389583E-2</v>
      </c>
      <c r="C1147" s="1">
        <v>1.8350750016525533E-3</v>
      </c>
      <c r="D1147" s="1">
        <v>5.9487262191003712E-3</v>
      </c>
    </row>
    <row r="1148" spans="1:4" x14ac:dyDescent="0.35">
      <c r="A1148" s="3">
        <v>40744</v>
      </c>
      <c r="B1148" s="1">
        <v>-6.7104734909738265E-4</v>
      </c>
      <c r="C1148" s="1">
        <v>-3.6807683661328285E-3</v>
      </c>
      <c r="D1148" s="1">
        <v>-2.997604977567272E-3</v>
      </c>
    </row>
    <row r="1149" spans="1:4" x14ac:dyDescent="0.35">
      <c r="A1149" s="3">
        <v>40745</v>
      </c>
      <c r="B1149" s="1">
        <v>1.3455200670761065E-2</v>
      </c>
      <c r="C1149" s="1">
        <v>-6.475948686010361E-3</v>
      </c>
      <c r="D1149" s="1">
        <v>-5.9170603918781333E-3</v>
      </c>
    </row>
    <row r="1150" spans="1:4" x14ac:dyDescent="0.35">
      <c r="A1150" s="3">
        <v>40746</v>
      </c>
      <c r="B1150" s="1">
        <v>9.0746132781000964E-4</v>
      </c>
      <c r="C1150" s="1">
        <v>3.857187146898782E-3</v>
      </c>
      <c r="D1150" s="1">
        <v>1.0457511578560725E-2</v>
      </c>
    </row>
    <row r="1151" spans="1:4" x14ac:dyDescent="0.35">
      <c r="A1151" s="3">
        <v>40749</v>
      </c>
      <c r="B1151" s="1">
        <v>-5.6590208618957933E-3</v>
      </c>
      <c r="C1151" s="1">
        <v>-3.397911409360784E-3</v>
      </c>
      <c r="D1151" s="1">
        <v>-4.1308414030411262E-3</v>
      </c>
    </row>
    <row r="1152" spans="1:4" x14ac:dyDescent="0.35">
      <c r="A1152" s="3">
        <v>40750</v>
      </c>
      <c r="B1152" s="1">
        <v>-4.1133359112329139E-3</v>
      </c>
      <c r="C1152" s="1">
        <v>4.4796165433111258E-3</v>
      </c>
      <c r="D1152" s="1">
        <v>7.4452319740785939E-3</v>
      </c>
    </row>
    <row r="1153" spans="1:4" x14ac:dyDescent="0.35">
      <c r="A1153" s="3">
        <v>40751</v>
      </c>
      <c r="B1153" s="1">
        <v>-2.0517780024378287E-2</v>
      </c>
      <c r="C1153" s="1">
        <v>-2.3172961216092768E-3</v>
      </c>
      <c r="D1153" s="1">
        <v>-4.8093070650013425E-3</v>
      </c>
    </row>
    <row r="1154" spans="1:4" x14ac:dyDescent="0.35">
      <c r="A1154" s="3">
        <v>40752</v>
      </c>
      <c r="B1154" s="1">
        <v>-3.239229716375921E-3</v>
      </c>
      <c r="C1154" s="1">
        <v>2.3100402543334633E-3</v>
      </c>
      <c r="D1154" s="1">
        <v>-5.9360076587517954E-3</v>
      </c>
    </row>
    <row r="1155" spans="1:4" x14ac:dyDescent="0.35">
      <c r="A1155" s="3">
        <v>40753</v>
      </c>
      <c r="B1155" s="1">
        <v>-6.4714161711867876E-3</v>
      </c>
      <c r="C1155" s="1">
        <v>1.2245227574127686E-2</v>
      </c>
      <c r="D1155" s="1">
        <v>-7.5733252940064647E-3</v>
      </c>
    </row>
    <row r="1156" spans="1:4" x14ac:dyDescent="0.35">
      <c r="A1156" s="3">
        <v>40756</v>
      </c>
      <c r="B1156" s="1">
        <v>-4.1407926660313879E-3</v>
      </c>
      <c r="C1156" s="1">
        <v>5.4610962105981859E-3</v>
      </c>
      <c r="D1156" s="1">
        <v>-2.0234811379632664E-3</v>
      </c>
    </row>
    <row r="1157" spans="1:4" x14ac:dyDescent="0.35">
      <c r="A1157" s="3">
        <v>40757</v>
      </c>
      <c r="B1157" s="1">
        <v>-2.5896967851985791E-2</v>
      </c>
      <c r="C1157" s="1">
        <v>9.7822664789645741E-3</v>
      </c>
      <c r="D1157" s="1">
        <v>5.9230797754383259E-3</v>
      </c>
    </row>
    <row r="1158" spans="1:4" x14ac:dyDescent="0.35">
      <c r="A1158" s="3">
        <v>40758</v>
      </c>
      <c r="B1158" s="1">
        <v>5.0111862039849088E-3</v>
      </c>
      <c r="C1158" s="1">
        <v>2.0943745160798138E-3</v>
      </c>
      <c r="D1158" s="1">
        <v>-1.0131775375962231E-2</v>
      </c>
    </row>
    <row r="1159" spans="1:4" x14ac:dyDescent="0.35">
      <c r="A1159" s="3">
        <v>40759</v>
      </c>
      <c r="B1159" s="1">
        <v>-4.9001637406655293E-2</v>
      </c>
      <c r="C1159" s="1">
        <v>1.1744202549486603E-2</v>
      </c>
      <c r="D1159" s="1">
        <v>-2.8260163702251782E-2</v>
      </c>
    </row>
    <row r="1160" spans="1:4" x14ac:dyDescent="0.35">
      <c r="A1160" s="3">
        <v>40760</v>
      </c>
      <c r="B1160" s="1">
        <v>-5.7513181689091645E-4</v>
      </c>
      <c r="C1160" s="1">
        <v>-8.3124370982462798E-3</v>
      </c>
      <c r="D1160" s="1">
        <v>-7.2875013059674641E-3</v>
      </c>
    </row>
    <row r="1161" spans="1:4" x14ac:dyDescent="0.35">
      <c r="A1161" s="3">
        <v>40763</v>
      </c>
      <c r="B1161" s="1">
        <v>-6.8958330427454667E-2</v>
      </c>
      <c r="C1161" s="1">
        <v>1.8598135201335235E-2</v>
      </c>
      <c r="D1161" s="1">
        <v>-1.9977800499043904E-2</v>
      </c>
    </row>
    <row r="1162" spans="1:4" x14ac:dyDescent="0.35">
      <c r="A1162" s="3">
        <v>40764</v>
      </c>
      <c r="B1162" s="1">
        <v>4.6317381183297257E-2</v>
      </c>
      <c r="C1162" s="1">
        <v>1.3075750739243422E-2</v>
      </c>
      <c r="D1162" s="1">
        <v>-1.4759454192373208E-3</v>
      </c>
    </row>
    <row r="1163" spans="1:4" x14ac:dyDescent="0.35">
      <c r="A1163" s="3">
        <v>40765</v>
      </c>
      <c r="B1163" s="1">
        <v>-4.5156780754835528E-2</v>
      </c>
      <c r="C1163" s="1">
        <v>3.7473313597943133E-3</v>
      </c>
      <c r="D1163" s="1">
        <v>1.2641850400624599E-2</v>
      </c>
    </row>
    <row r="1164" spans="1:4" x14ac:dyDescent="0.35">
      <c r="A1164" s="3">
        <v>40766</v>
      </c>
      <c r="B1164" s="1">
        <v>4.5250590585321757E-2</v>
      </c>
      <c r="C1164" s="1">
        <v>-1.3170694187725932E-2</v>
      </c>
      <c r="D1164" s="1">
        <v>1.6104773228071363E-2</v>
      </c>
    </row>
    <row r="1165" spans="1:4" x14ac:dyDescent="0.35">
      <c r="A1165" s="3">
        <v>40767</v>
      </c>
      <c r="B1165" s="1">
        <v>5.2478378532748692E-3</v>
      </c>
      <c r="C1165" s="1">
        <v>8.1234548634760324E-3</v>
      </c>
      <c r="D1165" s="1">
        <v>-1.6474804639975858E-3</v>
      </c>
    </row>
    <row r="1166" spans="1:4" x14ac:dyDescent="0.35">
      <c r="A1166" s="3">
        <v>40770</v>
      </c>
      <c r="B1166" s="1">
        <v>2.1550785789564535E-2</v>
      </c>
      <c r="C1166" s="1">
        <v>-4.5869761386136947E-3</v>
      </c>
      <c r="D1166" s="1">
        <v>8.6451375019107306E-3</v>
      </c>
    </row>
    <row r="1167" spans="1:4" x14ac:dyDescent="0.35">
      <c r="A1167" s="3">
        <v>40771</v>
      </c>
      <c r="B1167" s="1">
        <v>-9.7862914727229987E-3</v>
      </c>
      <c r="C1167" s="1">
        <v>6.4784291066356083E-3</v>
      </c>
      <c r="D1167" s="1">
        <v>-7.8202228175462758E-5</v>
      </c>
    </row>
    <row r="1168" spans="1:4" x14ac:dyDescent="0.35">
      <c r="A1168" s="3">
        <v>40772</v>
      </c>
      <c r="B1168" s="1">
        <v>9.4693405772772654E-4</v>
      </c>
      <c r="C1168" s="1">
        <v>4.0836595276858767E-3</v>
      </c>
      <c r="D1168" s="1">
        <v>8.3104106347154129E-3</v>
      </c>
    </row>
    <row r="1169" spans="1:4" x14ac:dyDescent="0.35">
      <c r="A1169" s="3">
        <v>40773</v>
      </c>
      <c r="B1169" s="1">
        <v>-4.5618608066500282E-2</v>
      </c>
      <c r="C1169" s="1">
        <v>7.8154109096010213E-3</v>
      </c>
      <c r="D1169" s="1">
        <v>-1.6500132447244409E-2</v>
      </c>
    </row>
    <row r="1170" spans="1:4" x14ac:dyDescent="0.35">
      <c r="A1170" s="3">
        <v>40774</v>
      </c>
      <c r="B1170" s="1">
        <v>-1.5122760800306435E-2</v>
      </c>
      <c r="C1170" s="1">
        <v>9.3322105647281029E-4</v>
      </c>
      <c r="D1170" s="1">
        <v>1.2110506276649828E-2</v>
      </c>
    </row>
    <row r="1171" spans="1:4" x14ac:dyDescent="0.35">
      <c r="A1171" s="3">
        <v>40777</v>
      </c>
      <c r="B1171" s="1">
        <v>2.5808174214938097E-4</v>
      </c>
      <c r="C1171" s="1">
        <v>-1.5580929948598623E-3</v>
      </c>
      <c r="D1171" s="1">
        <v>5.5100081951338954E-3</v>
      </c>
    </row>
    <row r="1172" spans="1:4" x14ac:dyDescent="0.35">
      <c r="A1172" s="3">
        <v>40778</v>
      </c>
      <c r="B1172" s="1">
        <v>3.3710221597341987E-2</v>
      </c>
      <c r="C1172" s="1">
        <v>-4.2163178491699252E-3</v>
      </c>
      <c r="D1172" s="1">
        <v>5.0378518781312252E-3</v>
      </c>
    </row>
    <row r="1173" spans="1:4" x14ac:dyDescent="0.35">
      <c r="A1173" s="3">
        <v>40779</v>
      </c>
      <c r="B1173" s="1">
        <v>1.3034651096542811E-2</v>
      </c>
      <c r="C1173" s="1">
        <v>-1.1322105144992895E-2</v>
      </c>
      <c r="D1173" s="1">
        <v>-1.4511359983423403E-2</v>
      </c>
    </row>
    <row r="1174" spans="1:4" x14ac:dyDescent="0.35">
      <c r="A1174" s="3">
        <v>40780</v>
      </c>
      <c r="B1174" s="1">
        <v>-1.5687972317898854E-2</v>
      </c>
      <c r="C1174" s="1">
        <v>3.6318703830980994E-3</v>
      </c>
      <c r="D1174" s="1">
        <v>5.7239118609794283E-3</v>
      </c>
    </row>
    <row r="1175" spans="1:4" x14ac:dyDescent="0.35">
      <c r="A1175" s="3">
        <v>40781</v>
      </c>
      <c r="B1175" s="1">
        <v>1.5008393630514818E-2</v>
      </c>
      <c r="C1175" s="1">
        <v>2.8322762367911664E-3</v>
      </c>
      <c r="D1175" s="1">
        <v>1.1604550369085252E-2</v>
      </c>
    </row>
    <row r="1176" spans="1:4" x14ac:dyDescent="0.35">
      <c r="A1176" s="3">
        <v>40784</v>
      </c>
      <c r="B1176" s="1">
        <v>2.7887582820491672E-2</v>
      </c>
      <c r="C1176" s="1">
        <v>-7.413467312271921E-3</v>
      </c>
      <c r="D1176" s="1">
        <v>1.6785089457806281E-3</v>
      </c>
    </row>
    <row r="1177" spans="1:4" x14ac:dyDescent="0.35">
      <c r="A1177" s="3">
        <v>40785</v>
      </c>
      <c r="B1177" s="1">
        <v>2.3442024767237161E-3</v>
      </c>
      <c r="C1177" s="1">
        <v>8.8232165019926177E-3</v>
      </c>
      <c r="D1177" s="1">
        <v>1.2444415568010313E-2</v>
      </c>
    </row>
    <row r="1178" spans="1:4" x14ac:dyDescent="0.35">
      <c r="A1178" s="3">
        <v>40786</v>
      </c>
      <c r="B1178" s="1">
        <v>4.9099329252263561E-3</v>
      </c>
      <c r="C1178" s="1">
        <v>-3.6164686946366376E-3</v>
      </c>
      <c r="D1178" s="1">
        <v>6.0951865677944502E-3</v>
      </c>
    </row>
    <row r="1179" spans="1:4" x14ac:dyDescent="0.35">
      <c r="A1179" s="3">
        <v>40787</v>
      </c>
      <c r="B1179" s="1">
        <v>-1.1942485261153978E-2</v>
      </c>
      <c r="C1179" s="1">
        <v>6.1260500460429482E-3</v>
      </c>
      <c r="D1179" s="1">
        <v>-9.2949259048386509E-3</v>
      </c>
    </row>
    <row r="1180" spans="1:4" x14ac:dyDescent="0.35">
      <c r="A1180" s="3">
        <v>40788</v>
      </c>
      <c r="B1180" s="1">
        <v>-2.5606955849665675E-2</v>
      </c>
      <c r="C1180" s="1">
        <v>1.3221314171207487E-2</v>
      </c>
      <c r="D1180" s="1">
        <v>-2.4353130418282767E-3</v>
      </c>
    </row>
    <row r="1181" spans="1:4" x14ac:dyDescent="0.35">
      <c r="A1181" s="3">
        <v>40792</v>
      </c>
      <c r="B1181" s="1">
        <v>-7.464093032212224E-3</v>
      </c>
      <c r="C1181" s="1">
        <v>-1.5309705384641307E-4</v>
      </c>
      <c r="D1181" s="1">
        <v>-7.9783464472420514E-3</v>
      </c>
    </row>
    <row r="1182" spans="1:4" x14ac:dyDescent="0.35">
      <c r="A1182" s="3">
        <v>40793</v>
      </c>
      <c r="B1182" s="1">
        <v>2.8243820652058067E-2</v>
      </c>
      <c r="C1182" s="1">
        <v>-4.9449715211347034E-3</v>
      </c>
      <c r="D1182" s="1">
        <v>6.4749469748328712E-3</v>
      </c>
    </row>
    <row r="1183" spans="1:4" x14ac:dyDescent="0.35">
      <c r="A1183" s="3">
        <v>40794</v>
      </c>
      <c r="B1183" s="1">
        <v>-1.066891504794603E-2</v>
      </c>
      <c r="C1183" s="1">
        <v>4.3323488109626822E-3</v>
      </c>
      <c r="D1183" s="1">
        <v>2.9333285392466597E-3</v>
      </c>
    </row>
    <row r="1184" spans="1:4" x14ac:dyDescent="0.35">
      <c r="A1184" s="3">
        <v>40795</v>
      </c>
      <c r="B1184" s="1">
        <v>-2.706852500255939E-2</v>
      </c>
      <c r="C1184" s="1">
        <v>6.4602238427867772E-3</v>
      </c>
      <c r="D1184" s="1">
        <v>-1.327028617389775E-2</v>
      </c>
    </row>
    <row r="1185" spans="1:4" x14ac:dyDescent="0.35">
      <c r="A1185" s="3">
        <v>40798</v>
      </c>
      <c r="B1185" s="1">
        <v>6.9415344561686897E-3</v>
      </c>
      <c r="C1185" s="1">
        <v>-1.6890385440033345E-3</v>
      </c>
      <c r="D1185" s="1">
        <v>-5.4191652079063121E-3</v>
      </c>
    </row>
    <row r="1186" spans="1:4" x14ac:dyDescent="0.35">
      <c r="A1186" s="3">
        <v>40799</v>
      </c>
      <c r="B1186" s="1">
        <v>9.0787471478858441E-3</v>
      </c>
      <c r="C1186" s="1">
        <v>-5.2375628198455971E-3</v>
      </c>
      <c r="D1186" s="1">
        <v>2.8767557394415873E-3</v>
      </c>
    </row>
    <row r="1187" spans="1:4" x14ac:dyDescent="0.35">
      <c r="A1187" s="3">
        <v>40800</v>
      </c>
      <c r="B1187" s="1">
        <v>1.3389711169736475E-2</v>
      </c>
      <c r="C1187" s="1">
        <v>-1.7007884417744651E-3</v>
      </c>
      <c r="D1187" s="1">
        <v>-3.2065983196893702E-3</v>
      </c>
    </row>
    <row r="1188" spans="1:4" x14ac:dyDescent="0.35">
      <c r="A1188" s="3">
        <v>40801</v>
      </c>
      <c r="B1188" s="1">
        <v>1.7041104018524895E-2</v>
      </c>
      <c r="C1188" s="1">
        <v>-6.670933281600679E-3</v>
      </c>
      <c r="D1188" s="1">
        <v>-8.8132348536411956E-3</v>
      </c>
    </row>
    <row r="1189" spans="1:4" x14ac:dyDescent="0.35">
      <c r="A1189" s="3">
        <v>40802</v>
      </c>
      <c r="B1189" s="1">
        <v>5.6904554160021482E-3</v>
      </c>
      <c r="C1189" s="1">
        <v>1.2424489256069157E-3</v>
      </c>
      <c r="D1189" s="1">
        <v>-5.062249055868496E-3</v>
      </c>
    </row>
    <row r="1190" spans="1:4" x14ac:dyDescent="0.35">
      <c r="A1190" s="3">
        <v>40805</v>
      </c>
      <c r="B1190" s="1">
        <v>-9.8509122708815514E-3</v>
      </c>
      <c r="C1190" s="1">
        <v>1.1444941225287884E-2</v>
      </c>
      <c r="D1190" s="1">
        <v>-1.7739642631906433E-2</v>
      </c>
    </row>
    <row r="1191" spans="1:4" x14ac:dyDescent="0.35">
      <c r="A1191" s="3">
        <v>40806</v>
      </c>
      <c r="B1191" s="1">
        <v>-1.6623864054958564E-3</v>
      </c>
      <c r="C1191" s="1">
        <v>-1.5262565932386149E-4</v>
      </c>
      <c r="D1191" s="1">
        <v>3.5048868338829432E-3</v>
      </c>
    </row>
    <row r="1192" spans="1:4" x14ac:dyDescent="0.35">
      <c r="A1192" s="3">
        <v>40807</v>
      </c>
      <c r="B1192" s="1">
        <v>-2.9831031890565053E-2</v>
      </c>
      <c r="C1192" s="1">
        <v>6.2781988252678857E-3</v>
      </c>
      <c r="D1192" s="1">
        <v>-8.1342703486707718E-3</v>
      </c>
    </row>
    <row r="1193" spans="1:4" x14ac:dyDescent="0.35">
      <c r="A1193" s="3">
        <v>40808</v>
      </c>
      <c r="B1193" s="1">
        <v>-3.240250026243683E-2</v>
      </c>
      <c r="C1193" s="1">
        <v>1.3962335283379253E-2</v>
      </c>
      <c r="D1193" s="1">
        <v>-4.5071556796674205E-2</v>
      </c>
    </row>
    <row r="1194" spans="1:4" x14ac:dyDescent="0.35">
      <c r="A1194" s="3">
        <v>40809</v>
      </c>
      <c r="B1194" s="1">
        <v>6.0635934396792946E-3</v>
      </c>
      <c r="C1194" s="1">
        <v>-8.018273333376652E-3</v>
      </c>
      <c r="D1194" s="1">
        <v>-2.8406435713303681E-2</v>
      </c>
    </row>
    <row r="1195" spans="1:4" x14ac:dyDescent="0.35">
      <c r="A1195" s="3">
        <v>40812</v>
      </c>
      <c r="B1195" s="1">
        <v>2.3068110546269296E-2</v>
      </c>
      <c r="C1195" s="1">
        <v>-8.5458225766304758E-3</v>
      </c>
      <c r="D1195" s="1">
        <v>1.2333739304479314E-3</v>
      </c>
    </row>
    <row r="1196" spans="1:4" x14ac:dyDescent="0.35">
      <c r="A1196" s="3">
        <v>40813</v>
      </c>
      <c r="B1196" s="1">
        <v>1.0631619216616888E-2</v>
      </c>
      <c r="C1196" s="1">
        <v>-1.0007658979642129E-2</v>
      </c>
      <c r="D1196" s="1">
        <v>2.6273486104849236E-2</v>
      </c>
    </row>
    <row r="1197" spans="1:4" x14ac:dyDescent="0.35">
      <c r="A1197" s="3">
        <v>40814</v>
      </c>
      <c r="B1197" s="1">
        <v>-2.0908242602619344E-2</v>
      </c>
      <c r="C1197" s="1">
        <v>1.3948446409326003E-3</v>
      </c>
      <c r="D1197" s="1">
        <v>-2.6481489586445375E-2</v>
      </c>
    </row>
    <row r="1198" spans="1:4" x14ac:dyDescent="0.35">
      <c r="A1198" s="3">
        <v>40815</v>
      </c>
      <c r="B1198" s="1">
        <v>8.081516300173678E-3</v>
      </c>
      <c r="C1198" s="1">
        <v>3.5484047790767365E-3</v>
      </c>
      <c r="D1198" s="1">
        <v>5.038233810811631E-3</v>
      </c>
    </row>
    <row r="1199" spans="1:4" x14ac:dyDescent="0.35">
      <c r="A1199" s="3">
        <v>40816</v>
      </c>
      <c r="B1199" s="1">
        <v>-2.5291292280362729E-2</v>
      </c>
      <c r="C1199" s="1">
        <v>2.7673916927291077E-3</v>
      </c>
      <c r="D1199" s="1">
        <v>-2.6427311911894881E-2</v>
      </c>
    </row>
    <row r="1200" spans="1:4" x14ac:dyDescent="0.35">
      <c r="A1200" s="3">
        <v>40819</v>
      </c>
      <c r="B1200" s="1">
        <v>-2.8863546294817782E-2</v>
      </c>
      <c r="C1200" s="1">
        <v>1.2663690327006047E-2</v>
      </c>
      <c r="D1200" s="1">
        <v>6.8842105853931406E-4</v>
      </c>
    </row>
    <row r="1201" spans="1:4" x14ac:dyDescent="0.35">
      <c r="A1201" s="3">
        <v>40820</v>
      </c>
      <c r="B1201" s="1">
        <v>2.2239331806361014E-2</v>
      </c>
      <c r="C1201" s="1">
        <v>1.5049745982149894E-4</v>
      </c>
      <c r="D1201" s="1">
        <v>-1.3962102812880092E-2</v>
      </c>
    </row>
    <row r="1202" spans="1:4" x14ac:dyDescent="0.35">
      <c r="A1202" s="3">
        <v>40821</v>
      </c>
      <c r="B1202" s="1">
        <v>1.7707849893700365E-2</v>
      </c>
      <c r="C1202" s="1">
        <v>-1.0669258660690743E-2</v>
      </c>
      <c r="D1202" s="1">
        <v>1.470036067489431E-2</v>
      </c>
    </row>
    <row r="1203" spans="1:4" x14ac:dyDescent="0.35">
      <c r="A1203" s="3">
        <v>40822</v>
      </c>
      <c r="B1203" s="1">
        <v>1.8138219223145281E-2</v>
      </c>
      <c r="C1203" s="1">
        <v>-7.2276757098189781E-3</v>
      </c>
      <c r="D1203" s="1">
        <v>1.6875812727054879E-2</v>
      </c>
    </row>
    <row r="1204" spans="1:4" x14ac:dyDescent="0.35">
      <c r="A1204" s="3">
        <v>40823</v>
      </c>
      <c r="B1204" s="1">
        <v>-8.1968025289200601E-3</v>
      </c>
      <c r="C1204" s="1">
        <v>-7.1259844039339134E-3</v>
      </c>
      <c r="D1204" s="1">
        <v>-6.881105444452122E-3</v>
      </c>
    </row>
    <row r="1205" spans="1:4" x14ac:dyDescent="0.35">
      <c r="A1205" s="3">
        <v>40826</v>
      </c>
      <c r="B1205" s="1">
        <v>3.3555597853170506E-2</v>
      </c>
      <c r="C1205" s="1">
        <v>-9.0437977415386023E-3</v>
      </c>
      <c r="D1205" s="1">
        <v>1.7519346979237519E-2</v>
      </c>
    </row>
    <row r="1206" spans="1:4" x14ac:dyDescent="0.35">
      <c r="A1206" s="3">
        <v>40827</v>
      </c>
      <c r="B1206" s="1">
        <v>5.4383522296828565E-4</v>
      </c>
      <c r="C1206" s="1">
        <v>7.7143789014192006E-4</v>
      </c>
      <c r="D1206" s="1">
        <v>1.0938181889384599E-2</v>
      </c>
    </row>
    <row r="1207" spans="1:4" x14ac:dyDescent="0.35">
      <c r="A1207" s="3">
        <v>40828</v>
      </c>
      <c r="B1207" s="1">
        <v>9.7470796111575157E-3</v>
      </c>
      <c r="C1207" s="1">
        <v>-5.9772554437876116E-3</v>
      </c>
      <c r="D1207" s="1">
        <v>1.108755224201171E-3</v>
      </c>
    </row>
    <row r="1208" spans="1:4" x14ac:dyDescent="0.35">
      <c r="A1208" s="3">
        <v>40829</v>
      </c>
      <c r="B1208" s="1">
        <v>-2.978130791599371E-3</v>
      </c>
      <c r="C1208" s="1">
        <v>4.8808234751563659E-3</v>
      </c>
      <c r="D1208" s="1">
        <v>-3.4386216640653481E-3</v>
      </c>
    </row>
    <row r="1209" spans="1:4" x14ac:dyDescent="0.35">
      <c r="A1209" s="3">
        <v>40830</v>
      </c>
      <c r="B1209" s="1">
        <v>1.7231013084970263E-2</v>
      </c>
      <c r="C1209" s="1">
        <v>-5.0373494162478018E-3</v>
      </c>
      <c r="D1209" s="1">
        <v>1.7999802244138535E-2</v>
      </c>
    </row>
    <row r="1210" spans="1:4" x14ac:dyDescent="0.35">
      <c r="A1210" s="3">
        <v>40833</v>
      </c>
      <c r="B1210" s="1">
        <v>-1.955996128718929E-2</v>
      </c>
      <c r="C1210" s="1">
        <v>6.4448949032417848E-3</v>
      </c>
      <c r="D1210" s="1">
        <v>-7.1325589949364186E-3</v>
      </c>
    </row>
    <row r="1211" spans="1:4" x14ac:dyDescent="0.35">
      <c r="A1211" s="3">
        <v>40834</v>
      </c>
      <c r="B1211" s="1">
        <v>2.0213033197288798E-2</v>
      </c>
      <c r="C1211" s="1">
        <v>4.6648886850270848E-4</v>
      </c>
      <c r="D1211" s="1">
        <v>-1.8364949906097723E-3</v>
      </c>
    </row>
    <row r="1212" spans="1:4" x14ac:dyDescent="0.35">
      <c r="A1212" s="3">
        <v>40835</v>
      </c>
      <c r="B1212" s="1">
        <v>-1.2729818838075795E-2</v>
      </c>
      <c r="C1212" s="1">
        <v>-6.2203352873152723E-4</v>
      </c>
      <c r="D1212" s="1">
        <v>-1.3387934249288703E-2</v>
      </c>
    </row>
    <row r="1213" spans="1:4" x14ac:dyDescent="0.35">
      <c r="A1213" s="3">
        <v>40836</v>
      </c>
      <c r="B1213" s="1">
        <v>4.5438318044085119E-3</v>
      </c>
      <c r="C1213" s="1">
        <v>-1.7261399345124189E-3</v>
      </c>
      <c r="D1213" s="1">
        <v>-1.0306401675587705E-2</v>
      </c>
    </row>
    <row r="1214" spans="1:4" x14ac:dyDescent="0.35">
      <c r="A1214" s="3">
        <v>40837</v>
      </c>
      <c r="B1214" s="1">
        <v>1.8634079544892792E-2</v>
      </c>
      <c r="C1214" s="1">
        <v>-2.2043098078005923E-3</v>
      </c>
      <c r="D1214" s="1">
        <v>1.0415537287332603E-2</v>
      </c>
    </row>
    <row r="1215" spans="1:4" x14ac:dyDescent="0.35">
      <c r="A1215" s="3">
        <v>40840</v>
      </c>
      <c r="B1215" s="1">
        <v>1.2790853398772921E-2</v>
      </c>
      <c r="C1215" s="1">
        <v>-2.6788340661615495E-3</v>
      </c>
      <c r="D1215" s="1">
        <v>1.9530640929422124E-2</v>
      </c>
    </row>
    <row r="1216" spans="1:4" x14ac:dyDescent="0.35">
      <c r="A1216" s="3">
        <v>40841</v>
      </c>
      <c r="B1216" s="1">
        <v>-2.0248432646129442E-2</v>
      </c>
      <c r="C1216" s="1">
        <v>9.2637491553113852E-3</v>
      </c>
      <c r="D1216" s="1">
        <v>6.1618268252855201E-3</v>
      </c>
    </row>
    <row r="1217" spans="1:4" x14ac:dyDescent="0.35">
      <c r="A1217" s="3">
        <v>40842</v>
      </c>
      <c r="B1217" s="1">
        <v>1.0481470272433699E-2</v>
      </c>
      <c r="C1217" s="1">
        <v>-6.5849150891499611E-3</v>
      </c>
      <c r="D1217" s="1">
        <v>-1.0039180148437271E-2</v>
      </c>
    </row>
    <row r="1218" spans="1:4" x14ac:dyDescent="0.35">
      <c r="A1218" s="3">
        <v>40843</v>
      </c>
      <c r="B1218" s="1">
        <v>3.3716617775602885E-2</v>
      </c>
      <c r="C1218" s="1">
        <v>-1.6816785442696946E-2</v>
      </c>
      <c r="D1218" s="1">
        <v>2.4303133277299584E-2</v>
      </c>
    </row>
    <row r="1219" spans="1:4" x14ac:dyDescent="0.35">
      <c r="A1219" s="3">
        <v>40844</v>
      </c>
      <c r="B1219" s="1">
        <v>3.8915351818900429E-4</v>
      </c>
      <c r="C1219" s="1">
        <v>7.8067630602864351E-3</v>
      </c>
      <c r="D1219" s="1">
        <v>1.2562049866110121E-4</v>
      </c>
    </row>
    <row r="1220" spans="1:4" x14ac:dyDescent="0.35">
      <c r="A1220" s="3">
        <v>40847</v>
      </c>
      <c r="B1220" s="1">
        <v>-2.5048682169739451E-2</v>
      </c>
      <c r="C1220" s="1">
        <v>1.1525934642198627E-2</v>
      </c>
      <c r="D1220" s="1">
        <v>-9.297206961321209E-3</v>
      </c>
    </row>
    <row r="1221" spans="1:4" x14ac:dyDescent="0.35">
      <c r="A1221" s="3">
        <v>40848</v>
      </c>
      <c r="B1221" s="1">
        <v>-2.834004470968389E-2</v>
      </c>
      <c r="C1221" s="1">
        <v>1.541759372391701E-2</v>
      </c>
      <c r="D1221" s="1">
        <v>-1.5137628043642526E-2</v>
      </c>
    </row>
    <row r="1222" spans="1:4" x14ac:dyDescent="0.35">
      <c r="A1222" s="3">
        <v>40849</v>
      </c>
      <c r="B1222" s="1">
        <v>1.597636762997209E-2</v>
      </c>
      <c r="C1222" s="1">
        <v>-6.2043639348536433E-4</v>
      </c>
      <c r="D1222" s="1">
        <v>2.2296681188067693E-3</v>
      </c>
    </row>
    <row r="1223" spans="1:4" x14ac:dyDescent="0.35">
      <c r="A1223" s="3">
        <v>40850</v>
      </c>
      <c r="B1223" s="1">
        <v>1.8607607564519471E-2</v>
      </c>
      <c r="C1223" s="1">
        <v>-5.2725375400434638E-3</v>
      </c>
      <c r="D1223" s="1">
        <v>1.3151518921884488E-2</v>
      </c>
    </row>
    <row r="1224" spans="1:4" x14ac:dyDescent="0.35">
      <c r="A1224" s="3">
        <v>40851</v>
      </c>
      <c r="B1224" s="1">
        <v>-6.2997845938890726E-3</v>
      </c>
      <c r="C1224" s="1">
        <v>1.7092588995945572E-3</v>
      </c>
      <c r="D1224" s="1">
        <v>-2.0795309185568084E-4</v>
      </c>
    </row>
    <row r="1225" spans="1:4" x14ac:dyDescent="0.35">
      <c r="A1225" s="3">
        <v>40854</v>
      </c>
      <c r="B1225" s="1">
        <v>6.2759964982437742E-3</v>
      </c>
      <c r="C1225" s="1">
        <v>4.4904553206740463E-3</v>
      </c>
      <c r="D1225" s="1">
        <v>1.2959238745062602E-3</v>
      </c>
    </row>
    <row r="1226" spans="1:4" x14ac:dyDescent="0.35">
      <c r="A1226" s="3">
        <v>40855</v>
      </c>
      <c r="B1226" s="1">
        <v>1.1667272007859919E-2</v>
      </c>
      <c r="C1226" s="1">
        <v>-5.7302148991256411E-3</v>
      </c>
      <c r="D1226" s="1">
        <v>6.871820843394846E-3</v>
      </c>
    </row>
    <row r="1227" spans="1:4" x14ac:dyDescent="0.35">
      <c r="A1227" s="3">
        <v>40856</v>
      </c>
      <c r="B1227" s="1">
        <v>-3.7385292793563688E-2</v>
      </c>
      <c r="C1227" s="1">
        <v>9.2775569505455895E-3</v>
      </c>
      <c r="D1227" s="1">
        <v>-1.3566674945625249E-2</v>
      </c>
    </row>
    <row r="1228" spans="1:4" x14ac:dyDescent="0.35">
      <c r="A1228" s="3">
        <v>40857</v>
      </c>
      <c r="B1228" s="1">
        <v>8.5791541229383456E-3</v>
      </c>
      <c r="C1228" s="1">
        <v>-6.3314550540013977E-3</v>
      </c>
      <c r="D1228" s="1">
        <v>-3.5667509192656511E-3</v>
      </c>
    </row>
    <row r="1229" spans="1:4" x14ac:dyDescent="0.35">
      <c r="A1229" s="3">
        <v>40858</v>
      </c>
      <c r="B1229" s="1">
        <v>1.9301269434906725E-2</v>
      </c>
      <c r="C1229" s="1">
        <v>-3.5699134049663019E-3</v>
      </c>
      <c r="D1229" s="1">
        <v>5.2558600460814583E-3</v>
      </c>
    </row>
    <row r="1230" spans="1:4" x14ac:dyDescent="0.35">
      <c r="A1230" s="3">
        <v>40861</v>
      </c>
      <c r="B1230" s="1">
        <v>-9.5960794089423214E-3</v>
      </c>
      <c r="C1230" s="1">
        <v>4.3384887381167237E-3</v>
      </c>
      <c r="D1230" s="1">
        <v>-7.0271997959834862E-3</v>
      </c>
    </row>
    <row r="1231" spans="1:4" x14ac:dyDescent="0.35">
      <c r="A1231" s="3">
        <v>40862</v>
      </c>
      <c r="B1231" s="1">
        <v>4.805575097530124E-3</v>
      </c>
      <c r="C1231" s="1">
        <v>-1.2366931736444717E-3</v>
      </c>
      <c r="D1231" s="1">
        <v>7.0909910576374387E-3</v>
      </c>
    </row>
    <row r="1232" spans="1:4" x14ac:dyDescent="0.35">
      <c r="A1232" s="3">
        <v>40863</v>
      </c>
      <c r="B1232" s="1">
        <v>-1.6755779391136084E-2</v>
      </c>
      <c r="C1232" s="1">
        <v>2.9788364499583322E-3</v>
      </c>
      <c r="D1232" s="1">
        <v>1.6554789660666225E-3</v>
      </c>
    </row>
    <row r="1233" spans="1:4" x14ac:dyDescent="0.35">
      <c r="A1233" s="3">
        <v>40864</v>
      </c>
      <c r="B1233" s="1">
        <v>-1.6942648369624176E-2</v>
      </c>
      <c r="C1233" s="1">
        <v>6.0902823815795794E-3</v>
      </c>
      <c r="D1233" s="1">
        <v>-2.5252861084769339E-2</v>
      </c>
    </row>
    <row r="1234" spans="1:4" x14ac:dyDescent="0.35">
      <c r="A1234" s="3">
        <v>40865</v>
      </c>
      <c r="B1234" s="1">
        <v>-3.9477255856521859E-4</v>
      </c>
      <c r="C1234" s="1">
        <v>-4.9904912310236591E-3</v>
      </c>
      <c r="D1234" s="1">
        <v>-3.907217244673372E-3</v>
      </c>
    </row>
    <row r="1235" spans="1:4" x14ac:dyDescent="0.35">
      <c r="A1235" s="3">
        <v>40868</v>
      </c>
      <c r="B1235" s="1">
        <v>-1.8824534649997567E-2</v>
      </c>
      <c r="C1235" s="1">
        <v>4.3672110331449817E-3</v>
      </c>
      <c r="D1235" s="1">
        <v>-1.2604668221829304E-2</v>
      </c>
    </row>
    <row r="1236" spans="1:4" x14ac:dyDescent="0.35">
      <c r="A1236" s="3">
        <v>40869</v>
      </c>
      <c r="B1236" s="1">
        <v>-4.1494881086074744E-3</v>
      </c>
      <c r="C1236" s="1">
        <v>2.020932237872944E-3</v>
      </c>
      <c r="D1236" s="1">
        <v>8.735886742185504E-3</v>
      </c>
    </row>
    <row r="1237" spans="1:4" x14ac:dyDescent="0.35">
      <c r="A1237" s="3">
        <v>40870</v>
      </c>
      <c r="B1237" s="1">
        <v>-2.2342971201496673E-2</v>
      </c>
      <c r="C1237" s="1">
        <v>5.7357053768631403E-3</v>
      </c>
      <c r="D1237" s="1">
        <v>-1.3326252264447046E-2</v>
      </c>
    </row>
    <row r="1238" spans="1:4" x14ac:dyDescent="0.35">
      <c r="A1238" s="3">
        <v>40872</v>
      </c>
      <c r="B1238" s="1">
        <v>-2.6891236049403243E-3</v>
      </c>
      <c r="C1238" s="1">
        <v>-7.6040969839169664E-3</v>
      </c>
      <c r="D1238" s="1">
        <v>-4.8648846785473935E-3</v>
      </c>
    </row>
    <row r="1239" spans="1:4" x14ac:dyDescent="0.35">
      <c r="A1239" s="3">
        <v>40875</v>
      </c>
      <c r="B1239" s="1">
        <v>2.8821076021685699E-2</v>
      </c>
      <c r="C1239" s="1">
        <v>3.1164112456276096E-4</v>
      </c>
      <c r="D1239" s="1">
        <v>9.0369484684237594E-3</v>
      </c>
    </row>
    <row r="1240" spans="1:4" x14ac:dyDescent="0.35">
      <c r="A1240" s="3">
        <v>40876</v>
      </c>
      <c r="B1240" s="1">
        <v>2.2112969383296607E-3</v>
      </c>
      <c r="C1240" s="1">
        <v>-3.2737600748432368E-3</v>
      </c>
      <c r="D1240" s="1">
        <v>9.6255162183493063E-3</v>
      </c>
    </row>
    <row r="1241" spans="1:4" x14ac:dyDescent="0.35">
      <c r="A1241" s="3">
        <v>40877</v>
      </c>
      <c r="B1241" s="1">
        <v>4.2403420637779909E-2</v>
      </c>
      <c r="C1241" s="1">
        <v>-6.5798491668793225E-3</v>
      </c>
      <c r="D1241" s="1">
        <v>1.2071695291393451E-2</v>
      </c>
    </row>
    <row r="1242" spans="1:4" x14ac:dyDescent="0.35">
      <c r="A1242" s="3">
        <v>40878</v>
      </c>
      <c r="B1242" s="1">
        <v>-1.910465594686547E-3</v>
      </c>
      <c r="C1242" s="1">
        <v>-4.0992050208620888E-3</v>
      </c>
      <c r="D1242" s="1">
        <v>-1.8019336314198924E-3</v>
      </c>
    </row>
    <row r="1243" spans="1:4" x14ac:dyDescent="0.35">
      <c r="A1243" s="3">
        <v>40879</v>
      </c>
      <c r="B1243" s="1">
        <v>-2.4107422792193239E-4</v>
      </c>
      <c r="C1243" s="1">
        <v>6.2928483501820875E-3</v>
      </c>
      <c r="D1243" s="1">
        <v>2.6850233050566088E-3</v>
      </c>
    </row>
    <row r="1244" spans="1:4" x14ac:dyDescent="0.35">
      <c r="A1244" s="3">
        <v>40882</v>
      </c>
      <c r="B1244" s="1">
        <v>1.0234521802755791E-2</v>
      </c>
      <c r="C1244" s="1">
        <v>-7.8193663614494185E-4</v>
      </c>
      <c r="D1244" s="1">
        <v>-5.364626767849651E-3</v>
      </c>
    </row>
    <row r="1245" spans="1:4" x14ac:dyDescent="0.35">
      <c r="A1245" s="3">
        <v>40883</v>
      </c>
      <c r="B1245" s="1">
        <v>1.1051262280358551E-3</v>
      </c>
      <c r="C1245" s="1">
        <v>-3.4625632757076495E-3</v>
      </c>
      <c r="D1245" s="1">
        <v>2.314734041076873E-3</v>
      </c>
    </row>
    <row r="1246" spans="1:4" x14ac:dyDescent="0.35">
      <c r="A1246" s="3">
        <v>40884</v>
      </c>
      <c r="B1246" s="1">
        <v>2.0162897586126602E-3</v>
      </c>
      <c r="C1246" s="1">
        <v>6.5933129065855918E-3</v>
      </c>
      <c r="D1246" s="1">
        <v>-8.4949922087896382E-3</v>
      </c>
    </row>
    <row r="1247" spans="1:4" x14ac:dyDescent="0.35">
      <c r="A1247" s="3">
        <v>40885</v>
      </c>
      <c r="B1247" s="1">
        <v>-2.1368471427759831E-2</v>
      </c>
      <c r="C1247" s="1">
        <v>4.0640052741971215E-3</v>
      </c>
      <c r="D1247" s="1">
        <v>-7.8429526608875429E-3</v>
      </c>
    </row>
    <row r="1248" spans="1:4" x14ac:dyDescent="0.35">
      <c r="A1248" s="3">
        <v>40886</v>
      </c>
      <c r="B1248" s="1">
        <v>1.6742439809384415E-2</v>
      </c>
      <c r="C1248" s="1">
        <v>-7.3552277654470631E-3</v>
      </c>
      <c r="D1248" s="1">
        <v>-3.458556977539847E-3</v>
      </c>
    </row>
    <row r="1249" spans="1:4" x14ac:dyDescent="0.35">
      <c r="A1249" s="3">
        <v>40889</v>
      </c>
      <c r="B1249" s="1">
        <v>-1.5026409891996106E-2</v>
      </c>
      <c r="C1249" s="1">
        <v>3.9175300953751104E-3</v>
      </c>
      <c r="D1249" s="1">
        <v>-1.5618732842913518E-2</v>
      </c>
    </row>
    <row r="1250" spans="1:4" x14ac:dyDescent="0.35">
      <c r="A1250" s="3">
        <v>40890</v>
      </c>
      <c r="B1250" s="1">
        <v>-8.7239607798868263E-3</v>
      </c>
      <c r="C1250" s="1">
        <v>4.5257215547049885E-3</v>
      </c>
      <c r="D1250" s="1">
        <v>6.1998225924348909E-3</v>
      </c>
    </row>
    <row r="1251" spans="1:4" x14ac:dyDescent="0.35">
      <c r="A1251" s="3">
        <v>40891</v>
      </c>
      <c r="B1251" s="1">
        <v>-1.1413223108981121E-2</v>
      </c>
      <c r="C1251" s="1">
        <v>5.2773362875060048E-3</v>
      </c>
      <c r="D1251" s="1">
        <v>-3.6762128175074835E-2</v>
      </c>
    </row>
    <row r="1252" spans="1:4" x14ac:dyDescent="0.35">
      <c r="A1252" s="3">
        <v>40892</v>
      </c>
      <c r="B1252" s="1">
        <v>3.2378085355431558E-3</v>
      </c>
      <c r="C1252" s="1">
        <v>-1.0822940408405728E-3</v>
      </c>
      <c r="D1252" s="1">
        <v>-1.9524902816356971E-3</v>
      </c>
    </row>
    <row r="1253" spans="1:4" x14ac:dyDescent="0.35">
      <c r="A1253" s="3">
        <v>40893</v>
      </c>
      <c r="B1253" s="1">
        <v>3.2109610779535356E-3</v>
      </c>
      <c r="C1253" s="1">
        <v>5.2553019592705402E-3</v>
      </c>
      <c r="D1253" s="1">
        <v>5.4311822314054075E-3</v>
      </c>
    </row>
    <row r="1254" spans="1:4" x14ac:dyDescent="0.35">
      <c r="A1254" s="3">
        <v>40896</v>
      </c>
      <c r="B1254" s="1">
        <v>-1.1802150179861201E-2</v>
      </c>
      <c r="C1254" s="1">
        <v>3.390067146461184E-3</v>
      </c>
      <c r="D1254" s="1">
        <v>1.8748873133473322E-3</v>
      </c>
    </row>
    <row r="1255" spans="1:4" x14ac:dyDescent="0.35">
      <c r="A1255" s="3">
        <v>40897</v>
      </c>
      <c r="B1255" s="1">
        <v>2.9389236339914412E-2</v>
      </c>
      <c r="C1255" s="1">
        <v>-9.5768153919648102E-3</v>
      </c>
      <c r="D1255" s="1">
        <v>1.666633671394363E-2</v>
      </c>
    </row>
    <row r="1256" spans="1:4" x14ac:dyDescent="0.35">
      <c r="A1256" s="3">
        <v>40898</v>
      </c>
      <c r="B1256" s="1">
        <v>1.9476710569789914E-3</v>
      </c>
      <c r="C1256" s="1">
        <v>-3.8870745933230755E-3</v>
      </c>
      <c r="D1256" s="1">
        <v>5.7788572506918745E-3</v>
      </c>
    </row>
    <row r="1257" spans="1:4" x14ac:dyDescent="0.35">
      <c r="A1257" s="3">
        <v>40899</v>
      </c>
      <c r="B1257" s="1">
        <v>8.2315536139849193E-3</v>
      </c>
      <c r="C1257" s="1">
        <v>1.3989679093558774E-3</v>
      </c>
      <c r="D1257" s="1">
        <v>5.0203477877129249E-3</v>
      </c>
    </row>
    <row r="1258" spans="1:4" x14ac:dyDescent="0.35">
      <c r="A1258" s="3">
        <v>40900</v>
      </c>
      <c r="B1258" s="1">
        <v>8.9945155134233852E-3</v>
      </c>
      <c r="C1258" s="1">
        <v>-7.1813116569964825E-3</v>
      </c>
      <c r="D1258" s="1">
        <v>7.9505995683533642E-4</v>
      </c>
    </row>
    <row r="1259" spans="1:4" x14ac:dyDescent="0.35">
      <c r="A1259" s="3">
        <v>40904</v>
      </c>
      <c r="B1259" s="1">
        <v>7.9027643911078077E-5</v>
      </c>
      <c r="C1259" s="1">
        <v>1.0927943302686545E-3</v>
      </c>
      <c r="D1259" s="1">
        <v>6.5793337732611909E-3</v>
      </c>
    </row>
    <row r="1260" spans="1:4" x14ac:dyDescent="0.35">
      <c r="A1260" s="3">
        <v>40905</v>
      </c>
      <c r="B1260" s="1">
        <v>-1.2556475533817963E-2</v>
      </c>
      <c r="C1260" s="1">
        <v>8.8712665338520156E-3</v>
      </c>
      <c r="D1260" s="1">
        <v>-1.0146536267418337E-2</v>
      </c>
    </row>
    <row r="1261" spans="1:4" x14ac:dyDescent="0.35">
      <c r="A1261" s="3">
        <v>40906</v>
      </c>
      <c r="B1261" s="1">
        <v>1.0650168721478698E-2</v>
      </c>
      <c r="C1261" s="1">
        <v>1.2402038690197718E-3</v>
      </c>
      <c r="D1261" s="1">
        <v>-5.1060972466256318E-3</v>
      </c>
    </row>
    <row r="1262" spans="1:4" x14ac:dyDescent="0.35">
      <c r="A1262" s="3">
        <v>40907</v>
      </c>
      <c r="B1262" s="1">
        <v>-4.3005358629192147E-3</v>
      </c>
      <c r="C1262" s="1">
        <v>1.8574266157024338E-3</v>
      </c>
      <c r="D1262" s="1">
        <v>5.0042728215452092E-3</v>
      </c>
    </row>
  </sheetData>
  <mergeCells count="1">
    <mergeCell ref="B1:D1"/>
  </mergeCells>
  <pageMargins left="0.7" right="0.7" top="0.75" bottom="0.75" header="0.3" footer="0.3"/>
  <pageSetup paperSize="9" orientation="portrait" horizontalDpi="1200" verticalDpi="1200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6185"/>
  <sheetViews>
    <sheetView workbookViewId="0">
      <selection activeCell="D6185" sqref="D6185"/>
    </sheetView>
  </sheetViews>
  <sheetFormatPr defaultColWidth="10.90625" defaultRowHeight="14.5" x14ac:dyDescent="0.35"/>
  <sheetData>
    <row r="1" spans="1:4" x14ac:dyDescent="0.35">
      <c r="B1" s="44" t="s">
        <v>23</v>
      </c>
      <c r="C1" s="44"/>
      <c r="D1" s="44"/>
    </row>
    <row r="2" spans="1:4" x14ac:dyDescent="0.35">
      <c r="A2" s="13" t="s">
        <v>1</v>
      </c>
      <c r="B2" s="28" t="s">
        <v>14</v>
      </c>
      <c r="C2" s="28" t="s">
        <v>16</v>
      </c>
      <c r="D2" s="28" t="s">
        <v>15</v>
      </c>
    </row>
    <row r="3" spans="1:4" x14ac:dyDescent="0.35">
      <c r="A3" s="3">
        <v>33423</v>
      </c>
      <c r="B3" s="36">
        <v>100</v>
      </c>
      <c r="C3" s="36">
        <v>100</v>
      </c>
      <c r="D3" s="36">
        <v>100</v>
      </c>
    </row>
    <row r="4" spans="1:4" x14ac:dyDescent="0.35">
      <c r="A4" s="3">
        <v>33424</v>
      </c>
      <c r="B4" s="6">
        <f>B3*EXP(Returns!B3)</f>
        <v>100.2008946508451</v>
      </c>
      <c r="C4" s="6">
        <f>C3*EXP(Returns!C3)</f>
        <v>99.490978194475417</v>
      </c>
      <c r="D4" s="6">
        <f>D3*EXP(Returns!D3)</f>
        <v>99.993678288080417</v>
      </c>
    </row>
    <row r="5" spans="1:4" x14ac:dyDescent="0.35">
      <c r="A5" s="3">
        <v>33427</v>
      </c>
      <c r="B5" s="6">
        <f>B4*EXP(Returns!B4)</f>
        <v>101.2348324538612</v>
      </c>
      <c r="C5" s="6">
        <f>C4*EXP(Returns!C4)</f>
        <v>99.459952103472006</v>
      </c>
      <c r="D5" s="6">
        <f>D4*EXP(Returns!D4)</f>
        <v>99.962069728482476</v>
      </c>
    </row>
    <row r="6" spans="1:4" x14ac:dyDescent="0.35">
      <c r="A6" s="3">
        <v>33428</v>
      </c>
      <c r="B6" s="6">
        <f>B5*EXP(Returns!B5)</f>
        <v>100.74464950579917</v>
      </c>
      <c r="C6" s="6">
        <f>C5*EXP(Returns!C5)</f>
        <v>99.268947730732322</v>
      </c>
      <c r="D6" s="6">
        <f>D5*EXP(Returns!D5)</f>
        <v>99.814563117025429</v>
      </c>
    </row>
    <row r="7" spans="1:4" x14ac:dyDescent="0.35">
      <c r="A7" s="3">
        <v>33429</v>
      </c>
      <c r="B7" s="6">
        <f>B6*EXP(Returns!B6)</f>
        <v>100.64554147804893</v>
      </c>
      <c r="C7" s="6">
        <f>C6*EXP(Returns!C6)</f>
        <v>99.427956447124771</v>
      </c>
      <c r="D7" s="6">
        <f>D6*EXP(Returns!D6)</f>
        <v>99.959962491175958</v>
      </c>
    </row>
    <row r="8" spans="1:4" x14ac:dyDescent="0.35">
      <c r="A8" s="3">
        <v>33430</v>
      </c>
      <c r="B8" s="6">
        <f>B7*EXP(Returns!B7)</f>
        <v>100.9750087054349</v>
      </c>
      <c r="C8" s="6">
        <f>C7*EXP(Returns!C7)</f>
        <v>99.713978223562378</v>
      </c>
      <c r="D8" s="6">
        <f>D7*EXP(Returns!D7)</f>
        <v>99.579606157347413</v>
      </c>
    </row>
    <row r="9" spans="1:4" x14ac:dyDescent="0.35">
      <c r="A9" s="3">
        <v>33431</v>
      </c>
      <c r="B9" s="6">
        <f>B8*EXP(Returns!B8)</f>
        <v>101.85358797846412</v>
      </c>
      <c r="C9" s="6">
        <f>C8*EXP(Returns!C8)</f>
        <v>99.920495641803782</v>
      </c>
      <c r="D9" s="6">
        <f>D8*EXP(Returns!D8)</f>
        <v>100.7269968707526</v>
      </c>
    </row>
    <row r="10" spans="1:4" x14ac:dyDescent="0.35">
      <c r="A10" s="3">
        <v>33434</v>
      </c>
      <c r="B10" s="6">
        <f>B9*EXP(Returns!B9)</f>
        <v>102.42680738220879</v>
      </c>
      <c r="C10" s="6">
        <f>C9*EXP(Returns!C9)</f>
        <v>99.968004343652737</v>
      </c>
      <c r="D10" s="6">
        <f>D9*EXP(Returns!D9)</f>
        <v>100.4467343089842</v>
      </c>
    </row>
    <row r="11" spans="1:4" x14ac:dyDescent="0.35">
      <c r="A11" s="3">
        <v>33435</v>
      </c>
      <c r="B11" s="6">
        <f>B10*EXP(Returns!B10)</f>
        <v>102.1991267779177</v>
      </c>
      <c r="C11" s="6">
        <f>C10*EXP(Returns!C10)</f>
        <v>99.904982596302077</v>
      </c>
      <c r="D11" s="6">
        <f>D10*EXP(Returns!D10)</f>
        <v>101.43818946170624</v>
      </c>
    </row>
    <row r="12" spans="1:4" x14ac:dyDescent="0.35">
      <c r="A12" s="3">
        <v>33436</v>
      </c>
      <c r="B12" s="6">
        <f>B11*EXP(Returns!B11)</f>
        <v>102.10269734551204</v>
      </c>
      <c r="C12" s="6">
        <f>C11*EXP(Returns!C11)</f>
        <v>99.713978223562378</v>
      </c>
      <c r="D12" s="6">
        <f>D11*EXP(Returns!D11)</f>
        <v>102.07668236558462</v>
      </c>
    </row>
    <row r="13" spans="1:4" x14ac:dyDescent="0.35">
      <c r="A13" s="3">
        <v>33437</v>
      </c>
      <c r="B13" s="6">
        <f>B12*EXP(Returns!B12)</f>
        <v>103.22502879489998</v>
      </c>
      <c r="C13" s="6">
        <f>C12*EXP(Returns!C12)</f>
        <v>99.617991254520604</v>
      </c>
      <c r="D13" s="6">
        <f>D12*EXP(Returns!D12)</f>
        <v>101.46136907207807</v>
      </c>
    </row>
    <row r="14" spans="1:4" x14ac:dyDescent="0.35">
      <c r="A14" s="3">
        <v>33438</v>
      </c>
      <c r="B14" s="6">
        <f>B13*EXP(Returns!B13)</f>
        <v>102.91699033027085</v>
      </c>
      <c r="C14" s="6">
        <f>C13*EXP(Returns!C13)</f>
        <v>99.79348258175861</v>
      </c>
      <c r="D14" s="6">
        <f>D13*EXP(Returns!D13)</f>
        <v>101.75743591364541</v>
      </c>
    </row>
    <row r="15" spans="1:4" x14ac:dyDescent="0.35">
      <c r="A15" s="3">
        <v>33441</v>
      </c>
      <c r="B15" s="6">
        <f>B14*EXP(Returns!B14)</f>
        <v>102.55805855409426</v>
      </c>
      <c r="C15" s="6">
        <f>C14*EXP(Returns!C14)</f>
        <v>99.792513016414759</v>
      </c>
      <c r="D15" s="6">
        <f>D14*EXP(Returns!D14)</f>
        <v>101.84699349917291</v>
      </c>
    </row>
    <row r="16" spans="1:4" x14ac:dyDescent="0.35">
      <c r="A16" s="3">
        <v>33442</v>
      </c>
      <c r="B16" s="6">
        <f>B15*EXP(Returns!B15)</f>
        <v>101.63126456486222</v>
      </c>
      <c r="C16" s="6">
        <f>C15*EXP(Returns!C15)</f>
        <v>99.618960819864469</v>
      </c>
      <c r="D16" s="6">
        <f>D15*EXP(Returns!D15)</f>
        <v>102.12304158632826</v>
      </c>
    </row>
    <row r="17" spans="1:4" x14ac:dyDescent="0.35">
      <c r="A17" s="3">
        <v>33443</v>
      </c>
      <c r="B17" s="6">
        <f>B16*EXP(Returns!B16)</f>
        <v>101.42233412798332</v>
      </c>
      <c r="C17" s="6">
        <f>C16*EXP(Returns!C16)</f>
        <v>100.09501740369794</v>
      </c>
      <c r="D17" s="6">
        <f>D16*EXP(Returns!D16)</f>
        <v>101.39183024096259</v>
      </c>
    </row>
    <row r="18" spans="1:4" x14ac:dyDescent="0.35">
      <c r="A18" s="3">
        <v>33444</v>
      </c>
      <c r="B18" s="6">
        <f>B17*EXP(Returns!B17)</f>
        <v>102.04376824793083</v>
      </c>
      <c r="C18" s="6">
        <f>C17*EXP(Returns!C17)</f>
        <v>100.39752179098113</v>
      </c>
      <c r="D18" s="6">
        <f>D17*EXP(Returns!D17)</f>
        <v>101.62046548872101</v>
      </c>
    </row>
    <row r="19" spans="1:4" x14ac:dyDescent="0.35">
      <c r="A19" s="3">
        <v>33445</v>
      </c>
      <c r="B19" s="6">
        <f>B18*EXP(Returns!B18)</f>
        <v>102.03573246189703</v>
      </c>
      <c r="C19" s="6">
        <f>C18*EXP(Returns!C18)</f>
        <v>100.3335304782866</v>
      </c>
      <c r="D19" s="6">
        <f>D18*EXP(Returns!D18)</f>
        <v>102.55502523416673</v>
      </c>
    </row>
    <row r="20" spans="1:4" x14ac:dyDescent="0.35">
      <c r="A20" s="3">
        <v>33448</v>
      </c>
      <c r="B20" s="6">
        <f>B19*EXP(Returns!B19)</f>
        <v>102.6303806283985</v>
      </c>
      <c r="C20" s="6">
        <f>C19*EXP(Returns!C19)</f>
        <v>100.34904352378831</v>
      </c>
      <c r="D20" s="6">
        <f>D19*EXP(Returns!D19)</f>
        <v>102.95961479702036</v>
      </c>
    </row>
    <row r="21" spans="1:4" x14ac:dyDescent="0.35">
      <c r="A21" s="3">
        <v>33449</v>
      </c>
      <c r="B21" s="6">
        <f>B20*EXP(Returns!B20)</f>
        <v>103.57860338038736</v>
      </c>
      <c r="C21" s="6">
        <f>C20*EXP(Returns!C20)</f>
        <v>100.36552613463387</v>
      </c>
      <c r="D21" s="6">
        <f>D20*EXP(Returns!D20)</f>
        <v>102.79525028711107</v>
      </c>
    </row>
    <row r="22" spans="1:4" x14ac:dyDescent="0.35">
      <c r="A22" s="3">
        <v>33450</v>
      </c>
      <c r="B22" s="6">
        <f>B21*EXP(Returns!B21)</f>
        <v>103.87860605898271</v>
      </c>
      <c r="C22" s="6">
        <f>C21*EXP(Returns!C21)</f>
        <v>100.65154791107149</v>
      </c>
      <c r="D22" s="6">
        <f>D21*EXP(Returns!D21)</f>
        <v>103.84043999114959</v>
      </c>
    </row>
    <row r="23" spans="1:4" x14ac:dyDescent="0.35">
      <c r="A23" s="3">
        <v>33451</v>
      </c>
      <c r="B23" s="6">
        <f>B22*EXP(Returns!B22)</f>
        <v>103.69378298020521</v>
      </c>
      <c r="C23" s="6">
        <f>C22*EXP(Returns!C22)</f>
        <v>100.57204355287527</v>
      </c>
      <c r="D23" s="6">
        <f>D22*EXP(Returns!D22)</f>
        <v>104.23765422343037</v>
      </c>
    </row>
    <row r="24" spans="1:4" x14ac:dyDescent="0.35">
      <c r="A24" s="3">
        <v>33452</v>
      </c>
      <c r="B24" s="6">
        <f>B23*EXP(Returns!B23)</f>
        <v>103.70985455227283</v>
      </c>
      <c r="C24" s="6">
        <f>C23*EXP(Returns!C23)</f>
        <v>101.28661321129741</v>
      </c>
      <c r="D24" s="6">
        <f>D23*EXP(Returns!D23)</f>
        <v>104.4304664369778</v>
      </c>
    </row>
    <row r="25" spans="1:4" x14ac:dyDescent="0.35">
      <c r="A25" s="3">
        <v>33455</v>
      </c>
      <c r="B25" s="6">
        <f>B24*EXP(Returns!B24)</f>
        <v>103.14199233921735</v>
      </c>
      <c r="C25" s="6">
        <f>C24*EXP(Returns!C24)</f>
        <v>101.46113497319156</v>
      </c>
      <c r="D25" s="6">
        <f>D24*EXP(Returns!D24)</f>
        <v>103.6887189050795</v>
      </c>
    </row>
    <row r="26" spans="1:4" x14ac:dyDescent="0.35">
      <c r="A26" s="3">
        <v>33456</v>
      </c>
      <c r="B26" s="6">
        <f>B25*EXP(Returns!B25)</f>
        <v>104.63129135081567</v>
      </c>
      <c r="C26" s="6">
        <f>C25*EXP(Returns!C25)</f>
        <v>101.9381611223689</v>
      </c>
      <c r="D26" s="6">
        <f>D25*EXP(Returns!D25)</f>
        <v>102.7615344902066</v>
      </c>
    </row>
    <row r="27" spans="1:4" x14ac:dyDescent="0.35">
      <c r="A27" s="3">
        <v>33457</v>
      </c>
      <c r="B27" s="6">
        <f>B26*EXP(Returns!B26)</f>
        <v>104.61521977874807</v>
      </c>
      <c r="C27" s="6">
        <f>C26*EXP(Returns!C26)</f>
        <v>102.03317852606682</v>
      </c>
      <c r="D27" s="6">
        <f>D26*EXP(Returns!D26)</f>
        <v>102.32006827448872</v>
      </c>
    </row>
    <row r="28" spans="1:4" x14ac:dyDescent="0.35">
      <c r="A28" s="3">
        <v>33458</v>
      </c>
      <c r="B28" s="6">
        <f>B27*EXP(Returns!B27)</f>
        <v>104.2830739560175</v>
      </c>
      <c r="C28" s="6">
        <f>C27*EXP(Returns!C27)</f>
        <v>101.65213934593127</v>
      </c>
      <c r="D28" s="6">
        <f>D27*EXP(Returns!D27)</f>
        <v>102.36221302061932</v>
      </c>
    </row>
    <row r="29" spans="1:4" x14ac:dyDescent="0.35">
      <c r="A29" s="3">
        <v>33459</v>
      </c>
      <c r="B29" s="6">
        <f>B28*EXP(Returns!B28)</f>
        <v>103.69378298020523</v>
      </c>
      <c r="C29" s="6">
        <f>C28*EXP(Returns!C28)</f>
        <v>101.7471567496292</v>
      </c>
      <c r="D29" s="6">
        <f>D28*EXP(Returns!D28)</f>
        <v>102.57399036992551</v>
      </c>
    </row>
    <row r="30" spans="1:4" x14ac:dyDescent="0.35">
      <c r="A30" s="3">
        <v>33462</v>
      </c>
      <c r="B30" s="6">
        <f>B29*EXP(Returns!B29)</f>
        <v>103.93485656121933</v>
      </c>
      <c r="C30" s="6">
        <f>C29*EXP(Returns!C29)</f>
        <v>101.81114806232371</v>
      </c>
      <c r="D30" s="6">
        <f>D29*EXP(Returns!D29)</f>
        <v>102.47705745382517</v>
      </c>
    </row>
    <row r="31" spans="1:4" x14ac:dyDescent="0.35">
      <c r="A31" s="3">
        <v>33463</v>
      </c>
      <c r="B31" s="6">
        <f>B30*EXP(Returns!B30)</f>
        <v>104.36343181635554</v>
      </c>
      <c r="C31" s="6">
        <f>C30*EXP(Returns!C30)</f>
        <v>102.09620027341748</v>
      </c>
      <c r="D31" s="6">
        <f>D30*EXP(Returns!D30)</f>
        <v>102.00082182254955</v>
      </c>
    </row>
    <row r="32" spans="1:4" x14ac:dyDescent="0.35">
      <c r="A32" s="3">
        <v>33464</v>
      </c>
      <c r="B32" s="6">
        <f>B31*EXP(Returns!B31)</f>
        <v>104.43843248600439</v>
      </c>
      <c r="C32" s="6">
        <f>C31*EXP(Returns!C31)</f>
        <v>102.70023948263999</v>
      </c>
      <c r="D32" s="6">
        <f>D31*EXP(Returns!D31)</f>
        <v>101.31280884196774</v>
      </c>
    </row>
    <row r="33" spans="1:4" x14ac:dyDescent="0.35">
      <c r="A33" s="3">
        <v>33465</v>
      </c>
      <c r="B33" s="6">
        <f>B32*EXP(Returns!B32)</f>
        <v>104.28575255136212</v>
      </c>
      <c r="C33" s="6">
        <f>C32*EXP(Returns!C32)</f>
        <v>102.5732264225948</v>
      </c>
      <c r="D33" s="6">
        <f>D32*EXP(Returns!D32)</f>
        <v>101.75743591364541</v>
      </c>
    </row>
    <row r="34" spans="1:4" x14ac:dyDescent="0.35">
      <c r="A34" s="3">
        <v>33466</v>
      </c>
      <c r="B34" s="6">
        <f>B33*EXP(Returns!B33)</f>
        <v>103.28127929713665</v>
      </c>
      <c r="C34" s="6">
        <f>C33*EXP(Returns!C33)</f>
        <v>102.5732264225948</v>
      </c>
      <c r="D34" s="6">
        <f>D33*EXP(Returns!D33)</f>
        <v>101.53090790319352</v>
      </c>
    </row>
    <row r="35" spans="1:4" x14ac:dyDescent="0.35">
      <c r="A35" s="3">
        <v>33469</v>
      </c>
      <c r="B35" s="6">
        <f>B34*EXP(Returns!B34)</f>
        <v>100.84107893820489</v>
      </c>
      <c r="C35" s="6">
        <f>C34*EXP(Returns!C34)</f>
        <v>102.60522207894205</v>
      </c>
      <c r="D35" s="6">
        <f>D34*EXP(Returns!D34)</f>
        <v>101.74268525249971</v>
      </c>
    </row>
    <row r="36" spans="1:4" x14ac:dyDescent="0.35">
      <c r="A36" s="3">
        <v>33470</v>
      </c>
      <c r="B36" s="6">
        <f>B35*EXP(Returns!B35)</f>
        <v>101.63394316020687</v>
      </c>
      <c r="C36" s="6">
        <f>C35*EXP(Returns!C35)</f>
        <v>102.79525688633791</v>
      </c>
      <c r="D36" s="6">
        <f>D35*EXP(Returns!D35)</f>
        <v>101.61309015814815</v>
      </c>
    </row>
    <row r="37" spans="1:4" x14ac:dyDescent="0.35">
      <c r="A37" s="3">
        <v>33471</v>
      </c>
      <c r="B37" s="6">
        <f>B36*EXP(Returns!B36)</f>
        <v>104.62325556478191</v>
      </c>
      <c r="C37" s="6">
        <f>C36*EXP(Returns!C36)</f>
        <v>102.79525688633791</v>
      </c>
      <c r="D37" s="6">
        <f>D36*EXP(Returns!D36)</f>
        <v>102.24210049414714</v>
      </c>
    </row>
    <row r="38" spans="1:4" x14ac:dyDescent="0.35">
      <c r="A38" s="3">
        <v>33472</v>
      </c>
      <c r="B38" s="6">
        <f>B37*EXP(Returns!B37)</f>
        <v>104.82147162028242</v>
      </c>
      <c r="C38" s="6">
        <f>C37*EXP(Returns!C37)</f>
        <v>102.9222699463831</v>
      </c>
      <c r="D38" s="6">
        <f>D37*EXP(Returns!D37)</f>
        <v>103.11238950174372</v>
      </c>
    </row>
    <row r="39" spans="1:4" x14ac:dyDescent="0.35">
      <c r="A39" s="3">
        <v>33473</v>
      </c>
      <c r="B39" s="6">
        <f>B38*EXP(Returns!B38)</f>
        <v>105.5821926981492</v>
      </c>
      <c r="C39" s="6">
        <f>C38*EXP(Returns!C38)</f>
        <v>102.25520898980993</v>
      </c>
      <c r="D39" s="6">
        <f>D38*EXP(Returns!D38)</f>
        <v>103.14399806134166</v>
      </c>
    </row>
    <row r="40" spans="1:4" x14ac:dyDescent="0.35">
      <c r="A40" s="3">
        <v>33476</v>
      </c>
      <c r="B40" s="6">
        <f>B39*EXP(Returns!B39)</f>
        <v>105.49647764712196</v>
      </c>
      <c r="C40" s="6">
        <f>C39*EXP(Returns!C39)</f>
        <v>102.03317852606682</v>
      </c>
      <c r="D40" s="6">
        <f>D39*EXP(Returns!D39)</f>
        <v>104.08277228140047</v>
      </c>
    </row>
    <row r="41" spans="1:4" x14ac:dyDescent="0.35">
      <c r="A41" s="3">
        <v>33477</v>
      </c>
      <c r="B41" s="6">
        <f>B40*EXP(Returns!B40)</f>
        <v>105.28486861489846</v>
      </c>
      <c r="C41" s="6">
        <f>C40*EXP(Returns!C40)</f>
        <v>102.12819592976474</v>
      </c>
      <c r="D41" s="6">
        <f>D40*EXP(Returns!D40)</f>
        <v>103.77511563464719</v>
      </c>
    </row>
    <row r="42" spans="1:4" x14ac:dyDescent="0.35">
      <c r="A42" s="3">
        <v>33478</v>
      </c>
      <c r="B42" s="6">
        <f>B41*EXP(Returns!B41)</f>
        <v>106.24380574826571</v>
      </c>
      <c r="C42" s="6">
        <f>C41*EXP(Returns!C41)</f>
        <v>102.70023948263999</v>
      </c>
      <c r="D42" s="6">
        <f>D41*EXP(Returns!D41)</f>
        <v>103.51908630190388</v>
      </c>
    </row>
    <row r="43" spans="1:4" x14ac:dyDescent="0.35">
      <c r="A43" s="3">
        <v>33479</v>
      </c>
      <c r="B43" s="6">
        <f>B42*EXP(Returns!B42)</f>
        <v>106.19826962740751</v>
      </c>
      <c r="C43" s="6">
        <f>C42*EXP(Returns!C42)</f>
        <v>103.14526997547004</v>
      </c>
      <c r="D43" s="6">
        <f>D42*EXP(Returns!D42)</f>
        <v>103.48326326769288</v>
      </c>
    </row>
    <row r="44" spans="1:4" x14ac:dyDescent="0.35">
      <c r="A44" s="3">
        <v>33480</v>
      </c>
      <c r="B44" s="6">
        <f>B43*EXP(Returns!B43)</f>
        <v>105.91969571156898</v>
      </c>
      <c r="C44" s="6">
        <f>C43*EXP(Returns!C43)</f>
        <v>102.66824382629272</v>
      </c>
      <c r="D44" s="6">
        <f>D43*EXP(Returns!D43)</f>
        <v>104.0069117383654</v>
      </c>
    </row>
    <row r="45" spans="1:4" x14ac:dyDescent="0.35">
      <c r="A45" s="3">
        <v>33484</v>
      </c>
      <c r="B45" s="6">
        <f>B44*EXP(Returns!B44)</f>
        <v>105.04111643853975</v>
      </c>
      <c r="C45" s="6">
        <f>C44*EXP(Returns!C44)</f>
        <v>102.76423079533448</v>
      </c>
      <c r="D45" s="6">
        <f>D44*EXP(Returns!D44)</f>
        <v>104.13439959541041</v>
      </c>
    </row>
    <row r="46" spans="1:4" x14ac:dyDescent="0.35">
      <c r="A46" s="3">
        <v>33485</v>
      </c>
      <c r="B46" s="6">
        <f>B45*EXP(Returns!B45)</f>
        <v>104.45718265341668</v>
      </c>
      <c r="C46" s="6">
        <f>C45*EXP(Returns!C45)</f>
        <v>102.76423079533448</v>
      </c>
      <c r="D46" s="6">
        <f>D45*EXP(Returns!D45)</f>
        <v>103.92894395802381</v>
      </c>
    </row>
    <row r="47" spans="1:4" x14ac:dyDescent="0.35">
      <c r="A47" s="3">
        <v>33486</v>
      </c>
      <c r="B47" s="6">
        <f>B46*EXP(Returns!B46)</f>
        <v>104.23485923981477</v>
      </c>
      <c r="C47" s="6">
        <f>C46*EXP(Returns!C46)</f>
        <v>102.6042525135982</v>
      </c>
      <c r="D47" s="6">
        <f>D46*EXP(Returns!D46)</f>
        <v>103.97741041607399</v>
      </c>
    </row>
    <row r="48" spans="1:4" x14ac:dyDescent="0.35">
      <c r="A48" s="3">
        <v>33487</v>
      </c>
      <c r="B48" s="6">
        <f>B47*EXP(Returns!B47)</f>
        <v>104.22414485843638</v>
      </c>
      <c r="C48" s="6">
        <f>C47*EXP(Returns!C47)</f>
        <v>103.08321779346325</v>
      </c>
      <c r="D48" s="6">
        <f>D47*EXP(Returns!D47)</f>
        <v>104.38410721623414</v>
      </c>
    </row>
    <row r="49" spans="1:4" x14ac:dyDescent="0.35">
      <c r="A49" s="3">
        <v>33490</v>
      </c>
      <c r="B49" s="6">
        <f>B48*EXP(Returns!B48)</f>
        <v>104.0821793051725</v>
      </c>
      <c r="C49" s="6">
        <f>C48*EXP(Returns!C48)</f>
        <v>103.30718738789407</v>
      </c>
      <c r="D49" s="6">
        <f>D48*EXP(Returns!D48)</f>
        <v>104.37462464835477</v>
      </c>
    </row>
    <row r="50" spans="1:4" x14ac:dyDescent="0.35">
      <c r="A50" s="3">
        <v>33491</v>
      </c>
      <c r="B50" s="6">
        <f>B49*EXP(Returns!B49)</f>
        <v>103.00806257198738</v>
      </c>
      <c r="C50" s="6">
        <f>C49*EXP(Returns!C49)</f>
        <v>103.33918304424134</v>
      </c>
      <c r="D50" s="6">
        <f>D49*EXP(Returns!D49)</f>
        <v>104.22817165555099</v>
      </c>
    </row>
    <row r="51" spans="1:4" x14ac:dyDescent="0.35">
      <c r="A51" s="3">
        <v>33492</v>
      </c>
      <c r="B51" s="6">
        <f>B50*EXP(Returns!B50)</f>
        <v>103.15002812525124</v>
      </c>
      <c r="C51" s="6">
        <f>C50*EXP(Returns!C50)</f>
        <v>103.24319607519955</v>
      </c>
      <c r="D51" s="6">
        <f>D50*EXP(Returns!D50)</f>
        <v>104.4726111831084</v>
      </c>
    </row>
    <row r="52" spans="1:4" x14ac:dyDescent="0.35">
      <c r="A52" s="3">
        <v>33493</v>
      </c>
      <c r="B52" s="6">
        <f>B51*EXP(Returns!B51)</f>
        <v>103.75271207778654</v>
      </c>
      <c r="C52" s="6">
        <f>C51*EXP(Returns!C51)</f>
        <v>103.72216135506457</v>
      </c>
      <c r="D52" s="6">
        <f>D51*EXP(Returns!D51)</f>
        <v>104.50632698001287</v>
      </c>
    </row>
    <row r="53" spans="1:4" x14ac:dyDescent="0.35">
      <c r="A53" s="3">
        <v>33494</v>
      </c>
      <c r="B53" s="6">
        <f>B52*EXP(Returns!B52)</f>
        <v>102.74823882356107</v>
      </c>
      <c r="C53" s="6">
        <f>C52*EXP(Returns!C52)</f>
        <v>103.7861526677591</v>
      </c>
      <c r="D53" s="6">
        <f>D52*EXP(Returns!D52)</f>
        <v>104.65067273551014</v>
      </c>
    </row>
    <row r="54" spans="1:4" x14ac:dyDescent="0.35">
      <c r="A54" s="3">
        <v>33497</v>
      </c>
      <c r="B54" s="6">
        <f>B53*EXP(Returns!B53)</f>
        <v>103.33485120402875</v>
      </c>
      <c r="C54" s="6">
        <f>C53*EXP(Returns!C53)</f>
        <v>104.04211791853719</v>
      </c>
      <c r="D54" s="6">
        <f>D53*EXP(Returns!D53)</f>
        <v>104.88352245788164</v>
      </c>
    </row>
    <row r="55" spans="1:4" x14ac:dyDescent="0.35">
      <c r="A55" s="3">
        <v>33498</v>
      </c>
      <c r="B55" s="6">
        <f>B54*EXP(Returns!B54)</f>
        <v>103.25985053437992</v>
      </c>
      <c r="C55" s="6">
        <f>C54*EXP(Returns!C54)</f>
        <v>104.10610923123168</v>
      </c>
      <c r="D55" s="6">
        <f>D54*EXP(Returns!D54)</f>
        <v>104.65910168473627</v>
      </c>
    </row>
    <row r="56" spans="1:4" x14ac:dyDescent="0.35">
      <c r="A56" s="3">
        <v>33499</v>
      </c>
      <c r="B56" s="6">
        <f>B55*EXP(Returns!B55)</f>
        <v>103.64556826400249</v>
      </c>
      <c r="C56" s="6">
        <f>C55*EXP(Returns!C55)</f>
        <v>104.10610923123168</v>
      </c>
      <c r="D56" s="6">
        <f>D55*EXP(Returns!D55)</f>
        <v>105.52622983637308</v>
      </c>
    </row>
    <row r="57" spans="1:4" x14ac:dyDescent="0.35">
      <c r="A57" s="3">
        <v>33500</v>
      </c>
      <c r="B57" s="6">
        <f>B56*EXP(Returns!B56)</f>
        <v>103.81164117536777</v>
      </c>
      <c r="C57" s="6">
        <f>C56*EXP(Returns!C56)</f>
        <v>104.1371353222351</v>
      </c>
      <c r="D57" s="6">
        <f>D56*EXP(Returns!D56)</f>
        <v>105.33131038551912</v>
      </c>
    </row>
    <row r="58" spans="1:4" x14ac:dyDescent="0.35">
      <c r="A58" s="3">
        <v>33501</v>
      </c>
      <c r="B58" s="6">
        <f>B57*EXP(Returns!B57)</f>
        <v>103.90807060777341</v>
      </c>
      <c r="C58" s="6">
        <f>C57*EXP(Returns!C57)</f>
        <v>104.42509622936043</v>
      </c>
      <c r="D58" s="6">
        <f>D57*EXP(Returns!D57)</f>
        <v>105.67162921052361</v>
      </c>
    </row>
    <row r="59" spans="1:4" x14ac:dyDescent="0.35">
      <c r="A59" s="3">
        <v>33504</v>
      </c>
      <c r="B59" s="6">
        <f>B58*EXP(Returns!B58)</f>
        <v>103.37235153885315</v>
      </c>
      <c r="C59" s="6">
        <f>C58*EXP(Returns!C58)</f>
        <v>104.55307885474947</v>
      </c>
      <c r="D59" s="6">
        <f>D58*EXP(Returns!D58)</f>
        <v>105.42402882700641</v>
      </c>
    </row>
    <row r="60" spans="1:4" x14ac:dyDescent="0.35">
      <c r="A60" s="3">
        <v>33505</v>
      </c>
      <c r="B60" s="6">
        <f>B59*EXP(Returns!B59)</f>
        <v>103.85182010553677</v>
      </c>
      <c r="C60" s="6">
        <f>C59*EXP(Returns!C59)</f>
        <v>104.48908754205496</v>
      </c>
      <c r="D60" s="6">
        <f>D59*EXP(Returns!D59)</f>
        <v>105.69691605820196</v>
      </c>
    </row>
    <row r="61" spans="1:4" x14ac:dyDescent="0.35">
      <c r="A61" s="3">
        <v>33506</v>
      </c>
      <c r="B61" s="6">
        <f>B60*EXP(Returns!B60)</f>
        <v>103.62949669193488</v>
      </c>
      <c r="C61" s="6">
        <f>C60*EXP(Returns!C60)</f>
        <v>104.39310057301319</v>
      </c>
      <c r="D61" s="6">
        <f>D60*EXP(Returns!D60)</f>
        <v>105.93292663653324</v>
      </c>
    </row>
    <row r="62" spans="1:4" x14ac:dyDescent="0.35">
      <c r="A62" s="3">
        <v>33507</v>
      </c>
      <c r="B62" s="6">
        <f>B61*EXP(Returns!B61)</f>
        <v>103.52503147349543</v>
      </c>
      <c r="C62" s="6">
        <f>C61*EXP(Returns!C61)</f>
        <v>104.48908754205497</v>
      </c>
      <c r="D62" s="6">
        <f>D61*EXP(Returns!D61)</f>
        <v>105.4925140394686</v>
      </c>
    </row>
    <row r="63" spans="1:4" x14ac:dyDescent="0.35">
      <c r="A63" s="3">
        <v>33508</v>
      </c>
      <c r="B63" s="6">
        <f>B62*EXP(Returns!B62)</f>
        <v>103.36699434816394</v>
      </c>
      <c r="C63" s="6">
        <f>C62*EXP(Returns!C62)</f>
        <v>105.00004847826727</v>
      </c>
      <c r="D63" s="6">
        <f>D62*EXP(Returns!D62)</f>
        <v>105.44404758141845</v>
      </c>
    </row>
    <row r="64" spans="1:4" x14ac:dyDescent="0.35">
      <c r="A64" s="3">
        <v>33511</v>
      </c>
      <c r="B64" s="6">
        <f>B63*EXP(Returns!B63)</f>
        <v>103.89199903570581</v>
      </c>
      <c r="C64" s="6">
        <f>C63*EXP(Returns!C63)</f>
        <v>105.19202241635082</v>
      </c>
      <c r="D64" s="6">
        <f>D63*EXP(Returns!D63)</f>
        <v>105.36607980107686</v>
      </c>
    </row>
    <row r="65" spans="1:4" x14ac:dyDescent="0.35">
      <c r="A65" s="3">
        <v>33512</v>
      </c>
      <c r="B65" s="6">
        <f>B64*EXP(Returns!B64)</f>
        <v>104.25093081188237</v>
      </c>
      <c r="C65" s="6">
        <f>C64*EXP(Returns!C64)</f>
        <v>105.28703982004875</v>
      </c>
      <c r="D65" s="6">
        <f>D64*EXP(Returns!D64)</f>
        <v>105.47987061562944</v>
      </c>
    </row>
    <row r="66" spans="1:4" x14ac:dyDescent="0.35">
      <c r="A66" s="3">
        <v>33513</v>
      </c>
      <c r="B66" s="6">
        <f>B65*EXP(Returns!B65)</f>
        <v>103.99914284948986</v>
      </c>
      <c r="C66" s="6">
        <f>C65*EXP(Returns!C65)</f>
        <v>105.19202241635082</v>
      </c>
      <c r="D66" s="6">
        <f>D65*EXP(Returns!D65)</f>
        <v>105.55678477731776</v>
      </c>
    </row>
    <row r="67" spans="1:4" x14ac:dyDescent="0.35">
      <c r="A67" s="3">
        <v>33514</v>
      </c>
      <c r="B67" s="6">
        <f>B66*EXP(Returns!B66)</f>
        <v>102.98395521388598</v>
      </c>
      <c r="C67" s="6">
        <f>C66*EXP(Returns!C66)</f>
        <v>105.16002676000356</v>
      </c>
      <c r="D67" s="6">
        <f>D66*EXP(Returns!D66)</f>
        <v>105.69375520224216</v>
      </c>
    </row>
    <row r="68" spans="1:4" x14ac:dyDescent="0.35">
      <c r="A68" s="3">
        <v>33515</v>
      </c>
      <c r="B68" s="6">
        <f>B67*EXP(Returns!B67)</f>
        <v>102.11876891757976</v>
      </c>
      <c r="C68" s="6">
        <f>C67*EXP(Returns!C67)</f>
        <v>105.70298335256311</v>
      </c>
      <c r="D68" s="6">
        <f>D67*EXP(Returns!D67)</f>
        <v>105.9276585432669</v>
      </c>
    </row>
    <row r="69" spans="1:4" x14ac:dyDescent="0.35">
      <c r="A69" s="3">
        <v>33518</v>
      </c>
      <c r="B69" s="6">
        <f>B68*EXP(Returns!B68)</f>
        <v>101.65269332761913</v>
      </c>
      <c r="C69" s="6">
        <f>C68*EXP(Returns!C68)</f>
        <v>105.67098769621585</v>
      </c>
      <c r="D69" s="6">
        <f>D68*EXP(Returns!D68)</f>
        <v>106.05514640031191</v>
      </c>
    </row>
    <row r="70" spans="1:4" x14ac:dyDescent="0.35">
      <c r="A70" s="3">
        <v>33519</v>
      </c>
      <c r="B70" s="6">
        <f>B69*EXP(Returns!B69)</f>
        <v>101.96608898293748</v>
      </c>
      <c r="C70" s="6">
        <f>C69*EXP(Returns!C69)</f>
        <v>105.4790137581323</v>
      </c>
      <c r="D70" s="6">
        <f>D69*EXP(Returns!D69)</f>
        <v>106.151025697759</v>
      </c>
    </row>
    <row r="71" spans="1:4" x14ac:dyDescent="0.35">
      <c r="A71" s="3">
        <v>33520</v>
      </c>
      <c r="B71" s="6">
        <f>B70*EXP(Returns!B70)</f>
        <v>100.92947258457677</v>
      </c>
      <c r="C71" s="6">
        <f>C70*EXP(Returns!C70)</f>
        <v>104.84007019653096</v>
      </c>
      <c r="D71" s="6">
        <f>D70*EXP(Returns!D70)</f>
        <v>106.34699876726623</v>
      </c>
    </row>
    <row r="72" spans="1:4" x14ac:dyDescent="0.35">
      <c r="A72" s="3">
        <v>33521</v>
      </c>
      <c r="B72" s="6">
        <f>B71*EXP(Returns!B71)</f>
        <v>101.93394583880226</v>
      </c>
      <c r="C72" s="6">
        <f>C71*EXP(Returns!C71)</f>
        <v>104.39310057301319</v>
      </c>
      <c r="D72" s="6">
        <f>D71*EXP(Returns!D71)</f>
        <v>105.98455395054319</v>
      </c>
    </row>
    <row r="73" spans="1:4" x14ac:dyDescent="0.35">
      <c r="A73" s="3">
        <v>33522</v>
      </c>
      <c r="B73" s="6">
        <f>B72*EXP(Returns!B72)</f>
        <v>102.17501941981637</v>
      </c>
      <c r="C73" s="6">
        <f>C72*EXP(Returns!C72)</f>
        <v>105.00004847826726</v>
      </c>
      <c r="D73" s="6">
        <f>D72*EXP(Returns!D72)</f>
        <v>105.73589994837275</v>
      </c>
    </row>
    <row r="74" spans="1:4" x14ac:dyDescent="0.35">
      <c r="A74" s="3">
        <v>33525</v>
      </c>
      <c r="B74" s="6">
        <f>B73*EXP(Returns!B73)</f>
        <v>103.51967428280622</v>
      </c>
      <c r="C74" s="6">
        <f>C73*EXP(Returns!C73)</f>
        <v>105.00004847826726</v>
      </c>
      <c r="D74" s="6">
        <f>D73*EXP(Returns!D73)</f>
        <v>105.73589994837275</v>
      </c>
    </row>
    <row r="75" spans="1:4" x14ac:dyDescent="0.35">
      <c r="A75" s="3">
        <v>33526</v>
      </c>
      <c r="B75" s="6">
        <f>B74*EXP(Returns!B74)</f>
        <v>104.73575656925519</v>
      </c>
      <c r="C75" s="6">
        <f>C74*EXP(Returns!C74)</f>
        <v>105.25504416370147</v>
      </c>
      <c r="D75" s="6">
        <f>D74*EXP(Returns!D74)</f>
        <v>105.90658617020161</v>
      </c>
    </row>
    <row r="76" spans="1:4" x14ac:dyDescent="0.35">
      <c r="A76" s="3">
        <v>33527</v>
      </c>
      <c r="B76" s="6">
        <f>B75*EXP(Returns!B75)</f>
        <v>105.21522513593881</v>
      </c>
      <c r="C76" s="6">
        <f>C75*EXP(Returns!C75)</f>
        <v>105.319035476396</v>
      </c>
      <c r="D76" s="6">
        <f>D75*EXP(Returns!D75)</f>
        <v>106.32487277554768</v>
      </c>
    </row>
    <row r="77" spans="1:4" x14ac:dyDescent="0.35">
      <c r="A77" s="3">
        <v>33528</v>
      </c>
      <c r="B77" s="6">
        <f>B76*EXP(Returns!B76)</f>
        <v>104.9795087456139</v>
      </c>
      <c r="C77" s="6">
        <f>C76*EXP(Returns!C76)</f>
        <v>104.58410494575288</v>
      </c>
      <c r="D77" s="6">
        <f>D76*EXP(Returns!D76)</f>
        <v>107.06240583283292</v>
      </c>
    </row>
    <row r="78" spans="1:4" x14ac:dyDescent="0.35">
      <c r="A78" s="3">
        <v>33529</v>
      </c>
      <c r="B78" s="6">
        <f>B77*EXP(Returns!B77)</f>
        <v>105.13486727560077</v>
      </c>
      <c r="C78" s="6">
        <f>C77*EXP(Returns!C77)</f>
        <v>104.74408322748917</v>
      </c>
      <c r="D78" s="6">
        <f>D77*EXP(Returns!D77)</f>
        <v>107.40167103918415</v>
      </c>
    </row>
    <row r="79" spans="1:4" x14ac:dyDescent="0.35">
      <c r="A79" s="3">
        <v>33532</v>
      </c>
      <c r="B79" s="6">
        <f>B78*EXP(Returns!B78)</f>
        <v>104.47057563013963</v>
      </c>
      <c r="C79" s="6">
        <f>C78*EXP(Returns!C78)</f>
        <v>104.10513966588785</v>
      </c>
      <c r="D79" s="6">
        <f>D78*EXP(Returns!D78)</f>
        <v>107.19516178314427</v>
      </c>
    </row>
    <row r="80" spans="1:4" x14ac:dyDescent="0.35">
      <c r="A80" s="3">
        <v>33533</v>
      </c>
      <c r="B80" s="6">
        <f>B79*EXP(Returns!B79)</f>
        <v>103.88396324967195</v>
      </c>
      <c r="C80" s="6">
        <f>C79*EXP(Returns!C79)</f>
        <v>103.72119178972073</v>
      </c>
      <c r="D80" s="6">
        <f>D79*EXP(Returns!D79)</f>
        <v>107.25521804638036</v>
      </c>
    </row>
    <row r="81" spans="1:4" x14ac:dyDescent="0.35">
      <c r="A81" s="3">
        <v>33534</v>
      </c>
      <c r="B81" s="6">
        <f>B80*EXP(Returns!B80)</f>
        <v>103.91342779846258</v>
      </c>
      <c r="C81" s="6">
        <f>C80*EXP(Returns!C80)</f>
        <v>103.5932091643317</v>
      </c>
      <c r="D81" s="6">
        <f>D80*EXP(Returns!D80)</f>
        <v>106.64095837152708</v>
      </c>
    </row>
    <row r="82" spans="1:4" x14ac:dyDescent="0.35">
      <c r="A82" s="3">
        <v>33535</v>
      </c>
      <c r="B82" s="6">
        <f>B81*EXP(Returns!B81)</f>
        <v>103.144670934562</v>
      </c>
      <c r="C82" s="6">
        <f>C81*EXP(Returns!C81)</f>
        <v>103.9131657278043</v>
      </c>
      <c r="D82" s="6">
        <f>D81*EXP(Returns!D81)</f>
        <v>106.84641400891368</v>
      </c>
    </row>
    <row r="83" spans="1:4" x14ac:dyDescent="0.35">
      <c r="A83" s="3">
        <v>33536</v>
      </c>
      <c r="B83" s="6">
        <f>B82*EXP(Returns!B82)</f>
        <v>102.91163313958168</v>
      </c>
      <c r="C83" s="6">
        <f>C82*EXP(Returns!C82)</f>
        <v>103.68919613337349</v>
      </c>
      <c r="D83" s="6">
        <f>D82*EXP(Returns!D82)</f>
        <v>106.02775231532705</v>
      </c>
    </row>
    <row r="84" spans="1:4" x14ac:dyDescent="0.35">
      <c r="A84" s="3">
        <v>33539</v>
      </c>
      <c r="B84" s="6">
        <f>B83*EXP(Returns!B83)</f>
        <v>104.33664586290958</v>
      </c>
      <c r="C84" s="6">
        <f>C83*EXP(Returns!C83)</f>
        <v>103.88117007145705</v>
      </c>
      <c r="D84" s="6">
        <f>D83*EXP(Returns!D83)</f>
        <v>106.14997207910574</v>
      </c>
    </row>
    <row r="85" spans="1:4" x14ac:dyDescent="0.35">
      <c r="A85" s="3">
        <v>33540</v>
      </c>
      <c r="B85" s="6">
        <f>B84*EXP(Returns!B84)</f>
        <v>104.86165055045144</v>
      </c>
      <c r="C85" s="6">
        <f>C84*EXP(Returns!C84)</f>
        <v>104.90309194388165</v>
      </c>
      <c r="D85" s="6">
        <f>D84*EXP(Returns!D84)</f>
        <v>106.35648133514562</v>
      </c>
    </row>
    <row r="86" spans="1:4" x14ac:dyDescent="0.35">
      <c r="A86" s="3">
        <v>33541</v>
      </c>
      <c r="B86" s="6">
        <f>B85*EXP(Returns!B85)</f>
        <v>105.25808266145242</v>
      </c>
      <c r="C86" s="6">
        <f>C85*EXP(Returns!C85)</f>
        <v>105.09506588196521</v>
      </c>
      <c r="D86" s="6">
        <f>D85*EXP(Returns!D85)</f>
        <v>106.19000958792981</v>
      </c>
    </row>
    <row r="87" spans="1:4" x14ac:dyDescent="0.35">
      <c r="A87" s="3">
        <v>33542</v>
      </c>
      <c r="B87" s="6">
        <f>B86*EXP(Returns!B86)</f>
        <v>105.12415289422236</v>
      </c>
      <c r="C87" s="6">
        <f>C86*EXP(Returns!C86)</f>
        <v>105.19105285100697</v>
      </c>
      <c r="D87" s="6">
        <f>D86*EXP(Returns!D86)</f>
        <v>106.31960468228137</v>
      </c>
    </row>
    <row r="88" spans="1:4" x14ac:dyDescent="0.35">
      <c r="A88" s="3">
        <v>33543</v>
      </c>
      <c r="B88" s="6">
        <f>B87*EXP(Returns!B87)</f>
        <v>104.81879302493782</v>
      </c>
      <c r="C88" s="6">
        <f>C87*EXP(Returns!C87)</f>
        <v>105.09506588196521</v>
      </c>
      <c r="D88" s="6">
        <f>D87*EXP(Returns!D87)</f>
        <v>106.85695019544632</v>
      </c>
    </row>
    <row r="89" spans="1:4" x14ac:dyDescent="0.35">
      <c r="A89" s="3">
        <v>33546</v>
      </c>
      <c r="B89" s="6">
        <f>B88*EXP(Returns!B88)</f>
        <v>104.54021910909928</v>
      </c>
      <c r="C89" s="6">
        <f>C88*EXP(Returns!C88)</f>
        <v>104.93508760022891</v>
      </c>
      <c r="D89" s="6">
        <f>D88*EXP(Returns!D88)</f>
        <v>106.74948109281331</v>
      </c>
    </row>
    <row r="90" spans="1:4" x14ac:dyDescent="0.35">
      <c r="A90" s="3">
        <v>33547</v>
      </c>
      <c r="B90" s="6">
        <f>B89*EXP(Returns!B89)</f>
        <v>104.11967963999689</v>
      </c>
      <c r="C90" s="6">
        <f>C89*EXP(Returns!C89)</f>
        <v>104.55210928940566</v>
      </c>
      <c r="D90" s="6">
        <f>D89*EXP(Returns!D89)</f>
        <v>106.57036592175834</v>
      </c>
    </row>
    <row r="91" spans="1:4" x14ac:dyDescent="0.35">
      <c r="A91" s="3">
        <v>33548</v>
      </c>
      <c r="B91" s="6">
        <f>B90*EXP(Returns!B90)</f>
        <v>104.45718265341665</v>
      </c>
      <c r="C91" s="6">
        <f>C90*EXP(Returns!C90)</f>
        <v>104.64809625844744</v>
      </c>
      <c r="D91" s="6">
        <f>D90*EXP(Returns!D90)</f>
        <v>105.71377395665418</v>
      </c>
    </row>
    <row r="92" spans="1:4" x14ac:dyDescent="0.35">
      <c r="A92" s="3">
        <v>33549</v>
      </c>
      <c r="B92" s="6">
        <f>B91*EXP(Returns!B91)</f>
        <v>105.46165590764214</v>
      </c>
      <c r="C92" s="6">
        <f>C91*EXP(Returns!C91)</f>
        <v>105.2550441637015</v>
      </c>
      <c r="D92" s="6">
        <f>D91*EXP(Returns!D91)</f>
        <v>105.22278766423285</v>
      </c>
    </row>
    <row r="93" spans="1:4" x14ac:dyDescent="0.35">
      <c r="A93" s="3">
        <v>33550</v>
      </c>
      <c r="B93" s="6">
        <f>B92*EXP(Returns!B92)</f>
        <v>105.23933249404023</v>
      </c>
      <c r="C93" s="6">
        <f>C92*EXP(Returns!C92)</f>
        <v>105.31903547639602</v>
      </c>
      <c r="D93" s="6">
        <f>D92*EXP(Returns!D92)</f>
        <v>105.0573695356703</v>
      </c>
    </row>
    <row r="94" spans="1:4" x14ac:dyDescent="0.35">
      <c r="A94" s="3">
        <v>33553</v>
      </c>
      <c r="B94" s="6">
        <f>B93*EXP(Returns!B93)</f>
        <v>105.30094018696606</v>
      </c>
      <c r="C94" s="6">
        <f>C93*EXP(Returns!C93)</f>
        <v>105.31903547639602</v>
      </c>
      <c r="D94" s="6">
        <f>D93*EXP(Returns!D93)</f>
        <v>105.0573695356703</v>
      </c>
    </row>
    <row r="95" spans="1:4" x14ac:dyDescent="0.35">
      <c r="A95" s="3">
        <v>33554</v>
      </c>
      <c r="B95" s="6">
        <f>B94*EXP(Returns!B94)</f>
        <v>106.27059170171174</v>
      </c>
      <c r="C95" s="6">
        <f>C94*EXP(Returns!C94)</f>
        <v>105.70201378721929</v>
      </c>
      <c r="D95" s="6">
        <f>D94*EXP(Returns!D94)</f>
        <v>104.06064628968196</v>
      </c>
    </row>
    <row r="96" spans="1:4" x14ac:dyDescent="0.35">
      <c r="A96" s="3">
        <v>33555</v>
      </c>
      <c r="B96" s="6">
        <f>B95*EXP(Returns!B95)</f>
        <v>106.45005758980004</v>
      </c>
      <c r="C96" s="6">
        <f>C95*EXP(Returns!C95)</f>
        <v>105.25504416370151</v>
      </c>
      <c r="D96" s="6">
        <f>D95*EXP(Returns!D95)</f>
        <v>104.19234862134005</v>
      </c>
    </row>
    <row r="97" spans="1:4" x14ac:dyDescent="0.35">
      <c r="A97" s="3">
        <v>33556</v>
      </c>
      <c r="B97" s="6">
        <f>B96*EXP(Returns!B96)</f>
        <v>106.38041411084039</v>
      </c>
      <c r="C97" s="6">
        <f>C96*EXP(Returns!C96)</f>
        <v>105.67001813087202</v>
      </c>
      <c r="D97" s="6">
        <f>D96*EXP(Returns!D96)</f>
        <v>104.58956285362081</v>
      </c>
    </row>
    <row r="98" spans="1:4" x14ac:dyDescent="0.35">
      <c r="A98" s="3">
        <v>33557</v>
      </c>
      <c r="B98" s="6">
        <f>B97*EXP(Returns!B97)</f>
        <v>102.48841507513472</v>
      </c>
      <c r="C98" s="6">
        <f>C97*EXP(Returns!C97)</f>
        <v>105.76600509991381</v>
      </c>
      <c r="D98" s="6">
        <f>D97*EXP(Returns!D97)</f>
        <v>104.98045537398198</v>
      </c>
    </row>
    <row r="99" spans="1:4" x14ac:dyDescent="0.35">
      <c r="A99" s="3">
        <v>33560</v>
      </c>
      <c r="B99" s="6">
        <f>B98*EXP(Returns!B98)</f>
        <v>103.19020705542027</v>
      </c>
      <c r="C99" s="6">
        <f>C98*EXP(Returns!C98)</f>
        <v>105.79800075626106</v>
      </c>
      <c r="D99" s="6">
        <f>D98*EXP(Returns!D98)</f>
        <v>104.57586581112837</v>
      </c>
    </row>
    <row r="100" spans="1:4" x14ac:dyDescent="0.35">
      <c r="A100" s="3">
        <v>33561</v>
      </c>
      <c r="B100" s="6">
        <f>B99*EXP(Returns!B99)</f>
        <v>101.63126456486232</v>
      </c>
      <c r="C100" s="6">
        <f>C99*EXP(Returns!C99)</f>
        <v>105.54203550548299</v>
      </c>
      <c r="D100" s="6">
        <f>D99*EXP(Returns!D99)</f>
        <v>104.06802162025481</v>
      </c>
    </row>
    <row r="101" spans="1:4" x14ac:dyDescent="0.35">
      <c r="A101" s="3">
        <v>33562</v>
      </c>
      <c r="B101" s="6">
        <f>B100*EXP(Returns!B100)</f>
        <v>101.39286957919279</v>
      </c>
      <c r="C101" s="6">
        <f>C100*EXP(Returns!C100)</f>
        <v>105.47804419278846</v>
      </c>
      <c r="D101" s="6">
        <f>D100*EXP(Returns!D100)</f>
        <v>104.51054145462595</v>
      </c>
    </row>
    <row r="102" spans="1:4" x14ac:dyDescent="0.35">
      <c r="A102" s="3">
        <v>33563</v>
      </c>
      <c r="B102" s="6">
        <f>B101*EXP(Returns!B101)</f>
        <v>101.80269466691679</v>
      </c>
      <c r="C102" s="6">
        <f>C101*EXP(Returns!C101)</f>
        <v>105.35006156739941</v>
      </c>
      <c r="D102" s="6">
        <f>D101*EXP(Returns!D101)</f>
        <v>104.45786052196271</v>
      </c>
    </row>
    <row r="103" spans="1:4" x14ac:dyDescent="0.35">
      <c r="A103" s="3">
        <v>33564</v>
      </c>
      <c r="B103" s="6">
        <f>B102*EXP(Returns!B102)</f>
        <v>100.75268529183309</v>
      </c>
      <c r="C103" s="6">
        <f>C102*EXP(Returns!C102)</f>
        <v>105.03107456927067</v>
      </c>
      <c r="D103" s="6">
        <f>D102*EXP(Returns!D102)</f>
        <v>103.829903804617</v>
      </c>
    </row>
    <row r="104" spans="1:4" x14ac:dyDescent="0.35">
      <c r="A104" s="3">
        <v>33567</v>
      </c>
      <c r="B104" s="6">
        <f>B103*EXP(Returns!B103)</f>
        <v>100.53839766426498</v>
      </c>
      <c r="C104" s="6">
        <f>C103*EXP(Returns!C103)</f>
        <v>104.90309194388163</v>
      </c>
      <c r="D104" s="6">
        <f>D103*EXP(Returns!D103)</f>
        <v>103.95528442435551</v>
      </c>
    </row>
    <row r="105" spans="1:4" x14ac:dyDescent="0.35">
      <c r="A105" s="3">
        <v>33568</v>
      </c>
      <c r="B105" s="6">
        <f>B104*EXP(Returns!B104)</f>
        <v>101.24018964455051</v>
      </c>
      <c r="C105" s="6">
        <f>C104*EXP(Returns!C104)</f>
        <v>105.15808762931586</v>
      </c>
      <c r="D105" s="6">
        <f>D104*EXP(Returns!D104)</f>
        <v>103.4221533858036</v>
      </c>
    </row>
    <row r="106" spans="1:4" x14ac:dyDescent="0.35">
      <c r="A106" s="3">
        <v>33569</v>
      </c>
      <c r="B106" s="6">
        <f>B105*EXP(Returns!B105)</f>
        <v>100.86250770096174</v>
      </c>
      <c r="C106" s="6">
        <f>C105*EXP(Returns!C105)</f>
        <v>105.19008328566312</v>
      </c>
      <c r="D106" s="6">
        <f>D105*EXP(Returns!D105)</f>
        <v>103.88047749997371</v>
      </c>
    </row>
    <row r="107" spans="1:4" x14ac:dyDescent="0.35">
      <c r="A107" s="3">
        <v>33571</v>
      </c>
      <c r="B107" s="6">
        <f>B106*EXP(Returns!B106)</f>
        <v>100.50625452012977</v>
      </c>
      <c r="C107" s="6">
        <f>C106*EXP(Returns!C106)</f>
        <v>105.4460485364412</v>
      </c>
      <c r="D107" s="6">
        <f>D106*EXP(Returns!D106)</f>
        <v>103.63076987914999</v>
      </c>
    </row>
    <row r="108" spans="1:4" x14ac:dyDescent="0.35">
      <c r="A108" s="3">
        <v>33574</v>
      </c>
      <c r="B108" s="6">
        <f>B107*EXP(Returns!B107)</f>
        <v>102.16162644309337</v>
      </c>
      <c r="C108" s="6">
        <f>C107*EXP(Returns!C107)</f>
        <v>105.87071815705028</v>
      </c>
      <c r="D108" s="6">
        <f>D107*EXP(Returns!D107)</f>
        <v>103.40002739408504</v>
      </c>
    </row>
    <row r="109" spans="1:4" x14ac:dyDescent="0.35">
      <c r="A109" s="3">
        <v>33575</v>
      </c>
      <c r="B109" s="6">
        <f>B108*EXP(Returns!B108)</f>
        <v>102.04376824793091</v>
      </c>
      <c r="C109" s="6">
        <f>C108*EXP(Returns!C108)</f>
        <v>106.19746167792988</v>
      </c>
      <c r="D109" s="6">
        <f>D108*EXP(Returns!D108)</f>
        <v>102.6298321585486</v>
      </c>
    </row>
    <row r="110" spans="1:4" x14ac:dyDescent="0.35">
      <c r="A110" s="3">
        <v>33576</v>
      </c>
      <c r="B110" s="6">
        <f>B109*EXP(Returns!B109)</f>
        <v>101.8053732622614</v>
      </c>
      <c r="C110" s="6">
        <f>C109*EXP(Returns!C109)</f>
        <v>106.9808704757658</v>
      </c>
      <c r="D110" s="6">
        <f>D109*EXP(Returns!D109)</f>
        <v>102.95856117836716</v>
      </c>
    </row>
    <row r="111" spans="1:4" x14ac:dyDescent="0.35">
      <c r="A111" s="3">
        <v>33577</v>
      </c>
      <c r="B111" s="6">
        <f>B110*EXP(Returns!B110)</f>
        <v>101.09018830525285</v>
      </c>
      <c r="C111" s="6">
        <f>C110*EXP(Returns!C110)</f>
        <v>106.68709217657732</v>
      </c>
      <c r="D111" s="6">
        <f>D110*EXP(Returns!D110)</f>
        <v>102.17045442572523</v>
      </c>
    </row>
    <row r="112" spans="1:4" x14ac:dyDescent="0.35">
      <c r="A112" s="3">
        <v>33578</v>
      </c>
      <c r="B112" s="6">
        <f>B111*EXP(Returns!B111)</f>
        <v>101.54287091849048</v>
      </c>
      <c r="C112" s="6">
        <f>C111*EXP(Returns!C111)</f>
        <v>106.32738343400662</v>
      </c>
      <c r="D112" s="6">
        <f>D111*EXP(Returns!D111)</f>
        <v>101.44661841093242</v>
      </c>
    </row>
    <row r="113" spans="1:4" x14ac:dyDescent="0.35">
      <c r="A113" s="3">
        <v>33581</v>
      </c>
      <c r="B113" s="6">
        <f>B112*EXP(Returns!B112)</f>
        <v>101.32054750488858</v>
      </c>
      <c r="C113" s="6">
        <f>C112*EXP(Returns!C112)</f>
        <v>106.62213129853893</v>
      </c>
      <c r="D113" s="6">
        <f>D112*EXP(Returns!D112)</f>
        <v>100.60477710697396</v>
      </c>
    </row>
    <row r="114" spans="1:4" x14ac:dyDescent="0.35">
      <c r="A114" s="3">
        <v>33582</v>
      </c>
      <c r="B114" s="6">
        <f>B113*EXP(Returns!B113)</f>
        <v>101.22411807248294</v>
      </c>
      <c r="C114" s="6">
        <f>C113*EXP(Returns!C113)</f>
        <v>106.68709217657731</v>
      </c>
      <c r="D114" s="6">
        <f>D113*EXP(Returns!D113)</f>
        <v>100.19175859489422</v>
      </c>
    </row>
    <row r="115" spans="1:4" x14ac:dyDescent="0.35">
      <c r="A115" s="3">
        <v>33583</v>
      </c>
      <c r="B115" s="6">
        <f>B114*EXP(Returns!B114)</f>
        <v>101.17054616559092</v>
      </c>
      <c r="C115" s="6">
        <f>C114*EXP(Returns!C114)</f>
        <v>106.65412695488619</v>
      </c>
      <c r="D115" s="6">
        <f>D114*EXP(Returns!D114)</f>
        <v>99.988410194814151</v>
      </c>
    </row>
    <row r="116" spans="1:4" x14ac:dyDescent="0.35">
      <c r="A116" s="3">
        <v>33584</v>
      </c>
      <c r="B116" s="6">
        <f>B115*EXP(Returns!B115)</f>
        <v>102.20180537326242</v>
      </c>
      <c r="C116" s="6">
        <f>C115*EXP(Returns!C115)</f>
        <v>106.88294437603629</v>
      </c>
      <c r="D116" s="6">
        <f>D115*EXP(Returns!D115)</f>
        <v>100.07269968707531</v>
      </c>
    </row>
    <row r="117" spans="1:4" x14ac:dyDescent="0.35">
      <c r="A117" s="3">
        <v>33585</v>
      </c>
      <c r="B117" s="6">
        <f>B116*EXP(Returns!B116)</f>
        <v>102.98395521388601</v>
      </c>
      <c r="C117" s="6">
        <f>C116*EXP(Returns!C116)</f>
        <v>106.62116173319508</v>
      </c>
      <c r="D117" s="6">
        <f>D116*EXP(Returns!D116)</f>
        <v>100.6216350054262</v>
      </c>
    </row>
    <row r="118" spans="1:4" x14ac:dyDescent="0.35">
      <c r="A118" s="3">
        <v>33588</v>
      </c>
      <c r="B118" s="6">
        <f>B117*EXP(Returns!B117)</f>
        <v>102.98127661854139</v>
      </c>
      <c r="C118" s="6">
        <f>C117*EXP(Returns!C117)</f>
        <v>106.68709217657731</v>
      </c>
      <c r="D118" s="6">
        <f>D117*EXP(Returns!D117)</f>
        <v>100.38773166440144</v>
      </c>
    </row>
    <row r="119" spans="1:4" x14ac:dyDescent="0.35">
      <c r="A119" s="3">
        <v>33589</v>
      </c>
      <c r="B119" s="6">
        <f>B118*EXP(Returns!B118)</f>
        <v>102.52055821926997</v>
      </c>
      <c r="C119" s="6">
        <f>C118*EXP(Returns!C118)</f>
        <v>106.91590959772741</v>
      </c>
      <c r="D119" s="6">
        <f>D118*EXP(Returns!D118)</f>
        <v>100.19386583220076</v>
      </c>
    </row>
    <row r="120" spans="1:4" x14ac:dyDescent="0.35">
      <c r="A120" s="3">
        <v>33590</v>
      </c>
      <c r="B120" s="6">
        <f>B119*EXP(Returns!B119)</f>
        <v>102.71877427477048</v>
      </c>
      <c r="C120" s="6">
        <f>C119*EXP(Returns!C119)</f>
        <v>106.84997915434516</v>
      </c>
      <c r="D120" s="6">
        <f>D119*EXP(Returns!D119)</f>
        <v>100.05268093266329</v>
      </c>
    </row>
    <row r="121" spans="1:4" x14ac:dyDescent="0.35">
      <c r="A121" s="3">
        <v>33591</v>
      </c>
      <c r="B121" s="6">
        <f>B120*EXP(Returns!B120)</f>
        <v>102.46162912168876</v>
      </c>
      <c r="C121" s="6">
        <f>C120*EXP(Returns!C120)</f>
        <v>107.47050097441324</v>
      </c>
      <c r="D121" s="6">
        <f>D120*EXP(Returns!D120)</f>
        <v>99.341488341709663</v>
      </c>
    </row>
    <row r="122" spans="1:4" x14ac:dyDescent="0.35">
      <c r="A122" s="3">
        <v>33592</v>
      </c>
      <c r="B122" s="6">
        <f>B121*EXP(Returns!B121)</f>
        <v>103.67235421744854</v>
      </c>
      <c r="C122" s="6">
        <f>C121*EXP(Returns!C121)</f>
        <v>108.48369675874312</v>
      </c>
      <c r="D122" s="6">
        <f>D121*EXP(Returns!D121)</f>
        <v>98.866306329087308</v>
      </c>
    </row>
    <row r="123" spans="1:4" x14ac:dyDescent="0.35">
      <c r="A123" s="3">
        <v>33595</v>
      </c>
      <c r="B123" s="6">
        <f>B122*EXP(Returns!B122)</f>
        <v>106.29202046446861</v>
      </c>
      <c r="C123" s="6">
        <f>C122*EXP(Returns!C122)</f>
        <v>109.16917945684958</v>
      </c>
      <c r="D123" s="6">
        <f>D122*EXP(Returns!D122)</f>
        <v>99.595410437146455</v>
      </c>
    </row>
    <row r="124" spans="1:4" x14ac:dyDescent="0.35">
      <c r="A124" s="3">
        <v>33596</v>
      </c>
      <c r="B124" s="6">
        <f>B123*EXP(Returns!B123)</f>
        <v>106.96434789596353</v>
      </c>
      <c r="C124" s="6">
        <f>C123*EXP(Returns!C123)</f>
        <v>109.20214467854069</v>
      </c>
      <c r="D124" s="6">
        <f>D123*EXP(Returns!D123)</f>
        <v>99.890423660060549</v>
      </c>
    </row>
    <row r="125" spans="1:4" x14ac:dyDescent="0.35">
      <c r="A125" s="3">
        <v>33598</v>
      </c>
      <c r="B125" s="6">
        <f>B124*EXP(Returns!B124)</f>
        <v>108.44025393083885</v>
      </c>
      <c r="C125" s="6">
        <f>C124*EXP(Returns!C124)</f>
        <v>109.39799687799966</v>
      </c>
      <c r="D125" s="6">
        <f>D124*EXP(Returns!D124)</f>
        <v>99.418402503397985</v>
      </c>
    </row>
    <row r="126" spans="1:4" x14ac:dyDescent="0.35">
      <c r="A126" s="3">
        <v>33599</v>
      </c>
      <c r="B126" s="6">
        <f>B125*EXP(Returns!B125)</f>
        <v>108.87418637666426</v>
      </c>
      <c r="C126" s="6">
        <f>C125*EXP(Returns!C125)</f>
        <v>109.62681429914976</v>
      </c>
      <c r="D126" s="6">
        <f>D125*EXP(Returns!D125)</f>
        <v>99.428938689930632</v>
      </c>
    </row>
    <row r="127" spans="1:4" x14ac:dyDescent="0.35">
      <c r="A127" s="3">
        <v>33602</v>
      </c>
      <c r="B127" s="6">
        <f>B126*EXP(Returns!B126)</f>
        <v>111.19920713577818</v>
      </c>
      <c r="C127" s="6">
        <f>C126*EXP(Returns!C126)</f>
        <v>110.11644479779721</v>
      </c>
      <c r="D127" s="6">
        <f>D126*EXP(Returns!D126)</f>
        <v>98.744086565308606</v>
      </c>
    </row>
    <row r="128" spans="1:4" x14ac:dyDescent="0.35">
      <c r="A128" s="3">
        <v>33603</v>
      </c>
      <c r="B128" s="6">
        <f>B127*EXP(Returns!B127)</f>
        <v>111.72153322797543</v>
      </c>
      <c r="C128" s="6">
        <f>C127*EXP(Returns!C127)</f>
        <v>110.50814919671519</v>
      </c>
      <c r="D128" s="6">
        <f>D127*EXP(Returns!D127)</f>
        <v>99.29828997692583</v>
      </c>
    </row>
    <row r="129" spans="1:4" x14ac:dyDescent="0.35">
      <c r="A129" s="3">
        <v>33605</v>
      </c>
      <c r="B129" s="6">
        <f>B128*EXP(Returns!B128)</f>
        <v>111.76706934883366</v>
      </c>
      <c r="C129" s="6">
        <f>C128*EXP(Returns!C128)</f>
        <v>109.92059259833825</v>
      </c>
      <c r="D129" s="6">
        <f>D128*EXP(Returns!D128)</f>
        <v>99.300397214232362</v>
      </c>
    </row>
    <row r="130" spans="1:4" x14ac:dyDescent="0.35">
      <c r="A130" s="3">
        <v>33606</v>
      </c>
      <c r="B130" s="6">
        <f>B129*EXP(Returns!B129)</f>
        <v>112.32421718051073</v>
      </c>
      <c r="C130" s="6">
        <f>C129*EXP(Returns!C129)</f>
        <v>109.42999253434694</v>
      </c>
      <c r="D130" s="6">
        <f>D129*EXP(Returns!D129)</f>
        <v>98.852609286594898</v>
      </c>
    </row>
    <row r="131" spans="1:4" x14ac:dyDescent="0.35">
      <c r="A131" s="3">
        <v>33609</v>
      </c>
      <c r="B131" s="6">
        <f>B130*EXP(Returns!B130)</f>
        <v>111.95457102295576</v>
      </c>
      <c r="C131" s="6">
        <f>C130*EXP(Returns!C130)</f>
        <v>109.65880995549703</v>
      </c>
      <c r="D131" s="6">
        <f>D130*EXP(Returns!D130)</f>
        <v>98.981150762293183</v>
      </c>
    </row>
    <row r="132" spans="1:4" x14ac:dyDescent="0.35">
      <c r="A132" s="3">
        <v>33610</v>
      </c>
      <c r="B132" s="6">
        <f>B131*EXP(Returns!B131)</f>
        <v>111.80456968365809</v>
      </c>
      <c r="C132" s="6">
        <f>C131*EXP(Returns!C131)</f>
        <v>110.11644479779723</v>
      </c>
      <c r="D132" s="6">
        <f>D131*EXP(Returns!D131)</f>
        <v>98.44591248643475</v>
      </c>
    </row>
    <row r="133" spans="1:4" x14ac:dyDescent="0.35">
      <c r="A133" s="3">
        <v>33611</v>
      </c>
      <c r="B133" s="6">
        <f>B132*EXP(Returns!B132)</f>
        <v>111.99207135778019</v>
      </c>
      <c r="C133" s="6">
        <f>C132*EXP(Returns!C132)</f>
        <v>109.98555347637664</v>
      </c>
      <c r="D133" s="6">
        <f>D132*EXP(Returns!D132)</f>
        <v>98.096111093550888</v>
      </c>
    </row>
    <row r="134" spans="1:4" x14ac:dyDescent="0.35">
      <c r="A134" s="3">
        <v>33612</v>
      </c>
      <c r="B134" s="6">
        <f>B133*EXP(Returns!B133)</f>
        <v>111.86082018589472</v>
      </c>
      <c r="C134" s="6">
        <f>C133*EXP(Returns!C133)</f>
        <v>109.88762737664715</v>
      </c>
      <c r="D134" s="6">
        <f>D133*EXP(Returns!D133)</f>
        <v>98.346872333027875</v>
      </c>
    </row>
    <row r="135" spans="1:4" x14ac:dyDescent="0.35">
      <c r="A135" s="3">
        <v>33613</v>
      </c>
      <c r="B135" s="6">
        <f>B134*EXP(Returns!B134)</f>
        <v>111.1884927543998</v>
      </c>
      <c r="C135" s="6">
        <f>C134*EXP(Returns!C134)</f>
        <v>109.39702731265582</v>
      </c>
      <c r="D135" s="6">
        <f>D134*EXP(Returns!D134)</f>
        <v>98.885271464846099</v>
      </c>
    </row>
    <row r="136" spans="1:4" x14ac:dyDescent="0.35">
      <c r="A136" s="3">
        <v>33616</v>
      </c>
      <c r="B136" s="6">
        <f>B135*EXP(Returns!B135)</f>
        <v>110.98491950821008</v>
      </c>
      <c r="C136" s="6">
        <f>C135*EXP(Returns!C135)</f>
        <v>108.87443159231725</v>
      </c>
      <c r="D136" s="6">
        <f>D135*EXP(Returns!D135)</f>
        <v>99.640716039236835</v>
      </c>
    </row>
    <row r="137" spans="1:4" x14ac:dyDescent="0.35">
      <c r="A137" s="3">
        <v>33617</v>
      </c>
      <c r="B137" s="6">
        <f>B136*EXP(Returns!B136)</f>
        <v>112.61886266841688</v>
      </c>
      <c r="C137" s="6">
        <f>C136*EXP(Returns!C136)</f>
        <v>108.02509235109908</v>
      </c>
      <c r="D137" s="6">
        <f>D136*EXP(Returns!D136)</f>
        <v>99.154997840081847</v>
      </c>
    </row>
    <row r="138" spans="1:4" x14ac:dyDescent="0.35">
      <c r="A138" s="3">
        <v>33618</v>
      </c>
      <c r="B138" s="6">
        <f>B137*EXP(Returns!B137)</f>
        <v>112.70725631478871</v>
      </c>
      <c r="C138" s="6">
        <f>C137*EXP(Returns!C137)</f>
        <v>107.89517059502234</v>
      </c>
      <c r="D138" s="6">
        <f>D137*EXP(Returns!D137)</f>
        <v>100.37403462190903</v>
      </c>
    </row>
    <row r="139" spans="1:4" x14ac:dyDescent="0.35">
      <c r="A139" s="3">
        <v>33619</v>
      </c>
      <c r="B139" s="6">
        <f>B138*EXP(Returns!B138)</f>
        <v>112.02153590657078</v>
      </c>
      <c r="C139" s="6">
        <f>C138*EXP(Returns!C138)</f>
        <v>107.27367920961042</v>
      </c>
      <c r="D139" s="6">
        <f>D138*EXP(Returns!D138)</f>
        <v>101.40236642749532</v>
      </c>
    </row>
    <row r="140" spans="1:4" x14ac:dyDescent="0.35">
      <c r="A140" s="3">
        <v>33620</v>
      </c>
      <c r="B140" s="6">
        <f>B139*EXP(Returns!B139)</f>
        <v>112.19564460396987</v>
      </c>
      <c r="C140" s="6">
        <f>C139*EXP(Returns!C139)</f>
        <v>107.56842707414273</v>
      </c>
      <c r="D140" s="6">
        <f>D139*EXP(Returns!D139)</f>
        <v>101.49087039436955</v>
      </c>
    </row>
    <row r="141" spans="1:4" x14ac:dyDescent="0.35">
      <c r="A141" s="3">
        <v>33623</v>
      </c>
      <c r="B141" s="6">
        <f>B140*EXP(Returns!B140)</f>
        <v>111.52599576781954</v>
      </c>
      <c r="C141" s="6">
        <f>C140*EXP(Returns!C140)</f>
        <v>107.56842707414273</v>
      </c>
      <c r="D141" s="6">
        <f>D140*EXP(Returns!D140)</f>
        <v>101.49087039436955</v>
      </c>
    </row>
    <row r="142" spans="1:4" x14ac:dyDescent="0.35">
      <c r="A142" s="3">
        <v>33624</v>
      </c>
      <c r="B142" s="6">
        <f>B141*EXP(Returns!B141)</f>
        <v>110.52955829962785</v>
      </c>
      <c r="C142" s="6">
        <f>C141*EXP(Returns!C141)</f>
        <v>108.05805757279019</v>
      </c>
      <c r="D142" s="6">
        <f>D141*EXP(Returns!D141)</f>
        <v>100.77124885418981</v>
      </c>
    </row>
    <row r="143" spans="1:4" x14ac:dyDescent="0.35">
      <c r="A143" s="3">
        <v>33625</v>
      </c>
      <c r="B143" s="6">
        <f>B142*EXP(Returns!B142)</f>
        <v>112.00010714381395</v>
      </c>
      <c r="C143" s="6">
        <f>C142*EXP(Returns!C142)</f>
        <v>107.60042273048998</v>
      </c>
      <c r="D143" s="6">
        <f>D142*EXP(Returns!D142)</f>
        <v>101.0662620771039</v>
      </c>
    </row>
    <row r="144" spans="1:4" x14ac:dyDescent="0.35">
      <c r="A144" s="3">
        <v>33626</v>
      </c>
      <c r="B144" s="6">
        <f>B143*EXP(Returns!B143)</f>
        <v>111.15099241957535</v>
      </c>
      <c r="C144" s="6">
        <f>C143*EXP(Returns!C143)</f>
        <v>106.75108348927183</v>
      </c>
      <c r="D144" s="6">
        <f>D143*EXP(Returns!D143)</f>
        <v>100.70908535364718</v>
      </c>
    </row>
    <row r="145" spans="1:4" x14ac:dyDescent="0.35">
      <c r="A145" s="3">
        <v>33627</v>
      </c>
      <c r="B145" s="6">
        <f>B144*EXP(Returns!B144)</f>
        <v>111.29027937749463</v>
      </c>
      <c r="C145" s="6">
        <f>C144*EXP(Returns!C144)</f>
        <v>106.42433996839225</v>
      </c>
      <c r="D145" s="6">
        <f>D144*EXP(Returns!D144)</f>
        <v>101.78061552401731</v>
      </c>
    </row>
    <row r="146" spans="1:4" x14ac:dyDescent="0.35">
      <c r="A146" s="3">
        <v>33630</v>
      </c>
      <c r="B146" s="6">
        <f>B145*EXP(Returns!B145)</f>
        <v>111.15902820560916</v>
      </c>
      <c r="C146" s="6">
        <f>C145*EXP(Returns!C145)</f>
        <v>106.45730519008337</v>
      </c>
      <c r="D146" s="6">
        <f>D145*EXP(Returns!D145)</f>
        <v>102.21259917185581</v>
      </c>
    </row>
    <row r="147" spans="1:4" x14ac:dyDescent="0.35">
      <c r="A147" s="3">
        <v>33631</v>
      </c>
      <c r="B147" s="6">
        <f>B146*EXP(Returns!B146)</f>
        <v>111.15099241957535</v>
      </c>
      <c r="C147" s="6">
        <f>C146*EXP(Returns!C146)</f>
        <v>107.07782701015142</v>
      </c>
      <c r="D147" s="6">
        <f>D146*EXP(Returns!D146)</f>
        <v>101.73109544731388</v>
      </c>
    </row>
    <row r="148" spans="1:4" x14ac:dyDescent="0.35">
      <c r="A148" s="3">
        <v>33632</v>
      </c>
      <c r="B148" s="6">
        <f>B147*EXP(Returns!B147)</f>
        <v>109.91348137036955</v>
      </c>
      <c r="C148" s="6">
        <f>C147*EXP(Returns!C147)</f>
        <v>106.39137474670113</v>
      </c>
      <c r="D148" s="6">
        <f>D147*EXP(Returns!D147)</f>
        <v>101.72055926078123</v>
      </c>
    </row>
    <row r="149" spans="1:4" x14ac:dyDescent="0.35">
      <c r="A149" s="3">
        <v>33633</v>
      </c>
      <c r="B149" s="6">
        <f>B148*EXP(Returns!B148)</f>
        <v>110.25902016982313</v>
      </c>
      <c r="C149" s="6">
        <f>C148*EXP(Returns!C148)</f>
        <v>105.9347094697448</v>
      </c>
      <c r="D149" s="6">
        <f>D148*EXP(Returns!D148)</f>
        <v>101.16003413724445</v>
      </c>
    </row>
    <row r="150" spans="1:4" x14ac:dyDescent="0.35">
      <c r="A150" s="3">
        <v>33634</v>
      </c>
      <c r="B150" s="6">
        <f>B149*EXP(Returns!B149)</f>
        <v>109.49829909195637</v>
      </c>
      <c r="C150" s="6">
        <f>C149*EXP(Returns!C149)</f>
        <v>105.99967034778317</v>
      </c>
      <c r="D150" s="6">
        <f>D149*EXP(Returns!D149)</f>
        <v>101.27593218910357</v>
      </c>
    </row>
    <row r="151" spans="1:4" x14ac:dyDescent="0.35">
      <c r="A151" s="3">
        <v>33637</v>
      </c>
      <c r="B151" s="6">
        <f>B150*EXP(Returns!B150)</f>
        <v>109.69651514745685</v>
      </c>
      <c r="C151" s="6">
        <f>C150*EXP(Returns!C150)</f>
        <v>105.6079659488652</v>
      </c>
      <c r="D151" s="6">
        <f>D150*EXP(Returns!D150)</f>
        <v>101.37602596116371</v>
      </c>
    </row>
    <row r="152" spans="1:4" x14ac:dyDescent="0.35">
      <c r="A152" s="3">
        <v>33638</v>
      </c>
      <c r="B152" s="6">
        <f>B151*EXP(Returns!B151)</f>
        <v>110.85366833632462</v>
      </c>
      <c r="C152" s="6">
        <f>C151*EXP(Returns!C151)</f>
        <v>106.13056166920377</v>
      </c>
      <c r="D152" s="6">
        <f>D151*EXP(Returns!D151)</f>
        <v>102.07036065366511</v>
      </c>
    </row>
    <row r="153" spans="1:4" x14ac:dyDescent="0.35">
      <c r="A153" s="3">
        <v>33639</v>
      </c>
      <c r="B153" s="6">
        <f>B152*EXP(Returns!B152)</f>
        <v>110.85098974098</v>
      </c>
      <c r="C153" s="6">
        <f>C152*EXP(Returns!C152)</f>
        <v>106.71811826758071</v>
      </c>
      <c r="D153" s="6">
        <f>D152*EXP(Returns!D152)</f>
        <v>102.28319162162455</v>
      </c>
    </row>
    <row r="154" spans="1:4" x14ac:dyDescent="0.35">
      <c r="A154" s="3">
        <v>33640</v>
      </c>
      <c r="B154" s="6">
        <f>B153*EXP(Returns!B153)</f>
        <v>110.8456325502908</v>
      </c>
      <c r="C154" s="6">
        <f>C153*EXP(Returns!C153)</f>
        <v>106.75108348927182</v>
      </c>
      <c r="D154" s="6">
        <f>D153*EXP(Returns!D153)</f>
        <v>102.26211924855926</v>
      </c>
    </row>
    <row r="155" spans="1:4" x14ac:dyDescent="0.35">
      <c r="A155" s="3">
        <v>33641</v>
      </c>
      <c r="B155" s="6">
        <f>B154*EXP(Returns!B154)</f>
        <v>110.11437602121464</v>
      </c>
      <c r="C155" s="6">
        <f>C154*EXP(Returns!C154)</f>
        <v>106.75108348927182</v>
      </c>
      <c r="D155" s="6">
        <f>D154*EXP(Returns!D154)</f>
        <v>102.85003845708093</v>
      </c>
    </row>
    <row r="156" spans="1:4" x14ac:dyDescent="0.35">
      <c r="A156" s="3">
        <v>33644</v>
      </c>
      <c r="B156" s="6">
        <f>B155*EXP(Returns!B155)</f>
        <v>110.83223957356779</v>
      </c>
      <c r="C156" s="6">
        <f>C155*EXP(Returns!C155)</f>
        <v>106.71811826758069</v>
      </c>
      <c r="D156" s="6">
        <f>D155*EXP(Returns!D155)</f>
        <v>103.288343816839</v>
      </c>
    </row>
    <row r="157" spans="1:4" x14ac:dyDescent="0.35">
      <c r="A157" s="3">
        <v>33645</v>
      </c>
      <c r="B157" s="6">
        <f>B156*EXP(Returns!B156)</f>
        <v>110.82956097822318</v>
      </c>
      <c r="C157" s="6">
        <f>C156*EXP(Returns!C156)</f>
        <v>106.55523128981284</v>
      </c>
      <c r="D157" s="6">
        <f>D156*EXP(Returns!D156)</f>
        <v>101.5846424545101</v>
      </c>
    </row>
    <row r="158" spans="1:4" x14ac:dyDescent="0.35">
      <c r="A158" s="3">
        <v>33646</v>
      </c>
      <c r="B158" s="6">
        <f>B157*EXP(Returns!B157)</f>
        <v>111.73224760935382</v>
      </c>
      <c r="C158" s="6">
        <f>C157*EXP(Returns!C157)</f>
        <v>106.16255732555102</v>
      </c>
      <c r="D158" s="6">
        <f>D157*EXP(Returns!D157)</f>
        <v>101.8975671945297</v>
      </c>
    </row>
    <row r="159" spans="1:4" x14ac:dyDescent="0.35">
      <c r="A159" s="3">
        <v>33647</v>
      </c>
      <c r="B159" s="6">
        <f>B158*EXP(Returns!B158)</f>
        <v>110.81081081081098</v>
      </c>
      <c r="C159" s="6">
        <f>C158*EXP(Returns!C158)</f>
        <v>105.31321808433285</v>
      </c>
      <c r="D159" s="6">
        <f>D158*EXP(Returns!D158)</f>
        <v>102.19363403609704</v>
      </c>
    </row>
    <row r="160" spans="1:4" x14ac:dyDescent="0.35">
      <c r="A160" s="3">
        <v>33648</v>
      </c>
      <c r="B160" s="6">
        <f>B159*EXP(Returns!B159)</f>
        <v>110.48670077411423</v>
      </c>
      <c r="C160" s="6">
        <f>C159*EXP(Returns!C159)</f>
        <v>105.24825720629447</v>
      </c>
      <c r="D160" s="6">
        <f>D159*EXP(Returns!D159)</f>
        <v>102.03980571272039</v>
      </c>
    </row>
    <row r="161" spans="1:4" x14ac:dyDescent="0.35">
      <c r="A161" s="3">
        <v>33652</v>
      </c>
      <c r="B161" s="6">
        <f>B160*EXP(Returns!B160)</f>
        <v>109.12061714836756</v>
      </c>
      <c r="C161" s="6">
        <f>C160*EXP(Returns!C160)</f>
        <v>104.85655280737649</v>
      </c>
      <c r="D161" s="6">
        <f>D160*EXP(Returns!D160)</f>
        <v>100.3951069949743</v>
      </c>
    </row>
    <row r="162" spans="1:4" x14ac:dyDescent="0.35">
      <c r="A162" s="3">
        <v>33653</v>
      </c>
      <c r="B162" s="6">
        <f>B161*EXP(Returns!B161)</f>
        <v>109.35633353869247</v>
      </c>
      <c r="C162" s="6">
        <f>C161*EXP(Returns!C161)</f>
        <v>105.15033110656496</v>
      </c>
      <c r="D162" s="6">
        <f>D161*EXP(Returns!D161)</f>
        <v>101.02727818693306</v>
      </c>
    </row>
    <row r="163" spans="1:4" x14ac:dyDescent="0.35">
      <c r="A163" s="3">
        <v>33654</v>
      </c>
      <c r="B163" s="6">
        <f>B162*EXP(Returns!B162)</f>
        <v>110.86706131304759</v>
      </c>
      <c r="C163" s="6">
        <f>C162*EXP(Returns!C162)</f>
        <v>105.28025286264172</v>
      </c>
      <c r="D163" s="6">
        <f>D162*EXP(Returns!D162)</f>
        <v>101.22641211240008</v>
      </c>
    </row>
    <row r="164" spans="1:4" x14ac:dyDescent="0.35">
      <c r="A164" s="3">
        <v>33655</v>
      </c>
      <c r="B164" s="6">
        <f>B163*EXP(Returns!B163)</f>
        <v>110.21348404896487</v>
      </c>
      <c r="C164" s="6">
        <f>C163*EXP(Returns!C163)</f>
        <v>104.95447890710598</v>
      </c>
      <c r="D164" s="6">
        <f>D163*EXP(Returns!D163)</f>
        <v>100.86712815163683</v>
      </c>
    </row>
    <row r="165" spans="1:4" x14ac:dyDescent="0.35">
      <c r="A165" s="3">
        <v>33658</v>
      </c>
      <c r="B165" s="6">
        <f>B164*EXP(Returns!B164)</f>
        <v>110.43045027187758</v>
      </c>
      <c r="C165" s="6">
        <f>C164*EXP(Returns!C164)</f>
        <v>104.79062236399426</v>
      </c>
      <c r="D165" s="6">
        <f>D164*EXP(Returns!D164)</f>
        <v>100.46043135147669</v>
      </c>
    </row>
    <row r="166" spans="1:4" x14ac:dyDescent="0.35">
      <c r="A166" s="3">
        <v>33659</v>
      </c>
      <c r="B166" s="6">
        <f>B165*EXP(Returns!B165)</f>
        <v>109.94294591916014</v>
      </c>
      <c r="C166" s="6">
        <f>C165*EXP(Returns!C165)</f>
        <v>105.01943978514436</v>
      </c>
      <c r="D166" s="6">
        <f>D165*EXP(Returns!D165)</f>
        <v>100.60793796293372</v>
      </c>
    </row>
    <row r="167" spans="1:4" x14ac:dyDescent="0.35">
      <c r="A167" s="3">
        <v>33660</v>
      </c>
      <c r="B167" s="6">
        <f>B166*EXP(Returns!B166)</f>
        <v>111.25545763801478</v>
      </c>
      <c r="C167" s="6">
        <f>C166*EXP(Returns!C166)</f>
        <v>105.80284858298029</v>
      </c>
      <c r="D167" s="6">
        <f>D166*EXP(Returns!D166)</f>
        <v>100.7185679215265</v>
      </c>
    </row>
    <row r="168" spans="1:4" x14ac:dyDescent="0.35">
      <c r="A168" s="3">
        <v>33661</v>
      </c>
      <c r="B168" s="6">
        <f>B167*EXP(Returns!B167)</f>
        <v>110.85634693166918</v>
      </c>
      <c r="C168" s="6">
        <f>C167*EXP(Returns!C167)</f>
        <v>105.7049224832508</v>
      </c>
      <c r="D168" s="6">
        <f>D167*EXP(Returns!D167)</f>
        <v>101.13158643360624</v>
      </c>
    </row>
    <row r="169" spans="1:4" x14ac:dyDescent="0.35">
      <c r="A169" s="3">
        <v>33662</v>
      </c>
      <c r="B169" s="6">
        <f>B168*EXP(Returns!B168)</f>
        <v>110.54562987169543</v>
      </c>
      <c r="C169" s="6">
        <f>C168*EXP(Returns!C168)</f>
        <v>106.2604834252805</v>
      </c>
      <c r="D169" s="6">
        <f>D168*EXP(Returns!D168)</f>
        <v>101.28752199428942</v>
      </c>
    </row>
    <row r="170" spans="1:4" x14ac:dyDescent="0.35">
      <c r="A170" s="3">
        <v>33665</v>
      </c>
      <c r="B170" s="6">
        <f>B169*EXP(Returns!B169)</f>
        <v>110.4786649880804</v>
      </c>
      <c r="C170" s="6">
        <f>C169*EXP(Returns!C169)</f>
        <v>105.44410940575345</v>
      </c>
      <c r="D170" s="6">
        <f>D169*EXP(Returns!D169)</f>
        <v>100.83446597338563</v>
      </c>
    </row>
    <row r="171" spans="1:4" x14ac:dyDescent="0.35">
      <c r="A171" s="3">
        <v>33666</v>
      </c>
      <c r="B171" s="6">
        <f>B170*EXP(Returns!B170)</f>
        <v>110.58580880186446</v>
      </c>
      <c r="C171" s="6">
        <f>C170*EXP(Returns!C170)</f>
        <v>105.08440066318273</v>
      </c>
      <c r="D171" s="6">
        <f>D170*EXP(Returns!D170)</f>
        <v>100.93245250813925</v>
      </c>
    </row>
    <row r="172" spans="1:4" x14ac:dyDescent="0.35">
      <c r="A172" s="3">
        <v>33667</v>
      </c>
      <c r="B172" s="6">
        <f>B171*EXP(Returns!B171)</f>
        <v>109.64294324056479</v>
      </c>
      <c r="C172" s="6">
        <f>C171*EXP(Returns!C171)</f>
        <v>105.14936154122113</v>
      </c>
      <c r="D172" s="6">
        <f>D171*EXP(Returns!D171)</f>
        <v>101.33177397772653</v>
      </c>
    </row>
    <row r="173" spans="1:4" x14ac:dyDescent="0.35">
      <c r="A173" s="3">
        <v>33668</v>
      </c>
      <c r="B173" s="6">
        <f>B172*EXP(Returns!B172)</f>
        <v>108.88757935338722</v>
      </c>
      <c r="C173" s="6">
        <f>C172*EXP(Returns!C172)</f>
        <v>104.52883972115306</v>
      </c>
      <c r="D173" s="6">
        <f>D172*EXP(Returns!D172)</f>
        <v>101.27909304506329</v>
      </c>
    </row>
    <row r="174" spans="1:4" x14ac:dyDescent="0.35">
      <c r="A174" s="3">
        <v>33669</v>
      </c>
      <c r="B174" s="6">
        <f>B173*EXP(Returns!B173)</f>
        <v>108.33311011705476</v>
      </c>
      <c r="C174" s="6">
        <f>C173*EXP(Returns!C173)</f>
        <v>104.75765714230316</v>
      </c>
      <c r="D174" s="6">
        <f>D173*EXP(Returns!D173)</f>
        <v>101.14212262013889</v>
      </c>
    </row>
    <row r="175" spans="1:4" x14ac:dyDescent="0.35">
      <c r="A175" s="3">
        <v>33672</v>
      </c>
      <c r="B175" s="6">
        <f>B174*EXP(Returns!B174)</f>
        <v>108.53936195858905</v>
      </c>
      <c r="C175" s="6">
        <f>C174*EXP(Returns!C174)</f>
        <v>105.14936154122113</v>
      </c>
      <c r="D175" s="6">
        <f>D174*EXP(Returns!D174)</f>
        <v>101.52669342858047</v>
      </c>
    </row>
    <row r="176" spans="1:4" x14ac:dyDescent="0.35">
      <c r="A176" s="3">
        <v>33673</v>
      </c>
      <c r="B176" s="6">
        <f>B175*EXP(Returns!B175)</f>
        <v>108.98936597648206</v>
      </c>
      <c r="C176" s="6">
        <f>C175*EXP(Returns!C175)</f>
        <v>105.14936154122113</v>
      </c>
      <c r="D176" s="6">
        <f>D175*EXP(Returns!D175)</f>
        <v>101.53406875915331</v>
      </c>
    </row>
    <row r="177" spans="1:4" x14ac:dyDescent="0.35">
      <c r="A177" s="3">
        <v>33674</v>
      </c>
      <c r="B177" s="6">
        <f>B176*EXP(Returns!B176)</f>
        <v>108.22328770792609</v>
      </c>
      <c r="C177" s="6">
        <f>C176*EXP(Returns!C176)</f>
        <v>104.56180494284416</v>
      </c>
      <c r="D177" s="6">
        <f>D176*EXP(Returns!D176)</f>
        <v>101.14106900148559</v>
      </c>
    </row>
    <row r="178" spans="1:4" x14ac:dyDescent="0.35">
      <c r="A178" s="3">
        <v>33675</v>
      </c>
      <c r="B178" s="6">
        <f>B177*EXP(Returns!B177)</f>
        <v>108.18578737310168</v>
      </c>
      <c r="C178" s="6">
        <f>C177*EXP(Returns!C177)</f>
        <v>103.77742657966438</v>
      </c>
      <c r="D178" s="6">
        <f>D177*EXP(Returns!D177)</f>
        <v>101.30332627408835</v>
      </c>
    </row>
    <row r="179" spans="1:4" x14ac:dyDescent="0.35">
      <c r="A179" s="3">
        <v>33676</v>
      </c>
      <c r="B179" s="6">
        <f>B178*EXP(Returns!B178)</f>
        <v>108.70811346529892</v>
      </c>
      <c r="C179" s="6">
        <f>C178*EXP(Returns!C178)</f>
        <v>103.15690475959632</v>
      </c>
      <c r="D179" s="6">
        <f>D178*EXP(Returns!D178)</f>
        <v>101.87965567742411</v>
      </c>
    </row>
    <row r="180" spans="1:4" x14ac:dyDescent="0.35">
      <c r="A180" s="3">
        <v>33679</v>
      </c>
      <c r="B180" s="6">
        <f>B179*EXP(Returns!B179)</f>
        <v>108.85543620925201</v>
      </c>
      <c r="C180" s="6">
        <f>C179*EXP(Returns!C179)</f>
        <v>103.25483085932581</v>
      </c>
      <c r="D180" s="6">
        <f>D179*EXP(Returns!D179)</f>
        <v>101.71002307424851</v>
      </c>
    </row>
    <row r="181" spans="1:4" x14ac:dyDescent="0.35">
      <c r="A181" s="3">
        <v>33680</v>
      </c>
      <c r="B181" s="6">
        <f>B180*EXP(Returns!B180)</f>
        <v>109.70990812417982</v>
      </c>
      <c r="C181" s="6">
        <f>C180*EXP(Returns!C180)</f>
        <v>103.74446135797326</v>
      </c>
      <c r="D181" s="6">
        <f>D180*EXP(Returns!D180)</f>
        <v>101.70054050636912</v>
      </c>
    </row>
    <row r="182" spans="1:4" x14ac:dyDescent="0.35">
      <c r="A182" s="3">
        <v>33681</v>
      </c>
      <c r="B182" s="6">
        <f>B181*EXP(Returns!B181)</f>
        <v>109.59472852436195</v>
      </c>
      <c r="C182" s="6">
        <f>C181*EXP(Returns!C181)</f>
        <v>103.77742657966436</v>
      </c>
      <c r="D182" s="6">
        <f>D181*EXP(Returns!D181)</f>
        <v>101.5340687591533</v>
      </c>
    </row>
    <row r="183" spans="1:4" x14ac:dyDescent="0.35">
      <c r="A183" s="3">
        <v>33682</v>
      </c>
      <c r="B183" s="6">
        <f>B182*EXP(Returns!B182)</f>
        <v>109.76883722176105</v>
      </c>
      <c r="C183" s="6">
        <f>C182*EXP(Returns!C182)</f>
        <v>104.10417010054395</v>
      </c>
      <c r="D183" s="6">
        <f>D182*EXP(Returns!D182)</f>
        <v>102.0851113148107</v>
      </c>
    </row>
    <row r="184" spans="1:4" x14ac:dyDescent="0.35">
      <c r="A184" s="3">
        <v>33683</v>
      </c>
      <c r="B184" s="6">
        <f>B183*EXP(Returns!B183)</f>
        <v>110.17062652345125</v>
      </c>
      <c r="C184" s="6">
        <f>C183*EXP(Returns!C183)</f>
        <v>103.64653525824376</v>
      </c>
      <c r="D184" s="6">
        <f>D183*EXP(Returns!D183)</f>
        <v>101.32755950311343</v>
      </c>
    </row>
    <row r="185" spans="1:4" x14ac:dyDescent="0.35">
      <c r="A185" s="3">
        <v>33686</v>
      </c>
      <c r="B185" s="6">
        <f>B184*EXP(Returns!B184)</f>
        <v>109.79830177055167</v>
      </c>
      <c r="C185" s="6">
        <f>C184*EXP(Returns!C184)</f>
        <v>103.74446135797325</v>
      </c>
      <c r="D185" s="6">
        <f>D184*EXP(Returns!D184)</f>
        <v>101.53406875915329</v>
      </c>
    </row>
    <row r="186" spans="1:4" x14ac:dyDescent="0.35">
      <c r="A186" s="3">
        <v>33687</v>
      </c>
      <c r="B186" s="6">
        <f>B185*EXP(Returns!B185)</f>
        <v>109.52240645005773</v>
      </c>
      <c r="C186" s="6">
        <f>C185*EXP(Returns!C185)</f>
        <v>104.43091362142356</v>
      </c>
      <c r="D186" s="6">
        <f>D185*EXP(Returns!D185)</f>
        <v>101.55514113221857</v>
      </c>
    </row>
    <row r="187" spans="1:4" x14ac:dyDescent="0.35">
      <c r="A187" s="3">
        <v>33688</v>
      </c>
      <c r="B187" s="6">
        <f>B186*EXP(Returns!B186)</f>
        <v>109.15811748319194</v>
      </c>
      <c r="C187" s="6">
        <f>C186*EXP(Returns!C186)</f>
        <v>104.43091362142356</v>
      </c>
      <c r="D187" s="6">
        <f>D186*EXP(Returns!D186)</f>
        <v>101.75427505768558</v>
      </c>
    </row>
    <row r="188" spans="1:4" x14ac:dyDescent="0.35">
      <c r="A188" s="3">
        <v>33689</v>
      </c>
      <c r="B188" s="6">
        <f>B187*EXP(Returns!B187)</f>
        <v>109.2491897249084</v>
      </c>
      <c r="C188" s="6">
        <f>C187*EXP(Returns!C187)</f>
        <v>104.13616575689123</v>
      </c>
      <c r="D188" s="6">
        <f>D187*EXP(Returns!D187)</f>
        <v>101.72477373539418</v>
      </c>
    </row>
    <row r="189" spans="1:4" x14ac:dyDescent="0.35">
      <c r="A189" s="3">
        <v>33690</v>
      </c>
      <c r="B189" s="6">
        <f>B188*EXP(Returns!B188)</f>
        <v>108.08132215466223</v>
      </c>
      <c r="C189" s="6">
        <f>C188*EXP(Returns!C188)</f>
        <v>104.33298752169408</v>
      </c>
      <c r="D189" s="6">
        <f>D188*EXP(Returns!D188)</f>
        <v>101.56567731875123</v>
      </c>
    </row>
    <row r="190" spans="1:4" x14ac:dyDescent="0.35">
      <c r="A190" s="3">
        <v>33693</v>
      </c>
      <c r="B190" s="6">
        <f>B189*EXP(Returns!B189)</f>
        <v>107.94739238743216</v>
      </c>
      <c r="C190" s="6">
        <f>C189*EXP(Returns!C189)</f>
        <v>104.33298752169408</v>
      </c>
      <c r="D190" s="6">
        <f>D189*EXP(Returns!D189)</f>
        <v>101.56567731875123</v>
      </c>
    </row>
    <row r="191" spans="1:4" x14ac:dyDescent="0.35">
      <c r="A191" s="3">
        <v>33694</v>
      </c>
      <c r="B191" s="6">
        <f>B190*EXP(Returns!B190)</f>
        <v>108.13221546620966</v>
      </c>
      <c r="C191" s="6">
        <f>C190*EXP(Returns!C190)</f>
        <v>104.30002230000295</v>
      </c>
      <c r="D191" s="6">
        <f>D190*EXP(Returns!D190)</f>
        <v>102.2189208837753</v>
      </c>
    </row>
    <row r="192" spans="1:4" x14ac:dyDescent="0.35">
      <c r="A192" s="3">
        <v>33695</v>
      </c>
      <c r="B192" s="6">
        <f>B191*EXP(Returns!B191)</f>
        <v>108.27685961481814</v>
      </c>
      <c r="C192" s="6">
        <f>C191*EXP(Returns!C191)</f>
        <v>104.92054412007101</v>
      </c>
      <c r="D192" s="6">
        <f>D191*EXP(Returns!D191)</f>
        <v>102.61086702278973</v>
      </c>
    </row>
    <row r="193" spans="1:4" x14ac:dyDescent="0.35">
      <c r="A193" s="3">
        <v>33696</v>
      </c>
      <c r="B193" s="6">
        <f>B192*EXP(Returns!B192)</f>
        <v>107.27774355128184</v>
      </c>
      <c r="C193" s="6">
        <f>C192*EXP(Returns!C192)</f>
        <v>104.82261802034152</v>
      </c>
      <c r="D193" s="6">
        <f>D192*EXP(Returns!D192)</f>
        <v>102.47600383517187</v>
      </c>
    </row>
    <row r="194" spans="1:4" x14ac:dyDescent="0.35">
      <c r="A194" s="3">
        <v>33697</v>
      </c>
      <c r="B194" s="6">
        <f>B193*EXP(Returns!B193)</f>
        <v>107.55899606246498</v>
      </c>
      <c r="C194" s="6">
        <f>C193*EXP(Returns!C193)</f>
        <v>104.82261802034152</v>
      </c>
      <c r="D194" s="6">
        <f>D193*EXP(Returns!D193)</f>
        <v>103.24198459609525</v>
      </c>
    </row>
    <row r="195" spans="1:4" x14ac:dyDescent="0.35">
      <c r="A195" s="3">
        <v>33700</v>
      </c>
      <c r="B195" s="6">
        <f>B194*EXP(Returns!B194)</f>
        <v>108.64114858168389</v>
      </c>
      <c r="C195" s="6">
        <f>C194*EXP(Returns!C194)</f>
        <v>105.27928329729787</v>
      </c>
      <c r="D195" s="6">
        <f>D194*EXP(Returns!D194)</f>
        <v>103.46535175058736</v>
      </c>
    </row>
    <row r="196" spans="1:4" x14ac:dyDescent="0.35">
      <c r="A196" s="3">
        <v>33701</v>
      </c>
      <c r="B196" s="6">
        <f>B195*EXP(Returns!B195)</f>
        <v>106.62416628719913</v>
      </c>
      <c r="C196" s="6">
        <f>C195*EXP(Returns!C195)</f>
        <v>105.27928329729787</v>
      </c>
      <c r="D196" s="6">
        <f>D195*EXP(Returns!D195)</f>
        <v>102.64563643834747</v>
      </c>
    </row>
    <row r="197" spans="1:4" x14ac:dyDescent="0.35">
      <c r="A197" s="3">
        <v>33702</v>
      </c>
      <c r="B197" s="6">
        <f>B196*EXP(Returns!B196)</f>
        <v>105.67058634452107</v>
      </c>
      <c r="C197" s="6">
        <f>C196*EXP(Returns!C196)</f>
        <v>105.08343109783888</v>
      </c>
      <c r="D197" s="6">
        <f>D196*EXP(Returns!D196)</f>
        <v>103.00492039911072</v>
      </c>
    </row>
    <row r="198" spans="1:4" x14ac:dyDescent="0.35">
      <c r="A198" s="3">
        <v>33703</v>
      </c>
      <c r="B198" s="6">
        <f>B197*EXP(Returns!B197)</f>
        <v>107.31524388610627</v>
      </c>
      <c r="C198" s="6">
        <f>C197*EXP(Returns!C197)</f>
        <v>105.6719572615597</v>
      </c>
      <c r="D198" s="6">
        <f>D197*EXP(Returns!D197)</f>
        <v>102.69726375235744</v>
      </c>
    </row>
    <row r="199" spans="1:4" x14ac:dyDescent="0.35">
      <c r="A199" s="3">
        <v>33704</v>
      </c>
      <c r="B199" s="6">
        <f>B198*EXP(Returns!B198)</f>
        <v>108.29293118688575</v>
      </c>
      <c r="C199" s="6">
        <f>C198*EXP(Returns!C198)</f>
        <v>105.57403116183021</v>
      </c>
      <c r="D199" s="6">
        <f>D198*EXP(Returns!D198)</f>
        <v>102.76153449020659</v>
      </c>
    </row>
    <row r="200" spans="1:4" x14ac:dyDescent="0.35">
      <c r="A200" s="3">
        <v>33707</v>
      </c>
      <c r="B200" s="6">
        <f>B199*EXP(Returns!B199)</f>
        <v>108.77239975356936</v>
      </c>
      <c r="C200" s="6">
        <f>C199*EXP(Returns!C199)</f>
        <v>105.86780946101868</v>
      </c>
      <c r="D200" s="6">
        <f>D199*EXP(Returns!D199)</f>
        <v>102.21365279050897</v>
      </c>
    </row>
    <row r="201" spans="1:4" x14ac:dyDescent="0.35">
      <c r="A201" s="3">
        <v>33708</v>
      </c>
      <c r="B201" s="6">
        <f>B200*EXP(Returns!B200)</f>
        <v>110.46259341601278</v>
      </c>
      <c r="C201" s="6">
        <f>C200*EXP(Returns!C200)</f>
        <v>105.73691813959807</v>
      </c>
      <c r="D201" s="6">
        <f>D200*EXP(Returns!D200)</f>
        <v>101.81011684630862</v>
      </c>
    </row>
    <row r="202" spans="1:4" x14ac:dyDescent="0.35">
      <c r="A202" s="3">
        <v>33709</v>
      </c>
      <c r="B202" s="6">
        <f>B201*EXP(Returns!B201)</f>
        <v>111.50456700506268</v>
      </c>
      <c r="C202" s="6">
        <f>C201*EXP(Returns!C201)</f>
        <v>105.54106594013909</v>
      </c>
      <c r="D202" s="6">
        <f>D201*EXP(Returns!D201)</f>
        <v>101.7268809727007</v>
      </c>
    </row>
    <row r="203" spans="1:4" x14ac:dyDescent="0.35">
      <c r="A203" s="3">
        <v>33710</v>
      </c>
      <c r="B203" s="6">
        <f>B202*EXP(Returns!B202)</f>
        <v>111.44295931213686</v>
      </c>
      <c r="C203" s="6">
        <f>C202*EXP(Returns!C202)</f>
        <v>104.98550499810941</v>
      </c>
      <c r="D203" s="6">
        <f>D202*EXP(Returns!D202)</f>
        <v>102.26528010451894</v>
      </c>
    </row>
    <row r="204" spans="1:4" x14ac:dyDescent="0.35">
      <c r="A204" s="3">
        <v>33714</v>
      </c>
      <c r="B204" s="6">
        <f>B203*EXP(Returns!B203)</f>
        <v>109.8652666541667</v>
      </c>
      <c r="C204" s="6">
        <f>C203*EXP(Returns!C203)</f>
        <v>104.00527443547062</v>
      </c>
      <c r="D204" s="6">
        <f>D203*EXP(Returns!D203)</f>
        <v>102.59295550568423</v>
      </c>
    </row>
    <row r="205" spans="1:4" x14ac:dyDescent="0.35">
      <c r="A205" s="3">
        <v>33715</v>
      </c>
      <c r="B205" s="6">
        <f>B204*EXP(Returns!B204)</f>
        <v>109.89205260761271</v>
      </c>
      <c r="C205" s="6">
        <f>C204*EXP(Returns!C204)</f>
        <v>104.07120487885285</v>
      </c>
      <c r="D205" s="6">
        <f>D204*EXP(Returns!D204)</f>
        <v>102.99965230584438</v>
      </c>
    </row>
    <row r="206" spans="1:4" x14ac:dyDescent="0.35">
      <c r="A206" s="3">
        <v>33716</v>
      </c>
      <c r="B206" s="6">
        <f>B205*EXP(Returns!B205)</f>
        <v>109.77151581710565</v>
      </c>
      <c r="C206" s="6">
        <f>C205*EXP(Returns!C205)</f>
        <v>104.13616575689123</v>
      </c>
      <c r="D206" s="6">
        <f>D205*EXP(Returns!D205)</f>
        <v>102.42648375846842</v>
      </c>
    </row>
    <row r="207" spans="1:4" x14ac:dyDescent="0.35">
      <c r="A207" s="3">
        <v>33717</v>
      </c>
      <c r="B207" s="6">
        <f>B206*EXP(Returns!B206)</f>
        <v>110.25098438378929</v>
      </c>
      <c r="C207" s="6">
        <f>C206*EXP(Returns!C206)</f>
        <v>104.03823965716174</v>
      </c>
      <c r="D207" s="6">
        <f>D206*EXP(Returns!D206)</f>
        <v>103.05654771312066</v>
      </c>
    </row>
    <row r="208" spans="1:4" x14ac:dyDescent="0.35">
      <c r="A208" s="3">
        <v>33718</v>
      </c>
      <c r="B208" s="6">
        <f>B207*EXP(Returns!B207)</f>
        <v>109.55990678488214</v>
      </c>
      <c r="C208" s="6">
        <f>C207*EXP(Returns!C207)</f>
        <v>104.2990527346591</v>
      </c>
      <c r="D208" s="6">
        <f>D207*EXP(Returns!D207)</f>
        <v>102.76574896481962</v>
      </c>
    </row>
    <row r="209" spans="1:4" x14ac:dyDescent="0.35">
      <c r="A209" s="3">
        <v>33721</v>
      </c>
      <c r="B209" s="6">
        <f>B208*EXP(Returns!B208)</f>
        <v>109.40722685023987</v>
      </c>
      <c r="C209" s="6">
        <f>C208*EXP(Returns!C208)</f>
        <v>103.97230921377951</v>
      </c>
      <c r="D209" s="6">
        <f>D208*EXP(Returns!D208)</f>
        <v>102.70358546427701</v>
      </c>
    </row>
    <row r="210" spans="1:4" x14ac:dyDescent="0.35">
      <c r="A210" s="3">
        <v>33722</v>
      </c>
      <c r="B210" s="6">
        <f>B209*EXP(Returns!B209)</f>
        <v>109.58401414298355</v>
      </c>
      <c r="C210" s="6">
        <f>C209*EXP(Returns!C209)</f>
        <v>104.13616575689123</v>
      </c>
      <c r="D210" s="6">
        <f>D209*EXP(Returns!D209)</f>
        <v>102.80051838037737</v>
      </c>
    </row>
    <row r="211" spans="1:4" x14ac:dyDescent="0.35">
      <c r="A211" s="3">
        <v>33723</v>
      </c>
      <c r="B211" s="6">
        <f>B210*EXP(Returns!B210)</f>
        <v>110.36348538826252</v>
      </c>
      <c r="C211" s="6">
        <f>C210*EXP(Returns!C210)</f>
        <v>103.97230921377951</v>
      </c>
      <c r="D211" s="6">
        <f>D210*EXP(Returns!D210)</f>
        <v>103.10817502713064</v>
      </c>
    </row>
    <row r="212" spans="1:4" x14ac:dyDescent="0.35">
      <c r="A212" s="3">
        <v>33724</v>
      </c>
      <c r="B212" s="6">
        <f>B211*EXP(Returns!B211)</f>
        <v>111.1483138242307</v>
      </c>
      <c r="C212" s="6">
        <f>C211*EXP(Returns!C211)</f>
        <v>103.84238745770277</v>
      </c>
      <c r="D212" s="6">
        <f>D211*EXP(Returns!D211)</f>
        <v>103.06181580638699</v>
      </c>
    </row>
    <row r="213" spans="1:4" x14ac:dyDescent="0.35">
      <c r="A213" s="3">
        <v>33725</v>
      </c>
      <c r="B213" s="6">
        <f>B212*EXP(Returns!B212)</f>
        <v>110.50009375083718</v>
      </c>
      <c r="C213" s="6">
        <f>C212*EXP(Returns!C212)</f>
        <v>104.23409185662074</v>
      </c>
      <c r="D213" s="6">
        <f>D212*EXP(Returns!D212)</f>
        <v>103.41688529253717</v>
      </c>
    </row>
    <row r="214" spans="1:4" x14ac:dyDescent="0.35">
      <c r="A214" s="3">
        <v>33728</v>
      </c>
      <c r="B214" s="6">
        <f>B213*EXP(Returns!B213)</f>
        <v>111.67331851177256</v>
      </c>
      <c r="C214" s="6">
        <f>C213*EXP(Returns!C213)</f>
        <v>104.10320053520013</v>
      </c>
      <c r="D214" s="6">
        <f>D213*EXP(Returns!D213)</f>
        <v>104.40939406391247</v>
      </c>
    </row>
    <row r="215" spans="1:4" x14ac:dyDescent="0.35">
      <c r="A215" s="3">
        <v>33729</v>
      </c>
      <c r="B215" s="6">
        <f>B214*EXP(Returns!B214)</f>
        <v>111.65456834436034</v>
      </c>
      <c r="C215" s="6">
        <f>C214*EXP(Returns!C214)</f>
        <v>104.23409185662074</v>
      </c>
      <c r="D215" s="6">
        <f>D214*EXP(Returns!D214)</f>
        <v>104.06486076429493</v>
      </c>
    </row>
    <row r="216" spans="1:4" x14ac:dyDescent="0.35">
      <c r="A216" s="3">
        <v>33730</v>
      </c>
      <c r="B216" s="6">
        <f>B215*EXP(Returns!B215)</f>
        <v>111.64117536763736</v>
      </c>
      <c r="C216" s="6">
        <f>C215*EXP(Returns!C215)</f>
        <v>104.59283103384757</v>
      </c>
      <c r="D216" s="6">
        <f>D215*EXP(Returns!D215)</f>
        <v>104.00059002644578</v>
      </c>
    </row>
    <row r="217" spans="1:4" x14ac:dyDescent="0.35">
      <c r="A217" s="3">
        <v>33731</v>
      </c>
      <c r="B217" s="6">
        <f>B216*EXP(Returns!B216)</f>
        <v>111.38938740524483</v>
      </c>
      <c r="C217" s="6">
        <f>C216*EXP(Returns!C216)</f>
        <v>104.42994405607971</v>
      </c>
      <c r="D217" s="6">
        <f>D216*EXP(Returns!D216)</f>
        <v>104.31878285973171</v>
      </c>
    </row>
    <row r="218" spans="1:4" x14ac:dyDescent="0.35">
      <c r="A218" s="3">
        <v>33732</v>
      </c>
      <c r="B218" s="6">
        <f>B217*EXP(Returns!B217)</f>
        <v>111.44295931213686</v>
      </c>
      <c r="C218" s="6">
        <f>C217*EXP(Returns!C217)</f>
        <v>104.98550499810939</v>
      </c>
      <c r="D218" s="6">
        <f>D217*EXP(Returns!D217)</f>
        <v>104.30613943589253</v>
      </c>
    </row>
    <row r="219" spans="1:4" x14ac:dyDescent="0.35">
      <c r="A219" s="3">
        <v>33735</v>
      </c>
      <c r="B219" s="6">
        <f>B218*EXP(Returns!B218)</f>
        <v>112.09653657621958</v>
      </c>
      <c r="C219" s="6">
        <f>C218*EXP(Returns!C218)</f>
        <v>105.05046587614775</v>
      </c>
      <c r="D219" s="6">
        <f>D218*EXP(Returns!D218)</f>
        <v>104.49579079348015</v>
      </c>
    </row>
    <row r="220" spans="1:4" x14ac:dyDescent="0.35">
      <c r="A220" s="3">
        <v>33736</v>
      </c>
      <c r="B220" s="6">
        <f>B219*EXP(Returns!B219)</f>
        <v>111.5072456004073</v>
      </c>
      <c r="C220" s="6">
        <f>C219*EXP(Returns!C219)</f>
        <v>105.34424417533623</v>
      </c>
      <c r="D220" s="6">
        <f>D219*EXP(Returns!D219)</f>
        <v>104.69281748164065</v>
      </c>
    </row>
    <row r="221" spans="1:4" x14ac:dyDescent="0.35">
      <c r="A221" s="3">
        <v>33737</v>
      </c>
      <c r="B221" s="6">
        <f>B220*EXP(Returns!B220)</f>
        <v>111.55010312592091</v>
      </c>
      <c r="C221" s="6">
        <f>C220*EXP(Returns!C220)</f>
        <v>105.40920505337462</v>
      </c>
      <c r="D221" s="6">
        <f>D220*EXP(Returns!D220)</f>
        <v>104.99942050974067</v>
      </c>
    </row>
    <row r="222" spans="1:4" x14ac:dyDescent="0.35">
      <c r="A222" s="3">
        <v>33738</v>
      </c>
      <c r="B222" s="6">
        <f>B221*EXP(Returns!B221)</f>
        <v>110.66348806685788</v>
      </c>
      <c r="C222" s="6">
        <f>C221*EXP(Returns!C221)</f>
        <v>105.34424417533624</v>
      </c>
      <c r="D222" s="6">
        <f>D221*EXP(Returns!D221)</f>
        <v>104.84559218636404</v>
      </c>
    </row>
    <row r="223" spans="1:4" x14ac:dyDescent="0.35">
      <c r="A223" s="3">
        <v>33739</v>
      </c>
      <c r="B223" s="6">
        <f>B222*EXP(Returns!B222)</f>
        <v>109.84651648675448</v>
      </c>
      <c r="C223" s="6">
        <f>C222*EXP(Returns!C222)</f>
        <v>105.80187901763645</v>
      </c>
      <c r="D223" s="6">
        <f>D222*EXP(Returns!D222)</f>
        <v>104.95622214495681</v>
      </c>
    </row>
    <row r="224" spans="1:4" x14ac:dyDescent="0.35">
      <c r="A224" s="3">
        <v>33742</v>
      </c>
      <c r="B224" s="6">
        <f>B223*EXP(Returns!B223)</f>
        <v>110.57509442048605</v>
      </c>
      <c r="C224" s="6">
        <f>C223*EXP(Returns!C223)</f>
        <v>105.8338746739837</v>
      </c>
      <c r="D224" s="6">
        <f>D223*EXP(Returns!D223)</f>
        <v>105.04261887452452</v>
      </c>
    </row>
    <row r="225" spans="1:4" x14ac:dyDescent="0.35">
      <c r="A225" s="3">
        <v>33743</v>
      </c>
      <c r="B225" s="6">
        <f>B224*EXP(Returns!B224)</f>
        <v>111.52867436316411</v>
      </c>
      <c r="C225" s="6">
        <f>C224*EXP(Returns!C224)</f>
        <v>106.32350517263116</v>
      </c>
      <c r="D225" s="6">
        <f>D224*EXP(Returns!D224)</f>
        <v>104.12913150214408</v>
      </c>
    </row>
    <row r="226" spans="1:4" x14ac:dyDescent="0.35">
      <c r="A226" s="3">
        <v>33744</v>
      </c>
      <c r="B226" s="6">
        <f>B225*EXP(Returns!B225)</f>
        <v>111.2661720193932</v>
      </c>
      <c r="C226" s="6">
        <f>C225*EXP(Returns!C225)</f>
        <v>105.96476599540431</v>
      </c>
      <c r="D226" s="6">
        <f>D225*EXP(Returns!D225)</f>
        <v>104.17022262962141</v>
      </c>
    </row>
    <row r="227" spans="1:4" x14ac:dyDescent="0.35">
      <c r="A227" s="3">
        <v>33745</v>
      </c>
      <c r="B227" s="6">
        <f>B226*EXP(Returns!B226)</f>
        <v>110.51884391824944</v>
      </c>
      <c r="C227" s="6">
        <f>C226*EXP(Returns!C226)</f>
        <v>105.05046587614777</v>
      </c>
      <c r="D227" s="6">
        <f>D226*EXP(Returns!D226)</f>
        <v>103.7951343890592</v>
      </c>
    </row>
    <row r="228" spans="1:4" x14ac:dyDescent="0.35">
      <c r="A228" s="3">
        <v>33746</v>
      </c>
      <c r="B228" s="6">
        <f>B227*EXP(Returns!B227)</f>
        <v>110.89920445718282</v>
      </c>
      <c r="C228" s="6">
        <f>C227*EXP(Returns!C227)</f>
        <v>105.31127895364513</v>
      </c>
      <c r="D228" s="6">
        <f>D227*EXP(Returns!D227)</f>
        <v>104.10068379850594</v>
      </c>
    </row>
    <row r="229" spans="1:4" x14ac:dyDescent="0.35">
      <c r="A229" s="3">
        <v>33750</v>
      </c>
      <c r="B229" s="6">
        <f>B228*EXP(Returns!B228)</f>
        <v>110.20009107224189</v>
      </c>
      <c r="C229" s="6">
        <f>C228*EXP(Returns!C228)</f>
        <v>104.55986581215646</v>
      </c>
      <c r="D229" s="6">
        <f>D228*EXP(Returns!D228)</f>
        <v>106.21529643560808</v>
      </c>
    </row>
    <row r="230" spans="1:4" x14ac:dyDescent="0.35">
      <c r="A230" s="3">
        <v>33751</v>
      </c>
      <c r="B230" s="6">
        <f>B229*EXP(Returns!B229)</f>
        <v>110.40366431843158</v>
      </c>
      <c r="C230" s="6">
        <f>C229*EXP(Returns!C229)</f>
        <v>104.69075713357708</v>
      </c>
      <c r="D230" s="6">
        <f>D229*EXP(Returns!D229)</f>
        <v>106.11414904489467</v>
      </c>
    </row>
    <row r="231" spans="1:4" x14ac:dyDescent="0.35">
      <c r="A231" s="3">
        <v>33752</v>
      </c>
      <c r="B231" s="6">
        <f>B230*EXP(Returns!B230)</f>
        <v>111.62778239091436</v>
      </c>
      <c r="C231" s="6">
        <f>C230*EXP(Returns!C230)</f>
        <v>105.18038763222454</v>
      </c>
      <c r="D231" s="6">
        <f>D230*EXP(Returns!D230)</f>
        <v>106.01405527283454</v>
      </c>
    </row>
    <row r="232" spans="1:4" x14ac:dyDescent="0.35">
      <c r="A232" s="3">
        <v>33753</v>
      </c>
      <c r="B232" s="6">
        <f>B231*EXP(Returns!B231)</f>
        <v>111.25545763801478</v>
      </c>
      <c r="C232" s="6">
        <f>C231*EXP(Returns!C231)</f>
        <v>105.40920505337465</v>
      </c>
      <c r="D232" s="6">
        <f>D231*EXP(Returns!D231)</f>
        <v>106.57774125233112</v>
      </c>
    </row>
    <row r="233" spans="1:4" x14ac:dyDescent="0.35">
      <c r="A233" s="3">
        <v>33756</v>
      </c>
      <c r="B233" s="6">
        <f>B232*EXP(Returns!B232)</f>
        <v>111.77778373021204</v>
      </c>
      <c r="C233" s="6">
        <f>C232*EXP(Returns!C232)</f>
        <v>104.98647456345327</v>
      </c>
      <c r="D233" s="6">
        <f>D232*EXP(Returns!D232)</f>
        <v>107.03606536650123</v>
      </c>
    </row>
    <row r="234" spans="1:4" x14ac:dyDescent="0.35">
      <c r="A234" s="3">
        <v>33757</v>
      </c>
      <c r="B234" s="6">
        <f>B233*EXP(Returns!B233)</f>
        <v>110.75991749926354</v>
      </c>
      <c r="C234" s="6">
        <f>C233*EXP(Returns!C233)</f>
        <v>105.24631807560677</v>
      </c>
      <c r="D234" s="6">
        <f>D233*EXP(Returns!D233)</f>
        <v>107.48174605683218</v>
      </c>
    </row>
    <row r="235" spans="1:4" x14ac:dyDescent="0.35">
      <c r="A235" s="3">
        <v>33758</v>
      </c>
      <c r="B235" s="6">
        <f>B234*EXP(Returns!B234)</f>
        <v>111.05188439182507</v>
      </c>
      <c r="C235" s="6">
        <f>C234*EXP(Returns!C234)</f>
        <v>105.31127895364514</v>
      </c>
      <c r="D235" s="6">
        <f>D234*EXP(Returns!D234)</f>
        <v>107.56182107448028</v>
      </c>
    </row>
    <row r="236" spans="1:4" x14ac:dyDescent="0.35">
      <c r="A236" s="3">
        <v>33759</v>
      </c>
      <c r="B236" s="6">
        <f>B235*EXP(Returns!B235)</f>
        <v>110.6956312109931</v>
      </c>
      <c r="C236" s="6">
        <f>C235*EXP(Returns!C235)</f>
        <v>105.31127895364514</v>
      </c>
      <c r="D236" s="6">
        <f>D235*EXP(Returns!D235)</f>
        <v>107.95376721349471</v>
      </c>
    </row>
    <row r="237" spans="1:4" x14ac:dyDescent="0.35">
      <c r="A237" s="3">
        <v>33760</v>
      </c>
      <c r="B237" s="6">
        <f>B236*EXP(Returns!B236)</f>
        <v>110.75456030857434</v>
      </c>
      <c r="C237" s="6">
        <f>C236*EXP(Returns!C236)</f>
        <v>105.57209203114249</v>
      </c>
      <c r="D237" s="6">
        <f>D236*EXP(Returns!D236)</f>
        <v>107.79150994089196</v>
      </c>
    </row>
    <row r="238" spans="1:4" x14ac:dyDescent="0.35">
      <c r="A238" s="3">
        <v>33763</v>
      </c>
      <c r="B238" s="6">
        <f>B237*EXP(Returns!B237)</f>
        <v>110.72241716443912</v>
      </c>
      <c r="C238" s="6">
        <f>C237*EXP(Returns!C237)</f>
        <v>105.53912680945139</v>
      </c>
      <c r="D238" s="6">
        <f>D237*EXP(Returns!D237)</f>
        <v>107.93058760312289</v>
      </c>
    </row>
    <row r="239" spans="1:4" x14ac:dyDescent="0.35">
      <c r="A239" s="3">
        <v>33764</v>
      </c>
      <c r="B239" s="6">
        <f>B238*EXP(Returns!B238)</f>
        <v>109.83848070072069</v>
      </c>
      <c r="C239" s="6">
        <f>C238*EXP(Returns!C238)</f>
        <v>105.40920505337463</v>
      </c>
      <c r="D239" s="6">
        <f>D238*EXP(Returns!D238)</f>
        <v>107.9716787306002</v>
      </c>
    </row>
    <row r="240" spans="1:4" x14ac:dyDescent="0.35">
      <c r="A240" s="3">
        <v>33765</v>
      </c>
      <c r="B240" s="6">
        <f>B239*EXP(Returns!B239)</f>
        <v>109.08579540888772</v>
      </c>
      <c r="C240" s="6">
        <f>C239*EXP(Returns!C239)</f>
        <v>105.24631807560677</v>
      </c>
      <c r="D240" s="6">
        <f>D239*EXP(Returns!D239)</f>
        <v>107.92215865389677</v>
      </c>
    </row>
    <row r="241" spans="1:4" x14ac:dyDescent="0.35">
      <c r="A241" s="3">
        <v>33766</v>
      </c>
      <c r="B241" s="6">
        <f>B240*EXP(Returns!B240)</f>
        <v>109.56794257091596</v>
      </c>
      <c r="C241" s="6">
        <f>C240*EXP(Returns!C240)</f>
        <v>105.40920505337465</v>
      </c>
      <c r="D241" s="6">
        <f>D240*EXP(Returns!D240)</f>
        <v>107.52810527757579</v>
      </c>
    </row>
    <row r="242" spans="1:4" x14ac:dyDescent="0.35">
      <c r="A242" s="3">
        <v>33767</v>
      </c>
      <c r="B242" s="6">
        <f>B241*EXP(Returns!B241)</f>
        <v>109.75812284038264</v>
      </c>
      <c r="C242" s="6">
        <f>C241*EXP(Returns!C241)</f>
        <v>105.73400944356651</v>
      </c>
      <c r="D242" s="6">
        <f>D241*EXP(Returns!D241)</f>
        <v>107.48701415009847</v>
      </c>
    </row>
    <row r="243" spans="1:4" x14ac:dyDescent="0.35">
      <c r="A243" s="3">
        <v>33770</v>
      </c>
      <c r="B243" s="6">
        <f>B242*EXP(Returns!B242)</f>
        <v>109.9000883936465</v>
      </c>
      <c r="C243" s="6">
        <f>C242*EXP(Returns!C242)</f>
        <v>105.76697466525764</v>
      </c>
      <c r="D243" s="6">
        <f>D242*EXP(Returns!D242)</f>
        <v>106.9201673146421</v>
      </c>
    </row>
    <row r="244" spans="1:4" x14ac:dyDescent="0.35">
      <c r="A244" s="3">
        <v>33771</v>
      </c>
      <c r="B244" s="6">
        <f>B243*EXP(Returns!B243)</f>
        <v>109.37240511076004</v>
      </c>
      <c r="C244" s="6">
        <f>C243*EXP(Returns!C243)</f>
        <v>106.05978339910224</v>
      </c>
      <c r="D244" s="6">
        <f>D243*EXP(Returns!D243)</f>
        <v>107.00445680690326</v>
      </c>
    </row>
    <row r="245" spans="1:4" x14ac:dyDescent="0.35">
      <c r="A245" s="3">
        <v>33772</v>
      </c>
      <c r="B245" s="6">
        <f>B244*EXP(Returns!B244)</f>
        <v>107.74917633193165</v>
      </c>
      <c r="C245" s="6">
        <f>C244*EXP(Returns!C244)</f>
        <v>106.189705155179</v>
      </c>
      <c r="D245" s="6">
        <f>D244*EXP(Returns!D244)</f>
        <v>107.34582925056101</v>
      </c>
    </row>
    <row r="246" spans="1:4" x14ac:dyDescent="0.35">
      <c r="A246" s="3">
        <v>33773</v>
      </c>
      <c r="B246" s="6">
        <f>B245*EXP(Returns!B245)</f>
        <v>107.40095893713348</v>
      </c>
      <c r="C246" s="6">
        <f>C245*EXP(Returns!C245)</f>
        <v>106.44954866733251</v>
      </c>
      <c r="D246" s="6">
        <f>D245*EXP(Returns!D245)</f>
        <v>107.14248085048094</v>
      </c>
    </row>
    <row r="247" spans="1:4" x14ac:dyDescent="0.35">
      <c r="A247" s="3">
        <v>33774</v>
      </c>
      <c r="B247" s="6">
        <f>B246*EXP(Returns!B246)</f>
        <v>108.12685827552045</v>
      </c>
      <c r="C247" s="6">
        <f>C246*EXP(Returns!C246)</f>
        <v>106.09177905544951</v>
      </c>
      <c r="D247" s="6">
        <f>D246*EXP(Returns!D246)</f>
        <v>107.06029859552629</v>
      </c>
    </row>
    <row r="248" spans="1:4" x14ac:dyDescent="0.35">
      <c r="A248" s="3">
        <v>33777</v>
      </c>
      <c r="B248" s="6">
        <f>B247*EXP(Returns!B247)</f>
        <v>108.05453620121619</v>
      </c>
      <c r="C248" s="6">
        <f>C247*EXP(Returns!C247)</f>
        <v>106.09177905544951</v>
      </c>
      <c r="D248" s="6">
        <f>D247*EXP(Returns!D247)</f>
        <v>106.92859626386822</v>
      </c>
    </row>
    <row r="249" spans="1:4" x14ac:dyDescent="0.35">
      <c r="A249" s="3">
        <v>33778</v>
      </c>
      <c r="B249" s="6">
        <f>B248*EXP(Returns!B248)</f>
        <v>108.22596630327068</v>
      </c>
      <c r="C249" s="6">
        <f>C248*EXP(Returns!C248)</f>
        <v>106.02681817741113</v>
      </c>
      <c r="D249" s="6">
        <f>D248*EXP(Returns!D248)</f>
        <v>107.09506801108402</v>
      </c>
    </row>
    <row r="250" spans="1:4" x14ac:dyDescent="0.35">
      <c r="A250" s="3">
        <v>33779</v>
      </c>
      <c r="B250" s="6">
        <f>B249*EXP(Returns!B249)</f>
        <v>108.16971580103404</v>
      </c>
      <c r="C250" s="6">
        <f>C249*EXP(Returns!C249)</f>
        <v>106.35259213294685</v>
      </c>
      <c r="D250" s="6">
        <f>D249*EXP(Returns!D249)</f>
        <v>107.53442698949537</v>
      </c>
    </row>
    <row r="251" spans="1:4" x14ac:dyDescent="0.35">
      <c r="A251" s="3">
        <v>33780</v>
      </c>
      <c r="B251" s="6">
        <f>B250*EXP(Returns!B250)</f>
        <v>107.97953553156736</v>
      </c>
      <c r="C251" s="6">
        <f>C250*EXP(Returns!C250)</f>
        <v>106.80731827921548</v>
      </c>
      <c r="D251" s="6">
        <f>D250*EXP(Returns!D250)</f>
        <v>107.68930893152528</v>
      </c>
    </row>
    <row r="252" spans="1:4" x14ac:dyDescent="0.35">
      <c r="A252" s="3">
        <v>33781</v>
      </c>
      <c r="B252" s="6">
        <f>B251*EXP(Returns!B251)</f>
        <v>108.06792917793919</v>
      </c>
      <c r="C252" s="6">
        <f>C251*EXP(Returns!C251)</f>
        <v>106.74235740117712</v>
      </c>
      <c r="D252" s="6">
        <f>D251*EXP(Returns!D251)</f>
        <v>107.63873523616857</v>
      </c>
    </row>
    <row r="253" spans="1:4" x14ac:dyDescent="0.35">
      <c r="A253" s="3">
        <v>33784</v>
      </c>
      <c r="B253" s="6">
        <f>B252*EXP(Returns!B252)</f>
        <v>109.5384780221253</v>
      </c>
      <c r="C253" s="6">
        <f>C252*EXP(Returns!C252)</f>
        <v>107.00317047867445</v>
      </c>
      <c r="D253" s="6">
        <f>D252*EXP(Returns!D252)</f>
        <v>107.85683429739436</v>
      </c>
    </row>
    <row r="254" spans="1:4" x14ac:dyDescent="0.35">
      <c r="A254" s="3">
        <v>33785</v>
      </c>
      <c r="B254" s="6">
        <f>B253*EXP(Returns!B253)</f>
        <v>109.32419039455721</v>
      </c>
      <c r="C254" s="6">
        <f>C253*EXP(Returns!C253)</f>
        <v>106.84028350090659</v>
      </c>
      <c r="D254" s="6">
        <f>D253*EXP(Returns!D253)</f>
        <v>107.01288575612938</v>
      </c>
    </row>
    <row r="255" spans="1:4" x14ac:dyDescent="0.35">
      <c r="A255" s="3">
        <v>33786</v>
      </c>
      <c r="B255" s="6">
        <f>B254*EXP(Returns!B254)</f>
        <v>110.59384458789822</v>
      </c>
      <c r="C255" s="6">
        <f>C254*EXP(Returns!C254)</f>
        <v>107.1001270130601</v>
      </c>
      <c r="D255" s="6">
        <f>D254*EXP(Returns!D254)</f>
        <v>107.17725026603866</v>
      </c>
    </row>
    <row r="256" spans="1:4" x14ac:dyDescent="0.35">
      <c r="A256" s="3">
        <v>33787</v>
      </c>
      <c r="B256" s="6">
        <f>B255*EXP(Returns!B255)</f>
        <v>110.29652050464748</v>
      </c>
      <c r="C256" s="6">
        <f>C255*EXP(Returns!C255)</f>
        <v>108.40225326985919</v>
      </c>
      <c r="D256" s="6">
        <f>D255*EXP(Returns!D255)</f>
        <v>107.44065492935481</v>
      </c>
    </row>
    <row r="257" spans="1:4" x14ac:dyDescent="0.35">
      <c r="A257" s="3">
        <v>33791</v>
      </c>
      <c r="B257" s="6">
        <f>B256*EXP(Returns!B256)</f>
        <v>110.85098974097994</v>
      </c>
      <c r="C257" s="6">
        <f>C256*EXP(Returns!C256)</f>
        <v>108.63010112566543</v>
      </c>
      <c r="D257" s="6">
        <f>D256*EXP(Returns!D256)</f>
        <v>106.49450537872318</v>
      </c>
    </row>
    <row r="258" spans="1:4" x14ac:dyDescent="0.35">
      <c r="A258" s="3">
        <v>33792</v>
      </c>
      <c r="B258" s="6">
        <f>B257*EXP(Returns!B257)</f>
        <v>109.59740711970656</v>
      </c>
      <c r="C258" s="6">
        <f>C257*EXP(Returns!C257)</f>
        <v>108.85794898147168</v>
      </c>
      <c r="D258" s="6">
        <f>D257*EXP(Returns!D257)</f>
        <v>105.9750713826637</v>
      </c>
    </row>
    <row r="259" spans="1:4" x14ac:dyDescent="0.35">
      <c r="A259" s="3">
        <v>33793</v>
      </c>
      <c r="B259" s="6">
        <f>B258*EXP(Returns!B258)</f>
        <v>109.89740979830189</v>
      </c>
      <c r="C259" s="6">
        <f>C258*EXP(Returns!C258)</f>
        <v>108.56514024762706</v>
      </c>
      <c r="D259" s="6">
        <f>D258*EXP(Returns!D258)</f>
        <v>106.3238191568943</v>
      </c>
    </row>
    <row r="260" spans="1:4" x14ac:dyDescent="0.35">
      <c r="A260" s="3">
        <v>33794</v>
      </c>
      <c r="B260" s="6">
        <f>B259*EXP(Returns!B259)</f>
        <v>110.95545495941943</v>
      </c>
      <c r="C260" s="6">
        <f>C259*EXP(Returns!C259)</f>
        <v>108.56514024762706</v>
      </c>
      <c r="D260" s="6">
        <f>D259*EXP(Returns!D259)</f>
        <v>106.05725363761835</v>
      </c>
    </row>
    <row r="261" spans="1:4" x14ac:dyDescent="0.35">
      <c r="A261" s="3">
        <v>33795</v>
      </c>
      <c r="B261" s="6">
        <f>B260*EXP(Returns!B260)</f>
        <v>111.05992017785887</v>
      </c>
      <c r="C261" s="6">
        <f>C260*EXP(Returns!C260)</f>
        <v>108.43424892620645</v>
      </c>
      <c r="D261" s="6">
        <f>D260*EXP(Returns!D260)</f>
        <v>106.20159939311559</v>
      </c>
    </row>
    <row r="262" spans="1:4" x14ac:dyDescent="0.35">
      <c r="A262" s="3">
        <v>33798</v>
      </c>
      <c r="B262" s="6">
        <f>B261*EXP(Returns!B261)</f>
        <v>111.1268850614739</v>
      </c>
      <c r="C262" s="6">
        <f>C261*EXP(Returns!C261)</f>
        <v>108.10944453601458</v>
      </c>
      <c r="D262" s="6">
        <f>D261*EXP(Returns!D261)</f>
        <v>106.43760997144688</v>
      </c>
    </row>
    <row r="263" spans="1:4" x14ac:dyDescent="0.35">
      <c r="A263" s="3">
        <v>33799</v>
      </c>
      <c r="B263" s="6">
        <f>B262*EXP(Returns!B262)</f>
        <v>111.87957035330687</v>
      </c>
      <c r="C263" s="6">
        <f>C262*EXP(Returns!C262)</f>
        <v>108.10944453601458</v>
      </c>
      <c r="D263" s="6">
        <f>D262*EXP(Returns!D262)</f>
        <v>106.42075207299465</v>
      </c>
    </row>
    <row r="264" spans="1:4" x14ac:dyDescent="0.35">
      <c r="A264" s="3">
        <v>33800</v>
      </c>
      <c r="B264" s="6">
        <f>B263*EXP(Returns!B263)</f>
        <v>111.72421182332</v>
      </c>
      <c r="C264" s="6">
        <f>C263*EXP(Returns!C263)</f>
        <v>108.5971359039743</v>
      </c>
      <c r="D264" s="6">
        <f>D263*EXP(Returns!D263)</f>
        <v>107.08769268051117</v>
      </c>
    </row>
    <row r="265" spans="1:4" x14ac:dyDescent="0.35">
      <c r="A265" s="3">
        <v>33801</v>
      </c>
      <c r="B265" s="6">
        <f>B264*EXP(Returns!B264)</f>
        <v>111.84207001848246</v>
      </c>
      <c r="C265" s="6">
        <f>C264*EXP(Returns!C264)</f>
        <v>108.82498375978055</v>
      </c>
      <c r="D265" s="6">
        <f>D264*EXP(Returns!D264)</f>
        <v>107.03501174784792</v>
      </c>
    </row>
    <row r="266" spans="1:4" x14ac:dyDescent="0.35">
      <c r="A266" s="3">
        <v>33802</v>
      </c>
      <c r="B266" s="6">
        <f>B265*EXP(Returns!B265)</f>
        <v>111.327779712319</v>
      </c>
      <c r="C266" s="6">
        <f>C265*EXP(Returns!C265)</f>
        <v>108.5971359039743</v>
      </c>
      <c r="D266" s="6">
        <f>D265*EXP(Returns!D265)</f>
        <v>106.88223704312455</v>
      </c>
    </row>
    <row r="267" spans="1:4" x14ac:dyDescent="0.35">
      <c r="A267" s="3">
        <v>33805</v>
      </c>
      <c r="B267" s="6">
        <f>B266*EXP(Returns!B266)</f>
        <v>110.82688238287857</v>
      </c>
      <c r="C267" s="6">
        <f>C266*EXP(Returns!C266)</f>
        <v>108.62913156032155</v>
      </c>
      <c r="D267" s="6">
        <f>D266*EXP(Returns!D266)</f>
        <v>106.90647027214963</v>
      </c>
    </row>
    <row r="268" spans="1:4" x14ac:dyDescent="0.35">
      <c r="A268" s="3">
        <v>33806</v>
      </c>
      <c r="B268" s="6">
        <f>B267*EXP(Returns!B267)</f>
        <v>110.82956097822316</v>
      </c>
      <c r="C268" s="6">
        <f>C267*EXP(Returns!C267)</f>
        <v>108.69506200370378</v>
      </c>
      <c r="D268" s="6">
        <f>D267*EXP(Returns!D267)</f>
        <v>106.91489922137575</v>
      </c>
    </row>
    <row r="269" spans="1:4" x14ac:dyDescent="0.35">
      <c r="A269" s="3">
        <v>33807</v>
      </c>
      <c r="B269" s="6">
        <f>B268*EXP(Returns!B268)</f>
        <v>110.071518495701</v>
      </c>
      <c r="C269" s="6">
        <f>C268*EXP(Returns!C268)</f>
        <v>109.01986639389565</v>
      </c>
      <c r="D269" s="6">
        <f>D268*EXP(Returns!D268)</f>
        <v>107.56076745582698</v>
      </c>
    </row>
    <row r="270" spans="1:4" x14ac:dyDescent="0.35">
      <c r="A270" s="3">
        <v>33808</v>
      </c>
      <c r="B270" s="6">
        <f>B269*EXP(Returns!B269)</f>
        <v>110.37955696033013</v>
      </c>
      <c r="C270" s="6">
        <f>C269*EXP(Returns!C269)</f>
        <v>109.96325347346789</v>
      </c>
      <c r="D270" s="6">
        <f>D269*EXP(Returns!D269)</f>
        <v>107.28682660597816</v>
      </c>
    </row>
    <row r="271" spans="1:4" x14ac:dyDescent="0.35">
      <c r="A271" s="3">
        <v>33809</v>
      </c>
      <c r="B271" s="6">
        <f>B270*EXP(Returns!B270)</f>
        <v>110.25098438378929</v>
      </c>
      <c r="C271" s="6">
        <f>C270*EXP(Returns!C270)</f>
        <v>109.8982925954295</v>
      </c>
      <c r="D271" s="6">
        <f>D270*EXP(Returns!D270)</f>
        <v>107.61555562579673</v>
      </c>
    </row>
    <row r="272" spans="1:4" x14ac:dyDescent="0.35">
      <c r="A272" s="3">
        <v>33812</v>
      </c>
      <c r="B272" s="6">
        <f>B271*EXP(Returns!B271)</f>
        <v>110.23491281172167</v>
      </c>
      <c r="C272" s="6">
        <f>C271*EXP(Returns!C271)</f>
        <v>110.25606220731248</v>
      </c>
      <c r="D272" s="6">
        <f>D271*EXP(Returns!D271)</f>
        <v>107.73145367765585</v>
      </c>
    </row>
    <row r="273" spans="1:4" x14ac:dyDescent="0.35">
      <c r="A273" s="3">
        <v>33813</v>
      </c>
      <c r="B273" s="6">
        <f>B272*EXP(Returns!B272)</f>
        <v>111.83671282779324</v>
      </c>
      <c r="C273" s="6">
        <f>C272*EXP(Returns!C272)</f>
        <v>110.71175791892496</v>
      </c>
      <c r="D273" s="6">
        <f>D272*EXP(Returns!D272)</f>
        <v>107.64294971078164</v>
      </c>
    </row>
    <row r="274" spans="1:4" x14ac:dyDescent="0.35">
      <c r="A274" s="3">
        <v>33814</v>
      </c>
      <c r="B274" s="6">
        <f>B273*EXP(Returns!B273)</f>
        <v>113.09833123510045</v>
      </c>
      <c r="C274" s="6">
        <f>C273*EXP(Returns!C273)</f>
        <v>110.93960577473121</v>
      </c>
      <c r="D274" s="6">
        <f>D273*EXP(Returns!D273)</f>
        <v>107.32370325884244</v>
      </c>
    </row>
    <row r="275" spans="1:4" x14ac:dyDescent="0.35">
      <c r="A275" s="3">
        <v>33815</v>
      </c>
      <c r="B275" s="6">
        <f>B274*EXP(Returns!B274)</f>
        <v>113.55101384833806</v>
      </c>
      <c r="C275" s="6">
        <f>C274*EXP(Returns!C274)</f>
        <v>110.22406655096522</v>
      </c>
      <c r="D275" s="6">
        <f>D274*EXP(Returns!D274)</f>
        <v>107.1614459862397</v>
      </c>
    </row>
    <row r="276" spans="1:4" x14ac:dyDescent="0.35">
      <c r="A276" s="3">
        <v>33816</v>
      </c>
      <c r="B276" s="6">
        <f>B275*EXP(Returns!B275)</f>
        <v>113.62869311333148</v>
      </c>
      <c r="C276" s="6">
        <f>C275*EXP(Returns!C275)</f>
        <v>110.02821435150624</v>
      </c>
      <c r="D276" s="6">
        <f>D275*EXP(Returns!D275)</f>
        <v>106.63990475287369</v>
      </c>
    </row>
    <row r="277" spans="1:4" x14ac:dyDescent="0.35">
      <c r="A277" s="3">
        <v>33819</v>
      </c>
      <c r="B277" s="6">
        <f>B276*EXP(Returns!B276)</f>
        <v>113.8644095036564</v>
      </c>
      <c r="C277" s="6">
        <f>C276*EXP(Returns!C276)</f>
        <v>109.96325347346786</v>
      </c>
      <c r="D277" s="6">
        <f>D276*EXP(Returns!D276)</f>
        <v>106.11836351950771</v>
      </c>
    </row>
    <row r="278" spans="1:4" x14ac:dyDescent="0.35">
      <c r="A278" s="3">
        <v>33820</v>
      </c>
      <c r="B278" s="6">
        <f>B277*EXP(Returns!B277)</f>
        <v>113.66887204350051</v>
      </c>
      <c r="C278" s="6">
        <f>C277*EXP(Returns!C277)</f>
        <v>110.48391006311871</v>
      </c>
      <c r="D278" s="6">
        <f>D277*EXP(Returns!D277)</f>
        <v>105.88867465309602</v>
      </c>
    </row>
    <row r="279" spans="1:4" x14ac:dyDescent="0.35">
      <c r="A279" s="3">
        <v>33821</v>
      </c>
      <c r="B279" s="6">
        <f>B278*EXP(Returns!B278)</f>
        <v>113.08761685372203</v>
      </c>
      <c r="C279" s="6">
        <f>C278*EXP(Returns!C278)</f>
        <v>110.61383181919547</v>
      </c>
      <c r="D279" s="6">
        <f>D278*EXP(Returns!D278)</f>
        <v>105.38083046222246</v>
      </c>
    </row>
    <row r="280" spans="1:4" x14ac:dyDescent="0.35">
      <c r="A280" s="3">
        <v>33822</v>
      </c>
      <c r="B280" s="6">
        <f>B279*EXP(Returns!B279)</f>
        <v>112.65904159858582</v>
      </c>
      <c r="C280" s="6">
        <f>C279*EXP(Returns!C279)</f>
        <v>110.51687528480984</v>
      </c>
      <c r="D280" s="6">
        <f>D279*EXP(Returns!D279)</f>
        <v>105.74854337221183</v>
      </c>
    </row>
    <row r="281" spans="1:4" x14ac:dyDescent="0.35">
      <c r="A281" s="3">
        <v>33823</v>
      </c>
      <c r="B281" s="6">
        <f>B280*EXP(Returns!B280)</f>
        <v>112.20100179465899</v>
      </c>
      <c r="C281" s="6">
        <f>C280*EXP(Returns!C280)</f>
        <v>111.16745363053744</v>
      </c>
      <c r="D281" s="6">
        <f>D280*EXP(Returns!D280)</f>
        <v>105.36291894511697</v>
      </c>
    </row>
    <row r="282" spans="1:4" x14ac:dyDescent="0.35">
      <c r="A282" s="3">
        <v>33826</v>
      </c>
      <c r="B282" s="6">
        <f>B281*EXP(Returns!B281)</f>
        <v>112.34564594326747</v>
      </c>
      <c r="C282" s="6">
        <f>C281*EXP(Returns!C281)</f>
        <v>111.55818846411155</v>
      </c>
      <c r="D282" s="6">
        <f>D281*EXP(Returns!D281)</f>
        <v>105.27441497824273</v>
      </c>
    </row>
    <row r="283" spans="1:4" x14ac:dyDescent="0.35">
      <c r="A283" s="3">
        <v>33827</v>
      </c>
      <c r="B283" s="6">
        <f>B282*EXP(Returns!B282)</f>
        <v>112.20635898534819</v>
      </c>
      <c r="C283" s="6">
        <f>C282*EXP(Returns!C282)</f>
        <v>111.72010587653557</v>
      </c>
      <c r="D283" s="6">
        <f>D282*EXP(Returns!D282)</f>
        <v>104.89195140710767</v>
      </c>
    </row>
    <row r="284" spans="1:4" x14ac:dyDescent="0.35">
      <c r="A284" s="3">
        <v>33828</v>
      </c>
      <c r="B284" s="6">
        <f>B283*EXP(Returns!B283)</f>
        <v>111.90635630675284</v>
      </c>
      <c r="C284" s="6">
        <f>C283*EXP(Returns!C283)</f>
        <v>111.52522324242044</v>
      </c>
      <c r="D284" s="6">
        <f>D283*EXP(Returns!D283)</f>
        <v>104.43046643697775</v>
      </c>
    </row>
    <row r="285" spans="1:4" x14ac:dyDescent="0.35">
      <c r="A285" s="3">
        <v>33829</v>
      </c>
      <c r="B285" s="6">
        <f>B284*EXP(Returns!B284)</f>
        <v>111.89296333002984</v>
      </c>
      <c r="C285" s="6">
        <f>C284*EXP(Returns!C284)</f>
        <v>110.87464489669284</v>
      </c>
      <c r="D285" s="6">
        <f>D284*EXP(Returns!D284)</f>
        <v>104.64856549820354</v>
      </c>
    </row>
    <row r="286" spans="1:4" x14ac:dyDescent="0.35">
      <c r="A286" s="3">
        <v>33830</v>
      </c>
      <c r="B286" s="6">
        <f>B285*EXP(Returns!B285)</f>
        <v>112.47689711515294</v>
      </c>
      <c r="C286" s="6">
        <f>C285*EXP(Returns!C285)</f>
        <v>111.03656230911686</v>
      </c>
      <c r="D286" s="6">
        <f>D285*EXP(Returns!D285)</f>
        <v>104.49473717482692</v>
      </c>
    </row>
    <row r="287" spans="1:4" x14ac:dyDescent="0.35">
      <c r="A287" s="3">
        <v>33833</v>
      </c>
      <c r="B287" s="6">
        <f>B286*EXP(Returns!B286)</f>
        <v>112.69922052875484</v>
      </c>
      <c r="C287" s="6">
        <f>C286*EXP(Returns!C286)</f>
        <v>110.77671879696337</v>
      </c>
      <c r="D287" s="6">
        <f>D286*EXP(Returns!D286)</f>
        <v>104.92461358535887</v>
      </c>
    </row>
    <row r="288" spans="1:4" x14ac:dyDescent="0.35">
      <c r="A288" s="3">
        <v>33834</v>
      </c>
      <c r="B288" s="6">
        <f>B287*EXP(Returns!B287)</f>
        <v>112.85993624943092</v>
      </c>
      <c r="C288" s="6">
        <f>C287*EXP(Returns!C287)</f>
        <v>111.32937104296147</v>
      </c>
      <c r="D288" s="6">
        <f>D287*EXP(Returns!D287)</f>
        <v>105.09951428180081</v>
      </c>
    </row>
    <row r="289" spans="1:4" x14ac:dyDescent="0.35">
      <c r="A289" s="3">
        <v>33835</v>
      </c>
      <c r="B289" s="6">
        <f>B288*EXP(Returns!B288)</f>
        <v>112.01350012053692</v>
      </c>
      <c r="C289" s="6">
        <f>C288*EXP(Returns!C288)</f>
        <v>111.29737538661421</v>
      </c>
      <c r="D289" s="6">
        <f>D288*EXP(Returns!D288)</f>
        <v>104.54952534479666</v>
      </c>
    </row>
    <row r="290" spans="1:4" x14ac:dyDescent="0.35">
      <c r="A290" s="3">
        <v>33836</v>
      </c>
      <c r="B290" s="6">
        <f>B289*EXP(Returns!B289)</f>
        <v>112.03492888329372</v>
      </c>
      <c r="C290" s="6">
        <f>C289*EXP(Returns!C289)</f>
        <v>111.49225802072934</v>
      </c>
      <c r="D290" s="6">
        <f>D289*EXP(Returns!D289)</f>
        <v>104.59588456554032</v>
      </c>
    </row>
    <row r="291" spans="1:4" x14ac:dyDescent="0.35">
      <c r="A291" s="3">
        <v>33837</v>
      </c>
      <c r="B291" s="6">
        <f>B290*EXP(Returns!B290)</f>
        <v>111.12152787078469</v>
      </c>
      <c r="C291" s="6">
        <f>C290*EXP(Returns!C290)</f>
        <v>111.0045666527696</v>
      </c>
      <c r="D291" s="6">
        <f>D290*EXP(Returns!D290)</f>
        <v>104.35355227528946</v>
      </c>
    </row>
    <row r="292" spans="1:4" x14ac:dyDescent="0.35">
      <c r="A292" s="3">
        <v>33840</v>
      </c>
      <c r="B292" s="6">
        <f>B291*EXP(Returns!B291)</f>
        <v>110.01526799346436</v>
      </c>
      <c r="C292" s="6">
        <f>C291*EXP(Returns!C291)</f>
        <v>109.83236215204727</v>
      </c>
      <c r="D292" s="6">
        <f>D291*EXP(Returns!D291)</f>
        <v>105.83072562716646</v>
      </c>
    </row>
    <row r="293" spans="1:4" x14ac:dyDescent="0.35">
      <c r="A293" s="3">
        <v>33841</v>
      </c>
      <c r="B293" s="6">
        <f>B292*EXP(Returns!B292)</f>
        <v>110.25366297913388</v>
      </c>
      <c r="C293" s="6">
        <f>C292*EXP(Returns!C292)</f>
        <v>109.47459254016428</v>
      </c>
      <c r="D293" s="6">
        <f>D292*EXP(Returns!D292)</f>
        <v>105.29232649534823</v>
      </c>
    </row>
    <row r="294" spans="1:4" x14ac:dyDescent="0.35">
      <c r="A294" s="3">
        <v>33842</v>
      </c>
      <c r="B294" s="6">
        <f>B293*EXP(Returns!B293)</f>
        <v>110.76259609460813</v>
      </c>
      <c r="C294" s="6">
        <f>C293*EXP(Returns!C293)</f>
        <v>109.86532737373838</v>
      </c>
      <c r="D294" s="6">
        <f>D293*EXP(Returns!D293)</f>
        <v>104.84137771175097</v>
      </c>
    </row>
    <row r="295" spans="1:4" x14ac:dyDescent="0.35">
      <c r="A295" s="3">
        <v>33843</v>
      </c>
      <c r="B295" s="6">
        <f>B294*EXP(Returns!B294)</f>
        <v>110.76795328529734</v>
      </c>
      <c r="C295" s="6">
        <f>C294*EXP(Returns!C294)</f>
        <v>110.158136107583</v>
      </c>
      <c r="D295" s="6">
        <f>D294*EXP(Returns!D294)</f>
        <v>104.52107764115851</v>
      </c>
    </row>
    <row r="296" spans="1:4" x14ac:dyDescent="0.35">
      <c r="A296" s="3">
        <v>33844</v>
      </c>
      <c r="B296" s="6">
        <f>B295*EXP(Returns!B295)</f>
        <v>111.1188492754401</v>
      </c>
      <c r="C296" s="6">
        <f>C295*EXP(Returns!C295)</f>
        <v>110.22309698562138</v>
      </c>
      <c r="D296" s="6">
        <f>D295*EXP(Returns!D295)</f>
        <v>104.95516852630355</v>
      </c>
    </row>
    <row r="297" spans="1:4" x14ac:dyDescent="0.35">
      <c r="A297" s="3">
        <v>33847</v>
      </c>
      <c r="B297" s="6">
        <f>B296*EXP(Returns!B296)</f>
        <v>110.9018830525274</v>
      </c>
      <c r="C297" s="6">
        <f>C296*EXP(Returns!C296)</f>
        <v>110.25509264196862</v>
      </c>
      <c r="D297" s="6">
        <f>D296*EXP(Returns!D296)</f>
        <v>105.50305022600116</v>
      </c>
    </row>
    <row r="298" spans="1:4" x14ac:dyDescent="0.35">
      <c r="A298" s="3">
        <v>33848</v>
      </c>
      <c r="B298" s="6">
        <f>B297*EXP(Returns!B297)</f>
        <v>111.44831650282607</v>
      </c>
      <c r="C298" s="6">
        <f>C297*EXP(Returns!C297)</f>
        <v>110.71078835358111</v>
      </c>
      <c r="D298" s="6">
        <f>D297*EXP(Returns!D297)</f>
        <v>105.60841209132761</v>
      </c>
    </row>
    <row r="299" spans="1:4" x14ac:dyDescent="0.35">
      <c r="A299" s="3">
        <v>33849</v>
      </c>
      <c r="B299" s="6">
        <f>B298*EXP(Returns!B298)</f>
        <v>111.95992821364491</v>
      </c>
      <c r="C299" s="6">
        <f>C298*EXP(Returns!C298)</f>
        <v>110.92118403319793</v>
      </c>
      <c r="D299" s="6">
        <f>D298*EXP(Returns!D298)</f>
        <v>105.89394274636233</v>
      </c>
    </row>
    <row r="300" spans="1:4" x14ac:dyDescent="0.35">
      <c r="A300" s="3">
        <v>33850</v>
      </c>
      <c r="B300" s="6">
        <f>B299*EXP(Returns!B299)</f>
        <v>111.95992821364491</v>
      </c>
      <c r="C300" s="6">
        <f>C299*EXP(Returns!C299)</f>
        <v>110.92118403319793</v>
      </c>
      <c r="D300" s="6">
        <f>D299*EXP(Returns!D299)</f>
        <v>106.14891846045238</v>
      </c>
    </row>
    <row r="301" spans="1:4" x14ac:dyDescent="0.35">
      <c r="A301" s="3">
        <v>33851</v>
      </c>
      <c r="B301" s="6">
        <f>B300*EXP(Returns!B300)</f>
        <v>111.71885463263078</v>
      </c>
      <c r="C301" s="6">
        <f>C300*EXP(Returns!C300)</f>
        <v>112.00806678366091</v>
      </c>
      <c r="D301" s="6">
        <f>D300*EXP(Returns!D300)</f>
        <v>106.55245440465274</v>
      </c>
    </row>
    <row r="302" spans="1:4" x14ac:dyDescent="0.35">
      <c r="A302" s="3">
        <v>33855</v>
      </c>
      <c r="B302" s="6">
        <f>B301*EXP(Returns!B301)</f>
        <v>111.01170546165604</v>
      </c>
      <c r="C302" s="6">
        <f>C301*EXP(Returns!C301)</f>
        <v>112.95436255926469</v>
      </c>
      <c r="D302" s="6">
        <f>D301*EXP(Returns!D301)</f>
        <v>106.55034716734622</v>
      </c>
    </row>
    <row r="303" spans="1:4" x14ac:dyDescent="0.35">
      <c r="A303" s="3">
        <v>33856</v>
      </c>
      <c r="B303" s="6">
        <f>B302*EXP(Returns!B302)</f>
        <v>111.52599576781948</v>
      </c>
      <c r="C303" s="6">
        <f>C302*EXP(Returns!C302)</f>
        <v>112.74396687964787</v>
      </c>
      <c r="D303" s="6">
        <f>D302*EXP(Returns!D302)</f>
        <v>106.38914351339672</v>
      </c>
    </row>
    <row r="304" spans="1:4" x14ac:dyDescent="0.35">
      <c r="A304" s="3">
        <v>33857</v>
      </c>
      <c r="B304" s="6">
        <f>B303*EXP(Returns!B303)</f>
        <v>112.48761149653134</v>
      </c>
      <c r="C304" s="6">
        <f>C303*EXP(Returns!C303)</f>
        <v>112.81474514974937</v>
      </c>
      <c r="D304" s="6">
        <f>D303*EXP(Returns!D303)</f>
        <v>106.23110071540702</v>
      </c>
    </row>
    <row r="305" spans="1:4" x14ac:dyDescent="0.35">
      <c r="A305" s="3">
        <v>33858</v>
      </c>
      <c r="B305" s="6">
        <f>B304*EXP(Returns!B304)</f>
        <v>112.3885034687811</v>
      </c>
      <c r="C305" s="6">
        <f>C304*EXP(Returns!C304)</f>
        <v>112.25336681565655</v>
      </c>
      <c r="D305" s="6">
        <f>D304*EXP(Returns!D304)</f>
        <v>106.19422406254277</v>
      </c>
    </row>
    <row r="306" spans="1:4" x14ac:dyDescent="0.35">
      <c r="A306" s="3">
        <v>33861</v>
      </c>
      <c r="B306" s="6">
        <f>B305*EXP(Returns!B305)</f>
        <v>113.91262421985923</v>
      </c>
      <c r="C306" s="6">
        <f>C305*EXP(Returns!C305)</f>
        <v>112.6741581748902</v>
      </c>
      <c r="D306" s="6">
        <f>D305*EXP(Returns!D305)</f>
        <v>107.10349696031017</v>
      </c>
    </row>
    <row r="307" spans="1:4" x14ac:dyDescent="0.35">
      <c r="A307" s="3">
        <v>33862</v>
      </c>
      <c r="B307" s="6">
        <f>B306*EXP(Returns!B306)</f>
        <v>112.43939678032852</v>
      </c>
      <c r="C307" s="6">
        <f>C306*EXP(Returns!C306)</f>
        <v>112.04297113603972</v>
      </c>
      <c r="D307" s="6">
        <f>D306*EXP(Returns!D306)</f>
        <v>107.69036255017856</v>
      </c>
    </row>
    <row r="308" spans="1:4" x14ac:dyDescent="0.35">
      <c r="A308" s="3">
        <v>33863</v>
      </c>
      <c r="B308" s="6">
        <f>B307*EXP(Returns!B307)</f>
        <v>112.47957571049756</v>
      </c>
      <c r="C308" s="6">
        <f>C307*EXP(Returns!C307)</f>
        <v>111.97316243128206</v>
      </c>
      <c r="D308" s="6">
        <f>D307*EXP(Returns!D307)</f>
        <v>107.83049383106278</v>
      </c>
    </row>
    <row r="309" spans="1:4" x14ac:dyDescent="0.35">
      <c r="A309" s="3">
        <v>33864</v>
      </c>
      <c r="B309" s="6">
        <f>B308*EXP(Returns!B308)</f>
        <v>112.48225430584216</v>
      </c>
      <c r="C309" s="6">
        <f>C308*EXP(Returns!C308)</f>
        <v>112.04297113603972</v>
      </c>
      <c r="D309" s="6">
        <f>D308*EXP(Returns!D308)</f>
        <v>107.03290451054144</v>
      </c>
    </row>
    <row r="310" spans="1:4" x14ac:dyDescent="0.35">
      <c r="A310" s="3">
        <v>33865</v>
      </c>
      <c r="B310" s="6">
        <f>B309*EXP(Returns!B309)</f>
        <v>113.28583290922255</v>
      </c>
      <c r="C310" s="6">
        <f>C309*EXP(Returns!C309)</f>
        <v>111.93825807890323</v>
      </c>
      <c r="D310" s="6">
        <f>D309*EXP(Returns!D309)</f>
        <v>107.13931999452116</v>
      </c>
    </row>
    <row r="311" spans="1:4" x14ac:dyDescent="0.35">
      <c r="A311" s="3">
        <v>33868</v>
      </c>
      <c r="B311" s="6">
        <f>B310*EXP(Returns!B310)</f>
        <v>113.07422387699904</v>
      </c>
      <c r="C311" s="6">
        <f>C310*EXP(Returns!C310)</f>
        <v>111.90238416118055</v>
      </c>
      <c r="D311" s="6">
        <f>D310*EXP(Returns!D310)</f>
        <v>107.52599804026929</v>
      </c>
    </row>
    <row r="312" spans="1:4" x14ac:dyDescent="0.35">
      <c r="A312" s="3">
        <v>33869</v>
      </c>
      <c r="B312" s="6">
        <f>B311*EXP(Returns!B311)</f>
        <v>111.7349262046984</v>
      </c>
      <c r="C312" s="6">
        <f>C311*EXP(Returns!C311)</f>
        <v>111.27216668767392</v>
      </c>
      <c r="D312" s="6">
        <f>D311*EXP(Returns!D311)</f>
        <v>107.46488815837992</v>
      </c>
    </row>
    <row r="313" spans="1:4" x14ac:dyDescent="0.35">
      <c r="A313" s="3">
        <v>33870</v>
      </c>
      <c r="B313" s="6">
        <f>B312*EXP(Returns!B312)</f>
        <v>111.81528406503644</v>
      </c>
      <c r="C313" s="6">
        <f>C312*EXP(Returns!C312)</f>
        <v>110.8862796808191</v>
      </c>
      <c r="D313" s="6">
        <f>D312*EXP(Returns!D312)</f>
        <v>107.81574316991703</v>
      </c>
    </row>
    <row r="314" spans="1:4" x14ac:dyDescent="0.35">
      <c r="A314" s="3">
        <v>33871</v>
      </c>
      <c r="B314" s="6">
        <f>B313*EXP(Returns!B313)</f>
        <v>112.0911793855304</v>
      </c>
      <c r="C314" s="6">
        <f>C313*EXP(Returns!C313)</f>
        <v>111.41178409718925</v>
      </c>
      <c r="D314" s="6">
        <f>D313*EXP(Returns!D313)</f>
        <v>107.30473812308368</v>
      </c>
    </row>
    <row r="315" spans="1:4" x14ac:dyDescent="0.35">
      <c r="A315" s="3">
        <v>33872</v>
      </c>
      <c r="B315" s="6">
        <f>B314*EXP(Returns!B314)</f>
        <v>110.98759810355466</v>
      </c>
      <c r="C315" s="6">
        <f>C314*EXP(Returns!C314)</f>
        <v>111.97316243128206</v>
      </c>
      <c r="D315" s="6">
        <f>D314*EXP(Returns!D314)</f>
        <v>107.22466310543558</v>
      </c>
    </row>
    <row r="316" spans="1:4" x14ac:dyDescent="0.35">
      <c r="A316" s="3">
        <v>33875</v>
      </c>
      <c r="B316" s="6">
        <f>B315*EXP(Returns!B315)</f>
        <v>111.59563924677914</v>
      </c>
      <c r="C316" s="6">
        <f>C315*EXP(Returns!C315)</f>
        <v>112.3231755204142</v>
      </c>
      <c r="D316" s="6">
        <f>D315*EXP(Returns!D315)</f>
        <v>106.70417549072285</v>
      </c>
    </row>
    <row r="317" spans="1:4" x14ac:dyDescent="0.35">
      <c r="A317" s="3">
        <v>33876</v>
      </c>
      <c r="B317" s="6">
        <f>B316*EXP(Returns!B316)</f>
        <v>111.64385396298196</v>
      </c>
      <c r="C317" s="6">
        <f>C316*EXP(Returns!C316)</f>
        <v>112.3231755204142</v>
      </c>
      <c r="D317" s="6">
        <f>D316*EXP(Returns!D316)</f>
        <v>106.93702521309433</v>
      </c>
    </row>
    <row r="318" spans="1:4" x14ac:dyDescent="0.35">
      <c r="A318" s="3">
        <v>33877</v>
      </c>
      <c r="B318" s="6">
        <f>B317*EXP(Returns!B317)</f>
        <v>111.91171349744209</v>
      </c>
      <c r="C318" s="6">
        <f>C317*EXP(Returns!C317)</f>
        <v>112.3231755204142</v>
      </c>
      <c r="D318" s="6">
        <f>D317*EXP(Returns!D317)</f>
        <v>107.06451307013936</v>
      </c>
    </row>
    <row r="319" spans="1:4" x14ac:dyDescent="0.35">
      <c r="A319" s="3">
        <v>33878</v>
      </c>
      <c r="B319" s="6">
        <f>B318*EXP(Returns!B318)</f>
        <v>111.5072456004073</v>
      </c>
      <c r="C319" s="6">
        <f>C318*EXP(Returns!C318)</f>
        <v>113.44496262325599</v>
      </c>
      <c r="D319" s="6">
        <f>D318*EXP(Returns!D318)</f>
        <v>107.02552917996856</v>
      </c>
    </row>
    <row r="320" spans="1:4" x14ac:dyDescent="0.35">
      <c r="A320" s="3">
        <v>33879</v>
      </c>
      <c r="B320" s="6">
        <f>B319*EXP(Returns!B319)</f>
        <v>109.94830310984935</v>
      </c>
      <c r="C320" s="6">
        <f>C319*EXP(Returns!C319)</f>
        <v>113.23456694363917</v>
      </c>
      <c r="D320" s="6">
        <f>D319*EXP(Returns!D319)</f>
        <v>106.68521035496408</v>
      </c>
    </row>
    <row r="321" spans="1:4" x14ac:dyDescent="0.35">
      <c r="A321" s="3">
        <v>33882</v>
      </c>
      <c r="B321" s="6">
        <f>B320*EXP(Returns!B320)</f>
        <v>109.17151045991497</v>
      </c>
      <c r="C321" s="6">
        <f>C320*EXP(Returns!C320)</f>
        <v>113.41005827087716</v>
      </c>
      <c r="D321" s="6">
        <f>D320*EXP(Returns!D320)</f>
        <v>105.85601247484482</v>
      </c>
    </row>
    <row r="322" spans="1:4" x14ac:dyDescent="0.35">
      <c r="A322" s="3">
        <v>33883</v>
      </c>
      <c r="B322" s="6">
        <f>B321*EXP(Returns!B321)</f>
        <v>109.06704524147551</v>
      </c>
      <c r="C322" s="6">
        <f>C321*EXP(Returns!C321)</f>
        <v>112.88358428916317</v>
      </c>
      <c r="D322" s="6">
        <f>D321*EXP(Returns!D321)</f>
        <v>106.12679246873383</v>
      </c>
    </row>
    <row r="323" spans="1:4" x14ac:dyDescent="0.35">
      <c r="A323" s="3">
        <v>33884</v>
      </c>
      <c r="B323" s="6">
        <f>B322*EXP(Returns!B322)</f>
        <v>108.28221680550733</v>
      </c>
      <c r="C323" s="6">
        <f>C322*EXP(Returns!C322)</f>
        <v>111.58727542442722</v>
      </c>
      <c r="D323" s="6">
        <f>D322*EXP(Returns!D322)</f>
        <v>106.05303916300531</v>
      </c>
    </row>
    <row r="324" spans="1:4" x14ac:dyDescent="0.35">
      <c r="A324" s="3">
        <v>33885</v>
      </c>
      <c r="B324" s="6">
        <f>B323*EXP(Returns!B323)</f>
        <v>109.21972517611778</v>
      </c>
      <c r="C324" s="6">
        <f>C323*EXP(Returns!C323)</f>
        <v>111.9721928659382</v>
      </c>
      <c r="D324" s="6">
        <f>D323*EXP(Returns!D323)</f>
        <v>105.68954072762901</v>
      </c>
    </row>
    <row r="325" spans="1:4" x14ac:dyDescent="0.35">
      <c r="A325" s="3">
        <v>33886</v>
      </c>
      <c r="B325" s="6">
        <f>B324*EXP(Returns!B324)</f>
        <v>107.85632014571573</v>
      </c>
      <c r="C325" s="6">
        <f>C324*EXP(Returns!C324)</f>
        <v>111.09570579509206</v>
      </c>
      <c r="D325" s="6">
        <f>D324*EXP(Returns!D324)</f>
        <v>106.45130701393934</v>
      </c>
    </row>
    <row r="326" spans="1:4" x14ac:dyDescent="0.35">
      <c r="A326" s="3">
        <v>33889</v>
      </c>
      <c r="B326" s="6">
        <f>B325*EXP(Returns!B325)</f>
        <v>109.13668872043515</v>
      </c>
      <c r="C326" s="6">
        <f>C325*EXP(Returns!C325)</f>
        <v>111.09570579509206</v>
      </c>
      <c r="D326" s="6">
        <f>D325*EXP(Returns!D325)</f>
        <v>106.45130701393934</v>
      </c>
    </row>
    <row r="327" spans="1:4" x14ac:dyDescent="0.35">
      <c r="A327" s="3">
        <v>33890</v>
      </c>
      <c r="B327" s="6">
        <f>B326*EXP(Returns!B326)</f>
        <v>109.634907454531</v>
      </c>
      <c r="C327" s="6">
        <f>C326*EXP(Returns!C326)</f>
        <v>111.16648406519357</v>
      </c>
      <c r="D327" s="6">
        <f>D326*EXP(Returns!D326)</f>
        <v>105.6094657099809</v>
      </c>
    </row>
    <row r="328" spans="1:4" x14ac:dyDescent="0.35">
      <c r="A328" s="3">
        <v>33891</v>
      </c>
      <c r="B328" s="6">
        <f>B327*EXP(Returns!B327)</f>
        <v>109.65365762194321</v>
      </c>
      <c r="C328" s="6">
        <f>C327*EXP(Returns!C327)</f>
        <v>111.16648406519357</v>
      </c>
      <c r="D328" s="6">
        <f>D327*EXP(Returns!D327)</f>
        <v>106.22372538483418</v>
      </c>
    </row>
    <row r="329" spans="1:4" x14ac:dyDescent="0.35">
      <c r="A329" s="3">
        <v>33892</v>
      </c>
      <c r="B329" s="6">
        <f>B328*EXP(Returns!B328)</f>
        <v>109.71526531486906</v>
      </c>
      <c r="C329" s="6">
        <f>C328*EXP(Returns!C328)</f>
        <v>111.06080144271323</v>
      </c>
      <c r="D329" s="6">
        <f>D328*EXP(Returns!D328)</f>
        <v>106.55140078599949</v>
      </c>
    </row>
    <row r="330" spans="1:4" x14ac:dyDescent="0.35">
      <c r="A330" s="3">
        <v>33893</v>
      </c>
      <c r="B330" s="6">
        <f>B329*EXP(Returns!B329)</f>
        <v>110.28580612326914</v>
      </c>
      <c r="C330" s="6">
        <f>C329*EXP(Returns!C329)</f>
        <v>110.46451875624159</v>
      </c>
      <c r="D330" s="6">
        <f>D329*EXP(Returns!D329)</f>
        <v>106.12679246873384</v>
      </c>
    </row>
    <row r="331" spans="1:4" x14ac:dyDescent="0.35">
      <c r="A331" s="3">
        <v>33896</v>
      </c>
      <c r="B331" s="6">
        <f>B330*EXP(Returns!B330)</f>
        <v>111.15634961026457</v>
      </c>
      <c r="C331" s="6">
        <f>C330*EXP(Returns!C330)</f>
        <v>109.79842736501229</v>
      </c>
      <c r="D331" s="6">
        <f>D330*EXP(Returns!D330)</f>
        <v>106.42075207299467</v>
      </c>
    </row>
    <row r="332" spans="1:4" x14ac:dyDescent="0.35">
      <c r="A332" s="3">
        <v>33897</v>
      </c>
      <c r="B332" s="6">
        <f>B331*EXP(Returns!B331)</f>
        <v>111.29027937749464</v>
      </c>
      <c r="C332" s="6">
        <f>C331*EXP(Returns!C331)</f>
        <v>108.39643587779601</v>
      </c>
      <c r="D332" s="6">
        <f>D331*EXP(Returns!D331)</f>
        <v>106.52189946370808</v>
      </c>
    </row>
    <row r="333" spans="1:4" x14ac:dyDescent="0.35">
      <c r="A333" s="3">
        <v>33898</v>
      </c>
      <c r="B333" s="6">
        <f>B332*EXP(Returns!B332)</f>
        <v>111.34117268904205</v>
      </c>
      <c r="C333" s="6">
        <f>C332*EXP(Returns!C332)</f>
        <v>108.92194029416615</v>
      </c>
      <c r="D333" s="6">
        <f>D332*EXP(Returns!D332)</f>
        <v>105.72220290588022</v>
      </c>
    </row>
    <row r="334" spans="1:4" x14ac:dyDescent="0.35">
      <c r="A334" s="3">
        <v>33899</v>
      </c>
      <c r="B334" s="6">
        <f>B333*EXP(Returns!B333)</f>
        <v>111.13492084750774</v>
      </c>
      <c r="C334" s="6">
        <f>C333*EXP(Returns!C333)</f>
        <v>109.37763600577864</v>
      </c>
      <c r="D334" s="6">
        <f>D333*EXP(Returns!D333)</f>
        <v>105.28600478342867</v>
      </c>
    </row>
    <row r="335" spans="1:4" x14ac:dyDescent="0.35">
      <c r="A335" s="3">
        <v>33900</v>
      </c>
      <c r="B335" s="6">
        <f>B334*EXP(Returns!B334)</f>
        <v>110.92063321993966</v>
      </c>
      <c r="C335" s="6">
        <f>C334*EXP(Returns!C334)</f>
        <v>108.67664026217049</v>
      </c>
      <c r="D335" s="6">
        <f>D334*EXP(Returns!D334)</f>
        <v>104.72864051585168</v>
      </c>
    </row>
    <row r="336" spans="1:4" x14ac:dyDescent="0.35">
      <c r="A336" s="3">
        <v>33903</v>
      </c>
      <c r="B336" s="6">
        <f>B335*EXP(Returns!B335)</f>
        <v>112.00814292984779</v>
      </c>
      <c r="C336" s="6">
        <f>C335*EXP(Returns!C335)</f>
        <v>108.67664026217049</v>
      </c>
      <c r="D336" s="6">
        <f>D335*EXP(Returns!D335)</f>
        <v>104.44416347947023</v>
      </c>
    </row>
    <row r="337" spans="1:4" x14ac:dyDescent="0.35">
      <c r="A337" s="3">
        <v>33904</v>
      </c>
      <c r="B337" s="6">
        <f>B336*EXP(Returns!B336)</f>
        <v>112.09653657621962</v>
      </c>
      <c r="C337" s="6">
        <f>C336*EXP(Returns!C336)</f>
        <v>109.09743162140416</v>
      </c>
      <c r="D337" s="6">
        <f>D336*EXP(Returns!D336)</f>
        <v>104.31035391050561</v>
      </c>
    </row>
    <row r="338" spans="1:4" x14ac:dyDescent="0.35">
      <c r="A338" s="3">
        <v>33905</v>
      </c>
      <c r="B338" s="6">
        <f>B337*EXP(Returns!B337)</f>
        <v>112.53582621273424</v>
      </c>
      <c r="C338" s="6">
        <f>C337*EXP(Returns!C337)</f>
        <v>109.20214467854062</v>
      </c>
      <c r="D338" s="6">
        <f>D337*EXP(Returns!D337)</f>
        <v>104.38199997892761</v>
      </c>
    </row>
    <row r="339" spans="1:4" x14ac:dyDescent="0.35">
      <c r="A339" s="3">
        <v>33906</v>
      </c>
      <c r="B339" s="6">
        <f>B338*EXP(Returns!B338)</f>
        <v>112.73136367289014</v>
      </c>
      <c r="C339" s="6">
        <f>C338*EXP(Returns!C338)</f>
        <v>109.62293603777428</v>
      </c>
      <c r="D339" s="6">
        <f>D338*EXP(Returns!D338)</f>
        <v>103.78986629579289</v>
      </c>
    </row>
    <row r="340" spans="1:4" x14ac:dyDescent="0.35">
      <c r="A340" s="3">
        <v>33907</v>
      </c>
      <c r="B340" s="6">
        <f>B339*EXP(Returns!B339)</f>
        <v>112.14742988776705</v>
      </c>
      <c r="C340" s="6">
        <f>C339*EXP(Returns!C339)</f>
        <v>108.92194029416615</v>
      </c>
      <c r="D340" s="6">
        <f>D339*EXP(Returns!D339)</f>
        <v>103.90681796630527</v>
      </c>
    </row>
    <row r="341" spans="1:4" x14ac:dyDescent="0.35">
      <c r="A341" s="3">
        <v>33910</v>
      </c>
      <c r="B341" s="6">
        <f>B340*EXP(Returns!B340)</f>
        <v>113.23761819301977</v>
      </c>
      <c r="C341" s="6">
        <f>C340*EXP(Returns!C340)</f>
        <v>108.32565760769451</v>
      </c>
      <c r="D341" s="6">
        <f>D340*EXP(Returns!D340)</f>
        <v>104.72021156662557</v>
      </c>
    </row>
    <row r="342" spans="1:4" x14ac:dyDescent="0.35">
      <c r="A342" s="3">
        <v>33911</v>
      </c>
      <c r="B342" s="6">
        <f>B341*EXP(Returns!B341)</f>
        <v>112.47957571049761</v>
      </c>
      <c r="C342" s="6">
        <f>C341*EXP(Returns!C341)</f>
        <v>108.36153152541719</v>
      </c>
      <c r="D342" s="6">
        <f>D341*EXP(Returns!D341)</f>
        <v>104.54636448883689</v>
      </c>
    </row>
    <row r="343" spans="1:4" x14ac:dyDescent="0.35">
      <c r="A343" s="3">
        <v>33912</v>
      </c>
      <c r="B343" s="6">
        <f>B342*EXP(Returns!B342)</f>
        <v>111.72689041866465</v>
      </c>
      <c r="C343" s="6">
        <f>C342*EXP(Returns!C342)</f>
        <v>108.25584890293685</v>
      </c>
      <c r="D343" s="6">
        <f>D342*EXP(Returns!D342)</f>
        <v>103.77195477868739</v>
      </c>
    </row>
    <row r="344" spans="1:4" x14ac:dyDescent="0.35">
      <c r="A344" s="3">
        <v>33913</v>
      </c>
      <c r="B344" s="6">
        <f>B343*EXP(Returns!B343)</f>
        <v>112.0563576460506</v>
      </c>
      <c r="C344" s="6">
        <f>C343*EXP(Returns!C343)</f>
        <v>108.36056196007334</v>
      </c>
      <c r="D344" s="6">
        <f>D343*EXP(Returns!D343)</f>
        <v>103.74350707504924</v>
      </c>
    </row>
    <row r="345" spans="1:4" x14ac:dyDescent="0.35">
      <c r="A345" s="3">
        <v>33914</v>
      </c>
      <c r="B345" s="6">
        <f>B344*EXP(Returns!B344)</f>
        <v>111.85278439986091</v>
      </c>
      <c r="C345" s="6">
        <f>C344*EXP(Returns!C344)</f>
        <v>107.62466186408636</v>
      </c>
      <c r="D345" s="6">
        <f>D344*EXP(Returns!D344)</f>
        <v>103.17982109555267</v>
      </c>
    </row>
    <row r="346" spans="1:4" x14ac:dyDescent="0.35">
      <c r="A346" s="3">
        <v>33917</v>
      </c>
      <c r="B346" s="6">
        <f>B345*EXP(Returns!B345)</f>
        <v>112.12332252966563</v>
      </c>
      <c r="C346" s="6">
        <f>C345*EXP(Returns!C345)</f>
        <v>107.37936183209071</v>
      </c>
      <c r="D346" s="6">
        <f>D345*EXP(Returns!D345)</f>
        <v>103.10290693386433</v>
      </c>
    </row>
    <row r="347" spans="1:4" x14ac:dyDescent="0.35">
      <c r="A347" s="3">
        <v>33918</v>
      </c>
      <c r="B347" s="6">
        <f>B346*EXP(Returns!B346)</f>
        <v>112.13135831569944</v>
      </c>
      <c r="C347" s="6">
        <f>C346*EXP(Returns!C346)</f>
        <v>108.08035757569884</v>
      </c>
      <c r="D347" s="6">
        <f>D346*EXP(Returns!D346)</f>
        <v>103.15980234114063</v>
      </c>
    </row>
    <row r="348" spans="1:4" x14ac:dyDescent="0.35">
      <c r="A348" s="3">
        <v>33920</v>
      </c>
      <c r="B348" s="6">
        <f>B347*EXP(Returns!B347)</f>
        <v>112.30930244187547</v>
      </c>
      <c r="C348" s="6">
        <f>C347*EXP(Returns!C347)</f>
        <v>109.06155770368146</v>
      </c>
      <c r="D348" s="6">
        <f>D347*EXP(Returns!D347)</f>
        <v>103.58019618379322</v>
      </c>
    </row>
    <row r="349" spans="1:4" x14ac:dyDescent="0.35">
      <c r="A349" s="3">
        <v>33921</v>
      </c>
      <c r="B349" s="6">
        <f>B348*EXP(Returns!B348)</f>
        <v>112.19244361274494</v>
      </c>
      <c r="C349" s="6">
        <f>C348*EXP(Returns!C348)</f>
        <v>108.78135331930697</v>
      </c>
      <c r="D349" s="6">
        <f>D348*EXP(Returns!D348)</f>
        <v>103.4168852925372</v>
      </c>
    </row>
    <row r="350" spans="1:4" x14ac:dyDescent="0.35">
      <c r="A350" s="3">
        <v>33924</v>
      </c>
      <c r="B350" s="6">
        <f>B349*EXP(Returns!B349)</f>
        <v>111.72766417870308</v>
      </c>
      <c r="C350" s="6">
        <f>C349*EXP(Returns!C349)</f>
        <v>108.18507063283532</v>
      </c>
      <c r="D350" s="6">
        <f>D349*EXP(Returns!D349)</f>
        <v>103.75193602427535</v>
      </c>
    </row>
    <row r="351" spans="1:4" x14ac:dyDescent="0.35">
      <c r="A351" s="3">
        <v>33925</v>
      </c>
      <c r="B351" s="6">
        <f>B350*EXP(Returns!B350)</f>
        <v>111.35318474898934</v>
      </c>
      <c r="C351" s="6">
        <f>C350*EXP(Returns!C350)</f>
        <v>108.43134023017483</v>
      </c>
      <c r="D351" s="6">
        <f>D350*EXP(Returns!D350)</f>
        <v>103.66448567605438</v>
      </c>
    </row>
    <row r="352" spans="1:4" x14ac:dyDescent="0.35">
      <c r="A352" s="3">
        <v>33926</v>
      </c>
      <c r="B352" s="6">
        <f>B351*EXP(Returns!B351)</f>
        <v>112.30399067691499</v>
      </c>
      <c r="C352" s="6">
        <f>C351*EXP(Returns!C351)</f>
        <v>109.06155770368146</v>
      </c>
      <c r="D352" s="6">
        <f>D351*EXP(Returns!D351)</f>
        <v>103.05654771312069</v>
      </c>
    </row>
    <row r="353" spans="1:4" x14ac:dyDescent="0.35">
      <c r="A353" s="3">
        <v>33927</v>
      </c>
      <c r="B353" s="6">
        <f>B352*EXP(Returns!B352)</f>
        <v>112.50583774541317</v>
      </c>
      <c r="C353" s="6">
        <f>C352*EXP(Returns!C352)</f>
        <v>108.85116202406464</v>
      </c>
      <c r="D353" s="6">
        <f>D352*EXP(Returns!D352)</f>
        <v>103.63393073510971</v>
      </c>
    </row>
    <row r="354" spans="1:4" x14ac:dyDescent="0.35">
      <c r="A354" s="3">
        <v>33928</v>
      </c>
      <c r="B354" s="6">
        <f>B353*EXP(Returns!B353)</f>
        <v>113.3132260194059</v>
      </c>
      <c r="C354" s="6">
        <f>C353*EXP(Returns!C353)</f>
        <v>108.60586199206898</v>
      </c>
      <c r="D354" s="6">
        <f>D353*EXP(Returns!D353)</f>
        <v>103.45903003866779</v>
      </c>
    </row>
    <row r="355" spans="1:4" x14ac:dyDescent="0.35">
      <c r="A355" s="3">
        <v>33931</v>
      </c>
      <c r="B355" s="6">
        <f>B354*EXP(Returns!B354)</f>
        <v>112.90687599992931</v>
      </c>
      <c r="C355" s="6">
        <f>C354*EXP(Returns!C354)</f>
        <v>108.46624458255366</v>
      </c>
      <c r="D355" s="6">
        <f>D354*EXP(Returns!D354)</f>
        <v>103.05233323850764</v>
      </c>
    </row>
    <row r="356" spans="1:4" x14ac:dyDescent="0.35">
      <c r="A356" s="3">
        <v>33932</v>
      </c>
      <c r="B356" s="6">
        <f>B355*EXP(Returns!B355)</f>
        <v>113.56287897254839</v>
      </c>
      <c r="C356" s="6">
        <f>C355*EXP(Returns!C355)</f>
        <v>108.8162576716858</v>
      </c>
      <c r="D356" s="6">
        <f>D355*EXP(Returns!D355)</f>
        <v>102.90377300839732</v>
      </c>
    </row>
    <row r="357" spans="1:4" x14ac:dyDescent="0.35">
      <c r="A357" s="3">
        <v>33933</v>
      </c>
      <c r="B357" s="6">
        <f>B356*EXP(Returns!B356)</f>
        <v>113.98782016938668</v>
      </c>
      <c r="C357" s="6">
        <f>C356*EXP(Returns!C356)</f>
        <v>108.60586199206898</v>
      </c>
      <c r="D357" s="6">
        <f>D356*EXP(Returns!D356)</f>
        <v>102.97225822085952</v>
      </c>
    </row>
    <row r="358" spans="1:4" x14ac:dyDescent="0.35">
      <c r="A358" s="3">
        <v>33938</v>
      </c>
      <c r="B358" s="6">
        <f>B357*EXP(Returns!B357)</f>
        <v>114.30315749968602</v>
      </c>
      <c r="C358" s="6">
        <f>C357*EXP(Returns!C357)</f>
        <v>108.46538300990045</v>
      </c>
      <c r="D358" s="6">
        <f>D357*EXP(Returns!D357)</f>
        <v>102.81979551773874</v>
      </c>
    </row>
    <row r="359" spans="1:4" x14ac:dyDescent="0.35">
      <c r="A359" s="3">
        <v>33939</v>
      </c>
      <c r="B359" s="6">
        <f>B358*EXP(Returns!B358)</f>
        <v>114.15211356836615</v>
      </c>
      <c r="C359" s="6">
        <f>C358*EXP(Returns!C358)</f>
        <v>108.57074224652685</v>
      </c>
      <c r="D359" s="6">
        <f>D358*EXP(Returns!D358)</f>
        <v>101.36771970387804</v>
      </c>
    </row>
    <row r="360" spans="1:4" x14ac:dyDescent="0.35">
      <c r="A360" s="3">
        <v>33940</v>
      </c>
      <c r="B360" s="6">
        <f>B359*EXP(Returns!B359)</f>
        <v>113.91627304402462</v>
      </c>
      <c r="C360" s="6">
        <f>C359*EXP(Returns!C359)</f>
        <v>108.60586199206899</v>
      </c>
      <c r="D360" s="6">
        <f>D359*EXP(Returns!D359)</f>
        <v>101.43921945430709</v>
      </c>
    </row>
    <row r="361" spans="1:4" x14ac:dyDescent="0.35">
      <c r="A361" s="3">
        <v>33941</v>
      </c>
      <c r="B361" s="6">
        <f>B360*EXP(Returns!B360)</f>
        <v>113.92157283108848</v>
      </c>
      <c r="C361" s="6">
        <f>C360*EXP(Returns!C360)</f>
        <v>108.7473165227248</v>
      </c>
      <c r="D361" s="6">
        <f>D360*EXP(Returns!D360)</f>
        <v>101.13008818039323</v>
      </c>
    </row>
    <row r="362" spans="1:4" x14ac:dyDescent="0.35">
      <c r="A362" s="3">
        <v>33942</v>
      </c>
      <c r="B362" s="6">
        <f>B361*EXP(Returns!B361)</f>
        <v>114.49129994045286</v>
      </c>
      <c r="C362" s="6">
        <f>C361*EXP(Returns!C361)</f>
        <v>109.31118354837348</v>
      </c>
      <c r="D362" s="6">
        <f>D361*EXP(Returns!D361)</f>
        <v>100.92505213136872</v>
      </c>
    </row>
    <row r="363" spans="1:4" x14ac:dyDescent="0.35">
      <c r="A363" s="3">
        <v>33945</v>
      </c>
      <c r="B363" s="6">
        <f>B362*EXP(Returns!B362)</f>
        <v>115.35251533832924</v>
      </c>
      <c r="C363" s="6">
        <f>C362*EXP(Returns!C362)</f>
        <v>109.76969133739577</v>
      </c>
      <c r="D363" s="6">
        <f>D362*EXP(Returns!D362)</f>
        <v>101.34458743168038</v>
      </c>
    </row>
    <row r="364" spans="1:4" x14ac:dyDescent="0.35">
      <c r="A364" s="3">
        <v>33946</v>
      </c>
      <c r="B364" s="6">
        <f>B363*EXP(Returns!B363)</f>
        <v>115.79769745169304</v>
      </c>
      <c r="C364" s="6">
        <f>C363*EXP(Returns!C363)</f>
        <v>110.15795963533378</v>
      </c>
      <c r="D364" s="6">
        <f>D363*EXP(Returns!D363)</f>
        <v>100.90402279300721</v>
      </c>
    </row>
    <row r="365" spans="1:4" x14ac:dyDescent="0.35">
      <c r="A365" s="3">
        <v>33947</v>
      </c>
      <c r="B365" s="6">
        <f>B364*EXP(Returns!B364)</f>
        <v>115.44261171841477</v>
      </c>
      <c r="C365" s="6">
        <f>C364*EXP(Returns!C364)</f>
        <v>109.98138535913584</v>
      </c>
      <c r="D365" s="6">
        <f>D364*EXP(Returns!D364)</f>
        <v>101.07961776832563</v>
      </c>
    </row>
    <row r="366" spans="1:4" x14ac:dyDescent="0.35">
      <c r="A366" s="3">
        <v>33948</v>
      </c>
      <c r="B366" s="6">
        <f>B365*EXP(Returns!B365)</f>
        <v>115.17497247169011</v>
      </c>
      <c r="C366" s="6">
        <f>C365*EXP(Returns!C365)</f>
        <v>109.87505057402217</v>
      </c>
      <c r="D366" s="6">
        <f>D365*EXP(Returns!D365)</f>
        <v>102.05853346905286</v>
      </c>
    </row>
    <row r="367" spans="1:4" x14ac:dyDescent="0.35">
      <c r="A367" s="3">
        <v>33949</v>
      </c>
      <c r="B367" s="6">
        <f>B366*EXP(Returns!B366)</f>
        <v>114.93383216028472</v>
      </c>
      <c r="C367" s="6">
        <f>C366*EXP(Returns!C366)</f>
        <v>109.59311706119782</v>
      </c>
      <c r="D367" s="6">
        <f>D366*EXP(Returns!D366)</f>
        <v>101.9218427697032</v>
      </c>
    </row>
    <row r="368" spans="1:4" x14ac:dyDescent="0.35">
      <c r="A368" s="3">
        <v>33952</v>
      </c>
      <c r="B368" s="6">
        <f>B367*EXP(Returns!B367)</f>
        <v>114.69799163594317</v>
      </c>
      <c r="C368" s="6">
        <f>C367*EXP(Returns!C367)</f>
        <v>109.41654278499988</v>
      </c>
      <c r="D368" s="6">
        <f>D367*EXP(Returns!D367)</f>
        <v>102.01121745773953</v>
      </c>
    </row>
    <row r="369" spans="1:4" x14ac:dyDescent="0.35">
      <c r="A369" s="3">
        <v>33953</v>
      </c>
      <c r="B369" s="6">
        <f>B368*EXP(Returns!B368)</f>
        <v>114.62644451058114</v>
      </c>
      <c r="C369" s="6">
        <f>C368*EXP(Returns!C368)</f>
        <v>109.41654278499988</v>
      </c>
      <c r="D369" s="6">
        <f>D368*EXP(Returns!D368)</f>
        <v>101.96915878101655</v>
      </c>
    </row>
    <row r="370" spans="1:4" x14ac:dyDescent="0.35">
      <c r="A370" s="3">
        <v>33954</v>
      </c>
      <c r="B370" s="6">
        <f>B369*EXP(Returns!B369)</f>
        <v>114.34820568972877</v>
      </c>
      <c r="C370" s="6">
        <f>C369*EXP(Returns!C369)</f>
        <v>109.83993082848001</v>
      </c>
      <c r="D370" s="6">
        <f>D369*EXP(Returns!D369)</f>
        <v>102.60529626645153</v>
      </c>
    </row>
    <row r="371" spans="1:4" x14ac:dyDescent="0.35">
      <c r="A371" s="3">
        <v>33955</v>
      </c>
      <c r="B371" s="6">
        <f>B370*EXP(Returns!B370)</f>
        <v>115.38431406071237</v>
      </c>
      <c r="C371" s="6">
        <f>C370*EXP(Returns!C370)</f>
        <v>109.83993082848001</v>
      </c>
      <c r="D371" s="6">
        <f>D370*EXP(Returns!D370)</f>
        <v>103.05952997505965</v>
      </c>
    </row>
    <row r="372" spans="1:4" x14ac:dyDescent="0.35">
      <c r="A372" s="3">
        <v>33956</v>
      </c>
      <c r="B372" s="6">
        <f>B371*EXP(Returns!B371)</f>
        <v>116.93450177688986</v>
      </c>
      <c r="C372" s="6">
        <f>C371*EXP(Returns!C371)</f>
        <v>109.94626561359368</v>
      </c>
      <c r="D372" s="6">
        <f>D371*EXP(Returns!D371)</f>
        <v>103.07950784650305</v>
      </c>
    </row>
    <row r="373" spans="1:4" x14ac:dyDescent="0.35">
      <c r="A373" s="3">
        <v>33959</v>
      </c>
      <c r="B373" s="6">
        <f>B372*EXP(Returns!B372)</f>
        <v>116.78080795203807</v>
      </c>
      <c r="C373" s="6">
        <f>C372*EXP(Returns!C372)</f>
        <v>110.33355836304442</v>
      </c>
      <c r="D373" s="6">
        <f>D372*EXP(Returns!D372)</f>
        <v>103.41177139261453</v>
      </c>
    </row>
    <row r="374" spans="1:4" x14ac:dyDescent="0.35">
      <c r="A374" s="3">
        <v>33960</v>
      </c>
      <c r="B374" s="6">
        <f>B373*EXP(Returns!B373)</f>
        <v>116.67746210429291</v>
      </c>
      <c r="C374" s="6">
        <f>C373*EXP(Returns!C373)</f>
        <v>110.82718589760884</v>
      </c>
      <c r="D374" s="6">
        <f>D373*EXP(Returns!D373)</f>
        <v>103.35709511287467</v>
      </c>
    </row>
    <row r="375" spans="1:4" x14ac:dyDescent="0.35">
      <c r="A375" s="3">
        <v>33961</v>
      </c>
      <c r="B375" s="6">
        <f>B374*EXP(Returns!B374)</f>
        <v>116.33827573220621</v>
      </c>
      <c r="C375" s="6">
        <f>C374*EXP(Returns!C374)</f>
        <v>110.61549187586877</v>
      </c>
      <c r="D375" s="6">
        <f>D374*EXP(Returns!D374)</f>
        <v>103.53374155511115</v>
      </c>
    </row>
    <row r="376" spans="1:4" x14ac:dyDescent="0.35">
      <c r="A376" s="3">
        <v>33966</v>
      </c>
      <c r="B376" s="6">
        <f>B375*EXP(Returns!B375)</f>
        <v>116.17425878936344</v>
      </c>
      <c r="C376" s="6">
        <f>C375*EXP(Returns!C375)</f>
        <v>110.36844279885081</v>
      </c>
      <c r="D376" s="6">
        <f>D375*EXP(Returns!D375)</f>
        <v>103.13227282231392</v>
      </c>
    </row>
    <row r="377" spans="1:4" x14ac:dyDescent="0.35">
      <c r="A377" s="3">
        <v>33967</v>
      </c>
      <c r="B377" s="6">
        <f>B376*EXP(Returns!B376)</f>
        <v>115.86474294561177</v>
      </c>
      <c r="C377" s="6">
        <f>C376*EXP(Returns!C376)</f>
        <v>110.5803386475184</v>
      </c>
      <c r="D377" s="6">
        <f>D376*EXP(Returns!D376)</f>
        <v>102.570006403344</v>
      </c>
    </row>
    <row r="378" spans="1:4" x14ac:dyDescent="0.35">
      <c r="A378" s="3">
        <v>33968</v>
      </c>
      <c r="B378" s="6">
        <f>B377*EXP(Returns!B377)</f>
        <v>116.08695944881811</v>
      </c>
      <c r="C378" s="6">
        <f>C377*EXP(Returns!C377)</f>
        <v>110.68579833256955</v>
      </c>
      <c r="D378" s="6">
        <f>D377*EXP(Returns!D377)</f>
        <v>102.51115234827425</v>
      </c>
    </row>
    <row r="379" spans="1:4" x14ac:dyDescent="0.35">
      <c r="A379" s="3">
        <v>33969</v>
      </c>
      <c r="B379" s="6">
        <f>B378*EXP(Returns!B378)</f>
        <v>115.26422930004225</v>
      </c>
      <c r="C379" s="6">
        <f>C378*EXP(Returns!C378)</f>
        <v>110.50905571225236</v>
      </c>
      <c r="D379" s="6">
        <f>D378*EXP(Returns!D378)</f>
        <v>102.71714154101838</v>
      </c>
    </row>
    <row r="380" spans="1:4" x14ac:dyDescent="0.35">
      <c r="A380" s="3">
        <v>33973</v>
      </c>
      <c r="B380" s="6">
        <f>B379*EXP(Returns!B379)</f>
        <v>115.1769299594969</v>
      </c>
      <c r="C380" s="6">
        <f>C379*EXP(Returns!C379)</f>
        <v>111.32148587857229</v>
      </c>
      <c r="D380" s="6">
        <f>D379*EXP(Returns!D379)</f>
        <v>101.81436237485919</v>
      </c>
    </row>
    <row r="381" spans="1:4" x14ac:dyDescent="0.35">
      <c r="A381" s="3">
        <v>33974</v>
      </c>
      <c r="B381" s="6">
        <f>B380*EXP(Returns!B380)</f>
        <v>114.90180476505095</v>
      </c>
      <c r="C381" s="6">
        <f>C380*EXP(Returns!C380)</f>
        <v>111.28633265022191</v>
      </c>
      <c r="D381" s="6">
        <f>D380*EXP(Returns!D380)</f>
        <v>102.19586276754346</v>
      </c>
    </row>
    <row r="382" spans="1:4" x14ac:dyDescent="0.35">
      <c r="A382" s="3">
        <v>33975</v>
      </c>
      <c r="B382" s="6">
        <f>B381*EXP(Returns!B381)</f>
        <v>114.94942258716661</v>
      </c>
      <c r="C382" s="6">
        <f>C381*EXP(Returns!C381)</f>
        <v>111.10959002990471</v>
      </c>
      <c r="D382" s="6">
        <f>D381*EXP(Returns!D381)</f>
        <v>101.94783496403524</v>
      </c>
    </row>
    <row r="383" spans="1:4" x14ac:dyDescent="0.35">
      <c r="A383" s="3">
        <v>33976</v>
      </c>
      <c r="B383" s="6">
        <f>B382*EXP(Returns!B382)</f>
        <v>113.94680288817609</v>
      </c>
      <c r="C383" s="6">
        <f>C382*EXP(Returns!C382)</f>
        <v>110.0501107865668</v>
      </c>
      <c r="D383" s="6">
        <f>D382*EXP(Returns!D382)</f>
        <v>102.19270987173614</v>
      </c>
    </row>
    <row r="384" spans="1:4" x14ac:dyDescent="0.35">
      <c r="A384" s="3">
        <v>33977</v>
      </c>
      <c r="B384" s="6">
        <f>B383*EXP(Returns!B383)</f>
        <v>113.5023698817634</v>
      </c>
      <c r="C384" s="6">
        <f>C383*EXP(Returns!C383)</f>
        <v>110.19170017853364</v>
      </c>
      <c r="D384" s="6">
        <f>D383*EXP(Returns!D383)</f>
        <v>102.15277319151025</v>
      </c>
    </row>
    <row r="385" spans="1:4" x14ac:dyDescent="0.35">
      <c r="A385" s="3">
        <v>33980</v>
      </c>
      <c r="B385" s="6">
        <f>B384*EXP(Returns!B384)</f>
        <v>114.00500244853966</v>
      </c>
      <c r="C385" s="6">
        <f>C384*EXP(Returns!C384)</f>
        <v>110.50905571225238</v>
      </c>
      <c r="D385" s="6">
        <f>D384*EXP(Returns!D384)</f>
        <v>102.10022492805513</v>
      </c>
    </row>
    <row r="386" spans="1:4" x14ac:dyDescent="0.35">
      <c r="A386" s="3">
        <v>33981</v>
      </c>
      <c r="B386" s="6">
        <f>B385*EXP(Returns!B385)</f>
        <v>114.02881135959748</v>
      </c>
      <c r="C386" s="6">
        <f>C385*EXP(Returns!C385)</f>
        <v>110.40359602720123</v>
      </c>
      <c r="D386" s="6">
        <f>D385*EXP(Returns!D385)</f>
        <v>101.26050367804208</v>
      </c>
    </row>
    <row r="387" spans="1:4" x14ac:dyDescent="0.35">
      <c r="A387" s="3">
        <v>33982</v>
      </c>
      <c r="B387" s="6">
        <f>B386*EXP(Returns!B386)</f>
        <v>114.55525283743154</v>
      </c>
      <c r="C387" s="6">
        <f>C386*EXP(Returns!C386)</f>
        <v>110.50905571225238</v>
      </c>
      <c r="D387" s="6">
        <f>D386*EXP(Returns!D386)</f>
        <v>101.5799971198493</v>
      </c>
    </row>
    <row r="388" spans="1:4" x14ac:dyDescent="0.35">
      <c r="A388" s="3">
        <v>33983</v>
      </c>
      <c r="B388" s="6">
        <f>B387*EXP(Returns!B387)</f>
        <v>115.32507429496782</v>
      </c>
      <c r="C388" s="6">
        <f>C387*EXP(Returns!C387)</f>
        <v>110.93284740958754</v>
      </c>
      <c r="D388" s="6">
        <f>D387*EXP(Returns!D387)</f>
        <v>101.68194075095226</v>
      </c>
    </row>
    <row r="389" spans="1:4" x14ac:dyDescent="0.35">
      <c r="A389" s="3">
        <v>33984</v>
      </c>
      <c r="B389" s="6">
        <f>B388*EXP(Returns!B388)</f>
        <v>115.64517187696744</v>
      </c>
      <c r="C389" s="6">
        <f>C388*EXP(Returns!C388)</f>
        <v>111.3566391069227</v>
      </c>
      <c r="D389" s="6">
        <f>D388*EXP(Returns!D388)</f>
        <v>101.82802492335753</v>
      </c>
    </row>
    <row r="390" spans="1:4" x14ac:dyDescent="0.35">
      <c r="A390" s="3">
        <v>33988</v>
      </c>
      <c r="B390" s="6">
        <f>B389*EXP(Returns!B389)</f>
        <v>115.19248154661854</v>
      </c>
      <c r="C390" s="6">
        <f>C389*EXP(Returns!C389)</f>
        <v>111.42694556362348</v>
      </c>
      <c r="D390" s="6">
        <f>D389*EXP(Returns!D389)</f>
        <v>101.60206739050045</v>
      </c>
    </row>
    <row r="391" spans="1:4" x14ac:dyDescent="0.35">
      <c r="A391" s="3">
        <v>33989</v>
      </c>
      <c r="B391" s="6">
        <f>B390*EXP(Returns!B390)</f>
        <v>114.72655465690271</v>
      </c>
      <c r="C391" s="6">
        <f>C390*EXP(Returns!C390)</f>
        <v>111.25020294330628</v>
      </c>
      <c r="D391" s="6">
        <f>D390*EXP(Returns!D390)</f>
        <v>101.33091835107197</v>
      </c>
    </row>
    <row r="392" spans="1:4" x14ac:dyDescent="0.35">
      <c r="A392" s="3">
        <v>33990</v>
      </c>
      <c r="B392" s="6">
        <f>B391*EXP(Returns!B391)</f>
        <v>115.28778477406041</v>
      </c>
      <c r="C392" s="6">
        <f>C391*EXP(Returns!C391)</f>
        <v>111.3566391069227</v>
      </c>
      <c r="D392" s="6">
        <f>D391*EXP(Returns!D391)</f>
        <v>101.56107974500546</v>
      </c>
    </row>
    <row r="393" spans="1:4" x14ac:dyDescent="0.35">
      <c r="A393" s="3">
        <v>33991</v>
      </c>
      <c r="B393" s="6">
        <f>B392*EXP(Returns!B392)</f>
        <v>115.45191811021031</v>
      </c>
      <c r="C393" s="6">
        <f>C392*EXP(Returns!C392)</f>
        <v>111.63884141229104</v>
      </c>
      <c r="D393" s="6">
        <f>D392*EXP(Returns!D392)</f>
        <v>101.43286198217494</v>
      </c>
    </row>
    <row r="394" spans="1:4" x14ac:dyDescent="0.35">
      <c r="A394" s="3">
        <v>33994</v>
      </c>
      <c r="B394" s="6">
        <f>B393*EXP(Returns!B393)</f>
        <v>116.48436974083062</v>
      </c>
      <c r="C394" s="6">
        <f>C393*EXP(Returns!C393)</f>
        <v>112.27452895829377</v>
      </c>
      <c r="D394" s="6">
        <f>D393*EXP(Returns!D393)</f>
        <v>101.95308979038077</v>
      </c>
    </row>
    <row r="395" spans="1:4" x14ac:dyDescent="0.35">
      <c r="A395" s="3">
        <v>33995</v>
      </c>
      <c r="B395" s="6">
        <f>B394*EXP(Returns!B394)</f>
        <v>116.46848586959031</v>
      </c>
      <c r="C395" s="6">
        <f>C394*EXP(Returns!C394)</f>
        <v>112.16809279467734</v>
      </c>
      <c r="D395" s="6">
        <f>D394*EXP(Returns!D394)</f>
        <v>102.07710369213487</v>
      </c>
    </row>
    <row r="396" spans="1:4" x14ac:dyDescent="0.35">
      <c r="A396" s="3">
        <v>33996</v>
      </c>
      <c r="B396" s="6">
        <f>B395*EXP(Returns!B395)</f>
        <v>115.98138048488741</v>
      </c>
      <c r="C396" s="6">
        <f>C395*EXP(Returns!C395)</f>
        <v>112.30968218664414</v>
      </c>
      <c r="D396" s="6">
        <f>D395*EXP(Returns!D395)</f>
        <v>102.06764500471294</v>
      </c>
    </row>
    <row r="397" spans="1:4" x14ac:dyDescent="0.35">
      <c r="A397" s="3">
        <v>33997</v>
      </c>
      <c r="B397" s="6">
        <f>B396*EXP(Returns!B396)</f>
        <v>116.1269826379236</v>
      </c>
      <c r="C397" s="6">
        <f>C396*EXP(Returns!C396)</f>
        <v>112.66219094871326</v>
      </c>
      <c r="D397" s="6">
        <f>D396*EXP(Returns!D396)</f>
        <v>102.85691992180905</v>
      </c>
    </row>
    <row r="398" spans="1:4" x14ac:dyDescent="0.35">
      <c r="A398" s="3">
        <v>33998</v>
      </c>
      <c r="B398" s="6">
        <f>B397*EXP(Returns!B397)</f>
        <v>116.15875038040421</v>
      </c>
      <c r="C398" s="6">
        <f>C397*EXP(Returns!C397)</f>
        <v>113.01567618934766</v>
      </c>
      <c r="D398" s="6">
        <f>D397*EXP(Returns!D397)</f>
        <v>102.5248148967726</v>
      </c>
    </row>
    <row r="399" spans="1:4" x14ac:dyDescent="0.35">
      <c r="A399" s="3">
        <v>34001</v>
      </c>
      <c r="B399" s="6">
        <f>B398*EXP(Returns!B398)</f>
        <v>117.14884502105035</v>
      </c>
      <c r="C399" s="6">
        <f>C398*EXP(Returns!C398)</f>
        <v>113.1211358743988</v>
      </c>
      <c r="D399" s="6">
        <f>D398*EXP(Returns!D398)</f>
        <v>102.75077242962968</v>
      </c>
    </row>
    <row r="400" spans="1:4" x14ac:dyDescent="0.35">
      <c r="A400" s="3">
        <v>34002</v>
      </c>
      <c r="B400" s="6">
        <f>B399*EXP(Returns!B399)</f>
        <v>117.15943426854389</v>
      </c>
      <c r="C400" s="6">
        <f>C399*EXP(Returns!C399)</f>
        <v>112.52060155674643</v>
      </c>
      <c r="D400" s="6">
        <f>D399*EXP(Returns!D399)</f>
        <v>102.06659403944384</v>
      </c>
    </row>
    <row r="401" spans="1:4" x14ac:dyDescent="0.35">
      <c r="A401" s="3">
        <v>34003</v>
      </c>
      <c r="B401" s="6">
        <f>B400*EXP(Returns!B400)</f>
        <v>118.3877869777947</v>
      </c>
      <c r="C401" s="6">
        <f>C400*EXP(Returns!C400)</f>
        <v>112.5918844920125</v>
      </c>
      <c r="D401" s="6">
        <f>D400*EXP(Returns!D400)</f>
        <v>102.12124423343717</v>
      </c>
    </row>
    <row r="402" spans="1:4" x14ac:dyDescent="0.35">
      <c r="A402" s="3">
        <v>34004</v>
      </c>
      <c r="B402" s="6">
        <f>B401*EXP(Returns!B401)</f>
        <v>119.01255257991366</v>
      </c>
      <c r="C402" s="6">
        <f>C401*EXP(Returns!C401)</f>
        <v>113.01469971078237</v>
      </c>
      <c r="D402" s="6">
        <f>D401*EXP(Returns!D401)</f>
        <v>102.57946509076594</v>
      </c>
    </row>
    <row r="403" spans="1:4" x14ac:dyDescent="0.35">
      <c r="A403" s="3">
        <v>34005</v>
      </c>
      <c r="B403" s="6">
        <f>B402*EXP(Returns!B402)</f>
        <v>118.84577193189038</v>
      </c>
      <c r="C403" s="6">
        <f>C402*EXP(Returns!C402)</f>
        <v>113.65038725678512</v>
      </c>
      <c r="D403" s="6">
        <f>D402*EXP(Returns!D402)</f>
        <v>102.48908207762311</v>
      </c>
    </row>
    <row r="404" spans="1:4" x14ac:dyDescent="0.35">
      <c r="A404" s="3">
        <v>34008</v>
      </c>
      <c r="B404" s="6">
        <f>B403*EXP(Returns!B403)</f>
        <v>118.55986224956477</v>
      </c>
      <c r="C404" s="6">
        <f>C403*EXP(Returns!C403)</f>
        <v>113.22659555944996</v>
      </c>
      <c r="D404" s="6">
        <f>D403*EXP(Returns!D403)</f>
        <v>102.50274462612144</v>
      </c>
    </row>
    <row r="405" spans="1:4" x14ac:dyDescent="0.35">
      <c r="A405" s="3">
        <v>34009</v>
      </c>
      <c r="B405" s="6">
        <f>B404*EXP(Returns!B404)</f>
        <v>117.89273965747165</v>
      </c>
      <c r="C405" s="6">
        <f>C404*EXP(Returns!C404)</f>
        <v>112.90924002573124</v>
      </c>
      <c r="D405" s="6">
        <f>D404*EXP(Returns!D404)</f>
        <v>102.57841412549683</v>
      </c>
    </row>
    <row r="406" spans="1:4" x14ac:dyDescent="0.35">
      <c r="A406" s="3">
        <v>34010</v>
      </c>
      <c r="B406" s="6">
        <f>B405*EXP(Returns!B405)</f>
        <v>118.13099772607634</v>
      </c>
      <c r="C406" s="6">
        <f>C405*EXP(Returns!C405)</f>
        <v>112.41514187169531</v>
      </c>
      <c r="D406" s="6">
        <f>D405*EXP(Returns!D405)</f>
        <v>103.34141491086537</v>
      </c>
    </row>
    <row r="407" spans="1:4" x14ac:dyDescent="0.35">
      <c r="A407" s="3">
        <v>34011</v>
      </c>
      <c r="B407" s="6">
        <f>B406*EXP(Returns!B406)</f>
        <v>118.50956332397045</v>
      </c>
      <c r="C407" s="6">
        <f>C406*EXP(Returns!C406)</f>
        <v>112.66219094871327</v>
      </c>
      <c r="D407" s="6">
        <f>D406*EXP(Returns!D406)</f>
        <v>103.35928132044012</v>
      </c>
    </row>
    <row r="408" spans="1:4" x14ac:dyDescent="0.35">
      <c r="A408" s="3">
        <v>34012</v>
      </c>
      <c r="B408" s="6">
        <f>B407*EXP(Returns!B407)</f>
        <v>117.69419126696775</v>
      </c>
      <c r="C408" s="6">
        <f>C407*EXP(Returns!C407)</f>
        <v>112.69734417706366</v>
      </c>
      <c r="D408" s="6">
        <f>D407*EXP(Returns!D407)</f>
        <v>102.62886045841377</v>
      </c>
    </row>
    <row r="409" spans="1:4" x14ac:dyDescent="0.35">
      <c r="A409" s="3">
        <v>34016</v>
      </c>
      <c r="B409" s="6">
        <f>B408*EXP(Returns!B408)</f>
        <v>114.86950949806555</v>
      </c>
      <c r="C409" s="6">
        <f>C408*EXP(Returns!C408)</f>
        <v>112.80280386211479</v>
      </c>
      <c r="D409" s="6">
        <f>D408*EXP(Returns!D408)</f>
        <v>102.59838246560979</v>
      </c>
    </row>
    <row r="410" spans="1:4" x14ac:dyDescent="0.35">
      <c r="A410" s="3">
        <v>34017</v>
      </c>
      <c r="B410" s="6">
        <f>B409*EXP(Returns!B409)</f>
        <v>114.70802347378904</v>
      </c>
      <c r="C410" s="6">
        <f>C409*EXP(Returns!C409)</f>
        <v>113.19144233109958</v>
      </c>
      <c r="D410" s="6">
        <f>D409*EXP(Returns!D409)</f>
        <v>102.47752145966297</v>
      </c>
    </row>
    <row r="411" spans="1:4" x14ac:dyDescent="0.35">
      <c r="A411" s="3">
        <v>34018</v>
      </c>
      <c r="B411" s="6">
        <f>B410*EXP(Returns!B410)</f>
        <v>114.33739981151507</v>
      </c>
      <c r="C411" s="6">
        <f>C410*EXP(Returns!C410)</f>
        <v>114.17963863917144</v>
      </c>
      <c r="D411" s="6">
        <f>D410*EXP(Returns!D410)</f>
        <v>102.67089906917786</v>
      </c>
    </row>
    <row r="412" spans="1:4" x14ac:dyDescent="0.35">
      <c r="A412" s="3">
        <v>34019</v>
      </c>
      <c r="B412" s="6">
        <f>B411*EXP(Returns!B411)</f>
        <v>114.9515761661405</v>
      </c>
      <c r="C412" s="6">
        <f>C411*EXP(Returns!C411)</f>
        <v>114.35638125948864</v>
      </c>
      <c r="D412" s="6">
        <f>D411*EXP(Returns!D411)</f>
        <v>102.82644192900507</v>
      </c>
    </row>
    <row r="413" spans="1:4" x14ac:dyDescent="0.35">
      <c r="A413" s="3">
        <v>34022</v>
      </c>
      <c r="B413" s="6">
        <f>B412*EXP(Returns!B412)</f>
        <v>115.2216019772258</v>
      </c>
      <c r="C413" s="6">
        <f>C412*EXP(Returns!C412)</f>
        <v>114.88563264187495</v>
      </c>
      <c r="D413" s="6">
        <f>D412*EXP(Returns!D412)</f>
        <v>103.59679947125731</v>
      </c>
    </row>
    <row r="414" spans="1:4" x14ac:dyDescent="0.35">
      <c r="A414" s="3">
        <v>34023</v>
      </c>
      <c r="B414" s="6">
        <f>B413*EXP(Returns!B413)</f>
        <v>115.10512025479684</v>
      </c>
      <c r="C414" s="6">
        <f>C413*EXP(Returns!C413)</f>
        <v>116.29762064728196</v>
      </c>
      <c r="D414" s="6">
        <f>D413*EXP(Returns!D413)</f>
        <v>103.84692920530375</v>
      </c>
    </row>
    <row r="415" spans="1:4" x14ac:dyDescent="0.35">
      <c r="A415" s="3">
        <v>34024</v>
      </c>
      <c r="B415" s="6">
        <f>B414*EXP(Returns!B414)</f>
        <v>116.71203856194177</v>
      </c>
      <c r="C415" s="6">
        <f>C414*EXP(Returns!C414)</f>
        <v>115.52132018787769</v>
      </c>
      <c r="D415" s="6">
        <f>D414*EXP(Returns!D414)</f>
        <v>103.76285198377552</v>
      </c>
    </row>
    <row r="416" spans="1:4" x14ac:dyDescent="0.35">
      <c r="A416" s="3">
        <v>34025</v>
      </c>
      <c r="B416" s="6">
        <f>B415*EXP(Returns!B415)</f>
        <v>117.1011934073294</v>
      </c>
      <c r="C416" s="6">
        <f>C415*EXP(Returns!C415)</f>
        <v>115.34457756756049</v>
      </c>
      <c r="D416" s="6">
        <f>D415*EXP(Returns!D415)</f>
        <v>103.74393460893167</v>
      </c>
    </row>
    <row r="417" spans="1:4" x14ac:dyDescent="0.35">
      <c r="A417" s="3">
        <v>34026</v>
      </c>
      <c r="B417" s="6">
        <f>B416*EXP(Returns!B416)</f>
        <v>117.37651384216149</v>
      </c>
      <c r="C417" s="6">
        <f>C416*EXP(Returns!C416)</f>
        <v>115.30942433921011</v>
      </c>
      <c r="D417" s="6">
        <f>D416*EXP(Returns!D416)</f>
        <v>103.79122804604128</v>
      </c>
    </row>
    <row r="418" spans="1:4" x14ac:dyDescent="0.35">
      <c r="A418" s="3">
        <v>34029</v>
      </c>
      <c r="B418" s="6">
        <f>B417*EXP(Returns!B417)</f>
        <v>117.01383211550768</v>
      </c>
      <c r="C418" s="6">
        <f>C417*EXP(Returns!C417)</f>
        <v>116.05350100595986</v>
      </c>
      <c r="D418" s="6">
        <f>D417*EXP(Returns!D417)</f>
        <v>103.51482418026728</v>
      </c>
    </row>
    <row r="419" spans="1:4" x14ac:dyDescent="0.35">
      <c r="A419" s="3">
        <v>34030</v>
      </c>
      <c r="B419" s="6">
        <f>B418*EXP(Returns!B418)</f>
        <v>118.57309880893168</v>
      </c>
      <c r="C419" s="6">
        <f>C418*EXP(Returns!C418)</f>
        <v>115.98319454925908</v>
      </c>
      <c r="D419" s="6">
        <f>D418*EXP(Returns!D418)</f>
        <v>103.60205429760281</v>
      </c>
    </row>
    <row r="420" spans="1:4" x14ac:dyDescent="0.35">
      <c r="A420" s="3">
        <v>34031</v>
      </c>
      <c r="B420" s="6">
        <f>B419*EXP(Returns!B419)</f>
        <v>118.93313322371209</v>
      </c>
      <c r="C420" s="6">
        <f>C419*EXP(Returns!C419)</f>
        <v>116.58470534547672</v>
      </c>
      <c r="D420" s="6">
        <f>D419*EXP(Returns!D419)</f>
        <v>103.57788209641345</v>
      </c>
    </row>
    <row r="421" spans="1:4" x14ac:dyDescent="0.35">
      <c r="A421" s="3">
        <v>34032</v>
      </c>
      <c r="B421" s="6">
        <f>B420*EXP(Returns!B420)</f>
        <v>118.42484934402209</v>
      </c>
      <c r="C421" s="6">
        <f>C420*EXP(Returns!C420)</f>
        <v>117.04560322829285</v>
      </c>
      <c r="D421" s="6">
        <f>D420*EXP(Returns!D420)</f>
        <v>104.3881763188916</v>
      </c>
    </row>
    <row r="422" spans="1:4" x14ac:dyDescent="0.35">
      <c r="A422" s="3">
        <v>34033</v>
      </c>
      <c r="B422" s="6">
        <f>B421*EXP(Returns!B421)</f>
        <v>118.09922998359569</v>
      </c>
      <c r="C422" s="6">
        <f>C421*EXP(Returns!C421)</f>
        <v>116.37280949680915</v>
      </c>
      <c r="D422" s="6">
        <f>D421*EXP(Returns!D421)</f>
        <v>104.14435237645978</v>
      </c>
    </row>
    <row r="423" spans="1:4" x14ac:dyDescent="0.35">
      <c r="A423" s="3">
        <v>34036</v>
      </c>
      <c r="B423" s="6">
        <f>B422*EXP(Returns!B422)</f>
        <v>120.37591819470711</v>
      </c>
      <c r="C423" s="6">
        <f>C422*EXP(Returns!C422)</f>
        <v>116.79757767270961</v>
      </c>
      <c r="D423" s="6">
        <f>D422*EXP(Returns!D422)</f>
        <v>103.90893615618079</v>
      </c>
    </row>
    <row r="424" spans="1:4" x14ac:dyDescent="0.35">
      <c r="A424" s="3">
        <v>34037</v>
      </c>
      <c r="B424" s="6">
        <f>B423*EXP(Returns!B423)</f>
        <v>120.29385152663217</v>
      </c>
      <c r="C424" s="6">
        <f>C423*EXP(Returns!C423)</f>
        <v>116.33667978989348</v>
      </c>
      <c r="D424" s="6">
        <f>D423*EXP(Returns!D423)</f>
        <v>104.09600797408105</v>
      </c>
    </row>
    <row r="425" spans="1:4" x14ac:dyDescent="0.35">
      <c r="A425" s="3">
        <v>34038</v>
      </c>
      <c r="B425" s="6">
        <f>B424*EXP(Returns!B424)</f>
        <v>120.80478271819555</v>
      </c>
      <c r="C425" s="6">
        <f>C424*EXP(Returns!C424)</f>
        <v>115.84062867872697</v>
      </c>
      <c r="D425" s="6">
        <f>D424*EXP(Returns!D424)</f>
        <v>103.91208905198809</v>
      </c>
    </row>
    <row r="426" spans="1:4" x14ac:dyDescent="0.35">
      <c r="A426" s="3">
        <v>34039</v>
      </c>
      <c r="B426" s="6">
        <f>B425*EXP(Returns!B425)</f>
        <v>120.11383431924197</v>
      </c>
      <c r="C426" s="6">
        <f>C425*EXP(Returns!C425)</f>
        <v>115.87578190707734</v>
      </c>
      <c r="D426" s="6">
        <f>D425*EXP(Returns!D425)</f>
        <v>103.69243731074563</v>
      </c>
    </row>
    <row r="427" spans="1:4" x14ac:dyDescent="0.35">
      <c r="A427" s="3">
        <v>34040</v>
      </c>
      <c r="B427" s="6">
        <f>B426*EXP(Returns!B426)</f>
        <v>119.08403000049505</v>
      </c>
      <c r="C427" s="6">
        <f>C426*EXP(Returns!C426)</f>
        <v>114.63565412916108</v>
      </c>
      <c r="D427" s="6">
        <f>D426*EXP(Returns!D426)</f>
        <v>103.9972172387854</v>
      </c>
    </row>
    <row r="428" spans="1:4" x14ac:dyDescent="0.35">
      <c r="A428" s="3">
        <v>34043</v>
      </c>
      <c r="B428" s="6">
        <f>B427*EXP(Returns!B427)</f>
        <v>119.50759990023673</v>
      </c>
      <c r="C428" s="6">
        <f>C427*EXP(Returns!C427)</f>
        <v>114.10444978964418</v>
      </c>
      <c r="D428" s="6">
        <f>D427*EXP(Returns!D427)</f>
        <v>104.32301647220721</v>
      </c>
    </row>
    <row r="429" spans="1:4" x14ac:dyDescent="0.35">
      <c r="A429" s="3">
        <v>34044</v>
      </c>
      <c r="B429" s="6">
        <f>B428*EXP(Returns!B428)</f>
        <v>119.49171602899642</v>
      </c>
      <c r="C429" s="6">
        <f>C428*EXP(Returns!C428)</f>
        <v>115.0613987836268</v>
      </c>
      <c r="D429" s="6">
        <f>D428*EXP(Returns!D428)</f>
        <v>104.08760025192824</v>
      </c>
    </row>
    <row r="430" spans="1:4" x14ac:dyDescent="0.35">
      <c r="A430" s="3">
        <v>34045</v>
      </c>
      <c r="B430" s="6">
        <f>B429*EXP(Returns!B429)</f>
        <v>118.68163859574049</v>
      </c>
      <c r="C430" s="6">
        <f>C429*EXP(Returns!C429)</f>
        <v>115.4148840242612</v>
      </c>
      <c r="D430" s="6">
        <f>D429*EXP(Returns!D429)</f>
        <v>104.45964195719058</v>
      </c>
    </row>
    <row r="431" spans="1:4" x14ac:dyDescent="0.35">
      <c r="A431" s="3">
        <v>34046</v>
      </c>
      <c r="B431" s="6">
        <f>B430*EXP(Returns!B430)</f>
        <v>119.62937624641248</v>
      </c>
      <c r="C431" s="6">
        <f>C430*EXP(Returns!C430)</f>
        <v>116.15993716957624</v>
      </c>
      <c r="D431" s="6">
        <f>D430*EXP(Returns!D430)</f>
        <v>105.22369370782822</v>
      </c>
    </row>
    <row r="432" spans="1:4" x14ac:dyDescent="0.35">
      <c r="A432" s="3">
        <v>34047</v>
      </c>
      <c r="B432" s="6">
        <f>B431*EXP(Returns!B431)</f>
        <v>119.17668591606358</v>
      </c>
      <c r="C432" s="6">
        <f>C431*EXP(Returns!C431)</f>
        <v>115.94706484234337</v>
      </c>
      <c r="D432" s="6">
        <f>D431*EXP(Returns!D431)</f>
        <v>105.51586205263877</v>
      </c>
    </row>
    <row r="433" spans="1:4" x14ac:dyDescent="0.35">
      <c r="A433" s="3">
        <v>34050</v>
      </c>
      <c r="B433" s="6">
        <f>B432*EXP(Returns!B432)</f>
        <v>118.83253537252347</v>
      </c>
      <c r="C433" s="6">
        <f>C432*EXP(Returns!C432)</f>
        <v>115.91093513542769</v>
      </c>
      <c r="D433" s="6">
        <f>D432*EXP(Returns!D432)</f>
        <v>104.69610914273868</v>
      </c>
    </row>
    <row r="434" spans="1:4" x14ac:dyDescent="0.35">
      <c r="A434" s="3">
        <v>34051</v>
      </c>
      <c r="B434" s="6">
        <f>B433*EXP(Returns!B433)</f>
        <v>118.80076763004284</v>
      </c>
      <c r="C434" s="6">
        <f>C433*EXP(Returns!C433)</f>
        <v>116.33667978989342</v>
      </c>
      <c r="D434" s="6">
        <f>D433*EXP(Returns!D433)</f>
        <v>105.1017817366123</v>
      </c>
    </row>
    <row r="435" spans="1:4" x14ac:dyDescent="0.35">
      <c r="A435" s="3">
        <v>34052</v>
      </c>
      <c r="B435" s="6">
        <f>B434*EXP(Returns!B434)</f>
        <v>118.61810311077926</v>
      </c>
      <c r="C435" s="6">
        <f>C434*EXP(Returns!C434)</f>
        <v>115.94706484234337</v>
      </c>
      <c r="D435" s="6">
        <f>D434*EXP(Returns!D434)</f>
        <v>105.58417479513041</v>
      </c>
    </row>
    <row r="436" spans="1:4" x14ac:dyDescent="0.35">
      <c r="A436" s="3">
        <v>34053</v>
      </c>
      <c r="B436" s="6">
        <f>B435*EXP(Returns!B435)</f>
        <v>119.36199774720056</v>
      </c>
      <c r="C436" s="6">
        <f>C435*EXP(Returns!C435)</f>
        <v>115.76934574346089</v>
      </c>
      <c r="D436" s="6">
        <f>D435*EXP(Returns!D435)</f>
        <v>105.81013232798747</v>
      </c>
    </row>
    <row r="437" spans="1:4" x14ac:dyDescent="0.35">
      <c r="A437" s="3">
        <v>34054</v>
      </c>
      <c r="B437" s="6">
        <f>B436*EXP(Returns!B436)</f>
        <v>118.54133106645109</v>
      </c>
      <c r="C437" s="6">
        <f>C436*EXP(Returns!C436)</f>
        <v>114.77724352112789</v>
      </c>
      <c r="D437" s="6">
        <f>D436*EXP(Returns!D436)</f>
        <v>105.45385510176168</v>
      </c>
    </row>
    <row r="438" spans="1:4" x14ac:dyDescent="0.35">
      <c r="A438" s="3">
        <v>34057</v>
      </c>
      <c r="B438" s="6">
        <f>B437*EXP(Returns!B437)</f>
        <v>119.33287731659333</v>
      </c>
      <c r="C438" s="6">
        <f>C437*EXP(Returns!C437)</f>
        <v>115.09655201197718</v>
      </c>
      <c r="D438" s="6">
        <f>D437*EXP(Returns!D437)</f>
        <v>105.49063888618028</v>
      </c>
    </row>
    <row r="439" spans="1:4" x14ac:dyDescent="0.35">
      <c r="A439" s="3">
        <v>34058</v>
      </c>
      <c r="B439" s="6">
        <f>B438*EXP(Returns!B438)</f>
        <v>119.65055474139959</v>
      </c>
      <c r="C439" s="6">
        <f>C438*EXP(Returns!C438)</f>
        <v>115.41488402426118</v>
      </c>
      <c r="D439" s="6">
        <f>D438*EXP(Returns!D438)</f>
        <v>105.68716939150248</v>
      </c>
    </row>
    <row r="440" spans="1:4" x14ac:dyDescent="0.35">
      <c r="A440" s="3">
        <v>34059</v>
      </c>
      <c r="B440" s="6">
        <f>B439*EXP(Returns!B439)</f>
        <v>119.57113538519802</v>
      </c>
      <c r="C440" s="6">
        <f>C439*EXP(Returns!C439)</f>
        <v>115.27329463229438</v>
      </c>
      <c r="D440" s="6">
        <f>D439*EXP(Returns!D439)</f>
        <v>106.25574160208703</v>
      </c>
    </row>
    <row r="441" spans="1:4" x14ac:dyDescent="0.35">
      <c r="A441" s="3">
        <v>34060</v>
      </c>
      <c r="B441" s="6">
        <f>B440*EXP(Returns!B440)</f>
        <v>119.20845365854423</v>
      </c>
      <c r="C441" s="6">
        <f>C440*EXP(Returns!C440)</f>
        <v>115.09655201197718</v>
      </c>
      <c r="D441" s="6">
        <f>D440*EXP(Returns!D440)</f>
        <v>106.39341805233947</v>
      </c>
    </row>
    <row r="442" spans="1:4" x14ac:dyDescent="0.35">
      <c r="A442" s="3">
        <v>34061</v>
      </c>
      <c r="B442" s="6">
        <f>B441*EXP(Returns!B441)</f>
        <v>116.84969877935784</v>
      </c>
      <c r="C442" s="6">
        <f>C441*EXP(Returns!C441)</f>
        <v>114.20990947469532</v>
      </c>
      <c r="D442" s="6">
        <f>D441*EXP(Returns!D441)</f>
        <v>106.60676400196731</v>
      </c>
    </row>
    <row r="443" spans="1:4" x14ac:dyDescent="0.35">
      <c r="A443" s="3">
        <v>34064</v>
      </c>
      <c r="B443" s="6">
        <f>B442*EXP(Returns!B442)</f>
        <v>117.08795684796253</v>
      </c>
      <c r="C443" s="6">
        <f>C442*EXP(Returns!C442)</f>
        <v>114.49308825862896</v>
      </c>
      <c r="D443" s="6">
        <f>D442*EXP(Returns!D442)</f>
        <v>106.40392770503048</v>
      </c>
    </row>
    <row r="444" spans="1:4" x14ac:dyDescent="0.35">
      <c r="A444" s="3">
        <v>34065</v>
      </c>
      <c r="B444" s="6">
        <f>B443*EXP(Returns!B443)</f>
        <v>116.78881060626998</v>
      </c>
      <c r="C444" s="6">
        <f>C443*EXP(Returns!C443)</f>
        <v>114.88367968474431</v>
      </c>
      <c r="D444" s="6">
        <f>D443*EXP(Returns!D443)</f>
        <v>105.55054390651912</v>
      </c>
    </row>
    <row r="445" spans="1:4" x14ac:dyDescent="0.35">
      <c r="A445" s="3">
        <v>34066</v>
      </c>
      <c r="B445" s="6">
        <f>B444*EXP(Returns!B444)</f>
        <v>117.20443857039149</v>
      </c>
      <c r="C445" s="6">
        <f>C444*EXP(Returns!C444)</f>
        <v>114.98913936979544</v>
      </c>
      <c r="D445" s="6">
        <f>D444*EXP(Returns!D444)</f>
        <v>105.43388676164872</v>
      </c>
    </row>
    <row r="446" spans="1:4" x14ac:dyDescent="0.35">
      <c r="A446" s="3">
        <v>34067</v>
      </c>
      <c r="B446" s="6">
        <f>B445*EXP(Returns!B445)</f>
        <v>116.96882781366017</v>
      </c>
      <c r="C446" s="6">
        <f>C445*EXP(Returns!C445)</f>
        <v>115.83965220016162</v>
      </c>
      <c r="D446" s="6">
        <f>D445*EXP(Returns!D445)</f>
        <v>105.65458946816028</v>
      </c>
    </row>
    <row r="447" spans="1:4" x14ac:dyDescent="0.35">
      <c r="A447" s="3">
        <v>34071</v>
      </c>
      <c r="B447" s="6">
        <f>B446*EXP(Returns!B446)</f>
        <v>118.69752246698084</v>
      </c>
      <c r="C447" s="6">
        <f>C446*EXP(Returns!C446)</f>
        <v>116.26539685462737</v>
      </c>
      <c r="D447" s="6">
        <f>D446*EXP(Returns!D446)</f>
        <v>106.51743195409357</v>
      </c>
    </row>
    <row r="448" spans="1:4" x14ac:dyDescent="0.35">
      <c r="A448" s="3">
        <v>34072</v>
      </c>
      <c r="B448" s="6">
        <f>B447*EXP(Returns!B447)</f>
        <v>118.92254397621861</v>
      </c>
      <c r="C448" s="6">
        <f>C447*EXP(Returns!C447)</f>
        <v>116.12380746266055</v>
      </c>
      <c r="D448" s="6">
        <f>D447*EXP(Returns!D447)</f>
        <v>106.70765666780116</v>
      </c>
    </row>
    <row r="449" spans="1:4" x14ac:dyDescent="0.35">
      <c r="A449" s="3">
        <v>34073</v>
      </c>
      <c r="B449" s="6">
        <f>B448*EXP(Returns!B448)</f>
        <v>118.77429451130902</v>
      </c>
      <c r="C449" s="6">
        <f>C448*EXP(Returns!C448)</f>
        <v>116.44213947494457</v>
      </c>
      <c r="D449" s="6">
        <f>D448*EXP(Returns!D448)</f>
        <v>106.61201882831281</v>
      </c>
    </row>
    <row r="450" spans="1:4" x14ac:dyDescent="0.35">
      <c r="A450" s="3">
        <v>34074</v>
      </c>
      <c r="B450" s="6">
        <f>B449*EXP(Returns!B449)</f>
        <v>118.705464402601</v>
      </c>
      <c r="C450" s="6">
        <f>C449*EXP(Returns!C449)</f>
        <v>116.61888209526175</v>
      </c>
      <c r="D450" s="6">
        <f>D449*EXP(Returns!D449)</f>
        <v>105.815387154333</v>
      </c>
    </row>
    <row r="451" spans="1:4" x14ac:dyDescent="0.35">
      <c r="A451" s="3">
        <v>34075</v>
      </c>
      <c r="B451" s="6">
        <f>B450*EXP(Returns!B450)</f>
        <v>118.84841924376381</v>
      </c>
      <c r="C451" s="6">
        <f>C450*EXP(Returns!C450)</f>
        <v>116.47729270329494</v>
      </c>
      <c r="D451" s="6">
        <f>D450*EXP(Returns!D450)</f>
        <v>105.22474467309731</v>
      </c>
    </row>
    <row r="452" spans="1:4" x14ac:dyDescent="0.35">
      <c r="A452" s="3">
        <v>34078</v>
      </c>
      <c r="B452" s="6">
        <f>B451*EXP(Returns!B451)</f>
        <v>118.45661708650277</v>
      </c>
      <c r="C452" s="6">
        <f>C451*EXP(Returns!C451)</f>
        <v>116.69016503052782</v>
      </c>
      <c r="D452" s="6">
        <f>D451*EXP(Returns!D451)</f>
        <v>105.19741957610064</v>
      </c>
    </row>
    <row r="453" spans="1:4" x14ac:dyDescent="0.35">
      <c r="A453" s="3">
        <v>34079</v>
      </c>
      <c r="B453" s="6">
        <f>B452*EXP(Returns!B452)</f>
        <v>117.83185148438383</v>
      </c>
      <c r="C453" s="6">
        <f>C452*EXP(Returns!C452)</f>
        <v>116.65501180217744</v>
      </c>
      <c r="D453" s="6">
        <f>D452*EXP(Returns!D452)</f>
        <v>105.25627363117039</v>
      </c>
    </row>
    <row r="454" spans="1:4" x14ac:dyDescent="0.35">
      <c r="A454" s="3">
        <v>34080</v>
      </c>
      <c r="B454" s="6">
        <f>B453*EXP(Returns!B453)</f>
        <v>117.44269663899618</v>
      </c>
      <c r="C454" s="6">
        <f>C453*EXP(Returns!C453)</f>
        <v>116.76047148722857</v>
      </c>
      <c r="D454" s="6">
        <f>D453*EXP(Returns!D453)</f>
        <v>105.55895162867196</v>
      </c>
    </row>
    <row r="455" spans="1:4" x14ac:dyDescent="0.35">
      <c r="A455" s="3">
        <v>34081</v>
      </c>
      <c r="B455" s="6">
        <f>B454*EXP(Returns!B454)</f>
        <v>116.33876758779446</v>
      </c>
      <c r="C455" s="6">
        <f>C454*EXP(Returns!C454)</f>
        <v>116.83175442249463</v>
      </c>
      <c r="D455" s="6">
        <f>D454*EXP(Returns!D454)</f>
        <v>105.65248753762211</v>
      </c>
    </row>
    <row r="456" spans="1:4" x14ac:dyDescent="0.35">
      <c r="A456" s="3">
        <v>34082</v>
      </c>
      <c r="B456" s="6">
        <f>B455*EXP(Returns!B455)</f>
        <v>115.69547080256181</v>
      </c>
      <c r="C456" s="6">
        <f>C455*EXP(Returns!C455)</f>
        <v>116.51244593164533</v>
      </c>
      <c r="D456" s="6">
        <f>D455*EXP(Returns!D455)</f>
        <v>106.21370299132295</v>
      </c>
    </row>
    <row r="457" spans="1:4" x14ac:dyDescent="0.35">
      <c r="A457" s="3">
        <v>34085</v>
      </c>
      <c r="B457" s="6">
        <f>B456*EXP(Returns!B456)</f>
        <v>114.77155895875032</v>
      </c>
      <c r="C457" s="6">
        <f>C456*EXP(Returns!C456)</f>
        <v>116.0525245273945</v>
      </c>
      <c r="D457" s="6">
        <f>D456*EXP(Returns!D456)</f>
        <v>106.68138253607361</v>
      </c>
    </row>
    <row r="458" spans="1:4" x14ac:dyDescent="0.35">
      <c r="A458" s="3">
        <v>34086</v>
      </c>
      <c r="B458" s="6">
        <f>B457*EXP(Returns!B457)</f>
        <v>115.95490736615358</v>
      </c>
      <c r="C458" s="6">
        <f>C457*EXP(Returns!C457)</f>
        <v>115.37875431734551</v>
      </c>
      <c r="D458" s="6">
        <f>D457*EXP(Returns!D457)</f>
        <v>106.40077480922321</v>
      </c>
    </row>
    <row r="459" spans="1:4" x14ac:dyDescent="0.35">
      <c r="A459" s="3">
        <v>34087</v>
      </c>
      <c r="B459" s="6">
        <f>B458*EXP(Returns!B458)</f>
        <v>115.95755467802697</v>
      </c>
      <c r="C459" s="6">
        <f>C458*EXP(Returns!C458)</f>
        <v>115.30747138207946</v>
      </c>
      <c r="D459" s="6">
        <f>D458*EXP(Returns!D458)</f>
        <v>106.22631457455218</v>
      </c>
    </row>
    <row r="460" spans="1:4" x14ac:dyDescent="0.35">
      <c r="A460" s="3">
        <v>34088</v>
      </c>
      <c r="B460" s="6">
        <f>B459*EXP(Returns!B459)</f>
        <v>116.18787081101151</v>
      </c>
      <c r="C460" s="6">
        <f>C459*EXP(Returns!C459)</f>
        <v>115.66193310127915</v>
      </c>
      <c r="D460" s="6">
        <f>D459*EXP(Returns!D459)</f>
        <v>106.99667211680445</v>
      </c>
    </row>
    <row r="461" spans="1:4" x14ac:dyDescent="0.35">
      <c r="A461" s="3">
        <v>34089</v>
      </c>
      <c r="B461" s="6">
        <f>B460*EXP(Returns!B460)</f>
        <v>116.5320213545516</v>
      </c>
      <c r="C461" s="6">
        <f>C460*EXP(Returns!C460)</f>
        <v>115.16588199011265</v>
      </c>
      <c r="D461" s="6">
        <f>D460*EXP(Returns!D460)</f>
        <v>107.23734316342896</v>
      </c>
    </row>
    <row r="462" spans="1:4" x14ac:dyDescent="0.35">
      <c r="A462" s="3">
        <v>34092</v>
      </c>
      <c r="B462" s="6">
        <f>B461*EXP(Returns!B461)</f>
        <v>117.13296114981007</v>
      </c>
      <c r="C462" s="6">
        <f>C461*EXP(Returns!C461)</f>
        <v>115.90995865686241</v>
      </c>
      <c r="D462" s="6">
        <f>D461*EXP(Returns!D461)</f>
        <v>106.787530028253</v>
      </c>
    </row>
    <row r="463" spans="1:4" x14ac:dyDescent="0.35">
      <c r="A463" s="3">
        <v>34093</v>
      </c>
      <c r="B463" s="6">
        <f>B462*EXP(Returns!B462)</f>
        <v>117.55388373767835</v>
      </c>
      <c r="C463" s="6">
        <f>C462*EXP(Returns!C462)</f>
        <v>116.26442037606211</v>
      </c>
      <c r="D463" s="6">
        <f>D462*EXP(Returns!D462)</f>
        <v>106.09389295064526</v>
      </c>
    </row>
    <row r="464" spans="1:4" x14ac:dyDescent="0.35">
      <c r="A464" s="3">
        <v>34094</v>
      </c>
      <c r="B464" s="6">
        <f>B463*EXP(Returns!B463)</f>
        <v>117.67830739572744</v>
      </c>
      <c r="C464" s="6">
        <f>C463*EXP(Returns!C463)</f>
        <v>116.19411391936133</v>
      </c>
      <c r="D464" s="6">
        <f>D463*EXP(Returns!D463)</f>
        <v>106.05185433988116</v>
      </c>
    </row>
    <row r="465" spans="1:4" x14ac:dyDescent="0.35">
      <c r="A465" s="3">
        <v>34095</v>
      </c>
      <c r="B465" s="6">
        <f>B464*EXP(Returns!B464)</f>
        <v>117.34474609968088</v>
      </c>
      <c r="C465" s="6">
        <f>C464*EXP(Returns!C464)</f>
        <v>116.54759915999573</v>
      </c>
      <c r="D465" s="6">
        <f>D464*EXP(Returns!D464)</f>
        <v>106.00561186804063</v>
      </c>
    </row>
    <row r="466" spans="1:4" x14ac:dyDescent="0.35">
      <c r="A466" s="3">
        <v>34096</v>
      </c>
      <c r="B466" s="6">
        <f>B465*EXP(Returns!B465)</f>
        <v>117.09325147170927</v>
      </c>
      <c r="C466" s="6">
        <f>C465*EXP(Returns!C465)</f>
        <v>116.26442037606209</v>
      </c>
      <c r="D466" s="6">
        <f>D465*EXP(Returns!D465)</f>
        <v>105.92468754231973</v>
      </c>
    </row>
    <row r="467" spans="1:4" x14ac:dyDescent="0.35">
      <c r="A467" s="3">
        <v>34099</v>
      </c>
      <c r="B467" s="6">
        <f>B466*EXP(Returns!B466)</f>
        <v>117.22296975350515</v>
      </c>
      <c r="C467" s="6">
        <f>C466*EXP(Returns!C466)</f>
        <v>116.54759915999571</v>
      </c>
      <c r="D467" s="6">
        <f>D466*EXP(Returns!D466)</f>
        <v>105.5190149484461</v>
      </c>
    </row>
    <row r="468" spans="1:4" x14ac:dyDescent="0.35">
      <c r="A468" s="3">
        <v>34100</v>
      </c>
      <c r="B468" s="6">
        <f>B467*EXP(Returns!B467)</f>
        <v>117.63595040575328</v>
      </c>
      <c r="C468" s="6">
        <f>C467*EXP(Returns!C467)</f>
        <v>116.51244593164533</v>
      </c>
      <c r="D468" s="6">
        <f>D467*EXP(Returns!D467)</f>
        <v>105.85637479982806</v>
      </c>
    </row>
    <row r="469" spans="1:4" x14ac:dyDescent="0.35">
      <c r="A469" s="3">
        <v>34101</v>
      </c>
      <c r="B469" s="6">
        <f>B468*EXP(Returns!B468)</f>
        <v>117.75243212818222</v>
      </c>
      <c r="C469" s="6">
        <f>C468*EXP(Returns!C468)</f>
        <v>115.98124159212844</v>
      </c>
      <c r="D469" s="6">
        <f>D468*EXP(Returns!D468)</f>
        <v>106.23367133143591</v>
      </c>
    </row>
    <row r="470" spans="1:4" x14ac:dyDescent="0.35">
      <c r="A470" s="3">
        <v>34102</v>
      </c>
      <c r="B470" s="6">
        <f>B469*EXP(Returns!B469)</f>
        <v>116.27787941470656</v>
      </c>
      <c r="C470" s="6">
        <f>C469*EXP(Returns!C469)</f>
        <v>115.44906077404627</v>
      </c>
      <c r="D470" s="6">
        <f>D469*EXP(Returns!D469)</f>
        <v>106.09599488118346</v>
      </c>
    </row>
    <row r="471" spans="1:4" x14ac:dyDescent="0.35">
      <c r="A471" s="3">
        <v>34103</v>
      </c>
      <c r="B471" s="6">
        <f>B470*EXP(Returns!B470)</f>
        <v>116.36524070652827</v>
      </c>
      <c r="C471" s="6">
        <f>C470*EXP(Returns!C470)</f>
        <v>115.37875431734551</v>
      </c>
      <c r="D471" s="6">
        <f>D470*EXP(Returns!D470)</f>
        <v>105.59993927416701</v>
      </c>
    </row>
    <row r="472" spans="1:4" x14ac:dyDescent="0.35">
      <c r="A472" s="3">
        <v>34106</v>
      </c>
      <c r="B472" s="6">
        <f>B471*EXP(Returns!B471)</f>
        <v>116.5796729682725</v>
      </c>
      <c r="C472" s="6">
        <f>C471*EXP(Returns!C471)</f>
        <v>115.02429259814583</v>
      </c>
      <c r="D472" s="6">
        <f>D471*EXP(Returns!D471)</f>
        <v>105.53477942748265</v>
      </c>
    </row>
    <row r="473" spans="1:4" x14ac:dyDescent="0.35">
      <c r="A473" s="3">
        <v>34107</v>
      </c>
      <c r="B473" s="6">
        <f>B472*EXP(Returns!B472)</f>
        <v>116.56643640890557</v>
      </c>
      <c r="C473" s="6">
        <f>C472*EXP(Returns!C472)</f>
        <v>114.38665209501251</v>
      </c>
      <c r="D473" s="6">
        <f>D472*EXP(Returns!D472)</f>
        <v>105.9940512500805</v>
      </c>
    </row>
    <row r="474" spans="1:4" x14ac:dyDescent="0.35">
      <c r="A474" s="3">
        <v>34108</v>
      </c>
      <c r="B474" s="6">
        <f>B473*EXP(Returns!B473)</f>
        <v>118.48573751710998</v>
      </c>
      <c r="C474" s="6">
        <f>C473*EXP(Returns!C473)</f>
        <v>114.70498410729654</v>
      </c>
      <c r="D474" s="6">
        <f>D473*EXP(Returns!D473)</f>
        <v>105.4433454490707</v>
      </c>
    </row>
    <row r="475" spans="1:4" x14ac:dyDescent="0.35">
      <c r="A475" s="3">
        <v>34109</v>
      </c>
      <c r="B475" s="6">
        <f>B474*EXP(Returns!B474)</f>
        <v>119.28522570287235</v>
      </c>
      <c r="C475" s="6">
        <f>C474*EXP(Returns!C474)</f>
        <v>114.88172672761374</v>
      </c>
      <c r="D475" s="6">
        <f>D474*EXP(Returns!D474)</f>
        <v>106.10650453387449</v>
      </c>
    </row>
    <row r="476" spans="1:4" x14ac:dyDescent="0.35">
      <c r="A476" s="3">
        <v>34110</v>
      </c>
      <c r="B476" s="6">
        <f>B475*EXP(Returns!B475)</f>
        <v>118.02775256301429</v>
      </c>
      <c r="C476" s="6">
        <f>C475*EXP(Returns!C475)</f>
        <v>114.28021593139609</v>
      </c>
      <c r="D476" s="6">
        <f>D475*EXP(Returns!D475)</f>
        <v>106.25153774101067</v>
      </c>
    </row>
    <row r="477" spans="1:4" x14ac:dyDescent="0.35">
      <c r="A477" s="3">
        <v>34113</v>
      </c>
      <c r="B477" s="6">
        <f>B476*EXP(Returns!B476)</f>
        <v>118.59957192766554</v>
      </c>
      <c r="C477" s="6">
        <f>C476*EXP(Returns!C476)</f>
        <v>114.24408622448041</v>
      </c>
      <c r="D477" s="6">
        <f>D476*EXP(Returns!D476)</f>
        <v>104.95674852947617</v>
      </c>
    </row>
    <row r="478" spans="1:4" x14ac:dyDescent="0.35">
      <c r="A478" s="3">
        <v>34114</v>
      </c>
      <c r="B478" s="6">
        <f>B477*EXP(Returns!B477)</f>
        <v>118.82459343690331</v>
      </c>
      <c r="C478" s="6">
        <f>C477*EXP(Returns!C477)</f>
        <v>114.20893299613003</v>
      </c>
      <c r="D478" s="6">
        <f>D477*EXP(Returns!D477)</f>
        <v>105.70923966215368</v>
      </c>
    </row>
    <row r="479" spans="1:4" x14ac:dyDescent="0.35">
      <c r="A479" s="3">
        <v>34115</v>
      </c>
      <c r="B479" s="6">
        <f>B478*EXP(Returns!B478)</f>
        <v>120.0397095867872</v>
      </c>
      <c r="C479" s="6">
        <f>C478*EXP(Returns!C478)</f>
        <v>114.56339471532971</v>
      </c>
      <c r="D479" s="6">
        <f>D478*EXP(Returns!D478)</f>
        <v>105.4864350251039</v>
      </c>
    </row>
    <row r="480" spans="1:4" x14ac:dyDescent="0.35">
      <c r="A480" s="3">
        <v>34116</v>
      </c>
      <c r="B480" s="6">
        <f>B479*EXP(Returns!B479)</f>
        <v>119.76703646382852</v>
      </c>
      <c r="C480" s="6">
        <f>C479*EXP(Returns!C479)</f>
        <v>114.70498410729654</v>
      </c>
      <c r="D480" s="6">
        <f>D479*EXP(Returns!D479)</f>
        <v>105.43178483111058</v>
      </c>
    </row>
    <row r="481" spans="1:4" x14ac:dyDescent="0.35">
      <c r="A481" s="3">
        <v>34117</v>
      </c>
      <c r="B481" s="6">
        <f>B480*EXP(Returns!B480)</f>
        <v>119.17933322793695</v>
      </c>
      <c r="C481" s="6">
        <f>C480*EXP(Returns!C480)</f>
        <v>114.27923945283079</v>
      </c>
      <c r="D481" s="6">
        <f>D480*EXP(Returns!D480)</f>
        <v>105.31828058204748</v>
      </c>
    </row>
    <row r="482" spans="1:4" x14ac:dyDescent="0.35">
      <c r="A482" s="3">
        <v>34121</v>
      </c>
      <c r="B482" s="6">
        <f>B481*EXP(Returns!B481)</f>
        <v>120.14295474984922</v>
      </c>
      <c r="C482" s="6">
        <f>C481*EXP(Returns!C481)</f>
        <v>114.98816289123016</v>
      </c>
      <c r="D482" s="6">
        <f>D481*EXP(Returns!D481)</f>
        <v>104.53531145656599</v>
      </c>
    </row>
    <row r="483" spans="1:4" x14ac:dyDescent="0.35">
      <c r="A483" s="3">
        <v>34122</v>
      </c>
      <c r="B483" s="6">
        <f>B482*EXP(Returns!B482)</f>
        <v>120.148249373596</v>
      </c>
      <c r="C483" s="6">
        <f>C482*EXP(Returns!C482)</f>
        <v>115.12975228319699</v>
      </c>
      <c r="D483" s="6">
        <f>D482*EXP(Returns!D482)</f>
        <v>104.1012628004266</v>
      </c>
    </row>
    <row r="484" spans="1:4" x14ac:dyDescent="0.35">
      <c r="A484" s="3">
        <v>34123</v>
      </c>
      <c r="B484" s="6">
        <f>B483*EXP(Returns!B483)</f>
        <v>119.78821495881559</v>
      </c>
      <c r="C484" s="6">
        <f>C483*EXP(Returns!C483)</f>
        <v>115.41293106713063</v>
      </c>
      <c r="D484" s="6">
        <f>D483*EXP(Returns!D483)</f>
        <v>104.16642264711096</v>
      </c>
    </row>
    <row r="485" spans="1:4" x14ac:dyDescent="0.35">
      <c r="A485" s="3">
        <v>34124</v>
      </c>
      <c r="B485" s="6">
        <f>B484*EXP(Returns!B484)</f>
        <v>119.14491817358294</v>
      </c>
      <c r="C485" s="6">
        <f>C484*EXP(Returns!C484)</f>
        <v>114.70498410729655</v>
      </c>
      <c r="D485" s="6">
        <f>D484*EXP(Returns!D484)</f>
        <v>104.22422573691162</v>
      </c>
    </row>
    <row r="486" spans="1:4" x14ac:dyDescent="0.35">
      <c r="A486" s="3">
        <v>34127</v>
      </c>
      <c r="B486" s="6">
        <f>B485*EXP(Returns!B485)</f>
        <v>118.51750525959059</v>
      </c>
      <c r="C486" s="6">
        <f>C485*EXP(Returns!C485)</f>
        <v>114.95203318431452</v>
      </c>
      <c r="D486" s="6">
        <f>D485*EXP(Returns!D485)</f>
        <v>103.76810681012105</v>
      </c>
    </row>
    <row r="487" spans="1:4" x14ac:dyDescent="0.35">
      <c r="A487" s="3">
        <v>34128</v>
      </c>
      <c r="B487" s="6">
        <f>B486*EXP(Returns!B486)</f>
        <v>117.72860632132173</v>
      </c>
      <c r="C487" s="6">
        <f>C486*EXP(Returns!C486)</f>
        <v>114.84657349926337</v>
      </c>
      <c r="D487" s="6">
        <f>D486*EXP(Returns!D486)</f>
        <v>103.98040179447979</v>
      </c>
    </row>
    <row r="488" spans="1:4" x14ac:dyDescent="0.35">
      <c r="A488" s="3">
        <v>34129</v>
      </c>
      <c r="B488" s="6">
        <f>B487*EXP(Returns!B487)</f>
        <v>118.01186869177397</v>
      </c>
      <c r="C488" s="6">
        <f>C487*EXP(Returns!C487)</f>
        <v>115.05846934793095</v>
      </c>
      <c r="D488" s="6">
        <f>D487*EXP(Returns!D487)</f>
        <v>104.04556164116414</v>
      </c>
    </row>
    <row r="489" spans="1:4" x14ac:dyDescent="0.35">
      <c r="A489" s="3">
        <v>34130</v>
      </c>
      <c r="B489" s="6">
        <f>B488*EXP(Returns!B488)</f>
        <v>117.90597621683855</v>
      </c>
      <c r="C489" s="6">
        <f>C488*EXP(Returns!C488)</f>
        <v>115.02331611958057</v>
      </c>
      <c r="D489" s="6">
        <f>D488*EXP(Returns!D488)</f>
        <v>103.31408981386868</v>
      </c>
    </row>
    <row r="490" spans="1:4" x14ac:dyDescent="0.35">
      <c r="A490" s="3">
        <v>34131</v>
      </c>
      <c r="B490" s="6">
        <f>B489*EXP(Returns!B489)</f>
        <v>118.40367084903502</v>
      </c>
      <c r="C490" s="6">
        <f>C489*EXP(Returns!C489)</f>
        <v>115.83867572159637</v>
      </c>
      <c r="D490" s="6">
        <f>D489*EXP(Returns!D489)</f>
        <v>102.65828748594861</v>
      </c>
    </row>
    <row r="491" spans="1:4" x14ac:dyDescent="0.35">
      <c r="A491" s="3">
        <v>34134</v>
      </c>
      <c r="B491" s="6">
        <f>B490*EXP(Returns!B490)</f>
        <v>118.52279988333737</v>
      </c>
      <c r="C491" s="6">
        <f>C490*EXP(Returns!C490)</f>
        <v>115.87382894994674</v>
      </c>
      <c r="D491" s="6">
        <f>D490*EXP(Returns!D490)</f>
        <v>102.58787281291872</v>
      </c>
    </row>
    <row r="492" spans="1:4" x14ac:dyDescent="0.35">
      <c r="A492" s="3">
        <v>34135</v>
      </c>
      <c r="B492" s="6">
        <f>B491*EXP(Returns!B491)</f>
        <v>118.14158697356987</v>
      </c>
      <c r="C492" s="6">
        <f>C491*EXP(Returns!C491)</f>
        <v>115.97928863499789</v>
      </c>
      <c r="D492" s="6">
        <f>D491*EXP(Returns!D491)</f>
        <v>102.1822002190451</v>
      </c>
    </row>
    <row r="493" spans="1:4" x14ac:dyDescent="0.35">
      <c r="A493" s="3">
        <v>34136</v>
      </c>
      <c r="B493" s="6">
        <f>B492*EXP(Returns!B492)</f>
        <v>118.44867515088259</v>
      </c>
      <c r="C493" s="6">
        <f>C492*EXP(Returns!C492)</f>
        <v>115.97928863499789</v>
      </c>
      <c r="D493" s="6">
        <f>D492*EXP(Returns!D492)</f>
        <v>102.55529288957653</v>
      </c>
    </row>
    <row r="494" spans="1:4" x14ac:dyDescent="0.35">
      <c r="A494" s="3">
        <v>34137</v>
      </c>
      <c r="B494" s="6">
        <f>B493*EXP(Returns!B493)</f>
        <v>118.74252676882838</v>
      </c>
      <c r="C494" s="6">
        <f>C493*EXP(Returns!C493)</f>
        <v>116.15700773388039</v>
      </c>
      <c r="D494" s="6">
        <f>D493*EXP(Returns!D493)</f>
        <v>103.23842031449327</v>
      </c>
    </row>
    <row r="495" spans="1:4" x14ac:dyDescent="0.35">
      <c r="A495" s="3">
        <v>34138</v>
      </c>
      <c r="B495" s="6">
        <f>B494*EXP(Returns!B494)</f>
        <v>117.45593319836308</v>
      </c>
      <c r="C495" s="6">
        <f>C494*EXP(Returns!C494)</f>
        <v>115.83769924303108</v>
      </c>
      <c r="D495" s="6">
        <f>D494*EXP(Returns!D494)</f>
        <v>103.51692611080547</v>
      </c>
    </row>
    <row r="496" spans="1:4" x14ac:dyDescent="0.35">
      <c r="A496" s="3">
        <v>34141</v>
      </c>
      <c r="B496" s="6">
        <f>B495*EXP(Returns!B495)</f>
        <v>118.12835041420298</v>
      </c>
      <c r="C496" s="6">
        <f>C495*EXP(Returns!C495)</f>
        <v>116.26344389749681</v>
      </c>
      <c r="D496" s="6">
        <f>D495*EXP(Returns!D495)</f>
        <v>103.65039869998151</v>
      </c>
    </row>
    <row r="497" spans="1:4" x14ac:dyDescent="0.35">
      <c r="A497" s="3">
        <v>34142</v>
      </c>
      <c r="B497" s="6">
        <f>B496*EXP(Returns!B496)</f>
        <v>118.0515783698748</v>
      </c>
      <c r="C497" s="6">
        <f>C496*EXP(Returns!C496)</f>
        <v>116.33375035419758</v>
      </c>
      <c r="D497" s="6">
        <f>D496*EXP(Returns!D496)</f>
        <v>103.11650834327736</v>
      </c>
    </row>
    <row r="498" spans="1:4" x14ac:dyDescent="0.35">
      <c r="A498" s="3">
        <v>34143</v>
      </c>
      <c r="B498" s="6">
        <f>B497*EXP(Returns!B497)</f>
        <v>117.32621491656721</v>
      </c>
      <c r="C498" s="6">
        <f>C497*EXP(Returns!C497)</f>
        <v>116.33375035419758</v>
      </c>
      <c r="D498" s="6">
        <f>D497*EXP(Returns!D497)</f>
        <v>103.72186433828048</v>
      </c>
    </row>
    <row r="499" spans="1:4" x14ac:dyDescent="0.35">
      <c r="A499" s="3">
        <v>34144</v>
      </c>
      <c r="B499" s="6">
        <f>B498*EXP(Returns!B498)</f>
        <v>118.23424288913841</v>
      </c>
      <c r="C499" s="6">
        <f>C498*EXP(Returns!C498)</f>
        <v>116.65305884504689</v>
      </c>
      <c r="D499" s="6">
        <f>D498*EXP(Returns!D498)</f>
        <v>103.91314001725718</v>
      </c>
    </row>
    <row r="500" spans="1:4" x14ac:dyDescent="0.35">
      <c r="A500" s="3">
        <v>34145</v>
      </c>
      <c r="B500" s="6">
        <f>B499*EXP(Returns!B499)</f>
        <v>118.49367945273019</v>
      </c>
      <c r="C500" s="6">
        <f>C499*EXP(Returns!C499)</f>
        <v>116.93623762898052</v>
      </c>
      <c r="D500" s="6">
        <f>D499*EXP(Returns!D499)</f>
        <v>103.91734387833358</v>
      </c>
    </row>
    <row r="501" spans="1:4" x14ac:dyDescent="0.35">
      <c r="A501" s="3">
        <v>34148</v>
      </c>
      <c r="B501" s="6">
        <f>B500*EXP(Returns!B500)</f>
        <v>119.61878699891899</v>
      </c>
      <c r="C501" s="6">
        <f>C500*EXP(Returns!C500)</f>
        <v>117.29069934818021</v>
      </c>
      <c r="D501" s="6">
        <f>D500*EXP(Returns!D500)</f>
        <v>104.09705893935015</v>
      </c>
    </row>
    <row r="502" spans="1:4" x14ac:dyDescent="0.35">
      <c r="A502" s="3">
        <v>34149</v>
      </c>
      <c r="B502" s="6">
        <f>B501*EXP(Returns!B501)</f>
        <v>119.31169882160629</v>
      </c>
      <c r="C502" s="6">
        <f>C501*EXP(Returns!C501)</f>
        <v>117.39713551179665</v>
      </c>
      <c r="D502" s="6">
        <f>D501*EXP(Returns!D501)</f>
        <v>104.34193384705107</v>
      </c>
    </row>
    <row r="503" spans="1:4" x14ac:dyDescent="0.35">
      <c r="A503" s="3">
        <v>34150</v>
      </c>
      <c r="B503" s="6">
        <f>B502*EXP(Returns!B502)</f>
        <v>119.2693418316321</v>
      </c>
      <c r="C503" s="6">
        <f>C502*EXP(Returns!C502)</f>
        <v>117.32585257653061</v>
      </c>
      <c r="D503" s="6">
        <f>D502*EXP(Returns!D502)</f>
        <v>104.9788188001273</v>
      </c>
    </row>
    <row r="504" spans="1:4" x14ac:dyDescent="0.35">
      <c r="A504" s="3">
        <v>34151</v>
      </c>
      <c r="B504" s="6">
        <f>B503*EXP(Returns!B503)</f>
        <v>118.86959773875091</v>
      </c>
      <c r="C504" s="6">
        <f>C503*EXP(Returns!C503)</f>
        <v>117.25456964126455</v>
      </c>
      <c r="D504" s="6">
        <f>D503*EXP(Returns!D503)</f>
        <v>105.38133849819363</v>
      </c>
    </row>
    <row r="505" spans="1:4" x14ac:dyDescent="0.35">
      <c r="A505" s="3">
        <v>34152</v>
      </c>
      <c r="B505" s="6">
        <f>B504*EXP(Returns!B504)</f>
        <v>118.02775256301436</v>
      </c>
      <c r="C505" s="6">
        <f>C504*EXP(Returns!C504)</f>
        <v>117.60903136046424</v>
      </c>
      <c r="D505" s="6">
        <f>D504*EXP(Returns!D504)</f>
        <v>105.52111687898427</v>
      </c>
    </row>
    <row r="506" spans="1:4" x14ac:dyDescent="0.35">
      <c r="A506" s="3">
        <v>34156</v>
      </c>
      <c r="B506" s="6">
        <f>B505*EXP(Returns!B505)</f>
        <v>116.86028802685141</v>
      </c>
      <c r="C506" s="6">
        <f>C505*EXP(Returns!C505)</f>
        <v>117.25456964126457</v>
      </c>
      <c r="D506" s="6">
        <f>D505*EXP(Returns!D505)</f>
        <v>107.54317405673781</v>
      </c>
    </row>
    <row r="507" spans="1:4" x14ac:dyDescent="0.35">
      <c r="A507" s="3">
        <v>34157</v>
      </c>
      <c r="B507" s="6">
        <f>B506*EXP(Returns!B506)</f>
        <v>117.23091168912536</v>
      </c>
      <c r="C507" s="6">
        <f>C506*EXP(Returns!C506)</f>
        <v>117.25456964126457</v>
      </c>
      <c r="D507" s="6">
        <f>D506*EXP(Returns!D506)</f>
        <v>107.57890687588728</v>
      </c>
    </row>
    <row r="508" spans="1:4" x14ac:dyDescent="0.35">
      <c r="A508" s="3">
        <v>34158</v>
      </c>
      <c r="B508" s="6">
        <f>B507*EXP(Returns!B507)</f>
        <v>118.76899988756227</v>
      </c>
      <c r="C508" s="6">
        <f>C507*EXP(Returns!C507)</f>
        <v>117.43228874014706</v>
      </c>
      <c r="D508" s="6">
        <f>D507*EXP(Returns!D507)</f>
        <v>106.84638408332273</v>
      </c>
    </row>
    <row r="509" spans="1:4" x14ac:dyDescent="0.35">
      <c r="A509" s="3">
        <v>34159</v>
      </c>
      <c r="B509" s="6">
        <f>B508*EXP(Returns!B508)</f>
        <v>118.63398698201962</v>
      </c>
      <c r="C509" s="6">
        <f>C508*EXP(Returns!C508)</f>
        <v>117.60903136046424</v>
      </c>
      <c r="D509" s="6">
        <f>D508*EXP(Returns!D508)</f>
        <v>106.93046130485094</v>
      </c>
    </row>
    <row r="510" spans="1:4" x14ac:dyDescent="0.35">
      <c r="A510" s="3">
        <v>34162</v>
      </c>
      <c r="B510" s="6">
        <f>B509*EXP(Returns!B509)</f>
        <v>118.85900849125738</v>
      </c>
      <c r="C510" s="6">
        <f>C509*EXP(Returns!C509)</f>
        <v>117.67933781716502</v>
      </c>
      <c r="D510" s="6">
        <f>D509*EXP(Returns!D509)</f>
        <v>106.30093310865844</v>
      </c>
    </row>
    <row r="511" spans="1:4" x14ac:dyDescent="0.35">
      <c r="A511" s="3">
        <v>34163</v>
      </c>
      <c r="B511" s="6">
        <f>B510*EXP(Returns!B510)</f>
        <v>118.62339773452608</v>
      </c>
      <c r="C511" s="6">
        <f>C510*EXP(Returns!C510)</f>
        <v>117.50259519684782</v>
      </c>
      <c r="D511" s="6">
        <f>D510*EXP(Returns!D510)</f>
        <v>106.00350993750239</v>
      </c>
    </row>
    <row r="512" spans="1:4" x14ac:dyDescent="0.35">
      <c r="A512" s="3">
        <v>34164</v>
      </c>
      <c r="B512" s="6">
        <f>B511*EXP(Returns!B511)</f>
        <v>119.15021279732977</v>
      </c>
      <c r="C512" s="6">
        <f>C511*EXP(Returns!C511)</f>
        <v>117.99864630801432</v>
      </c>
      <c r="D512" s="6">
        <f>D511*EXP(Returns!D511)</f>
        <v>105.17640027071859</v>
      </c>
    </row>
    <row r="513" spans="1:4" x14ac:dyDescent="0.35">
      <c r="A513" s="3">
        <v>34165</v>
      </c>
      <c r="B513" s="6">
        <f>B512*EXP(Returns!B512)</f>
        <v>118.92254397621863</v>
      </c>
      <c r="C513" s="6">
        <f>C512*EXP(Returns!C512)</f>
        <v>117.99864630801432</v>
      </c>
      <c r="D513" s="6">
        <f>D512*EXP(Returns!D512)</f>
        <v>105.18585895814051</v>
      </c>
    </row>
    <row r="514" spans="1:4" x14ac:dyDescent="0.35">
      <c r="A514" s="3">
        <v>34166</v>
      </c>
      <c r="B514" s="6">
        <f>B513*EXP(Returns!B513)</f>
        <v>118.0039267561539</v>
      </c>
      <c r="C514" s="6">
        <f>C513*EXP(Returns!C513)</f>
        <v>118.0337995363647</v>
      </c>
      <c r="D514" s="6">
        <f>D513*EXP(Returns!D513)</f>
        <v>105.11544428511064</v>
      </c>
    </row>
    <row r="515" spans="1:4" x14ac:dyDescent="0.35">
      <c r="A515" s="3">
        <v>34169</v>
      </c>
      <c r="B515" s="6">
        <f>B514*EXP(Returns!B514)</f>
        <v>118.07805148860869</v>
      </c>
      <c r="C515" s="6">
        <f>C514*EXP(Returns!C514)</f>
        <v>118.06895276471508</v>
      </c>
      <c r="D515" s="6">
        <f>D514*EXP(Returns!D514)</f>
        <v>106.33246206673154</v>
      </c>
    </row>
    <row r="516" spans="1:4" x14ac:dyDescent="0.35">
      <c r="A516" s="3">
        <v>34170</v>
      </c>
      <c r="B516" s="6">
        <f>B515*EXP(Returns!B515)</f>
        <v>118.41690740840203</v>
      </c>
      <c r="C516" s="6">
        <f>C515*EXP(Returns!C515)</f>
        <v>117.71449104551539</v>
      </c>
      <c r="D516" s="6">
        <f>D515*EXP(Returns!D515)</f>
        <v>105.70818869688453</v>
      </c>
    </row>
    <row r="517" spans="1:4" x14ac:dyDescent="0.35">
      <c r="A517" s="3">
        <v>34171</v>
      </c>
      <c r="B517" s="6">
        <f>B516*EXP(Returns!B516)</f>
        <v>118.38249235404801</v>
      </c>
      <c r="C517" s="6">
        <f>C516*EXP(Returns!C516)</f>
        <v>117.00654408568131</v>
      </c>
      <c r="D517" s="6">
        <f>D516*EXP(Returns!D516)</f>
        <v>105.59468444782145</v>
      </c>
    </row>
    <row r="518" spans="1:4" x14ac:dyDescent="0.35">
      <c r="A518" s="3">
        <v>34172</v>
      </c>
      <c r="B518" s="6">
        <f>B517*EXP(Returns!B517)</f>
        <v>117.67566008385411</v>
      </c>
      <c r="C518" s="6">
        <f>C517*EXP(Returns!C517)</f>
        <v>116.43921003924875</v>
      </c>
      <c r="D518" s="6">
        <f>D517*EXP(Returns!D517)</f>
        <v>105.62306051008721</v>
      </c>
    </row>
    <row r="519" spans="1:4" x14ac:dyDescent="0.35">
      <c r="A519" s="3">
        <v>34173</v>
      </c>
      <c r="B519" s="6">
        <f>B518*EXP(Returns!B518)</f>
        <v>118.36131385906093</v>
      </c>
      <c r="C519" s="6">
        <f>C518*EXP(Returns!C518)</f>
        <v>115.97831215643264</v>
      </c>
      <c r="D519" s="6">
        <f>D518*EXP(Returns!D518)</f>
        <v>105.98038870158211</v>
      </c>
    </row>
    <row r="520" spans="1:4" x14ac:dyDescent="0.35">
      <c r="A520" s="3">
        <v>34176</v>
      </c>
      <c r="B520" s="6">
        <f>B519*EXP(Returns!B519)</f>
        <v>118.88812892186461</v>
      </c>
      <c r="C520" s="6">
        <f>C519*EXP(Returns!C519)</f>
        <v>116.22633771201586</v>
      </c>
      <c r="D520" s="6">
        <f>D519*EXP(Returns!D519)</f>
        <v>106.18532692905715</v>
      </c>
    </row>
    <row r="521" spans="1:4" x14ac:dyDescent="0.35">
      <c r="A521" s="3">
        <v>34177</v>
      </c>
      <c r="B521" s="6">
        <f>B520*EXP(Returns!B520)</f>
        <v>118.66310741262686</v>
      </c>
      <c r="C521" s="6">
        <f>C520*EXP(Returns!C520)</f>
        <v>116.26149094036626</v>
      </c>
      <c r="D521" s="6">
        <f>D520*EXP(Returns!D520)</f>
        <v>106.63514006423308</v>
      </c>
    </row>
    <row r="522" spans="1:4" x14ac:dyDescent="0.35">
      <c r="A522" s="3">
        <v>34178</v>
      </c>
      <c r="B522" s="6">
        <f>B521*EXP(Returns!B521)</f>
        <v>118.38513966592139</v>
      </c>
      <c r="C522" s="6">
        <f>C521*EXP(Returns!C521)</f>
        <v>116.40405681089835</v>
      </c>
      <c r="D522" s="6">
        <f>D521*EXP(Returns!D521)</f>
        <v>106.39026515653215</v>
      </c>
    </row>
    <row r="523" spans="1:4" x14ac:dyDescent="0.35">
      <c r="A523" s="3">
        <v>34179</v>
      </c>
      <c r="B523" s="6">
        <f>B522*EXP(Returns!B522)</f>
        <v>119.19256978730394</v>
      </c>
      <c r="C523" s="6">
        <f>C522*EXP(Returns!C522)</f>
        <v>117.18328670599848</v>
      </c>
      <c r="D523" s="6">
        <f>D522*EXP(Returns!D522)</f>
        <v>106.66036323069154</v>
      </c>
    </row>
    <row r="524" spans="1:4" x14ac:dyDescent="0.35">
      <c r="A524" s="3">
        <v>34180</v>
      </c>
      <c r="B524" s="6">
        <f>B523*EXP(Returns!B523)</f>
        <v>118.63398698201962</v>
      </c>
      <c r="C524" s="6">
        <f>C523*EXP(Returns!C523)</f>
        <v>117.04169731403168</v>
      </c>
      <c r="D524" s="6">
        <f>D523*EXP(Returns!D523)</f>
        <v>106.78753002825297</v>
      </c>
    </row>
    <row r="525" spans="1:4" x14ac:dyDescent="0.35">
      <c r="A525" s="3">
        <v>34183</v>
      </c>
      <c r="B525" s="6">
        <f>B524*EXP(Returns!B524)</f>
        <v>119.16874398044347</v>
      </c>
      <c r="C525" s="6">
        <f>C524*EXP(Returns!C524)</f>
        <v>116.82882498679881</v>
      </c>
      <c r="D525" s="6">
        <f>D524*EXP(Returns!D524)</f>
        <v>107.55578563996704</v>
      </c>
    </row>
    <row r="526" spans="1:4" x14ac:dyDescent="0.35">
      <c r="A526" s="3">
        <v>34184</v>
      </c>
      <c r="B526" s="6">
        <f>B525*EXP(Returns!B525)</f>
        <v>118.93578053558555</v>
      </c>
      <c r="C526" s="6">
        <f>C525*EXP(Returns!C525)</f>
        <v>117.00556760711601</v>
      </c>
      <c r="D526" s="6">
        <f>D525*EXP(Returns!D525)</f>
        <v>107.3865802316415</v>
      </c>
    </row>
    <row r="527" spans="1:4" x14ac:dyDescent="0.35">
      <c r="A527" s="3">
        <v>34185</v>
      </c>
      <c r="B527" s="6">
        <f>B526*EXP(Returns!B526)</f>
        <v>118.74252676882843</v>
      </c>
      <c r="C527" s="6">
        <f>C526*EXP(Returns!C526)</f>
        <v>116.72238882318237</v>
      </c>
      <c r="D527" s="6">
        <f>D526*EXP(Returns!D526)</f>
        <v>106.8747601455885</v>
      </c>
    </row>
    <row r="528" spans="1:4" x14ac:dyDescent="0.35">
      <c r="A528" s="3">
        <v>34186</v>
      </c>
      <c r="B528" s="6">
        <f>B527*EXP(Returns!B527)</f>
        <v>118.63398698201962</v>
      </c>
      <c r="C528" s="6">
        <f>C527*EXP(Returns!C527)</f>
        <v>116.75754205153275</v>
      </c>
      <c r="D528" s="6">
        <f>D527*EXP(Returns!D527)</f>
        <v>104.97461493905088</v>
      </c>
    </row>
    <row r="529" spans="1:4" x14ac:dyDescent="0.35">
      <c r="A529" s="3">
        <v>34187</v>
      </c>
      <c r="B529" s="6">
        <f>B528*EXP(Returns!B528)</f>
        <v>118.77958913505583</v>
      </c>
      <c r="C529" s="6">
        <f>C528*EXP(Returns!C528)</f>
        <v>116.79367175844843</v>
      </c>
      <c r="D529" s="6">
        <f>D528*EXP(Returns!D528)</f>
        <v>104.36085122189492</v>
      </c>
    </row>
    <row r="530" spans="1:4" x14ac:dyDescent="0.35">
      <c r="A530" s="3">
        <v>34190</v>
      </c>
      <c r="B530" s="6">
        <f>B529*EXP(Returns!B529)</f>
        <v>119.31964075722647</v>
      </c>
      <c r="C530" s="6">
        <f>C529*EXP(Returns!C529)</f>
        <v>117.11200377073244</v>
      </c>
      <c r="D530" s="6">
        <f>D529*EXP(Returns!D529)</f>
        <v>104.41760334642647</v>
      </c>
    </row>
    <row r="531" spans="1:4" x14ac:dyDescent="0.35">
      <c r="A531" s="3">
        <v>34191</v>
      </c>
      <c r="B531" s="6">
        <f>B530*EXP(Returns!B530)</f>
        <v>118.98343214930651</v>
      </c>
      <c r="C531" s="6">
        <f>C530*EXP(Returns!C530)</f>
        <v>117.07685054238206</v>
      </c>
      <c r="D531" s="6">
        <f>D530*EXP(Returns!D530)</f>
        <v>104.44703037396137</v>
      </c>
    </row>
    <row r="532" spans="1:4" x14ac:dyDescent="0.35">
      <c r="A532" s="3">
        <v>34192</v>
      </c>
      <c r="B532" s="6">
        <f>B531*EXP(Returns!B531)</f>
        <v>119.25081064851842</v>
      </c>
      <c r="C532" s="6">
        <f>C531*EXP(Returns!C531)</f>
        <v>117.28874639104963</v>
      </c>
      <c r="D532" s="6">
        <f>D531*EXP(Returns!D531)</f>
        <v>104.76547285049948</v>
      </c>
    </row>
    <row r="533" spans="1:4" x14ac:dyDescent="0.35">
      <c r="A533" s="3">
        <v>34193</v>
      </c>
      <c r="B533" s="6">
        <f>B532*EXP(Returns!B532)</f>
        <v>118.85371386751062</v>
      </c>
      <c r="C533" s="6">
        <f>C532*EXP(Returns!C532)</f>
        <v>117.11200377073243</v>
      </c>
      <c r="D533" s="6">
        <f>D532*EXP(Returns!D532)</f>
        <v>104.05922418966249</v>
      </c>
    </row>
    <row r="534" spans="1:4" x14ac:dyDescent="0.35">
      <c r="A534" s="3">
        <v>34194</v>
      </c>
      <c r="B534" s="6">
        <f>B533*EXP(Returns!B533)</f>
        <v>119.16609666857009</v>
      </c>
      <c r="C534" s="6">
        <f>C533*EXP(Returns!C533)</f>
        <v>117.43033578301645</v>
      </c>
      <c r="D534" s="6">
        <f>D533*EXP(Returns!D533)</f>
        <v>104.28938558359596</v>
      </c>
    </row>
    <row r="535" spans="1:4" x14ac:dyDescent="0.35">
      <c r="A535" s="3">
        <v>34197</v>
      </c>
      <c r="B535" s="6">
        <f>B534*EXP(Returns!B534)</f>
        <v>119.75909452820844</v>
      </c>
      <c r="C535" s="6">
        <f>C534*EXP(Returns!C534)</f>
        <v>117.71449104551537</v>
      </c>
      <c r="D535" s="6">
        <f>D534*EXP(Returns!D534)</f>
        <v>104.4627948529979</v>
      </c>
    </row>
    <row r="536" spans="1:4" x14ac:dyDescent="0.35">
      <c r="A536" s="3">
        <v>34198</v>
      </c>
      <c r="B536" s="6">
        <f>B535*EXP(Returns!B535)</f>
        <v>119.95764291871235</v>
      </c>
      <c r="C536" s="6">
        <f>C535*EXP(Returns!C535)</f>
        <v>117.64320811024932</v>
      </c>
      <c r="D536" s="6">
        <f>D535*EXP(Returns!D535)</f>
        <v>104.61623578228689</v>
      </c>
    </row>
    <row r="537" spans="1:4" x14ac:dyDescent="0.35">
      <c r="A537" s="3">
        <v>34199</v>
      </c>
      <c r="B537" s="6">
        <f>B536*EXP(Returns!B536)</f>
        <v>120.7280106738675</v>
      </c>
      <c r="C537" s="6">
        <f>C536*EXP(Returns!C536)</f>
        <v>117.78479750221612</v>
      </c>
      <c r="D537" s="6">
        <f>D536*EXP(Returns!D536)</f>
        <v>104.39238017996801</v>
      </c>
    </row>
    <row r="538" spans="1:4" x14ac:dyDescent="0.35">
      <c r="A538" s="3">
        <v>34200</v>
      </c>
      <c r="B538" s="6">
        <f>B537*EXP(Returns!B537)</f>
        <v>120.83125583692954</v>
      </c>
      <c r="C538" s="6">
        <f>C537*EXP(Returns!C537)</f>
        <v>118.13925922141581</v>
      </c>
      <c r="D538" s="6">
        <f>D537*EXP(Returns!D537)</f>
        <v>104.44177554761583</v>
      </c>
    </row>
    <row r="539" spans="1:4" x14ac:dyDescent="0.35">
      <c r="A539" s="3">
        <v>34201</v>
      </c>
      <c r="B539" s="6">
        <f>B538*EXP(Returns!B538)</f>
        <v>120.75977841634814</v>
      </c>
      <c r="C539" s="6">
        <f>C538*EXP(Returns!C538)</f>
        <v>118.38728477699905</v>
      </c>
      <c r="D539" s="6">
        <f>D538*EXP(Returns!D538)</f>
        <v>104.92311764086485</v>
      </c>
    </row>
    <row r="540" spans="1:4" x14ac:dyDescent="0.35">
      <c r="A540" s="3">
        <v>34204</v>
      </c>
      <c r="B540" s="6">
        <f>B539*EXP(Returns!B539)</f>
        <v>120.51357841212329</v>
      </c>
      <c r="C540" s="6">
        <f>C539*EXP(Returns!C539)</f>
        <v>118.38728477699905</v>
      </c>
      <c r="D540" s="6">
        <f>D539*EXP(Returns!D539)</f>
        <v>105.44124351853247</v>
      </c>
    </row>
    <row r="541" spans="1:4" x14ac:dyDescent="0.35">
      <c r="A541" s="3">
        <v>34205</v>
      </c>
      <c r="B541" s="6">
        <f>B540*EXP(Returns!B540)</f>
        <v>121.71545800264025</v>
      </c>
      <c r="C541" s="6">
        <f>C540*EXP(Returns!C540)</f>
        <v>118.84818265981518</v>
      </c>
      <c r="D541" s="6">
        <f>D540*EXP(Returns!D540)</f>
        <v>105.11229138930334</v>
      </c>
    </row>
    <row r="542" spans="1:4" x14ac:dyDescent="0.35">
      <c r="A542" s="3">
        <v>34206</v>
      </c>
      <c r="B542" s="6">
        <f>B541*EXP(Returns!B541)</f>
        <v>121.81076123008212</v>
      </c>
      <c r="C542" s="6">
        <f>C541*EXP(Returns!C541)</f>
        <v>119.1665146720992</v>
      </c>
      <c r="D542" s="6">
        <f>D541*EXP(Returns!D541)</f>
        <v>104.93783115463229</v>
      </c>
    </row>
    <row r="543" spans="1:4" x14ac:dyDescent="0.35">
      <c r="A543" s="3">
        <v>34207</v>
      </c>
      <c r="B543" s="6">
        <f>B542*EXP(Returns!B542)</f>
        <v>122.05166661056019</v>
      </c>
      <c r="C543" s="6">
        <f>C542*EXP(Returns!C542)</f>
        <v>119.84028488214818</v>
      </c>
      <c r="D543" s="6">
        <f>D542*EXP(Returns!D542)</f>
        <v>104.62779640024701</v>
      </c>
    </row>
    <row r="544" spans="1:4" x14ac:dyDescent="0.35">
      <c r="A544" s="3">
        <v>34208</v>
      </c>
      <c r="B544" s="6">
        <f>B543*EXP(Returns!B543)</f>
        <v>121.91930101689093</v>
      </c>
      <c r="C544" s="6">
        <f>C543*EXP(Returns!C543)</f>
        <v>119.48582316294849</v>
      </c>
      <c r="D544" s="6">
        <f>D543*EXP(Returns!D543)</f>
        <v>105.74917634237956</v>
      </c>
    </row>
    <row r="545" spans="1:4" x14ac:dyDescent="0.35">
      <c r="A545" s="3">
        <v>34211</v>
      </c>
      <c r="B545" s="6">
        <f>B544*EXP(Returns!B544)</f>
        <v>122.27933543167134</v>
      </c>
      <c r="C545" s="6">
        <f>C544*EXP(Returns!C544)</f>
        <v>119.80415517523249</v>
      </c>
      <c r="D545" s="6">
        <f>D544*EXP(Returns!D544)</f>
        <v>105.79226591841278</v>
      </c>
    </row>
    <row r="546" spans="1:4" x14ac:dyDescent="0.35">
      <c r="A546" s="3">
        <v>34212</v>
      </c>
      <c r="B546" s="6">
        <f>B545*EXP(Returns!B545)</f>
        <v>122.71878920265331</v>
      </c>
      <c r="C546" s="6">
        <f>C545*EXP(Returns!C545)</f>
        <v>119.76900194688211</v>
      </c>
      <c r="D546" s="6">
        <f>D545*EXP(Returns!D545)</f>
        <v>104.96095239055255</v>
      </c>
    </row>
    <row r="547" spans="1:4" x14ac:dyDescent="0.35">
      <c r="A547" s="3">
        <v>34213</v>
      </c>
      <c r="B547" s="6">
        <f>B546*EXP(Returns!B546)</f>
        <v>122.61024941584451</v>
      </c>
      <c r="C547" s="6">
        <f>C546*EXP(Returns!C546)</f>
        <v>119.73189576140116</v>
      </c>
      <c r="D547" s="6">
        <f>D546*EXP(Returns!D546)</f>
        <v>104.01193075255284</v>
      </c>
    </row>
    <row r="548" spans="1:4" x14ac:dyDescent="0.35">
      <c r="A548" s="3">
        <v>34214</v>
      </c>
      <c r="B548" s="6">
        <f>B547*EXP(Returns!B547)</f>
        <v>122.12049671926822</v>
      </c>
      <c r="C548" s="6">
        <f>C547*EXP(Returns!C547)</f>
        <v>120.1342049303</v>
      </c>
      <c r="D548" s="6">
        <f>D547*EXP(Returns!D547)</f>
        <v>104.10441569623387</v>
      </c>
    </row>
    <row r="549" spans="1:4" x14ac:dyDescent="0.35">
      <c r="A549" s="3">
        <v>34215</v>
      </c>
      <c r="B549" s="6">
        <f>B548*EXP(Returns!B548)</f>
        <v>122.13108596676176</v>
      </c>
      <c r="C549" s="6">
        <f>C548*EXP(Returns!C548)</f>
        <v>121.08529505289088</v>
      </c>
      <c r="D549" s="6">
        <f>D548*EXP(Returns!D548)</f>
        <v>103.92680256575552</v>
      </c>
    </row>
    <row r="550" spans="1:4" x14ac:dyDescent="0.35">
      <c r="A550" s="3">
        <v>34219</v>
      </c>
      <c r="B550" s="6">
        <f>B549*EXP(Returns!B549)</f>
        <v>121.38454401846708</v>
      </c>
      <c r="C550" s="6">
        <f>C549*EXP(Returns!C549)</f>
        <v>121.78054779137622</v>
      </c>
      <c r="D550" s="6">
        <f>D549*EXP(Returns!D549)</f>
        <v>101.6766859246067</v>
      </c>
    </row>
    <row r="551" spans="1:4" x14ac:dyDescent="0.35">
      <c r="A551" s="3">
        <v>34220</v>
      </c>
      <c r="B551" s="6">
        <f>B550*EXP(Returns!B550)</f>
        <v>120.88949669814401</v>
      </c>
      <c r="C551" s="6">
        <f>C550*EXP(Returns!C550)</f>
        <v>121.74441808446056</v>
      </c>
      <c r="D551" s="6">
        <f>D550*EXP(Returns!D550)</f>
        <v>101.83012685389569</v>
      </c>
    </row>
    <row r="552" spans="1:4" x14ac:dyDescent="0.35">
      <c r="A552" s="3">
        <v>34221</v>
      </c>
      <c r="B552" s="6">
        <f>B551*EXP(Returns!B551)</f>
        <v>121.11451820738179</v>
      </c>
      <c r="C552" s="6">
        <f>C551*EXP(Returns!C551)</f>
        <v>120.68298588399207</v>
      </c>
      <c r="D552" s="6">
        <f>D551*EXP(Returns!D551)</f>
        <v>101.73448901440736</v>
      </c>
    </row>
    <row r="553" spans="1:4" x14ac:dyDescent="0.35">
      <c r="A553" s="3">
        <v>34222</v>
      </c>
      <c r="B553" s="6">
        <f>B552*EXP(Returns!B552)</f>
        <v>122.23168381795044</v>
      </c>
      <c r="C553" s="6">
        <f>C552*EXP(Returns!C552)</f>
        <v>121.26887302316511</v>
      </c>
      <c r="D553" s="6">
        <f>D552*EXP(Returns!D552)</f>
        <v>100.83591370932457</v>
      </c>
    </row>
    <row r="554" spans="1:4" x14ac:dyDescent="0.35">
      <c r="A554" s="3">
        <v>34225</v>
      </c>
      <c r="B554" s="6">
        <f>B553*EXP(Returns!B553)</f>
        <v>122.32169242164554</v>
      </c>
      <c r="C554" s="6">
        <f>C553*EXP(Returns!C553)</f>
        <v>121.48760422178971</v>
      </c>
      <c r="D554" s="6">
        <f>D553*EXP(Returns!D553)</f>
        <v>100.98725270807536</v>
      </c>
    </row>
    <row r="555" spans="1:4" x14ac:dyDescent="0.35">
      <c r="A555" s="3">
        <v>34226</v>
      </c>
      <c r="B555" s="6">
        <f>B554*EXP(Returns!B554)</f>
        <v>121.74987305699428</v>
      </c>
      <c r="C555" s="6">
        <f>C554*EXP(Returns!C554)</f>
        <v>120.50038439228315</v>
      </c>
      <c r="D555" s="6">
        <f>D554*EXP(Returns!D554)</f>
        <v>100.65830057884622</v>
      </c>
    </row>
    <row r="556" spans="1:4" x14ac:dyDescent="0.35">
      <c r="A556" s="3">
        <v>34227</v>
      </c>
      <c r="B556" s="6">
        <f>B555*EXP(Returns!B555)</f>
        <v>122.19991607546982</v>
      </c>
      <c r="C556" s="6">
        <f>C555*EXP(Returns!C555)</f>
        <v>120.31680642200892</v>
      </c>
      <c r="D556" s="6">
        <f>D555*EXP(Returns!D555)</f>
        <v>100.6877276063811</v>
      </c>
    </row>
    <row r="557" spans="1:4" x14ac:dyDescent="0.35">
      <c r="A557" s="3">
        <v>34228</v>
      </c>
      <c r="B557" s="6">
        <f>B556*EXP(Returns!B556)</f>
        <v>121.62544939894518</v>
      </c>
      <c r="C557" s="6">
        <f>C556*EXP(Returns!C556)</f>
        <v>120.53651409919881</v>
      </c>
      <c r="D557" s="6">
        <f>D556*EXP(Returns!D556)</f>
        <v>100.72030752972327</v>
      </c>
    </row>
    <row r="558" spans="1:4" x14ac:dyDescent="0.35">
      <c r="A558" s="3">
        <v>34229</v>
      </c>
      <c r="B558" s="6">
        <f>B557*EXP(Returns!B557)</f>
        <v>121.46661068654205</v>
      </c>
      <c r="C558" s="6">
        <f>C557*EXP(Returns!C557)</f>
        <v>120.39004231440556</v>
      </c>
      <c r="D558" s="6">
        <f>D557*EXP(Returns!D557)</f>
        <v>101.34563186483936</v>
      </c>
    </row>
    <row r="559" spans="1:4" x14ac:dyDescent="0.35">
      <c r="A559" s="3">
        <v>34232</v>
      </c>
      <c r="B559" s="6">
        <f>B558*EXP(Returns!B558)</f>
        <v>120.46592679840238</v>
      </c>
      <c r="C559" s="6">
        <f>C558*EXP(Returns!C558)</f>
        <v>120.0248393309877</v>
      </c>
      <c r="D559" s="6">
        <f>D558*EXP(Returns!D558)</f>
        <v>102.12019326816804</v>
      </c>
    </row>
    <row r="560" spans="1:4" x14ac:dyDescent="0.35">
      <c r="A560" s="3">
        <v>34233</v>
      </c>
      <c r="B560" s="6">
        <f>B559*EXP(Returns!B559)</f>
        <v>119.90999130499144</v>
      </c>
      <c r="C560" s="6">
        <f>C559*EXP(Returns!C559)</f>
        <v>119.58542397660793</v>
      </c>
      <c r="D560" s="6">
        <f>D559*EXP(Returns!D559)</f>
        <v>102.22318786454009</v>
      </c>
    </row>
    <row r="561" spans="1:4" x14ac:dyDescent="0.35">
      <c r="A561" s="3">
        <v>34234</v>
      </c>
      <c r="B561" s="6">
        <f>B560*EXP(Returns!B560)</f>
        <v>120.77036766384168</v>
      </c>
      <c r="C561" s="6">
        <f>C560*EXP(Returns!C560)</f>
        <v>119.76802546831685</v>
      </c>
      <c r="D561" s="6">
        <f>D560*EXP(Returns!D560)</f>
        <v>101.45703418336424</v>
      </c>
    </row>
    <row r="562" spans="1:4" x14ac:dyDescent="0.35">
      <c r="A562" s="3">
        <v>34235</v>
      </c>
      <c r="B562" s="6">
        <f>B561*EXP(Returns!B561)</f>
        <v>121.17805369234304</v>
      </c>
      <c r="C562" s="6">
        <f>C561*EXP(Returns!C561)</f>
        <v>120.02386285242241</v>
      </c>
      <c r="D562" s="6">
        <f>D561*EXP(Returns!D561)</f>
        <v>102.28414385014804</v>
      </c>
    </row>
    <row r="563" spans="1:4" x14ac:dyDescent="0.35">
      <c r="A563" s="3">
        <v>34236</v>
      </c>
      <c r="B563" s="6">
        <f>B562*EXP(Returns!B562)</f>
        <v>121.14893326173579</v>
      </c>
      <c r="C563" s="6">
        <f>C562*EXP(Returns!C562)</f>
        <v>120.06096903790336</v>
      </c>
      <c r="D563" s="6">
        <f>D562*EXP(Returns!D562)</f>
        <v>102.16118091366302</v>
      </c>
    </row>
    <row r="564" spans="1:4" x14ac:dyDescent="0.35">
      <c r="A564" s="3">
        <v>34239</v>
      </c>
      <c r="B564" s="6">
        <f>B563*EXP(Returns!B563)</f>
        <v>122.25286231293749</v>
      </c>
      <c r="C564" s="6">
        <f>C563*EXP(Returns!C563)</f>
        <v>121.15853094528751</v>
      </c>
      <c r="D564" s="6">
        <f>D563*EXP(Returns!D563)</f>
        <v>101.4801554192845</v>
      </c>
    </row>
    <row r="565" spans="1:4" x14ac:dyDescent="0.35">
      <c r="A565" s="3">
        <v>34240</v>
      </c>
      <c r="B565" s="6">
        <f>B564*EXP(Returns!B564)</f>
        <v>122.18138489235608</v>
      </c>
      <c r="C565" s="6">
        <f>C564*EXP(Returns!C564)</f>
        <v>121.30402625151547</v>
      </c>
      <c r="D565" s="6">
        <f>D564*EXP(Returns!D564)</f>
        <v>101.55372298812171</v>
      </c>
    </row>
    <row r="566" spans="1:4" x14ac:dyDescent="0.35">
      <c r="A566" s="3">
        <v>34241</v>
      </c>
      <c r="B566" s="6">
        <f>B565*EXP(Returns!B565)</f>
        <v>121.80546660633537</v>
      </c>
      <c r="C566" s="6">
        <f>C565*EXP(Returns!C565)</f>
        <v>120.6458796985111</v>
      </c>
      <c r="D566" s="6">
        <f>D565*EXP(Returns!D565)</f>
        <v>102.17589442743048</v>
      </c>
    </row>
    <row r="567" spans="1:4" x14ac:dyDescent="0.35">
      <c r="A567" s="3">
        <v>34242</v>
      </c>
      <c r="B567" s="6">
        <f>B566*EXP(Returns!B566)</f>
        <v>121.4930838052759</v>
      </c>
      <c r="C567" s="6">
        <f>C566*EXP(Returns!C566)</f>
        <v>120.24357052961227</v>
      </c>
      <c r="D567" s="6">
        <f>D566*EXP(Returns!D566)</f>
        <v>102.51115234827424</v>
      </c>
    </row>
    <row r="568" spans="1:4" x14ac:dyDescent="0.35">
      <c r="A568" s="3">
        <v>34243</v>
      </c>
      <c r="B568" s="6">
        <f>B567*EXP(Returns!B567)</f>
        <v>122.11784940739486</v>
      </c>
      <c r="C568" s="6">
        <f>C567*EXP(Returns!C567)</f>
        <v>120.82848119022002</v>
      </c>
      <c r="D568" s="6">
        <f>D567*EXP(Returns!D567)</f>
        <v>102.2620735794969</v>
      </c>
    </row>
    <row r="569" spans="1:4" x14ac:dyDescent="0.35">
      <c r="A569" s="3">
        <v>34246</v>
      </c>
      <c r="B569" s="6">
        <f>B568*EXP(Returns!B568)</f>
        <v>122.13108596676179</v>
      </c>
      <c r="C569" s="6">
        <f>C568*EXP(Returns!C568)</f>
        <v>120.86558737570097</v>
      </c>
      <c r="D569" s="6">
        <f>D568*EXP(Returns!D568)</f>
        <v>101.44652453067323</v>
      </c>
    </row>
    <row r="570" spans="1:4" x14ac:dyDescent="0.35">
      <c r="A570" s="3">
        <v>34247</v>
      </c>
      <c r="B570" s="6">
        <f>B569*EXP(Returns!B569)</f>
        <v>122.0940236005344</v>
      </c>
      <c r="C570" s="6">
        <f>C569*EXP(Returns!C569)</f>
        <v>120.71911559090771</v>
      </c>
      <c r="D570" s="6">
        <f>D569*EXP(Returns!D569)</f>
        <v>101.29098167084604</v>
      </c>
    </row>
    <row r="571" spans="1:4" x14ac:dyDescent="0.35">
      <c r="A571" s="3">
        <v>34248</v>
      </c>
      <c r="B571" s="6">
        <f>B570*EXP(Returns!B570)</f>
        <v>121.97224725435868</v>
      </c>
      <c r="C571" s="6">
        <f>C570*EXP(Returns!C570)</f>
        <v>120.79235148330434</v>
      </c>
      <c r="D571" s="6">
        <f>D570*EXP(Returns!D570)</f>
        <v>101.59050677254029</v>
      </c>
    </row>
    <row r="572" spans="1:4" x14ac:dyDescent="0.35">
      <c r="A572" s="3">
        <v>34249</v>
      </c>
      <c r="B572" s="6">
        <f>B571*EXP(Returns!B571)</f>
        <v>121.55926660211055</v>
      </c>
      <c r="C572" s="6">
        <f>C571*EXP(Returns!C571)</f>
        <v>120.90171708261663</v>
      </c>
      <c r="D572" s="6">
        <f>D571*EXP(Returns!D571)</f>
        <v>101.77862955570967</v>
      </c>
    </row>
    <row r="573" spans="1:4" x14ac:dyDescent="0.35">
      <c r="A573" s="3">
        <v>34250</v>
      </c>
      <c r="B573" s="6">
        <f>B572*EXP(Returns!B572)</f>
        <v>121.85841284380311</v>
      </c>
      <c r="C573" s="6">
        <f>C572*EXP(Returns!C572)</f>
        <v>121.59696982110195</v>
      </c>
      <c r="D573" s="6">
        <f>D572*EXP(Returns!D572)</f>
        <v>102.16748670527764</v>
      </c>
    </row>
    <row r="574" spans="1:4" x14ac:dyDescent="0.35">
      <c r="A574" s="3">
        <v>34253</v>
      </c>
      <c r="B574" s="6">
        <f>B573*EXP(Returns!B573)</f>
        <v>122.00930962058608</v>
      </c>
      <c r="C574" s="6">
        <f>C573*EXP(Returns!C573)</f>
        <v>121.59696982110195</v>
      </c>
      <c r="D574" s="6">
        <f>D573*EXP(Returns!D573)</f>
        <v>102.16748670527764</v>
      </c>
    </row>
    <row r="575" spans="1:4" x14ac:dyDescent="0.35">
      <c r="A575" s="3">
        <v>34254</v>
      </c>
      <c r="B575" s="6">
        <f>B574*EXP(Returns!B574)</f>
        <v>122.07284510554733</v>
      </c>
      <c r="C575" s="6">
        <f>C574*EXP(Returns!C574)</f>
        <v>121.48662774322437</v>
      </c>
      <c r="D575" s="6">
        <f>D574*EXP(Returns!D574)</f>
        <v>102.95781258764285</v>
      </c>
    </row>
    <row r="576" spans="1:4" x14ac:dyDescent="0.35">
      <c r="A576" s="3">
        <v>34255</v>
      </c>
      <c r="B576" s="6">
        <f>B575*EXP(Returns!B575)</f>
        <v>122.17079564486258</v>
      </c>
      <c r="C576" s="6">
        <f>C575*EXP(Returns!C575)</f>
        <v>121.45049803630872</v>
      </c>
      <c r="D576" s="6">
        <f>D575*EXP(Returns!D575)</f>
        <v>103.11125351693184</v>
      </c>
    </row>
    <row r="577" spans="1:4" x14ac:dyDescent="0.35">
      <c r="A577" s="3">
        <v>34256</v>
      </c>
      <c r="B577" s="6">
        <f>B576*EXP(Returns!B576)</f>
        <v>123.58446018525038</v>
      </c>
      <c r="C577" s="6">
        <f>C576*EXP(Returns!C576)</f>
        <v>121.85280720520754</v>
      </c>
      <c r="D577" s="6">
        <f>D576*EXP(Returns!D576)</f>
        <v>102.67930679133065</v>
      </c>
    </row>
    <row r="578" spans="1:4" x14ac:dyDescent="0.35">
      <c r="A578" s="3">
        <v>34257</v>
      </c>
      <c r="B578" s="6">
        <f>B577*EXP(Returns!B577)</f>
        <v>124.29129245544428</v>
      </c>
      <c r="C578" s="6">
        <f>C577*EXP(Returns!C577)</f>
        <v>122.25511637410635</v>
      </c>
      <c r="D578" s="6">
        <f>D577*EXP(Returns!D577)</f>
        <v>102.57315929915129</v>
      </c>
    </row>
    <row r="579" spans="1:4" x14ac:dyDescent="0.35">
      <c r="A579" s="3">
        <v>34260</v>
      </c>
      <c r="B579" s="6">
        <f>B578*EXP(Returns!B578)</f>
        <v>124.01332470873881</v>
      </c>
      <c r="C579" s="6">
        <f>C578*EXP(Returns!C578)</f>
        <v>121.48662774322437</v>
      </c>
      <c r="D579" s="6">
        <f>D578*EXP(Returns!D578)</f>
        <v>102.48592918181576</v>
      </c>
    </row>
    <row r="580" spans="1:4" x14ac:dyDescent="0.35">
      <c r="A580" s="3">
        <v>34261</v>
      </c>
      <c r="B580" s="6">
        <f>B579*EXP(Returns!B579)</f>
        <v>123.42032684910048</v>
      </c>
      <c r="C580" s="6">
        <f>C579*EXP(Returns!C579)</f>
        <v>121.45049803630872</v>
      </c>
      <c r="D580" s="6">
        <f>D579*EXP(Returns!D579)</f>
        <v>102.52691682731077</v>
      </c>
    </row>
    <row r="581" spans="1:4" x14ac:dyDescent="0.35">
      <c r="A581" s="3">
        <v>34262</v>
      </c>
      <c r="B581" s="6">
        <f>B580*EXP(Returns!B580)</f>
        <v>123.38326448287309</v>
      </c>
      <c r="C581" s="6">
        <f>C580*EXP(Returns!C580)</f>
        <v>121.59696982110198</v>
      </c>
      <c r="D581" s="6">
        <f>D580*EXP(Returns!D580)</f>
        <v>102.76968980447349</v>
      </c>
    </row>
    <row r="582" spans="1:4" x14ac:dyDescent="0.35">
      <c r="A582" s="3">
        <v>34263</v>
      </c>
      <c r="B582" s="6">
        <f>B581*EXP(Returns!B581)</f>
        <v>123.19530533986273</v>
      </c>
      <c r="C582" s="6">
        <f>C581*EXP(Returns!C581)</f>
        <v>120.79137500473905</v>
      </c>
      <c r="D582" s="6">
        <f>D581*EXP(Returns!D581)</f>
        <v>103.15119019715775</v>
      </c>
    </row>
    <row r="583" spans="1:4" x14ac:dyDescent="0.35">
      <c r="A583" s="3">
        <v>34264</v>
      </c>
      <c r="B583" s="6">
        <f>B582*EXP(Returns!B582)</f>
        <v>122.64201715832517</v>
      </c>
      <c r="C583" s="6">
        <f>C582*EXP(Returns!C582)</f>
        <v>120.16935815865035</v>
      </c>
      <c r="D583" s="6">
        <f>D582*EXP(Returns!D582)</f>
        <v>102.48172532073934</v>
      </c>
    </row>
    <row r="584" spans="1:4" x14ac:dyDescent="0.35">
      <c r="A584" s="3">
        <v>34267</v>
      </c>
      <c r="B584" s="6">
        <f>B583*EXP(Returns!B583)</f>
        <v>122.88821716255002</v>
      </c>
      <c r="C584" s="6">
        <f>C583*EXP(Returns!C583)</f>
        <v>119.65768339043926</v>
      </c>
      <c r="D584" s="6">
        <f>D583*EXP(Returns!D583)</f>
        <v>101.77547665990235</v>
      </c>
    </row>
    <row r="585" spans="1:4" x14ac:dyDescent="0.35">
      <c r="A585" s="3">
        <v>34268</v>
      </c>
      <c r="B585" s="6">
        <f>B584*EXP(Returns!B584)</f>
        <v>122.91469028128388</v>
      </c>
      <c r="C585" s="6">
        <f>C584*EXP(Returns!C584)</f>
        <v>120.0238628524224</v>
      </c>
      <c r="D585" s="6">
        <f>D584*EXP(Returns!D584)</f>
        <v>101.26050367804204</v>
      </c>
    </row>
    <row r="586" spans="1:4" x14ac:dyDescent="0.35">
      <c r="A586" s="3">
        <v>34269</v>
      </c>
      <c r="B586" s="6">
        <f>B585*EXP(Returns!B585)</f>
        <v>122.99675694935884</v>
      </c>
      <c r="C586" s="6">
        <f>C585*EXP(Returns!C585)</f>
        <v>119.98675666694142</v>
      </c>
      <c r="D586" s="6">
        <f>D585*EXP(Returns!D585)</f>
        <v>101.86375774250699</v>
      </c>
    </row>
    <row r="587" spans="1:4" x14ac:dyDescent="0.35">
      <c r="A587" s="3">
        <v>34270</v>
      </c>
      <c r="B587" s="6">
        <f>B586*EXP(Returns!B586)</f>
        <v>123.82271825385509</v>
      </c>
      <c r="C587" s="6">
        <f>C586*EXP(Returns!C586)</f>
        <v>120.16935815865034</v>
      </c>
      <c r="D587" s="6">
        <f>D586*EXP(Returns!D586)</f>
        <v>101.44967742648053</v>
      </c>
    </row>
    <row r="588" spans="1:4" x14ac:dyDescent="0.35">
      <c r="A588" s="3">
        <v>34271</v>
      </c>
      <c r="B588" s="6">
        <f>B587*EXP(Returns!B587)</f>
        <v>123.84919137258893</v>
      </c>
      <c r="C588" s="6">
        <f>C587*EXP(Returns!C587)</f>
        <v>120.02288637385708</v>
      </c>
      <c r="D588" s="6">
        <f>D587*EXP(Returns!D587)</f>
        <v>101.24473919900551</v>
      </c>
    </row>
    <row r="589" spans="1:4" x14ac:dyDescent="0.35">
      <c r="A589" s="3">
        <v>34274</v>
      </c>
      <c r="B589" s="6">
        <f>B588*EXP(Returns!B588)</f>
        <v>124.18539998050889</v>
      </c>
      <c r="C589" s="6">
        <f>C588*EXP(Returns!C588)</f>
        <v>118.92630094503821</v>
      </c>
      <c r="D589" s="6">
        <f>D588*EXP(Returns!D588)</f>
        <v>101.45493225282604</v>
      </c>
    </row>
    <row r="590" spans="1:4" x14ac:dyDescent="0.35">
      <c r="A590" s="3">
        <v>34275</v>
      </c>
      <c r="B590" s="6">
        <f>B589*EXP(Returns!B589)</f>
        <v>124.01067739686545</v>
      </c>
      <c r="C590" s="6">
        <f>C589*EXP(Returns!C589)</f>
        <v>118.30428409894951</v>
      </c>
      <c r="D590" s="6">
        <f>D589*EXP(Returns!D589)</f>
        <v>101.3151538720354</v>
      </c>
    </row>
    <row r="591" spans="1:4" x14ac:dyDescent="0.35">
      <c r="A591" s="3">
        <v>34276</v>
      </c>
      <c r="B591" s="6">
        <f>B590*EXP(Returns!B590)</f>
        <v>122.57583436149056</v>
      </c>
      <c r="C591" s="6">
        <f>C590*EXP(Returns!C590)</f>
        <v>117.93810463696637</v>
      </c>
      <c r="D591" s="6">
        <f>D590*EXP(Returns!D590)</f>
        <v>101.79229210420802</v>
      </c>
    </row>
    <row r="592" spans="1:4" x14ac:dyDescent="0.35">
      <c r="A592" s="3">
        <v>34277</v>
      </c>
      <c r="B592" s="6">
        <f>B591*EXP(Returns!B591)</f>
        <v>121.11187089550846</v>
      </c>
      <c r="C592" s="6">
        <f>C591*EXP(Returns!C591)</f>
        <v>117.97423434388205</v>
      </c>
      <c r="D592" s="6">
        <f>D591*EXP(Returns!D591)</f>
        <v>102.22003496873282</v>
      </c>
    </row>
    <row r="593" spans="1:4" x14ac:dyDescent="0.35">
      <c r="A593" s="3">
        <v>34278</v>
      </c>
      <c r="B593" s="6">
        <f>B592*EXP(Returns!B592)</f>
        <v>121.66251176517262</v>
      </c>
      <c r="C593" s="6">
        <f>C592*EXP(Returns!C592)</f>
        <v>117.24285189848102</v>
      </c>
      <c r="D593" s="6">
        <f>D592*EXP(Returns!D592)</f>
        <v>102.26312454476603</v>
      </c>
    </row>
    <row r="594" spans="1:4" x14ac:dyDescent="0.35">
      <c r="A594" s="3">
        <v>34281</v>
      </c>
      <c r="B594" s="6">
        <f>B593*EXP(Returns!B593)</f>
        <v>121.83193972506928</v>
      </c>
      <c r="C594" s="6">
        <f>C593*EXP(Returns!C593)</f>
        <v>117.71839695977647</v>
      </c>
      <c r="D594" s="6">
        <f>D593*EXP(Returns!D593)</f>
        <v>101.20164962297233</v>
      </c>
    </row>
    <row r="595" spans="1:4" x14ac:dyDescent="0.35">
      <c r="A595" s="3">
        <v>34282</v>
      </c>
      <c r="B595" s="6">
        <f>B594*EXP(Returns!B594)</f>
        <v>121.86370746754992</v>
      </c>
      <c r="C595" s="6">
        <f>C594*EXP(Returns!C594)</f>
        <v>118.19394202107192</v>
      </c>
      <c r="D595" s="6">
        <f>D594*EXP(Returns!D594)</f>
        <v>101.04085193679963</v>
      </c>
    </row>
    <row r="596" spans="1:4" x14ac:dyDescent="0.35">
      <c r="A596" s="3">
        <v>34283</v>
      </c>
      <c r="B596" s="6">
        <f>B595*EXP(Returns!B595)</f>
        <v>122.76114619262759</v>
      </c>
      <c r="C596" s="6">
        <f>C595*EXP(Returns!C595)</f>
        <v>117.53579546806755</v>
      </c>
      <c r="D596" s="6">
        <f>D595*EXP(Returns!D595)</f>
        <v>102.09076624063319</v>
      </c>
    </row>
    <row r="597" spans="1:4" x14ac:dyDescent="0.35">
      <c r="A597" s="3">
        <v>34284</v>
      </c>
      <c r="B597" s="6">
        <f>B596*EXP(Returns!B596)</f>
        <v>122.47523651030195</v>
      </c>
      <c r="C597" s="6">
        <f>C596*EXP(Returns!C596)</f>
        <v>117.53579546806755</v>
      </c>
      <c r="D597" s="6">
        <f>D596*EXP(Returns!D596)</f>
        <v>102.09076624063319</v>
      </c>
    </row>
    <row r="598" spans="1:4" x14ac:dyDescent="0.35">
      <c r="A598" s="3">
        <v>34285</v>
      </c>
      <c r="B598" s="6">
        <f>B597*EXP(Returns!B597)</f>
        <v>123.20324727548295</v>
      </c>
      <c r="C598" s="6">
        <f>C597*EXP(Returns!C597)</f>
        <v>118.011340529363</v>
      </c>
      <c r="D598" s="6">
        <f>D597*EXP(Returns!D597)</f>
        <v>102.27048130164975</v>
      </c>
    </row>
    <row r="599" spans="1:4" x14ac:dyDescent="0.35">
      <c r="A599" s="3">
        <v>34288</v>
      </c>
      <c r="B599" s="6">
        <f>B598*EXP(Returns!B598)</f>
        <v>122.76908812824774</v>
      </c>
      <c r="C599" s="6">
        <f>C598*EXP(Returns!C598)</f>
        <v>117.75550314525745</v>
      </c>
      <c r="D599" s="6">
        <f>D598*EXP(Returns!D598)</f>
        <v>102.7308040895167</v>
      </c>
    </row>
    <row r="600" spans="1:4" x14ac:dyDescent="0.35">
      <c r="A600" s="3">
        <v>34289</v>
      </c>
      <c r="B600" s="6">
        <f>B599*EXP(Returns!B599)</f>
        <v>123.56063437838998</v>
      </c>
      <c r="C600" s="6">
        <f>C599*EXP(Returns!C599)</f>
        <v>118.04747023627868</v>
      </c>
      <c r="D600" s="6">
        <f>D599*EXP(Returns!D599)</f>
        <v>102.51010138300514</v>
      </c>
    </row>
    <row r="601" spans="1:4" x14ac:dyDescent="0.35">
      <c r="A601" s="3">
        <v>34290</v>
      </c>
      <c r="B601" s="6">
        <f>B600*EXP(Returns!B600)</f>
        <v>123.04970318682659</v>
      </c>
      <c r="C601" s="6">
        <f>C600*EXP(Returns!C600)</f>
        <v>118.12070612867531</v>
      </c>
      <c r="D601" s="6">
        <f>D600*EXP(Returns!D600)</f>
        <v>103.58734078383536</v>
      </c>
    </row>
    <row r="602" spans="1:4" x14ac:dyDescent="0.35">
      <c r="A602" s="3">
        <v>34291</v>
      </c>
      <c r="B602" s="6">
        <f>B601*EXP(Returns!B601)</f>
        <v>122.73467307389373</v>
      </c>
      <c r="C602" s="6">
        <f>C601*EXP(Returns!C601)</f>
        <v>117.49868928258661</v>
      </c>
      <c r="D602" s="6">
        <f>D601*EXP(Returns!D601)</f>
        <v>103.46437784735036</v>
      </c>
    </row>
    <row r="603" spans="1:4" x14ac:dyDescent="0.35">
      <c r="A603" s="3">
        <v>34292</v>
      </c>
      <c r="B603" s="6">
        <f>B602*EXP(Returns!B602)</f>
        <v>122.46464726280843</v>
      </c>
      <c r="C603" s="6">
        <f>C602*EXP(Returns!C602)</f>
        <v>116.4743632675991</v>
      </c>
      <c r="D603" s="6">
        <f>D602*EXP(Returns!D602)</f>
        <v>103.66721414428719</v>
      </c>
    </row>
    <row r="604" spans="1:4" x14ac:dyDescent="0.35">
      <c r="A604" s="3">
        <v>34295</v>
      </c>
      <c r="B604" s="6">
        <f>B603*EXP(Returns!B603)</f>
        <v>121.54603004274368</v>
      </c>
      <c r="C604" s="6">
        <f>C603*EXP(Returns!C603)</f>
        <v>116.03592439178462</v>
      </c>
      <c r="D604" s="6">
        <f>D603*EXP(Returns!D603)</f>
        <v>103.71240565085861</v>
      </c>
    </row>
    <row r="605" spans="1:4" x14ac:dyDescent="0.35">
      <c r="A605" s="3">
        <v>34296</v>
      </c>
      <c r="B605" s="6">
        <f>B604*EXP(Returns!B604)</f>
        <v>122.0490192986869</v>
      </c>
      <c r="C605" s="6">
        <f>C604*EXP(Returns!C604)</f>
        <v>116.65696475930801</v>
      </c>
      <c r="D605" s="6">
        <f>D604*EXP(Returns!D604)</f>
        <v>102.75392532543698</v>
      </c>
    </row>
    <row r="606" spans="1:4" x14ac:dyDescent="0.35">
      <c r="A606" s="3">
        <v>34297</v>
      </c>
      <c r="B606" s="6">
        <f>B605*EXP(Returns!B605)</f>
        <v>122.40111177784718</v>
      </c>
      <c r="C606" s="6">
        <f>C605*EXP(Returns!C605)</f>
        <v>116.51049297451475</v>
      </c>
      <c r="D606" s="6">
        <f>D605*EXP(Returns!D605)</f>
        <v>102.61309597937722</v>
      </c>
    </row>
    <row r="607" spans="1:4" x14ac:dyDescent="0.35">
      <c r="A607" s="3">
        <v>34302</v>
      </c>
      <c r="B607" s="6">
        <f>B606*EXP(Returns!B606)</f>
        <v>122.09448782055804</v>
      </c>
      <c r="C607" s="6">
        <f>C606*EXP(Returns!C606)</f>
        <v>116.62031776205986</v>
      </c>
      <c r="D607" s="6">
        <f>D606*EXP(Returns!D606)</f>
        <v>101.30216533767326</v>
      </c>
    </row>
    <row r="608" spans="1:4" x14ac:dyDescent="0.35">
      <c r="A608" s="3">
        <v>34303</v>
      </c>
      <c r="B608" s="6">
        <f>B607*EXP(Returns!B607)</f>
        <v>122.06541141081512</v>
      </c>
      <c r="C608" s="6">
        <f>C607*EXP(Returns!C607)</f>
        <v>116.07410952665852</v>
      </c>
      <c r="D608" s="6">
        <f>D607*EXP(Returns!D607)</f>
        <v>100.75770624051395</v>
      </c>
    </row>
    <row r="609" spans="1:4" x14ac:dyDescent="0.35">
      <c r="A609" s="3">
        <v>34304</v>
      </c>
      <c r="B609" s="6">
        <f>B608*EXP(Returns!B608)</f>
        <v>122.0918445105814</v>
      </c>
      <c r="C609" s="6">
        <f>C608*EXP(Returns!C608)</f>
        <v>116.18296241342888</v>
      </c>
      <c r="D609" s="6">
        <f>D608*EXP(Returns!D608)</f>
        <v>101.42162917840918</v>
      </c>
    </row>
    <row r="610" spans="1:4" x14ac:dyDescent="0.35">
      <c r="A610" s="3">
        <v>34305</v>
      </c>
      <c r="B610" s="6">
        <f>B609*EXP(Returns!B609)</f>
        <v>122.4143283277303</v>
      </c>
      <c r="C610" s="6">
        <f>C609*EXP(Returns!C609)</f>
        <v>116.25585497153405</v>
      </c>
      <c r="D610" s="6">
        <f>D609*EXP(Returns!D609)</f>
        <v>100.8179667619471</v>
      </c>
    </row>
    <row r="611" spans="1:4" x14ac:dyDescent="0.35">
      <c r="A611" s="3">
        <v>34306</v>
      </c>
      <c r="B611" s="6">
        <f>B610*EXP(Returns!B610)</f>
        <v>122.88483750357051</v>
      </c>
      <c r="C611" s="6">
        <f>C610*EXP(Returns!C610)</f>
        <v>116.29181530019925</v>
      </c>
      <c r="D611" s="6">
        <f>D610*EXP(Returns!D610)</f>
        <v>101.42902959332203</v>
      </c>
    </row>
    <row r="612" spans="1:4" x14ac:dyDescent="0.35">
      <c r="A612" s="3">
        <v>34309</v>
      </c>
      <c r="B612" s="6">
        <f>B611*EXP(Returns!B611)</f>
        <v>123.29190723997159</v>
      </c>
      <c r="C612" s="6">
        <f>C611*EXP(Returns!C611)</f>
        <v>117.01976898047614</v>
      </c>
      <c r="D612" s="6">
        <f>D611*EXP(Returns!D611)</f>
        <v>100.63295638912599</v>
      </c>
    </row>
    <row r="613" spans="1:4" x14ac:dyDescent="0.35">
      <c r="A613" s="3">
        <v>34310</v>
      </c>
      <c r="B613" s="6">
        <f>B612*EXP(Returns!B612)</f>
        <v>123.3791364692004</v>
      </c>
      <c r="C613" s="6">
        <f>C612*EXP(Returns!C612)</f>
        <v>117.05670120991608</v>
      </c>
      <c r="D613" s="6">
        <f>D612*EXP(Returns!D612)</f>
        <v>101.37934109319293</v>
      </c>
    </row>
    <row r="614" spans="1:4" x14ac:dyDescent="0.35">
      <c r="A614" s="3">
        <v>34311</v>
      </c>
      <c r="B614" s="6">
        <f>B613*EXP(Returns!B613)</f>
        <v>123.25490090029878</v>
      </c>
      <c r="C614" s="6">
        <f>C613*EXP(Returns!C613)</f>
        <v>117.12959376802125</v>
      </c>
      <c r="D614" s="6">
        <f>D613*EXP(Returns!D613)</f>
        <v>101.31696616749895</v>
      </c>
    </row>
    <row r="615" spans="1:4" x14ac:dyDescent="0.35">
      <c r="A615" s="3">
        <v>34312</v>
      </c>
      <c r="B615" s="6">
        <f>B614*EXP(Returns!B614)</f>
        <v>122.69716249522976</v>
      </c>
      <c r="C615" s="6">
        <f>C614*EXP(Returns!C614)</f>
        <v>117.38423177100194</v>
      </c>
      <c r="D615" s="6">
        <f>D614*EXP(Returns!D614)</f>
        <v>101.09178211372239</v>
      </c>
    </row>
    <row r="616" spans="1:4" x14ac:dyDescent="0.35">
      <c r="A616" s="3">
        <v>34313</v>
      </c>
      <c r="B616" s="6">
        <f>B615*EXP(Returns!B615)</f>
        <v>122.63107974581399</v>
      </c>
      <c r="C616" s="6">
        <f>C615*EXP(Returns!C615)</f>
        <v>116.91091609370575</v>
      </c>
      <c r="D616" s="6">
        <f>D615*EXP(Returns!D615)</f>
        <v>102.3117933722114</v>
      </c>
    </row>
    <row r="617" spans="1:4" x14ac:dyDescent="0.35">
      <c r="A617" s="3">
        <v>34316</v>
      </c>
      <c r="B617" s="6">
        <f>B616*EXP(Returns!B616)</f>
        <v>123.09894561167758</v>
      </c>
      <c r="C617" s="6">
        <f>C616*EXP(Returns!C616)</f>
        <v>116.47356074507478</v>
      </c>
      <c r="D617" s="6">
        <f>D616*EXP(Returns!D616)</f>
        <v>101.69650173231487</v>
      </c>
    </row>
    <row r="618" spans="1:4" x14ac:dyDescent="0.35">
      <c r="A618" s="3">
        <v>34317</v>
      </c>
      <c r="B618" s="6">
        <f>B617*EXP(Returns!B617)</f>
        <v>122.40111177784716</v>
      </c>
      <c r="C618" s="6">
        <f>C617*EXP(Returns!C617)</f>
        <v>116.14603018398893</v>
      </c>
      <c r="D618" s="6">
        <f>D617*EXP(Returns!D617)</f>
        <v>101.91851417970021</v>
      </c>
    </row>
    <row r="619" spans="1:4" x14ac:dyDescent="0.35">
      <c r="A619" s="3">
        <v>34318</v>
      </c>
      <c r="B619" s="6">
        <f>B618*EXP(Returns!B618)</f>
        <v>122.07862796069824</v>
      </c>
      <c r="C619" s="6">
        <f>C618*EXP(Returns!C618)</f>
        <v>116.07313762588376</v>
      </c>
      <c r="D619" s="6">
        <f>D618*EXP(Returns!D618)</f>
        <v>101.59818193418707</v>
      </c>
    </row>
    <row r="620" spans="1:4" x14ac:dyDescent="0.35">
      <c r="A620" s="3">
        <v>34319</v>
      </c>
      <c r="B620" s="6">
        <f>B619*EXP(Returns!B619)</f>
        <v>122.47512445719281</v>
      </c>
      <c r="C620" s="6">
        <f>C619*EXP(Returns!C619)</f>
        <v>115.96428473911338</v>
      </c>
      <c r="D620" s="6">
        <f>D619*EXP(Returns!D619)</f>
        <v>101.48823291262481</v>
      </c>
    </row>
    <row r="621" spans="1:4" x14ac:dyDescent="0.35">
      <c r="A621" s="3">
        <v>34320</v>
      </c>
      <c r="B621" s="6">
        <f>B620*EXP(Returns!B620)</f>
        <v>123.27869069008844</v>
      </c>
      <c r="C621" s="6">
        <f>C620*EXP(Returns!C620)</f>
        <v>116.25488307075931</v>
      </c>
      <c r="D621" s="6">
        <f>D620*EXP(Returns!D620)</f>
        <v>101.60452514696952</v>
      </c>
    </row>
    <row r="622" spans="1:4" x14ac:dyDescent="0.35">
      <c r="A622" s="3">
        <v>34323</v>
      </c>
      <c r="B622" s="6">
        <f>B621*EXP(Returns!B621)</f>
        <v>123.13859526132703</v>
      </c>
      <c r="C622" s="6">
        <f>C621*EXP(Returns!C621)</f>
        <v>116.07313762588377</v>
      </c>
      <c r="D622" s="6">
        <f>D621*EXP(Returns!D621)</f>
        <v>101.65949965775067</v>
      </c>
    </row>
    <row r="623" spans="1:4" x14ac:dyDescent="0.35">
      <c r="A623" s="3">
        <v>34324</v>
      </c>
      <c r="B623" s="6">
        <f>B622*EXP(Returns!B622)</f>
        <v>122.99321321261236</v>
      </c>
      <c r="C623" s="6">
        <f>C622*EXP(Returns!C622)</f>
        <v>115.92735250967345</v>
      </c>
      <c r="D623" s="6">
        <f>D622*EXP(Returns!D622)</f>
        <v>101.12455537976503</v>
      </c>
    </row>
    <row r="624" spans="1:4" x14ac:dyDescent="0.35">
      <c r="A624" s="3">
        <v>34325</v>
      </c>
      <c r="B624" s="6">
        <f>B623*EXP(Returns!B623)</f>
        <v>123.5271618278917</v>
      </c>
      <c r="C624" s="6">
        <f>C623*EXP(Returns!C623)</f>
        <v>116.8380235356006</v>
      </c>
      <c r="D624" s="6">
        <f>D623*EXP(Returns!D623)</f>
        <v>101.68487250888043</v>
      </c>
    </row>
    <row r="625" spans="1:4" x14ac:dyDescent="0.35">
      <c r="A625" s="3">
        <v>34326</v>
      </c>
      <c r="B625" s="6">
        <f>B624*EXP(Returns!B624)</f>
        <v>123.54302168775148</v>
      </c>
      <c r="C625" s="6">
        <f>C624*EXP(Returns!C624)</f>
        <v>117.05572930914136</v>
      </c>
      <c r="D625" s="6">
        <f>D624*EXP(Returns!D624)</f>
        <v>101.67218608331555</v>
      </c>
    </row>
    <row r="626" spans="1:4" x14ac:dyDescent="0.35">
      <c r="A626" s="3">
        <v>34330</v>
      </c>
      <c r="B626" s="6">
        <f>B625*EXP(Returns!B625)</f>
        <v>124.37830764036669</v>
      </c>
      <c r="C626" s="6">
        <f>C625*EXP(Returns!C625)</f>
        <v>117.0926615385813</v>
      </c>
      <c r="D626" s="6">
        <f>D625*EXP(Returns!D625)</f>
        <v>102.00626195652397</v>
      </c>
    </row>
    <row r="627" spans="1:4" x14ac:dyDescent="0.35">
      <c r="A627" s="3">
        <v>34331</v>
      </c>
      <c r="B627" s="6">
        <f>B626*EXP(Returns!B626)</f>
        <v>124.4840400394319</v>
      </c>
      <c r="C627" s="6">
        <f>C626*EXP(Returns!C626)</f>
        <v>117.0926615385813</v>
      </c>
      <c r="D627" s="6">
        <f>D626*EXP(Returns!D626)</f>
        <v>101.87411169022317</v>
      </c>
    </row>
    <row r="628" spans="1:4" x14ac:dyDescent="0.35">
      <c r="A628" s="3">
        <v>34332</v>
      </c>
      <c r="B628" s="6">
        <f>B627*EXP(Returns!B627)</f>
        <v>124.38888088027321</v>
      </c>
      <c r="C628" s="6">
        <f>C627*EXP(Returns!C627)</f>
        <v>116.94687642237099</v>
      </c>
      <c r="D628" s="6">
        <f>D627*EXP(Returns!D627)</f>
        <v>102.51477618124949</v>
      </c>
    </row>
    <row r="629" spans="1:4" x14ac:dyDescent="0.35">
      <c r="A629" s="3">
        <v>34333</v>
      </c>
      <c r="B629" s="6">
        <f>B628*EXP(Returns!B628)</f>
        <v>123.8760787448069</v>
      </c>
      <c r="C629" s="6">
        <f>C628*EXP(Returns!C628)</f>
        <v>116.18199051265417</v>
      </c>
      <c r="D629" s="6">
        <f>D628*EXP(Returns!D628)</f>
        <v>102.1732998931282</v>
      </c>
    </row>
    <row r="630" spans="1:4" x14ac:dyDescent="0.35">
      <c r="A630" s="3">
        <v>34337</v>
      </c>
      <c r="B630" s="6">
        <f>B629*EXP(Returns!B629)</f>
        <v>123.60785098291977</v>
      </c>
      <c r="C630" s="6">
        <f>C629*EXP(Returns!C629)</f>
        <v>115.38064150806352</v>
      </c>
      <c r="D630" s="6">
        <f>D629*EXP(Returns!D629)</f>
        <v>102.37723650635522</v>
      </c>
    </row>
    <row r="631" spans="1:4" x14ac:dyDescent="0.35">
      <c r="A631" s="3">
        <v>34338</v>
      </c>
      <c r="B631" s="6">
        <f>B630*EXP(Returns!B630)</f>
        <v>123.99293044305477</v>
      </c>
      <c r="C631" s="6">
        <f>C630*EXP(Returns!C630)</f>
        <v>115.74533310602649</v>
      </c>
      <c r="D631" s="6">
        <f>D630*EXP(Returns!D630)</f>
        <v>102.46282648392719</v>
      </c>
    </row>
    <row r="632" spans="1:4" x14ac:dyDescent="0.35">
      <c r="A632" s="3">
        <v>34339</v>
      </c>
      <c r="B632" s="6">
        <f>B631*EXP(Returns!B631)</f>
        <v>124.16820799042657</v>
      </c>
      <c r="C632" s="6">
        <f>C631*EXP(Returns!C631)</f>
        <v>115.56250105158105</v>
      </c>
      <c r="D632" s="6">
        <f>D631*EXP(Returns!D631)</f>
        <v>103.55119286539782</v>
      </c>
    </row>
    <row r="633" spans="1:4" x14ac:dyDescent="0.35">
      <c r="A633" s="3">
        <v>34340</v>
      </c>
      <c r="B633" s="6">
        <f>B632*EXP(Returns!B632)</f>
        <v>124.05401201259342</v>
      </c>
      <c r="C633" s="6">
        <f>C632*EXP(Returns!C632)</f>
        <v>116.07306928872922</v>
      </c>
      <c r="D633" s="6">
        <f>D632*EXP(Returns!D632)</f>
        <v>103.83332279146835</v>
      </c>
    </row>
    <row r="634" spans="1:4" x14ac:dyDescent="0.35">
      <c r="A634" s="3">
        <v>34341</v>
      </c>
      <c r="B634" s="6">
        <f>B633*EXP(Returns!B633)</f>
        <v>124.79230228788671</v>
      </c>
      <c r="C634" s="6">
        <f>C633*EXP(Returns!C633)</f>
        <v>117.34803111520779</v>
      </c>
      <c r="D634" s="6">
        <f>D633*EXP(Returns!D633)</f>
        <v>103.55541953095691</v>
      </c>
    </row>
    <row r="635" spans="1:4" x14ac:dyDescent="0.35">
      <c r="A635" s="3">
        <v>34344</v>
      </c>
      <c r="B635" s="6">
        <f>B634*EXP(Returns!B634)</f>
        <v>126.21842415059358</v>
      </c>
      <c r="C635" s="6">
        <f>C634*EXP(Returns!C634)</f>
        <v>117.63978439357815</v>
      </c>
      <c r="D635" s="6">
        <f>D634*EXP(Returns!D634)</f>
        <v>102.64457310296888</v>
      </c>
    </row>
    <row r="636" spans="1:4" x14ac:dyDescent="0.35">
      <c r="A636" s="3">
        <v>34345</v>
      </c>
      <c r="B636" s="6">
        <f>B635*EXP(Returns!B635)</f>
        <v>125.91567202331503</v>
      </c>
      <c r="C636" s="6">
        <f>C635*EXP(Returns!C635)</f>
        <v>117.63978439357815</v>
      </c>
      <c r="D636" s="6">
        <f>D635*EXP(Returns!D635)</f>
        <v>103.4814528836725</v>
      </c>
    </row>
    <row r="637" spans="1:4" x14ac:dyDescent="0.35">
      <c r="A637" s="3">
        <v>34346</v>
      </c>
      <c r="B637" s="6">
        <f>B636*EXP(Returns!B636)</f>
        <v>125.92629490497393</v>
      </c>
      <c r="C637" s="6">
        <f>C636*EXP(Returns!C636)</f>
        <v>118.18633553505866</v>
      </c>
      <c r="D637" s="6">
        <f>D636*EXP(Returns!D636)</f>
        <v>103.05350299581269</v>
      </c>
    </row>
    <row r="638" spans="1:4" x14ac:dyDescent="0.35">
      <c r="A638" s="3">
        <v>34347</v>
      </c>
      <c r="B638" s="6">
        <f>B637*EXP(Returns!B637)</f>
        <v>125.47482243447084</v>
      </c>
      <c r="C638" s="6">
        <f>C637*EXP(Returns!C637)</f>
        <v>117.23910989128281</v>
      </c>
      <c r="D638" s="6">
        <f>D637*EXP(Returns!D637)</f>
        <v>104.06050606527049</v>
      </c>
    </row>
    <row r="639" spans="1:4" x14ac:dyDescent="0.35">
      <c r="A639" s="3">
        <v>34348</v>
      </c>
      <c r="B639" s="6">
        <f>B638*EXP(Returns!B638)</f>
        <v>126.12281821566351</v>
      </c>
      <c r="C639" s="6">
        <f>C638*EXP(Returns!C638)</f>
        <v>116.6925587498023</v>
      </c>
      <c r="D639" s="6">
        <f>D638*EXP(Returns!D638)</f>
        <v>105.20910243095842</v>
      </c>
    </row>
    <row r="640" spans="1:4" x14ac:dyDescent="0.35">
      <c r="A640" s="3">
        <v>34351</v>
      </c>
      <c r="B640" s="6">
        <f>B639*EXP(Returns!B639)</f>
        <v>125.69524722889292</v>
      </c>
      <c r="C640" s="6">
        <f>C639*EXP(Returns!C639)</f>
        <v>116.6925587498023</v>
      </c>
      <c r="D640" s="6">
        <f>D639*EXP(Returns!D639)</f>
        <v>105.20910243095842</v>
      </c>
    </row>
    <row r="641" spans="1:4" x14ac:dyDescent="0.35">
      <c r="A641" s="3">
        <v>34352</v>
      </c>
      <c r="B641" s="6">
        <f>B640*EXP(Returns!B640)</f>
        <v>125.94754066829172</v>
      </c>
      <c r="C641" s="6">
        <f>C640*EXP(Returns!C640)</f>
        <v>116.9833395172448</v>
      </c>
      <c r="D641" s="6">
        <f>D640*EXP(Returns!D640)</f>
        <v>104.99671248661319</v>
      </c>
    </row>
    <row r="642" spans="1:4" x14ac:dyDescent="0.35">
      <c r="A642" s="3">
        <v>34353</v>
      </c>
      <c r="B642" s="6">
        <f>B641*EXP(Returns!B641)</f>
        <v>125.96081927036533</v>
      </c>
      <c r="C642" s="6">
        <f>C641*EXP(Returns!C641)</f>
        <v>116.87441829331985</v>
      </c>
      <c r="D642" s="6">
        <f>D641*EXP(Returns!D641)</f>
        <v>104.74311255306664</v>
      </c>
    </row>
    <row r="643" spans="1:4" x14ac:dyDescent="0.35">
      <c r="A643" s="3">
        <v>34354</v>
      </c>
      <c r="B643" s="6">
        <f>B642*EXP(Returns!B642)</f>
        <v>126.14140825856659</v>
      </c>
      <c r="C643" s="6">
        <f>C642*EXP(Returns!C642)</f>
        <v>117.27509279561517</v>
      </c>
      <c r="D643" s="6">
        <f>D642*EXP(Returns!D642)</f>
        <v>104.18202270009488</v>
      </c>
    </row>
    <row r="644" spans="1:4" x14ac:dyDescent="0.35">
      <c r="A644" s="3">
        <v>34355</v>
      </c>
      <c r="B644" s="6">
        <f>B643*EXP(Returns!B643)</f>
        <v>126.07235952778376</v>
      </c>
      <c r="C644" s="6">
        <f>C643*EXP(Returns!C643)</f>
        <v>117.12921615642996</v>
      </c>
      <c r="D644" s="6">
        <f>D643*EXP(Returns!D643)</f>
        <v>104.09009272418425</v>
      </c>
    </row>
    <row r="645" spans="1:4" x14ac:dyDescent="0.35">
      <c r="A645" s="3">
        <v>34358</v>
      </c>
      <c r="B645" s="6">
        <f>B644*EXP(Returns!B644)</f>
        <v>125.34203641373462</v>
      </c>
      <c r="C645" s="6">
        <f>C644*EXP(Returns!C644)</f>
        <v>117.01932242157713</v>
      </c>
      <c r="D645" s="6">
        <f>D644*EXP(Returns!D644)</f>
        <v>105.03580914303495</v>
      </c>
    </row>
    <row r="646" spans="1:4" x14ac:dyDescent="0.35">
      <c r="A646" s="3">
        <v>34359</v>
      </c>
      <c r="B646" s="6">
        <f>B645*EXP(Returns!B645)</f>
        <v>125.06318577018858</v>
      </c>
      <c r="C646" s="6">
        <f>C645*EXP(Returns!C645)</f>
        <v>116.72854165413466</v>
      </c>
      <c r="D646" s="6">
        <f>D645*EXP(Returns!D645)</f>
        <v>105.07596246584649</v>
      </c>
    </row>
    <row r="647" spans="1:4" x14ac:dyDescent="0.35">
      <c r="A647" s="3">
        <v>34360</v>
      </c>
      <c r="B647" s="6">
        <f>B646*EXP(Returns!B646)</f>
        <v>125.66869002474567</v>
      </c>
      <c r="C647" s="6">
        <f>C646*EXP(Returns!C646)</f>
        <v>116.83746287805961</v>
      </c>
      <c r="D647" s="6">
        <f>D646*EXP(Returns!D646)</f>
        <v>106.16961217926601</v>
      </c>
    </row>
    <row r="648" spans="1:4" x14ac:dyDescent="0.35">
      <c r="A648" s="3">
        <v>34361</v>
      </c>
      <c r="B648" s="6">
        <f>B647*EXP(Returns!B647)</f>
        <v>126.69114238441448</v>
      </c>
      <c r="C648" s="6">
        <f>C647*EXP(Returns!C647)</f>
        <v>117.2021544760226</v>
      </c>
      <c r="D648" s="6">
        <f>D647*EXP(Returns!D647)</f>
        <v>105.82513893619861</v>
      </c>
    </row>
    <row r="649" spans="1:4" x14ac:dyDescent="0.35">
      <c r="A649" s="3">
        <v>34362</v>
      </c>
      <c r="B649" s="6">
        <f>B648*EXP(Returns!B648)</f>
        <v>127.12933625284396</v>
      </c>
      <c r="C649" s="6">
        <f>C648*EXP(Returns!C648)</f>
        <v>117.67576729791053</v>
      </c>
      <c r="D649" s="6">
        <f>D648*EXP(Returns!D648)</f>
        <v>105.68354563996844</v>
      </c>
    </row>
    <row r="650" spans="1:4" x14ac:dyDescent="0.35">
      <c r="A650" s="3">
        <v>34365</v>
      </c>
      <c r="B650" s="6">
        <f>B649*EXP(Returns!B649)</f>
        <v>127.90215089352868</v>
      </c>
      <c r="C650" s="6">
        <f>C649*EXP(Returns!C649)</f>
        <v>117.45695233913274</v>
      </c>
      <c r="D650" s="6">
        <f>D649*EXP(Returns!D649)</f>
        <v>105.95616556853099</v>
      </c>
    </row>
    <row r="651" spans="1:4" x14ac:dyDescent="0.35">
      <c r="A651" s="3">
        <v>34366</v>
      </c>
      <c r="B651" s="6">
        <f>B650*EXP(Returns!B650)</f>
        <v>127.37366253099857</v>
      </c>
      <c r="C651" s="6">
        <f>C650*EXP(Returns!C650)</f>
        <v>116.80050746279937</v>
      </c>
      <c r="D651" s="6">
        <f>D650*EXP(Returns!D650)</f>
        <v>107.84759840623238</v>
      </c>
    </row>
    <row r="652" spans="1:4" x14ac:dyDescent="0.35">
      <c r="A652" s="3">
        <v>34367</v>
      </c>
      <c r="B652" s="6">
        <f>B651*EXP(Returns!B651)</f>
        <v>128.00572398970291</v>
      </c>
      <c r="C652" s="6">
        <f>C651*EXP(Returns!C651)</f>
        <v>116.83746287805963</v>
      </c>
      <c r="D652" s="6">
        <f>D651*EXP(Returns!D651)</f>
        <v>108.46891824342146</v>
      </c>
    </row>
    <row r="653" spans="1:4" x14ac:dyDescent="0.35">
      <c r="A653" s="3">
        <v>34368</v>
      </c>
      <c r="B653" s="6">
        <f>B652*EXP(Returns!B652)</f>
        <v>127.6631360562035</v>
      </c>
      <c r="C653" s="6">
        <f>C652*EXP(Returns!C652)</f>
        <v>116.47277128009665</v>
      </c>
      <c r="D653" s="6">
        <f>D652*EXP(Returns!D652)</f>
        <v>107.85605173735061</v>
      </c>
    </row>
    <row r="654" spans="1:4" x14ac:dyDescent="0.35">
      <c r="A654" s="3">
        <v>34369</v>
      </c>
      <c r="B654" s="6">
        <f>B653*EXP(Returns!B653)</f>
        <v>124.76840080415421</v>
      </c>
      <c r="C654" s="6">
        <f>C653*EXP(Returns!C653)</f>
        <v>115.34368609280327</v>
      </c>
      <c r="D654" s="6">
        <f>D653*EXP(Returns!D653)</f>
        <v>107.10476193421894</v>
      </c>
    </row>
    <row r="655" spans="1:4" x14ac:dyDescent="0.35">
      <c r="A655" s="3">
        <v>34372</v>
      </c>
      <c r="B655" s="6">
        <f>B654*EXP(Returns!B654)</f>
        <v>125.28626628502541</v>
      </c>
      <c r="C655" s="6">
        <f>C654*EXP(Returns!C654)</f>
        <v>115.16182654928573</v>
      </c>
      <c r="D655" s="6">
        <f>D654*EXP(Returns!D654)</f>
        <v>105.98892222661409</v>
      </c>
    </row>
    <row r="656" spans="1:4" x14ac:dyDescent="0.35">
      <c r="A656" s="3">
        <v>34373</v>
      </c>
      <c r="B656" s="6">
        <f>B655*EXP(Returns!B655)</f>
        <v>125.09771013557999</v>
      </c>
      <c r="C656" s="6">
        <f>C655*EXP(Returns!C655)</f>
        <v>114.79713495132276</v>
      </c>
      <c r="D656" s="6">
        <f>D655*EXP(Returns!D655)</f>
        <v>106.07134220501671</v>
      </c>
    </row>
    <row r="657" spans="1:4" x14ac:dyDescent="0.35">
      <c r="A657" s="3">
        <v>34374</v>
      </c>
      <c r="B657" s="6">
        <f>B656*EXP(Returns!B656)</f>
        <v>125.55449404691252</v>
      </c>
      <c r="C657" s="6">
        <f>C656*EXP(Returns!C656)</f>
        <v>114.97899449484029</v>
      </c>
      <c r="D657" s="6">
        <f>D656*EXP(Returns!D656)</f>
        <v>105.37922571971257</v>
      </c>
    </row>
    <row r="658" spans="1:4" x14ac:dyDescent="0.35">
      <c r="A658" s="3">
        <v>34375</v>
      </c>
      <c r="B658" s="6">
        <f>B657*EXP(Returns!B657)</f>
        <v>124.53469740765846</v>
      </c>
      <c r="C658" s="6">
        <f>C657*EXP(Returns!C657)</f>
        <v>114.9060561752477</v>
      </c>
      <c r="D658" s="6">
        <f>D657*EXP(Returns!D657)</f>
        <v>105.21649909568687</v>
      </c>
    </row>
    <row r="659" spans="1:4" x14ac:dyDescent="0.35">
      <c r="A659" s="3">
        <v>34376</v>
      </c>
      <c r="B659" s="6">
        <f>B658*EXP(Returns!B658)</f>
        <v>124.86666245949898</v>
      </c>
      <c r="C659" s="6">
        <f>C658*EXP(Returns!C658)</f>
        <v>114.97899449484031</v>
      </c>
      <c r="D659" s="6">
        <f>D658*EXP(Returns!D658)</f>
        <v>105.26404908322685</v>
      </c>
    </row>
    <row r="660" spans="1:4" x14ac:dyDescent="0.35">
      <c r="A660" s="3">
        <v>34379</v>
      </c>
      <c r="B660" s="6">
        <f>B659*EXP(Returns!B659)</f>
        <v>124.87994106157262</v>
      </c>
      <c r="C660" s="6">
        <f>C659*EXP(Returns!C659)</f>
        <v>114.94301159050795</v>
      </c>
      <c r="D660" s="6">
        <f>D659*EXP(Returns!D659)</f>
        <v>104.670202572172</v>
      </c>
    </row>
    <row r="661" spans="1:4" x14ac:dyDescent="0.35">
      <c r="A661" s="3">
        <v>34380</v>
      </c>
      <c r="B661" s="6">
        <f>B660*EXP(Returns!B660)</f>
        <v>125.48810103654444</v>
      </c>
      <c r="C661" s="6">
        <f>C660*EXP(Returns!C660)</f>
        <v>115.12487113402551</v>
      </c>
      <c r="D661" s="6">
        <f>D660*EXP(Returns!D660)</f>
        <v>104.50007928341786</v>
      </c>
    </row>
    <row r="662" spans="1:4" x14ac:dyDescent="0.35">
      <c r="A662" s="3">
        <v>34381</v>
      </c>
      <c r="B662" s="6">
        <f>B661*EXP(Returns!B661)</f>
        <v>125.55980548774198</v>
      </c>
      <c r="C662" s="6">
        <f>C661*EXP(Returns!C661)</f>
        <v>115.08791571876526</v>
      </c>
      <c r="D662" s="6">
        <f>D661*EXP(Returns!D661)</f>
        <v>104.65118257715601</v>
      </c>
    </row>
    <row r="663" spans="1:4" x14ac:dyDescent="0.35">
      <c r="A663" s="3">
        <v>34382</v>
      </c>
      <c r="B663" s="6">
        <f>B662*EXP(Returns!B662)</f>
        <v>124.90915398613456</v>
      </c>
      <c r="C663" s="6">
        <f>C662*EXP(Returns!C662)</f>
        <v>114.213628394582</v>
      </c>
      <c r="D663" s="6">
        <f>D662*EXP(Returns!D662)</f>
        <v>104.82975919702837</v>
      </c>
    </row>
    <row r="664" spans="1:4" x14ac:dyDescent="0.35">
      <c r="A664" s="3">
        <v>34383</v>
      </c>
      <c r="B664" s="6">
        <f>B663*EXP(Returns!B663)</f>
        <v>124.20538807623267</v>
      </c>
      <c r="C664" s="6">
        <f>C663*EXP(Returns!C663)</f>
        <v>113.44923480525161</v>
      </c>
      <c r="D664" s="6">
        <f>D663*EXP(Returns!D663)</f>
        <v>104.65752257549467</v>
      </c>
    </row>
    <row r="665" spans="1:4" x14ac:dyDescent="0.35">
      <c r="A665" s="3">
        <v>34387</v>
      </c>
      <c r="B665" s="6">
        <f>B664*EXP(Returns!B664)</f>
        <v>125.20659467258368</v>
      </c>
      <c r="C665" s="6">
        <f>C664*EXP(Returns!C664)</f>
        <v>113.70403266836175</v>
      </c>
      <c r="D665" s="6">
        <f>D664*EXP(Returns!D664)</f>
        <v>105.11294578948871</v>
      </c>
    </row>
    <row r="666" spans="1:4" x14ac:dyDescent="0.35">
      <c r="A666" s="3">
        <v>34388</v>
      </c>
      <c r="B666" s="6">
        <f>B665*EXP(Returns!B665)</f>
        <v>125.00210420064992</v>
      </c>
      <c r="C666" s="6">
        <f>C665*EXP(Returns!C665)</f>
        <v>113.04758779202838</v>
      </c>
      <c r="D666" s="6">
        <f>D665*EXP(Returns!D665)</f>
        <v>104.959729162971</v>
      </c>
    </row>
    <row r="667" spans="1:4" x14ac:dyDescent="0.35">
      <c r="A667" s="3">
        <v>34389</v>
      </c>
      <c r="B667" s="6">
        <f>B666*EXP(Returns!B666)</f>
        <v>123.29447597398232</v>
      </c>
      <c r="C667" s="6">
        <f>C666*EXP(Returns!C666)</f>
        <v>112.39211542662292</v>
      </c>
      <c r="D667" s="6">
        <f>D666*EXP(Returns!D666)</f>
        <v>105.742718957796</v>
      </c>
    </row>
    <row r="668" spans="1:4" x14ac:dyDescent="0.35">
      <c r="A668" s="3">
        <v>34390</v>
      </c>
      <c r="B668" s="6">
        <f>B667*EXP(Returns!B667)</f>
        <v>123.77516136904738</v>
      </c>
      <c r="C668" s="6">
        <f>C667*EXP(Returns!C667)</f>
        <v>112.53799206580811</v>
      </c>
      <c r="D668" s="6">
        <f>D667*EXP(Returns!D667)</f>
        <v>105.40775571223658</v>
      </c>
    </row>
    <row r="669" spans="1:4" x14ac:dyDescent="0.35">
      <c r="A669" s="3">
        <v>34393</v>
      </c>
      <c r="B669" s="6">
        <f>B668*EXP(Returns!B668)</f>
        <v>124.05932345342286</v>
      </c>
      <c r="C669" s="6">
        <f>C668*EXP(Returns!C668)</f>
        <v>112.82974534417852</v>
      </c>
      <c r="D669" s="6">
        <f>D668*EXP(Returns!D668)</f>
        <v>105.13619245006382</v>
      </c>
    </row>
    <row r="670" spans="1:4" x14ac:dyDescent="0.35">
      <c r="A670" s="3">
        <v>34394</v>
      </c>
      <c r="B670" s="6">
        <f>B669*EXP(Returns!B669)</f>
        <v>123.34227894144736</v>
      </c>
      <c r="C670" s="6">
        <f>C669*EXP(Returns!C669)</f>
        <v>111.7502582142081</v>
      </c>
      <c r="D670" s="6">
        <f>D669*EXP(Returns!D669)</f>
        <v>105.09181246169317</v>
      </c>
    </row>
    <row r="671" spans="1:4" x14ac:dyDescent="0.35">
      <c r="A671" s="3">
        <v>34395</v>
      </c>
      <c r="B671" s="6">
        <f>B670*EXP(Returns!B670)</f>
        <v>123.44054059679216</v>
      </c>
      <c r="C671" s="6">
        <f>C670*EXP(Returns!C670)</f>
        <v>111.64230950121106</v>
      </c>
      <c r="D671" s="6">
        <f>D670*EXP(Returns!D670)</f>
        <v>104.75156588418486</v>
      </c>
    </row>
    <row r="672" spans="1:4" x14ac:dyDescent="0.35">
      <c r="A672" s="3">
        <v>34396</v>
      </c>
      <c r="B672" s="6">
        <f>B671*EXP(Returns!B671)</f>
        <v>122.96251092214182</v>
      </c>
      <c r="C672" s="6">
        <f>C671*EXP(Returns!C671)</f>
        <v>111.17453174489053</v>
      </c>
      <c r="D672" s="6">
        <f>D671*EXP(Returns!D671)</f>
        <v>104.36271265274681</v>
      </c>
    </row>
    <row r="673" spans="1:4" x14ac:dyDescent="0.35">
      <c r="A673" s="3">
        <v>34397</v>
      </c>
      <c r="B673" s="6">
        <f>B672*EXP(Returns!B672)</f>
        <v>123.42195055388909</v>
      </c>
      <c r="C673" s="6">
        <f>C672*EXP(Returns!C672)</f>
        <v>110.99461722322881</v>
      </c>
      <c r="D673" s="6">
        <f>D672*EXP(Returns!D672)</f>
        <v>104.73677255472798</v>
      </c>
    </row>
    <row r="674" spans="1:4" x14ac:dyDescent="0.35">
      <c r="A674" s="3">
        <v>34400</v>
      </c>
      <c r="B674" s="6">
        <f>B673*EXP(Returns!B673)</f>
        <v>123.99824188388422</v>
      </c>
      <c r="C674" s="6">
        <f>C673*EXP(Returns!C673)</f>
        <v>111.42641207521696</v>
      </c>
      <c r="D674" s="6">
        <f>D673*EXP(Returns!D673)</f>
        <v>103.76041281057373</v>
      </c>
    </row>
    <row r="675" spans="1:4" x14ac:dyDescent="0.35">
      <c r="A675" s="3">
        <v>34401</v>
      </c>
      <c r="B675" s="6">
        <f>B674*EXP(Returns!B674)</f>
        <v>123.72470268116763</v>
      </c>
      <c r="C675" s="6">
        <f>C674*EXP(Returns!C674)</f>
        <v>110.9946172232288</v>
      </c>
      <c r="D675" s="6">
        <f>D674*EXP(Returns!D674)</f>
        <v>103.59028952181957</v>
      </c>
    </row>
    <row r="676" spans="1:4" x14ac:dyDescent="0.35">
      <c r="A676" s="3">
        <v>34402</v>
      </c>
      <c r="B676" s="6">
        <f>B675*EXP(Returns!B675)</f>
        <v>124.03807769010508</v>
      </c>
      <c r="C676" s="6">
        <f>C675*EXP(Returns!C675)</f>
        <v>110.9946172232288</v>
      </c>
      <c r="D676" s="6">
        <f>D675*EXP(Returns!D675)</f>
        <v>103.87241944789012</v>
      </c>
    </row>
    <row r="677" spans="1:4" x14ac:dyDescent="0.35">
      <c r="A677" s="3">
        <v>34403</v>
      </c>
      <c r="B677" s="6">
        <f>B676*EXP(Returns!B676)</f>
        <v>123.19887003905225</v>
      </c>
      <c r="C677" s="6">
        <f>C676*EXP(Returns!C676)</f>
        <v>110.16701042358481</v>
      </c>
      <c r="D677" s="6">
        <f>D676*EXP(Returns!D676)</f>
        <v>104.09748938891268</v>
      </c>
    </row>
    <row r="678" spans="1:4" x14ac:dyDescent="0.35">
      <c r="A678" s="3">
        <v>34404</v>
      </c>
      <c r="B678" s="6">
        <f>B677*EXP(Returns!B677)</f>
        <v>123.87342302439218</v>
      </c>
      <c r="C678" s="6">
        <f>C677*EXP(Returns!C677)</f>
        <v>110.31094204091421</v>
      </c>
      <c r="D678" s="6">
        <f>D677*EXP(Returns!D677)</f>
        <v>104.69450589913687</v>
      </c>
    </row>
    <row r="679" spans="1:4" x14ac:dyDescent="0.35">
      <c r="A679" s="3">
        <v>34407</v>
      </c>
      <c r="B679" s="6">
        <f>B678*EXP(Returns!B678)</f>
        <v>124.12571646379097</v>
      </c>
      <c r="C679" s="6">
        <f>C678*EXP(Returns!C678)</f>
        <v>109.9870959019231</v>
      </c>
      <c r="D679" s="6">
        <f>D678*EXP(Returns!D678)</f>
        <v>105.13196578450469</v>
      </c>
    </row>
    <row r="680" spans="1:4" x14ac:dyDescent="0.35">
      <c r="A680" s="3">
        <v>34408</v>
      </c>
      <c r="B680" s="6">
        <f>B679*EXP(Returns!B679)</f>
        <v>124.02479908803144</v>
      </c>
      <c r="C680" s="6">
        <f>C679*EXP(Returns!C679)</f>
        <v>110.23897623224953</v>
      </c>
      <c r="D680" s="6">
        <f>D679*EXP(Returns!D679)</f>
        <v>105.81140227313151</v>
      </c>
    </row>
    <row r="681" spans="1:4" x14ac:dyDescent="0.35">
      <c r="A681" s="3">
        <v>34409</v>
      </c>
      <c r="B681" s="6">
        <f>B680*EXP(Returns!B680)</f>
        <v>124.66482770797997</v>
      </c>
      <c r="C681" s="6">
        <f>C680*EXP(Returns!C680)</f>
        <v>110.84971309497152</v>
      </c>
      <c r="D681" s="6">
        <f>D680*EXP(Returns!D680)</f>
        <v>106.66413204968181</v>
      </c>
    </row>
    <row r="682" spans="1:4" x14ac:dyDescent="0.35">
      <c r="A682" s="3">
        <v>34410</v>
      </c>
      <c r="B682" s="6">
        <f>B681*EXP(Returns!B681)</f>
        <v>125.05787432935912</v>
      </c>
      <c r="C682" s="6">
        <f>C681*EXP(Returns!C681)</f>
        <v>110.84971309497152</v>
      </c>
      <c r="D682" s="6">
        <f>D681*EXP(Returns!D681)</f>
        <v>105.98680889383455</v>
      </c>
    </row>
    <row r="683" spans="1:4" x14ac:dyDescent="0.35">
      <c r="A683" s="3">
        <v>34411</v>
      </c>
      <c r="B683" s="6">
        <f>B682*EXP(Returns!B682)</f>
        <v>125.10036585599472</v>
      </c>
      <c r="C683" s="6">
        <f>C682*EXP(Returns!C682)</f>
        <v>110.05808919965988</v>
      </c>
      <c r="D683" s="6">
        <f>D682*EXP(Returns!D682)</f>
        <v>106.33973546802019</v>
      </c>
    </row>
    <row r="684" spans="1:4" x14ac:dyDescent="0.35">
      <c r="A684" s="3">
        <v>34414</v>
      </c>
      <c r="B684" s="6">
        <f>B683*EXP(Returns!B683)</f>
        <v>124.43112431148425</v>
      </c>
      <c r="C684" s="6">
        <f>C683*EXP(Returns!C683)</f>
        <v>109.59128395426727</v>
      </c>
      <c r="D684" s="6">
        <f>D683*EXP(Returns!D683)</f>
        <v>106.35769879664639</v>
      </c>
    </row>
    <row r="685" spans="1:4" x14ac:dyDescent="0.35">
      <c r="A685" s="3">
        <v>34415</v>
      </c>
      <c r="B685" s="6">
        <f>B684*EXP(Returns!B684)</f>
        <v>124.50017304226708</v>
      </c>
      <c r="C685" s="6">
        <f>C684*EXP(Returns!C684)</f>
        <v>110.48988405164806</v>
      </c>
      <c r="D685" s="6">
        <f>D684*EXP(Returns!D684)</f>
        <v>106.58488207044851</v>
      </c>
    </row>
    <row r="686" spans="1:4" x14ac:dyDescent="0.35">
      <c r="A686" s="3">
        <v>34416</v>
      </c>
      <c r="B686" s="6">
        <f>B685*EXP(Returns!B685)</f>
        <v>124.43112431148425</v>
      </c>
      <c r="C686" s="6">
        <f>C685*EXP(Returns!C685)</f>
        <v>110.52586695598043</v>
      </c>
      <c r="D686" s="6">
        <f>D685*EXP(Returns!D685)</f>
        <v>106.54367208124719</v>
      </c>
    </row>
    <row r="687" spans="1:4" x14ac:dyDescent="0.35">
      <c r="A687" s="3">
        <v>34417</v>
      </c>
      <c r="B687" s="6">
        <f>B686*EXP(Returns!B686)</f>
        <v>123.31837745771485</v>
      </c>
      <c r="C687" s="6">
        <f>C686*EXP(Returns!C686)</f>
        <v>109.33843111301296</v>
      </c>
      <c r="D687" s="6">
        <f>D686*EXP(Returns!D686)</f>
        <v>106.59439206795651</v>
      </c>
    </row>
    <row r="688" spans="1:4" x14ac:dyDescent="0.35">
      <c r="A688" s="3">
        <v>34418</v>
      </c>
      <c r="B688" s="6">
        <f>B687*EXP(Returns!B687)</f>
        <v>122.31717086136385</v>
      </c>
      <c r="C688" s="6">
        <f>C687*EXP(Returns!C687)</f>
        <v>109.15851659135122</v>
      </c>
      <c r="D688" s="6">
        <f>D687*EXP(Returns!D687)</f>
        <v>106.72858869945823</v>
      </c>
    </row>
    <row r="689" spans="1:4" x14ac:dyDescent="0.35">
      <c r="A689" s="3">
        <v>34421</v>
      </c>
      <c r="B689" s="6">
        <f>B688*EXP(Returns!B688)</f>
        <v>122.16313907730986</v>
      </c>
      <c r="C689" s="6">
        <f>C688*EXP(Returns!C688)</f>
        <v>109.01458497402183</v>
      </c>
      <c r="D689" s="6">
        <f>D688*EXP(Returns!D688)</f>
        <v>104.73360255555866</v>
      </c>
    </row>
    <row r="690" spans="1:4" x14ac:dyDescent="0.35">
      <c r="A690" s="3">
        <v>34422</v>
      </c>
      <c r="B690" s="6">
        <f>B689*EXP(Returns!B689)</f>
        <v>120.16603732543732</v>
      </c>
      <c r="C690" s="6">
        <f>C689*EXP(Returns!C689)</f>
        <v>108.33188230263514</v>
      </c>
      <c r="D690" s="6">
        <f>D689*EXP(Returns!D689)</f>
        <v>104.68605256801868</v>
      </c>
    </row>
    <row r="691" spans="1:4" x14ac:dyDescent="0.35">
      <c r="A691" s="3">
        <v>34423</v>
      </c>
      <c r="B691" s="6">
        <f>B690*EXP(Returns!B690)</f>
        <v>118.32562307803349</v>
      </c>
      <c r="C691" s="6">
        <f>C690*EXP(Returns!C690)</f>
        <v>107.82812164198228</v>
      </c>
      <c r="D691" s="6">
        <f>D690*EXP(Returns!D690)</f>
        <v>104.50853261453608</v>
      </c>
    </row>
    <row r="692" spans="1:4" x14ac:dyDescent="0.35">
      <c r="A692" s="3">
        <v>34424</v>
      </c>
      <c r="B692" s="6">
        <f>B691*EXP(Returns!B691)</f>
        <v>118.38404892715741</v>
      </c>
      <c r="C692" s="6">
        <f>C691*EXP(Returns!C691)</f>
        <v>107.90008745064696</v>
      </c>
      <c r="D692" s="6">
        <f>D691*EXP(Returns!D691)</f>
        <v>105.36760238942504</v>
      </c>
    </row>
    <row r="693" spans="1:4" x14ac:dyDescent="0.35">
      <c r="A693" s="3">
        <v>34428</v>
      </c>
      <c r="B693" s="6">
        <f>B692*EXP(Returns!B692)</f>
        <v>116.56488044307139</v>
      </c>
      <c r="C693" s="6">
        <f>C692*EXP(Returns!C692)</f>
        <v>104.84154058239744</v>
      </c>
      <c r="D693" s="6">
        <f>D692*EXP(Returns!D692)</f>
        <v>106.2964121460393</v>
      </c>
    </row>
    <row r="694" spans="1:4" x14ac:dyDescent="0.35">
      <c r="A694" s="3">
        <v>34429</v>
      </c>
      <c r="B694" s="6">
        <f>B693*EXP(Returns!B693)</f>
        <v>119.05329047166789</v>
      </c>
      <c r="C694" s="6">
        <f>C693*EXP(Returns!C693)</f>
        <v>106.31683966002369</v>
      </c>
      <c r="D694" s="6">
        <f>D693*EXP(Returns!D693)</f>
        <v>105.61803232380225</v>
      </c>
    </row>
    <row r="695" spans="1:4" x14ac:dyDescent="0.35">
      <c r="A695" s="3">
        <v>34430</v>
      </c>
      <c r="B695" s="6">
        <f>B694*EXP(Returns!B694)</f>
        <v>118.98955318171451</v>
      </c>
      <c r="C695" s="6">
        <f>C694*EXP(Returns!C694)</f>
        <v>106.67666870334715</v>
      </c>
      <c r="D695" s="6">
        <f>D694*EXP(Returns!D694)</f>
        <v>105.92446557683768</v>
      </c>
    </row>
    <row r="696" spans="1:4" x14ac:dyDescent="0.35">
      <c r="A696" s="3">
        <v>34431</v>
      </c>
      <c r="B696" s="6">
        <f>B695*EXP(Returns!B695)</f>
        <v>119.74112205908143</v>
      </c>
      <c r="C696" s="6">
        <f>C695*EXP(Returns!C695)</f>
        <v>107.17945685307212</v>
      </c>
      <c r="D696" s="6">
        <f>D695*EXP(Returns!D695)</f>
        <v>105.48489235869032</v>
      </c>
    </row>
    <row r="697" spans="1:4" x14ac:dyDescent="0.35">
      <c r="A697" s="3">
        <v>34432</v>
      </c>
      <c r="B697" s="6">
        <f>B696*EXP(Returns!B696)</f>
        <v>118.73725974231573</v>
      </c>
      <c r="C697" s="6">
        <f>C696*EXP(Returns!C696)</f>
        <v>106.56774747942222</v>
      </c>
      <c r="D697" s="6">
        <f>D696*EXP(Returns!D696)</f>
        <v>105.32216573466461</v>
      </c>
    </row>
    <row r="698" spans="1:4" x14ac:dyDescent="0.35">
      <c r="A698" s="3">
        <v>34435</v>
      </c>
      <c r="B698" s="6">
        <f>B697*EXP(Returns!B697)</f>
        <v>119.4728942971943</v>
      </c>
      <c r="C698" s="6">
        <f>C697*EXP(Returns!C697)</f>
        <v>106.7116790967516</v>
      </c>
      <c r="D698" s="6">
        <f>D697*EXP(Returns!D697)</f>
        <v>105.20593243178909</v>
      </c>
    </row>
    <row r="699" spans="1:4" x14ac:dyDescent="0.35">
      <c r="A699" s="3">
        <v>34436</v>
      </c>
      <c r="B699" s="6">
        <f>B698*EXP(Returns!B698)</f>
        <v>118.86207860180775</v>
      </c>
      <c r="C699" s="6">
        <f>C698*EXP(Returns!C698)</f>
        <v>107.14347394873975</v>
      </c>
      <c r="D699" s="6">
        <f>D698*EXP(Returns!D698)</f>
        <v>105.23129242514375</v>
      </c>
    </row>
    <row r="700" spans="1:4" x14ac:dyDescent="0.35">
      <c r="A700" s="3">
        <v>34437</v>
      </c>
      <c r="B700" s="6">
        <f>B699*EXP(Returns!B699)</f>
        <v>118.51417922747889</v>
      </c>
      <c r="C700" s="6">
        <f>C699*EXP(Returns!C699)</f>
        <v>106.63971328808688</v>
      </c>
      <c r="D700" s="6">
        <f>D699*EXP(Returns!D699)</f>
        <v>105.47432569479254</v>
      </c>
    </row>
    <row r="701" spans="1:4" x14ac:dyDescent="0.35">
      <c r="A701" s="3">
        <v>34438</v>
      </c>
      <c r="B701" s="6">
        <f>B700*EXP(Returns!B700)</f>
        <v>118.54604787245557</v>
      </c>
      <c r="C701" s="6">
        <f>C700*EXP(Returns!C700)</f>
        <v>106.31586714909575</v>
      </c>
      <c r="D701" s="6">
        <f>D700*EXP(Returns!D700)</f>
        <v>105.67192230968089</v>
      </c>
    </row>
    <row r="702" spans="1:4" x14ac:dyDescent="0.35">
      <c r="A702" s="3">
        <v>34439</v>
      </c>
      <c r="B702" s="6">
        <f>B701*EXP(Returns!B701)</f>
        <v>118.49293346416108</v>
      </c>
      <c r="C702" s="6">
        <f>C701*EXP(Returns!C701)</f>
        <v>106.38783295776045</v>
      </c>
      <c r="D702" s="6">
        <f>D701*EXP(Returns!D701)</f>
        <v>106.07134220501672</v>
      </c>
    </row>
    <row r="703" spans="1:4" x14ac:dyDescent="0.35">
      <c r="A703" s="3">
        <v>34442</v>
      </c>
      <c r="B703" s="6">
        <f>B702*EXP(Returns!B702)</f>
        <v>117.5050054698837</v>
      </c>
      <c r="C703" s="6">
        <f>C702*EXP(Returns!C702)</f>
        <v>105.09244840179595</v>
      </c>
      <c r="D703" s="6">
        <f>D702*EXP(Returns!D702)</f>
        <v>105.98046889549587</v>
      </c>
    </row>
    <row r="704" spans="1:4" x14ac:dyDescent="0.35">
      <c r="A704" s="3">
        <v>34443</v>
      </c>
      <c r="B704" s="6">
        <f>B703*EXP(Returns!B703)</f>
        <v>117.52625123320151</v>
      </c>
      <c r="C704" s="6">
        <f>C703*EXP(Returns!C703)</f>
        <v>105.38031163645472</v>
      </c>
      <c r="D704" s="6">
        <f>D703*EXP(Returns!D703)</f>
        <v>105.09603912725225</v>
      </c>
    </row>
    <row r="705" spans="1:4" x14ac:dyDescent="0.35">
      <c r="A705" s="3">
        <v>34444</v>
      </c>
      <c r="B705" s="6">
        <f>B704*EXP(Returns!B704)</f>
        <v>117.37221944914749</v>
      </c>
      <c r="C705" s="6">
        <f>C704*EXP(Returns!C704)</f>
        <v>105.74014067977819</v>
      </c>
      <c r="D705" s="6">
        <f>D704*EXP(Returns!D704)</f>
        <v>105.33801573051126</v>
      </c>
    </row>
    <row r="706" spans="1:4" x14ac:dyDescent="0.35">
      <c r="A706" s="3">
        <v>34445</v>
      </c>
      <c r="B706" s="6">
        <f>B705*EXP(Returns!B705)</f>
        <v>119.17014216991574</v>
      </c>
      <c r="C706" s="6">
        <f>C705*EXP(Returns!C705)</f>
        <v>106.85561071408095</v>
      </c>
      <c r="D706" s="6">
        <f>D705*EXP(Returns!D705)</f>
        <v>105.96356223325944</v>
      </c>
    </row>
    <row r="707" spans="1:4" x14ac:dyDescent="0.35">
      <c r="A707" s="3">
        <v>34446</v>
      </c>
      <c r="B707" s="6">
        <f>B706*EXP(Returns!B706)</f>
        <v>118.87801292429607</v>
      </c>
      <c r="C707" s="6">
        <f>C706*EXP(Returns!C706)</f>
        <v>106.67569619241921</v>
      </c>
      <c r="D707" s="6">
        <f>D706*EXP(Returns!D706)</f>
        <v>106.51725542150277</v>
      </c>
    </row>
    <row r="708" spans="1:4" x14ac:dyDescent="0.35">
      <c r="A708" s="3">
        <v>34449</v>
      </c>
      <c r="B708" s="6">
        <f>B707*EXP(Returns!B707)</f>
        <v>120.22711889497592</v>
      </c>
      <c r="C708" s="6">
        <f>C707*EXP(Returns!C707)</f>
        <v>107.21543975740441</v>
      </c>
      <c r="D708" s="6">
        <f>D707*EXP(Returns!D707)</f>
        <v>107.03607861888344</v>
      </c>
    </row>
    <row r="709" spans="1:4" x14ac:dyDescent="0.35">
      <c r="A709" s="3">
        <v>34450</v>
      </c>
      <c r="B709" s="6">
        <f>B708*EXP(Returns!B708)</f>
        <v>120.00403838013911</v>
      </c>
      <c r="C709" s="6">
        <f>C708*EXP(Returns!C708)</f>
        <v>107.2874055660691</v>
      </c>
      <c r="D709" s="6">
        <f>D708*EXP(Returns!D708)</f>
        <v>106.33339546968151</v>
      </c>
    </row>
    <row r="710" spans="1:4" x14ac:dyDescent="0.35">
      <c r="A710" s="3">
        <v>34452</v>
      </c>
      <c r="B710" s="6">
        <f>B709*EXP(Returns!B709)</f>
        <v>119.26840382526053</v>
      </c>
      <c r="C710" s="6">
        <f>C709*EXP(Returns!C709)</f>
        <v>105.88407229710755</v>
      </c>
      <c r="D710" s="6">
        <f>D709*EXP(Returns!D709)</f>
        <v>106.52754811737903</v>
      </c>
    </row>
    <row r="711" spans="1:4" x14ac:dyDescent="0.35">
      <c r="A711" s="3">
        <v>34453</v>
      </c>
      <c r="B711" s="6">
        <f>B710*EXP(Returns!B710)</f>
        <v>119.7490892203256</v>
      </c>
      <c r="C711" s="6">
        <f>C710*EXP(Returns!C710)</f>
        <v>105.74014067977816</v>
      </c>
      <c r="D711" s="6">
        <f>D710*EXP(Returns!D710)</f>
        <v>107.44344212934338</v>
      </c>
    </row>
    <row r="712" spans="1:4" x14ac:dyDescent="0.35">
      <c r="A712" s="3">
        <v>34456</v>
      </c>
      <c r="B712" s="6">
        <f>B711*EXP(Returns!B711)</f>
        <v>120.30944622783238</v>
      </c>
      <c r="C712" s="6">
        <f>C711*EXP(Returns!C711)</f>
        <v>105.48826034945174</v>
      </c>
      <c r="D712" s="6">
        <f>D711*EXP(Returns!D711)</f>
        <v>107.55634611468921</v>
      </c>
    </row>
    <row r="713" spans="1:4" x14ac:dyDescent="0.35">
      <c r="A713" s="3">
        <v>34457</v>
      </c>
      <c r="B713" s="6">
        <f>B712*EXP(Returns!B712)</f>
        <v>120.3121019482471</v>
      </c>
      <c r="C713" s="6">
        <f>C712*EXP(Returns!C712)</f>
        <v>105.20039711479296</v>
      </c>
      <c r="D713" s="6">
        <f>D712*EXP(Returns!D712)</f>
        <v>107.08151626977681</v>
      </c>
    </row>
    <row r="714" spans="1:4" x14ac:dyDescent="0.35">
      <c r="A714" s="3">
        <v>34458</v>
      </c>
      <c r="B714" s="6">
        <f>B713*EXP(Returns!B713)</f>
        <v>119.96420257391826</v>
      </c>
      <c r="C714" s="6">
        <f>C713*EXP(Returns!C713)</f>
        <v>105.09244840179592</v>
      </c>
      <c r="D714" s="6">
        <f>D713*EXP(Returns!D713)</f>
        <v>107.12583372196863</v>
      </c>
    </row>
    <row r="715" spans="1:4" x14ac:dyDescent="0.35">
      <c r="A715" s="3">
        <v>34459</v>
      </c>
      <c r="B715" s="6">
        <f>B714*EXP(Returns!B714)</f>
        <v>119.87390807981762</v>
      </c>
      <c r="C715" s="6">
        <f>C714*EXP(Returns!C714)</f>
        <v>105.30834582779001</v>
      </c>
      <c r="D715" s="6">
        <f>D714*EXP(Returns!D714)</f>
        <v>107.28727586923885</v>
      </c>
    </row>
    <row r="716" spans="1:4" x14ac:dyDescent="0.35">
      <c r="A716" s="3">
        <v>34460</v>
      </c>
      <c r="B716" s="6">
        <f>B715*EXP(Returns!B715)</f>
        <v>118.92847161217584</v>
      </c>
      <c r="C716" s="6">
        <f>C715*EXP(Returns!C715)</f>
        <v>103.50920061117264</v>
      </c>
      <c r="D716" s="6">
        <f>D715*EXP(Returns!D715)</f>
        <v>108.81728314728988</v>
      </c>
    </row>
    <row r="717" spans="1:4" x14ac:dyDescent="0.35">
      <c r="A717" s="3">
        <v>34463</v>
      </c>
      <c r="B717" s="6">
        <f>B716*EXP(Returns!B716)</f>
        <v>117.46782538407757</v>
      </c>
      <c r="C717" s="6">
        <f>C716*EXP(Returns!C716)</f>
        <v>102.50167928986691</v>
      </c>
      <c r="D717" s="6">
        <f>D716*EXP(Returns!D716)</f>
        <v>109.09479481220536</v>
      </c>
    </row>
    <row r="718" spans="1:4" x14ac:dyDescent="0.35">
      <c r="A718" s="3">
        <v>34464</v>
      </c>
      <c r="B718" s="6">
        <f>B717*EXP(Returns!B717)</f>
        <v>118.44778621711077</v>
      </c>
      <c r="C718" s="6">
        <f>C717*EXP(Returns!C717)</f>
        <v>103.72509803716672</v>
      </c>
      <c r="D718" s="6">
        <f>D717*EXP(Returns!D717)</f>
        <v>108.49228849788319</v>
      </c>
    </row>
    <row r="719" spans="1:4" x14ac:dyDescent="0.35">
      <c r="A719" s="3">
        <v>34465</v>
      </c>
      <c r="B719" s="6">
        <f>B718*EXP(Returns!B718)</f>
        <v>117.24740058965547</v>
      </c>
      <c r="C719" s="6">
        <f>C718*EXP(Returns!C718)</f>
        <v>102.93347414185509</v>
      </c>
      <c r="D719" s="6">
        <f>D718*EXP(Returns!D718)</f>
        <v>109.11695353830127</v>
      </c>
    </row>
    <row r="720" spans="1:4" x14ac:dyDescent="0.35">
      <c r="A720" s="3">
        <v>34466</v>
      </c>
      <c r="B720" s="6">
        <f>B719*EXP(Returns!B719)</f>
        <v>117.84759340338313</v>
      </c>
      <c r="C720" s="6">
        <f>C719*EXP(Returns!C719)</f>
        <v>103.22133737651386</v>
      </c>
      <c r="D720" s="6">
        <f>D719*EXP(Returns!D719)</f>
        <v>109.66881133583279</v>
      </c>
    </row>
    <row r="721" spans="1:4" x14ac:dyDescent="0.35">
      <c r="A721" s="3">
        <v>34467</v>
      </c>
      <c r="B721" s="6">
        <f>B720*EXP(Returns!B720)</f>
        <v>117.95116649955737</v>
      </c>
      <c r="C721" s="6">
        <f>C720*EXP(Returns!C720)</f>
        <v>103.72509803716673</v>
      </c>
      <c r="D721" s="6">
        <f>D720*EXP(Returns!D720)</f>
        <v>110.42959426512574</v>
      </c>
    </row>
    <row r="722" spans="1:4" x14ac:dyDescent="0.35">
      <c r="A722" s="3">
        <v>34470</v>
      </c>
      <c r="B722" s="6">
        <f>B721*EXP(Returns!B721)</f>
        <v>118.04411671407271</v>
      </c>
      <c r="C722" s="6">
        <f>C721*EXP(Returns!C721)</f>
        <v>104.1568928891549</v>
      </c>
      <c r="D722" s="6">
        <f>D721*EXP(Returns!D721)</f>
        <v>111.41196445537783</v>
      </c>
    </row>
    <row r="723" spans="1:4" x14ac:dyDescent="0.35">
      <c r="A723" s="3">
        <v>34471</v>
      </c>
      <c r="B723" s="6">
        <f>B722*EXP(Returns!B722)</f>
        <v>119.34010827645808</v>
      </c>
      <c r="C723" s="6">
        <f>C722*EXP(Returns!C722)</f>
        <v>105.77612358411054</v>
      </c>
      <c r="D723" s="6">
        <f>D722*EXP(Returns!D722)</f>
        <v>111.02893504714851</v>
      </c>
    </row>
    <row r="724" spans="1:4" x14ac:dyDescent="0.35">
      <c r="A724" s="3">
        <v>34472</v>
      </c>
      <c r="B724" s="6">
        <f>B723*EXP(Returns!B723)</f>
        <v>120.4873794956189</v>
      </c>
      <c r="C724" s="6">
        <f>C723*EXP(Returns!C723)</f>
        <v>105.84711688184733</v>
      </c>
      <c r="D724" s="6">
        <f>D723*EXP(Returns!D723)</f>
        <v>112.01341559226688</v>
      </c>
    </row>
    <row r="725" spans="1:4" x14ac:dyDescent="0.35">
      <c r="A725" s="3">
        <v>34473</v>
      </c>
      <c r="B725" s="6">
        <f>B724*EXP(Returns!B724)</f>
        <v>121.22832549132694</v>
      </c>
      <c r="C725" s="6">
        <f>C724*EXP(Returns!C724)</f>
        <v>106.35087754250019</v>
      </c>
      <c r="D725" s="6">
        <f>D724*EXP(Returns!D724)</f>
        <v>112.49352132434497</v>
      </c>
    </row>
    <row r="726" spans="1:4" x14ac:dyDescent="0.35">
      <c r="A726" s="3">
        <v>34474</v>
      </c>
      <c r="B726" s="6">
        <f>B725*EXP(Returns!B725)</f>
        <v>120.81403310662998</v>
      </c>
      <c r="C726" s="6">
        <f>C725*EXP(Returns!C725)</f>
        <v>105.88309978617967</v>
      </c>
      <c r="D726" s="6">
        <f>D725*EXP(Returns!D725)</f>
        <v>112.89976463610334</v>
      </c>
    </row>
    <row r="727" spans="1:4" x14ac:dyDescent="0.35">
      <c r="A727" s="3">
        <v>34477</v>
      </c>
      <c r="B727" s="6">
        <f>B726*EXP(Returns!B726)</f>
        <v>120.35724919529743</v>
      </c>
      <c r="C727" s="6">
        <f>C726*EXP(Returns!C726)</f>
        <v>104.66065354980775</v>
      </c>
      <c r="D727" s="6">
        <f>D726*EXP(Returns!D726)</f>
        <v>114.79802883831979</v>
      </c>
    </row>
    <row r="728" spans="1:4" x14ac:dyDescent="0.35">
      <c r="A728" s="3">
        <v>34478</v>
      </c>
      <c r="B728" s="6">
        <f>B727*EXP(Returns!B727)</f>
        <v>120.78482018206803</v>
      </c>
      <c r="C728" s="6">
        <f>C727*EXP(Returns!C727)</f>
        <v>104.83959556054158</v>
      </c>
      <c r="D728" s="6">
        <f>D727*EXP(Returns!D727)</f>
        <v>112.79002618305694</v>
      </c>
    </row>
    <row r="729" spans="1:4" x14ac:dyDescent="0.35">
      <c r="A729" s="3">
        <v>34479</v>
      </c>
      <c r="B729" s="6">
        <f>B728*EXP(Returns!B728)</f>
        <v>121.1911454055208</v>
      </c>
      <c r="C729" s="6">
        <f>C728*EXP(Returns!C728)</f>
        <v>105.16344169953271</v>
      </c>
      <c r="D729" s="6">
        <f>D728*EXP(Returns!D728)</f>
        <v>111.2167566302472</v>
      </c>
    </row>
    <row r="730" spans="1:4" x14ac:dyDescent="0.35">
      <c r="A730" s="3">
        <v>34480</v>
      </c>
      <c r="B730" s="6">
        <f>B729*EXP(Returns!B729)</f>
        <v>121.38235727538094</v>
      </c>
      <c r="C730" s="6">
        <f>C729*EXP(Returns!C729)</f>
        <v>105.41532202985915</v>
      </c>
      <c r="D730" s="6">
        <f>D729*EXP(Returns!D729)</f>
        <v>110.4222080230938</v>
      </c>
    </row>
    <row r="731" spans="1:4" x14ac:dyDescent="0.35">
      <c r="A731" s="3">
        <v>34481</v>
      </c>
      <c r="B731" s="6">
        <f>B730*EXP(Returns!B730)</f>
        <v>121.45406172657849</v>
      </c>
      <c r="C731" s="6">
        <f>C730*EXP(Returns!C730)</f>
        <v>105.12745879520038</v>
      </c>
      <c r="D731" s="6">
        <f>D730*EXP(Returns!D730)</f>
        <v>111.19881861388386</v>
      </c>
    </row>
    <row r="732" spans="1:4" x14ac:dyDescent="0.35">
      <c r="A732" s="3">
        <v>34485</v>
      </c>
      <c r="B732" s="6">
        <f>B731*EXP(Returns!B731)</f>
        <v>121.23363693215639</v>
      </c>
      <c r="C732" s="6">
        <f>C731*EXP(Returns!C731)</f>
        <v>104.8395955605416</v>
      </c>
      <c r="D732" s="6">
        <f>D731*EXP(Returns!D731)</f>
        <v>113.20682126914673</v>
      </c>
    </row>
    <row r="733" spans="1:4" x14ac:dyDescent="0.35">
      <c r="A733" s="3">
        <v>34486</v>
      </c>
      <c r="B733" s="6">
        <f>B732*EXP(Returns!B732)</f>
        <v>121.5337333390202</v>
      </c>
      <c r="C733" s="6">
        <f>C732*EXP(Returns!C732)</f>
        <v>105.19845209293717</v>
      </c>
      <c r="D733" s="6">
        <f>D732*EXP(Returns!D732)</f>
        <v>112.14003688424354</v>
      </c>
    </row>
    <row r="734" spans="1:4" x14ac:dyDescent="0.35">
      <c r="A734" s="3">
        <v>34487</v>
      </c>
      <c r="B734" s="6">
        <f>B733*EXP(Returns!B733)</f>
        <v>121.53904477984963</v>
      </c>
      <c r="C734" s="6">
        <f>C733*EXP(Returns!C733)</f>
        <v>105.58842897502558</v>
      </c>
      <c r="D734" s="6">
        <f>D733*EXP(Returns!D733)</f>
        <v>112.58637693846119</v>
      </c>
    </row>
    <row r="735" spans="1:4" x14ac:dyDescent="0.35">
      <c r="A735" s="3">
        <v>34488</v>
      </c>
      <c r="B735" s="6">
        <f>B734*EXP(Returns!B734)</f>
        <v>122.19766344270123</v>
      </c>
      <c r="C735" s="6">
        <f>C734*EXP(Returns!C734)</f>
        <v>106.27210415734017</v>
      </c>
      <c r="D735" s="6">
        <f>D734*EXP(Returns!D734)</f>
        <v>111.76017300831361</v>
      </c>
    </row>
    <row r="736" spans="1:4" x14ac:dyDescent="0.35">
      <c r="A736" s="3">
        <v>34491</v>
      </c>
      <c r="B736" s="6">
        <f>B735*EXP(Returns!B735)</f>
        <v>121.86569839086071</v>
      </c>
      <c r="C736" s="6">
        <f>C735*EXP(Returns!C735)</f>
        <v>106.76030464314661</v>
      </c>
      <c r="D736" s="6">
        <f>D735*EXP(Returns!D735)</f>
        <v>110.74087160790168</v>
      </c>
    </row>
    <row r="737" spans="1:4" x14ac:dyDescent="0.35">
      <c r="A737" s="3">
        <v>34492</v>
      </c>
      <c r="B737" s="6">
        <f>B736*EXP(Returns!B736)</f>
        <v>121.6877651230742</v>
      </c>
      <c r="C737" s="6">
        <f>C736*EXP(Returns!C736)</f>
        <v>106.46757885384832</v>
      </c>
      <c r="D737" s="6">
        <f>D736*EXP(Returns!D736)</f>
        <v>110.9677347560265</v>
      </c>
    </row>
    <row r="738" spans="1:4" x14ac:dyDescent="0.35">
      <c r="A738" s="3">
        <v>34493</v>
      </c>
      <c r="B738" s="6">
        <f>B737*EXP(Returns!B737)</f>
        <v>121.38235727538093</v>
      </c>
      <c r="C738" s="6">
        <f>C737*EXP(Returns!C737)</f>
        <v>106.37032776105818</v>
      </c>
      <c r="D738" s="6">
        <f>D737*EXP(Returns!D737)</f>
        <v>112.59587353535943</v>
      </c>
    </row>
    <row r="739" spans="1:4" x14ac:dyDescent="0.35">
      <c r="A739" s="3">
        <v>34494</v>
      </c>
      <c r="B739" s="6">
        <f>B738*EXP(Returns!B738)</f>
        <v>121.59481490855886</v>
      </c>
      <c r="C739" s="6">
        <f>C738*EXP(Returns!C738)</f>
        <v>106.27210415734015</v>
      </c>
      <c r="D739" s="6">
        <f>D738*EXP(Returns!D738)</f>
        <v>112.91137158786789</v>
      </c>
    </row>
    <row r="740" spans="1:4" x14ac:dyDescent="0.35">
      <c r="A740" s="3">
        <v>34495</v>
      </c>
      <c r="B740" s="6">
        <f>B739*EXP(Returns!B739)</f>
        <v>121.80992826215152</v>
      </c>
      <c r="C740" s="6">
        <f>C739*EXP(Returns!C739)</f>
        <v>105.88115476432384</v>
      </c>
      <c r="D740" s="6">
        <f>D739*EXP(Returns!D739)</f>
        <v>113.30284241556232</v>
      </c>
    </row>
    <row r="741" spans="1:4" x14ac:dyDescent="0.35">
      <c r="A741" s="3">
        <v>34498</v>
      </c>
      <c r="B741" s="6">
        <f>B740*EXP(Returns!B740)</f>
        <v>121.92412423998464</v>
      </c>
      <c r="C741" s="6">
        <f>C740*EXP(Returns!C740)</f>
        <v>105.55633611440483</v>
      </c>
      <c r="D741" s="6">
        <f>D740*EXP(Returns!D740)</f>
        <v>114.8360152259128</v>
      </c>
    </row>
    <row r="742" spans="1:4" x14ac:dyDescent="0.35">
      <c r="A742" s="3">
        <v>34499</v>
      </c>
      <c r="B742" s="6">
        <f>B741*EXP(Returns!B741)</f>
        <v>122.79254481559941</v>
      </c>
      <c r="C742" s="6">
        <f>C741*EXP(Returns!C741)</f>
        <v>106.07662946083201</v>
      </c>
      <c r="D742" s="6">
        <f>D741*EXP(Returns!D741)</f>
        <v>114.93309154976157</v>
      </c>
    </row>
    <row r="743" spans="1:4" x14ac:dyDescent="0.35">
      <c r="A743" s="3">
        <v>34500</v>
      </c>
      <c r="B743" s="6">
        <f>B742*EXP(Returns!B742)</f>
        <v>122.32513802260797</v>
      </c>
      <c r="C743" s="6">
        <f>C742*EXP(Returns!C742)</f>
        <v>105.36086141789666</v>
      </c>
      <c r="D743" s="6">
        <f>D742*EXP(Returns!D742)</f>
        <v>116.90310781743143</v>
      </c>
    </row>
    <row r="744" spans="1:4" x14ac:dyDescent="0.35">
      <c r="A744" s="3">
        <v>34501</v>
      </c>
      <c r="B744" s="6">
        <f>B743*EXP(Returns!B743)</f>
        <v>122.67569311735154</v>
      </c>
      <c r="C744" s="6">
        <f>C743*EXP(Returns!C743)</f>
        <v>105.58842897502555</v>
      </c>
      <c r="D744" s="6">
        <f>D743*EXP(Returns!D743)</f>
        <v>116.62243062021655</v>
      </c>
    </row>
    <row r="745" spans="1:4" x14ac:dyDescent="0.35">
      <c r="A745" s="3">
        <v>34502</v>
      </c>
      <c r="B745" s="6">
        <f>B744*EXP(Returns!B744)</f>
        <v>121.75150241302755</v>
      </c>
      <c r="C745" s="6">
        <f>C744*EXP(Returns!C744)</f>
        <v>105.03507025704974</v>
      </c>
      <c r="D745" s="6">
        <f>D744*EXP(Returns!D744)</f>
        <v>118.55129496799401</v>
      </c>
    </row>
    <row r="746" spans="1:4" x14ac:dyDescent="0.35">
      <c r="A746" s="3">
        <v>34505</v>
      </c>
      <c r="B746" s="6">
        <f>B745*EXP(Returns!B745)</f>
        <v>120.9627534498545</v>
      </c>
      <c r="C746" s="6">
        <f>C745*EXP(Returns!C745)</f>
        <v>104.90475379271098</v>
      </c>
      <c r="D746" s="6">
        <f>D745*EXP(Returns!D745)</f>
        <v>116.85984554267273</v>
      </c>
    </row>
    <row r="747" spans="1:4" x14ac:dyDescent="0.35">
      <c r="A747" s="3">
        <v>34506</v>
      </c>
      <c r="B747" s="6">
        <f>B746*EXP(Returns!B746)</f>
        <v>119.86328519815871</v>
      </c>
      <c r="C747" s="6">
        <f>C746*EXP(Returns!C746)</f>
        <v>104.51380439969466</v>
      </c>
      <c r="D747" s="6">
        <f>D746*EXP(Returns!D746)</f>
        <v>116.32276022920516</v>
      </c>
    </row>
    <row r="748" spans="1:4" x14ac:dyDescent="0.35">
      <c r="A748" s="3">
        <v>34507</v>
      </c>
      <c r="B748" s="6">
        <f>B747*EXP(Returns!B747)</f>
        <v>120.32803627073542</v>
      </c>
      <c r="C748" s="6">
        <f>C747*EXP(Returns!C747)</f>
        <v>105.13232134983987</v>
      </c>
      <c r="D748" s="6">
        <f>D747*EXP(Returns!D747)</f>
        <v>115.05232659970622</v>
      </c>
    </row>
    <row r="749" spans="1:4" x14ac:dyDescent="0.35">
      <c r="A749" s="3">
        <v>34508</v>
      </c>
      <c r="B749" s="6">
        <f>B748*EXP(Returns!B748)</f>
        <v>119.40915700724088</v>
      </c>
      <c r="C749" s="6">
        <f>C748*EXP(Returns!C748)</f>
        <v>105.39295427851742</v>
      </c>
      <c r="D749" s="6">
        <f>D748*EXP(Returns!D748)</f>
        <v>115.1989962629125</v>
      </c>
    </row>
    <row r="750" spans="1:4" x14ac:dyDescent="0.35">
      <c r="A750" s="3">
        <v>34509</v>
      </c>
      <c r="B750" s="6">
        <f>B749*EXP(Returns!B749)</f>
        <v>117.59529996398432</v>
      </c>
      <c r="C750" s="6">
        <f>C749*EXP(Returns!C749)</f>
        <v>104.51380439969466</v>
      </c>
      <c r="D750" s="6">
        <f>D749*EXP(Returns!D749)</f>
        <v>115.06287837403762</v>
      </c>
    </row>
    <row r="751" spans="1:4" x14ac:dyDescent="0.35">
      <c r="A751" s="3">
        <v>34512</v>
      </c>
      <c r="B751" s="6">
        <f>B750*EXP(Returns!B750)</f>
        <v>118.79302987102488</v>
      </c>
      <c r="C751" s="6">
        <f>C750*EXP(Returns!C750)</f>
        <v>104.80653018899295</v>
      </c>
      <c r="D751" s="6">
        <f>D750*EXP(Returns!D750)</f>
        <v>114.72627677286638</v>
      </c>
    </row>
    <row r="752" spans="1:4" x14ac:dyDescent="0.35">
      <c r="A752" s="3">
        <v>34513</v>
      </c>
      <c r="B752" s="6">
        <f>B751*EXP(Returns!B751)</f>
        <v>118.46372053959909</v>
      </c>
      <c r="C752" s="6">
        <f>C751*EXP(Returns!C751)</f>
        <v>104.22107861039638</v>
      </c>
      <c r="D752" s="6">
        <f>D751*EXP(Returns!D751)</f>
        <v>115.81521988386547</v>
      </c>
    </row>
    <row r="753" spans="1:4" x14ac:dyDescent="0.35">
      <c r="A753" s="3">
        <v>34514</v>
      </c>
      <c r="B753" s="6">
        <f>B752*EXP(Returns!B752)</f>
        <v>118.87801292429606</v>
      </c>
      <c r="C753" s="6">
        <f>C752*EXP(Returns!C752)</f>
        <v>104.31832970318651</v>
      </c>
      <c r="D753" s="6">
        <f>D752*EXP(Returns!D752)</f>
        <v>115.39631444290941</v>
      </c>
    </row>
    <row r="754" spans="1:4" x14ac:dyDescent="0.35">
      <c r="A754" s="3">
        <v>34515</v>
      </c>
      <c r="B754" s="6">
        <f>B753*EXP(Returns!B753)</f>
        <v>117.98569086494875</v>
      </c>
      <c r="C754" s="6">
        <f>C753*EXP(Returns!C753)</f>
        <v>103.60256166025117</v>
      </c>
      <c r="D754" s="6">
        <f>D753*EXP(Returns!D753)</f>
        <v>116.41350548845506</v>
      </c>
    </row>
    <row r="755" spans="1:4" x14ac:dyDescent="0.35">
      <c r="A755" s="3">
        <v>34516</v>
      </c>
      <c r="B755" s="6">
        <f>B754*EXP(Returns!B754)</f>
        <v>118.49824490499051</v>
      </c>
      <c r="C755" s="6">
        <f>C754*EXP(Returns!C754)</f>
        <v>103.60256166025117</v>
      </c>
      <c r="D755" s="6">
        <f>D754*EXP(Returns!D754)</f>
        <v>116.84718341347505</v>
      </c>
    </row>
    <row r="756" spans="1:4" x14ac:dyDescent="0.35">
      <c r="A756" s="3">
        <v>34520</v>
      </c>
      <c r="B756" s="6">
        <f>B755*EXP(Returns!B755)</f>
        <v>118.54339215204082</v>
      </c>
      <c r="C756" s="6">
        <f>C755*EXP(Returns!C755)</f>
        <v>103.7970638458314</v>
      </c>
      <c r="D756" s="6">
        <f>D755*EXP(Returns!D755)</f>
        <v>115.37204536194723</v>
      </c>
    </row>
    <row r="757" spans="1:4" x14ac:dyDescent="0.35">
      <c r="A757" s="3">
        <v>34521</v>
      </c>
      <c r="B757" s="6">
        <f>B756*EXP(Returns!B756)</f>
        <v>118.47965486208744</v>
      </c>
      <c r="C757" s="6">
        <f>C756*EXP(Returns!C756)</f>
        <v>103.76497098521065</v>
      </c>
      <c r="D757" s="6">
        <f>D756*EXP(Returns!D756)</f>
        <v>114.70622840163674</v>
      </c>
    </row>
    <row r="758" spans="1:4" x14ac:dyDescent="0.35">
      <c r="A758" s="3">
        <v>34522</v>
      </c>
      <c r="B758" s="6">
        <f>B757*EXP(Returns!B757)</f>
        <v>119.07719195540037</v>
      </c>
      <c r="C758" s="6">
        <f>C757*EXP(Returns!C757)</f>
        <v>103.92738031017016</v>
      </c>
      <c r="D758" s="6">
        <f>D757*EXP(Returns!D757)</f>
        <v>114.43715815618638</v>
      </c>
    </row>
    <row r="759" spans="1:4" x14ac:dyDescent="0.35">
      <c r="A759" s="3">
        <v>34523</v>
      </c>
      <c r="B759" s="6">
        <f>B758*EXP(Returns!B758)</f>
        <v>119.38791124392309</v>
      </c>
      <c r="C759" s="6">
        <f>C758*EXP(Returns!C758)</f>
        <v>103.01613757072667</v>
      </c>
      <c r="D759" s="6">
        <f>D758*EXP(Returns!D758)</f>
        <v>115.23803782793863</v>
      </c>
    </row>
    <row r="760" spans="1:4" x14ac:dyDescent="0.35">
      <c r="A760" s="3">
        <v>34526</v>
      </c>
      <c r="B760" s="6">
        <f>B759*EXP(Returns!B759)</f>
        <v>118.99220890212919</v>
      </c>
      <c r="C760" s="6">
        <f>C759*EXP(Returns!C759)</f>
        <v>102.69034640987975</v>
      </c>
      <c r="D760" s="6">
        <f>D759*EXP(Returns!D759)</f>
        <v>118.09651349431124</v>
      </c>
    </row>
    <row r="761" spans="1:4" x14ac:dyDescent="0.35">
      <c r="A761" s="3">
        <v>34527</v>
      </c>
      <c r="B761" s="6">
        <f>B760*EXP(Returns!B760)</f>
        <v>118.96299597756723</v>
      </c>
      <c r="C761" s="6">
        <f>C760*EXP(Returns!C760)</f>
        <v>102.98307219917804</v>
      </c>
      <c r="D761" s="6">
        <f>D760*EXP(Returns!D760)</f>
        <v>118.78870989045019</v>
      </c>
    </row>
    <row r="762" spans="1:4" x14ac:dyDescent="0.35">
      <c r="A762" s="3">
        <v>34528</v>
      </c>
      <c r="B762" s="6">
        <f>B761*EXP(Returns!B761)</f>
        <v>119.17014216991571</v>
      </c>
      <c r="C762" s="6">
        <f>C761*EXP(Returns!C761)</f>
        <v>103.11338866351682</v>
      </c>
      <c r="D762" s="6">
        <f>D761*EXP(Returns!D761)</f>
        <v>118.62410221088057</v>
      </c>
    </row>
    <row r="763" spans="1:4" x14ac:dyDescent="0.35">
      <c r="A763" s="3">
        <v>34529</v>
      </c>
      <c r="B763" s="6">
        <f>B762*EXP(Returns!B762)</f>
        <v>120.4130193240066</v>
      </c>
      <c r="C763" s="6">
        <f>C762*EXP(Returns!C762)</f>
        <v>104.28526433163786</v>
      </c>
      <c r="D763" s="6">
        <f>D762*EXP(Returns!D762)</f>
        <v>118.59455724275267</v>
      </c>
    </row>
    <row r="764" spans="1:4" x14ac:dyDescent="0.35">
      <c r="A764" s="3">
        <v>34530</v>
      </c>
      <c r="B764" s="6">
        <f>B763*EXP(Returns!B763)</f>
        <v>120.61219835511091</v>
      </c>
      <c r="C764" s="6">
        <f>C763*EXP(Returns!C763)</f>
        <v>104.28526433163786</v>
      </c>
      <c r="D764" s="6">
        <f>D763*EXP(Returns!D763)</f>
        <v>118.70640605066536</v>
      </c>
    </row>
    <row r="765" spans="1:4" x14ac:dyDescent="0.35">
      <c r="A765" s="3">
        <v>34533</v>
      </c>
      <c r="B765" s="6">
        <f>B764*EXP(Returns!B764)</f>
        <v>120.89370471907165</v>
      </c>
      <c r="C765" s="6">
        <f>C764*EXP(Returns!C764)</f>
        <v>104.64412086403343</v>
      </c>
      <c r="D765" s="6">
        <f>D764*EXP(Returns!D764)</f>
        <v>118.3275973521686</v>
      </c>
    </row>
    <row r="766" spans="1:4" x14ac:dyDescent="0.35">
      <c r="A766" s="3">
        <v>34534</v>
      </c>
      <c r="B766" s="6">
        <f>B765*EXP(Returns!B765)</f>
        <v>120.53252674266916</v>
      </c>
      <c r="C766" s="6">
        <f>C765*EXP(Returns!C765)</f>
        <v>105.03409774612183</v>
      </c>
      <c r="D766" s="6">
        <f>D765*EXP(Returns!D765)</f>
        <v>118.43522545034874</v>
      </c>
    </row>
    <row r="767" spans="1:4" x14ac:dyDescent="0.35">
      <c r="A767" s="3">
        <v>34535</v>
      </c>
      <c r="B767" s="6">
        <f>B766*EXP(Returns!B766)</f>
        <v>119.93233392894152</v>
      </c>
      <c r="C767" s="6">
        <f>C766*EXP(Returns!C766)</f>
        <v>104.31832970318649</v>
      </c>
      <c r="D767" s="6">
        <f>D766*EXP(Returns!D766)</f>
        <v>117.41486887250366</v>
      </c>
    </row>
    <row r="768" spans="1:4" x14ac:dyDescent="0.35">
      <c r="A768" s="3">
        <v>34536</v>
      </c>
      <c r="B768" s="6">
        <f>B767*EXP(Returns!B767)</f>
        <v>120.20056169082866</v>
      </c>
      <c r="C768" s="6">
        <f>C767*EXP(Returns!C767)</f>
        <v>104.12285500667835</v>
      </c>
      <c r="D768" s="6">
        <f>D767*EXP(Returns!D767)</f>
        <v>117.61429740736686</v>
      </c>
    </row>
    <row r="769" spans="1:4" x14ac:dyDescent="0.35">
      <c r="A769" s="3">
        <v>34537</v>
      </c>
      <c r="B769" s="6">
        <f>B768*EXP(Returns!B768)</f>
        <v>120.33334771156485</v>
      </c>
      <c r="C769" s="6">
        <f>C768*EXP(Returns!C768)</f>
        <v>103.99253854233957</v>
      </c>
      <c r="D769" s="6">
        <f>D768*EXP(Returns!D768)</f>
        <v>117.52988321271577</v>
      </c>
    </row>
    <row r="770" spans="1:4" x14ac:dyDescent="0.35">
      <c r="A770" s="3">
        <v>34540</v>
      </c>
      <c r="B770" s="6">
        <f>B769*EXP(Returns!B769)</f>
        <v>120.63609983884341</v>
      </c>
      <c r="C770" s="6">
        <f>C769*EXP(Returns!C769)</f>
        <v>104.1549478672991</v>
      </c>
      <c r="D770" s="6">
        <f>D769*EXP(Returns!D769)</f>
        <v>117.04239123860572</v>
      </c>
    </row>
    <row r="771" spans="1:4" x14ac:dyDescent="0.35">
      <c r="A771" s="3">
        <v>34541</v>
      </c>
      <c r="B771" s="6">
        <f>B770*EXP(Returns!B770)</f>
        <v>120.39974072193297</v>
      </c>
      <c r="C771" s="6">
        <f>C770*EXP(Returns!C770)</f>
        <v>104.0897896351297</v>
      </c>
      <c r="D771" s="6">
        <f>D770*EXP(Returns!D770)</f>
        <v>116.51269216717012</v>
      </c>
    </row>
    <row r="772" spans="1:4" x14ac:dyDescent="0.35">
      <c r="A772" s="3">
        <v>34542</v>
      </c>
      <c r="B772" s="6">
        <f>B771*EXP(Returns!B771)</f>
        <v>120.18993880916976</v>
      </c>
      <c r="C772" s="6">
        <f>C771*EXP(Returns!C771)</f>
        <v>103.66674738149266</v>
      </c>
      <c r="D772" s="6">
        <f>D771*EXP(Returns!D771)</f>
        <v>116.64881005604501</v>
      </c>
    </row>
    <row r="773" spans="1:4" x14ac:dyDescent="0.35">
      <c r="A773" s="3">
        <v>34543</v>
      </c>
      <c r="B773" s="6">
        <f>B772*EXP(Returns!B772)</f>
        <v>120.63078839801398</v>
      </c>
      <c r="C773" s="6">
        <f>C772*EXP(Returns!C772)</f>
        <v>103.9925385423396</v>
      </c>
      <c r="D773" s="6">
        <f>D772*EXP(Returns!D772)</f>
        <v>116.7195069440653</v>
      </c>
    </row>
    <row r="774" spans="1:4" x14ac:dyDescent="0.35">
      <c r="A774" s="3">
        <v>34544</v>
      </c>
      <c r="B774" s="6">
        <f>B773*EXP(Returns!B773)</f>
        <v>121.70104372514778</v>
      </c>
      <c r="C774" s="6">
        <f>C773*EXP(Returns!C773)</f>
        <v>105.26166530325077</v>
      </c>
      <c r="D774" s="6">
        <f>D773*EXP(Returns!D773)</f>
        <v>117.99627163816305</v>
      </c>
    </row>
    <row r="775" spans="1:4" x14ac:dyDescent="0.35">
      <c r="A775" s="3">
        <v>34547</v>
      </c>
      <c r="B775" s="6">
        <f>B774*EXP(Returns!B774)</f>
        <v>122.43136683919693</v>
      </c>
      <c r="C775" s="6">
        <f>C774*EXP(Returns!C774)</f>
        <v>105.13134883891199</v>
      </c>
      <c r="D775" s="6">
        <f>D774*EXP(Returns!D774)</f>
        <v>118.54918461312771</v>
      </c>
    </row>
    <row r="776" spans="1:4" x14ac:dyDescent="0.35">
      <c r="A776" s="3">
        <v>34548</v>
      </c>
      <c r="B776" s="6">
        <f>B775*EXP(Returns!B775)</f>
        <v>122.31185942053435</v>
      </c>
      <c r="C776" s="6">
        <f>C775*EXP(Returns!C775)</f>
        <v>105.32682353542016</v>
      </c>
      <c r="D776" s="6">
        <f>D775*EXP(Returns!D775)</f>
        <v>117.66494592415752</v>
      </c>
    </row>
    <row r="777" spans="1:4" x14ac:dyDescent="0.35">
      <c r="A777" s="3">
        <v>34549</v>
      </c>
      <c r="B777" s="6">
        <f>B776*EXP(Returns!B776)</f>
        <v>122.5482185374448</v>
      </c>
      <c r="C777" s="6">
        <f>C776*EXP(Returns!C776)</f>
        <v>105.42407462821028</v>
      </c>
      <c r="D777" s="6">
        <f>D776*EXP(Returns!D776)</f>
        <v>116.73005871839668</v>
      </c>
    </row>
    <row r="778" spans="1:4" x14ac:dyDescent="0.35">
      <c r="A778" s="3">
        <v>34550</v>
      </c>
      <c r="B778" s="6">
        <f>B777*EXP(Returns!B777)</f>
        <v>121.73822381095394</v>
      </c>
      <c r="C778" s="6">
        <f>C777*EXP(Returns!C777)</f>
        <v>105.26166530325077</v>
      </c>
      <c r="D778" s="6">
        <f>D777*EXP(Returns!D777)</f>
        <v>116.71106552460017</v>
      </c>
    </row>
    <row r="779" spans="1:4" x14ac:dyDescent="0.35">
      <c r="A779" s="3">
        <v>34551</v>
      </c>
      <c r="B779" s="6">
        <f>B778*EXP(Returns!B778)</f>
        <v>121.39032443662508</v>
      </c>
      <c r="C779" s="6">
        <f>C778*EXP(Returns!C778)</f>
        <v>104.08978963512973</v>
      </c>
      <c r="D779" s="6">
        <f>D778*EXP(Returns!D778)</f>
        <v>115.10086476163059</v>
      </c>
    </row>
    <row r="780" spans="1:4" x14ac:dyDescent="0.35">
      <c r="A780" s="3">
        <v>34554</v>
      </c>
      <c r="B780" s="6">
        <f>B779*EXP(Returns!B779)</f>
        <v>121.60278206980301</v>
      </c>
      <c r="C780" s="6">
        <f>C779*EXP(Returns!C779)</f>
        <v>104.05672426358109</v>
      </c>
      <c r="D780" s="6">
        <f>D779*EXP(Returns!D779)</f>
        <v>114.41394425265733</v>
      </c>
    </row>
    <row r="781" spans="1:4" x14ac:dyDescent="0.35">
      <c r="A781" s="3">
        <v>34555</v>
      </c>
      <c r="B781" s="6">
        <f>B780*EXP(Returns!B780)</f>
        <v>121.61340495146193</v>
      </c>
      <c r="C781" s="6">
        <f>C780*EXP(Returns!C780)</f>
        <v>103.73093310273416</v>
      </c>
      <c r="D781" s="6">
        <f>D780*EXP(Returns!D780)</f>
        <v>114.42766155928813</v>
      </c>
    </row>
    <row r="782" spans="1:4" x14ac:dyDescent="0.35">
      <c r="A782" s="3">
        <v>34556</v>
      </c>
      <c r="B782" s="6">
        <f>B781*EXP(Returns!B781)</f>
        <v>122.24281068975154</v>
      </c>
      <c r="C782" s="6">
        <f>C781*EXP(Returns!C781)</f>
        <v>103.79609133490356</v>
      </c>
      <c r="D782" s="6">
        <f>D781*EXP(Returns!D781)</f>
        <v>114.30104026731149</v>
      </c>
    </row>
    <row r="783" spans="1:4" x14ac:dyDescent="0.35">
      <c r="A783" s="3">
        <v>34557</v>
      </c>
      <c r="B783" s="6">
        <f>B782*EXP(Returns!B782)</f>
        <v>121.8656983908607</v>
      </c>
      <c r="C783" s="6">
        <f>C782*EXP(Returns!C782)</f>
        <v>103.43820731343588</v>
      </c>
      <c r="D783" s="6">
        <f>D782*EXP(Returns!D782)</f>
        <v>114.43610297875324</v>
      </c>
    </row>
    <row r="784" spans="1:4" x14ac:dyDescent="0.35">
      <c r="A784" s="3">
        <v>34558</v>
      </c>
      <c r="B784" s="6">
        <f>B783*EXP(Returns!B783)</f>
        <v>122.67834883776629</v>
      </c>
      <c r="C784" s="6">
        <f>C783*EXP(Returns!C783)</f>
        <v>103.92640779924233</v>
      </c>
      <c r="D784" s="6">
        <f>D783*EXP(Returns!D783)</f>
        <v>113.12662778422818</v>
      </c>
    </row>
    <row r="785" spans="1:4" x14ac:dyDescent="0.35">
      <c r="A785" s="3">
        <v>34561</v>
      </c>
      <c r="B785" s="6">
        <f>B784*EXP(Returns!B784)</f>
        <v>122.48979268832089</v>
      </c>
      <c r="C785" s="6">
        <f>C784*EXP(Returns!C784)</f>
        <v>103.79609133490356</v>
      </c>
      <c r="D785" s="6">
        <f>D784*EXP(Returns!D784)</f>
        <v>113.44951207876859</v>
      </c>
    </row>
    <row r="786" spans="1:4" x14ac:dyDescent="0.35">
      <c r="A786" s="3">
        <v>34562</v>
      </c>
      <c r="B786" s="6">
        <f>B785*EXP(Returns!B785)</f>
        <v>123.49365500508659</v>
      </c>
      <c r="C786" s="6">
        <f>C785*EXP(Returns!C785)</f>
        <v>104.57799012093619</v>
      </c>
      <c r="D786" s="6">
        <f>D785*EXP(Returns!D785)</f>
        <v>113.12346225192876</v>
      </c>
    </row>
    <row r="787" spans="1:4" x14ac:dyDescent="0.35">
      <c r="A787" s="3">
        <v>34563</v>
      </c>
      <c r="B787" s="6">
        <f>B786*EXP(Returns!B786)</f>
        <v>123.5361465317222</v>
      </c>
      <c r="C787" s="6">
        <f>C786*EXP(Returns!C786)</f>
        <v>104.77249230651643</v>
      </c>
      <c r="D787" s="6">
        <f>D786*EXP(Returns!D786)</f>
        <v>113.53392627341968</v>
      </c>
    </row>
    <row r="788" spans="1:4" x14ac:dyDescent="0.35">
      <c r="A788" s="3">
        <v>34564</v>
      </c>
      <c r="B788" s="6">
        <f>B787*EXP(Returns!B787)</f>
        <v>123.00500244877738</v>
      </c>
      <c r="C788" s="6">
        <f>C787*EXP(Returns!C787)</f>
        <v>103.89431493862158</v>
      </c>
      <c r="D788" s="6">
        <f>D787*EXP(Returns!D787)</f>
        <v>113.26591120540247</v>
      </c>
    </row>
    <row r="789" spans="1:4" x14ac:dyDescent="0.35">
      <c r="A789" s="3">
        <v>34565</v>
      </c>
      <c r="B789" s="6">
        <f>B788*EXP(Returns!B788)</f>
        <v>123.1404441899283</v>
      </c>
      <c r="C789" s="6">
        <f>C788*EXP(Returns!C788)</f>
        <v>103.95850065986305</v>
      </c>
      <c r="D789" s="6">
        <f>D788*EXP(Returns!D788)</f>
        <v>112.59165282562687</v>
      </c>
    </row>
    <row r="790" spans="1:4" x14ac:dyDescent="0.35">
      <c r="A790" s="3">
        <v>34568</v>
      </c>
      <c r="B790" s="6">
        <f>B789*EXP(Returns!B789)</f>
        <v>122.77926621352582</v>
      </c>
      <c r="C790" s="6">
        <f>C789*EXP(Returns!C789)</f>
        <v>103.63368200994402</v>
      </c>
      <c r="D790" s="6">
        <f>D789*EXP(Returns!D789)</f>
        <v>111.46155779473537</v>
      </c>
    </row>
    <row r="791" spans="1:4" x14ac:dyDescent="0.35">
      <c r="A791" s="3">
        <v>34569</v>
      </c>
      <c r="B791" s="6">
        <f>B790*EXP(Returns!B790)</f>
        <v>123.36086898435039</v>
      </c>
      <c r="C791" s="6">
        <f>C790*EXP(Returns!C790)</f>
        <v>103.86124956707293</v>
      </c>
      <c r="D791" s="6">
        <f>D790*EXP(Returns!D790)</f>
        <v>112.15480936830748</v>
      </c>
    </row>
    <row r="792" spans="1:4" x14ac:dyDescent="0.35">
      <c r="A792" s="3">
        <v>34570</v>
      </c>
      <c r="B792" s="6">
        <f>B791*EXP(Returns!B791)</f>
        <v>124.56125461180569</v>
      </c>
      <c r="C792" s="6">
        <f>C791*EXP(Returns!C791)</f>
        <v>104.34945005287938</v>
      </c>
      <c r="D792" s="6">
        <f>D791*EXP(Returns!D791)</f>
        <v>113.28173886689956</v>
      </c>
    </row>
    <row r="793" spans="1:4" x14ac:dyDescent="0.35">
      <c r="A793" s="3">
        <v>34571</v>
      </c>
      <c r="B793" s="6">
        <f>B792*EXP(Returns!B792)</f>
        <v>124.3089611724069</v>
      </c>
      <c r="C793" s="6">
        <f>C792*EXP(Returns!C792)</f>
        <v>103.7639984742828</v>
      </c>
      <c r="D793" s="6">
        <f>D792*EXP(Returns!D792)</f>
        <v>113.1983798496816</v>
      </c>
    </row>
    <row r="794" spans="1:4" x14ac:dyDescent="0.35">
      <c r="A794" s="3">
        <v>34572</v>
      </c>
      <c r="B794" s="6">
        <f>B793*EXP(Returns!B793)</f>
        <v>125.82803324962909</v>
      </c>
      <c r="C794" s="6">
        <f>C793*EXP(Returns!C793)</f>
        <v>104.12188249575047</v>
      </c>
      <c r="D794" s="6">
        <f>D793*EXP(Returns!D793)</f>
        <v>113.47694669203021</v>
      </c>
    </row>
    <row r="795" spans="1:4" x14ac:dyDescent="0.35">
      <c r="A795" s="3">
        <v>34575</v>
      </c>
      <c r="B795" s="6">
        <f>B794*EXP(Returns!B794)</f>
        <v>126.03783516239227</v>
      </c>
      <c r="C795" s="6">
        <f>C794*EXP(Returns!C794)</f>
        <v>104.18704072791985</v>
      </c>
      <c r="D795" s="6">
        <f>D794*EXP(Returns!D794)</f>
        <v>114.63658669104959</v>
      </c>
    </row>
    <row r="796" spans="1:4" x14ac:dyDescent="0.35">
      <c r="A796" s="3">
        <v>34576</v>
      </c>
      <c r="B796" s="6">
        <f>B795*EXP(Returns!B795)</f>
        <v>126.43088178377144</v>
      </c>
      <c r="C796" s="6">
        <f>C795*EXP(Returns!C795)</f>
        <v>104.41460828504874</v>
      </c>
      <c r="D796" s="6">
        <f>D795*EXP(Returns!D795)</f>
        <v>114.34008183233765</v>
      </c>
    </row>
    <row r="797" spans="1:4" x14ac:dyDescent="0.35">
      <c r="A797" s="3">
        <v>34577</v>
      </c>
      <c r="B797" s="6">
        <f>B796*EXP(Returns!B796)</f>
        <v>126.27684999971744</v>
      </c>
      <c r="C797" s="6">
        <f>C796*EXP(Returns!C796)</f>
        <v>104.57701761000826</v>
      </c>
      <c r="D797" s="6">
        <f>D796*EXP(Returns!D796)</f>
        <v>114.86767054890697</v>
      </c>
    </row>
    <row r="798" spans="1:4" x14ac:dyDescent="0.35">
      <c r="A798" s="3">
        <v>34578</v>
      </c>
      <c r="B798" s="6">
        <f>B797*EXP(Returns!B797)</f>
        <v>125.66072286350145</v>
      </c>
      <c r="C798" s="6">
        <f>C797*EXP(Returns!C797)</f>
        <v>104.57701761000826</v>
      </c>
      <c r="D798" s="6">
        <f>D797*EXP(Returns!D797)</f>
        <v>114.97424346965398</v>
      </c>
    </row>
    <row r="799" spans="1:4" x14ac:dyDescent="0.35">
      <c r="A799" s="3">
        <v>34579</v>
      </c>
      <c r="B799" s="6">
        <f>B798*EXP(Returns!B798)</f>
        <v>125.08177581309158</v>
      </c>
      <c r="C799" s="6">
        <f>C798*EXP(Returns!C798)</f>
        <v>104.41460828504874</v>
      </c>
      <c r="D799" s="6">
        <f>D798*EXP(Returns!D798)</f>
        <v>114.88666374270348</v>
      </c>
    </row>
    <row r="800" spans="1:4" x14ac:dyDescent="0.35">
      <c r="A800" s="3">
        <v>34583</v>
      </c>
      <c r="B800" s="6">
        <f>B799*EXP(Returns!B799)</f>
        <v>125.31282348917257</v>
      </c>
      <c r="C800" s="6">
        <f>C799*EXP(Returns!C799)</f>
        <v>103.95947317079094</v>
      </c>
      <c r="D800" s="6">
        <f>D799*EXP(Returns!D799)</f>
        <v>115.72447462461557</v>
      </c>
    </row>
    <row r="801" spans="1:4" x14ac:dyDescent="0.35">
      <c r="A801" s="3">
        <v>34584</v>
      </c>
      <c r="B801" s="6">
        <f>B800*EXP(Returns!B800)</f>
        <v>125.07380865184739</v>
      </c>
      <c r="C801" s="6">
        <f>C800*EXP(Returns!C800)</f>
        <v>103.79706384583143</v>
      </c>
      <c r="D801" s="6">
        <f>D800*EXP(Returns!D800)</f>
        <v>116.29954632567613</v>
      </c>
    </row>
    <row r="802" spans="1:4" x14ac:dyDescent="0.35">
      <c r="A802" s="3">
        <v>34585</v>
      </c>
      <c r="B802" s="6">
        <f>B801*EXP(Returns!B801)</f>
        <v>125.65275570225724</v>
      </c>
      <c r="C802" s="6">
        <f>C801*EXP(Returns!C801)</f>
        <v>103.76399847428279</v>
      </c>
      <c r="D802" s="6">
        <f>D801*EXP(Returns!D801)</f>
        <v>115.97982756343512</v>
      </c>
    </row>
    <row r="803" spans="1:4" x14ac:dyDescent="0.35">
      <c r="A803" s="3">
        <v>34586</v>
      </c>
      <c r="B803" s="6">
        <f>B802*EXP(Returns!B802)</f>
        <v>124.33551837655408</v>
      </c>
      <c r="C803" s="6">
        <f>C802*EXP(Returns!C802)</f>
        <v>102.72341178142841</v>
      </c>
      <c r="D803" s="6">
        <f>D802*EXP(Returns!D802)</f>
        <v>116.04524856428971</v>
      </c>
    </row>
    <row r="804" spans="1:4" x14ac:dyDescent="0.35">
      <c r="A804" s="3">
        <v>34589</v>
      </c>
      <c r="B804" s="6">
        <f>B803*EXP(Returns!B803)</f>
        <v>123.81234145485342</v>
      </c>
      <c r="C804" s="6">
        <f>C803*EXP(Returns!C803)</f>
        <v>102.62616068863828</v>
      </c>
      <c r="D804" s="6">
        <f>D803*EXP(Returns!D803)</f>
        <v>116.64353416887933</v>
      </c>
    </row>
    <row r="805" spans="1:4" x14ac:dyDescent="0.35">
      <c r="A805" s="3">
        <v>34590</v>
      </c>
      <c r="B805" s="6">
        <f>B804*EXP(Returns!B804)</f>
        <v>124.15758510876756</v>
      </c>
      <c r="C805" s="6">
        <f>C804*EXP(Returns!C804)</f>
        <v>102.75550464204915</v>
      </c>
      <c r="D805" s="6">
        <f>D804*EXP(Returns!D804)</f>
        <v>115.74557817327833</v>
      </c>
    </row>
    <row r="806" spans="1:4" x14ac:dyDescent="0.35">
      <c r="A806" s="3">
        <v>34591</v>
      </c>
      <c r="B806" s="6">
        <f>B805*EXP(Returns!B805)</f>
        <v>124.50017304226698</v>
      </c>
      <c r="C806" s="6">
        <f>C805*EXP(Returns!C805)</f>
        <v>102.95097933855732</v>
      </c>
      <c r="D806" s="6">
        <f>D805*EXP(Returns!D805)</f>
        <v>114.53634483490144</v>
      </c>
    </row>
    <row r="807" spans="1:4" x14ac:dyDescent="0.35">
      <c r="A807" s="3">
        <v>34592</v>
      </c>
      <c r="B807" s="6">
        <f>B806*EXP(Returns!B806)</f>
        <v>126.09626101151618</v>
      </c>
      <c r="C807" s="6">
        <f>C806*EXP(Returns!C806)</f>
        <v>103.37402159219438</v>
      </c>
      <c r="D807" s="6">
        <f>D806*EXP(Returns!D806)</f>
        <v>113.63311295213477</v>
      </c>
    </row>
    <row r="808" spans="1:4" x14ac:dyDescent="0.35">
      <c r="A808" s="3">
        <v>34593</v>
      </c>
      <c r="B808" s="6">
        <f>B807*EXP(Returns!B807)</f>
        <v>125.13489022138603</v>
      </c>
      <c r="C808" s="6">
        <f>C807*EXP(Returns!C807)</f>
        <v>102.1700530634526</v>
      </c>
      <c r="D808" s="6">
        <f>D807*EXP(Returns!D807)</f>
        <v>114.63131080388393</v>
      </c>
    </row>
    <row r="809" spans="1:4" x14ac:dyDescent="0.35">
      <c r="A809" s="3">
        <v>34596</v>
      </c>
      <c r="B809" s="6">
        <f>B808*EXP(Returns!B808)</f>
        <v>125.04459572728543</v>
      </c>
      <c r="C809" s="6">
        <f>C808*EXP(Returns!C808)</f>
        <v>102.39762062058149</v>
      </c>
      <c r="D809" s="6">
        <f>D808*EXP(Returns!D808)</f>
        <v>115.3076795385258</v>
      </c>
    </row>
    <row r="810" spans="1:4" x14ac:dyDescent="0.35">
      <c r="A810" s="3">
        <v>34597</v>
      </c>
      <c r="B810" s="6">
        <f>B809*EXP(Returns!B809)</f>
        <v>123.05546113665706</v>
      </c>
      <c r="C810" s="6">
        <f>C809*EXP(Returns!C809)</f>
        <v>102.1048948312832</v>
      </c>
      <c r="D810" s="6">
        <f>D809*EXP(Returns!D809)</f>
        <v>115.67910199499059</v>
      </c>
    </row>
    <row r="811" spans="1:4" x14ac:dyDescent="0.35">
      <c r="A811" s="3">
        <v>34598</v>
      </c>
      <c r="B811" s="6">
        <f>B810*EXP(Returns!B810)</f>
        <v>122.55087425785946</v>
      </c>
      <c r="C811" s="6">
        <f>C810*EXP(Returns!C810)</f>
        <v>101.87732727415431</v>
      </c>
      <c r="D811" s="6">
        <f>D810*EXP(Returns!D810)</f>
        <v>115.3952592654763</v>
      </c>
    </row>
    <row r="812" spans="1:4" x14ac:dyDescent="0.35">
      <c r="A812" s="3">
        <v>34599</v>
      </c>
      <c r="B812" s="6">
        <f>B811*EXP(Returns!B811)</f>
        <v>122.50041556997971</v>
      </c>
      <c r="C812" s="6">
        <f>C811*EXP(Returns!C811)</f>
        <v>101.87732727415431</v>
      </c>
      <c r="D812" s="6">
        <f>D811*EXP(Returns!D811)</f>
        <v>115.98088274086825</v>
      </c>
    </row>
    <row r="813" spans="1:4" x14ac:dyDescent="0.35">
      <c r="A813" s="3">
        <v>34600</v>
      </c>
      <c r="B813" s="6">
        <f>B812*EXP(Returns!B812)</f>
        <v>122.07550030362385</v>
      </c>
      <c r="C813" s="6">
        <f>C812*EXP(Returns!C812)</f>
        <v>101.84523441353357</v>
      </c>
      <c r="D813" s="6">
        <f>D812*EXP(Returns!D812)</f>
        <v>116.45254705348124</v>
      </c>
    </row>
    <row r="814" spans="1:4" x14ac:dyDescent="0.35">
      <c r="A814" s="3">
        <v>34603</v>
      </c>
      <c r="B814" s="6">
        <f>B813*EXP(Returns!B813)</f>
        <v>122.38090815131712</v>
      </c>
      <c r="C814" s="6">
        <f>C813*EXP(Returns!C813)</f>
        <v>101.81314155291282</v>
      </c>
      <c r="D814" s="6">
        <f>D813*EXP(Returns!D813)</f>
        <v>115.60101886493834</v>
      </c>
    </row>
    <row r="815" spans="1:4" x14ac:dyDescent="0.35">
      <c r="A815" s="3">
        <v>34604</v>
      </c>
      <c r="B815" s="6">
        <f>B814*EXP(Returns!B814)</f>
        <v>122.7075617623282</v>
      </c>
      <c r="C815" s="6">
        <f>C814*EXP(Returns!C814)</f>
        <v>101.58460148485602</v>
      </c>
      <c r="D815" s="6">
        <f>D814*EXP(Returns!D814)</f>
        <v>115.12935455232535</v>
      </c>
    </row>
    <row r="816" spans="1:4" x14ac:dyDescent="0.35">
      <c r="A816" s="3">
        <v>34605</v>
      </c>
      <c r="B816" s="6">
        <f>B815*EXP(Returns!B815)</f>
        <v>123.44850775803621</v>
      </c>
      <c r="C816" s="6">
        <f>C815*EXP(Returns!C815)</f>
        <v>101.81216904198493</v>
      </c>
      <c r="D816" s="6">
        <f>D815*EXP(Returns!D815)</f>
        <v>114.84656700024419</v>
      </c>
    </row>
    <row r="817" spans="1:4" x14ac:dyDescent="0.35">
      <c r="A817" s="3">
        <v>34606</v>
      </c>
      <c r="B817" s="6">
        <f>B816*EXP(Returns!B816)</f>
        <v>122.75802045020795</v>
      </c>
      <c r="C817" s="6">
        <f>C816*EXP(Returns!C816)</f>
        <v>101.32494106710638</v>
      </c>
      <c r="D817" s="6">
        <f>D816*EXP(Returns!D816)</f>
        <v>115.18211342398232</v>
      </c>
    </row>
    <row r="818" spans="1:4" x14ac:dyDescent="0.35">
      <c r="A818" s="3">
        <v>34607</v>
      </c>
      <c r="B818" s="6">
        <f>B817*EXP(Returns!B817)</f>
        <v>122.87752786887053</v>
      </c>
      <c r="C818" s="6">
        <f>C817*EXP(Returns!C817)</f>
        <v>101.51944325268664</v>
      </c>
      <c r="D818" s="6">
        <f>D817*EXP(Returns!D817)</f>
        <v>115.04071964794173</v>
      </c>
    </row>
    <row r="819" spans="1:4" x14ac:dyDescent="0.35">
      <c r="A819" s="3">
        <v>34610</v>
      </c>
      <c r="B819" s="6">
        <f>B818*EXP(Returns!B818)</f>
        <v>122.62523442947173</v>
      </c>
      <c r="C819" s="6">
        <f>C818*EXP(Returns!C818)</f>
        <v>101.19462460276762</v>
      </c>
      <c r="D819" s="6">
        <f>D818*EXP(Returns!D818)</f>
        <v>115.15784434302012</v>
      </c>
    </row>
    <row r="820" spans="1:4" x14ac:dyDescent="0.35">
      <c r="A820" s="3">
        <v>34611</v>
      </c>
      <c r="B820" s="6">
        <f>B819*EXP(Returns!B819)</f>
        <v>120.72639433294397</v>
      </c>
      <c r="C820" s="6">
        <f>C819*EXP(Returns!C819)</f>
        <v>100.96705704563871</v>
      </c>
      <c r="D820" s="6">
        <f>D819*EXP(Returns!D819)</f>
        <v>115.13990632665677</v>
      </c>
    </row>
    <row r="821" spans="1:4" x14ac:dyDescent="0.35">
      <c r="A821" s="3">
        <v>34612</v>
      </c>
      <c r="B821" s="6">
        <f>B820*EXP(Returns!B820)</f>
        <v>120.44223224856849</v>
      </c>
      <c r="C821" s="6">
        <f>C820*EXP(Returns!C820)</f>
        <v>100.47885655983228</v>
      </c>
      <c r="D821" s="6">
        <f>D820*EXP(Returns!D820)</f>
        <v>115.00273326034875</v>
      </c>
    </row>
    <row r="822" spans="1:4" x14ac:dyDescent="0.35">
      <c r="A822" s="3">
        <v>34613</v>
      </c>
      <c r="B822" s="6">
        <f>B821*EXP(Returns!B821)</f>
        <v>120.13416868046049</v>
      </c>
      <c r="C822" s="6">
        <f>C821*EXP(Returns!C821)</f>
        <v>100.41467083859079</v>
      </c>
      <c r="D822" s="6">
        <f>D821*EXP(Returns!D821)</f>
        <v>115.18422377884859</v>
      </c>
    </row>
    <row r="823" spans="1:4" x14ac:dyDescent="0.35">
      <c r="A823" s="3">
        <v>34614</v>
      </c>
      <c r="B823" s="6">
        <f>B822*EXP(Returns!B822)</f>
        <v>120.86183607409491</v>
      </c>
      <c r="C823" s="6">
        <f>C822*EXP(Returns!C822)</f>
        <v>100.93399167409008</v>
      </c>
      <c r="D823" s="6">
        <f>D822*EXP(Returns!D822)</f>
        <v>114.44982028538409</v>
      </c>
    </row>
    <row r="824" spans="1:4" x14ac:dyDescent="0.35">
      <c r="A824" s="3">
        <v>34617</v>
      </c>
      <c r="B824" s="6">
        <f>B823*EXP(Returns!B823)</f>
        <v>121.90818991749623</v>
      </c>
      <c r="C824" s="6">
        <f>C823*EXP(Returns!C823)</f>
        <v>100.93399167409008</v>
      </c>
      <c r="D824" s="6">
        <f>D823*EXP(Returns!D823)</f>
        <v>114.44982028538409</v>
      </c>
    </row>
    <row r="825" spans="1:4" x14ac:dyDescent="0.35">
      <c r="A825" s="3">
        <v>34618</v>
      </c>
      <c r="B825" s="6">
        <f>B824*EXP(Returns!B824)</f>
        <v>123.70080119743501</v>
      </c>
      <c r="C825" s="6">
        <f>C824*EXP(Returns!C824)</f>
        <v>101.29187569555775</v>
      </c>
      <c r="D825" s="6">
        <f>D824*EXP(Returns!D824)</f>
        <v>113.32078043192573</v>
      </c>
    </row>
    <row r="826" spans="1:4" x14ac:dyDescent="0.35">
      <c r="A826" s="3">
        <v>34619</v>
      </c>
      <c r="B826" s="6">
        <f>B825*EXP(Returns!B825)</f>
        <v>123.61581814416385</v>
      </c>
      <c r="C826" s="6">
        <f>C825*EXP(Returns!C825)</f>
        <v>101.03221527780812</v>
      </c>
      <c r="D826" s="6">
        <f>D825*EXP(Returns!D825)</f>
        <v>112.98839954048705</v>
      </c>
    </row>
    <row r="827" spans="1:4" x14ac:dyDescent="0.35">
      <c r="A827" s="3">
        <v>34620</v>
      </c>
      <c r="B827" s="6">
        <f>B826*EXP(Returns!B826)</f>
        <v>124.22663383955037</v>
      </c>
      <c r="C827" s="6">
        <f>C826*EXP(Returns!C826)</f>
        <v>101.35703392772714</v>
      </c>
      <c r="D827" s="6">
        <f>D826*EXP(Returns!D826)</f>
        <v>112.67712219771114</v>
      </c>
    </row>
    <row r="828" spans="1:4" x14ac:dyDescent="0.35">
      <c r="A828" s="3">
        <v>34621</v>
      </c>
      <c r="B828" s="6">
        <f>B827*EXP(Returns!B827)</f>
        <v>124.57984465470868</v>
      </c>
      <c r="C828" s="6">
        <f>C827*EXP(Returns!C827)</f>
        <v>101.5525086242353</v>
      </c>
      <c r="D828" s="6">
        <f>D827*EXP(Returns!D827)</f>
        <v>112.82062632861802</v>
      </c>
    </row>
    <row r="829" spans="1:4" x14ac:dyDescent="0.35">
      <c r="A829" s="3">
        <v>34624</v>
      </c>
      <c r="B829" s="6">
        <f>B828*EXP(Returns!B828)</f>
        <v>124.54266456890252</v>
      </c>
      <c r="C829" s="6">
        <f>C828*EXP(Returns!C828)</f>
        <v>101.48735039206591</v>
      </c>
      <c r="D829" s="6">
        <f>D828*EXP(Returns!D828)</f>
        <v>113.78400332507361</v>
      </c>
    </row>
    <row r="830" spans="1:4" x14ac:dyDescent="0.35">
      <c r="A830" s="3">
        <v>34625</v>
      </c>
      <c r="B830" s="6">
        <f>B829*EXP(Returns!B829)</f>
        <v>124.1974209149884</v>
      </c>
      <c r="C830" s="6">
        <f>C829*EXP(Returns!C829)</f>
        <v>101.38912678834787</v>
      </c>
      <c r="D830" s="6">
        <f>D829*EXP(Returns!D829)</f>
        <v>113.5761333707453</v>
      </c>
    </row>
    <row r="831" spans="1:4" x14ac:dyDescent="0.35">
      <c r="A831" s="3">
        <v>34626</v>
      </c>
      <c r="B831" s="6">
        <f>B830*EXP(Returns!B830)</f>
        <v>124.89321966364611</v>
      </c>
      <c r="C831" s="6">
        <f>C830*EXP(Returns!C830)</f>
        <v>101.06430813842884</v>
      </c>
      <c r="D831" s="6">
        <f>D830*EXP(Returns!D830)</f>
        <v>114.47514454377944</v>
      </c>
    </row>
    <row r="832" spans="1:4" x14ac:dyDescent="0.35">
      <c r="A832" s="3">
        <v>34627</v>
      </c>
      <c r="B832" s="6">
        <f>B831*EXP(Returns!B831)</f>
        <v>123.98230756139574</v>
      </c>
      <c r="C832" s="6">
        <f>C831*EXP(Returns!C831)</f>
        <v>100.25128900270336</v>
      </c>
      <c r="D832" s="6">
        <f>D831*EXP(Returns!D831)</f>
        <v>115.40159033007517</v>
      </c>
    </row>
    <row r="833" spans="1:4" x14ac:dyDescent="0.35">
      <c r="A833" s="3">
        <v>34628</v>
      </c>
      <c r="B833" s="6">
        <f>B832*EXP(Returns!B832)</f>
        <v>123.4617863601098</v>
      </c>
      <c r="C833" s="6">
        <f>C832*EXP(Returns!C832)</f>
        <v>100.21919614208262</v>
      </c>
      <c r="D833" s="6">
        <f>D832*EXP(Returns!D832)</f>
        <v>114.34746807436963</v>
      </c>
    </row>
    <row r="834" spans="1:4" x14ac:dyDescent="0.35">
      <c r="A834" s="3">
        <v>34631</v>
      </c>
      <c r="B834" s="6">
        <f>B833*EXP(Returns!B833)</f>
        <v>122.38356387173181</v>
      </c>
      <c r="C834" s="6">
        <f>C833*EXP(Returns!C833)</f>
        <v>99.89340498123569</v>
      </c>
      <c r="D834" s="6">
        <f>D833*EXP(Returns!D833)</f>
        <v>115.07448532580217</v>
      </c>
    </row>
    <row r="835" spans="1:4" x14ac:dyDescent="0.35">
      <c r="A835" s="3">
        <v>34632</v>
      </c>
      <c r="B835" s="6">
        <f>B834*EXP(Returns!B834)</f>
        <v>122.56946430076249</v>
      </c>
      <c r="C835" s="6">
        <f>C834*EXP(Returns!C834)</f>
        <v>99.730995656276178</v>
      </c>
      <c r="D835" s="6">
        <f>D834*EXP(Returns!D834)</f>
        <v>115.27285868323224</v>
      </c>
    </row>
    <row r="836" spans="1:4" x14ac:dyDescent="0.35">
      <c r="A836" s="3">
        <v>34633</v>
      </c>
      <c r="B836" s="6">
        <f>B835*EXP(Returns!B835)</f>
        <v>122.85893782596742</v>
      </c>
      <c r="C836" s="6">
        <f>C835*EXP(Returns!C835)</f>
        <v>99.698902795655428</v>
      </c>
      <c r="D836" s="6">
        <f>D835*EXP(Returns!D835)</f>
        <v>116.46942989241147</v>
      </c>
    </row>
    <row r="837" spans="1:4" x14ac:dyDescent="0.35">
      <c r="A837" s="3">
        <v>34634</v>
      </c>
      <c r="B837" s="6">
        <f>B836*EXP(Returns!B836)</f>
        <v>123.71673551992333</v>
      </c>
      <c r="C837" s="6">
        <f>C836*EXP(Returns!C836)</f>
        <v>99.698902795655428</v>
      </c>
      <c r="D837" s="6">
        <f>D836*EXP(Returns!D836)</f>
        <v>116.99068754438197</v>
      </c>
    </row>
    <row r="838" spans="1:4" x14ac:dyDescent="0.35">
      <c r="A838" s="3">
        <v>34635</v>
      </c>
      <c r="B838" s="6">
        <f>B837*EXP(Returns!B837)</f>
        <v>125.82006608838482</v>
      </c>
      <c r="C838" s="6">
        <f>C837*EXP(Returns!C837)</f>
        <v>100.15403790991321</v>
      </c>
      <c r="D838" s="6">
        <f>D837*EXP(Returns!D837)</f>
        <v>116.66463771754212</v>
      </c>
    </row>
    <row r="839" spans="1:4" x14ac:dyDescent="0.35">
      <c r="A839" s="3">
        <v>34638</v>
      </c>
      <c r="B839" s="6">
        <f>B838*EXP(Returns!B838)</f>
        <v>125.442953789494</v>
      </c>
      <c r="C839" s="6">
        <f>C838*EXP(Returns!C838)</f>
        <v>100.18613077053396</v>
      </c>
      <c r="D839" s="6">
        <f>D838*EXP(Returns!D838)</f>
        <v>115.96611025680433</v>
      </c>
    </row>
    <row r="840" spans="1:4" x14ac:dyDescent="0.35">
      <c r="A840" s="3">
        <v>34639</v>
      </c>
      <c r="B840" s="6">
        <f>B839*EXP(Returns!B839)</f>
        <v>124.39925566650741</v>
      </c>
      <c r="C840" s="6">
        <f>C839*EXP(Returns!C839)</f>
        <v>99.503428099147271</v>
      </c>
      <c r="D840" s="6">
        <f>D839*EXP(Returns!D839)</f>
        <v>117.19644714384401</v>
      </c>
    </row>
    <row r="841" spans="1:4" x14ac:dyDescent="0.35">
      <c r="A841" s="3">
        <v>34640</v>
      </c>
      <c r="B841" s="6">
        <f>B840*EXP(Returns!B840)</f>
        <v>123.88935734688037</v>
      </c>
      <c r="C841" s="6">
        <f>C840*EXP(Returns!C840)</f>
        <v>99.178609449228233</v>
      </c>
      <c r="D841" s="6">
        <f>D840*EXP(Returns!D840)</f>
        <v>117.51405555121875</v>
      </c>
    </row>
    <row r="842" spans="1:4" x14ac:dyDescent="0.35">
      <c r="A842" s="3">
        <v>34641</v>
      </c>
      <c r="B842" s="6">
        <f>B841*EXP(Returns!B841)</f>
        <v>124.26381392535649</v>
      </c>
      <c r="C842" s="6">
        <f>C841*EXP(Returns!C841)</f>
        <v>99.178609449228233</v>
      </c>
      <c r="D842" s="6">
        <f>D841*EXP(Returns!D841)</f>
        <v>117.30196488715788</v>
      </c>
    </row>
    <row r="843" spans="1:4" x14ac:dyDescent="0.35">
      <c r="A843" s="3">
        <v>34642</v>
      </c>
      <c r="B843" s="6">
        <f>B842*EXP(Returns!B842)</f>
        <v>122.7686433318668</v>
      </c>
      <c r="C843" s="6">
        <f>C842*EXP(Returns!C842)</f>
        <v>98.658316102801052</v>
      </c>
      <c r="D843" s="6">
        <f>D842*EXP(Returns!D842)</f>
        <v>117.47184845389319</v>
      </c>
    </row>
    <row r="844" spans="1:4" x14ac:dyDescent="0.35">
      <c r="A844" s="3">
        <v>34645</v>
      </c>
      <c r="B844" s="6">
        <f>B843*EXP(Returns!B843)</f>
        <v>122.97844524463001</v>
      </c>
      <c r="C844" s="6">
        <f>C843*EXP(Returns!C843)</f>
        <v>98.625250731252407</v>
      </c>
      <c r="D844" s="6">
        <f>D843*EXP(Returns!D843)</f>
        <v>116.2573392283506</v>
      </c>
    </row>
    <row r="845" spans="1:4" x14ac:dyDescent="0.35">
      <c r="A845" s="3">
        <v>34646</v>
      </c>
      <c r="B845" s="6">
        <f>B844*EXP(Returns!B844)</f>
        <v>123.66362111162884</v>
      </c>
      <c r="C845" s="6">
        <f>C844*EXP(Returns!C844)</f>
        <v>98.885883659929959</v>
      </c>
      <c r="D845" s="6">
        <f>D844*EXP(Returns!D844)</f>
        <v>117.04766712577147</v>
      </c>
    </row>
    <row r="846" spans="1:4" x14ac:dyDescent="0.35">
      <c r="A846" s="3">
        <v>34647</v>
      </c>
      <c r="B846" s="6">
        <f>B845*EXP(Returns!B845)</f>
        <v>123.59722810126074</v>
      </c>
      <c r="C846" s="6">
        <f>C845*EXP(Returns!C845)</f>
        <v>99.275860542018378</v>
      </c>
      <c r="D846" s="6">
        <f>D845*EXP(Returns!D845)</f>
        <v>116.16131808193499</v>
      </c>
    </row>
    <row r="847" spans="1:4" x14ac:dyDescent="0.35">
      <c r="A847" s="3">
        <v>34648</v>
      </c>
      <c r="B847" s="6">
        <f>B846*EXP(Returns!B846)</f>
        <v>123.32368889854416</v>
      </c>
      <c r="C847" s="6">
        <f>C846*EXP(Returns!C846)</f>
        <v>98.983134752720105</v>
      </c>
      <c r="D847" s="6">
        <f>D846*EXP(Returns!D846)</f>
        <v>116.30904292257439</v>
      </c>
    </row>
    <row r="848" spans="1:4" x14ac:dyDescent="0.35">
      <c r="A848" s="3">
        <v>34649</v>
      </c>
      <c r="B848" s="6">
        <f>B847*EXP(Returns!B847)</f>
        <v>122.78723337476988</v>
      </c>
      <c r="C848" s="6">
        <f>C847*EXP(Returns!C847)</f>
        <v>98.983134752720105</v>
      </c>
      <c r="D848" s="6">
        <f>D847*EXP(Returns!D847)</f>
        <v>116.30904292257439</v>
      </c>
    </row>
    <row r="849" spans="1:4" x14ac:dyDescent="0.35">
      <c r="A849" s="3">
        <v>34652</v>
      </c>
      <c r="B849" s="6">
        <f>B848*EXP(Returns!B848)</f>
        <v>123.76719420780309</v>
      </c>
      <c r="C849" s="6">
        <f>C848*EXP(Returns!C848)</f>
        <v>99.242795170469734</v>
      </c>
      <c r="D849" s="6">
        <f>D848*EXP(Returns!D848)</f>
        <v>115.71603320515047</v>
      </c>
    </row>
    <row r="850" spans="1:4" x14ac:dyDescent="0.35">
      <c r="A850" s="3">
        <v>34653</v>
      </c>
      <c r="B850" s="6">
        <f>B849*EXP(Returns!B849)</f>
        <v>123.49896644591593</v>
      </c>
      <c r="C850" s="6">
        <f>C849*EXP(Returns!C849)</f>
        <v>99.405204495429246</v>
      </c>
      <c r="D850" s="6">
        <f>D849*EXP(Returns!D849)</f>
        <v>115.95661365990608</v>
      </c>
    </row>
    <row r="851" spans="1:4" x14ac:dyDescent="0.35">
      <c r="A851" s="3">
        <v>34654</v>
      </c>
      <c r="B851" s="6">
        <f>B850*EXP(Returns!B850)</f>
        <v>123.65034250955522</v>
      </c>
      <c r="C851" s="6">
        <f>C850*EXP(Returns!C850)</f>
        <v>99.048292984889471</v>
      </c>
      <c r="D851" s="6">
        <f>D850*EXP(Returns!D850)</f>
        <v>115.7687920768074</v>
      </c>
    </row>
    <row r="852" spans="1:4" x14ac:dyDescent="0.35">
      <c r="A852" s="3">
        <v>34655</v>
      </c>
      <c r="B852" s="6">
        <f>B851*EXP(Returns!B851)</f>
        <v>123.10857554495148</v>
      </c>
      <c r="C852" s="6">
        <f>C851*EXP(Returns!C851)</f>
        <v>98.722501824042553</v>
      </c>
      <c r="D852" s="6">
        <f>D851*EXP(Returns!D851)</f>
        <v>116.03786232225777</v>
      </c>
    </row>
    <row r="853" spans="1:4" x14ac:dyDescent="0.35">
      <c r="A853" s="3">
        <v>34656</v>
      </c>
      <c r="B853" s="6">
        <f>B852*EXP(Returns!B852)</f>
        <v>122.55352997827414</v>
      </c>
      <c r="C853" s="6">
        <f>C852*EXP(Returns!C852)</f>
        <v>98.722501824042553</v>
      </c>
      <c r="D853" s="6">
        <f>D852*EXP(Returns!D852)</f>
        <v>116.01042770899616</v>
      </c>
    </row>
    <row r="854" spans="1:4" x14ac:dyDescent="0.35">
      <c r="A854" s="3">
        <v>34659</v>
      </c>
      <c r="B854" s="6">
        <f>B853*EXP(Returns!B853)</f>
        <v>121.7116666068066</v>
      </c>
      <c r="C854" s="6">
        <f>C853*EXP(Returns!C853)</f>
        <v>98.657343591873158</v>
      </c>
      <c r="D854" s="6">
        <f>D853*EXP(Returns!D853)</f>
        <v>115.72552980204874</v>
      </c>
    </row>
    <row r="855" spans="1:4" x14ac:dyDescent="0.35">
      <c r="A855" s="3">
        <v>34660</v>
      </c>
      <c r="B855" s="6">
        <f>B854*EXP(Returns!B854)</f>
        <v>119.53132014631808</v>
      </c>
      <c r="C855" s="6">
        <f>C854*EXP(Returns!C854)</f>
        <v>98.852818288381329</v>
      </c>
      <c r="D855" s="6">
        <f>D854*EXP(Returns!D854)</f>
        <v>116.11066956514433</v>
      </c>
    </row>
    <row r="856" spans="1:4" x14ac:dyDescent="0.35">
      <c r="A856" s="3">
        <v>34661</v>
      </c>
      <c r="B856" s="6">
        <f>B855*EXP(Returns!B855)</f>
        <v>119.48882861968251</v>
      </c>
      <c r="C856" s="6">
        <f>C855*EXP(Returns!C855)</f>
        <v>100.18613077053398</v>
      </c>
      <c r="D856" s="6">
        <f>D855*EXP(Returns!D855)</f>
        <v>116.2246287279233</v>
      </c>
    </row>
    <row r="857" spans="1:4" x14ac:dyDescent="0.35">
      <c r="A857" s="3">
        <v>34666</v>
      </c>
      <c r="B857" s="6">
        <f>B856*EXP(Returns!B856)</f>
        <v>119.98285702959387</v>
      </c>
      <c r="C857" s="6">
        <f>C856*EXP(Returns!C856)</f>
        <v>99.600866670972962</v>
      </c>
      <c r="D857" s="6">
        <f>D856*EXP(Returns!D856)</f>
        <v>116.04726230294767</v>
      </c>
    </row>
    <row r="858" spans="1:4" x14ac:dyDescent="0.35">
      <c r="A858" s="3">
        <v>34667</v>
      </c>
      <c r="B858" s="6">
        <f>B857*EXP(Returns!B857)</f>
        <v>120.2496852082091</v>
      </c>
      <c r="C858" s="6">
        <f>C857*EXP(Returns!C857)</f>
        <v>99.0807399379744</v>
      </c>
      <c r="D858" s="6">
        <f>D857*EXP(Returns!D857)</f>
        <v>115.87411888809052</v>
      </c>
    </row>
    <row r="859" spans="1:4" x14ac:dyDescent="0.35">
      <c r="A859" s="3">
        <v>34668</v>
      </c>
      <c r="B859" s="6">
        <f>B858*EXP(Returns!B858)</f>
        <v>119.85868946132737</v>
      </c>
      <c r="C859" s="6">
        <f>C858*EXP(Returns!C858)</f>
        <v>99.373371987754894</v>
      </c>
      <c r="D859" s="6">
        <f>D858*EXP(Returns!D858)</f>
        <v>115.77382239777693</v>
      </c>
    </row>
    <row r="860" spans="1:4" x14ac:dyDescent="0.35">
      <c r="A860" s="3">
        <v>34669</v>
      </c>
      <c r="B860" s="6">
        <f>B859*EXP(Returns!B859)</f>
        <v>118.59852073658023</v>
      </c>
      <c r="C860" s="6">
        <f>C859*EXP(Returns!C859)</f>
        <v>99.280040835665432</v>
      </c>
      <c r="D860" s="6">
        <f>D859*EXP(Returns!D859)</f>
        <v>115.5510586140278</v>
      </c>
    </row>
    <row r="861" spans="1:4" x14ac:dyDescent="0.35">
      <c r="A861" s="3">
        <v>34670</v>
      </c>
      <c r="B861" s="6">
        <f>B860*EXP(Returns!B860)</f>
        <v>119.75565679829772</v>
      </c>
      <c r="C861" s="6">
        <f>C860*EXP(Returns!C860)</f>
        <v>100.02669005238114</v>
      </c>
      <c r="D861" s="6">
        <f>D860*EXP(Returns!D860)</f>
        <v>114.37389454350507</v>
      </c>
    </row>
    <row r="862" spans="1:4" x14ac:dyDescent="0.35">
      <c r="A862" s="3">
        <v>34673</v>
      </c>
      <c r="B862" s="6">
        <f>B861*EXP(Returns!B861)</f>
        <v>119.76094052460694</v>
      </c>
      <c r="C862" s="6">
        <f>C861*EXP(Returns!C861)</f>
        <v>99.871138132232048</v>
      </c>
      <c r="D862" s="6">
        <f>D861*EXP(Returns!D861)</f>
        <v>113.83018199075242</v>
      </c>
    </row>
    <row r="863" spans="1:4" x14ac:dyDescent="0.35">
      <c r="A863" s="3">
        <v>34674</v>
      </c>
      <c r="B863" s="6">
        <f>B862*EXP(Returns!B862)</f>
        <v>119.70546139836021</v>
      </c>
      <c r="C863" s="6">
        <f>C862*EXP(Returns!C862)</f>
        <v>100.61778734894774</v>
      </c>
      <c r="D863" s="6">
        <f>D862*EXP(Returns!D862)</f>
        <v>113.89880590517753</v>
      </c>
    </row>
    <row r="864" spans="1:4" x14ac:dyDescent="0.35">
      <c r="A864" s="3">
        <v>34675</v>
      </c>
      <c r="B864" s="6">
        <f>B863*EXP(Returns!B863)</f>
        <v>119.20879112529425</v>
      </c>
      <c r="C864" s="6">
        <f>C863*EXP(Returns!C863)</f>
        <v>100.05780043641096</v>
      </c>
      <c r="D864" s="6">
        <f>D863*EXP(Returns!D863)</f>
        <v>114.21658741659218</v>
      </c>
    </row>
    <row r="865" spans="1:4" x14ac:dyDescent="0.35">
      <c r="A865" s="3">
        <v>34676</v>
      </c>
      <c r="B865" s="6">
        <f>B864*EXP(Returns!B864)</f>
        <v>117.68179422193188</v>
      </c>
      <c r="C865" s="6">
        <f>C864*EXP(Returns!C864)</f>
        <v>100.15113158850042</v>
      </c>
      <c r="D865" s="6">
        <f>D864*EXP(Returns!D864)</f>
        <v>115.61229226074558</v>
      </c>
    </row>
    <row r="866" spans="1:4" x14ac:dyDescent="0.35">
      <c r="A866" s="3">
        <v>34677</v>
      </c>
      <c r="B866" s="6">
        <f>B865*EXP(Returns!B865)</f>
        <v>118.0807155582774</v>
      </c>
      <c r="C866" s="6">
        <f>C865*EXP(Returns!C865)</f>
        <v>100.15113158850042</v>
      </c>
      <c r="D866" s="6">
        <f>D865*EXP(Returns!D865)</f>
        <v>115.52783205837623</v>
      </c>
    </row>
    <row r="867" spans="1:4" x14ac:dyDescent="0.35">
      <c r="A867" s="3">
        <v>34680</v>
      </c>
      <c r="B867" s="6">
        <f>B866*EXP(Returns!B866)</f>
        <v>118.74382321008358</v>
      </c>
      <c r="C867" s="6">
        <f>C866*EXP(Returns!C866)</f>
        <v>99.746696596112756</v>
      </c>
      <c r="D867" s="6">
        <f>D866*EXP(Returns!D866)</f>
        <v>115.12347883953299</v>
      </c>
    </row>
    <row r="868" spans="1:4" x14ac:dyDescent="0.35">
      <c r="A868" s="3">
        <v>34681</v>
      </c>
      <c r="B868" s="6">
        <f>B867*EXP(Returns!B867)</f>
        <v>118.92346990459679</v>
      </c>
      <c r="C868" s="6">
        <f>C867*EXP(Returns!C867)</f>
        <v>99.902248516261864</v>
      </c>
      <c r="D868" s="6">
        <f>D867*EXP(Returns!D867)</f>
        <v>114.12262544145629</v>
      </c>
    </row>
    <row r="869" spans="1:4" x14ac:dyDescent="0.35">
      <c r="A869" s="3">
        <v>34682</v>
      </c>
      <c r="B869" s="6">
        <f>B868*EXP(Returns!B868)</f>
        <v>120.19684794511696</v>
      </c>
      <c r="C869" s="6">
        <f>C868*EXP(Returns!C868)</f>
        <v>100.1200212044706</v>
      </c>
      <c r="D869" s="6">
        <f>D868*EXP(Returns!D868)</f>
        <v>114.57871053425075</v>
      </c>
    </row>
    <row r="870" spans="1:4" x14ac:dyDescent="0.35">
      <c r="A870" s="3">
        <v>34683</v>
      </c>
      <c r="B870" s="6">
        <f>B869*EXP(Returns!B869)</f>
        <v>120.29459688183738</v>
      </c>
      <c r="C870" s="6">
        <f>C869*EXP(Returns!C869)</f>
        <v>100.15113158850042</v>
      </c>
      <c r="D870" s="6">
        <f>D869*EXP(Returns!D869)</f>
        <v>115.20793904190234</v>
      </c>
    </row>
    <row r="871" spans="1:4" x14ac:dyDescent="0.35">
      <c r="A871" s="3">
        <v>34684</v>
      </c>
      <c r="B871" s="6">
        <f>B870*EXP(Returns!B870)</f>
        <v>121.20868153333113</v>
      </c>
      <c r="C871" s="6">
        <f>C870*EXP(Returns!C870)</f>
        <v>100.05780043641096</v>
      </c>
      <c r="D871" s="6">
        <f>D870*EXP(Returns!D870)</f>
        <v>115.652410856871</v>
      </c>
    </row>
    <row r="872" spans="1:4" x14ac:dyDescent="0.35">
      <c r="A872" s="3">
        <v>34687</v>
      </c>
      <c r="B872" s="6">
        <f>B871*EXP(Returns!B871)</f>
        <v>120.97355571257118</v>
      </c>
      <c r="C872" s="6">
        <f>C871*EXP(Returns!C871)</f>
        <v>100.05780043641096</v>
      </c>
      <c r="D872" s="6">
        <f>D871*EXP(Returns!D871)</f>
        <v>114.97884074297548</v>
      </c>
    </row>
    <row r="873" spans="1:4" x14ac:dyDescent="0.35">
      <c r="A873" s="3">
        <v>34688</v>
      </c>
      <c r="B873" s="6">
        <f>B872*EXP(Returns!B872)</f>
        <v>120.75956479704809</v>
      </c>
      <c r="C873" s="6">
        <f>C872*EXP(Returns!C872)</f>
        <v>100.02669005238114</v>
      </c>
      <c r="D873" s="6">
        <f>D872*EXP(Returns!D872)</f>
        <v>115.42859132059223</v>
      </c>
    </row>
    <row r="874" spans="1:4" x14ac:dyDescent="0.35">
      <c r="A874" s="3">
        <v>34689</v>
      </c>
      <c r="B874" s="6">
        <f>B873*EXP(Returns!B873)</f>
        <v>121.42267244885424</v>
      </c>
      <c r="C874" s="6">
        <f>C873*EXP(Returns!C873)</f>
        <v>100.08891082044077</v>
      </c>
      <c r="D874" s="6">
        <f>D873*EXP(Returns!D873)</f>
        <v>116.18767738938672</v>
      </c>
    </row>
    <row r="875" spans="1:4" x14ac:dyDescent="0.35">
      <c r="A875" s="3">
        <v>34690</v>
      </c>
      <c r="B875" s="6">
        <f>B874*EXP(Returns!B874)</f>
        <v>121.43852362778189</v>
      </c>
      <c r="C875" s="6">
        <f>C874*EXP(Returns!C874)</f>
        <v>99.840027748202203</v>
      </c>
      <c r="D875" s="6">
        <f>D874*EXP(Returns!D874)</f>
        <v>116.48751110779789</v>
      </c>
    </row>
    <row r="876" spans="1:4" x14ac:dyDescent="0.35">
      <c r="A876" s="3">
        <v>34691</v>
      </c>
      <c r="B876" s="6">
        <f>B875*EXP(Returns!B875)</f>
        <v>121.48079343825557</v>
      </c>
      <c r="C876" s="6">
        <f>C875*EXP(Returns!C875)</f>
        <v>99.777806980142572</v>
      </c>
      <c r="D876" s="6">
        <f>D875*EXP(Returns!D875)</f>
        <v>116.80318111415332</v>
      </c>
    </row>
    <row r="877" spans="1:4" x14ac:dyDescent="0.35">
      <c r="A877" s="3">
        <v>34695</v>
      </c>
      <c r="B877" s="6">
        <f>B876*EXP(Returns!B876)</f>
        <v>122.17824531107161</v>
      </c>
      <c r="C877" s="6">
        <f>C876*EXP(Returns!C876)</f>
        <v>100.400014660739</v>
      </c>
      <c r="D877" s="6">
        <f>D876*EXP(Returns!D876)</f>
        <v>118.30340545873875</v>
      </c>
    </row>
    <row r="878" spans="1:4" x14ac:dyDescent="0.35">
      <c r="A878" s="3">
        <v>34696</v>
      </c>
      <c r="B878" s="6">
        <f>B877*EXP(Returns!B877)</f>
        <v>121.75290534318</v>
      </c>
      <c r="C878" s="6">
        <f>C877*EXP(Returns!C877)</f>
        <v>100.08891082044079</v>
      </c>
      <c r="D878" s="6">
        <f>D877*EXP(Returns!D877)</f>
        <v>119.06882604271092</v>
      </c>
    </row>
    <row r="879" spans="1:4" x14ac:dyDescent="0.35">
      <c r="A879" s="3">
        <v>34697</v>
      </c>
      <c r="B879" s="6">
        <f>B878*EXP(Returns!B878)</f>
        <v>121.8321612378182</v>
      </c>
      <c r="C879" s="6">
        <f>C878*EXP(Returns!C878)</f>
        <v>99.99557966835134</v>
      </c>
      <c r="D879" s="6">
        <f>D878*EXP(Returns!D878)</f>
        <v>118.88723660761683</v>
      </c>
    </row>
    <row r="880" spans="1:4" x14ac:dyDescent="0.35">
      <c r="A880" s="3">
        <v>34698</v>
      </c>
      <c r="B880" s="6">
        <f>B879*EXP(Returns!B879)</f>
        <v>121.33284910159763</v>
      </c>
      <c r="C880" s="6">
        <f>C879*EXP(Returns!C879)</f>
        <v>99.839055548701296</v>
      </c>
      <c r="D880" s="6">
        <f>D879*EXP(Returns!D879)</f>
        <v>119.0413764769409</v>
      </c>
    </row>
    <row r="881" spans="1:4" x14ac:dyDescent="0.35">
      <c r="A881" s="3">
        <v>34702</v>
      </c>
      <c r="B881" s="6">
        <f>B880*EXP(Returns!B880)</f>
        <v>121.29057929112395</v>
      </c>
      <c r="C881" s="6">
        <f>C880*EXP(Returns!C880)</f>
        <v>99.55906209243291</v>
      </c>
      <c r="D881" s="6">
        <f>D880*EXP(Returns!D880)</f>
        <v>117.8209265527039</v>
      </c>
    </row>
    <row r="882" spans="1:4" x14ac:dyDescent="0.35">
      <c r="A882" s="3">
        <v>34703</v>
      </c>
      <c r="B882" s="6">
        <f>B881*EXP(Returns!B881)</f>
        <v>121.71327739586091</v>
      </c>
      <c r="C882" s="6">
        <f>C881*EXP(Returns!C881)</f>
        <v>99.963497084820588</v>
      </c>
      <c r="D882" s="6">
        <f>D881*EXP(Returns!D881)</f>
        <v>117.42079634397912</v>
      </c>
    </row>
    <row r="883" spans="1:4" x14ac:dyDescent="0.35">
      <c r="A883" s="3">
        <v>34704</v>
      </c>
      <c r="B883" s="6">
        <f>B882*EXP(Returns!B882)</f>
        <v>121.61552845914048</v>
      </c>
      <c r="C883" s="6">
        <f>C882*EXP(Returns!C882)</f>
        <v>99.590172476462726</v>
      </c>
      <c r="D883" s="6">
        <f>D882*EXP(Returns!D882)</f>
        <v>118.33718953968648</v>
      </c>
    </row>
    <row r="884" spans="1:4" x14ac:dyDescent="0.35">
      <c r="A884" s="3">
        <v>34705</v>
      </c>
      <c r="B884" s="6">
        <f>B883*EXP(Returns!B883)</f>
        <v>121.7053518063971</v>
      </c>
      <c r="C884" s="6">
        <f>C883*EXP(Returns!C883)</f>
        <v>99.652393244522358</v>
      </c>
      <c r="D884" s="6">
        <f>D883*EXP(Returns!D883)</f>
        <v>118.14715408435546</v>
      </c>
    </row>
    <row r="885" spans="1:4" x14ac:dyDescent="0.35">
      <c r="A885" s="3">
        <v>34708</v>
      </c>
      <c r="B885" s="6">
        <f>B884*EXP(Returns!B884)</f>
        <v>121.74497975371618</v>
      </c>
      <c r="C885" s="6">
        <f>C884*EXP(Returns!C884)</f>
        <v>99.465730940343434</v>
      </c>
      <c r="D885" s="6">
        <f>D884*EXP(Returns!D884)</f>
        <v>117.71007253709411</v>
      </c>
    </row>
    <row r="886" spans="1:4" x14ac:dyDescent="0.35">
      <c r="A886" s="3">
        <v>34709</v>
      </c>
      <c r="B886" s="6">
        <f>B885*EXP(Returns!B885)</f>
        <v>121.96953812185772</v>
      </c>
      <c r="C886" s="6">
        <f>C885*EXP(Returns!C885)</f>
        <v>99.839055548701296</v>
      </c>
      <c r="D886" s="6">
        <f>D885*EXP(Returns!D885)</f>
        <v>117.72802033009758</v>
      </c>
    </row>
    <row r="887" spans="1:4" x14ac:dyDescent="0.35">
      <c r="A887" s="3">
        <v>34710</v>
      </c>
      <c r="B887" s="6">
        <f>B886*EXP(Returns!B886)</f>
        <v>121.96425439554852</v>
      </c>
      <c r="C887" s="6">
        <f>C886*EXP(Returns!C886)</f>
        <v>100.18126977302933</v>
      </c>
      <c r="D887" s="6">
        <f>D886*EXP(Returns!D886)</f>
        <v>118.00357174032757</v>
      </c>
    </row>
    <row r="888" spans="1:4" x14ac:dyDescent="0.35">
      <c r="A888" s="3">
        <v>34711</v>
      </c>
      <c r="B888" s="6">
        <f>B887*EXP(Returns!B887)</f>
        <v>121.95897066923929</v>
      </c>
      <c r="C888" s="6">
        <f>C887*EXP(Returns!C887)</f>
        <v>100.08793862093987</v>
      </c>
      <c r="D888" s="6">
        <f>D887*EXP(Returns!D887)</f>
        <v>118.36780636304536</v>
      </c>
    </row>
    <row r="889" spans="1:4" x14ac:dyDescent="0.35">
      <c r="A889" s="3">
        <v>34712</v>
      </c>
      <c r="B889" s="6">
        <f>B888*EXP(Returns!B888)</f>
        <v>123.10289741518376</v>
      </c>
      <c r="C889" s="6">
        <f>C888*EXP(Returns!C888)</f>
        <v>100.86569822168538</v>
      </c>
      <c r="D889" s="6">
        <f>D888*EXP(Returns!D888)</f>
        <v>117.42607510662718</v>
      </c>
    </row>
    <row r="890" spans="1:4" x14ac:dyDescent="0.35">
      <c r="A890" s="3">
        <v>34715</v>
      </c>
      <c r="B890" s="6">
        <f>B889*EXP(Returns!B889)</f>
        <v>124.00377275090445</v>
      </c>
      <c r="C890" s="6">
        <f>C889*EXP(Returns!C889)</f>
        <v>100.86569822168538</v>
      </c>
      <c r="D890" s="6">
        <f>D889*EXP(Returns!D889)</f>
        <v>117.42607510662718</v>
      </c>
    </row>
    <row r="891" spans="1:4" x14ac:dyDescent="0.35">
      <c r="A891" s="3">
        <v>34716</v>
      </c>
      <c r="B891" s="6">
        <f>B890*EXP(Returns!B890)</f>
        <v>124.18077758226306</v>
      </c>
      <c r="C891" s="6">
        <f>C890*EXP(Returns!C890)</f>
        <v>100.80347745362575</v>
      </c>
      <c r="D891" s="6">
        <f>D890*EXP(Returns!D890)</f>
        <v>119.71811384842525</v>
      </c>
    </row>
    <row r="892" spans="1:4" x14ac:dyDescent="0.35">
      <c r="A892" s="3">
        <v>34717</v>
      </c>
      <c r="B892" s="6">
        <f>B891*EXP(Returns!B891)</f>
        <v>124.09359609816107</v>
      </c>
      <c r="C892" s="6">
        <f>C891*EXP(Returns!C891)</f>
        <v>100.7412566855661</v>
      </c>
      <c r="D892" s="6">
        <f>D891*EXP(Returns!D891)</f>
        <v>120.29349897706641</v>
      </c>
    </row>
    <row r="893" spans="1:4" x14ac:dyDescent="0.35">
      <c r="A893" s="3">
        <v>34718</v>
      </c>
      <c r="B893" s="6">
        <f>B892*EXP(Returns!B892)</f>
        <v>123.36180000433515</v>
      </c>
      <c r="C893" s="6">
        <f>C892*EXP(Returns!C892)</f>
        <v>100.52348399735736</v>
      </c>
      <c r="D893" s="6">
        <f>D892*EXP(Returns!D892)</f>
        <v>120.23859984552634</v>
      </c>
    </row>
    <row r="894" spans="1:4" x14ac:dyDescent="0.35">
      <c r="A894" s="3">
        <v>34719</v>
      </c>
      <c r="B894" s="6">
        <f>B893*EXP(Returns!B893)</f>
        <v>122.78851569978561</v>
      </c>
      <c r="C894" s="6">
        <f>C893*EXP(Returns!C893)</f>
        <v>99.994607468850404</v>
      </c>
      <c r="D894" s="6">
        <f>D893*EXP(Returns!D893)</f>
        <v>120.556381356941</v>
      </c>
    </row>
    <row r="895" spans="1:4" x14ac:dyDescent="0.35">
      <c r="A895" s="3">
        <v>34722</v>
      </c>
      <c r="B895" s="6">
        <f>B894*EXP(Returns!B894)</f>
        <v>123.06062760471005</v>
      </c>
      <c r="C895" s="6">
        <f>C894*EXP(Returns!C894)</f>
        <v>99.870165932731112</v>
      </c>
      <c r="D895" s="6">
        <f>D894*EXP(Returns!D894)</f>
        <v>119.59564655498974</v>
      </c>
    </row>
    <row r="896" spans="1:4" x14ac:dyDescent="0.35">
      <c r="A896" s="3">
        <v>34723</v>
      </c>
      <c r="B896" s="6">
        <f>B895*EXP(Returns!B895)</f>
        <v>123.07383692048307</v>
      </c>
      <c r="C896" s="6">
        <f>C895*EXP(Returns!C895)</f>
        <v>99.714614012582004</v>
      </c>
      <c r="D896" s="6">
        <f>D895*EXP(Returns!D895)</f>
        <v>120.00844579406991</v>
      </c>
    </row>
    <row r="897" spans="1:4" x14ac:dyDescent="0.35">
      <c r="A897" s="3">
        <v>34724</v>
      </c>
      <c r="B897" s="6">
        <f>B896*EXP(Returns!B896)</f>
        <v>123.49125129891084</v>
      </c>
      <c r="C897" s="6">
        <f>C896*EXP(Returns!C896)</f>
        <v>100.11904900496968</v>
      </c>
      <c r="D897" s="6">
        <f>D896*EXP(Returns!D896)</f>
        <v>119.33804293776325</v>
      </c>
    </row>
    <row r="898" spans="1:4" x14ac:dyDescent="0.35">
      <c r="A898" s="3">
        <v>34725</v>
      </c>
      <c r="B898" s="6">
        <f>B897*EXP(Returns!B897)</f>
        <v>123.72373525651618</v>
      </c>
      <c r="C898" s="6">
        <f>C897*EXP(Returns!C897)</f>
        <v>100.36793207720827</v>
      </c>
      <c r="D898" s="6">
        <f>D897*EXP(Returns!D897)</f>
        <v>119.44045093313608</v>
      </c>
    </row>
    <row r="899" spans="1:4" x14ac:dyDescent="0.35">
      <c r="A899" s="3">
        <v>34726</v>
      </c>
      <c r="B899" s="6">
        <f>B898*EXP(Returns!B898)</f>
        <v>124.27060092951967</v>
      </c>
      <c r="C899" s="6">
        <f>C898*EXP(Returns!C898)</f>
        <v>101.08347090989416</v>
      </c>
      <c r="D899" s="6">
        <f>D898*EXP(Returns!D898)</f>
        <v>118.52405773742871</v>
      </c>
    </row>
    <row r="900" spans="1:4" x14ac:dyDescent="0.35">
      <c r="A900" s="3">
        <v>34729</v>
      </c>
      <c r="B900" s="6">
        <f>B899*EXP(Returns!B899)</f>
        <v>123.77393065645371</v>
      </c>
      <c r="C900" s="6">
        <f>C899*EXP(Returns!C899)</f>
        <v>101.14569167795379</v>
      </c>
      <c r="D900" s="6">
        <f>D899*EXP(Returns!D899)</f>
        <v>118.31607448909421</v>
      </c>
    </row>
    <row r="901" spans="1:4" x14ac:dyDescent="0.35">
      <c r="A901" s="3">
        <v>34730</v>
      </c>
      <c r="B901" s="6">
        <f>B900*EXP(Returns!B900)</f>
        <v>124.2785265189835</v>
      </c>
      <c r="C901" s="6">
        <f>C900*EXP(Returns!C900)</f>
        <v>101.45679551825201</v>
      </c>
      <c r="D901" s="6">
        <f>D900*EXP(Returns!D900)</f>
        <v>118.35936034280849</v>
      </c>
    </row>
    <row r="902" spans="1:4" x14ac:dyDescent="0.35">
      <c r="A902" s="3">
        <v>34731</v>
      </c>
      <c r="B902" s="6">
        <f>B901*EXP(Returns!B901)</f>
        <v>124.27324279267428</v>
      </c>
      <c r="C902" s="6">
        <f>C901*EXP(Returns!C901)</f>
        <v>101.05236052586433</v>
      </c>
      <c r="D902" s="6">
        <f>D901*EXP(Returns!D901)</f>
        <v>118.09542221040429</v>
      </c>
    </row>
    <row r="903" spans="1:4" x14ac:dyDescent="0.35">
      <c r="A903" s="3">
        <v>34732</v>
      </c>
      <c r="B903" s="6">
        <f>B902*EXP(Returns!B902)</f>
        <v>124.90200622347056</v>
      </c>
      <c r="C903" s="6">
        <f>C902*EXP(Returns!C902)</f>
        <v>100.92791898974505</v>
      </c>
      <c r="D903" s="6">
        <f>D902*EXP(Returns!D902)</f>
        <v>118.84183924884337</v>
      </c>
    </row>
    <row r="904" spans="1:4" x14ac:dyDescent="0.35">
      <c r="A904" s="3">
        <v>34733</v>
      </c>
      <c r="B904" s="6">
        <f>B903*EXP(Returns!B903)</f>
        <v>126.45013803206979</v>
      </c>
      <c r="C904" s="6">
        <f>C903*EXP(Returns!C903)</f>
        <v>102.26566550302736</v>
      </c>
      <c r="D904" s="6">
        <f>D903*EXP(Returns!D903)</f>
        <v>118.85767553678762</v>
      </c>
    </row>
    <row r="905" spans="1:4" x14ac:dyDescent="0.35">
      <c r="A905" s="3">
        <v>34736</v>
      </c>
      <c r="B905" s="6">
        <f>B904*EXP(Returns!B904)</f>
        <v>127.11060382072132</v>
      </c>
      <c r="C905" s="6">
        <f>C904*EXP(Returns!C904)</f>
        <v>101.98567204675898</v>
      </c>
      <c r="D905" s="6">
        <f>D904*EXP(Returns!D904)</f>
        <v>118.58845864173533</v>
      </c>
    </row>
    <row r="906" spans="1:4" x14ac:dyDescent="0.35">
      <c r="A906" s="3">
        <v>34737</v>
      </c>
      <c r="B906" s="6">
        <f>B905*EXP(Returns!B905)</f>
        <v>127.02342233661932</v>
      </c>
      <c r="C906" s="6">
        <f>C905*EXP(Returns!C905)</f>
        <v>102.01678243078881</v>
      </c>
      <c r="D906" s="6">
        <f>D905*EXP(Returns!D905)</f>
        <v>117.36378570737985</v>
      </c>
    </row>
    <row r="907" spans="1:4" x14ac:dyDescent="0.35">
      <c r="A907" s="3">
        <v>34738</v>
      </c>
      <c r="B907" s="6">
        <f>B906*EXP(Returns!B906)</f>
        <v>127.12381313649436</v>
      </c>
      <c r="C907" s="6">
        <f>C906*EXP(Returns!C906)</f>
        <v>101.98567204675899</v>
      </c>
      <c r="D907" s="6">
        <f>D906*EXP(Returns!D906)</f>
        <v>116.69971736625089</v>
      </c>
    </row>
    <row r="908" spans="1:4" x14ac:dyDescent="0.35">
      <c r="A908" s="3">
        <v>34739</v>
      </c>
      <c r="B908" s="6">
        <f>B907*EXP(Returns!B907)</f>
        <v>126.85962682103374</v>
      </c>
      <c r="C908" s="6">
        <f>C907*EXP(Returns!C907)</f>
        <v>101.58123705437133</v>
      </c>
      <c r="D908" s="6">
        <f>D907*EXP(Returns!D907)</f>
        <v>117.55487691524048</v>
      </c>
    </row>
    <row r="909" spans="1:4" x14ac:dyDescent="0.35">
      <c r="A909" s="3">
        <v>34740</v>
      </c>
      <c r="B909" s="6">
        <f>B908*EXP(Returns!B908)</f>
        <v>127.19514344166873</v>
      </c>
      <c r="C909" s="6">
        <f>C908*EXP(Returns!C908)</f>
        <v>101.30124359810293</v>
      </c>
      <c r="D909" s="6">
        <f>D908*EXP(Returns!D908)</f>
        <v>118.23372579178408</v>
      </c>
    </row>
    <row r="910" spans="1:4" x14ac:dyDescent="0.35">
      <c r="A910" s="3">
        <v>34743</v>
      </c>
      <c r="B910" s="6">
        <f>B909*EXP(Returns!B909)</f>
        <v>127.24533884160624</v>
      </c>
      <c r="C910" s="6">
        <f>C909*EXP(Returns!C909)</f>
        <v>101.39457475019239</v>
      </c>
      <c r="D910" s="6">
        <f>D909*EXP(Returns!D909)</f>
        <v>117.52953885452968</v>
      </c>
    </row>
    <row r="911" spans="1:4" x14ac:dyDescent="0.35">
      <c r="A911" s="3">
        <v>34744</v>
      </c>
      <c r="B911" s="6">
        <f>B910*EXP(Returns!B910)</f>
        <v>127.48310652552081</v>
      </c>
      <c r="C911" s="6">
        <f>C910*EXP(Returns!C910)</f>
        <v>102.04789281481862</v>
      </c>
      <c r="D911" s="6">
        <f>D910*EXP(Returns!D910)</f>
        <v>118.00673899791647</v>
      </c>
    </row>
    <row r="912" spans="1:4" x14ac:dyDescent="0.35">
      <c r="A912" s="3">
        <v>34745</v>
      </c>
      <c r="B912" s="6">
        <f>B911*EXP(Returns!B911)</f>
        <v>128.00883729328746</v>
      </c>
      <c r="C912" s="6">
        <f>C911*EXP(Returns!C911)</f>
        <v>102.51454857526595</v>
      </c>
      <c r="D912" s="6">
        <f>D911*EXP(Returns!D911)</f>
        <v>117.85048762353318</v>
      </c>
    </row>
    <row r="913" spans="1:4" x14ac:dyDescent="0.35">
      <c r="A913" s="3">
        <v>34746</v>
      </c>
      <c r="B913" s="6">
        <f>B912*EXP(Returns!B912)</f>
        <v>128.18848398780068</v>
      </c>
      <c r="C913" s="6">
        <f>C912*EXP(Returns!C912)</f>
        <v>102.82565241556416</v>
      </c>
      <c r="D913" s="6">
        <f>D912*EXP(Returns!D912)</f>
        <v>118.23161428672483</v>
      </c>
    </row>
    <row r="914" spans="1:4" x14ac:dyDescent="0.35">
      <c r="A914" s="3">
        <v>34747</v>
      </c>
      <c r="B914" s="6">
        <f>B913*EXP(Returns!B913)</f>
        <v>127.32987846255368</v>
      </c>
      <c r="C914" s="6">
        <f>C913*EXP(Returns!C913)</f>
        <v>102.70121087944487</v>
      </c>
      <c r="D914" s="6">
        <f>D913*EXP(Returns!D913)</f>
        <v>118.76265780912209</v>
      </c>
    </row>
    <row r="915" spans="1:4" x14ac:dyDescent="0.35">
      <c r="A915" s="3">
        <v>34751</v>
      </c>
      <c r="B915" s="6">
        <f>B914*EXP(Returns!B914)</f>
        <v>127.53330192545836</v>
      </c>
      <c r="C915" s="6">
        <f>C914*EXP(Returns!C914)</f>
        <v>102.60787972735541</v>
      </c>
      <c r="D915" s="6">
        <f>D914*EXP(Returns!D914)</f>
        <v>118.92207644109422</v>
      </c>
    </row>
    <row r="916" spans="1:4" x14ac:dyDescent="0.35">
      <c r="A916" s="3">
        <v>34752</v>
      </c>
      <c r="B916" s="6">
        <f>B915*EXP(Returns!B915)</f>
        <v>128.14885604048158</v>
      </c>
      <c r="C916" s="6">
        <f>C915*EXP(Returns!C915)</f>
        <v>103.29230817601147</v>
      </c>
      <c r="D916" s="6">
        <f>D915*EXP(Returns!D915)</f>
        <v>118.98858885046009</v>
      </c>
    </row>
    <row r="917" spans="1:4" x14ac:dyDescent="0.35">
      <c r="A917" s="3">
        <v>34753</v>
      </c>
      <c r="B917" s="6">
        <f>B916*EXP(Returns!B916)</f>
        <v>128.63495886092912</v>
      </c>
      <c r="C917" s="6">
        <f>C916*EXP(Returns!C916)</f>
        <v>103.41674971213075</v>
      </c>
      <c r="D917" s="6">
        <f>D916*EXP(Returns!D916)</f>
        <v>118.75421178888516</v>
      </c>
    </row>
    <row r="918" spans="1:4" x14ac:dyDescent="0.35">
      <c r="A918" s="3">
        <v>34754</v>
      </c>
      <c r="B918" s="6">
        <f>B917*EXP(Returns!B917)</f>
        <v>128.95198243948187</v>
      </c>
      <c r="C918" s="6">
        <f>C917*EXP(Returns!C917)</f>
        <v>103.35452894407112</v>
      </c>
      <c r="D918" s="6">
        <f>D917*EXP(Returns!D917)</f>
        <v>119.00336938587471</v>
      </c>
    </row>
    <row r="919" spans="1:4" x14ac:dyDescent="0.35">
      <c r="A919" s="3">
        <v>34757</v>
      </c>
      <c r="B919" s="6">
        <f>B918*EXP(Returns!B918)</f>
        <v>127.81598128300122</v>
      </c>
      <c r="C919" s="6">
        <f>C918*EXP(Returns!C918)</f>
        <v>103.94562624063774</v>
      </c>
      <c r="D919" s="6">
        <f>D918*EXP(Returns!D918)</f>
        <v>118.6496922884531</v>
      </c>
    </row>
    <row r="920" spans="1:4" x14ac:dyDescent="0.35">
      <c r="A920" s="3">
        <v>34758</v>
      </c>
      <c r="B920" s="6">
        <f>B919*EXP(Returns!B919)</f>
        <v>128.76176829235021</v>
      </c>
      <c r="C920" s="6">
        <f>C919*EXP(Returns!C919)</f>
        <v>104.07006777675701</v>
      </c>
      <c r="D920" s="6">
        <f>D919*EXP(Returns!D919)</f>
        <v>118.20522047348442</v>
      </c>
    </row>
    <row r="921" spans="1:4" x14ac:dyDescent="0.35">
      <c r="A921" s="3">
        <v>34759</v>
      </c>
      <c r="B921" s="6">
        <f>B920*EXP(Returns!B920)</f>
        <v>128.30208410344872</v>
      </c>
      <c r="C921" s="6">
        <f>C920*EXP(Returns!C920)</f>
        <v>103.97382002616476</v>
      </c>
      <c r="D921" s="6">
        <f>D920*EXP(Returns!D920)</f>
        <v>117.98773545238336</v>
      </c>
    </row>
    <row r="922" spans="1:4" x14ac:dyDescent="0.35">
      <c r="A922" s="3">
        <v>34760</v>
      </c>
      <c r="B922" s="6">
        <f>B921*EXP(Returns!B921)</f>
        <v>128.16470721940919</v>
      </c>
      <c r="C922" s="6">
        <f>C921*EXP(Returns!C921)</f>
        <v>103.49549787170625</v>
      </c>
      <c r="D922" s="6">
        <f>D921*EXP(Returns!D921)</f>
        <v>117.96028588661332</v>
      </c>
    </row>
    <row r="923" spans="1:4" x14ac:dyDescent="0.35">
      <c r="A923" s="3">
        <v>34761</v>
      </c>
      <c r="B923" s="6">
        <f>B922*EXP(Returns!B922)</f>
        <v>128.24132125089278</v>
      </c>
      <c r="C923" s="6">
        <f>C922*EXP(Returns!C922)</f>
        <v>103.01814791674869</v>
      </c>
      <c r="D923" s="6">
        <f>D922*EXP(Returns!D922)</f>
        <v>118.63174449544961</v>
      </c>
    </row>
    <row r="924" spans="1:4" x14ac:dyDescent="0.35">
      <c r="A924" s="3">
        <v>34764</v>
      </c>
      <c r="B924" s="6">
        <f>B923*EXP(Returns!B923)</f>
        <v>128.2968003771395</v>
      </c>
      <c r="C924" s="6">
        <f>C923*EXP(Returns!C923)</f>
        <v>102.66718389691226</v>
      </c>
      <c r="D924" s="6">
        <f>D923*EXP(Returns!D923)</f>
        <v>118.90412864809073</v>
      </c>
    </row>
    <row r="925" spans="1:4" x14ac:dyDescent="0.35">
      <c r="A925" s="3">
        <v>34765</v>
      </c>
      <c r="B925" s="6">
        <f>B924*EXP(Returns!B924)</f>
        <v>127.36950640987274</v>
      </c>
      <c r="C925" s="6">
        <f>C924*EXP(Returns!C924)</f>
        <v>102.44357801169794</v>
      </c>
      <c r="D925" s="6">
        <f>D924*EXP(Returns!D924)</f>
        <v>119.51857662032771</v>
      </c>
    </row>
    <row r="926" spans="1:4" x14ac:dyDescent="0.35">
      <c r="A926" s="3">
        <v>34766</v>
      </c>
      <c r="B926" s="6">
        <f>B925*EXP(Returns!B925)</f>
        <v>127.63897645164256</v>
      </c>
      <c r="C926" s="6">
        <f>C925*EXP(Returns!C925)</f>
        <v>103.01814791674867</v>
      </c>
      <c r="D926" s="6">
        <f>D925*EXP(Returns!D925)</f>
        <v>118.82705871342873</v>
      </c>
    </row>
    <row r="927" spans="1:4" x14ac:dyDescent="0.35">
      <c r="A927" s="3">
        <v>34767</v>
      </c>
      <c r="B927" s="6">
        <f>B926*EXP(Returns!B926)</f>
        <v>127.64426017795179</v>
      </c>
      <c r="C927" s="6">
        <f>C926*EXP(Returns!C926)</f>
        <v>103.49549787170625</v>
      </c>
      <c r="D927" s="6">
        <f>D926*EXP(Returns!D926)</f>
        <v>118.71409319275971</v>
      </c>
    </row>
    <row r="928" spans="1:4" x14ac:dyDescent="0.35">
      <c r="A928" s="3">
        <v>34768</v>
      </c>
      <c r="B928" s="6">
        <f>B927*EXP(Returns!B927)</f>
        <v>129.33769446005434</v>
      </c>
      <c r="C928" s="6">
        <f>C927*EXP(Returns!C927)</f>
        <v>103.97382002616476</v>
      </c>
      <c r="D928" s="6">
        <f>D927*EXP(Returns!D927)</f>
        <v>118.52300198489907</v>
      </c>
    </row>
    <row r="929" spans="1:4" x14ac:dyDescent="0.35">
      <c r="A929" s="3">
        <v>34771</v>
      </c>
      <c r="B929" s="6">
        <f>B928*EXP(Returns!B928)</f>
        <v>129.46450389147543</v>
      </c>
      <c r="C929" s="6">
        <f>C928*EXP(Returns!C928)</f>
        <v>104.29270146247043</v>
      </c>
      <c r="D929" s="6">
        <f>D928*EXP(Returns!D928)</f>
        <v>119.32748541246706</v>
      </c>
    </row>
    <row r="930" spans="1:4" x14ac:dyDescent="0.35">
      <c r="A930" s="3">
        <v>34772</v>
      </c>
      <c r="B930" s="6">
        <f>B929*EXP(Returns!B929)</f>
        <v>130.21479302738359</v>
      </c>
      <c r="C930" s="6">
        <f>C929*EXP(Returns!C929)</f>
        <v>104.99365730264232</v>
      </c>
      <c r="D930" s="6">
        <f>D929*EXP(Returns!D929)</f>
        <v>118.84817376402104</v>
      </c>
    </row>
    <row r="931" spans="1:4" x14ac:dyDescent="0.35">
      <c r="A931" s="3">
        <v>34773</v>
      </c>
      <c r="B931" s="6">
        <f>B930*EXP(Returns!B930)</f>
        <v>129.94796484876838</v>
      </c>
      <c r="C931" s="6">
        <f>C930*EXP(Returns!C930)</f>
        <v>104.96157471911157</v>
      </c>
      <c r="D931" s="6">
        <f>D930*EXP(Returns!D930)</f>
        <v>119.28103230116392</v>
      </c>
    </row>
    <row r="932" spans="1:4" x14ac:dyDescent="0.35">
      <c r="A932" s="3">
        <v>34774</v>
      </c>
      <c r="B932" s="6">
        <f>B931*EXP(Returns!B931)</f>
        <v>130.88054254234436</v>
      </c>
      <c r="C932" s="6">
        <f>C931*EXP(Returns!C931)</f>
        <v>105.28045615541724</v>
      </c>
      <c r="D932" s="6">
        <f>D931*EXP(Returns!D931)</f>
        <v>119.18918183108725</v>
      </c>
    </row>
    <row r="933" spans="1:4" x14ac:dyDescent="0.35">
      <c r="A933" s="3">
        <v>34775</v>
      </c>
      <c r="B933" s="6">
        <f>B932*EXP(Returns!B932)</f>
        <v>130.909603037045</v>
      </c>
      <c r="C933" s="6">
        <f>C932*EXP(Returns!C932)</f>
        <v>104.80213400095874</v>
      </c>
      <c r="D933" s="6">
        <f>D932*EXP(Returns!D932)</f>
        <v>119.2979243416378</v>
      </c>
    </row>
    <row r="934" spans="1:4" x14ac:dyDescent="0.35">
      <c r="A934" s="3">
        <v>34778</v>
      </c>
      <c r="B934" s="6">
        <f>B933*EXP(Returns!B933)</f>
        <v>131.0760404157852</v>
      </c>
      <c r="C934" s="6">
        <f>C933*EXP(Returns!C933)</f>
        <v>104.73894103339815</v>
      </c>
      <c r="D934" s="6">
        <f>D933*EXP(Returns!D933)</f>
        <v>119.54180317597927</v>
      </c>
    </row>
    <row r="935" spans="1:4" x14ac:dyDescent="0.35">
      <c r="A935" s="3">
        <v>34779</v>
      </c>
      <c r="B935" s="6">
        <f>B934*EXP(Returns!B934)</f>
        <v>130.79071919508775</v>
      </c>
      <c r="C935" s="6">
        <f>C934*EXP(Returns!C934)</f>
        <v>104.48325256465306</v>
      </c>
      <c r="D935" s="6">
        <f>D934*EXP(Returns!D934)</f>
        <v>119.19446059373536</v>
      </c>
    </row>
    <row r="936" spans="1:4" x14ac:dyDescent="0.35">
      <c r="A936" s="3">
        <v>34780</v>
      </c>
      <c r="B936" s="6">
        <f>B935*EXP(Returns!B935)</f>
        <v>130.94923098436411</v>
      </c>
      <c r="C936" s="6">
        <f>C935*EXP(Returns!C935)</f>
        <v>104.10117816078682</v>
      </c>
      <c r="D936" s="6">
        <f>D935*EXP(Returns!D935)</f>
        <v>120.93222925748459</v>
      </c>
    </row>
    <row r="937" spans="1:4" x14ac:dyDescent="0.35">
      <c r="A937" s="3">
        <v>34781</v>
      </c>
      <c r="B937" s="6">
        <f>B936*EXP(Returns!B936)</f>
        <v>131.02320315269307</v>
      </c>
      <c r="C937" s="6">
        <f>C936*EXP(Returns!C936)</f>
        <v>104.10117816078682</v>
      </c>
      <c r="D937" s="6">
        <f>D936*EXP(Returns!D936)</f>
        <v>120.62289376630687</v>
      </c>
    </row>
    <row r="938" spans="1:4" x14ac:dyDescent="0.35">
      <c r="A938" s="3">
        <v>34782</v>
      </c>
      <c r="B938" s="6">
        <f>B937*EXP(Returns!B937)</f>
        <v>132.34941845630539</v>
      </c>
      <c r="C938" s="6">
        <f>C937*EXP(Returns!C937)</f>
        <v>104.96157471911154</v>
      </c>
      <c r="D938" s="6">
        <f>D937*EXP(Returns!D937)</f>
        <v>119.95776967264831</v>
      </c>
    </row>
    <row r="939" spans="1:4" x14ac:dyDescent="0.35">
      <c r="A939" s="3">
        <v>34785</v>
      </c>
      <c r="B939" s="6">
        <f>B938*EXP(Returns!B938)</f>
        <v>132.93855393978254</v>
      </c>
      <c r="C939" s="6">
        <f>C938*EXP(Returns!C938)</f>
        <v>105.24837357188645</v>
      </c>
      <c r="D939" s="6">
        <f>D938*EXP(Returns!D938)</f>
        <v>120.41174326038352</v>
      </c>
    </row>
    <row r="940" spans="1:4" x14ac:dyDescent="0.35">
      <c r="A940" s="3">
        <v>34786</v>
      </c>
      <c r="B940" s="6">
        <f>B939*EXP(Returns!B939)</f>
        <v>133.12348436060498</v>
      </c>
      <c r="C940" s="6">
        <f>C939*EXP(Returns!C939)</f>
        <v>104.51533514818379</v>
      </c>
      <c r="D940" s="6">
        <f>D939*EXP(Returns!D939)</f>
        <v>120.30300074983299</v>
      </c>
    </row>
    <row r="941" spans="1:4" x14ac:dyDescent="0.35">
      <c r="A941" s="3">
        <v>34787</v>
      </c>
      <c r="B941" s="6">
        <f>B940*EXP(Returns!B940)</f>
        <v>132.9174190345457</v>
      </c>
      <c r="C941" s="6">
        <f>C940*EXP(Returns!C940)</f>
        <v>104.51533514818379</v>
      </c>
      <c r="D941" s="6">
        <f>D940*EXP(Returns!D940)</f>
        <v>120.06440067813961</v>
      </c>
    </row>
    <row r="942" spans="1:4" x14ac:dyDescent="0.35">
      <c r="A942" s="3">
        <v>34788</v>
      </c>
      <c r="B942" s="6">
        <f>B941*EXP(Returns!B941)</f>
        <v>132.67965135063116</v>
      </c>
      <c r="C942" s="6">
        <f>C941*EXP(Returns!C941)</f>
        <v>104.32381184650021</v>
      </c>
      <c r="D942" s="6">
        <f>D941*EXP(Returns!D941)</f>
        <v>120.84565755005603</v>
      </c>
    </row>
    <row r="943" spans="1:4" x14ac:dyDescent="0.35">
      <c r="A943" s="3">
        <v>34789</v>
      </c>
      <c r="B943" s="6">
        <f>B942*EXP(Returns!B942)</f>
        <v>132.28073001428561</v>
      </c>
      <c r="C943" s="6">
        <f>C942*EXP(Returns!C942)</f>
        <v>104.16437112834737</v>
      </c>
      <c r="D943" s="6">
        <f>D942*EXP(Returns!D942)</f>
        <v>121.13282223811181</v>
      </c>
    </row>
    <row r="944" spans="1:4" x14ac:dyDescent="0.35">
      <c r="A944" s="3">
        <v>34792</v>
      </c>
      <c r="B944" s="6">
        <f>B943*EXP(Returns!B943)</f>
        <v>132.58190241391071</v>
      </c>
      <c r="C944" s="6">
        <f>C943*EXP(Returns!C943)</f>
        <v>104.61061069927513</v>
      </c>
      <c r="D944" s="6">
        <f>D943*EXP(Returns!D943)</f>
        <v>121.58257281572858</v>
      </c>
    </row>
    <row r="945" spans="1:4" x14ac:dyDescent="0.35">
      <c r="A945" s="3">
        <v>34793</v>
      </c>
      <c r="B945" s="6">
        <f>B944*EXP(Returns!B944)</f>
        <v>133.47749402332221</v>
      </c>
      <c r="C945" s="6">
        <f>C944*EXP(Returns!C944)</f>
        <v>104.77005141742796</v>
      </c>
      <c r="D945" s="6">
        <f>D944*EXP(Returns!D944)</f>
        <v>122.15795794436973</v>
      </c>
    </row>
    <row r="946" spans="1:4" x14ac:dyDescent="0.35">
      <c r="A946" s="3">
        <v>34794</v>
      </c>
      <c r="B946" s="6">
        <f>B945*EXP(Returns!B945)</f>
        <v>133.5646755074242</v>
      </c>
      <c r="C946" s="6">
        <f>C945*EXP(Returns!C945)</f>
        <v>104.77005141742796</v>
      </c>
      <c r="D946" s="6">
        <f>D945*EXP(Returns!D945)</f>
        <v>122.9223227758123</v>
      </c>
    </row>
    <row r="947" spans="1:4" x14ac:dyDescent="0.35">
      <c r="A947" s="3">
        <v>34795</v>
      </c>
      <c r="B947" s="6">
        <f>B946*EXP(Returns!B946)</f>
        <v>133.69941052830913</v>
      </c>
      <c r="C947" s="6">
        <f>C946*EXP(Returns!C946)</f>
        <v>104.99365730264229</v>
      </c>
      <c r="D947" s="6">
        <f>D946*EXP(Returns!D946)</f>
        <v>123.16303435256494</v>
      </c>
    </row>
    <row r="948" spans="1:4" x14ac:dyDescent="0.35">
      <c r="A948" s="3">
        <v>34796</v>
      </c>
      <c r="B948" s="6">
        <f>B947*EXP(Returns!B947)</f>
        <v>133.78923387556577</v>
      </c>
      <c r="C948" s="6">
        <f>C947*EXP(Returns!C947)</f>
        <v>104.86629916802021</v>
      </c>
      <c r="D948" s="6">
        <f>D947*EXP(Returns!D947)</f>
        <v>123.1852051556869</v>
      </c>
    </row>
    <row r="949" spans="1:4" x14ac:dyDescent="0.35">
      <c r="A949" s="3">
        <v>34799</v>
      </c>
      <c r="B949" s="6">
        <f>B948*EXP(Returns!B948)</f>
        <v>133.94510380168754</v>
      </c>
      <c r="C949" s="6">
        <f>C948*EXP(Returns!C948)</f>
        <v>104.80213400095872</v>
      </c>
      <c r="D949" s="6">
        <f>D948*EXP(Returns!D948)</f>
        <v>122.82308203802835</v>
      </c>
    </row>
    <row r="950" spans="1:4" x14ac:dyDescent="0.35">
      <c r="A950" s="3">
        <v>34800</v>
      </c>
      <c r="B950" s="6">
        <f>B949*EXP(Returns!B949)</f>
        <v>133.55410805480582</v>
      </c>
      <c r="C950" s="6">
        <f>C949*EXP(Returns!C949)</f>
        <v>104.99365730264228</v>
      </c>
      <c r="D950" s="6">
        <f>D949*EXP(Returns!D949)</f>
        <v>123.41852646473221</v>
      </c>
    </row>
    <row r="951" spans="1:4" x14ac:dyDescent="0.35">
      <c r="A951" s="3">
        <v>34801</v>
      </c>
      <c r="B951" s="6">
        <f>B950*EXP(Returns!B950)</f>
        <v>133.98737361216126</v>
      </c>
      <c r="C951" s="6">
        <f>C950*EXP(Returns!C950)</f>
        <v>105.18420840482491</v>
      </c>
      <c r="D951" s="6">
        <f>D950*EXP(Returns!D950)</f>
        <v>122.88009267462766</v>
      </c>
    </row>
    <row r="952" spans="1:4" x14ac:dyDescent="0.35">
      <c r="A952" s="3">
        <v>34802</v>
      </c>
      <c r="B952" s="6">
        <f>B951*EXP(Returns!B951)</f>
        <v>134.53159742201012</v>
      </c>
      <c r="C952" s="6">
        <f>C951*EXP(Returns!C951)</f>
        <v>105.43892467406907</v>
      </c>
      <c r="D952" s="6">
        <f>D951*EXP(Returns!D951)</f>
        <v>121.7134861294011</v>
      </c>
    </row>
    <row r="953" spans="1:4" x14ac:dyDescent="0.35">
      <c r="A953" s="3">
        <v>34806</v>
      </c>
      <c r="B953" s="6">
        <f>B952*EXP(Returns!B952)</f>
        <v>133.71261984408221</v>
      </c>
      <c r="C953" s="6">
        <f>C952*EXP(Returns!C952)</f>
        <v>105.3757317065085</v>
      </c>
      <c r="D953" s="6">
        <f>D952*EXP(Returns!D952)</f>
        <v>123.13664053932455</v>
      </c>
    </row>
    <row r="954" spans="1:4" x14ac:dyDescent="0.35">
      <c r="A954" s="3">
        <v>34807</v>
      </c>
      <c r="B954" s="6">
        <f>B953*EXP(Returns!B953)</f>
        <v>133.51183824433215</v>
      </c>
      <c r="C954" s="6">
        <f>C953*EXP(Returns!C953)</f>
        <v>105.3757317065085</v>
      </c>
      <c r="D954" s="6">
        <f>D953*EXP(Returns!D953)</f>
        <v>123.69830088508067</v>
      </c>
    </row>
    <row r="955" spans="1:4" x14ac:dyDescent="0.35">
      <c r="A955" s="3">
        <v>34808</v>
      </c>
      <c r="B955" s="6">
        <f>B954*EXP(Returns!B954)</f>
        <v>133.39295440237487</v>
      </c>
      <c r="C955" s="6">
        <f>C954*EXP(Returns!C954)</f>
        <v>105.24837357188642</v>
      </c>
      <c r="D955" s="6">
        <f>D954*EXP(Returns!D954)</f>
        <v>123.36151582813292</v>
      </c>
    </row>
    <row r="956" spans="1:4" x14ac:dyDescent="0.35">
      <c r="A956" s="3">
        <v>34809</v>
      </c>
      <c r="B956" s="6">
        <f>B955*EXP(Returns!B955)</f>
        <v>133.49070333909529</v>
      </c>
      <c r="C956" s="6">
        <f>C955*EXP(Returns!C955)</f>
        <v>105.53517242466134</v>
      </c>
      <c r="D956" s="6">
        <f>D955*EXP(Returns!D955)</f>
        <v>123.48503887409808</v>
      </c>
    </row>
    <row r="957" spans="1:4" x14ac:dyDescent="0.35">
      <c r="A957" s="3">
        <v>34810</v>
      </c>
      <c r="B957" s="6">
        <f>B956*EXP(Returns!B956)</f>
        <v>134.33609954856925</v>
      </c>
      <c r="C957" s="6">
        <f>C956*EXP(Returns!C956)</f>
        <v>105.56628280869116</v>
      </c>
      <c r="D957" s="6">
        <f>D956*EXP(Returns!D956)</f>
        <v>123.9580160073664</v>
      </c>
    </row>
    <row r="958" spans="1:4" x14ac:dyDescent="0.35">
      <c r="A958" s="3">
        <v>34813</v>
      </c>
      <c r="B958" s="6">
        <f>B957*EXP(Returns!B957)</f>
        <v>135.49851933659596</v>
      </c>
      <c r="C958" s="6">
        <f>C957*EXP(Returns!C957)</f>
        <v>105.63044797575266</v>
      </c>
      <c r="D958" s="6">
        <f>D957*EXP(Returns!D957)</f>
        <v>123.79226286021655</v>
      </c>
    </row>
    <row r="959" spans="1:4" x14ac:dyDescent="0.35">
      <c r="A959" s="3">
        <v>34814</v>
      </c>
      <c r="B959" s="6">
        <f>B958*EXP(Returns!B958)</f>
        <v>135.28981214738209</v>
      </c>
      <c r="C959" s="6">
        <f>C958*EXP(Returns!C958)</f>
        <v>105.59836539222189</v>
      </c>
      <c r="D959" s="6">
        <f>D958*EXP(Returns!D958)</f>
        <v>123.56527606634894</v>
      </c>
    </row>
    <row r="960" spans="1:4" x14ac:dyDescent="0.35">
      <c r="A960" s="3">
        <v>34815</v>
      </c>
      <c r="B960" s="6">
        <f>B959*EXP(Returns!B959)</f>
        <v>135.43775648404002</v>
      </c>
      <c r="C960" s="6">
        <f>C959*EXP(Returns!C959)</f>
        <v>105.56628280869114</v>
      </c>
      <c r="D960" s="6">
        <f>D959*EXP(Returns!D959)</f>
        <v>122.68688996170776</v>
      </c>
    </row>
    <row r="961" spans="1:4" x14ac:dyDescent="0.35">
      <c r="A961" s="3">
        <v>34816</v>
      </c>
      <c r="B961" s="6">
        <f>B960*EXP(Returns!B960)</f>
        <v>135.67288230479997</v>
      </c>
      <c r="C961" s="6">
        <f>C960*EXP(Returns!C960)</f>
        <v>105.34364912297774</v>
      </c>
      <c r="D961" s="6">
        <f>D960*EXP(Returns!D960)</f>
        <v>123.6581822889552</v>
      </c>
    </row>
    <row r="962" spans="1:4" x14ac:dyDescent="0.35">
      <c r="A962" s="3">
        <v>34817</v>
      </c>
      <c r="B962" s="6">
        <f>B961*EXP(Returns!B961)</f>
        <v>135.97933843073432</v>
      </c>
      <c r="C962" s="6">
        <f>C961*EXP(Returns!C961)</f>
        <v>105.18420840482491</v>
      </c>
      <c r="D962" s="6">
        <f>D961*EXP(Returns!D961)</f>
        <v>123.55260703599353</v>
      </c>
    </row>
    <row r="963" spans="1:4" x14ac:dyDescent="0.35">
      <c r="A963" s="3">
        <v>34820</v>
      </c>
      <c r="B963" s="6">
        <f>B962*EXP(Returns!B962)</f>
        <v>135.86045458877703</v>
      </c>
      <c r="C963" s="6">
        <f>C962*EXP(Returns!C962)</f>
        <v>105.02476768667209</v>
      </c>
      <c r="D963" s="6">
        <f>D962*EXP(Returns!D962)</f>
        <v>124.27051875613293</v>
      </c>
    </row>
    <row r="964" spans="1:4" x14ac:dyDescent="0.35">
      <c r="A964" s="3">
        <v>34821</v>
      </c>
      <c r="B964" s="6">
        <f>B963*EXP(Returns!B963)</f>
        <v>136.01896637805339</v>
      </c>
      <c r="C964" s="6">
        <f>C963*EXP(Returns!C963)</f>
        <v>105.34364912297774</v>
      </c>
      <c r="D964" s="6">
        <f>D963*EXP(Returns!D963)</f>
        <v>123.52515747022348</v>
      </c>
    </row>
    <row r="965" spans="1:4" x14ac:dyDescent="0.35">
      <c r="A965" s="3">
        <v>34822</v>
      </c>
      <c r="B965" s="6">
        <f>B964*EXP(Returns!B964)</f>
        <v>137.50369347094207</v>
      </c>
      <c r="C965" s="6">
        <f>C964*EXP(Returns!C964)</f>
        <v>105.94932941205832</v>
      </c>
      <c r="D965" s="6">
        <f>D964*EXP(Returns!D964)</f>
        <v>123.2496060599935</v>
      </c>
    </row>
    <row r="966" spans="1:4" x14ac:dyDescent="0.35">
      <c r="A966" s="3">
        <v>34823</v>
      </c>
      <c r="B966" s="6">
        <f>B965*EXP(Returns!B965)</f>
        <v>137.51954464986969</v>
      </c>
      <c r="C966" s="6">
        <f>C965*EXP(Returns!C965)</f>
        <v>106.74556080332155</v>
      </c>
      <c r="D966" s="6">
        <f>D965*EXP(Returns!D965)</f>
        <v>123.44069726785413</v>
      </c>
    </row>
    <row r="967" spans="1:4" x14ac:dyDescent="0.35">
      <c r="A967" s="3">
        <v>34824</v>
      </c>
      <c r="B967" s="6">
        <f>B966*EXP(Returns!B966)</f>
        <v>137.40858639737624</v>
      </c>
      <c r="C967" s="6">
        <f>C966*EXP(Returns!C966)</f>
        <v>107.9569213814827</v>
      </c>
      <c r="D967" s="6">
        <f>D966*EXP(Returns!D966)</f>
        <v>122.8727024069203</v>
      </c>
    </row>
    <row r="968" spans="1:4" x14ac:dyDescent="0.35">
      <c r="A968" s="3">
        <v>34827</v>
      </c>
      <c r="B968" s="6">
        <f>B967*EXP(Returns!B967)</f>
        <v>138.42306184874502</v>
      </c>
      <c r="C968" s="6">
        <f>C967*EXP(Returns!C967)</f>
        <v>107.8927562144212</v>
      </c>
      <c r="D968" s="6">
        <f>D967*EXP(Returns!D967)</f>
        <v>122.50846778420251</v>
      </c>
    </row>
    <row r="969" spans="1:4" x14ac:dyDescent="0.35">
      <c r="A969" s="3">
        <v>34828</v>
      </c>
      <c r="B969" s="6">
        <f>B968*EXP(Returns!B968)</f>
        <v>138.31738732256076</v>
      </c>
      <c r="C969" s="6">
        <f>C968*EXP(Returns!C968)</f>
        <v>108.59468425409403</v>
      </c>
      <c r="D969" s="6">
        <f>D968*EXP(Returns!D968)</f>
        <v>121.16766207158919</v>
      </c>
    </row>
    <row r="970" spans="1:4" x14ac:dyDescent="0.35">
      <c r="A970" s="3">
        <v>34829</v>
      </c>
      <c r="B970" s="6">
        <f>B969*EXP(Returns!B969)</f>
        <v>138.52873637492928</v>
      </c>
      <c r="C970" s="6">
        <f>C969*EXP(Returns!C969)</f>
        <v>108.17955506719611</v>
      </c>
      <c r="D970" s="6">
        <f>D969*EXP(Returns!D969)</f>
        <v>121.46010552229303</v>
      </c>
    </row>
    <row r="971" spans="1:4" x14ac:dyDescent="0.35">
      <c r="A971" s="3">
        <v>34830</v>
      </c>
      <c r="B971" s="6">
        <f>B970*EXP(Returns!B970)</f>
        <v>138.5313782380839</v>
      </c>
      <c r="C971" s="6">
        <f>C970*EXP(Returns!C970)</f>
        <v>107.9569213814827</v>
      </c>
      <c r="D971" s="6">
        <f>D970*EXP(Returns!D970)</f>
        <v>120.89422216641843</v>
      </c>
    </row>
    <row r="972" spans="1:4" x14ac:dyDescent="0.35">
      <c r="A972" s="3">
        <v>34831</v>
      </c>
      <c r="B972" s="6">
        <f>B971*EXP(Returns!B971)</f>
        <v>138.84311809032741</v>
      </c>
      <c r="C972" s="6">
        <f>C971*EXP(Returns!C971)</f>
        <v>107.86067363089045</v>
      </c>
      <c r="D972" s="6">
        <f>D971*EXP(Returns!D971)</f>
        <v>121.26901431443237</v>
      </c>
    </row>
    <row r="973" spans="1:4" x14ac:dyDescent="0.35">
      <c r="A973" s="3">
        <v>34834</v>
      </c>
      <c r="B973" s="6">
        <f>B972*EXP(Returns!B972)</f>
        <v>139.42168612118616</v>
      </c>
      <c r="C973" s="6">
        <f>C972*EXP(Returns!C972)</f>
        <v>108.24372023425764</v>
      </c>
      <c r="D973" s="6">
        <f>D972*EXP(Returns!D972)</f>
        <v>122.088278277415</v>
      </c>
    </row>
    <row r="974" spans="1:4" x14ac:dyDescent="0.35">
      <c r="A974" s="3">
        <v>34835</v>
      </c>
      <c r="B974" s="6">
        <f>B973*EXP(Returns!B973)</f>
        <v>139.54056996314347</v>
      </c>
      <c r="C974" s="6">
        <f>C973*EXP(Returns!C973)</f>
        <v>108.75315277274596</v>
      </c>
      <c r="D974" s="6">
        <f>D973*EXP(Returns!D973)</f>
        <v>122.75340237107356</v>
      </c>
    </row>
    <row r="975" spans="1:4" x14ac:dyDescent="0.35">
      <c r="A975" s="3">
        <v>34836</v>
      </c>
      <c r="B975" s="6">
        <f>B974*EXP(Returns!B974)</f>
        <v>139.24468128982758</v>
      </c>
      <c r="C975" s="6">
        <f>C974*EXP(Returns!C974)</f>
        <v>108.91259349089881</v>
      </c>
      <c r="D975" s="6">
        <f>D974*EXP(Returns!D974)</f>
        <v>122.52430407214672</v>
      </c>
    </row>
    <row r="976" spans="1:4" x14ac:dyDescent="0.35">
      <c r="A976" s="3">
        <v>34837</v>
      </c>
      <c r="B976" s="6">
        <f>B975*EXP(Returns!B975)</f>
        <v>137.26592578702756</v>
      </c>
      <c r="C976" s="6">
        <f>C975*EXP(Returns!C975)</f>
        <v>108.30691320181823</v>
      </c>
      <c r="D976" s="6">
        <f>D975*EXP(Returns!D975)</f>
        <v>123.39952291919903</v>
      </c>
    </row>
    <row r="977" spans="1:4" x14ac:dyDescent="0.35">
      <c r="A977" s="3">
        <v>34838</v>
      </c>
      <c r="B977" s="6">
        <f>B976*EXP(Returns!B976)</f>
        <v>137.16289312399792</v>
      </c>
      <c r="C977" s="6">
        <f>C976*EXP(Returns!C976)</f>
        <v>108.24372023425765</v>
      </c>
      <c r="D977" s="6">
        <f>D976*EXP(Returns!D976)</f>
        <v>123.44069726785409</v>
      </c>
    </row>
    <row r="978" spans="1:4" x14ac:dyDescent="0.35">
      <c r="A978" s="3">
        <v>34841</v>
      </c>
      <c r="B978" s="6">
        <f>B977*EXP(Returns!B977)</f>
        <v>138.34116409095225</v>
      </c>
      <c r="C978" s="6">
        <f>C977*EXP(Returns!C977)</f>
        <v>108.11636209963557</v>
      </c>
      <c r="D978" s="6">
        <f>D977*EXP(Returns!D977)</f>
        <v>124.06675851791684</v>
      </c>
    </row>
    <row r="979" spans="1:4" x14ac:dyDescent="0.35">
      <c r="A979" s="3">
        <v>34842</v>
      </c>
      <c r="B979" s="6">
        <f>B978*EXP(Returns!B978)</f>
        <v>139.6462444893277</v>
      </c>
      <c r="C979" s="6">
        <f>C978*EXP(Returns!C978)</f>
        <v>108.56162947106237</v>
      </c>
      <c r="D979" s="6">
        <f>D978*EXP(Returns!D978)</f>
        <v>124.85540565754059</v>
      </c>
    </row>
    <row r="980" spans="1:4" x14ac:dyDescent="0.35">
      <c r="A980" s="3">
        <v>34843</v>
      </c>
      <c r="B980" s="6">
        <f>B979*EXP(Returns!B979)</f>
        <v>139.65152821563692</v>
      </c>
      <c r="C980" s="6">
        <f>C979*EXP(Returns!C979)</f>
        <v>109.51827377997938</v>
      </c>
      <c r="D980" s="6">
        <f>D979*EXP(Returns!D979)</f>
        <v>124.55662769165903</v>
      </c>
    </row>
    <row r="981" spans="1:4" x14ac:dyDescent="0.35">
      <c r="A981" s="3">
        <v>34844</v>
      </c>
      <c r="B981" s="6">
        <f>B980*EXP(Returns!B980)</f>
        <v>139.6462444893277</v>
      </c>
      <c r="C981" s="6">
        <f>C980*EXP(Returns!C980)</f>
        <v>109.86826560031486</v>
      </c>
      <c r="D981" s="6">
        <f>D980*EXP(Returns!D980)</f>
        <v>124.23779042771477</v>
      </c>
    </row>
    <row r="982" spans="1:4" x14ac:dyDescent="0.35">
      <c r="A982" s="3">
        <v>34845</v>
      </c>
      <c r="B982" s="6">
        <f>B981*EXP(Returns!B981)</f>
        <v>138.34116409095222</v>
      </c>
      <c r="C982" s="6">
        <f>C981*EXP(Returns!C981)</f>
        <v>109.80507263275427</v>
      </c>
      <c r="D982" s="6">
        <f>D981*EXP(Returns!D981)</f>
        <v>123.68457610219556</v>
      </c>
    </row>
    <row r="983" spans="1:4" x14ac:dyDescent="0.35">
      <c r="A983" s="3">
        <v>34849</v>
      </c>
      <c r="B983" s="6">
        <f>B982*EXP(Returns!B982)</f>
        <v>138.32267104887001</v>
      </c>
      <c r="C983" s="6">
        <f>C982*EXP(Returns!C982)</f>
        <v>110.57019363998768</v>
      </c>
      <c r="D983" s="6">
        <f>D982*EXP(Returns!D982)</f>
        <v>122.4229518293035</v>
      </c>
    </row>
    <row r="984" spans="1:4" x14ac:dyDescent="0.35">
      <c r="A984" s="3">
        <v>34850</v>
      </c>
      <c r="B984" s="6">
        <f>B983*EXP(Returns!B983)</f>
        <v>140.91698066669326</v>
      </c>
      <c r="C984" s="6">
        <f>C983*EXP(Returns!C983)</f>
        <v>110.57019363998768</v>
      </c>
      <c r="D984" s="6">
        <f>D983*EXP(Returns!D983)</f>
        <v>122.70800501230002</v>
      </c>
    </row>
    <row r="985" spans="1:4" x14ac:dyDescent="0.35">
      <c r="A985" s="3">
        <v>34851</v>
      </c>
      <c r="B985" s="6">
        <f>B984*EXP(Returns!B984)</f>
        <v>140.94075743508475</v>
      </c>
      <c r="C985" s="6">
        <f>C984*EXP(Returns!C984)</f>
        <v>111.38684122077048</v>
      </c>
      <c r="D985" s="6">
        <f>D984*EXP(Returns!D984)</f>
        <v>123.75425576915025</v>
      </c>
    </row>
    <row r="986" spans="1:4" x14ac:dyDescent="0.35">
      <c r="A986" s="3">
        <v>34852</v>
      </c>
      <c r="B986" s="6">
        <f>B985*EXP(Returns!B985)</f>
        <v>140.68185484593334</v>
      </c>
      <c r="C986" s="6">
        <f>C985*EXP(Returns!C985)</f>
        <v>112.13543483648805</v>
      </c>
      <c r="D986" s="6">
        <f>D985*EXP(Returns!D985)</f>
        <v>123.70569115278789</v>
      </c>
    </row>
    <row r="987" spans="1:4" x14ac:dyDescent="0.35">
      <c r="A987" s="3">
        <v>34855</v>
      </c>
      <c r="B987" s="6">
        <f>B986*EXP(Returns!B986)</f>
        <v>141.49819056070666</v>
      </c>
      <c r="C987" s="6">
        <f>C986*EXP(Returns!C986)</f>
        <v>112.33959673168376</v>
      </c>
      <c r="D987" s="6">
        <f>D986*EXP(Returns!D986)</f>
        <v>124.04142045720603</v>
      </c>
    </row>
    <row r="988" spans="1:4" x14ac:dyDescent="0.35">
      <c r="A988" s="3">
        <v>34856</v>
      </c>
      <c r="B988" s="6">
        <f>B987*EXP(Returns!B987)</f>
        <v>141.48498124493361</v>
      </c>
      <c r="C988" s="6">
        <f>C987*EXP(Returns!C987)</f>
        <v>112.30556974915113</v>
      </c>
      <c r="D988" s="6">
        <f>D987*EXP(Returns!D987)</f>
        <v>123.52515747022341</v>
      </c>
    </row>
    <row r="989" spans="1:4" x14ac:dyDescent="0.35">
      <c r="A989" s="3">
        <v>34857</v>
      </c>
      <c r="B989" s="6">
        <f>B988*EXP(Returns!B988)</f>
        <v>140.84565036151892</v>
      </c>
      <c r="C989" s="6">
        <f>C988*EXP(Returns!C988)</f>
        <v>111.31878725570525</v>
      </c>
      <c r="D989" s="6">
        <f>D988*EXP(Returns!D988)</f>
        <v>123.59589288970774</v>
      </c>
    </row>
    <row r="990" spans="1:4" x14ac:dyDescent="0.35">
      <c r="A990" s="3">
        <v>34858</v>
      </c>
      <c r="B990" s="6">
        <f>B989*EXP(Returns!B989)</f>
        <v>140.63958503545965</v>
      </c>
      <c r="C990" s="6">
        <f>C989*EXP(Returns!C989)</f>
        <v>111.2167063081074</v>
      </c>
      <c r="D990" s="6">
        <f>D989*EXP(Returns!D989)</f>
        <v>123.52938048034189</v>
      </c>
    </row>
    <row r="991" spans="1:4" x14ac:dyDescent="0.35">
      <c r="A991" s="3">
        <v>34859</v>
      </c>
      <c r="B991" s="6">
        <f>B990*EXP(Returns!B990)</f>
        <v>139.47452338427834</v>
      </c>
      <c r="C991" s="6">
        <f>C990*EXP(Returns!C990)</f>
        <v>109.71854687717132</v>
      </c>
      <c r="D991" s="6">
        <f>D990*EXP(Returns!D990)</f>
        <v>123.5747778391154</v>
      </c>
    </row>
    <row r="992" spans="1:4" x14ac:dyDescent="0.35">
      <c r="A992" s="3">
        <v>34862</v>
      </c>
      <c r="B992" s="6">
        <f>B991*EXP(Returns!B991)</f>
        <v>140.25123115173253</v>
      </c>
      <c r="C992" s="6">
        <f>C991*EXP(Returns!C991)</f>
        <v>109.99076273743226</v>
      </c>
      <c r="D992" s="6">
        <f>D991*EXP(Returns!D991)</f>
        <v>123.25382907011189</v>
      </c>
    </row>
    <row r="993" spans="1:4" x14ac:dyDescent="0.35">
      <c r="A993" s="3">
        <v>34863</v>
      </c>
      <c r="B993" s="6">
        <f>B992*EXP(Returns!B992)</f>
        <v>141.61707440266392</v>
      </c>
      <c r="C993" s="6">
        <f>C992*EXP(Returns!C992)</f>
        <v>111.82821979419357</v>
      </c>
      <c r="D993" s="6">
        <f>D992*EXP(Returns!D992)</f>
        <v>123.19681843351258</v>
      </c>
    </row>
    <row r="994" spans="1:4" x14ac:dyDescent="0.35">
      <c r="A994" s="3">
        <v>34864</v>
      </c>
      <c r="B994" s="6">
        <f>B993*EXP(Returns!B993)</f>
        <v>141.72803265515739</v>
      </c>
      <c r="C994" s="6">
        <f>C993*EXP(Returns!C993)</f>
        <v>111.76016582912834</v>
      </c>
      <c r="D994" s="6">
        <f>D993*EXP(Returns!D993)</f>
        <v>123.92739918400738</v>
      </c>
    </row>
    <row r="995" spans="1:4" x14ac:dyDescent="0.35">
      <c r="A995" s="3">
        <v>34865</v>
      </c>
      <c r="B995" s="6">
        <f>B994*EXP(Returns!B994)</f>
        <v>141.89975376020678</v>
      </c>
      <c r="C995" s="6">
        <f>C994*EXP(Returns!C994)</f>
        <v>111.52197695140002</v>
      </c>
      <c r="D995" s="6">
        <f>D994*EXP(Returns!D994)</f>
        <v>124.30535858961019</v>
      </c>
    </row>
    <row r="996" spans="1:4" x14ac:dyDescent="0.35">
      <c r="A996" s="3">
        <v>34866</v>
      </c>
      <c r="B996" s="6">
        <f>B995*EXP(Returns!B995)</f>
        <v>142.61569867510505</v>
      </c>
      <c r="C996" s="6">
        <f>C995*EXP(Returns!C995)</f>
        <v>111.31781505620432</v>
      </c>
      <c r="D996" s="6">
        <f>D995*EXP(Returns!D995)</f>
        <v>123.60328315741502</v>
      </c>
    </row>
    <row r="997" spans="1:4" x14ac:dyDescent="0.35">
      <c r="A997" s="3">
        <v>34869</v>
      </c>
      <c r="B997" s="6">
        <f>B996*EXP(Returns!B996)</f>
        <v>144.03966291543776</v>
      </c>
      <c r="C997" s="6">
        <f>C996*EXP(Returns!C996)</f>
        <v>111.96432772432404</v>
      </c>
      <c r="D997" s="6">
        <f>D996*EXP(Returns!D996)</f>
        <v>123.75742302673909</v>
      </c>
    </row>
    <row r="998" spans="1:4" x14ac:dyDescent="0.35">
      <c r="A998" s="3">
        <v>34870</v>
      </c>
      <c r="B998" s="6">
        <f>B997*EXP(Returns!B997)</f>
        <v>143.9762581997272</v>
      </c>
      <c r="C998" s="6">
        <f>C997*EXP(Returns!C997)</f>
        <v>111.69211186406311</v>
      </c>
      <c r="D998" s="6">
        <f>D997*EXP(Returns!D997)</f>
        <v>123.84505048669729</v>
      </c>
    </row>
    <row r="999" spans="1:4" x14ac:dyDescent="0.35">
      <c r="A999" s="3">
        <v>34871</v>
      </c>
      <c r="B999" s="6">
        <f>B998*EXP(Returns!B998)</f>
        <v>143.71207188426658</v>
      </c>
      <c r="C999" s="6">
        <f>C998*EXP(Returns!C998)</f>
        <v>111.96432772432405</v>
      </c>
      <c r="D999" s="6">
        <f>D998*EXP(Returns!D998)</f>
        <v>123.32139723200736</v>
      </c>
    </row>
    <row r="1000" spans="1:4" x14ac:dyDescent="0.35">
      <c r="A1000" s="3">
        <v>34872</v>
      </c>
      <c r="B1000" s="6">
        <f>B999*EXP(Returns!B999)</f>
        <v>145.58515286088237</v>
      </c>
      <c r="C1000" s="6">
        <f>C999*EXP(Returns!C999)</f>
        <v>112.67889435750901</v>
      </c>
      <c r="D1000" s="6">
        <f>D999*EXP(Returns!D999)</f>
        <v>123.58533536441156</v>
      </c>
    </row>
    <row r="1001" spans="1:4" x14ac:dyDescent="0.35">
      <c r="A1001" s="3">
        <v>34873</v>
      </c>
      <c r="B1001" s="6">
        <f>B1000*EXP(Returns!B1000)</f>
        <v>145.22585947185593</v>
      </c>
      <c r="C1001" s="6">
        <f>C1000*EXP(Returns!C1000)</f>
        <v>112.47473246231331</v>
      </c>
      <c r="D1001" s="6">
        <f>D1000*EXP(Returns!D1000)</f>
        <v>123.45547780326871</v>
      </c>
    </row>
    <row r="1002" spans="1:4" x14ac:dyDescent="0.35">
      <c r="A1002" s="3">
        <v>34876</v>
      </c>
      <c r="B1002" s="6">
        <f>B1001*EXP(Returns!B1001)</f>
        <v>143.75169983158568</v>
      </c>
      <c r="C1002" s="6">
        <f>C1001*EXP(Returns!C1001)</f>
        <v>112.06640867192191</v>
      </c>
      <c r="D1002" s="6">
        <f>D1001*EXP(Returns!D1001)</f>
        <v>122.51796955696899</v>
      </c>
    </row>
    <row r="1003" spans="1:4" x14ac:dyDescent="0.35">
      <c r="A1003" s="3">
        <v>34877</v>
      </c>
      <c r="B1003" s="6">
        <f>B1002*EXP(Returns!B1002)</f>
        <v>143.30258309530262</v>
      </c>
      <c r="C1003" s="6">
        <f>C1002*EXP(Returns!C1002)</f>
        <v>111.79419281166098</v>
      </c>
      <c r="D1003" s="6">
        <f>D1002*EXP(Returns!D1002)</f>
        <v>122.34271463705261</v>
      </c>
    </row>
    <row r="1004" spans="1:4" x14ac:dyDescent="0.35">
      <c r="A1004" s="3">
        <v>34878</v>
      </c>
      <c r="B1004" s="6">
        <f>B1003*EXP(Returns!B1003)</f>
        <v>143.91021162086207</v>
      </c>
      <c r="C1004" s="6">
        <f>C1003*EXP(Returns!C1003)</f>
        <v>112.13446263698714</v>
      </c>
      <c r="D1004" s="6">
        <f>D1003*EXP(Returns!D1003)</f>
        <v>122.89804046763103</v>
      </c>
    </row>
    <row r="1005" spans="1:4" x14ac:dyDescent="0.35">
      <c r="A1005" s="3">
        <v>34879</v>
      </c>
      <c r="B1005" s="6">
        <f>B1004*EXP(Returns!B1004)</f>
        <v>143.68301138956593</v>
      </c>
      <c r="C1005" s="6">
        <f>C1004*EXP(Returns!C1004)</f>
        <v>110.73935635314987</v>
      </c>
      <c r="D1005" s="6">
        <f>D1004*EXP(Returns!D1004)</f>
        <v>122.37227570788187</v>
      </c>
    </row>
    <row r="1006" spans="1:4" x14ac:dyDescent="0.35">
      <c r="A1006" s="3">
        <v>34880</v>
      </c>
      <c r="B1006" s="6">
        <f>B1005*EXP(Returns!B1005)</f>
        <v>143.91549534717126</v>
      </c>
      <c r="C1006" s="6">
        <f>C1005*EXP(Returns!C1005)</f>
        <v>111.24976109113911</v>
      </c>
      <c r="D1006" s="6">
        <f>D1005*EXP(Returns!D1005)</f>
        <v>121.49494535577031</v>
      </c>
    </row>
    <row r="1007" spans="1:4" x14ac:dyDescent="0.35">
      <c r="A1007" s="3">
        <v>34885</v>
      </c>
      <c r="B1007" s="6">
        <f>B1006*EXP(Returns!B1006)</f>
        <v>143.96021492568488</v>
      </c>
      <c r="C1007" s="6">
        <f>C1006*EXP(Returns!C1006)</f>
        <v>111.4539229863348</v>
      </c>
      <c r="D1007" s="6">
        <f>D1006*EXP(Returns!D1006)</f>
        <v>120.9937416434822</v>
      </c>
    </row>
    <row r="1008" spans="1:4" x14ac:dyDescent="0.35">
      <c r="A1008" s="3">
        <v>34886</v>
      </c>
      <c r="B1008" s="6">
        <f>B1007*EXP(Returns!B1007)</f>
        <v>145.73058412213604</v>
      </c>
      <c r="C1008" s="6">
        <f>C1007*EXP(Returns!C1007)</f>
        <v>112.57681340991115</v>
      </c>
      <c r="D1008" s="6">
        <f>D1007*EXP(Returns!D1007)</f>
        <v>121.61734457813961</v>
      </c>
    </row>
    <row r="1009" spans="1:4" x14ac:dyDescent="0.35">
      <c r="A1009" s="3">
        <v>34887</v>
      </c>
      <c r="B1009" s="6">
        <f>B1008*EXP(Returns!B1008)</f>
        <v>146.3566582213268</v>
      </c>
      <c r="C1009" s="6">
        <f>C1008*EXP(Returns!C1008)</f>
        <v>112.64486737497637</v>
      </c>
      <c r="D1009" s="6">
        <f>D1008*EXP(Returns!D1008)</f>
        <v>121.2385400882208</v>
      </c>
    </row>
    <row r="1010" spans="1:4" x14ac:dyDescent="0.35">
      <c r="A1010" s="3">
        <v>34890</v>
      </c>
      <c r="B1010" s="6">
        <f>B1009*EXP(Returns!B1009)</f>
        <v>146.57236442356901</v>
      </c>
      <c r="C1010" s="6">
        <f>C1009*EXP(Returns!C1009)</f>
        <v>112.64486737497637</v>
      </c>
      <c r="D1010" s="6">
        <f>D1009*EXP(Returns!D1009)</f>
        <v>122.07845199344467</v>
      </c>
    </row>
    <row r="1011" spans="1:4" x14ac:dyDescent="0.35">
      <c r="A1011" s="3">
        <v>34891</v>
      </c>
      <c r="B1011" s="6">
        <f>B1010*EXP(Returns!B1010)</f>
        <v>145.93839863405231</v>
      </c>
      <c r="C1011" s="6">
        <f>C1010*EXP(Returns!C1010)</f>
        <v>112.23654358458498</v>
      </c>
      <c r="D1011" s="6">
        <f>D1010*EXP(Returns!D1010)</f>
        <v>122.27049215267928</v>
      </c>
    </row>
    <row r="1012" spans="1:4" x14ac:dyDescent="0.35">
      <c r="A1012" s="3">
        <v>34892</v>
      </c>
      <c r="B1012" s="6">
        <f>B1011*EXP(Returns!B1011)</f>
        <v>147.54567289710084</v>
      </c>
      <c r="C1012" s="6">
        <f>C1011*EXP(Returns!C1011)</f>
        <v>112.16848961951975</v>
      </c>
      <c r="D1012" s="6">
        <f>D1011*EXP(Returns!D1011)</f>
        <v>123.06186643523947</v>
      </c>
    </row>
    <row r="1013" spans="1:4" x14ac:dyDescent="0.35">
      <c r="A1013" s="3">
        <v>34893</v>
      </c>
      <c r="B1013" s="6">
        <f>B1012*EXP(Returns!B1012)</f>
        <v>147.5746090949626</v>
      </c>
      <c r="C1013" s="6">
        <f>C1012*EXP(Returns!C1012)</f>
        <v>112.23654358458496</v>
      </c>
      <c r="D1013" s="6">
        <f>D1012*EXP(Returns!D1012)</f>
        <v>122.22934068998615</v>
      </c>
    </row>
    <row r="1014" spans="1:4" x14ac:dyDescent="0.35">
      <c r="A1014" s="3">
        <v>34894</v>
      </c>
      <c r="B1014" s="6">
        <f>B1013*EXP(Returns!B1013)</f>
        <v>147.28261655290305</v>
      </c>
      <c r="C1014" s="6">
        <f>C1013*EXP(Returns!C1013)</f>
        <v>111.72613884659572</v>
      </c>
      <c r="D1014" s="6">
        <f>D1013*EXP(Returns!D1013)</f>
        <v>123.09774206938221</v>
      </c>
    </row>
    <row r="1015" spans="1:4" x14ac:dyDescent="0.35">
      <c r="A1015" s="3">
        <v>34897</v>
      </c>
      <c r="B1015" s="6">
        <f>B1014*EXP(Returns!B1014)</f>
        <v>148.02706600698281</v>
      </c>
      <c r="C1015" s="6">
        <f>C1014*EXP(Returns!C1014)</f>
        <v>111.18170712607385</v>
      </c>
      <c r="D1015" s="6">
        <f>D1014*EXP(Returns!D1014)</f>
        <v>123.91549549469438</v>
      </c>
    </row>
    <row r="1016" spans="1:4" x14ac:dyDescent="0.35">
      <c r="A1016" s="3">
        <v>34898</v>
      </c>
      <c r="B1016" s="6">
        <f>B1015*EXP(Returns!B1015)</f>
        <v>146.9064459807002</v>
      </c>
      <c r="C1016" s="6">
        <f>C1015*EXP(Returns!C1015)</f>
        <v>110.97754523087814</v>
      </c>
      <c r="D1016" s="6">
        <f>D1015*EXP(Returns!D1015)</f>
        <v>123.98935709440002</v>
      </c>
    </row>
    <row r="1017" spans="1:4" x14ac:dyDescent="0.35">
      <c r="A1017" s="3">
        <v>34899</v>
      </c>
      <c r="B1017" s="6">
        <f>B1016*EXP(Returns!B1016)</f>
        <v>144.9387845261007</v>
      </c>
      <c r="C1017" s="6">
        <f>C1016*EXP(Returns!C1016)</f>
        <v>109.54743976500731</v>
      </c>
      <c r="D1017" s="6">
        <f>D1016*EXP(Returns!D1016)</f>
        <v>122.58809703141344</v>
      </c>
    </row>
    <row r="1018" spans="1:4" x14ac:dyDescent="0.35">
      <c r="A1018" s="3">
        <v>34900</v>
      </c>
      <c r="B1018" s="6">
        <f>B1017*EXP(Returns!B1017)</f>
        <v>145.61220876724704</v>
      </c>
      <c r="C1018" s="6">
        <f>C1017*EXP(Returns!C1017)</f>
        <v>109.54743976500731</v>
      </c>
      <c r="D1018" s="6">
        <f>D1017*EXP(Returns!D1017)</f>
        <v>122.06895550205395</v>
      </c>
    </row>
    <row r="1019" spans="1:4" x14ac:dyDescent="0.35">
      <c r="A1019" s="3">
        <v>34901</v>
      </c>
      <c r="B1019" s="6">
        <f>B1018*EXP(Returns!B1018)</f>
        <v>145.63325327478287</v>
      </c>
      <c r="C1019" s="6">
        <f>C1018*EXP(Returns!C1018)</f>
        <v>108.79884614928973</v>
      </c>
      <c r="D1019" s="6">
        <f>D1018*EXP(Returns!D1018)</f>
        <v>122.7980750077194</v>
      </c>
    </row>
    <row r="1020" spans="1:4" x14ac:dyDescent="0.35">
      <c r="A1020" s="3">
        <v>34904</v>
      </c>
      <c r="B1020" s="6">
        <f>B1019*EXP(Returns!B1019)</f>
        <v>146.42505287081823</v>
      </c>
      <c r="C1020" s="6">
        <f>C1019*EXP(Returns!C1019)</f>
        <v>109.30925088727898</v>
      </c>
      <c r="D1020" s="6">
        <f>D1019*EXP(Returns!D1019)</f>
        <v>122.79385434487908</v>
      </c>
    </row>
    <row r="1021" spans="1:4" x14ac:dyDescent="0.35">
      <c r="A1021" s="3">
        <v>34905</v>
      </c>
      <c r="B1021" s="6">
        <f>B1020*EXP(Returns!B1020)</f>
        <v>147.6009147293824</v>
      </c>
      <c r="C1021" s="6">
        <f>C1020*EXP(Returns!C1020)</f>
        <v>109.5474397650073</v>
      </c>
      <c r="D1021" s="6">
        <f>D1020*EXP(Returns!D1020)</f>
        <v>122.96690152133225</v>
      </c>
    </row>
    <row r="1022" spans="1:4" x14ac:dyDescent="0.35">
      <c r="A1022" s="3">
        <v>34906</v>
      </c>
      <c r="B1022" s="6">
        <f>B1021*EXP(Returns!B1021)</f>
        <v>147.73507346492326</v>
      </c>
      <c r="C1022" s="6">
        <f>C1021*EXP(Returns!C1021)</f>
        <v>109.10508899208327</v>
      </c>
      <c r="D1022" s="6">
        <f>D1021*EXP(Returns!D1021)</f>
        <v>124.27636216754183</v>
      </c>
    </row>
    <row r="1023" spans="1:4" x14ac:dyDescent="0.35">
      <c r="A1023" s="3">
        <v>34907</v>
      </c>
      <c r="B1023" s="6">
        <f>B1022*EXP(Returns!B1022)</f>
        <v>148.68470686747733</v>
      </c>
      <c r="C1023" s="6">
        <f>C1022*EXP(Returns!C1022)</f>
        <v>109.51341278247466</v>
      </c>
      <c r="D1023" s="6">
        <f>D1022*EXP(Returns!D1022)</f>
        <v>123.88489568910207</v>
      </c>
    </row>
    <row r="1024" spans="1:4" x14ac:dyDescent="0.35">
      <c r="A1024" s="3">
        <v>34908</v>
      </c>
      <c r="B1024" s="6">
        <f>B1023*EXP(Returns!B1023)</f>
        <v>148.08230783926436</v>
      </c>
      <c r="C1024" s="6">
        <f>C1023*EXP(Returns!C1023)</f>
        <v>109.07106200955064</v>
      </c>
      <c r="D1024" s="6">
        <f>D1023*EXP(Returns!D1023)</f>
        <v>123.8236960779174</v>
      </c>
    </row>
    <row r="1025" spans="1:4" x14ac:dyDescent="0.35">
      <c r="A1025" s="3">
        <v>34911</v>
      </c>
      <c r="B1025" s="6">
        <f>B1024*EXP(Returns!B1024)</f>
        <v>147.85344881981226</v>
      </c>
      <c r="C1025" s="6">
        <f>C1024*EXP(Returns!C1024)</f>
        <v>109.4113318348768</v>
      </c>
      <c r="D1025" s="6">
        <f>D1024*EXP(Returns!D1024)</f>
        <v>123.78571011235451</v>
      </c>
    </row>
    <row r="1026" spans="1:4" x14ac:dyDescent="0.35">
      <c r="A1026" s="3">
        <v>34912</v>
      </c>
      <c r="B1026" s="6">
        <f>B1025*EXP(Returns!B1025)</f>
        <v>147.2168524668536</v>
      </c>
      <c r="C1026" s="6">
        <f>C1025*EXP(Returns!C1025)</f>
        <v>108.96898106195277</v>
      </c>
      <c r="D1026" s="6">
        <f>D1025*EXP(Returns!D1025)</f>
        <v>123.28661673148655</v>
      </c>
    </row>
    <row r="1027" spans="1:4" x14ac:dyDescent="0.35">
      <c r="A1027" s="3">
        <v>34913</v>
      </c>
      <c r="B1027" s="6">
        <f>B1026*EXP(Returns!B1026)</f>
        <v>146.99588513772744</v>
      </c>
      <c r="C1027" s="6">
        <f>C1026*EXP(Returns!C1026)</f>
        <v>109.44535881740941</v>
      </c>
      <c r="D1027" s="6">
        <f>D1026*EXP(Returns!D1026)</f>
        <v>123.37102998829297</v>
      </c>
    </row>
    <row r="1028" spans="1:4" x14ac:dyDescent="0.35">
      <c r="A1028" s="3">
        <v>34914</v>
      </c>
      <c r="B1028" s="6">
        <f>B1027*EXP(Returns!B1027)</f>
        <v>146.98273232051756</v>
      </c>
      <c r="C1028" s="6">
        <f>C1027*EXP(Returns!C1027)</f>
        <v>108.79884614928969</v>
      </c>
      <c r="D1028" s="6">
        <f>D1027*EXP(Returns!D1027)</f>
        <v>123.5092566963135</v>
      </c>
    </row>
    <row r="1029" spans="1:4" x14ac:dyDescent="0.35">
      <c r="A1029" s="3">
        <v>34915</v>
      </c>
      <c r="B1029" s="6">
        <f>B1028*EXP(Returns!B1028)</f>
        <v>147.03271302591514</v>
      </c>
      <c r="C1029" s="6">
        <f>C1028*EXP(Returns!C1028)</f>
        <v>109.03703502701801</v>
      </c>
      <c r="D1029" s="6">
        <f>D1028*EXP(Returns!D1028)</f>
        <v>123.226472286012</v>
      </c>
    </row>
    <row r="1030" spans="1:4" x14ac:dyDescent="0.35">
      <c r="A1030" s="3">
        <v>34918</v>
      </c>
      <c r="B1030" s="6">
        <f>B1029*EXP(Returns!B1029)</f>
        <v>147.31944444109072</v>
      </c>
      <c r="C1030" s="6">
        <f>C1029*EXP(Returns!C1029)</f>
        <v>109.17314295714849</v>
      </c>
      <c r="D1030" s="6">
        <f>D1029*EXP(Returns!D1029)</f>
        <v>123.04181828674795</v>
      </c>
    </row>
    <row r="1031" spans="1:4" x14ac:dyDescent="0.35">
      <c r="A1031" s="3">
        <v>34919</v>
      </c>
      <c r="B1031" s="6">
        <f>B1030*EXP(Returns!B1030)</f>
        <v>147.41414472500193</v>
      </c>
      <c r="C1031" s="6">
        <f>C1030*EXP(Returns!C1030)</f>
        <v>109.2411969222137</v>
      </c>
      <c r="D1031" s="6">
        <f>D1030*EXP(Returns!D1030)</f>
        <v>123.3129958742386</v>
      </c>
    </row>
    <row r="1032" spans="1:4" x14ac:dyDescent="0.35">
      <c r="A1032" s="3">
        <v>34920</v>
      </c>
      <c r="B1032" s="6">
        <f>B1031*EXP(Returns!B1031)</f>
        <v>147.23526641094745</v>
      </c>
      <c r="C1032" s="6">
        <f>C1031*EXP(Returns!C1031)</f>
        <v>109.00300804448538</v>
      </c>
      <c r="D1032" s="6">
        <f>D1031*EXP(Returns!D1031)</f>
        <v>123.47127073075063</v>
      </c>
    </row>
    <row r="1033" spans="1:4" x14ac:dyDescent="0.35">
      <c r="A1033" s="3">
        <v>34921</v>
      </c>
      <c r="B1033" s="6">
        <f>B1032*EXP(Returns!B1032)</f>
        <v>146.64075907306042</v>
      </c>
      <c r="C1033" s="6">
        <f>C1032*EXP(Returns!C1032)</f>
        <v>108.66273821915921</v>
      </c>
      <c r="D1033" s="6">
        <f>D1032*EXP(Returns!D1032)</f>
        <v>123.49342921066231</v>
      </c>
    </row>
    <row r="1034" spans="1:4" x14ac:dyDescent="0.35">
      <c r="A1034" s="3">
        <v>34922</v>
      </c>
      <c r="B1034" s="6">
        <f>B1033*EXP(Returns!B1033)</f>
        <v>146.02520722763757</v>
      </c>
      <c r="C1034" s="6">
        <f>C1033*EXP(Returns!C1033)</f>
        <v>107.91414460344164</v>
      </c>
      <c r="D1034" s="6">
        <f>D1033*EXP(Returns!D1033)</f>
        <v>123.48709821640183</v>
      </c>
    </row>
    <row r="1035" spans="1:4" x14ac:dyDescent="0.35">
      <c r="A1035" s="3">
        <v>34925</v>
      </c>
      <c r="B1035" s="6">
        <f>B1034*EXP(Returns!B1034)</f>
        <v>147.24315810127334</v>
      </c>
      <c r="C1035" s="6">
        <f>C1034*EXP(Returns!C1034)</f>
        <v>107.94719938647334</v>
      </c>
      <c r="D1035" s="6">
        <f>D1034*EXP(Returns!D1034)</f>
        <v>123.55146332471672</v>
      </c>
    </row>
    <row r="1036" spans="1:4" x14ac:dyDescent="0.35">
      <c r="A1036" s="3">
        <v>34926</v>
      </c>
      <c r="B1036" s="6">
        <f>B1035*EXP(Returns!B1035)</f>
        <v>146.93538217856192</v>
      </c>
      <c r="C1036" s="6">
        <f>C1035*EXP(Returns!C1035)</f>
        <v>108.08330731660382</v>
      </c>
      <c r="D1036" s="6">
        <f>D1035*EXP(Returns!D1035)</f>
        <v>123.61371810161147</v>
      </c>
    </row>
    <row r="1037" spans="1:4" x14ac:dyDescent="0.35">
      <c r="A1037" s="3">
        <v>34927</v>
      </c>
      <c r="B1037" s="6">
        <f>B1036*EXP(Returns!B1036)</f>
        <v>147.30366106043883</v>
      </c>
      <c r="C1037" s="6">
        <f>C1036*EXP(Returns!C1036)</f>
        <v>108.38955015939736</v>
      </c>
      <c r="D1037" s="6">
        <f>D1036*EXP(Returns!D1036)</f>
        <v>123.63482141581309</v>
      </c>
    </row>
    <row r="1038" spans="1:4" x14ac:dyDescent="0.35">
      <c r="A1038" s="3">
        <v>34928</v>
      </c>
      <c r="B1038" s="6">
        <f>B1037*EXP(Returns!B1037)</f>
        <v>147.05901866033486</v>
      </c>
      <c r="C1038" s="6">
        <f>C1037*EXP(Returns!C1037)</f>
        <v>108.18538826420165</v>
      </c>
      <c r="D1038" s="6">
        <f>D1037*EXP(Returns!D1037)</f>
        <v>124.36499608718863</v>
      </c>
    </row>
    <row r="1039" spans="1:4" x14ac:dyDescent="0.35">
      <c r="A1039" s="3">
        <v>34929</v>
      </c>
      <c r="B1039" s="6">
        <f>B1038*EXP(Returns!B1038)</f>
        <v>147.10373823884848</v>
      </c>
      <c r="C1039" s="6">
        <f>C1038*EXP(Returns!C1038)</f>
        <v>108.21941524673426</v>
      </c>
      <c r="D1039" s="6">
        <f>D1038*EXP(Returns!D1038)</f>
        <v>124.96538537622429</v>
      </c>
    </row>
    <row r="1040" spans="1:4" x14ac:dyDescent="0.35">
      <c r="A1040" s="3">
        <v>34932</v>
      </c>
      <c r="B1040" s="6">
        <f>B1039*EXP(Returns!B1039)</f>
        <v>146.81437626023089</v>
      </c>
      <c r="C1040" s="6">
        <f>C1039*EXP(Returns!C1039)</f>
        <v>108.59371205459306</v>
      </c>
      <c r="D1040" s="6">
        <f>D1039*EXP(Returns!D1039)</f>
        <v>126.26007370249278</v>
      </c>
    </row>
    <row r="1041" spans="1:4" x14ac:dyDescent="0.35">
      <c r="A1041" s="3">
        <v>34933</v>
      </c>
      <c r="B1041" s="6">
        <f>B1040*EXP(Returns!B1040)</f>
        <v>147.18528570554975</v>
      </c>
      <c r="C1041" s="6">
        <f>C1040*EXP(Returns!C1040)</f>
        <v>108.32149619433211</v>
      </c>
      <c r="D1041" s="6">
        <f>D1040*EXP(Returns!D1040)</f>
        <v>126.05431638902712</v>
      </c>
    </row>
    <row r="1042" spans="1:4" x14ac:dyDescent="0.35">
      <c r="A1042" s="3">
        <v>34934</v>
      </c>
      <c r="B1042" s="6">
        <f>B1041*EXP(Returns!B1041)</f>
        <v>146.55921160635899</v>
      </c>
      <c r="C1042" s="6">
        <f>C1041*EXP(Returns!C1041)</f>
        <v>108.18538826420165</v>
      </c>
      <c r="D1042" s="6">
        <f>D1041*EXP(Returns!D1041)</f>
        <v>126.22736356548029</v>
      </c>
    </row>
    <row r="1043" spans="1:4" x14ac:dyDescent="0.35">
      <c r="A1043" s="3">
        <v>34935</v>
      </c>
      <c r="B1043" s="6">
        <f>B1042*EXP(Returns!B1042)</f>
        <v>146.64338963650229</v>
      </c>
      <c r="C1043" s="6">
        <f>C1042*EXP(Returns!C1042)</f>
        <v>108.86592791485398</v>
      </c>
      <c r="D1043" s="6">
        <f>D1042*EXP(Returns!D1042)</f>
        <v>125.99311677784247</v>
      </c>
    </row>
    <row r="1044" spans="1:4" x14ac:dyDescent="0.35">
      <c r="A1044" s="3">
        <v>34936</v>
      </c>
      <c r="B1044" s="6">
        <f>B1043*EXP(Returns!B1043)</f>
        <v>147.33785838518446</v>
      </c>
      <c r="C1044" s="6">
        <f>C1043*EXP(Returns!C1043)</f>
        <v>109.68257549563678</v>
      </c>
      <c r="D1044" s="6">
        <f>D1043*EXP(Returns!D1043)</f>
        <v>125.84433841272116</v>
      </c>
    </row>
    <row r="1045" spans="1:4" x14ac:dyDescent="0.35">
      <c r="A1045" s="3">
        <v>34939</v>
      </c>
      <c r="B1045" s="6">
        <f>B1044*EXP(Returns!B1044)</f>
        <v>147.06164922377675</v>
      </c>
      <c r="C1045" s="6">
        <f>C1044*EXP(Returns!C1044)</f>
        <v>109.95479135589771</v>
      </c>
      <c r="D1045" s="6">
        <f>D1044*EXP(Returns!D1044)</f>
        <v>125.89604153251507</v>
      </c>
    </row>
    <row r="1046" spans="1:4" x14ac:dyDescent="0.35">
      <c r="A1046" s="3">
        <v>34940</v>
      </c>
      <c r="B1046" s="6">
        <f>B1045*EXP(Returns!B1045)</f>
        <v>147.31155275076469</v>
      </c>
      <c r="C1046" s="6">
        <f>C1045*EXP(Returns!C1045)</f>
        <v>109.750629460702</v>
      </c>
      <c r="D1046" s="6">
        <f>D1045*EXP(Returns!D1045)</f>
        <v>125.47397524848299</v>
      </c>
    </row>
    <row r="1047" spans="1:4" x14ac:dyDescent="0.35">
      <c r="A1047" s="3">
        <v>34941</v>
      </c>
      <c r="B1047" s="6">
        <f>B1046*EXP(Returns!B1046)</f>
        <v>147.55356458742665</v>
      </c>
      <c r="C1047" s="6">
        <f>C1046*EXP(Returns!C1046)</f>
        <v>110.02284532096294</v>
      </c>
      <c r="D1047" s="6">
        <f>D1046*EXP(Returns!D1046)</f>
        <v>124.73852474855705</v>
      </c>
    </row>
    <row r="1048" spans="1:4" x14ac:dyDescent="0.35">
      <c r="A1048" s="3">
        <v>34942</v>
      </c>
      <c r="B1048" s="6">
        <f>B1047*EXP(Returns!B1047)</f>
        <v>147.80609867785654</v>
      </c>
      <c r="C1048" s="6">
        <f>C1047*EXP(Returns!C1047)</f>
        <v>110.36311514628913</v>
      </c>
      <c r="D1048" s="6">
        <f>D1047*EXP(Returns!D1047)</f>
        <v>125.89920702964534</v>
      </c>
    </row>
    <row r="1049" spans="1:4" x14ac:dyDescent="0.35">
      <c r="A1049" s="3">
        <v>34943</v>
      </c>
      <c r="B1049" s="6">
        <f>B1048*EXP(Returns!B1048)</f>
        <v>148.32168911248422</v>
      </c>
      <c r="C1049" s="6">
        <f>C1048*EXP(Returns!C1048)</f>
        <v>110.80449371971223</v>
      </c>
      <c r="D1049" s="6">
        <f>D1048*EXP(Returns!D1048)</f>
        <v>126.37192126776131</v>
      </c>
    </row>
    <row r="1050" spans="1:4" x14ac:dyDescent="0.35">
      <c r="A1050" s="3">
        <v>34947</v>
      </c>
      <c r="B1050" s="6">
        <f>B1049*EXP(Returns!B1049)</f>
        <v>149.72377942705845</v>
      </c>
      <c r="C1050" s="6">
        <f>C1049*EXP(Returns!C1049)</f>
        <v>111.17781832807009</v>
      </c>
      <c r="D1050" s="6">
        <f>D1049*EXP(Returns!D1049)</f>
        <v>126.78027039756235</v>
      </c>
    </row>
    <row r="1051" spans="1:4" x14ac:dyDescent="0.35">
      <c r="A1051" s="3">
        <v>34948</v>
      </c>
      <c r="B1051" s="6">
        <f>B1050*EXP(Returns!B1050)</f>
        <v>149.98683577125624</v>
      </c>
      <c r="C1051" s="6">
        <f>C1050*EXP(Returns!C1050)</f>
        <v>111.21087311110179</v>
      </c>
      <c r="D1051" s="6">
        <f>D1050*EXP(Returns!D1050)</f>
        <v>126.36136961066049</v>
      </c>
    </row>
    <row r="1052" spans="1:4" x14ac:dyDescent="0.35">
      <c r="A1052" s="3">
        <v>34949</v>
      </c>
      <c r="B1052" s="6">
        <f>B1051*EXP(Returns!B1051)</f>
        <v>150.01840253255995</v>
      </c>
      <c r="C1052" s="6">
        <f>C1051*EXP(Returns!C1051)</f>
        <v>110.93962945034178</v>
      </c>
      <c r="D1052" s="6">
        <f>D1051*EXP(Returns!D1051)</f>
        <v>126.46055518740805</v>
      </c>
    </row>
    <row r="1053" spans="1:4" x14ac:dyDescent="0.35">
      <c r="A1053" s="3">
        <v>34950</v>
      </c>
      <c r="B1053" s="6">
        <f>B1052*EXP(Returns!B1052)</f>
        <v>150.64710719519266</v>
      </c>
      <c r="C1053" s="6">
        <f>C1052*EXP(Returns!C1052)</f>
        <v>110.66838578958178</v>
      </c>
      <c r="D1053" s="6">
        <f>D1052*EXP(Returns!D1052)</f>
        <v>126.57767858122696</v>
      </c>
    </row>
    <row r="1054" spans="1:4" x14ac:dyDescent="0.35">
      <c r="A1054" s="3">
        <v>34953</v>
      </c>
      <c r="B1054" s="6">
        <f>B1053*EXP(Returns!B1053)</f>
        <v>150.97066649855594</v>
      </c>
      <c r="C1054" s="6">
        <f>C1053*EXP(Returns!C1053)</f>
        <v>110.70241277211439</v>
      </c>
      <c r="D1054" s="6">
        <f>D1053*EXP(Returns!D1053)</f>
        <v>126.73595343773901</v>
      </c>
    </row>
    <row r="1055" spans="1:4" x14ac:dyDescent="0.35">
      <c r="A1055" s="3">
        <v>34954</v>
      </c>
      <c r="B1055" s="6">
        <f>B1054*EXP(Returns!B1054)</f>
        <v>151.65461299347021</v>
      </c>
      <c r="C1055" s="6">
        <f>C1054*EXP(Returns!C1054)</f>
        <v>111.31295405869962</v>
      </c>
      <c r="D1055" s="6">
        <f>D1054*EXP(Returns!D1054)</f>
        <v>127.24559847570777</v>
      </c>
    </row>
    <row r="1056" spans="1:4" x14ac:dyDescent="0.35">
      <c r="A1056" s="3">
        <v>34955</v>
      </c>
      <c r="B1056" s="6">
        <f>B1055*EXP(Returns!B1055)</f>
        <v>152.2491203313572</v>
      </c>
      <c r="C1056" s="6">
        <f>C1055*EXP(Returns!C1055)</f>
        <v>111.17684612856915</v>
      </c>
      <c r="D1056" s="6">
        <f>D1055*EXP(Returns!D1055)</f>
        <v>126.72540178063819</v>
      </c>
    </row>
    <row r="1057" spans="1:4" x14ac:dyDescent="0.35">
      <c r="A1057" s="3">
        <v>34956</v>
      </c>
      <c r="B1057" s="6">
        <f>B1056*EXP(Returns!B1056)</f>
        <v>153.52231303727453</v>
      </c>
      <c r="C1057" s="6">
        <f>C1056*EXP(Returns!C1056)</f>
        <v>111.95752232781747</v>
      </c>
      <c r="D1057" s="6">
        <f>D1056*EXP(Returns!D1056)</f>
        <v>127.20233668159447</v>
      </c>
    </row>
    <row r="1058" spans="1:4" x14ac:dyDescent="0.35">
      <c r="A1058" s="3">
        <v>34957</v>
      </c>
      <c r="B1058" s="6">
        <f>B1057*EXP(Returns!B1057)</f>
        <v>153.45391838778309</v>
      </c>
      <c r="C1058" s="6">
        <f>C1057*EXP(Returns!C1057)</f>
        <v>111.72030564959009</v>
      </c>
      <c r="D1058" s="6">
        <f>D1057*EXP(Returns!D1057)</f>
        <v>127.69509906820196</v>
      </c>
    </row>
    <row r="1059" spans="1:4" x14ac:dyDescent="0.35">
      <c r="A1059" s="3">
        <v>34960</v>
      </c>
      <c r="B1059" s="6">
        <f>B1058*EXP(Returns!B1058)</f>
        <v>153.30134570814838</v>
      </c>
      <c r="C1059" s="6">
        <f>C1058*EXP(Returns!C1058)</f>
        <v>111.24490009363439</v>
      </c>
      <c r="D1059" s="6">
        <f>D1058*EXP(Returns!D1058)</f>
        <v>128.83995386363904</v>
      </c>
    </row>
    <row r="1060" spans="1:4" x14ac:dyDescent="0.35">
      <c r="A1060" s="3">
        <v>34961</v>
      </c>
      <c r="B1060" s="6">
        <f>B1059*EXP(Returns!B1059)</f>
        <v>153.67751628035126</v>
      </c>
      <c r="C1060" s="6">
        <f>C1059*EXP(Returns!C1059)</f>
        <v>111.48211677186177</v>
      </c>
      <c r="D1060" s="6">
        <f>D1059*EXP(Returns!D1059)</f>
        <v>128.43265989954807</v>
      </c>
    </row>
    <row r="1061" spans="1:4" x14ac:dyDescent="0.35">
      <c r="A1061" s="3">
        <v>34962</v>
      </c>
      <c r="B1061" s="6">
        <f>B1060*EXP(Returns!B1060)</f>
        <v>154.35357108493957</v>
      </c>
      <c r="C1061" s="6">
        <f>C1060*EXP(Returns!C1060)</f>
        <v>111.82141439768701</v>
      </c>
      <c r="D1061" s="6">
        <f>D1060*EXP(Returns!D1060)</f>
        <v>127.6613337654794</v>
      </c>
    </row>
    <row r="1062" spans="1:4" x14ac:dyDescent="0.35">
      <c r="A1062" s="3">
        <v>34963</v>
      </c>
      <c r="B1062" s="6">
        <f>B1061*EXP(Returns!B1061)</f>
        <v>153.36184866731389</v>
      </c>
      <c r="C1062" s="6">
        <f>C1061*EXP(Returns!C1061)</f>
        <v>110.90560246780915</v>
      </c>
      <c r="D1062" s="6">
        <f>D1061*EXP(Returns!D1061)</f>
        <v>128.05913123817965</v>
      </c>
    </row>
    <row r="1063" spans="1:4" x14ac:dyDescent="0.35">
      <c r="A1063" s="3">
        <v>34964</v>
      </c>
      <c r="B1063" s="6">
        <f>B1062*EXP(Returns!B1062)</f>
        <v>153.02776711018271</v>
      </c>
      <c r="C1063" s="6">
        <f>C1062*EXP(Returns!C1062)</f>
        <v>110.63435880704915</v>
      </c>
      <c r="D1063" s="6">
        <f>D1062*EXP(Returns!D1062)</f>
        <v>126.70113296930636</v>
      </c>
    </row>
    <row r="1064" spans="1:4" x14ac:dyDescent="0.35">
      <c r="A1064" s="3">
        <v>34967</v>
      </c>
      <c r="B1064" s="6">
        <f>B1063*EXP(Returns!B1063)</f>
        <v>153.04881161771851</v>
      </c>
      <c r="C1064" s="6">
        <f>C1063*EXP(Returns!C1063)</f>
        <v>110.5322778594513</v>
      </c>
      <c r="D1064" s="6">
        <f>D1063*EXP(Returns!D1063)</f>
        <v>126.67686415797452</v>
      </c>
    </row>
    <row r="1065" spans="1:4" x14ac:dyDescent="0.35">
      <c r="A1065" s="3">
        <v>34968</v>
      </c>
      <c r="B1065" s="6">
        <f>B1064*EXP(Returns!B1064)</f>
        <v>152.9435890800394</v>
      </c>
      <c r="C1065" s="6">
        <f>C1064*EXP(Returns!C1064)</f>
        <v>110.36311514628915</v>
      </c>
      <c r="D1065" s="6">
        <f>D1064*EXP(Returns!D1064)</f>
        <v>126.7042984664366</v>
      </c>
    </row>
    <row r="1066" spans="1:4" x14ac:dyDescent="0.35">
      <c r="A1066" s="3">
        <v>34969</v>
      </c>
      <c r="B1066" s="6">
        <f>B1065*EXP(Returns!B1065)</f>
        <v>152.84625823268621</v>
      </c>
      <c r="C1066" s="6">
        <f>C1065*EXP(Returns!C1065)</f>
        <v>110.15895325109344</v>
      </c>
      <c r="D1066" s="6">
        <f>D1065*EXP(Returns!D1065)</f>
        <v>126.57662341551689</v>
      </c>
    </row>
    <row r="1067" spans="1:4" x14ac:dyDescent="0.35">
      <c r="A1067" s="3">
        <v>34970</v>
      </c>
      <c r="B1067" s="6">
        <f>B1066*EXP(Returns!B1066)</f>
        <v>154.11682037516158</v>
      </c>
      <c r="C1067" s="6">
        <f>C1066*EXP(Returns!C1066)</f>
        <v>110.39616992932082</v>
      </c>
      <c r="D1067" s="6">
        <f>D1066*EXP(Returns!D1066)</f>
        <v>127.23399165289688</v>
      </c>
    </row>
    <row r="1068" spans="1:4" x14ac:dyDescent="0.35">
      <c r="A1068" s="3">
        <v>34971</v>
      </c>
      <c r="B1068" s="6">
        <f>B1067*EXP(Returns!B1067)</f>
        <v>153.73275811263278</v>
      </c>
      <c r="C1068" s="6">
        <f>C1067*EXP(Returns!C1067)</f>
        <v>111.24490009363439</v>
      </c>
      <c r="D1068" s="6">
        <f>D1067*EXP(Returns!D1067)</f>
        <v>127.09787527629653</v>
      </c>
    </row>
    <row r="1069" spans="1:4" x14ac:dyDescent="0.35">
      <c r="A1069" s="3">
        <v>34974</v>
      </c>
      <c r="B1069" s="6">
        <f>B1068*EXP(Returns!B1068)</f>
        <v>153.02513654674073</v>
      </c>
      <c r="C1069" s="6">
        <f>C1068*EXP(Returns!C1068)</f>
        <v>111.38003582426393</v>
      </c>
      <c r="D1069" s="6">
        <f>D1068*EXP(Returns!D1068)</f>
        <v>127.13164057901909</v>
      </c>
    </row>
    <row r="1070" spans="1:4" x14ac:dyDescent="0.35">
      <c r="A1070" s="3">
        <v>34975</v>
      </c>
      <c r="B1070" s="6">
        <f>B1069*EXP(Returns!B1069)</f>
        <v>153.18823148014337</v>
      </c>
      <c r="C1070" s="6">
        <f>C1069*EXP(Returns!C1069)</f>
        <v>111.58419771945962</v>
      </c>
      <c r="D1070" s="6">
        <f>D1069*EXP(Returns!D1069)</f>
        <v>126.5333616214036</v>
      </c>
    </row>
    <row r="1071" spans="1:4" x14ac:dyDescent="0.35">
      <c r="A1071" s="3">
        <v>34976</v>
      </c>
      <c r="B1071" s="6">
        <f>B1070*EXP(Returns!B1070)</f>
        <v>152.9593724606913</v>
      </c>
      <c r="C1071" s="6">
        <f>C1070*EXP(Returns!C1070)</f>
        <v>111.68530646755654</v>
      </c>
      <c r="D1071" s="6">
        <f>D1070*EXP(Returns!D1070)</f>
        <v>126.44683803317702</v>
      </c>
    </row>
    <row r="1072" spans="1:4" x14ac:dyDescent="0.35">
      <c r="A1072" s="3">
        <v>34977</v>
      </c>
      <c r="B1072" s="6">
        <f>B1071*EXP(Returns!B1071)</f>
        <v>153.26451781996073</v>
      </c>
      <c r="C1072" s="6">
        <f>C1071*EXP(Returns!C1071)</f>
        <v>112.12668504097961</v>
      </c>
      <c r="D1072" s="6">
        <f>D1071*EXP(Returns!D1071)</f>
        <v>125.2513352836561</v>
      </c>
    </row>
    <row r="1073" spans="1:4" x14ac:dyDescent="0.35">
      <c r="A1073" s="3">
        <v>34978</v>
      </c>
      <c r="B1073" s="6">
        <f>B1072*EXP(Returns!B1072)</f>
        <v>153.22768993177306</v>
      </c>
      <c r="C1073" s="6">
        <f>C1072*EXP(Returns!C1072)</f>
        <v>112.12668504097961</v>
      </c>
      <c r="D1073" s="6">
        <f>D1072*EXP(Returns!D1072)</f>
        <v>125.38006550028589</v>
      </c>
    </row>
    <row r="1074" spans="1:4" x14ac:dyDescent="0.35">
      <c r="A1074" s="3">
        <v>34981</v>
      </c>
      <c r="B1074" s="6">
        <f>B1073*EXP(Returns!B1073)</f>
        <v>152.14389779367815</v>
      </c>
      <c r="C1074" s="6">
        <f>C1073*EXP(Returns!C1073)</f>
        <v>112.12668504097961</v>
      </c>
      <c r="D1074" s="6">
        <f>D1073*EXP(Returns!D1073)</f>
        <v>125.38006550028589</v>
      </c>
    </row>
    <row r="1075" spans="1:4" x14ac:dyDescent="0.35">
      <c r="A1075" s="3">
        <v>34982</v>
      </c>
      <c r="B1075" s="6">
        <f>B1074*EXP(Returns!B1074)</f>
        <v>151.92029990111001</v>
      </c>
      <c r="C1075" s="6">
        <f>C1074*EXP(Returns!C1074)</f>
        <v>112.05863107591438</v>
      </c>
      <c r="D1075" s="6">
        <f>D1074*EXP(Returns!D1074)</f>
        <v>126.14189514296385</v>
      </c>
    </row>
    <row r="1076" spans="1:4" x14ac:dyDescent="0.35">
      <c r="A1076" s="3">
        <v>34983</v>
      </c>
      <c r="B1076" s="6">
        <f>B1075*EXP(Returns!B1075)</f>
        <v>152.43062920885376</v>
      </c>
      <c r="C1076" s="6">
        <f>C1075*EXP(Returns!C1075)</f>
        <v>111.88946836275223</v>
      </c>
      <c r="D1076" s="6">
        <f>D1075*EXP(Returns!D1075)</f>
        <v>126.36242477637063</v>
      </c>
    </row>
    <row r="1077" spans="1:4" x14ac:dyDescent="0.35">
      <c r="A1077" s="3">
        <v>34984</v>
      </c>
      <c r="B1077" s="6">
        <f>B1076*EXP(Returns!B1076)</f>
        <v>153.38815430173375</v>
      </c>
      <c r="C1077" s="6">
        <f>C1076*EXP(Returns!C1076)</f>
        <v>112.092658058447</v>
      </c>
      <c r="D1077" s="6">
        <f>D1076*EXP(Returns!D1076)</f>
        <v>125.93297233236797</v>
      </c>
    </row>
    <row r="1078" spans="1:4" x14ac:dyDescent="0.35">
      <c r="A1078" s="3">
        <v>34985</v>
      </c>
      <c r="B1078" s="6">
        <f>B1077*EXP(Returns!B1077)</f>
        <v>153.75643318361068</v>
      </c>
      <c r="C1078" s="6">
        <f>C1077*EXP(Returns!C1077)</f>
        <v>112.90638904072702</v>
      </c>
      <c r="D1078" s="6">
        <f>D1077*EXP(Returns!D1077)</f>
        <v>126.58400957548746</v>
      </c>
    </row>
    <row r="1079" spans="1:4" x14ac:dyDescent="0.35">
      <c r="A1079" s="3">
        <v>34988</v>
      </c>
      <c r="B1079" s="6">
        <f>B1078*EXP(Returns!B1078)</f>
        <v>153.3697403576399</v>
      </c>
      <c r="C1079" s="6">
        <f>C1078*EXP(Returns!C1078)</f>
        <v>112.83930727516272</v>
      </c>
      <c r="D1079" s="6">
        <f>D1078*EXP(Returns!D1078)</f>
        <v>126.83830451161678</v>
      </c>
    </row>
    <row r="1080" spans="1:4" x14ac:dyDescent="0.35">
      <c r="A1080" s="3">
        <v>34989</v>
      </c>
      <c r="B1080" s="6">
        <f>B1079*EXP(Returns!B1079)</f>
        <v>154.35620164838164</v>
      </c>
      <c r="C1080" s="6">
        <f>C1079*EXP(Returns!C1079)</f>
        <v>112.90638904072703</v>
      </c>
      <c r="D1080" s="6">
        <f>D1079*EXP(Returns!D1079)</f>
        <v>126.16088812574527</v>
      </c>
    </row>
    <row r="1081" spans="1:4" x14ac:dyDescent="0.35">
      <c r="A1081" s="3">
        <v>34990</v>
      </c>
      <c r="B1081" s="6">
        <f>B1080*EXP(Returns!B1080)</f>
        <v>154.52981883555222</v>
      </c>
      <c r="C1081" s="6">
        <f>C1080*EXP(Returns!C1080)</f>
        <v>112.73722632756487</v>
      </c>
      <c r="D1081" s="6">
        <f>D1080*EXP(Returns!D1080)</f>
        <v>126.08597136032957</v>
      </c>
    </row>
    <row r="1082" spans="1:4" x14ac:dyDescent="0.35">
      <c r="A1082" s="3">
        <v>34991</v>
      </c>
      <c r="B1082" s="6">
        <f>B1081*EXP(Returns!B1081)</f>
        <v>155.37422970042712</v>
      </c>
      <c r="C1082" s="6">
        <f>C1081*EXP(Returns!C1081)</f>
        <v>112.80528029263012</v>
      </c>
      <c r="D1082" s="6">
        <f>D1081*EXP(Returns!D1081)</f>
        <v>126.44367253604678</v>
      </c>
    </row>
    <row r="1083" spans="1:4" x14ac:dyDescent="0.35">
      <c r="A1083" s="3">
        <v>34992</v>
      </c>
      <c r="B1083" s="6">
        <f>B1082*EXP(Returns!B1082)</f>
        <v>154.53507996243619</v>
      </c>
      <c r="C1083" s="6">
        <f>C1082*EXP(Returns!C1082)</f>
        <v>112.2958477541418</v>
      </c>
      <c r="D1083" s="6">
        <f>D1082*EXP(Returns!D1082)</f>
        <v>126.70218813501644</v>
      </c>
    </row>
    <row r="1084" spans="1:4" x14ac:dyDescent="0.35">
      <c r="A1084" s="3">
        <v>34995</v>
      </c>
      <c r="B1084" s="6">
        <f>B1083*EXP(Returns!B1083)</f>
        <v>153.90374473636146</v>
      </c>
      <c r="C1084" s="6">
        <f>C1083*EXP(Returns!C1083)</f>
        <v>112.05863107591442</v>
      </c>
      <c r="D1084" s="6">
        <f>D1083*EXP(Returns!D1083)</f>
        <v>126.84041484303694</v>
      </c>
    </row>
    <row r="1085" spans="1:4" x14ac:dyDescent="0.35">
      <c r="A1085" s="3">
        <v>34996</v>
      </c>
      <c r="B1085" s="6">
        <f>B1084*EXP(Returns!B1084)</f>
        <v>154.29306812577423</v>
      </c>
      <c r="C1085" s="6">
        <f>C1084*EXP(Returns!C1084)</f>
        <v>112.43195568427227</v>
      </c>
      <c r="D1085" s="6">
        <f>D1084*EXP(Returns!D1084)</f>
        <v>126.82880802022605</v>
      </c>
    </row>
    <row r="1086" spans="1:4" x14ac:dyDescent="0.35">
      <c r="A1086" s="3">
        <v>34997</v>
      </c>
      <c r="B1086" s="6">
        <f>B1085*EXP(Returns!B1085)</f>
        <v>153.2224288048892</v>
      </c>
      <c r="C1086" s="6">
        <f>C1085*EXP(Returns!C1085)</f>
        <v>112.6011183974344</v>
      </c>
      <c r="D1086" s="6">
        <f>D1085*EXP(Returns!D1085)</f>
        <v>127.06410997357396</v>
      </c>
    </row>
    <row r="1087" spans="1:4" x14ac:dyDescent="0.35">
      <c r="A1087" s="3">
        <v>34998</v>
      </c>
      <c r="B1087" s="6">
        <f>B1086*EXP(Returns!B1086)</f>
        <v>151.70985482575188</v>
      </c>
      <c r="C1087" s="6">
        <f>C1086*EXP(Returns!C1086)</f>
        <v>112.19376680654393</v>
      </c>
      <c r="D1087" s="6">
        <f>D1086*EXP(Returns!D1086)</f>
        <v>127.71831271382369</v>
      </c>
    </row>
    <row r="1088" spans="1:4" x14ac:dyDescent="0.35">
      <c r="A1088" s="3">
        <v>34999</v>
      </c>
      <c r="B1088" s="6">
        <f>B1087*EXP(Returns!B1087)</f>
        <v>152.49376273146132</v>
      </c>
      <c r="C1088" s="6">
        <f>C1087*EXP(Returns!C1087)</f>
        <v>112.19376680654393</v>
      </c>
      <c r="D1088" s="6">
        <f>D1087*EXP(Returns!D1087)</f>
        <v>127.41020432648025</v>
      </c>
    </row>
    <row r="1089" spans="1:4" x14ac:dyDescent="0.35">
      <c r="A1089" s="3">
        <v>35002</v>
      </c>
      <c r="B1089" s="6">
        <f>B1088*EXP(Returns!B1088)</f>
        <v>153.42761275336349</v>
      </c>
      <c r="C1089" s="6">
        <f>C1088*EXP(Returns!C1088)</f>
        <v>112.29584775414179</v>
      </c>
      <c r="D1089" s="6">
        <f>D1088*EXP(Returns!D1088)</f>
        <v>127.75735384509667</v>
      </c>
    </row>
    <row r="1090" spans="1:4" x14ac:dyDescent="0.35">
      <c r="A1090" s="3">
        <v>35003</v>
      </c>
      <c r="B1090" s="6">
        <f>B1089*EXP(Returns!B1089)</f>
        <v>152.96726415101736</v>
      </c>
      <c r="C1090" s="6">
        <f>C1089*EXP(Returns!C1089)</f>
        <v>112.43195568427225</v>
      </c>
      <c r="D1090" s="6">
        <f>D1089*EXP(Returns!D1089)</f>
        <v>128.182585626259</v>
      </c>
    </row>
    <row r="1091" spans="1:4" x14ac:dyDescent="0.35">
      <c r="A1091" s="3">
        <v>35004</v>
      </c>
      <c r="B1091" s="6">
        <f>B1090*EXP(Returns!B1090)</f>
        <v>153.68277740723536</v>
      </c>
      <c r="C1091" s="6">
        <f>C1090*EXP(Returns!C1090)</f>
        <v>112.83833507566179</v>
      </c>
      <c r="D1091" s="6">
        <f>D1090*EXP(Returns!D1090)</f>
        <v>128.7966920695257</v>
      </c>
    </row>
    <row r="1092" spans="1:4" x14ac:dyDescent="0.35">
      <c r="A1092" s="3">
        <v>35005</v>
      </c>
      <c r="B1092" s="6">
        <f>B1091*EXP(Returns!B1091)</f>
        <v>155.12958730032321</v>
      </c>
      <c r="C1092" s="6">
        <f>C1091*EXP(Returns!C1091)</f>
        <v>113.31374063161751</v>
      </c>
      <c r="D1092" s="6">
        <f>D1091*EXP(Returns!D1091)</f>
        <v>129.58806635208589</v>
      </c>
    </row>
    <row r="1093" spans="1:4" x14ac:dyDescent="0.35">
      <c r="A1093" s="3">
        <v>35006</v>
      </c>
      <c r="B1093" s="6">
        <f>B1092*EXP(Returns!B1092)</f>
        <v>155.35318519289132</v>
      </c>
      <c r="C1093" s="6">
        <f>C1092*EXP(Returns!C1092)</f>
        <v>113.1095787364218</v>
      </c>
      <c r="D1093" s="6">
        <f>D1092*EXP(Returns!D1092)</f>
        <v>129.10269012544896</v>
      </c>
    </row>
    <row r="1094" spans="1:4" x14ac:dyDescent="0.35">
      <c r="A1094" s="3">
        <v>35009</v>
      </c>
      <c r="B1094" s="6">
        <f>B1093*EXP(Returns!B1093)</f>
        <v>154.79813630663398</v>
      </c>
      <c r="C1094" s="6">
        <f>C1093*EXP(Returns!C1093)</f>
        <v>112.97444300579225</v>
      </c>
      <c r="D1094" s="6">
        <f>D1093*EXP(Returns!D1093)</f>
        <v>129.00878037725181</v>
      </c>
    </row>
    <row r="1095" spans="1:4" x14ac:dyDescent="0.35">
      <c r="A1095" s="3">
        <v>35010</v>
      </c>
      <c r="B1095" s="6">
        <f>B1094*EXP(Returns!B1094)</f>
        <v>154.23519573005069</v>
      </c>
      <c r="C1095" s="6">
        <f>C1094*EXP(Returns!C1094)</f>
        <v>112.70222714553132</v>
      </c>
      <c r="D1095" s="6">
        <f>D1094*EXP(Returns!D1094)</f>
        <v>129.10163495973887</v>
      </c>
    </row>
    <row r="1096" spans="1:4" x14ac:dyDescent="0.35">
      <c r="A1096" s="3">
        <v>35011</v>
      </c>
      <c r="B1096" s="6">
        <f>B1095*EXP(Returns!B1095)</f>
        <v>155.65306942527681</v>
      </c>
      <c r="C1096" s="6">
        <f>C1095*EXP(Returns!C1095)</f>
        <v>113.2797136490849</v>
      </c>
      <c r="D1096" s="6">
        <f>D1095*EXP(Returns!D1095)</f>
        <v>129.16072423950337</v>
      </c>
    </row>
    <row r="1097" spans="1:4" x14ac:dyDescent="0.35">
      <c r="A1097" s="3">
        <v>35012</v>
      </c>
      <c r="B1097" s="6">
        <f>B1096*EXP(Returns!B1096)</f>
        <v>156.06080675878337</v>
      </c>
      <c r="C1097" s="6">
        <f>C1096*EXP(Returns!C1096)</f>
        <v>112.87236205819441</v>
      </c>
      <c r="D1097" s="6">
        <f>D1096*EXP(Returns!D1096)</f>
        <v>128.95391176032763</v>
      </c>
    </row>
    <row r="1098" spans="1:4" x14ac:dyDescent="0.35">
      <c r="A1098" s="3">
        <v>35013</v>
      </c>
      <c r="B1098" s="6">
        <f>B1097*EXP(Returns!B1097)</f>
        <v>155.91875633291659</v>
      </c>
      <c r="C1098" s="6">
        <f>C1097*EXP(Returns!C1097)</f>
        <v>112.6011183974344</v>
      </c>
      <c r="D1098" s="6">
        <f>D1097*EXP(Returns!D1097)</f>
        <v>129.61550066054795</v>
      </c>
    </row>
    <row r="1099" spans="1:4" x14ac:dyDescent="0.35">
      <c r="A1099" s="3">
        <v>35016</v>
      </c>
      <c r="B1099" s="6">
        <f>B1098*EXP(Returns!B1098)</f>
        <v>155.80827266835351</v>
      </c>
      <c r="C1099" s="6">
        <f>C1098*EXP(Returns!C1098)</f>
        <v>112.83833507566179</v>
      </c>
      <c r="D1099" s="6">
        <f>D1098*EXP(Returns!D1098)</f>
        <v>129.01405620580221</v>
      </c>
    </row>
    <row r="1100" spans="1:4" x14ac:dyDescent="0.35">
      <c r="A1100" s="3">
        <v>35017</v>
      </c>
      <c r="B1100" s="6">
        <f>B1099*EXP(Returns!B1099)</f>
        <v>155.01647307231815</v>
      </c>
      <c r="C1100" s="6">
        <f>C1099*EXP(Returns!C1099)</f>
        <v>112.87236205819441</v>
      </c>
      <c r="D1100" s="6">
        <f>D1099*EXP(Returns!D1099)</f>
        <v>128.61520356739189</v>
      </c>
    </row>
    <row r="1101" spans="1:4" x14ac:dyDescent="0.35">
      <c r="A1101" s="3">
        <v>35018</v>
      </c>
      <c r="B1101" s="6">
        <f>B1100*EXP(Returns!B1100)</f>
        <v>156.24494619972185</v>
      </c>
      <c r="C1101" s="6">
        <f>C1100*EXP(Returns!C1100)</f>
        <v>112.63417318046611</v>
      </c>
      <c r="D1101" s="6">
        <f>D1100*EXP(Returns!D1100)</f>
        <v>128.56033495046771</v>
      </c>
    </row>
    <row r="1102" spans="1:4" x14ac:dyDescent="0.35">
      <c r="A1102" s="3">
        <v>35019</v>
      </c>
      <c r="B1102" s="6">
        <f>B1101*EXP(Returns!B1101)</f>
        <v>157.1340766431104</v>
      </c>
      <c r="C1102" s="6">
        <f>C1101*EXP(Returns!C1101)</f>
        <v>113.21165968401965</v>
      </c>
      <c r="D1102" s="6">
        <f>D1101*EXP(Returns!D1101)</f>
        <v>129.37175738151942</v>
      </c>
    </row>
    <row r="1103" spans="1:4" x14ac:dyDescent="0.35">
      <c r="A1103" s="3">
        <v>35020</v>
      </c>
      <c r="B1103" s="6">
        <f>B1102*EXP(Returns!B1102)</f>
        <v>157.85222046277039</v>
      </c>
      <c r="C1103" s="6">
        <f>C1102*EXP(Returns!C1102)</f>
        <v>113.27874144958396</v>
      </c>
      <c r="D1103" s="6">
        <f>D1102*EXP(Returns!D1102)</f>
        <v>130.365723480415</v>
      </c>
    </row>
    <row r="1104" spans="1:4" x14ac:dyDescent="0.35">
      <c r="A1104" s="3">
        <v>35023</v>
      </c>
      <c r="B1104" s="6">
        <f>B1103*EXP(Returns!B1103)</f>
        <v>157.00517903445348</v>
      </c>
      <c r="C1104" s="6">
        <f>C1103*EXP(Returns!C1103)</f>
        <v>113.21165968401966</v>
      </c>
      <c r="D1104" s="6">
        <f>D1103*EXP(Returns!D1103)</f>
        <v>130.22433127526426</v>
      </c>
    </row>
    <row r="1105" spans="1:4" x14ac:dyDescent="0.35">
      <c r="A1105" s="3">
        <v>35024</v>
      </c>
      <c r="B1105" s="6">
        <f>B1104*EXP(Returns!B1104)</f>
        <v>157.89694004128398</v>
      </c>
      <c r="C1105" s="6">
        <f>C1104*EXP(Returns!C1104)</f>
        <v>113.00749778882397</v>
      </c>
      <c r="D1105" s="6">
        <f>D1104*EXP(Returns!D1104)</f>
        <v>129.77483068277007</v>
      </c>
    </row>
    <row r="1106" spans="1:4" x14ac:dyDescent="0.35">
      <c r="A1106" s="3">
        <v>35025</v>
      </c>
      <c r="B1106" s="6">
        <f>B1105*EXP(Returns!B1105)</f>
        <v>157.41291636796004</v>
      </c>
      <c r="C1106" s="6">
        <f>C1105*EXP(Returns!C1105)</f>
        <v>112.87236205819443</v>
      </c>
      <c r="D1106" s="6">
        <f>D1105*EXP(Returns!D1105)</f>
        <v>130.07871840727321</v>
      </c>
    </row>
    <row r="1107" spans="1:4" x14ac:dyDescent="0.35">
      <c r="A1107" s="3">
        <v>35030</v>
      </c>
      <c r="B1107" s="6">
        <f>B1106*EXP(Returns!B1106)</f>
        <v>157.76711313962653</v>
      </c>
      <c r="C1107" s="6">
        <f>C1106*EXP(Returns!C1106)</f>
        <v>113.07524768757126</v>
      </c>
      <c r="D1107" s="6">
        <f>D1106*EXP(Returns!D1106)</f>
        <v>130.27335095558118</v>
      </c>
    </row>
    <row r="1108" spans="1:4" x14ac:dyDescent="0.35">
      <c r="A1108" s="3">
        <v>35031</v>
      </c>
      <c r="B1108" s="6">
        <f>B1107*EXP(Returns!B1107)</f>
        <v>159.11306087195919</v>
      </c>
      <c r="C1108" s="6">
        <f>C1107*EXP(Returns!C1107)</f>
        <v>113.1092237499071</v>
      </c>
      <c r="D1108" s="6">
        <f>D1107*EXP(Returns!D1107)</f>
        <v>129.74205670209187</v>
      </c>
    </row>
    <row r="1109" spans="1:4" x14ac:dyDescent="0.35">
      <c r="A1109" s="3">
        <v>35032</v>
      </c>
      <c r="B1109" s="6">
        <f>B1108*EXP(Returns!B1108)</f>
        <v>159.42527876698372</v>
      </c>
      <c r="C1109" s="6">
        <f>C1108*EXP(Returns!C1108)</f>
        <v>113.3800615039556</v>
      </c>
      <c r="D1109" s="6">
        <f>D1108*EXP(Returns!D1108)</f>
        <v>129.92511650428423</v>
      </c>
    </row>
    <row r="1110" spans="1:4" x14ac:dyDescent="0.35">
      <c r="A1110" s="3">
        <v>35033</v>
      </c>
      <c r="B1110" s="6">
        <f>B1109*EXP(Returns!B1109)</f>
        <v>158.82970345462601</v>
      </c>
      <c r="C1110" s="6">
        <f>C1109*EXP(Returns!C1109)</f>
        <v>114.12559338606762</v>
      </c>
      <c r="D1110" s="6">
        <f>D1109*EXP(Returns!D1109)</f>
        <v>129.80307663615599</v>
      </c>
    </row>
    <row r="1111" spans="1:4" x14ac:dyDescent="0.35">
      <c r="A1111" s="3">
        <v>35034</v>
      </c>
      <c r="B1111" s="6">
        <f>B1110*EXP(Returns!B1110)</f>
        <v>159.25211590083569</v>
      </c>
      <c r="C1111" s="6">
        <f>C1110*EXP(Returns!C1110)</f>
        <v>114.51389124133431</v>
      </c>
      <c r="D1111" s="6">
        <f>D1110*EXP(Returns!D1110)</f>
        <v>130.54057618406887</v>
      </c>
    </row>
    <row r="1112" spans="1:4" x14ac:dyDescent="0.35">
      <c r="A1112" s="3">
        <v>35037</v>
      </c>
      <c r="B1112" s="6">
        <f>B1111*EXP(Returns!B1111)</f>
        <v>161.00998136021752</v>
      </c>
      <c r="C1112" s="6">
        <f>C1111*EXP(Returns!C1111)</f>
        <v>115.25651088953182</v>
      </c>
      <c r="D1112" s="6">
        <f>D1111*EXP(Returns!D1111)</f>
        <v>131.21074339094548</v>
      </c>
    </row>
    <row r="1113" spans="1:4" x14ac:dyDescent="0.35">
      <c r="A1113" s="3">
        <v>35038</v>
      </c>
      <c r="B1113" s="6">
        <f>B1112*EXP(Returns!B1112)</f>
        <v>162.05945327626637</v>
      </c>
      <c r="C1113" s="6">
        <f>C1112*EXP(Returns!C1112)</f>
        <v>115.07983536538548</v>
      </c>
      <c r="D1113" s="6">
        <f>D1112*EXP(Returns!D1112)</f>
        <v>132.19547887860094</v>
      </c>
    </row>
    <row r="1114" spans="1:4" x14ac:dyDescent="0.35">
      <c r="A1114" s="3">
        <v>35039</v>
      </c>
      <c r="B1114" s="6">
        <f>B1113*EXP(Returns!B1113)</f>
        <v>162.71537322379692</v>
      </c>
      <c r="C1114" s="6">
        <f>C1113*EXP(Returns!C1113)</f>
        <v>114.86821303426514</v>
      </c>
      <c r="D1114" s="6">
        <f>D1113*EXP(Returns!D1113)</f>
        <v>132.22704091346168</v>
      </c>
    </row>
    <row r="1115" spans="1:4" x14ac:dyDescent="0.35">
      <c r="A1115" s="3">
        <v>35040</v>
      </c>
      <c r="B1115" s="6">
        <f>B1114*EXP(Returns!B1114)</f>
        <v>161.66327762795794</v>
      </c>
      <c r="C1115" s="6">
        <f>C1114*EXP(Returns!C1114)</f>
        <v>114.4439976273863</v>
      </c>
      <c r="D1115" s="6">
        <f>D1114*EXP(Returns!D1114)</f>
        <v>132.4995264810928</v>
      </c>
    </row>
    <row r="1116" spans="1:4" x14ac:dyDescent="0.35">
      <c r="A1116" s="3">
        <v>35041</v>
      </c>
      <c r="B1116" s="6">
        <f>B1115*EXP(Returns!B1115)</f>
        <v>162.00697968046396</v>
      </c>
      <c r="C1116" s="6">
        <f>C1115*EXP(Returns!C1115)</f>
        <v>114.37313326880012</v>
      </c>
      <c r="D1116" s="6">
        <f>D1115*EXP(Returns!D1115)</f>
        <v>133.3664303719348</v>
      </c>
    </row>
    <row r="1117" spans="1:4" x14ac:dyDescent="0.35">
      <c r="A1117" s="3">
        <v>35044</v>
      </c>
      <c r="B1117" s="6">
        <f>B1116*EXP(Returns!B1116)</f>
        <v>162.54221035764888</v>
      </c>
      <c r="C1117" s="6">
        <f>C1116*EXP(Returns!C1116)</f>
        <v>114.54980879294646</v>
      </c>
      <c r="D1117" s="6">
        <f>D1116*EXP(Returns!D1116)</f>
        <v>133.32539972661581</v>
      </c>
    </row>
    <row r="1118" spans="1:4" x14ac:dyDescent="0.35">
      <c r="A1118" s="3">
        <v>35045</v>
      </c>
      <c r="B1118" s="6">
        <f>B1117*EXP(Returns!B1117)</f>
        <v>162.34805805317984</v>
      </c>
      <c r="C1118" s="6">
        <f>C1117*EXP(Returns!C1117)</f>
        <v>114.44399762738631</v>
      </c>
      <c r="D1118" s="6">
        <f>D1117*EXP(Returns!D1117)</f>
        <v>133.23492189334831</v>
      </c>
    </row>
    <row r="1119" spans="1:4" x14ac:dyDescent="0.35">
      <c r="A1119" s="3">
        <v>35046</v>
      </c>
      <c r="B1119" s="6">
        <f>B1118*EXP(Returns!B1118)</f>
        <v>163.1115488721054</v>
      </c>
      <c r="C1119" s="6">
        <f>C1118*EXP(Returns!C1118)</f>
        <v>114.2663513586018</v>
      </c>
      <c r="D1119" s="6">
        <f>D1118*EXP(Returns!D1118)</f>
        <v>134.28172938289657</v>
      </c>
    </row>
    <row r="1120" spans="1:4" x14ac:dyDescent="0.35">
      <c r="A1120" s="3">
        <v>35047</v>
      </c>
      <c r="B1120" s="6">
        <f>B1119*EXP(Returns!B1119)</f>
        <v>161.86005361221711</v>
      </c>
      <c r="C1120" s="6">
        <f>C1119*EXP(Returns!C1119)</f>
        <v>114.2663513586018</v>
      </c>
      <c r="D1120" s="6">
        <f>D1119*EXP(Returns!D1119)</f>
        <v>134.88561631656563</v>
      </c>
    </row>
    <row r="1121" spans="1:4" x14ac:dyDescent="0.35">
      <c r="A1121" s="3">
        <v>35048</v>
      </c>
      <c r="B1121" s="6">
        <f>B1120*EXP(Returns!B1120)</f>
        <v>161.70788018439006</v>
      </c>
      <c r="C1121" s="6">
        <f>C1120*EXP(Returns!C1120)</f>
        <v>114.19645774465381</v>
      </c>
      <c r="D1121" s="6">
        <f>D1120*EXP(Returns!D1120)</f>
        <v>134.66573414036904</v>
      </c>
    </row>
    <row r="1122" spans="1:4" x14ac:dyDescent="0.35">
      <c r="A1122" s="3">
        <v>35051</v>
      </c>
      <c r="B1122" s="6">
        <f>B1121*EXP(Returns!B1121)</f>
        <v>159.20751334440359</v>
      </c>
      <c r="C1122" s="6">
        <f>C1121*EXP(Returns!C1121)</f>
        <v>113.34802693089611</v>
      </c>
      <c r="D1122" s="6">
        <f>D1121*EXP(Returns!D1121)</f>
        <v>135.47161809714689</v>
      </c>
    </row>
    <row r="1123" spans="1:4" x14ac:dyDescent="0.35">
      <c r="A1123" s="3">
        <v>35052</v>
      </c>
      <c r="B1123" s="6">
        <f>B1122*EXP(Returns!B1122)</f>
        <v>160.55083739694615</v>
      </c>
      <c r="C1123" s="6">
        <f>C1122*EXP(Returns!C1122)</f>
        <v>113.7363247861628</v>
      </c>
      <c r="D1123" s="6">
        <f>D1122*EXP(Returns!D1122)</f>
        <v>135.96082963748853</v>
      </c>
    </row>
    <row r="1124" spans="1:4" x14ac:dyDescent="0.35">
      <c r="A1124" s="3">
        <v>35053</v>
      </c>
      <c r="B1124" s="6">
        <f>B1123*EXP(Returns!B1123)</f>
        <v>158.97925320266299</v>
      </c>
      <c r="C1124" s="6">
        <f>C1123*EXP(Returns!C1123)</f>
        <v>114.16054019304164</v>
      </c>
      <c r="D1124" s="6">
        <f>D1123*EXP(Returns!D1123)</f>
        <v>136.04499506378389</v>
      </c>
    </row>
    <row r="1125" spans="1:4" x14ac:dyDescent="0.35">
      <c r="A1125" s="3">
        <v>35054</v>
      </c>
      <c r="B1125" s="6">
        <f>B1124*EXP(Returns!B1124)</f>
        <v>160.17302750716857</v>
      </c>
      <c r="C1125" s="6">
        <f>C1124*EXP(Returns!C1124)</f>
        <v>114.05472902748147</v>
      </c>
      <c r="D1125" s="6">
        <f>D1124*EXP(Returns!D1124)</f>
        <v>135.6620423741401</v>
      </c>
    </row>
    <row r="1126" spans="1:4" x14ac:dyDescent="0.35">
      <c r="A1126" s="3">
        <v>35055</v>
      </c>
      <c r="B1126" s="6">
        <f>B1125*EXP(Returns!B1125)</f>
        <v>160.55870843631652</v>
      </c>
      <c r="C1126" s="6">
        <f>C1125*EXP(Returns!C1125)</f>
        <v>114.58475559992048</v>
      </c>
      <c r="D1126" s="6">
        <f>D1125*EXP(Returns!D1125)</f>
        <v>135.70307301945908</v>
      </c>
    </row>
    <row r="1127" spans="1:4" x14ac:dyDescent="0.35">
      <c r="A1127" s="3">
        <v>35059</v>
      </c>
      <c r="B1127" s="6">
        <f>B1126*EXP(Returns!B1126)</f>
        <v>161.17264950720511</v>
      </c>
      <c r="C1127" s="6">
        <f>C1126*EXP(Returns!C1126)</f>
        <v>114.72648431709283</v>
      </c>
      <c r="D1127" s="6">
        <f>D1126*EXP(Returns!D1126)</f>
        <v>136.04078679246913</v>
      </c>
    </row>
    <row r="1128" spans="1:4" x14ac:dyDescent="0.35">
      <c r="A1128" s="3">
        <v>35060</v>
      </c>
      <c r="B1128" s="6">
        <f>B1127*EXP(Returns!B1127)</f>
        <v>161.23299414237792</v>
      </c>
      <c r="C1128" s="6">
        <f>C1127*EXP(Returns!C1127)</f>
        <v>114.97305345518717</v>
      </c>
      <c r="D1128" s="6">
        <f>D1127*EXP(Returns!D1127)</f>
        <v>136.84246247793223</v>
      </c>
    </row>
    <row r="1129" spans="1:4" x14ac:dyDescent="0.35">
      <c r="A1129" s="3">
        <v>35061</v>
      </c>
      <c r="B1129" s="6">
        <f>B1128*EXP(Returns!B1128)</f>
        <v>161.12542327098291</v>
      </c>
      <c r="C1129" s="6">
        <f>C1128*EXP(Returns!C1128)</f>
        <v>115.25651088953184</v>
      </c>
      <c r="D1129" s="6">
        <f>D1128*EXP(Returns!D1128)</f>
        <v>136.07340089515858</v>
      </c>
    </row>
    <row r="1130" spans="1:4" x14ac:dyDescent="0.35">
      <c r="A1130" s="3">
        <v>35062</v>
      </c>
      <c r="B1130" s="6">
        <f>B1129*EXP(Returns!B1129)</f>
        <v>161.60030931299499</v>
      </c>
      <c r="C1130" s="6">
        <f>C1129*EXP(Returns!C1129)</f>
        <v>115.64480874479851</v>
      </c>
      <c r="D1130" s="6">
        <f>D1129*EXP(Returns!D1129)</f>
        <v>136.67202748968415</v>
      </c>
    </row>
    <row r="1131" spans="1:4" x14ac:dyDescent="0.35">
      <c r="A1131" s="3">
        <v>35066</v>
      </c>
      <c r="B1131" s="6">
        <f>B1130*EXP(Returns!B1130)</f>
        <v>162.85967561225365</v>
      </c>
      <c r="C1131" s="6">
        <f>C1130*EXP(Returns!C1130)</f>
        <v>115.50308002762617</v>
      </c>
      <c r="D1131" s="6">
        <f>D1130*EXP(Returns!D1130)</f>
        <v>137.6925332835151</v>
      </c>
    </row>
    <row r="1132" spans="1:4" x14ac:dyDescent="0.35">
      <c r="A1132" s="3">
        <v>35067</v>
      </c>
      <c r="B1132" s="6">
        <f>B1131*EXP(Returns!B1131)</f>
        <v>163.01447271987087</v>
      </c>
      <c r="C1132" s="6">
        <f>C1131*EXP(Returns!C1131)</f>
        <v>115.6797555517725</v>
      </c>
      <c r="D1132" s="6">
        <f>D1131*EXP(Returns!D1131)</f>
        <v>138.19436963780106</v>
      </c>
    </row>
    <row r="1133" spans="1:4" x14ac:dyDescent="0.35">
      <c r="A1133" s="3">
        <v>35068</v>
      </c>
      <c r="B1133" s="6">
        <f>B1132*EXP(Returns!B1132)</f>
        <v>162.06470063584663</v>
      </c>
      <c r="C1133" s="6">
        <f>C1132*EXP(Returns!C1132)</f>
        <v>115.04391781377332</v>
      </c>
      <c r="D1133" s="6">
        <f>D1132*EXP(Returns!D1132)</f>
        <v>137.68201260522821</v>
      </c>
    </row>
    <row r="1134" spans="1:4" x14ac:dyDescent="0.35">
      <c r="A1134" s="3">
        <v>35069</v>
      </c>
      <c r="B1134" s="6">
        <f>B1133*EXP(Returns!B1133)</f>
        <v>161.80495633662454</v>
      </c>
      <c r="C1134" s="6">
        <f>C1133*EXP(Returns!C1133)</f>
        <v>114.72551357245466</v>
      </c>
      <c r="D1134" s="6">
        <f>D1133*EXP(Returns!D1133)</f>
        <v>138.62045710842122</v>
      </c>
    </row>
    <row r="1135" spans="1:4" x14ac:dyDescent="0.35">
      <c r="A1135" s="3">
        <v>35073</v>
      </c>
      <c r="B1135" s="6">
        <f>B1134*EXP(Returns!B1134)</f>
        <v>159.44770985893319</v>
      </c>
      <c r="C1135" s="6">
        <f>C1134*EXP(Returns!C1134)</f>
        <v>114.58387234510401</v>
      </c>
      <c r="D1135" s="6">
        <f>D1134*EXP(Returns!D1134)</f>
        <v>138.96376326628959</v>
      </c>
    </row>
    <row r="1136" spans="1:4" x14ac:dyDescent="0.35">
      <c r="A1136" s="3">
        <v>35074</v>
      </c>
      <c r="B1136" s="6">
        <f>B1135*EXP(Returns!B1135)</f>
        <v>156.57767724403041</v>
      </c>
      <c r="C1136" s="6">
        <f>C1135*EXP(Returns!C1135)</f>
        <v>113.73693541717856</v>
      </c>
      <c r="D1136" s="6">
        <f>D1135*EXP(Returns!D1135)</f>
        <v>138.56006065472215</v>
      </c>
    </row>
    <row r="1137" spans="1:4" x14ac:dyDescent="0.35">
      <c r="A1137" s="3">
        <v>35075</v>
      </c>
      <c r="B1137" s="6">
        <f>B1136*EXP(Returns!B1136)</f>
        <v>157.67912093671418</v>
      </c>
      <c r="C1137" s="6">
        <f>C1136*EXP(Returns!C1136)</f>
        <v>113.91350187867046</v>
      </c>
      <c r="D1137" s="6">
        <f>D1136*EXP(Returns!D1136)</f>
        <v>136.51399833730298</v>
      </c>
    </row>
    <row r="1138" spans="1:4" x14ac:dyDescent="0.35">
      <c r="A1138" s="3">
        <v>35076</v>
      </c>
      <c r="B1138" s="6">
        <f>B1137*EXP(Returns!B1137)</f>
        <v>157.44889042612942</v>
      </c>
      <c r="C1138" s="6">
        <f>C1137*EXP(Returns!C1137)</f>
        <v>114.15991880844489</v>
      </c>
      <c r="D1138" s="6">
        <f>D1137*EXP(Returns!D1137)</f>
        <v>135.06660262233947</v>
      </c>
    </row>
    <row r="1139" spans="1:4" x14ac:dyDescent="0.35">
      <c r="A1139" s="3">
        <v>35079</v>
      </c>
      <c r="B1139" s="6">
        <f>B1138*EXP(Returns!B1138)</f>
        <v>156.92825552151172</v>
      </c>
      <c r="C1139" s="6">
        <f>C1138*EXP(Returns!C1138)</f>
        <v>114.15991880844489</v>
      </c>
      <c r="D1139" s="6">
        <f>D1138*EXP(Returns!D1138)</f>
        <v>135.06660262233947</v>
      </c>
    </row>
    <row r="1140" spans="1:4" x14ac:dyDescent="0.35">
      <c r="A1140" s="3">
        <v>35080</v>
      </c>
      <c r="B1140" s="6">
        <f>B1139*EXP(Returns!B1139)</f>
        <v>159.1834680229212</v>
      </c>
      <c r="C1140" s="6">
        <f>C1139*EXP(Returns!C1139)</f>
        <v>114.90208003394658</v>
      </c>
      <c r="D1140" s="6">
        <f>D1139*EXP(Returns!D1139)</f>
        <v>133.23669603394853</v>
      </c>
    </row>
    <row r="1141" spans="1:4" x14ac:dyDescent="0.35">
      <c r="A1141" s="3">
        <v>35081</v>
      </c>
      <c r="B1141" s="6">
        <f>B1140*EXP(Returns!B1140)</f>
        <v>158.64190307188667</v>
      </c>
      <c r="C1141" s="6">
        <f>C1140*EXP(Returns!C1140)</f>
        <v>115.64424125944825</v>
      </c>
      <c r="D1141" s="6">
        <f>D1140*EXP(Returns!D1140)</f>
        <v>134.25283987776263</v>
      </c>
    </row>
    <row r="1142" spans="1:4" x14ac:dyDescent="0.35">
      <c r="A1142" s="3">
        <v>35082</v>
      </c>
      <c r="B1142" s="6">
        <f>B1141*EXP(Returns!B1141)</f>
        <v>159.13114290687923</v>
      </c>
      <c r="C1142" s="6">
        <f>C1141*EXP(Returns!C1141)</f>
        <v>116.03229941657331</v>
      </c>
      <c r="D1142" s="6">
        <f>D1141*EXP(Returns!D1141)</f>
        <v>135.12487990222454</v>
      </c>
    </row>
    <row r="1143" spans="1:4" x14ac:dyDescent="0.35">
      <c r="A1143" s="3">
        <v>35083</v>
      </c>
      <c r="B1143" s="6">
        <f>B1142*EXP(Returns!B1142)</f>
        <v>160.07037873983285</v>
      </c>
      <c r="C1143" s="6">
        <f>C1142*EXP(Returns!C1142)</f>
        <v>115.99737418243205</v>
      </c>
      <c r="D1143" s="6">
        <f>D1142*EXP(Returns!D1142)</f>
        <v>134.90554541247531</v>
      </c>
    </row>
    <row r="1144" spans="1:4" x14ac:dyDescent="0.35">
      <c r="A1144" s="3">
        <v>35086</v>
      </c>
      <c r="B1144" s="6">
        <f>B1143*EXP(Returns!B1143)</f>
        <v>160.48113090076239</v>
      </c>
      <c r="C1144" s="6">
        <f>C1143*EXP(Returns!C1143)</f>
        <v>115.39685418428101</v>
      </c>
      <c r="D1144" s="6">
        <f>D1143*EXP(Returns!D1143)</f>
        <v>134.61098025232897</v>
      </c>
    </row>
    <row r="1145" spans="1:4" x14ac:dyDescent="0.35">
      <c r="A1145" s="3">
        <v>35087</v>
      </c>
      <c r="B1145" s="6">
        <f>B1144*EXP(Returns!B1144)</f>
        <v>160.32153929683435</v>
      </c>
      <c r="C1145" s="6">
        <f>C1144*EXP(Returns!C1144)</f>
        <v>114.93700526808782</v>
      </c>
      <c r="D1145" s="6">
        <f>D1144*EXP(Returns!D1144)</f>
        <v>135.39719373732382</v>
      </c>
    </row>
    <row r="1146" spans="1:4" x14ac:dyDescent="0.35">
      <c r="A1146" s="3">
        <v>35088</v>
      </c>
      <c r="B1146" s="6">
        <f>B1145*EXP(Returns!B1145)</f>
        <v>162.19739470693946</v>
      </c>
      <c r="C1146" s="6">
        <f>C1145*EXP(Returns!C1145)</f>
        <v>115.32603357060569</v>
      </c>
      <c r="D1146" s="6">
        <f>D1145*EXP(Returns!D1145)</f>
        <v>135.79771758817023</v>
      </c>
    </row>
    <row r="1147" spans="1:4" x14ac:dyDescent="0.35">
      <c r="A1147" s="3">
        <v>35089</v>
      </c>
      <c r="B1147" s="6">
        <f>B1146*EXP(Returns!B1146)</f>
        <v>161.43083175692439</v>
      </c>
      <c r="C1147" s="6">
        <f>C1146*EXP(Returns!C1146)</f>
        <v>114.583872345104</v>
      </c>
      <c r="D1147" s="6">
        <f>D1146*EXP(Returns!D1146)</f>
        <v>134.31959385290369</v>
      </c>
    </row>
    <row r="1148" spans="1:4" x14ac:dyDescent="0.35">
      <c r="A1148" s="3">
        <v>35090</v>
      </c>
      <c r="B1148" s="6">
        <f>B1147*EXP(Returns!B1147)</f>
        <v>162.63169317008791</v>
      </c>
      <c r="C1148" s="6">
        <f>C1147*EXP(Returns!C1147)</f>
        <v>115.00782588176313</v>
      </c>
      <c r="D1148" s="6">
        <f>D1147*EXP(Returns!D1147)</f>
        <v>135.02951708059445</v>
      </c>
    </row>
    <row r="1149" spans="1:4" x14ac:dyDescent="0.35">
      <c r="A1149" s="3">
        <v>35093</v>
      </c>
      <c r="B1149" s="6">
        <f>B1148*EXP(Returns!B1148)</f>
        <v>163.3119196786337</v>
      </c>
      <c r="C1149" s="6">
        <f>C1148*EXP(Returns!C1148)</f>
        <v>114.72551357245464</v>
      </c>
      <c r="D1149" s="6">
        <f>D1148*EXP(Returns!D1148)</f>
        <v>136.06261431492052</v>
      </c>
    </row>
    <row r="1150" spans="1:4" x14ac:dyDescent="0.35">
      <c r="A1150" s="3">
        <v>35094</v>
      </c>
      <c r="B1150" s="6">
        <f>B1149*EXP(Returns!B1149)</f>
        <v>164.8633593692785</v>
      </c>
      <c r="C1150" s="6">
        <f>C1149*EXP(Returns!C1149)</f>
        <v>115.18439234325504</v>
      </c>
      <c r="D1150" s="6">
        <f>D1149*EXP(Returns!D1149)</f>
        <v>137.30974810446082</v>
      </c>
    </row>
    <row r="1151" spans="1:4" x14ac:dyDescent="0.35">
      <c r="A1151" s="3">
        <v>35095</v>
      </c>
      <c r="B1151" s="6">
        <f>B1150*EXP(Returns!B1150)</f>
        <v>166.39910152511072</v>
      </c>
      <c r="C1151" s="6">
        <f>C1150*EXP(Returns!C1150)</f>
        <v>115.43177941842228</v>
      </c>
      <c r="D1151" s="6">
        <f>D1150*EXP(Returns!D1150)</f>
        <v>138.63847008584023</v>
      </c>
    </row>
    <row r="1152" spans="1:4" x14ac:dyDescent="0.35">
      <c r="A1152" s="3">
        <v>35096</v>
      </c>
      <c r="B1152" s="6">
        <f>B1151*EXP(Returns!B1151)</f>
        <v>167.03746794082292</v>
      </c>
      <c r="C1152" s="6">
        <f>C1151*EXP(Returns!C1151)</f>
        <v>115.25521295693038</v>
      </c>
      <c r="D1152" s="6">
        <f>D1151*EXP(Returns!D1151)</f>
        <v>138.98601459133658</v>
      </c>
    </row>
    <row r="1153" spans="1:4" x14ac:dyDescent="0.35">
      <c r="A1153" s="3">
        <v>35097</v>
      </c>
      <c r="B1153" s="6">
        <f>B1152*EXP(Returns!B1152)</f>
        <v>166.35200892067294</v>
      </c>
      <c r="C1153" s="6">
        <f>C1152*EXP(Returns!C1152)</f>
        <v>114.93700526808782</v>
      </c>
      <c r="D1153" s="6">
        <f>D1152*EXP(Returns!D1152)</f>
        <v>139.28057975148292</v>
      </c>
    </row>
    <row r="1154" spans="1:4" x14ac:dyDescent="0.35">
      <c r="A1154" s="3">
        <v>35100</v>
      </c>
      <c r="B1154" s="6">
        <f>B1153*EXP(Returns!B1153)</f>
        <v>167.81449591404635</v>
      </c>
      <c r="C1154" s="6">
        <f>C1153*EXP(Returns!C1153)</f>
        <v>114.65469295877934</v>
      </c>
      <c r="D1154" s="6">
        <f>D1153*EXP(Returns!D1153)</f>
        <v>137.07346022419961</v>
      </c>
    </row>
    <row r="1155" spans="1:4" x14ac:dyDescent="0.35">
      <c r="A1155" s="3">
        <v>35101</v>
      </c>
      <c r="B1155" s="6">
        <f>B1154*EXP(Returns!B1154)</f>
        <v>169.09646125707494</v>
      </c>
      <c r="C1155" s="6">
        <f>C1154*EXP(Returns!C1154)</f>
        <v>114.83125942027122</v>
      </c>
      <c r="D1155" s="6">
        <f>D1154*EXP(Returns!D1154)</f>
        <v>138.01861174524461</v>
      </c>
    </row>
    <row r="1156" spans="1:4" x14ac:dyDescent="0.35">
      <c r="A1156" s="3">
        <v>35102</v>
      </c>
      <c r="B1156" s="6">
        <f>B1155*EXP(Returns!B1155)</f>
        <v>170.0383133458306</v>
      </c>
      <c r="C1156" s="6">
        <f>C1155*EXP(Returns!C1155)</f>
        <v>114.79536404073716</v>
      </c>
      <c r="D1156" s="6">
        <f>D1155*EXP(Returns!D1155)</f>
        <v>138.14470258717773</v>
      </c>
    </row>
    <row r="1157" spans="1:4" x14ac:dyDescent="0.35">
      <c r="A1157" s="3">
        <v>35103</v>
      </c>
      <c r="B1157" s="6">
        <f>B1156*EXP(Returns!B1156)</f>
        <v>171.64469440831951</v>
      </c>
      <c r="C1157" s="6">
        <f>C1156*EXP(Returns!C1156)</f>
        <v>114.79536404073716</v>
      </c>
      <c r="D1157" s="6">
        <f>D1156*EXP(Returns!D1156)</f>
        <v>138.49012791886011</v>
      </c>
    </row>
    <row r="1158" spans="1:4" x14ac:dyDescent="0.35">
      <c r="A1158" s="3">
        <v>35104</v>
      </c>
      <c r="B1158" s="6">
        <f>B1157*EXP(Returns!B1157)</f>
        <v>171.72318208238246</v>
      </c>
      <c r="C1158" s="6">
        <f>C1157*EXP(Returns!C1157)</f>
        <v>114.79536404073716</v>
      </c>
      <c r="D1158" s="6">
        <f>D1157*EXP(Returns!D1157)</f>
        <v>138.84826829342649</v>
      </c>
    </row>
    <row r="1159" spans="1:4" x14ac:dyDescent="0.35">
      <c r="A1159" s="3">
        <v>35107</v>
      </c>
      <c r="B1159" s="6">
        <f>B1158*EXP(Returns!B1158)</f>
        <v>173.05224002984883</v>
      </c>
      <c r="C1159" s="6">
        <f>C1158*EXP(Returns!C1158)</f>
        <v>115.29013819107159</v>
      </c>
      <c r="D1159" s="6">
        <f>D1158*EXP(Returns!D1158)</f>
        <v>138.71899869077237</v>
      </c>
    </row>
    <row r="1160" spans="1:4" x14ac:dyDescent="0.35">
      <c r="A1160" s="3">
        <v>35108</v>
      </c>
      <c r="B1160" s="6">
        <f>B1159*EXP(Returns!B1159)</f>
        <v>172.8063119844515</v>
      </c>
      <c r="C1160" s="6">
        <f>C1159*EXP(Returns!C1159)</f>
        <v>115.50162988670475</v>
      </c>
      <c r="D1160" s="6">
        <f>D1159*EXP(Returns!D1159)</f>
        <v>140.28930648694802</v>
      </c>
    </row>
    <row r="1161" spans="1:4" x14ac:dyDescent="0.35">
      <c r="A1161" s="3">
        <v>35109</v>
      </c>
      <c r="B1161" s="6">
        <f>B1160*EXP(Returns!B1160)</f>
        <v>171.51649787401661</v>
      </c>
      <c r="C1161" s="6">
        <f>C1160*EXP(Returns!C1160)</f>
        <v>115.07767635004561</v>
      </c>
      <c r="D1161" s="6">
        <f>D1160*EXP(Returns!D1160)</f>
        <v>140.69406868542245</v>
      </c>
    </row>
    <row r="1162" spans="1:4" x14ac:dyDescent="0.35">
      <c r="A1162" s="3">
        <v>35110</v>
      </c>
      <c r="B1162" s="6">
        <f>B1161*EXP(Returns!B1161)</f>
        <v>170.40197290232237</v>
      </c>
      <c r="C1162" s="6">
        <f>C1161*EXP(Returns!C1161)</f>
        <v>114.44223111775331</v>
      </c>
      <c r="D1162" s="6">
        <f>D1161*EXP(Returns!D1161)</f>
        <v>140.50758138979023</v>
      </c>
    </row>
    <row r="1163" spans="1:4" x14ac:dyDescent="0.35">
      <c r="A1163" s="3">
        <v>35111</v>
      </c>
      <c r="B1163" s="6">
        <f>B1162*EXP(Returns!B1162)</f>
        <v>169.52814346442125</v>
      </c>
      <c r="C1163" s="6">
        <f>C1162*EXP(Returns!C1162)</f>
        <v>113.98335234695293</v>
      </c>
      <c r="D1163" s="6">
        <f>D1162*EXP(Returns!D1162)</f>
        <v>140.33063037632104</v>
      </c>
    </row>
    <row r="1164" spans="1:4" x14ac:dyDescent="0.35">
      <c r="A1164" s="3">
        <v>35115</v>
      </c>
      <c r="B1164" s="6">
        <f>B1163*EXP(Returns!B1163)</f>
        <v>167.61042796148254</v>
      </c>
      <c r="C1164" s="6">
        <f>C1163*EXP(Returns!C1163)</f>
        <v>111.86358466365725</v>
      </c>
      <c r="D1164" s="6">
        <f>D1163*EXP(Returns!D1163)</f>
        <v>141.10942675296687</v>
      </c>
    </row>
    <row r="1165" spans="1:4" x14ac:dyDescent="0.35">
      <c r="A1165" s="3">
        <v>35116</v>
      </c>
      <c r="B1165" s="6">
        <f>B1164*EXP(Returns!B1164)</f>
        <v>169.55953853404645</v>
      </c>
      <c r="C1165" s="6">
        <f>C1164*EXP(Returns!C1164)</f>
        <v>111.96933051147384</v>
      </c>
      <c r="D1165" s="6">
        <f>D1164*EXP(Returns!D1164)</f>
        <v>141.83206502354162</v>
      </c>
    </row>
    <row r="1166" spans="1:4" x14ac:dyDescent="0.35">
      <c r="A1166" s="3">
        <v>35117</v>
      </c>
      <c r="B1166" s="6">
        <f>B1165*EXP(Returns!B1165)</f>
        <v>172.37462977710516</v>
      </c>
      <c r="C1166" s="6">
        <f>C1165*EXP(Returns!C1165)</f>
        <v>112.5698505096249</v>
      </c>
      <c r="D1166" s="6">
        <f>D1165*EXP(Returns!D1165)</f>
        <v>141.87338891291466</v>
      </c>
    </row>
    <row r="1167" spans="1:4" x14ac:dyDescent="0.35">
      <c r="A1167" s="3">
        <v>35118</v>
      </c>
      <c r="B1167" s="6">
        <f>B1166*EXP(Returns!B1166)</f>
        <v>172.43218740475135</v>
      </c>
      <c r="C1167" s="6">
        <f>C1166*EXP(Returns!C1166)</f>
        <v>112.14589697296574</v>
      </c>
      <c r="D1167" s="6">
        <f>D1166*EXP(Returns!D1166)</f>
        <v>140.6686385996544</v>
      </c>
    </row>
    <row r="1168" spans="1:4" x14ac:dyDescent="0.35">
      <c r="A1168" s="3">
        <v>35121</v>
      </c>
      <c r="B1168" s="6">
        <f>B1167*EXP(Returns!B1167)</f>
        <v>170.17697490334186</v>
      </c>
      <c r="C1168" s="6">
        <f>C1167*EXP(Returns!C1167)</f>
        <v>111.79276404998194</v>
      </c>
      <c r="D1168" s="6">
        <f>D1167*EXP(Returns!D1167)</f>
        <v>141.76531104840058</v>
      </c>
    </row>
    <row r="1169" spans="1:4" x14ac:dyDescent="0.35">
      <c r="A1169" s="3">
        <v>35122</v>
      </c>
      <c r="B1169" s="6">
        <f>B1168*EXP(Returns!B1168)</f>
        <v>169.33454053506591</v>
      </c>
      <c r="C1169" s="6">
        <f>C1168*EXP(Returns!C1168)</f>
        <v>111.40470589285687</v>
      </c>
      <c r="D1169" s="6">
        <f>D1168*EXP(Returns!D1168)</f>
        <v>141.79815824251762</v>
      </c>
    </row>
    <row r="1170" spans="1:4" x14ac:dyDescent="0.35">
      <c r="A1170" s="3">
        <v>35123</v>
      </c>
      <c r="B1170" s="6">
        <f>B1169*EXP(Returns!B1169)</f>
        <v>168.68309284034322</v>
      </c>
      <c r="C1170" s="6">
        <f>C1169*EXP(Returns!C1169)</f>
        <v>110.98075235619773</v>
      </c>
      <c r="D1170" s="6">
        <f>D1169*EXP(Returns!D1169)</f>
        <v>141.22280255201599</v>
      </c>
    </row>
    <row r="1171" spans="1:4" x14ac:dyDescent="0.35">
      <c r="A1171" s="3">
        <v>35124</v>
      </c>
      <c r="B1171" s="6">
        <f>B1170*EXP(Returns!B1170)</f>
        <v>167.55287033383635</v>
      </c>
      <c r="C1171" s="6">
        <f>C1170*EXP(Returns!C1170)</f>
        <v>110.69844004688923</v>
      </c>
      <c r="D1171" s="6">
        <f>D1170*EXP(Returns!D1170)</f>
        <v>141.59683673018736</v>
      </c>
    </row>
    <row r="1172" spans="1:4" x14ac:dyDescent="0.35">
      <c r="A1172" s="3">
        <v>35125</v>
      </c>
      <c r="B1172" s="6">
        <f>B1171*EXP(Returns!B1171)</f>
        <v>168.58367511986344</v>
      </c>
      <c r="C1172" s="6">
        <f>C1171*EXP(Returns!C1171)</f>
        <v>111.84709219197941</v>
      </c>
      <c r="D1172" s="6">
        <f>D1171*EXP(Returns!D1171)</f>
        <v>140.7661205950985</v>
      </c>
    </row>
    <row r="1173" spans="1:4" x14ac:dyDescent="0.35">
      <c r="A1173" s="3">
        <v>35128</v>
      </c>
      <c r="B1173" s="6">
        <f>B1172*EXP(Returns!B1172)</f>
        <v>170.26854385641528</v>
      </c>
      <c r="C1173" s="6">
        <f>C1172*EXP(Returns!C1172)</f>
        <v>112.49417916898547</v>
      </c>
      <c r="D1173" s="6">
        <f>D1172*EXP(Returns!D1172)</f>
        <v>139.97778793628967</v>
      </c>
    </row>
    <row r="1174" spans="1:4" x14ac:dyDescent="0.35">
      <c r="A1174" s="3">
        <v>35129</v>
      </c>
      <c r="B1174" s="6">
        <f>B1173*EXP(Returns!B1173)</f>
        <v>171.57143924586066</v>
      </c>
      <c r="C1174" s="6">
        <f>C1173*EXP(Returns!C1173)</f>
        <v>112.09835984871789</v>
      </c>
      <c r="D1174" s="6">
        <f>D1173*EXP(Returns!D1173)</f>
        <v>139.92374900403263</v>
      </c>
    </row>
    <row r="1175" spans="1:4" x14ac:dyDescent="0.35">
      <c r="A1175" s="3">
        <v>35130</v>
      </c>
      <c r="B1175" s="6">
        <f>B1174*EXP(Returns!B1174)</f>
        <v>170.57987829686508</v>
      </c>
      <c r="C1175" s="6">
        <f>C1174*EXP(Returns!C1174)</f>
        <v>111.34455687850244</v>
      </c>
      <c r="D1175" s="6">
        <f>D1174*EXP(Returns!D1174)</f>
        <v>140.56267990895427</v>
      </c>
    </row>
    <row r="1176" spans="1:4" x14ac:dyDescent="0.35">
      <c r="A1176" s="3">
        <v>35131</v>
      </c>
      <c r="B1176" s="6">
        <f>B1175*EXP(Returns!B1175)</f>
        <v>171.01156050421145</v>
      </c>
      <c r="C1176" s="6">
        <f>C1175*EXP(Returns!C1175)</f>
        <v>111.20097536036617</v>
      </c>
      <c r="D1176" s="6">
        <f>D1175*EXP(Returns!D1175)</f>
        <v>140.88691350249661</v>
      </c>
    </row>
    <row r="1177" spans="1:4" x14ac:dyDescent="0.35">
      <c r="A1177" s="3">
        <v>35132</v>
      </c>
      <c r="B1177" s="6">
        <f>B1176*EXP(Returns!B1176)</f>
        <v>165.73980506298165</v>
      </c>
      <c r="C1177" s="6">
        <f>C1176*EXP(Returns!C1176)</f>
        <v>108.47098622499132</v>
      </c>
      <c r="D1177" s="6">
        <f>D1176*EXP(Returns!D1176)</f>
        <v>141.27260313664502</v>
      </c>
    </row>
    <row r="1178" spans="1:4" x14ac:dyDescent="0.35">
      <c r="A1178" s="3">
        <v>35135</v>
      </c>
      <c r="B1178" s="6">
        <f>B1177*EXP(Returns!B1177)</f>
        <v>167.44560384595027</v>
      </c>
      <c r="C1178" s="6">
        <f>C1177*EXP(Returns!C1177)</f>
        <v>109.11807320199736</v>
      </c>
      <c r="D1178" s="6">
        <f>D1177*EXP(Returns!D1177)</f>
        <v>141.99524140721977</v>
      </c>
    </row>
    <row r="1179" spans="1:4" x14ac:dyDescent="0.35">
      <c r="A1179" s="3">
        <v>35136</v>
      </c>
      <c r="B1179" s="6">
        <f>B1178*EXP(Returns!B1178)</f>
        <v>166.67904089593523</v>
      </c>
      <c r="C1179" s="6">
        <f>C1178*EXP(Returns!C1178)</f>
        <v>108.86583539986607</v>
      </c>
      <c r="D1179" s="6">
        <f>D1178*EXP(Returns!D1178)</f>
        <v>142.82595754230866</v>
      </c>
    </row>
    <row r="1180" spans="1:4" x14ac:dyDescent="0.35">
      <c r="A1180" s="3">
        <v>35137</v>
      </c>
      <c r="B1180" s="6">
        <f>B1179*EXP(Returns!B1179)</f>
        <v>167.06101424304168</v>
      </c>
      <c r="C1180" s="6">
        <f>C1179*EXP(Returns!C1179)</f>
        <v>108.90173077940014</v>
      </c>
      <c r="D1180" s="6">
        <f>D1179*EXP(Returns!D1179)</f>
        <v>143.4362796007413</v>
      </c>
    </row>
    <row r="1181" spans="1:4" x14ac:dyDescent="0.35">
      <c r="A1181" s="3">
        <v>35138</v>
      </c>
      <c r="B1181" s="6">
        <f>B1180*EXP(Returns!B1180)</f>
        <v>167.6679855891287</v>
      </c>
      <c r="C1181" s="6">
        <f>C1180*EXP(Returns!C1180)</f>
        <v>108.86583539986607</v>
      </c>
      <c r="D1181" s="6">
        <f>D1180*EXP(Returns!D1180)</f>
        <v>143.53164242237142</v>
      </c>
    </row>
    <row r="1182" spans="1:4" x14ac:dyDescent="0.35">
      <c r="A1182" s="3">
        <v>35139</v>
      </c>
      <c r="B1182" s="6">
        <f>B1181*EXP(Returns!B1181)</f>
        <v>167.81449591404623</v>
      </c>
      <c r="C1182" s="6">
        <f>C1181*EXP(Returns!C1181)</f>
        <v>108.04024167058249</v>
      </c>
      <c r="D1182" s="6">
        <f>D1181*EXP(Returns!D1181)</f>
        <v>144.0020990090799</v>
      </c>
    </row>
    <row r="1183" spans="1:4" x14ac:dyDescent="0.35">
      <c r="A1183" s="3">
        <v>35142</v>
      </c>
      <c r="B1183" s="6">
        <f>B1182*EXP(Returns!B1182)</f>
        <v>170.74993492400148</v>
      </c>
      <c r="C1183" s="6">
        <f>C1182*EXP(Returns!C1182)</f>
        <v>108.25561394778691</v>
      </c>
      <c r="D1183" s="6">
        <f>D1182*EXP(Returns!D1182)</f>
        <v>145.82140972840082</v>
      </c>
    </row>
    <row r="1184" spans="1:4" x14ac:dyDescent="0.35">
      <c r="A1184" s="3">
        <v>35143</v>
      </c>
      <c r="B1184" s="6">
        <f>B1183*EXP(Returns!B1183)</f>
        <v>170.49877436699998</v>
      </c>
      <c r="C1184" s="6">
        <f>C1183*EXP(Returns!C1183)</f>
        <v>108.47098622499132</v>
      </c>
      <c r="D1184" s="6">
        <f>D1183*EXP(Returns!D1183)</f>
        <v>145.67412714832767</v>
      </c>
    </row>
    <row r="1185" spans="1:4" x14ac:dyDescent="0.35">
      <c r="A1185" s="3">
        <v>35144</v>
      </c>
      <c r="B1185" s="6">
        <f>B1184*EXP(Returns!B1184)</f>
        <v>170.05139462484101</v>
      </c>
      <c r="C1185" s="6">
        <f>C1184*EXP(Returns!C1184)</f>
        <v>109.04531229753641</v>
      </c>
      <c r="D1185" s="6">
        <f>D1184*EXP(Returns!D1184)</f>
        <v>146.1668350600832</v>
      </c>
    </row>
    <row r="1186" spans="1:4" x14ac:dyDescent="0.35">
      <c r="A1186" s="3">
        <v>35145</v>
      </c>
      <c r="B1186" s="6">
        <f>B1185*EXP(Returns!B1185)</f>
        <v>169.84471041647518</v>
      </c>
      <c r="C1186" s="6">
        <f>C1185*EXP(Returns!C1185)</f>
        <v>109.51195223147931</v>
      </c>
      <c r="D1186" s="6">
        <f>D1185*EXP(Returns!D1185)</f>
        <v>146.924439698589</v>
      </c>
    </row>
    <row r="1187" spans="1:4" x14ac:dyDescent="0.35">
      <c r="A1187" s="3">
        <v>35146</v>
      </c>
      <c r="B1187" s="6">
        <f>B1186*EXP(Returns!B1186)</f>
        <v>170.21883499617536</v>
      </c>
      <c r="C1187" s="6">
        <f>C1186*EXP(Returns!C1186)</f>
        <v>109.1888938156727</v>
      </c>
      <c r="D1187" s="6">
        <f>D1186*EXP(Returns!D1186)</f>
        <v>148.39832508622754</v>
      </c>
    </row>
    <row r="1188" spans="1:4" x14ac:dyDescent="0.35">
      <c r="A1188" s="3">
        <v>35149</v>
      </c>
      <c r="B1188" s="6">
        <f>B1187*EXP(Returns!B1187)</f>
        <v>170.06709215965361</v>
      </c>
      <c r="C1188" s="6">
        <f>C1187*EXP(Returns!C1187)</f>
        <v>109.65553374961559</v>
      </c>
      <c r="D1188" s="6">
        <f>D1187*EXP(Returns!D1187)</f>
        <v>149.22798163440942</v>
      </c>
    </row>
    <row r="1189" spans="1:4" x14ac:dyDescent="0.35">
      <c r="A1189" s="3">
        <v>35150</v>
      </c>
      <c r="B1189" s="6">
        <f>B1188*EXP(Returns!B1188)</f>
        <v>170.83365510966868</v>
      </c>
      <c r="C1189" s="6">
        <f>C1188*EXP(Returns!C1188)</f>
        <v>109.7632198882178</v>
      </c>
      <c r="D1189" s="6">
        <f>D1188*EXP(Returns!D1188)</f>
        <v>149.38374090973858</v>
      </c>
    </row>
    <row r="1190" spans="1:4" x14ac:dyDescent="0.35">
      <c r="A1190" s="3">
        <v>35151</v>
      </c>
      <c r="B1190" s="6">
        <f>B1189*EXP(Returns!B1189)</f>
        <v>169.77145525401642</v>
      </c>
      <c r="C1190" s="6">
        <f>C1189*EXP(Returns!C1189)</f>
        <v>109.04531229753643</v>
      </c>
      <c r="D1190" s="6">
        <f>D1189*EXP(Returns!D1189)</f>
        <v>149.19513444029238</v>
      </c>
    </row>
    <row r="1191" spans="1:4" x14ac:dyDescent="0.35">
      <c r="A1191" s="3">
        <v>35152</v>
      </c>
      <c r="B1191" s="6">
        <f>B1190*EXP(Returns!B1190)</f>
        <v>169.77930402142272</v>
      </c>
      <c r="C1191" s="6">
        <f>C1190*EXP(Returns!C1190)</f>
        <v>108.43509084545727</v>
      </c>
      <c r="D1191" s="6">
        <f>D1190*EXP(Returns!D1190)</f>
        <v>147.96495404126406</v>
      </c>
    </row>
    <row r="1192" spans="1:4" x14ac:dyDescent="0.35">
      <c r="A1192" s="3">
        <v>35153</v>
      </c>
      <c r="B1192" s="6">
        <f>B1191*EXP(Returns!B1191)</f>
        <v>168.87931202550058</v>
      </c>
      <c r="C1192" s="6">
        <f>C1191*EXP(Returns!C1191)</f>
        <v>109.04531229753643</v>
      </c>
      <c r="D1192" s="6">
        <f>D1191*EXP(Returns!D1191)</f>
        <v>148.33263069799347</v>
      </c>
    </row>
    <row r="1193" spans="1:4" x14ac:dyDescent="0.35">
      <c r="A1193" s="3">
        <v>35156</v>
      </c>
      <c r="B1193" s="6">
        <f>B1192*EXP(Returns!B1192)</f>
        <v>171.03249055062818</v>
      </c>
      <c r="C1193" s="6">
        <f>C1192*EXP(Returns!C1192)</f>
        <v>109.29657995427492</v>
      </c>
      <c r="D1193" s="6">
        <f>D1192*EXP(Returns!D1192)</f>
        <v>149.78002641295697</v>
      </c>
    </row>
    <row r="1194" spans="1:4" x14ac:dyDescent="0.35">
      <c r="A1194" s="3">
        <v>35157</v>
      </c>
      <c r="B1194" s="6">
        <f>B1193*EXP(Returns!B1193)</f>
        <v>171.43277768834935</v>
      </c>
      <c r="C1194" s="6">
        <f>C1193*EXP(Returns!C1193)</f>
        <v>109.72732450868375</v>
      </c>
      <c r="D1194" s="6">
        <f>D1193*EXP(Returns!D1193)</f>
        <v>150.39564640592459</v>
      </c>
    </row>
    <row r="1195" spans="1:4" x14ac:dyDescent="0.35">
      <c r="A1195" s="3">
        <v>35158</v>
      </c>
      <c r="B1195" s="6">
        <f>B1194*EXP(Returns!B1194)</f>
        <v>171.59498554807948</v>
      </c>
      <c r="C1195" s="6">
        <f>C1194*EXP(Returns!C1194)</f>
        <v>109.58374299054748</v>
      </c>
      <c r="D1195" s="6">
        <f>D1194*EXP(Returns!D1194)</f>
        <v>150.33101160459753</v>
      </c>
    </row>
    <row r="1196" spans="1:4" x14ac:dyDescent="0.35">
      <c r="A1196" s="3">
        <v>35159</v>
      </c>
      <c r="B1196" s="6">
        <f>B1195*EXP(Returns!B1195)</f>
        <v>171.58975303647529</v>
      </c>
      <c r="C1196" s="6">
        <f>C1195*EXP(Returns!C1195)</f>
        <v>109.11710305660458</v>
      </c>
      <c r="D1196" s="6">
        <f>D1195*EXP(Returns!D1195)</f>
        <v>151.53788109167181</v>
      </c>
    </row>
    <row r="1197" spans="1:4" x14ac:dyDescent="0.35">
      <c r="A1197" s="3">
        <v>35163</v>
      </c>
      <c r="B1197" s="6">
        <f>B1196*EXP(Returns!B1196)</f>
        <v>168.54966379443607</v>
      </c>
      <c r="C1197" s="6">
        <f>C1196*EXP(Returns!C1196)</f>
        <v>108.60564132047347</v>
      </c>
      <c r="D1197" s="6">
        <f>D1196*EXP(Returns!D1196)</f>
        <v>153.09335467114946</v>
      </c>
    </row>
    <row r="1198" spans="1:4" x14ac:dyDescent="0.35">
      <c r="A1198" s="3">
        <v>35164</v>
      </c>
      <c r="B1198" s="6">
        <f>B1197*EXP(Returns!B1197)</f>
        <v>168.01333135500576</v>
      </c>
      <c r="C1198" s="6">
        <f>C1197*EXP(Returns!C1197)</f>
        <v>109.15363603775681</v>
      </c>
      <c r="D1198" s="6">
        <f>D1197*EXP(Returns!D1197)</f>
        <v>152.80302785863114</v>
      </c>
    </row>
    <row r="1199" spans="1:4" x14ac:dyDescent="0.35">
      <c r="A1199" s="3">
        <v>35165</v>
      </c>
      <c r="B1199" s="6">
        <f>B1198*EXP(Returns!B1198)</f>
        <v>165.73980506298159</v>
      </c>
      <c r="C1199" s="6">
        <f>C1198*EXP(Returns!C1198)</f>
        <v>108.6421743016257</v>
      </c>
      <c r="D1199" s="6">
        <f>D1198*EXP(Returns!D1198)</f>
        <v>155.47106769045993</v>
      </c>
    </row>
    <row r="1200" spans="1:4" x14ac:dyDescent="0.35">
      <c r="A1200" s="3">
        <v>35166</v>
      </c>
      <c r="B1200" s="6">
        <f>B1199*EXP(Returns!B1199)</f>
        <v>165.13283371689457</v>
      </c>
      <c r="C1200" s="6">
        <f>C1199*EXP(Returns!C1199)</f>
        <v>108.20377852779903</v>
      </c>
      <c r="D1200" s="6">
        <f>D1199*EXP(Returns!D1199)</f>
        <v>157.12296367847469</v>
      </c>
    </row>
    <row r="1201" spans="1:4" x14ac:dyDescent="0.35">
      <c r="A1201" s="3">
        <v>35167</v>
      </c>
      <c r="B1201" s="6">
        <f>B1200*EXP(Returns!B1200)</f>
        <v>166.57962317545545</v>
      </c>
      <c r="C1201" s="6">
        <f>C1200*EXP(Returns!C1200)</f>
        <v>109.51995322714799</v>
      </c>
      <c r="D1201" s="6">
        <f>D1200*EXP(Returns!D1200)</f>
        <v>156.24668530638476</v>
      </c>
    </row>
    <row r="1202" spans="1:4" x14ac:dyDescent="0.35">
      <c r="A1202" s="3">
        <v>35170</v>
      </c>
      <c r="B1202" s="6">
        <f>B1201*EXP(Returns!B1201)</f>
        <v>168.09181902906877</v>
      </c>
      <c r="C1202" s="6">
        <f>C1201*EXP(Returns!C1201)</f>
        <v>109.88528303867021</v>
      </c>
      <c r="D1202" s="6">
        <f>D1201*EXP(Returns!D1201)</f>
        <v>156.13224992042865</v>
      </c>
    </row>
    <row r="1203" spans="1:4" x14ac:dyDescent="0.35">
      <c r="A1203" s="3">
        <v>35171</v>
      </c>
      <c r="B1203" s="6">
        <f>B1202*EXP(Returns!B1202)</f>
        <v>168.74849923539566</v>
      </c>
      <c r="C1203" s="6">
        <f>C1202*EXP(Returns!C1202)</f>
        <v>109.84875005751799</v>
      </c>
      <c r="D1203" s="6">
        <f>D1202*EXP(Returns!D1202)</f>
        <v>153.52672571611291</v>
      </c>
    </row>
    <row r="1204" spans="1:4" x14ac:dyDescent="0.35">
      <c r="A1204" s="3">
        <v>35172</v>
      </c>
      <c r="B1204" s="6">
        <f>B1203*EXP(Returns!B1203)</f>
        <v>167.86158851848404</v>
      </c>
      <c r="C1204" s="6">
        <f>C1203*EXP(Returns!C1203)</f>
        <v>109.51896584927901</v>
      </c>
      <c r="D1204" s="6">
        <f>D1203*EXP(Returns!D1203)</f>
        <v>153.63904192825501</v>
      </c>
    </row>
    <row r="1205" spans="1:4" x14ac:dyDescent="0.35">
      <c r="A1205" s="3">
        <v>35173</v>
      </c>
      <c r="B1205" s="6">
        <f>B1204*EXP(Returns!B1204)</f>
        <v>168.38483967890386</v>
      </c>
      <c r="C1205" s="6">
        <f>C1204*EXP(Returns!C1204)</f>
        <v>109.08057007545234</v>
      </c>
      <c r="D1205" s="6">
        <f>D1204*EXP(Returns!D1204)</f>
        <v>154.3786335893418</v>
      </c>
    </row>
    <row r="1206" spans="1:4" x14ac:dyDescent="0.35">
      <c r="A1206" s="3">
        <v>35174</v>
      </c>
      <c r="B1206" s="6">
        <f>B1205*EXP(Returns!B1205)</f>
        <v>168.76681302601034</v>
      </c>
      <c r="C1206" s="6">
        <f>C1205*EXP(Returns!C1205)</f>
        <v>109.44589988697457</v>
      </c>
      <c r="D1206" s="6">
        <f>D1205*EXP(Returns!D1205)</f>
        <v>154.70392676979114</v>
      </c>
    </row>
    <row r="1207" spans="1:4" x14ac:dyDescent="0.35">
      <c r="A1207" s="3">
        <v>35177</v>
      </c>
      <c r="B1207" s="6">
        <f>B1206*EXP(Returns!B1206)</f>
        <v>169.50459716220226</v>
      </c>
      <c r="C1207" s="6">
        <f>C1206*EXP(Returns!C1206)</f>
        <v>109.84776267964901</v>
      </c>
      <c r="D1207" s="6">
        <f>D1206*EXP(Returns!D1206)</f>
        <v>156.97250233768057</v>
      </c>
    </row>
    <row r="1208" spans="1:4" x14ac:dyDescent="0.35">
      <c r="A1208" s="3">
        <v>35178</v>
      </c>
      <c r="B1208" s="6">
        <f>B1207*EXP(Returns!B1207)</f>
        <v>170.46999555317686</v>
      </c>
      <c r="C1208" s="6">
        <f>C1207*EXP(Returns!C1207)</f>
        <v>109.59203181158345</v>
      </c>
      <c r="D1208" s="6">
        <f>D1207*EXP(Returns!D1207)</f>
        <v>158.26837712494293</v>
      </c>
    </row>
    <row r="1209" spans="1:4" x14ac:dyDescent="0.35">
      <c r="A1209" s="3">
        <v>35179</v>
      </c>
      <c r="B1209" s="6">
        <f>B1208*EXP(Returns!B1208)</f>
        <v>170.10110348508087</v>
      </c>
      <c r="C1209" s="6">
        <f>C1208*EXP(Returns!C1208)</f>
        <v>109.1536360377568</v>
      </c>
      <c r="D1209" s="6">
        <f>D1208*EXP(Returns!D1208)</f>
        <v>158.04162552684468</v>
      </c>
    </row>
    <row r="1210" spans="1:4" x14ac:dyDescent="0.35">
      <c r="A1210" s="3">
        <v>35180</v>
      </c>
      <c r="B1210" s="6">
        <f>B1209*EXP(Returns!B1209)</f>
        <v>170.80749255164767</v>
      </c>
      <c r="C1210" s="6">
        <f>C1209*EXP(Returns!C1209)</f>
        <v>109.26323498121344</v>
      </c>
      <c r="D1210" s="6">
        <f>D1209*EXP(Returns!D1209)</f>
        <v>158.50042665757616</v>
      </c>
    </row>
    <row r="1211" spans="1:4" x14ac:dyDescent="0.35">
      <c r="A1211" s="3">
        <v>35181</v>
      </c>
      <c r="B1211" s="6">
        <f>B1210*EXP(Returns!B1210)</f>
        <v>170.9618516439715</v>
      </c>
      <c r="C1211" s="6">
        <f>C1210*EXP(Returns!C1210)</f>
        <v>109.44589988697456</v>
      </c>
      <c r="D1211" s="6">
        <f>D1210*EXP(Returns!D1210)</f>
        <v>158.41354053120207</v>
      </c>
    </row>
    <row r="1212" spans="1:4" x14ac:dyDescent="0.35">
      <c r="A1212" s="3">
        <v>35184</v>
      </c>
      <c r="B1212" s="6">
        <f>B1211*EXP(Returns!B1211)</f>
        <v>171.14498955011842</v>
      </c>
      <c r="C1212" s="6">
        <f>C1211*EXP(Returns!C1211)</f>
        <v>109.00750411314789</v>
      </c>
      <c r="D1212" s="6">
        <f>D1211*EXP(Returns!D1211)</f>
        <v>157.64639961053328</v>
      </c>
    </row>
    <row r="1213" spans="1:4" x14ac:dyDescent="0.35">
      <c r="A1213" s="3">
        <v>35185</v>
      </c>
      <c r="B1213" s="6">
        <f>B1212*EXP(Returns!B1212)</f>
        <v>171.14760580592053</v>
      </c>
      <c r="C1213" s="6">
        <f>C1212*EXP(Returns!C1212)</f>
        <v>108.49604237701678</v>
      </c>
      <c r="D1213" s="6">
        <f>D1212*EXP(Returns!D1212)</f>
        <v>155.59715853239314</v>
      </c>
    </row>
    <row r="1214" spans="1:4" x14ac:dyDescent="0.35">
      <c r="A1214" s="3">
        <v>35186</v>
      </c>
      <c r="B1214" s="6">
        <f>B1213*EXP(Returns!B1213)</f>
        <v>171.25487229380661</v>
      </c>
      <c r="C1214" s="6">
        <f>C1213*EXP(Returns!C1213)</f>
        <v>108.27585711223446</v>
      </c>
      <c r="D1214" s="6">
        <f>D1213*EXP(Returns!D1213)</f>
        <v>157.01276664014662</v>
      </c>
    </row>
    <row r="1215" spans="1:4" x14ac:dyDescent="0.35">
      <c r="A1215" s="3">
        <v>35187</v>
      </c>
      <c r="B1215" s="6">
        <f>B1214*EXP(Returns!B1214)</f>
        <v>168.32466579545556</v>
      </c>
      <c r="C1215" s="6">
        <f>C1214*EXP(Returns!C1214)</f>
        <v>106.96066979075447</v>
      </c>
      <c r="D1215" s="6">
        <f>D1214*EXP(Returns!D1214)</f>
        <v>156.25728117545484</v>
      </c>
    </row>
    <row r="1216" spans="1:4" x14ac:dyDescent="0.35">
      <c r="A1216" s="3">
        <v>35188</v>
      </c>
      <c r="B1216" s="6">
        <f>B1215*EXP(Returns!B1215)</f>
        <v>167.8668210300882</v>
      </c>
      <c r="C1216" s="6">
        <f>C1215*EXP(Returns!C1215)</f>
        <v>106.59435260136325</v>
      </c>
      <c r="D1216" s="6">
        <f>D1215*EXP(Returns!D1215)</f>
        <v>157.0784610283807</v>
      </c>
    </row>
    <row r="1217" spans="1:4" x14ac:dyDescent="0.35">
      <c r="A1217" s="3">
        <v>35191</v>
      </c>
      <c r="B1217" s="6">
        <f>B1216*EXP(Returns!B1216)</f>
        <v>167.65228805431605</v>
      </c>
      <c r="C1217" s="6">
        <f>C1216*EXP(Returns!C1216)</f>
        <v>106.88661645058103</v>
      </c>
      <c r="D1217" s="6">
        <f>D1216*EXP(Returns!D1216)</f>
        <v>157.00323035798363</v>
      </c>
    </row>
    <row r="1218" spans="1:4" x14ac:dyDescent="0.35">
      <c r="A1218" s="3">
        <v>35192</v>
      </c>
      <c r="B1218" s="6">
        <f>B1217*EXP(Returns!B1217)</f>
        <v>166.98514282478078</v>
      </c>
      <c r="C1218" s="6">
        <f>C1217*EXP(Returns!C1217)</f>
        <v>106.85008346942881</v>
      </c>
      <c r="D1218" s="6">
        <f>D1217*EXP(Returns!D1217)</f>
        <v>158.4898307885062</v>
      </c>
    </row>
    <row r="1219" spans="1:4" x14ac:dyDescent="0.35">
      <c r="A1219" s="3">
        <v>35193</v>
      </c>
      <c r="B1219" s="6">
        <f>B1218*EXP(Returns!B1218)</f>
        <v>168.68832535194733</v>
      </c>
      <c r="C1219" s="6">
        <f>C1218*EXP(Returns!C1218)</f>
        <v>107.39906556458112</v>
      </c>
      <c r="D1219" s="6">
        <f>D1218*EXP(Returns!D1218)</f>
        <v>159.36504957368913</v>
      </c>
    </row>
    <row r="1220" spans="1:4" x14ac:dyDescent="0.35">
      <c r="A1220" s="3">
        <v>35194</v>
      </c>
      <c r="B1220" s="6">
        <f>B1219*EXP(Returns!B1219)</f>
        <v>168.86361449068801</v>
      </c>
      <c r="C1220" s="6">
        <f>C1219*EXP(Returns!C1219)</f>
        <v>107.39906556458112</v>
      </c>
      <c r="D1220" s="6">
        <f>D1219*EXP(Returns!D1219)</f>
        <v>159.09485491240383</v>
      </c>
    </row>
    <row r="1221" spans="1:4" x14ac:dyDescent="0.35">
      <c r="A1221" s="3">
        <v>35195</v>
      </c>
      <c r="B1221" s="6">
        <f>B1220*EXP(Returns!B1220)</f>
        <v>170.60342459908395</v>
      </c>
      <c r="C1221" s="6">
        <f>C1220*EXP(Returns!C1220)</f>
        <v>108.09319220647333</v>
      </c>
      <c r="D1221" s="6">
        <f>D1220*EXP(Returns!D1220)</f>
        <v>158.79499181772252</v>
      </c>
    </row>
    <row r="1222" spans="1:4" x14ac:dyDescent="0.35">
      <c r="A1222" s="3">
        <v>35198</v>
      </c>
      <c r="B1222" s="6">
        <f>B1221*EXP(Returns!B1221)</f>
        <v>173.06793756466135</v>
      </c>
      <c r="C1222" s="6">
        <f>C1221*EXP(Returns!C1221)</f>
        <v>108.27585711223443</v>
      </c>
      <c r="D1222" s="6">
        <f>D1221*EXP(Returns!D1221)</f>
        <v>160.10358164786888</v>
      </c>
    </row>
    <row r="1223" spans="1:4" x14ac:dyDescent="0.35">
      <c r="A1223" s="3">
        <v>35199</v>
      </c>
      <c r="B1223" s="6">
        <f>B1222*EXP(Returns!B1222)</f>
        <v>174.13798618771989</v>
      </c>
      <c r="C1223" s="6">
        <f>C1222*EXP(Returns!C1222)</f>
        <v>108.78731884836554</v>
      </c>
      <c r="D1223" s="6">
        <f>D1222*EXP(Returns!D1222)</f>
        <v>159.81007607462959</v>
      </c>
    </row>
    <row r="1224" spans="1:4" x14ac:dyDescent="0.35">
      <c r="A1224" s="3">
        <v>35200</v>
      </c>
      <c r="B1224" s="6">
        <f>B1223*EXP(Returns!B1223)</f>
        <v>174.09089358328208</v>
      </c>
      <c r="C1224" s="6">
        <f>C1223*EXP(Returns!C1223)</f>
        <v>108.93345077297444</v>
      </c>
      <c r="D1224" s="6">
        <f>D1223*EXP(Returns!D1223)</f>
        <v>159.51657050139028</v>
      </c>
    </row>
    <row r="1225" spans="1:4" x14ac:dyDescent="0.35">
      <c r="A1225" s="3">
        <v>35201</v>
      </c>
      <c r="B1225" s="6">
        <f>B1224*EXP(Returns!B1224)</f>
        <v>173.94176700256244</v>
      </c>
      <c r="C1225" s="6">
        <f>C1224*EXP(Returns!C1224)</f>
        <v>108.53158798029999</v>
      </c>
      <c r="D1225" s="6">
        <f>D1224*EXP(Returns!D1224)</f>
        <v>158.66148386744038</v>
      </c>
    </row>
    <row r="1226" spans="1:4" x14ac:dyDescent="0.35">
      <c r="A1226" s="3">
        <v>35202</v>
      </c>
      <c r="B1226" s="6">
        <f>B1225*EXP(Returns!B1225)</f>
        <v>175.00396685821468</v>
      </c>
      <c r="C1226" s="6">
        <f>C1225*EXP(Returns!C1225)</f>
        <v>108.93345077297442</v>
      </c>
      <c r="D1226" s="6">
        <f>D1225*EXP(Returns!D1225)</f>
        <v>157.62520787239328</v>
      </c>
    </row>
    <row r="1227" spans="1:4" x14ac:dyDescent="0.35">
      <c r="A1227" s="3">
        <v>35205</v>
      </c>
      <c r="B1227" s="6">
        <f>B1226*EXP(Returns!B1226)</f>
        <v>176.1132593183047</v>
      </c>
      <c r="C1227" s="6">
        <f>C1226*EXP(Returns!C1226)</f>
        <v>109.2267020000612</v>
      </c>
      <c r="D1227" s="6">
        <f>D1226*EXP(Returns!D1226)</f>
        <v>158.74731040690747</v>
      </c>
    </row>
    <row r="1228" spans="1:4" x14ac:dyDescent="0.35">
      <c r="A1228" s="3">
        <v>35206</v>
      </c>
      <c r="B1228" s="6">
        <f>B1227*EXP(Returns!B1227)</f>
        <v>176.01122534202284</v>
      </c>
      <c r="C1228" s="6">
        <f>C1227*EXP(Returns!C1227)</f>
        <v>109.0430497164311</v>
      </c>
      <c r="D1228" s="6">
        <f>D1227*EXP(Returns!D1227)</f>
        <v>157.70255771660439</v>
      </c>
    </row>
    <row r="1229" spans="1:4" x14ac:dyDescent="0.35">
      <c r="A1229" s="3">
        <v>35207</v>
      </c>
      <c r="B1229" s="6">
        <f>B1228*EXP(Returns!B1228)</f>
        <v>177.49202612601096</v>
      </c>
      <c r="C1229" s="6">
        <f>C1228*EXP(Returns!C1228)</f>
        <v>109.26224760334443</v>
      </c>
      <c r="D1229" s="6">
        <f>D1228*EXP(Returns!D1228)</f>
        <v>158.4834732670642</v>
      </c>
    </row>
    <row r="1230" spans="1:4" x14ac:dyDescent="0.35">
      <c r="A1230" s="3">
        <v>35208</v>
      </c>
      <c r="B1230" s="6">
        <f>B1229*EXP(Returns!B1229)</f>
        <v>176.85889222190298</v>
      </c>
      <c r="C1230" s="6">
        <f>C1229*EXP(Returns!C1229)</f>
        <v>108.86038481066997</v>
      </c>
      <c r="D1230" s="6">
        <f>D1229*EXP(Returns!D1229)</f>
        <v>158.34360779534003</v>
      </c>
    </row>
    <row r="1231" spans="1:4" x14ac:dyDescent="0.35">
      <c r="A1231" s="3">
        <v>35209</v>
      </c>
      <c r="B1231" s="6">
        <f>B1230*EXP(Returns!B1230)</f>
        <v>177.51557242822986</v>
      </c>
      <c r="C1231" s="6">
        <f>C1230*EXP(Returns!C1230)</f>
        <v>109.04304971643109</v>
      </c>
      <c r="D1231" s="6">
        <f>D1230*EXP(Returns!D1230)</f>
        <v>158.36056118585205</v>
      </c>
    </row>
    <row r="1232" spans="1:4" x14ac:dyDescent="0.35">
      <c r="A1232" s="3">
        <v>35213</v>
      </c>
      <c r="B1232" s="6">
        <f>B1231*EXP(Returns!B1231)</f>
        <v>175.87256378451161</v>
      </c>
      <c r="C1232" s="6">
        <f>C1231*EXP(Returns!C1231)</f>
        <v>108.8969177918222</v>
      </c>
      <c r="D1232" s="6">
        <f>D1231*EXP(Returns!D1231)</f>
        <v>157.48322322685513</v>
      </c>
    </row>
    <row r="1233" spans="1:4" x14ac:dyDescent="0.35">
      <c r="A1233" s="3">
        <v>35214</v>
      </c>
      <c r="B1233" s="6">
        <f>B1232*EXP(Returns!B1232)</f>
        <v>174.74757378960896</v>
      </c>
      <c r="C1233" s="6">
        <f>C1232*EXP(Returns!C1232)</f>
        <v>108.09319220647332</v>
      </c>
      <c r="D1233" s="6">
        <f>D1232*EXP(Returns!D1232)</f>
        <v>156.17145463598774</v>
      </c>
    </row>
    <row r="1234" spans="1:4" x14ac:dyDescent="0.35">
      <c r="A1234" s="3">
        <v>35215</v>
      </c>
      <c r="B1234" s="6">
        <f>B1233*EXP(Returns!B1233)</f>
        <v>175.73390222700036</v>
      </c>
      <c r="C1234" s="6">
        <f>C1233*EXP(Returns!C1233)</f>
        <v>108.02012624416888</v>
      </c>
      <c r="D1234" s="6">
        <f>D1233*EXP(Returns!D1233)</f>
        <v>154.79611083070029</v>
      </c>
    </row>
    <row r="1235" spans="1:4" x14ac:dyDescent="0.35">
      <c r="A1235" s="3">
        <v>35216</v>
      </c>
      <c r="B1235" s="6">
        <f>B1234*EXP(Returns!B1234)</f>
        <v>175.05890823005876</v>
      </c>
      <c r="C1235" s="6">
        <f>C1234*EXP(Returns!C1234)</f>
        <v>107.28847924325545</v>
      </c>
      <c r="D1235" s="6">
        <f>D1234*EXP(Returns!D1234)</f>
        <v>154.89571199995839</v>
      </c>
    </row>
    <row r="1236" spans="1:4" x14ac:dyDescent="0.35">
      <c r="A1236" s="3">
        <v>35219</v>
      </c>
      <c r="B1236" s="6">
        <f>B1235*EXP(Returns!B1235)</f>
        <v>174.68216739455647</v>
      </c>
      <c r="C1236" s="6">
        <f>C1235*EXP(Returns!C1235)</f>
        <v>107.15518323094329</v>
      </c>
      <c r="D1236" s="6">
        <f>D1235*EXP(Returns!D1235)</f>
        <v>154.05228082198551</v>
      </c>
    </row>
    <row r="1237" spans="1:4" x14ac:dyDescent="0.35">
      <c r="A1237" s="3">
        <v>35220</v>
      </c>
      <c r="B1237" s="6">
        <f>B1236*EXP(Returns!B1236)</f>
        <v>175.95890022598087</v>
      </c>
      <c r="C1237" s="6">
        <f>C1236*EXP(Returns!C1236)</f>
        <v>107.25490839571017</v>
      </c>
      <c r="D1237" s="6">
        <f>D1236*EXP(Returns!D1236)</f>
        <v>153.60301597341703</v>
      </c>
    </row>
    <row r="1238" spans="1:4" x14ac:dyDescent="0.35">
      <c r="A1238" s="3">
        <v>35221</v>
      </c>
      <c r="B1238" s="6">
        <f>B1237*EXP(Returns!B1237)</f>
        <v>177.4972586376152</v>
      </c>
      <c r="C1238" s="6">
        <f>C1237*EXP(Returns!C1237)</f>
        <v>107.52248779820349</v>
      </c>
      <c r="D1238" s="6">
        <f>D1237*EXP(Returns!D1237)</f>
        <v>150.97312127024026</v>
      </c>
    </row>
    <row r="1239" spans="1:4" x14ac:dyDescent="0.35">
      <c r="A1239" s="3">
        <v>35222</v>
      </c>
      <c r="B1239" s="6">
        <f>B1238*EXP(Returns!B1238)</f>
        <v>176.08186424867952</v>
      </c>
      <c r="C1239" s="6">
        <f>C1238*EXP(Returns!C1238)</f>
        <v>108.0250631335138</v>
      </c>
      <c r="D1239" s="6">
        <f>D1238*EXP(Returns!D1238)</f>
        <v>151.96913296282131</v>
      </c>
    </row>
    <row r="1240" spans="1:4" x14ac:dyDescent="0.35">
      <c r="A1240" s="3">
        <v>35223</v>
      </c>
      <c r="B1240" s="6">
        <f>B1239*EXP(Returns!B1239)</f>
        <v>176.15511941113829</v>
      </c>
      <c r="C1240" s="6">
        <f>C1239*EXP(Returns!C1239)</f>
        <v>106.6861787431783</v>
      </c>
      <c r="D1240" s="6">
        <f>D1239*EXP(Returns!D1239)</f>
        <v>153.75347731421118</v>
      </c>
    </row>
    <row r="1241" spans="1:4" x14ac:dyDescent="0.35">
      <c r="A1241" s="3">
        <v>35226</v>
      </c>
      <c r="B1241" s="6">
        <f>B1240*EXP(Returns!B1240)</f>
        <v>175.8542499938969</v>
      </c>
      <c r="C1241" s="6">
        <f>C1240*EXP(Returns!C1240)</f>
        <v>106.41859934068501</v>
      </c>
      <c r="D1241" s="6">
        <f>D1240*EXP(Returns!D1240)</f>
        <v>154.94657217149444</v>
      </c>
    </row>
    <row r="1242" spans="1:4" x14ac:dyDescent="0.35">
      <c r="A1242" s="3">
        <v>35227</v>
      </c>
      <c r="B1242" s="6">
        <f>B1241*EXP(Returns!B1241)</f>
        <v>175.54291555344713</v>
      </c>
      <c r="C1242" s="6">
        <f>C1241*EXP(Returns!C1241)</f>
        <v>106.25074510295858</v>
      </c>
      <c r="D1242" s="6">
        <f>D1241*EXP(Returns!D1241)</f>
        <v>153.44089917664584</v>
      </c>
    </row>
    <row r="1243" spans="1:4" x14ac:dyDescent="0.35">
      <c r="A1243" s="3">
        <v>35228</v>
      </c>
      <c r="B1243" s="6">
        <f>B1242*EXP(Returns!B1242)</f>
        <v>175.03797818364197</v>
      </c>
      <c r="C1243" s="6">
        <f>C1242*EXP(Returns!C1242)</f>
        <v>105.94959485292</v>
      </c>
      <c r="D1243" s="6">
        <f>D1242*EXP(Returns!D1242)</f>
        <v>153.37308561459776</v>
      </c>
    </row>
    <row r="1244" spans="1:4" x14ac:dyDescent="0.35">
      <c r="A1244" s="3">
        <v>35229</v>
      </c>
      <c r="B1244" s="6">
        <f>B1243*EXP(Returns!B1243)</f>
        <v>174.74495753380685</v>
      </c>
      <c r="C1244" s="6">
        <f>C1243*EXP(Returns!C1243)</f>
        <v>106.11744909064642</v>
      </c>
      <c r="D1244" s="6">
        <f>D1243*EXP(Returns!D1243)</f>
        <v>153.1346785605225</v>
      </c>
    </row>
    <row r="1245" spans="1:4" x14ac:dyDescent="0.35">
      <c r="A1245" s="3">
        <v>35230</v>
      </c>
      <c r="B1245" s="6">
        <f>B1244*EXP(Returns!B1244)</f>
        <v>174.20339258277235</v>
      </c>
      <c r="C1245" s="6">
        <f>C1244*EXP(Returns!C1244)</f>
        <v>106.58546620054244</v>
      </c>
      <c r="D1245" s="6">
        <f>D1244*EXP(Returns!D1244)</f>
        <v>152.47349633055381</v>
      </c>
    </row>
    <row r="1246" spans="1:4" x14ac:dyDescent="0.35">
      <c r="A1246" s="3">
        <v>35233</v>
      </c>
      <c r="B1246" s="6">
        <f>B1245*EXP(Returns!B1245)</f>
        <v>174.02287093242751</v>
      </c>
      <c r="C1246" s="6">
        <f>C1245*EXP(Returns!C1245)</f>
        <v>106.95375814567161</v>
      </c>
      <c r="D1246" s="6">
        <f>D1245*EXP(Returns!D1245)</f>
        <v>153.90181948119132</v>
      </c>
    </row>
    <row r="1247" spans="1:4" x14ac:dyDescent="0.35">
      <c r="A1247" s="3">
        <v>35234</v>
      </c>
      <c r="B1247" s="6">
        <f>B1246*EXP(Returns!B1246)</f>
        <v>173.21183163377677</v>
      </c>
      <c r="C1247" s="6">
        <f>C1246*EXP(Returns!C1246)</f>
        <v>106.71974959072359</v>
      </c>
      <c r="D1247" s="6">
        <f>D1246*EXP(Returns!D1246)</f>
        <v>154.21969555329164</v>
      </c>
    </row>
    <row r="1248" spans="1:4" x14ac:dyDescent="0.35">
      <c r="A1248" s="3">
        <v>35235</v>
      </c>
      <c r="B1248" s="6">
        <f>B1247*EXP(Returns!B1247)</f>
        <v>173.18566907575581</v>
      </c>
      <c r="C1248" s="6">
        <f>C1247*EXP(Returns!C1247)</f>
        <v>106.48475365790661</v>
      </c>
      <c r="D1248" s="6">
        <f>D1247*EXP(Returns!D1247)</f>
        <v>153.1314997998015</v>
      </c>
    </row>
    <row r="1249" spans="1:4" x14ac:dyDescent="0.35">
      <c r="A1249" s="3">
        <v>35236</v>
      </c>
      <c r="B1249" s="6">
        <f>B1248*EXP(Returns!B1248)</f>
        <v>173.22229665698521</v>
      </c>
      <c r="C1249" s="6">
        <f>C1248*EXP(Returns!C1248)</f>
        <v>106.38502849313973</v>
      </c>
      <c r="D1249" s="6">
        <f>D1248*EXP(Returns!D1248)</f>
        <v>153.19295584040756</v>
      </c>
    </row>
    <row r="1250" spans="1:4" x14ac:dyDescent="0.35">
      <c r="A1250" s="3">
        <v>35237</v>
      </c>
      <c r="B1250" s="6">
        <f>B1249*EXP(Returns!B1249)</f>
        <v>174.46240190718021</v>
      </c>
      <c r="C1250" s="6">
        <f>C1249*EXP(Returns!C1249)</f>
        <v>106.51832450545189</v>
      </c>
      <c r="D1250" s="6">
        <f>D1249*EXP(Returns!D1249)</f>
        <v>153.18659831896557</v>
      </c>
    </row>
    <row r="1251" spans="1:4" x14ac:dyDescent="0.35">
      <c r="A1251" s="3">
        <v>35240</v>
      </c>
      <c r="B1251" s="6">
        <f>B1250*EXP(Returns!B1250)</f>
        <v>174.98826932340214</v>
      </c>
      <c r="C1251" s="6">
        <f>C1250*EXP(Returns!C1250)</f>
        <v>106.68617874317832</v>
      </c>
      <c r="D1251" s="6">
        <f>D1250*EXP(Returns!D1250)</f>
        <v>153.01282606621737</v>
      </c>
    </row>
    <row r="1252" spans="1:4" x14ac:dyDescent="0.35">
      <c r="A1252" s="3">
        <v>35241</v>
      </c>
      <c r="B1252" s="6">
        <f>B1251*EXP(Returns!B1251)</f>
        <v>174.89146785872447</v>
      </c>
      <c r="C1252" s="6">
        <f>C1251*EXP(Returns!C1251)</f>
        <v>106.88661645058104</v>
      </c>
      <c r="D1252" s="6">
        <f>D1251*EXP(Returns!D1251)</f>
        <v>152.13019017268545</v>
      </c>
    </row>
    <row r="1253" spans="1:4" x14ac:dyDescent="0.35">
      <c r="A1253" s="3">
        <v>35242</v>
      </c>
      <c r="B1253" s="6">
        <f>B1252*EXP(Returns!B1252)</f>
        <v>173.8214192356659</v>
      </c>
      <c r="C1253" s="6">
        <f>C1252*EXP(Returns!C1252)</f>
        <v>106.88661645058104</v>
      </c>
      <c r="D1253" s="6">
        <f>D1252*EXP(Returns!D1252)</f>
        <v>153.16010864629052</v>
      </c>
    </row>
    <row r="1254" spans="1:4" x14ac:dyDescent="0.35">
      <c r="A1254" s="3">
        <v>35243</v>
      </c>
      <c r="B1254" s="6">
        <f>B1253*EXP(Returns!B1253)</f>
        <v>174.90978164933912</v>
      </c>
      <c r="C1254" s="6">
        <f>C1253*EXP(Returns!C1253)</f>
        <v>107.48891695065822</v>
      </c>
      <c r="D1254" s="6">
        <f>D1253*EXP(Returns!D1253)</f>
        <v>153.75241772730413</v>
      </c>
    </row>
    <row r="1255" spans="1:4" x14ac:dyDescent="0.35">
      <c r="A1255" s="3">
        <v>35244</v>
      </c>
      <c r="B1255" s="6">
        <f>B1254*EXP(Returns!B1254)</f>
        <v>175.45396285617574</v>
      </c>
      <c r="C1255" s="6">
        <f>C1254*EXP(Returns!C1254)</f>
        <v>108.29165515813813</v>
      </c>
      <c r="D1255" s="6">
        <f>D1254*EXP(Returns!D1254)</f>
        <v>154.63823238155709</v>
      </c>
    </row>
    <row r="1256" spans="1:4" x14ac:dyDescent="0.35">
      <c r="A1256" s="3">
        <v>35247</v>
      </c>
      <c r="B1256" s="6">
        <f>B1255*EXP(Returns!B1255)</f>
        <v>176.8274971522778</v>
      </c>
      <c r="C1256" s="6">
        <f>C1255*EXP(Returns!C1255)</f>
        <v>108.19094261550227</v>
      </c>
      <c r="D1256" s="6">
        <f>D1255*EXP(Returns!D1255)</f>
        <v>156.06549594528758</v>
      </c>
    </row>
    <row r="1257" spans="1:4" x14ac:dyDescent="0.35">
      <c r="A1257" s="3">
        <v>35248</v>
      </c>
      <c r="B1257" s="6">
        <f>B1256*EXP(Returns!B1256)</f>
        <v>176.2336070852013</v>
      </c>
      <c r="C1257" s="6">
        <f>C1256*EXP(Returns!C1256)</f>
        <v>107.72292550560623</v>
      </c>
      <c r="D1257" s="6">
        <f>D1256*EXP(Returns!D1256)</f>
        <v>155.08431846940456</v>
      </c>
    </row>
    <row r="1258" spans="1:4" x14ac:dyDescent="0.35">
      <c r="A1258" s="3">
        <v>35249</v>
      </c>
      <c r="B1258" s="6">
        <f>B1257*EXP(Returns!B1257)</f>
        <v>175.91704013314731</v>
      </c>
      <c r="C1258" s="6">
        <f>C1257*EXP(Returns!C1257)</f>
        <v>107.85622151791839</v>
      </c>
      <c r="D1258" s="6">
        <f>D1257*EXP(Returns!D1257)</f>
        <v>155.87900864965539</v>
      </c>
    </row>
    <row r="1259" spans="1:4" x14ac:dyDescent="0.35">
      <c r="A1259" s="3">
        <v>35254</v>
      </c>
      <c r="B1259" s="6">
        <f>B1258*EXP(Returns!B1258)</f>
        <v>174.60590376077502</v>
      </c>
      <c r="C1259" s="6">
        <f>C1258*EXP(Returns!C1258)</f>
        <v>107.9247016585647</v>
      </c>
      <c r="D1259" s="6">
        <f>D1258*EXP(Returns!D1258)</f>
        <v>156.3914928147471</v>
      </c>
    </row>
    <row r="1260" spans="1:4" x14ac:dyDescent="0.35">
      <c r="A1260" s="3">
        <v>35255</v>
      </c>
      <c r="B1260" s="6">
        <f>B1259*EXP(Returns!B1259)</f>
        <v>175.19725302260005</v>
      </c>
      <c r="C1260" s="6">
        <f>C1259*EXP(Returns!C1259)</f>
        <v>108.19761516025802</v>
      </c>
      <c r="D1260" s="6">
        <f>D1259*EXP(Returns!D1259)</f>
        <v>157.0355464135269</v>
      </c>
    </row>
    <row r="1261" spans="1:4" x14ac:dyDescent="0.35">
      <c r="A1261" s="3">
        <v>35256</v>
      </c>
      <c r="B1261" s="6">
        <f>B1260*EXP(Returns!B1260)</f>
        <v>175.547781318071</v>
      </c>
      <c r="C1261" s="6">
        <f>C1260*EXP(Returns!C1260)</f>
        <v>108.6749620229984</v>
      </c>
      <c r="D1261" s="6">
        <f>D1260*EXP(Returns!D1260)</f>
        <v>157.62973095276365</v>
      </c>
    </row>
    <row r="1262" spans="1:4" x14ac:dyDescent="0.35">
      <c r="A1262" s="3">
        <v>35257</v>
      </c>
      <c r="B1262" s="6">
        <f>B1261*EXP(Returns!B1261)</f>
        <v>172.76763705093879</v>
      </c>
      <c r="C1262" s="6">
        <f>C1261*EXP(Returns!C1261)</f>
        <v>108.91464251526045</v>
      </c>
      <c r="D1262" s="6">
        <f>D1261*EXP(Returns!D1261)</f>
        <v>158.93905902672458</v>
      </c>
    </row>
    <row r="1263" spans="1:4" x14ac:dyDescent="0.35">
      <c r="A1263" s="3">
        <v>35258</v>
      </c>
      <c r="B1263" s="6">
        <f>B1262*EXP(Returns!B1262)</f>
        <v>172.90677805372118</v>
      </c>
      <c r="C1263" s="6">
        <f>C1262*EXP(Returns!C1262)</f>
        <v>109.18755601695378</v>
      </c>
      <c r="D1263" s="6">
        <f>D1262*EXP(Returns!D1262)</f>
        <v>159.87702176366255</v>
      </c>
    </row>
    <row r="1264" spans="1:4" x14ac:dyDescent="0.35">
      <c r="A1264" s="3">
        <v>35261</v>
      </c>
      <c r="B1264" s="6">
        <f>B1263*EXP(Returns!B1263)</f>
        <v>168.52116067756168</v>
      </c>
      <c r="C1264" s="6">
        <f>C1263*EXP(Returns!C1263)</f>
        <v>109.05059573566119</v>
      </c>
      <c r="D1264" s="6">
        <f>D1263*EXP(Returns!D1263)</f>
        <v>159.74120815469414</v>
      </c>
    </row>
    <row r="1265" spans="1:4" x14ac:dyDescent="0.35">
      <c r="A1265" s="3">
        <v>35262</v>
      </c>
      <c r="B1265" s="6">
        <f>B1264*EXP(Returns!B1264)</f>
        <v>168.1385229199102</v>
      </c>
      <c r="C1265" s="6">
        <f>C1264*EXP(Returns!C1264)</f>
        <v>109.49470958897028</v>
      </c>
      <c r="D1265" s="6">
        <f>D1264*EXP(Returns!D1264)</f>
        <v>158.30879899760561</v>
      </c>
    </row>
    <row r="1266" spans="1:4" x14ac:dyDescent="0.35">
      <c r="A1266" s="3">
        <v>35263</v>
      </c>
      <c r="B1266" s="6">
        <f>B1265*EXP(Returns!B1265)</f>
        <v>169.66372237348611</v>
      </c>
      <c r="C1266" s="6">
        <f>C1265*EXP(Returns!C1265)</f>
        <v>109.46046951864712</v>
      </c>
      <c r="D1266" s="6">
        <f>D1265*EXP(Returns!D1265)</f>
        <v>156.66630316414407</v>
      </c>
    </row>
    <row r="1267" spans="1:4" x14ac:dyDescent="0.35">
      <c r="A1267" s="3">
        <v>35264</v>
      </c>
      <c r="B1267" s="6">
        <f>B1266*EXP(Returns!B1266)</f>
        <v>172.20304567426419</v>
      </c>
      <c r="C1267" s="6">
        <f>C1266*EXP(Returns!C1266)</f>
        <v>110.41617030501969</v>
      </c>
      <c r="D1267" s="6">
        <f>D1266*EXP(Returns!D1266)</f>
        <v>154.8317583992507</v>
      </c>
    </row>
    <row r="1268" spans="1:4" x14ac:dyDescent="0.35">
      <c r="A1268" s="3">
        <v>35265</v>
      </c>
      <c r="B1268" s="6">
        <f>B1267*EXP(Returns!B1267)</f>
        <v>170.91063982149726</v>
      </c>
      <c r="C1268" s="6">
        <f>C1267*EXP(Returns!C1267)</f>
        <v>109.93781638138748</v>
      </c>
      <c r="D1268" s="6">
        <f>D1267*EXP(Returns!D1267)</f>
        <v>153.50545362416872</v>
      </c>
    </row>
    <row r="1269" spans="1:4" x14ac:dyDescent="0.35">
      <c r="A1269" s="3">
        <v>35268</v>
      </c>
      <c r="B1269" s="6">
        <f>B1268*EXP(Returns!B1268)</f>
        <v>169.58344871803473</v>
      </c>
      <c r="C1269" s="6">
        <f>C1268*EXP(Returns!C1268)</f>
        <v>109.56218266872469</v>
      </c>
      <c r="D1269" s="6">
        <f>D1268*EXP(Returns!D1268)</f>
        <v>152.39241865691992</v>
      </c>
    </row>
    <row r="1270" spans="1:4" x14ac:dyDescent="0.35">
      <c r="A1270" s="3">
        <v>35269</v>
      </c>
      <c r="B1270" s="6">
        <f>B1269*EXP(Returns!B1269)</f>
        <v>167.73715464265339</v>
      </c>
      <c r="C1270" s="6">
        <f>C1269*EXP(Returns!C1269)</f>
        <v>109.83509617041803</v>
      </c>
      <c r="D1270" s="6">
        <f>D1269*EXP(Returns!D1269)</f>
        <v>153.92032175781438</v>
      </c>
    </row>
    <row r="1271" spans="1:4" x14ac:dyDescent="0.35">
      <c r="A1271" s="3">
        <v>35270</v>
      </c>
      <c r="B1271" s="6">
        <f>B1270*EXP(Returns!B1270)</f>
        <v>167.67828729532238</v>
      </c>
      <c r="C1271" s="6">
        <f>C1270*EXP(Returns!C1270)</f>
        <v>109.35774930767765</v>
      </c>
      <c r="D1271" s="6">
        <f>D1270*EXP(Returns!D1270)</f>
        <v>152.83169079842708</v>
      </c>
    </row>
    <row r="1272" spans="1:4" x14ac:dyDescent="0.35">
      <c r="A1272" s="3">
        <v>35271</v>
      </c>
      <c r="B1272" s="6">
        <f>B1271*EXP(Returns!B1271)</f>
        <v>168.88774370412293</v>
      </c>
      <c r="C1272" s="6">
        <f>C1271*EXP(Returns!C1271)</f>
        <v>109.42622944832395</v>
      </c>
      <c r="D1272" s="6">
        <f>D1271*EXP(Returns!D1271)</f>
        <v>153.00039676581756</v>
      </c>
    </row>
    <row r="1273" spans="1:4" x14ac:dyDescent="0.35">
      <c r="A1273" s="3">
        <v>35272</v>
      </c>
      <c r="B1273" s="6">
        <f>B1272*EXP(Returns!B1272)</f>
        <v>170.1533916717394</v>
      </c>
      <c r="C1273" s="6">
        <f>C1272*EXP(Returns!C1272)</f>
        <v>109.49370252807837</v>
      </c>
      <c r="D1273" s="6">
        <f>D1272*EXP(Returns!D1272)</f>
        <v>151.34410736269515</v>
      </c>
    </row>
    <row r="1274" spans="1:4" x14ac:dyDescent="0.35">
      <c r="A1274" s="3">
        <v>35275</v>
      </c>
      <c r="B1274" s="6">
        <f>B1273*EXP(Returns!B1273)</f>
        <v>168.81817320273171</v>
      </c>
      <c r="C1274" s="6">
        <f>C1273*EXP(Returns!C1273)</f>
        <v>108.91363545436856</v>
      </c>
      <c r="D1274" s="6">
        <f>D1273*EXP(Returns!D1273)</f>
        <v>151.78337950420229</v>
      </c>
    </row>
    <row r="1275" spans="1:4" x14ac:dyDescent="0.35">
      <c r="A1275" s="3">
        <v>35276</v>
      </c>
      <c r="B1275" s="6">
        <f>B1274*EXP(Returns!B1274)</f>
        <v>169.9821412067765</v>
      </c>
      <c r="C1275" s="6">
        <f>C1274*EXP(Returns!C1274)</f>
        <v>109.22078902638503</v>
      </c>
      <c r="D1275" s="6">
        <f>D1274*EXP(Returns!D1274)</f>
        <v>151.99028304911508</v>
      </c>
    </row>
    <row r="1276" spans="1:4" x14ac:dyDescent="0.35">
      <c r="A1276" s="3">
        <v>35277</v>
      </c>
      <c r="B1276" s="6">
        <f>B1275*EXP(Returns!B1275)</f>
        <v>171.23708602033284</v>
      </c>
      <c r="C1276" s="6">
        <f>C1275*EXP(Returns!C1275)</f>
        <v>109.835096170418</v>
      </c>
      <c r="D1276" s="6">
        <f>D1275*EXP(Returns!D1275)</f>
        <v>152.65343543665608</v>
      </c>
    </row>
    <row r="1277" spans="1:4" x14ac:dyDescent="0.35">
      <c r="A1277" s="3">
        <v>35278</v>
      </c>
      <c r="B1277" s="6">
        <f>B1276*EXP(Returns!B1276)</f>
        <v>173.93160505498358</v>
      </c>
      <c r="C1277" s="6">
        <f>C1276*EXP(Returns!C1276)</f>
        <v>111.02040684013407</v>
      </c>
      <c r="D1277" s="6">
        <f>D1276*EXP(Returns!D1276)</f>
        <v>154.63652633635868</v>
      </c>
    </row>
    <row r="1278" spans="1:4" x14ac:dyDescent="0.35">
      <c r="A1278" s="3">
        <v>35279</v>
      </c>
      <c r="B1278" s="6">
        <f>B1277*EXP(Returns!B1277)</f>
        <v>177.26831333324523</v>
      </c>
      <c r="C1278" s="6">
        <f>C1277*EXP(Returns!C1277)</f>
        <v>112.13623030831198</v>
      </c>
      <c r="D1278" s="6">
        <f>D1277*EXP(Returns!D1277)</f>
        <v>155.12142336212864</v>
      </c>
    </row>
    <row r="1279" spans="1:4" x14ac:dyDescent="0.35">
      <c r="A1279" s="3">
        <v>35282</v>
      </c>
      <c r="B1279" s="6">
        <f>B1278*EXP(Returns!B1278)</f>
        <v>176.66358512884497</v>
      </c>
      <c r="C1279" s="6">
        <f>C1278*EXP(Returns!C1278)</f>
        <v>112.00128414880311</v>
      </c>
      <c r="D1279" s="6">
        <f>D1278*EXP(Returns!D1278)</f>
        <v>154.15799557350906</v>
      </c>
    </row>
    <row r="1280" spans="1:4" x14ac:dyDescent="0.35">
      <c r="A1280" s="3">
        <v>35283</v>
      </c>
      <c r="B1280" s="6">
        <f>B1279*EXP(Returns!B1279)</f>
        <v>177.23887965957974</v>
      </c>
      <c r="C1280" s="6">
        <f>C1279*EXP(Returns!C1279)</f>
        <v>111.86533092840237</v>
      </c>
      <c r="D1280" s="6">
        <f>D1279*EXP(Returns!D1279)</f>
        <v>154.20574254541202</v>
      </c>
    </row>
    <row r="1281" spans="1:4" x14ac:dyDescent="0.35">
      <c r="A1281" s="3">
        <v>35284</v>
      </c>
      <c r="B1281" s="6">
        <f>B1280*EXP(Returns!B1280)</f>
        <v>177.7151700152578</v>
      </c>
      <c r="C1281" s="6">
        <f>C1280*EXP(Returns!C1280)</f>
        <v>111.86533092840237</v>
      </c>
      <c r="D1281" s="6">
        <f>D1280*EXP(Returns!D1280)</f>
        <v>154.62061067905768</v>
      </c>
    </row>
    <row r="1282" spans="1:4" x14ac:dyDescent="0.35">
      <c r="A1282" s="3">
        <v>35285</v>
      </c>
      <c r="B1282" s="6">
        <f>B1281*EXP(Returns!B1281)</f>
        <v>177.29507121839569</v>
      </c>
      <c r="C1282" s="6">
        <f>C1281*EXP(Returns!C1281)</f>
        <v>111.76361777832479</v>
      </c>
      <c r="D1282" s="6">
        <f>D1281*EXP(Returns!D1281)</f>
        <v>155.91190100807751</v>
      </c>
    </row>
    <row r="1283" spans="1:4" x14ac:dyDescent="0.35">
      <c r="A1283" s="3">
        <v>35286</v>
      </c>
      <c r="B1283" s="6">
        <f>B1282*EXP(Returns!B1282)</f>
        <v>177.16395758115846</v>
      </c>
      <c r="C1283" s="6">
        <f>C1282*EXP(Returns!C1282)</f>
        <v>112.23794345838958</v>
      </c>
      <c r="D1283" s="6">
        <f>D1282*EXP(Returns!D1282)</f>
        <v>156.17397883163369</v>
      </c>
    </row>
    <row r="1284" spans="1:4" x14ac:dyDescent="0.35">
      <c r="A1284" s="3">
        <v>35289</v>
      </c>
      <c r="B1284" s="6">
        <f>B1283*EXP(Returns!B1283)</f>
        <v>178.14597196618013</v>
      </c>
      <c r="C1284" s="6">
        <f>C1283*EXP(Returns!C1283)</f>
        <v>112.27117646782088</v>
      </c>
      <c r="D1284" s="6">
        <f>D1283*EXP(Returns!D1283)</f>
        <v>158.25786889424251</v>
      </c>
    </row>
    <row r="1285" spans="1:4" x14ac:dyDescent="0.35">
      <c r="A1285" s="3">
        <v>35290</v>
      </c>
      <c r="B1285" s="6">
        <f>B1284*EXP(Returns!B1284)</f>
        <v>176.65555776329984</v>
      </c>
      <c r="C1285" s="6">
        <f>C1284*EXP(Returns!C1284)</f>
        <v>111.66291168913907</v>
      </c>
      <c r="D1285" s="6">
        <f>D1284*EXP(Returns!D1284)</f>
        <v>158.7395827885523</v>
      </c>
    </row>
    <row r="1286" spans="1:4" x14ac:dyDescent="0.35">
      <c r="A1286" s="3">
        <v>35291</v>
      </c>
      <c r="B1286" s="6">
        <f>B1285*EXP(Returns!B1285)</f>
        <v>177.15057863858323</v>
      </c>
      <c r="C1286" s="6">
        <f>C1285*EXP(Returns!C1285)</f>
        <v>111.66291168913907</v>
      </c>
      <c r="D1286" s="6">
        <f>D1285*EXP(Returns!D1285)</f>
        <v>158.40004876613133</v>
      </c>
    </row>
    <row r="1287" spans="1:4" x14ac:dyDescent="0.35">
      <c r="A1287" s="3">
        <v>35292</v>
      </c>
      <c r="B1287" s="6">
        <f>B1286*EXP(Returns!B1286)</f>
        <v>177.21212177442928</v>
      </c>
      <c r="C1287" s="6">
        <f>C1286*EXP(Returns!C1286)</f>
        <v>111.25605908882872</v>
      </c>
      <c r="D1287" s="6">
        <f>D1286*EXP(Returns!D1286)</f>
        <v>157.7379574224104</v>
      </c>
    </row>
    <row r="1288" spans="1:4" x14ac:dyDescent="0.35">
      <c r="A1288" s="3">
        <v>35293</v>
      </c>
      <c r="B1288" s="6">
        <f>B1287*EXP(Returns!B1287)</f>
        <v>177.99612780933759</v>
      </c>
      <c r="C1288" s="6">
        <f>C1287*EXP(Returns!C1287)</f>
        <v>111.7636177783248</v>
      </c>
      <c r="D1288" s="6">
        <f>D1287*EXP(Returns!D1287)</f>
        <v>158.71411773687072</v>
      </c>
    </row>
    <row r="1289" spans="1:4" x14ac:dyDescent="0.35">
      <c r="A1289" s="3">
        <v>35296</v>
      </c>
      <c r="B1289" s="6">
        <f>B1288*EXP(Returns!B1288)</f>
        <v>178.36271083589884</v>
      </c>
      <c r="C1289" s="6">
        <f>C1288*EXP(Returns!C1288)</f>
        <v>111.52695846873833</v>
      </c>
      <c r="D1289" s="6">
        <f>D1288*EXP(Returns!D1288)</f>
        <v>160.01283537263097</v>
      </c>
    </row>
    <row r="1290" spans="1:4" x14ac:dyDescent="0.35">
      <c r="A1290" s="3">
        <v>35297</v>
      </c>
      <c r="B1290" s="6">
        <f>B1289*EXP(Returns!B1289)</f>
        <v>178.12456565805979</v>
      </c>
      <c r="C1290" s="6">
        <f>C1289*EXP(Returns!C1289)</f>
        <v>111.52695846873833</v>
      </c>
      <c r="D1290" s="6">
        <f>D1289*EXP(Returns!D1289)</f>
        <v>158.87751848516081</v>
      </c>
    </row>
    <row r="1291" spans="1:4" x14ac:dyDescent="0.35">
      <c r="A1291" s="3">
        <v>35298</v>
      </c>
      <c r="B1291" s="6">
        <f>B1290*EXP(Returns!B1290)</f>
        <v>177.95866677012697</v>
      </c>
      <c r="C1291" s="6">
        <f>C1290*EXP(Returns!C1290)</f>
        <v>111.32453922947499</v>
      </c>
      <c r="D1291" s="6">
        <f>D1290*EXP(Returns!D1290)</f>
        <v>158.3416913560277</v>
      </c>
    </row>
    <row r="1292" spans="1:4" x14ac:dyDescent="0.35">
      <c r="A1292" s="3">
        <v>35299</v>
      </c>
      <c r="B1292" s="6">
        <f>B1291*EXP(Returns!B1291)</f>
        <v>179.45978412706742</v>
      </c>
      <c r="C1292" s="6">
        <f>C1291*EXP(Returns!C1291)</f>
        <v>111.22282607939741</v>
      </c>
      <c r="D1292" s="6">
        <f>D1291*EXP(Returns!D1291)</f>
        <v>159.41228457047387</v>
      </c>
    </row>
    <row r="1293" spans="1:4" x14ac:dyDescent="0.35">
      <c r="A1293" s="3">
        <v>35300</v>
      </c>
      <c r="B1293" s="6">
        <f>B1292*EXP(Returns!B1292)</f>
        <v>178.48312131907585</v>
      </c>
      <c r="C1293" s="6">
        <f>C1292*EXP(Returns!C1292)</f>
        <v>110.47860808031484</v>
      </c>
      <c r="D1293" s="6">
        <f>D1292*EXP(Returns!D1292)</f>
        <v>159.14384048399725</v>
      </c>
    </row>
    <row r="1294" spans="1:4" x14ac:dyDescent="0.35">
      <c r="A1294" s="3">
        <v>35303</v>
      </c>
      <c r="B1294" s="6">
        <f>B1293*EXP(Returns!B1293)</f>
        <v>177.64024793683654</v>
      </c>
      <c r="C1294" s="6">
        <f>C1293*EXP(Returns!C1293)</f>
        <v>109.83610323130989</v>
      </c>
      <c r="D1294" s="6">
        <f>D1293*EXP(Returns!D1293)</f>
        <v>159.10458186265481</v>
      </c>
    </row>
    <row r="1295" spans="1:4" x14ac:dyDescent="0.35">
      <c r="A1295" s="3">
        <v>35304</v>
      </c>
      <c r="B1295" s="6">
        <f>B1294*EXP(Returns!B1294)</f>
        <v>178.31454664262799</v>
      </c>
      <c r="C1295" s="6">
        <f>C1294*EXP(Returns!C1294)</f>
        <v>110.0385224705732</v>
      </c>
      <c r="D1295" s="6">
        <f>D1294*EXP(Returns!D1294)</f>
        <v>158.75974262113351</v>
      </c>
    </row>
    <row r="1296" spans="1:4" x14ac:dyDescent="0.35">
      <c r="A1296" s="3">
        <v>35305</v>
      </c>
      <c r="B1296" s="6">
        <f>B1295*EXP(Returns!B1295)</f>
        <v>177.88909626873576</v>
      </c>
      <c r="C1296" s="6">
        <f>C1295*EXP(Returns!C1295)</f>
        <v>109.90357631106431</v>
      </c>
      <c r="D1296" s="6">
        <f>D1295*EXP(Returns!D1295)</f>
        <v>158.30986004142568</v>
      </c>
    </row>
    <row r="1297" spans="1:4" x14ac:dyDescent="0.35">
      <c r="A1297" s="3">
        <v>35306</v>
      </c>
      <c r="B1297" s="6">
        <f>B1296*EXP(Returns!B1296)</f>
        <v>175.90633697908709</v>
      </c>
      <c r="C1297" s="6">
        <f>C1296*EXP(Returns!C1296)</f>
        <v>109.39601762156823</v>
      </c>
      <c r="D1297" s="6">
        <f>D1296*EXP(Returns!D1296)</f>
        <v>159.59160097606491</v>
      </c>
    </row>
    <row r="1298" spans="1:4" x14ac:dyDescent="0.35">
      <c r="A1298" s="3">
        <v>35307</v>
      </c>
      <c r="B1298" s="6">
        <f>B1297*EXP(Returns!B1297)</f>
        <v>174.45873539244752</v>
      </c>
      <c r="C1298" s="6">
        <f>C1297*EXP(Returns!C1297)</f>
        <v>108.65179962248567</v>
      </c>
      <c r="D1298" s="6">
        <f>D1297*EXP(Returns!D1297)</f>
        <v>160.06164338835396</v>
      </c>
    </row>
    <row r="1299" spans="1:4" x14ac:dyDescent="0.35">
      <c r="A1299" s="3">
        <v>35311</v>
      </c>
      <c r="B1299" s="6">
        <f>B1298*EXP(Returns!B1298)</f>
        <v>175.18922565705492</v>
      </c>
      <c r="C1299" s="6">
        <f>C1298*EXP(Returns!C1298)</f>
        <v>108.95593201182658</v>
      </c>
      <c r="D1299" s="6">
        <f>D1298*EXP(Returns!D1298)</f>
        <v>161.35293371737376</v>
      </c>
    </row>
    <row r="1300" spans="1:4" x14ac:dyDescent="0.35">
      <c r="A1300" s="3">
        <v>35312</v>
      </c>
      <c r="B1300" s="6">
        <f>B1299*EXP(Returns!B1299)</f>
        <v>175.42737083489394</v>
      </c>
      <c r="C1300" s="6">
        <f>C1299*EXP(Returns!C1299)</f>
        <v>108.75351277256325</v>
      </c>
      <c r="D1300" s="6">
        <f>D1299*EXP(Returns!D1299)</f>
        <v>160.23459353102461</v>
      </c>
    </row>
    <row r="1301" spans="1:4" x14ac:dyDescent="0.35">
      <c r="A1301" s="3">
        <v>35313</v>
      </c>
      <c r="B1301" s="6">
        <f>B1300*EXP(Returns!B1300)</f>
        <v>173.77640932111092</v>
      </c>
      <c r="C1301" s="6">
        <f>C1300*EXP(Returns!C1300)</f>
        <v>108.4483733223305</v>
      </c>
      <c r="D1301" s="6">
        <f>D1300*EXP(Returns!D1300)</f>
        <v>160.49454926694068</v>
      </c>
    </row>
    <row r="1302" spans="1:4" x14ac:dyDescent="0.35">
      <c r="A1302" s="3">
        <v>35314</v>
      </c>
      <c r="B1302" s="6">
        <f>B1301*EXP(Returns!B1301)</f>
        <v>175.44610135449926</v>
      </c>
      <c r="C1302" s="6">
        <f>C1301*EXP(Returns!C1301)</f>
        <v>108.78674578199454</v>
      </c>
      <c r="D1302" s="6">
        <f>D1301*EXP(Returns!D1301)</f>
        <v>161.71793279147627</v>
      </c>
    </row>
    <row r="1303" spans="1:4" x14ac:dyDescent="0.35">
      <c r="A1303" s="3">
        <v>35317</v>
      </c>
      <c r="B1303" s="6">
        <f>B1302*EXP(Returns!B1302)</f>
        <v>177.60813847465596</v>
      </c>
      <c r="C1303" s="6">
        <f>C1302*EXP(Returns!C1302)</f>
        <v>109.05764516190416</v>
      </c>
      <c r="D1303" s="6">
        <f>D1302*EXP(Returns!D1302)</f>
        <v>161.3720325061349</v>
      </c>
    </row>
    <row r="1304" spans="1:4" x14ac:dyDescent="0.35">
      <c r="A1304" s="3">
        <v>35318</v>
      </c>
      <c r="B1304" s="6">
        <f>B1303*EXP(Returns!B1303)</f>
        <v>177.62151741723116</v>
      </c>
      <c r="C1304" s="6">
        <f>C1303*EXP(Returns!C1303)</f>
        <v>108.78674578199454</v>
      </c>
      <c r="D1304" s="6">
        <f>D1303*EXP(Returns!D1303)</f>
        <v>162.26118722734984</v>
      </c>
    </row>
    <row r="1305" spans="1:4" x14ac:dyDescent="0.35">
      <c r="A1305" s="3">
        <v>35319</v>
      </c>
      <c r="B1305" s="6">
        <f>B1304*EXP(Returns!B1304)</f>
        <v>178.55001603195194</v>
      </c>
      <c r="C1305" s="6">
        <f>C1304*EXP(Returns!C1304)</f>
        <v>108.78674578199454</v>
      </c>
      <c r="D1305" s="6">
        <f>D1304*EXP(Returns!D1304)</f>
        <v>162.33970447003469</v>
      </c>
    </row>
    <row r="1306" spans="1:4" x14ac:dyDescent="0.35">
      <c r="A1306" s="3">
        <v>35320</v>
      </c>
      <c r="B1306" s="6">
        <f>B1305*EXP(Returns!B1305)</f>
        <v>179.58554618727453</v>
      </c>
      <c r="C1306" s="6">
        <f>C1305*EXP(Returns!C1305)</f>
        <v>109.26006440116747</v>
      </c>
      <c r="D1306" s="6">
        <f>D1305*EXP(Returns!D1305)</f>
        <v>162.86916533624742</v>
      </c>
    </row>
    <row r="1307" spans="1:4" x14ac:dyDescent="0.35">
      <c r="A1307" s="3">
        <v>35321</v>
      </c>
      <c r="B1307" s="6">
        <f>B1306*EXP(Returns!B1306)</f>
        <v>182.09811160290221</v>
      </c>
      <c r="C1307" s="6">
        <f>C1306*EXP(Returns!C1306)</f>
        <v>110.30841478959094</v>
      </c>
      <c r="D1307" s="6">
        <f>D1306*EXP(Returns!D1306)</f>
        <v>161.7603745442789</v>
      </c>
    </row>
    <row r="1308" spans="1:4" x14ac:dyDescent="0.35">
      <c r="A1308" s="3">
        <v>35324</v>
      </c>
      <c r="B1308" s="6">
        <f>B1307*EXP(Returns!B1307)</f>
        <v>183.01858285207786</v>
      </c>
      <c r="C1308" s="6">
        <f>C1307*EXP(Returns!C1307)</f>
        <v>110.37689493023723</v>
      </c>
      <c r="D1308" s="6">
        <f>D1307*EXP(Returns!D1307)</f>
        <v>159.35498820419022</v>
      </c>
    </row>
    <row r="1309" spans="1:4" x14ac:dyDescent="0.35">
      <c r="A1309" s="3">
        <v>35325</v>
      </c>
      <c r="B1309" s="6">
        <f>B1308*EXP(Returns!B1308)</f>
        <v>182.74030084651315</v>
      </c>
      <c r="C1309" s="6">
        <f>C1308*EXP(Returns!C1308)</f>
        <v>109.8018631609867</v>
      </c>
      <c r="D1309" s="6">
        <f>D1308*EXP(Returns!D1308)</f>
        <v>159.44836006035601</v>
      </c>
    </row>
    <row r="1310" spans="1:4" x14ac:dyDescent="0.35">
      <c r="A1310" s="3">
        <v>35326</v>
      </c>
      <c r="B1310" s="6">
        <f>B1309*EXP(Returns!B1309)</f>
        <v>182.34695993480148</v>
      </c>
      <c r="C1310" s="6">
        <f>C1309*EXP(Returns!C1309)</f>
        <v>109.63267693115468</v>
      </c>
      <c r="D1310" s="6">
        <f>D1309*EXP(Returns!D1309)</f>
        <v>161.11313781403891</v>
      </c>
    </row>
    <row r="1311" spans="1:4" x14ac:dyDescent="0.35">
      <c r="A1311" s="3">
        <v>35327</v>
      </c>
      <c r="B1311" s="6">
        <f>B1310*EXP(Returns!B1310)</f>
        <v>182.75635557760344</v>
      </c>
      <c r="C1311" s="6">
        <f>C1310*EXP(Returns!C1310)</f>
        <v>109.32753748092192</v>
      </c>
      <c r="D1311" s="6">
        <f>D1310*EXP(Returns!D1310)</f>
        <v>160.02132372319141</v>
      </c>
    </row>
    <row r="1312" spans="1:4" x14ac:dyDescent="0.35">
      <c r="A1312" s="3">
        <v>35328</v>
      </c>
      <c r="B1312" s="6">
        <f>B1311*EXP(Returns!B1311)</f>
        <v>183.83469834916676</v>
      </c>
      <c r="C1312" s="6">
        <f>C1311*EXP(Returns!C1311)</f>
        <v>109.49672371075394</v>
      </c>
      <c r="D1312" s="6">
        <f>D1311*EXP(Returns!D1311)</f>
        <v>159.707254752452</v>
      </c>
    </row>
    <row r="1313" spans="1:4" x14ac:dyDescent="0.35">
      <c r="A1313" s="3">
        <v>35331</v>
      </c>
      <c r="B1313" s="6">
        <f>B1312*EXP(Returns!B1312)</f>
        <v>183.68752998083929</v>
      </c>
      <c r="C1313" s="6">
        <f>C1312*EXP(Returns!C1312)</f>
        <v>109.63166987026281</v>
      </c>
      <c r="D1313" s="6">
        <f>D1312*EXP(Returns!D1312)</f>
        <v>159.49292390079876</v>
      </c>
    </row>
    <row r="1314" spans="1:4" x14ac:dyDescent="0.35">
      <c r="A1314" s="3">
        <v>35332</v>
      </c>
      <c r="B1314" s="6">
        <f>B1313*EXP(Returns!B1313)</f>
        <v>183.45473638003034</v>
      </c>
      <c r="C1314" s="6">
        <f>C1313*EXP(Returns!C1313)</f>
        <v>110.07175548000446</v>
      </c>
      <c r="D1314" s="6">
        <f>D1313*EXP(Returns!D1313)</f>
        <v>161.25425664210761</v>
      </c>
    </row>
    <row r="1315" spans="1:4" x14ac:dyDescent="0.35">
      <c r="A1315" s="3">
        <v>35333</v>
      </c>
      <c r="B1315" s="6">
        <f>B1314*EXP(Returns!B1314)</f>
        <v>183.51360372736136</v>
      </c>
      <c r="C1315" s="6">
        <f>C1314*EXP(Returns!C1314)</f>
        <v>110.57931416950055</v>
      </c>
      <c r="D1315" s="6">
        <f>D1314*EXP(Returns!D1314)</f>
        <v>162.3641084778962</v>
      </c>
    </row>
    <row r="1316" spans="1:4" x14ac:dyDescent="0.35">
      <c r="A1316" s="3">
        <v>35334</v>
      </c>
      <c r="B1316" s="6">
        <f>B1315*EXP(Returns!B1315)</f>
        <v>183.52163109290652</v>
      </c>
      <c r="C1316" s="6">
        <f>C1315*EXP(Returns!C1315)</f>
        <v>110.98515970891904</v>
      </c>
      <c r="D1316" s="6">
        <f>D1315*EXP(Returns!D1315)</f>
        <v>161.65957538137266</v>
      </c>
    </row>
    <row r="1317" spans="1:4" x14ac:dyDescent="0.35">
      <c r="A1317" s="3">
        <v>35335</v>
      </c>
      <c r="B1317" s="6">
        <f>B1316*EXP(Returns!B1316)</f>
        <v>183.60993211390306</v>
      </c>
      <c r="C1317" s="6">
        <f>C1316*EXP(Returns!C1316)</f>
        <v>110.78173340876386</v>
      </c>
      <c r="D1317" s="6">
        <f>D1316*EXP(Returns!D1316)</f>
        <v>162.33864342621462</v>
      </c>
    </row>
    <row r="1318" spans="1:4" x14ac:dyDescent="0.35">
      <c r="A1318" s="3">
        <v>35338</v>
      </c>
      <c r="B1318" s="6">
        <f>B1317*EXP(Returns!B1317)</f>
        <v>183.9096204275881</v>
      </c>
      <c r="C1318" s="6">
        <f>C1317*EXP(Returns!C1317)</f>
        <v>110.51083402885425</v>
      </c>
      <c r="D1318" s="6">
        <f>D1317*EXP(Returns!D1317)</f>
        <v>160.87652504216425</v>
      </c>
    </row>
    <row r="1319" spans="1:4" x14ac:dyDescent="0.35">
      <c r="A1319" s="3">
        <v>35339</v>
      </c>
      <c r="B1319" s="6">
        <f>B1318*EXP(Returns!B1318)</f>
        <v>184.38323499475118</v>
      </c>
      <c r="C1319" s="6">
        <f>C1318*EXP(Returns!C1318)</f>
        <v>111.01839271835034</v>
      </c>
      <c r="D1319" s="6">
        <f>D1318*EXP(Returns!D1318)</f>
        <v>160.15501524451966</v>
      </c>
    </row>
    <row r="1320" spans="1:4" x14ac:dyDescent="0.35">
      <c r="A1320" s="3">
        <v>35340</v>
      </c>
      <c r="B1320" s="6">
        <f>B1319*EXP(Returns!B1319)</f>
        <v>185.70239873266857</v>
      </c>
      <c r="C1320" s="6">
        <f>C1319*EXP(Returns!C1319)</f>
        <v>111.35676517801438</v>
      </c>
      <c r="D1320" s="6">
        <f>D1319*EXP(Returns!D1319)</f>
        <v>160.26324171416633</v>
      </c>
    </row>
    <row r="1321" spans="1:4" x14ac:dyDescent="0.35">
      <c r="A1321" s="3">
        <v>35341</v>
      </c>
      <c r="B1321" s="6">
        <f>B1320*EXP(Returns!B1320)</f>
        <v>185.37327674531798</v>
      </c>
      <c r="C1321" s="6">
        <f>C1320*EXP(Returns!C1320)</f>
        <v>111.32252510769125</v>
      </c>
      <c r="D1321" s="6">
        <f>D1320*EXP(Returns!D1320)</f>
        <v>161.81024360382196</v>
      </c>
    </row>
    <row r="1322" spans="1:4" x14ac:dyDescent="0.35">
      <c r="A1322" s="3">
        <v>35342</v>
      </c>
      <c r="B1322" s="6">
        <f>B1321*EXP(Returns!B1321)</f>
        <v>187.69586117637746</v>
      </c>
      <c r="C1322" s="6">
        <f>C1321*EXP(Returns!C1321)</f>
        <v>112.33764248668342</v>
      </c>
      <c r="D1322" s="6">
        <f>D1321*EXP(Returns!D1321)</f>
        <v>161.68716252069433</v>
      </c>
    </row>
    <row r="1323" spans="1:4" x14ac:dyDescent="0.35">
      <c r="A1323" s="3">
        <v>35345</v>
      </c>
      <c r="B1323" s="6">
        <f>B1322*EXP(Returns!B1322)</f>
        <v>188.19890941720601</v>
      </c>
      <c r="C1323" s="6">
        <f>C1322*EXP(Returns!C1322)</f>
        <v>111.96502995669623</v>
      </c>
      <c r="D1323" s="6">
        <f>D1322*EXP(Returns!D1322)</f>
        <v>163.22779814742955</v>
      </c>
    </row>
    <row r="1324" spans="1:4" x14ac:dyDescent="0.35">
      <c r="A1324" s="3">
        <v>35346</v>
      </c>
      <c r="B1324" s="6">
        <f>B1323*EXP(Returns!B1323)</f>
        <v>187.47644651814372</v>
      </c>
      <c r="C1324" s="6">
        <f>C1323*EXP(Returns!C1323)</f>
        <v>111.89755687694178</v>
      </c>
      <c r="D1324" s="6">
        <f>D1323*EXP(Returns!D1323)</f>
        <v>164.49998968768818</v>
      </c>
    </row>
    <row r="1325" spans="1:4" x14ac:dyDescent="0.35">
      <c r="A1325" s="3">
        <v>35347</v>
      </c>
      <c r="B1325" s="6">
        <f>B1324*EXP(Returns!B1324)</f>
        <v>186.43288899727602</v>
      </c>
      <c r="C1325" s="6">
        <f>C1324*EXP(Returns!C1324)</f>
        <v>111.52595140784643</v>
      </c>
      <c r="D1325" s="6">
        <f>D1324*EXP(Returns!D1324)</f>
        <v>163.3901378518996</v>
      </c>
    </row>
    <row r="1326" spans="1:4" x14ac:dyDescent="0.35">
      <c r="A1326" s="3">
        <v>35348</v>
      </c>
      <c r="B1326" s="6">
        <f>B1325*EXP(Returns!B1325)</f>
        <v>185.86294604357133</v>
      </c>
      <c r="C1326" s="6">
        <f>C1325*EXP(Returns!C1325)</f>
        <v>111.12010586842793</v>
      </c>
      <c r="D1326" s="6">
        <f>D1325*EXP(Returns!D1325)</f>
        <v>161.69246773979464</v>
      </c>
    </row>
    <row r="1327" spans="1:4" x14ac:dyDescent="0.35">
      <c r="A1327" s="3">
        <v>35349</v>
      </c>
      <c r="B1327" s="6">
        <f>B1326*EXP(Returns!B1326)</f>
        <v>187.48179809517379</v>
      </c>
      <c r="C1327" s="6">
        <f>C1326*EXP(Returns!C1326)</f>
        <v>111.49171133752328</v>
      </c>
      <c r="D1327" s="6">
        <f>D1326*EXP(Returns!D1326)</f>
        <v>161.27547751850889</v>
      </c>
    </row>
    <row r="1328" spans="1:4" x14ac:dyDescent="0.35">
      <c r="A1328" s="3">
        <v>35352</v>
      </c>
      <c r="B1328" s="6">
        <f>B1327*EXP(Returns!B1327)</f>
        <v>188.25242518750687</v>
      </c>
      <c r="C1328" s="6">
        <f>C1327*EXP(Returns!C1327)</f>
        <v>111.49171133752328</v>
      </c>
      <c r="D1328" s="6">
        <f>D1327*EXP(Returns!D1327)</f>
        <v>161.27547751850889</v>
      </c>
    </row>
    <row r="1329" spans="1:4" x14ac:dyDescent="0.35">
      <c r="A1329" s="3">
        <v>35353</v>
      </c>
      <c r="B1329" s="6">
        <f>B1328*EXP(Returns!B1328)</f>
        <v>187.99287370154747</v>
      </c>
      <c r="C1329" s="6">
        <f>C1328*EXP(Returns!C1328)</f>
        <v>110.95091963859592</v>
      </c>
      <c r="D1329" s="6">
        <f>D1328*EXP(Returns!D1328)</f>
        <v>162.29301854195177</v>
      </c>
    </row>
    <row r="1330" spans="1:4" x14ac:dyDescent="0.35">
      <c r="A1330" s="3">
        <v>35354</v>
      </c>
      <c r="B1330" s="6">
        <f>B1329*EXP(Returns!B1329)</f>
        <v>188.48521878831582</v>
      </c>
      <c r="C1330" s="6">
        <f>C1329*EXP(Returns!C1329)</f>
        <v>111.3899981874457</v>
      </c>
      <c r="D1330" s="6">
        <f>D1329*EXP(Returns!D1329)</f>
        <v>161.18847192526349</v>
      </c>
    </row>
    <row r="1331" spans="1:4" x14ac:dyDescent="0.35">
      <c r="A1331" s="3">
        <v>35355</v>
      </c>
      <c r="B1331" s="6">
        <f>B1330*EXP(Returns!B1330)</f>
        <v>189.17557222519756</v>
      </c>
      <c r="C1331" s="6">
        <f>C1330*EXP(Returns!C1330)</f>
        <v>111.86331680661863</v>
      </c>
      <c r="D1331" s="6">
        <f>D1330*EXP(Returns!D1330)</f>
        <v>161.74127575551768</v>
      </c>
    </row>
    <row r="1332" spans="1:4" x14ac:dyDescent="0.35">
      <c r="A1332" s="3">
        <v>35356</v>
      </c>
      <c r="B1332" s="6">
        <f>B1331*EXP(Returns!B1331)</f>
        <v>190.20039922645998</v>
      </c>
      <c r="C1332" s="6">
        <f>C1331*EXP(Returns!C1331)</f>
        <v>111.99927002701936</v>
      </c>
      <c r="D1332" s="6">
        <f>D1331*EXP(Returns!D1331)</f>
        <v>161.83570865550351</v>
      </c>
    </row>
    <row r="1333" spans="1:4" x14ac:dyDescent="0.35">
      <c r="A1333" s="3">
        <v>35359</v>
      </c>
      <c r="B1333" s="6">
        <f>B1332*EXP(Returns!B1332)</f>
        <v>189.94084774050057</v>
      </c>
      <c r="C1333" s="6">
        <f>C1332*EXP(Returns!C1332)</f>
        <v>111.79584372686419</v>
      </c>
      <c r="D1333" s="6">
        <f>D1332*EXP(Returns!D1332)</f>
        <v>162.30469002397251</v>
      </c>
    </row>
    <row r="1334" spans="1:4" x14ac:dyDescent="0.35">
      <c r="A1334" s="3">
        <v>35360</v>
      </c>
      <c r="B1334" s="6">
        <f>B1333*EXP(Returns!B1333)</f>
        <v>189.06318910756568</v>
      </c>
      <c r="C1334" s="6">
        <f>C1333*EXP(Returns!C1333)</f>
        <v>111.49171133752327</v>
      </c>
      <c r="D1334" s="6">
        <f>D1333*EXP(Returns!D1333)</f>
        <v>163.31268165303482</v>
      </c>
    </row>
    <row r="1335" spans="1:4" x14ac:dyDescent="0.35">
      <c r="A1335" s="3">
        <v>35361</v>
      </c>
      <c r="B1335" s="6">
        <f>B1334*EXP(Returns!B1334)</f>
        <v>189.25049430361886</v>
      </c>
      <c r="C1335" s="6">
        <f>C1334*EXP(Returns!C1334)</f>
        <v>111.55918441727772</v>
      </c>
      <c r="D1335" s="6">
        <f>D1334*EXP(Returns!D1334)</f>
        <v>162.8044416632234</v>
      </c>
    </row>
    <row r="1336" spans="1:4" x14ac:dyDescent="0.35">
      <c r="A1336" s="3">
        <v>35362</v>
      </c>
      <c r="B1336" s="6">
        <f>B1335*EXP(Returns!B1335)</f>
        <v>187.91795162312624</v>
      </c>
      <c r="C1336" s="6">
        <f>C1335*EXP(Returns!C1335)</f>
        <v>111.42423825776883</v>
      </c>
      <c r="D1336" s="6">
        <f>D1335*EXP(Returns!D1335)</f>
        <v>161.43145096005856</v>
      </c>
    </row>
    <row r="1337" spans="1:4" x14ac:dyDescent="0.35">
      <c r="A1337" s="3">
        <v>35363</v>
      </c>
      <c r="B1337" s="6">
        <f>B1336*EXP(Returns!B1336)</f>
        <v>187.551368596565</v>
      </c>
      <c r="C1337" s="6">
        <f>C1336*EXP(Returns!C1336)</f>
        <v>111.66089756735531</v>
      </c>
      <c r="D1337" s="6">
        <f>D1336*EXP(Returns!D1336)</f>
        <v>162.83521193400534</v>
      </c>
    </row>
    <row r="1338" spans="1:4" x14ac:dyDescent="0.35">
      <c r="A1338" s="3">
        <v>35366</v>
      </c>
      <c r="B1338" s="6">
        <f>B1337*EXP(Returns!B1337)</f>
        <v>186.57203000005839</v>
      </c>
      <c r="C1338" s="6">
        <f>C1337*EXP(Returns!C1337)</f>
        <v>111.59342448760087</v>
      </c>
      <c r="D1338" s="6">
        <f>D1337*EXP(Returns!D1337)</f>
        <v>163.05378696093885</v>
      </c>
    </row>
    <row r="1339" spans="1:4" x14ac:dyDescent="0.35">
      <c r="A1339" s="3">
        <v>35367</v>
      </c>
      <c r="B1339" s="6">
        <f>B1338*EXP(Returns!B1338)</f>
        <v>187.70656433043766</v>
      </c>
      <c r="C1339" s="6">
        <f>C1338*EXP(Returns!C1338)</f>
        <v>112.81096110585636</v>
      </c>
      <c r="D1339" s="6">
        <f>D1338*EXP(Returns!D1338)</f>
        <v>161.44524452971942</v>
      </c>
    </row>
    <row r="1340" spans="1:4" x14ac:dyDescent="0.35">
      <c r="A1340" s="3">
        <v>35368</v>
      </c>
      <c r="B1340" s="6">
        <f>B1339*EXP(Returns!B1339)</f>
        <v>187.54601701953493</v>
      </c>
      <c r="C1340" s="6">
        <f>C1339*EXP(Returns!C1339)</f>
        <v>112.81096110585636</v>
      </c>
      <c r="D1340" s="6">
        <f>D1339*EXP(Returns!D1339)</f>
        <v>161.79432794652095</v>
      </c>
    </row>
    <row r="1341" spans="1:4" x14ac:dyDescent="0.35">
      <c r="A1341" s="3">
        <v>35369</v>
      </c>
      <c r="B1341" s="6">
        <f>B1340*EXP(Returns!B1340)</f>
        <v>188.71533660060979</v>
      </c>
      <c r="C1341" s="6">
        <f>C1340*EXP(Returns!C1340)</f>
        <v>113.11509349519727</v>
      </c>
      <c r="D1341" s="6">
        <f>D1340*EXP(Returns!D1340)</f>
        <v>158.63453945036565</v>
      </c>
    </row>
    <row r="1342" spans="1:4" x14ac:dyDescent="0.35">
      <c r="A1342" s="3">
        <v>35370</v>
      </c>
      <c r="B1342" s="6">
        <f>B1341*EXP(Returns!B1341)</f>
        <v>188.31396832335298</v>
      </c>
      <c r="C1342" s="6">
        <f>C1341*EXP(Returns!C1341)</f>
        <v>113.04459923276725</v>
      </c>
      <c r="D1342" s="6">
        <f>D1341*EXP(Returns!D1341)</f>
        <v>158.20375565941902</v>
      </c>
    </row>
    <row r="1343" spans="1:4" x14ac:dyDescent="0.35">
      <c r="A1343" s="3">
        <v>35373</v>
      </c>
      <c r="B1343" s="6">
        <f>B1342*EXP(Returns!B1342)</f>
        <v>189.10600172380643</v>
      </c>
      <c r="C1343" s="6">
        <f>C1342*EXP(Returns!C1342)</f>
        <v>113.18458069673544</v>
      </c>
      <c r="D1343" s="6">
        <f>D1342*EXP(Returns!D1342)</f>
        <v>157.77403291229245</v>
      </c>
    </row>
    <row r="1344" spans="1:4" x14ac:dyDescent="0.35">
      <c r="A1344" s="3">
        <v>35374</v>
      </c>
      <c r="B1344" s="6">
        <f>B1343*EXP(Returns!B1343)</f>
        <v>191.0887610134551</v>
      </c>
      <c r="C1344" s="6">
        <f>C1343*EXP(Returns!C1343)</f>
        <v>113.7797536838231</v>
      </c>
      <c r="D1344" s="6">
        <f>D1343*EXP(Returns!D1343)</f>
        <v>157.46951333593361</v>
      </c>
    </row>
    <row r="1345" spans="1:4" x14ac:dyDescent="0.35">
      <c r="A1345" s="3">
        <v>35375</v>
      </c>
      <c r="B1345" s="6">
        <f>B1344*EXP(Returns!B1344)</f>
        <v>193.88496001167761</v>
      </c>
      <c r="C1345" s="6">
        <f>C1344*EXP(Returns!C1344)</f>
        <v>113.7092594213931</v>
      </c>
      <c r="D1345" s="6">
        <f>D1344*EXP(Returns!D1344)</f>
        <v>158.31516526052587</v>
      </c>
    </row>
    <row r="1346" spans="1:4" x14ac:dyDescent="0.35">
      <c r="A1346" s="3">
        <v>35376</v>
      </c>
      <c r="B1346" s="6">
        <f>B1345*EXP(Returns!B1345)</f>
        <v>194.70375129728151</v>
      </c>
      <c r="C1346" s="6">
        <f>C1345*EXP(Returns!C1345)</f>
        <v>114.05971661175946</v>
      </c>
      <c r="D1346" s="6">
        <f>D1345*EXP(Returns!D1345)</f>
        <v>159.56825801202334</v>
      </c>
    </row>
    <row r="1347" spans="1:4" x14ac:dyDescent="0.35">
      <c r="A1347" s="3">
        <v>35377</v>
      </c>
      <c r="B1347" s="6">
        <f>B1346*EXP(Returns!B1346)</f>
        <v>195.55197625655094</v>
      </c>
      <c r="C1347" s="6">
        <f>C1346*EXP(Returns!C1346)</f>
        <v>113.74450655260812</v>
      </c>
      <c r="D1347" s="6">
        <f>D1346*EXP(Returns!D1346)</f>
        <v>161.09191693763751</v>
      </c>
    </row>
    <row r="1348" spans="1:4" x14ac:dyDescent="0.35">
      <c r="A1348" s="3">
        <v>35380</v>
      </c>
      <c r="B1348" s="6">
        <f>B1347*EXP(Returns!B1347)</f>
        <v>195.83293405063071</v>
      </c>
      <c r="C1348" s="6">
        <f>C1347*EXP(Returns!C1347)</f>
        <v>113.74450655260812</v>
      </c>
      <c r="D1348" s="6">
        <f>D1347*EXP(Returns!D1347)</f>
        <v>161.09191693763751</v>
      </c>
    </row>
    <row r="1349" spans="1:4" x14ac:dyDescent="0.35">
      <c r="A1349" s="3">
        <v>35381</v>
      </c>
      <c r="B1349" s="6">
        <f>B1348*EXP(Returns!B1348)</f>
        <v>195.21482690365519</v>
      </c>
      <c r="C1349" s="6">
        <f>C1348*EXP(Returns!C1348)</f>
        <v>114.61964246763212</v>
      </c>
      <c r="D1349" s="6">
        <f>D1348*EXP(Returns!D1348)</f>
        <v>161.41659634657753</v>
      </c>
    </row>
    <row r="1350" spans="1:4" x14ac:dyDescent="0.35">
      <c r="A1350" s="3">
        <v>35382</v>
      </c>
      <c r="B1350" s="6">
        <f>B1349*EXP(Returns!B1349)</f>
        <v>195.63492570051736</v>
      </c>
      <c r="C1350" s="6">
        <f>C1349*EXP(Returns!C1349)</f>
        <v>114.44441387244893</v>
      </c>
      <c r="D1350" s="6">
        <f>D1349*EXP(Returns!D1349)</f>
        <v>163.29358286427353</v>
      </c>
    </row>
    <row r="1351" spans="1:4" x14ac:dyDescent="0.35">
      <c r="A1351" s="3">
        <v>35383</v>
      </c>
      <c r="B1351" s="6">
        <f>B1350*EXP(Returns!B1350)</f>
        <v>196.90592524516396</v>
      </c>
      <c r="C1351" s="6">
        <f>C1350*EXP(Returns!C1350)</f>
        <v>114.86435826435343</v>
      </c>
      <c r="D1351" s="6">
        <f>D1350*EXP(Returns!D1350)</f>
        <v>164.15302835852668</v>
      </c>
    </row>
    <row r="1352" spans="1:4" x14ac:dyDescent="0.35">
      <c r="A1352" s="3">
        <v>35384</v>
      </c>
      <c r="B1352" s="6">
        <f>B1351*EXP(Returns!B1351)</f>
        <v>197.37151244678185</v>
      </c>
      <c r="C1352" s="6">
        <f>C1351*EXP(Returns!C1351)</f>
        <v>114.65388253795524</v>
      </c>
      <c r="D1352" s="6">
        <f>D1351*EXP(Returns!D1351)</f>
        <v>164.70052696968051</v>
      </c>
    </row>
    <row r="1353" spans="1:4" x14ac:dyDescent="0.35">
      <c r="A1353" s="3">
        <v>35387</v>
      </c>
      <c r="B1353" s="6">
        <f>B1352*EXP(Returns!B1352)</f>
        <v>197.21096513587912</v>
      </c>
      <c r="C1353" s="6">
        <f>C1352*EXP(Returns!C1352)</f>
        <v>114.47865394277207</v>
      </c>
      <c r="D1353" s="6">
        <f>D1352*EXP(Returns!D1352)</f>
        <v>164.0320693630392</v>
      </c>
    </row>
    <row r="1354" spans="1:4" x14ac:dyDescent="0.35">
      <c r="A1354" s="3">
        <v>35388</v>
      </c>
      <c r="B1354" s="6">
        <f>B1353*EXP(Returns!B1353)</f>
        <v>198.58632043261247</v>
      </c>
      <c r="C1354" s="6">
        <f>C1353*EXP(Returns!C1353)</f>
        <v>114.75861687070841</v>
      </c>
      <c r="D1354" s="6">
        <f>D1353*EXP(Returns!D1353)</f>
        <v>166.22418589529471</v>
      </c>
    </row>
    <row r="1355" spans="1:4" x14ac:dyDescent="0.35">
      <c r="A1355" s="3">
        <v>35389</v>
      </c>
      <c r="B1355" s="6">
        <f>B1354*EXP(Returns!B1354)</f>
        <v>199.06528657680562</v>
      </c>
      <c r="C1355" s="6">
        <f>C1354*EXP(Returns!C1354)</f>
        <v>115.07382692985973</v>
      </c>
      <c r="D1355" s="6">
        <f>D1354*EXP(Returns!D1354)</f>
        <v>165.94513137061747</v>
      </c>
    </row>
    <row r="1356" spans="1:4" x14ac:dyDescent="0.35">
      <c r="A1356" s="3">
        <v>35390</v>
      </c>
      <c r="B1356" s="6">
        <f>B1355*EXP(Returns!B1355)</f>
        <v>198.74419195500016</v>
      </c>
      <c r="C1356" s="6">
        <f>C1355*EXP(Returns!C1355)</f>
        <v>115.03857979864473</v>
      </c>
      <c r="D1356" s="6">
        <f>D1355*EXP(Returns!D1355)</f>
        <v>166.50854563907231</v>
      </c>
    </row>
    <row r="1357" spans="1:4" x14ac:dyDescent="0.35">
      <c r="A1357" s="3">
        <v>35391</v>
      </c>
      <c r="B1357" s="6">
        <f>B1356*EXP(Returns!B1356)</f>
        <v>200.34431348699735</v>
      </c>
      <c r="C1357" s="6">
        <f>C1356*EXP(Returns!C1356)</f>
        <v>114.96909259710658</v>
      </c>
      <c r="D1357" s="6">
        <f>D1356*EXP(Returns!D1356)</f>
        <v>166.9372073423788</v>
      </c>
    </row>
    <row r="1358" spans="1:4" x14ac:dyDescent="0.35">
      <c r="A1358" s="3">
        <v>35394</v>
      </c>
      <c r="B1358" s="6">
        <f>B1357*EXP(Returns!B1357)</f>
        <v>202.56521795448504</v>
      </c>
      <c r="C1358" s="6">
        <f>C1357*EXP(Returns!C1357)</f>
        <v>115.07382692985973</v>
      </c>
      <c r="D1358" s="6">
        <f>D1357*EXP(Returns!D1357)</f>
        <v>166.41729587054667</v>
      </c>
    </row>
    <row r="1359" spans="1:4" x14ac:dyDescent="0.35">
      <c r="A1359" s="3">
        <v>35395</v>
      </c>
      <c r="B1359" s="6">
        <f>B1358*EXP(Returns!B1358)</f>
        <v>202.27890858337517</v>
      </c>
      <c r="C1359" s="6">
        <f>C1358*EXP(Returns!C1358)</f>
        <v>115.07382692985973</v>
      </c>
      <c r="D1359" s="6">
        <f>D1358*EXP(Returns!D1358)</f>
        <v>167.54942962655664</v>
      </c>
    </row>
    <row r="1360" spans="1:4" x14ac:dyDescent="0.35">
      <c r="A1360" s="3">
        <v>35396</v>
      </c>
      <c r="B1360" s="6">
        <f>B1359*EXP(Returns!B1359)</f>
        <v>202.0220328859308</v>
      </c>
      <c r="C1360" s="6">
        <f>C1359*EXP(Returns!C1359)</f>
        <v>115.10806700018287</v>
      </c>
      <c r="D1360" s="6">
        <f>D1359*EXP(Returns!D1359)</f>
        <v>167.72874603214774</v>
      </c>
    </row>
    <row r="1361" spans="1:4" x14ac:dyDescent="0.35">
      <c r="A1361" s="3">
        <v>35401</v>
      </c>
      <c r="B1361" s="6">
        <f>B1360*EXP(Returns!B1360)</f>
        <v>201.89927505241579</v>
      </c>
      <c r="C1361" s="6">
        <f>C1360*EXP(Returns!C1360)</f>
        <v>114.96880559544603</v>
      </c>
      <c r="D1361" s="6">
        <f>D1360*EXP(Returns!D1360)</f>
        <v>167.655426867659</v>
      </c>
    </row>
    <row r="1362" spans="1:4" x14ac:dyDescent="0.35">
      <c r="A1362" s="3">
        <v>35402</v>
      </c>
      <c r="B1362" s="6">
        <f>B1361*EXP(Returns!B1361)</f>
        <v>199.68963404914572</v>
      </c>
      <c r="C1362" s="6">
        <f>C1361*EXP(Returns!C1361)</f>
        <v>115.00387141678264</v>
      </c>
      <c r="D1362" s="6">
        <f>D1361*EXP(Returns!D1361)</f>
        <v>168.04752500818574</v>
      </c>
    </row>
    <row r="1363" spans="1:4" x14ac:dyDescent="0.35">
      <c r="A1363" s="3">
        <v>35403</v>
      </c>
      <c r="B1363" s="6">
        <f>B1362*EXP(Returns!B1362)</f>
        <v>198.84100380875941</v>
      </c>
      <c r="C1363" s="6">
        <f>C1362*EXP(Returns!C1362)</f>
        <v>114.62115302390873</v>
      </c>
      <c r="D1363" s="6">
        <f>D1362*EXP(Returns!D1362)</f>
        <v>168.05602578088011</v>
      </c>
    </row>
    <row r="1364" spans="1:4" x14ac:dyDescent="0.35">
      <c r="A1364" s="3">
        <v>35404</v>
      </c>
      <c r="B1364" s="6">
        <f>B1363*EXP(Returns!B1363)</f>
        <v>198.64886111282286</v>
      </c>
      <c r="C1364" s="6">
        <f>C1363*EXP(Returns!C1363)</f>
        <v>113.68138901208744</v>
      </c>
      <c r="D1364" s="6">
        <f>D1363*EXP(Returns!D1363)</f>
        <v>170.75502111133505</v>
      </c>
    </row>
    <row r="1365" spans="1:4" x14ac:dyDescent="0.35">
      <c r="A1365" s="3">
        <v>35405</v>
      </c>
      <c r="B1365" s="6">
        <f>B1364*EXP(Returns!B1364)</f>
        <v>197.3732471036887</v>
      </c>
      <c r="C1365" s="6">
        <f>C1364*EXP(Returns!C1364)</f>
        <v>113.40286620261375</v>
      </c>
      <c r="D1365" s="6">
        <f>D1364*EXP(Returns!D1364)</f>
        <v>169.23019500928666</v>
      </c>
    </row>
    <row r="1366" spans="1:4" x14ac:dyDescent="0.35">
      <c r="A1366" s="3">
        <v>35408</v>
      </c>
      <c r="B1366" s="6">
        <f>B1365*EXP(Returns!B1365)</f>
        <v>200.09793727801082</v>
      </c>
      <c r="C1366" s="6">
        <f>C1365*EXP(Returns!C1365)</f>
        <v>113.75051877415106</v>
      </c>
      <c r="D1366" s="6">
        <f>D1365*EXP(Returns!D1365)</f>
        <v>167.25164016467755</v>
      </c>
    </row>
    <row r="1367" spans="1:4" x14ac:dyDescent="0.35">
      <c r="A1367" s="3">
        <v>35409</v>
      </c>
      <c r="B1367" s="6">
        <f>B1366*EXP(Returns!B1366)</f>
        <v>199.49215405609982</v>
      </c>
      <c r="C1367" s="6">
        <f>C1366*EXP(Returns!C1366)</f>
        <v>113.75051877415106</v>
      </c>
      <c r="D1367" s="6">
        <f>D1366*EXP(Returns!D1366)</f>
        <v>166.17629241884273</v>
      </c>
    </row>
    <row r="1368" spans="1:4" x14ac:dyDescent="0.35">
      <c r="A1368" s="3">
        <v>35410</v>
      </c>
      <c r="B1368" s="6">
        <f>B1367*EXP(Returns!B1367)</f>
        <v>197.67480439036686</v>
      </c>
      <c r="C1368" s="6">
        <f>C1367*EXP(Returns!C1367)</f>
        <v>112.53223195285608</v>
      </c>
      <c r="D1368" s="6">
        <f>D1367*EXP(Returns!D1367)</f>
        <v>164.86186044097943</v>
      </c>
    </row>
    <row r="1369" spans="1:4" x14ac:dyDescent="0.35">
      <c r="A1369" s="3">
        <v>35411</v>
      </c>
      <c r="B1369" s="6">
        <f>B1368*EXP(Returns!B1368)</f>
        <v>194.6325450380385</v>
      </c>
      <c r="C1369" s="6">
        <f>C1368*EXP(Returns!C1368)</f>
        <v>112.25370914338239</v>
      </c>
      <c r="D1369" s="6">
        <f>D1368*EXP(Returns!D1368)</f>
        <v>166.16885424273516</v>
      </c>
    </row>
    <row r="1370" spans="1:4" x14ac:dyDescent="0.35">
      <c r="A1370" s="3">
        <v>35412</v>
      </c>
      <c r="B1370" s="6">
        <f>B1369*EXP(Returns!B1369)</f>
        <v>194.44840828776597</v>
      </c>
      <c r="C1370" s="6">
        <f>C1369*EXP(Returns!C1369)</f>
        <v>112.81075476232975</v>
      </c>
      <c r="D1370" s="6">
        <f>D1369*EXP(Returns!D1369)</f>
        <v>167.97845623004415</v>
      </c>
    </row>
    <row r="1371" spans="1:4" x14ac:dyDescent="0.35">
      <c r="A1371" s="3">
        <v>35415</v>
      </c>
      <c r="B1371" s="6">
        <f>B1370*EXP(Returns!B1370)</f>
        <v>192.40422349488571</v>
      </c>
      <c r="C1371" s="6">
        <f>C1370*EXP(Returns!C1370)</f>
        <v>112.46210031018283</v>
      </c>
      <c r="D1371" s="6">
        <f>D1370*EXP(Returns!D1370)</f>
        <v>170.16421740907793</v>
      </c>
    </row>
    <row r="1372" spans="1:4" x14ac:dyDescent="0.35">
      <c r="A1372" s="3">
        <v>35416</v>
      </c>
      <c r="B1372" s="6">
        <f>B1371*EXP(Returns!B1371)</f>
        <v>193.75455966355074</v>
      </c>
      <c r="C1372" s="6">
        <f>C1371*EXP(Returns!C1371)</f>
        <v>112.14951355998214</v>
      </c>
      <c r="D1372" s="6">
        <f>D1371*EXP(Returns!D1371)</f>
        <v>169.79230860370029</v>
      </c>
    </row>
    <row r="1373" spans="1:4" x14ac:dyDescent="0.35">
      <c r="A1373" s="3">
        <v>35417</v>
      </c>
      <c r="B1373" s="6">
        <f>B1372*EXP(Returns!B1372)</f>
        <v>195.22231636862145</v>
      </c>
      <c r="C1373" s="6">
        <f>C1372*EXP(Returns!C1372)</f>
        <v>111.83592492917185</v>
      </c>
      <c r="D1373" s="6">
        <f>D1372*EXP(Returns!D1372)</f>
        <v>170.79221199187279</v>
      </c>
    </row>
    <row r="1374" spans="1:4" x14ac:dyDescent="0.35">
      <c r="A1374" s="3">
        <v>35418</v>
      </c>
      <c r="B1374" s="6">
        <f>B1373*EXP(Returns!B1373)</f>
        <v>199.01713461336786</v>
      </c>
      <c r="C1374" s="6">
        <f>C1373*EXP(Returns!C1373)</f>
        <v>112.63642753625629</v>
      </c>
      <c r="D1374" s="6">
        <f>D1373*EXP(Returns!D1373)</f>
        <v>171.60722357394323</v>
      </c>
    </row>
    <row r="1375" spans="1:4" x14ac:dyDescent="0.35">
      <c r="A1375" s="3">
        <v>35419</v>
      </c>
      <c r="B1375" s="6">
        <f>B1374*EXP(Returns!B1374)</f>
        <v>199.84708431387145</v>
      </c>
      <c r="C1375" s="6">
        <f>C1374*EXP(Returns!C1374)</f>
        <v>112.70655917892952</v>
      </c>
      <c r="D1375" s="6">
        <f>D1374*EXP(Returns!D1374)</f>
        <v>171.21937581976371</v>
      </c>
    </row>
    <row r="1376" spans="1:4" x14ac:dyDescent="0.35">
      <c r="A1376" s="3">
        <v>35422</v>
      </c>
      <c r="B1376" s="6">
        <f>B1375*EXP(Returns!B1375)</f>
        <v>199.32669784571002</v>
      </c>
      <c r="C1376" s="6">
        <f>C1375*EXP(Returns!C1375)</f>
        <v>112.7406231196565</v>
      </c>
      <c r="D1376" s="6">
        <f>D1375*EXP(Returns!D1375)</f>
        <v>170.21947243159121</v>
      </c>
    </row>
    <row r="1377" spans="1:4" x14ac:dyDescent="0.35">
      <c r="A1377" s="3">
        <v>35423</v>
      </c>
      <c r="B1377" s="6">
        <f>B1376*EXP(Returns!B1376)</f>
        <v>200.42351240168105</v>
      </c>
      <c r="C1377" s="6">
        <f>C1376*EXP(Returns!C1376)</f>
        <v>112.70655917892951</v>
      </c>
      <c r="D1377" s="6">
        <f>D1376*EXP(Returns!D1376)</f>
        <v>171.40533022245251</v>
      </c>
    </row>
    <row r="1378" spans="1:4" x14ac:dyDescent="0.35">
      <c r="A1378" s="3">
        <v>35425</v>
      </c>
      <c r="B1378" s="6">
        <f>B1377*EXP(Returns!B1377)</f>
        <v>201.70179505936991</v>
      </c>
      <c r="C1378" s="6">
        <f>C1377*EXP(Returns!C1377)</f>
        <v>112.67149335759288</v>
      </c>
      <c r="D1378" s="6">
        <f>D1377*EXP(Returns!D1377)</f>
        <v>170.49468494757065</v>
      </c>
    </row>
    <row r="1379" spans="1:4" x14ac:dyDescent="0.35">
      <c r="A1379" s="3">
        <v>35426</v>
      </c>
      <c r="B1379" s="6">
        <f>B1378*EXP(Returns!B1378)</f>
        <v>201.96065396917328</v>
      </c>
      <c r="C1379" s="6">
        <f>C1378*EXP(Returns!C1378)</f>
        <v>113.05421175046681</v>
      </c>
      <c r="D1379" s="6">
        <f>D1378*EXP(Returns!D1378)</f>
        <v>169.59360304196994</v>
      </c>
    </row>
    <row r="1380" spans="1:4" x14ac:dyDescent="0.35">
      <c r="A1380" s="3">
        <v>35429</v>
      </c>
      <c r="B1380" s="6">
        <f>B1379*EXP(Returns!B1379)</f>
        <v>201.17607129409913</v>
      </c>
      <c r="C1380" s="6">
        <f>C1379*EXP(Returns!C1379)</f>
        <v>113.05421175046681</v>
      </c>
      <c r="D1380" s="6">
        <f>D1379*EXP(Returns!D1379)</f>
        <v>168.62451495481446</v>
      </c>
    </row>
    <row r="1381" spans="1:4" x14ac:dyDescent="0.35">
      <c r="A1381" s="3">
        <v>35430</v>
      </c>
      <c r="B1381" s="6">
        <f>B1380*EXP(Returns!B1380)</f>
        <v>197.67747303892151</v>
      </c>
      <c r="C1381" s="6">
        <f>C1380*EXP(Returns!C1380)</f>
        <v>112.04431609597229</v>
      </c>
      <c r="D1381" s="6">
        <f>D1380*EXP(Returns!D1380)</f>
        <v>170.01651648351367</v>
      </c>
    </row>
    <row r="1382" spans="1:4" x14ac:dyDescent="0.35">
      <c r="A1382" s="3">
        <v>35432</v>
      </c>
      <c r="B1382" s="6">
        <f>B1381*EXP(Returns!B1381)</f>
        <v>196.68206712802808</v>
      </c>
      <c r="C1382" s="6">
        <f>C1381*EXP(Returns!C1381)</f>
        <v>111.13961790548761</v>
      </c>
      <c r="D1382" s="6">
        <f>D1381*EXP(Returns!D1381)</f>
        <v>170.80283795774073</v>
      </c>
    </row>
    <row r="1383" spans="1:4" x14ac:dyDescent="0.35">
      <c r="A1383" s="3">
        <v>35433</v>
      </c>
      <c r="B1383" s="6">
        <f>B1382*EXP(Returns!B1382)</f>
        <v>199.62291783527883</v>
      </c>
      <c r="C1383" s="6">
        <f>C1382*EXP(Returns!C1382)</f>
        <v>111.31394513156107</v>
      </c>
      <c r="D1383" s="6">
        <f>D1382*EXP(Returns!D1382)</f>
        <v>170.73483177618596</v>
      </c>
    </row>
    <row r="1384" spans="1:4" x14ac:dyDescent="0.35">
      <c r="A1384" s="3">
        <v>35436</v>
      </c>
      <c r="B1384" s="6">
        <f>B1383*EXP(Returns!B1383)</f>
        <v>199.52150919020121</v>
      </c>
      <c r="C1384" s="6">
        <f>C1383*EXP(Returns!C1383)</f>
        <v>111.17468372682421</v>
      </c>
      <c r="D1384" s="6">
        <f>D1383*EXP(Returns!D1383)</f>
        <v>173.45401644178997</v>
      </c>
    </row>
    <row r="1385" spans="1:4" x14ac:dyDescent="0.35">
      <c r="A1385" s="3">
        <v>35437</v>
      </c>
      <c r="B1385" s="6">
        <f>B1384*EXP(Returns!B1384)</f>
        <v>201.01061508370933</v>
      </c>
      <c r="C1385" s="6">
        <f>C1384*EXP(Returns!C1384)</f>
        <v>110.89616091735053</v>
      </c>
      <c r="D1385" s="6">
        <f>D1384*EXP(Returns!D1384)</f>
        <v>173.42745152712016</v>
      </c>
    </row>
    <row r="1386" spans="1:4" x14ac:dyDescent="0.35">
      <c r="A1386" s="3">
        <v>35438</v>
      </c>
      <c r="B1386" s="6">
        <f>B1385*EXP(Returns!B1385)</f>
        <v>199.72432648035644</v>
      </c>
      <c r="C1386" s="6">
        <f>C1385*EXP(Returns!C1385)</f>
        <v>110.7919653339503</v>
      </c>
      <c r="D1386" s="6">
        <f>D1385*EXP(Returns!D1385)</f>
        <v>174.32853343272086</v>
      </c>
    </row>
    <row r="1387" spans="1:4" x14ac:dyDescent="0.35">
      <c r="A1387" s="3">
        <v>35439</v>
      </c>
      <c r="B1387" s="6">
        <f>B1386*EXP(Returns!B1386)</f>
        <v>201.44293614956649</v>
      </c>
      <c r="C1387" s="6">
        <f>C1386*EXP(Returns!C1386)</f>
        <v>111.31394513156107</v>
      </c>
      <c r="D1387" s="6">
        <f>D1386*EXP(Returns!D1386)</f>
        <v>174.09582478021312</v>
      </c>
    </row>
    <row r="1388" spans="1:4" x14ac:dyDescent="0.35">
      <c r="A1388" s="3">
        <v>35440</v>
      </c>
      <c r="B1388" s="6">
        <f>B1387*EXP(Returns!B1387)</f>
        <v>202.68385772748988</v>
      </c>
      <c r="C1388" s="6">
        <f>C1387*EXP(Returns!C1387)</f>
        <v>110.47837670314</v>
      </c>
      <c r="D1388" s="6">
        <f>D1387*EXP(Returns!D1387)</f>
        <v>173.9757513659055</v>
      </c>
    </row>
    <row r="1389" spans="1:4" x14ac:dyDescent="0.35">
      <c r="A1389" s="3">
        <v>35443</v>
      </c>
      <c r="B1389" s="6">
        <f>B1388*EXP(Returns!B1388)</f>
        <v>202.68652637604455</v>
      </c>
      <c r="C1389" s="6">
        <f>C1388*EXP(Returns!C1388)</f>
        <v>110.54750646520363</v>
      </c>
      <c r="D1389" s="6">
        <f>D1388*EXP(Returns!D1388)</f>
        <v>173.0077258753368</v>
      </c>
    </row>
    <row r="1390" spans="1:4" x14ac:dyDescent="0.35">
      <c r="A1390" s="3">
        <v>35444</v>
      </c>
      <c r="B1390" s="6">
        <f>B1389*EXP(Returns!B1389)</f>
        <v>205.18171277466476</v>
      </c>
      <c r="C1390" s="6">
        <f>C1389*EXP(Returns!C1389)</f>
        <v>111.24381348888784</v>
      </c>
      <c r="D1390" s="6">
        <f>D1389*EXP(Returns!D1389)</f>
        <v>173.14373823844633</v>
      </c>
    </row>
    <row r="1391" spans="1:4" x14ac:dyDescent="0.35">
      <c r="A1391" s="3">
        <v>35445</v>
      </c>
      <c r="B1391" s="6">
        <f>B1390*EXP(Returns!B1390)</f>
        <v>204.73871711458889</v>
      </c>
      <c r="C1391" s="6">
        <f>C1390*EXP(Returns!C1390)</f>
        <v>111.24381348888784</v>
      </c>
      <c r="D1391" s="6">
        <f>D1390*EXP(Returns!D1390)</f>
        <v>175.45913620106893</v>
      </c>
    </row>
    <row r="1392" spans="1:4" x14ac:dyDescent="0.35">
      <c r="A1392" s="3">
        <v>35446</v>
      </c>
      <c r="B1392" s="6">
        <f>B1391*EXP(Returns!B1391)</f>
        <v>205.41922249603073</v>
      </c>
      <c r="C1392" s="6">
        <f>C1391*EXP(Returns!C1391)</f>
        <v>110.86109509601393</v>
      </c>
      <c r="D1392" s="6">
        <f>D1391*EXP(Returns!D1391)</f>
        <v>173.80148552567138</v>
      </c>
    </row>
    <row r="1393" spans="1:4" x14ac:dyDescent="0.35">
      <c r="A1393" s="3">
        <v>35447</v>
      </c>
      <c r="B1393" s="6">
        <f>B1392*EXP(Returns!B1392)</f>
        <v>207.1324948681314</v>
      </c>
      <c r="C1393" s="6">
        <f>C1392*EXP(Returns!C1392)</f>
        <v>111.00035650075077</v>
      </c>
      <c r="D1393" s="6">
        <f>D1392*EXP(Returns!D1392)</f>
        <v>173.05554272174248</v>
      </c>
    </row>
    <row r="1394" spans="1:4" x14ac:dyDescent="0.35">
      <c r="A1394" s="3">
        <v>35450</v>
      </c>
      <c r="B1394" s="6">
        <f>B1393*EXP(Returns!B1393)</f>
        <v>207.27393324152916</v>
      </c>
      <c r="C1394" s="6">
        <f>C1393*EXP(Returns!C1393)</f>
        <v>111.00035650075077</v>
      </c>
      <c r="D1394" s="6">
        <f>D1393*EXP(Returns!D1393)</f>
        <v>173.05554272174248</v>
      </c>
    </row>
    <row r="1395" spans="1:4" x14ac:dyDescent="0.35">
      <c r="A1395" s="3">
        <v>35451</v>
      </c>
      <c r="B1395" s="6">
        <f>B1394*EXP(Returns!B1394)</f>
        <v>208.88045967144291</v>
      </c>
      <c r="C1395" s="6">
        <f>C1394*EXP(Returns!C1394)</f>
        <v>111.31294325095146</v>
      </c>
      <c r="D1395" s="6">
        <f>D1394*EXP(Returns!D1394)</f>
        <v>171.77617643124339</v>
      </c>
    </row>
    <row r="1396" spans="1:4" x14ac:dyDescent="0.35">
      <c r="A1396" s="3">
        <v>35452</v>
      </c>
      <c r="B1396" s="6">
        <f>B1395*EXP(Returns!B1395)</f>
        <v>209.81715531413346</v>
      </c>
      <c r="C1396" s="6">
        <f>C1395*EXP(Returns!C1395)</f>
        <v>111.0354223220874</v>
      </c>
      <c r="D1396" s="6">
        <f>D1395*EXP(Returns!D1395)</f>
        <v>172.11408214584361</v>
      </c>
    </row>
    <row r="1397" spans="1:4" x14ac:dyDescent="0.35">
      <c r="A1397" s="3">
        <v>35453</v>
      </c>
      <c r="B1397" s="6">
        <f>B1396*EXP(Returns!B1396)</f>
        <v>207.50343701723108</v>
      </c>
      <c r="C1397" s="6">
        <f>C1396*EXP(Returns!C1396)</f>
        <v>110.93022485807755</v>
      </c>
      <c r="D1397" s="6">
        <f>D1396*EXP(Returns!D1396)</f>
        <v>172.18740131033238</v>
      </c>
    </row>
    <row r="1398" spans="1:4" x14ac:dyDescent="0.35">
      <c r="A1398" s="3">
        <v>35454</v>
      </c>
      <c r="B1398" s="6">
        <f>B1397*EXP(Returns!B1397)</f>
        <v>205.6247084347406</v>
      </c>
      <c r="C1398" s="6">
        <f>C1397*EXP(Returns!C1397)</f>
        <v>110.44331088180341</v>
      </c>
      <c r="D1398" s="6">
        <f>D1397*EXP(Returns!D1397)</f>
        <v>172.37760609936836</v>
      </c>
    </row>
    <row r="1399" spans="1:4" x14ac:dyDescent="0.35">
      <c r="A1399" s="3">
        <v>35457</v>
      </c>
      <c r="B1399" s="6">
        <f>B1398*EXP(Returns!B1398)</f>
        <v>204.15695172966988</v>
      </c>
      <c r="C1399" s="6">
        <f>C1398*EXP(Returns!C1398)</f>
        <v>110.06059248892949</v>
      </c>
      <c r="D1399" s="6">
        <f>D1398*EXP(Returns!D1398)</f>
        <v>173.14905122138029</v>
      </c>
    </row>
    <row r="1400" spans="1:4" x14ac:dyDescent="0.35">
      <c r="A1400" s="3">
        <v>35458</v>
      </c>
      <c r="B1400" s="6">
        <f>B1399*EXP(Returns!B1399)</f>
        <v>204.15695172966988</v>
      </c>
      <c r="C1400" s="6">
        <f>C1399*EXP(Returns!C1399)</f>
        <v>110.37317923913018</v>
      </c>
      <c r="D1400" s="6">
        <f>D1399*EXP(Returns!D1399)</f>
        <v>172.33085184954945</v>
      </c>
    </row>
    <row r="1401" spans="1:4" x14ac:dyDescent="0.35">
      <c r="A1401" s="3">
        <v>35459</v>
      </c>
      <c r="B1401" s="6">
        <f>B1400*EXP(Returns!B1400)</f>
        <v>206.15310084856603</v>
      </c>
      <c r="C1401" s="6">
        <f>C1400*EXP(Returns!C1400)</f>
        <v>110.44331088180343</v>
      </c>
      <c r="D1401" s="6">
        <f>D1400*EXP(Returns!D1400)</f>
        <v>172.25221970212672</v>
      </c>
    </row>
    <row r="1402" spans="1:4" x14ac:dyDescent="0.35">
      <c r="A1402" s="3">
        <v>35460</v>
      </c>
      <c r="B1402" s="6">
        <f>B1401*EXP(Returns!B1401)</f>
        <v>209.26741371187057</v>
      </c>
      <c r="C1402" s="6">
        <f>C1401*EXP(Returns!C1401)</f>
        <v>110.68676786994048</v>
      </c>
      <c r="D1402" s="6">
        <f>D1401*EXP(Returns!D1401)</f>
        <v>172.44880007068346</v>
      </c>
    </row>
    <row r="1403" spans="1:4" x14ac:dyDescent="0.35">
      <c r="A1403" s="3">
        <v>35461</v>
      </c>
      <c r="B1403" s="6">
        <f>B1402*EXP(Returns!B1402)</f>
        <v>209.79847477425071</v>
      </c>
      <c r="C1403" s="6">
        <f>C1402*EXP(Returns!C1402)</f>
        <v>111.31294325095148</v>
      </c>
      <c r="D1403" s="6">
        <f>D1402*EXP(Returns!D1402)</f>
        <v>171.10461538838996</v>
      </c>
    </row>
    <row r="1404" spans="1:4" x14ac:dyDescent="0.35">
      <c r="A1404" s="3">
        <v>35464</v>
      </c>
      <c r="B1404" s="6">
        <f>B1403*EXP(Returns!B1403)</f>
        <v>209.95058774186714</v>
      </c>
      <c r="C1404" s="6">
        <f>C1403*EXP(Returns!C1403)</f>
        <v>111.80085910783524</v>
      </c>
      <c r="D1404" s="6">
        <f>D1403*EXP(Returns!D1403)</f>
        <v>170.99091755360308</v>
      </c>
    </row>
    <row r="1405" spans="1:4" x14ac:dyDescent="0.35">
      <c r="A1405" s="3">
        <v>35465</v>
      </c>
      <c r="B1405" s="6">
        <f>B1404*EXP(Returns!B1404)</f>
        <v>210.62575582619962</v>
      </c>
      <c r="C1405" s="6">
        <f>C1404*EXP(Returns!C1404)</f>
        <v>111.90505469123546</v>
      </c>
      <c r="D1405" s="6">
        <f>D1404*EXP(Returns!D1404)</f>
        <v>171.15987041090321</v>
      </c>
    </row>
    <row r="1406" spans="1:4" x14ac:dyDescent="0.35">
      <c r="A1406" s="3">
        <v>35466</v>
      </c>
      <c r="B1406" s="6">
        <f>B1405*EXP(Returns!B1405)</f>
        <v>207.69557971316758</v>
      </c>
      <c r="C1406" s="6">
        <f>C1405*EXP(Returns!C1405)</f>
        <v>111.80085910783524</v>
      </c>
      <c r="D1406" s="6">
        <f>D1405*EXP(Returns!D1405)</f>
        <v>171.4350829268827</v>
      </c>
    </row>
    <row r="1407" spans="1:4" x14ac:dyDescent="0.35">
      <c r="A1407" s="3">
        <v>35467</v>
      </c>
      <c r="B1407" s="6">
        <f>B1406*EXP(Returns!B1406)</f>
        <v>208.19461699289161</v>
      </c>
      <c r="C1407" s="6">
        <f>C1406*EXP(Returns!C1406)</f>
        <v>111.69666352443501</v>
      </c>
      <c r="D1407" s="6">
        <f>D1406*EXP(Returns!D1406)</f>
        <v>169.67117259280582</v>
      </c>
    </row>
    <row r="1408" spans="1:4" x14ac:dyDescent="0.35">
      <c r="A1408" s="3">
        <v>35468</v>
      </c>
      <c r="B1408" s="6">
        <f>B1407*EXP(Returns!B1407)</f>
        <v>210.70581528283984</v>
      </c>
      <c r="C1408" s="6">
        <f>C1407*EXP(Returns!C1407)</f>
        <v>112.14851167937255</v>
      </c>
      <c r="D1408" s="6">
        <f>D1407*EXP(Returns!D1407)</f>
        <v>167.8371308840006</v>
      </c>
    </row>
    <row r="1409" spans="1:4" x14ac:dyDescent="0.35">
      <c r="A1409" s="3">
        <v>35471</v>
      </c>
      <c r="B1409" s="6">
        <f>B1408*EXP(Returns!B1408)</f>
        <v>209.60366342975948</v>
      </c>
      <c r="C1409" s="6">
        <f>C1408*EXP(Returns!C1408)</f>
        <v>112.14851167937255</v>
      </c>
      <c r="D1409" s="6">
        <f>D1408*EXP(Returns!D1408)</f>
        <v>168.31317415488402</v>
      </c>
    </row>
    <row r="1410" spans="1:4" x14ac:dyDescent="0.35">
      <c r="A1410" s="3">
        <v>35472</v>
      </c>
      <c r="B1410" s="6">
        <f>B1409*EXP(Returns!B1409)</f>
        <v>210.71382122850389</v>
      </c>
      <c r="C1410" s="6">
        <f>C1409*EXP(Returns!C1409)</f>
        <v>112.07938191730892</v>
      </c>
      <c r="D1410" s="6">
        <f>D1409*EXP(Returns!D1409)</f>
        <v>168.48531480194455</v>
      </c>
    </row>
    <row r="1411" spans="1:4" x14ac:dyDescent="0.35">
      <c r="A1411" s="3">
        <v>35473</v>
      </c>
      <c r="B1411" s="6">
        <f>B1410*EXP(Returns!B1410)</f>
        <v>214.23110002356418</v>
      </c>
      <c r="C1411" s="6">
        <f>C1410*EXP(Returns!C1410)</f>
        <v>112.00925027463569</v>
      </c>
      <c r="D1411" s="6">
        <f>D1410*EXP(Returns!D1410)</f>
        <v>168.91779161276941</v>
      </c>
    </row>
    <row r="1412" spans="1:4" x14ac:dyDescent="0.35">
      <c r="A1412" s="3">
        <v>35474</v>
      </c>
      <c r="B1412" s="6">
        <f>B1411*EXP(Returns!B1411)</f>
        <v>216.64622696554417</v>
      </c>
      <c r="C1412" s="6">
        <f>C1411*EXP(Returns!C1411)</f>
        <v>112.60136171491966</v>
      </c>
      <c r="D1412" s="6">
        <f>D1411*EXP(Returns!D1411)</f>
        <v>169.40339825293395</v>
      </c>
    </row>
    <row r="1413" spans="1:4" x14ac:dyDescent="0.35">
      <c r="A1413" s="3">
        <v>35475</v>
      </c>
      <c r="B1413" s="6">
        <f>B1412*EXP(Returns!B1412)</f>
        <v>215.75489834828304</v>
      </c>
      <c r="C1413" s="6">
        <f>C1412*EXP(Returns!C1412)</f>
        <v>113.01814404852058</v>
      </c>
      <c r="D1413" s="6">
        <f>D1412*EXP(Returns!D1412)</f>
        <v>169.83587506375878</v>
      </c>
    </row>
    <row r="1414" spans="1:4" x14ac:dyDescent="0.35">
      <c r="A1414" s="3">
        <v>35479</v>
      </c>
      <c r="B1414" s="6">
        <f>B1413*EXP(Returns!B1413)</f>
        <v>217.83911286948339</v>
      </c>
      <c r="C1414" s="6">
        <f>C1413*EXP(Returns!C1413)</f>
        <v>113.08827569119381</v>
      </c>
      <c r="D1414" s="6">
        <f>D1413*EXP(Returns!D1413)</f>
        <v>170.61794615163865</v>
      </c>
    </row>
    <row r="1415" spans="1:4" x14ac:dyDescent="0.35">
      <c r="A1415" s="3">
        <v>35480</v>
      </c>
      <c r="B1415" s="6">
        <f>B1414*EXP(Returns!B1414)</f>
        <v>216.82502641870727</v>
      </c>
      <c r="C1415" s="6">
        <f>C1414*EXP(Returns!C1414)</f>
        <v>112.84481870305673</v>
      </c>
      <c r="D1415" s="6">
        <f>D1414*EXP(Returns!D1414)</f>
        <v>171.98657055542839</v>
      </c>
    </row>
    <row r="1416" spans="1:4" x14ac:dyDescent="0.35">
      <c r="A1416" s="3">
        <v>35481</v>
      </c>
      <c r="B1416" s="6">
        <f>B1415*EXP(Returns!B1415)</f>
        <v>214.23910596922815</v>
      </c>
      <c r="C1416" s="6">
        <f>C1415*EXP(Returns!C1415)</f>
        <v>112.35690284617299</v>
      </c>
      <c r="D1416" s="6">
        <f>D1415*EXP(Returns!D1415)</f>
        <v>172.04076298135485</v>
      </c>
    </row>
    <row r="1417" spans="1:4" x14ac:dyDescent="0.35">
      <c r="A1417" s="3">
        <v>35482</v>
      </c>
      <c r="B1417" s="6">
        <f>B1416*EXP(Returns!B1416)</f>
        <v>213.96423516809674</v>
      </c>
      <c r="C1417" s="6">
        <f>C1416*EXP(Returns!C1416)</f>
        <v>112.35690284617299</v>
      </c>
      <c r="D1417" s="6">
        <f>D1416*EXP(Returns!D1416)</f>
        <v>172.22352959428329</v>
      </c>
    </row>
    <row r="1418" spans="1:4" x14ac:dyDescent="0.35">
      <c r="A1418" s="3">
        <v>35485</v>
      </c>
      <c r="B1418" s="6">
        <f>B1417*EXP(Returns!B1417)</f>
        <v>216.23525508812429</v>
      </c>
      <c r="C1418" s="6">
        <f>C1417*EXP(Returns!C1417)</f>
        <v>112.11344585803593</v>
      </c>
      <c r="D1418" s="6">
        <f>D1417*EXP(Returns!D1417)</f>
        <v>171.21937581976366</v>
      </c>
    </row>
    <row r="1419" spans="1:4" x14ac:dyDescent="0.35">
      <c r="A1419" s="3">
        <v>35486</v>
      </c>
      <c r="B1419" s="6">
        <f>B1418*EXP(Returns!B1418)</f>
        <v>216.72094912507495</v>
      </c>
      <c r="C1419" s="6">
        <f>C1418*EXP(Returns!C1418)</f>
        <v>112.04431609597232</v>
      </c>
      <c r="D1419" s="6">
        <f>D1418*EXP(Returns!D1418)</f>
        <v>172.38716946864949</v>
      </c>
    </row>
    <row r="1420" spans="1:4" x14ac:dyDescent="0.35">
      <c r="A1420" s="3">
        <v>35487</v>
      </c>
      <c r="B1420" s="6">
        <f>B1419*EXP(Returns!B1419)</f>
        <v>215.00767675297425</v>
      </c>
      <c r="C1420" s="6">
        <f>C1419*EXP(Returns!C1419)</f>
        <v>110.61663622726728</v>
      </c>
      <c r="D1420" s="6">
        <f>D1419*EXP(Returns!D1419)</f>
        <v>173.37963468071445</v>
      </c>
    </row>
    <row r="1421" spans="1:4" x14ac:dyDescent="0.35">
      <c r="A1421" s="3">
        <v>35488</v>
      </c>
      <c r="B1421" s="6">
        <f>B1420*EXP(Returns!B1420)</f>
        <v>212.17624063646517</v>
      </c>
      <c r="C1421" s="6">
        <f>C1420*EXP(Returns!C1420)</f>
        <v>110.54750646520367</v>
      </c>
      <c r="D1421" s="6">
        <f>D1420*EXP(Returns!D1420)</f>
        <v>173.16924055652936</v>
      </c>
    </row>
    <row r="1422" spans="1:4" x14ac:dyDescent="0.35">
      <c r="A1422" s="3">
        <v>35489</v>
      </c>
      <c r="B1422" s="6">
        <f>B1421*EXP(Returns!B1421)</f>
        <v>211.04206500072871</v>
      </c>
      <c r="C1422" s="6">
        <f>C1421*EXP(Returns!C1421)</f>
        <v>110.61663622726729</v>
      </c>
      <c r="D1422" s="6">
        <f>D1421*EXP(Returns!D1421)</f>
        <v>172.89827842689706</v>
      </c>
    </row>
    <row r="1423" spans="1:4" x14ac:dyDescent="0.35">
      <c r="A1423" s="3">
        <v>35492</v>
      </c>
      <c r="B1423" s="6">
        <f>B1422*EXP(Returns!B1422)</f>
        <v>212.24028820177733</v>
      </c>
      <c r="C1423" s="6">
        <f>C1422*EXP(Returns!C1422)</f>
        <v>110.47537106131121</v>
      </c>
      <c r="D1423" s="6">
        <f>D1422*EXP(Returns!D1422)</f>
        <v>174.22333637062832</v>
      </c>
    </row>
    <row r="1424" spans="1:4" x14ac:dyDescent="0.35">
      <c r="A1424" s="3">
        <v>35493</v>
      </c>
      <c r="B1424" s="6">
        <f>B1423*EXP(Returns!B1423)</f>
        <v>211.07675743193948</v>
      </c>
      <c r="C1424" s="6">
        <f>C1423*EXP(Returns!C1423)</f>
        <v>110.29904007401852</v>
      </c>
      <c r="D1424" s="6">
        <f>D1423*EXP(Returns!D1423)</f>
        <v>175.2827451676612</v>
      </c>
    </row>
    <row r="1425" spans="1:4" x14ac:dyDescent="0.35">
      <c r="A1425" s="3">
        <v>35494</v>
      </c>
      <c r="B1425" s="6">
        <f>B1424*EXP(Returns!B1424)</f>
        <v>214.02294543629955</v>
      </c>
      <c r="C1425" s="6">
        <f>C1424*EXP(Returns!C1424)</f>
        <v>110.33410589535512</v>
      </c>
      <c r="D1425" s="6">
        <f>D1424*EXP(Returns!D1424)</f>
        <v>173.8408015993827</v>
      </c>
    </row>
    <row r="1426" spans="1:4" x14ac:dyDescent="0.35">
      <c r="A1426" s="3">
        <v>35495</v>
      </c>
      <c r="B1426" s="6">
        <f>B1425*EXP(Returns!B1425)</f>
        <v>213.10759898204634</v>
      </c>
      <c r="C1426" s="6">
        <f>C1425*EXP(Returns!C1425)</f>
        <v>110.08664138477958</v>
      </c>
      <c r="D1426" s="6">
        <f>D1425*EXP(Returns!D1425)</f>
        <v>175.40919416148961</v>
      </c>
    </row>
    <row r="1427" spans="1:4" x14ac:dyDescent="0.35">
      <c r="A1427" s="3">
        <v>35496</v>
      </c>
      <c r="B1427" s="6">
        <f>B1426*EXP(Returns!B1426)</f>
        <v>214.81820270559237</v>
      </c>
      <c r="C1427" s="6">
        <f>C1426*EXP(Returns!C1426)</f>
        <v>110.54550270398444</v>
      </c>
      <c r="D1427" s="6">
        <f>D1426*EXP(Returns!D1426)</f>
        <v>176.15726215859209</v>
      </c>
    </row>
    <row r="1428" spans="1:4" x14ac:dyDescent="0.35">
      <c r="A1428" s="3">
        <v>35499</v>
      </c>
      <c r="B1428" s="6">
        <f>B1427*EXP(Returns!B1427)</f>
        <v>217.13458965104937</v>
      </c>
      <c r="C1428" s="6">
        <f>C1427*EXP(Returns!C1427)</f>
        <v>110.54550270398444</v>
      </c>
      <c r="D1428" s="6">
        <f>D1427*EXP(Returns!D1427)</f>
        <v>176.83094839461904</v>
      </c>
    </row>
    <row r="1429" spans="1:4" x14ac:dyDescent="0.35">
      <c r="A1429" s="3">
        <v>35500</v>
      </c>
      <c r="B1429" s="6">
        <f>B1428*EXP(Returns!B1428)</f>
        <v>216.51813183491967</v>
      </c>
      <c r="C1429" s="6">
        <f>C1428*EXP(Returns!C1428)</f>
        <v>110.51043688264782</v>
      </c>
      <c r="D1429" s="6">
        <f>D1428*EXP(Returns!D1428)</f>
        <v>176.81925983216431</v>
      </c>
    </row>
    <row r="1430" spans="1:4" x14ac:dyDescent="0.35">
      <c r="A1430" s="3">
        <v>35501</v>
      </c>
      <c r="B1430" s="6">
        <f>B1429*EXP(Returns!B1429)</f>
        <v>214.62872865821049</v>
      </c>
      <c r="C1430" s="6">
        <f>C1429*EXP(Returns!C1429)</f>
        <v>110.22790655073567</v>
      </c>
      <c r="D1430" s="6">
        <f>D1429*EXP(Returns!D1429)</f>
        <v>175.40494377514244</v>
      </c>
    </row>
    <row r="1431" spans="1:4" x14ac:dyDescent="0.35">
      <c r="A1431" s="3">
        <v>35502</v>
      </c>
      <c r="B1431" s="6">
        <f>B1430*EXP(Returns!B1430)</f>
        <v>210.70581528283969</v>
      </c>
      <c r="C1431" s="6">
        <f>C1430*EXP(Returns!C1430)</f>
        <v>109.27411621037973</v>
      </c>
      <c r="D1431" s="6">
        <f>D1430*EXP(Returns!D1430)</f>
        <v>175.27955737790083</v>
      </c>
    </row>
    <row r="1432" spans="1:4" x14ac:dyDescent="0.35">
      <c r="A1432" s="3">
        <v>35503</v>
      </c>
      <c r="B1432" s="6">
        <f>B1431*EXP(Returns!B1431)</f>
        <v>211.66919741107702</v>
      </c>
      <c r="C1432" s="6">
        <f>C1431*EXP(Returns!C1431)</f>
        <v>109.48551301900905</v>
      </c>
      <c r="D1432" s="6">
        <f>D1431*EXP(Returns!D1431)</f>
        <v>177.34311994945338</v>
      </c>
    </row>
    <row r="1433" spans="1:4" x14ac:dyDescent="0.35">
      <c r="A1433" s="3">
        <v>35506</v>
      </c>
      <c r="B1433" s="6">
        <f>B1432*EXP(Returns!B1432)</f>
        <v>212.34703414396424</v>
      </c>
      <c r="C1433" s="6">
        <f>C1432*EXP(Returns!C1432)</f>
        <v>109.34424785305296</v>
      </c>
      <c r="D1433" s="6">
        <f>D1432*EXP(Returns!D1432)</f>
        <v>174.85983172611745</v>
      </c>
    </row>
    <row r="1434" spans="1:4" x14ac:dyDescent="0.35">
      <c r="A1434" s="3">
        <v>35507</v>
      </c>
      <c r="B1434" s="6">
        <f>B1433*EXP(Returns!B1433)</f>
        <v>210.73250176838644</v>
      </c>
      <c r="C1434" s="6">
        <f>C1433*EXP(Returns!C1433)</f>
        <v>109.27311432977012</v>
      </c>
      <c r="D1434" s="6">
        <f>D1433*EXP(Returns!D1433)</f>
        <v>175.71415938189926</v>
      </c>
    </row>
    <row r="1435" spans="1:4" x14ac:dyDescent="0.35">
      <c r="A1435" s="3">
        <v>35508</v>
      </c>
      <c r="B1435" s="6">
        <f>B1434*EXP(Returns!B1434)</f>
        <v>209.69439748061828</v>
      </c>
      <c r="C1435" s="6">
        <f>C1434*EXP(Returns!C1434)</f>
        <v>109.13184916381405</v>
      </c>
      <c r="D1435" s="6">
        <f>D1434*EXP(Returns!D1434)</f>
        <v>176.45903958924134</v>
      </c>
    </row>
    <row r="1436" spans="1:4" x14ac:dyDescent="0.35">
      <c r="A1436" s="3">
        <v>35509</v>
      </c>
      <c r="B1436" s="6">
        <f>B1435*EXP(Returns!B1435)</f>
        <v>208.86177913155998</v>
      </c>
      <c r="C1436" s="6">
        <f>C1435*EXP(Returns!C1435)</f>
        <v>109.13184916381405</v>
      </c>
      <c r="D1436" s="6">
        <f>D1435*EXP(Returns!D1435)</f>
        <v>177.42068950028928</v>
      </c>
    </row>
    <row r="1437" spans="1:4" x14ac:dyDescent="0.35">
      <c r="A1437" s="3">
        <v>35510</v>
      </c>
      <c r="B1437" s="6">
        <f>B1436*EXP(Returns!B1436)</f>
        <v>209.24873317198771</v>
      </c>
      <c r="C1437" s="6">
        <f>C1436*EXP(Returns!C1436)</f>
        <v>109.16791686576028</v>
      </c>
      <c r="D1437" s="6">
        <f>D1436*EXP(Returns!D1436)</f>
        <v>176.20826679475815</v>
      </c>
    </row>
    <row r="1438" spans="1:4" x14ac:dyDescent="0.35">
      <c r="A1438" s="3">
        <v>35513</v>
      </c>
      <c r="B1438" s="6">
        <f>B1437*EXP(Returns!B1437)</f>
        <v>211.06074554061135</v>
      </c>
      <c r="C1438" s="6">
        <f>C1437*EXP(Returns!C1437)</f>
        <v>109.30918203171636</v>
      </c>
      <c r="D1438" s="6">
        <f>D1437*EXP(Returns!D1437)</f>
        <v>174.85026835683632</v>
      </c>
    </row>
    <row r="1439" spans="1:4" x14ac:dyDescent="0.35">
      <c r="A1439" s="3">
        <v>35514</v>
      </c>
      <c r="B1439" s="6">
        <f>B1438*EXP(Returns!B1438)</f>
        <v>210.57505150366072</v>
      </c>
      <c r="C1439" s="6">
        <f>C1438*EXP(Returns!C1438)</f>
        <v>108.99058399785798</v>
      </c>
      <c r="D1439" s="6">
        <f>D1438*EXP(Returns!D1438)</f>
        <v>175.87992444943902</v>
      </c>
    </row>
    <row r="1440" spans="1:4" x14ac:dyDescent="0.35">
      <c r="A1440" s="3">
        <v>35515</v>
      </c>
      <c r="B1440" s="6">
        <f>B1439*EXP(Returns!B1439)</f>
        <v>210.95666824697909</v>
      </c>
      <c r="C1440" s="6">
        <f>C1439*EXP(Returns!C1439)</f>
        <v>108.6729878446092</v>
      </c>
      <c r="D1440" s="6">
        <f>D1439*EXP(Returns!D1439)</f>
        <v>175.47082476352358</v>
      </c>
    </row>
    <row r="1441" spans="1:4" x14ac:dyDescent="0.35">
      <c r="A1441" s="3">
        <v>35516</v>
      </c>
      <c r="B1441" s="6">
        <f>B1440*EXP(Returns!B1440)</f>
        <v>206.52137434911091</v>
      </c>
      <c r="C1441" s="6">
        <f>C1440*EXP(Returns!C1440)</f>
        <v>107.78932914692651</v>
      </c>
      <c r="D1441" s="6">
        <f>D1440*EXP(Returns!D1440)</f>
        <v>176.71193757689818</v>
      </c>
    </row>
    <row r="1442" spans="1:4" x14ac:dyDescent="0.35">
      <c r="A1442" s="3">
        <v>35520</v>
      </c>
      <c r="B1442" s="6">
        <f>B1441*EXP(Returns!B1441)</f>
        <v>202.04871937147732</v>
      </c>
      <c r="C1442" s="6">
        <f>C1441*EXP(Returns!C1441)</f>
        <v>107.71919750425326</v>
      </c>
      <c r="D1442" s="6">
        <f>D1441*EXP(Returns!D1441)</f>
        <v>176.50579383906029</v>
      </c>
    </row>
    <row r="1443" spans="1:4" x14ac:dyDescent="0.35">
      <c r="A1443" s="3">
        <v>35521</v>
      </c>
      <c r="B1443" s="6">
        <f>B1442*EXP(Returns!B1442)</f>
        <v>202.72121880725516</v>
      </c>
      <c r="C1443" s="6">
        <f>C1442*EXP(Returns!C1442)</f>
        <v>107.9666620148288</v>
      </c>
      <c r="D1443" s="6">
        <f>D1442*EXP(Returns!D1442)</f>
        <v>176.54192212301123</v>
      </c>
    </row>
    <row r="1444" spans="1:4" x14ac:dyDescent="0.35">
      <c r="A1444" s="3">
        <v>35522</v>
      </c>
      <c r="B1444" s="6">
        <f>B1443*EXP(Returns!B1443)</f>
        <v>200.17799673465083</v>
      </c>
      <c r="C1444" s="6">
        <f>C1443*EXP(Returns!C1443)</f>
        <v>108.07185947883865</v>
      </c>
      <c r="D1444" s="6">
        <f>D1443*EXP(Returns!D1443)</f>
        <v>174.53361457397193</v>
      </c>
    </row>
    <row r="1445" spans="1:4" x14ac:dyDescent="0.35">
      <c r="A1445" s="3">
        <v>35523</v>
      </c>
      <c r="B1445" s="6">
        <f>B1444*EXP(Returns!B1444)</f>
        <v>200.234038354299</v>
      </c>
      <c r="C1445" s="6">
        <f>C1444*EXP(Returns!C1444)</f>
        <v>108.17805882345812</v>
      </c>
      <c r="D1445" s="6">
        <f>D1444*EXP(Returns!D1444)</f>
        <v>172.49024133756842</v>
      </c>
    </row>
    <row r="1446" spans="1:4" x14ac:dyDescent="0.35">
      <c r="A1446" s="3">
        <v>35524</v>
      </c>
      <c r="B1446" s="6">
        <f>B1445*EXP(Returns!B1445)</f>
        <v>202.25687395874189</v>
      </c>
      <c r="C1446" s="6">
        <f>C1445*EXP(Returns!C1445)</f>
        <v>107.71919750425326</v>
      </c>
      <c r="D1446" s="6">
        <f>D1445*EXP(Returns!D1445)</f>
        <v>171.25762929688821</v>
      </c>
    </row>
    <row r="1447" spans="1:4" x14ac:dyDescent="0.35">
      <c r="A1447" s="3">
        <v>35527</v>
      </c>
      <c r="B1447" s="6">
        <f>B1446*EXP(Returns!B1446)</f>
        <v>203.38571229736903</v>
      </c>
      <c r="C1447" s="6">
        <f>C1446*EXP(Returns!C1446)</f>
        <v>108.10692530017526</v>
      </c>
      <c r="D1447" s="6">
        <f>D1446*EXP(Returns!D1446)</f>
        <v>171.44145850640345</v>
      </c>
    </row>
    <row r="1448" spans="1:4" x14ac:dyDescent="0.35">
      <c r="A1448" s="3">
        <v>35528</v>
      </c>
      <c r="B1448" s="6">
        <f>B1447*EXP(Returns!B1447)</f>
        <v>204.45050307068394</v>
      </c>
      <c r="C1448" s="6">
        <f>C1447*EXP(Returns!C1447)</f>
        <v>107.89552849154596</v>
      </c>
      <c r="D1448" s="6">
        <f>D1447*EXP(Returns!D1447)</f>
        <v>171.39470425658453</v>
      </c>
    </row>
    <row r="1449" spans="1:4" x14ac:dyDescent="0.35">
      <c r="A1449" s="3">
        <v>35529</v>
      </c>
      <c r="B1449" s="6">
        <f>B1448*EXP(Returns!B1448)</f>
        <v>202.9774090685039</v>
      </c>
      <c r="C1449" s="6">
        <f>C1448*EXP(Returns!C1448)</f>
        <v>107.89552849154596</v>
      </c>
      <c r="D1449" s="6">
        <f>D1448*EXP(Returns!D1448)</f>
        <v>172.1278959014719</v>
      </c>
    </row>
    <row r="1450" spans="1:4" x14ac:dyDescent="0.35">
      <c r="A1450" s="3">
        <v>35530</v>
      </c>
      <c r="B1450" s="6">
        <f>B1449*EXP(Returns!B1449)</f>
        <v>202.37429449514758</v>
      </c>
      <c r="C1450" s="6">
        <f>C1449*EXP(Returns!C1449)</f>
        <v>107.86046267020934</v>
      </c>
      <c r="D1450" s="6">
        <f>D1449*EXP(Returns!D1449)</f>
        <v>173.37432169778046</v>
      </c>
    </row>
    <row r="1451" spans="1:4" x14ac:dyDescent="0.35">
      <c r="A1451" s="3">
        <v>35531</v>
      </c>
      <c r="B1451" s="6">
        <f>B1450*EXP(Returns!B1450)</f>
        <v>196.85286063552707</v>
      </c>
      <c r="C1451" s="6">
        <f>C1450*EXP(Returns!C1450)</f>
        <v>107.29440012577541</v>
      </c>
      <c r="D1451" s="6">
        <f>D1450*EXP(Returns!D1450)</f>
        <v>172.15233562296817</v>
      </c>
    </row>
    <row r="1452" spans="1:4" x14ac:dyDescent="0.35">
      <c r="A1452" s="3">
        <v>35534</v>
      </c>
      <c r="B1452" s="6">
        <f>B1451*EXP(Returns!B1451)</f>
        <v>198.47539895676888</v>
      </c>
      <c r="C1452" s="6">
        <f>C1451*EXP(Returns!C1451)</f>
        <v>107.2593343044388</v>
      </c>
      <c r="D1452" s="6">
        <f>D1451*EXP(Returns!D1451)</f>
        <v>173.50395848136924</v>
      </c>
    </row>
    <row r="1453" spans="1:4" x14ac:dyDescent="0.35">
      <c r="A1453" s="3">
        <v>35535</v>
      </c>
      <c r="B1453" s="6">
        <f>B1452*EXP(Returns!B1452)</f>
        <v>201.40824371835561</v>
      </c>
      <c r="C1453" s="6">
        <f>C1452*EXP(Returns!C1452)</f>
        <v>108.03679365750203</v>
      </c>
      <c r="D1453" s="6">
        <f>D1452*EXP(Returns!D1452)</f>
        <v>173.07466946030476</v>
      </c>
    </row>
    <row r="1454" spans="1:4" x14ac:dyDescent="0.35">
      <c r="A1454" s="3">
        <v>35536</v>
      </c>
      <c r="B1454" s="6">
        <f>B1453*EXP(Returns!B1453)</f>
        <v>203.75932309502338</v>
      </c>
      <c r="C1454" s="6">
        <f>C1453*EXP(Returns!C1453)</f>
        <v>107.89552849154595</v>
      </c>
      <c r="D1454" s="6">
        <f>D1453*EXP(Returns!D1453)</f>
        <v>171.98763315201523</v>
      </c>
    </row>
    <row r="1455" spans="1:4" x14ac:dyDescent="0.35">
      <c r="A1455" s="3">
        <v>35537</v>
      </c>
      <c r="B1455" s="6">
        <f>B1454*EXP(Returns!B1454)</f>
        <v>203.28964094940076</v>
      </c>
      <c r="C1455" s="6">
        <f>C1454*EXP(Returns!C1454)</f>
        <v>108.28425816807756</v>
      </c>
      <c r="D1455" s="6">
        <f>D1454*EXP(Returns!D1454)</f>
        <v>173.00666327875001</v>
      </c>
    </row>
    <row r="1456" spans="1:4" x14ac:dyDescent="0.35">
      <c r="A1456" s="3">
        <v>35538</v>
      </c>
      <c r="B1456" s="6">
        <f>B1455*EXP(Returns!B1455)</f>
        <v>204.50921333888681</v>
      </c>
      <c r="C1456" s="6">
        <f>C1455*EXP(Returns!C1455)</f>
        <v>108.38945563208739</v>
      </c>
      <c r="D1456" s="6">
        <f>D1455*EXP(Returns!D1455)</f>
        <v>174.45498242654929</v>
      </c>
    </row>
    <row r="1457" spans="1:4" x14ac:dyDescent="0.35">
      <c r="A1457" s="3">
        <v>35541</v>
      </c>
      <c r="B1457" s="6">
        <f>B1456*EXP(Returns!B1456)</f>
        <v>202.91603015174644</v>
      </c>
      <c r="C1457" s="6">
        <f>C1456*EXP(Returns!C1456)</f>
        <v>108.10692530017522</v>
      </c>
      <c r="D1457" s="6">
        <f>D1456*EXP(Returns!D1456)</f>
        <v>175.11485490694795</v>
      </c>
    </row>
    <row r="1458" spans="1:4" x14ac:dyDescent="0.35">
      <c r="A1458" s="3">
        <v>35542</v>
      </c>
      <c r="B1458" s="6">
        <f>B1457*EXP(Returns!B1457)</f>
        <v>206.71618569360223</v>
      </c>
      <c r="C1458" s="6">
        <f>C1457*EXP(Returns!C1457)</f>
        <v>108.35438981075076</v>
      </c>
      <c r="D1458" s="6">
        <f>D1457*EXP(Returns!D1457)</f>
        <v>175.0766014298234</v>
      </c>
    </row>
    <row r="1459" spans="1:4" x14ac:dyDescent="0.35">
      <c r="A1459" s="3">
        <v>35543</v>
      </c>
      <c r="B1459" s="6">
        <f>B1458*EXP(Returns!B1458)</f>
        <v>206.45732678379883</v>
      </c>
      <c r="C1459" s="6">
        <f>C1458*EXP(Returns!C1458)</f>
        <v>108.036793657502</v>
      </c>
      <c r="D1459" s="6">
        <f>D1458*EXP(Returns!D1458)</f>
        <v>175.46019879765575</v>
      </c>
    </row>
    <row r="1460" spans="1:4" x14ac:dyDescent="0.35">
      <c r="A1460" s="3">
        <v>35544</v>
      </c>
      <c r="B1460" s="6">
        <f>B1459*EXP(Returns!B1459)</f>
        <v>205.80083923934902</v>
      </c>
      <c r="C1460" s="6">
        <f>C1459*EXP(Returns!C1459)</f>
        <v>107.68312980230699</v>
      </c>
      <c r="D1460" s="6">
        <f>D1459*EXP(Returns!D1459)</f>
        <v>175.49207669525956</v>
      </c>
    </row>
    <row r="1461" spans="1:4" x14ac:dyDescent="0.35">
      <c r="A1461" s="3">
        <v>35545</v>
      </c>
      <c r="B1461" s="6">
        <f>B1460*EXP(Returns!B1460)</f>
        <v>204.25035442908344</v>
      </c>
      <c r="C1461" s="6">
        <f>C1460*EXP(Returns!C1460)</f>
        <v>107.57693045768754</v>
      </c>
      <c r="D1461" s="6">
        <f>D1460*EXP(Returns!D1460)</f>
        <v>176.30496308415644</v>
      </c>
    </row>
    <row r="1462" spans="1:4" x14ac:dyDescent="0.35">
      <c r="A1462" s="3">
        <v>35548</v>
      </c>
      <c r="B1462" s="6">
        <f>B1461*EXP(Returns!B1461)</f>
        <v>206.27585868208101</v>
      </c>
      <c r="C1462" s="6">
        <f>C1461*EXP(Returns!C1461)</f>
        <v>107.75326144498023</v>
      </c>
      <c r="D1462" s="6">
        <f>D1461*EXP(Returns!D1461)</f>
        <v>175.35606433215003</v>
      </c>
    </row>
    <row r="1463" spans="1:4" x14ac:dyDescent="0.35">
      <c r="A1463" s="3">
        <v>35549</v>
      </c>
      <c r="B1463" s="6">
        <f>B1462*EXP(Returns!B1462)</f>
        <v>211.90403848388843</v>
      </c>
      <c r="C1463" s="6">
        <f>C1462*EXP(Returns!C1462)</f>
        <v>108.9545162959117</v>
      </c>
      <c r="D1463" s="6">
        <f>D1462*EXP(Returns!D1462)</f>
        <v>176.35490512373573</v>
      </c>
    </row>
    <row r="1464" spans="1:4" x14ac:dyDescent="0.35">
      <c r="A1464" s="3">
        <v>35550</v>
      </c>
      <c r="B1464" s="6">
        <f>B1463*EXP(Returns!B1463)</f>
        <v>213.84948328024578</v>
      </c>
      <c r="C1464" s="6">
        <f>C1463*EXP(Returns!C1463)</f>
        <v>109.34324597244333</v>
      </c>
      <c r="D1464" s="6">
        <f>D1463*EXP(Returns!D1463)</f>
        <v>177.89460757799918</v>
      </c>
    </row>
    <row r="1465" spans="1:4" x14ac:dyDescent="0.35">
      <c r="A1465" s="3">
        <v>35551</v>
      </c>
      <c r="B1465" s="6">
        <f>B1464*EXP(Returns!B1464)</f>
        <v>213.09959303638237</v>
      </c>
      <c r="C1465" s="6">
        <f>C1464*EXP(Returns!C1464)</f>
        <v>109.51957695973601</v>
      </c>
      <c r="D1465" s="6">
        <f>D1464*EXP(Returns!D1464)</f>
        <v>177.79259830566701</v>
      </c>
    </row>
    <row r="1466" spans="1:4" x14ac:dyDescent="0.35">
      <c r="A1466" s="3">
        <v>35552</v>
      </c>
      <c r="B1466" s="6">
        <f>B1465*EXP(Returns!B1465)</f>
        <v>216.95312154933163</v>
      </c>
      <c r="C1466" s="6">
        <f>C1465*EXP(Returns!C1465)</f>
        <v>109.6608421256921</v>
      </c>
      <c r="D1466" s="6">
        <f>D1465*EXP(Returns!D1465)</f>
        <v>176.80863386629645</v>
      </c>
    </row>
    <row r="1467" spans="1:4" x14ac:dyDescent="0.35">
      <c r="A1467" s="3">
        <v>35555</v>
      </c>
      <c r="B1467" s="6">
        <f>B1466*EXP(Returns!B1466)</f>
        <v>221.56187760325361</v>
      </c>
      <c r="C1467" s="6">
        <f>C1466*EXP(Returns!C1466)</f>
        <v>109.73197564897494</v>
      </c>
      <c r="D1467" s="6">
        <f>D1466*EXP(Returns!D1466)</f>
        <v>176.96908595090224</v>
      </c>
    </row>
    <row r="1468" spans="1:4" x14ac:dyDescent="0.35">
      <c r="A1468" s="3">
        <v>35556</v>
      </c>
      <c r="B1468" s="6">
        <f>B1467*EXP(Returns!B1467)</f>
        <v>220.90005276169444</v>
      </c>
      <c r="C1468" s="6">
        <f>C1467*EXP(Returns!C1467)</f>
        <v>109.76704147031155</v>
      </c>
      <c r="D1468" s="6">
        <f>D1467*EXP(Returns!D1467)</f>
        <v>176.61736648067364</v>
      </c>
    </row>
    <row r="1469" spans="1:4" x14ac:dyDescent="0.35">
      <c r="A1469" s="3">
        <v>35557</v>
      </c>
      <c r="B1469" s="6">
        <f>B1468*EXP(Returns!B1468)</f>
        <v>217.66031341632021</v>
      </c>
      <c r="C1469" s="6">
        <f>C1468*EXP(Returns!C1468)</f>
        <v>109.09578146186777</v>
      </c>
      <c r="D1469" s="6">
        <f>D1468*EXP(Returns!D1468)</f>
        <v>177.21135797269108</v>
      </c>
    </row>
    <row r="1470" spans="1:4" x14ac:dyDescent="0.35">
      <c r="A1470" s="3">
        <v>35558</v>
      </c>
      <c r="B1470" s="6">
        <f>B1469*EXP(Returns!B1469)</f>
        <v>218.89856634568895</v>
      </c>
      <c r="C1470" s="6">
        <f>C1469*EXP(Returns!C1469)</f>
        <v>109.41337761511653</v>
      </c>
      <c r="D1470" s="6">
        <f>D1469*EXP(Returns!D1469)</f>
        <v>178.68411684198657</v>
      </c>
    </row>
    <row r="1471" spans="1:4" x14ac:dyDescent="0.35">
      <c r="A1471" s="3">
        <v>35559</v>
      </c>
      <c r="B1471" s="6">
        <f>B1470*EXP(Returns!B1470)</f>
        <v>220.10479549240156</v>
      </c>
      <c r="C1471" s="6">
        <f>C1470*EXP(Returns!C1470)</f>
        <v>109.80210729164816</v>
      </c>
      <c r="D1471" s="6">
        <f>D1470*EXP(Returns!D1470)</f>
        <v>179.6053880827364</v>
      </c>
    </row>
    <row r="1472" spans="1:4" x14ac:dyDescent="0.35">
      <c r="A1472" s="3">
        <v>35562</v>
      </c>
      <c r="B1472" s="6">
        <f>B1471*EXP(Returns!B1471)</f>
        <v>223.54201483082164</v>
      </c>
      <c r="C1472" s="6">
        <f>C1471*EXP(Returns!C1471)</f>
        <v>109.97843827894086</v>
      </c>
      <c r="D1472" s="6">
        <f>D1471*EXP(Returns!D1471)</f>
        <v>180.57766395965226</v>
      </c>
    </row>
    <row r="1473" spans="1:4" x14ac:dyDescent="0.35">
      <c r="A1473" s="3">
        <v>35563</v>
      </c>
      <c r="B1473" s="6">
        <f>B1472*EXP(Returns!B1472)</f>
        <v>222.33311703555432</v>
      </c>
      <c r="C1473" s="6">
        <f>C1472*EXP(Returns!C1472)</f>
        <v>109.48451113839938</v>
      </c>
      <c r="D1473" s="6">
        <f>D1472*EXP(Returns!D1472)</f>
        <v>181.0760217588583</v>
      </c>
    </row>
    <row r="1474" spans="1:4" x14ac:dyDescent="0.35">
      <c r="A1474" s="3">
        <v>35564</v>
      </c>
      <c r="B1474" s="6">
        <f>B1473*EXP(Returns!B1473)</f>
        <v>223.10969376496442</v>
      </c>
      <c r="C1474" s="6">
        <f>C1473*EXP(Returns!C1473)</f>
        <v>109.80210729164817</v>
      </c>
      <c r="D1474" s="6">
        <f>D1473*EXP(Returns!D1473)</f>
        <v>180.46396612486538</v>
      </c>
    </row>
    <row r="1475" spans="1:4" x14ac:dyDescent="0.35">
      <c r="A1475" s="3">
        <v>35565</v>
      </c>
      <c r="B1475" s="6">
        <f>B1474*EXP(Returns!B1474)</f>
        <v>224.66818452089402</v>
      </c>
      <c r="C1475" s="6">
        <f>C1474*EXP(Returns!C1474)</f>
        <v>109.8722389343214</v>
      </c>
      <c r="D1475" s="6">
        <f>D1474*EXP(Returns!D1474)</f>
        <v>181.18546920729804</v>
      </c>
    </row>
    <row r="1476" spans="1:4" x14ac:dyDescent="0.35">
      <c r="A1476" s="3">
        <v>35566</v>
      </c>
      <c r="B1476" s="6">
        <f>B1475*EXP(Returns!B1475)</f>
        <v>221.43111382407446</v>
      </c>
      <c r="C1476" s="6">
        <f>C1475*EXP(Returns!C1475)</f>
        <v>109.62577630435548</v>
      </c>
      <c r="D1476" s="6">
        <f>D1475*EXP(Returns!D1475)</f>
        <v>182.47014848073113</v>
      </c>
    </row>
    <row r="1477" spans="1:4" x14ac:dyDescent="0.35">
      <c r="A1477" s="3">
        <v>35569</v>
      </c>
      <c r="B1477" s="6">
        <f>B1476*EXP(Returns!B1476)</f>
        <v>222.37047811531971</v>
      </c>
      <c r="C1477" s="6">
        <f>C1476*EXP(Returns!C1476)</f>
        <v>109.51957695973601</v>
      </c>
      <c r="D1477" s="6">
        <f>D1476*EXP(Returns!D1476)</f>
        <v>181.7475828017117</v>
      </c>
    </row>
    <row r="1478" spans="1:4" x14ac:dyDescent="0.35">
      <c r="A1478" s="3">
        <v>35570</v>
      </c>
      <c r="B1478" s="6">
        <f>B1477*EXP(Returns!B1477)</f>
        <v>224.60947425269117</v>
      </c>
      <c r="C1478" s="6">
        <f>C1477*EXP(Returns!C1477)</f>
        <v>109.55464278107263</v>
      </c>
      <c r="D1478" s="6">
        <f>D1477*EXP(Returns!D1477)</f>
        <v>180.0516786491896</v>
      </c>
    </row>
    <row r="1479" spans="1:4" x14ac:dyDescent="0.35">
      <c r="A1479" s="3">
        <v>35571</v>
      </c>
      <c r="B1479" s="6">
        <f>B1478*EXP(Returns!B1478)</f>
        <v>223.9930164365615</v>
      </c>
      <c r="C1479" s="6">
        <f>C1478*EXP(Returns!C1478)</f>
        <v>109.34224409183371</v>
      </c>
      <c r="D1479" s="6">
        <f>D1478*EXP(Returns!D1478)</f>
        <v>181.23541124687731</v>
      </c>
    </row>
    <row r="1480" spans="1:4" x14ac:dyDescent="0.35">
      <c r="A1480" s="3">
        <v>35572</v>
      </c>
      <c r="B1480" s="6">
        <f>B1479*EXP(Returns!B1479)</f>
        <v>223.00828511988678</v>
      </c>
      <c r="C1480" s="6">
        <f>C1479*EXP(Returns!C1479)</f>
        <v>109.165913104541</v>
      </c>
      <c r="D1480" s="6">
        <f>D1479*EXP(Returns!D1479)</f>
        <v>181.24284942298485</v>
      </c>
    </row>
    <row r="1481" spans="1:4" x14ac:dyDescent="0.35">
      <c r="A1481" s="3">
        <v>35573</v>
      </c>
      <c r="B1481" s="6">
        <f>B1480*EXP(Returns!B1480)</f>
        <v>226.04253852655111</v>
      </c>
      <c r="C1481" s="6">
        <f>C1480*EXP(Returns!C1480)</f>
        <v>109.27211244916046</v>
      </c>
      <c r="D1481" s="6">
        <f>D1480*EXP(Returns!D1480)</f>
        <v>180.55003644839562</v>
      </c>
    </row>
    <row r="1482" spans="1:4" x14ac:dyDescent="0.35">
      <c r="A1482" s="3">
        <v>35577</v>
      </c>
      <c r="B1482" s="6">
        <f>B1481*EXP(Returns!B1481)</f>
        <v>226.75773633920377</v>
      </c>
      <c r="C1482" s="6">
        <f>C1481*EXP(Returns!C1481)</f>
        <v>108.91844859396546</v>
      </c>
      <c r="D1482" s="6">
        <f>D1481*EXP(Returns!D1481)</f>
        <v>179.48743986160233</v>
      </c>
    </row>
    <row r="1483" spans="1:4" x14ac:dyDescent="0.35">
      <c r="A1483" s="3">
        <v>35578</v>
      </c>
      <c r="B1483" s="6">
        <f>B1482*EXP(Returns!B1482)</f>
        <v>226.09057420053526</v>
      </c>
      <c r="C1483" s="6">
        <f>C1482*EXP(Returns!C1482)</f>
        <v>108.88338277262885</v>
      </c>
      <c r="D1483" s="6">
        <f>D1482*EXP(Returns!D1482)</f>
        <v>181.16102948580178</v>
      </c>
    </row>
    <row r="1484" spans="1:4" x14ac:dyDescent="0.35">
      <c r="A1484" s="3">
        <v>35579</v>
      </c>
      <c r="B1484" s="6">
        <f>B1483*EXP(Returns!B1483)</f>
        <v>225.25528720292232</v>
      </c>
      <c r="C1484" s="6">
        <f>C1483*EXP(Returns!C1483)</f>
        <v>109.27211244916046</v>
      </c>
      <c r="D1484" s="6">
        <f>D1483*EXP(Returns!D1483)</f>
        <v>182.44783395240844</v>
      </c>
    </row>
    <row r="1485" spans="1:4" x14ac:dyDescent="0.35">
      <c r="A1485" s="3">
        <v>35580</v>
      </c>
      <c r="B1485" s="6">
        <f>B1484*EXP(Returns!B1484)</f>
        <v>226.37611959588534</v>
      </c>
      <c r="C1485" s="6">
        <f>C1484*EXP(Returns!C1484)</f>
        <v>109.87223893432139</v>
      </c>
      <c r="D1485" s="6">
        <f>D1484*EXP(Returns!D1484)</f>
        <v>180.51922114737863</v>
      </c>
    </row>
    <row r="1486" spans="1:4" x14ac:dyDescent="0.35">
      <c r="A1486" s="3">
        <v>35583</v>
      </c>
      <c r="B1486" s="6">
        <f>B1485*EXP(Returns!B1485)</f>
        <v>225.86373907338796</v>
      </c>
      <c r="C1486" s="6">
        <f>C1485*EXP(Returns!C1485)</f>
        <v>109.97543263711201</v>
      </c>
      <c r="D1486" s="6">
        <f>D1485*EXP(Returns!D1485)</f>
        <v>179.10171730059636</v>
      </c>
    </row>
    <row r="1487" spans="1:4" x14ac:dyDescent="0.35">
      <c r="A1487" s="3">
        <v>35584</v>
      </c>
      <c r="B1487" s="6">
        <f>B1486*EXP(Returns!B1486)</f>
        <v>225.62889800057664</v>
      </c>
      <c r="C1487" s="6">
        <f>C1486*EXP(Returns!C1486)</f>
        <v>110.25094980475681</v>
      </c>
      <c r="D1487" s="6">
        <f>D1486*EXP(Returns!D1486)</f>
        <v>178.22294992331831</v>
      </c>
    </row>
    <row r="1488" spans="1:4" x14ac:dyDescent="0.35">
      <c r="A1488" s="3">
        <v>35585</v>
      </c>
      <c r="B1488" s="6">
        <f>B1487*EXP(Returns!B1487)</f>
        <v>224.1958337267167</v>
      </c>
      <c r="C1488" s="6">
        <f>C1487*EXP(Returns!C1487)</f>
        <v>110.28601562609343</v>
      </c>
      <c r="D1488" s="6">
        <f>D1487*EXP(Returns!D1487)</f>
        <v>176.05844067602038</v>
      </c>
    </row>
    <row r="1489" spans="1:4" x14ac:dyDescent="0.35">
      <c r="A1489" s="3">
        <v>35586</v>
      </c>
      <c r="B1489" s="6">
        <f>B1488*EXP(Returns!B1488)</f>
        <v>225.08182504686843</v>
      </c>
      <c r="C1489" s="6">
        <f>C1488*EXP(Returns!C1488)</f>
        <v>110.32007956682044</v>
      </c>
      <c r="D1489" s="6">
        <f>D1488*EXP(Returns!D1488)</f>
        <v>175.34118797993489</v>
      </c>
    </row>
    <row r="1490" spans="1:4" x14ac:dyDescent="0.35">
      <c r="A1490" s="3">
        <v>35587</v>
      </c>
      <c r="B1490" s="6">
        <f>B1489*EXP(Returns!B1489)</f>
        <v>228.97271463958313</v>
      </c>
      <c r="C1490" s="6">
        <f>C1489*EXP(Returns!C1489)</f>
        <v>111.21576083181856</v>
      </c>
      <c r="D1490" s="6">
        <f>D1489*EXP(Returns!D1489)</f>
        <v>174.18614549009058</v>
      </c>
    </row>
    <row r="1491" spans="1:4" x14ac:dyDescent="0.35">
      <c r="A1491" s="3">
        <v>35590</v>
      </c>
      <c r="B1491" s="6">
        <f>B1490*EXP(Returns!B1490)</f>
        <v>230.28035243137336</v>
      </c>
      <c r="C1491" s="6">
        <f>C1490*EXP(Returns!C1490)</f>
        <v>110.8711139021101</v>
      </c>
      <c r="D1491" s="6">
        <f>D1490*EXP(Returns!D1490)</f>
        <v>173.95662462734322</v>
      </c>
    </row>
    <row r="1492" spans="1:4" x14ac:dyDescent="0.35">
      <c r="A1492" s="3">
        <v>35591</v>
      </c>
      <c r="B1492" s="6">
        <f>B1491*EXP(Returns!B1491)</f>
        <v>230.91015349027643</v>
      </c>
      <c r="C1492" s="6">
        <f>C1491*EXP(Returns!C1491)</f>
        <v>110.73285437798287</v>
      </c>
      <c r="D1492" s="6">
        <f>D1491*EXP(Returns!D1491)</f>
        <v>172.90359140983105</v>
      </c>
    </row>
    <row r="1493" spans="1:4" x14ac:dyDescent="0.35">
      <c r="A1493" s="3">
        <v>35592</v>
      </c>
      <c r="B1493" s="6">
        <f>B1492*EXP(Returns!B1492)</f>
        <v>232.05767236878626</v>
      </c>
      <c r="C1493" s="6">
        <f>C1492*EXP(Returns!C1492)</f>
        <v>110.80198414004649</v>
      </c>
      <c r="D1493" s="6">
        <f>D1492*EXP(Returns!D1492)</f>
        <v>173.08848321593308</v>
      </c>
    </row>
    <row r="1494" spans="1:4" x14ac:dyDescent="0.35">
      <c r="A1494" s="3">
        <v>35593</v>
      </c>
      <c r="B1494" s="6">
        <f>B1493*EXP(Returns!B1493)</f>
        <v>235.76976250833775</v>
      </c>
      <c r="C1494" s="6">
        <f>C1493*EXP(Returns!C1493)</f>
        <v>111.45621217812676</v>
      </c>
      <c r="D1494" s="6">
        <f>D1493*EXP(Returns!D1493)</f>
        <v>172.8515241770782</v>
      </c>
    </row>
    <row r="1495" spans="1:4" x14ac:dyDescent="0.35">
      <c r="A1495" s="3">
        <v>35594</v>
      </c>
      <c r="B1495" s="6">
        <f>B1494*EXP(Returns!B1494)</f>
        <v>238.38236944336356</v>
      </c>
      <c r="C1495" s="6">
        <f>C1494*EXP(Returns!C1494)</f>
        <v>111.83492304856222</v>
      </c>
      <c r="D1495" s="6">
        <f>D1494*EXP(Returns!D1494)</f>
        <v>172.93334411426127</v>
      </c>
    </row>
    <row r="1496" spans="1:4" x14ac:dyDescent="0.35">
      <c r="A1496" s="3">
        <v>35597</v>
      </c>
      <c r="B1496" s="6">
        <f>B1495*EXP(Returns!B1495)</f>
        <v>238.55049430230804</v>
      </c>
      <c r="C1496" s="6">
        <f>C1495*EXP(Returns!C1495)</f>
        <v>112.04231233475306</v>
      </c>
      <c r="D1496" s="6">
        <f>D1495*EXP(Returns!D1495)</f>
        <v>172.68682170612524</v>
      </c>
    </row>
    <row r="1497" spans="1:4" x14ac:dyDescent="0.35">
      <c r="A1497" s="3">
        <v>35598</v>
      </c>
      <c r="B1497" s="6">
        <f>B1496*EXP(Returns!B1496)</f>
        <v>238.68926402715107</v>
      </c>
      <c r="C1497" s="6">
        <f>C1496*EXP(Returns!C1496)</f>
        <v>111.86998886989885</v>
      </c>
      <c r="D1497" s="6">
        <f>D1496*EXP(Returns!D1496)</f>
        <v>173.76854503148084</v>
      </c>
    </row>
    <row r="1498" spans="1:4" x14ac:dyDescent="0.35">
      <c r="A1498" s="3">
        <v>35599</v>
      </c>
      <c r="B1498" s="6">
        <f>B1497*EXP(Returns!B1497)</f>
        <v>237.2588684018458</v>
      </c>
      <c r="C1498" s="6">
        <f>C1497*EXP(Returns!C1497)</f>
        <v>112.07637627548009</v>
      </c>
      <c r="D1498" s="6">
        <f>D1497*EXP(Returns!D1497)</f>
        <v>171.79317797663211</v>
      </c>
    </row>
    <row r="1499" spans="1:4" x14ac:dyDescent="0.35">
      <c r="A1499" s="3">
        <v>35600</v>
      </c>
      <c r="B1499" s="6">
        <f>B1498*EXP(Returns!B1498)</f>
        <v>239.6419715611697</v>
      </c>
      <c r="C1499" s="6">
        <f>C1498*EXP(Returns!C1498)</f>
        <v>112.04231233475308</v>
      </c>
      <c r="D1499" s="6">
        <f>D1498*EXP(Returns!D1498)</f>
        <v>171.86118415818689</v>
      </c>
    </row>
    <row r="1500" spans="1:4" x14ac:dyDescent="0.35">
      <c r="A1500" s="3">
        <v>35601</v>
      </c>
      <c r="B1500" s="6">
        <f>B1499*EXP(Returns!B1499)</f>
        <v>239.83144560855155</v>
      </c>
      <c r="C1500" s="6">
        <f>C1499*EXP(Returns!C1499)</f>
        <v>112.28276368106131</v>
      </c>
      <c r="D1500" s="6">
        <f>D1499*EXP(Returns!D1499)</f>
        <v>170.7688348669634</v>
      </c>
    </row>
    <row r="1501" spans="1:4" x14ac:dyDescent="0.35">
      <c r="A1501" s="3">
        <v>35604</v>
      </c>
      <c r="B1501" s="6">
        <f>B1500*EXP(Returns!B1500)</f>
        <v>234.47279931076616</v>
      </c>
      <c r="C1501" s="6">
        <f>C1500*EXP(Returns!C1500)</f>
        <v>112.00724651341648</v>
      </c>
      <c r="D1501" s="6">
        <f>D1500*EXP(Returns!D1500)</f>
        <v>171.36176376239408</v>
      </c>
    </row>
    <row r="1502" spans="1:4" x14ac:dyDescent="0.35">
      <c r="A1502" s="3">
        <v>35605</v>
      </c>
      <c r="B1502" s="6">
        <f>B1501*EXP(Returns!B1501)</f>
        <v>239.20164454964848</v>
      </c>
      <c r="C1502" s="6">
        <f>C1501*EXP(Returns!C1501)</f>
        <v>111.93911863196247</v>
      </c>
      <c r="D1502" s="6">
        <f>D1501*EXP(Returns!D1501)</f>
        <v>170.75502111133511</v>
      </c>
    </row>
    <row r="1503" spans="1:4" x14ac:dyDescent="0.35">
      <c r="A1503" s="3">
        <v>35606</v>
      </c>
      <c r="B1503" s="6">
        <f>B1502*EXP(Returns!B1502)</f>
        <v>237.24018786196308</v>
      </c>
      <c r="C1503" s="6">
        <f>C1502*EXP(Returns!C1502)</f>
        <v>111.73172934577164</v>
      </c>
      <c r="D1503" s="6">
        <f>D1502*EXP(Returns!D1502)</f>
        <v>170.99198015019002</v>
      </c>
    </row>
    <row r="1504" spans="1:4" x14ac:dyDescent="0.35">
      <c r="A1504" s="3">
        <v>35607</v>
      </c>
      <c r="B1504" s="6">
        <f>B1503*EXP(Returns!B1503)</f>
        <v>235.82313547943119</v>
      </c>
      <c r="C1504" s="6">
        <f>C1503*EXP(Returns!C1503)</f>
        <v>111.28388871327257</v>
      </c>
      <c r="D1504" s="6">
        <f>D1503*EXP(Returns!D1503)</f>
        <v>169.60847939418514</v>
      </c>
    </row>
    <row r="1505" spans="1:4" x14ac:dyDescent="0.35">
      <c r="A1505" s="3">
        <v>35608</v>
      </c>
      <c r="B1505" s="6">
        <f>B1504*EXP(Returns!B1504)</f>
        <v>236.78918625622316</v>
      </c>
      <c r="C1505" s="6">
        <f>C1504*EXP(Returns!C1504)</f>
        <v>111.59447170225403</v>
      </c>
      <c r="D1505" s="6">
        <f>D1504*EXP(Returns!D1504)</f>
        <v>170.20247088620258</v>
      </c>
    </row>
    <row r="1506" spans="1:4" x14ac:dyDescent="0.35">
      <c r="A1506" s="3">
        <v>35611</v>
      </c>
      <c r="B1506" s="6">
        <f>B1505*EXP(Returns!B1505)</f>
        <v>236.21275816841359</v>
      </c>
      <c r="C1506" s="6">
        <f>C1505*EXP(Returns!C1505)</f>
        <v>111.14663106975496</v>
      </c>
      <c r="D1506" s="6">
        <f>D1505*EXP(Returns!D1505)</f>
        <v>170.14402807392898</v>
      </c>
    </row>
    <row r="1507" spans="1:4" x14ac:dyDescent="0.35">
      <c r="A1507" s="3">
        <v>35612</v>
      </c>
      <c r="B1507" s="6">
        <f>B1506*EXP(Returns!B1506)</f>
        <v>237.78459216711656</v>
      </c>
      <c r="C1507" s="6">
        <f>C1506*EXP(Returns!C1506)</f>
        <v>111.66259958370802</v>
      </c>
      <c r="D1507" s="6">
        <f>D1506*EXP(Returns!D1506)</f>
        <v>169.60847939418514</v>
      </c>
    </row>
    <row r="1508" spans="1:4" x14ac:dyDescent="0.35">
      <c r="A1508" s="3">
        <v>35613</v>
      </c>
      <c r="B1508" s="6">
        <f>B1507*EXP(Returns!B1507)</f>
        <v>241.25383528819276</v>
      </c>
      <c r="C1508" s="6">
        <f>C1507*EXP(Returns!C1507)</f>
        <v>111.90405281062586</v>
      </c>
      <c r="D1508" s="6">
        <f>D1507*EXP(Returns!D1507)</f>
        <v>169.43421355395105</v>
      </c>
    </row>
    <row r="1509" spans="1:4" x14ac:dyDescent="0.35">
      <c r="A1509" s="3">
        <v>35614</v>
      </c>
      <c r="B1509" s="6">
        <f>B1508*EXP(Returns!B1508)</f>
        <v>244.69372327516751</v>
      </c>
      <c r="C1509" s="6">
        <f>C1508*EXP(Returns!C1508)</f>
        <v>112.76466825428734</v>
      </c>
      <c r="D1509" s="6">
        <f>D1508*EXP(Returns!D1508)</f>
        <v>167.57891991340995</v>
      </c>
    </row>
    <row r="1510" spans="1:4" x14ac:dyDescent="0.35">
      <c r="A1510" s="3">
        <v>35618</v>
      </c>
      <c r="B1510" s="6">
        <f>B1509*EXP(Returns!B1509)</f>
        <v>243.4341211573614</v>
      </c>
      <c r="C1510" s="6">
        <f>C1509*EXP(Returns!C1509)</f>
        <v>113.14438100533242</v>
      </c>
      <c r="D1510" s="6">
        <f>D1509*EXP(Returns!D1509)</f>
        <v>165.4781664613196</v>
      </c>
    </row>
    <row r="1511" spans="1:4" x14ac:dyDescent="0.35">
      <c r="A1511" s="3">
        <v>35619</v>
      </c>
      <c r="B1511" s="6">
        <f>B1510*EXP(Returns!B1510)</f>
        <v>245.18208596067285</v>
      </c>
      <c r="C1511" s="6">
        <f>C1510*EXP(Returns!C1510)</f>
        <v>113.1093151839958</v>
      </c>
      <c r="D1511" s="6">
        <f>D1510*EXP(Returns!D1510)</f>
        <v>166.06578237381629</v>
      </c>
    </row>
    <row r="1512" spans="1:4" x14ac:dyDescent="0.35">
      <c r="A1512" s="3">
        <v>35620</v>
      </c>
      <c r="B1512" s="6">
        <f>B1511*EXP(Returns!B1511)</f>
        <v>242.19053093088331</v>
      </c>
      <c r="C1512" s="6">
        <f>C1511*EXP(Returns!C1511)</f>
        <v>113.31570258957703</v>
      </c>
      <c r="D1512" s="6">
        <f>D1511*EXP(Returns!D1511)</f>
        <v>166.56307757643557</v>
      </c>
    </row>
    <row r="1513" spans="1:4" x14ac:dyDescent="0.35">
      <c r="A1513" s="3">
        <v>35621</v>
      </c>
      <c r="B1513" s="6">
        <f>B1512*EXP(Returns!B1512)</f>
        <v>243.85576762899987</v>
      </c>
      <c r="C1513" s="6">
        <f>C1512*EXP(Returns!C1512)</f>
        <v>113.24757470812304</v>
      </c>
      <c r="D1513" s="6">
        <f>D1512*EXP(Returns!D1512)</f>
        <v>165.76825532951418</v>
      </c>
    </row>
    <row r="1514" spans="1:4" x14ac:dyDescent="0.35">
      <c r="A1514" s="3">
        <v>35622</v>
      </c>
      <c r="B1514" s="6">
        <f>B1513*EXP(Returns!B1513)</f>
        <v>244.62967570985532</v>
      </c>
      <c r="C1514" s="6">
        <f>C1513*EXP(Returns!C1513)</f>
        <v>113.41889629236766</v>
      </c>
      <c r="D1514" s="6">
        <f>D1513*EXP(Returns!D1513)</f>
        <v>166.30592920243157</v>
      </c>
    </row>
    <row r="1515" spans="1:4" x14ac:dyDescent="0.35">
      <c r="A1515" s="3">
        <v>35625</v>
      </c>
      <c r="B1515" s="6">
        <f>B1514*EXP(Returns!B1514)</f>
        <v>245.08334596414988</v>
      </c>
      <c r="C1515" s="6">
        <f>C1514*EXP(Returns!C1514)</f>
        <v>113.24757470812305</v>
      </c>
      <c r="D1515" s="6">
        <f>D1514*EXP(Returns!D1514)</f>
        <v>167.36533799946451</v>
      </c>
    </row>
    <row r="1516" spans="1:4" x14ac:dyDescent="0.35">
      <c r="A1516" s="3">
        <v>35626</v>
      </c>
      <c r="B1516" s="6">
        <f>B1515*EXP(Returns!B1515)</f>
        <v>247.05280859749931</v>
      </c>
      <c r="C1516" s="6">
        <f>C1515*EXP(Returns!C1515)</f>
        <v>113.21250888678645</v>
      </c>
      <c r="D1516" s="6">
        <f>D1515*EXP(Returns!D1515)</f>
        <v>168.24410537674257</v>
      </c>
    </row>
    <row r="1517" spans="1:4" x14ac:dyDescent="0.35">
      <c r="A1517" s="3">
        <v>35627</v>
      </c>
      <c r="B1517" s="6">
        <f>B1516*EXP(Returns!B1516)</f>
        <v>249.94295498221123</v>
      </c>
      <c r="C1517" s="6">
        <f>C1516*EXP(Returns!C1516)</f>
        <v>113.69441346001251</v>
      </c>
      <c r="D1517" s="6">
        <f>D1516*EXP(Returns!D1516)</f>
        <v>167.34196087455507</v>
      </c>
    </row>
    <row r="1518" spans="1:4" x14ac:dyDescent="0.35">
      <c r="A1518" s="3">
        <v>35628</v>
      </c>
      <c r="B1518" s="6">
        <f>B1517*EXP(Returns!B1517)</f>
        <v>248.61396800198358</v>
      </c>
      <c r="C1518" s="6">
        <f>C1517*EXP(Returns!C1517)</f>
        <v>113.72947928134914</v>
      </c>
      <c r="D1518" s="6">
        <f>D1517*EXP(Returns!D1517)</f>
        <v>168.29936039925582</v>
      </c>
    </row>
    <row r="1519" spans="1:4" x14ac:dyDescent="0.35">
      <c r="A1519" s="3">
        <v>35629</v>
      </c>
      <c r="B1519" s="6">
        <f>B1518*EXP(Returns!B1518)</f>
        <v>244.26140220931029</v>
      </c>
      <c r="C1519" s="6">
        <f>C1518*EXP(Returns!C1518)</f>
        <v>113.31570258957707</v>
      </c>
      <c r="D1519" s="6">
        <f>D1518*EXP(Returns!D1518)</f>
        <v>168.56713473912777</v>
      </c>
    </row>
    <row r="1520" spans="1:4" x14ac:dyDescent="0.35">
      <c r="A1520" s="3">
        <v>35632</v>
      </c>
      <c r="B1520" s="6">
        <f>B1519*EXP(Returns!B1519)</f>
        <v>243.63160115040725</v>
      </c>
      <c r="C1520" s="6">
        <f>C1519*EXP(Returns!C1519)</f>
        <v>113.10931518399586</v>
      </c>
      <c r="D1520" s="6">
        <f>D1519*EXP(Returns!D1519)</f>
        <v>167.43440677760611</v>
      </c>
    </row>
    <row r="1521" spans="1:4" x14ac:dyDescent="0.35">
      <c r="A1521" s="3">
        <v>35633</v>
      </c>
      <c r="B1521" s="6">
        <f>B1520*EXP(Returns!B1520)</f>
        <v>249.24643770944132</v>
      </c>
      <c r="C1521" s="6">
        <f>C1520*EXP(Returns!C1520)</f>
        <v>114.03906038972097</v>
      </c>
      <c r="D1521" s="6">
        <f>D1520*EXP(Returns!D1520)</f>
        <v>168.28767183680114</v>
      </c>
    </row>
    <row r="1522" spans="1:4" x14ac:dyDescent="0.35">
      <c r="A1522" s="3">
        <v>35634</v>
      </c>
      <c r="B1522" s="6">
        <f>B1521*EXP(Returns!B1521)</f>
        <v>249.93494903654718</v>
      </c>
      <c r="C1522" s="6">
        <f>C1521*EXP(Returns!C1521)</f>
        <v>114.17631803323857</v>
      </c>
      <c r="D1522" s="6">
        <f>D1521*EXP(Returns!D1521)</f>
        <v>169.46290366179451</v>
      </c>
    </row>
    <row r="1523" spans="1:4" x14ac:dyDescent="0.35">
      <c r="A1523" s="3">
        <v>35635</v>
      </c>
      <c r="B1523" s="6">
        <f>B1522*EXP(Returns!B1522)</f>
        <v>250.93302359599525</v>
      </c>
      <c r="C1523" s="6">
        <f>C1522*EXP(Returns!C1522)</f>
        <v>114.07312433044795</v>
      </c>
      <c r="D1523" s="6">
        <f>D1522*EXP(Returns!D1522)</f>
        <v>170.45111848751228</v>
      </c>
    </row>
    <row r="1524" spans="1:4" x14ac:dyDescent="0.35">
      <c r="A1524" s="3">
        <v>35636</v>
      </c>
      <c r="B1524" s="6">
        <f>B1523*EXP(Returns!B1523)</f>
        <v>250.53005766423951</v>
      </c>
      <c r="C1524" s="6">
        <f>C1523*EXP(Returns!C1523)</f>
        <v>113.83267298413973</v>
      </c>
      <c r="D1524" s="6">
        <f>D1523*EXP(Returns!D1523)</f>
        <v>172.03226220866068</v>
      </c>
    </row>
    <row r="1525" spans="1:4" x14ac:dyDescent="0.35">
      <c r="A1525" s="3">
        <v>35639</v>
      </c>
      <c r="B1525" s="6">
        <f>B1524*EXP(Returns!B1524)</f>
        <v>249.90559390244582</v>
      </c>
      <c r="C1525" s="6">
        <f>C1524*EXP(Returns!C1524)</f>
        <v>114.03906038972096</v>
      </c>
      <c r="D1525" s="6">
        <f>D1524*EXP(Returns!D1524)</f>
        <v>173.88118026968104</v>
      </c>
    </row>
    <row r="1526" spans="1:4" x14ac:dyDescent="0.35">
      <c r="A1526" s="3">
        <v>35640</v>
      </c>
      <c r="B1526" s="6">
        <f>B1525*EXP(Returns!B1525)</f>
        <v>251.46408465837541</v>
      </c>
      <c r="C1526" s="6">
        <f>C1525*EXP(Returns!C1525)</f>
        <v>114.45183520088339</v>
      </c>
      <c r="D1526" s="6">
        <f>D1525*EXP(Returns!D1525)</f>
        <v>173.9800017522528</v>
      </c>
    </row>
    <row r="1527" spans="1:4" x14ac:dyDescent="0.35">
      <c r="A1527" s="3">
        <v>35641</v>
      </c>
      <c r="B1527" s="6">
        <f>B1526*EXP(Returns!B1526)</f>
        <v>254.13273321304939</v>
      </c>
      <c r="C1527" s="6">
        <f>C1526*EXP(Returns!C1526)</f>
        <v>114.86561189265547</v>
      </c>
      <c r="D1527" s="6">
        <f>D1526*EXP(Returns!D1526)</f>
        <v>174.28496697266249</v>
      </c>
    </row>
    <row r="1528" spans="1:4" x14ac:dyDescent="0.35">
      <c r="A1528" s="3">
        <v>35642</v>
      </c>
      <c r="B1528" s="6">
        <f>B1527*EXP(Returns!B1527)</f>
        <v>254.6664629239842</v>
      </c>
      <c r="C1528" s="6">
        <f>C1527*EXP(Returns!C1527)</f>
        <v>115.14112906030029</v>
      </c>
      <c r="D1528" s="6">
        <f>D1527*EXP(Returns!D1527)</f>
        <v>175.66740513208055</v>
      </c>
    </row>
    <row r="1529" spans="1:4" x14ac:dyDescent="0.35">
      <c r="A1529" s="3">
        <v>35643</v>
      </c>
      <c r="B1529" s="6">
        <f>B1528*EXP(Returns!B1528)</f>
        <v>252.7583792073923</v>
      </c>
      <c r="C1529" s="6">
        <f>C1528*EXP(Returns!C1528)</f>
        <v>113.6252836979489</v>
      </c>
      <c r="D1529" s="6">
        <f>D1528*EXP(Returns!D1528)</f>
        <v>176.4845419073246</v>
      </c>
    </row>
    <row r="1530" spans="1:4" x14ac:dyDescent="0.35">
      <c r="A1530" s="3">
        <v>35646</v>
      </c>
      <c r="B1530" s="6">
        <f>B1529*EXP(Returns!B1529)</f>
        <v>253.60167215066926</v>
      </c>
      <c r="C1530" s="6">
        <f>C1529*EXP(Returns!C1529)</f>
        <v>113.45296023309467</v>
      </c>
      <c r="D1530" s="6">
        <f>D1529*EXP(Returns!D1529)</f>
        <v>177.58220418148207</v>
      </c>
    </row>
    <row r="1531" spans="1:4" x14ac:dyDescent="0.35">
      <c r="A1531" s="3">
        <v>35647</v>
      </c>
      <c r="B1531" s="6">
        <f>B1530*EXP(Returns!B1530)</f>
        <v>254.15408240148679</v>
      </c>
      <c r="C1531" s="6">
        <f>C1530*EXP(Returns!C1530)</f>
        <v>113.38483235164068</v>
      </c>
      <c r="D1531" s="6">
        <f>D1530*EXP(Returns!D1530)</f>
        <v>176.45478920289437</v>
      </c>
    </row>
    <row r="1532" spans="1:4" x14ac:dyDescent="0.35">
      <c r="A1532" s="3">
        <v>35648</v>
      </c>
      <c r="B1532" s="6">
        <f>B1531*EXP(Returns!B1531)</f>
        <v>256.27565800245264</v>
      </c>
      <c r="C1532" s="6">
        <f>C1531*EXP(Returns!C1531)</f>
        <v>113.52208999515828</v>
      </c>
      <c r="D1532" s="6">
        <f>D1531*EXP(Returns!D1531)</f>
        <v>176.48772969708497</v>
      </c>
    </row>
    <row r="1533" spans="1:4" x14ac:dyDescent="0.35">
      <c r="A1533" s="3">
        <v>35649</v>
      </c>
      <c r="B1533" s="6">
        <f>B1532*EXP(Returns!B1532)</f>
        <v>253.83918187203531</v>
      </c>
      <c r="C1533" s="6">
        <f>C1532*EXP(Returns!C1532)</f>
        <v>113.21250888678645</v>
      </c>
      <c r="D1533" s="6">
        <f>D1532*EXP(Returns!D1532)</f>
        <v>175.86186030746373</v>
      </c>
    </row>
    <row r="1534" spans="1:4" x14ac:dyDescent="0.35">
      <c r="A1534" s="3">
        <v>35650</v>
      </c>
      <c r="B1534" s="6">
        <f>B1533*EXP(Returns!B1533)</f>
        <v>249.12901717303569</v>
      </c>
      <c r="C1534" s="6">
        <f>C1533*EXP(Returns!C1533)</f>
        <v>112.0413104541435</v>
      </c>
      <c r="D1534" s="6">
        <f>D1533*EXP(Returns!D1533)</f>
        <v>175.46657437717661</v>
      </c>
    </row>
    <row r="1535" spans="1:4" x14ac:dyDescent="0.35">
      <c r="A1535" s="3">
        <v>35653</v>
      </c>
      <c r="B1535" s="6">
        <f>B1534*EXP(Returns!B1534)</f>
        <v>250.0523695729529</v>
      </c>
      <c r="C1535" s="6">
        <f>C1534*EXP(Returns!C1534)</f>
        <v>112.14450415693409</v>
      </c>
      <c r="D1535" s="6">
        <f>D1534*EXP(Returns!D1534)</f>
        <v>174.65900097121371</v>
      </c>
    </row>
    <row r="1536" spans="1:4" x14ac:dyDescent="0.35">
      <c r="A1536" s="3">
        <v>35654</v>
      </c>
      <c r="B1536" s="6">
        <f>B1535*EXP(Returns!B1535)</f>
        <v>247.25829453620921</v>
      </c>
      <c r="C1536" s="6">
        <f>C1535*EXP(Returns!C1535)</f>
        <v>111.93711487074326</v>
      </c>
      <c r="D1536" s="6">
        <f>D1535*EXP(Returns!D1535)</f>
        <v>174.52298860810416</v>
      </c>
    </row>
    <row r="1537" spans="1:4" x14ac:dyDescent="0.35">
      <c r="A1537" s="3">
        <v>35655</v>
      </c>
      <c r="B1537" s="6">
        <f>B1536*EXP(Returns!B1536)</f>
        <v>246.05473403805124</v>
      </c>
      <c r="C1537" s="6">
        <f>C1536*EXP(Returns!C1536)</f>
        <v>112.07537439487048</v>
      </c>
      <c r="D1537" s="6">
        <f>D1536*EXP(Returns!D1536)</f>
        <v>175.11379231036122</v>
      </c>
    </row>
    <row r="1538" spans="1:4" x14ac:dyDescent="0.35">
      <c r="A1538" s="3">
        <v>35656</v>
      </c>
      <c r="B1538" s="6">
        <f>B1537*EXP(Returns!B1537)</f>
        <v>246.78861239058656</v>
      </c>
      <c r="C1538" s="6">
        <f>C1537*EXP(Returns!C1537)</f>
        <v>112.69553849222376</v>
      </c>
      <c r="D1538" s="6">
        <f>D1537*EXP(Returns!D1537)</f>
        <v>174.73125753911563</v>
      </c>
    </row>
    <row r="1539" spans="1:4" x14ac:dyDescent="0.35">
      <c r="A1539" s="3">
        <v>35657</v>
      </c>
      <c r="B1539" s="6">
        <f>B1538*EXP(Returns!B1538)</f>
        <v>240.39453045358766</v>
      </c>
      <c r="C1539" s="6">
        <f>C1538*EXP(Returns!C1538)</f>
        <v>112.76366637367776</v>
      </c>
      <c r="D1539" s="6">
        <f>D1538*EXP(Returns!D1538)</f>
        <v>174.21164780817372</v>
      </c>
    </row>
    <row r="1540" spans="1:4" x14ac:dyDescent="0.35">
      <c r="A1540" s="3">
        <v>35660</v>
      </c>
      <c r="B1540" s="6">
        <f>B1539*EXP(Returns!B1539)</f>
        <v>243.51151196544691</v>
      </c>
      <c r="C1540" s="6">
        <f>C1539*EXP(Returns!C1539)</f>
        <v>113.17744306544982</v>
      </c>
      <c r="D1540" s="6">
        <f>D1539*EXP(Returns!D1539)</f>
        <v>172.99497471629539</v>
      </c>
    </row>
    <row r="1541" spans="1:4" x14ac:dyDescent="0.35">
      <c r="A1541" s="3">
        <v>35661</v>
      </c>
      <c r="B1541" s="6">
        <f>B1540*EXP(Returns!B1540)</f>
        <v>247.11952481136612</v>
      </c>
      <c r="C1541" s="6">
        <f>C1540*EXP(Returns!C1540)</f>
        <v>113.17744306544982</v>
      </c>
      <c r="D1541" s="6">
        <f>D1540*EXP(Returns!D1540)</f>
        <v>174.58780699989856</v>
      </c>
    </row>
    <row r="1542" spans="1:4" x14ac:dyDescent="0.35">
      <c r="A1542" s="3">
        <v>35662</v>
      </c>
      <c r="B1542" s="6">
        <f>B1541*EXP(Returns!B1541)</f>
        <v>250.67950198330124</v>
      </c>
      <c r="C1542" s="6">
        <f>C1541*EXP(Returns!C1541)</f>
        <v>112.9710556598686</v>
      </c>
      <c r="D1542" s="6">
        <f>D1541*EXP(Returns!D1541)</f>
        <v>173.34244380017682</v>
      </c>
    </row>
    <row r="1543" spans="1:4" x14ac:dyDescent="0.35">
      <c r="A1543" s="3">
        <v>35663</v>
      </c>
      <c r="B1543" s="6">
        <f>B1542*EXP(Returns!B1542)</f>
        <v>246.86333455011743</v>
      </c>
      <c r="C1543" s="6">
        <f>C1542*EXP(Returns!C1542)</f>
        <v>112.48814920603293</v>
      </c>
      <c r="D1543" s="6">
        <f>D1542*EXP(Returns!D1542)</f>
        <v>173.65590979328084</v>
      </c>
    </row>
    <row r="1544" spans="1:4" x14ac:dyDescent="0.35">
      <c r="A1544" s="3">
        <v>35664</v>
      </c>
      <c r="B1544" s="6">
        <f>B1543*EXP(Returns!B1543)</f>
        <v>246.46303726691633</v>
      </c>
      <c r="C1544" s="6">
        <f>C1543*EXP(Returns!C1543)</f>
        <v>111.97218069207987</v>
      </c>
      <c r="D1544" s="6">
        <f>D1543*EXP(Returns!D1543)</f>
        <v>174.55911689205516</v>
      </c>
    </row>
    <row r="1545" spans="1:4" x14ac:dyDescent="0.35">
      <c r="A1545" s="3">
        <v>35667</v>
      </c>
      <c r="B1545" s="6">
        <f>B1544*EXP(Returns!B1544)</f>
        <v>245.55836540688188</v>
      </c>
      <c r="C1545" s="6">
        <f>C1544*EXP(Returns!C1544)</f>
        <v>111.69666352443504</v>
      </c>
      <c r="D1545" s="6">
        <f>D1544*EXP(Returns!D1544)</f>
        <v>173.34138120359003</v>
      </c>
    </row>
    <row r="1546" spans="1:4" x14ac:dyDescent="0.35">
      <c r="A1546" s="3">
        <v>35668</v>
      </c>
      <c r="B1546" s="6">
        <f>B1545*EXP(Returns!B1545)</f>
        <v>243.65295033884465</v>
      </c>
      <c r="C1546" s="6">
        <f>C1545*EXP(Returns!C1545)</f>
        <v>111.76479140588906</v>
      </c>
      <c r="D1546" s="6">
        <f>D1545*EXP(Returns!D1545)</f>
        <v>173.41151257831837</v>
      </c>
    </row>
    <row r="1547" spans="1:4" x14ac:dyDescent="0.35">
      <c r="A1547" s="3">
        <v>35669</v>
      </c>
      <c r="B1547" s="6">
        <f>B1546*EXP(Returns!B1546)</f>
        <v>243.8344184405625</v>
      </c>
      <c r="C1547" s="6">
        <f>C1546*EXP(Returns!C1546)</f>
        <v>111.83392116795265</v>
      </c>
      <c r="D1547" s="6">
        <f>D1546*EXP(Returns!D1546)</f>
        <v>174.88852183396108</v>
      </c>
    </row>
    <row r="1548" spans="1:4" x14ac:dyDescent="0.35">
      <c r="A1548" s="3">
        <v>35670</v>
      </c>
      <c r="B1548" s="6">
        <f>B1547*EXP(Returns!B1547)</f>
        <v>241.15776394022447</v>
      </c>
      <c r="C1548" s="6">
        <f>C1547*EXP(Returns!C1547)</f>
        <v>112.45408526530595</v>
      </c>
      <c r="D1548" s="6">
        <f>D1547*EXP(Returns!D1547)</f>
        <v>174.75675985719869</v>
      </c>
    </row>
    <row r="1549" spans="1:4" x14ac:dyDescent="0.35">
      <c r="A1549" s="3">
        <v>35671</v>
      </c>
      <c r="B1549" s="6">
        <f>B1548*EXP(Returns!B1548)</f>
        <v>240.03693154726142</v>
      </c>
      <c r="C1549" s="6">
        <f>C1548*EXP(Returns!C1548)</f>
        <v>112.14350227632451</v>
      </c>
      <c r="D1549" s="6">
        <f>D1548*EXP(Returns!D1548)</f>
        <v>175.49101409867285</v>
      </c>
    </row>
    <row r="1550" spans="1:4" x14ac:dyDescent="0.35">
      <c r="A1550" s="3">
        <v>35675</v>
      </c>
      <c r="B1550" s="6">
        <f>B1549*EXP(Returns!B1549)</f>
        <v>247.53850263445003</v>
      </c>
      <c r="C1550" s="6">
        <f>C1549*EXP(Returns!C1549)</f>
        <v>112.42803636945591</v>
      </c>
      <c r="D1550" s="6">
        <f>D1549*EXP(Returns!D1549)</f>
        <v>175.76622661465231</v>
      </c>
    </row>
    <row r="1551" spans="1:4" x14ac:dyDescent="0.35">
      <c r="A1551" s="3">
        <v>35676</v>
      </c>
      <c r="B1551" s="6">
        <f>B1550*EXP(Returns!B1550)</f>
        <v>247.61322479398089</v>
      </c>
      <c r="C1551" s="6">
        <f>C1550*EXP(Returns!C1550)</f>
        <v>112.32183702483646</v>
      </c>
      <c r="D1551" s="6">
        <f>D1550*EXP(Returns!D1550)</f>
        <v>176.44735102678683</v>
      </c>
    </row>
    <row r="1552" spans="1:4" x14ac:dyDescent="0.35">
      <c r="A1552" s="3">
        <v>35677</v>
      </c>
      <c r="B1552" s="6">
        <f>B1551*EXP(Returns!B1551)</f>
        <v>248.41648800893779</v>
      </c>
      <c r="C1552" s="6">
        <f>C1551*EXP(Returns!C1551)</f>
        <v>112.28576932289022</v>
      </c>
      <c r="D1552" s="6">
        <f>D1551*EXP(Returns!D1551)</f>
        <v>175.61746309250125</v>
      </c>
    </row>
    <row r="1553" spans="1:4" x14ac:dyDescent="0.35">
      <c r="A1553" s="3">
        <v>35678</v>
      </c>
      <c r="B1553" s="6">
        <f>B1552*EXP(Returns!B1552)</f>
        <v>247.9307939719871</v>
      </c>
      <c r="C1553" s="6">
        <f>C1552*EXP(Returns!C1552)</f>
        <v>112.03730293170506</v>
      </c>
      <c r="D1553" s="6">
        <f>D1552*EXP(Returns!D1552)</f>
        <v>175.72372275118062</v>
      </c>
    </row>
    <row r="1554" spans="1:4" x14ac:dyDescent="0.35">
      <c r="A1554" s="3">
        <v>35681</v>
      </c>
      <c r="B1554" s="6">
        <f>B1553*EXP(Returns!B1553)</f>
        <v>248.50455341124206</v>
      </c>
      <c r="C1554" s="6">
        <f>C1553*EXP(Returns!C1553)</f>
        <v>112.25070350155362</v>
      </c>
      <c r="D1554" s="6">
        <f>D1553*EXP(Returns!D1553)</f>
        <v>174.9278379076724</v>
      </c>
    </row>
    <row r="1555" spans="1:4" x14ac:dyDescent="0.35">
      <c r="A1555" s="3">
        <v>35682</v>
      </c>
      <c r="B1555" s="6">
        <f>B1554*EXP(Returns!B1554)</f>
        <v>249.15036636147315</v>
      </c>
      <c r="C1555" s="6">
        <f>C1554*EXP(Returns!C1554)</f>
        <v>112.17956997827076</v>
      </c>
      <c r="D1555" s="6">
        <f>D1554*EXP(Returns!D1554)</f>
        <v>175.17117252604805</v>
      </c>
    </row>
    <row r="1556" spans="1:4" x14ac:dyDescent="0.35">
      <c r="A1556" s="3">
        <v>35683</v>
      </c>
      <c r="B1556" s="6">
        <f>B1555*EXP(Returns!B1555)</f>
        <v>245.2568081202038</v>
      </c>
      <c r="C1556" s="6">
        <f>C1555*EXP(Returns!C1555)</f>
        <v>112.00123522975885</v>
      </c>
      <c r="D1556" s="6">
        <f>D1555*EXP(Returns!D1555)</f>
        <v>175.02984718000454</v>
      </c>
    </row>
    <row r="1557" spans="1:4" x14ac:dyDescent="0.35">
      <c r="A1557" s="3">
        <v>35684</v>
      </c>
      <c r="B1557" s="6">
        <f>B1556*EXP(Returns!B1556)</f>
        <v>243.53819845099375</v>
      </c>
      <c r="C1557" s="6">
        <f>C1556*EXP(Returns!C1556)</f>
        <v>111.75176695796407</v>
      </c>
      <c r="D1557" s="6">
        <f>D1556*EXP(Returns!D1556)</f>
        <v>175.41131935466336</v>
      </c>
    </row>
    <row r="1558" spans="1:4" x14ac:dyDescent="0.35">
      <c r="A1558" s="3">
        <v>35685</v>
      </c>
      <c r="B1558" s="6">
        <f>B1557*EXP(Returns!B1557)</f>
        <v>246.55910861488468</v>
      </c>
      <c r="C1558" s="6">
        <f>C1557*EXP(Returns!C1557)</f>
        <v>112.57030341602163</v>
      </c>
      <c r="D1558" s="6">
        <f>D1557*EXP(Returns!D1557)</f>
        <v>174.19039587643786</v>
      </c>
    </row>
    <row r="1559" spans="1:4" x14ac:dyDescent="0.35">
      <c r="A1559" s="3">
        <v>35688</v>
      </c>
      <c r="B1559" s="6">
        <f>B1558*EXP(Returns!B1558)</f>
        <v>245.45428811324965</v>
      </c>
      <c r="C1559" s="6">
        <f>C1558*EXP(Returns!C1558)</f>
        <v>112.6414369393045</v>
      </c>
      <c r="D1559" s="6">
        <f>D1558*EXP(Returns!D1558)</f>
        <v>173.93218490584709</v>
      </c>
    </row>
    <row r="1560" spans="1:4" x14ac:dyDescent="0.35">
      <c r="A1560" s="3">
        <v>35689</v>
      </c>
      <c r="B1560" s="6">
        <f>B1559*EXP(Returns!B1559)</f>
        <v>252.35808192419128</v>
      </c>
      <c r="C1560" s="6">
        <f>C1559*EXP(Returns!C1559)</f>
        <v>114.10117698751731</v>
      </c>
      <c r="D1560" s="6">
        <f>D1559*EXP(Returns!D1559)</f>
        <v>174.11282632560196</v>
      </c>
    </row>
    <row r="1561" spans="1:4" x14ac:dyDescent="0.35">
      <c r="A1561" s="3">
        <v>35690</v>
      </c>
      <c r="B1561" s="6">
        <f>B1560*EXP(Returns!B1560)</f>
        <v>251.65355870575735</v>
      </c>
      <c r="C1561" s="6">
        <f>C1560*EXP(Returns!C1560)</f>
        <v>114.20737633213676</v>
      </c>
      <c r="D1561" s="6">
        <f>D1560*EXP(Returns!D1560)</f>
        <v>173.85036496866402</v>
      </c>
    </row>
    <row r="1562" spans="1:4" x14ac:dyDescent="0.35">
      <c r="A1562" s="3">
        <v>35691</v>
      </c>
      <c r="B1562" s="6">
        <f>B1561*EXP(Returns!B1561)</f>
        <v>252.79840893571247</v>
      </c>
      <c r="C1562" s="6">
        <f>C1561*EXP(Returns!C1561)</f>
        <v>114.10117698751731</v>
      </c>
      <c r="D1562" s="6">
        <f>D1561*EXP(Returns!D1561)</f>
        <v>174.38910143816824</v>
      </c>
    </row>
    <row r="1563" spans="1:4" x14ac:dyDescent="0.35">
      <c r="A1563" s="3">
        <v>35692</v>
      </c>
      <c r="B1563" s="6">
        <f>B1562*EXP(Returns!B1562)</f>
        <v>253.65771377031749</v>
      </c>
      <c r="C1563" s="6">
        <f>C1562*EXP(Returns!C1562)</f>
        <v>114.243444034083</v>
      </c>
      <c r="D1563" s="6">
        <f>D1562*EXP(Returns!D1562)</f>
        <v>174.18295770033032</v>
      </c>
    </row>
    <row r="1564" spans="1:4" x14ac:dyDescent="0.35">
      <c r="A1564" s="3">
        <v>35695</v>
      </c>
      <c r="B1564" s="6">
        <f>B1563*EXP(Returns!B1563)</f>
        <v>254.97068885921709</v>
      </c>
      <c r="C1564" s="6">
        <f>C1563*EXP(Returns!C1563)</f>
        <v>114.49191042526816</v>
      </c>
      <c r="D1564" s="6">
        <f>D1563*EXP(Returns!D1563)</f>
        <v>174.89702260665541</v>
      </c>
    </row>
    <row r="1565" spans="1:4" x14ac:dyDescent="0.35">
      <c r="A1565" s="3">
        <v>35696</v>
      </c>
      <c r="B1565" s="6">
        <f>B1564*EXP(Returns!B1564)</f>
        <v>254.03666186508119</v>
      </c>
      <c r="C1565" s="6">
        <f>C1564*EXP(Returns!C1564)</f>
        <v>114.20737633213676</v>
      </c>
      <c r="D1565" s="6">
        <f>D1564*EXP(Returns!D1564)</f>
        <v>175.06385027078196</v>
      </c>
    </row>
    <row r="1566" spans="1:4" x14ac:dyDescent="0.35">
      <c r="A1566" s="3">
        <v>35697</v>
      </c>
      <c r="B1566" s="6">
        <f>B1565*EXP(Returns!B1565)</f>
        <v>252.04851869184907</v>
      </c>
      <c r="C1566" s="6">
        <f>C1565*EXP(Returns!C1565)</f>
        <v>114.59911165049724</v>
      </c>
      <c r="D1566" s="6">
        <f>D1565*EXP(Returns!D1565)</f>
        <v>175.28380776424814</v>
      </c>
    </row>
    <row r="1567" spans="1:4" x14ac:dyDescent="0.35">
      <c r="A1567" s="3">
        <v>35698</v>
      </c>
      <c r="B1567" s="6">
        <f>B1566*EXP(Returns!B1566)</f>
        <v>250.29521659142824</v>
      </c>
      <c r="C1567" s="6">
        <f>C1566*EXP(Returns!C1566)</f>
        <v>113.88677453705914</v>
      </c>
      <c r="D1567" s="6">
        <f>D1566*EXP(Returns!D1566)</f>
        <v>176.74169028132854</v>
      </c>
    </row>
    <row r="1568" spans="1:4" x14ac:dyDescent="0.35">
      <c r="A1568" s="3">
        <v>35699</v>
      </c>
      <c r="B1568" s="6">
        <f>B1567*EXP(Returns!B1567)</f>
        <v>252.24599868489497</v>
      </c>
      <c r="C1568" s="6">
        <f>C1567*EXP(Returns!C1567)</f>
        <v>114.2785098554196</v>
      </c>
      <c r="D1568" s="6">
        <f>D1567*EXP(Returns!D1567)</f>
        <v>177.27936415424597</v>
      </c>
    </row>
    <row r="1569" spans="1:4" x14ac:dyDescent="0.35">
      <c r="A1569" s="3">
        <v>35702</v>
      </c>
      <c r="B1569" s="6">
        <f>B1568*EXP(Returns!B1568)</f>
        <v>254.41294131129024</v>
      </c>
      <c r="C1569" s="6">
        <f>C1568*EXP(Returns!C1568)</f>
        <v>114.17130863019052</v>
      </c>
      <c r="D1569" s="6">
        <f>D1568*EXP(Returns!D1568)</f>
        <v>178.11350247487869</v>
      </c>
    </row>
    <row r="1570" spans="1:4" x14ac:dyDescent="0.35">
      <c r="A1570" s="3">
        <v>35703</v>
      </c>
      <c r="B1570" s="6">
        <f>B1569*EXP(Returns!B1569)</f>
        <v>252.7957402871578</v>
      </c>
      <c r="C1570" s="6">
        <f>C1569*EXP(Returns!C1569)</f>
        <v>113.99397576228823</v>
      </c>
      <c r="D1570" s="6">
        <f>D1569*EXP(Returns!D1569)</f>
        <v>177.45575518765364</v>
      </c>
    </row>
    <row r="1571" spans="1:4" x14ac:dyDescent="0.35">
      <c r="A1571" s="3">
        <v>35704</v>
      </c>
      <c r="B1571" s="6">
        <f>B1570*EXP(Returns!B1570)</f>
        <v>254.96535156210774</v>
      </c>
      <c r="C1571" s="6">
        <f>C1570*EXP(Returns!C1570)</f>
        <v>114.67024517378009</v>
      </c>
      <c r="D1571" s="6">
        <f>D1570*EXP(Returns!D1570)</f>
        <v>177.17629228532698</v>
      </c>
    </row>
    <row r="1572" spans="1:4" x14ac:dyDescent="0.35">
      <c r="A1572" s="3">
        <v>35705</v>
      </c>
      <c r="B1572" s="6">
        <f>B1571*EXP(Returns!B1571)</f>
        <v>256.31301908221815</v>
      </c>
      <c r="C1572" s="6">
        <f>C1571*EXP(Returns!C1571)</f>
        <v>114.88364574362865</v>
      </c>
      <c r="D1572" s="6">
        <f>D1571*EXP(Returns!D1571)</f>
        <v>178.0593100489522</v>
      </c>
    </row>
    <row r="1573" spans="1:4" x14ac:dyDescent="0.35">
      <c r="A1573" s="3">
        <v>35706</v>
      </c>
      <c r="B1573" s="6">
        <f>B1572*EXP(Returns!B1572)</f>
        <v>257.53259147170417</v>
      </c>
      <c r="C1573" s="6">
        <f>C1572*EXP(Returns!C1572)</f>
        <v>114.91871156496525</v>
      </c>
      <c r="D1573" s="6">
        <f>D1572*EXP(Returns!D1572)</f>
        <v>180.55322423815608</v>
      </c>
    </row>
    <row r="1574" spans="1:4" x14ac:dyDescent="0.35">
      <c r="A1574" s="3">
        <v>35709</v>
      </c>
      <c r="B1574" s="6">
        <f>B1573*EXP(Returns!B1573)</f>
        <v>259.57677626458451</v>
      </c>
      <c r="C1574" s="6">
        <f>C1573*EXP(Returns!C1573)</f>
        <v>115.34551270466235</v>
      </c>
      <c r="D1574" s="6">
        <f>D1573*EXP(Returns!D1573)</f>
        <v>178.93914002281704</v>
      </c>
    </row>
    <row r="1575" spans="1:4" x14ac:dyDescent="0.35">
      <c r="A1575" s="3">
        <v>35710</v>
      </c>
      <c r="B1575" s="6">
        <f>B1574*EXP(Returns!B1574)</f>
        <v>262.36017670710947</v>
      </c>
      <c r="C1575" s="6">
        <f>C1574*EXP(Returns!C1574)</f>
        <v>115.52384745317428</v>
      </c>
      <c r="D1575" s="6">
        <f>D1574*EXP(Returns!D1574)</f>
        <v>179.36736644729473</v>
      </c>
    </row>
    <row r="1576" spans="1:4" x14ac:dyDescent="0.35">
      <c r="A1576" s="3">
        <v>35711</v>
      </c>
      <c r="B1576" s="6">
        <f>B1575*EXP(Returns!B1575)</f>
        <v>259.88367084837199</v>
      </c>
      <c r="C1576" s="6">
        <f>C1575*EXP(Returns!C1575)</f>
        <v>114.34964337870248</v>
      </c>
      <c r="D1576" s="6">
        <f>D1575*EXP(Returns!D1575)</f>
        <v>180.16431388738971</v>
      </c>
    </row>
    <row r="1577" spans="1:4" x14ac:dyDescent="0.35">
      <c r="A1577" s="3">
        <v>35712</v>
      </c>
      <c r="B1577" s="6">
        <f>B1576*EXP(Returns!B1576)</f>
        <v>259.02436601376695</v>
      </c>
      <c r="C1577" s="6">
        <f>C1576*EXP(Returns!C1576)</f>
        <v>114.20737633213677</v>
      </c>
      <c r="D1577" s="6">
        <f>D1576*EXP(Returns!D1576)</f>
        <v>180.10055809218215</v>
      </c>
    </row>
    <row r="1578" spans="1:4" x14ac:dyDescent="0.35">
      <c r="A1578" s="3">
        <v>35713</v>
      </c>
      <c r="B1578" s="6">
        <f>B1577*EXP(Returns!B1577)</f>
        <v>258.05297793986563</v>
      </c>
      <c r="C1578" s="6">
        <f>C1577*EXP(Returns!C1577)</f>
        <v>113.74450749049346</v>
      </c>
      <c r="D1578" s="6">
        <f>D1577*EXP(Returns!D1577)</f>
        <v>181.56800397854369</v>
      </c>
    </row>
    <row r="1579" spans="1:4" x14ac:dyDescent="0.35">
      <c r="A1579" s="3">
        <v>35716</v>
      </c>
      <c r="B1579" s="6">
        <f>B1578*EXP(Returns!B1578)</f>
        <v>258.35186657798914</v>
      </c>
      <c r="C1579" s="6">
        <f>C1578*EXP(Returns!C1578)</f>
        <v>113.74450749049346</v>
      </c>
      <c r="D1579" s="6">
        <f>D1578*EXP(Returns!D1578)</f>
        <v>181.56800397854369</v>
      </c>
    </row>
    <row r="1580" spans="1:4" x14ac:dyDescent="0.35">
      <c r="A1580" s="3">
        <v>35717</v>
      </c>
      <c r="B1580" s="6">
        <f>B1579*EXP(Returns!B1579)</f>
        <v>258.93363196290807</v>
      </c>
      <c r="C1580" s="6">
        <f>C1579*EXP(Returns!C1579)</f>
        <v>114.38470920003908</v>
      </c>
      <c r="D1580" s="6">
        <f>D1579*EXP(Returns!D1579)</f>
        <v>179.11978144257193</v>
      </c>
    </row>
    <row r="1581" spans="1:4" x14ac:dyDescent="0.35">
      <c r="A1581" s="3">
        <v>35718</v>
      </c>
      <c r="B1581" s="6">
        <f>B1580*EXP(Returns!B1580)</f>
        <v>257.71672822197672</v>
      </c>
      <c r="C1581" s="6">
        <f>C1580*EXP(Returns!C1580)</f>
        <v>114.13524092824431</v>
      </c>
      <c r="D1581" s="6">
        <f>D1580*EXP(Returns!D1580)</f>
        <v>179.31423661795512</v>
      </c>
    </row>
    <row r="1582" spans="1:4" x14ac:dyDescent="0.35">
      <c r="A1582" s="3">
        <v>35719</v>
      </c>
      <c r="B1582" s="6">
        <f>B1581*EXP(Returns!B1581)</f>
        <v>254.91731588812368</v>
      </c>
      <c r="C1582" s="6">
        <f>C1581*EXP(Returns!C1581)</f>
        <v>114.20637445152717</v>
      </c>
      <c r="D1582" s="6">
        <f>D1581*EXP(Returns!D1581)</f>
        <v>179.34717711214572</v>
      </c>
    </row>
    <row r="1583" spans="1:4" x14ac:dyDescent="0.35">
      <c r="A1583" s="3">
        <v>35720</v>
      </c>
      <c r="B1583" s="6">
        <f>B1582*EXP(Returns!B1582)</f>
        <v>251.96312193809956</v>
      </c>
      <c r="C1583" s="6">
        <f>C1582*EXP(Returns!C1582)</f>
        <v>113.63730626526439</v>
      </c>
      <c r="D1583" s="6">
        <f>D1582*EXP(Returns!D1582)</f>
        <v>178.02318176500125</v>
      </c>
    </row>
    <row r="1584" spans="1:4" x14ac:dyDescent="0.35">
      <c r="A1584" s="3">
        <v>35723</v>
      </c>
      <c r="B1584" s="6">
        <f>B1583*EXP(Returns!B1583)</f>
        <v>255.01872453320129</v>
      </c>
      <c r="C1584" s="6">
        <f>C1583*EXP(Returns!C1583)</f>
        <v>113.77957331183008</v>
      </c>
      <c r="D1584" s="6">
        <f>D1583*EXP(Returns!D1583)</f>
        <v>178.85625748904721</v>
      </c>
    </row>
    <row r="1585" spans="1:4" x14ac:dyDescent="0.35">
      <c r="A1585" s="3">
        <v>35724</v>
      </c>
      <c r="B1585" s="6">
        <f>B1584*EXP(Returns!B1584)</f>
        <v>259.46736167384284</v>
      </c>
      <c r="C1585" s="6">
        <f>C1584*EXP(Returns!C1584)</f>
        <v>113.81564101377631</v>
      </c>
      <c r="D1585" s="6">
        <f>D1584*EXP(Returns!D1584)</f>
        <v>178.95932935796617</v>
      </c>
    </row>
    <row r="1586" spans="1:4" x14ac:dyDescent="0.35">
      <c r="A1586" s="3">
        <v>35725</v>
      </c>
      <c r="B1586" s="6">
        <f>B1585*EXP(Returns!B1585)</f>
        <v>258.4559438716214</v>
      </c>
      <c r="C1586" s="6">
        <f>C1585*EXP(Returns!C1585)</f>
        <v>113.95790806034202</v>
      </c>
      <c r="D1586" s="6">
        <f>D1585*EXP(Returns!D1585)</f>
        <v>180.79655885653176</v>
      </c>
    </row>
    <row r="1587" spans="1:4" x14ac:dyDescent="0.35">
      <c r="A1587" s="3">
        <v>35726</v>
      </c>
      <c r="B1587" s="6">
        <f>B1586*EXP(Returns!B1586)</f>
        <v>253.70574944430172</v>
      </c>
      <c r="C1587" s="6">
        <f>C1586*EXP(Returns!C1586)</f>
        <v>114.70430911450714</v>
      </c>
      <c r="D1587" s="6">
        <f>D1586*EXP(Returns!D1586)</f>
        <v>179.28979689645891</v>
      </c>
    </row>
    <row r="1588" spans="1:4" x14ac:dyDescent="0.35">
      <c r="A1588" s="3">
        <v>35727</v>
      </c>
      <c r="B1588" s="6">
        <f>B1587*EXP(Returns!B1587)</f>
        <v>251.29062250232172</v>
      </c>
      <c r="C1588" s="6">
        <f>C1587*EXP(Returns!C1587)</f>
        <v>114.95377738630191</v>
      </c>
      <c r="D1588" s="6">
        <f>D1587*EXP(Returns!D1587)</f>
        <v>178.23676367894674</v>
      </c>
    </row>
    <row r="1589" spans="1:4" x14ac:dyDescent="0.35">
      <c r="A1589" s="3">
        <v>35730</v>
      </c>
      <c r="B1589" s="6">
        <f>B1588*EXP(Returns!B1588)</f>
        <v>234.03780959635438</v>
      </c>
      <c r="C1589" s="6">
        <f>C1588*EXP(Returns!C1588)</f>
        <v>115.80838154630571</v>
      </c>
      <c r="D1589" s="6">
        <f>D1588*EXP(Returns!D1588)</f>
        <v>178.67030308635844</v>
      </c>
    </row>
    <row r="1590" spans="1:4" x14ac:dyDescent="0.35">
      <c r="A1590" s="3">
        <v>35731</v>
      </c>
      <c r="B1590" s="6">
        <f>B1589*EXP(Returns!B1589)</f>
        <v>246.00936701262191</v>
      </c>
      <c r="C1590" s="6">
        <f>C1589*EXP(Returns!C1589)</f>
        <v>115.16717795615045</v>
      </c>
      <c r="D1590" s="6">
        <f>D1589*EXP(Returns!D1589)</f>
        <v>176.76187961647767</v>
      </c>
    </row>
    <row r="1591" spans="1:4" x14ac:dyDescent="0.35">
      <c r="A1591" s="3">
        <v>35732</v>
      </c>
      <c r="B1591" s="6">
        <f>B1590*EXP(Returns!B1590)</f>
        <v>245.2915005514146</v>
      </c>
      <c r="C1591" s="6">
        <f>C1590*EXP(Returns!C1590)</f>
        <v>115.73624614241325</v>
      </c>
      <c r="D1591" s="6">
        <f>D1590*EXP(Returns!D1590)</f>
        <v>177.30699166550264</v>
      </c>
    </row>
    <row r="1592" spans="1:4" x14ac:dyDescent="0.35">
      <c r="A1592" s="3">
        <v>35733</v>
      </c>
      <c r="B1592" s="6">
        <f>B1591*EXP(Returns!B1591)</f>
        <v>241.16043258877923</v>
      </c>
      <c r="C1592" s="6">
        <f>C1591*EXP(Returns!C1591)</f>
        <v>116.30631620928564</v>
      </c>
      <c r="D1592" s="6">
        <f>D1591*EXP(Returns!D1591)</f>
        <v>178.42803106456958</v>
      </c>
    </row>
    <row r="1593" spans="1:4" x14ac:dyDescent="0.35">
      <c r="A1593" s="3">
        <v>35734</v>
      </c>
      <c r="B1593" s="6">
        <f>B1592*EXP(Returns!B1592)</f>
        <v>244.07993410759258</v>
      </c>
      <c r="C1593" s="6">
        <f>C1592*EXP(Returns!C1592)</f>
        <v>116.41251555390511</v>
      </c>
      <c r="D1593" s="6">
        <f>D1592*EXP(Returns!D1592)</f>
        <v>178.15919412811087</v>
      </c>
    </row>
    <row r="1594" spans="1:4" x14ac:dyDescent="0.35">
      <c r="A1594" s="3">
        <v>35737</v>
      </c>
      <c r="B1594" s="6">
        <f>B1593*EXP(Returns!B1593)</f>
        <v>250.58343063533312</v>
      </c>
      <c r="C1594" s="6">
        <f>C1593*EXP(Returns!C1593)</f>
        <v>115.80737966569609</v>
      </c>
      <c r="D1594" s="6">
        <f>D1593*EXP(Returns!D1593)</f>
        <v>178.364275269362</v>
      </c>
    </row>
    <row r="1595" spans="1:4" x14ac:dyDescent="0.35">
      <c r="A1595" s="3">
        <v>35738</v>
      </c>
      <c r="B1595" s="6">
        <f>B1594*EXP(Returns!B1594)</f>
        <v>251.0557814295104</v>
      </c>
      <c r="C1595" s="6">
        <f>C1594*EXP(Returns!C1594)</f>
        <v>115.380578525999</v>
      </c>
      <c r="D1595" s="6">
        <f>D1594*EXP(Returns!D1594)</f>
        <v>177.50357203405943</v>
      </c>
    </row>
    <row r="1596" spans="1:4" x14ac:dyDescent="0.35">
      <c r="A1596" s="3">
        <v>35739</v>
      </c>
      <c r="B1596" s="6">
        <f>B1595*EXP(Returns!B1595)</f>
        <v>251.58951114044524</v>
      </c>
      <c r="C1596" s="6">
        <f>C1595*EXP(Returns!C1595)</f>
        <v>115.48677787061845</v>
      </c>
      <c r="D1596" s="6">
        <f>D1595*EXP(Returns!D1595)</f>
        <v>177.51313540334061</v>
      </c>
    </row>
    <row r="1597" spans="1:4" x14ac:dyDescent="0.35">
      <c r="A1597" s="3">
        <v>35740</v>
      </c>
      <c r="B1597" s="6">
        <f>B1596*EXP(Returns!B1596)</f>
        <v>250.32724037408445</v>
      </c>
      <c r="C1597" s="6">
        <f>C1596*EXP(Returns!C1596)</f>
        <v>115.87851318897893</v>
      </c>
      <c r="D1597" s="6">
        <f>D1596*EXP(Returns!D1596)</f>
        <v>177.25917481909701</v>
      </c>
    </row>
    <row r="1598" spans="1:4" x14ac:dyDescent="0.35">
      <c r="A1598" s="3">
        <v>35741</v>
      </c>
      <c r="B1598" s="6">
        <f>B1597*EXP(Returns!B1597)</f>
        <v>247.51982209456742</v>
      </c>
      <c r="C1598" s="6">
        <f>C1597*EXP(Returns!C1597)</f>
        <v>115.87851318897893</v>
      </c>
      <c r="D1598" s="6">
        <f>D1597*EXP(Returns!D1597)</f>
        <v>177.84254034524653</v>
      </c>
    </row>
    <row r="1599" spans="1:4" x14ac:dyDescent="0.35">
      <c r="A1599" s="3">
        <v>35744</v>
      </c>
      <c r="B1599" s="6">
        <f>B1598*EXP(Returns!B1598)</f>
        <v>245.81722431668541</v>
      </c>
      <c r="C1599" s="6">
        <f>C1598*EXP(Returns!C1598)</f>
        <v>115.77231384435947</v>
      </c>
      <c r="D1599" s="6">
        <f>D1598*EXP(Returns!D1598)</f>
        <v>177.2474862566423</v>
      </c>
    </row>
    <row r="1600" spans="1:4" x14ac:dyDescent="0.35">
      <c r="A1600" s="3">
        <v>35745</v>
      </c>
      <c r="B1600" s="6">
        <f>B1599*EXP(Returns!B1599)</f>
        <v>246.52441618367402</v>
      </c>
      <c r="C1600" s="6">
        <f>C1599*EXP(Returns!C1599)</f>
        <v>115.77231384435947</v>
      </c>
      <c r="D1600" s="6">
        <f>D1599*EXP(Returns!D1599)</f>
        <v>177.2474862566423</v>
      </c>
    </row>
    <row r="1601" spans="1:4" x14ac:dyDescent="0.35">
      <c r="A1601" s="3">
        <v>35746</v>
      </c>
      <c r="B1601" s="6">
        <f>B1600*EXP(Returns!B1600)</f>
        <v>241.76888445924499</v>
      </c>
      <c r="C1601" s="6">
        <f>C1600*EXP(Returns!C1600)</f>
        <v>115.98571441420802</v>
      </c>
      <c r="D1601" s="6">
        <f>D1600*EXP(Returns!D1600)</f>
        <v>177.62470804495391</v>
      </c>
    </row>
    <row r="1602" spans="1:4" x14ac:dyDescent="0.35">
      <c r="A1602" s="3">
        <v>35747</v>
      </c>
      <c r="B1602" s="6">
        <f>B1601*EXP(Returns!B1601)</f>
        <v>244.62433841274614</v>
      </c>
      <c r="C1602" s="6">
        <f>C1601*EXP(Returns!C1601)</f>
        <v>116.09191375882749</v>
      </c>
      <c r="D1602" s="6">
        <f>D1601*EXP(Returns!D1601)</f>
        <v>178.03593292404292</v>
      </c>
    </row>
    <row r="1603" spans="1:4" x14ac:dyDescent="0.35">
      <c r="A1603" s="3">
        <v>35748</v>
      </c>
      <c r="B1603" s="6">
        <f>B1602*EXP(Returns!B1602)</f>
        <v>247.74398857316007</v>
      </c>
      <c r="C1603" s="6">
        <f>C1602*EXP(Returns!C1602)</f>
        <v>116.16304728211034</v>
      </c>
      <c r="D1603" s="6">
        <f>D1602*EXP(Returns!D1602)</f>
        <v>177.35587110849519</v>
      </c>
    </row>
    <row r="1604" spans="1:4" x14ac:dyDescent="0.35">
      <c r="A1604" s="3">
        <v>35751</v>
      </c>
      <c r="B1604" s="6">
        <f>B1603*EXP(Returns!B1603)</f>
        <v>252.50752624325315</v>
      </c>
      <c r="C1604" s="6">
        <f>C1603*EXP(Returns!C1603)</f>
        <v>116.27024850733943</v>
      </c>
      <c r="D1604" s="6">
        <f>D1603*EXP(Returns!D1603)</f>
        <v>176.38678302133974</v>
      </c>
    </row>
    <row r="1605" spans="1:4" x14ac:dyDescent="0.35">
      <c r="A1605" s="3">
        <v>35752</v>
      </c>
      <c r="B1605" s="6">
        <f>B1604*EXP(Returns!B1604)</f>
        <v>250.38061334517795</v>
      </c>
      <c r="C1605" s="6">
        <f>C1604*EXP(Returns!C1604)</f>
        <v>116.27024850733943</v>
      </c>
      <c r="D1605" s="6">
        <f>D1604*EXP(Returns!D1604)</f>
        <v>175.424070513705</v>
      </c>
    </row>
    <row r="1606" spans="1:4" x14ac:dyDescent="0.35">
      <c r="A1606" s="3">
        <v>35753</v>
      </c>
      <c r="B1606" s="6">
        <f>B1605*EXP(Returns!B1605)</f>
        <v>252.07787382595058</v>
      </c>
      <c r="C1606" s="6">
        <f>C1605*EXP(Returns!C1605)</f>
        <v>116.55478260047083</v>
      </c>
      <c r="D1606" s="6">
        <f>D1605*EXP(Returns!D1605)</f>
        <v>174.78119957869507</v>
      </c>
    </row>
    <row r="1607" spans="1:4" x14ac:dyDescent="0.35">
      <c r="A1607" s="3">
        <v>35754</v>
      </c>
      <c r="B1607" s="6">
        <f>B1606*EXP(Returns!B1606)</f>
        <v>255.91805909612646</v>
      </c>
      <c r="C1607" s="6">
        <f>C1606*EXP(Returns!C1606)</f>
        <v>116.3413820306223</v>
      </c>
      <c r="D1607" s="6">
        <f>D1606*EXP(Returns!D1606)</f>
        <v>172.71126142762174</v>
      </c>
    </row>
    <row r="1608" spans="1:4" x14ac:dyDescent="0.35">
      <c r="A1608" s="3">
        <v>35755</v>
      </c>
      <c r="B1608" s="6">
        <f>B1607*EXP(Returns!B1607)</f>
        <v>257.01487365209744</v>
      </c>
      <c r="C1608" s="6">
        <f>C1607*EXP(Returns!C1607)</f>
        <v>116.51871489852459</v>
      </c>
      <c r="D1608" s="6">
        <f>D1607*EXP(Returns!D1607)</f>
        <v>173.56983946975069</v>
      </c>
    </row>
    <row r="1609" spans="1:4" x14ac:dyDescent="0.35">
      <c r="A1609" s="3">
        <v>35758</v>
      </c>
      <c r="B1609" s="6">
        <f>B1608*EXP(Returns!B1608)</f>
        <v>252.63295272532272</v>
      </c>
      <c r="C1609" s="6">
        <f>C1608*EXP(Returns!C1608)</f>
        <v>116.16304728211034</v>
      </c>
      <c r="D1609" s="6">
        <f>D1608*EXP(Returns!D1608)</f>
        <v>173.12354890329752</v>
      </c>
    </row>
    <row r="1610" spans="1:4" x14ac:dyDescent="0.35">
      <c r="A1610" s="3">
        <v>35759</v>
      </c>
      <c r="B1610" s="6">
        <f>B1609*EXP(Returns!B1609)</f>
        <v>253.74044187551243</v>
      </c>
      <c r="C1610" s="6">
        <f>C1609*EXP(Returns!C1609)</f>
        <v>116.23418080539319</v>
      </c>
      <c r="D1610" s="6">
        <f>D1609*EXP(Returns!D1609)</f>
        <v>172.14383485027409</v>
      </c>
    </row>
    <row r="1611" spans="1:4" x14ac:dyDescent="0.35">
      <c r="A1611" s="3">
        <v>35760</v>
      </c>
      <c r="B1611" s="6">
        <f>B1610*EXP(Returns!B1610)</f>
        <v>253.95927105699568</v>
      </c>
      <c r="C1611" s="6">
        <f>C1610*EXP(Returns!C1610)</f>
        <v>116.19811310344696</v>
      </c>
      <c r="D1611" s="6">
        <f>D1610*EXP(Returns!D1610)</f>
        <v>171.42551955760183</v>
      </c>
    </row>
    <row r="1612" spans="1:4" x14ac:dyDescent="0.35">
      <c r="A1612" s="3">
        <v>35765</v>
      </c>
      <c r="B1612" s="6">
        <f>B1611*EXP(Returns!B1611)</f>
        <v>259.11075804996676</v>
      </c>
      <c r="C1612" s="6">
        <f>C1611*EXP(Returns!C1611)</f>
        <v>116.37677597051972</v>
      </c>
      <c r="D1612" s="6">
        <f>D1611*EXP(Returns!D1611)</f>
        <v>171.0113505280635</v>
      </c>
    </row>
    <row r="1613" spans="1:4" x14ac:dyDescent="0.35">
      <c r="A1613" s="3">
        <v>35766</v>
      </c>
      <c r="B1613" s="6">
        <f>B1612*EXP(Returns!B1612)</f>
        <v>258.28673278277324</v>
      </c>
      <c r="C1613" s="6">
        <f>C1612*EXP(Returns!C1612)</f>
        <v>116.37677597051972</v>
      </c>
      <c r="D1613" s="6">
        <f>D1612*EXP(Returns!D1612)</f>
        <v>170.76114558733983</v>
      </c>
    </row>
    <row r="1614" spans="1:4" x14ac:dyDescent="0.35">
      <c r="A1614" s="3">
        <v>35767</v>
      </c>
      <c r="B1614" s="6">
        <f>B1613*EXP(Returns!B1613)</f>
        <v>259.6397291085845</v>
      </c>
      <c r="C1614" s="6">
        <f>C1613*EXP(Returns!C1613)</f>
        <v>116.59056917662366</v>
      </c>
      <c r="D1614" s="6">
        <f>D1613*EXP(Returns!D1613)</f>
        <v>169.99562493891295</v>
      </c>
    </row>
    <row r="1615" spans="1:4" x14ac:dyDescent="0.35">
      <c r="A1615" s="3">
        <v>35768</v>
      </c>
      <c r="B1615" s="6">
        <f>B1614*EXP(Returns!B1614)</f>
        <v>258.66418951806833</v>
      </c>
      <c r="C1615" s="6">
        <f>C1614*EXP(Returns!C1614)</f>
        <v>116.48317071158553</v>
      </c>
      <c r="D1615" s="6">
        <f>D1614*EXP(Returns!D1614)</f>
        <v>168.88727028660088</v>
      </c>
    </row>
    <row r="1616" spans="1:4" x14ac:dyDescent="0.35">
      <c r="A1616" s="3">
        <v>35769</v>
      </c>
      <c r="B1616" s="6">
        <f>B1615*EXP(Returns!B1615)</f>
        <v>261.50574761687432</v>
      </c>
      <c r="C1616" s="6">
        <f>C1615*EXP(Returns!C1615)</f>
        <v>115.98431989734301</v>
      </c>
      <c r="D1616" s="6">
        <f>D1615*EXP(Returns!D1615)</f>
        <v>169.71134953817585</v>
      </c>
    </row>
    <row r="1617" spans="1:4" x14ac:dyDescent="0.35">
      <c r="A1617" s="3">
        <v>35772</v>
      </c>
      <c r="B1617" s="6">
        <f>B1616*EXP(Returns!B1616)</f>
        <v>261.12829088157923</v>
      </c>
      <c r="C1617" s="6">
        <f>C1616*EXP(Returns!C1616)</f>
        <v>115.55673348513514</v>
      </c>
      <c r="D1617" s="6">
        <f>D1616*EXP(Returns!D1616)</f>
        <v>170.22666524587908</v>
      </c>
    </row>
    <row r="1618" spans="1:4" x14ac:dyDescent="0.35">
      <c r="A1618" s="3">
        <v>35773</v>
      </c>
      <c r="B1618" s="6">
        <f>B1617*EXP(Returns!B1617)</f>
        <v>259.37657265228722</v>
      </c>
      <c r="C1618" s="6">
        <f>C1617*EXP(Returns!C1617)</f>
        <v>115.6279978871698</v>
      </c>
      <c r="D1618" s="6">
        <f>D1617*EXP(Returns!D1617)</f>
        <v>170.23731226463329</v>
      </c>
    </row>
    <row r="1619" spans="1:4" x14ac:dyDescent="0.35">
      <c r="A1619" s="3">
        <v>35774</v>
      </c>
      <c r="B1619" s="6">
        <f>B1618*EXP(Returns!B1618)</f>
        <v>257.78434318438747</v>
      </c>
      <c r="C1619" s="6">
        <f>C1618*EXP(Returns!C1618)</f>
        <v>115.98431989734301</v>
      </c>
      <c r="D1619" s="6">
        <f>D1618*EXP(Returns!D1618)</f>
        <v>170.30438848278476</v>
      </c>
    </row>
    <row r="1620" spans="1:4" x14ac:dyDescent="0.35">
      <c r="A1620" s="3">
        <v>35775</v>
      </c>
      <c r="B1620" s="6">
        <f>B1619*EXP(Returns!B1619)</f>
        <v>253.83699633992822</v>
      </c>
      <c r="C1620" s="6">
        <f>C1619*EXP(Returns!C1619)</f>
        <v>116.6618335786583</v>
      </c>
      <c r="D1620" s="6">
        <f>D1619*EXP(Returns!D1619)</f>
        <v>168.88514088285007</v>
      </c>
    </row>
    <row r="1621" spans="1:4" x14ac:dyDescent="0.35">
      <c r="A1621" s="3">
        <v>35776</v>
      </c>
      <c r="B1621" s="6">
        <f>B1620*EXP(Returns!B1620)</f>
        <v>253.42498370633143</v>
      </c>
      <c r="C1621" s="6">
        <f>C1620*EXP(Returns!C1620)</f>
        <v>117.33934725997358</v>
      </c>
      <c r="D1621" s="6">
        <f>D1620*EXP(Returns!D1620)</f>
        <v>168.1760494338204</v>
      </c>
    </row>
    <row r="1622" spans="1:4" x14ac:dyDescent="0.35">
      <c r="A1622" s="3">
        <v>35779</v>
      </c>
      <c r="B1622" s="6">
        <f>B1621*EXP(Returns!B1621)</f>
        <v>256.08312972953632</v>
      </c>
      <c r="C1622" s="6">
        <f>C1621*EXP(Returns!C1621)</f>
        <v>117.05328592786269</v>
      </c>
      <c r="D1622" s="6">
        <f>D1621*EXP(Returns!D1621)</f>
        <v>167.53084009731595</v>
      </c>
    </row>
    <row r="1623" spans="1:4" x14ac:dyDescent="0.35">
      <c r="A1623" s="3">
        <v>35780</v>
      </c>
      <c r="B1623" s="6">
        <f>B1622*EXP(Returns!B1622)</f>
        <v>257.3191676303266</v>
      </c>
      <c r="C1623" s="6">
        <f>C1622*EXP(Returns!C1622)</f>
        <v>117.08941999086618</v>
      </c>
      <c r="D1623" s="6">
        <f>D1622*EXP(Returns!D1622)</f>
        <v>166.75786653576114</v>
      </c>
    </row>
    <row r="1624" spans="1:4" x14ac:dyDescent="0.35">
      <c r="A1624" s="3">
        <v>35781</v>
      </c>
      <c r="B1624" s="6">
        <f>B1623*EXP(Returns!B1623)</f>
        <v>256.65463112452539</v>
      </c>
      <c r="C1624" s="6">
        <f>C1623*EXP(Returns!C1623)</f>
        <v>116.83949272175877</v>
      </c>
      <c r="D1624" s="6">
        <f>D1623*EXP(Returns!D1623)</f>
        <v>167.72142173301611</v>
      </c>
    </row>
    <row r="1625" spans="1:4" x14ac:dyDescent="0.35">
      <c r="A1625" s="3">
        <v>35782</v>
      </c>
      <c r="B1625" s="6">
        <f>B1624*EXP(Returns!B1624)</f>
        <v>253.93268959676359</v>
      </c>
      <c r="C1625" s="6">
        <f>C1624*EXP(Returns!C1624)</f>
        <v>117.23194879493548</v>
      </c>
      <c r="D1625" s="6">
        <f>D1624*EXP(Returns!D1624)</f>
        <v>167.84173304493856</v>
      </c>
    </row>
    <row r="1626" spans="1:4" x14ac:dyDescent="0.35">
      <c r="A1626" s="3">
        <v>35783</v>
      </c>
      <c r="B1626" s="6">
        <f>B1625*EXP(Returns!B1625)</f>
        <v>251.66794918499303</v>
      </c>
      <c r="C1626" s="6">
        <f>C1625*EXP(Returns!C1625)</f>
        <v>117.51700640307408</v>
      </c>
      <c r="D1626" s="6">
        <f>D1625*EXP(Returns!D1625)</f>
        <v>167.38284653663263</v>
      </c>
    </row>
    <row r="1627" spans="1:4" x14ac:dyDescent="0.35">
      <c r="A1627" s="3">
        <v>35786</v>
      </c>
      <c r="B1627" s="6">
        <f>B1626*EXP(Returns!B1626)</f>
        <v>253.50738623305085</v>
      </c>
      <c r="C1627" s="6">
        <f>C1626*EXP(Returns!C1626)</f>
        <v>117.51700640307408</v>
      </c>
      <c r="D1627" s="6">
        <f>D1626*EXP(Returns!D1626)</f>
        <v>166.11585130488297</v>
      </c>
    </row>
    <row r="1628" spans="1:4" x14ac:dyDescent="0.35">
      <c r="A1628" s="3">
        <v>35787</v>
      </c>
      <c r="B1628" s="6">
        <f>B1627*EXP(Returns!B1627)</f>
        <v>249.63446747724132</v>
      </c>
      <c r="C1628" s="6">
        <f>C1627*EXP(Returns!C1627)</f>
        <v>117.48087234007059</v>
      </c>
      <c r="D1628" s="6">
        <f>D1627*EXP(Returns!D1627)</f>
        <v>166.5396026513001</v>
      </c>
    </row>
    <row r="1629" spans="1:4" x14ac:dyDescent="0.35">
      <c r="A1629" s="3">
        <v>35788</v>
      </c>
      <c r="B1629" s="6">
        <f>B1628*EXP(Returns!B1628)</f>
        <v>247.92527958432061</v>
      </c>
      <c r="C1629" s="6">
        <f>C1628*EXP(Returns!C1628)</f>
        <v>117.37447759900478</v>
      </c>
      <c r="D1629" s="6">
        <f>D1628*EXP(Returns!D1628)</f>
        <v>167.20078251593583</v>
      </c>
    </row>
    <row r="1630" spans="1:4" x14ac:dyDescent="0.35">
      <c r="A1630" s="3">
        <v>35790</v>
      </c>
      <c r="B1630" s="6">
        <f>B1629*EXP(Returns!B1629)</f>
        <v>248.92474248904566</v>
      </c>
      <c r="C1630" s="6">
        <f>C1629*EXP(Returns!C1629)</f>
        <v>117.30321319697013</v>
      </c>
      <c r="D1630" s="6">
        <f>D1629*EXP(Returns!D1629)</f>
        <v>167.14115921091235</v>
      </c>
    </row>
    <row r="1631" spans="1:4" x14ac:dyDescent="0.35">
      <c r="A1631" s="3">
        <v>35793</v>
      </c>
      <c r="B1631" s="6">
        <f>B1630*EXP(Returns!B1630)</f>
        <v>253.41435112223871</v>
      </c>
      <c r="C1631" s="6">
        <f>C1630*EXP(Returns!C1630)</f>
        <v>117.19581473193202</v>
      </c>
      <c r="D1631" s="6">
        <f>D1630*EXP(Returns!D1630)</f>
        <v>165.6228943365636</v>
      </c>
    </row>
    <row r="1632" spans="1:4" x14ac:dyDescent="0.35">
      <c r="A1632" s="3">
        <v>35794</v>
      </c>
      <c r="B1632" s="6">
        <f>B1631*EXP(Returns!B1631)</f>
        <v>258.06344851682405</v>
      </c>
      <c r="C1632" s="6">
        <f>C1631*EXP(Returns!C1631)</f>
        <v>116.87562678476228</v>
      </c>
      <c r="D1632" s="6">
        <f>D1631*EXP(Returns!D1631)</f>
        <v>165.64525307594744</v>
      </c>
    </row>
    <row r="1633" spans="1:4" x14ac:dyDescent="0.35">
      <c r="A1633" s="3">
        <v>35795</v>
      </c>
      <c r="B1633" s="6">
        <f>B1632*EXP(Returns!B1632)</f>
        <v>257.95446452987261</v>
      </c>
      <c r="C1633" s="6">
        <f>C1632*EXP(Returns!C1632)</f>
        <v>117.30321319697015</v>
      </c>
      <c r="D1633" s="6">
        <f>D1632*EXP(Returns!D1632)</f>
        <v>164.58055120052757</v>
      </c>
    </row>
    <row r="1634" spans="1:4" x14ac:dyDescent="0.35">
      <c r="A1634" s="3">
        <v>35797</v>
      </c>
      <c r="B1634" s="6">
        <f>B1633*EXP(Returns!B1633)</f>
        <v>259.17986984657011</v>
      </c>
      <c r="C1634" s="6">
        <f>C1633*EXP(Returns!C1633)</f>
        <v>118.01585721731661</v>
      </c>
      <c r="D1634" s="6">
        <f>D1633*EXP(Returns!D1633)</f>
        <v>163.2911972293941</v>
      </c>
    </row>
    <row r="1635" spans="1:4" x14ac:dyDescent="0.35">
      <c r="A1635" s="3">
        <v>35800</v>
      </c>
      <c r="B1635" s="6">
        <f>B1634*EXP(Returns!B1634)</f>
        <v>259.71947348928074</v>
      </c>
      <c r="C1635" s="6">
        <f>C1634*EXP(Returns!C1634)</f>
        <v>119.26348611490906</v>
      </c>
      <c r="D1635" s="6">
        <f>D1634*EXP(Returns!D1634)</f>
        <v>162.04443133327743</v>
      </c>
    </row>
    <row r="1636" spans="1:4" x14ac:dyDescent="0.35">
      <c r="A1636" s="3">
        <v>35801</v>
      </c>
      <c r="B1636" s="6">
        <f>B1635*EXP(Returns!B1635)</f>
        <v>256.9310783109388</v>
      </c>
      <c r="C1636" s="6">
        <f>C1635*EXP(Returns!C1635)</f>
        <v>119.51341338401647</v>
      </c>
      <c r="D1636" s="6">
        <f>D1635*EXP(Returns!D1635)</f>
        <v>161.39176908364504</v>
      </c>
    </row>
    <row r="1637" spans="1:4" x14ac:dyDescent="0.35">
      <c r="A1637" s="3">
        <v>35802</v>
      </c>
      <c r="B1637" s="6">
        <f>B1636*EXP(Returns!B1636)</f>
        <v>256.24527663695193</v>
      </c>
      <c r="C1637" s="6">
        <f>C1636*EXP(Returns!C1636)</f>
        <v>119.08582697180863</v>
      </c>
      <c r="D1637" s="6">
        <f>D1636*EXP(Returns!D1636)</f>
        <v>161.48759225243285</v>
      </c>
    </row>
    <row r="1638" spans="1:4" x14ac:dyDescent="0.35">
      <c r="A1638" s="3">
        <v>35803</v>
      </c>
      <c r="B1638" s="6">
        <f>B1637*EXP(Returns!B1637)</f>
        <v>254.13205054850403</v>
      </c>
      <c r="C1638" s="6">
        <f>C1637*EXP(Returns!C1637)</f>
        <v>119.6559421880858</v>
      </c>
      <c r="D1638" s="6">
        <f>D1637*EXP(Returns!D1637)</f>
        <v>160.36646117761572</v>
      </c>
    </row>
    <row r="1639" spans="1:4" x14ac:dyDescent="0.35">
      <c r="A1639" s="3">
        <v>35804</v>
      </c>
      <c r="B1639" s="6">
        <f>B1638*EXP(Returns!B1638)</f>
        <v>246.59354842669495</v>
      </c>
      <c r="C1639" s="6">
        <f>C1638*EXP(Returns!C1638)</f>
        <v>120.2973218063976</v>
      </c>
      <c r="D1639" s="6">
        <f>D1638*EXP(Returns!D1638)</f>
        <v>159.08988362898728</v>
      </c>
    </row>
    <row r="1640" spans="1:4" x14ac:dyDescent="0.35">
      <c r="A1640" s="3">
        <v>35807</v>
      </c>
      <c r="B1640" s="6">
        <f>B1639*EXP(Returns!B1639)</f>
        <v>249.65573264542698</v>
      </c>
      <c r="C1640" s="6">
        <f>C1639*EXP(Returns!C1639)</f>
        <v>120.43985061046689</v>
      </c>
      <c r="D1640" s="6">
        <f>D1639*EXP(Returns!D1639)</f>
        <v>157.81437078223428</v>
      </c>
    </row>
    <row r="1641" spans="1:4" x14ac:dyDescent="0.35">
      <c r="A1641" s="3">
        <v>35808</v>
      </c>
      <c r="B1641" s="6">
        <f>B1640*EXP(Returns!B1640)</f>
        <v>253.08739916138447</v>
      </c>
      <c r="C1641" s="6">
        <f>C1640*EXP(Returns!C1640)</f>
        <v>120.19092706533181</v>
      </c>
      <c r="D1641" s="6">
        <f>D1640*EXP(Returns!D1640)</f>
        <v>160.16203841753509</v>
      </c>
    </row>
    <row r="1642" spans="1:4" x14ac:dyDescent="0.35">
      <c r="A1642" s="3">
        <v>35809</v>
      </c>
      <c r="B1642" s="6">
        <f>B1641*EXP(Returns!B1641)</f>
        <v>254.63444014688972</v>
      </c>
      <c r="C1642" s="6">
        <f>C1641*EXP(Returns!C1641)</f>
        <v>119.83360133118626</v>
      </c>
      <c r="D1642" s="6">
        <f>D1641*EXP(Returns!D1641)</f>
        <v>160.25360277882118</v>
      </c>
    </row>
    <row r="1643" spans="1:4" x14ac:dyDescent="0.35">
      <c r="A1643" s="3">
        <v>35810</v>
      </c>
      <c r="B1643" s="6">
        <f>B1642*EXP(Returns!B1642)</f>
        <v>252.71791686415898</v>
      </c>
      <c r="C1643" s="6">
        <f>C1642*EXP(Returns!C1642)</f>
        <v>119.65594218808582</v>
      </c>
      <c r="D1643" s="6">
        <f>D1642*EXP(Returns!D1642)</f>
        <v>160.69225995149418</v>
      </c>
    </row>
    <row r="1644" spans="1:4" x14ac:dyDescent="0.35">
      <c r="A1644" s="3">
        <v>35811</v>
      </c>
      <c r="B1644" s="6">
        <f>B1643*EXP(Returns!B1643)</f>
        <v>255.58339827717384</v>
      </c>
      <c r="C1644" s="6">
        <f>C1643*EXP(Returns!C1643)</f>
        <v>119.12095731083981</v>
      </c>
      <c r="D1644" s="6">
        <f>D1643*EXP(Returns!D1643)</f>
        <v>161.62919760186367</v>
      </c>
    </row>
    <row r="1645" spans="1:4" x14ac:dyDescent="0.35">
      <c r="A1645" s="3">
        <v>35815</v>
      </c>
      <c r="B1645" s="6">
        <f>B1644*EXP(Returns!B1644)</f>
        <v>260.12616983083103</v>
      </c>
      <c r="C1645" s="6">
        <f>C1644*EXP(Returns!C1644)</f>
        <v>118.90716410473587</v>
      </c>
      <c r="D1645" s="6">
        <f>D1644*EXP(Returns!D1644)</f>
        <v>161.68669150313633</v>
      </c>
    </row>
    <row r="1646" spans="1:4" x14ac:dyDescent="0.35">
      <c r="A1646" s="3">
        <v>35816</v>
      </c>
      <c r="B1646" s="6">
        <f>B1645*EXP(Returns!B1645)</f>
        <v>258.0554740787544</v>
      </c>
      <c r="C1646" s="6">
        <f>C1645*EXP(Returns!C1645)</f>
        <v>119.08482324783634</v>
      </c>
      <c r="D1646" s="6">
        <f>D1645*EXP(Returns!D1645)</f>
        <v>161.28529889610306</v>
      </c>
    </row>
    <row r="1647" spans="1:4" x14ac:dyDescent="0.35">
      <c r="A1647" s="3">
        <v>35817</v>
      </c>
      <c r="B1647" s="6">
        <f>B1646*EXP(Returns!B1646)</f>
        <v>255.99009461872419</v>
      </c>
      <c r="C1647" s="6">
        <f>C1646*EXP(Returns!C1646)</f>
        <v>118.90716410473588</v>
      </c>
      <c r="D1647" s="6">
        <f>D1646*EXP(Returns!D1646)</f>
        <v>161.33427518237235</v>
      </c>
    </row>
    <row r="1648" spans="1:4" x14ac:dyDescent="0.35">
      <c r="A1648" s="3">
        <v>35818</v>
      </c>
      <c r="B1648" s="6">
        <f>B1647*EXP(Returns!B1647)</f>
        <v>254.54140503607755</v>
      </c>
      <c r="C1648" s="6">
        <f>C1647*EXP(Returns!C1647)</f>
        <v>117.83719435024389</v>
      </c>
      <c r="D1648" s="6">
        <f>D1647*EXP(Returns!D1647)</f>
        <v>161.96138458699465</v>
      </c>
    </row>
    <row r="1649" spans="1:4" x14ac:dyDescent="0.35">
      <c r="A1649" s="3">
        <v>35821</v>
      </c>
      <c r="B1649" s="6">
        <f>B1648*EXP(Returns!B1648)</f>
        <v>254.37128369059246</v>
      </c>
      <c r="C1649" s="6">
        <f>C1648*EXP(Returns!C1648)</f>
        <v>118.30091482545525</v>
      </c>
      <c r="D1649" s="6">
        <f>D1648*EXP(Returns!D1648)</f>
        <v>164.00774159155162</v>
      </c>
    </row>
    <row r="1650" spans="1:4" x14ac:dyDescent="0.35">
      <c r="A1650" s="3">
        <v>35822</v>
      </c>
      <c r="B1650" s="6">
        <f>B1649*EXP(Returns!B1649)</f>
        <v>257.57966594060076</v>
      </c>
      <c r="C1650" s="6">
        <f>C1649*EXP(Returns!C1649)</f>
        <v>117.72979588520579</v>
      </c>
      <c r="D1650" s="6">
        <f>D1649*EXP(Returns!D1649)</f>
        <v>164.73493297246338</v>
      </c>
    </row>
    <row r="1651" spans="1:4" x14ac:dyDescent="0.35">
      <c r="A1651" s="3">
        <v>35823</v>
      </c>
      <c r="B1651" s="6">
        <f>B1650*EXP(Returns!B1650)</f>
        <v>259.82314118418572</v>
      </c>
      <c r="C1651" s="6">
        <f>C1650*EXP(Returns!C1650)</f>
        <v>117.76592994820925</v>
      </c>
      <c r="D1651" s="6">
        <f>D1650*EXP(Returns!D1650)</f>
        <v>165.42273038398466</v>
      </c>
    </row>
    <row r="1652" spans="1:4" x14ac:dyDescent="0.35">
      <c r="A1652" s="3">
        <v>35824</v>
      </c>
      <c r="B1652" s="6">
        <f>B1651*EXP(Returns!B1651)</f>
        <v>261.95763244081922</v>
      </c>
      <c r="C1652" s="6">
        <f>C1651*EXP(Returns!C1651)</f>
        <v>118.79976563969775</v>
      </c>
      <c r="D1652" s="6">
        <f>D1651*EXP(Returns!D1651)</f>
        <v>166.79193699577459</v>
      </c>
    </row>
    <row r="1653" spans="1:4" x14ac:dyDescent="0.35">
      <c r="A1653" s="3">
        <v>35825</v>
      </c>
      <c r="B1653" s="6">
        <f>B1652*EXP(Returns!B1652)</f>
        <v>260.57273836272947</v>
      </c>
      <c r="C1653" s="6">
        <f>C1652*EXP(Returns!C1652)</f>
        <v>119.19222171287446</v>
      </c>
      <c r="D1653" s="6">
        <f>D1652*EXP(Returns!D1652)</f>
        <v>165.18849597139226</v>
      </c>
    </row>
    <row r="1654" spans="1:4" x14ac:dyDescent="0.35">
      <c r="A1654" s="3">
        <v>35828</v>
      </c>
      <c r="B1654" s="6">
        <f>B1653*EXP(Returns!B1653)</f>
        <v>266.15218686543653</v>
      </c>
      <c r="C1654" s="6">
        <f>C1653*EXP(Returns!C1653)</f>
        <v>118.83489597872891</v>
      </c>
      <c r="D1654" s="6">
        <f>D1653*EXP(Returns!D1653)</f>
        <v>165.49300070776232</v>
      </c>
    </row>
    <row r="1655" spans="1:4" x14ac:dyDescent="0.35">
      <c r="A1655" s="3">
        <v>35829</v>
      </c>
      <c r="B1655" s="6">
        <f>B1654*EXP(Returns!B1654)</f>
        <v>267.40948993441248</v>
      </c>
      <c r="C1655" s="6">
        <f>C1654*EXP(Returns!C1654)</f>
        <v>118.90616038076354</v>
      </c>
      <c r="D1655" s="6">
        <f>D1654*EXP(Returns!D1654)</f>
        <v>163.65638997266305</v>
      </c>
    </row>
    <row r="1656" spans="1:4" x14ac:dyDescent="0.35">
      <c r="A1656" s="3">
        <v>35830</v>
      </c>
      <c r="B1656" s="6">
        <f>B1655*EXP(Returns!B1655)</f>
        <v>267.64872307650091</v>
      </c>
      <c r="C1656" s="6">
        <f>C1655*EXP(Returns!C1655)</f>
        <v>118.87103004173238</v>
      </c>
      <c r="D1656" s="6">
        <f>D1655*EXP(Returns!D1655)</f>
        <v>163.80012472584471</v>
      </c>
    </row>
    <row r="1657" spans="1:4" x14ac:dyDescent="0.35">
      <c r="A1657" s="3">
        <v>35831</v>
      </c>
      <c r="B1657" s="6">
        <f>B1656*EXP(Returns!B1656)</f>
        <v>266.7555860127041</v>
      </c>
      <c r="C1657" s="6">
        <f>C1656*EXP(Returns!C1656)</f>
        <v>118.40730956652104</v>
      </c>
      <c r="D1657" s="6">
        <f>D1656*EXP(Returns!D1656)</f>
        <v>164.72535065558458</v>
      </c>
    </row>
    <row r="1658" spans="1:4" x14ac:dyDescent="0.35">
      <c r="A1658" s="3">
        <v>35832</v>
      </c>
      <c r="B1658" s="6">
        <f>B1657*EXP(Returns!B1657)</f>
        <v>269.12665226540287</v>
      </c>
      <c r="C1658" s="6">
        <f>C1657*EXP(Returns!C1657)</f>
        <v>118.40730956652104</v>
      </c>
      <c r="D1658" s="6">
        <f>D1657*EXP(Returns!D1657)</f>
        <v>164.28988758853785</v>
      </c>
    </row>
    <row r="1659" spans="1:4" x14ac:dyDescent="0.35">
      <c r="A1659" s="3">
        <v>35835</v>
      </c>
      <c r="B1659" s="6">
        <f>B1658*EXP(Returns!B1658)</f>
        <v>268.6694511494116</v>
      </c>
      <c r="C1659" s="6">
        <f>C1658*EXP(Returns!C1658)</f>
        <v>118.08611789537898</v>
      </c>
      <c r="D1659" s="6">
        <f>D1658*EXP(Returns!D1658)</f>
        <v>163.52969044948807</v>
      </c>
    </row>
    <row r="1660" spans="1:4" x14ac:dyDescent="0.35">
      <c r="A1660" s="3">
        <v>35836</v>
      </c>
      <c r="B1660" s="6">
        <f>B1659*EXP(Returns!B1659)</f>
        <v>270.86773791060205</v>
      </c>
      <c r="C1660" s="6">
        <f>C1659*EXP(Returns!C1659)</f>
        <v>118.19351636041711</v>
      </c>
      <c r="D1660" s="6">
        <f>D1659*EXP(Returns!D1659)</f>
        <v>163.7522131414508</v>
      </c>
    </row>
    <row r="1661" spans="1:4" x14ac:dyDescent="0.35">
      <c r="A1661" s="3">
        <v>35837</v>
      </c>
      <c r="B1661" s="6">
        <f>B1660*EXP(Returns!B1660)</f>
        <v>271.13355251292251</v>
      </c>
      <c r="C1661" s="6">
        <f>C1660*EXP(Returns!C1660)</f>
        <v>118.69236717465962</v>
      </c>
      <c r="D1661" s="6">
        <f>D1660*EXP(Returns!D1660)</f>
        <v>162.50864135096043</v>
      </c>
    </row>
    <row r="1662" spans="1:4" x14ac:dyDescent="0.35">
      <c r="A1662" s="3">
        <v>35838</v>
      </c>
      <c r="B1662" s="6">
        <f>B1661*EXP(Returns!B1661)</f>
        <v>272.2313668205062</v>
      </c>
      <c r="C1662" s="6">
        <f>C1661*EXP(Returns!C1661)</f>
        <v>118.65723683562847</v>
      </c>
      <c r="D1662" s="6">
        <f>D1661*EXP(Returns!D1661)</f>
        <v>162.48415320782578</v>
      </c>
    </row>
    <row r="1663" spans="1:4" x14ac:dyDescent="0.35">
      <c r="A1663" s="3">
        <v>35839</v>
      </c>
      <c r="B1663" s="6">
        <f>B1662*EXP(Returns!B1662)</f>
        <v>271.15481768110817</v>
      </c>
      <c r="C1663" s="6">
        <f>C1662*EXP(Returns!C1662)</f>
        <v>118.8710300417324</v>
      </c>
      <c r="D1663" s="6">
        <f>D1662*EXP(Returns!D1662)</f>
        <v>162.35851838652621</v>
      </c>
    </row>
    <row r="1664" spans="1:4" x14ac:dyDescent="0.35">
      <c r="A1664" s="3">
        <v>35843</v>
      </c>
      <c r="B1664" s="6">
        <f>B1663*EXP(Returns!B1663)</f>
        <v>271.86454266930389</v>
      </c>
      <c r="C1664" s="6">
        <f>C1663*EXP(Returns!C1663)</f>
        <v>119.29861645394026</v>
      </c>
      <c r="D1664" s="6">
        <f>D1663*EXP(Returns!D1663)</f>
        <v>159.75106349362298</v>
      </c>
    </row>
    <row r="1665" spans="1:4" x14ac:dyDescent="0.35">
      <c r="A1665" s="3">
        <v>35844</v>
      </c>
      <c r="B1665" s="6">
        <f>B1664*EXP(Returns!B1664)</f>
        <v>274.34193476293086</v>
      </c>
      <c r="C1665" s="6">
        <f>C1664*EXP(Returns!C1664)</f>
        <v>118.90616038076355</v>
      </c>
      <c r="D1665" s="6">
        <f>D1664*EXP(Returns!D1664)</f>
        <v>160.89987681720103</v>
      </c>
    </row>
    <row r="1666" spans="1:4" x14ac:dyDescent="0.35">
      <c r="A1666" s="3">
        <v>35845</v>
      </c>
      <c r="B1666" s="6">
        <f>B1665*EXP(Returns!B1665)</f>
        <v>273.33183927411301</v>
      </c>
      <c r="C1666" s="6">
        <f>C1665*EXP(Returns!C1665)</f>
        <v>118.76363157669425</v>
      </c>
      <c r="D1666" s="6">
        <f>D1665*EXP(Returns!D1665)</f>
        <v>160.99782938973965</v>
      </c>
    </row>
    <row r="1667" spans="1:4" x14ac:dyDescent="0.35">
      <c r="A1667" s="3">
        <v>35846</v>
      </c>
      <c r="B1667" s="6">
        <f>B1666*EXP(Returns!B1666)</f>
        <v>274.90811986587352</v>
      </c>
      <c r="C1667" s="6">
        <f>C1666*EXP(Returns!C1666)</f>
        <v>118.47857396855568</v>
      </c>
      <c r="D1667" s="6">
        <f>D1666*EXP(Returns!D1666)</f>
        <v>159.6765343623436</v>
      </c>
    </row>
    <row r="1668" spans="1:4" x14ac:dyDescent="0.35">
      <c r="A1668" s="3">
        <v>35849</v>
      </c>
      <c r="B1668" s="6">
        <f>B1667*EXP(Returns!B1667)</f>
        <v>275.95277125299305</v>
      </c>
      <c r="C1668" s="6">
        <f>C1667*EXP(Returns!C1667)</f>
        <v>118.12225195838245</v>
      </c>
      <c r="D1668" s="6">
        <f>D1667*EXP(Returns!D1667)</f>
        <v>156.987097425033</v>
      </c>
    </row>
    <row r="1669" spans="1:4" x14ac:dyDescent="0.35">
      <c r="A1669" s="3">
        <v>35850</v>
      </c>
      <c r="B1669" s="6">
        <f>B1668*EXP(Returns!B1668)</f>
        <v>273.9378965674037</v>
      </c>
      <c r="C1669" s="6">
        <f>C1668*EXP(Returns!C1668)</f>
        <v>117.23094507096324</v>
      </c>
      <c r="D1669" s="6">
        <f>D1668*EXP(Returns!D1668)</f>
        <v>155.99053646964001</v>
      </c>
    </row>
    <row r="1670" spans="1:4" x14ac:dyDescent="0.35">
      <c r="A1670" s="3">
        <v>35851</v>
      </c>
      <c r="B1670" s="6">
        <f>B1669*EXP(Returns!B1669)</f>
        <v>277.21804876003858</v>
      </c>
      <c r="C1670" s="6">
        <f>C1669*EXP(Returns!C1669)</f>
        <v>117.69366182220227</v>
      </c>
      <c r="D1670" s="6">
        <f>D1669*EXP(Returns!D1669)</f>
        <v>156.75179831056522</v>
      </c>
    </row>
    <row r="1671" spans="1:4" x14ac:dyDescent="0.35">
      <c r="A1671" s="3">
        <v>35852</v>
      </c>
      <c r="B1671" s="6">
        <f>B1670*EXP(Returns!B1670)</f>
        <v>278.75179901542782</v>
      </c>
      <c r="C1671" s="6">
        <f>C1670*EXP(Returns!C1670)</f>
        <v>117.47986861609833</v>
      </c>
      <c r="D1671" s="6">
        <f>D1670*EXP(Returns!D1670)</f>
        <v>156.90937418812734</v>
      </c>
    </row>
    <row r="1672" spans="1:4" x14ac:dyDescent="0.35">
      <c r="A1672" s="3">
        <v>35853</v>
      </c>
      <c r="B1672" s="6">
        <f>B1671*EXP(Returns!B1671)</f>
        <v>278.9298947989825</v>
      </c>
      <c r="C1672" s="6">
        <f>C1671*EXP(Returns!C1671)</f>
        <v>117.6585314831711</v>
      </c>
      <c r="D1672" s="6">
        <f>D1671*EXP(Returns!D1671)</f>
        <v>158.08374035671545</v>
      </c>
    </row>
    <row r="1673" spans="1:4" x14ac:dyDescent="0.35">
      <c r="A1673" s="3">
        <v>35856</v>
      </c>
      <c r="B1673" s="6">
        <f>B1672*EXP(Returns!B1672)</f>
        <v>278.49395885117696</v>
      </c>
      <c r="C1673" s="6">
        <f>C1672*EXP(Returns!C1672)</f>
        <v>116.87863795667928</v>
      </c>
      <c r="D1673" s="6">
        <f>D1672*EXP(Returns!D1672)</f>
        <v>158.61822069817623</v>
      </c>
    </row>
    <row r="1674" spans="1:4" x14ac:dyDescent="0.35">
      <c r="A1674" s="3">
        <v>35857</v>
      </c>
      <c r="B1674" s="6">
        <f>B1673*EXP(Returns!B1673)</f>
        <v>279.64227793320146</v>
      </c>
      <c r="C1674" s="6">
        <f>C1673*EXP(Returns!C1673)</f>
        <v>116.4329845129697</v>
      </c>
      <c r="D1674" s="6">
        <f>D1673*EXP(Returns!D1673)</f>
        <v>157.15744972510015</v>
      </c>
    </row>
    <row r="1675" spans="1:4" x14ac:dyDescent="0.35">
      <c r="A1675" s="3">
        <v>35858</v>
      </c>
      <c r="B1675" s="6">
        <f>B1674*EXP(Returns!B1674)</f>
        <v>278.39560744831834</v>
      </c>
      <c r="C1675" s="6">
        <f>C1674*EXP(Returns!C1674)</f>
        <v>116.54439787389708</v>
      </c>
      <c r="D1675" s="6">
        <f>D1674*EXP(Returns!D1674)</f>
        <v>156.96154458002289</v>
      </c>
    </row>
    <row r="1676" spans="1:4" x14ac:dyDescent="0.35">
      <c r="A1676" s="3">
        <v>35859</v>
      </c>
      <c r="B1676" s="6">
        <f>B1675*EXP(Returns!B1675)</f>
        <v>275.13140413182271</v>
      </c>
      <c r="C1676" s="6">
        <f>C1675*EXP(Returns!C1675)</f>
        <v>116.3587089390181</v>
      </c>
      <c r="D1676" s="6">
        <f>D1675*EXP(Returns!D1675)</f>
        <v>156.88701544874351</v>
      </c>
    </row>
    <row r="1677" spans="1:4" x14ac:dyDescent="0.35">
      <c r="A1677" s="3">
        <v>35860</v>
      </c>
      <c r="B1677" s="6">
        <f>B1676*EXP(Returns!B1676)</f>
        <v>280.61781752371769</v>
      </c>
      <c r="C1677" s="6">
        <f>C1676*EXP(Returns!C1676)</f>
        <v>116.84150016970349</v>
      </c>
      <c r="D1677" s="6">
        <f>D1676*EXP(Returns!D1676)</f>
        <v>156.04057745778471</v>
      </c>
    </row>
    <row r="1678" spans="1:4" x14ac:dyDescent="0.35">
      <c r="A1678" s="3">
        <v>35863</v>
      </c>
      <c r="B1678" s="6">
        <f>B1677*EXP(Returns!B1677)</f>
        <v>279.7193641678744</v>
      </c>
      <c r="C1678" s="6">
        <f>C1677*EXP(Returns!C1677)</f>
        <v>117.3242914003889</v>
      </c>
      <c r="D1678" s="6">
        <f>D1677*EXP(Returns!D1677)</f>
        <v>154.96948737111231</v>
      </c>
    </row>
    <row r="1679" spans="1:4" x14ac:dyDescent="0.35">
      <c r="A1679" s="3">
        <v>35864</v>
      </c>
      <c r="B1679" s="6">
        <f>B1678*EXP(Returns!B1678)</f>
        <v>282.89319051958103</v>
      </c>
      <c r="C1679" s="6">
        <f>C1678*EXP(Returns!C1678)</f>
        <v>117.36142918736472</v>
      </c>
      <c r="D1679" s="6">
        <f>D1678*EXP(Returns!D1678)</f>
        <v>155.41559745691325</v>
      </c>
    </row>
    <row r="1680" spans="1:4" x14ac:dyDescent="0.35">
      <c r="A1680" s="3">
        <v>35865</v>
      </c>
      <c r="B1680" s="6">
        <f>B1679*EXP(Returns!B1679)</f>
        <v>284.0149281413735</v>
      </c>
      <c r="C1680" s="6">
        <f>C1679*EXP(Returns!C1679)</f>
        <v>117.6946655461746</v>
      </c>
      <c r="D1680" s="6">
        <f>D1679*EXP(Returns!D1679)</f>
        <v>155.49651479944515</v>
      </c>
    </row>
    <row r="1681" spans="1:4" x14ac:dyDescent="0.35">
      <c r="A1681" s="3">
        <v>35866</v>
      </c>
      <c r="B1681" s="6">
        <f>B1680*EXP(Returns!B1680)</f>
        <v>284.40035931473824</v>
      </c>
      <c r="C1681" s="6">
        <f>C1680*EXP(Returns!C1680)</f>
        <v>118.25173235081164</v>
      </c>
      <c r="D1681" s="6">
        <f>D1680*EXP(Returns!D1680)</f>
        <v>156.0459009671618</v>
      </c>
    </row>
    <row r="1682" spans="1:4" x14ac:dyDescent="0.35">
      <c r="A1682" s="3">
        <v>35867</v>
      </c>
      <c r="B1682" s="6">
        <f>B1681*EXP(Returns!B1681)</f>
        <v>284.05214218569836</v>
      </c>
      <c r="C1682" s="6">
        <f>C1681*EXP(Returns!C1681)</f>
        <v>118.10318120290844</v>
      </c>
      <c r="D1682" s="6">
        <f>D1681*EXP(Returns!D1681)</f>
        <v>155.16113370868788</v>
      </c>
    </row>
    <row r="1683" spans="1:4" x14ac:dyDescent="0.35">
      <c r="A1683" s="3">
        <v>35870</v>
      </c>
      <c r="B1683" s="6">
        <f>B1682*EXP(Returns!B1682)</f>
        <v>286.88572584643481</v>
      </c>
      <c r="C1683" s="6">
        <f>C1682*EXP(Returns!C1682)</f>
        <v>118.51169685964226</v>
      </c>
      <c r="D1683" s="6">
        <f>D1682*EXP(Returns!D1682)</f>
        <v>153.45974011176693</v>
      </c>
    </row>
    <row r="1684" spans="1:4" x14ac:dyDescent="0.35">
      <c r="A1684" s="3">
        <v>35871</v>
      </c>
      <c r="B1684" s="6">
        <f>B1683*EXP(Returns!B1683)</f>
        <v>287.19938707717301</v>
      </c>
      <c r="C1684" s="6">
        <f>C1683*EXP(Returns!C1683)</f>
        <v>118.32600792476325</v>
      </c>
      <c r="D1684" s="6">
        <f>D1683*EXP(Returns!D1683)</f>
        <v>152.93164798155868</v>
      </c>
    </row>
    <row r="1685" spans="1:4" x14ac:dyDescent="0.35">
      <c r="A1685" s="3">
        <v>35872</v>
      </c>
      <c r="B1685" s="6">
        <f>B1684*EXP(Returns!B1684)</f>
        <v>288.54706711093792</v>
      </c>
      <c r="C1685" s="6">
        <f>C1684*EXP(Returns!C1684)</f>
        <v>118.17745677686005</v>
      </c>
      <c r="D1685" s="6">
        <f>D1684*EXP(Returns!D1684)</f>
        <v>155.34000362375843</v>
      </c>
    </row>
    <row r="1686" spans="1:4" x14ac:dyDescent="0.35">
      <c r="A1686" s="3">
        <v>35873</v>
      </c>
      <c r="B1686" s="6">
        <f>B1685*EXP(Returns!B1685)</f>
        <v>289.66880473273039</v>
      </c>
      <c r="C1686" s="6">
        <f>C1685*EXP(Returns!C1685)</f>
        <v>118.06604341593265</v>
      </c>
      <c r="D1686" s="6">
        <f>D1685*EXP(Returns!D1685)</f>
        <v>154.91838168109214</v>
      </c>
    </row>
    <row r="1687" spans="1:4" x14ac:dyDescent="0.35">
      <c r="A1687" s="3">
        <v>35874</v>
      </c>
      <c r="B1687" s="6">
        <f>B1686*EXP(Returns!B1686)</f>
        <v>292.17277828658945</v>
      </c>
      <c r="C1687" s="6">
        <f>C1686*EXP(Returns!C1686)</f>
        <v>118.21459456383586</v>
      </c>
      <c r="D1687" s="6">
        <f>D1686*EXP(Returns!D1686)</f>
        <v>155.25695687747566</v>
      </c>
    </row>
    <row r="1688" spans="1:4" x14ac:dyDescent="0.35">
      <c r="A1688" s="3">
        <v>35877</v>
      </c>
      <c r="B1688" s="6">
        <f>B1687*EXP(Returns!B1687)</f>
        <v>291.21318757221246</v>
      </c>
      <c r="C1688" s="6">
        <f>C1687*EXP(Returns!C1687)</f>
        <v>118.21459456383586</v>
      </c>
      <c r="D1688" s="6">
        <f>D1687*EXP(Returns!D1687)</f>
        <v>160.91478264345682</v>
      </c>
    </row>
    <row r="1689" spans="1:4" x14ac:dyDescent="0.35">
      <c r="A1689" s="3">
        <v>35878</v>
      </c>
      <c r="B1689" s="6">
        <f>B1688*EXP(Returns!B1688)</f>
        <v>293.89791505564949</v>
      </c>
      <c r="C1689" s="6">
        <f>C1688*EXP(Returns!C1688)</f>
        <v>118.17745677686007</v>
      </c>
      <c r="D1689" s="6">
        <f>D1688*EXP(Returns!D1688)</f>
        <v>158.972766422691</v>
      </c>
    </row>
    <row r="1690" spans="1:4" x14ac:dyDescent="0.35">
      <c r="A1690" s="3">
        <v>35879</v>
      </c>
      <c r="B1690" s="6">
        <f>B1689*EXP(Returns!B1689)</f>
        <v>292.90908473501725</v>
      </c>
      <c r="C1690" s="6">
        <f>C1689*EXP(Returns!C1689)</f>
        <v>117.62038997222305</v>
      </c>
      <c r="D1690" s="6">
        <f>D1689*EXP(Returns!D1689)</f>
        <v>159.62649337419879</v>
      </c>
    </row>
    <row r="1691" spans="1:4" x14ac:dyDescent="0.35">
      <c r="A1691" s="3">
        <v>35880</v>
      </c>
      <c r="B1691" s="6">
        <f>B1690*EXP(Returns!B1690)</f>
        <v>292.60871423439505</v>
      </c>
      <c r="C1691" s="6">
        <f>C1690*EXP(Returns!C1690)</f>
        <v>117.32328767641664</v>
      </c>
      <c r="D1691" s="6">
        <f>D1690*EXP(Returns!D1690)</f>
        <v>160.48890189328887</v>
      </c>
    </row>
    <row r="1692" spans="1:4" x14ac:dyDescent="0.35">
      <c r="A1692" s="3">
        <v>35881</v>
      </c>
      <c r="B1692" s="6">
        <f>B1691*EXP(Returns!B1691)</f>
        <v>291.18394796595726</v>
      </c>
      <c r="C1692" s="6">
        <f>C1691*EXP(Returns!C1691)</f>
        <v>117.21187431548924</v>
      </c>
      <c r="D1692" s="6">
        <f>D1691*EXP(Returns!D1691)</f>
        <v>160.41224335825862</v>
      </c>
    </row>
    <row r="1693" spans="1:4" x14ac:dyDescent="0.35">
      <c r="A1693" s="3">
        <v>35884</v>
      </c>
      <c r="B1693" s="6">
        <f>B1692*EXP(Returns!B1692)</f>
        <v>290.68155836757154</v>
      </c>
      <c r="C1693" s="6">
        <f>C1692*EXP(Returns!C1692)</f>
        <v>116.87863795667934</v>
      </c>
      <c r="D1693" s="6">
        <f>D1692*EXP(Returns!D1692)</f>
        <v>159.80429858739387</v>
      </c>
    </row>
    <row r="1694" spans="1:4" x14ac:dyDescent="0.35">
      <c r="A1694" s="3">
        <v>35885</v>
      </c>
      <c r="B1694" s="6">
        <f>B1693*EXP(Returns!B1693)</f>
        <v>292.86123810659956</v>
      </c>
      <c r="C1694" s="6">
        <f>C1693*EXP(Returns!C1693)</f>
        <v>117.28614988944085</v>
      </c>
      <c r="D1694" s="6">
        <f>D1693*EXP(Returns!D1693)</f>
        <v>158.54156216314593</v>
      </c>
    </row>
    <row r="1695" spans="1:4" x14ac:dyDescent="0.35">
      <c r="A1695" s="3">
        <v>35886</v>
      </c>
      <c r="B1695" s="6">
        <f>B1694*EXP(Returns!B1694)</f>
        <v>294.56245156145076</v>
      </c>
      <c r="C1695" s="6">
        <f>C1694*EXP(Returns!C1694)</f>
        <v>117.80607890710205</v>
      </c>
      <c r="D1695" s="6">
        <f>D1694*EXP(Returns!D1694)</f>
        <v>156.9700621950262</v>
      </c>
    </row>
    <row r="1696" spans="1:4" x14ac:dyDescent="0.35">
      <c r="A1696" s="3">
        <v>35887</v>
      </c>
      <c r="B1696" s="6">
        <f>B1695*EXP(Returns!B1695)</f>
        <v>297.71501274497172</v>
      </c>
      <c r="C1696" s="6">
        <f>C1695*EXP(Returns!C1695)</f>
        <v>118.32600792476326</v>
      </c>
      <c r="D1696" s="6">
        <f>D1695*EXP(Returns!D1695)</f>
        <v>157.99217599542925</v>
      </c>
    </row>
    <row r="1697" spans="1:4" x14ac:dyDescent="0.35">
      <c r="A1697" s="3">
        <v>35888</v>
      </c>
      <c r="B1697" s="6">
        <f>B1696*EXP(Returns!B1696)</f>
        <v>298.43005402521385</v>
      </c>
      <c r="C1697" s="6">
        <f>C1696*EXP(Returns!C1696)</f>
        <v>119.14203551425857</v>
      </c>
      <c r="D1697" s="6">
        <f>D1696*EXP(Returns!D1696)</f>
        <v>158.21576338926741</v>
      </c>
    </row>
    <row r="1698" spans="1:4" x14ac:dyDescent="0.35">
      <c r="A1698" s="3">
        <v>35891</v>
      </c>
      <c r="B1698" s="6">
        <f>B1697*EXP(Returns!B1697)</f>
        <v>298.07917875015085</v>
      </c>
      <c r="C1698" s="6">
        <f>C1697*EXP(Returns!C1697)</f>
        <v>118.73351985752475</v>
      </c>
      <c r="D1698" s="6">
        <f>D1697*EXP(Returns!D1697)</f>
        <v>156.32911166602341</v>
      </c>
    </row>
    <row r="1699" spans="1:4" x14ac:dyDescent="0.35">
      <c r="A1699" s="3">
        <v>35892</v>
      </c>
      <c r="B1699" s="6">
        <f>B1698*EXP(Returns!B1698)</f>
        <v>294.93193385867619</v>
      </c>
      <c r="C1699" s="6">
        <f>C1698*EXP(Returns!C1698)</f>
        <v>118.58496870962155</v>
      </c>
      <c r="D1699" s="6">
        <f>D1698*EXP(Returns!D1698)</f>
        <v>156.65810454552815</v>
      </c>
    </row>
    <row r="1700" spans="1:4" x14ac:dyDescent="0.35">
      <c r="A1700" s="3">
        <v>35893</v>
      </c>
      <c r="B1700" s="6">
        <f>B1699*EXP(Returns!B1699)</f>
        <v>292.83465664636753</v>
      </c>
      <c r="C1700" s="6">
        <f>C1699*EXP(Returns!C1699)</f>
        <v>118.10318120290846</v>
      </c>
      <c r="D1700" s="6">
        <f>D1699*EXP(Returns!D1699)</f>
        <v>157.62272444465853</v>
      </c>
    </row>
    <row r="1701" spans="1:4" x14ac:dyDescent="0.35">
      <c r="A1701" s="3">
        <v>35894</v>
      </c>
      <c r="B1701" s="6">
        <f>B1700*EXP(Returns!B1700)</f>
        <v>295.23230435929833</v>
      </c>
      <c r="C1701" s="6">
        <f>C1700*EXP(Returns!C1700)</f>
        <v>118.06604341593265</v>
      </c>
      <c r="D1701" s="6">
        <f>D1700*EXP(Returns!D1700)</f>
        <v>158.23812212865124</v>
      </c>
    </row>
    <row r="1702" spans="1:4" x14ac:dyDescent="0.35">
      <c r="A1702" s="3">
        <v>35898</v>
      </c>
      <c r="B1702" s="6">
        <f>B1701*EXP(Returns!B1701)</f>
        <v>294.97180604902422</v>
      </c>
      <c r="C1702" s="6">
        <f>C1701*EXP(Returns!C1701)</f>
        <v>117.39756325036825</v>
      </c>
      <c r="D1702" s="6">
        <f>D1701*EXP(Returns!D1701)</f>
        <v>157.30650798765885</v>
      </c>
    </row>
    <row r="1703" spans="1:4" x14ac:dyDescent="0.35">
      <c r="A1703" s="3">
        <v>35899</v>
      </c>
      <c r="B1703" s="6">
        <f>B1702*EXP(Returns!B1702)</f>
        <v>296.58264253908641</v>
      </c>
      <c r="C1703" s="6">
        <f>C1702*EXP(Returns!C1702)</f>
        <v>117.69466554617465</v>
      </c>
      <c r="D1703" s="6">
        <f>D1702*EXP(Returns!D1702)</f>
        <v>157.05736774881058</v>
      </c>
    </row>
    <row r="1704" spans="1:4" x14ac:dyDescent="0.35">
      <c r="A1704" s="3">
        <v>35900</v>
      </c>
      <c r="B1704" s="6">
        <f>B1703*EXP(Returns!B1703)</f>
        <v>297.53160066937056</v>
      </c>
      <c r="C1704" s="6">
        <f>C1703*EXP(Returns!C1703)</f>
        <v>117.91749226802946</v>
      </c>
      <c r="D1704" s="6">
        <f>D1703*EXP(Returns!D1703)</f>
        <v>158.61502659254984</v>
      </c>
    </row>
    <row r="1705" spans="1:4" x14ac:dyDescent="0.35">
      <c r="A1705" s="3">
        <v>35901</v>
      </c>
      <c r="B1705" s="6">
        <f>B1704*EXP(Returns!B1704)</f>
        <v>294.56776785349717</v>
      </c>
      <c r="C1705" s="6">
        <f>C1704*EXP(Returns!C1704)</f>
        <v>118.02890562895686</v>
      </c>
      <c r="D1705" s="6">
        <f>D1704*EXP(Returns!D1704)</f>
        <v>159.14844223213518</v>
      </c>
    </row>
    <row r="1706" spans="1:4" x14ac:dyDescent="0.35">
      <c r="A1706" s="3">
        <v>35902</v>
      </c>
      <c r="B1706" s="6">
        <f>B1705*EXP(Returns!B1705)</f>
        <v>298.43537031726026</v>
      </c>
      <c r="C1706" s="6">
        <f>C1705*EXP(Returns!C1705)</f>
        <v>118.02890562895686</v>
      </c>
      <c r="D1706" s="6">
        <f>D1705*EXP(Returns!D1705)</f>
        <v>158.39356860246249</v>
      </c>
    </row>
    <row r="1707" spans="1:4" x14ac:dyDescent="0.35">
      <c r="A1707" s="3">
        <v>35905</v>
      </c>
      <c r="B1707" s="6">
        <f>B1706*EXP(Returns!B1706)</f>
        <v>298.6825778974183</v>
      </c>
      <c r="C1707" s="6">
        <f>C1706*EXP(Returns!C1706)</f>
        <v>117.58325218524726</v>
      </c>
      <c r="D1707" s="6">
        <f>D1706*EXP(Returns!D1706)</f>
        <v>158.46383892624021</v>
      </c>
    </row>
    <row r="1708" spans="1:4" x14ac:dyDescent="0.35">
      <c r="A1708" s="3">
        <v>35906</v>
      </c>
      <c r="B1708" s="6">
        <f>B1707*EXP(Returns!B1707)</f>
        <v>299.48533799642615</v>
      </c>
      <c r="C1708" s="6">
        <f>C1707*EXP(Returns!C1707)</f>
        <v>117.21187431548924</v>
      </c>
      <c r="D1708" s="6">
        <f>D1707*EXP(Returns!D1707)</f>
        <v>159.9693273780839</v>
      </c>
    </row>
    <row r="1709" spans="1:4" x14ac:dyDescent="0.35">
      <c r="A1709" s="3">
        <v>35907</v>
      </c>
      <c r="B1709" s="6">
        <f>B1708*EXP(Returns!B1708)</f>
        <v>300.51404050740643</v>
      </c>
      <c r="C1709" s="6">
        <f>C1708*EXP(Returns!C1708)</f>
        <v>117.24901210246504</v>
      </c>
      <c r="D1709" s="6">
        <f>D1708*EXP(Returns!D1708)</f>
        <v>158.25196325303165</v>
      </c>
    </row>
    <row r="1710" spans="1:4" x14ac:dyDescent="0.35">
      <c r="A1710" s="3">
        <v>35908</v>
      </c>
      <c r="B1710" s="6">
        <f>B1709*EXP(Returns!B1709)</f>
        <v>297.60071246597386</v>
      </c>
      <c r="C1710" s="6">
        <f>C1709*EXP(Returns!C1709)</f>
        <v>117.17473652851344</v>
      </c>
      <c r="D1710" s="6">
        <f>D1709*EXP(Returns!D1709)</f>
        <v>157.46195446147013</v>
      </c>
    </row>
    <row r="1711" spans="1:4" x14ac:dyDescent="0.35">
      <c r="A1711" s="3">
        <v>35909</v>
      </c>
      <c r="B1711" s="6">
        <f>B1710*EXP(Returns!B1710)</f>
        <v>294.49599791087059</v>
      </c>
      <c r="C1711" s="6">
        <f>C1710*EXP(Returns!C1710)</f>
        <v>117.36042546339243</v>
      </c>
      <c r="D1711" s="6">
        <f>D1710*EXP(Returns!D1710)</f>
        <v>157.13189688008998</v>
      </c>
    </row>
    <row r="1712" spans="1:4" x14ac:dyDescent="0.35">
      <c r="A1712" s="3">
        <v>35912</v>
      </c>
      <c r="B1712" s="6">
        <f>B1711*EXP(Returns!B1711)</f>
        <v>288.81819800530491</v>
      </c>
      <c r="C1712" s="6">
        <f>C1711*EXP(Returns!C1711)</f>
        <v>116.20915406714261</v>
      </c>
      <c r="D1712" s="6">
        <f>D1711*EXP(Returns!D1711)</f>
        <v>157.29905507453091</v>
      </c>
    </row>
    <row r="1713" spans="1:4" x14ac:dyDescent="0.35">
      <c r="A1713" s="3">
        <v>35913</v>
      </c>
      <c r="B1713" s="6">
        <f>B1712*EXP(Returns!B1712)</f>
        <v>288.43808312398659</v>
      </c>
      <c r="C1713" s="6">
        <f>C1712*EXP(Returns!C1712)</f>
        <v>116.17302000413913</v>
      </c>
      <c r="D1713" s="6">
        <f>D1712*EXP(Returns!D1712)</f>
        <v>158.00601711980968</v>
      </c>
    </row>
    <row r="1714" spans="1:4" x14ac:dyDescent="0.35">
      <c r="A1714" s="3">
        <v>35914</v>
      </c>
      <c r="B1714" s="6">
        <f>B1713*EXP(Returns!B1713)</f>
        <v>290.96863813807772</v>
      </c>
      <c r="C1714" s="6">
        <f>C1713*EXP(Returns!C1713)</f>
        <v>116.06160664321173</v>
      </c>
      <c r="D1714" s="6">
        <f>D1713*EXP(Returns!D1713)</f>
        <v>156.90618008250098</v>
      </c>
    </row>
    <row r="1715" spans="1:4" x14ac:dyDescent="0.35">
      <c r="A1715" s="3">
        <v>35915</v>
      </c>
      <c r="B1715" s="6">
        <f>B1714*EXP(Returns!B1714)</f>
        <v>295.51938412980445</v>
      </c>
      <c r="C1715" s="6">
        <f>C1714*EXP(Returns!C1714)</f>
        <v>117.24901210246504</v>
      </c>
      <c r="D1715" s="6">
        <f>D1714*EXP(Returns!D1714)</f>
        <v>156.46752290982798</v>
      </c>
    </row>
    <row r="1716" spans="1:4" x14ac:dyDescent="0.35">
      <c r="A1716" s="3">
        <v>35916</v>
      </c>
      <c r="B1716" s="6">
        <f>B1715*EXP(Returns!B1715)</f>
        <v>297.97816920126894</v>
      </c>
      <c r="C1716" s="6">
        <f>C1715*EXP(Returns!C1715)</f>
        <v>117.36042546339245</v>
      </c>
      <c r="D1716" s="6">
        <f>D1715*EXP(Returns!D1715)</f>
        <v>157.90806454727104</v>
      </c>
    </row>
    <row r="1717" spans="1:4" x14ac:dyDescent="0.35">
      <c r="A1717" s="3">
        <v>35919</v>
      </c>
      <c r="B1717" s="6">
        <f>B1716*EXP(Returns!B1716)</f>
        <v>298.26259082575183</v>
      </c>
      <c r="C1717" s="6">
        <f>C1716*EXP(Returns!C1716)</f>
        <v>117.36042546339245</v>
      </c>
      <c r="D1717" s="6">
        <f>D1716*EXP(Returns!D1716)</f>
        <v>158.24557504177912</v>
      </c>
    </row>
    <row r="1718" spans="1:4" x14ac:dyDescent="0.35">
      <c r="A1718" s="3">
        <v>35920</v>
      </c>
      <c r="B1718" s="6">
        <f>B1717*EXP(Returns!B1717)</f>
        <v>296.51618888850624</v>
      </c>
      <c r="C1718" s="6">
        <f>C1717*EXP(Returns!C1717)</f>
        <v>117.10046095456184</v>
      </c>
      <c r="D1718" s="6">
        <f>D1717*EXP(Returns!D1717)</f>
        <v>157.56097173588415</v>
      </c>
    </row>
    <row r="1719" spans="1:4" x14ac:dyDescent="0.35">
      <c r="A1719" s="3">
        <v>35921</v>
      </c>
      <c r="B1719" s="6">
        <f>B1718*EXP(Returns!B1718)</f>
        <v>293.70387039595551</v>
      </c>
      <c r="C1719" s="6">
        <f>C1718*EXP(Returns!C1718)</f>
        <v>117.36042546339245</v>
      </c>
      <c r="D1719" s="6">
        <f>D1718*EXP(Returns!D1718)</f>
        <v>156.61871057613757</v>
      </c>
    </row>
    <row r="1720" spans="1:4" x14ac:dyDescent="0.35">
      <c r="A1720" s="3">
        <v>35922</v>
      </c>
      <c r="B1720" s="6">
        <f>B1719*EXP(Returns!B1719)</f>
        <v>291.10420358526113</v>
      </c>
      <c r="C1720" s="6">
        <f>C1719*EXP(Returns!C1719)</f>
        <v>117.32328767641665</v>
      </c>
      <c r="D1720" s="6">
        <f>D1719*EXP(Returns!D1719)</f>
        <v>155.6988081557748</v>
      </c>
    </row>
    <row r="1721" spans="1:4" x14ac:dyDescent="0.35">
      <c r="A1721" s="3">
        <v>35923</v>
      </c>
      <c r="B1721" s="6">
        <f>B1720*EXP(Returns!B1720)</f>
        <v>294.55979341542746</v>
      </c>
      <c r="C1721" s="6">
        <f>C1720*EXP(Returns!C1720)</f>
        <v>116.98904759363444</v>
      </c>
      <c r="D1721" s="6">
        <f>D1720*EXP(Returns!D1720)</f>
        <v>155.31445077874824</v>
      </c>
    </row>
    <row r="1722" spans="1:4" x14ac:dyDescent="0.35">
      <c r="A1722" s="3">
        <v>35926</v>
      </c>
      <c r="B1722" s="6">
        <f>B1721*EXP(Returns!B1721)</f>
        <v>294.16107151194672</v>
      </c>
      <c r="C1722" s="6">
        <f>C1721*EXP(Returns!C1721)</f>
        <v>116.32056742807001</v>
      </c>
      <c r="D1722" s="6">
        <f>D1721*EXP(Returns!D1721)</f>
        <v>154.24336069207587</v>
      </c>
    </row>
    <row r="1723" spans="1:4" x14ac:dyDescent="0.35">
      <c r="A1723" s="3">
        <v>35927</v>
      </c>
      <c r="B1723" s="6">
        <f>B1722*EXP(Returns!B1722)</f>
        <v>296.59327512317918</v>
      </c>
      <c r="C1723" s="6">
        <f>C1722*EXP(Returns!C1722)</f>
        <v>117.02618538061023</v>
      </c>
      <c r="D1723" s="6">
        <f>D1722*EXP(Returns!D1722)</f>
        <v>154.36580140774916</v>
      </c>
    </row>
    <row r="1724" spans="1:4" x14ac:dyDescent="0.35">
      <c r="A1724" s="3">
        <v>35928</v>
      </c>
      <c r="B1724" s="6">
        <f>B1723*EXP(Returns!B1723)</f>
        <v>297.40932595230305</v>
      </c>
      <c r="C1724" s="6">
        <f>C1723*EXP(Returns!C1723)</f>
        <v>117.24800837849271</v>
      </c>
      <c r="D1724" s="6">
        <f>D1723*EXP(Returns!D1723)</f>
        <v>153.43525196863217</v>
      </c>
    </row>
    <row r="1725" spans="1:4" x14ac:dyDescent="0.35">
      <c r="A1725" s="3">
        <v>35929</v>
      </c>
      <c r="B1725" s="6">
        <f>B1724*EXP(Returns!B1724)</f>
        <v>297.01326219484554</v>
      </c>
      <c r="C1725" s="6">
        <f>C1724*EXP(Returns!C1724)</f>
        <v>116.91477201968281</v>
      </c>
      <c r="D1725" s="6">
        <f>D1724*EXP(Returns!D1724)</f>
        <v>153.78873299127159</v>
      </c>
    </row>
    <row r="1726" spans="1:4" x14ac:dyDescent="0.35">
      <c r="A1726" s="3">
        <v>35930</v>
      </c>
      <c r="B1726" s="6">
        <f>B1725*EXP(Returns!B1725)</f>
        <v>294.71662403079654</v>
      </c>
      <c r="C1726" s="6">
        <f>C1725*EXP(Returns!C1725)</f>
        <v>116.91477201968281</v>
      </c>
      <c r="D1726" s="6">
        <f>D1725*EXP(Returns!D1725)</f>
        <v>152.27259752067368</v>
      </c>
    </row>
    <row r="1727" spans="1:4" x14ac:dyDescent="0.35">
      <c r="A1727" s="3">
        <v>35933</v>
      </c>
      <c r="B1727" s="6">
        <f>B1726*EXP(Returns!B1726)</f>
        <v>293.94310353804389</v>
      </c>
      <c r="C1727" s="6">
        <f>C1726*EXP(Returns!C1726)</f>
        <v>117.21087059151689</v>
      </c>
      <c r="D1727" s="6">
        <f>D1726*EXP(Returns!D1726)</f>
        <v>150.41256334431517</v>
      </c>
    </row>
    <row r="1728" spans="1:4" x14ac:dyDescent="0.35">
      <c r="A1728" s="3">
        <v>35934</v>
      </c>
      <c r="B1728" s="6">
        <f>B1727*EXP(Returns!B1727)</f>
        <v>294.92661756662972</v>
      </c>
      <c r="C1728" s="6">
        <f>C1727*EXP(Returns!C1727)</f>
        <v>117.2480083784927</v>
      </c>
      <c r="D1728" s="6">
        <f>D1727*EXP(Returns!D1727)</f>
        <v>150.02181775603609</v>
      </c>
    </row>
    <row r="1729" spans="1:4" x14ac:dyDescent="0.35">
      <c r="A1729" s="3">
        <v>35935</v>
      </c>
      <c r="B1729" s="6">
        <f>B1728*EXP(Returns!B1728)</f>
        <v>297.46248887276715</v>
      </c>
      <c r="C1729" s="6">
        <f>C1728*EXP(Returns!C1728)</f>
        <v>117.61938624825071</v>
      </c>
      <c r="D1729" s="6">
        <f>D1728*EXP(Returns!D1728)</f>
        <v>148.85064569307426</v>
      </c>
    </row>
    <row r="1730" spans="1:4" x14ac:dyDescent="0.35">
      <c r="A1730" s="3">
        <v>35936</v>
      </c>
      <c r="B1730" s="6">
        <f>B1729*EXP(Returns!B1729)</f>
        <v>296.28758833051063</v>
      </c>
      <c r="C1730" s="6">
        <f>C1729*EXP(Returns!C1729)</f>
        <v>117.21087059151688</v>
      </c>
      <c r="D1730" s="6">
        <f>D1729*EXP(Returns!D1729)</f>
        <v>149.22116194572035</v>
      </c>
    </row>
    <row r="1731" spans="1:4" x14ac:dyDescent="0.35">
      <c r="A1731" s="3">
        <v>35937</v>
      </c>
      <c r="B1731" s="6">
        <f>B1730*EXP(Returns!B1730)</f>
        <v>295.17914143883417</v>
      </c>
      <c r="C1731" s="6">
        <f>C1730*EXP(Returns!C1730)</f>
        <v>117.54511067429908</v>
      </c>
      <c r="D1731" s="6">
        <f>D1730*EXP(Returns!D1730)</f>
        <v>149.79503625657168</v>
      </c>
    </row>
    <row r="1732" spans="1:4" x14ac:dyDescent="0.35">
      <c r="A1732" s="3">
        <v>35941</v>
      </c>
      <c r="B1732" s="6">
        <f>B1731*EXP(Returns!B1731)</f>
        <v>290.80649123066212</v>
      </c>
      <c r="C1732" s="6">
        <f>C1731*EXP(Returns!C1731)</f>
        <v>117.99076411800868</v>
      </c>
      <c r="D1732" s="6">
        <f>D1731*EXP(Returns!D1731)</f>
        <v>147.83066129642202</v>
      </c>
    </row>
    <row r="1733" spans="1:4" x14ac:dyDescent="0.35">
      <c r="A1733" s="3">
        <v>35942</v>
      </c>
      <c r="B1733" s="6">
        <f>B1732*EXP(Returns!B1732)</f>
        <v>290.33068309250848</v>
      </c>
      <c r="C1733" s="6">
        <f>C1732*EXP(Returns!C1732)</f>
        <v>118.2135908398635</v>
      </c>
      <c r="D1733" s="6">
        <f>D1732*EXP(Returns!D1732)</f>
        <v>147.6645678038565</v>
      </c>
    </row>
    <row r="1734" spans="1:4" x14ac:dyDescent="0.35">
      <c r="A1734" s="3">
        <v>35943</v>
      </c>
      <c r="B1734" s="6">
        <f>B1733*EXP(Returns!B1733)</f>
        <v>291.75810750696951</v>
      </c>
      <c r="C1734" s="6">
        <f>C1733*EXP(Returns!C1733)</f>
        <v>118.02790190498449</v>
      </c>
      <c r="D1734" s="6">
        <f>D1733*EXP(Returns!D1733)</f>
        <v>147.53467417505527</v>
      </c>
    </row>
    <row r="1735" spans="1:4" x14ac:dyDescent="0.35">
      <c r="A1735" s="3">
        <v>35944</v>
      </c>
      <c r="B1735" s="6">
        <f>B1734*EXP(Returns!B1734)</f>
        <v>289.95588450323658</v>
      </c>
      <c r="C1735" s="6">
        <f>C1734*EXP(Returns!C1734)</f>
        <v>118.06503969196028</v>
      </c>
      <c r="D1735" s="6">
        <f>D1734*EXP(Returns!D1734)</f>
        <v>148.76121073553898</v>
      </c>
    </row>
    <row r="1736" spans="1:4" x14ac:dyDescent="0.35">
      <c r="A1736" s="3">
        <v>35947</v>
      </c>
      <c r="B1736" s="6">
        <f>B1735*EXP(Returns!B1735)</f>
        <v>289.99841483960785</v>
      </c>
      <c r="C1736" s="6">
        <f>C1735*EXP(Returns!C1735)</f>
        <v>118.32098930490163</v>
      </c>
      <c r="D1736" s="6">
        <f>D1735*EXP(Returns!D1735)</f>
        <v>147.4612097456513</v>
      </c>
    </row>
    <row r="1737" spans="1:4" x14ac:dyDescent="0.35">
      <c r="A1737" s="3">
        <v>35948</v>
      </c>
      <c r="B1737" s="6">
        <f>B1736*EXP(Returns!B1736)</f>
        <v>290.59383954880576</v>
      </c>
      <c r="C1737" s="6">
        <f>C1736*EXP(Returns!C1736)</f>
        <v>118.06403596798798</v>
      </c>
      <c r="D1737" s="6">
        <f>D1736*EXP(Returns!D1736)</f>
        <v>147.49102139816304</v>
      </c>
    </row>
    <row r="1738" spans="1:4" x14ac:dyDescent="0.35">
      <c r="A1738" s="3">
        <v>35949</v>
      </c>
      <c r="B1738" s="6">
        <f>B1737*EXP(Returns!B1737)</f>
        <v>287.80544437046382</v>
      </c>
      <c r="C1738" s="6">
        <f>C1737*EXP(Returns!C1737)</f>
        <v>117.99076411800868</v>
      </c>
      <c r="D1738" s="6">
        <f>D1737*EXP(Returns!D1737)</f>
        <v>147.31321618496793</v>
      </c>
    </row>
    <row r="1739" spans="1:4" x14ac:dyDescent="0.35">
      <c r="A1739" s="3">
        <v>35950</v>
      </c>
      <c r="B1739" s="6">
        <f>B1738*EXP(Returns!B1738)</f>
        <v>291.02180105854171</v>
      </c>
      <c r="C1739" s="6">
        <f>C1738*EXP(Returns!C1738)</f>
        <v>117.77094856807085</v>
      </c>
      <c r="D1739" s="6">
        <f>D1738*EXP(Returns!D1738)</f>
        <v>147.47930967753345</v>
      </c>
    </row>
    <row r="1740" spans="1:4" x14ac:dyDescent="0.35">
      <c r="A1740" s="3">
        <v>35951</v>
      </c>
      <c r="B1740" s="6">
        <f>B1739*EXP(Returns!B1739)</f>
        <v>296.08025294070063</v>
      </c>
      <c r="C1740" s="6">
        <f>C1739*EXP(Returns!C1739)</f>
        <v>117.84422041805013</v>
      </c>
      <c r="D1740" s="6">
        <f>D1739*EXP(Returns!D1739)</f>
        <v>146.98209390171237</v>
      </c>
    </row>
    <row r="1741" spans="1:4" x14ac:dyDescent="0.35">
      <c r="A1741" s="3">
        <v>35954</v>
      </c>
      <c r="B1741" s="6">
        <f>B1740*EXP(Returns!B1740)</f>
        <v>296.57466810101675</v>
      </c>
      <c r="C1741" s="6">
        <f>C1740*EXP(Returns!C1740)</f>
        <v>117.88135820502595</v>
      </c>
      <c r="D1741" s="6">
        <f>D1740*EXP(Returns!D1740)</f>
        <v>145.93975076567631</v>
      </c>
    </row>
    <row r="1742" spans="1:4" x14ac:dyDescent="0.35">
      <c r="A1742" s="3">
        <v>35955</v>
      </c>
      <c r="B1742" s="6">
        <f>B1741*EXP(Returns!B1741)</f>
        <v>297.28970938125889</v>
      </c>
      <c r="C1742" s="6">
        <f>C1741*EXP(Returns!C1741)</f>
        <v>117.84422041805014</v>
      </c>
      <c r="D1742" s="6">
        <f>D1741*EXP(Returns!D1741)</f>
        <v>144.38422132568792</v>
      </c>
    </row>
    <row r="1743" spans="1:4" x14ac:dyDescent="0.35">
      <c r="A1743" s="3">
        <v>35956</v>
      </c>
      <c r="B1743" s="6">
        <f>B1742*EXP(Returns!B1742)</f>
        <v>295.66026586903428</v>
      </c>
      <c r="C1743" s="6">
        <f>C1742*EXP(Returns!C1742)</f>
        <v>118.46753300486023</v>
      </c>
      <c r="D1743" s="6">
        <f>D1742*EXP(Returns!D1742)</f>
        <v>144.14359870184299</v>
      </c>
    </row>
    <row r="1744" spans="1:4" x14ac:dyDescent="0.35">
      <c r="A1744" s="3">
        <v>35957</v>
      </c>
      <c r="B1744" s="6">
        <f>B1743*EXP(Returns!B1743)</f>
        <v>290.9553474079616</v>
      </c>
      <c r="C1744" s="6">
        <f>C1743*EXP(Returns!C1743)</f>
        <v>119.12898710261841</v>
      </c>
      <c r="D1744" s="6">
        <f>D1743*EXP(Returns!D1743)</f>
        <v>142.77013328255137</v>
      </c>
    </row>
    <row r="1745" spans="1:4" x14ac:dyDescent="0.35">
      <c r="A1745" s="3">
        <v>35958</v>
      </c>
      <c r="B1745" s="6">
        <f>B1744*EXP(Returns!B1744)</f>
        <v>292.08771761384691</v>
      </c>
      <c r="C1745" s="6">
        <f>C1744*EXP(Returns!C1744)</f>
        <v>119.34880265255626</v>
      </c>
      <c r="D1745" s="6">
        <f>D1744*EXP(Returns!D1744)</f>
        <v>142.99052657076328</v>
      </c>
    </row>
    <row r="1746" spans="1:4" x14ac:dyDescent="0.35">
      <c r="A1746" s="3">
        <v>35961</v>
      </c>
      <c r="B1746" s="6">
        <f>B1745*EXP(Returns!B1745)</f>
        <v>286.28498484519065</v>
      </c>
      <c r="C1746" s="6">
        <f>C1745*EXP(Returns!C1745)</f>
        <v>119.67902783944919</v>
      </c>
      <c r="D1746" s="6">
        <f>D1745*EXP(Returns!D1745)</f>
        <v>141.01443988998403</v>
      </c>
    </row>
    <row r="1747" spans="1:4" x14ac:dyDescent="0.35">
      <c r="A1747" s="3">
        <v>35962</v>
      </c>
      <c r="B1747" s="6">
        <f>B1746*EXP(Returns!B1746)</f>
        <v>289.09730333774138</v>
      </c>
      <c r="C1747" s="6">
        <f>C1746*EXP(Returns!C1746)</f>
        <v>119.12798337864611</v>
      </c>
      <c r="D1747" s="6">
        <f>D1746*EXP(Returns!D1746)</f>
        <v>141.59363771021245</v>
      </c>
    </row>
    <row r="1748" spans="1:4" x14ac:dyDescent="0.35">
      <c r="A1748" s="3">
        <v>35963</v>
      </c>
      <c r="B1748" s="6">
        <f>B1747*EXP(Returns!B1747)</f>
        <v>294.28600437503735</v>
      </c>
      <c r="C1748" s="6">
        <f>C1747*EXP(Returns!C1747)</f>
        <v>118.24771745492238</v>
      </c>
      <c r="D1748" s="6">
        <f>D1747*EXP(Returns!D1747)</f>
        <v>144.26923352314256</v>
      </c>
    </row>
    <row r="1749" spans="1:4" x14ac:dyDescent="0.35">
      <c r="A1749" s="3">
        <v>35964</v>
      </c>
      <c r="B1749" s="6">
        <f>B1748*EXP(Returns!B1748)</f>
        <v>294.08930156932018</v>
      </c>
      <c r="C1749" s="6">
        <f>C1748*EXP(Returns!C1748)</f>
        <v>118.57794264181533</v>
      </c>
      <c r="D1749" s="6">
        <f>D1748*EXP(Returns!D1748)</f>
        <v>143.13213192019413</v>
      </c>
    </row>
    <row r="1750" spans="1:4" x14ac:dyDescent="0.35">
      <c r="A1750" s="3">
        <v>35965</v>
      </c>
      <c r="B1750" s="6">
        <f>B1749*EXP(Returns!B1749)</f>
        <v>292.56884204404702</v>
      </c>
      <c r="C1750" s="6">
        <f>C1749*EXP(Returns!C1749)</f>
        <v>118.79775819175316</v>
      </c>
      <c r="D1750" s="6">
        <f>D1749*EXP(Returns!D1749)</f>
        <v>145.33393539856243</v>
      </c>
    </row>
    <row r="1751" spans="1:4" x14ac:dyDescent="0.35">
      <c r="A1751" s="3">
        <v>35968</v>
      </c>
      <c r="B1751" s="6">
        <f>B1750*EXP(Returns!B1750)</f>
        <v>293.24932742598747</v>
      </c>
      <c r="C1751" s="6">
        <f>C1750*EXP(Returns!C1750)</f>
        <v>118.94430189171172</v>
      </c>
      <c r="D1751" s="6">
        <f>D1750*EXP(Returns!D1750)</f>
        <v>145.82263355938017</v>
      </c>
    </row>
    <row r="1752" spans="1:4" x14ac:dyDescent="0.35">
      <c r="A1752" s="3">
        <v>35969</v>
      </c>
      <c r="B1752" s="6">
        <f>B1751*EXP(Returns!B1751)</f>
        <v>297.57678915176507</v>
      </c>
      <c r="C1752" s="6">
        <f>C1751*EXP(Returns!C1751)</f>
        <v>119.05471152866679</v>
      </c>
      <c r="D1752" s="6">
        <f>D1751*EXP(Returns!D1751)</f>
        <v>147.89241400519637</v>
      </c>
    </row>
    <row r="1753" spans="1:4" x14ac:dyDescent="0.35">
      <c r="A1753" s="3">
        <v>35970</v>
      </c>
      <c r="B1753" s="6">
        <f>B1752*EXP(Returns!B1752)</f>
        <v>301.13604667683643</v>
      </c>
      <c r="C1753" s="6">
        <f>C1752*EXP(Returns!C1752)</f>
        <v>118.9443018917117</v>
      </c>
      <c r="D1753" s="6">
        <f>D1752*EXP(Returns!D1752)</f>
        <v>147.90731983145224</v>
      </c>
    </row>
    <row r="1754" spans="1:4" x14ac:dyDescent="0.35">
      <c r="A1754" s="3">
        <v>35971</v>
      </c>
      <c r="B1754" s="6">
        <f>B1753*EXP(Returns!B1753)</f>
        <v>300.17911410848262</v>
      </c>
      <c r="C1754" s="6">
        <f>C1753*EXP(Returns!C1753)</f>
        <v>118.90816782870822</v>
      </c>
      <c r="D1754" s="6">
        <f>D1753*EXP(Returns!D1753)</f>
        <v>146.39118436085434</v>
      </c>
    </row>
    <row r="1755" spans="1:4" x14ac:dyDescent="0.35">
      <c r="A1755" s="3">
        <v>35972</v>
      </c>
      <c r="B1755" s="6">
        <f>B1754*EXP(Returns!B1754)</f>
        <v>301.22110734957897</v>
      </c>
      <c r="C1755" s="6">
        <f>C1754*EXP(Returns!C1754)</f>
        <v>119.01757374169097</v>
      </c>
      <c r="D1755" s="6">
        <f>D1754*EXP(Returns!D1754)</f>
        <v>145.99405056132275</v>
      </c>
    </row>
    <row r="1756" spans="1:4" x14ac:dyDescent="0.35">
      <c r="A1756" s="3">
        <v>35975</v>
      </c>
      <c r="B1756" s="6">
        <f>B1755*EXP(Returns!B1755)</f>
        <v>302.62726659585434</v>
      </c>
      <c r="C1756" s="6">
        <f>C1755*EXP(Returns!C1755)</f>
        <v>118.87103004173241</v>
      </c>
      <c r="D1756" s="6">
        <f>D1755*EXP(Returns!D1755)</f>
        <v>144.37144490318286</v>
      </c>
    </row>
    <row r="1757" spans="1:4" x14ac:dyDescent="0.35">
      <c r="A1757" s="3">
        <v>35976</v>
      </c>
      <c r="B1757" s="6">
        <f>B1756*EXP(Returns!B1756)</f>
        <v>301.391228695064</v>
      </c>
      <c r="C1757" s="6">
        <f>C1756*EXP(Returns!C1756)</f>
        <v>119.09084559167025</v>
      </c>
      <c r="D1757" s="6">
        <f>D1756*EXP(Returns!D1756)</f>
        <v>145.5681698111548</v>
      </c>
    </row>
    <row r="1758" spans="1:4" x14ac:dyDescent="0.35">
      <c r="A1758" s="3">
        <v>35977</v>
      </c>
      <c r="B1758" s="6">
        <f>B1757*EXP(Returns!B1757)</f>
        <v>305.3040196412216</v>
      </c>
      <c r="C1758" s="6">
        <f>C1757*EXP(Returns!C1757)</f>
        <v>119.16512116562185</v>
      </c>
      <c r="D1758" s="6">
        <f>D1757*EXP(Returns!D1757)</f>
        <v>144.76006108771111</v>
      </c>
    </row>
    <row r="1759" spans="1:4" x14ac:dyDescent="0.35">
      <c r="A1759" s="3">
        <v>35978</v>
      </c>
      <c r="B1759" s="6">
        <f>B1758*EXP(Returns!B1758)</f>
        <v>304.73517639225577</v>
      </c>
      <c r="C1759" s="6">
        <f>C1758*EXP(Returns!C1758)</f>
        <v>119.3849367155597</v>
      </c>
      <c r="D1759" s="6">
        <f>D1758*EXP(Returns!D1758)</f>
        <v>144.34056854879566</v>
      </c>
    </row>
    <row r="1760" spans="1:4" x14ac:dyDescent="0.35">
      <c r="A1760" s="3">
        <v>35982</v>
      </c>
      <c r="B1760" s="6">
        <f>B1759*EXP(Returns!B1759)</f>
        <v>307.63521370357222</v>
      </c>
      <c r="C1760" s="6">
        <f>C1759*EXP(Returns!C1759)</f>
        <v>119.56861820249409</v>
      </c>
      <c r="D1760" s="6">
        <f>D1759*EXP(Returns!D1759)</f>
        <v>142.79036261818436</v>
      </c>
    </row>
    <row r="1761" spans="1:4" x14ac:dyDescent="0.35">
      <c r="A1761" s="3">
        <v>35983</v>
      </c>
      <c r="B1761" s="6">
        <f>B1760*EXP(Returns!B1760)</f>
        <v>306.92548871537656</v>
      </c>
      <c r="C1761" s="6">
        <f>C1760*EXP(Returns!C1760)</f>
        <v>119.34779892858393</v>
      </c>
      <c r="D1761" s="6">
        <f>D1760*EXP(Returns!D1760)</f>
        <v>143.30887243151383</v>
      </c>
    </row>
    <row r="1762" spans="1:4" x14ac:dyDescent="0.35">
      <c r="A1762" s="3">
        <v>35984</v>
      </c>
      <c r="B1762" s="6">
        <f>B1761*EXP(Returns!B1761)</f>
        <v>310.04083585457272</v>
      </c>
      <c r="C1762" s="6">
        <f>C1761*EXP(Returns!C1761)</f>
        <v>119.23839301560118</v>
      </c>
      <c r="D1762" s="6">
        <f>D1761*EXP(Returns!D1761)</f>
        <v>143.5207481047224</v>
      </c>
    </row>
    <row r="1763" spans="1:4" x14ac:dyDescent="0.35">
      <c r="A1763" s="3">
        <v>35985</v>
      </c>
      <c r="B1763" s="6">
        <f>B1762*EXP(Returns!B1762)</f>
        <v>307.96216566442644</v>
      </c>
      <c r="C1763" s="6">
        <f>C1762*EXP(Returns!C1762)</f>
        <v>119.45820856553901</v>
      </c>
      <c r="D1763" s="6">
        <f>D1762*EXP(Returns!D1762)</f>
        <v>142.52631655308025</v>
      </c>
    </row>
    <row r="1764" spans="1:4" x14ac:dyDescent="0.35">
      <c r="A1764" s="3">
        <v>35986</v>
      </c>
      <c r="B1764" s="6">
        <f>B1763*EXP(Returns!B1763)</f>
        <v>309.49591591981562</v>
      </c>
      <c r="C1764" s="6">
        <f>C1763*EXP(Returns!C1763)</f>
        <v>119.38493671555972</v>
      </c>
      <c r="D1764" s="6">
        <f>D1763*EXP(Returns!D1763)</f>
        <v>141.19011569942833</v>
      </c>
    </row>
    <row r="1765" spans="1:4" x14ac:dyDescent="0.35">
      <c r="A1765" s="3">
        <v>35989</v>
      </c>
      <c r="B1765" s="6">
        <f>B1764*EXP(Returns!B1764)</f>
        <v>309.72451647781122</v>
      </c>
      <c r="C1765" s="6">
        <f>C1764*EXP(Returns!C1764)</f>
        <v>118.94430189171172</v>
      </c>
      <c r="D1765" s="6">
        <f>D1764*EXP(Returns!D1764)</f>
        <v>141.12729828877855</v>
      </c>
    </row>
    <row r="1766" spans="1:4" x14ac:dyDescent="0.35">
      <c r="A1766" s="3">
        <v>35990</v>
      </c>
      <c r="B1766" s="6">
        <f>B1765*EXP(Returns!B1765)</f>
        <v>313.01795940056206</v>
      </c>
      <c r="C1766" s="6">
        <f>C1765*EXP(Returns!C1765)</f>
        <v>118.72448634177387</v>
      </c>
      <c r="D1766" s="6">
        <f>D1765*EXP(Returns!D1765)</f>
        <v>141.95244224222895</v>
      </c>
    </row>
    <row r="1767" spans="1:4" x14ac:dyDescent="0.35">
      <c r="A1767" s="3">
        <v>35991</v>
      </c>
      <c r="B1767" s="6">
        <f>B1766*EXP(Returns!B1766)</f>
        <v>312.28165295213432</v>
      </c>
      <c r="C1767" s="6">
        <f>C1766*EXP(Returns!C1766)</f>
        <v>118.76062040477733</v>
      </c>
      <c r="D1767" s="6">
        <f>D1766*EXP(Returns!D1766)</f>
        <v>141.93753641597311</v>
      </c>
    </row>
    <row r="1768" spans="1:4" x14ac:dyDescent="0.35">
      <c r="A1768" s="3">
        <v>35992</v>
      </c>
      <c r="B1768" s="6">
        <f>B1767*EXP(Returns!B1767)</f>
        <v>314.72183100143644</v>
      </c>
      <c r="C1768" s="6">
        <f>C1767*EXP(Returns!C1767)</f>
        <v>118.61407670481879</v>
      </c>
      <c r="D1768" s="6">
        <f>D1767*EXP(Returns!D1767)</f>
        <v>141.2199273519401</v>
      </c>
    </row>
    <row r="1769" spans="1:4" x14ac:dyDescent="0.35">
      <c r="A1769" s="3">
        <v>35993</v>
      </c>
      <c r="B1769" s="6">
        <f>B1768*EXP(Returns!B1768)</f>
        <v>315.455479303841</v>
      </c>
      <c r="C1769" s="6">
        <f>C1768*EXP(Returns!C1768)</f>
        <v>118.50366706786369</v>
      </c>
      <c r="D1769" s="6">
        <f>D1768*EXP(Returns!D1768)</f>
        <v>141.83000152655569</v>
      </c>
    </row>
    <row r="1770" spans="1:4" x14ac:dyDescent="0.35">
      <c r="A1770" s="3">
        <v>35996</v>
      </c>
      <c r="B1770" s="6">
        <f>B1769*EXP(Returns!B1769)</f>
        <v>314.7510706076917</v>
      </c>
      <c r="C1770" s="6">
        <f>C1769*EXP(Returns!C1769)</f>
        <v>118.79775819175316</v>
      </c>
      <c r="D1770" s="6">
        <f>D1769*EXP(Returns!D1769)</f>
        <v>139.96570854269549</v>
      </c>
    </row>
    <row r="1771" spans="1:4" x14ac:dyDescent="0.35">
      <c r="A1771" s="3">
        <v>35997</v>
      </c>
      <c r="B1771" s="6">
        <f>B1770*EXP(Returns!B1770)</f>
        <v>309.69261872553278</v>
      </c>
      <c r="C1771" s="6">
        <f>C1770*EXP(Returns!C1770)</f>
        <v>119.05370780469447</v>
      </c>
      <c r="D1771" s="6">
        <f>D1770*EXP(Returns!D1770)</f>
        <v>139.4940456118845</v>
      </c>
    </row>
    <row r="1772" spans="1:4" x14ac:dyDescent="0.35">
      <c r="A1772" s="3">
        <v>35998</v>
      </c>
      <c r="B1772" s="6">
        <f>B1771*EXP(Returns!B1771)</f>
        <v>309.4294622692355</v>
      </c>
      <c r="C1772" s="6">
        <f>C1771*EXP(Returns!C1771)</f>
        <v>118.9443018917117</v>
      </c>
      <c r="D1772" s="6">
        <f>D1771*EXP(Returns!D1771)</f>
        <v>139.59412758817399</v>
      </c>
    </row>
    <row r="1773" spans="1:4" x14ac:dyDescent="0.35">
      <c r="A1773" s="3">
        <v>35999</v>
      </c>
      <c r="B1773" s="6">
        <f>B1772*EXP(Returns!B1772)</f>
        <v>302.96219299477798</v>
      </c>
      <c r="C1773" s="6">
        <f>C1772*EXP(Returns!C1772)</f>
        <v>119.09084559167026</v>
      </c>
      <c r="D1773" s="6">
        <f>D1772*EXP(Returns!D1772)</f>
        <v>138.84244806412758</v>
      </c>
    </row>
    <row r="1774" spans="1:4" x14ac:dyDescent="0.35">
      <c r="A1774" s="3">
        <v>36000</v>
      </c>
      <c r="B1774" s="6">
        <f>B1773*EXP(Returns!B1773)</f>
        <v>303.24129832721451</v>
      </c>
      <c r="C1774" s="6">
        <f>C1773*EXP(Returns!C1773)</f>
        <v>119.01757374169097</v>
      </c>
      <c r="D1774" s="6">
        <f>D1773*EXP(Returns!D1773)</f>
        <v>139.34072854182406</v>
      </c>
    </row>
    <row r="1775" spans="1:4" x14ac:dyDescent="0.35">
      <c r="A1775" s="3">
        <v>36003</v>
      </c>
      <c r="B1775" s="6">
        <f>B1774*EXP(Returns!B1774)</f>
        <v>304.96111880422808</v>
      </c>
      <c r="C1775" s="6">
        <f>C1774*EXP(Returns!C1774)</f>
        <v>118.87103004173241</v>
      </c>
      <c r="D1775" s="6">
        <f>D1774*EXP(Returns!D1774)</f>
        <v>138.94891825166957</v>
      </c>
    </row>
    <row r="1776" spans="1:4" x14ac:dyDescent="0.35">
      <c r="A1776" s="3">
        <v>36004</v>
      </c>
      <c r="B1776" s="6">
        <f>B1775*EXP(Returns!B1775)</f>
        <v>300.43429612671014</v>
      </c>
      <c r="C1776" s="6">
        <f>C1775*EXP(Returns!C1775)</f>
        <v>118.65021076782223</v>
      </c>
      <c r="D1776" s="6">
        <f>D1775*EXP(Returns!D1775)</f>
        <v>138.69658390719508</v>
      </c>
    </row>
    <row r="1777" spans="1:4" x14ac:dyDescent="0.35">
      <c r="A1777" s="3">
        <v>36005</v>
      </c>
      <c r="B1777" s="6">
        <f>B1776*EXP(Returns!B1776)</f>
        <v>299.09724867703807</v>
      </c>
      <c r="C1777" s="6">
        <f>C1776*EXP(Returns!C1776)</f>
        <v>118.39325743090859</v>
      </c>
      <c r="D1777" s="6">
        <f>D1776*EXP(Returns!D1776)</f>
        <v>137.95235729627657</v>
      </c>
    </row>
    <row r="1778" spans="1:4" x14ac:dyDescent="0.35">
      <c r="A1778" s="3">
        <v>36006</v>
      </c>
      <c r="B1778" s="6">
        <f>B1777*EXP(Returns!B1777)</f>
        <v>303.81279972220352</v>
      </c>
      <c r="C1778" s="6">
        <f>C1777*EXP(Returns!C1777)</f>
        <v>118.53980113086716</v>
      </c>
      <c r="D1778" s="6">
        <f>D1777*EXP(Returns!D1777)</f>
        <v>138.06521569507109</v>
      </c>
    </row>
    <row r="1779" spans="1:4" x14ac:dyDescent="0.35">
      <c r="A1779" s="3">
        <v>36007</v>
      </c>
      <c r="B1779" s="6">
        <f>B1778*EXP(Returns!B1778)</f>
        <v>297.89045038250305</v>
      </c>
      <c r="C1779" s="6">
        <f>C1778*EXP(Returns!C1778)</f>
        <v>118.53980113086716</v>
      </c>
      <c r="D1779" s="6">
        <f>D1778*EXP(Returns!D1778)</f>
        <v>136.80034986707227</v>
      </c>
    </row>
    <row r="1780" spans="1:4" x14ac:dyDescent="0.35">
      <c r="A1780" s="3">
        <v>36010</v>
      </c>
      <c r="B1780" s="6">
        <f>B1779*EXP(Returns!B1779)</f>
        <v>295.70279620540543</v>
      </c>
      <c r="C1780" s="6">
        <f>C1779*EXP(Returns!C1779)</f>
        <v>118.98043595471519</v>
      </c>
      <c r="D1780" s="6">
        <f>D1779*EXP(Returns!D1779)</f>
        <v>134.62196982996323</v>
      </c>
    </row>
    <row r="1781" spans="1:4" x14ac:dyDescent="0.35">
      <c r="A1781" s="3">
        <v>36011</v>
      </c>
      <c r="B1781" s="6">
        <f>B1780*EXP(Returns!B1780)</f>
        <v>284.98515143984326</v>
      </c>
      <c r="C1781" s="6">
        <f>C1780*EXP(Returns!C1780)</f>
        <v>119.16411744164954</v>
      </c>
      <c r="D1781" s="6">
        <f>D1780*EXP(Returns!D1780)</f>
        <v>135.27143797396937</v>
      </c>
    </row>
    <row r="1782" spans="1:4" x14ac:dyDescent="0.35">
      <c r="A1782" s="3">
        <v>36012</v>
      </c>
      <c r="B1782" s="6">
        <f>B1781*EXP(Returns!B1781)</f>
        <v>287.45988538744706</v>
      </c>
      <c r="C1782" s="6">
        <f>C1781*EXP(Returns!C1781)</f>
        <v>119.20025150465302</v>
      </c>
      <c r="D1782" s="6">
        <f>D1781*EXP(Returns!D1781)</f>
        <v>135.03933296512784</v>
      </c>
    </row>
    <row r="1783" spans="1:4" x14ac:dyDescent="0.35">
      <c r="A1783" s="3">
        <v>36013</v>
      </c>
      <c r="B1783" s="6">
        <f>B1782*EXP(Returns!B1782)</f>
        <v>289.63956512647508</v>
      </c>
      <c r="C1783" s="6">
        <f>C1782*EXP(Returns!C1782)</f>
        <v>119.09084559167026</v>
      </c>
      <c r="D1783" s="6">
        <f>D1782*EXP(Returns!D1782)</f>
        <v>135.39813749714432</v>
      </c>
    </row>
    <row r="1784" spans="1:4" x14ac:dyDescent="0.35">
      <c r="A1784" s="3">
        <v>36014</v>
      </c>
      <c r="B1784" s="6">
        <f>B1783*EXP(Returns!B1783)</f>
        <v>289.59171849805739</v>
      </c>
      <c r="C1784" s="6">
        <f>C1783*EXP(Returns!C1783)</f>
        <v>119.45720484156668</v>
      </c>
      <c r="D1784" s="6">
        <f>D1783*EXP(Returns!D1783)</f>
        <v>135.78888308542344</v>
      </c>
    </row>
    <row r="1785" spans="1:4" x14ac:dyDescent="0.35">
      <c r="A1785" s="3">
        <v>36017</v>
      </c>
      <c r="B1785" s="6">
        <f>B1784*EXP(Returns!B1784)</f>
        <v>287.91442835741515</v>
      </c>
      <c r="C1785" s="6">
        <f>C1784*EXP(Returns!C1784)</f>
        <v>119.3839329915874</v>
      </c>
      <c r="D1785" s="6">
        <f>D1784*EXP(Returns!D1784)</f>
        <v>134.25358298106798</v>
      </c>
    </row>
    <row r="1786" spans="1:4" x14ac:dyDescent="0.35">
      <c r="A1786" s="3">
        <v>36018</v>
      </c>
      <c r="B1786" s="6">
        <f>B1785*EXP(Returns!B1785)</f>
        <v>284.15049358855697</v>
      </c>
      <c r="C1786" s="6">
        <f>C1785*EXP(Returns!C1785)</f>
        <v>119.71415817848032</v>
      </c>
      <c r="D1786" s="6">
        <f>D1785*EXP(Returns!D1785)</f>
        <v>132.20509657276017</v>
      </c>
    </row>
    <row r="1787" spans="1:4" x14ac:dyDescent="0.35">
      <c r="A1787" s="3">
        <v>36019</v>
      </c>
      <c r="B1787" s="6">
        <f>B1786*EXP(Returns!B1786)</f>
        <v>288.20150812792122</v>
      </c>
      <c r="C1787" s="6">
        <f>C1786*EXP(Returns!C1786)</f>
        <v>119.49434262854247</v>
      </c>
      <c r="D1787" s="6">
        <f>D1786*EXP(Returns!D1786)</f>
        <v>131.97512096766948</v>
      </c>
    </row>
    <row r="1788" spans="1:4" x14ac:dyDescent="0.35">
      <c r="A1788" s="3">
        <v>36020</v>
      </c>
      <c r="B1788" s="6">
        <f>B1787*EXP(Returns!B1787)</f>
        <v>285.72677418031748</v>
      </c>
      <c r="C1788" s="6">
        <f>C1787*EXP(Returns!C1787)</f>
        <v>119.20025150465301</v>
      </c>
      <c r="D1788" s="6">
        <f>D1787*EXP(Returns!D1787)</f>
        <v>133.02811112245973</v>
      </c>
    </row>
    <row r="1789" spans="1:4" x14ac:dyDescent="0.35">
      <c r="A1789" s="3">
        <v>36021</v>
      </c>
      <c r="B1789" s="6">
        <f>B1788*EXP(Returns!B1788)</f>
        <v>282.49446861610028</v>
      </c>
      <c r="C1789" s="6">
        <f>C1788*EXP(Returns!C1788)</f>
        <v>119.49434262854246</v>
      </c>
      <c r="D1789" s="6">
        <f>D1788*EXP(Returns!D1788)</f>
        <v>133.13671071375256</v>
      </c>
    </row>
    <row r="1790" spans="1:4" x14ac:dyDescent="0.35">
      <c r="A1790" s="3">
        <v>36024</v>
      </c>
      <c r="B1790" s="6">
        <f>B1789*EXP(Returns!B1789)</f>
        <v>288.05531009664492</v>
      </c>
      <c r="C1790" s="6">
        <f>C1789*EXP(Returns!C1789)</f>
        <v>119.45720484156665</v>
      </c>
      <c r="D1790" s="6">
        <f>D1789*EXP(Returns!D1789)</f>
        <v>133.50083875514616</v>
      </c>
    </row>
    <row r="1791" spans="1:4" x14ac:dyDescent="0.35">
      <c r="A1791" s="3">
        <v>36025</v>
      </c>
      <c r="B1791" s="6">
        <f>B1790*EXP(Returns!B1790)</f>
        <v>292.71504007532309</v>
      </c>
      <c r="C1791" s="6">
        <f>C1790*EXP(Returns!C1790)</f>
        <v>119.34679520461157</v>
      </c>
      <c r="D1791" s="6">
        <f>D1790*EXP(Returns!D1790)</f>
        <v>132.82794716988082</v>
      </c>
    </row>
    <row r="1792" spans="1:4" x14ac:dyDescent="0.35">
      <c r="A1792" s="3">
        <v>36026</v>
      </c>
      <c r="B1792" s="6">
        <f>B1791*EXP(Returns!B1791)</f>
        <v>291.88038222403674</v>
      </c>
      <c r="C1792" s="6">
        <f>C1791*EXP(Returns!C1791)</f>
        <v>119.31066114160809</v>
      </c>
      <c r="D1792" s="6">
        <f>D1791*EXP(Returns!D1791)</f>
        <v>132.76725916298187</v>
      </c>
    </row>
    <row r="1793" spans="1:4" x14ac:dyDescent="0.35">
      <c r="A1793" s="3">
        <v>36027</v>
      </c>
      <c r="B1793" s="6">
        <f>B1792*EXP(Returns!B1792)</f>
        <v>290.16321989304635</v>
      </c>
      <c r="C1793" s="6">
        <f>C1792*EXP(Returns!C1792)</f>
        <v>119.64088632850103</v>
      </c>
      <c r="D1793" s="6">
        <f>D1792*EXP(Returns!D1792)</f>
        <v>133.82663752902465</v>
      </c>
    </row>
    <row r="1794" spans="1:4" x14ac:dyDescent="0.35">
      <c r="A1794" s="3">
        <v>36028</v>
      </c>
      <c r="B1794" s="6">
        <f>B1793*EXP(Returns!B1793)</f>
        <v>287.40938061300614</v>
      </c>
      <c r="C1794" s="6">
        <f>C1793*EXP(Returns!C1793)</f>
        <v>120.11765521535251</v>
      </c>
      <c r="D1794" s="6">
        <f>D1793*EXP(Returns!D1793)</f>
        <v>131.84948614636994</v>
      </c>
    </row>
    <row r="1795" spans="1:4" x14ac:dyDescent="0.35">
      <c r="A1795" s="3">
        <v>36031</v>
      </c>
      <c r="B1795" s="6">
        <f>B1794*EXP(Returns!B1794)</f>
        <v>289.24350136901757</v>
      </c>
      <c r="C1795" s="6">
        <f>C1794*EXP(Returns!C1794)</f>
        <v>120.37460855226617</v>
      </c>
      <c r="D1795" s="6">
        <f>D1794*EXP(Returns!D1794)</f>
        <v>132.53408945226491</v>
      </c>
    </row>
    <row r="1796" spans="1:4" x14ac:dyDescent="0.35">
      <c r="A1796" s="3">
        <v>36032</v>
      </c>
      <c r="B1796" s="6">
        <f>B1795*EXP(Returns!B1795)</f>
        <v>290.49548814594704</v>
      </c>
      <c r="C1796" s="6">
        <f>C1795*EXP(Returns!C1795)</f>
        <v>120.85137743911767</v>
      </c>
      <c r="D1796" s="6">
        <f>D1795*EXP(Returns!D1795)</f>
        <v>132.09969108709359</v>
      </c>
    </row>
    <row r="1797" spans="1:4" x14ac:dyDescent="0.35">
      <c r="A1797" s="3">
        <v>36033</v>
      </c>
      <c r="B1797" s="6">
        <f>B1796*EXP(Returns!B1796)</f>
        <v>288.19353368985162</v>
      </c>
      <c r="C1797" s="6">
        <f>C1796*EXP(Returns!C1796)</f>
        <v>121.25487447598988</v>
      </c>
      <c r="D1797" s="6">
        <f>D1796*EXP(Returns!D1796)</f>
        <v>131.00411285728654</v>
      </c>
    </row>
    <row r="1798" spans="1:4" x14ac:dyDescent="0.35">
      <c r="A1798" s="3">
        <v>36034</v>
      </c>
      <c r="B1798" s="6">
        <f>B1797*EXP(Returns!B1797)</f>
        <v>277.13564623331922</v>
      </c>
      <c r="C1798" s="6">
        <f>C1797*EXP(Returns!C1797)</f>
        <v>122.02573448673083</v>
      </c>
      <c r="D1798" s="6">
        <f>D1797*EXP(Returns!D1797)</f>
        <v>129.46029513792774</v>
      </c>
    </row>
    <row r="1799" spans="1:4" x14ac:dyDescent="0.35">
      <c r="A1799" s="3">
        <v>36035</v>
      </c>
      <c r="B1799" s="6">
        <f>B1798*EXP(Returns!B1798)</f>
        <v>273.02881062746769</v>
      </c>
      <c r="C1799" s="6">
        <f>C1798*EXP(Returns!C1798)</f>
        <v>122.28268782364447</v>
      </c>
      <c r="D1799" s="6">
        <f>D1798*EXP(Returns!D1798)</f>
        <v>128.86086798206634</v>
      </c>
    </row>
    <row r="1800" spans="1:4" x14ac:dyDescent="0.35">
      <c r="A1800" s="3">
        <v>36038</v>
      </c>
      <c r="B1800" s="6">
        <f>B1799*EXP(Returns!B1799)</f>
        <v>254.45900250935827</v>
      </c>
      <c r="C1800" s="6">
        <f>C1799*EXP(Returns!C1799)</f>
        <v>122.68618486051668</v>
      </c>
      <c r="D1800" s="6">
        <f>D1799*EXP(Returns!D1799)</f>
        <v>128.13261189927917</v>
      </c>
    </row>
    <row r="1801" spans="1:4" x14ac:dyDescent="0.35">
      <c r="A1801" s="3">
        <v>36039</v>
      </c>
      <c r="B1801" s="6">
        <f>B1800*EXP(Returns!B1800)</f>
        <v>264.28882650316996</v>
      </c>
      <c r="C1801" s="6">
        <f>C1800*EXP(Returns!C1800)</f>
        <v>122.6129130105374</v>
      </c>
      <c r="D1801" s="6">
        <f>D1800*EXP(Returns!D1800)</f>
        <v>130.40149159579892</v>
      </c>
    </row>
    <row r="1802" spans="1:4" x14ac:dyDescent="0.35">
      <c r="A1802" s="3">
        <v>36040</v>
      </c>
      <c r="B1802" s="6">
        <f>B1801*EXP(Returns!B1801)</f>
        <v>263.28138916037528</v>
      </c>
      <c r="C1802" s="6">
        <f>C1801*EXP(Returns!C1801)</f>
        <v>122.28268782364447</v>
      </c>
      <c r="D1802" s="6">
        <f>D1801*EXP(Returns!D1801)</f>
        <v>130.2236863826038</v>
      </c>
    </row>
    <row r="1803" spans="1:4" x14ac:dyDescent="0.35">
      <c r="A1803" s="3">
        <v>36041</v>
      </c>
      <c r="B1803" s="6">
        <f>B1802*EXP(Returns!B1802)</f>
        <v>261.09905127532403</v>
      </c>
      <c r="C1803" s="6">
        <f>C1802*EXP(Returns!C1802)</f>
        <v>122.79559077349944</v>
      </c>
      <c r="D1803" s="6">
        <f>D1802*EXP(Returns!D1802)</f>
        <v>133.064310986224</v>
      </c>
    </row>
    <row r="1804" spans="1:4" x14ac:dyDescent="0.35">
      <c r="A1804" s="3">
        <v>36042</v>
      </c>
      <c r="B1804" s="6">
        <f>B1803*EXP(Returns!B1803)</f>
        <v>258.8741830539015</v>
      </c>
      <c r="C1804" s="6">
        <f>C1803*EXP(Returns!C1803)</f>
        <v>122.94313819743032</v>
      </c>
      <c r="D1804" s="6">
        <f>D1803*EXP(Returns!D1803)</f>
        <v>133.29322188943928</v>
      </c>
    </row>
    <row r="1805" spans="1:4" x14ac:dyDescent="0.35">
      <c r="A1805" s="3">
        <v>36046</v>
      </c>
      <c r="B1805" s="6">
        <f>B1804*EXP(Returns!B1804)</f>
        <v>272.05061289092816</v>
      </c>
      <c r="C1805" s="6">
        <f>C1804*EXP(Returns!C1804)</f>
        <v>122.68618486051666</v>
      </c>
      <c r="D1805" s="6">
        <f>D1804*EXP(Returns!D1804)</f>
        <v>133.88200202654644</v>
      </c>
    </row>
    <row r="1806" spans="1:4" x14ac:dyDescent="0.35">
      <c r="A1806" s="3">
        <v>36047</v>
      </c>
      <c r="B1806" s="6">
        <f>B1805*EXP(Returns!B1805)</f>
        <v>267.46265285487652</v>
      </c>
      <c r="C1806" s="6">
        <f>C1805*EXP(Returns!C1805)</f>
        <v>123.4931789342611</v>
      </c>
      <c r="D1806" s="6">
        <f>D1805*EXP(Returns!D1805)</f>
        <v>133.07815211060446</v>
      </c>
    </row>
    <row r="1807" spans="1:4" x14ac:dyDescent="0.35">
      <c r="A1807" s="3">
        <v>36048</v>
      </c>
      <c r="B1807" s="6">
        <f>B1806*EXP(Returns!B1806)</f>
        <v>260.54881504852062</v>
      </c>
      <c r="C1807" s="6">
        <f>C1806*EXP(Returns!C1806)</f>
        <v>125.40125820563941</v>
      </c>
      <c r="D1807" s="6">
        <f>D1806*EXP(Returns!D1806)</f>
        <v>135.18732652581122</v>
      </c>
    </row>
    <row r="1808" spans="1:4" x14ac:dyDescent="0.35">
      <c r="A1808" s="3">
        <v>36049</v>
      </c>
      <c r="B1808" s="6">
        <f>B1807*EXP(Returns!B1807)</f>
        <v>268.22288261751311</v>
      </c>
      <c r="C1808" s="6">
        <f>C1807*EXP(Returns!C1807)</f>
        <v>124.59426413189497</v>
      </c>
      <c r="D1808" s="6">
        <f>D1807*EXP(Returns!D1807)</f>
        <v>134.56128182306435</v>
      </c>
    </row>
    <row r="1809" spans="1:4" x14ac:dyDescent="0.35">
      <c r="A1809" s="3">
        <v>36052</v>
      </c>
      <c r="B1809" s="6">
        <f>B1808*EXP(Returns!B1808)</f>
        <v>273.71461230145445</v>
      </c>
      <c r="C1809" s="6">
        <f>C1808*EXP(Returns!C1808)</f>
        <v>124.33731079498132</v>
      </c>
      <c r="D1809" s="6">
        <f>D1808*EXP(Returns!D1808)</f>
        <v>134.71672829687566</v>
      </c>
    </row>
    <row r="1810" spans="1:4" x14ac:dyDescent="0.35">
      <c r="A1810" s="3">
        <v>36053</v>
      </c>
      <c r="B1810" s="6">
        <f>B1809*EXP(Returns!B1809)</f>
        <v>275.83049653592559</v>
      </c>
      <c r="C1810" s="6">
        <f>C1809*EXP(Returns!C1809)</f>
        <v>124.11649152107115</v>
      </c>
      <c r="D1810" s="6">
        <f>D1809*EXP(Returns!D1809)</f>
        <v>136.15514053056791</v>
      </c>
    </row>
    <row r="1811" spans="1:4" x14ac:dyDescent="0.35">
      <c r="A1811" s="3">
        <v>36054</v>
      </c>
      <c r="B1811" s="6">
        <f>B1810*EXP(Returns!B1810)</f>
        <v>277.9038504340254</v>
      </c>
      <c r="C1811" s="6">
        <f>C1810*EXP(Returns!C1810)</f>
        <v>124.33731079498131</v>
      </c>
      <c r="D1811" s="6">
        <f>D1810*EXP(Returns!D1810)</f>
        <v>135.56423098970987</v>
      </c>
    </row>
    <row r="1812" spans="1:4" x14ac:dyDescent="0.35">
      <c r="A1812" s="3">
        <v>36055</v>
      </c>
      <c r="B1812" s="6">
        <f>B1811*EXP(Returns!B1811)</f>
        <v>270.83052386627719</v>
      </c>
      <c r="C1812" s="6">
        <f>C1811*EXP(Returns!C1811)</f>
        <v>125.10716708174992</v>
      </c>
      <c r="D1812" s="6">
        <f>D1811*EXP(Returns!D1811)</f>
        <v>135.53654874094894</v>
      </c>
    </row>
    <row r="1813" spans="1:4" x14ac:dyDescent="0.35">
      <c r="A1813" s="3">
        <v>36056</v>
      </c>
      <c r="B1813" s="6">
        <f>B1812*EXP(Returns!B1812)</f>
        <v>271.15481768110823</v>
      </c>
      <c r="C1813" s="6">
        <f>C1812*EXP(Returns!C1812)</f>
        <v>125.95129894247015</v>
      </c>
      <c r="D1813" s="6">
        <f>D1812*EXP(Returns!D1812)</f>
        <v>137.12508393907538</v>
      </c>
    </row>
    <row r="1814" spans="1:4" x14ac:dyDescent="0.35">
      <c r="A1814" s="3">
        <v>36059</v>
      </c>
      <c r="B1814" s="6">
        <f>B1813*EXP(Returns!B1813)</f>
        <v>272.16491316992608</v>
      </c>
      <c r="C1814" s="6">
        <f>C1813*EXP(Returns!C1813)</f>
        <v>126.13498042940451</v>
      </c>
      <c r="D1814" s="6">
        <f>D1813*EXP(Returns!D1813)</f>
        <v>136.73220894704545</v>
      </c>
    </row>
    <row r="1815" spans="1:4" x14ac:dyDescent="0.35">
      <c r="A1815" s="3">
        <v>36060</v>
      </c>
      <c r="B1815" s="6">
        <f>B1814*EXP(Returns!B1814)</f>
        <v>273.69068898724572</v>
      </c>
      <c r="C1815" s="6">
        <f>C1814*EXP(Returns!C1814)</f>
        <v>125.62107375557721</v>
      </c>
      <c r="D1815" s="6">
        <f>D1814*EXP(Returns!D1814)</f>
        <v>137.21771300223691</v>
      </c>
    </row>
    <row r="1816" spans="1:4" x14ac:dyDescent="0.35">
      <c r="A1816" s="3">
        <v>36061</v>
      </c>
      <c r="B1816" s="6">
        <f>B1815*EXP(Returns!B1815)</f>
        <v>283.38228938785073</v>
      </c>
      <c r="C1816" s="6">
        <f>C1815*EXP(Returns!C1815)</f>
        <v>126.06170857942521</v>
      </c>
      <c r="D1816" s="6">
        <f>D1815*EXP(Returns!D1815)</f>
        <v>137.18257784034807</v>
      </c>
    </row>
    <row r="1817" spans="1:4" x14ac:dyDescent="0.35">
      <c r="A1817" s="3">
        <v>36062</v>
      </c>
      <c r="B1817" s="6">
        <f>B1816*EXP(Returns!B1816)</f>
        <v>277.1702021316209</v>
      </c>
      <c r="C1817" s="6">
        <f>C1816*EXP(Returns!C1816)</f>
        <v>126.57561525325252</v>
      </c>
      <c r="D1817" s="6">
        <f>D1816*EXP(Returns!D1816)</f>
        <v>138.14400363385221</v>
      </c>
    </row>
    <row r="1818" spans="1:4" x14ac:dyDescent="0.35">
      <c r="A1818" s="3">
        <v>36063</v>
      </c>
      <c r="B1818" s="6">
        <f>B1817*EXP(Returns!B1817)</f>
        <v>277.70980577433153</v>
      </c>
      <c r="C1818" s="6">
        <f>C1817*EXP(Returns!C1817)</f>
        <v>126.86870265316966</v>
      </c>
      <c r="D1818" s="6">
        <f>D1817*EXP(Returns!D1817)</f>
        <v>137.62336441677189</v>
      </c>
    </row>
    <row r="1819" spans="1:4" x14ac:dyDescent="0.35">
      <c r="A1819" s="3">
        <v>36066</v>
      </c>
      <c r="B1819" s="6">
        <f>B1818*EXP(Returns!B1818)</f>
        <v>278.75711530747429</v>
      </c>
      <c r="C1819" s="6">
        <f>C1818*EXP(Returns!C1818)</f>
        <v>126.83156486619387</v>
      </c>
      <c r="D1819" s="6">
        <f>D1818*EXP(Returns!D1818)</f>
        <v>137.595682168011</v>
      </c>
    </row>
    <row r="1820" spans="1:4" x14ac:dyDescent="0.35">
      <c r="A1820" s="3">
        <v>36067</v>
      </c>
      <c r="B1820" s="6">
        <f>B1819*EXP(Returns!B1819)</f>
        <v>278.84483412624007</v>
      </c>
      <c r="C1820" s="6">
        <f>C1819*EXP(Returns!C1819)</f>
        <v>127.01524635312823</v>
      </c>
      <c r="D1820" s="6">
        <f>D1819*EXP(Returns!D1819)</f>
        <v>138.17381528636395</v>
      </c>
    </row>
    <row r="1821" spans="1:4" x14ac:dyDescent="0.35">
      <c r="A1821" s="3">
        <v>36068</v>
      </c>
      <c r="B1821" s="6">
        <f>B1820*EXP(Returns!B1820)</f>
        <v>270.33610870596118</v>
      </c>
      <c r="C1821" s="6">
        <f>C1820*EXP(Returns!C1820)</f>
        <v>128.48369452463086</v>
      </c>
      <c r="D1821" s="6">
        <f>D1820*EXP(Returns!D1820)</f>
        <v>138.07373331007449</v>
      </c>
    </row>
    <row r="1822" spans="1:4" x14ac:dyDescent="0.35">
      <c r="A1822" s="3">
        <v>36069</v>
      </c>
      <c r="B1822" s="6">
        <f>B1821*EXP(Returns!B1821)</f>
        <v>262.19686558290778</v>
      </c>
      <c r="C1822" s="6">
        <f>C1821*EXP(Returns!C1821)</f>
        <v>129.58377599829242</v>
      </c>
      <c r="D1822" s="6">
        <f>D1821*EXP(Returns!D1821)</f>
        <v>136.32762223438593</v>
      </c>
    </row>
    <row r="1823" spans="1:4" x14ac:dyDescent="0.35">
      <c r="A1823" s="3">
        <v>36070</v>
      </c>
      <c r="B1823" s="6">
        <f>B1822*EXP(Returns!B1822)</f>
        <v>266.50572028652294</v>
      </c>
      <c r="C1823" s="6">
        <f>C1822*EXP(Returns!C1822)</f>
        <v>129.73132342222331</v>
      </c>
      <c r="D1823" s="6">
        <f>D1822*EXP(Returns!D1822)</f>
        <v>136.92066117899478</v>
      </c>
    </row>
    <row r="1824" spans="1:4" x14ac:dyDescent="0.35">
      <c r="A1824" s="3">
        <v>36073</v>
      </c>
      <c r="B1824" s="6">
        <f>B1823*EXP(Returns!B1823)</f>
        <v>262.77368326994326</v>
      </c>
      <c r="C1824" s="6">
        <f>C1823*EXP(Returns!C1823)</f>
        <v>131.01508638281925</v>
      </c>
      <c r="D1824" s="6">
        <f>D1823*EXP(Returns!D1823)</f>
        <v>136.12745828180698</v>
      </c>
    </row>
    <row r="1825" spans="1:4" x14ac:dyDescent="0.35">
      <c r="A1825" s="3">
        <v>36074</v>
      </c>
      <c r="B1825" s="6">
        <f>B1824*EXP(Returns!B1824)</f>
        <v>261.71839929873096</v>
      </c>
      <c r="C1825" s="6">
        <f>C1824*EXP(Returns!C1824)</f>
        <v>130.35463600903341</v>
      </c>
      <c r="D1825" s="6">
        <f>D1824*EXP(Returns!D1824)</f>
        <v>136.61935054825096</v>
      </c>
    </row>
    <row r="1826" spans="1:4" x14ac:dyDescent="0.35">
      <c r="A1826" s="3">
        <v>36075</v>
      </c>
      <c r="B1826" s="6">
        <f>B1825*EXP(Returns!B1825)</f>
        <v>258.02091818045295</v>
      </c>
      <c r="C1826" s="6">
        <f>C1825*EXP(Returns!C1825)</f>
        <v>129.40009451135808</v>
      </c>
      <c r="D1826" s="6">
        <f>D1825*EXP(Returns!D1825)</f>
        <v>137.32844199728058</v>
      </c>
    </row>
    <row r="1827" spans="1:4" x14ac:dyDescent="0.35">
      <c r="A1827" s="3">
        <v>36076</v>
      </c>
      <c r="B1827" s="6">
        <f>B1826*EXP(Returns!B1826)</f>
        <v>255.03316205037069</v>
      </c>
      <c r="C1827" s="6">
        <f>C1826*EXP(Returns!C1826)</f>
        <v>127.12465226611106</v>
      </c>
      <c r="D1827" s="6">
        <f>D1826*EXP(Returns!D1826)</f>
        <v>135.32041426023869</v>
      </c>
    </row>
    <row r="1828" spans="1:4" x14ac:dyDescent="0.35">
      <c r="A1828" s="3">
        <v>36077</v>
      </c>
      <c r="B1828" s="6">
        <f>B1827*EXP(Returns!B1827)</f>
        <v>261.66523637826691</v>
      </c>
      <c r="C1828" s="6">
        <f>C1827*EXP(Returns!C1827)</f>
        <v>125.32698263168781</v>
      </c>
      <c r="D1828" s="6">
        <f>D1827*EXP(Returns!D1827)</f>
        <v>135.93261783860513</v>
      </c>
    </row>
    <row r="1829" spans="1:4" x14ac:dyDescent="0.35">
      <c r="A1829" s="3">
        <v>36080</v>
      </c>
      <c r="B1829" s="6">
        <f>B1828*EXP(Returns!B1828)</f>
        <v>265.20588688117584</v>
      </c>
      <c r="C1829" s="6">
        <f>C1828*EXP(Returns!C1828)</f>
        <v>125.32698263168781</v>
      </c>
      <c r="D1829" s="6">
        <f>D1828*EXP(Returns!D1828)</f>
        <v>135.04252707075412</v>
      </c>
    </row>
    <row r="1830" spans="1:4" x14ac:dyDescent="0.35">
      <c r="A1830" s="3">
        <v>36081</v>
      </c>
      <c r="B1830" s="6">
        <f>B1829*EXP(Returns!B1829)</f>
        <v>264.43236638842319</v>
      </c>
      <c r="C1830" s="6">
        <f>C1829*EXP(Returns!C1829)</f>
        <v>125.51066411862217</v>
      </c>
      <c r="D1830" s="6">
        <f>D1829*EXP(Returns!D1829)</f>
        <v>135.41517272715106</v>
      </c>
    </row>
    <row r="1831" spans="1:4" x14ac:dyDescent="0.35">
      <c r="A1831" s="3">
        <v>36082</v>
      </c>
      <c r="B1831" s="6">
        <f>B1830*EXP(Returns!B1830)</f>
        <v>267.28455707132201</v>
      </c>
      <c r="C1831" s="6">
        <f>C1830*EXP(Returns!C1830)</f>
        <v>127.01524635312825</v>
      </c>
      <c r="D1831" s="6">
        <f>D1830*EXP(Returns!D1830)</f>
        <v>134.48036448053242</v>
      </c>
    </row>
    <row r="1832" spans="1:4" x14ac:dyDescent="0.35">
      <c r="A1832" s="3">
        <v>36083</v>
      </c>
      <c r="B1832" s="6">
        <f>B1831*EXP(Returns!B1831)</f>
        <v>278.43813778468973</v>
      </c>
      <c r="C1832" s="6">
        <f>C1831*EXP(Returns!C1831)</f>
        <v>126.97810856615246</v>
      </c>
      <c r="D1832" s="6">
        <f>D1831*EXP(Returns!D1831)</f>
        <v>134.58151115869731</v>
      </c>
    </row>
    <row r="1833" spans="1:4" x14ac:dyDescent="0.35">
      <c r="A1833" s="3">
        <v>36084</v>
      </c>
      <c r="B1833" s="6">
        <f>B1832*EXP(Returns!B1832)</f>
        <v>280.81186218341173</v>
      </c>
      <c r="C1833" s="6">
        <f>C1832*EXP(Returns!C1832)</f>
        <v>128.33614710069997</v>
      </c>
      <c r="D1833" s="6">
        <f>D1832*EXP(Returns!D1832)</f>
        <v>135.39068458401641</v>
      </c>
    </row>
    <row r="1834" spans="1:4" x14ac:dyDescent="0.35">
      <c r="A1834" s="3">
        <v>36087</v>
      </c>
      <c r="B1834" s="6">
        <f>B1833*EXP(Returns!B1833)</f>
        <v>282.39877535926507</v>
      </c>
      <c r="C1834" s="6">
        <f>C1833*EXP(Returns!C1833)</f>
        <v>128.07919376378632</v>
      </c>
      <c r="D1834" s="6">
        <f>D1833*EXP(Returns!D1833)</f>
        <v>133.41779200886342</v>
      </c>
    </row>
    <row r="1835" spans="1:4" x14ac:dyDescent="0.35">
      <c r="A1835" s="3">
        <v>36088</v>
      </c>
      <c r="B1835" s="6">
        <f>B1834*EXP(Returns!B1834)</f>
        <v>282.8081298468386</v>
      </c>
      <c r="C1835" s="6">
        <f>C1834*EXP(Returns!C1834)</f>
        <v>127.34547154002118</v>
      </c>
      <c r="D1835" s="6">
        <f>D1834*EXP(Returns!D1834)</f>
        <v>133.40182148073211</v>
      </c>
    </row>
    <row r="1836" spans="1:4" x14ac:dyDescent="0.35">
      <c r="A1836" s="3">
        <v>36089</v>
      </c>
      <c r="B1836" s="6">
        <f>B1835*EXP(Returns!B1835)</f>
        <v>284.4003593147383</v>
      </c>
      <c r="C1836" s="6">
        <f>C1835*EXP(Returns!C1835)</f>
        <v>127.05138041613172</v>
      </c>
      <c r="D1836" s="6">
        <f>D1835*EXP(Returns!D1835)</f>
        <v>134.12581875601759</v>
      </c>
    </row>
    <row r="1837" spans="1:4" x14ac:dyDescent="0.35">
      <c r="A1837" s="3">
        <v>36090</v>
      </c>
      <c r="B1837" s="6">
        <f>B1836*EXP(Returns!B1836)</f>
        <v>286.67573231060163</v>
      </c>
      <c r="C1837" s="6">
        <f>C1836*EXP(Returns!C1836)</f>
        <v>126.79442707921808</v>
      </c>
      <c r="D1837" s="6">
        <f>D1836*EXP(Returns!D1836)</f>
        <v>133.83302574027715</v>
      </c>
    </row>
    <row r="1838" spans="1:4" x14ac:dyDescent="0.35">
      <c r="A1838" s="3">
        <v>36091</v>
      </c>
      <c r="B1838" s="6">
        <f>B1837*EXP(Returns!B1837)</f>
        <v>284.59972026647858</v>
      </c>
      <c r="C1838" s="6">
        <f>C1837*EXP(Returns!C1837)</f>
        <v>125.98743300547365</v>
      </c>
      <c r="D1838" s="6">
        <f>D1837*EXP(Returns!D1837)</f>
        <v>133.94269003344539</v>
      </c>
    </row>
    <row r="1839" spans="1:4" x14ac:dyDescent="0.35">
      <c r="A1839" s="3">
        <v>36094</v>
      </c>
      <c r="B1839" s="6">
        <f>B1838*EXP(Returns!B1838)</f>
        <v>285.03831436030737</v>
      </c>
      <c r="C1839" s="6">
        <f>C1838*EXP(Returns!C1838)</f>
        <v>125.69334188158422</v>
      </c>
      <c r="D1839" s="6">
        <f>D1838*EXP(Returns!D1838)</f>
        <v>134.42499998301059</v>
      </c>
    </row>
    <row r="1840" spans="1:4" x14ac:dyDescent="0.35">
      <c r="A1840" s="3">
        <v>36095</v>
      </c>
      <c r="B1840" s="6">
        <f>B1839*EXP(Returns!B1839)</f>
        <v>283.18292843611033</v>
      </c>
      <c r="C1840" s="6">
        <f>C1839*EXP(Returns!C1839)</f>
        <v>126.68401744226301</v>
      </c>
      <c r="D1840" s="6">
        <f>D1839*EXP(Returns!D1839)</f>
        <v>133.449733065126</v>
      </c>
    </row>
    <row r="1841" spans="1:4" x14ac:dyDescent="0.35">
      <c r="A1841" s="3">
        <v>36096</v>
      </c>
      <c r="B1841" s="6">
        <f>B1840*EXP(Returns!B1840)</f>
        <v>283.91391859249171</v>
      </c>
      <c r="C1841" s="6">
        <f>C1840*EXP(Returns!C1840)</f>
        <v>126.86769892919737</v>
      </c>
      <c r="D1841" s="6">
        <f>D1840*EXP(Returns!D1840)</f>
        <v>133.61902066331774</v>
      </c>
    </row>
    <row r="1842" spans="1:4" x14ac:dyDescent="0.35">
      <c r="A1842" s="3">
        <v>36097</v>
      </c>
      <c r="B1842" s="6">
        <f>B1841*EXP(Returns!B1841)</f>
        <v>288.65605109788925</v>
      </c>
      <c r="C1842" s="6">
        <f>C1841*EXP(Returns!C1841)</f>
        <v>127.45487745300393</v>
      </c>
      <c r="D1842" s="6">
        <f>D1841*EXP(Returns!D1841)</f>
        <v>133.45399187262765</v>
      </c>
    </row>
    <row r="1843" spans="1:4" x14ac:dyDescent="0.35">
      <c r="A1843" s="3">
        <v>36098</v>
      </c>
      <c r="B1843" s="6">
        <f>B1842*EXP(Returns!B1842)</f>
        <v>292.04252913145228</v>
      </c>
      <c r="C1843" s="6">
        <f>C1842*EXP(Returns!C1842)</f>
        <v>126.53747374230441</v>
      </c>
      <c r="D1843" s="6">
        <f>D1842*EXP(Returns!D1842)</f>
        <v>133.96717817658001</v>
      </c>
    </row>
    <row r="1844" spans="1:4" x14ac:dyDescent="0.35">
      <c r="A1844" s="3">
        <v>36101</v>
      </c>
      <c r="B1844" s="6">
        <f>B1843*EXP(Returns!B1843)</f>
        <v>295.47951193945619</v>
      </c>
      <c r="C1844" s="6">
        <f>C1843*EXP(Returns!C1843)</f>
        <v>125.21657299473269</v>
      </c>
      <c r="D1844" s="6">
        <f>D1843*EXP(Returns!D1843)</f>
        <v>133.88200202654642</v>
      </c>
    </row>
    <row r="1845" spans="1:4" x14ac:dyDescent="0.35">
      <c r="A1845" s="3">
        <v>36102</v>
      </c>
      <c r="B1845" s="6">
        <f>B1844*EXP(Returns!B1844)</f>
        <v>295.27749284169261</v>
      </c>
      <c r="C1845" s="6">
        <f>C1844*EXP(Returns!C1844)</f>
        <v>125.25270705773617</v>
      </c>
      <c r="D1845" s="6">
        <f>D1844*EXP(Returns!D1844)</f>
        <v>133.8277022309</v>
      </c>
    </row>
    <row r="1846" spans="1:4" x14ac:dyDescent="0.35">
      <c r="A1846" s="3">
        <v>36103</v>
      </c>
      <c r="B1846" s="6">
        <f>B1845*EXP(Returns!B1845)</f>
        <v>297.35882117786207</v>
      </c>
      <c r="C1846" s="6">
        <f>C1845*EXP(Returns!C1845)</f>
        <v>124.00507816014374</v>
      </c>
      <c r="D1846" s="6">
        <f>D1845*EXP(Returns!D1845)</f>
        <v>133.82557282714916</v>
      </c>
    </row>
    <row r="1847" spans="1:4" x14ac:dyDescent="0.35">
      <c r="A1847" s="3">
        <v>36104</v>
      </c>
      <c r="B1847" s="6">
        <f>B1846*EXP(Returns!B1846)</f>
        <v>301.39388684108701</v>
      </c>
      <c r="C1847" s="6">
        <f>C1846*EXP(Returns!C1846)</f>
        <v>124.04121222314721</v>
      </c>
      <c r="D1847" s="6">
        <f>D1846*EXP(Returns!D1846)</f>
        <v>134.25571238481879</v>
      </c>
    </row>
    <row r="1848" spans="1:4" x14ac:dyDescent="0.35">
      <c r="A1848" s="3">
        <v>36105</v>
      </c>
      <c r="B1848" s="6">
        <f>B1847*EXP(Returns!B1847)</f>
        <v>303.29711939370173</v>
      </c>
      <c r="C1848" s="6">
        <f>C1847*EXP(Returns!C1847)</f>
        <v>123.05053666246842</v>
      </c>
      <c r="D1848" s="6">
        <f>D1847*EXP(Returns!D1847)</f>
        <v>134.15669511040477</v>
      </c>
    </row>
    <row r="1849" spans="1:4" x14ac:dyDescent="0.35">
      <c r="A1849" s="3">
        <v>36108</v>
      </c>
      <c r="B1849" s="6">
        <f>B1848*EXP(Returns!B1848)</f>
        <v>300.42366354261725</v>
      </c>
      <c r="C1849" s="6">
        <f>C1848*EXP(Returns!C1848)</f>
        <v>123.60158112327153</v>
      </c>
      <c r="D1849" s="6">
        <f>D1848*EXP(Returns!D1848)</f>
        <v>132.81197664174948</v>
      </c>
    </row>
    <row r="1850" spans="1:4" x14ac:dyDescent="0.35">
      <c r="A1850" s="3">
        <v>36109</v>
      </c>
      <c r="B1850" s="6">
        <f>B1849*EXP(Returns!B1849)</f>
        <v>299.90798321411546</v>
      </c>
      <c r="C1850" s="6">
        <f>C1849*EXP(Returns!C1849)</f>
        <v>123.89466852318864</v>
      </c>
      <c r="D1850" s="6">
        <f>D1849*EXP(Returns!D1849)</f>
        <v>133.16865177001512</v>
      </c>
    </row>
    <row r="1851" spans="1:4" x14ac:dyDescent="0.35">
      <c r="A1851" s="3">
        <v>36110</v>
      </c>
      <c r="B1851" s="6">
        <f>B1850*EXP(Returns!B1850)</f>
        <v>297.97019476319912</v>
      </c>
      <c r="C1851" s="6">
        <f>C1850*EXP(Returns!C1850)</f>
        <v>123.89466852318864</v>
      </c>
      <c r="D1851" s="6">
        <f>D1850*EXP(Returns!D1850)</f>
        <v>133.2101751431565</v>
      </c>
    </row>
    <row r="1852" spans="1:4" x14ac:dyDescent="0.35">
      <c r="A1852" s="3">
        <v>36111</v>
      </c>
      <c r="B1852" s="6">
        <f>B1851*EXP(Returns!B1851)</f>
        <v>297.09832286758791</v>
      </c>
      <c r="C1852" s="6">
        <f>C1851*EXP(Returns!C1851)</f>
        <v>124.44470926001942</v>
      </c>
      <c r="D1852" s="6">
        <f>D1851*EXP(Returns!D1851)</f>
        <v>134.21205960792659</v>
      </c>
    </row>
    <row r="1853" spans="1:4" x14ac:dyDescent="0.35">
      <c r="A1853" s="3">
        <v>36112</v>
      </c>
      <c r="B1853" s="6">
        <f>B1852*EXP(Returns!B1852)</f>
        <v>299.23281412422142</v>
      </c>
      <c r="C1853" s="6">
        <f>C1852*EXP(Returns!C1852)</f>
        <v>124.07835001012299</v>
      </c>
      <c r="D1853" s="6">
        <f>D1852*EXP(Returns!D1852)</f>
        <v>132.90779981053726</v>
      </c>
    </row>
    <row r="1854" spans="1:4" x14ac:dyDescent="0.35">
      <c r="A1854" s="3">
        <v>36115</v>
      </c>
      <c r="B1854" s="6">
        <f>B1853*EXP(Returns!B1853)</f>
        <v>301.9308323377744</v>
      </c>
      <c r="C1854" s="6">
        <f>C1853*EXP(Returns!C1853)</f>
        <v>123.74812482323006</v>
      </c>
      <c r="D1854" s="6">
        <f>D1853*EXP(Returns!D1853)</f>
        <v>130.41639742205479</v>
      </c>
    </row>
    <row r="1855" spans="1:4" x14ac:dyDescent="0.35">
      <c r="A1855" s="3">
        <v>36116</v>
      </c>
      <c r="B1855" s="6">
        <f>B1854*EXP(Returns!B1854)</f>
        <v>302.84789271578012</v>
      </c>
      <c r="C1855" s="6">
        <f>C1854*EXP(Returns!C1854)</f>
        <v>123.60057739929917</v>
      </c>
      <c r="D1855" s="6">
        <f>D1854*EXP(Returns!D1854)</f>
        <v>129.7637351724224</v>
      </c>
    </row>
    <row r="1856" spans="1:4" x14ac:dyDescent="0.35">
      <c r="A1856" s="3">
        <v>36117</v>
      </c>
      <c r="B1856" s="6">
        <f>B1855*EXP(Returns!B1855)</f>
        <v>304.21949606375387</v>
      </c>
      <c r="C1856" s="6">
        <f>C1855*EXP(Returns!C1855)</f>
        <v>123.71098703625425</v>
      </c>
      <c r="D1856" s="6">
        <f>D1855*EXP(Returns!D1855)</f>
        <v>129.84145840932806</v>
      </c>
    </row>
    <row r="1857" spans="1:4" x14ac:dyDescent="0.35">
      <c r="A1857" s="3">
        <v>36118</v>
      </c>
      <c r="B1857" s="6">
        <f>B1856*EXP(Returns!B1856)</f>
        <v>306.3805687806194</v>
      </c>
      <c r="C1857" s="6">
        <f>C1856*EXP(Returns!C1856)</f>
        <v>123.74712109925774</v>
      </c>
      <c r="D1857" s="6">
        <f>D1856*EXP(Returns!D1856)</f>
        <v>129.32933680725111</v>
      </c>
    </row>
    <row r="1858" spans="1:4" x14ac:dyDescent="0.35">
      <c r="A1858" s="3">
        <v>36119</v>
      </c>
      <c r="B1858" s="6">
        <f>B1857*EXP(Returns!B1857)</f>
        <v>309.28858053000556</v>
      </c>
      <c r="C1858" s="6">
        <f>C1857*EXP(Returns!C1857)</f>
        <v>124.11448407312648</v>
      </c>
      <c r="D1858" s="6">
        <f>D1857*EXP(Returns!D1857)</f>
        <v>129.18560205406942</v>
      </c>
    </row>
    <row r="1859" spans="1:4" x14ac:dyDescent="0.35">
      <c r="A1859" s="3">
        <v>36122</v>
      </c>
      <c r="B1859" s="6">
        <f>B1858*EXP(Returns!B1858)</f>
        <v>315.84356862322886</v>
      </c>
      <c r="C1859" s="6">
        <f>C1858*EXP(Returns!C1858)</f>
        <v>123.93080258619212</v>
      </c>
      <c r="D1859" s="6">
        <f>D1858*EXP(Returns!D1858)</f>
        <v>127.03809837134756</v>
      </c>
    </row>
    <row r="1860" spans="1:4" x14ac:dyDescent="0.35">
      <c r="A1860" s="3">
        <v>36123</v>
      </c>
      <c r="B1860" s="6">
        <f>B1859*EXP(Returns!B1859)</f>
        <v>314.45601639911592</v>
      </c>
      <c r="C1860" s="6">
        <f>C1859*EXP(Returns!C1859)</f>
        <v>123.93080258619212</v>
      </c>
      <c r="D1860" s="6">
        <f>D1859*EXP(Returns!D1859)</f>
        <v>126.57495305553991</v>
      </c>
    </row>
    <row r="1861" spans="1:4" x14ac:dyDescent="0.35">
      <c r="A1861" s="3">
        <v>36124</v>
      </c>
      <c r="B1861" s="6">
        <f>B1860*EXP(Returns!B1860)</f>
        <v>315.48737705611939</v>
      </c>
      <c r="C1861" s="6">
        <f>C1860*EXP(Returns!C1860)</f>
        <v>124.07734628615067</v>
      </c>
      <c r="D1861" s="6">
        <f>D1860*EXP(Returns!D1860)</f>
        <v>126.29280705855363</v>
      </c>
    </row>
    <row r="1862" spans="1:4" x14ac:dyDescent="0.35">
      <c r="A1862" s="3">
        <v>36129</v>
      </c>
      <c r="B1862" s="6">
        <f>B1861*EXP(Returns!B1861)</f>
        <v>307.89343266026373</v>
      </c>
      <c r="C1862" s="6">
        <f>C1861*EXP(Returns!C1861)</f>
        <v>124.73643175155708</v>
      </c>
      <c r="D1862" s="6">
        <f>D1861*EXP(Returns!D1861)</f>
        <v>123.85828526443008</v>
      </c>
    </row>
    <row r="1863" spans="1:4" x14ac:dyDescent="0.35">
      <c r="A1863" s="3">
        <v>36130</v>
      </c>
      <c r="B1863" s="6">
        <f>B1862*EXP(Returns!B1862)</f>
        <v>310.97599197077659</v>
      </c>
      <c r="C1863" s="6">
        <f>C1862*EXP(Returns!C1862)</f>
        <v>125.39752051625042</v>
      </c>
      <c r="D1863" s="6">
        <f>D1862*EXP(Returns!D1862)</f>
        <v>123.46897393613231</v>
      </c>
    </row>
    <row r="1864" spans="1:4" x14ac:dyDescent="0.35">
      <c r="A1864" s="3">
        <v>36131</v>
      </c>
      <c r="B1864" s="6">
        <f>B1863*EXP(Returns!B1863)</f>
        <v>309.90966458696829</v>
      </c>
      <c r="C1864" s="6">
        <f>C1863*EXP(Returns!C1863)</f>
        <v>126.25393096142136</v>
      </c>
      <c r="D1864" s="6">
        <f>D1863*EXP(Returns!D1863)</f>
        <v>123.07011546354387</v>
      </c>
    </row>
    <row r="1865" spans="1:4" x14ac:dyDescent="0.35">
      <c r="A1865" s="3">
        <v>36132</v>
      </c>
      <c r="B1865" s="6">
        <f>B1864*EXP(Returns!B1864)</f>
        <v>304.32401419684589</v>
      </c>
      <c r="C1865" s="6">
        <f>C1864*EXP(Returns!C1864)</f>
        <v>126.29299529751687</v>
      </c>
      <c r="D1865" s="6">
        <f>D1864*EXP(Returns!D1864)</f>
        <v>122.41878806415745</v>
      </c>
    </row>
    <row r="1866" spans="1:4" x14ac:dyDescent="0.35">
      <c r="A1866" s="3">
        <v>36133</v>
      </c>
      <c r="B1866" s="6">
        <f>B1865*EXP(Returns!B1865)</f>
        <v>311.36230412471213</v>
      </c>
      <c r="C1866" s="6">
        <f>C1865*EXP(Returns!C1865)</f>
        <v>125.86428925010966</v>
      </c>
      <c r="D1866" s="6">
        <f>D1865*EXP(Returns!D1865)</f>
        <v>122.24481787930505</v>
      </c>
    </row>
    <row r="1867" spans="1:4" x14ac:dyDescent="0.35">
      <c r="A1867" s="3">
        <v>36136</v>
      </c>
      <c r="B1867" s="6">
        <f>B1866*EXP(Returns!B1866)</f>
        <v>314.26229125288563</v>
      </c>
      <c r="C1867" s="6">
        <f>C1866*EXP(Returns!C1866)</f>
        <v>125.1641361493208</v>
      </c>
      <c r="D1867" s="6">
        <f>D1866*EXP(Returns!D1866)</f>
        <v>122.92690829918368</v>
      </c>
    </row>
    <row r="1868" spans="1:4" x14ac:dyDescent="0.35">
      <c r="A1868" s="3">
        <v>36137</v>
      </c>
      <c r="B1868" s="6">
        <f>B1867*EXP(Returns!B1867)</f>
        <v>312.59003590160313</v>
      </c>
      <c r="C1868" s="6">
        <f>C1867*EXP(Returns!C1867)</f>
        <v>126.02054659449172</v>
      </c>
      <c r="D1868" s="6">
        <f>D1867*EXP(Returns!D1867)</f>
        <v>121.39300044981432</v>
      </c>
    </row>
    <row r="1869" spans="1:4" x14ac:dyDescent="0.35">
      <c r="A1869" s="3">
        <v>36138</v>
      </c>
      <c r="B1869" s="6">
        <f>B1868*EXP(Returns!B1868)</f>
        <v>313.14833634324958</v>
      </c>
      <c r="C1869" s="6">
        <f>C1868*EXP(Returns!C1868)</f>
        <v>126.48731532835097</v>
      </c>
      <c r="D1869" s="6">
        <f>D1868*EXP(Returns!D1868)</f>
        <v>120.56982445319564</v>
      </c>
    </row>
    <row r="1870" spans="1:4" x14ac:dyDescent="0.35">
      <c r="A1870" s="3">
        <v>36139</v>
      </c>
      <c r="B1870" s="6">
        <f>B1869*EXP(Returns!B1869)</f>
        <v>308.26122299859958</v>
      </c>
      <c r="C1870" s="6">
        <f>C1869*EXP(Returns!C1869)</f>
        <v>126.72069969528062</v>
      </c>
      <c r="D1870" s="6">
        <f>D1869*EXP(Returns!D1869)</f>
        <v>119.58434700363537</v>
      </c>
    </row>
    <row r="1871" spans="1:4" x14ac:dyDescent="0.35">
      <c r="A1871" s="3">
        <v>36140</v>
      </c>
      <c r="B1871" s="6">
        <f>B1870*EXP(Returns!B1870)</f>
        <v>308.64224320522089</v>
      </c>
      <c r="C1871" s="6">
        <f>C1870*EXP(Returns!C1870)</f>
        <v>125.9033535862052</v>
      </c>
      <c r="D1871" s="6">
        <f>D1870*EXP(Returns!D1870)</f>
        <v>118.93514119186909</v>
      </c>
    </row>
    <row r="1872" spans="1:4" x14ac:dyDescent="0.35">
      <c r="A1872" s="3">
        <v>36143</v>
      </c>
      <c r="B1872" s="6">
        <f>B1871*EXP(Returns!B1871)</f>
        <v>301.95851374740505</v>
      </c>
      <c r="C1872" s="6">
        <f>C1871*EXP(Returns!C1871)</f>
        <v>126.21486662532585</v>
      </c>
      <c r="D1872" s="6">
        <f>D1871*EXP(Returns!D1871)</f>
        <v>120.26431583589387</v>
      </c>
    </row>
    <row r="1873" spans="1:4" x14ac:dyDescent="0.35">
      <c r="A1873" s="3">
        <v>36144</v>
      </c>
      <c r="B1873" s="6">
        <f>B1872*EXP(Returns!B1872)</f>
        <v>307.6817547676963</v>
      </c>
      <c r="C1873" s="6">
        <f>C1872*EXP(Returns!C1872)</f>
        <v>125.7480978914666</v>
      </c>
      <c r="D1873" s="6">
        <f>D1872*EXP(Returns!D1872)</f>
        <v>120.45738030932762</v>
      </c>
    </row>
    <row r="1874" spans="1:4" x14ac:dyDescent="0.35">
      <c r="A1874" s="3">
        <v>36145</v>
      </c>
      <c r="B1874" s="6">
        <f>B1873*EXP(Returns!B1873)</f>
        <v>307.44626311221509</v>
      </c>
      <c r="C1874" s="6">
        <f>C1873*EXP(Returns!C1873)</f>
        <v>126.25292931177788</v>
      </c>
      <c r="D1874" s="6">
        <f>D1873*EXP(Returns!D1873)</f>
        <v>122.65852746523456</v>
      </c>
    </row>
    <row r="1875" spans="1:4" x14ac:dyDescent="0.35">
      <c r="A1875" s="3">
        <v>36146</v>
      </c>
      <c r="B1875" s="6">
        <f>B1874*EXP(Returns!B1874)</f>
        <v>312.21959958961008</v>
      </c>
      <c r="C1875" s="6">
        <f>C1874*EXP(Returns!C1874)</f>
        <v>126.29199364787338</v>
      </c>
      <c r="D1875" s="6">
        <f>D1874*EXP(Returns!D1874)</f>
        <v>119.26716965442279</v>
      </c>
    </row>
    <row r="1876" spans="1:4" x14ac:dyDescent="0.35">
      <c r="A1876" s="3">
        <v>36147</v>
      </c>
      <c r="B1876" s="6">
        <f>B1875*EXP(Returns!B1875)</f>
        <v>314.3496083835696</v>
      </c>
      <c r="C1876" s="6">
        <f>C1875*EXP(Returns!C1875)</f>
        <v>126.25292931177786</v>
      </c>
      <c r="D1876" s="6">
        <f>D1875*EXP(Returns!D1875)</f>
        <v>118.85876403754366</v>
      </c>
    </row>
    <row r="1877" spans="1:4" x14ac:dyDescent="0.35">
      <c r="A1877" s="3">
        <v>36150</v>
      </c>
      <c r="B1877" s="6">
        <f>B1876*EXP(Returns!B1876)</f>
        <v>318.26829536972372</v>
      </c>
      <c r="C1877" s="6">
        <f>C1876*EXP(Returns!C1876)</f>
        <v>125.66996921927554</v>
      </c>
      <c r="D1877" s="6">
        <f>D1876*EXP(Returns!D1876)</f>
        <v>117.67067497025897</v>
      </c>
    </row>
    <row r="1878" spans="1:4" x14ac:dyDescent="0.35">
      <c r="A1878" s="3">
        <v>36151</v>
      </c>
      <c r="B1878" s="6">
        <f>B1877*EXP(Returns!B1877)</f>
        <v>318.46145144669146</v>
      </c>
      <c r="C1878" s="6">
        <f>C1877*EXP(Returns!C1877)</f>
        <v>125.00787880493873</v>
      </c>
      <c r="D1878" s="6">
        <f>D1877*EXP(Returns!D1877)</f>
        <v>117.8213076912897</v>
      </c>
    </row>
    <row r="1879" spans="1:4" x14ac:dyDescent="0.35">
      <c r="A1879" s="3">
        <v>36152</v>
      </c>
      <c r="B1879" s="6">
        <f>B1878*EXP(Returns!B1878)</f>
        <v>325.0684476684516</v>
      </c>
      <c r="C1879" s="6">
        <f>C1878*EXP(Returns!C1878)</f>
        <v>123.99621266502919</v>
      </c>
      <c r="D1879" s="6">
        <f>D1878*EXP(Returns!D1878)</f>
        <v>117.94011659801816</v>
      </c>
    </row>
    <row r="1880" spans="1:4" x14ac:dyDescent="0.35">
      <c r="A1880" s="3">
        <v>36153</v>
      </c>
      <c r="B1880" s="6">
        <f>B1879*EXP(Returns!B1879)</f>
        <v>324.46781164829162</v>
      </c>
      <c r="C1880" s="6">
        <f>C1879*EXP(Returns!C1879)</f>
        <v>123.4913812447179</v>
      </c>
      <c r="D1880" s="6">
        <f>D1879*EXP(Returns!D1879)</f>
        <v>118.08014138094816</v>
      </c>
    </row>
    <row r="1881" spans="1:4" x14ac:dyDescent="0.35">
      <c r="A1881" s="3">
        <v>36157</v>
      </c>
      <c r="B1881" s="6">
        <f>B1880*EXP(Returns!B1880)</f>
        <v>324.26142570303841</v>
      </c>
      <c r="C1881" s="6">
        <f>C1880*EXP(Returns!C1880)</f>
        <v>124.26866136805432</v>
      </c>
      <c r="D1881" s="6">
        <f>D1880*EXP(Returns!D1880)</f>
        <v>118.46627032781568</v>
      </c>
    </row>
    <row r="1882" spans="1:4" x14ac:dyDescent="0.35">
      <c r="A1882" s="3">
        <v>36158</v>
      </c>
      <c r="B1882" s="6">
        <f>B1881*EXP(Returns!B1881)</f>
        <v>328.57965471141353</v>
      </c>
      <c r="C1882" s="6">
        <f>C1881*EXP(Returns!C1881)</f>
        <v>124.96881446884321</v>
      </c>
      <c r="D1882" s="6">
        <f>D1881*EXP(Returns!D1881)</f>
        <v>119.20564361343837</v>
      </c>
    </row>
    <row r="1883" spans="1:4" x14ac:dyDescent="0.35">
      <c r="A1883" s="3">
        <v>36159</v>
      </c>
      <c r="B1883" s="6">
        <f>B1882*EXP(Returns!B1882)</f>
        <v>325.96543273820606</v>
      </c>
      <c r="C1883" s="6">
        <f>C1882*EXP(Returns!C1882)</f>
        <v>125.51371187489349</v>
      </c>
      <c r="D1883" s="6">
        <f>D1882*EXP(Returns!D1882)</f>
        <v>118.96272183093106</v>
      </c>
    </row>
    <row r="1884" spans="1:4" x14ac:dyDescent="0.35">
      <c r="A1884" s="3">
        <v>36160</v>
      </c>
      <c r="B1884" s="6">
        <f>B1883*EXP(Returns!B1883)</f>
        <v>325.25101985079107</v>
      </c>
      <c r="C1884" s="6">
        <f>C1883*EXP(Returns!C1883)</f>
        <v>125.51371187489349</v>
      </c>
      <c r="D1884" s="6">
        <f>D1883*EXP(Returns!D1883)</f>
        <v>119.65329860129032</v>
      </c>
    </row>
    <row r="1885" spans="1:4" x14ac:dyDescent="0.35">
      <c r="A1885" s="3">
        <v>36164</v>
      </c>
      <c r="B1885" s="6">
        <f>B1884*EXP(Returns!B1884)</f>
        <v>324.95202482753962</v>
      </c>
      <c r="C1885" s="6">
        <f>C1884*EXP(Returns!C1884)</f>
        <v>125.16413614932078</v>
      </c>
      <c r="D1885" s="6">
        <f>D1884*EXP(Returns!D1884)</f>
        <v>120.30568679448683</v>
      </c>
    </row>
    <row r="1886" spans="1:4" x14ac:dyDescent="0.35">
      <c r="A1886" s="3">
        <v>36165</v>
      </c>
      <c r="B1886" s="6">
        <f>B1885*EXP(Returns!B1885)</f>
        <v>329.36550888757006</v>
      </c>
      <c r="C1886" s="6">
        <f>C1885*EXP(Returns!C1885)</f>
        <v>124.65830307936602</v>
      </c>
      <c r="D1886" s="6">
        <f>D1885*EXP(Returns!D1885)</f>
        <v>119.98214468241376</v>
      </c>
    </row>
    <row r="1887" spans="1:4" x14ac:dyDescent="0.35">
      <c r="A1887" s="3">
        <v>36166</v>
      </c>
      <c r="B1887" s="6">
        <f>B1886*EXP(Returns!B1886)</f>
        <v>336.65781228651724</v>
      </c>
      <c r="C1887" s="6">
        <f>C1886*EXP(Returns!C1886)</f>
        <v>124.73543010191359</v>
      </c>
      <c r="D1887" s="6">
        <f>D1886*EXP(Returns!D1886)</f>
        <v>122.25118264216553</v>
      </c>
    </row>
    <row r="1888" spans="1:4" x14ac:dyDescent="0.35">
      <c r="A1888" s="3">
        <v>36167</v>
      </c>
      <c r="B1888" s="6">
        <f>B1887*EXP(Returns!B1887)</f>
        <v>335.96721316201609</v>
      </c>
      <c r="C1888" s="6">
        <f>C1887*EXP(Returns!C1887)</f>
        <v>124.30772570414986</v>
      </c>
      <c r="D1888" s="6">
        <f>D1887*EXP(Returns!D1887)</f>
        <v>122.50789474420384</v>
      </c>
    </row>
    <row r="1889" spans="1:4" x14ac:dyDescent="0.35">
      <c r="A1889" s="3">
        <v>36168</v>
      </c>
      <c r="B1889" s="6">
        <f>B1888*EXP(Returns!B1888)</f>
        <v>337.3854550422177</v>
      </c>
      <c r="C1889" s="6">
        <f>C1888*EXP(Returns!C1888)</f>
        <v>123.56850826726547</v>
      </c>
      <c r="D1889" s="6">
        <f>D1888*EXP(Returns!D1888)</f>
        <v>123.2971253389001</v>
      </c>
    </row>
    <row r="1890" spans="1:4" x14ac:dyDescent="0.35">
      <c r="A1890" s="3">
        <v>36171</v>
      </c>
      <c r="B1890" s="6">
        <f>B1889*EXP(Returns!B1889)</f>
        <v>334.41931857261693</v>
      </c>
      <c r="C1890" s="6">
        <f>C1889*EXP(Returns!C1889)</f>
        <v>123.25699522814483</v>
      </c>
      <c r="D1890" s="6">
        <f>D1889*EXP(Returns!D1889)</f>
        <v>124.25714373701855</v>
      </c>
    </row>
    <row r="1891" spans="1:4" x14ac:dyDescent="0.35">
      <c r="A1891" s="3">
        <v>36172</v>
      </c>
      <c r="B1891" s="6">
        <f>B1890*EXP(Returns!B1890)</f>
        <v>327.9710807702823</v>
      </c>
      <c r="C1891" s="6">
        <f>C1890*EXP(Returns!C1890)</f>
        <v>123.91808399283818</v>
      </c>
      <c r="D1891" s="6">
        <f>D1890*EXP(Returns!D1890)</f>
        <v>122.71156715573836</v>
      </c>
    </row>
    <row r="1892" spans="1:4" x14ac:dyDescent="0.35">
      <c r="A1892" s="3">
        <v>36173</v>
      </c>
      <c r="B1892" s="6">
        <f>B1891*EXP(Returns!B1891)</f>
        <v>326.61898823150801</v>
      </c>
      <c r="C1892" s="6">
        <f>C1891*EXP(Returns!C1891)</f>
        <v>124.69636576581807</v>
      </c>
      <c r="D1892" s="6">
        <f>D1891*EXP(Returns!D1891)</f>
        <v>120.47647459790902</v>
      </c>
    </row>
    <row r="1893" spans="1:4" x14ac:dyDescent="0.35">
      <c r="A1893" s="3">
        <v>36174</v>
      </c>
      <c r="B1893" s="6">
        <f>B1892*EXP(Returns!B1892)</f>
        <v>320.74228073910535</v>
      </c>
      <c r="C1893" s="6">
        <f>C1892*EXP(Returns!C1892)</f>
        <v>125.78616057791864</v>
      </c>
      <c r="D1893" s="6">
        <f>D1892*EXP(Returns!D1892)</f>
        <v>120.08398088818103</v>
      </c>
    </row>
    <row r="1894" spans="1:4" x14ac:dyDescent="0.35">
      <c r="A1894" s="3">
        <v>36175</v>
      </c>
      <c r="B1894" s="6">
        <f>B1893*EXP(Returns!B1893)</f>
        <v>328.96332089169198</v>
      </c>
      <c r="C1894" s="6">
        <f>C1893*EXP(Returns!C1893)</f>
        <v>125.39651886660695</v>
      </c>
      <c r="D1894" s="6">
        <f>D1893*EXP(Returns!D1893)</f>
        <v>119.88455165188681</v>
      </c>
    </row>
    <row r="1895" spans="1:4" x14ac:dyDescent="0.35">
      <c r="A1895" s="3">
        <v>36179</v>
      </c>
      <c r="B1895" s="6">
        <f>B1894*EXP(Returns!B1894)</f>
        <v>331.27590186799091</v>
      </c>
      <c r="C1895" s="6">
        <f>C1894*EXP(Returns!C1894)</f>
        <v>124.96881446884323</v>
      </c>
      <c r="D1895" s="6">
        <f>D1894*EXP(Returns!D1894)</f>
        <v>118.9234724599583</v>
      </c>
    </row>
    <row r="1896" spans="1:4" x14ac:dyDescent="0.35">
      <c r="A1896" s="3">
        <v>36180</v>
      </c>
      <c r="B1896" s="6">
        <f>B1895*EXP(Returns!B1895)</f>
        <v>332.49834169756764</v>
      </c>
      <c r="C1896" s="6">
        <f>C1895*EXP(Returns!C1895)</f>
        <v>124.5411100710795</v>
      </c>
      <c r="D1896" s="6">
        <f>D1895*EXP(Returns!D1895)</f>
        <v>118.36337332823837</v>
      </c>
    </row>
    <row r="1897" spans="1:4" x14ac:dyDescent="0.35">
      <c r="A1897" s="3">
        <v>36181</v>
      </c>
      <c r="B1897" s="6">
        <f>B1896*EXP(Returns!B1896)</f>
        <v>326.82008222944705</v>
      </c>
      <c r="C1897" s="6">
        <f>C1896*EXP(Returns!C1896)</f>
        <v>125.04694314103425</v>
      </c>
      <c r="D1897" s="6">
        <f>D1896*EXP(Returns!D1896)</f>
        <v>119.5896509726858</v>
      </c>
    </row>
    <row r="1898" spans="1:4" x14ac:dyDescent="0.35">
      <c r="A1898" s="3">
        <v>36182</v>
      </c>
      <c r="B1898" s="6">
        <f>B1897*EXP(Returns!B1897)</f>
        <v>324.18204649332574</v>
      </c>
      <c r="C1898" s="6">
        <f>C1897*EXP(Returns!C1897)</f>
        <v>125.62990323353658</v>
      </c>
      <c r="D1898" s="6">
        <f>D1897*EXP(Returns!D1897)</f>
        <v>119.69254797226313</v>
      </c>
    </row>
    <row r="1899" spans="1:4" x14ac:dyDescent="0.35">
      <c r="A1899" s="3">
        <v>36185</v>
      </c>
      <c r="B1899" s="6">
        <f>B1898*EXP(Returns!B1898)</f>
        <v>326.50785733791014</v>
      </c>
      <c r="C1899" s="6">
        <f>C1898*EXP(Returns!C1898)</f>
        <v>125.39651886660695</v>
      </c>
      <c r="D1899" s="6">
        <f>D1898*EXP(Returns!D1898)</f>
        <v>118.57553209025349</v>
      </c>
    </row>
    <row r="1900" spans="1:4" x14ac:dyDescent="0.35">
      <c r="A1900" s="3">
        <v>36186</v>
      </c>
      <c r="B1900" s="6">
        <f>B1899*EXP(Returns!B1899)</f>
        <v>331.35792705136083</v>
      </c>
      <c r="C1900" s="6">
        <f>C1899*EXP(Returns!C1899)</f>
        <v>125.0850058274863</v>
      </c>
      <c r="D1900" s="6">
        <f>D1899*EXP(Returns!D1899)</f>
        <v>117.62081766118543</v>
      </c>
    </row>
    <row r="1901" spans="1:4" x14ac:dyDescent="0.35">
      <c r="A1901" s="3">
        <v>36187</v>
      </c>
      <c r="B1901" s="6">
        <f>B1900*EXP(Returns!B1900)</f>
        <v>328.93950712877825</v>
      </c>
      <c r="C1901" s="6">
        <f>C1900*EXP(Returns!C1900)</f>
        <v>125.20219883577283</v>
      </c>
      <c r="D1901" s="6">
        <f>D1900*EXP(Returns!D1900)</f>
        <v>117.89025928894465</v>
      </c>
    </row>
    <row r="1902" spans="1:4" x14ac:dyDescent="0.35">
      <c r="A1902" s="3">
        <v>36188</v>
      </c>
      <c r="B1902" s="6">
        <f>B1901*EXP(Returns!B1901)</f>
        <v>334.81356864752371</v>
      </c>
      <c r="C1902" s="6">
        <f>C1901*EXP(Returns!C1901)</f>
        <v>125.3183901944159</v>
      </c>
      <c r="D1902" s="6">
        <f>D1901*EXP(Returns!D1901)</f>
        <v>118.77814370797793</v>
      </c>
    </row>
    <row r="1903" spans="1:4" x14ac:dyDescent="0.35">
      <c r="A1903" s="3">
        <v>36189</v>
      </c>
      <c r="B1903" s="6">
        <f>B1902*EXP(Returns!B1902)</f>
        <v>338.58937305619492</v>
      </c>
      <c r="C1903" s="6">
        <f>C1902*EXP(Returns!C1902)</f>
        <v>125.39651886660693</v>
      </c>
      <c r="D1903" s="6">
        <f>D1902*EXP(Returns!D1902)</f>
        <v>119.13138804673312</v>
      </c>
    </row>
    <row r="1904" spans="1:4" x14ac:dyDescent="0.35">
      <c r="A1904" s="3">
        <v>36192</v>
      </c>
      <c r="B1904" s="6">
        <f>B1903*EXP(Returns!B1903)</f>
        <v>336.83244654788541</v>
      </c>
      <c r="C1904" s="6">
        <f>C1903*EXP(Returns!C1903)</f>
        <v>124.54010842143599</v>
      </c>
      <c r="D1904" s="6">
        <f>D1903*EXP(Returns!D1903)</f>
        <v>118.55007303881168</v>
      </c>
    </row>
    <row r="1905" spans="1:4" x14ac:dyDescent="0.35">
      <c r="A1905" s="3">
        <v>36193</v>
      </c>
      <c r="B1905" s="6">
        <f>B1904*EXP(Returns!B1904)</f>
        <v>333.9192295514265</v>
      </c>
      <c r="C1905" s="6">
        <f>C1904*EXP(Returns!C1904)</f>
        <v>124.15146835976779</v>
      </c>
      <c r="D1905" s="6">
        <f>D1904*EXP(Returns!D1904)</f>
        <v>119.16957662389584</v>
      </c>
    </row>
    <row r="1906" spans="1:4" x14ac:dyDescent="0.35">
      <c r="A1906" s="3">
        <v>36194</v>
      </c>
      <c r="B1906" s="6">
        <f>B1905*EXP(Returns!B1905)</f>
        <v>336.58637099777582</v>
      </c>
      <c r="C1906" s="6">
        <f>C1905*EXP(Returns!C1905)</f>
        <v>123.72376396200406</v>
      </c>
      <c r="D1906" s="6">
        <f>D1905*EXP(Returns!D1905)</f>
        <v>119.00515358333411</v>
      </c>
    </row>
    <row r="1907" spans="1:4" x14ac:dyDescent="0.35">
      <c r="A1907" s="3">
        <v>36195</v>
      </c>
      <c r="B1907" s="6">
        <f>B1906*EXP(Returns!B1906)</f>
        <v>330.34716511435153</v>
      </c>
      <c r="C1907" s="6">
        <f>C1906*EXP(Returns!C1906)</f>
        <v>123.10073788376275</v>
      </c>
      <c r="D1907" s="6">
        <f>D1906*EXP(Returns!D1906)</f>
        <v>119.26080489156234</v>
      </c>
    </row>
    <row r="1908" spans="1:4" x14ac:dyDescent="0.35">
      <c r="A1908" s="3">
        <v>36196</v>
      </c>
      <c r="B1908" s="6">
        <f>B1907*EXP(Returns!B1907)</f>
        <v>327.9419750600544</v>
      </c>
      <c r="C1908" s="6">
        <f>C1907*EXP(Returns!C1907)</f>
        <v>122.71209782209455</v>
      </c>
      <c r="D1908" s="6">
        <f>D1907*EXP(Returns!D1907)</f>
        <v>119.18336694342682</v>
      </c>
    </row>
    <row r="1909" spans="1:4" x14ac:dyDescent="0.35">
      <c r="A1909" s="3">
        <v>36199</v>
      </c>
      <c r="B1909" s="6">
        <f>B1908*EXP(Returns!B1908)</f>
        <v>329.09826554820381</v>
      </c>
      <c r="C1909" s="6">
        <f>C1908*EXP(Returns!C1908)</f>
        <v>122.78922484464211</v>
      </c>
      <c r="D1909" s="6">
        <f>D1908*EXP(Returns!D1908)</f>
        <v>119.30535823158553</v>
      </c>
    </row>
    <row r="1910" spans="1:4" x14ac:dyDescent="0.35">
      <c r="A1910" s="3">
        <v>36200</v>
      </c>
      <c r="B1910" s="6">
        <f>B1909*EXP(Returns!B1909)</f>
        <v>321.78744033365706</v>
      </c>
      <c r="C1910" s="6">
        <f>C1909*EXP(Returns!C1909)</f>
        <v>123.06167354766723</v>
      </c>
      <c r="D1910" s="6">
        <f>D1909*EXP(Returns!D1909)</f>
        <v>118.23289568959906</v>
      </c>
    </row>
    <row r="1911" spans="1:4" x14ac:dyDescent="0.35">
      <c r="A1911" s="3">
        <v>36201</v>
      </c>
      <c r="B1911" s="6">
        <f>B1910*EXP(Returns!B1910)</f>
        <v>323.74810681356263</v>
      </c>
      <c r="C1911" s="6">
        <f>C1910*EXP(Returns!C1910)</f>
        <v>123.02260921157171</v>
      </c>
      <c r="D1911" s="6">
        <f>D1910*EXP(Returns!D1910)</f>
        <v>117.96557564946001</v>
      </c>
    </row>
    <row r="1912" spans="1:4" x14ac:dyDescent="0.35">
      <c r="A1912" s="3">
        <v>36202</v>
      </c>
      <c r="B1912" s="6">
        <f>B1911*EXP(Returns!B1911)</f>
        <v>331.81568049403791</v>
      </c>
      <c r="C1912" s="6">
        <f>C1911*EXP(Returns!C1911)</f>
        <v>123.02260921157171</v>
      </c>
      <c r="D1912" s="6">
        <f>D1911*EXP(Returns!D1911)</f>
        <v>117.74917371220458</v>
      </c>
    </row>
    <row r="1913" spans="1:4" x14ac:dyDescent="0.35">
      <c r="A1913" s="3">
        <v>36203</v>
      </c>
      <c r="B1913" s="6">
        <f>B1912*EXP(Returns!B1912)</f>
        <v>325.48915747992959</v>
      </c>
      <c r="C1913" s="6">
        <f>C1912*EXP(Returns!C1912)</f>
        <v>121.38891864306434</v>
      </c>
      <c r="D1913" s="6">
        <f>D1912*EXP(Returns!D1912)</f>
        <v>117.57202114592195</v>
      </c>
    </row>
    <row r="1914" spans="1:4" x14ac:dyDescent="0.35">
      <c r="A1914" s="3">
        <v>36207</v>
      </c>
      <c r="B1914" s="6">
        <f>B1913*EXP(Returns!B1913)</f>
        <v>328.59553055335624</v>
      </c>
      <c r="C1914" s="6">
        <f>C1913*EXP(Returns!C1913)</f>
        <v>121.85568737692361</v>
      </c>
      <c r="D1914" s="6">
        <f>D1913*EXP(Returns!D1913)</f>
        <v>115.30722636141049</v>
      </c>
    </row>
    <row r="1915" spans="1:4" x14ac:dyDescent="0.35">
      <c r="A1915" s="3">
        <v>36208</v>
      </c>
      <c r="B1915" s="6">
        <f>B1914*EXP(Returns!B1914)</f>
        <v>323.87511354910311</v>
      </c>
      <c r="C1915" s="6">
        <f>C1914*EXP(Returns!C1914)</f>
        <v>122.32245611078284</v>
      </c>
      <c r="D1915" s="6">
        <f>D1914*EXP(Returns!D1914)</f>
        <v>115.43876479385986</v>
      </c>
    </row>
    <row r="1916" spans="1:4" x14ac:dyDescent="0.35">
      <c r="A1916" s="3">
        <v>36209</v>
      </c>
      <c r="B1916" s="6">
        <f>B1915*EXP(Returns!B1915)</f>
        <v>327.38102864475081</v>
      </c>
      <c r="C1916" s="6">
        <f>C1915*EXP(Returns!C1915)</f>
        <v>121.81662304082809</v>
      </c>
      <c r="D1916" s="6">
        <f>D1915*EXP(Returns!D1915)</f>
        <v>116.29588619240097</v>
      </c>
    </row>
    <row r="1917" spans="1:4" x14ac:dyDescent="0.35">
      <c r="A1917" s="3">
        <v>36210</v>
      </c>
      <c r="B1917" s="6">
        <f>B1916*EXP(Returns!B1916)</f>
        <v>327.89434753422682</v>
      </c>
      <c r="C1917" s="6">
        <f>C1916*EXP(Returns!C1916)</f>
        <v>121.50511000170744</v>
      </c>
      <c r="D1917" s="6">
        <f>D1916*EXP(Returns!D1916)</f>
        <v>115.98825598747904</v>
      </c>
    </row>
    <row r="1918" spans="1:4" x14ac:dyDescent="0.35">
      <c r="A1918" s="3">
        <v>36213</v>
      </c>
      <c r="B1918" s="6">
        <f>B1917*EXP(Returns!B1917)</f>
        <v>336.60489281337561</v>
      </c>
      <c r="C1918" s="6">
        <f>C1917*EXP(Returns!C1917)</f>
        <v>121.93281439947116</v>
      </c>
      <c r="D1918" s="6">
        <f>D1917*EXP(Returns!D1917)</f>
        <v>115.41224494860798</v>
      </c>
    </row>
    <row r="1919" spans="1:4" x14ac:dyDescent="0.35">
      <c r="A1919" s="3">
        <v>36214</v>
      </c>
      <c r="B1919" s="6">
        <f>B1918*EXP(Returns!B1918)</f>
        <v>336.35087934229472</v>
      </c>
      <c r="C1919" s="6">
        <f>C1918*EXP(Returns!C1918)</f>
        <v>121.34985430696885</v>
      </c>
      <c r="D1919" s="6">
        <f>D1918*EXP(Returns!D1918)</f>
        <v>116.58760449017178</v>
      </c>
    </row>
    <row r="1920" spans="1:4" x14ac:dyDescent="0.35">
      <c r="A1920" s="3">
        <v>36215</v>
      </c>
      <c r="B1920" s="6">
        <f>B1919*EXP(Returns!B1919)</f>
        <v>331.64898415364121</v>
      </c>
      <c r="C1920" s="6">
        <f>C1919*EXP(Returns!C1919)</f>
        <v>120.49344386179791</v>
      </c>
      <c r="D1920" s="6">
        <f>D1919*EXP(Returns!D1919)</f>
        <v>115.97234408032791</v>
      </c>
    </row>
    <row r="1921" spans="1:4" x14ac:dyDescent="0.35">
      <c r="A1921" s="3">
        <v>36216</v>
      </c>
      <c r="B1921" s="6">
        <f>B1920*EXP(Returns!B1920)</f>
        <v>329.42901225534047</v>
      </c>
      <c r="C1921" s="6">
        <f>C1920*EXP(Returns!C1920)</f>
        <v>119.32652202714979</v>
      </c>
      <c r="D1921" s="6">
        <f>D1920*EXP(Returns!D1920)</f>
        <v>116.52395686156724</v>
      </c>
    </row>
    <row r="1922" spans="1:4" x14ac:dyDescent="0.35">
      <c r="A1922" s="3">
        <v>36217</v>
      </c>
      <c r="B1922" s="6">
        <f>B1921*EXP(Returns!B1921)</f>
        <v>327.6588558787455</v>
      </c>
      <c r="C1922" s="6">
        <f>C1921*EXP(Returns!C1921)</f>
        <v>119.55990639407941</v>
      </c>
      <c r="D1922" s="6">
        <f>D1921*EXP(Returns!D1921)</f>
        <v>114.98050186790721</v>
      </c>
    </row>
    <row r="1923" spans="1:4" x14ac:dyDescent="0.35">
      <c r="A1923" s="3">
        <v>36220</v>
      </c>
      <c r="B1923" s="6">
        <f>B1922*EXP(Returns!B1922)</f>
        <v>327.08467959515644</v>
      </c>
      <c r="C1923" s="6">
        <f>C1922*EXP(Returns!C1922)</f>
        <v>118.54824025416987</v>
      </c>
      <c r="D1923" s="6">
        <f>D1922*EXP(Returns!D1922)</f>
        <v>115.1937214237324</v>
      </c>
    </row>
    <row r="1924" spans="1:4" x14ac:dyDescent="0.35">
      <c r="A1924" s="3">
        <v>36221</v>
      </c>
      <c r="B1924" s="6">
        <f>B1923*EXP(Returns!B1923)</f>
        <v>324.26407167669572</v>
      </c>
      <c r="C1924" s="6">
        <f>C1923*EXP(Returns!C1923)</f>
        <v>118.9368803158381</v>
      </c>
      <c r="D1924" s="6">
        <f>D1923*EXP(Returns!D1923)</f>
        <v>116.06569393561456</v>
      </c>
    </row>
    <row r="1925" spans="1:4" x14ac:dyDescent="0.35">
      <c r="A1925" s="3">
        <v>36222</v>
      </c>
      <c r="B1925" s="6">
        <f>B1924*EXP(Returns!B1924)</f>
        <v>324.84618588125613</v>
      </c>
      <c r="C1925" s="6">
        <f>C1924*EXP(Returns!C1924)</f>
        <v>118.62536727671745</v>
      </c>
      <c r="D1925" s="6">
        <f>D1924*EXP(Returns!D1924)</f>
        <v>116.72232530405138</v>
      </c>
    </row>
    <row r="1926" spans="1:4" x14ac:dyDescent="0.35">
      <c r="A1926" s="3">
        <v>36223</v>
      </c>
      <c r="B1926" s="6">
        <f>B1925*EXP(Returns!B1925)</f>
        <v>329.85765998778948</v>
      </c>
      <c r="C1926" s="6">
        <f>C1925*EXP(Returns!C1925)</f>
        <v>118.35392022333579</v>
      </c>
      <c r="D1926" s="6">
        <f>D1925*EXP(Returns!D1925)</f>
        <v>117.91996151562678</v>
      </c>
    </row>
    <row r="1927" spans="1:4" x14ac:dyDescent="0.35">
      <c r="A1927" s="3">
        <v>36224</v>
      </c>
      <c r="B1927" s="6">
        <f>B1926*EXP(Returns!B1926)</f>
        <v>337.48600204118736</v>
      </c>
      <c r="C1927" s="6">
        <f>C1926*EXP(Returns!C1926)</f>
        <v>119.17026468276772</v>
      </c>
      <c r="D1927" s="6">
        <f>D1926*EXP(Returns!D1926)</f>
        <v>118.17455203004494</v>
      </c>
    </row>
    <row r="1928" spans="1:4" x14ac:dyDescent="0.35">
      <c r="A1928" s="3">
        <v>36227</v>
      </c>
      <c r="B1928" s="6">
        <f>B1927*EXP(Returns!B1927)</f>
        <v>339.4069789162366</v>
      </c>
      <c r="C1928" s="6">
        <f>C1927*EXP(Returns!C1927)</f>
        <v>119.52084205798388</v>
      </c>
      <c r="D1928" s="6">
        <f>D1927*EXP(Returns!D1927)</f>
        <v>119.43053190117446</v>
      </c>
    </row>
    <row r="1929" spans="1:4" x14ac:dyDescent="0.35">
      <c r="A1929" s="3">
        <v>36228</v>
      </c>
      <c r="B1929" s="6">
        <f>B1928*EXP(Returns!B1928)</f>
        <v>338.64229252933683</v>
      </c>
      <c r="C1929" s="6">
        <f>C1928*EXP(Returns!C1928)</f>
        <v>120.49344386179789</v>
      </c>
      <c r="D1929" s="6">
        <f>D1928*EXP(Returns!D1928)</f>
        <v>120.02033325957649</v>
      </c>
    </row>
    <row r="1930" spans="1:4" x14ac:dyDescent="0.35">
      <c r="A1930" s="3">
        <v>36229</v>
      </c>
      <c r="B1930" s="6">
        <f>B1929*EXP(Returns!B1929)</f>
        <v>340.4944740893016</v>
      </c>
      <c r="C1930" s="6">
        <f>C1929*EXP(Returns!C1929)</f>
        <v>120.33718651741582</v>
      </c>
      <c r="D1930" s="6">
        <f>D1929*EXP(Returns!D1929)</f>
        <v>122.29361439456855</v>
      </c>
    </row>
    <row r="1931" spans="1:4" x14ac:dyDescent="0.35">
      <c r="A1931" s="3">
        <v>36230</v>
      </c>
      <c r="B1931" s="6">
        <f>B1930*EXP(Returns!B1930)</f>
        <v>343.36270953359002</v>
      </c>
      <c r="C1931" s="6">
        <f>C1930*EXP(Returns!C1930)</f>
        <v>120.26005949486826</v>
      </c>
      <c r="D1931" s="6">
        <f>D1930*EXP(Returns!D1930)</f>
        <v>121.23918534735337</v>
      </c>
    </row>
    <row r="1932" spans="1:4" x14ac:dyDescent="0.35">
      <c r="A1932" s="3">
        <v>36231</v>
      </c>
      <c r="B1932" s="6">
        <f>B1931*EXP(Returns!B1931)</f>
        <v>342.5451036735484</v>
      </c>
      <c r="C1932" s="6">
        <f>C1931*EXP(Returns!C1931)</f>
        <v>120.72682822872751</v>
      </c>
      <c r="D1932" s="6">
        <f>D1931*EXP(Returns!D1931)</f>
        <v>120.85199560667577</v>
      </c>
    </row>
    <row r="1933" spans="1:4" x14ac:dyDescent="0.35">
      <c r="A1933" s="3">
        <v>36234</v>
      </c>
      <c r="B1933" s="6">
        <f>B1932*EXP(Returns!B1932)</f>
        <v>345.8975522970847</v>
      </c>
      <c r="C1933" s="6">
        <f>C1932*EXP(Returns!C1932)</f>
        <v>120.8820839234661</v>
      </c>
      <c r="D1933" s="6">
        <f>D1932*EXP(Returns!D1932)</f>
        <v>119.73922289990644</v>
      </c>
    </row>
    <row r="1934" spans="1:4" x14ac:dyDescent="0.35">
      <c r="A1934" s="3">
        <v>36235</v>
      </c>
      <c r="B1934" s="6">
        <f>B1933*EXP(Returns!B1933)</f>
        <v>345.66470661526057</v>
      </c>
      <c r="C1934" s="6">
        <f>C1933*EXP(Returns!C1933)</f>
        <v>121.19359696258674</v>
      </c>
      <c r="D1934" s="6">
        <f>D1933*EXP(Returns!D1933)</f>
        <v>120.13808137249488</v>
      </c>
    </row>
    <row r="1935" spans="1:4" x14ac:dyDescent="0.35">
      <c r="A1935" s="3">
        <v>36236</v>
      </c>
      <c r="B1935" s="6">
        <f>B1934*EXP(Returns!B1934)</f>
        <v>343.39975316478927</v>
      </c>
      <c r="C1935" s="6">
        <f>C1934*EXP(Returns!C1934)</f>
        <v>120.96021259565711</v>
      </c>
      <c r="D1935" s="6">
        <f>D1934*EXP(Returns!D1934)</f>
        <v>121.93294449914282</v>
      </c>
    </row>
    <row r="1936" spans="1:4" x14ac:dyDescent="0.35">
      <c r="A1936" s="3">
        <v>36237</v>
      </c>
      <c r="B1936" s="6">
        <f>B1935*EXP(Returns!B1935)</f>
        <v>348.35566182452368</v>
      </c>
      <c r="C1936" s="6">
        <f>C1935*EXP(Returns!C1935)</f>
        <v>121.1545326264912</v>
      </c>
      <c r="D1936" s="6">
        <f>D1935*EXP(Returns!D1935)</f>
        <v>121.51817411940326</v>
      </c>
    </row>
    <row r="1937" spans="1:4" x14ac:dyDescent="0.35">
      <c r="A1937" s="3">
        <v>36238</v>
      </c>
      <c r="B1937" s="6">
        <f>B1936*EXP(Returns!B1936)</f>
        <v>343.78871129238189</v>
      </c>
      <c r="C1937" s="6">
        <f>C1936*EXP(Returns!C1936)</f>
        <v>120.68776389263196</v>
      </c>
      <c r="D1937" s="6">
        <f>D1936*EXP(Returns!D1936)</f>
        <v>122.52274585754486</v>
      </c>
    </row>
    <row r="1938" spans="1:4" x14ac:dyDescent="0.35">
      <c r="A1938" s="3">
        <v>36241</v>
      </c>
      <c r="B1938" s="6">
        <f>B1937*EXP(Returns!B1937)</f>
        <v>343.18542929856477</v>
      </c>
      <c r="C1938" s="6">
        <f>C1937*EXP(Returns!C1937)</f>
        <v>120.29812218132027</v>
      </c>
      <c r="D1938" s="6">
        <f>D1937*EXP(Returns!D1937)</f>
        <v>124.83951953875003</v>
      </c>
    </row>
    <row r="1939" spans="1:4" x14ac:dyDescent="0.35">
      <c r="A1939" s="3">
        <v>36242</v>
      </c>
      <c r="B1939" s="6">
        <f>B1938*EXP(Returns!B1938)</f>
        <v>333.95891915628295</v>
      </c>
      <c r="C1939" s="6">
        <f>C1938*EXP(Returns!C1938)</f>
        <v>120.37625085351131</v>
      </c>
      <c r="D1939" s="6">
        <f>D1938*EXP(Returns!D1938)</f>
        <v>124.21365119080541</v>
      </c>
    </row>
    <row r="1940" spans="1:4" x14ac:dyDescent="0.35">
      <c r="A1940" s="3">
        <v>36243</v>
      </c>
      <c r="B1940" s="6">
        <f>B1939*EXP(Returns!B1939)</f>
        <v>335.66557216510762</v>
      </c>
      <c r="C1940" s="6">
        <f>C1939*EXP(Returns!C1939)</f>
        <v>120.64869955653644</v>
      </c>
      <c r="D1940" s="6">
        <f>D1939*EXP(Returns!D1939)</f>
        <v>123.27378787507841</v>
      </c>
    </row>
    <row r="1941" spans="1:4" x14ac:dyDescent="0.35">
      <c r="A1941" s="3">
        <v>36244</v>
      </c>
      <c r="B1941" s="6">
        <f>B1940*EXP(Returns!B1940)</f>
        <v>341.32795579128577</v>
      </c>
      <c r="C1941" s="6">
        <f>C1940*EXP(Returns!C1940)</f>
        <v>120.21999350912924</v>
      </c>
      <c r="D1941" s="6">
        <f>D1940*EXP(Returns!D1940)</f>
        <v>124.93180860022662</v>
      </c>
    </row>
    <row r="1942" spans="1:4" x14ac:dyDescent="0.35">
      <c r="A1942" s="3">
        <v>36245</v>
      </c>
      <c r="B1942" s="6">
        <f>B1941*EXP(Returns!B1941)</f>
        <v>339.42550073183622</v>
      </c>
      <c r="C1942" s="6">
        <f>C1941*EXP(Returns!C1941)</f>
        <v>120.21999350912924</v>
      </c>
      <c r="D1942" s="6">
        <f>D1941*EXP(Returns!D1941)</f>
        <v>126.15914703848411</v>
      </c>
    </row>
    <row r="1943" spans="1:4" x14ac:dyDescent="0.35">
      <c r="A1943" s="3">
        <v>36248</v>
      </c>
      <c r="B1943" s="6">
        <f>B1942*EXP(Returns!B1942)</f>
        <v>346.66753063129863</v>
      </c>
      <c r="C1943" s="6">
        <f>C1942*EXP(Returns!C1942)</f>
        <v>119.71516208881795</v>
      </c>
      <c r="D1943" s="6">
        <f>D1942*EXP(Returns!D1942)</f>
        <v>126.13899195609265</v>
      </c>
    </row>
    <row r="1944" spans="1:4" x14ac:dyDescent="0.35">
      <c r="A1944" s="3">
        <v>36249</v>
      </c>
      <c r="B1944" s="6">
        <f>B1943*EXP(Returns!B1943)</f>
        <v>344.17502344631743</v>
      </c>
      <c r="C1944" s="6">
        <f>C1943*EXP(Returns!C1943)</f>
        <v>120.37625085351129</v>
      </c>
      <c r="D1944" s="6">
        <f>D1943*EXP(Returns!D1943)</f>
        <v>126.64923377873903</v>
      </c>
    </row>
    <row r="1945" spans="1:4" x14ac:dyDescent="0.35">
      <c r="A1945" s="3">
        <v>36250</v>
      </c>
      <c r="B1945" s="6">
        <f>B1944*EXP(Returns!B1944)</f>
        <v>340.37011332741827</v>
      </c>
      <c r="C1945" s="6">
        <f>C1944*EXP(Returns!C1944)</f>
        <v>119.9475448061041</v>
      </c>
      <c r="D1945" s="6">
        <f>D1944*EXP(Returns!D1944)</f>
        <v>126.00002796697274</v>
      </c>
    </row>
    <row r="1946" spans="1:4" x14ac:dyDescent="0.35">
      <c r="A1946" s="3">
        <v>36251</v>
      </c>
      <c r="B1946" s="6">
        <f>B1945*EXP(Returns!B1945)</f>
        <v>342.3149039653814</v>
      </c>
      <c r="C1946" s="6">
        <f>C1945*EXP(Returns!C1945)</f>
        <v>119.55890474443588</v>
      </c>
      <c r="D1946" s="6">
        <f>D1945*EXP(Returns!D1945)</f>
        <v>125.63829727773695</v>
      </c>
    </row>
    <row r="1947" spans="1:4" x14ac:dyDescent="0.35">
      <c r="A1947" s="3">
        <v>36255</v>
      </c>
      <c r="B1947" s="6">
        <f>B1946*EXP(Returns!B1946)</f>
        <v>349.564871785815</v>
      </c>
      <c r="C1947" s="6">
        <f>C1946*EXP(Returns!C1946)</f>
        <v>120.41431353996333</v>
      </c>
      <c r="D1947" s="6">
        <f>D1946*EXP(Returns!D1946)</f>
        <v>126.12732322418182</v>
      </c>
    </row>
    <row r="1948" spans="1:4" x14ac:dyDescent="0.35">
      <c r="A1948" s="3">
        <v>36256</v>
      </c>
      <c r="B1948" s="6">
        <f>B1947*EXP(Returns!B1947)</f>
        <v>348.71022229457418</v>
      </c>
      <c r="C1948" s="6">
        <f>C1947*EXP(Returns!C1947)</f>
        <v>120.99827528210915</v>
      </c>
      <c r="D1948" s="6">
        <f>D1947*EXP(Returns!D1947)</f>
        <v>125.88121906024429</v>
      </c>
    </row>
    <row r="1949" spans="1:4" x14ac:dyDescent="0.35">
      <c r="A1949" s="3">
        <v>36257</v>
      </c>
      <c r="B1949" s="6">
        <f>B1948*EXP(Returns!B1948)</f>
        <v>351.09159858595751</v>
      </c>
      <c r="C1949" s="6">
        <f>C1948*EXP(Returns!C1948)</f>
        <v>120.95921094601364</v>
      </c>
      <c r="D1949" s="6">
        <f>D1948*EXP(Returns!D1948)</f>
        <v>124.27729881940994</v>
      </c>
    </row>
    <row r="1950" spans="1:4" x14ac:dyDescent="0.35">
      <c r="A1950" s="3">
        <v>36258</v>
      </c>
      <c r="B1950" s="6">
        <f>B1949*EXP(Returns!B1949)</f>
        <v>355.61356756592869</v>
      </c>
      <c r="C1950" s="6">
        <f>C1949*EXP(Returns!C1949)</f>
        <v>121.93181274982763</v>
      </c>
      <c r="D1950" s="6">
        <f>D1949*EXP(Returns!D1949)</f>
        <v>123.41699503943859</v>
      </c>
    </row>
    <row r="1951" spans="1:4" x14ac:dyDescent="0.35">
      <c r="A1951" s="3">
        <v>36259</v>
      </c>
      <c r="B1951" s="6">
        <f>B1950*EXP(Returns!B1950)</f>
        <v>356.76985805407816</v>
      </c>
      <c r="C1951" s="6">
        <f>C1950*EXP(Returns!C1950)</f>
        <v>121.81562139118455</v>
      </c>
      <c r="D1951" s="6">
        <f>D1950*EXP(Returns!D1950)</f>
        <v>125.2797489699314</v>
      </c>
    </row>
    <row r="1952" spans="1:4" x14ac:dyDescent="0.35">
      <c r="A1952" s="3">
        <v>36262</v>
      </c>
      <c r="B1952" s="6">
        <f>B1951*EXP(Returns!B1951)</f>
        <v>359.49256494722653</v>
      </c>
      <c r="C1952" s="6">
        <f>C1951*EXP(Returns!C1951)</f>
        <v>121.73749271899352</v>
      </c>
      <c r="D1952" s="6">
        <f>D1951*EXP(Returns!D1951)</f>
        <v>124.81724286873843</v>
      </c>
    </row>
    <row r="1953" spans="1:4" x14ac:dyDescent="0.35">
      <c r="A1953" s="3">
        <v>36263</v>
      </c>
      <c r="B1953" s="6">
        <f>B1952*EXP(Returns!B1952)</f>
        <v>357.15881618167083</v>
      </c>
      <c r="C1953" s="6">
        <f>C1952*EXP(Returns!C1952)</f>
        <v>121.19259531294323</v>
      </c>
      <c r="D1953" s="6">
        <f>D1952*EXP(Returns!D1952)</f>
        <v>126.11565449227099</v>
      </c>
    </row>
    <row r="1954" spans="1:4" x14ac:dyDescent="0.35">
      <c r="A1954" s="3">
        <v>36264</v>
      </c>
      <c r="B1954" s="6">
        <f>B1953*EXP(Returns!B1953)</f>
        <v>351.50172450280695</v>
      </c>
      <c r="C1954" s="6">
        <f>C1953*EXP(Returns!C1953)</f>
        <v>120.99827528210913</v>
      </c>
      <c r="D1954" s="6">
        <f>D1953*EXP(Returns!D1953)</f>
        <v>125.23731721752837</v>
      </c>
    </row>
    <row r="1955" spans="1:4" x14ac:dyDescent="0.35">
      <c r="A1955" s="3">
        <v>36265</v>
      </c>
      <c r="B1955" s="6">
        <f>B1954*EXP(Returns!B1954)</f>
        <v>350.02527120214927</v>
      </c>
      <c r="C1955" s="6">
        <f>C1954*EXP(Returns!C1954)</f>
        <v>120.68676224298848</v>
      </c>
      <c r="D1955" s="6">
        <f>D1954*EXP(Returns!D1954)</f>
        <v>126.56118789250274</v>
      </c>
    </row>
    <row r="1956" spans="1:4" x14ac:dyDescent="0.35">
      <c r="A1956" s="3">
        <v>36266</v>
      </c>
      <c r="B1956" s="6">
        <f>B1955*EXP(Returns!B1955)</f>
        <v>349.00392537051152</v>
      </c>
      <c r="C1956" s="6">
        <f>C1955*EXP(Returns!C1955)</f>
        <v>120.18092917303372</v>
      </c>
      <c r="D1956" s="6">
        <f>D1955*EXP(Returns!D1955)</f>
        <v>127.48620009488867</v>
      </c>
    </row>
    <row r="1957" spans="1:4" x14ac:dyDescent="0.35">
      <c r="A1957" s="3">
        <v>36269</v>
      </c>
      <c r="B1957" s="6">
        <f>B1956*EXP(Returns!B1956)</f>
        <v>341.19301113477422</v>
      </c>
      <c r="C1957" s="6">
        <f>C1956*EXP(Returns!C1956)</f>
        <v>120.53150654824988</v>
      </c>
      <c r="D1957" s="6">
        <f>D1956*EXP(Returns!D1956)</f>
        <v>128.62655344071996</v>
      </c>
    </row>
    <row r="1958" spans="1:4" x14ac:dyDescent="0.35">
      <c r="A1958" s="3">
        <v>36270</v>
      </c>
      <c r="B1958" s="6">
        <f>B1957*EXP(Returns!B1957)</f>
        <v>345.60914116846175</v>
      </c>
      <c r="C1958" s="6">
        <f>C1957*EXP(Returns!C1957)</f>
        <v>120.84201793772706</v>
      </c>
      <c r="D1958" s="6">
        <f>D1957*EXP(Returns!D1957)</f>
        <v>128.18738480334864</v>
      </c>
    </row>
    <row r="1959" spans="1:4" x14ac:dyDescent="0.35">
      <c r="A1959" s="3">
        <v>36271</v>
      </c>
      <c r="B1959" s="6">
        <f>B1958*EXP(Returns!B1958)</f>
        <v>353.53383227145395</v>
      </c>
      <c r="C1959" s="6">
        <f>C1958*EXP(Returns!C1958)</f>
        <v>120.76489091517951</v>
      </c>
      <c r="D1959" s="6">
        <f>D1958*EXP(Returns!D1958)</f>
        <v>128.70399138885548</v>
      </c>
    </row>
    <row r="1960" spans="1:4" x14ac:dyDescent="0.35">
      <c r="A1960" s="3">
        <v>36272</v>
      </c>
      <c r="B1960" s="6">
        <f>B1959*EXP(Returns!B1959)</f>
        <v>359.54019247305411</v>
      </c>
      <c r="C1960" s="6">
        <f>C1959*EXP(Returns!C1959)</f>
        <v>119.86941613391305</v>
      </c>
      <c r="D1960" s="6">
        <f>D1959*EXP(Returns!D1959)</f>
        <v>128.79734124414213</v>
      </c>
    </row>
    <row r="1961" spans="1:4" x14ac:dyDescent="0.35">
      <c r="A1961" s="3">
        <v>36273</v>
      </c>
      <c r="B1961" s="6">
        <f>B1960*EXP(Returns!B1960)</f>
        <v>359.01893566260685</v>
      </c>
      <c r="C1961" s="6">
        <f>C1960*EXP(Returns!C1960)</f>
        <v>119.90848047000856</v>
      </c>
      <c r="D1961" s="6">
        <f>D1960*EXP(Returns!D1960)</f>
        <v>128.59154724498745</v>
      </c>
    </row>
    <row r="1962" spans="1:4" x14ac:dyDescent="0.35">
      <c r="A1962" s="3">
        <v>36276</v>
      </c>
      <c r="B1962" s="6">
        <f>B1961*EXP(Returns!B1961)</f>
        <v>359.8630012592194</v>
      </c>
      <c r="C1962" s="6">
        <f>C1961*EXP(Returns!C1961)</f>
        <v>120.10280050084266</v>
      </c>
      <c r="D1962" s="6">
        <f>D1961*EXP(Returns!D1961)</f>
        <v>127.96037492799245</v>
      </c>
    </row>
    <row r="1963" spans="1:4" x14ac:dyDescent="0.35">
      <c r="A1963" s="3">
        <v>36277</v>
      </c>
      <c r="B1963" s="6">
        <f>B1962*EXP(Returns!B1962)</f>
        <v>360.59328998857694</v>
      </c>
      <c r="C1963" s="6">
        <f>C1962*EXP(Returns!C1962)</f>
        <v>120.2199935091292</v>
      </c>
      <c r="D1963" s="6">
        <f>D1962*EXP(Returns!D1962)</f>
        <v>128.46106960634813</v>
      </c>
    </row>
    <row r="1964" spans="1:4" x14ac:dyDescent="0.35">
      <c r="A1964" s="3">
        <v>36278</v>
      </c>
      <c r="B1964" s="6">
        <f>B1963*EXP(Returns!B1963)</f>
        <v>357.4472273102939</v>
      </c>
      <c r="C1964" s="6">
        <f>C1963*EXP(Returns!C1963)</f>
        <v>119.86941613391301</v>
      </c>
      <c r="D1964" s="6">
        <f>D1963*EXP(Returns!D1963)</f>
        <v>129.94936332188422</v>
      </c>
    </row>
    <row r="1965" spans="1:4" x14ac:dyDescent="0.35">
      <c r="A1965" s="3">
        <v>36279</v>
      </c>
      <c r="B1965" s="6">
        <f>B1964*EXP(Returns!B1964)</f>
        <v>355.30928059536302</v>
      </c>
      <c r="C1965" s="6">
        <f>C1964*EXP(Returns!C1964)</f>
        <v>120.29712053167674</v>
      </c>
      <c r="D1965" s="6">
        <f>D1964*EXP(Returns!D1964)</f>
        <v>130.79905916375478</v>
      </c>
    </row>
    <row r="1966" spans="1:4" x14ac:dyDescent="0.35">
      <c r="A1966" s="3">
        <v>36280</v>
      </c>
      <c r="B1966" s="6">
        <f>B1965*EXP(Returns!B1965)</f>
        <v>353.28511074768721</v>
      </c>
      <c r="C1966" s="6">
        <f>C1965*EXP(Returns!C1965)</f>
        <v>118.93587866619451</v>
      </c>
      <c r="D1966" s="6">
        <f>D1965*EXP(Returns!D1965)</f>
        <v>131.0939598429558</v>
      </c>
    </row>
    <row r="1967" spans="1:4" x14ac:dyDescent="0.35">
      <c r="A1967" s="3">
        <v>36283</v>
      </c>
      <c r="B1967" s="6">
        <f>B1966*EXP(Returns!B1966)</f>
        <v>358.43152951073233</v>
      </c>
      <c r="C1967" s="6">
        <f>C1966*EXP(Returns!C1966)</f>
        <v>118.81868565790798</v>
      </c>
      <c r="D1967" s="6">
        <f>D1966*EXP(Returns!D1966)</f>
        <v>131.56283070700923</v>
      </c>
    </row>
    <row r="1968" spans="1:4" x14ac:dyDescent="0.35">
      <c r="A1968" s="3">
        <v>36284</v>
      </c>
      <c r="B1968" s="6">
        <f>B1967*EXP(Returns!B1967)</f>
        <v>352.4436911247318</v>
      </c>
      <c r="C1968" s="6">
        <f>C1967*EXP(Returns!C1967)</f>
        <v>118.43004559623976</v>
      </c>
      <c r="D1968" s="6">
        <f>D1967*EXP(Returns!D1967)</f>
        <v>131.6508765932455</v>
      </c>
    </row>
    <row r="1969" spans="1:4" x14ac:dyDescent="0.35">
      <c r="A1969" s="3">
        <v>36285</v>
      </c>
      <c r="B1969" s="6">
        <f>B1968*EXP(Returns!B1968)</f>
        <v>356.49467679374055</v>
      </c>
      <c r="C1969" s="6">
        <f>C1968*EXP(Returns!C1968)</f>
        <v>118.62436562707386</v>
      </c>
      <c r="D1969" s="6">
        <f>D1968*EXP(Returns!D1968)</f>
        <v>131.74846962377245</v>
      </c>
    </row>
    <row r="1970" spans="1:4" x14ac:dyDescent="0.35">
      <c r="A1970" s="3">
        <v>36286</v>
      </c>
      <c r="B1970" s="6">
        <f>B1969*EXP(Returns!B1969)</f>
        <v>352.45692099301726</v>
      </c>
      <c r="C1970" s="6">
        <f>C1969*EXP(Returns!C1969)</f>
        <v>117.61269948716433</v>
      </c>
      <c r="D1970" s="6">
        <f>D1969*EXP(Returns!D1969)</f>
        <v>130.71525645275881</v>
      </c>
    </row>
    <row r="1971" spans="1:4" x14ac:dyDescent="0.35">
      <c r="A1971" s="3">
        <v>36287</v>
      </c>
      <c r="B1971" s="6">
        <f>B1970*EXP(Returns!B1970)</f>
        <v>355.88345687895219</v>
      </c>
      <c r="C1971" s="6">
        <f>C1970*EXP(Returns!C1970)</f>
        <v>117.30118644804368</v>
      </c>
      <c r="D1971" s="6">
        <f>D1970*EXP(Returns!D1970)</f>
        <v>129.73402217843886</v>
      </c>
    </row>
    <row r="1972" spans="1:4" x14ac:dyDescent="0.35">
      <c r="A1972" s="3">
        <v>36290</v>
      </c>
      <c r="B1972" s="6">
        <f>B1971*EXP(Returns!B1971)</f>
        <v>354.63984926011864</v>
      </c>
      <c r="C1972" s="6">
        <f>C1971*EXP(Returns!C1971)</f>
        <v>117.41837945633021</v>
      </c>
      <c r="D1972" s="6">
        <f>D1971*EXP(Returns!D1971)</f>
        <v>130.17849478486053</v>
      </c>
    </row>
    <row r="1973" spans="1:4" x14ac:dyDescent="0.35">
      <c r="A1973" s="3">
        <v>36291</v>
      </c>
      <c r="B1973" s="6">
        <f>B1972*EXP(Returns!B1972)</f>
        <v>358.69083492912739</v>
      </c>
      <c r="C1973" s="6">
        <f>C1972*EXP(Returns!C1972)</f>
        <v>116.91254638637545</v>
      </c>
      <c r="D1973" s="6">
        <f>D1972*EXP(Returns!D1972)</f>
        <v>129.52292421023378</v>
      </c>
    </row>
    <row r="1974" spans="1:4" x14ac:dyDescent="0.35">
      <c r="A1974" s="3">
        <v>36292</v>
      </c>
      <c r="B1974" s="6">
        <f>B1973*EXP(Returns!B1973)</f>
        <v>360.91080682742808</v>
      </c>
      <c r="C1974" s="6">
        <f>C1973*EXP(Returns!C1973)</f>
        <v>117.02873774501853</v>
      </c>
      <c r="D1974" s="6">
        <f>D1973*EXP(Returns!D1973)</f>
        <v>128.2032967104997</v>
      </c>
    </row>
    <row r="1975" spans="1:4" x14ac:dyDescent="0.35">
      <c r="A1975" s="3">
        <v>36293</v>
      </c>
      <c r="B1975" s="6">
        <f>B1974*EXP(Returns!B1974)</f>
        <v>361.85277344935304</v>
      </c>
      <c r="C1975" s="6">
        <f>C1974*EXP(Returns!C1974)</f>
        <v>117.96227521273703</v>
      </c>
      <c r="D1975" s="6">
        <f>D1974*EXP(Returns!D1974)</f>
        <v>129.28954957201714</v>
      </c>
    </row>
    <row r="1976" spans="1:4" x14ac:dyDescent="0.35">
      <c r="A1976" s="3">
        <v>36294</v>
      </c>
      <c r="B1976" s="6">
        <f>B1975*EXP(Returns!B1975)</f>
        <v>353.97835584584556</v>
      </c>
      <c r="C1976" s="6">
        <f>C1975*EXP(Returns!C1975)</f>
        <v>116.13426461339556</v>
      </c>
      <c r="D1976" s="6">
        <f>D1975*EXP(Returns!D1975)</f>
        <v>128.86311046036673</v>
      </c>
    </row>
    <row r="1977" spans="1:4" x14ac:dyDescent="0.35">
      <c r="A1977" s="3">
        <v>36297</v>
      </c>
      <c r="B1977" s="6">
        <f>B1976*EXP(Returns!B1976)</f>
        <v>354.42552539389419</v>
      </c>
      <c r="C1977" s="6">
        <f>C1976*EXP(Returns!C1976)</f>
        <v>115.74462290208388</v>
      </c>
      <c r="D1977" s="6">
        <f>D1976*EXP(Returns!D1976)</f>
        <v>128.53956834829367</v>
      </c>
    </row>
    <row r="1978" spans="1:4" x14ac:dyDescent="0.35">
      <c r="A1978" s="3">
        <v>36298</v>
      </c>
      <c r="B1978" s="6">
        <f>B1977*EXP(Returns!B1977)</f>
        <v>352.79295964746808</v>
      </c>
      <c r="C1978" s="6">
        <f>C1977*EXP(Returns!C1977)</f>
        <v>115.58936720734528</v>
      </c>
      <c r="D1978" s="6">
        <f>D1977*EXP(Returns!D1977)</f>
        <v>126.82850793264168</v>
      </c>
    </row>
    <row r="1979" spans="1:4" x14ac:dyDescent="0.35">
      <c r="A1979" s="3">
        <v>36299</v>
      </c>
      <c r="B1979" s="6">
        <f>B1978*EXP(Returns!B1978)</f>
        <v>355.67971690735612</v>
      </c>
      <c r="C1979" s="6">
        <f>C1978*EXP(Returns!C1978)</f>
        <v>116.28952030813414</v>
      </c>
      <c r="D1979" s="6">
        <f>D1978*EXP(Returns!D1978)</f>
        <v>125.98305526601142</v>
      </c>
    </row>
    <row r="1980" spans="1:4" x14ac:dyDescent="0.35">
      <c r="A1980" s="3">
        <v>36300</v>
      </c>
      <c r="B1980" s="6">
        <f>B1979*EXP(Returns!B1979)</f>
        <v>354.25089113252608</v>
      </c>
      <c r="C1980" s="6">
        <f>C1979*EXP(Returns!C1979)</f>
        <v>116.36764898032519</v>
      </c>
      <c r="D1980" s="6">
        <f>D1979*EXP(Returns!D1979)</f>
        <v>125.80696349353885</v>
      </c>
    </row>
    <row r="1981" spans="1:4" x14ac:dyDescent="0.35">
      <c r="A1981" s="3">
        <v>36301</v>
      </c>
      <c r="B1981" s="6">
        <f>B1980*EXP(Returns!B1980)</f>
        <v>351.991229629369</v>
      </c>
      <c r="C1981" s="6">
        <f>C1980*EXP(Returns!C1980)</f>
        <v>116.87348205027993</v>
      </c>
      <c r="D1981" s="6">
        <f>D1980*EXP(Returns!D1980)</f>
        <v>125.83560492641089</v>
      </c>
    </row>
    <row r="1982" spans="1:4" x14ac:dyDescent="0.35">
      <c r="A1982" s="3">
        <v>36304</v>
      </c>
      <c r="B1982" s="6">
        <f>B1981*EXP(Returns!B1981)</f>
        <v>345.73614790400217</v>
      </c>
      <c r="C1982" s="6">
        <f>C1981*EXP(Returns!C1981)</f>
        <v>117.1449291036616</v>
      </c>
      <c r="D1982" s="6">
        <f>D1981*EXP(Returns!D1981)</f>
        <v>123.96648623305764</v>
      </c>
    </row>
    <row r="1983" spans="1:4" x14ac:dyDescent="0.35">
      <c r="A1983" s="3">
        <v>36305</v>
      </c>
      <c r="B1983" s="6">
        <f>B1982*EXP(Returns!B1982)</f>
        <v>339.84885651697118</v>
      </c>
      <c r="C1983" s="6">
        <f>C1982*EXP(Returns!C1982)</f>
        <v>117.10686641720956</v>
      </c>
      <c r="D1983" s="6">
        <f>D1982*EXP(Returns!D1982)</f>
        <v>124.27729881940979</v>
      </c>
    </row>
    <row r="1984" spans="1:4" x14ac:dyDescent="0.35">
      <c r="A1984" s="3">
        <v>36306</v>
      </c>
      <c r="B1984" s="6">
        <f>B1983*EXP(Returns!B1983)</f>
        <v>345.23605888281162</v>
      </c>
      <c r="C1984" s="6">
        <f>C1983*EXP(Returns!C1983)</f>
        <v>116.63909603370685</v>
      </c>
      <c r="D1984" s="6">
        <f>D1983*EXP(Returns!D1983)</f>
        <v>124.48945758142493</v>
      </c>
    </row>
    <row r="1985" spans="1:4" x14ac:dyDescent="0.35">
      <c r="A1985" s="3">
        <v>36307</v>
      </c>
      <c r="B1985" s="6">
        <f>B1984*EXP(Returns!B1984)</f>
        <v>339.05771039350049</v>
      </c>
      <c r="C1985" s="6">
        <f>C1984*EXP(Returns!C1984)</f>
        <v>115.9780072690135</v>
      </c>
      <c r="D1985" s="6">
        <f>D1984*EXP(Returns!D1984)</f>
        <v>123.42335980229892</v>
      </c>
    </row>
    <row r="1986" spans="1:4" x14ac:dyDescent="0.35">
      <c r="A1986" s="3">
        <v>36308</v>
      </c>
      <c r="B1986" s="6">
        <f>B1985*EXP(Returns!B1985)</f>
        <v>344.46343457494055</v>
      </c>
      <c r="C1986" s="6">
        <f>C1985*EXP(Returns!C1985)</f>
        <v>115.7836872381794</v>
      </c>
      <c r="D1986" s="6">
        <f>D1985*EXP(Returns!D1985)</f>
        <v>123.03829164924147</v>
      </c>
    </row>
    <row r="1987" spans="1:4" x14ac:dyDescent="0.35">
      <c r="A1987" s="3">
        <v>36312</v>
      </c>
      <c r="B1987" s="6">
        <f>B1986*EXP(Returns!B1986)</f>
        <v>342.45778654286437</v>
      </c>
      <c r="C1987" s="6">
        <f>C1986*EXP(Returns!C1986)</f>
        <v>114.61376045460085</v>
      </c>
      <c r="D1987" s="6">
        <f>D1986*EXP(Returns!D1986)</f>
        <v>122.16101516830892</v>
      </c>
    </row>
    <row r="1988" spans="1:4" x14ac:dyDescent="0.35">
      <c r="A1988" s="3">
        <v>36313</v>
      </c>
      <c r="B1988" s="6">
        <f>B1987*EXP(Returns!B1987)</f>
        <v>342.60331509400447</v>
      </c>
      <c r="C1988" s="6">
        <f>C1987*EXP(Returns!C1987)</f>
        <v>114.39439918267988</v>
      </c>
      <c r="D1988" s="6">
        <f>D1987*EXP(Returns!D1987)</f>
        <v>123.04041323686162</v>
      </c>
    </row>
    <row r="1989" spans="1:4" x14ac:dyDescent="0.35">
      <c r="A1989" s="3">
        <v>36314</v>
      </c>
      <c r="B1989" s="6">
        <f>B1988*EXP(Returns!B1988)</f>
        <v>343.85486063380927</v>
      </c>
      <c r="C1989" s="6">
        <f>C1988*EXP(Returns!C1988)</f>
        <v>114.43146021948843</v>
      </c>
      <c r="D1989" s="6">
        <f>D1988*EXP(Returns!D1988)</f>
        <v>123.74053715151152</v>
      </c>
    </row>
    <row r="1990" spans="1:4" x14ac:dyDescent="0.35">
      <c r="A1990" s="3">
        <v>36315</v>
      </c>
      <c r="B1990" s="6">
        <f>B1989*EXP(Returns!B1989)</f>
        <v>351.31915232046742</v>
      </c>
      <c r="C1990" s="6">
        <f>C1989*EXP(Returns!C1989)</f>
        <v>114.28521937154112</v>
      </c>
      <c r="D1990" s="6">
        <f>D1989*EXP(Returns!D1989)</f>
        <v>125.02515845551309</v>
      </c>
    </row>
    <row r="1991" spans="1:4" x14ac:dyDescent="0.35">
      <c r="A1991" s="3">
        <v>36318</v>
      </c>
      <c r="B1991" s="6">
        <f>B1990*EXP(Returns!B1990)</f>
        <v>353.1104764863191</v>
      </c>
      <c r="C1991" s="6">
        <f>C1990*EXP(Returns!C1990)</f>
        <v>114.32127875870621</v>
      </c>
      <c r="D1991" s="6">
        <f>D1990*EXP(Returns!D1990)</f>
        <v>126.40312961480133</v>
      </c>
    </row>
    <row r="1992" spans="1:4" x14ac:dyDescent="0.35">
      <c r="A1992" s="3">
        <v>36319</v>
      </c>
      <c r="B1992" s="6">
        <f>B1991*EXP(Returns!B1991)</f>
        <v>348.56204776977694</v>
      </c>
      <c r="C1992" s="6">
        <f>C1991*EXP(Returns!C1991)</f>
        <v>114.13897852359381</v>
      </c>
      <c r="D1992" s="6">
        <f>D1991*EXP(Returns!D1991)</f>
        <v>125.94380589503858</v>
      </c>
    </row>
    <row r="1993" spans="1:4" x14ac:dyDescent="0.35">
      <c r="A1993" s="3">
        <v>36320</v>
      </c>
      <c r="B1993" s="6">
        <f>B1992*EXP(Returns!B1992)</f>
        <v>348.90867031885614</v>
      </c>
      <c r="C1993" s="6">
        <f>C1992*EXP(Returns!C1992)</f>
        <v>113.77337640372552</v>
      </c>
      <c r="D1993" s="6">
        <f>D1992*EXP(Returns!D1992)</f>
        <v>126.54315439773131</v>
      </c>
    </row>
    <row r="1994" spans="1:4" x14ac:dyDescent="0.35">
      <c r="A1994" s="3">
        <v>36321</v>
      </c>
      <c r="B1994" s="6">
        <f>B1993*EXP(Returns!B1993)</f>
        <v>344.72273999333561</v>
      </c>
      <c r="C1994" s="6">
        <f>C1993*EXP(Returns!C1993)</f>
        <v>113.37171489669214</v>
      </c>
      <c r="D1994" s="6">
        <f>D1993*EXP(Returns!D1993)</f>
        <v>126.02124384317412</v>
      </c>
    </row>
    <row r="1995" spans="1:4" x14ac:dyDescent="0.35">
      <c r="A1995" s="3">
        <v>36322</v>
      </c>
      <c r="B1995" s="6">
        <f>B1994*EXP(Returns!B1994)</f>
        <v>342.29373617612464</v>
      </c>
      <c r="C1995" s="6">
        <f>C1994*EXP(Returns!C1994)</f>
        <v>112.49426980900823</v>
      </c>
      <c r="D1995" s="6">
        <f>D1994*EXP(Returns!D1994)</f>
        <v>127.57636756874498</v>
      </c>
    </row>
    <row r="1996" spans="1:4" x14ac:dyDescent="0.35">
      <c r="A1996" s="3">
        <v>36325</v>
      </c>
      <c r="B1996" s="6">
        <f>B1995*EXP(Returns!B1995)</f>
        <v>342.38899122777997</v>
      </c>
      <c r="C1996" s="6">
        <f>C1995*EXP(Returns!C1995)</f>
        <v>112.89593131604161</v>
      </c>
      <c r="D1996" s="6">
        <f>D1995*EXP(Returns!D1995)</f>
        <v>127.77473601122912</v>
      </c>
    </row>
    <row r="1997" spans="1:4" x14ac:dyDescent="0.35">
      <c r="A1997" s="3">
        <v>36326</v>
      </c>
      <c r="B1997" s="6">
        <f>B1996*EXP(Returns!B1996)</f>
        <v>344.28350836625827</v>
      </c>
      <c r="C1997" s="6">
        <f>C1996*EXP(Returns!C1996)</f>
        <v>112.93299235285018</v>
      </c>
      <c r="D1997" s="6">
        <f>D1996*EXP(Returns!D1996)</f>
        <v>127.18281306520693</v>
      </c>
    </row>
    <row r="1998" spans="1:4" x14ac:dyDescent="0.35">
      <c r="A1998" s="3">
        <v>36327</v>
      </c>
      <c r="B1998" s="6">
        <f>B1997*EXP(Returns!B1997)</f>
        <v>352.02298131325409</v>
      </c>
      <c r="C1998" s="6">
        <f>C1997*EXP(Returns!C1997)</f>
        <v>113.18841301193625</v>
      </c>
      <c r="D1998" s="6">
        <f>D1997*EXP(Returns!D1997)</f>
        <v>125.90667811168595</v>
      </c>
    </row>
    <row r="1999" spans="1:4" x14ac:dyDescent="0.35">
      <c r="A1999" s="3">
        <v>36328</v>
      </c>
      <c r="B1999" s="6">
        <f>B1998*EXP(Returns!B1998)</f>
        <v>354.53401031383498</v>
      </c>
      <c r="C1999" s="6">
        <f>C1998*EXP(Returns!C1998)</f>
        <v>114.46751960665352</v>
      </c>
      <c r="D1999" s="6">
        <f>D1998*EXP(Returns!D1998)</f>
        <v>126.39888643956104</v>
      </c>
    </row>
    <row r="2000" spans="1:4" x14ac:dyDescent="0.35">
      <c r="A2000" s="3">
        <v>36329</v>
      </c>
      <c r="B2000" s="6">
        <f>B1999*EXP(Returns!B1999)</f>
        <v>355.3119265690201</v>
      </c>
      <c r="C2000" s="6">
        <f>C1999*EXP(Returns!C1999)</f>
        <v>114.06585809962014</v>
      </c>
      <c r="D2000" s="6">
        <f>D1999*EXP(Returns!D1999)</f>
        <v>126.95368160223059</v>
      </c>
    </row>
    <row r="2001" spans="1:4" x14ac:dyDescent="0.35">
      <c r="A2001" s="3">
        <v>36332</v>
      </c>
      <c r="B2001" s="6">
        <f>B2000*EXP(Returns!B2000)</f>
        <v>356.94184634178913</v>
      </c>
      <c r="C2001" s="6">
        <f>C2000*EXP(Returns!C2000)</f>
        <v>113.51695409499597</v>
      </c>
      <c r="D2001" s="6">
        <f>D2000*EXP(Returns!D2000)</f>
        <v>126.30447579046431</v>
      </c>
    </row>
    <row r="2002" spans="1:4" x14ac:dyDescent="0.35">
      <c r="A2002" s="3">
        <v>36333</v>
      </c>
      <c r="B2002" s="6">
        <f>B2001*EXP(Returns!B2001)</f>
        <v>353.47032890368371</v>
      </c>
      <c r="C2002" s="6">
        <f>C2001*EXP(Returns!C2001)</f>
        <v>113.18841301193623</v>
      </c>
      <c r="D2002" s="6">
        <f>D2001*EXP(Returns!D2001)</f>
        <v>126.08913464701895</v>
      </c>
    </row>
    <row r="2003" spans="1:4" x14ac:dyDescent="0.35">
      <c r="A2003" s="3">
        <v>36334</v>
      </c>
      <c r="B2003" s="6">
        <f>B2002*EXP(Returns!B2002)</f>
        <v>352.72416433238357</v>
      </c>
      <c r="C2003" s="6">
        <f>C2002*EXP(Returns!C2002)</f>
        <v>112.67657004412064</v>
      </c>
      <c r="D2003" s="6">
        <f>D2002*EXP(Returns!D2002)</f>
        <v>127.16796195186586</v>
      </c>
    </row>
    <row r="2004" spans="1:4" x14ac:dyDescent="0.35">
      <c r="A2004" s="3">
        <v>36335</v>
      </c>
      <c r="B2004" s="6">
        <f>B2003*EXP(Returns!B2003)</f>
        <v>348.15192185292761</v>
      </c>
      <c r="C2004" s="6">
        <f>C2003*EXP(Returns!C2003)</f>
        <v>112.31096792425235</v>
      </c>
      <c r="D2004" s="6">
        <f>D2003*EXP(Returns!D2003)</f>
        <v>126.76804268546735</v>
      </c>
    </row>
    <row r="2005" spans="1:4" x14ac:dyDescent="0.35">
      <c r="A2005" s="3">
        <v>36336</v>
      </c>
      <c r="B2005" s="6">
        <f>B2004*EXP(Returns!B2004)</f>
        <v>348.02756109104422</v>
      </c>
      <c r="C2005" s="6">
        <f>C2004*EXP(Returns!C2004)</f>
        <v>112.53032919617333</v>
      </c>
      <c r="D2005" s="6">
        <f>D2004*EXP(Returns!D2004)</f>
        <v>126.95792477747088</v>
      </c>
    </row>
    <row r="2006" spans="1:4" x14ac:dyDescent="0.35">
      <c r="A2006" s="3">
        <v>36339</v>
      </c>
      <c r="B2006" s="6">
        <f>B2005*EXP(Returns!B2005)</f>
        <v>352.27170283702071</v>
      </c>
      <c r="C2006" s="6">
        <f>C2005*EXP(Returns!C2005)</f>
        <v>113.04217216398894</v>
      </c>
      <c r="D2006" s="6">
        <f>D2005*EXP(Returns!D2005)</f>
        <v>126.61634917062652</v>
      </c>
    </row>
    <row r="2007" spans="1:4" x14ac:dyDescent="0.35">
      <c r="A2007" s="3">
        <v>36340</v>
      </c>
      <c r="B2007" s="6">
        <f>B2006*EXP(Returns!B2006)</f>
        <v>357.5901098877768</v>
      </c>
      <c r="C2007" s="6">
        <f>C2006*EXP(Returns!C2006)</f>
        <v>113.26153343590993</v>
      </c>
      <c r="D2007" s="6">
        <f>D2006*EXP(Returns!D2006)</f>
        <v>127.3610264252996</v>
      </c>
    </row>
    <row r="2008" spans="1:4" x14ac:dyDescent="0.35">
      <c r="A2008" s="3">
        <v>36341</v>
      </c>
      <c r="B2008" s="6">
        <f>B2007*EXP(Returns!B2007)</f>
        <v>363.21544988275565</v>
      </c>
      <c r="C2008" s="6">
        <f>C2007*EXP(Returns!C2007)</f>
        <v>114.24815833473259</v>
      </c>
      <c r="D2008" s="6">
        <f>D2007*EXP(Returns!D2007)</f>
        <v>129.91435712615163</v>
      </c>
    </row>
    <row r="2009" spans="1:4" x14ac:dyDescent="0.35">
      <c r="A2009" s="3">
        <v>36342</v>
      </c>
      <c r="B2009" s="6">
        <f>B2008*EXP(Returns!B2008)</f>
        <v>365.39837814985708</v>
      </c>
      <c r="C2009" s="6">
        <f>C2008*EXP(Returns!C2008)</f>
        <v>113.99173602600305</v>
      </c>
      <c r="D2009" s="6">
        <f>D2008*EXP(Returns!D2008)</f>
        <v>129.06996525333145</v>
      </c>
    </row>
    <row r="2010" spans="1:4" x14ac:dyDescent="0.35">
      <c r="A2010" s="3">
        <v>36343</v>
      </c>
      <c r="B2010" s="6">
        <f>B2009*EXP(Returns!B2009)</f>
        <v>368.11314712203404</v>
      </c>
      <c r="C2010" s="6">
        <f>C2009*EXP(Returns!C2009)</f>
        <v>114.24815833473259</v>
      </c>
      <c r="D2010" s="6">
        <f>D2009*EXP(Returns!D2009)</f>
        <v>128.95221714041304</v>
      </c>
    </row>
    <row r="2011" spans="1:4" x14ac:dyDescent="0.35">
      <c r="A2011" s="3">
        <v>36347</v>
      </c>
      <c r="B2011" s="6">
        <f>B2010*EXP(Returns!B2010)</f>
        <v>367.29289528833533</v>
      </c>
      <c r="C2011" s="6">
        <f>C2010*EXP(Returns!C2010)</f>
        <v>113.73631536691698</v>
      </c>
      <c r="D2011" s="6">
        <f>D2010*EXP(Returns!D2010)</f>
        <v>127.36739118816006</v>
      </c>
    </row>
    <row r="2012" spans="1:4" x14ac:dyDescent="0.35">
      <c r="A2012" s="3">
        <v>36348</v>
      </c>
      <c r="B2012" s="6">
        <f>B2011*EXP(Returns!B2011)</f>
        <v>369.34087889892498</v>
      </c>
      <c r="C2012" s="6">
        <f>C2011*EXP(Returns!C2011)</f>
        <v>113.48089470783091</v>
      </c>
      <c r="D2012" s="6">
        <f>D2011*EXP(Returns!D2011)</f>
        <v>127.99538112372484</v>
      </c>
    </row>
    <row r="2013" spans="1:4" x14ac:dyDescent="0.35">
      <c r="A2013" s="3">
        <v>36349</v>
      </c>
      <c r="B2013" s="6">
        <f>B2012*EXP(Returns!B2012)</f>
        <v>368.95985869230373</v>
      </c>
      <c r="C2013" s="6">
        <f>C2012*EXP(Returns!C2012)</f>
        <v>114.02879706281161</v>
      </c>
      <c r="D2013" s="6">
        <f>D2012*EXP(Returns!D2012)</f>
        <v>128.10464288616262</v>
      </c>
    </row>
    <row r="2014" spans="1:4" x14ac:dyDescent="0.35">
      <c r="A2014" s="3">
        <v>36350</v>
      </c>
      <c r="B2014" s="6">
        <f>B2013*EXP(Returns!B2013)</f>
        <v>371.30419135248769</v>
      </c>
      <c r="C2014" s="6">
        <f>C2013*EXP(Returns!C2013)</f>
        <v>114.02879706281161</v>
      </c>
      <c r="D2014" s="6">
        <f>D2013*EXP(Returns!D2013)</f>
        <v>128.26588354529414</v>
      </c>
    </row>
    <row r="2015" spans="1:4" x14ac:dyDescent="0.35">
      <c r="A2015" s="3">
        <v>36353</v>
      </c>
      <c r="B2015" s="6">
        <f>B2014*EXP(Returns!B2014)</f>
        <v>370.198174363823</v>
      </c>
      <c r="C2015" s="6">
        <f>C2014*EXP(Returns!C2014)</f>
        <v>114.97836092482571</v>
      </c>
      <c r="D2015" s="6">
        <f>D2014*EXP(Returns!D2014)</f>
        <v>128.38257086440245</v>
      </c>
    </row>
    <row r="2016" spans="1:4" x14ac:dyDescent="0.35">
      <c r="A2016" s="3">
        <v>36354</v>
      </c>
      <c r="B2016" s="6">
        <f>B2015*EXP(Returns!B2015)</f>
        <v>368.7323049577937</v>
      </c>
      <c r="C2016" s="6">
        <f>C2015*EXP(Returns!C2015)</f>
        <v>115.23478323355525</v>
      </c>
      <c r="D2016" s="6">
        <f>D2015*EXP(Returns!D2015)</f>
        <v>128.38363165821249</v>
      </c>
    </row>
    <row r="2017" spans="1:4" x14ac:dyDescent="0.35">
      <c r="A2017" s="3">
        <v>36355</v>
      </c>
      <c r="B2017" s="6">
        <f>B2016*EXP(Returns!B2016)</f>
        <v>369.95209881371341</v>
      </c>
      <c r="C2017" s="6">
        <f>C2016*EXP(Returns!C2016)</f>
        <v>114.94230153766061</v>
      </c>
      <c r="D2017" s="6">
        <f>D2016*EXP(Returns!D2016)</f>
        <v>128.4483400806271</v>
      </c>
    </row>
    <row r="2018" spans="1:4" x14ac:dyDescent="0.35">
      <c r="A2018" s="3">
        <v>36356</v>
      </c>
      <c r="B2018" s="6">
        <f>B2017*EXP(Returns!B2017)</f>
        <v>372.98173865108441</v>
      </c>
      <c r="C2018" s="6">
        <f>C2017*EXP(Returns!C2017)</f>
        <v>115.05148134879934</v>
      </c>
      <c r="D2018" s="6">
        <f>D2017*EXP(Returns!D2017)</f>
        <v>129.78175789989217</v>
      </c>
    </row>
    <row r="2019" spans="1:4" x14ac:dyDescent="0.35">
      <c r="A2019" s="3">
        <v>36357</v>
      </c>
      <c r="B2019" s="6">
        <f>B2018*EXP(Returns!B2018)</f>
        <v>375.40545052098122</v>
      </c>
      <c r="C2019" s="6">
        <f>C2018*EXP(Returns!C2018)</f>
        <v>115.41708346866763</v>
      </c>
      <c r="D2019" s="6">
        <f>D2018*EXP(Returns!D2018)</f>
        <v>129.64491549839244</v>
      </c>
    </row>
    <row r="2020" spans="1:4" x14ac:dyDescent="0.35">
      <c r="A2020" s="3">
        <v>36360</v>
      </c>
      <c r="B2020" s="6">
        <f>B2019*EXP(Returns!B2019)</f>
        <v>372.46048184063721</v>
      </c>
      <c r="C2020" s="6">
        <f>C2019*EXP(Returns!C2019)</f>
        <v>115.56332431661495</v>
      </c>
      <c r="D2020" s="6">
        <f>D2019*EXP(Returns!D2019)</f>
        <v>129.88147251803929</v>
      </c>
    </row>
    <row r="2021" spans="1:4" x14ac:dyDescent="0.35">
      <c r="A2021" s="3">
        <v>36361</v>
      </c>
      <c r="B2021" s="6">
        <f>B2020*EXP(Returns!B2020)</f>
        <v>364.37703231821934</v>
      </c>
      <c r="C2021" s="6">
        <f>C2020*EXP(Returns!C2020)</f>
        <v>115.74562455172736</v>
      </c>
      <c r="D2021" s="6">
        <f>D2020*EXP(Returns!D2020)</f>
        <v>128.25845798862358</v>
      </c>
    </row>
    <row r="2022" spans="1:4" x14ac:dyDescent="0.35">
      <c r="A2022" s="3">
        <v>36362</v>
      </c>
      <c r="B2022" s="6">
        <f>B2021*EXP(Returns!B2021)</f>
        <v>364.95650054912261</v>
      </c>
      <c r="C2022" s="6">
        <f>C2021*EXP(Returns!C2021)</f>
        <v>115.6003853534235</v>
      </c>
      <c r="D2022" s="6">
        <f>D2021*EXP(Returns!D2021)</f>
        <v>128.99570968662613</v>
      </c>
    </row>
    <row r="2023" spans="1:4" x14ac:dyDescent="0.35">
      <c r="A2023" s="3">
        <v>36363</v>
      </c>
      <c r="B2023" s="6">
        <f>B2022*EXP(Returns!B2022)</f>
        <v>360.109076809329</v>
      </c>
      <c r="C2023" s="6">
        <f>C2022*EXP(Returns!C2022)</f>
        <v>114.5766994177923</v>
      </c>
      <c r="D2023" s="6">
        <f>D2022*EXP(Returns!D2022)</f>
        <v>130.51370562884435</v>
      </c>
    </row>
    <row r="2024" spans="1:4" x14ac:dyDescent="0.35">
      <c r="A2024" s="3">
        <v>36364</v>
      </c>
      <c r="B2024" s="6">
        <f>B2023*EXP(Returns!B2023)</f>
        <v>359.0427494255207</v>
      </c>
      <c r="C2024" s="6">
        <f>C2023*EXP(Returns!C2023)</f>
        <v>114.10191748678525</v>
      </c>
      <c r="D2024" s="6">
        <f>D2023*EXP(Returns!D2023)</f>
        <v>133.29404620505255</v>
      </c>
    </row>
    <row r="2025" spans="1:4" x14ac:dyDescent="0.35">
      <c r="A2025" s="3">
        <v>36367</v>
      </c>
      <c r="B2025" s="6">
        <f>B2024*EXP(Returns!B2024)</f>
        <v>356.61374560830973</v>
      </c>
      <c r="C2025" s="6">
        <f>C2024*EXP(Returns!C2024)</f>
        <v>113.91861560202936</v>
      </c>
      <c r="D2025" s="6">
        <f>D2024*EXP(Returns!D2024)</f>
        <v>132.34039256979457</v>
      </c>
    </row>
    <row r="2026" spans="1:4" x14ac:dyDescent="0.35">
      <c r="A2026" s="3">
        <v>36368</v>
      </c>
      <c r="B2026" s="6">
        <f>B2025*EXP(Returns!B2025)</f>
        <v>360.60387388320532</v>
      </c>
      <c r="C2026" s="6">
        <f>C2025*EXP(Returns!C2025)</f>
        <v>114.32027710906274</v>
      </c>
      <c r="D2026" s="6">
        <f>D2025*EXP(Returns!D2025)</f>
        <v>131.25626129589727</v>
      </c>
    </row>
    <row r="2027" spans="1:4" x14ac:dyDescent="0.35">
      <c r="A2027" s="3">
        <v>36369</v>
      </c>
      <c r="B2027" s="6">
        <f>B2026*EXP(Returns!B2026)</f>
        <v>361.28124313942112</v>
      </c>
      <c r="C2027" s="6">
        <f>C2026*EXP(Returns!C2026)</f>
        <v>114.3573381458713</v>
      </c>
      <c r="D2027" s="6">
        <f>D2026*EXP(Returns!D2026)</f>
        <v>131.37613099643582</v>
      </c>
    </row>
    <row r="2028" spans="1:4" x14ac:dyDescent="0.35">
      <c r="A2028" s="3">
        <v>36370</v>
      </c>
      <c r="B2028" s="6">
        <f>B2027*EXP(Returns!B2027)</f>
        <v>354.83300533708649</v>
      </c>
      <c r="C2028" s="6">
        <f>C2027*EXP(Returns!C2027)</f>
        <v>113.77237475408202</v>
      </c>
      <c r="D2028" s="6">
        <f>D2027*EXP(Returns!D2027)</f>
        <v>132.52284910512759</v>
      </c>
    </row>
    <row r="2029" spans="1:4" x14ac:dyDescent="0.35">
      <c r="A2029" s="3">
        <v>36371</v>
      </c>
      <c r="B2029" s="6">
        <f>B2028*EXP(Returns!B2028)</f>
        <v>351.57581176520557</v>
      </c>
      <c r="C2029" s="6">
        <f>C2028*EXP(Returns!C2028)</f>
        <v>113.44383367102232</v>
      </c>
      <c r="D2029" s="6">
        <f>D2028*EXP(Returns!D2028)</f>
        <v>132.19930699305453</v>
      </c>
    </row>
    <row r="2030" spans="1:4" x14ac:dyDescent="0.35">
      <c r="A2030" s="3">
        <v>36374</v>
      </c>
      <c r="B2030" s="6">
        <f>B2029*EXP(Returns!B2029)</f>
        <v>351.39853153018038</v>
      </c>
      <c r="C2030" s="6">
        <f>C2029*EXP(Returns!C2029)</f>
        <v>113.40677263421374</v>
      </c>
      <c r="D2030" s="6">
        <f>D2029*EXP(Returns!D2029)</f>
        <v>133.73533643004404</v>
      </c>
    </row>
    <row r="2031" spans="1:4" x14ac:dyDescent="0.35">
      <c r="A2031" s="3">
        <v>36375</v>
      </c>
      <c r="B2031" s="6">
        <f>B2030*EXP(Returns!B2030)</f>
        <v>349.84534499346705</v>
      </c>
      <c r="C2031" s="6">
        <f>C2030*EXP(Returns!C2030)</f>
        <v>113.07823155115402</v>
      </c>
      <c r="D2031" s="6">
        <f>D2030*EXP(Returns!D2030)</f>
        <v>134.14904601597354</v>
      </c>
    </row>
    <row r="2032" spans="1:4" x14ac:dyDescent="0.35">
      <c r="A2032" s="3">
        <v>36376</v>
      </c>
      <c r="B2032" s="6">
        <f>B2031*EXP(Returns!B2031)</f>
        <v>345.386879381266</v>
      </c>
      <c r="C2032" s="6">
        <f>C2031*EXP(Returns!C2031)</f>
        <v>113.1142909383191</v>
      </c>
      <c r="D2032" s="6">
        <f>D2031*EXP(Returns!D2031)</f>
        <v>135.77206054538925</v>
      </c>
    </row>
    <row r="2033" spans="1:4" x14ac:dyDescent="0.35">
      <c r="A2033" s="3">
        <v>36377</v>
      </c>
      <c r="B2033" s="6">
        <f>B2032*EXP(Returns!B2032)</f>
        <v>347.6042053059096</v>
      </c>
      <c r="C2033" s="6">
        <f>C2032*EXP(Returns!C2032)</f>
        <v>113.66219329329981</v>
      </c>
      <c r="D2033" s="6">
        <f>D2032*EXP(Returns!D2032)</f>
        <v>135.98740168883458</v>
      </c>
    </row>
    <row r="2034" spans="1:4" x14ac:dyDescent="0.35">
      <c r="A2034" s="3">
        <v>36378</v>
      </c>
      <c r="B2034" s="6">
        <f>B2033*EXP(Returns!B2033)</f>
        <v>344.05330865809134</v>
      </c>
      <c r="C2034" s="6">
        <f>C2033*EXP(Returns!C2033)</f>
        <v>112.52932754652984</v>
      </c>
      <c r="D2034" s="6">
        <f>D2033*EXP(Returns!D2033)</f>
        <v>137.22959124043314</v>
      </c>
    </row>
    <row r="2035" spans="1:4" x14ac:dyDescent="0.35">
      <c r="A2035" s="3">
        <v>36381</v>
      </c>
      <c r="B2035" s="6">
        <f>B2034*EXP(Returns!B2034)</f>
        <v>343.39446121747528</v>
      </c>
      <c r="C2035" s="6">
        <f>C2034*EXP(Returns!C2034)</f>
        <v>111.65288410848942</v>
      </c>
      <c r="D2035" s="6">
        <f>D2034*EXP(Returns!D2034)</f>
        <v>138.14187391709817</v>
      </c>
    </row>
    <row r="2036" spans="1:4" x14ac:dyDescent="0.35">
      <c r="A2036" s="3">
        <v>36382</v>
      </c>
      <c r="B2036" s="6">
        <f>B2035*EXP(Returns!B2035)</f>
        <v>339.06300234081476</v>
      </c>
      <c r="C2036" s="6">
        <f>C2035*EXP(Returns!C2035)</f>
        <v>111.39646179975988</v>
      </c>
      <c r="D2036" s="6">
        <f>D2035*EXP(Returns!D2035)</f>
        <v>138.31690489576064</v>
      </c>
    </row>
    <row r="2037" spans="1:4" x14ac:dyDescent="0.35">
      <c r="A2037" s="3">
        <v>36383</v>
      </c>
      <c r="B2037" s="6">
        <f>B2036*EXP(Returns!B2036)</f>
        <v>344.48724833785457</v>
      </c>
      <c r="C2037" s="6">
        <f>C2036*EXP(Returns!C2036)</f>
        <v>111.72600453246309</v>
      </c>
      <c r="D2037" s="6">
        <f>D2036*EXP(Returns!D2036)</f>
        <v>138.62347430687251</v>
      </c>
    </row>
    <row r="2038" spans="1:4" x14ac:dyDescent="0.35">
      <c r="A2038" s="3">
        <v>36384</v>
      </c>
      <c r="B2038" s="6">
        <f>B2037*EXP(Returns!B2037)</f>
        <v>343.48971626913067</v>
      </c>
      <c r="C2038" s="6">
        <f>C2037*EXP(Returns!C2037)</f>
        <v>111.57976368451578</v>
      </c>
      <c r="D2038" s="6">
        <f>D2037*EXP(Returns!D2037)</f>
        <v>137.23065203424323</v>
      </c>
    </row>
    <row r="2039" spans="1:4" x14ac:dyDescent="0.35">
      <c r="A2039" s="3">
        <v>36385</v>
      </c>
      <c r="B2039" s="6">
        <f>B2038*EXP(Returns!B2038)</f>
        <v>351.30063050486797</v>
      </c>
      <c r="C2039" s="6">
        <f>C2038*EXP(Returns!C2038)</f>
        <v>112.3099662746089</v>
      </c>
      <c r="D2039" s="6">
        <f>D2038*EXP(Returns!D2038)</f>
        <v>137.76104893928104</v>
      </c>
    </row>
    <row r="2040" spans="1:4" x14ac:dyDescent="0.35">
      <c r="A2040" s="3">
        <v>36388</v>
      </c>
      <c r="B2040" s="6">
        <f>B2039*EXP(Returns!B2039)</f>
        <v>352.11823636490954</v>
      </c>
      <c r="C2040" s="6">
        <f>C2039*EXP(Returns!C2039)</f>
        <v>112.38308669858256</v>
      </c>
      <c r="D2040" s="6">
        <f>D2039*EXP(Returns!D2039)</f>
        <v>137.74831941356013</v>
      </c>
    </row>
    <row r="2041" spans="1:4" x14ac:dyDescent="0.35">
      <c r="A2041" s="3">
        <v>36389</v>
      </c>
      <c r="B2041" s="6">
        <f>B2040*EXP(Returns!B2040)</f>
        <v>355.66119509175655</v>
      </c>
      <c r="C2041" s="6">
        <f>C2040*EXP(Returns!C2040)</f>
        <v>113.15035032548424</v>
      </c>
      <c r="D2041" s="6">
        <f>D2040*EXP(Returns!D2040)</f>
        <v>138.83138989364733</v>
      </c>
    </row>
    <row r="2042" spans="1:4" x14ac:dyDescent="0.35">
      <c r="A2042" s="3">
        <v>36390</v>
      </c>
      <c r="B2042" s="6">
        <f>B2041*EXP(Returns!B2041)</f>
        <v>352.66595291192772</v>
      </c>
      <c r="C2042" s="6">
        <f>C2041*EXP(Returns!C2041)</f>
        <v>113.26053178626645</v>
      </c>
      <c r="D2042" s="6">
        <f>D2041*EXP(Returns!D2041)</f>
        <v>138.03473374228054</v>
      </c>
    </row>
    <row r="2043" spans="1:4" x14ac:dyDescent="0.35">
      <c r="A2043" s="3">
        <v>36391</v>
      </c>
      <c r="B2043" s="6">
        <f>B2042*EXP(Returns!B2042)</f>
        <v>350.21842727911707</v>
      </c>
      <c r="C2043" s="6">
        <f>C2042*EXP(Returns!C2042)</f>
        <v>113.00410947753691</v>
      </c>
      <c r="D2043" s="6">
        <f>D2042*EXP(Returns!D2042)</f>
        <v>139.03506230518187</v>
      </c>
    </row>
    <row r="2044" spans="1:4" x14ac:dyDescent="0.35">
      <c r="A2044" s="3">
        <v>36392</v>
      </c>
      <c r="B2044" s="6">
        <f>B2043*EXP(Returns!B2043)</f>
        <v>353.66348498065162</v>
      </c>
      <c r="C2044" s="6">
        <f>C2043*EXP(Returns!C2043)</f>
        <v>113.11429093831914</v>
      </c>
      <c r="D2044" s="6">
        <f>D2043*EXP(Returns!D2043)</f>
        <v>138.66272367784532</v>
      </c>
    </row>
    <row r="2045" spans="1:4" x14ac:dyDescent="0.35">
      <c r="A2045" s="3">
        <v>36395</v>
      </c>
      <c r="B2045" s="6">
        <f>B2044*EXP(Returns!B2044)</f>
        <v>359.91062878504721</v>
      </c>
      <c r="C2045" s="6">
        <f>C2044*EXP(Returns!C2044)</f>
        <v>113.07722990151058</v>
      </c>
      <c r="D2045" s="6">
        <f>D2044*EXP(Returns!D2044)</f>
        <v>138.74228321360098</v>
      </c>
    </row>
    <row r="2046" spans="1:4" x14ac:dyDescent="0.35">
      <c r="A2046" s="3">
        <v>36396</v>
      </c>
      <c r="B2046" s="6">
        <f>B2045*EXP(Returns!B2045)</f>
        <v>360.77850814457361</v>
      </c>
      <c r="C2046" s="6">
        <f>C2045*EXP(Returns!C2045)</f>
        <v>113.58907286932617</v>
      </c>
      <c r="D2046" s="6">
        <f>D2045*EXP(Returns!D2045)</f>
        <v>138.27553393716772</v>
      </c>
    </row>
    <row r="2047" spans="1:4" x14ac:dyDescent="0.35">
      <c r="A2047" s="3">
        <v>36397</v>
      </c>
      <c r="B2047" s="6">
        <f>B2046*EXP(Returns!B2046)</f>
        <v>365.61799396339592</v>
      </c>
      <c r="C2047" s="6">
        <f>C2046*EXP(Returns!C2046)</f>
        <v>114.53963838098373</v>
      </c>
      <c r="D2047" s="6">
        <f>D2046*EXP(Returns!D2046)</f>
        <v>136.82118562355402</v>
      </c>
    </row>
    <row r="2048" spans="1:4" x14ac:dyDescent="0.35">
      <c r="A2048" s="3">
        <v>36398</v>
      </c>
      <c r="B2048" s="6">
        <f>B2047*EXP(Returns!B2047)</f>
        <v>360.38425806966677</v>
      </c>
      <c r="C2048" s="6">
        <f>C2047*EXP(Returns!C2047)</f>
        <v>114.32027710906276</v>
      </c>
      <c r="D2048" s="6">
        <f>D2047*EXP(Returns!D2047)</f>
        <v>136.73738291255808</v>
      </c>
    </row>
    <row r="2049" spans="1:4" x14ac:dyDescent="0.35">
      <c r="A2049" s="3">
        <v>36399</v>
      </c>
      <c r="B2049" s="6">
        <f>B2048*EXP(Returns!B2048)</f>
        <v>356.74869026482156</v>
      </c>
      <c r="C2049" s="6">
        <f>C2048*EXP(Returns!C2048)</f>
        <v>113.44283202137885</v>
      </c>
      <c r="D2049" s="6">
        <f>D2048*EXP(Returns!D2048)</f>
        <v>137.16063964277825</v>
      </c>
    </row>
    <row r="2050" spans="1:4" x14ac:dyDescent="0.35">
      <c r="A2050" s="3">
        <v>36402</v>
      </c>
      <c r="B2050" s="6">
        <f>B2049*EXP(Returns!B2049)</f>
        <v>350.33220414637202</v>
      </c>
      <c r="C2050" s="6">
        <f>C2049*EXP(Returns!C2049)</f>
        <v>112.6024479705035</v>
      </c>
      <c r="D2050" s="6">
        <f>D2049*EXP(Returns!D2049)</f>
        <v>138.71788495596925</v>
      </c>
    </row>
    <row r="2051" spans="1:4" x14ac:dyDescent="0.35">
      <c r="A2051" s="3">
        <v>36403</v>
      </c>
      <c r="B2051" s="6">
        <f>B2050*EXP(Returns!B2050)</f>
        <v>349.3770076561616</v>
      </c>
      <c r="C2051" s="6">
        <f>C2050*EXP(Returns!C2050)</f>
        <v>112.38308669858252</v>
      </c>
      <c r="D2051" s="6">
        <f>D2050*EXP(Returns!D2050)</f>
        <v>139.86778544609123</v>
      </c>
    </row>
    <row r="2052" spans="1:4" x14ac:dyDescent="0.35">
      <c r="A2052" s="3">
        <v>36404</v>
      </c>
      <c r="B2052" s="6">
        <f>B2051*EXP(Returns!B2051)</f>
        <v>352.19761557462226</v>
      </c>
      <c r="C2052" s="6">
        <f>C2051*EXP(Returns!C2051)</f>
        <v>112.3480289610609</v>
      </c>
      <c r="D2052" s="6">
        <f>D2051*EXP(Returns!D2051)</f>
        <v>140.02478292998239</v>
      </c>
    </row>
    <row r="2053" spans="1:4" x14ac:dyDescent="0.35">
      <c r="A2053" s="3">
        <v>36405</v>
      </c>
      <c r="B2053" s="6">
        <f>B2052*EXP(Returns!B2052)</f>
        <v>349.03303108073953</v>
      </c>
      <c r="C2053" s="6">
        <f>C2052*EXP(Returns!C2052)</f>
        <v>112.03250932336636</v>
      </c>
      <c r="D2053" s="6">
        <f>D2052*EXP(Returns!D2052)</f>
        <v>138.74758718265133</v>
      </c>
    </row>
    <row r="2054" spans="1:4" x14ac:dyDescent="0.35">
      <c r="A2054" s="3">
        <v>36406</v>
      </c>
      <c r="B2054" s="6">
        <f>B2053*EXP(Returns!B2053)</f>
        <v>359.12212863523359</v>
      </c>
      <c r="C2054" s="6">
        <f>C2053*EXP(Returns!C2053)</f>
        <v>113.15435692405811</v>
      </c>
      <c r="D2054" s="6">
        <f>D2053*EXP(Returns!D2053)</f>
        <v>139.77443559080456</v>
      </c>
    </row>
    <row r="2055" spans="1:4" x14ac:dyDescent="0.35">
      <c r="A2055" s="3">
        <v>36410</v>
      </c>
      <c r="B2055" s="6">
        <f>B2054*EXP(Returns!B2054)</f>
        <v>357.32551252206775</v>
      </c>
      <c r="C2055" s="6">
        <f>C2054*EXP(Returns!C2054)</f>
        <v>112.66354859875545</v>
      </c>
      <c r="D2055" s="6">
        <f>D2054*EXP(Returns!D2054)</f>
        <v>142.97272892818256</v>
      </c>
    </row>
    <row r="2056" spans="1:4" x14ac:dyDescent="0.35">
      <c r="A2056" s="3">
        <v>36411</v>
      </c>
      <c r="B2056" s="6">
        <f>B2055*EXP(Returns!B2055)</f>
        <v>355.65854911809942</v>
      </c>
      <c r="C2056" s="6">
        <f>C2055*EXP(Returns!C2055)</f>
        <v>112.80377954884193</v>
      </c>
      <c r="D2056" s="6">
        <f>D2055*EXP(Returns!D2055)</f>
        <v>142.37231963167974</v>
      </c>
    </row>
    <row r="2057" spans="1:4" x14ac:dyDescent="0.35">
      <c r="A2057" s="3">
        <v>36412</v>
      </c>
      <c r="B2057" s="6">
        <f>B2056*EXP(Returns!B2056)</f>
        <v>356.58728587173886</v>
      </c>
      <c r="C2057" s="6">
        <f>C2056*EXP(Returns!C2056)</f>
        <v>112.48825991114738</v>
      </c>
      <c r="D2057" s="6">
        <f>D2056*EXP(Returns!D2056)</f>
        <v>143.98684781061485</v>
      </c>
    </row>
    <row r="2058" spans="1:4" x14ac:dyDescent="0.35">
      <c r="A2058" s="3">
        <v>36413</v>
      </c>
      <c r="B2058" s="6">
        <f>B2057*EXP(Returns!B2057)</f>
        <v>357.64567533457586</v>
      </c>
      <c r="C2058" s="6">
        <f>C2057*EXP(Returns!C2057)</f>
        <v>113.11929918653651</v>
      </c>
      <c r="D2058" s="6">
        <f>D2057*EXP(Returns!D2057)</f>
        <v>144.61271615855944</v>
      </c>
    </row>
    <row r="2059" spans="1:4" x14ac:dyDescent="0.35">
      <c r="A2059" s="3">
        <v>36416</v>
      </c>
      <c r="B2059" s="6">
        <f>B2058*EXP(Returns!B2058)</f>
        <v>355.65325717078514</v>
      </c>
      <c r="C2059" s="6">
        <f>C2058*EXP(Returns!C2058)</f>
        <v>112.94401049892841</v>
      </c>
      <c r="D2059" s="6">
        <f>D2058*EXP(Returns!D2058)</f>
        <v>144.95747414683404</v>
      </c>
    </row>
    <row r="2060" spans="1:4" x14ac:dyDescent="0.35">
      <c r="A2060" s="3">
        <v>36417</v>
      </c>
      <c r="B2060" s="6">
        <f>B2059*EXP(Returns!B2059)</f>
        <v>353.57881382362456</v>
      </c>
      <c r="C2060" s="6">
        <f>C2059*EXP(Returns!C2059)</f>
        <v>112.59343312371224</v>
      </c>
      <c r="D2060" s="6">
        <f>D2059*EXP(Returns!D2059)</f>
        <v>143.44266058604606</v>
      </c>
    </row>
    <row r="2061" spans="1:4" x14ac:dyDescent="0.35">
      <c r="A2061" s="3">
        <v>36418</v>
      </c>
      <c r="B2061" s="6">
        <f>B2060*EXP(Returns!B2060)</f>
        <v>348.731390083831</v>
      </c>
      <c r="C2061" s="6">
        <f>C2060*EXP(Returns!C2060)</f>
        <v>112.80377954884194</v>
      </c>
      <c r="D2061" s="6">
        <f>D2060*EXP(Returns!D2060)</f>
        <v>143.01834306201582</v>
      </c>
    </row>
    <row r="2062" spans="1:4" x14ac:dyDescent="0.35">
      <c r="A2062" s="3">
        <v>36419</v>
      </c>
      <c r="B2062" s="6">
        <f>B2061*EXP(Returns!B2061)</f>
        <v>348.86633474034272</v>
      </c>
      <c r="C2062" s="6">
        <f>C2061*EXP(Returns!C2061)</f>
        <v>113.08424144901487</v>
      </c>
      <c r="D2062" s="6">
        <f>D2061*EXP(Returns!D2061)</f>
        <v>143.12548323683345</v>
      </c>
    </row>
    <row r="2063" spans="1:4" x14ac:dyDescent="0.35">
      <c r="A2063" s="3">
        <v>36420</v>
      </c>
      <c r="B2063" s="6">
        <f>B2062*EXP(Returns!B2062)</f>
        <v>353.34861411545756</v>
      </c>
      <c r="C2063" s="6">
        <f>C2062*EXP(Returns!C2062)</f>
        <v>113.32964561166619</v>
      </c>
      <c r="D2063" s="6">
        <f>D2062*EXP(Returns!D2062)</f>
        <v>143.79378333718108</v>
      </c>
    </row>
    <row r="2064" spans="1:4" x14ac:dyDescent="0.35">
      <c r="A2064" s="3">
        <v>36423</v>
      </c>
      <c r="B2064" s="6">
        <f>B2063*EXP(Returns!B2063)</f>
        <v>353.37771982568557</v>
      </c>
      <c r="C2064" s="6">
        <f>C2063*EXP(Returns!C2063)</f>
        <v>112.97906823645003</v>
      </c>
      <c r="D2064" s="6">
        <f>D2063*EXP(Returns!D2063)</f>
        <v>142.62584935228782</v>
      </c>
    </row>
    <row r="2065" spans="1:4" x14ac:dyDescent="0.35">
      <c r="A2065" s="3">
        <v>36424</v>
      </c>
      <c r="B2065" s="6">
        <f>B2064*EXP(Returns!B2064)</f>
        <v>345.98222345411182</v>
      </c>
      <c r="C2065" s="6">
        <f>C2064*EXP(Returns!C2064)</f>
        <v>112.80377954884193</v>
      </c>
      <c r="D2065" s="6">
        <f>D2064*EXP(Returns!D2064)</f>
        <v>142.78709001141931</v>
      </c>
    </row>
    <row r="2066" spans="1:4" x14ac:dyDescent="0.35">
      <c r="A2066" s="3">
        <v>36425</v>
      </c>
      <c r="B2066" s="6">
        <f>B2065*EXP(Returns!B2065)</f>
        <v>346.75749373564003</v>
      </c>
      <c r="C2066" s="6">
        <f>C2065*EXP(Returns!C2065)</f>
        <v>112.9079511117633</v>
      </c>
      <c r="D2066" s="6">
        <f>D2065*EXP(Returns!D2065)</f>
        <v>143.12442244302335</v>
      </c>
    </row>
    <row r="2067" spans="1:4" x14ac:dyDescent="0.35">
      <c r="A2067" s="3">
        <v>36426</v>
      </c>
      <c r="B2067" s="6">
        <f>B2066*EXP(Returns!B2066)</f>
        <v>338.79311302779138</v>
      </c>
      <c r="C2067" s="6">
        <f>C2066*EXP(Returns!C2066)</f>
        <v>113.46987656175264</v>
      </c>
      <c r="D2067" s="6">
        <f>D2066*EXP(Returns!D2066)</f>
        <v>145.29268499081792</v>
      </c>
    </row>
    <row r="2068" spans="1:4" x14ac:dyDescent="0.35">
      <c r="A2068" s="3">
        <v>36427</v>
      </c>
      <c r="B2068" s="6">
        <f>B2067*EXP(Returns!B2067)</f>
        <v>337.98609106237808</v>
      </c>
      <c r="C2068" s="6">
        <f>C2067*EXP(Returns!C2067)</f>
        <v>114.34631999979308</v>
      </c>
      <c r="D2068" s="6">
        <f>D2067*EXP(Returns!D2067)</f>
        <v>145.26510435175595</v>
      </c>
    </row>
    <row r="2069" spans="1:4" x14ac:dyDescent="0.35">
      <c r="A2069" s="3">
        <v>36430</v>
      </c>
      <c r="B2069" s="6">
        <f>B2068*EXP(Returns!B2068)</f>
        <v>339.56044538834817</v>
      </c>
      <c r="C2069" s="6">
        <f>C2068*EXP(Returns!C2068)</f>
        <v>113.67922133723889</v>
      </c>
      <c r="D2069" s="6">
        <f>D2068*EXP(Returns!D2068)</f>
        <v>146.36514753280437</v>
      </c>
    </row>
    <row r="2070" spans="1:4" x14ac:dyDescent="0.35">
      <c r="A2070" s="3">
        <v>36431</v>
      </c>
      <c r="B2070" s="6">
        <f>B2069*EXP(Returns!B2069)</f>
        <v>339.26674231241094</v>
      </c>
      <c r="C2070" s="6">
        <f>C2069*EXP(Returns!C2069)</f>
        <v>113.22347074945786</v>
      </c>
      <c r="D2070" s="6">
        <f>D2069*EXP(Returns!D2069)</f>
        <v>148.20986796852591</v>
      </c>
    </row>
    <row r="2071" spans="1:4" x14ac:dyDescent="0.35">
      <c r="A2071" s="3">
        <v>36432</v>
      </c>
      <c r="B2071" s="6">
        <f>B2070*EXP(Returns!B2070)</f>
        <v>335.60736074465183</v>
      </c>
      <c r="C2071" s="6">
        <f>C2070*EXP(Returns!C2070)</f>
        <v>112.52231599902552</v>
      </c>
      <c r="D2071" s="6">
        <f>D2070*EXP(Returns!D2070)</f>
        <v>148.01680349509212</v>
      </c>
    </row>
    <row r="2072" spans="1:4" x14ac:dyDescent="0.35">
      <c r="A2072" s="3">
        <v>36433</v>
      </c>
      <c r="B2072" s="6">
        <f>B2071*EXP(Returns!B2071)</f>
        <v>339.4016869689226</v>
      </c>
      <c r="C2072" s="6">
        <f>C2071*EXP(Returns!C2071)</f>
        <v>113.11829753689302</v>
      </c>
      <c r="D2072" s="6">
        <f>D2071*EXP(Returns!D2071)</f>
        <v>147.14483098320994</v>
      </c>
    </row>
    <row r="2073" spans="1:4" x14ac:dyDescent="0.35">
      <c r="A2073" s="3">
        <v>36434</v>
      </c>
      <c r="B2073" s="6">
        <f>B2072*EXP(Returns!B2072)</f>
        <v>339.42814670549353</v>
      </c>
      <c r="C2073" s="6">
        <f>C2072*EXP(Returns!C2072)</f>
        <v>112.27691183637421</v>
      </c>
      <c r="D2073" s="6">
        <f>D2072*EXP(Returns!D2072)</f>
        <v>147.00162381884974</v>
      </c>
    </row>
    <row r="2074" spans="1:4" x14ac:dyDescent="0.35">
      <c r="A2074" s="3">
        <v>36437</v>
      </c>
      <c r="B2074" s="6">
        <f>B2073*EXP(Returns!B2073)</f>
        <v>345.19372330429832</v>
      </c>
      <c r="C2074" s="6">
        <f>C2073*EXP(Returns!C2073)</f>
        <v>112.662546949112</v>
      </c>
      <c r="D2074" s="6">
        <f>D2073*EXP(Returns!D2073)</f>
        <v>145.39770357801538</v>
      </c>
    </row>
    <row r="2075" spans="1:4" x14ac:dyDescent="0.35">
      <c r="A2075" s="3">
        <v>36438</v>
      </c>
      <c r="B2075" s="6">
        <f>B2074*EXP(Returns!B2074)</f>
        <v>344.33378186574322</v>
      </c>
      <c r="C2075" s="6">
        <f>C2074*EXP(Returns!C2074)</f>
        <v>111.96139219867966</v>
      </c>
      <c r="D2075" s="6">
        <f>D2074*EXP(Returns!D2074)</f>
        <v>144.82275333295439</v>
      </c>
    </row>
    <row r="2076" spans="1:4" x14ac:dyDescent="0.35">
      <c r="A2076" s="3">
        <v>36439</v>
      </c>
      <c r="B2076" s="6">
        <f>B2075*EXP(Returns!B2075)</f>
        <v>350.69734851105096</v>
      </c>
      <c r="C2076" s="6">
        <f>C2075*EXP(Returns!C2075)</f>
        <v>111.92633446115805</v>
      </c>
      <c r="D2076" s="6">
        <f>D2075*EXP(Returns!D2075)</f>
        <v>144.36873358224202</v>
      </c>
    </row>
    <row r="2077" spans="1:4" x14ac:dyDescent="0.35">
      <c r="A2077" s="3">
        <v>36440</v>
      </c>
      <c r="B2077" s="6">
        <f>B2076*EXP(Returns!B2076)</f>
        <v>348.64407295314709</v>
      </c>
      <c r="C2077" s="6">
        <f>C2076*EXP(Returns!C2076)</f>
        <v>111.85621898611481</v>
      </c>
      <c r="D2077" s="6">
        <f>D2076*EXP(Returns!D2076)</f>
        <v>142.76057016616738</v>
      </c>
    </row>
    <row r="2078" spans="1:4" x14ac:dyDescent="0.35">
      <c r="A2078" s="3">
        <v>36441</v>
      </c>
      <c r="B2078" s="6">
        <f>B2077*EXP(Returns!B2077)</f>
        <v>353.50737253488319</v>
      </c>
      <c r="C2078" s="6">
        <f>C2077*EXP(Returns!C2077)</f>
        <v>111.96139219867968</v>
      </c>
      <c r="D2078" s="6">
        <f>D2077*EXP(Returns!D2077)</f>
        <v>138.92155736750371</v>
      </c>
    </row>
    <row r="2079" spans="1:4" x14ac:dyDescent="0.35">
      <c r="A2079" s="3">
        <v>36444</v>
      </c>
      <c r="B2079" s="6">
        <f>B2078*EXP(Returns!B2078)</f>
        <v>353.29304866865868</v>
      </c>
      <c r="C2079" s="6">
        <f>C2078*EXP(Returns!C2078)</f>
        <v>111.96139219867968</v>
      </c>
      <c r="D2079" s="6">
        <f>D2078*EXP(Returns!D2078)</f>
        <v>139.90703481706399</v>
      </c>
    </row>
    <row r="2080" spans="1:4" x14ac:dyDescent="0.35">
      <c r="A2080" s="3">
        <v>36445</v>
      </c>
      <c r="B2080" s="6">
        <f>B2079*EXP(Returns!B2079)</f>
        <v>347.42692507088441</v>
      </c>
      <c r="C2080" s="6">
        <f>C2079*EXP(Returns!C2079)</f>
        <v>111.68093029850674</v>
      </c>
      <c r="D2080" s="6">
        <f>D2079*EXP(Returns!D2079)</f>
        <v>143.68133919331305</v>
      </c>
    </row>
    <row r="2081" spans="1:4" x14ac:dyDescent="0.35">
      <c r="A2081" s="3">
        <v>36446</v>
      </c>
      <c r="B2081" s="6">
        <f>B2080*EXP(Returns!B2080)</f>
        <v>340.15314348753691</v>
      </c>
      <c r="C2081" s="6">
        <f>C2080*EXP(Returns!C2080)</f>
        <v>111.22517971072573</v>
      </c>
      <c r="D2081" s="6">
        <f>D2080*EXP(Returns!D2080)</f>
        <v>145.76579903011165</v>
      </c>
    </row>
    <row r="2082" spans="1:4" x14ac:dyDescent="0.35">
      <c r="A2082" s="3">
        <v>36447</v>
      </c>
      <c r="B2082" s="6">
        <f>B2081*EXP(Returns!B2081)</f>
        <v>339.58955109857624</v>
      </c>
      <c r="C2082" s="6">
        <f>C2081*EXP(Returns!C2081)</f>
        <v>110.90966007303118</v>
      </c>
      <c r="D2082" s="6">
        <f>D2081*EXP(Returns!D2081)</f>
        <v>143.48403154463898</v>
      </c>
    </row>
    <row r="2083" spans="1:4" x14ac:dyDescent="0.35">
      <c r="A2083" s="3">
        <v>36448</v>
      </c>
      <c r="B2083" s="6">
        <f>B2082*EXP(Returns!B2082)</f>
        <v>330.06139995938582</v>
      </c>
      <c r="C2083" s="6">
        <f>C2082*EXP(Returns!C2082)</f>
        <v>111.57575708594189</v>
      </c>
      <c r="D2083" s="6">
        <f>D2082*EXP(Returns!D2082)</f>
        <v>144.66575584906323</v>
      </c>
    </row>
    <row r="2084" spans="1:4" x14ac:dyDescent="0.35">
      <c r="A2084" s="3">
        <v>36451</v>
      </c>
      <c r="B2084" s="6">
        <f>B2083*EXP(Returns!B2083)</f>
        <v>331.83949425695204</v>
      </c>
      <c r="C2084" s="6">
        <f>C2083*EXP(Returns!C2083)</f>
        <v>111.22517971072573</v>
      </c>
      <c r="D2084" s="6">
        <f>D2083*EXP(Returns!D2083)</f>
        <v>144.26265420123448</v>
      </c>
    </row>
    <row r="2085" spans="1:4" x14ac:dyDescent="0.35">
      <c r="A2085" s="3">
        <v>36452</v>
      </c>
      <c r="B2085" s="6">
        <f>B2084*EXP(Returns!B2084)</f>
        <v>333.74194931640153</v>
      </c>
      <c r="C2085" s="6">
        <f>C2084*EXP(Returns!C2084)</f>
        <v>110.80348521082284</v>
      </c>
      <c r="D2085" s="6">
        <f>D2084*EXP(Returns!D2084)</f>
        <v>144.12581179973472</v>
      </c>
    </row>
    <row r="2086" spans="1:4" x14ac:dyDescent="0.35">
      <c r="A2086" s="3">
        <v>36453</v>
      </c>
      <c r="B2086" s="6">
        <f>B2085*EXP(Returns!B2085)</f>
        <v>341.17978126648882</v>
      </c>
      <c r="C2086" s="6">
        <f>C2085*EXP(Returns!C2085)</f>
        <v>110.7333697357796</v>
      </c>
      <c r="D2086" s="6">
        <f>D2085*EXP(Returns!D2085)</f>
        <v>143.98790860442486</v>
      </c>
    </row>
    <row r="2087" spans="1:4" x14ac:dyDescent="0.35">
      <c r="A2087" s="3">
        <v>36454</v>
      </c>
      <c r="B2087" s="6">
        <f>B2086*EXP(Returns!B2086)</f>
        <v>339.6398245980609</v>
      </c>
      <c r="C2087" s="6">
        <f>C2086*EXP(Returns!C2086)</f>
        <v>110.69831199825799</v>
      </c>
      <c r="D2087" s="6">
        <f>D2086*EXP(Returns!D2086)</f>
        <v>143.83515429577398</v>
      </c>
    </row>
    <row r="2088" spans="1:4" x14ac:dyDescent="0.35">
      <c r="A2088" s="3">
        <v>36455</v>
      </c>
      <c r="B2088" s="6">
        <f>B2087*EXP(Returns!B2087)</f>
        <v>344.413161075456</v>
      </c>
      <c r="C2088" s="6">
        <f>C2087*EXP(Returns!C2087)</f>
        <v>110.59313878569313</v>
      </c>
      <c r="D2088" s="6">
        <f>D2087*EXP(Returns!D2087)</f>
        <v>145.32344801131006</v>
      </c>
    </row>
    <row r="2089" spans="1:4" x14ac:dyDescent="0.35">
      <c r="A2089" s="3">
        <v>36458</v>
      </c>
      <c r="B2089" s="6">
        <f>B2088*EXP(Returns!B2088)</f>
        <v>342.29109020246779</v>
      </c>
      <c r="C2089" s="6">
        <f>C2088*EXP(Returns!C2088)</f>
        <v>110.52302331064989</v>
      </c>
      <c r="D2089" s="6">
        <f>D2088*EXP(Returns!D2088)</f>
        <v>145.02006098162843</v>
      </c>
    </row>
    <row r="2090" spans="1:4" x14ac:dyDescent="0.35">
      <c r="A2090" s="3">
        <v>36459</v>
      </c>
      <c r="B2090" s="6">
        <f>B2089*EXP(Returns!B2089)</f>
        <v>339.19000907635524</v>
      </c>
      <c r="C2090" s="6">
        <f>C2089*EXP(Returns!C2089)</f>
        <v>110.31267688552019</v>
      </c>
      <c r="D2090" s="6">
        <f>D2089*EXP(Returns!D2089)</f>
        <v>143.62087394613866</v>
      </c>
    </row>
    <row r="2091" spans="1:4" x14ac:dyDescent="0.35">
      <c r="A2091" s="3">
        <v>36460</v>
      </c>
      <c r="B2091" s="6">
        <f>B2090*EXP(Returns!B2090)</f>
        <v>343.10605008885221</v>
      </c>
      <c r="C2091" s="6">
        <f>C2090*EXP(Returns!C2090)</f>
        <v>110.66325426073635</v>
      </c>
      <c r="D2091" s="6">
        <f>D2090*EXP(Returns!D2090)</f>
        <v>143.4320526479452</v>
      </c>
    </row>
    <row r="2092" spans="1:4" x14ac:dyDescent="0.35">
      <c r="A2092" s="3">
        <v>36461</v>
      </c>
      <c r="B2092" s="6">
        <f>B2091*EXP(Returns!B2091)</f>
        <v>355.20608762273656</v>
      </c>
      <c r="C2092" s="6">
        <f>C2091*EXP(Returns!C2091)</f>
        <v>111.22417806108224</v>
      </c>
      <c r="D2092" s="6">
        <f>D2091*EXP(Returns!D2091)</f>
        <v>141.07709038957731</v>
      </c>
    </row>
    <row r="2093" spans="1:4" x14ac:dyDescent="0.35">
      <c r="A2093" s="3">
        <v>36462</v>
      </c>
      <c r="B2093" s="6">
        <f>B2092*EXP(Returns!B2092)</f>
        <v>360.62768764611928</v>
      </c>
      <c r="C2093" s="6">
        <f>C2092*EXP(Returns!C2092)</f>
        <v>112.10162314876615</v>
      </c>
      <c r="D2093" s="6">
        <f>D2092*EXP(Returns!D2092)</f>
        <v>141.31258661541412</v>
      </c>
    </row>
    <row r="2094" spans="1:4" x14ac:dyDescent="0.35">
      <c r="A2094" s="3">
        <v>36465</v>
      </c>
      <c r="B2094" s="6">
        <f>B2093*EXP(Returns!B2093)</f>
        <v>358.29658485422067</v>
      </c>
      <c r="C2094" s="6">
        <f>C2093*EXP(Returns!C2093)</f>
        <v>111.78510186142812</v>
      </c>
      <c r="D2094" s="6">
        <f>D2093*EXP(Returns!D2093)</f>
        <v>142.01058894244389</v>
      </c>
    </row>
    <row r="2095" spans="1:4" x14ac:dyDescent="0.35">
      <c r="A2095" s="3">
        <v>36466</v>
      </c>
      <c r="B2095" s="6">
        <f>B2094*EXP(Returns!B2094)</f>
        <v>356.60845366099562</v>
      </c>
      <c r="C2095" s="6">
        <f>C2094*EXP(Returns!C2094)</f>
        <v>111.96039054903619</v>
      </c>
      <c r="D2095" s="6">
        <f>D2094*EXP(Returns!D2094)</f>
        <v>141.86738177808365</v>
      </c>
    </row>
    <row r="2096" spans="1:4" x14ac:dyDescent="0.35">
      <c r="A2096" s="3">
        <v>36467</v>
      </c>
      <c r="B2096" s="6">
        <f>B2095*EXP(Returns!B2095)</f>
        <v>358.51090872044523</v>
      </c>
      <c r="C2096" s="6">
        <f>C2095*EXP(Returns!C2095)</f>
        <v>112.17073697416589</v>
      </c>
      <c r="D2096" s="6">
        <f>D2095*EXP(Returns!D2095)</f>
        <v>142.71283444471393</v>
      </c>
    </row>
    <row r="2097" spans="1:4" x14ac:dyDescent="0.35">
      <c r="A2097" s="3">
        <v>36468</v>
      </c>
      <c r="B2097" s="6">
        <f>B2096*EXP(Returns!B2096)</f>
        <v>360.55095441006358</v>
      </c>
      <c r="C2097" s="6">
        <f>C2096*EXP(Returns!C2096)</f>
        <v>112.6264875619469</v>
      </c>
      <c r="D2097" s="6">
        <f>D2096*EXP(Returns!D2096)</f>
        <v>143.47660598796838</v>
      </c>
    </row>
    <row r="2098" spans="1:4" x14ac:dyDescent="0.35">
      <c r="A2098" s="3">
        <v>36469</v>
      </c>
      <c r="B2098" s="6">
        <f>B2097*EXP(Returns!B2097)</f>
        <v>362.55924841579679</v>
      </c>
      <c r="C2098" s="6">
        <f>C2097*EXP(Returns!C2097)</f>
        <v>112.97706493716306</v>
      </c>
      <c r="D2098" s="6">
        <f>D2097*EXP(Returns!D2097)</f>
        <v>142.81148826905098</v>
      </c>
    </row>
    <row r="2099" spans="1:4" x14ac:dyDescent="0.35">
      <c r="A2099" s="3">
        <v>36472</v>
      </c>
      <c r="B2099" s="6">
        <f>B2098*EXP(Returns!B2098)</f>
        <v>364.35321855530549</v>
      </c>
      <c r="C2099" s="6">
        <f>C2098*EXP(Returns!C2098)</f>
        <v>112.66154529946851</v>
      </c>
      <c r="D2099" s="6">
        <f>D2098*EXP(Returns!D2098)</f>
        <v>142.73829349615576</v>
      </c>
    </row>
    <row r="2100" spans="1:4" x14ac:dyDescent="0.35">
      <c r="A2100" s="3">
        <v>36473</v>
      </c>
      <c r="B2100" s="6">
        <f>B2099*EXP(Returns!B2099)</f>
        <v>361.24949145553592</v>
      </c>
      <c r="C2100" s="6">
        <f>C2099*EXP(Returns!C2099)</f>
        <v>112.59142982442529</v>
      </c>
      <c r="D2100" s="6">
        <f>D2099*EXP(Returns!D2099)</f>
        <v>144.39737501511408</v>
      </c>
    </row>
    <row r="2101" spans="1:4" x14ac:dyDescent="0.35">
      <c r="A2101" s="3">
        <v>36474</v>
      </c>
      <c r="B2101" s="6">
        <f>B2100*EXP(Returns!B2100)</f>
        <v>363.41389790703772</v>
      </c>
      <c r="C2101" s="6">
        <f>C2100*EXP(Returns!C2100)</f>
        <v>112.38108339929559</v>
      </c>
      <c r="D2101" s="6">
        <f>D2100*EXP(Returns!D2100)</f>
        <v>145.03915527020982</v>
      </c>
    </row>
    <row r="2102" spans="1:4" x14ac:dyDescent="0.35">
      <c r="A2102" s="3">
        <v>36475</v>
      </c>
      <c r="B2102" s="6">
        <f>B2101*EXP(Returns!B2101)</f>
        <v>365.53067683271178</v>
      </c>
      <c r="C2102" s="6">
        <f>C2101*EXP(Returns!C2101)</f>
        <v>112.38108339929559</v>
      </c>
      <c r="D2102" s="6">
        <f>D2101*EXP(Returns!D2101)</f>
        <v>144.23401276836239</v>
      </c>
    </row>
    <row r="2103" spans="1:4" x14ac:dyDescent="0.35">
      <c r="A2103" s="3">
        <v>36476</v>
      </c>
      <c r="B2103" s="6">
        <f>B2102*EXP(Returns!B2102)</f>
        <v>369.3937983720669</v>
      </c>
      <c r="C2103" s="6">
        <f>C2102*EXP(Returns!C2102)</f>
        <v>112.87189172459824</v>
      </c>
      <c r="D2103" s="6">
        <f>D2102*EXP(Returns!D2102)</f>
        <v>145.38391325848437</v>
      </c>
    </row>
    <row r="2104" spans="1:4" x14ac:dyDescent="0.35">
      <c r="A2104" s="3">
        <v>36479</v>
      </c>
      <c r="B2104" s="6">
        <f>B2103*EXP(Returns!B2103)</f>
        <v>368.95192077133248</v>
      </c>
      <c r="C2104" s="6">
        <f>C2103*EXP(Returns!C2103)</f>
        <v>112.80177624955499</v>
      </c>
      <c r="D2104" s="6">
        <f>D2103*EXP(Returns!D2103)</f>
        <v>146.24527783226577</v>
      </c>
    </row>
    <row r="2105" spans="1:4" x14ac:dyDescent="0.35">
      <c r="A2105" s="3">
        <v>36480</v>
      </c>
      <c r="B2105" s="6">
        <f>B2104*EXP(Returns!B2104)</f>
        <v>375.7467811227462</v>
      </c>
      <c r="C2105" s="6">
        <f>C2104*EXP(Returns!C2104)</f>
        <v>112.55637208690366</v>
      </c>
      <c r="D2105" s="6">
        <f>D2104*EXP(Returns!D2104)</f>
        <v>146.94434095310561</v>
      </c>
    </row>
    <row r="2106" spans="1:4" x14ac:dyDescent="0.35">
      <c r="A2106" s="3">
        <v>36481</v>
      </c>
      <c r="B2106" s="6">
        <f>B2105*EXP(Returns!B2105)</f>
        <v>373.27014977970759</v>
      </c>
      <c r="C2106" s="6">
        <f>C2105*EXP(Returns!C2105)</f>
        <v>111.92533281151456</v>
      </c>
      <c r="D2106" s="6">
        <f>D2105*EXP(Returns!D2105)</f>
        <v>147.71023408398023</v>
      </c>
    </row>
    <row r="2107" spans="1:4" x14ac:dyDescent="0.35">
      <c r="A2107" s="3">
        <v>36482</v>
      </c>
      <c r="B2107" s="6">
        <f>B2106*EXP(Returns!B2106)</f>
        <v>377.0353702937503</v>
      </c>
      <c r="C2107" s="6">
        <f>C2106*EXP(Returns!C2106)</f>
        <v>111.71498638638487</v>
      </c>
      <c r="D2107" s="6">
        <f>D2106*EXP(Returns!D2106)</f>
        <v>145.71169854579773</v>
      </c>
    </row>
    <row r="2108" spans="1:4" x14ac:dyDescent="0.35">
      <c r="A2108" s="3">
        <v>36483</v>
      </c>
      <c r="B2108" s="6">
        <f>B2107*EXP(Returns!B2107)</f>
        <v>376.25745403856507</v>
      </c>
      <c r="C2108" s="6">
        <f>C2107*EXP(Returns!C2107)</f>
        <v>111.71498638638487</v>
      </c>
      <c r="D2108" s="6">
        <f>D2107*EXP(Returns!D2107)</f>
        <v>147.25091036421748</v>
      </c>
    </row>
    <row r="2109" spans="1:4" x14ac:dyDescent="0.35">
      <c r="A2109" s="3">
        <v>36486</v>
      </c>
      <c r="B2109" s="6">
        <f>B2108*EXP(Returns!B2108)</f>
        <v>375.97698083091331</v>
      </c>
      <c r="C2109" s="6">
        <f>C2108*EXP(Returns!C2108)</f>
        <v>111.50463996125515</v>
      </c>
      <c r="D2109" s="6">
        <f>D2108*EXP(Returns!D2108)</f>
        <v>148.63948946160647</v>
      </c>
    </row>
    <row r="2110" spans="1:4" x14ac:dyDescent="0.35">
      <c r="A2110" s="3">
        <v>36487</v>
      </c>
      <c r="B2110" s="6">
        <f>B2109*EXP(Returns!B2109)</f>
        <v>371.66404376985241</v>
      </c>
      <c r="C2110" s="6">
        <f>C2109*EXP(Returns!C2109)</f>
        <v>111.53969769877676</v>
      </c>
      <c r="D2110" s="6">
        <f>D2109*EXP(Returns!D2109)</f>
        <v>147.92239284599532</v>
      </c>
    </row>
    <row r="2111" spans="1:4" x14ac:dyDescent="0.35">
      <c r="A2111" s="3">
        <v>36488</v>
      </c>
      <c r="B2111" s="6">
        <f>B2110*EXP(Returns!B2110)</f>
        <v>374.95563499927556</v>
      </c>
      <c r="C2111" s="6">
        <f>C2110*EXP(Returns!C2110)</f>
        <v>111.50463996125515</v>
      </c>
      <c r="D2111" s="6">
        <f>D2110*EXP(Returns!D2110)</f>
        <v>148.5514435753702</v>
      </c>
    </row>
    <row r="2112" spans="1:4" x14ac:dyDescent="0.35">
      <c r="A2112" s="3">
        <v>36493</v>
      </c>
      <c r="B2112" s="6">
        <f>B2111*EXP(Returns!B2111)</f>
        <v>372.62906892535057</v>
      </c>
      <c r="C2112" s="6">
        <f>C2111*EXP(Returns!C2111)</f>
        <v>110.83728402373109</v>
      </c>
      <c r="D2112" s="6">
        <f>D2111*EXP(Returns!D2111)</f>
        <v>146.89978761308242</v>
      </c>
    </row>
    <row r="2113" spans="1:4" x14ac:dyDescent="0.35">
      <c r="A2113" s="3">
        <v>36494</v>
      </c>
      <c r="B2113" s="6">
        <f>B2112*EXP(Returns!B2112)</f>
        <v>367.62126117578737</v>
      </c>
      <c r="C2113" s="6">
        <f>C2112*EXP(Returns!C2112)</f>
        <v>111.04802800400185</v>
      </c>
      <c r="D2113" s="6">
        <f>D2112*EXP(Returns!D2112)</f>
        <v>144.62650647809036</v>
      </c>
    </row>
    <row r="2114" spans="1:4" x14ac:dyDescent="0.35">
      <c r="A2114" s="3">
        <v>36495</v>
      </c>
      <c r="B2114" s="6">
        <f>B2113*EXP(Returns!B2113)</f>
        <v>369.95312091540956</v>
      </c>
      <c r="C2114" s="6">
        <f>C2113*EXP(Returns!C2113)</f>
        <v>110.73191203359571</v>
      </c>
      <c r="D2114" s="6">
        <f>D2113*EXP(Returns!D2113)</f>
        <v>145.07946543499264</v>
      </c>
    </row>
    <row r="2115" spans="1:4" x14ac:dyDescent="0.35">
      <c r="A2115" s="3">
        <v>36496</v>
      </c>
      <c r="B2115" s="6">
        <f>B2114*EXP(Returns!B2114)</f>
        <v>372.94933570003201</v>
      </c>
      <c r="C2115" s="6">
        <f>C2114*EXP(Returns!C2114)</f>
        <v>110.52116805332496</v>
      </c>
      <c r="D2115" s="6">
        <f>D2114*EXP(Returns!D2114)</f>
        <v>146.45955818190106</v>
      </c>
    </row>
    <row r="2116" spans="1:4" x14ac:dyDescent="0.35">
      <c r="A2116" s="3">
        <v>36497</v>
      </c>
      <c r="B2116" s="6">
        <f>B2115*EXP(Returns!B2115)</f>
        <v>379.37055219075108</v>
      </c>
      <c r="C2116" s="6">
        <f>C2115*EXP(Returns!C2115)</f>
        <v>111.04802800400184</v>
      </c>
      <c r="D2116" s="6">
        <f>D2115*EXP(Returns!D2115)</f>
        <v>146.21345401796353</v>
      </c>
    </row>
    <row r="2117" spans="1:4" x14ac:dyDescent="0.35">
      <c r="A2117" s="3">
        <v>36500</v>
      </c>
      <c r="B2117" s="6">
        <f>B2116*EXP(Returns!B2116)</f>
        <v>376.7316598406905</v>
      </c>
      <c r="C2117" s="6">
        <f>C2116*EXP(Returns!C2116)</f>
        <v>111.22364798756081</v>
      </c>
      <c r="D2117" s="6">
        <f>D2116*EXP(Returns!D2116)</f>
        <v>147.44609642527141</v>
      </c>
    </row>
    <row r="2118" spans="1:4" x14ac:dyDescent="0.35">
      <c r="A2118" s="3">
        <v>36501</v>
      </c>
      <c r="B2118" s="6">
        <f>B2117*EXP(Returns!B2117)</f>
        <v>372.98374452706395</v>
      </c>
      <c r="C2118" s="6">
        <f>C2117*EXP(Returns!C2117)</f>
        <v>111.53976395796694</v>
      </c>
      <c r="D2118" s="6">
        <f>D2117*EXP(Returns!D2117)</f>
        <v>146.84038315971821</v>
      </c>
    </row>
    <row r="2119" spans="1:4" x14ac:dyDescent="0.35">
      <c r="A2119" s="3">
        <v>36502</v>
      </c>
      <c r="B2119" s="6">
        <f>B2118*EXP(Returns!B2118)</f>
        <v>371.58356995015117</v>
      </c>
      <c r="C2119" s="6">
        <f>C2118*EXP(Returns!C2118)</f>
        <v>111.2938959809844</v>
      </c>
      <c r="D2119" s="6">
        <f>D2118*EXP(Returns!D2118)</f>
        <v>147.05466350935347</v>
      </c>
    </row>
    <row r="2120" spans="1:4" x14ac:dyDescent="0.35">
      <c r="A2120" s="3">
        <v>36503</v>
      </c>
      <c r="B2120" s="6">
        <f>B2119*EXP(Returns!B2119)</f>
        <v>372.70318024511164</v>
      </c>
      <c r="C2120" s="6">
        <f>C2119*EXP(Returns!C2119)</f>
        <v>111.39826442835658</v>
      </c>
      <c r="D2120" s="6">
        <f>D2119*EXP(Returns!D2119)</f>
        <v>145.45816882518966</v>
      </c>
    </row>
    <row r="2121" spans="1:4" x14ac:dyDescent="0.35">
      <c r="A2121" s="3">
        <v>36504</v>
      </c>
      <c r="B2121" s="6">
        <f>B2120*EXP(Returns!B2120)</f>
        <v>375.06680197891717</v>
      </c>
      <c r="C2121" s="6">
        <f>C2120*EXP(Returns!C2120)</f>
        <v>111.85487638560987</v>
      </c>
      <c r="D2121" s="6">
        <f>D2120*EXP(Returns!D2120)</f>
        <v>144.24992467551351</v>
      </c>
    </row>
    <row r="2122" spans="1:4" x14ac:dyDescent="0.35">
      <c r="A2122" s="3">
        <v>36507</v>
      </c>
      <c r="B2122" s="6">
        <f>B2121*EXP(Returns!B2121)</f>
        <v>374.58507840047082</v>
      </c>
      <c r="C2122" s="6">
        <f>C2121*EXP(Returns!C2121)</f>
        <v>111.64413240533912</v>
      </c>
      <c r="D2122" s="6">
        <f>D2121*EXP(Returns!D2121)</f>
        <v>144.66681664287321</v>
      </c>
    </row>
    <row r="2123" spans="1:4" x14ac:dyDescent="0.35">
      <c r="A2123" s="3">
        <v>36508</v>
      </c>
      <c r="B2123" s="6">
        <f>B2122*EXP(Returns!B2122)</f>
        <v>371.39564481790018</v>
      </c>
      <c r="C2123" s="6">
        <f>C2122*EXP(Returns!C2122)</f>
        <v>110.73090849083253</v>
      </c>
      <c r="D2123" s="6">
        <f>D2122*EXP(Returns!D2122)</f>
        <v>146.04266621454127</v>
      </c>
    </row>
    <row r="2124" spans="1:4" x14ac:dyDescent="0.35">
      <c r="A2124" s="3">
        <v>36509</v>
      </c>
      <c r="B2124" s="6">
        <f>B2123*EXP(Returns!B2123)</f>
        <v>374.08218015923558</v>
      </c>
      <c r="C2124" s="6">
        <f>C2123*EXP(Returns!C2123)</f>
        <v>110.44991651713821</v>
      </c>
      <c r="D2124" s="6">
        <f>D2123*EXP(Returns!D2123)</f>
        <v>147.46837309528289</v>
      </c>
    </row>
    <row r="2125" spans="1:4" x14ac:dyDescent="0.35">
      <c r="A2125" s="3">
        <v>36510</v>
      </c>
      <c r="B2125" s="6">
        <f>B2124*EXP(Returns!B2124)</f>
        <v>375.52735089457468</v>
      </c>
      <c r="C2125" s="6">
        <f>C2124*EXP(Returns!C2124)</f>
        <v>110.02842855659669</v>
      </c>
      <c r="D2125" s="6">
        <f>D2124*EXP(Returns!D2124)</f>
        <v>149.01182808894293</v>
      </c>
    </row>
    <row r="2126" spans="1:4" x14ac:dyDescent="0.35">
      <c r="A2126" s="3">
        <v>36511</v>
      </c>
      <c r="B2126" s="6">
        <f>B2125*EXP(Returns!B2125)</f>
        <v>376.12288828551107</v>
      </c>
      <c r="C2126" s="6">
        <f>C2125*EXP(Returns!C2125)</f>
        <v>110.02842855659669</v>
      </c>
      <c r="D2126" s="6">
        <f>D2125*EXP(Returns!D2125)</f>
        <v>149.49661086014751</v>
      </c>
    </row>
    <row r="2127" spans="1:4" x14ac:dyDescent="0.35">
      <c r="A2127" s="3">
        <v>36514</v>
      </c>
      <c r="B2127" s="6">
        <f>B2126*EXP(Returns!B2126)</f>
        <v>375.34471942802077</v>
      </c>
      <c r="C2127" s="6">
        <f>C2126*EXP(Returns!C2126)</f>
        <v>109.64206459276697</v>
      </c>
      <c r="D2127" s="6">
        <f>D2126*EXP(Returns!D2126)</f>
        <v>149.70876962216263</v>
      </c>
    </row>
    <row r="2128" spans="1:4" x14ac:dyDescent="0.35">
      <c r="A2128" s="3">
        <v>36515</v>
      </c>
      <c r="B2128" s="6">
        <f>B2127*EXP(Returns!B2127)</f>
        <v>379.40496101778302</v>
      </c>
      <c r="C2128" s="6">
        <f>C2127*EXP(Returns!C2127)</f>
        <v>109.5015686059198</v>
      </c>
      <c r="D2128" s="6">
        <f>D2127*EXP(Returns!D2127)</f>
        <v>148.91423505841601</v>
      </c>
    </row>
    <row r="2129" spans="1:4" x14ac:dyDescent="0.35">
      <c r="A2129" s="3">
        <v>36516</v>
      </c>
      <c r="B2129" s="6">
        <f>B2128*EXP(Returns!B2128)</f>
        <v>380.11960588690675</v>
      </c>
      <c r="C2129" s="6">
        <f>C2128*EXP(Returns!C2128)</f>
        <v>109.36107261907263</v>
      </c>
      <c r="D2129" s="6">
        <f>D2128*EXP(Returns!D2128)</f>
        <v>148.38595974099835</v>
      </c>
    </row>
    <row r="2130" spans="1:4" x14ac:dyDescent="0.35">
      <c r="A2130" s="3">
        <v>36517</v>
      </c>
      <c r="B2130" s="6">
        <f>B2129*EXP(Returns!B2129)</f>
        <v>385.99822164366145</v>
      </c>
      <c r="C2130" s="6">
        <f>C2129*EXP(Returns!C2129)</f>
        <v>109.18545263551367</v>
      </c>
      <c r="D2130" s="6">
        <f>D2129*EXP(Returns!D2129)</f>
        <v>148.956666810819</v>
      </c>
    </row>
    <row r="2131" spans="1:4" x14ac:dyDescent="0.35">
      <c r="A2131" s="3">
        <v>36521</v>
      </c>
      <c r="B2131" s="6">
        <f>B2130*EXP(Returns!B2130)</f>
        <v>385.67001437043427</v>
      </c>
      <c r="C2131" s="6">
        <f>C2130*EXP(Returns!C2130)</f>
        <v>109.29082462564905</v>
      </c>
      <c r="D2131" s="6">
        <f>D2130*EXP(Returns!D2130)</f>
        <v>149.32688385053544</v>
      </c>
    </row>
    <row r="2132" spans="1:4" x14ac:dyDescent="0.35">
      <c r="A2132" s="3">
        <v>36522</v>
      </c>
      <c r="B2132" s="6">
        <f>B2131*EXP(Returns!B2131)</f>
        <v>385.81823700995631</v>
      </c>
      <c r="C2132" s="6">
        <f>C2131*EXP(Returns!C2131)</f>
        <v>109.0449566486665</v>
      </c>
      <c r="D2132" s="6">
        <f>D2131*EXP(Returns!D2131)</f>
        <v>150.15854619763471</v>
      </c>
    </row>
    <row r="2133" spans="1:4" x14ac:dyDescent="0.35">
      <c r="A2133" s="3">
        <v>36523</v>
      </c>
      <c r="B2133" s="6">
        <f>B2132*EXP(Returns!B2132)</f>
        <v>387.35340006214795</v>
      </c>
      <c r="C2133" s="6">
        <f>C2132*EXP(Returns!C2132)</f>
        <v>109.29082462564905</v>
      </c>
      <c r="D2133" s="6">
        <f>D2132*EXP(Returns!D2132)</f>
        <v>150.10974968237124</v>
      </c>
    </row>
    <row r="2134" spans="1:4" x14ac:dyDescent="0.35">
      <c r="A2134" s="3">
        <v>36524</v>
      </c>
      <c r="B2134" s="6">
        <f>B2133*EXP(Returns!B2133)</f>
        <v>387.62073017985722</v>
      </c>
      <c r="C2134" s="6">
        <f>C2133*EXP(Returns!C2133)</f>
        <v>109.43132061249621</v>
      </c>
      <c r="D2134" s="6">
        <f>D2133*EXP(Returns!D2133)</f>
        <v>148.78375741977672</v>
      </c>
    </row>
    <row r="2135" spans="1:4" x14ac:dyDescent="0.35">
      <c r="A2135" s="3">
        <v>36529</v>
      </c>
      <c r="B2135" s="6">
        <f>B2134*EXP(Returns!B2134)</f>
        <v>372.75752273078695</v>
      </c>
      <c r="C2135" s="6">
        <f>C2134*EXP(Returns!C2134)</f>
        <v>110.00219230428812</v>
      </c>
      <c r="D2135" s="6">
        <f>D2134*EXP(Returns!D2134)</f>
        <v>147.91758009450248</v>
      </c>
    </row>
    <row r="2136" spans="1:4" x14ac:dyDescent="0.35">
      <c r="A2136" s="3">
        <v>36530</v>
      </c>
      <c r="B2136" s="6">
        <f>B2135*EXP(Returns!B2135)</f>
        <v>373.47404653075102</v>
      </c>
      <c r="C2136" s="6">
        <f>C2135*EXP(Returns!C2135)</f>
        <v>109.11077768394995</v>
      </c>
      <c r="D2136" s="6">
        <f>D2135*EXP(Returns!D2135)</f>
        <v>147.1428030759443</v>
      </c>
    </row>
    <row r="2137" spans="1:4" x14ac:dyDescent="0.35">
      <c r="A2137" s="3">
        <v>36531</v>
      </c>
      <c r="B2137" s="6">
        <f>B2136*EXP(Returns!B2136)</f>
        <v>373.83097660210871</v>
      </c>
      <c r="C2137" s="6">
        <f>C2136*EXP(Returns!C2136)</f>
        <v>109.50255237439536</v>
      </c>
      <c r="D2137" s="6">
        <f>D2136*EXP(Returns!D2136)</f>
        <v>147.22570102854721</v>
      </c>
    </row>
    <row r="2138" spans="1:4" x14ac:dyDescent="0.35">
      <c r="A2138" s="3">
        <v>36532</v>
      </c>
      <c r="B2138" s="6">
        <f>B2137*EXP(Returns!B2137)</f>
        <v>383.95820146256841</v>
      </c>
      <c r="C2138" s="6">
        <f>C2137*EXP(Returns!C2137)</f>
        <v>109.89432706484078</v>
      </c>
      <c r="D2138" s="6">
        <f>D2137*EXP(Returns!D2137)</f>
        <v>146.77826464334419</v>
      </c>
    </row>
    <row r="2139" spans="1:4" x14ac:dyDescent="0.35">
      <c r="A2139" s="3">
        <v>36535</v>
      </c>
      <c r="B2139" s="6">
        <f>B2138*EXP(Returns!B2138)</f>
        <v>388.25468060510428</v>
      </c>
      <c r="C2139" s="6">
        <f>C2138*EXP(Returns!C2138)</f>
        <v>109.46693649344576</v>
      </c>
      <c r="D2139" s="6">
        <f>D2138*EXP(Returns!D2138)</f>
        <v>147.23314058839617</v>
      </c>
    </row>
    <row r="2140" spans="1:4" x14ac:dyDescent="0.35">
      <c r="A2140" s="3">
        <v>36536</v>
      </c>
      <c r="B2140" s="6">
        <f>B2139*EXP(Returns!B2139)</f>
        <v>383.1830772031276</v>
      </c>
      <c r="C2140" s="6">
        <f>C2139*EXP(Returns!C2139)</f>
        <v>108.64777123160532</v>
      </c>
      <c r="D2140" s="6">
        <f>D2139*EXP(Returns!D2139)</f>
        <v>148.9665580332088</v>
      </c>
    </row>
    <row r="2141" spans="1:4" x14ac:dyDescent="0.35">
      <c r="A2141" s="3">
        <v>36537</v>
      </c>
      <c r="B2141" s="6">
        <f>B2140*EXP(Returns!B2140)</f>
        <v>381.50230947904817</v>
      </c>
      <c r="C2141" s="6">
        <f>C2140*EXP(Returns!C2140)</f>
        <v>108.39846006495823</v>
      </c>
      <c r="D2141" s="6">
        <f>D2140*EXP(Returns!D2140)</f>
        <v>150.78818740194507</v>
      </c>
    </row>
    <row r="2142" spans="1:4" x14ac:dyDescent="0.35">
      <c r="A2142" s="3">
        <v>36538</v>
      </c>
      <c r="B2142" s="6">
        <f>B2141*EXP(Returns!B2141)</f>
        <v>386.14506406394594</v>
      </c>
      <c r="C2142" s="6">
        <f>C2141*EXP(Returns!C2141)</f>
        <v>109.03954592205075</v>
      </c>
      <c r="D2142" s="6">
        <f>D2141*EXP(Returns!D2141)</f>
        <v>151.84247931197214</v>
      </c>
    </row>
    <row r="2143" spans="1:4" x14ac:dyDescent="0.35">
      <c r="A2143" s="3">
        <v>36539</v>
      </c>
      <c r="B2143" s="6">
        <f>B2142*EXP(Returns!B2142)</f>
        <v>390.265741828052</v>
      </c>
      <c r="C2143" s="6">
        <f>C2142*EXP(Returns!C2142)</f>
        <v>108.57653946970615</v>
      </c>
      <c r="D2143" s="6">
        <f>D2142*EXP(Returns!D2142)</f>
        <v>154.15405683647703</v>
      </c>
    </row>
    <row r="2144" spans="1:4" x14ac:dyDescent="0.35">
      <c r="A2144" s="3">
        <v>36543</v>
      </c>
      <c r="B2144" s="6">
        <f>B2143*EXP(Returns!B2143)</f>
        <v>387.59942092186571</v>
      </c>
      <c r="C2144" s="6">
        <f>C2143*EXP(Returns!C2143)</f>
        <v>108.04230125546239</v>
      </c>
      <c r="D2144" s="6">
        <f>D2143*EXP(Returns!D2143)</f>
        <v>156.24457315404078</v>
      </c>
    </row>
    <row r="2145" spans="1:4" x14ac:dyDescent="0.35">
      <c r="A2145" s="3">
        <v>36544</v>
      </c>
      <c r="B2145" s="6">
        <f>B2144*EXP(Returns!B2144)</f>
        <v>387.80185887278498</v>
      </c>
      <c r="C2145" s="6">
        <f>C2144*EXP(Returns!C2144)</f>
        <v>108.18476477926072</v>
      </c>
      <c r="D2145" s="6">
        <f>D2144*EXP(Returns!D2144)</f>
        <v>157.46147258648128</v>
      </c>
    </row>
    <row r="2146" spans="1:4" x14ac:dyDescent="0.35">
      <c r="A2146" s="3">
        <v>36545</v>
      </c>
      <c r="B2146" s="6">
        <f>B2145*EXP(Returns!B2145)</f>
        <v>385.05030093463267</v>
      </c>
      <c r="C2146" s="6">
        <f>C2145*EXP(Returns!C2145)</f>
        <v>107.86422185071446</v>
      </c>
      <c r="D2146" s="6">
        <f>D2145*EXP(Returns!D2145)</f>
        <v>158.23943798783188</v>
      </c>
    </row>
    <row r="2147" spans="1:4" x14ac:dyDescent="0.35">
      <c r="A2147" s="3">
        <v>36546</v>
      </c>
      <c r="B2147" s="6">
        <f>B2146*EXP(Returns!B2146)</f>
        <v>383.92890123283007</v>
      </c>
      <c r="C2147" s="6">
        <f>C2146*EXP(Returns!C2146)</f>
        <v>107.79299008881529</v>
      </c>
      <c r="D2147" s="6">
        <f>D2146*EXP(Returns!D2146)</f>
        <v>157.96629986194787</v>
      </c>
    </row>
    <row r="2148" spans="1:4" x14ac:dyDescent="0.35">
      <c r="A2148" s="3">
        <v>36549</v>
      </c>
      <c r="B2148" s="6">
        <f>B2147*EXP(Returns!B2147)</f>
        <v>373.31955441031272</v>
      </c>
      <c r="C2148" s="6">
        <f>C2147*EXP(Returns!C2147)</f>
        <v>108.54092358875657</v>
      </c>
      <c r="D2148" s="6">
        <f>D2147*EXP(Returns!D2147)</f>
        <v>157.35944433712382</v>
      </c>
    </row>
    <row r="2149" spans="1:4" x14ac:dyDescent="0.35">
      <c r="A2149" s="3">
        <v>36550</v>
      </c>
      <c r="B2149" s="6">
        <f>B2148*EXP(Returns!B2148)</f>
        <v>375.58366307190943</v>
      </c>
      <c r="C2149" s="6">
        <f>C2148*EXP(Returns!C2148)</f>
        <v>108.50530770780699</v>
      </c>
      <c r="D2149" s="6">
        <f>D2148*EXP(Returns!D2148)</f>
        <v>158.32764991175551</v>
      </c>
    </row>
    <row r="2150" spans="1:4" x14ac:dyDescent="0.35">
      <c r="A2150" s="3">
        <v>36551</v>
      </c>
      <c r="B2150" s="6">
        <f>B2149*EXP(Returns!B2149)</f>
        <v>374.00145066604068</v>
      </c>
      <c r="C2150" s="6">
        <f>C2149*EXP(Returns!C2149)</f>
        <v>108.54092358875657</v>
      </c>
      <c r="D2150" s="6">
        <f>D2149*EXP(Returns!D2149)</f>
        <v>157.07674106286248</v>
      </c>
    </row>
    <row r="2151" spans="1:4" x14ac:dyDescent="0.35">
      <c r="A2151" s="3">
        <v>36552</v>
      </c>
      <c r="B2151" s="6">
        <f>B2150*EXP(Returns!B2150)</f>
        <v>372.52844820737835</v>
      </c>
      <c r="C2151" s="6">
        <f>C2150*EXP(Returns!C2150)</f>
        <v>108.54092358875657</v>
      </c>
      <c r="D2151" s="6">
        <f>D2150*EXP(Returns!D2150)</f>
        <v>157.27760917878499</v>
      </c>
    </row>
    <row r="2152" spans="1:4" x14ac:dyDescent="0.35">
      <c r="A2152" s="3">
        <v>36553</v>
      </c>
      <c r="B2152" s="6">
        <f>B2151*EXP(Returns!B2151)</f>
        <v>362.30000437145907</v>
      </c>
      <c r="C2152" s="6">
        <f>C2151*EXP(Returns!C2151)</f>
        <v>108.82585063635325</v>
      </c>
      <c r="D2152" s="6">
        <f>D2151*EXP(Returns!D2151)</f>
        <v>156.58679290709387</v>
      </c>
    </row>
    <row r="2153" spans="1:4" x14ac:dyDescent="0.35">
      <c r="A2153" s="3">
        <v>36556</v>
      </c>
      <c r="B2153" s="6">
        <f>B2152*EXP(Returns!B2152)</f>
        <v>371.43634873531403</v>
      </c>
      <c r="C2153" s="6">
        <f>C2152*EXP(Returns!C2152)</f>
        <v>108.68338711255493</v>
      </c>
      <c r="D2153" s="6">
        <f>D2152*EXP(Returns!D2152)</f>
        <v>157.14582269003159</v>
      </c>
    </row>
    <row r="2154" spans="1:4" x14ac:dyDescent="0.35">
      <c r="A2154" s="9">
        <v>36557</v>
      </c>
      <c r="B2154" s="6">
        <f>B2153*EXP(Returns!B2153)</f>
        <v>375.38388877823911</v>
      </c>
      <c r="C2154" s="6">
        <f>C2153*EXP(Returns!C2153)</f>
        <v>109.03954592205076</v>
      </c>
      <c r="D2154" s="6">
        <f>D2153*EXP(Returns!D2153)</f>
        <v>158.36272212247212</v>
      </c>
    </row>
    <row r="2155" spans="1:4" x14ac:dyDescent="0.35">
      <c r="A2155" s="3">
        <v>36558</v>
      </c>
      <c r="B2155" s="6">
        <f>B2154*EXP(Returns!B2154)</f>
        <v>375.3412702622561</v>
      </c>
      <c r="C2155" s="6">
        <f>C2154*EXP(Returns!C2154)</f>
        <v>109.18200944584909</v>
      </c>
      <c r="D2155" s="6">
        <f>D2154*EXP(Returns!D2154)</f>
        <v>157.16176460399373</v>
      </c>
    </row>
    <row r="2156" spans="1:4" x14ac:dyDescent="0.35">
      <c r="A2156" s="3">
        <v>36559</v>
      </c>
      <c r="B2156" s="6">
        <f>B2155*EXP(Returns!B2155)</f>
        <v>379.5631670018218</v>
      </c>
      <c r="C2156" s="6">
        <f>C2155*EXP(Returns!C2155)</f>
        <v>110.21486999338704</v>
      </c>
      <c r="D2156" s="6">
        <f>D2155*EXP(Returns!D2155)</f>
        <v>157.73673630089354</v>
      </c>
    </row>
    <row r="2157" spans="1:4" x14ac:dyDescent="0.35">
      <c r="A2157" s="3">
        <v>36560</v>
      </c>
      <c r="B2157" s="6">
        <f>B2156*EXP(Returns!B2156)</f>
        <v>379.40334756688554</v>
      </c>
      <c r="C2157" s="6">
        <f>C2156*EXP(Returns!C2156)</f>
        <v>109.82309530294162</v>
      </c>
      <c r="D2157" s="6">
        <f>D2156*EXP(Returns!D2156)</f>
        <v>160.73913009708954</v>
      </c>
    </row>
    <row r="2158" spans="1:4" x14ac:dyDescent="0.35">
      <c r="A2158" s="3">
        <v>36563</v>
      </c>
      <c r="B2158" s="6">
        <f>B2157*EXP(Returns!B2157)</f>
        <v>379.36872002264937</v>
      </c>
      <c r="C2158" s="6">
        <f>C2157*EXP(Returns!C2157)</f>
        <v>108.93269827920201</v>
      </c>
      <c r="D2158" s="6">
        <f>D2157*EXP(Returns!D2157)</f>
        <v>158.71344422963838</v>
      </c>
    </row>
    <row r="2159" spans="1:4" x14ac:dyDescent="0.35">
      <c r="A2159" s="3">
        <v>36564</v>
      </c>
      <c r="B2159" s="6">
        <f>B2158*EXP(Returns!B2158)</f>
        <v>384.02479289379187</v>
      </c>
      <c r="C2159" s="6">
        <f>C2158*EXP(Returns!C2158)</f>
        <v>109.1820094458491</v>
      </c>
      <c r="D2159" s="6">
        <f>D2158*EXP(Returns!D2158)</f>
        <v>156.71857939584723</v>
      </c>
    </row>
    <row r="2160" spans="1:4" x14ac:dyDescent="0.35">
      <c r="A2160" s="3">
        <v>36565</v>
      </c>
      <c r="B2160" s="6">
        <f>B2159*EXP(Returns!B2159)</f>
        <v>376.02849383248201</v>
      </c>
      <c r="C2160" s="6">
        <f>C2159*EXP(Returns!C2159)</f>
        <v>108.61215535065575</v>
      </c>
      <c r="D2160" s="6">
        <f>D2159*EXP(Returns!D2159)</f>
        <v>158.73044893786459</v>
      </c>
    </row>
    <row r="2161" spans="1:4" x14ac:dyDescent="0.35">
      <c r="A2161" s="3">
        <v>36566</v>
      </c>
      <c r="B2161" s="6">
        <f>B2160*EXP(Returns!B2160)</f>
        <v>377.39495000118683</v>
      </c>
      <c r="C2161" s="6">
        <f>C2160*EXP(Returns!C2160)</f>
        <v>108.11353301736158</v>
      </c>
      <c r="D2161" s="6">
        <f>D2160*EXP(Returns!D2160)</f>
        <v>161.45651622538418</v>
      </c>
    </row>
    <row r="2162" spans="1:4" x14ac:dyDescent="0.35">
      <c r="A2162" s="3">
        <v>36567</v>
      </c>
      <c r="B2162" s="6">
        <f>B2161*EXP(Returns!B2161)</f>
        <v>369.48122431459404</v>
      </c>
      <c r="C2162" s="6">
        <f>C2161*EXP(Returns!C2161)</f>
        <v>108.36284418400867</v>
      </c>
      <c r="D2162" s="6">
        <f>D2161*EXP(Returns!D2161)</f>
        <v>160.63710184773208</v>
      </c>
    </row>
    <row r="2163" spans="1:4" x14ac:dyDescent="0.35">
      <c r="A2163" s="3">
        <v>36570</v>
      </c>
      <c r="B2163" s="6">
        <f>B2162*EXP(Returns!B2162)</f>
        <v>370.23237565879441</v>
      </c>
      <c r="C2163" s="6">
        <f>C2162*EXP(Returns!C2162)</f>
        <v>108.96831416015161</v>
      </c>
      <c r="D2163" s="6">
        <f>D2162*EXP(Returns!D2162)</f>
        <v>160.87516776289951</v>
      </c>
    </row>
    <row r="2164" spans="1:4" x14ac:dyDescent="0.35">
      <c r="A2164" s="3">
        <v>36571</v>
      </c>
      <c r="B2164" s="6">
        <f>B2163*EXP(Returns!B2163)</f>
        <v>373.45806458725747</v>
      </c>
      <c r="C2164" s="6">
        <f>C2163*EXP(Returns!C2163)</f>
        <v>108.86146651730286</v>
      </c>
      <c r="D2164" s="6">
        <f>D2163*EXP(Returns!D2163)</f>
        <v>160.19285384532151</v>
      </c>
    </row>
    <row r="2165" spans="1:4" x14ac:dyDescent="0.35">
      <c r="A2165" s="3">
        <v>36572</v>
      </c>
      <c r="B2165" s="6">
        <f>B2164*EXP(Returns!B2164)</f>
        <v>369.62772546328563</v>
      </c>
      <c r="C2165" s="6">
        <f>C2164*EXP(Returns!C2164)</f>
        <v>108.86146651730286</v>
      </c>
      <c r="D2165" s="6">
        <f>D2164*EXP(Returns!D2164)</f>
        <v>160.63922743626037</v>
      </c>
    </row>
    <row r="2166" spans="1:4" x14ac:dyDescent="0.35">
      <c r="A2166" s="3">
        <v>36573</v>
      </c>
      <c r="B2166" s="6">
        <f>B2165*EXP(Returns!B2165)</f>
        <v>369.78488124097288</v>
      </c>
      <c r="C2166" s="6">
        <f>C2165*EXP(Returns!C2165)</f>
        <v>108.61113775405721</v>
      </c>
      <c r="D2166" s="6">
        <f>D2165*EXP(Returns!D2165)</f>
        <v>160.11952104109582</v>
      </c>
    </row>
    <row r="2167" spans="1:4" x14ac:dyDescent="0.35">
      <c r="A2167" s="3">
        <v>36574</v>
      </c>
      <c r="B2167" s="6">
        <f>B2166*EXP(Returns!B2166)</f>
        <v>358.55223862220419</v>
      </c>
      <c r="C2167" s="6">
        <f>C2166*EXP(Returns!C2166)</f>
        <v>109.32447296964745</v>
      </c>
      <c r="D2167" s="6">
        <f>D2166*EXP(Returns!D2166)</f>
        <v>160.10783030419029</v>
      </c>
    </row>
    <row r="2168" spans="1:4" x14ac:dyDescent="0.35">
      <c r="A2168" s="3">
        <v>36578</v>
      </c>
      <c r="B2168" s="6">
        <f>B2167*EXP(Returns!B2167)</f>
        <v>360.17174222955816</v>
      </c>
      <c r="C2168" s="6">
        <f>C2167*EXP(Returns!C2167)</f>
        <v>110.28610175528624</v>
      </c>
      <c r="D2168" s="6">
        <f>D2167*EXP(Returns!D2167)</f>
        <v>160.24280517573609</v>
      </c>
    </row>
    <row r="2169" spans="1:4" x14ac:dyDescent="0.35">
      <c r="A2169" s="3">
        <v>36579</v>
      </c>
      <c r="B2169" s="6">
        <f>B2168*EXP(Returns!B2168)</f>
        <v>362.44117820565276</v>
      </c>
      <c r="C2169" s="6">
        <f>C2168*EXP(Returns!C2168)</f>
        <v>109.60940001724413</v>
      </c>
      <c r="D2169" s="6">
        <f>D2168*EXP(Returns!D2168)</f>
        <v>159.58387273196917</v>
      </c>
    </row>
    <row r="2170" spans="1:4" x14ac:dyDescent="0.35">
      <c r="A2170" s="3">
        <v>36580</v>
      </c>
      <c r="B2170" s="6">
        <f>B2169*EXP(Returns!B2169)</f>
        <v>360.50736304292428</v>
      </c>
      <c r="C2170" s="6">
        <f>C2169*EXP(Returns!C2169)</f>
        <v>110.3573335171854</v>
      </c>
      <c r="D2170" s="6">
        <f>D2169*EXP(Returns!D2169)</f>
        <v>160.08657441890745</v>
      </c>
    </row>
    <row r="2171" spans="1:4" x14ac:dyDescent="0.35">
      <c r="A2171" s="3">
        <v>36581</v>
      </c>
      <c r="B2171" s="6">
        <f>B2170*EXP(Returns!B2170)</f>
        <v>355.16140294430704</v>
      </c>
      <c r="C2171" s="6">
        <f>C2170*EXP(Returns!C2170)</f>
        <v>110.25048587433663</v>
      </c>
      <c r="D2171" s="6">
        <f>D2170*EXP(Returns!D2170)</f>
        <v>159.10561531310609</v>
      </c>
    </row>
    <row r="2172" spans="1:4" x14ac:dyDescent="0.35">
      <c r="A2172" s="3">
        <v>36584</v>
      </c>
      <c r="B2172" s="6">
        <f>B2171*EXP(Returns!B2171)</f>
        <v>359.07431544299601</v>
      </c>
      <c r="C2172" s="6">
        <f>C2171*EXP(Returns!C2171)</f>
        <v>109.64399830159515</v>
      </c>
      <c r="D2172" s="6">
        <f>D2171*EXP(Returns!D2171)</f>
        <v>158.65499054511065</v>
      </c>
    </row>
    <row r="2173" spans="1:4" x14ac:dyDescent="0.35">
      <c r="A2173" s="3">
        <v>36585</v>
      </c>
      <c r="B2173" s="6">
        <f>B2172*EXP(Returns!B2172)</f>
        <v>363.96745380929394</v>
      </c>
      <c r="C2173" s="6">
        <f>C2172*EXP(Returns!C2172)</f>
        <v>109.67961418254473</v>
      </c>
      <c r="D2173" s="6">
        <f>D2172*EXP(Returns!D2172)</f>
        <v>159.89314586283396</v>
      </c>
    </row>
    <row r="2174" spans="1:4" x14ac:dyDescent="0.35">
      <c r="A2174" s="3">
        <v>36586</v>
      </c>
      <c r="B2174" s="6">
        <f>B2173*EXP(Returns!B2173)</f>
        <v>367.36894411618692</v>
      </c>
      <c r="C2174" s="6">
        <f>C2173*EXP(Returns!C2173)</f>
        <v>109.95233007095868</v>
      </c>
      <c r="D2174" s="6">
        <f>D2173*EXP(Returns!D2173)</f>
        <v>162.81157891216293</v>
      </c>
    </row>
    <row r="2175" spans="1:4" x14ac:dyDescent="0.35">
      <c r="A2175" s="3">
        <v>36587</v>
      </c>
      <c r="B2175" s="6">
        <f>B2174*EXP(Returns!B2174)</f>
        <v>368.05350402916378</v>
      </c>
      <c r="C2175" s="6">
        <f>C2174*EXP(Returns!C2174)</f>
        <v>109.8159721267517</v>
      </c>
      <c r="D2175" s="6">
        <f>D2174*EXP(Returns!D2174)</f>
        <v>162.61708756182526</v>
      </c>
    </row>
    <row r="2176" spans="1:4" x14ac:dyDescent="0.35">
      <c r="A2176" s="3">
        <v>36588</v>
      </c>
      <c r="B2176" s="6">
        <f>B2175*EXP(Returns!B2175)</f>
        <v>375.354588548501</v>
      </c>
      <c r="C2176" s="6">
        <f>C2175*EXP(Returns!C2175)</f>
        <v>110.02050904306216</v>
      </c>
      <c r="D2176" s="6">
        <f>D2175*EXP(Returns!D2175)</f>
        <v>163.26114088589421</v>
      </c>
    </row>
    <row r="2177" spans="1:4" x14ac:dyDescent="0.35">
      <c r="A2177" s="3">
        <v>36591</v>
      </c>
      <c r="B2177" s="6">
        <f>B2176*EXP(Returns!B2176)</f>
        <v>370.58930573015209</v>
      </c>
      <c r="C2177" s="6">
        <f>C2176*EXP(Returns!C2176)</f>
        <v>109.67961418254471</v>
      </c>
      <c r="D2177" s="6">
        <f>D2176*EXP(Returns!D2176)</f>
        <v>164.73204814746421</v>
      </c>
    </row>
    <row r="2178" spans="1:4" x14ac:dyDescent="0.35">
      <c r="A2178" s="3">
        <v>36592</v>
      </c>
      <c r="B2178" s="6">
        <f>B2177*EXP(Returns!B2177)</f>
        <v>361.09070398044156</v>
      </c>
      <c r="C2178" s="6">
        <f>C2177*EXP(Returns!C2177)</f>
        <v>109.95233007095867</v>
      </c>
      <c r="D2178" s="6">
        <f>D2177*EXP(Returns!D2177)</f>
        <v>166.90014844631017</v>
      </c>
    </row>
    <row r="2179" spans="1:4" x14ac:dyDescent="0.35">
      <c r="A2179" s="3">
        <v>36593</v>
      </c>
      <c r="B2179" s="6">
        <f>B2178*EXP(Returns!B2178)</f>
        <v>364.04203621226418</v>
      </c>
      <c r="C2179" s="6">
        <f>C2178*EXP(Returns!C2178)</f>
        <v>109.98591075871114</v>
      </c>
      <c r="D2179" s="6">
        <f>D2178*EXP(Returns!D2178)</f>
        <v>162.372644881073</v>
      </c>
    </row>
    <row r="2180" spans="1:4" x14ac:dyDescent="0.35">
      <c r="A2180" s="3">
        <v>36594</v>
      </c>
      <c r="B2180" s="6">
        <f>B2179*EXP(Returns!B2179)</f>
        <v>373.36217292629584</v>
      </c>
      <c r="C2180" s="6">
        <f>C2179*EXP(Returns!C2179)</f>
        <v>110.29322493147612</v>
      </c>
      <c r="D2180" s="6">
        <f>D2179*EXP(Returns!D2179)</f>
        <v>164.15069968497951</v>
      </c>
    </row>
    <row r="2181" spans="1:4" x14ac:dyDescent="0.35">
      <c r="A2181" s="3">
        <v>36595</v>
      </c>
      <c r="B2181" s="6">
        <f>B2180*EXP(Returns!B2180)</f>
        <v>371.59883182749934</v>
      </c>
      <c r="C2181" s="6">
        <f>C2180*EXP(Returns!C2180)</f>
        <v>109.95233007095867</v>
      </c>
      <c r="D2181" s="6">
        <f>D2180*EXP(Returns!D2180)</f>
        <v>163.34403883849714</v>
      </c>
    </row>
    <row r="2182" spans="1:4" x14ac:dyDescent="0.35">
      <c r="A2182" s="3">
        <v>36598</v>
      </c>
      <c r="B2182" s="6">
        <f>B2181*EXP(Returns!B2181)</f>
        <v>368.54894427746609</v>
      </c>
      <c r="C2182" s="6">
        <f>C2181*EXP(Returns!C2181)</f>
        <v>110.12226870291812</v>
      </c>
      <c r="D2182" s="6">
        <f>D2181*EXP(Returns!D2181)</f>
        <v>164.59813607018253</v>
      </c>
    </row>
    <row r="2183" spans="1:4" x14ac:dyDescent="0.35">
      <c r="A2183" s="3">
        <v>36599</v>
      </c>
      <c r="B2183" s="6">
        <f>B2182*EXP(Returns!B2182)</f>
        <v>362.03097498931652</v>
      </c>
      <c r="C2183" s="6">
        <f>C2182*EXP(Returns!C2182)</f>
        <v>110.63310219539501</v>
      </c>
      <c r="D2183" s="6">
        <f>D2182*EXP(Returns!D2182)</f>
        <v>164.6204547497295</v>
      </c>
    </row>
    <row r="2184" spans="1:4" x14ac:dyDescent="0.35">
      <c r="A2184" s="3">
        <v>36600</v>
      </c>
      <c r="B2184" s="6">
        <f>B2183*EXP(Returns!B2183)</f>
        <v>370.82104391080969</v>
      </c>
      <c r="C2184" s="6">
        <f>C2183*EXP(Returns!C2183)</f>
        <v>110.73587945184953</v>
      </c>
      <c r="D2184" s="6">
        <f>D2183*EXP(Returns!D2183)</f>
        <v>163.5470325429479</v>
      </c>
    </row>
    <row r="2185" spans="1:4" x14ac:dyDescent="0.35">
      <c r="A2185" s="3">
        <v>36601</v>
      </c>
      <c r="B2185" s="6">
        <f>B2184*EXP(Returns!B2184)</f>
        <v>388.486418785762</v>
      </c>
      <c r="C2185" s="6">
        <f>C2184*EXP(Returns!C2184)</f>
        <v>111.04217602801594</v>
      </c>
      <c r="D2185" s="6">
        <f>D2184*EXP(Returns!D2184)</f>
        <v>163.98702936830196</v>
      </c>
    </row>
    <row r="2186" spans="1:4" x14ac:dyDescent="0.35">
      <c r="A2186" s="3">
        <v>36602</v>
      </c>
      <c r="B2186" s="6">
        <f>B2185*EXP(Returns!B2185)</f>
        <v>390.08461313512441</v>
      </c>
      <c r="C2186" s="6">
        <f>C2185*EXP(Returns!C2185)</f>
        <v>111.48483054838935</v>
      </c>
      <c r="D2186" s="6">
        <f>D2185*EXP(Returns!D2185)</f>
        <v>164.2474139630163</v>
      </c>
    </row>
    <row r="2187" spans="1:4" x14ac:dyDescent="0.35">
      <c r="A2187" s="3">
        <v>36605</v>
      </c>
      <c r="B2187" s="6">
        <f>B2186*EXP(Returns!B2186)</f>
        <v>387.99630585195757</v>
      </c>
      <c r="C2187" s="6">
        <f>C2186*EXP(Returns!C2186)</f>
        <v>111.58760780484387</v>
      </c>
      <c r="D2187" s="6">
        <f>D2186*EXP(Returns!D2186)</f>
        <v>160.51806889014838</v>
      </c>
    </row>
    <row r="2188" spans="1:4" x14ac:dyDescent="0.35">
      <c r="A2188" s="3">
        <v>36606</v>
      </c>
      <c r="B2188" s="6">
        <f>B2187*EXP(Returns!B2187)</f>
        <v>397.91576544700013</v>
      </c>
      <c r="C2188" s="6">
        <f>C2187*EXP(Returns!C2187)</f>
        <v>111.89390438101032</v>
      </c>
      <c r="D2188" s="6">
        <f>D2187*EXP(Returns!D2187)</f>
        <v>161.26946443489553</v>
      </c>
    </row>
    <row r="2189" spans="1:4" x14ac:dyDescent="0.35">
      <c r="A2189" s="3">
        <v>36607</v>
      </c>
      <c r="B2189" s="6">
        <f>B2188*EXP(Returns!B2188)</f>
        <v>399.71906140453075</v>
      </c>
      <c r="C2189" s="6">
        <f>C2188*EXP(Returns!C2188)</f>
        <v>112.06384301296976</v>
      </c>
      <c r="D2189" s="6">
        <f>D2188*EXP(Returns!D2188)</f>
        <v>161.18975486508501</v>
      </c>
    </row>
    <row r="2190" spans="1:4" x14ac:dyDescent="0.35">
      <c r="A2190" s="3">
        <v>36608</v>
      </c>
      <c r="B2190" s="6">
        <f>B2189*EXP(Returns!B2189)</f>
        <v>406.83368991644232</v>
      </c>
      <c r="C2190" s="6">
        <f>C2189*EXP(Returns!C2189)</f>
        <v>112.37115718573473</v>
      </c>
      <c r="D2190" s="6">
        <f>D2189*EXP(Returns!D2189)</f>
        <v>160.55207830660089</v>
      </c>
    </row>
    <row r="2191" spans="1:4" x14ac:dyDescent="0.35">
      <c r="A2191" s="3">
        <v>36609</v>
      </c>
      <c r="B2191" s="6">
        <f>B2190*EXP(Returns!B2190)</f>
        <v>406.86299014618072</v>
      </c>
      <c r="C2191" s="6">
        <f>C2190*EXP(Returns!C2190)</f>
        <v>111.51942883274039</v>
      </c>
      <c r="D2191" s="6">
        <f>D2190*EXP(Returns!D2190)</f>
        <v>161.59893065677895</v>
      </c>
    </row>
    <row r="2192" spans="1:4" x14ac:dyDescent="0.35">
      <c r="A2192" s="3">
        <v>36612</v>
      </c>
      <c r="B2192" s="6">
        <f>B2191*EXP(Returns!B2191)</f>
        <v>405.90407353656326</v>
      </c>
      <c r="C2192" s="6">
        <f>C2191*EXP(Returns!C2191)</f>
        <v>111.41665157628587</v>
      </c>
      <c r="D2192" s="6">
        <f>D2191*EXP(Returns!D2191)</f>
        <v>161.54260256077953</v>
      </c>
    </row>
    <row r="2193" spans="1:4" x14ac:dyDescent="0.35">
      <c r="A2193" s="3">
        <v>36613</v>
      </c>
      <c r="B2193" s="6">
        <f>B2192*EXP(Returns!B2192)</f>
        <v>401.60759439402739</v>
      </c>
      <c r="C2193" s="6">
        <f>C2192*EXP(Returns!C2192)</f>
        <v>111.65476918034882</v>
      </c>
      <c r="D2193" s="6">
        <f>D2192*EXP(Returns!D2192)</f>
        <v>160.60202963701548</v>
      </c>
    </row>
    <row r="2194" spans="1:4" x14ac:dyDescent="0.35">
      <c r="A2194" s="3">
        <v>36614</v>
      </c>
      <c r="B2194" s="6">
        <f>B2193*EXP(Returns!B2193)</f>
        <v>401.81802331669343</v>
      </c>
      <c r="C2194" s="6">
        <f>C2193*EXP(Returns!C2193)</f>
        <v>111.68936746469986</v>
      </c>
      <c r="D2194" s="6">
        <f>D2193*EXP(Returns!D2193)</f>
        <v>158.90368440291945</v>
      </c>
    </row>
    <row r="2195" spans="1:4" x14ac:dyDescent="0.35">
      <c r="A2195" s="3">
        <v>36615</v>
      </c>
      <c r="B2195" s="6">
        <f>B2194*EXP(Returns!B2194)</f>
        <v>396.33088938388255</v>
      </c>
      <c r="C2195" s="6">
        <f>C2194*EXP(Returns!C2194)</f>
        <v>112.50649753334319</v>
      </c>
      <c r="D2195" s="6">
        <f>D2194*EXP(Returns!D2194)</f>
        <v>159.8336293840421</v>
      </c>
    </row>
    <row r="2196" spans="1:4" x14ac:dyDescent="0.35">
      <c r="A2196" s="3">
        <v>36616</v>
      </c>
      <c r="B2196" s="6">
        <f>B2195*EXP(Returns!B2195)</f>
        <v>399.1703480112497</v>
      </c>
      <c r="C2196" s="6">
        <f>C2195*EXP(Returns!C2195)</f>
        <v>112.88199067821166</v>
      </c>
      <c r="D2196" s="6">
        <f>D2195*EXP(Returns!D2195)</f>
        <v>161.44269989995036</v>
      </c>
    </row>
    <row r="2197" spans="1:4" x14ac:dyDescent="0.35">
      <c r="A2197" s="3">
        <v>36619</v>
      </c>
      <c r="B2197" s="6">
        <f>B2196*EXP(Returns!B2196)</f>
        <v>401.13879071821441</v>
      </c>
      <c r="C2197" s="6">
        <f>C2196*EXP(Returns!C2196)</f>
        <v>113.15470656662561</v>
      </c>
      <c r="D2197" s="6">
        <f>D2196*EXP(Returns!D2196)</f>
        <v>160.13333736652964</v>
      </c>
    </row>
    <row r="2198" spans="1:4" x14ac:dyDescent="0.35">
      <c r="A2198" s="3">
        <v>36620</v>
      </c>
      <c r="B2198" s="6">
        <f>B2197*EXP(Returns!B2197)</f>
        <v>398.1448399704089</v>
      </c>
      <c r="C2198" s="6">
        <f>C2197*EXP(Returns!C2197)</f>
        <v>114.20995423933188</v>
      </c>
      <c r="D2198" s="6">
        <f>D2197*EXP(Returns!D2197)</f>
        <v>157.64746158270574</v>
      </c>
    </row>
    <row r="2199" spans="1:4" x14ac:dyDescent="0.35">
      <c r="A2199" s="3">
        <v>36621</v>
      </c>
      <c r="B2199" s="6">
        <f>B2198*EXP(Returns!B2198)</f>
        <v>396.18438823519102</v>
      </c>
      <c r="C2199" s="6">
        <f>C2198*EXP(Returns!C2198)</f>
        <v>113.93723835091791</v>
      </c>
      <c r="D2199" s="6">
        <f>D2198*EXP(Returns!D2198)</f>
        <v>158.58909730073393</v>
      </c>
    </row>
    <row r="2200" spans="1:4" x14ac:dyDescent="0.35">
      <c r="A2200" s="3">
        <v>36622</v>
      </c>
      <c r="B2200" s="6">
        <f>B2199*EXP(Returns!B2199)</f>
        <v>399.90551741195651</v>
      </c>
      <c r="C2200" s="6">
        <f>C2199*EXP(Returns!C2199)</f>
        <v>113.73371903120599</v>
      </c>
      <c r="D2200" s="6">
        <f>D2199*EXP(Returns!D2199)</f>
        <v>157.38388860519899</v>
      </c>
    </row>
    <row r="2201" spans="1:4" x14ac:dyDescent="0.35">
      <c r="A2201" s="3">
        <v>36623</v>
      </c>
      <c r="B2201" s="6">
        <f>B2200*EXP(Returns!B2200)</f>
        <v>403.90366694261144</v>
      </c>
      <c r="C2201" s="6">
        <f>C2200*EXP(Returns!C2200)</f>
        <v>114.24455252368288</v>
      </c>
      <c r="D2201" s="6">
        <f>D2200*EXP(Returns!D2200)</f>
        <v>157.05973635463621</v>
      </c>
    </row>
    <row r="2202" spans="1:4" x14ac:dyDescent="0.35">
      <c r="A2202" s="3">
        <v>36626</v>
      </c>
      <c r="B2202" s="6">
        <f>B2201*EXP(Returns!B2201)</f>
        <v>400.736578473625</v>
      </c>
      <c r="C2202" s="6">
        <f>C2201*EXP(Returns!C2201)</f>
        <v>114.72078773180874</v>
      </c>
      <c r="D2202" s="6">
        <f>D2201*EXP(Returns!D2201)</f>
        <v>155.33907244099325</v>
      </c>
    </row>
    <row r="2203" spans="1:4" x14ac:dyDescent="0.35">
      <c r="A2203" s="3">
        <v>36627</v>
      </c>
      <c r="B2203" s="6">
        <f>B2202*EXP(Returns!B2202)</f>
        <v>399.70574311828625</v>
      </c>
      <c r="C2203" s="6">
        <f>C2202*EXP(Returns!C2202)</f>
        <v>114.00541732302139</v>
      </c>
      <c r="D2203" s="6">
        <f>D2202*EXP(Returns!D2202)</f>
        <v>155.33375846967257</v>
      </c>
    </row>
    <row r="2204" spans="1:4" x14ac:dyDescent="0.35">
      <c r="A2204" s="3">
        <v>36628</v>
      </c>
      <c r="B2204" s="6">
        <f>B2203*EXP(Returns!B2203)</f>
        <v>390.80380059233772</v>
      </c>
      <c r="C2204" s="6">
        <f>C2203*EXP(Returns!C2203)</f>
        <v>113.25646622648155</v>
      </c>
      <c r="D2204" s="6">
        <f>D2203*EXP(Returns!D2203)</f>
        <v>158.24687754768081</v>
      </c>
    </row>
    <row r="2205" spans="1:4" x14ac:dyDescent="0.35">
      <c r="A2205" s="3">
        <v>36629</v>
      </c>
      <c r="B2205" s="6">
        <f>B2204*EXP(Returns!B2204)</f>
        <v>383.70249036667082</v>
      </c>
      <c r="C2205" s="6">
        <f>C2204*EXP(Returns!C2204)</f>
        <v>113.52816451829695</v>
      </c>
      <c r="D2205" s="6">
        <f>D2204*EXP(Returns!D2204)</f>
        <v>158.77508629695851</v>
      </c>
    </row>
    <row r="2206" spans="1:4" x14ac:dyDescent="0.35">
      <c r="A2206" s="3">
        <v>36630</v>
      </c>
      <c r="B2206" s="6">
        <f>B2205*EXP(Returns!B2205)</f>
        <v>361.34108776184195</v>
      </c>
      <c r="C2206" s="6">
        <f>C2205*EXP(Returns!C2205)</f>
        <v>113.97183663526891</v>
      </c>
      <c r="D2206" s="6">
        <f>D2205*EXP(Returns!D2205)</f>
        <v>157.44553067251914</v>
      </c>
    </row>
    <row r="2207" spans="1:4" x14ac:dyDescent="0.35">
      <c r="A2207" s="3">
        <v>36633</v>
      </c>
      <c r="B2207" s="6">
        <f>B2206*EXP(Returns!B2206)</f>
        <v>373.29558149507267</v>
      </c>
      <c r="C2207" s="6">
        <f>C2206*EXP(Returns!C2206)</f>
        <v>113.01733102582004</v>
      </c>
      <c r="D2207" s="6">
        <f>D2206*EXP(Returns!D2206)</f>
        <v>157.98330457017408</v>
      </c>
    </row>
    <row r="2208" spans="1:4" x14ac:dyDescent="0.35">
      <c r="A2208" s="3">
        <v>36634</v>
      </c>
      <c r="B2208" s="6">
        <f>B2207*EXP(Returns!B2207)</f>
        <v>383.99549266405387</v>
      </c>
      <c r="C2208" s="6">
        <f>C2207*EXP(Returns!C2207)</f>
        <v>112.47189924899212</v>
      </c>
      <c r="D2208" s="6">
        <f>D2207*EXP(Returns!D2207)</f>
        <v>158.63692304262031</v>
      </c>
    </row>
    <row r="2209" spans="1:4" x14ac:dyDescent="0.35">
      <c r="A2209" s="3">
        <v>36635</v>
      </c>
      <c r="B2209" s="6">
        <f>B2208*EXP(Returns!B2208)</f>
        <v>380.22908131405654</v>
      </c>
      <c r="C2209" s="6">
        <f>C2208*EXP(Returns!C2208)</f>
        <v>113.18726965777948</v>
      </c>
      <c r="D2209" s="6">
        <f>D2208*EXP(Returns!D2208)</f>
        <v>160.34164504230114</v>
      </c>
    </row>
    <row r="2210" spans="1:4" x14ac:dyDescent="0.35">
      <c r="A2210" s="3">
        <v>36636</v>
      </c>
      <c r="B2210" s="6">
        <f>B2209*EXP(Returns!B2209)</f>
        <v>382.11228698905524</v>
      </c>
      <c r="C2210" s="6">
        <f>C2209*EXP(Returns!C2209)</f>
        <v>113.15368897002702</v>
      </c>
      <c r="D2210" s="6">
        <f>D2209*EXP(Returns!D2209)</f>
        <v>160.11526986403928</v>
      </c>
    </row>
    <row r="2211" spans="1:4" x14ac:dyDescent="0.35">
      <c r="A2211" s="3">
        <v>36640</v>
      </c>
      <c r="B2211" s="6">
        <f>B2210*EXP(Returns!B2210)</f>
        <v>380.86569539655255</v>
      </c>
      <c r="C2211" s="6">
        <f>C2210*EXP(Returns!C2210)</f>
        <v>113.05192931017106</v>
      </c>
      <c r="D2211" s="6">
        <f>D2210*EXP(Returns!D2210)</f>
        <v>160.67748802976945</v>
      </c>
    </row>
    <row r="2212" spans="1:4" x14ac:dyDescent="0.35">
      <c r="A2212" s="3">
        <v>36641</v>
      </c>
      <c r="B2212" s="6">
        <f>B2211*EXP(Returns!B2211)</f>
        <v>393.53937658699635</v>
      </c>
      <c r="C2212" s="6">
        <f>C2211*EXP(Returns!C2211)</f>
        <v>112.02924472861872</v>
      </c>
      <c r="D2212" s="6">
        <f>D2211*EXP(Returns!D2211)</f>
        <v>160.46705476546967</v>
      </c>
    </row>
    <row r="2213" spans="1:4" x14ac:dyDescent="0.35">
      <c r="A2213" s="3">
        <v>36642</v>
      </c>
      <c r="B2213" s="6">
        <f>B2212*EXP(Returns!B2212)</f>
        <v>389.15766041249441</v>
      </c>
      <c r="C2213" s="6">
        <f>C2212*EXP(Returns!C2212)</f>
        <v>111.96106575651524</v>
      </c>
      <c r="D2213" s="6">
        <f>D2212*EXP(Returns!D2212)</f>
        <v>159.17575973453935</v>
      </c>
    </row>
    <row r="2214" spans="1:4" x14ac:dyDescent="0.35">
      <c r="A2214" s="3">
        <v>36643</v>
      </c>
      <c r="B2214" s="6">
        <f>B2213*EXP(Returns!B2213)</f>
        <v>390.20447771132677</v>
      </c>
      <c r="C2214" s="6">
        <f>C2213*EXP(Returns!C2213)</f>
        <v>111.10933740352088</v>
      </c>
      <c r="D2214" s="6">
        <f>D2213*EXP(Returns!D2213)</f>
        <v>159.21614591657672</v>
      </c>
    </row>
    <row r="2215" spans="1:4" x14ac:dyDescent="0.35">
      <c r="A2215" s="3">
        <v>36644</v>
      </c>
      <c r="B2215" s="6">
        <f>B2214*EXP(Returns!B2214)</f>
        <v>386.87756980740403</v>
      </c>
      <c r="C2215" s="6">
        <f>C2214*EXP(Returns!C2214)</f>
        <v>111.24569534772787</v>
      </c>
      <c r="D2215" s="6">
        <f>D2214*EXP(Returns!D2214)</f>
        <v>159.46058859732898</v>
      </c>
    </row>
    <row r="2216" spans="1:4" x14ac:dyDescent="0.35">
      <c r="A2216" s="3">
        <v>36647</v>
      </c>
      <c r="B2216" s="6">
        <f>B2215*EXP(Returns!B2215)</f>
        <v>391.09147557522289</v>
      </c>
      <c r="C2216" s="6">
        <f>C2215*EXP(Returns!C2215)</f>
        <v>110.87121979945795</v>
      </c>
      <c r="D2216" s="6">
        <f>D2215*EXP(Returns!D2215)</f>
        <v>162.23023044967832</v>
      </c>
    </row>
    <row r="2217" spans="1:4" x14ac:dyDescent="0.35">
      <c r="A2217" s="3">
        <v>36648</v>
      </c>
      <c r="B2217" s="6">
        <f>B2216*EXP(Returns!B2216)</f>
        <v>385.24208425655655</v>
      </c>
      <c r="C2217" s="6">
        <f>C2216*EXP(Returns!C2216)</f>
        <v>110.46214596683701</v>
      </c>
      <c r="D2217" s="6">
        <f>D2216*EXP(Returns!D2216)</f>
        <v>164.32924912135516</v>
      </c>
    </row>
    <row r="2218" spans="1:4" x14ac:dyDescent="0.35">
      <c r="A2218" s="3">
        <v>36649</v>
      </c>
      <c r="B2218" s="6">
        <f>B2217*EXP(Returns!B2217)</f>
        <v>376.93413729712103</v>
      </c>
      <c r="C2218" s="6">
        <f>C2217*EXP(Returns!C2217)</f>
        <v>109.81495453015312</v>
      </c>
      <c r="D2218" s="6">
        <f>D2217*EXP(Returns!D2217)</f>
        <v>163.77128213268156</v>
      </c>
    </row>
    <row r="2219" spans="1:4" x14ac:dyDescent="0.35">
      <c r="A2219" s="3">
        <v>36650</v>
      </c>
      <c r="B2219" s="6">
        <f>B2218*EXP(Returns!B2218)</f>
        <v>375.46113483845869</v>
      </c>
      <c r="C2219" s="6">
        <f>C2218*EXP(Returns!C2218)</f>
        <v>109.37128241318116</v>
      </c>
      <c r="D2219" s="6">
        <f>D2218*EXP(Returns!D2218)</f>
        <v>164.55987547667354</v>
      </c>
    </row>
    <row r="2220" spans="1:4" x14ac:dyDescent="0.35">
      <c r="A2220" s="3">
        <v>36651</v>
      </c>
      <c r="B2220" s="6">
        <f>B2219*EXP(Returns!B2219)</f>
        <v>381.60352845450819</v>
      </c>
      <c r="C2220" s="6">
        <f>C2219*EXP(Returns!C2219)</f>
        <v>108.92862789280775</v>
      </c>
      <c r="D2220" s="6">
        <f>D2219*EXP(Returns!D2219)</f>
        <v>164.36113294927935</v>
      </c>
    </row>
    <row r="2221" spans="1:4" x14ac:dyDescent="0.35">
      <c r="A2221" s="3">
        <v>36654</v>
      </c>
      <c r="B2221" s="6">
        <f>B2220*EXP(Returns!B2220)</f>
        <v>379.35007442190721</v>
      </c>
      <c r="C2221" s="6">
        <f>C2220*EXP(Returns!C2220)</f>
        <v>108.51955406018682</v>
      </c>
      <c r="D2221" s="6">
        <f>D2220*EXP(Returns!D2220)</f>
        <v>165.25069174836466</v>
      </c>
    </row>
    <row r="2222" spans="1:4" x14ac:dyDescent="0.35">
      <c r="A2222" s="3">
        <v>36655</v>
      </c>
      <c r="B2222" s="6">
        <f>B2221*EXP(Returns!B2221)</f>
        <v>376.1456947514356</v>
      </c>
      <c r="C2222" s="6">
        <f>C2221*EXP(Returns!C2221)</f>
        <v>108.82585063635325</v>
      </c>
      <c r="D2222" s="6">
        <f>D2221*EXP(Returns!D2221)</f>
        <v>166.25503232797712</v>
      </c>
    </row>
    <row r="2223" spans="1:4" x14ac:dyDescent="0.35">
      <c r="A2223" s="3">
        <v>36656</v>
      </c>
      <c r="B2223" s="6">
        <f>B2222*EXP(Returns!B2222)</f>
        <v>368.3971158142769</v>
      </c>
      <c r="C2223" s="6">
        <f>C2222*EXP(Returns!C2222)</f>
        <v>109.43946138528466</v>
      </c>
      <c r="D2223" s="6">
        <f>D2222*EXP(Returns!D2222)</f>
        <v>167.2487449649482</v>
      </c>
    </row>
    <row r="2224" spans="1:4" x14ac:dyDescent="0.35">
      <c r="A2224" s="3">
        <v>36657</v>
      </c>
      <c r="B2224" s="6">
        <f>B2223*EXP(Returns!B2223)</f>
        <v>374.99233116264571</v>
      </c>
      <c r="C2224" s="6">
        <f>C2223*EXP(Returns!C2223)</f>
        <v>109.67757898934761</v>
      </c>
      <c r="D2224" s="6">
        <f>D2223*EXP(Returns!D2223)</f>
        <v>168.86312945217713</v>
      </c>
    </row>
    <row r="2225" spans="1:4" x14ac:dyDescent="0.35">
      <c r="A2225" s="3">
        <v>36658</v>
      </c>
      <c r="B2225" s="6">
        <f>B2224*EXP(Returns!B2224)</f>
        <v>378.49504044499832</v>
      </c>
      <c r="C2225" s="6">
        <f>C2224*EXP(Returns!C2224)</f>
        <v>108.99680686491126</v>
      </c>
      <c r="D2225" s="6">
        <f>D2224*EXP(Returns!D2224)</f>
        <v>169.61877617398079</v>
      </c>
    </row>
    <row r="2226" spans="1:4" x14ac:dyDescent="0.35">
      <c r="A2226" s="3">
        <v>36661</v>
      </c>
      <c r="B2226" s="6">
        <f>B2225*EXP(Returns!B2225)</f>
        <v>386.85892420666153</v>
      </c>
      <c r="C2226" s="6">
        <f>C2225*EXP(Returns!C2225)</f>
        <v>109.33770172542873</v>
      </c>
      <c r="D2226" s="6">
        <f>D2225*EXP(Returns!D2225)</f>
        <v>169.51143395330263</v>
      </c>
    </row>
    <row r="2227" spans="1:4" x14ac:dyDescent="0.35">
      <c r="A2227" s="3">
        <v>36662</v>
      </c>
      <c r="B2227" s="6">
        <f>B2226*EXP(Returns!B2226)</f>
        <v>390.50280732320783</v>
      </c>
      <c r="C2227" s="6">
        <f>C2226*EXP(Returns!C2226)</f>
        <v>109.67757898934764</v>
      </c>
      <c r="D2227" s="6">
        <f>D2226*EXP(Returns!D2226)</f>
        <v>170.11510109533424</v>
      </c>
    </row>
    <row r="2228" spans="1:4" x14ac:dyDescent="0.35">
      <c r="A2228" s="3">
        <v>36663</v>
      </c>
      <c r="B2228" s="6">
        <f>B2227*EXP(Returns!B2227)</f>
        <v>385.64429650114619</v>
      </c>
      <c r="C2228" s="6">
        <f>C2227*EXP(Returns!C2227)</f>
        <v>109.20134378122177</v>
      </c>
      <c r="D2228" s="6">
        <f>D2227*EXP(Returns!D2227)</f>
        <v>170.26282949804974</v>
      </c>
    </row>
    <row r="2229" spans="1:4" x14ac:dyDescent="0.35">
      <c r="A2229" s="3">
        <v>36664</v>
      </c>
      <c r="B2229" s="6">
        <f>B2228*EXP(Returns!B2228)</f>
        <v>382.82348347452159</v>
      </c>
      <c r="C2229" s="6">
        <f>C2228*EXP(Returns!C2228)</f>
        <v>108.58773303229034</v>
      </c>
      <c r="D2229" s="6">
        <f>D2228*EXP(Returns!D2228)</f>
        <v>171.70929249154452</v>
      </c>
    </row>
    <row r="2230" spans="1:4" x14ac:dyDescent="0.35">
      <c r="A2230" s="3">
        <v>36665</v>
      </c>
      <c r="B2230" s="6">
        <f>B2229*EXP(Returns!B2229)</f>
        <v>374.76325663923728</v>
      </c>
      <c r="C2230" s="6">
        <f>C2229*EXP(Returns!C2229)</f>
        <v>108.96220858056029</v>
      </c>
      <c r="D2230" s="6">
        <f>D2229*EXP(Returns!D2229)</f>
        <v>171.7783741187136</v>
      </c>
    </row>
    <row r="2231" spans="1:4" x14ac:dyDescent="0.35">
      <c r="A2231" s="3">
        <v>36668</v>
      </c>
      <c r="B2231" s="6">
        <f>B2230*EXP(Returns!B2230)</f>
        <v>373.1037981731493</v>
      </c>
      <c r="C2231" s="6">
        <f>C2230*EXP(Returns!C2230)</f>
        <v>109.60940001724417</v>
      </c>
      <c r="D2231" s="6">
        <f>D2230*EXP(Returns!D2230)</f>
        <v>170.48282791072671</v>
      </c>
    </row>
    <row r="2232" spans="1:4" x14ac:dyDescent="0.35">
      <c r="A2232" s="3">
        <v>36669</v>
      </c>
      <c r="B2232" s="6">
        <f>B2231*EXP(Returns!B2231)</f>
        <v>365.9492148025036</v>
      </c>
      <c r="C2232" s="6">
        <f>C2231*EXP(Returns!C2231)</f>
        <v>109.43946138528473</v>
      </c>
      <c r="D2232" s="6">
        <f>D2231*EXP(Returns!D2231)</f>
        <v>170.67838205532851</v>
      </c>
    </row>
    <row r="2233" spans="1:4" x14ac:dyDescent="0.35">
      <c r="A2233" s="3">
        <v>36670</v>
      </c>
      <c r="B2233" s="6">
        <f>B2232*EXP(Returns!B2232)</f>
        <v>372.65896741257677</v>
      </c>
      <c r="C2233" s="6">
        <f>C2232*EXP(Returns!C2232)</f>
        <v>109.30310344107774</v>
      </c>
      <c r="D2233" s="6">
        <f>D2232*EXP(Returns!D2232)</f>
        <v>172.9761432543996</v>
      </c>
    </row>
    <row r="2234" spans="1:4" x14ac:dyDescent="0.35">
      <c r="A2234" s="3">
        <v>36671</v>
      </c>
      <c r="B2234" s="6">
        <f>B2233*EXP(Returns!B2233)</f>
        <v>367.98957625518966</v>
      </c>
      <c r="C2234" s="6">
        <f>C2233*EXP(Returns!C2233)</f>
        <v>109.98387556551408</v>
      </c>
      <c r="D2234" s="6">
        <f>D2233*EXP(Returns!D2233)</f>
        <v>173.38531904609357</v>
      </c>
    </row>
    <row r="2235" spans="1:4" x14ac:dyDescent="0.35">
      <c r="A2235" s="3">
        <v>36672</v>
      </c>
      <c r="B2235" s="6">
        <f>B2234*EXP(Returns!B2234)</f>
        <v>367.05729621806159</v>
      </c>
      <c r="C2235" s="6">
        <f>C2234*EXP(Returns!C2234)</f>
        <v>110.39294939813503</v>
      </c>
      <c r="D2235" s="6">
        <f>D2234*EXP(Returns!D2234)</f>
        <v>173.14725313092617</v>
      </c>
    </row>
    <row r="2236" spans="1:4" x14ac:dyDescent="0.35">
      <c r="A2236" s="3">
        <v>36676</v>
      </c>
      <c r="B2236" s="6">
        <f>B2235*EXP(Returns!B2235)</f>
        <v>378.89192537509012</v>
      </c>
      <c r="C2236" s="6">
        <f>C2235*EXP(Returns!C2235)</f>
        <v>110.01847384986512</v>
      </c>
      <c r="D2236" s="6">
        <f>D2235*EXP(Returns!D2235)</f>
        <v>171.94523281818363</v>
      </c>
    </row>
    <row r="2237" spans="1:4" x14ac:dyDescent="0.35">
      <c r="A2237" s="3">
        <v>36677</v>
      </c>
      <c r="B2237" s="6">
        <f>B2236*EXP(Returns!B2236)</f>
        <v>378.3991487840367</v>
      </c>
      <c r="C2237" s="6">
        <f>C2236*EXP(Returns!C2236)</f>
        <v>110.665665286549</v>
      </c>
      <c r="D2237" s="6">
        <f>D2236*EXP(Returns!D2236)</f>
        <v>170.19268507661647</v>
      </c>
    </row>
    <row r="2238" spans="1:4" x14ac:dyDescent="0.35">
      <c r="A2238" s="3">
        <v>36678</v>
      </c>
      <c r="B2238" s="6">
        <f>B2237*EXP(Returns!B2237)</f>
        <v>385.91332588328896</v>
      </c>
      <c r="C2238" s="6">
        <f>C2237*EXP(Returns!C2237)</f>
        <v>111.38103569533638</v>
      </c>
      <c r="D2238" s="6">
        <f>D2237*EXP(Returns!D2237)</f>
        <v>171.22572110136073</v>
      </c>
    </row>
    <row r="2239" spans="1:4" x14ac:dyDescent="0.35">
      <c r="A2239" s="3">
        <v>36679</v>
      </c>
      <c r="B2239" s="6">
        <f>B2238*EXP(Returns!B2238)</f>
        <v>393.49143075651568</v>
      </c>
      <c r="C2239" s="6">
        <f>C2238*EXP(Returns!C2238)</f>
        <v>111.82369021570977</v>
      </c>
      <c r="D2239" s="6">
        <f>D2238*EXP(Returns!D2238)</f>
        <v>172.33421551885891</v>
      </c>
    </row>
    <row r="2240" spans="1:4" x14ac:dyDescent="0.35">
      <c r="A2240" s="3">
        <v>36682</v>
      </c>
      <c r="B2240" s="6">
        <f>B2239*EXP(Returns!B2239)</f>
        <v>390.92632882578908</v>
      </c>
      <c r="C2240" s="6">
        <f>C2239*EXP(Returns!C2239)</f>
        <v>112.09640610412374</v>
      </c>
      <c r="D2240" s="6">
        <f>D2239*EXP(Returns!D2239)</f>
        <v>172.58078378813943</v>
      </c>
    </row>
    <row r="2241" spans="1:4" x14ac:dyDescent="0.35">
      <c r="A2241" s="3">
        <v>36683</v>
      </c>
      <c r="B2241" s="6">
        <f>B2240*EXP(Returns!B2240)</f>
        <v>388.31860837907936</v>
      </c>
      <c r="C2241" s="6">
        <f>C2240*EXP(Returns!C2240)</f>
        <v>111.96004815991677</v>
      </c>
      <c r="D2241" s="6">
        <f>D2240*EXP(Returns!D2240)</f>
        <v>172.44474612232949</v>
      </c>
    </row>
    <row r="2242" spans="1:4" x14ac:dyDescent="0.35">
      <c r="A2242" s="3">
        <v>36684</v>
      </c>
      <c r="B2242" s="6">
        <f>B2241*EXP(Returns!B2241)</f>
        <v>391.91987297964261</v>
      </c>
      <c r="C2242" s="6">
        <f>C2241*EXP(Returns!C2241)</f>
        <v>112.02822713202025</v>
      </c>
      <c r="D2242" s="6">
        <f>D2241*EXP(Returns!D2241)</f>
        <v>170.27239464642696</v>
      </c>
    </row>
    <row r="2243" spans="1:4" x14ac:dyDescent="0.35">
      <c r="A2243" s="3">
        <v>36685</v>
      </c>
      <c r="B2243" s="6">
        <f>B2242*EXP(Returns!B2242)</f>
        <v>389.33878910542239</v>
      </c>
      <c r="C2243" s="6">
        <f>C2242*EXP(Returns!C2242)</f>
        <v>112.06180781977271</v>
      </c>
      <c r="D2243" s="6">
        <f>D2242*EXP(Returns!D2242)</f>
        <v>171.02804136823067</v>
      </c>
    </row>
    <row r="2244" spans="1:4" x14ac:dyDescent="0.35">
      <c r="A2244" s="3">
        <v>36686</v>
      </c>
      <c r="B2244" s="6">
        <f>B2243*EXP(Returns!B2243)</f>
        <v>388.08154288392399</v>
      </c>
      <c r="C2244" s="6">
        <f>C2243*EXP(Returns!C2243)</f>
        <v>112.02822713202025</v>
      </c>
      <c r="D2244" s="6">
        <f>D2243*EXP(Returns!D2243)</f>
        <v>171.83895339176965</v>
      </c>
    </row>
    <row r="2245" spans="1:4" x14ac:dyDescent="0.35">
      <c r="A2245" s="3">
        <v>36689</v>
      </c>
      <c r="B2245" s="6">
        <f>B2244*EXP(Returns!B2244)</f>
        <v>385.1648381963376</v>
      </c>
      <c r="C2245" s="6">
        <f>C2244*EXP(Returns!C2244)</f>
        <v>112.33452370818669</v>
      </c>
      <c r="D2245" s="6">
        <f>D2244*EXP(Returns!D2244)</f>
        <v>172.43836935674469</v>
      </c>
    </row>
    <row r="2246" spans="1:4" x14ac:dyDescent="0.35">
      <c r="A2246" s="3">
        <v>36690</v>
      </c>
      <c r="B2246" s="6">
        <f>B2245*EXP(Returns!B2245)</f>
        <v>391.40845078784673</v>
      </c>
      <c r="C2246" s="6">
        <f>C2245*EXP(Returns!C2245)</f>
        <v>112.12998679187622</v>
      </c>
      <c r="D2246" s="6">
        <f>D2245*EXP(Returns!D2245)</f>
        <v>173.27053726556645</v>
      </c>
    </row>
    <row r="2247" spans="1:4" x14ac:dyDescent="0.35">
      <c r="A2247" s="3">
        <v>36691</v>
      </c>
      <c r="B2247" s="6">
        <f>B2246*EXP(Returns!B2246)</f>
        <v>391.70145308522979</v>
      </c>
      <c r="C2247" s="6">
        <f>C2246*EXP(Returns!C2246)</f>
        <v>112.57264131224962</v>
      </c>
      <c r="D2247" s="6">
        <f>D2246*EXP(Returns!D2246)</f>
        <v>173.27585123688718</v>
      </c>
    </row>
    <row r="2248" spans="1:4" x14ac:dyDescent="0.35">
      <c r="A2248" s="3">
        <v>36692</v>
      </c>
      <c r="B2248" s="6">
        <f>B2247*EXP(Returns!B2247)</f>
        <v>393.88298837210954</v>
      </c>
      <c r="C2248" s="6">
        <f>C2247*EXP(Returns!C2247)</f>
        <v>112.60723959660062</v>
      </c>
      <c r="D2248" s="6">
        <f>D2247*EXP(Returns!D2247)</f>
        <v>173.76579939265577</v>
      </c>
    </row>
    <row r="2249" spans="1:4" x14ac:dyDescent="0.35">
      <c r="A2249" s="3">
        <v>36693</v>
      </c>
      <c r="B2249" s="6">
        <f>B2248*EXP(Returns!B2248)</f>
        <v>390.08194947787598</v>
      </c>
      <c r="C2249" s="6">
        <f>C2248*EXP(Returns!C2248)</f>
        <v>113.15267137342855</v>
      </c>
      <c r="D2249" s="6">
        <f>D2248*EXP(Returns!D2248)</f>
        <v>172.74020292776046</v>
      </c>
    </row>
    <row r="2250" spans="1:4" x14ac:dyDescent="0.35">
      <c r="A2250" s="3">
        <v>36696</v>
      </c>
      <c r="B2250" s="6">
        <f>B2249*EXP(Returns!B2249)</f>
        <v>395.81946719208702</v>
      </c>
      <c r="C2250" s="6">
        <f>C2249*EXP(Returns!C2249)</f>
        <v>113.01631342922157</v>
      </c>
      <c r="D2250" s="6">
        <f>D2249*EXP(Returns!D2249)</f>
        <v>170.9770272435519</v>
      </c>
    </row>
    <row r="2251" spans="1:4" x14ac:dyDescent="0.35">
      <c r="A2251" s="3">
        <v>36697</v>
      </c>
      <c r="B2251" s="6">
        <f>B2250*EXP(Returns!B2250)</f>
        <v>393.14249165690501</v>
      </c>
      <c r="C2251" s="6">
        <f>C2250*EXP(Returns!C2250)</f>
        <v>112.81177651291111</v>
      </c>
      <c r="D2251" s="6">
        <f>D2250*EXP(Returns!D2250)</f>
        <v>171.60301306513045</v>
      </c>
    </row>
    <row r="2252" spans="1:4" x14ac:dyDescent="0.35">
      <c r="A2252" s="3">
        <v>36698</v>
      </c>
      <c r="B2252" s="6">
        <f>B2251*EXP(Returns!B2251)</f>
        <v>393.98953466206706</v>
      </c>
      <c r="C2252" s="6">
        <f>C2251*EXP(Returns!C2251)</f>
        <v>112.16356747962868</v>
      </c>
      <c r="D2252" s="6">
        <f>D2251*EXP(Returns!D2251)</f>
        <v>173.53411024307317</v>
      </c>
    </row>
    <row r="2253" spans="1:4" x14ac:dyDescent="0.35">
      <c r="A2253" s="3">
        <v>36699</v>
      </c>
      <c r="B2253" s="6">
        <f>B2252*EXP(Returns!B2252)</f>
        <v>386.81097837618097</v>
      </c>
      <c r="C2253" s="6">
        <f>C2252*EXP(Returns!C2252)</f>
        <v>112.02822713202025</v>
      </c>
      <c r="D2253" s="6">
        <f>D2252*EXP(Returns!D2252)</f>
        <v>175.44607712426136</v>
      </c>
    </row>
    <row r="2254" spans="1:4" x14ac:dyDescent="0.35">
      <c r="A2254" s="3">
        <v>36700</v>
      </c>
      <c r="B2254" s="6">
        <f>B2253*EXP(Returns!B2253)</f>
        <v>383.96086511981798</v>
      </c>
      <c r="C2254" s="6">
        <f>C2253*EXP(Returns!C2253)</f>
        <v>111.51637604294478</v>
      </c>
      <c r="D2254" s="6">
        <f>D2253*EXP(Returns!D2253)</f>
        <v>174.21323577785873</v>
      </c>
    </row>
    <row r="2255" spans="1:4" x14ac:dyDescent="0.35">
      <c r="A2255" s="3">
        <v>36703</v>
      </c>
      <c r="B2255" s="6">
        <f>B2254*EXP(Returns!B2254)</f>
        <v>387.64470309509829</v>
      </c>
      <c r="C2255" s="6">
        <f>C2254*EXP(Returns!C2254)</f>
        <v>112.1981657639797</v>
      </c>
      <c r="D2255" s="6">
        <f>D2254*EXP(Returns!D2254)</f>
        <v>173.76579939265571</v>
      </c>
    </row>
    <row r="2256" spans="1:4" x14ac:dyDescent="0.35">
      <c r="A2256" s="3">
        <v>36704</v>
      </c>
      <c r="B2256" s="6">
        <f>B2255*EXP(Returns!B2255)</f>
        <v>386.37680224460411</v>
      </c>
      <c r="C2256" s="6">
        <f>C2255*EXP(Returns!C2255)</f>
        <v>112.29992542383566</v>
      </c>
      <c r="D2256" s="6">
        <f>D2255*EXP(Returns!D2255)</f>
        <v>175.15062031883036</v>
      </c>
    </row>
    <row r="2257" spans="1:4" x14ac:dyDescent="0.35">
      <c r="A2257" s="3">
        <v>36705</v>
      </c>
      <c r="B2257" s="6">
        <f>B2256*EXP(Returns!B2256)</f>
        <v>387.51418388990032</v>
      </c>
      <c r="C2257" s="6">
        <f>C2256*EXP(Returns!C2256)</f>
        <v>112.09538850752517</v>
      </c>
      <c r="D2257" s="6">
        <f>D2256*EXP(Returns!D2256)</f>
        <v>174.39709918555496</v>
      </c>
    </row>
    <row r="2258" spans="1:4" x14ac:dyDescent="0.35">
      <c r="A2258" s="3">
        <v>36706</v>
      </c>
      <c r="B2258" s="6">
        <f>B2257*EXP(Returns!B2257)</f>
        <v>384.20325792947131</v>
      </c>
      <c r="C2258" s="6">
        <f>C2257*EXP(Returns!C2257)</f>
        <v>112.67541856870412</v>
      </c>
      <c r="D2258" s="6">
        <f>D2257*EXP(Returns!D2257)</f>
        <v>175.82018070523867</v>
      </c>
    </row>
    <row r="2259" spans="1:4" x14ac:dyDescent="0.35">
      <c r="A2259" s="3">
        <v>36707</v>
      </c>
      <c r="B2259" s="6">
        <f>B2258*EXP(Returns!B2258)</f>
        <v>387.4555834304237</v>
      </c>
      <c r="C2259" s="6">
        <f>C2258*EXP(Returns!C2258)</f>
        <v>112.77717822856008</v>
      </c>
      <c r="D2259" s="6">
        <f>D2258*EXP(Returns!D2258)</f>
        <v>174.20898460080215</v>
      </c>
    </row>
    <row r="2260" spans="1:4" x14ac:dyDescent="0.35">
      <c r="A2260" s="3">
        <v>36712</v>
      </c>
      <c r="B2260" s="6">
        <f>B2259*EXP(Returns!B2259)</f>
        <v>381.30972169834212</v>
      </c>
      <c r="C2260" s="6">
        <f>C2259*EXP(Returns!C2259)</f>
        <v>112.8116828004031</v>
      </c>
      <c r="D2260" s="6">
        <f>D2259*EXP(Returns!D2259)</f>
        <v>169.78350928492245</v>
      </c>
    </row>
    <row r="2261" spans="1:4" x14ac:dyDescent="0.35">
      <c r="A2261" s="3">
        <v>36713</v>
      </c>
      <c r="B2261" s="6">
        <f>B2260*EXP(Returns!B2260)</f>
        <v>384.06230842004663</v>
      </c>
      <c r="C2261" s="6">
        <f>C2260*EXP(Returns!C2260)</f>
        <v>112.33572267703909</v>
      </c>
      <c r="D2261" s="6">
        <f>D2260*EXP(Returns!D2260)</f>
        <v>167.680239436189</v>
      </c>
    </row>
    <row r="2262" spans="1:4" x14ac:dyDescent="0.35">
      <c r="A2262" s="3">
        <v>36714</v>
      </c>
      <c r="B2262" s="6">
        <f>B2261*EXP(Returns!B2261)</f>
        <v>389.92341980160705</v>
      </c>
      <c r="C2262" s="6">
        <f>C2261*EXP(Returns!C2261)</f>
        <v>112.64118962188464</v>
      </c>
      <c r="D2262" s="6">
        <f>D2261*EXP(Returns!D2261)</f>
        <v>169.19472126258876</v>
      </c>
    </row>
    <row r="2263" spans="1:4" x14ac:dyDescent="0.35">
      <c r="A2263" s="3">
        <v>36717</v>
      </c>
      <c r="B2263" s="6">
        <f>B2262*EXP(Returns!B2262)</f>
        <v>389.05862244076496</v>
      </c>
      <c r="C2263" s="6">
        <f>C2262*EXP(Returns!C2262)</f>
        <v>112.4037169803768</v>
      </c>
      <c r="D2263" s="6">
        <f>D2262*EXP(Returns!D2262)</f>
        <v>168.94390181625164</v>
      </c>
    </row>
    <row r="2264" spans="1:4" x14ac:dyDescent="0.35">
      <c r="A2264" s="3">
        <v>36718</v>
      </c>
      <c r="B2264" s="6">
        <f>B2263*EXP(Returns!B2263)</f>
        <v>390.44546211089579</v>
      </c>
      <c r="C2264" s="6">
        <f>C2263*EXP(Returns!C2263)</f>
        <v>112.23322380185834</v>
      </c>
      <c r="D2264" s="6">
        <f>D2263*EXP(Returns!D2263)</f>
        <v>169.41471967526576</v>
      </c>
    </row>
    <row r="2265" spans="1:4" x14ac:dyDescent="0.35">
      <c r="A2265" s="3">
        <v>36719</v>
      </c>
      <c r="B2265" s="6">
        <f>B2264*EXP(Returns!B2264)</f>
        <v>393.61990120374276</v>
      </c>
      <c r="C2265" s="6">
        <f>C2264*EXP(Returns!C2264)</f>
        <v>112.02924089184521</v>
      </c>
      <c r="D2265" s="6">
        <f>D2264*EXP(Returns!D2264)</f>
        <v>169.21597714787151</v>
      </c>
    </row>
    <row r="2266" spans="1:4" x14ac:dyDescent="0.35">
      <c r="A2266" s="3">
        <v>36720</v>
      </c>
      <c r="B2266" s="6">
        <f>B2265*EXP(Returns!B2265)</f>
        <v>394.38978178107766</v>
      </c>
      <c r="C2266" s="6">
        <f>C2265*EXP(Returns!C2265)</f>
        <v>112.64118962188462</v>
      </c>
      <c r="D2266" s="6">
        <f>D2265*EXP(Returns!D2265)</f>
        <v>171.19490006770056</v>
      </c>
    </row>
    <row r="2267" spans="1:4" x14ac:dyDescent="0.35">
      <c r="A2267" s="3">
        <v>36721</v>
      </c>
      <c r="B2267" s="6">
        <f>B2266*EXP(Returns!B2266)</f>
        <v>398.11790211104909</v>
      </c>
      <c r="C2267" s="6">
        <f>C2266*EXP(Returns!C2266)</f>
        <v>111.85976255367507</v>
      </c>
      <c r="D2267" s="6">
        <f>D2266*EXP(Returns!D2266)</f>
        <v>170.12679183223966</v>
      </c>
    </row>
    <row r="2268" spans="1:4" x14ac:dyDescent="0.35">
      <c r="A2268" s="3">
        <v>36724</v>
      </c>
      <c r="B2268" s="6">
        <f>B2267*EXP(Returns!B2267)</f>
        <v>398.25236755435071</v>
      </c>
      <c r="C2268" s="6">
        <f>C2267*EXP(Returns!C2267)</f>
        <v>111.41830700215408</v>
      </c>
      <c r="D2268" s="6">
        <f>D2267*EXP(Returns!D2267)</f>
        <v>169.55819690092468</v>
      </c>
    </row>
    <row r="2269" spans="1:4" x14ac:dyDescent="0.35">
      <c r="A2269" s="3">
        <v>36725</v>
      </c>
      <c r="B2269" s="6">
        <f>B2268*EXP(Returns!B2268)</f>
        <v>393.83610054395319</v>
      </c>
      <c r="C2269" s="6">
        <f>C2268*EXP(Returns!C2268)</f>
        <v>111.45179673364878</v>
      </c>
      <c r="D2269" s="6">
        <f>D2268*EXP(Returns!D2268)</f>
        <v>171.99305856006987</v>
      </c>
    </row>
    <row r="2270" spans="1:4" x14ac:dyDescent="0.35">
      <c r="A2270" s="3">
        <v>36726</v>
      </c>
      <c r="B2270" s="6">
        <f>B2269*EXP(Returns!B2269)</f>
        <v>390.7302124614169</v>
      </c>
      <c r="C2270" s="6">
        <f>C2269*EXP(Returns!C2269)</f>
        <v>111.41830700215408</v>
      </c>
      <c r="D2270" s="6">
        <f>D2269*EXP(Returns!D2269)</f>
        <v>170.59335851419726</v>
      </c>
    </row>
    <row r="2271" spans="1:4" x14ac:dyDescent="0.35">
      <c r="A2271" s="3">
        <v>36727</v>
      </c>
      <c r="B2271" s="6">
        <f>B2270*EXP(Returns!B2270)</f>
        <v>394.31859419344738</v>
      </c>
      <c r="C2271" s="6">
        <f>C2270*EXP(Returns!C2270)</f>
        <v>112.64118962188461</v>
      </c>
      <c r="D2271" s="6">
        <f>D2270*EXP(Returns!D2270)</f>
        <v>170.06514976491957</v>
      </c>
    </row>
    <row r="2272" spans="1:4" x14ac:dyDescent="0.35">
      <c r="A2272" s="3">
        <v>36728</v>
      </c>
      <c r="B2272" s="6">
        <f>B2271*EXP(Returns!B2271)</f>
        <v>390.26353827584063</v>
      </c>
      <c r="C2272" s="6">
        <f>C2271*EXP(Returns!C2271)</f>
        <v>112.6746793533793</v>
      </c>
      <c r="D2272" s="6">
        <f>D2271*EXP(Returns!D2271)</f>
        <v>168.34129746848421</v>
      </c>
    </row>
    <row r="2273" spans="1:4" x14ac:dyDescent="0.35">
      <c r="A2273" s="3">
        <v>36731</v>
      </c>
      <c r="B2273" s="6">
        <f>B2272*EXP(Returns!B2272)</f>
        <v>386.07138033761248</v>
      </c>
      <c r="C2273" s="6">
        <f>C2272*EXP(Returns!C2272)</f>
        <v>112.36921240853376</v>
      </c>
      <c r="D2273" s="6">
        <f>D2272*EXP(Returns!D2272)</f>
        <v>166.09773877688426</v>
      </c>
    </row>
    <row r="2274" spans="1:4" x14ac:dyDescent="0.35">
      <c r="A2274" s="3">
        <v>36732</v>
      </c>
      <c r="B2274" s="6">
        <f>B2273*EXP(Returns!B2273)</f>
        <v>388.75541604900633</v>
      </c>
      <c r="C2274" s="6">
        <f>C2273*EXP(Returns!C2273)</f>
        <v>112.43720671187147</v>
      </c>
      <c r="D2274" s="6">
        <f>D2273*EXP(Returns!D2273)</f>
        <v>165.52808105130512</v>
      </c>
    </row>
    <row r="2275" spans="1:4" x14ac:dyDescent="0.35">
      <c r="A2275" s="3">
        <v>36733</v>
      </c>
      <c r="B2275" s="6">
        <f>B2274*EXP(Returns!B2274)</f>
        <v>382.94176305919945</v>
      </c>
      <c r="C2275" s="6">
        <f>C2274*EXP(Returns!C2274)</f>
        <v>112.43720671187147</v>
      </c>
      <c r="D2275" s="6">
        <f>D2274*EXP(Returns!D2274)</f>
        <v>165.66943268843576</v>
      </c>
    </row>
    <row r="2276" spans="1:4" x14ac:dyDescent="0.35">
      <c r="A2276" s="3">
        <v>36734</v>
      </c>
      <c r="B2276" s="6">
        <f>B2275*EXP(Returns!B2275)</f>
        <v>382.2035214097001</v>
      </c>
      <c r="C2276" s="6">
        <f>C2275*EXP(Returns!C2275)</f>
        <v>112.60668505004158</v>
      </c>
      <c r="D2276" s="6">
        <f>D2275*EXP(Returns!D2275)</f>
        <v>166.66633370819923</v>
      </c>
    </row>
    <row r="2277" spans="1:4" x14ac:dyDescent="0.35">
      <c r="A2277" s="3">
        <v>36735</v>
      </c>
      <c r="B2277" s="6">
        <f>B2276*EXP(Returns!B2276)</f>
        <v>374.36497703840945</v>
      </c>
      <c r="C2277" s="6">
        <f>C2276*EXP(Returns!C2276)</f>
        <v>112.40270214002844</v>
      </c>
      <c r="D2277" s="6">
        <f>D2276*EXP(Returns!D2276)</f>
        <v>166.85657388148033</v>
      </c>
    </row>
    <row r="2278" spans="1:4" x14ac:dyDescent="0.35">
      <c r="A2278" s="3">
        <v>36738</v>
      </c>
      <c r="B2278" s="6">
        <f>B2277*EXP(Returns!B2277)</f>
        <v>377.24939262609593</v>
      </c>
      <c r="C2278" s="6">
        <f>C2277*EXP(Returns!C2277)</f>
        <v>112.33470783669071</v>
      </c>
      <c r="D2278" s="6">
        <f>D2277*EXP(Returns!D2277)</f>
        <v>165.48131810368295</v>
      </c>
    </row>
    <row r="2279" spans="1:4" x14ac:dyDescent="0.35">
      <c r="A2279" s="3">
        <v>36739</v>
      </c>
      <c r="B2279" s="6">
        <f>B2278*EXP(Returns!B2278)</f>
        <v>379.16618433747442</v>
      </c>
      <c r="C2279" s="6">
        <f>C2278*EXP(Returns!C2278)</f>
        <v>112.70918392522231</v>
      </c>
      <c r="D2279" s="6">
        <f>D2278*EXP(Returns!D2278)</f>
        <v>166.56643104737006</v>
      </c>
    </row>
    <row r="2280" spans="1:4" x14ac:dyDescent="0.35">
      <c r="A2280" s="3">
        <v>36740</v>
      </c>
      <c r="B2280" s="6">
        <f>B2279*EXP(Returns!B2279)</f>
        <v>379.32437897665284</v>
      </c>
      <c r="C2280" s="6">
        <f>C2279*EXP(Returns!C2279)</f>
        <v>112.84415769154941</v>
      </c>
      <c r="D2280" s="6">
        <f>D2279*EXP(Returns!D2279)</f>
        <v>168.48371189987893</v>
      </c>
    </row>
    <row r="2281" spans="1:4" x14ac:dyDescent="0.35">
      <c r="A2281" s="3">
        <v>36741</v>
      </c>
      <c r="B2281" s="6">
        <f>B2280*EXP(Returns!B2280)</f>
        <v>382.97867514167427</v>
      </c>
      <c r="C2281" s="6">
        <f>C2280*EXP(Returns!C2280)</f>
        <v>113.04814060156255</v>
      </c>
      <c r="D2281" s="6">
        <f>D2280*EXP(Returns!D2280)</f>
        <v>168.49115145972792</v>
      </c>
    </row>
    <row r="2282" spans="1:4" x14ac:dyDescent="0.35">
      <c r="A2282" s="3">
        <v>36742</v>
      </c>
      <c r="B2282" s="6">
        <f>B2281*EXP(Returns!B2281)</f>
        <v>385.71280582214126</v>
      </c>
      <c r="C2282" s="6">
        <f>C2281*EXP(Returns!C2281)</f>
        <v>113.38811211825113</v>
      </c>
      <c r="D2282" s="6">
        <f>D2281*EXP(Returns!D2281)</f>
        <v>169.98969137216557</v>
      </c>
    </row>
    <row r="2283" spans="1:4" x14ac:dyDescent="0.35">
      <c r="A2283" s="3">
        <v>36745</v>
      </c>
      <c r="B2283" s="6">
        <f>B2282*EXP(Returns!B2282)</f>
        <v>390.03415604903171</v>
      </c>
      <c r="C2283" s="6">
        <f>C2282*EXP(Returns!C2282)</f>
        <v>113.01465087006785</v>
      </c>
      <c r="D2283" s="6">
        <f>D2282*EXP(Returns!D2282)</f>
        <v>168.24139480765496</v>
      </c>
    </row>
    <row r="2284" spans="1:4" x14ac:dyDescent="0.35">
      <c r="A2284" s="3">
        <v>36746</v>
      </c>
      <c r="B2284" s="6">
        <f>B2283*EXP(Returns!B2283)</f>
        <v>390.95168495626655</v>
      </c>
      <c r="C2284" s="6">
        <f>C2283*EXP(Returns!C2283)</f>
        <v>113.28561324307039</v>
      </c>
      <c r="D2284" s="6">
        <f>D2283*EXP(Returns!D2283)</f>
        <v>169.08950463043882</v>
      </c>
    </row>
    <row r="2285" spans="1:4" x14ac:dyDescent="0.35">
      <c r="A2285" s="3">
        <v>36747</v>
      </c>
      <c r="B2285" s="6">
        <f>B2284*EXP(Returns!B2284)</f>
        <v>388.33356367786371</v>
      </c>
      <c r="C2285" s="6">
        <f>C2284*EXP(Returns!C2284)</f>
        <v>113.3201178149134</v>
      </c>
      <c r="D2285" s="6">
        <f>D2284*EXP(Returns!D2284)</f>
        <v>170.54659556657504</v>
      </c>
    </row>
    <row r="2286" spans="1:4" x14ac:dyDescent="0.35">
      <c r="A2286" s="3">
        <v>36748</v>
      </c>
      <c r="B2286" s="6">
        <f>B2285*EXP(Returns!B2285)</f>
        <v>385.00620310047765</v>
      </c>
      <c r="C2286" s="6">
        <f>C2285*EXP(Returns!C2285)</f>
        <v>113.59209502826425</v>
      </c>
      <c r="D2286" s="6">
        <f>D2285*EXP(Returns!D2285)</f>
        <v>172.17160799644537</v>
      </c>
    </row>
    <row r="2287" spans="1:4" x14ac:dyDescent="0.35">
      <c r="A2287" s="3">
        <v>36749</v>
      </c>
      <c r="B2287" s="6">
        <f>B2286*EXP(Returns!B2286)</f>
        <v>388.06199621394074</v>
      </c>
      <c r="C2287" s="6">
        <f>C2286*EXP(Returns!C2286)</f>
        <v>113.18412920823798</v>
      </c>
      <c r="D2287" s="6">
        <f>D2286*EXP(Returns!D2286)</f>
        <v>172.45431127070665</v>
      </c>
    </row>
    <row r="2288" spans="1:4" x14ac:dyDescent="0.35">
      <c r="A2288" s="3">
        <v>36752</v>
      </c>
      <c r="B2288" s="6">
        <f>B2287*EXP(Returns!B2287)</f>
        <v>393.26132668827148</v>
      </c>
      <c r="C2288" s="6">
        <f>C2287*EXP(Returns!C2287)</f>
        <v>113.35360754640811</v>
      </c>
      <c r="D2288" s="6">
        <f>D2287*EXP(Returns!D2287)</f>
        <v>172.99102237409747</v>
      </c>
    </row>
    <row r="2289" spans="1:4" x14ac:dyDescent="0.35">
      <c r="A2289" s="3">
        <v>36753</v>
      </c>
      <c r="B2289" s="6">
        <f>B2288*EXP(Returns!B2288)</f>
        <v>391.38144705936799</v>
      </c>
      <c r="C2289" s="6">
        <f>C2288*EXP(Returns!C2288)</f>
        <v>113.08163033305725</v>
      </c>
      <c r="D2289" s="6">
        <f>D2288*EXP(Returns!D2288)</f>
        <v>172.4096739116128</v>
      </c>
    </row>
    <row r="2290" spans="1:4" x14ac:dyDescent="0.35">
      <c r="A2290" s="3">
        <v>36754</v>
      </c>
      <c r="B2290" s="6">
        <f>B2289*EXP(Returns!B2289)</f>
        <v>390.17389464697271</v>
      </c>
      <c r="C2290" s="6">
        <f>C2289*EXP(Returns!C2289)</f>
        <v>112.94564172638182</v>
      </c>
      <c r="D2290" s="6">
        <f>D2289*EXP(Returns!D2289)</f>
        <v>173.65208040639263</v>
      </c>
    </row>
    <row r="2291" spans="1:4" x14ac:dyDescent="0.35">
      <c r="A2291" s="3">
        <v>36755</v>
      </c>
      <c r="B2291" s="6">
        <f>B2290*EXP(Returns!B2290)</f>
        <v>394.45042305942928</v>
      </c>
      <c r="C2291" s="6">
        <f>C2290*EXP(Returns!C2290)</f>
        <v>113.04814060156257</v>
      </c>
      <c r="D2291" s="6">
        <f>D2290*EXP(Returns!D2290)</f>
        <v>174.09632840880323</v>
      </c>
    </row>
    <row r="2292" spans="1:4" x14ac:dyDescent="0.35">
      <c r="A2292" s="3">
        <v>36756</v>
      </c>
      <c r="B2292" s="6">
        <f>B2291*EXP(Returns!B2291)</f>
        <v>393.30351192538575</v>
      </c>
      <c r="C2292" s="6">
        <f>C2291*EXP(Returns!C2291)</f>
        <v>113.35360754640811</v>
      </c>
      <c r="D2292" s="6">
        <f>D2291*EXP(Returns!D2291)</f>
        <v>174.73081658449493</v>
      </c>
    </row>
    <row r="2293" spans="1:4" x14ac:dyDescent="0.35">
      <c r="A2293" s="3">
        <v>36759</v>
      </c>
      <c r="B2293" s="6">
        <f>B2292*EXP(Returns!B2292)</f>
        <v>395.34949592542665</v>
      </c>
      <c r="C2293" s="6">
        <f>C2292*EXP(Returns!C2292)</f>
        <v>113.21761893973269</v>
      </c>
      <c r="D2293" s="6">
        <f>D2292*EXP(Returns!D2292)</f>
        <v>176.62577875745689</v>
      </c>
    </row>
    <row r="2294" spans="1:4" x14ac:dyDescent="0.35">
      <c r="A2294" s="3">
        <v>36760</v>
      </c>
      <c r="B2294" s="6">
        <f>B2293*EXP(Returns!B2293)</f>
        <v>394.99355798727527</v>
      </c>
      <c r="C2294" s="6">
        <f>C2293*EXP(Returns!C2293)</f>
        <v>113.28561324307042</v>
      </c>
      <c r="D2294" s="6">
        <f>D2293*EXP(Returns!D2293)</f>
        <v>174.71168628774043</v>
      </c>
    </row>
    <row r="2295" spans="1:4" x14ac:dyDescent="0.35">
      <c r="A2295" s="3">
        <v>36761</v>
      </c>
      <c r="B2295" s="6">
        <f>B2294*EXP(Returns!B2294)</f>
        <v>397.0606346058733</v>
      </c>
      <c r="C2295" s="6">
        <f>C2294*EXP(Returns!C2294)</f>
        <v>113.62558475975899</v>
      </c>
      <c r="D2295" s="6">
        <f>D2294*EXP(Returns!D2294)</f>
        <v>176.09969559670751</v>
      </c>
    </row>
    <row r="2296" spans="1:4" x14ac:dyDescent="0.35">
      <c r="A2296" s="3">
        <v>36762</v>
      </c>
      <c r="B2296" s="6">
        <f>B2295*EXP(Returns!B2295)</f>
        <v>397.67759369866911</v>
      </c>
      <c r="C2296" s="6">
        <f>C2295*EXP(Returns!C2295)</f>
        <v>113.69357906309671</v>
      </c>
      <c r="D2296" s="6">
        <f>D2295*EXP(Returns!D2295)</f>
        <v>175.91583218901124</v>
      </c>
    </row>
    <row r="2297" spans="1:4" x14ac:dyDescent="0.35">
      <c r="A2297" s="3">
        <v>36763</v>
      </c>
      <c r="B2297" s="6">
        <f>B2296*EXP(Returns!B2296)</f>
        <v>397.18719031721605</v>
      </c>
      <c r="C2297" s="6">
        <f>C2296*EXP(Returns!C2296)</f>
        <v>113.65907449125369</v>
      </c>
      <c r="D2297" s="6">
        <f>D2296*EXP(Returns!D2296)</f>
        <v>176.92548673994443</v>
      </c>
    </row>
    <row r="2298" spans="1:4" x14ac:dyDescent="0.35">
      <c r="A2298" s="3">
        <v>36766</v>
      </c>
      <c r="B2298" s="6">
        <f>B2297*EXP(Returns!B2297)</f>
        <v>399.20153538942117</v>
      </c>
      <c r="C2298" s="6">
        <f>C2297*EXP(Returns!C2297)</f>
        <v>113.25110867122741</v>
      </c>
      <c r="D2298" s="6">
        <f>D2297*EXP(Returns!D2297)</f>
        <v>178.8714630375851</v>
      </c>
    </row>
    <row r="2299" spans="1:4" x14ac:dyDescent="0.35">
      <c r="A2299" s="3">
        <v>36767</v>
      </c>
      <c r="B2299" s="6">
        <f>B2298*EXP(Returns!B2298)</f>
        <v>398.08099002857404</v>
      </c>
      <c r="C2299" s="6">
        <f>C2298*EXP(Returns!C2298)</f>
        <v>112.94564172638187</v>
      </c>
      <c r="D2299" s="6">
        <f>D2298*EXP(Returns!D2298)</f>
        <v>179.75145668829316</v>
      </c>
    </row>
    <row r="2300" spans="1:4" x14ac:dyDescent="0.35">
      <c r="A2300" s="3">
        <v>36768</v>
      </c>
      <c r="B2300" s="6">
        <f>B2299*EXP(Returns!B2299)</f>
        <v>396.16947147183481</v>
      </c>
      <c r="C2300" s="6">
        <f>C2299*EXP(Returns!C2299)</f>
        <v>112.94564172638187</v>
      </c>
      <c r="D2300" s="6">
        <f>D2299*EXP(Returns!D2299)</f>
        <v>181.31376425657922</v>
      </c>
    </row>
    <row r="2301" spans="1:4" x14ac:dyDescent="0.35">
      <c r="A2301" s="3">
        <v>36769</v>
      </c>
      <c r="B2301" s="6">
        <f>B2300*EXP(Returns!B2300)</f>
        <v>400.14806664717207</v>
      </c>
      <c r="C2301" s="6">
        <f>C2300*EXP(Returns!C2300)</f>
        <v>113.52308588457828</v>
      </c>
      <c r="D2301" s="6">
        <f>D2300*EXP(Returns!D2300)</f>
        <v>181.75694946472569</v>
      </c>
    </row>
    <row r="2302" spans="1:4" x14ac:dyDescent="0.35">
      <c r="A2302" s="3">
        <v>36770</v>
      </c>
      <c r="B2302" s="6">
        <f>B2301*EXP(Returns!B2301)</f>
        <v>400.96276903894096</v>
      </c>
      <c r="C2302" s="6">
        <f>C2301*EXP(Returns!C2301)</f>
        <v>113.94830399052607</v>
      </c>
      <c r="D2302" s="6">
        <f>D2301*EXP(Returns!D2301)</f>
        <v>182.20438584992868</v>
      </c>
    </row>
    <row r="2303" spans="1:4" x14ac:dyDescent="0.35">
      <c r="A2303" s="3">
        <v>36774</v>
      </c>
      <c r="B2303" s="6">
        <f>B2302*EXP(Returns!B2302)</f>
        <v>397.35329468835334</v>
      </c>
      <c r="C2303" s="6">
        <f>C2302*EXP(Returns!C2302)</f>
        <v>113.94830399052607</v>
      </c>
      <c r="D2303" s="6">
        <f>D2302*EXP(Returns!D2302)</f>
        <v>184.21625539194608</v>
      </c>
    </row>
    <row r="2304" spans="1:4" x14ac:dyDescent="0.35">
      <c r="A2304" s="3">
        <v>36775</v>
      </c>
      <c r="B2304" s="6">
        <f>B2303*EXP(Returns!B2303)</f>
        <v>393.44325052332681</v>
      </c>
      <c r="C2304" s="6">
        <f>C2303*EXP(Returns!C2303)</f>
        <v>113.66516353334366</v>
      </c>
      <c r="D2304" s="6">
        <f>D2303*EXP(Returns!D2303)</f>
        <v>185.20146567480401</v>
      </c>
    </row>
    <row r="2305" spans="1:4" x14ac:dyDescent="0.35">
      <c r="A2305" s="3">
        <v>36776</v>
      </c>
      <c r="B2305" s="6">
        <f>B2304*EXP(Returns!B2304)</f>
        <v>396.14837885327779</v>
      </c>
      <c r="C2305" s="6">
        <f>C2304*EXP(Returns!C2304)</f>
        <v>113.34650366396988</v>
      </c>
      <c r="D2305" s="6">
        <f>D2304*EXP(Returns!D2304)</f>
        <v>186.09633844521005</v>
      </c>
    </row>
    <row r="2306" spans="1:4" x14ac:dyDescent="0.35">
      <c r="A2306" s="3">
        <v>36777</v>
      </c>
      <c r="B2306" s="6">
        <f>B2305*EXP(Returns!B2305)</f>
        <v>394.03648042024588</v>
      </c>
      <c r="C2306" s="6">
        <f>C2305*EXP(Returns!C2305)</f>
        <v>113.55860529676961</v>
      </c>
      <c r="D2306" s="6">
        <f>D2305*EXP(Returns!D2305)</f>
        <v>183.98031506530697</v>
      </c>
    </row>
    <row r="2307" spans="1:4" x14ac:dyDescent="0.35">
      <c r="A2307" s="3">
        <v>36780</v>
      </c>
      <c r="B2307" s="6">
        <f>B2306*EXP(Returns!B2306)</f>
        <v>392.65491390475432</v>
      </c>
      <c r="C2307" s="6">
        <f>C2306*EXP(Returns!C2306)</f>
        <v>113.2754648395872</v>
      </c>
      <c r="D2307" s="6">
        <f>D2306*EXP(Returns!D2306)</f>
        <v>186.78077795131634</v>
      </c>
    </row>
    <row r="2308" spans="1:4" x14ac:dyDescent="0.35">
      <c r="A2308" s="3">
        <v>36781</v>
      </c>
      <c r="B2308" s="6">
        <f>B2307*EXP(Returns!B2307)</f>
        <v>390.73812219337583</v>
      </c>
      <c r="C2308" s="6">
        <f>C2307*EXP(Returns!C2307)</f>
        <v>113.20442601520452</v>
      </c>
      <c r="D2308" s="6">
        <f>D2307*EXP(Returns!D2307)</f>
        <v>185.6903510363085</v>
      </c>
    </row>
    <row r="2309" spans="1:4" x14ac:dyDescent="0.35">
      <c r="A2309" s="3">
        <v>36782</v>
      </c>
      <c r="B2309" s="6">
        <f>B2308*EXP(Returns!B2308)</f>
        <v>391.50800277071079</v>
      </c>
      <c r="C2309" s="6">
        <f>C2308*EXP(Returns!C2308)</f>
        <v>113.5586052967696</v>
      </c>
      <c r="D2309" s="6">
        <f>D2308*EXP(Returns!D2308)</f>
        <v>184.29915334454901</v>
      </c>
    </row>
    <row r="2310" spans="1:4" x14ac:dyDescent="0.35">
      <c r="A2310" s="3">
        <v>36783</v>
      </c>
      <c r="B2310" s="6">
        <f>B2309*EXP(Returns!B2309)</f>
        <v>390.44282553357601</v>
      </c>
      <c r="C2310" s="6">
        <f>C2309*EXP(Returns!C2309)</f>
        <v>113.09786777863046</v>
      </c>
      <c r="D2310" s="6">
        <f>D2309*EXP(Returns!D2309)</f>
        <v>184.70407795918641</v>
      </c>
    </row>
    <row r="2311" spans="1:4" x14ac:dyDescent="0.35">
      <c r="A2311" s="3">
        <v>36784</v>
      </c>
      <c r="B2311" s="6">
        <f>B2310*EXP(Returns!B2310)</f>
        <v>386.47214009019768</v>
      </c>
      <c r="C2311" s="6">
        <f>C2310*EXP(Returns!C2310)</f>
        <v>112.67264967268267</v>
      </c>
      <c r="D2311" s="6">
        <f>D2310*EXP(Returns!D2310)</f>
        <v>185.88165400385373</v>
      </c>
    </row>
    <row r="2312" spans="1:4" x14ac:dyDescent="0.35">
      <c r="A2312" s="3">
        <v>36787</v>
      </c>
      <c r="B2312" s="6">
        <f>B2311*EXP(Returns!B2311)</f>
        <v>380.85623039936382</v>
      </c>
      <c r="C2312" s="6">
        <f>C2311*EXP(Returns!C2311)</f>
        <v>112.35398980330889</v>
      </c>
      <c r="D2312" s="6">
        <f>D2311*EXP(Returns!D2311)</f>
        <v>187.36850317938587</v>
      </c>
    </row>
    <row r="2313" spans="1:4" x14ac:dyDescent="0.35">
      <c r="A2313" s="3">
        <v>36788</v>
      </c>
      <c r="B2313" s="6">
        <f>B2312*EXP(Returns!B2312)</f>
        <v>384.91392289429035</v>
      </c>
      <c r="C2313" s="6">
        <f>C2312*EXP(Returns!C2312)</f>
        <v>112.49505261172592</v>
      </c>
      <c r="D2313" s="6">
        <f>D2312*EXP(Returns!D2312)</f>
        <v>186.46300246633842</v>
      </c>
    </row>
    <row r="2314" spans="1:4" x14ac:dyDescent="0.35">
      <c r="A2314" s="3">
        <v>36789</v>
      </c>
      <c r="B2314" s="6">
        <f>B2313*EXP(Returns!B2313)</f>
        <v>382.65701270867822</v>
      </c>
      <c r="C2314" s="6">
        <f>C2313*EXP(Returns!C2313)</f>
        <v>112.14087333016083</v>
      </c>
      <c r="D2314" s="6">
        <f>D2313*EXP(Returns!D2313)</f>
        <v>185.9921846073243</v>
      </c>
    </row>
    <row r="2315" spans="1:4" x14ac:dyDescent="0.35">
      <c r="A2315" s="3">
        <v>36790</v>
      </c>
      <c r="B2315" s="6">
        <f>B2314*EXP(Returns!B2314)</f>
        <v>382.05323650248062</v>
      </c>
      <c r="C2315" s="6">
        <f>C2314*EXP(Returns!C2314)</f>
        <v>112.31847039111753</v>
      </c>
      <c r="D2315" s="6">
        <f>D2314*EXP(Returns!D2314)</f>
        <v>185.0898722770693</v>
      </c>
    </row>
    <row r="2316" spans="1:4" x14ac:dyDescent="0.35">
      <c r="A2316" s="3">
        <v>36791</v>
      </c>
      <c r="B2316" s="6">
        <f>B2315*EXP(Returns!B2315)</f>
        <v>381.96622945093247</v>
      </c>
      <c r="C2316" s="6">
        <f>C2315*EXP(Returns!C2315)</f>
        <v>112.63713026049128</v>
      </c>
      <c r="D2316" s="6">
        <f>D2315*EXP(Returns!D2315)</f>
        <v>183.06312361535399</v>
      </c>
    </row>
    <row r="2317" spans="1:4" x14ac:dyDescent="0.35">
      <c r="A2317" s="3">
        <v>36794</v>
      </c>
      <c r="B2317" s="6">
        <f>B2316*EXP(Returns!B2316)</f>
        <v>379.41138602820098</v>
      </c>
      <c r="C2317" s="6">
        <f>C2316*EXP(Returns!C2316)</f>
        <v>112.67264967268262</v>
      </c>
      <c r="D2317" s="6">
        <f>D2316*EXP(Returns!D2316)</f>
        <v>182.64013149822617</v>
      </c>
    </row>
    <row r="2318" spans="1:4" x14ac:dyDescent="0.35">
      <c r="A2318" s="3">
        <v>36795</v>
      </c>
      <c r="B2318" s="6">
        <f>B2317*EXP(Returns!B2317)</f>
        <v>376.29495163638614</v>
      </c>
      <c r="C2318" s="6">
        <f>C2317*EXP(Returns!C2317)</f>
        <v>112.92027071767372</v>
      </c>
      <c r="D2318" s="6">
        <f>D2317*EXP(Returns!D2317)</f>
        <v>182.60187090471712</v>
      </c>
    </row>
    <row r="2319" spans="1:4" x14ac:dyDescent="0.35">
      <c r="A2319" s="3">
        <v>36796</v>
      </c>
      <c r="B2319" s="6">
        <f>B2318*EXP(Returns!B2318)</f>
        <v>376.12621068792913</v>
      </c>
      <c r="C2319" s="6">
        <f>C2318*EXP(Returns!C2318)</f>
        <v>112.81371248109969</v>
      </c>
      <c r="D2319" s="6">
        <f>D2318*EXP(Returns!D2318)</f>
        <v>183.11094935724029</v>
      </c>
    </row>
    <row r="2320" spans="1:4" x14ac:dyDescent="0.35">
      <c r="A2320" s="3">
        <v>36797</v>
      </c>
      <c r="B2320" s="6">
        <f>B2319*EXP(Returns!B2319)</f>
        <v>384.48943394582824</v>
      </c>
      <c r="C2320" s="6">
        <f>C2319*EXP(Returns!C2319)</f>
        <v>112.81371248109969</v>
      </c>
      <c r="D2320" s="6">
        <f>D2319*EXP(Returns!D2319)</f>
        <v>179.72913800874622</v>
      </c>
    </row>
    <row r="2321" spans="1:4" x14ac:dyDescent="0.35">
      <c r="A2321" s="3">
        <v>36798</v>
      </c>
      <c r="B2321" s="6">
        <f>B2320*EXP(Returns!B2320)</f>
        <v>378.74696854365163</v>
      </c>
      <c r="C2321" s="6">
        <f>C2320*EXP(Returns!C2320)</f>
        <v>112.95579012986505</v>
      </c>
      <c r="D2321" s="6">
        <f>D2320*EXP(Returns!D2320)</f>
        <v>180.6282619562088</v>
      </c>
    </row>
    <row r="2322" spans="1:4" x14ac:dyDescent="0.35">
      <c r="A2322" s="3">
        <v>36801</v>
      </c>
      <c r="B2322" s="6">
        <f>B2321*EXP(Returns!B2321)</f>
        <v>378.67314437870169</v>
      </c>
      <c r="C2322" s="6">
        <f>C2321*EXP(Returns!C2321)</f>
        <v>112.77819306890834</v>
      </c>
      <c r="D2322" s="6">
        <f>D2321*EXP(Returns!D2321)</f>
        <v>183.08544229490093</v>
      </c>
    </row>
    <row r="2323" spans="1:4" x14ac:dyDescent="0.35">
      <c r="A2323" s="3">
        <v>36802</v>
      </c>
      <c r="B2323" s="6">
        <f>B2322*EXP(Returns!B2322)</f>
        <v>376.09720833741312</v>
      </c>
      <c r="C2323" s="6">
        <f>C2322*EXP(Returns!C2322)</f>
        <v>112.38849437515189</v>
      </c>
      <c r="D2323" s="6">
        <f>D2322*EXP(Returns!D2322)</f>
        <v>183.18959613278668</v>
      </c>
    </row>
    <row r="2324" spans="1:4" x14ac:dyDescent="0.35">
      <c r="A2324" s="3">
        <v>36803</v>
      </c>
      <c r="B2324" s="6">
        <f>B2323*EXP(Returns!B2323)</f>
        <v>378.16955811065037</v>
      </c>
      <c r="C2324" s="6">
        <f>C2323*EXP(Returns!C2323)</f>
        <v>112.14087333016082</v>
      </c>
      <c r="D2324" s="6">
        <f>D2323*EXP(Returns!D2323)</f>
        <v>181.87173124525285</v>
      </c>
    </row>
    <row r="2325" spans="1:4" x14ac:dyDescent="0.35">
      <c r="A2325" s="3">
        <v>36804</v>
      </c>
      <c r="B2325" s="6">
        <f>B2324*EXP(Returns!B2324)</f>
        <v>378.68632726529989</v>
      </c>
      <c r="C2325" s="6">
        <f>C2324*EXP(Returns!C2324)</f>
        <v>112.49505261172591</v>
      </c>
      <c r="D2325" s="6">
        <f>D2324*EXP(Returns!D2324)</f>
        <v>180.15319292013814</v>
      </c>
    </row>
    <row r="2326" spans="1:4" x14ac:dyDescent="0.35">
      <c r="A2326" s="3">
        <v>36805</v>
      </c>
      <c r="B2326" s="6">
        <f>B2325*EXP(Returns!B2325)</f>
        <v>371.49110776000146</v>
      </c>
      <c r="C2326" s="6">
        <f>C2325*EXP(Returns!C2325)</f>
        <v>112.81371248109969</v>
      </c>
      <c r="D2326" s="6">
        <f>D2325*EXP(Returns!D2325)</f>
        <v>179.69937976935029</v>
      </c>
    </row>
    <row r="2327" spans="1:4" x14ac:dyDescent="0.35">
      <c r="A2327" s="3">
        <v>36808</v>
      </c>
      <c r="B2327" s="6">
        <f>B2326*EXP(Returns!B2326)</f>
        <v>369.65604994553178</v>
      </c>
      <c r="C2327" s="6">
        <f>C2326*EXP(Returns!C2326)</f>
        <v>112.81371248109969</v>
      </c>
      <c r="D2327" s="6">
        <f>D2326*EXP(Returns!D2326)</f>
        <v>181.66980033506618</v>
      </c>
    </row>
    <row r="2328" spans="1:4" x14ac:dyDescent="0.35">
      <c r="A2328" s="3">
        <v>36809</v>
      </c>
      <c r="B2328" s="6">
        <f>B2327*EXP(Returns!B2327)</f>
        <v>365.69854738875165</v>
      </c>
      <c r="C2328" s="6">
        <f>C2327*EXP(Returns!C2327)</f>
        <v>112.92027071767372</v>
      </c>
      <c r="D2328" s="6">
        <f>D2327*EXP(Returns!D2327)</f>
        <v>184.89963210378821</v>
      </c>
    </row>
    <row r="2329" spans="1:4" x14ac:dyDescent="0.35">
      <c r="A2329" s="3">
        <v>36810</v>
      </c>
      <c r="B2329" s="6">
        <f>B2328*EXP(Returns!B2328)</f>
        <v>359.78470446079842</v>
      </c>
      <c r="C2329" s="6">
        <f>C2328*EXP(Returns!C2328)</f>
        <v>113.13237235047345</v>
      </c>
      <c r="D2329" s="6">
        <f>D2328*EXP(Returns!D2328)</f>
        <v>186.50551423690402</v>
      </c>
    </row>
    <row r="2330" spans="1:4" x14ac:dyDescent="0.35">
      <c r="A2330" s="3">
        <v>36811</v>
      </c>
      <c r="B2330" s="6">
        <f>B2329*EXP(Returns!B2329)</f>
        <v>350.60677881113048</v>
      </c>
      <c r="C2330" s="6">
        <f>C2329*EXP(Returns!C2329)</f>
        <v>113.62862928080392</v>
      </c>
      <c r="D2330" s="6">
        <f>D2329*EXP(Returns!D2329)</f>
        <v>190.74074937950266</v>
      </c>
    </row>
    <row r="2331" spans="1:4" x14ac:dyDescent="0.35">
      <c r="A2331" s="3">
        <v>36812</v>
      </c>
      <c r="B2331" s="6">
        <f>B2330*EXP(Returns!B2330)</f>
        <v>362.31054553301385</v>
      </c>
      <c r="C2331" s="6">
        <f>C2330*EXP(Returns!C2330)</f>
        <v>113.62862928080392</v>
      </c>
      <c r="D2331" s="6">
        <f>D2330*EXP(Returns!D2330)</f>
        <v>187.21333521682138</v>
      </c>
    </row>
    <row r="2332" spans="1:4" x14ac:dyDescent="0.35">
      <c r="A2332" s="3">
        <v>36815</v>
      </c>
      <c r="B2332" s="6">
        <f>B2331*EXP(Returns!B2331)</f>
        <v>362.42919151239761</v>
      </c>
      <c r="C2332" s="6">
        <f>C2331*EXP(Returns!C2331)</f>
        <v>113.45103221984721</v>
      </c>
      <c r="D2332" s="6">
        <f>D2331*EXP(Returns!D2331)</f>
        <v>184.05045948674018</v>
      </c>
    </row>
    <row r="2333" spans="1:4" x14ac:dyDescent="0.35">
      <c r="A2333" s="3">
        <v>36816</v>
      </c>
      <c r="B2333" s="6">
        <f>B2332*EXP(Returns!B2332)</f>
        <v>355.93002841948424</v>
      </c>
      <c r="C2333" s="6">
        <f>C2332*EXP(Returns!C2332)</f>
        <v>114.08936679894308</v>
      </c>
      <c r="D2333" s="6">
        <f>D2332*EXP(Returns!D2332)</f>
        <v>183.95268241443929</v>
      </c>
    </row>
    <row r="2334" spans="1:4" x14ac:dyDescent="0.35">
      <c r="A2334" s="3">
        <v>36817</v>
      </c>
      <c r="B2334" s="6">
        <f>B2333*EXP(Returns!B2333)</f>
        <v>353.86295180088626</v>
      </c>
      <c r="C2334" s="6">
        <f>C2333*EXP(Returns!C2333)</f>
        <v>114.12488621113441</v>
      </c>
      <c r="D2334" s="6">
        <f>D2333*EXP(Returns!D2333)</f>
        <v>182.74322254184776</v>
      </c>
    </row>
    <row r="2335" spans="1:4" x14ac:dyDescent="0.35">
      <c r="A2335" s="3">
        <v>36818</v>
      </c>
      <c r="B2335" s="6">
        <f>B2334*EXP(Returns!B2334)</f>
        <v>366.15731184236904</v>
      </c>
      <c r="C2335" s="6">
        <f>C2334*EXP(Returns!C2334)</f>
        <v>114.15939078297743</v>
      </c>
      <c r="D2335" s="6">
        <f>D2334*EXP(Returns!D2334)</f>
        <v>180.46459163953119</v>
      </c>
    </row>
    <row r="2336" spans="1:4" x14ac:dyDescent="0.35">
      <c r="A2336" s="3">
        <v>36819</v>
      </c>
      <c r="B2336" s="6">
        <f>B2335*EXP(Returns!B2335)</f>
        <v>368.31139551251522</v>
      </c>
      <c r="C2336" s="6">
        <f>C2335*EXP(Returns!C2335)</f>
        <v>114.33698784393415</v>
      </c>
      <c r="D2336" s="6">
        <f>D2335*EXP(Returns!D2335)</f>
        <v>181.45192751091744</v>
      </c>
    </row>
    <row r="2337" spans="1:4" x14ac:dyDescent="0.35">
      <c r="A2337" s="3">
        <v>36822</v>
      </c>
      <c r="B2337" s="6">
        <f>B2336*EXP(Returns!B2336)</f>
        <v>368.00818912075658</v>
      </c>
      <c r="C2337" s="6">
        <f>C2336*EXP(Returns!C2336)</f>
        <v>114.79772536207328</v>
      </c>
      <c r="D2337" s="6">
        <f>D2336*EXP(Returns!D2336)</f>
        <v>182.72409224509323</v>
      </c>
    </row>
    <row r="2338" spans="1:4" x14ac:dyDescent="0.35">
      <c r="A2338" s="3">
        <v>36823</v>
      </c>
      <c r="B2338" s="6">
        <f>B2337*EXP(Returns!B2337)</f>
        <v>368.62778479087211</v>
      </c>
      <c r="C2338" s="6">
        <f>C2337*EXP(Returns!C2337)</f>
        <v>114.40802666831682</v>
      </c>
      <c r="D2338" s="6">
        <f>D2337*EXP(Returns!D2337)</f>
        <v>181.55501855453903</v>
      </c>
    </row>
    <row r="2339" spans="1:4" x14ac:dyDescent="0.35">
      <c r="A2339" s="3">
        <v>36824</v>
      </c>
      <c r="B2339" s="6">
        <f>B2338*EXP(Returns!B2338)</f>
        <v>359.8664383577073</v>
      </c>
      <c r="C2339" s="6">
        <f>C2338*EXP(Returns!C2338)</f>
        <v>113.98280856236903</v>
      </c>
      <c r="D2339" s="6">
        <f>D2338*EXP(Returns!D2338)</f>
        <v>179.05851482807375</v>
      </c>
    </row>
    <row r="2340" spans="1:4" x14ac:dyDescent="0.35">
      <c r="A2340" s="3">
        <v>36825</v>
      </c>
      <c r="B2340" s="6">
        <f>B2339*EXP(Returns!B2339)</f>
        <v>359.74515580100382</v>
      </c>
      <c r="C2340" s="6">
        <f>C2339*EXP(Returns!C2339)</f>
        <v>113.98280856236903</v>
      </c>
      <c r="D2340" s="6">
        <f>D2339*EXP(Returns!D2339)</f>
        <v>178.34750546536395</v>
      </c>
    </row>
    <row r="2341" spans="1:4" x14ac:dyDescent="0.35">
      <c r="A2341" s="3">
        <v>36826</v>
      </c>
      <c r="B2341" s="6">
        <f>B2340*EXP(Returns!B2340)</f>
        <v>363.73693386293922</v>
      </c>
      <c r="C2341" s="6">
        <f>C2340*EXP(Returns!C2340)</f>
        <v>113.69966810518662</v>
      </c>
      <c r="D2341" s="6">
        <f>D2340*EXP(Returns!D2340)</f>
        <v>176.21235178870631</v>
      </c>
    </row>
    <row r="2342" spans="1:4" x14ac:dyDescent="0.35">
      <c r="A2342" s="3">
        <v>36829</v>
      </c>
      <c r="B2342" s="6">
        <f>B2341*EXP(Returns!B2341)</f>
        <v>368.767523388813</v>
      </c>
      <c r="C2342" s="6">
        <f>C2341*EXP(Returns!C2341)</f>
        <v>113.59310986861259</v>
      </c>
      <c r="D2342" s="6">
        <f>D2341*EXP(Returns!D2341)</f>
        <v>175.75109907806947</v>
      </c>
    </row>
    <row r="2343" spans="1:4" x14ac:dyDescent="0.35">
      <c r="A2343" s="3">
        <v>36830</v>
      </c>
      <c r="B2343" s="6">
        <f>B2342*EXP(Returns!B2342)</f>
        <v>376.87236206938741</v>
      </c>
      <c r="C2343" s="6">
        <f>C2342*EXP(Returns!C2342)</f>
        <v>113.30895457108184</v>
      </c>
      <c r="D2343" s="6">
        <f>D2342*EXP(Returns!D2342)</f>
        <v>176.26124032485677</v>
      </c>
    </row>
    <row r="2344" spans="1:4" x14ac:dyDescent="0.35">
      <c r="A2344" s="3">
        <v>36831</v>
      </c>
      <c r="B2344" s="6">
        <f>B2343*EXP(Returns!B2343)</f>
        <v>374.71564182192162</v>
      </c>
      <c r="C2344" s="6">
        <f>C2343*EXP(Returns!C2343)</f>
        <v>113.48655163203856</v>
      </c>
      <c r="D2344" s="6">
        <f>D2343*EXP(Returns!D2343)</f>
        <v>177.29108796680859</v>
      </c>
    </row>
    <row r="2345" spans="1:4" x14ac:dyDescent="0.35">
      <c r="A2345" s="3">
        <v>36832</v>
      </c>
      <c r="B2345" s="6">
        <f>B2344*EXP(Returns!B2344)</f>
        <v>376.58761171886624</v>
      </c>
      <c r="C2345" s="6">
        <f>C2344*EXP(Returns!C2344)</f>
        <v>113.48655163203856</v>
      </c>
      <c r="D2345" s="6">
        <f>D2344*EXP(Returns!D2344)</f>
        <v>177.46219784333516</v>
      </c>
    </row>
    <row r="2346" spans="1:4" x14ac:dyDescent="0.35">
      <c r="A2346" s="3">
        <v>36833</v>
      </c>
      <c r="B2346" s="6">
        <f>B2345*EXP(Returns!B2345)</f>
        <v>376.15784961576492</v>
      </c>
      <c r="C2346" s="6">
        <f>C2345*EXP(Returns!C2345)</f>
        <v>112.77819306890835</v>
      </c>
      <c r="D2346" s="6">
        <f>D2345*EXP(Returns!D2345)</f>
        <v>178.91184921962238</v>
      </c>
    </row>
    <row r="2347" spans="1:4" x14ac:dyDescent="0.35">
      <c r="A2347" s="3">
        <v>36836</v>
      </c>
      <c r="B2347" s="6">
        <f>B2346*EXP(Returns!B2346)</f>
        <v>377.60796714156709</v>
      </c>
      <c r="C2347" s="6">
        <f>C2346*EXP(Returns!C2346)</f>
        <v>112.45851835918624</v>
      </c>
      <c r="D2347" s="6">
        <f>D2346*EXP(Returns!D2346)</f>
        <v>178.94798422460315</v>
      </c>
    </row>
    <row r="2348" spans="1:4" x14ac:dyDescent="0.35">
      <c r="A2348" s="3">
        <v>36837</v>
      </c>
      <c r="B2348" s="6">
        <f>B2347*EXP(Returns!B2347)</f>
        <v>377.52359666733855</v>
      </c>
      <c r="C2348" s="6">
        <f>C2347*EXP(Returns!C2347)</f>
        <v>112.45851835918624</v>
      </c>
      <c r="D2348" s="6">
        <f>D2347*EXP(Returns!D2347)</f>
        <v>180.98429803469574</v>
      </c>
    </row>
    <row r="2349" spans="1:4" x14ac:dyDescent="0.35">
      <c r="A2349" s="3">
        <v>36838</v>
      </c>
      <c r="B2349" s="6">
        <f>B2348*EXP(Returns!B2348)</f>
        <v>371.56756850227111</v>
      </c>
      <c r="C2349" s="6">
        <f>C2348*EXP(Returns!C2348)</f>
        <v>112.49403777137761</v>
      </c>
      <c r="D2349" s="6">
        <f>D2348*EXP(Returns!D2348)</f>
        <v>182.13955539981612</v>
      </c>
    </row>
    <row r="2350" spans="1:4" x14ac:dyDescent="0.35">
      <c r="A2350" s="3">
        <v>36839</v>
      </c>
      <c r="B2350" s="6">
        <f>B2349*EXP(Returns!B2349)</f>
        <v>369.15773683211989</v>
      </c>
      <c r="C2350" s="6">
        <f>C2349*EXP(Returns!C2349)</f>
        <v>112.9192558773254</v>
      </c>
      <c r="D2350" s="6">
        <f>D2349*EXP(Returns!D2349)</f>
        <v>183.15771230486246</v>
      </c>
    </row>
    <row r="2351" spans="1:4" x14ac:dyDescent="0.35">
      <c r="A2351" s="3">
        <v>36840</v>
      </c>
      <c r="B2351" s="6">
        <f>B2350*EXP(Returns!B2350)</f>
        <v>360.15118870822852</v>
      </c>
      <c r="C2351" s="6">
        <f>C2350*EXP(Returns!C2350)</f>
        <v>112.95477528951673</v>
      </c>
      <c r="D2351" s="6">
        <f>D2350*EXP(Returns!D2350)</f>
        <v>182.81124137475271</v>
      </c>
    </row>
    <row r="2352" spans="1:4" x14ac:dyDescent="0.35">
      <c r="A2352" s="3">
        <v>36843</v>
      </c>
      <c r="B2352" s="6">
        <f>B2351*EXP(Returns!B2351)</f>
        <v>356.27014689371794</v>
      </c>
      <c r="C2352" s="6">
        <f>C2351*EXP(Returns!C2351)</f>
        <v>113.27343515889049</v>
      </c>
      <c r="D2352" s="6">
        <f>D2351*EXP(Returns!D2351)</f>
        <v>183.92292417504336</v>
      </c>
    </row>
    <row r="2353" spans="1:4" x14ac:dyDescent="0.35">
      <c r="A2353" s="3">
        <v>36844</v>
      </c>
      <c r="B2353" s="6">
        <f>B2352*EXP(Returns!B2352)</f>
        <v>364.62546041965817</v>
      </c>
      <c r="C2353" s="6">
        <f>C2352*EXP(Returns!C2352)</f>
        <v>113.41551280765587</v>
      </c>
      <c r="D2353" s="6">
        <f>D2352*EXP(Returns!D2352)</f>
        <v>186.21005743147302</v>
      </c>
    </row>
    <row r="2354" spans="1:4" x14ac:dyDescent="0.35">
      <c r="A2354" s="3">
        <v>36845</v>
      </c>
      <c r="B2354" s="6">
        <f>B2353*EXP(Returns!B2353)</f>
        <v>366.43415246093139</v>
      </c>
      <c r="C2354" s="6">
        <f>C2353*EXP(Returns!C2353)</f>
        <v>113.73417267702965</v>
      </c>
      <c r="D2354" s="6">
        <f>D2353*EXP(Returns!D2353)</f>
        <v>188.83090808684273</v>
      </c>
    </row>
    <row r="2355" spans="1:4" x14ac:dyDescent="0.35">
      <c r="A2355" s="3">
        <v>36846</v>
      </c>
      <c r="B2355" s="6">
        <f>B2354*EXP(Returns!B2354)</f>
        <v>361.82277872888045</v>
      </c>
      <c r="C2355" s="6">
        <f>C2354*EXP(Returns!C2354)</f>
        <v>114.05283254640342</v>
      </c>
      <c r="D2355" s="6">
        <f>D2354*EXP(Returns!D2354)</f>
        <v>186.31846244641531</v>
      </c>
    </row>
    <row r="2356" spans="1:4" x14ac:dyDescent="0.35">
      <c r="A2356" s="3">
        <v>36847</v>
      </c>
      <c r="B2356" s="6">
        <f>B2355*EXP(Returns!B2355)</f>
        <v>360.60995316184591</v>
      </c>
      <c r="C2356" s="6">
        <f>C2355*EXP(Returns!C2355)</f>
        <v>113.80521150141234</v>
      </c>
      <c r="D2356" s="6">
        <f>D2355*EXP(Returns!D2355)</f>
        <v>188.91912001076633</v>
      </c>
    </row>
    <row r="2357" spans="1:4" x14ac:dyDescent="0.35">
      <c r="A2357" s="3">
        <v>36850</v>
      </c>
      <c r="B2357" s="6">
        <f>B2356*EXP(Returns!B2356)</f>
        <v>353.99214408954867</v>
      </c>
      <c r="C2357" s="6">
        <f>C2356*EXP(Returns!C2356)</f>
        <v>114.05283254640341</v>
      </c>
      <c r="D2357" s="6">
        <f>D2356*EXP(Returns!D2356)</f>
        <v>190.27311990328096</v>
      </c>
    </row>
    <row r="2358" spans="1:4" x14ac:dyDescent="0.35">
      <c r="A2358" s="3">
        <v>36851</v>
      </c>
      <c r="B2358" s="6">
        <f>B2357*EXP(Returns!B2357)</f>
        <v>355.23924516173861</v>
      </c>
      <c r="C2358" s="6">
        <f>C2357*EXP(Returns!C2357)</f>
        <v>114.12387137078608</v>
      </c>
      <c r="D2358" s="6">
        <f>D2357*EXP(Returns!D2357)</f>
        <v>190.91292205029336</v>
      </c>
    </row>
    <row r="2359" spans="1:4" x14ac:dyDescent="0.35">
      <c r="A2359" s="3">
        <v>36852</v>
      </c>
      <c r="B2359" s="6">
        <f>B2358*EXP(Returns!B2358)</f>
        <v>348.65043843995744</v>
      </c>
      <c r="C2359" s="6">
        <f>C2358*EXP(Returns!C2358)</f>
        <v>114.69116712549923</v>
      </c>
      <c r="D2359" s="6">
        <f>D2358*EXP(Returns!D2358)</f>
        <v>191.97146513737695</v>
      </c>
    </row>
    <row r="2360" spans="1:4" x14ac:dyDescent="0.35">
      <c r="A2360" s="3">
        <v>36857</v>
      </c>
      <c r="B2360" s="6">
        <f>B2359*EXP(Returns!B2359)</f>
        <v>350.52131284970551</v>
      </c>
      <c r="C2360" s="6">
        <f>C2359*EXP(Returns!C2359)</f>
        <v>114.69116712549923</v>
      </c>
      <c r="D2360" s="6">
        <f>D2359*EXP(Returns!D2359)</f>
        <v>192.4146503455234</v>
      </c>
    </row>
    <row r="2361" spans="1:4" x14ac:dyDescent="0.35">
      <c r="A2361" s="3">
        <v>36858</v>
      </c>
      <c r="B2361" s="6">
        <f>B2360*EXP(Returns!B2360)</f>
        <v>347.17452640560055</v>
      </c>
      <c r="C2361" s="6">
        <f>C2360*EXP(Returns!C2360)</f>
        <v>115.01061845763866</v>
      </c>
      <c r="D2361" s="6">
        <f>D2360*EXP(Returns!D2360)</f>
        <v>189.11361136110401</v>
      </c>
    </row>
    <row r="2362" spans="1:4" x14ac:dyDescent="0.35">
      <c r="A2362" s="3">
        <v>36859</v>
      </c>
      <c r="B2362" s="6">
        <f>B2361*EXP(Returns!B2361)</f>
        <v>348.68681655348024</v>
      </c>
      <c r="C2362" s="6">
        <f>C2361*EXP(Returns!C2361)</f>
        <v>115.4012850549047</v>
      </c>
      <c r="D2362" s="6">
        <f>D2361*EXP(Returns!D2361)</f>
        <v>189.24752343838568</v>
      </c>
    </row>
    <row r="2363" spans="1:4" x14ac:dyDescent="0.35">
      <c r="A2363" s="3">
        <v>36860</v>
      </c>
      <c r="B2363" s="6">
        <f>B2362*EXP(Returns!B2362)</f>
        <v>341.68143126364572</v>
      </c>
      <c r="C2363" s="6">
        <f>C2362*EXP(Returns!C2362)</f>
        <v>116.21822588200014</v>
      </c>
      <c r="D2363" s="6">
        <f>D2362*EXP(Returns!D2362)</f>
        <v>190.43572742569441</v>
      </c>
    </row>
    <row r="2364" spans="1:4" x14ac:dyDescent="0.35">
      <c r="A2364" s="3">
        <v>36861</v>
      </c>
      <c r="B2364" s="6">
        <f>B2363*EXP(Returns!B2363)</f>
        <v>341.75418749069149</v>
      </c>
      <c r="C2364" s="6">
        <f>C2363*EXP(Returns!C2363)</f>
        <v>115.61493085028459</v>
      </c>
      <c r="D2364" s="6">
        <f>D2363*EXP(Returns!D2363)</f>
        <v>188.28994580639537</v>
      </c>
    </row>
    <row r="2365" spans="1:4" x14ac:dyDescent="0.35">
      <c r="A2365" s="3">
        <v>36864</v>
      </c>
      <c r="B2365" s="6">
        <f>B2364*EXP(Returns!B2364)</f>
        <v>344.28506481721183</v>
      </c>
      <c r="C2365" s="6">
        <f>C2364*EXP(Returns!C2364)</f>
        <v>115.57932321772128</v>
      </c>
      <c r="D2365" s="6">
        <f>D2364*EXP(Returns!D2364)</f>
        <v>191.5644149342113</v>
      </c>
    </row>
    <row r="2366" spans="1:4" x14ac:dyDescent="0.35">
      <c r="A2366" s="3">
        <v>36865</v>
      </c>
      <c r="B2366" s="6">
        <f>B2365*EXP(Returns!B2365)</f>
        <v>357.68520277703254</v>
      </c>
      <c r="C2366" s="6">
        <f>C2365*EXP(Returns!C2365)</f>
        <v>116.36065641225339</v>
      </c>
      <c r="D2366" s="6">
        <f>D2365*EXP(Returns!D2365)</f>
        <v>188.73631939733426</v>
      </c>
    </row>
    <row r="2367" spans="1:4" x14ac:dyDescent="0.35">
      <c r="A2367" s="3">
        <v>36866</v>
      </c>
      <c r="B2367" s="6">
        <f>B2366*EXP(Returns!B2366)</f>
        <v>351.1683235830767</v>
      </c>
      <c r="C2367" s="6">
        <f>C2366*EXP(Returns!C2366)</f>
        <v>117.31901040867167</v>
      </c>
      <c r="D2367" s="6">
        <f>D2366*EXP(Returns!D2366)</f>
        <v>194.94728907696947</v>
      </c>
    </row>
    <row r="2368" spans="1:4" x14ac:dyDescent="0.35">
      <c r="A2368" s="3">
        <v>36867</v>
      </c>
      <c r="B2368" s="6">
        <f>B2367*EXP(Returns!B2367)</f>
        <v>349.11296016903395</v>
      </c>
      <c r="C2368" s="6">
        <f>C2367*EXP(Returns!C2367)</f>
        <v>117.46144093892491</v>
      </c>
      <c r="D2368" s="6">
        <f>D2367*EXP(Returns!D2367)</f>
        <v>193.40411180543794</v>
      </c>
    </row>
    <row r="2369" spans="1:4" x14ac:dyDescent="0.35">
      <c r="A2369" s="3">
        <v>36868</v>
      </c>
      <c r="B2369" s="6">
        <f>B2368*EXP(Returns!B2368)</f>
        <v>355.95724238469575</v>
      </c>
      <c r="C2369" s="6">
        <f>C2368*EXP(Returns!C2368)</f>
        <v>117.14198960678549</v>
      </c>
      <c r="D2369" s="6">
        <f>D2368*EXP(Returns!D2368)</f>
        <v>193.24894384287344</v>
      </c>
    </row>
    <row r="2370" spans="1:4" x14ac:dyDescent="0.35">
      <c r="A2370" s="3">
        <v>36871</v>
      </c>
      <c r="B2370" s="6">
        <f>B2369*EXP(Returns!B2369)</f>
        <v>358.63623060198779</v>
      </c>
      <c r="C2370" s="6">
        <f>C2369*EXP(Returns!C2369)</f>
        <v>116.96395144396892</v>
      </c>
      <c r="D2370" s="6">
        <f>D2369*EXP(Returns!D2369)</f>
        <v>198.48214279949971</v>
      </c>
    </row>
    <row r="2371" spans="1:4" x14ac:dyDescent="0.35">
      <c r="A2371" s="3">
        <v>36872</v>
      </c>
      <c r="B2371" s="6">
        <f>B2370*EXP(Returns!B2370)</f>
        <v>356.29244071644229</v>
      </c>
      <c r="C2371" s="6">
        <f>C2370*EXP(Returns!C2370)</f>
        <v>117.10638197422217</v>
      </c>
      <c r="D2371" s="6">
        <f>D2370*EXP(Returns!D2370)</f>
        <v>193.654931251775</v>
      </c>
    </row>
    <row r="2372" spans="1:4" x14ac:dyDescent="0.35">
      <c r="A2372" s="3">
        <v>36873</v>
      </c>
      <c r="B2372" s="6">
        <f>B2371*EXP(Returns!B2371)</f>
        <v>353.38479007129212</v>
      </c>
      <c r="C2372" s="6">
        <f>C2371*EXP(Returns!C2371)</f>
        <v>117.67406937337439</v>
      </c>
      <c r="D2372" s="6">
        <f>D2371*EXP(Returns!D2371)</f>
        <v>190.55369758901395</v>
      </c>
    </row>
    <row r="2373" spans="1:4" x14ac:dyDescent="0.35">
      <c r="A2373" s="3">
        <v>36874</v>
      </c>
      <c r="B2373" s="6">
        <f>B2372*EXP(Returns!B2372)</f>
        <v>348.43216975882012</v>
      </c>
      <c r="C2373" s="6">
        <f>C2372*EXP(Returns!C2372)</f>
        <v>118.20716650089372</v>
      </c>
      <c r="D2373" s="6">
        <f>D2372*EXP(Returns!D2372)</f>
        <v>188.26443874405601</v>
      </c>
    </row>
    <row r="2374" spans="1:4" x14ac:dyDescent="0.35">
      <c r="A2374" s="3">
        <v>36875</v>
      </c>
      <c r="B2374" s="6">
        <f>B2373*EXP(Returns!B2373)</f>
        <v>340.95386899318817</v>
      </c>
      <c r="C2374" s="6">
        <f>C2373*EXP(Returns!C2373)</f>
        <v>118.52661783303316</v>
      </c>
      <c r="D2374" s="6">
        <f>D2373*EXP(Returns!D2373)</f>
        <v>191.71001774839849</v>
      </c>
    </row>
    <row r="2375" spans="1:4" x14ac:dyDescent="0.35">
      <c r="A2375" s="3">
        <v>36878</v>
      </c>
      <c r="B2375" s="6">
        <f>B2374*EXP(Returns!B2374)</f>
        <v>343.70561343752598</v>
      </c>
      <c r="C2375" s="6">
        <f>C2374*EXP(Returns!C2374)</f>
        <v>118.70465599584972</v>
      </c>
      <c r="D2375" s="6">
        <f>D2374*EXP(Returns!D2374)</f>
        <v>193.36372562340063</v>
      </c>
    </row>
    <row r="2376" spans="1:4" x14ac:dyDescent="0.35">
      <c r="A2376" s="3">
        <v>36879</v>
      </c>
      <c r="B2376" s="6">
        <f>B2375*EXP(Returns!B2375)</f>
        <v>339.25189296765342</v>
      </c>
      <c r="C2376" s="6">
        <f>C2375*EXP(Returns!C2375)</f>
        <v>118.45540256790652</v>
      </c>
      <c r="D2376" s="6">
        <f>D2375*EXP(Returns!D2375)</f>
        <v>193.76121067818906</v>
      </c>
    </row>
    <row r="2377" spans="1:4" x14ac:dyDescent="0.35">
      <c r="A2377" s="3">
        <v>36880</v>
      </c>
      <c r="B2377" s="6">
        <f>B2376*EXP(Returns!B2376)</f>
        <v>328.63468069233301</v>
      </c>
      <c r="C2377" s="6">
        <f>C2376*EXP(Returns!C2376)</f>
        <v>119.41477392525519</v>
      </c>
      <c r="D2377" s="6">
        <f>D2376*EXP(Returns!D2376)</f>
        <v>191.14567399414008</v>
      </c>
    </row>
    <row r="2378" spans="1:4" x14ac:dyDescent="0.35">
      <c r="A2378" s="3">
        <v>36881</v>
      </c>
      <c r="B2378" s="6">
        <f>B2377*EXP(Returns!B2377)</f>
        <v>331.26429861270111</v>
      </c>
      <c r="C2378" s="6">
        <f>C2377*EXP(Returns!C2377)</f>
        <v>119.91226342021118</v>
      </c>
      <c r="D2378" s="6">
        <f>D2377*EXP(Returns!D2377)</f>
        <v>191.76634584439796</v>
      </c>
    </row>
    <row r="2379" spans="1:4" x14ac:dyDescent="0.35">
      <c r="A2379" s="3">
        <v>36882</v>
      </c>
      <c r="B2379" s="6">
        <f>B2378*EXP(Returns!B2378)</f>
        <v>339.34803512482102</v>
      </c>
      <c r="C2379" s="6">
        <f>C2378*EXP(Returns!C2378)</f>
        <v>120.12489185466067</v>
      </c>
      <c r="D2379" s="6">
        <f>D2378*EXP(Returns!D2378)</f>
        <v>191.0478969218392</v>
      </c>
    </row>
    <row r="2380" spans="1:4" x14ac:dyDescent="0.35">
      <c r="A2380" s="3">
        <v>36886</v>
      </c>
      <c r="B2380" s="6">
        <f>B2379*EXP(Returns!B2379)</f>
        <v>341.74379374397068</v>
      </c>
      <c r="C2380" s="6">
        <f>C2379*EXP(Returns!C2379)</f>
        <v>119.87665578764788</v>
      </c>
      <c r="D2380" s="6">
        <f>D2379*EXP(Returns!D2379)</f>
        <v>192.60914169586113</v>
      </c>
    </row>
    <row r="2381" spans="1:4" x14ac:dyDescent="0.35">
      <c r="A2381" s="3">
        <v>36887</v>
      </c>
      <c r="B2381" s="6">
        <f>B2380*EXP(Returns!B2380)</f>
        <v>345.31144730589307</v>
      </c>
      <c r="C2381" s="6">
        <f>C2380*EXP(Returns!C2380)</f>
        <v>119.27234339500194</v>
      </c>
      <c r="D2381" s="6">
        <f>D2380*EXP(Returns!D2380)</f>
        <v>193.60285433283215</v>
      </c>
    </row>
    <row r="2382" spans="1:4" x14ac:dyDescent="0.35">
      <c r="A2382" s="3">
        <v>36888</v>
      </c>
      <c r="B2382" s="6">
        <f>B2381*EXP(Returns!B2381)</f>
        <v>346.68861874640208</v>
      </c>
      <c r="C2382" s="6">
        <f>C2381*EXP(Returns!C2381)</f>
        <v>119.09430523218539</v>
      </c>
      <c r="D2382" s="6">
        <f>D2381*EXP(Returns!D2381)</f>
        <v>192.99174763095155</v>
      </c>
    </row>
    <row r="2383" spans="1:4" x14ac:dyDescent="0.35">
      <c r="A2383" s="3">
        <v>36889</v>
      </c>
      <c r="B2383" s="6">
        <f>B2382*EXP(Returns!B2382)</f>
        <v>343.06639801419533</v>
      </c>
      <c r="C2383" s="6">
        <f>C2382*EXP(Returns!C2382)</f>
        <v>119.16552049731202</v>
      </c>
      <c r="D2383" s="6">
        <f>D2382*EXP(Returns!D2382)</f>
        <v>196.52872694201008</v>
      </c>
    </row>
    <row r="2384" spans="1:4" x14ac:dyDescent="0.35">
      <c r="A2384" s="3">
        <v>36893</v>
      </c>
      <c r="B2384" s="6">
        <f>B2383*EXP(Returns!B2383)</f>
        <v>333.4495838607541</v>
      </c>
      <c r="C2384" s="6">
        <f>C2383*EXP(Returns!C2383)</f>
        <v>120.79940215150285</v>
      </c>
      <c r="D2384" s="6">
        <f>D2383*EXP(Returns!D2383)</f>
        <v>191.23069753527128</v>
      </c>
    </row>
    <row r="2385" spans="1:4" x14ac:dyDescent="0.35">
      <c r="A2385" s="3">
        <v>36894</v>
      </c>
      <c r="B2385" s="6">
        <f>B2384*EXP(Returns!B2384)</f>
        <v>350.15493327779637</v>
      </c>
      <c r="C2385" s="6">
        <f>C2384*EXP(Returns!C2384)</f>
        <v>119.02410732798911</v>
      </c>
      <c r="D2385" s="6">
        <f>D2384*EXP(Returns!D2384)</f>
        <v>191.35504446417571</v>
      </c>
    </row>
    <row r="2386" spans="1:4" x14ac:dyDescent="0.35">
      <c r="A2386" s="3">
        <v>36895</v>
      </c>
      <c r="B2386" s="6">
        <f>B2385*EXP(Returns!B2385)</f>
        <v>346.4599563185439</v>
      </c>
      <c r="C2386" s="6">
        <f>C2385*EXP(Returns!C2385)</f>
        <v>119.92955855602763</v>
      </c>
      <c r="D2386" s="6">
        <f>D2385*EXP(Returns!D2385)</f>
        <v>194.40738959078629</v>
      </c>
    </row>
    <row r="2387" spans="1:4" x14ac:dyDescent="0.35">
      <c r="A2387" s="3">
        <v>36896</v>
      </c>
      <c r="B2387" s="6">
        <f>B2386*EXP(Returns!B2386)</f>
        <v>337.36802637450421</v>
      </c>
      <c r="C2387" s="6">
        <f>C2386*EXP(Returns!C2386)</f>
        <v>120.62238134961666</v>
      </c>
      <c r="D2387" s="6">
        <f>D2386*EXP(Returns!D2386)</f>
        <v>195.41066737613463</v>
      </c>
    </row>
    <row r="2388" spans="1:4" x14ac:dyDescent="0.35">
      <c r="A2388" s="3">
        <v>36899</v>
      </c>
      <c r="B2388" s="6">
        <f>B2387*EXP(Returns!B2387)</f>
        <v>336.72101564113296</v>
      </c>
      <c r="C2388" s="6">
        <f>C2387*EXP(Returns!C2387)</f>
        <v>120.87061741662949</v>
      </c>
      <c r="D2388" s="6">
        <f>D2387*EXP(Returns!D2387)</f>
        <v>196.92727479106264</v>
      </c>
    </row>
    <row r="2389" spans="1:4" x14ac:dyDescent="0.35">
      <c r="A2389" s="3">
        <v>36900</v>
      </c>
      <c r="B2389" s="6">
        <f>B2388*EXP(Returns!B2388)</f>
        <v>338.00464336115459</v>
      </c>
      <c r="C2389" s="6">
        <f>C2388*EXP(Returns!C2388)</f>
        <v>120.28461752073039</v>
      </c>
      <c r="D2389" s="6">
        <f>D2388*EXP(Returns!D2388)</f>
        <v>197.6829215128663</v>
      </c>
    </row>
    <row r="2390" spans="1:4" x14ac:dyDescent="0.35">
      <c r="A2390" s="3">
        <v>36901</v>
      </c>
      <c r="B2390" s="6">
        <f>B2389*EXP(Returns!B2389)</f>
        <v>341.24489390137109</v>
      </c>
      <c r="C2390" s="6">
        <f>C2389*EXP(Returns!C2389)</f>
        <v>119.28963853081842</v>
      </c>
      <c r="D2390" s="6">
        <f>D2389*EXP(Returns!D2389)</f>
        <v>198.50871265610326</v>
      </c>
    </row>
    <row r="2391" spans="1:4" x14ac:dyDescent="0.35">
      <c r="A2391" s="3">
        <v>36902</v>
      </c>
      <c r="B2391" s="6">
        <f>B2390*EXP(Returns!B2390)</f>
        <v>344.7657756030498</v>
      </c>
      <c r="C2391" s="6">
        <f>C2390*EXP(Returns!C2390)</f>
        <v>118.98748233449544</v>
      </c>
      <c r="D2391" s="6">
        <f>D2390*EXP(Returns!D2390)</f>
        <v>197.13133128977759</v>
      </c>
    </row>
    <row r="2392" spans="1:4" x14ac:dyDescent="0.35">
      <c r="A2392" s="3">
        <v>36903</v>
      </c>
      <c r="B2392" s="6">
        <f>B2391*EXP(Returns!B2391)</f>
        <v>342.55710442487498</v>
      </c>
      <c r="C2392" s="6">
        <f>C2391*EXP(Returns!C2391)</f>
        <v>117.90399294364036</v>
      </c>
      <c r="D2392" s="6">
        <f>D2391*EXP(Returns!D2391)</f>
        <v>197.66379121611183</v>
      </c>
    </row>
    <row r="2393" spans="1:4" x14ac:dyDescent="0.35">
      <c r="A2393" s="3">
        <v>36907</v>
      </c>
      <c r="B2393" s="6">
        <f>B2392*EXP(Returns!B2392)</f>
        <v>344.72160217948635</v>
      </c>
      <c r="C2393" s="6">
        <f>C2392*EXP(Returns!C2392)</f>
        <v>118.0108158413303</v>
      </c>
      <c r="D2393" s="6">
        <f>D2392*EXP(Returns!D2392)</f>
        <v>196.103609236354</v>
      </c>
    </row>
    <row r="2394" spans="1:4" x14ac:dyDescent="0.35">
      <c r="A2394" s="3">
        <v>36908</v>
      </c>
      <c r="B2394" s="6">
        <f>B2393*EXP(Returns!B2393)</f>
        <v>345.45436132330434</v>
      </c>
      <c r="C2394" s="6">
        <f>C2393*EXP(Returns!C2393)</f>
        <v>118.54391296884963</v>
      </c>
      <c r="D2394" s="6">
        <f>D2393*EXP(Returns!D2393)</f>
        <v>193.81222480286777</v>
      </c>
    </row>
    <row r="2395" spans="1:4" x14ac:dyDescent="0.35">
      <c r="A2395" s="3">
        <v>36909</v>
      </c>
      <c r="B2395" s="6">
        <f>B2394*EXP(Returns!B2394)</f>
        <v>350.26146918168484</v>
      </c>
      <c r="C2395" s="6">
        <f>C2394*EXP(Returns!C2394)</f>
        <v>119.21944062662217</v>
      </c>
      <c r="D2395" s="6">
        <f>D2394*EXP(Returns!D2394)</f>
        <v>196.11104879620299</v>
      </c>
    </row>
    <row r="2396" spans="1:4" x14ac:dyDescent="0.35">
      <c r="A2396" s="3">
        <v>36910</v>
      </c>
      <c r="B2396" s="6">
        <f>B2395*EXP(Returns!B2395)</f>
        <v>348.85051806433313</v>
      </c>
      <c r="C2396" s="6">
        <f>C2395*EXP(Returns!C2395)</f>
        <v>118.56120810466608</v>
      </c>
      <c r="D2396" s="6">
        <f>D2395*EXP(Returns!D2395)</f>
        <v>198.20581629082329</v>
      </c>
    </row>
    <row r="2397" spans="1:4" x14ac:dyDescent="0.35">
      <c r="A2397" s="3">
        <v>36913</v>
      </c>
      <c r="B2397" s="6">
        <f>B2396*EXP(Returns!B2396)</f>
        <v>348.94406178482052</v>
      </c>
      <c r="C2397" s="6">
        <f>C2396*EXP(Returns!C2396)</f>
        <v>118.06371860971009</v>
      </c>
      <c r="D2397" s="6">
        <f>D2396*EXP(Returns!D2396)</f>
        <v>198.7276482745161</v>
      </c>
    </row>
    <row r="2398" spans="1:4" x14ac:dyDescent="0.35">
      <c r="A2398" s="3">
        <v>36914</v>
      </c>
      <c r="B2398" s="6">
        <f>B2397*EXP(Returns!B2397)</f>
        <v>353.49132597518042</v>
      </c>
      <c r="C2398" s="6">
        <f>C2397*EXP(Returns!C2397)</f>
        <v>117.60285410824778</v>
      </c>
      <c r="D2398" s="6">
        <f>D2397*EXP(Returns!D2397)</f>
        <v>196.84225124993142</v>
      </c>
    </row>
    <row r="2399" spans="1:4" x14ac:dyDescent="0.35">
      <c r="A2399" s="3">
        <v>36915</v>
      </c>
      <c r="B2399" s="6">
        <f>B2398*EXP(Returns!B2398)</f>
        <v>354.50471628046063</v>
      </c>
      <c r="C2399" s="6">
        <f>C2398*EXP(Returns!C2398)</f>
        <v>117.37191317705144</v>
      </c>
      <c r="D2399" s="6">
        <f>D2398*EXP(Returns!D2398)</f>
        <v>195.65404726262273</v>
      </c>
    </row>
    <row r="2400" spans="1:4" x14ac:dyDescent="0.35">
      <c r="A2400" s="3">
        <v>36916</v>
      </c>
      <c r="B2400" s="6">
        <f>B2399*EXP(Returns!B2399)</f>
        <v>352.74037777460097</v>
      </c>
      <c r="C2400" s="6">
        <f>C2399*EXP(Returns!C2399)</f>
        <v>117.65575687662756</v>
      </c>
      <c r="D2400" s="6">
        <f>D2399*EXP(Returns!D2399)</f>
        <v>196.03452760918492</v>
      </c>
    </row>
    <row r="2401" spans="1:4" x14ac:dyDescent="0.35">
      <c r="A2401" s="3">
        <v>36917</v>
      </c>
      <c r="B2401" s="6">
        <f>B2400*EXP(Returns!B2400)</f>
        <v>352.07517798446833</v>
      </c>
      <c r="C2401" s="6">
        <f>C2400*EXP(Returns!C2400)</f>
        <v>117.76156241338711</v>
      </c>
      <c r="D2401" s="6">
        <f>D2400*EXP(Returns!D2400)</f>
        <v>196.42032192706782</v>
      </c>
    </row>
    <row r="2402" spans="1:4" x14ac:dyDescent="0.35">
      <c r="A2402" s="3">
        <v>36920</v>
      </c>
      <c r="B2402" s="6">
        <f>B2401*EXP(Returns!B2401)</f>
        <v>354.47093660361793</v>
      </c>
      <c r="C2402" s="6">
        <f>C2401*EXP(Returns!C2401)</f>
        <v>117.49603121055785</v>
      </c>
      <c r="D2402" s="6">
        <f>D2401*EXP(Returns!D2401)</f>
        <v>193.22449957479827</v>
      </c>
    </row>
    <row r="2403" spans="1:4" x14ac:dyDescent="0.35">
      <c r="A2403" s="3">
        <v>36921</v>
      </c>
      <c r="B2403" s="6">
        <f>B2402*EXP(Returns!B2402)</f>
        <v>356.95504206989455</v>
      </c>
      <c r="C2403" s="6">
        <f>C2402*EXP(Returns!C2402)</f>
        <v>118.11763873902026</v>
      </c>
      <c r="D2403" s="6">
        <f>D2402*EXP(Returns!D2402)</f>
        <v>193.59222639019077</v>
      </c>
    </row>
    <row r="2404" spans="1:4" x14ac:dyDescent="0.35">
      <c r="A2404" s="3">
        <v>36922</v>
      </c>
      <c r="B2404" s="6">
        <f>B2403*EXP(Returns!B2403)</f>
        <v>354.94904895277574</v>
      </c>
      <c r="C2404" s="6">
        <f>C2403*EXP(Returns!C2403)</f>
        <v>118.68532613817248</v>
      </c>
      <c r="D2404" s="6">
        <f>D2403*EXP(Returns!D2403)</f>
        <v>191.91194865858515</v>
      </c>
    </row>
    <row r="2405" spans="1:4" x14ac:dyDescent="0.35">
      <c r="A2405" s="3">
        <v>36923</v>
      </c>
      <c r="B2405" s="6">
        <f>B2404*EXP(Returns!B2404)</f>
        <v>356.88748271620921</v>
      </c>
      <c r="C2405" s="6">
        <f>C2404*EXP(Returns!C2404)</f>
        <v>119.44936419688813</v>
      </c>
      <c r="D2405" s="6">
        <f>D2404*EXP(Returns!D2404)</f>
        <v>195.54032827635973</v>
      </c>
    </row>
    <row r="2406" spans="1:4" x14ac:dyDescent="0.35">
      <c r="A2406" s="3">
        <v>36924</v>
      </c>
      <c r="B2406" s="6">
        <f>B2405*EXP(Returns!B2405)</f>
        <v>350.65123468371559</v>
      </c>
      <c r="C2406" s="6">
        <f>C2405*EXP(Returns!C2405)</f>
        <v>118.72093377073578</v>
      </c>
      <c r="D2406" s="6">
        <f>D2405*EXP(Returns!D2405)</f>
        <v>198.7212715089313</v>
      </c>
    </row>
    <row r="2407" spans="1:4" x14ac:dyDescent="0.35">
      <c r="A2407" s="3">
        <v>36927</v>
      </c>
      <c r="B2407" s="6">
        <f>B2406*EXP(Returns!B2406)</f>
        <v>351.90887803693511</v>
      </c>
      <c r="C2407" s="6">
        <f>C2406*EXP(Returns!C2406)</f>
        <v>118.68532613817247</v>
      </c>
      <c r="D2407" s="6">
        <f>D2406*EXP(Returns!D2406)</f>
        <v>195.19917131757074</v>
      </c>
    </row>
    <row r="2408" spans="1:4" x14ac:dyDescent="0.35">
      <c r="A2408" s="3">
        <v>36928</v>
      </c>
      <c r="B2408" s="6">
        <f>B2407*EXP(Returns!B2407)</f>
        <v>351.37619851749298</v>
      </c>
      <c r="C2408" s="6">
        <f>C2407*EXP(Returns!C2407)</f>
        <v>118.22446163671017</v>
      </c>
      <c r="D2408" s="6">
        <f>D2407*EXP(Returns!D2407)</f>
        <v>195.14390601583546</v>
      </c>
    </row>
    <row r="2409" spans="1:4" x14ac:dyDescent="0.35">
      <c r="A2409" s="3">
        <v>36929</v>
      </c>
      <c r="B2409" s="6">
        <f>B2408*EXP(Returns!B2408)</f>
        <v>348.42177601209914</v>
      </c>
      <c r="C2409" s="6">
        <f>C2408*EXP(Returns!C2408)</f>
        <v>118.38316994184952</v>
      </c>
      <c r="D2409" s="6">
        <f>D2408*EXP(Returns!D2408)</f>
        <v>196.785923153932</v>
      </c>
    </row>
    <row r="2410" spans="1:4" x14ac:dyDescent="0.35">
      <c r="A2410" s="3">
        <v>36930</v>
      </c>
      <c r="B2410" s="6">
        <f>B2409*EXP(Returns!B2409)</f>
        <v>346.24948294744718</v>
      </c>
      <c r="C2410" s="6">
        <f>C2409*EXP(Returns!C2409)</f>
        <v>118.24073941159627</v>
      </c>
      <c r="D2410" s="6">
        <f>D2409*EXP(Returns!D2409)</f>
        <v>196.37568456797391</v>
      </c>
    </row>
    <row r="2411" spans="1:4" x14ac:dyDescent="0.35">
      <c r="A2411" s="3">
        <v>36931</v>
      </c>
      <c r="B2411" s="6">
        <f>B2410*EXP(Returns!B2410)</f>
        <v>341.63206096672167</v>
      </c>
      <c r="C2411" s="6">
        <f>C2410*EXP(Returns!C2410)</f>
        <v>118.86234694005866</v>
      </c>
      <c r="D2411" s="6">
        <f>D2410*EXP(Returns!D2410)</f>
        <v>195.13327807319405</v>
      </c>
    </row>
    <row r="2412" spans="1:4" x14ac:dyDescent="0.35">
      <c r="A2412" s="3">
        <v>36934</v>
      </c>
      <c r="B2412" s="6">
        <f>B2411*EXP(Returns!B2411)</f>
        <v>345.67263000444149</v>
      </c>
      <c r="C2412" s="6">
        <f>C2411*EXP(Returns!C2411)</f>
        <v>118.52560047210275</v>
      </c>
      <c r="D2412" s="6">
        <f>D2411*EXP(Returns!D2411)</f>
        <v>193.81541318566022</v>
      </c>
    </row>
    <row r="2413" spans="1:4" x14ac:dyDescent="0.35">
      <c r="A2413" s="3">
        <v>36935</v>
      </c>
      <c r="B2413" s="6">
        <f>B2412*EXP(Returns!B2412)</f>
        <v>342.68182938552474</v>
      </c>
      <c r="C2413" s="6">
        <f>C2412*EXP(Returns!C2412)</f>
        <v>118.36587480603303</v>
      </c>
      <c r="D2413" s="6">
        <f>D2412*EXP(Returns!D2412)</f>
        <v>194.33511958082477</v>
      </c>
    </row>
    <row r="2414" spans="1:4" x14ac:dyDescent="0.35">
      <c r="A2414" s="3">
        <v>36936</v>
      </c>
      <c r="B2414" s="6">
        <f>B2413*EXP(Returns!B2413)</f>
        <v>341.93347962162551</v>
      </c>
      <c r="C2414" s="6">
        <f>C2413*EXP(Returns!C2413)</f>
        <v>117.95689571202013</v>
      </c>
      <c r="D2414" s="6">
        <f>D2413*EXP(Returns!D2413)</f>
        <v>193.10121544015803</v>
      </c>
    </row>
    <row r="2415" spans="1:4" x14ac:dyDescent="0.35">
      <c r="A2415" s="3">
        <v>36937</v>
      </c>
      <c r="B2415" s="6">
        <f>B2414*EXP(Returns!B2414)</f>
        <v>344.71120843276537</v>
      </c>
      <c r="C2415" s="6">
        <f>C2414*EXP(Returns!C2414)</f>
        <v>117.37191317705143</v>
      </c>
      <c r="D2415" s="6">
        <f>D2414*EXP(Returns!D2414)</f>
        <v>191.53890787187197</v>
      </c>
    </row>
    <row r="2416" spans="1:4" x14ac:dyDescent="0.35">
      <c r="A2416" s="3">
        <v>36938</v>
      </c>
      <c r="B2416" s="6">
        <f>B2415*EXP(Returns!B2415)</f>
        <v>338.19432923880953</v>
      </c>
      <c r="C2416" s="6">
        <f>C2415*EXP(Returns!C2415)</f>
        <v>118.11662137808985</v>
      </c>
      <c r="D2416" s="6">
        <f>D2415*EXP(Returns!D2415)</f>
        <v>192.30093135926043</v>
      </c>
    </row>
    <row r="2417" spans="1:4" x14ac:dyDescent="0.35">
      <c r="A2417" s="3">
        <v>36942</v>
      </c>
      <c r="B2417" s="6">
        <f>B2416*EXP(Returns!B2416)</f>
        <v>332.32446077822493</v>
      </c>
      <c r="C2417" s="6">
        <f>C2416*EXP(Returns!C2416)</f>
        <v>118.11662137808985</v>
      </c>
      <c r="D2417" s="6">
        <f>D2416*EXP(Returns!D2416)</f>
        <v>191.51765198658913</v>
      </c>
    </row>
    <row r="2418" spans="1:4" x14ac:dyDescent="0.35">
      <c r="A2418" s="3">
        <v>36943</v>
      </c>
      <c r="B2418" s="6">
        <f>B2417*EXP(Returns!B2417)</f>
        <v>326.17396115617805</v>
      </c>
      <c r="C2418" s="6">
        <f>C2417*EXP(Returns!C2417)</f>
        <v>117.7615624133871</v>
      </c>
      <c r="D2418" s="6">
        <f>D2417*EXP(Returns!D2417)</f>
        <v>190.74925173361578</v>
      </c>
    </row>
    <row r="2419" spans="1:4" x14ac:dyDescent="0.35">
      <c r="A2419" s="3">
        <v>36944</v>
      </c>
      <c r="B2419" s="6">
        <f>B2418*EXP(Returns!B2418)</f>
        <v>325.53734416952767</v>
      </c>
      <c r="C2419" s="6">
        <f>C2418*EXP(Returns!C2418)</f>
        <v>117.54893397893763</v>
      </c>
      <c r="D2419" s="6">
        <f>D2418*EXP(Returns!D2418)</f>
        <v>190.46867404788276</v>
      </c>
    </row>
    <row r="2420" spans="1:4" x14ac:dyDescent="0.35">
      <c r="A2420" s="3">
        <v>36945</v>
      </c>
      <c r="B2420" s="6">
        <f>B2419*EXP(Returns!B2419)</f>
        <v>323.72883224010451</v>
      </c>
      <c r="C2420" s="6">
        <f>C2419*EXP(Returns!C2419)</f>
        <v>118.22344427577981</v>
      </c>
      <c r="D2420" s="6">
        <f>D2419*EXP(Returns!D2419)</f>
        <v>190.95011984953828</v>
      </c>
    </row>
    <row r="2421" spans="1:4" x14ac:dyDescent="0.35">
      <c r="A2421" s="3">
        <v>36948</v>
      </c>
      <c r="B2421" s="6">
        <f>B2420*EXP(Returns!B2420)</f>
        <v>329.39082576627271</v>
      </c>
      <c r="C2421" s="6">
        <f>C2420*EXP(Returns!C2420)</f>
        <v>118.61309351211548</v>
      </c>
      <c r="D2421" s="6">
        <f>D2420*EXP(Returns!D2420)</f>
        <v>190.48461596184487</v>
      </c>
    </row>
    <row r="2422" spans="1:4" x14ac:dyDescent="0.35">
      <c r="A2422" s="3">
        <v>36949</v>
      </c>
      <c r="B2422" s="6">
        <f>B2421*EXP(Returns!B2421)</f>
        <v>326.86774374979296</v>
      </c>
      <c r="C2422" s="6">
        <f>C2421*EXP(Returns!C2421)</f>
        <v>119.2703086731412</v>
      </c>
      <c r="D2422" s="6">
        <f>D2421*EXP(Returns!D2421)</f>
        <v>191.08934589814064</v>
      </c>
    </row>
    <row r="2423" spans="1:4" x14ac:dyDescent="0.35">
      <c r="A2423" s="3">
        <v>36950</v>
      </c>
      <c r="B2423" s="6">
        <f>B2422*EXP(Returns!B2422)</f>
        <v>322.19055772542276</v>
      </c>
      <c r="C2423" s="6">
        <f>C2422*EXP(Returns!C2422)</f>
        <v>119.78611066484406</v>
      </c>
      <c r="D2423" s="6">
        <f>D2422*EXP(Returns!D2422)</f>
        <v>191.10316222357443</v>
      </c>
    </row>
    <row r="2424" spans="1:4" x14ac:dyDescent="0.35">
      <c r="A2424" s="3">
        <v>36951</v>
      </c>
      <c r="B2424" s="6">
        <f>B2423*EXP(Returns!B2423)</f>
        <v>322.5257560571693</v>
      </c>
      <c r="C2424" s="6">
        <f>C2423*EXP(Returns!C2423)</f>
        <v>120.25206197095825</v>
      </c>
      <c r="D2424" s="6">
        <f>D2423*EXP(Returns!D2423)</f>
        <v>191.59204758507889</v>
      </c>
    </row>
    <row r="2425" spans="1:4" x14ac:dyDescent="0.35">
      <c r="A2425" s="3">
        <v>36952</v>
      </c>
      <c r="B2425" s="6">
        <f>B2424*EXP(Returns!B2424)</f>
        <v>320.69385819762431</v>
      </c>
      <c r="C2425" s="6">
        <f>C2424*EXP(Returns!C2424)</f>
        <v>119.48904127317297</v>
      </c>
      <c r="D2425" s="6">
        <f>D2424*EXP(Returns!D2424)</f>
        <v>192.27011032560034</v>
      </c>
    </row>
    <row r="2426" spans="1:4" x14ac:dyDescent="0.35">
      <c r="A2426" s="3">
        <v>36955</v>
      </c>
      <c r="B2426" s="6">
        <f>B2425*EXP(Returns!B2425)</f>
        <v>322.57252791741303</v>
      </c>
      <c r="C2426" s="6">
        <f>C2425*EXP(Returns!C2425)</f>
        <v>119.30286422291336</v>
      </c>
      <c r="D2426" s="6">
        <f>D2425*EXP(Returns!D2425)</f>
        <v>194.0694210147897</v>
      </c>
    </row>
    <row r="2427" spans="1:4" x14ac:dyDescent="0.35">
      <c r="A2427" s="3">
        <v>36956</v>
      </c>
      <c r="B2427" s="6">
        <f>B2426*EXP(Returns!B2426)</f>
        <v>325.79199096418785</v>
      </c>
      <c r="C2427" s="6">
        <f>C2426*EXP(Returns!C2426)</f>
        <v>119.17365938475506</v>
      </c>
      <c r="D2427" s="6">
        <f>D2426*EXP(Returns!D2426)</f>
        <v>193.89937393252728</v>
      </c>
    </row>
    <row r="2428" spans="1:4" x14ac:dyDescent="0.35">
      <c r="A2428" s="3">
        <v>36957</v>
      </c>
      <c r="B2428" s="6">
        <f>B2427*EXP(Returns!B2427)</f>
        <v>327.89412623847426</v>
      </c>
      <c r="C2428" s="6">
        <f>C2427*EXP(Returns!C2427)</f>
        <v>119.74948567135033</v>
      </c>
      <c r="D2428" s="6">
        <f>D2427*EXP(Returns!D2427)</f>
        <v>194.50091548603058</v>
      </c>
    </row>
    <row r="2429" spans="1:4" x14ac:dyDescent="0.35">
      <c r="A2429" s="3">
        <v>36958</v>
      </c>
      <c r="B2429" s="6">
        <f>B2428*EXP(Returns!B2428)</f>
        <v>328.63468069233289</v>
      </c>
      <c r="C2429" s="6">
        <f>C2428*EXP(Returns!C2428)</f>
        <v>120.02824256627454</v>
      </c>
      <c r="D2429" s="6">
        <f>D2428*EXP(Returns!D2428)</f>
        <v>193.01087792770608</v>
      </c>
    </row>
    <row r="2430" spans="1:4" x14ac:dyDescent="0.35">
      <c r="A2430" s="3">
        <v>36959</v>
      </c>
      <c r="B2430" s="6">
        <f>B2429*EXP(Returns!B2429)</f>
        <v>320.49637700992872</v>
      </c>
      <c r="C2430" s="6">
        <f>C2429*EXP(Returns!C2429)</f>
        <v>119.63757596900849</v>
      </c>
      <c r="D2430" s="6">
        <f>D2429*EXP(Returns!D2429)</f>
        <v>192.26798473707208</v>
      </c>
    </row>
    <row r="2431" spans="1:4" x14ac:dyDescent="0.35">
      <c r="A2431" s="3">
        <v>36962</v>
      </c>
      <c r="B2431" s="6">
        <f>B2430*EXP(Returns!B2430)</f>
        <v>306.65710325115327</v>
      </c>
      <c r="C2431" s="6">
        <f>C2430*EXP(Returns!C2430)</f>
        <v>119.73015581367311</v>
      </c>
      <c r="D2431" s="6">
        <f>D2430*EXP(Returns!D2430)</f>
        <v>192.30199415352456</v>
      </c>
    </row>
    <row r="2432" spans="1:4" x14ac:dyDescent="0.35">
      <c r="A2432" s="3">
        <v>36963</v>
      </c>
      <c r="B2432" s="6">
        <f>B2431*EXP(Returns!B2431)</f>
        <v>311.20436744151323</v>
      </c>
      <c r="C2432" s="6">
        <f>C2431*EXP(Returns!C2431)</f>
        <v>119.50735376991982</v>
      </c>
      <c r="D2432" s="6">
        <f>D2431*EXP(Returns!D2431)</f>
        <v>190.96287338070795</v>
      </c>
    </row>
    <row r="2433" spans="1:4" x14ac:dyDescent="0.35">
      <c r="A2433" s="3">
        <v>36964</v>
      </c>
      <c r="B2433" s="6">
        <f>B2432*EXP(Returns!B2432)</f>
        <v>303.16220591627666</v>
      </c>
      <c r="C2433" s="6">
        <f>C2432*EXP(Returns!C2432)</f>
        <v>120.41789180261024</v>
      </c>
      <c r="D2433" s="6">
        <f>D2432*EXP(Returns!D2432)</f>
        <v>187.59912953470425</v>
      </c>
    </row>
    <row r="2434" spans="1:4" x14ac:dyDescent="0.35">
      <c r="A2434" s="3">
        <v>36965</v>
      </c>
      <c r="B2434" s="6">
        <f>B2433*EXP(Returns!B2433)</f>
        <v>304.94213504221756</v>
      </c>
      <c r="C2434" s="6">
        <f>C2433*EXP(Returns!C2433)</f>
        <v>120.79024590312946</v>
      </c>
      <c r="D2434" s="6">
        <f>D2433*EXP(Returns!D2433)</f>
        <v>186.28870420701944</v>
      </c>
    </row>
    <row r="2435" spans="1:4" x14ac:dyDescent="0.35">
      <c r="A2435" s="3">
        <v>36966</v>
      </c>
      <c r="B2435" s="6">
        <f>B2434*EXP(Returns!B2434)</f>
        <v>298.9579353677039</v>
      </c>
      <c r="C2435" s="6">
        <f>C2434*EXP(Returns!C2434)</f>
        <v>121.19922499714235</v>
      </c>
      <c r="D2435" s="6">
        <f>D2434*EXP(Returns!D2434)</f>
        <v>185.52668071963092</v>
      </c>
    </row>
    <row r="2436" spans="1:4" x14ac:dyDescent="0.35">
      <c r="A2436" s="3">
        <v>36969</v>
      </c>
      <c r="B2436" s="6">
        <f>B2435*EXP(Returns!B2435)</f>
        <v>304.22756495516103</v>
      </c>
      <c r="C2436" s="6">
        <f>C2435*EXP(Returns!C2435)</f>
        <v>120.64171120729392</v>
      </c>
      <c r="D2436" s="6">
        <f>D2435*EXP(Returns!D2435)</f>
        <v>184.88900416114683</v>
      </c>
    </row>
    <row r="2437" spans="1:4" x14ac:dyDescent="0.35">
      <c r="A2437" s="3">
        <v>36970</v>
      </c>
      <c r="B2437" s="6">
        <f>B2436*EXP(Returns!B2436)</f>
        <v>296.90257195366121</v>
      </c>
      <c r="C2437" s="6">
        <f>C2436*EXP(Returns!C2436)</f>
        <v>120.97540559245867</v>
      </c>
      <c r="D2437" s="6">
        <f>D2436*EXP(Returns!D2436)</f>
        <v>185.17170743540808</v>
      </c>
    </row>
    <row r="2438" spans="1:4" x14ac:dyDescent="0.35">
      <c r="A2438" s="3">
        <v>36971</v>
      </c>
      <c r="B2438" s="6">
        <f>B2437*EXP(Returns!B2437)</f>
        <v>291.58097363260003</v>
      </c>
      <c r="C2438" s="6">
        <f>C2437*EXP(Returns!C2437)</f>
        <v>121.08731529480052</v>
      </c>
      <c r="D2438" s="6">
        <f>D2437*EXP(Returns!D2437)</f>
        <v>185.63721132310147</v>
      </c>
    </row>
    <row r="2439" spans="1:4" x14ac:dyDescent="0.35">
      <c r="A2439" s="3">
        <v>36972</v>
      </c>
      <c r="B2439" s="6">
        <f>B2438*EXP(Returns!B2438)</f>
        <v>290.39608650642617</v>
      </c>
      <c r="C2439" s="6">
        <f>C2438*EXP(Returns!C2438)</f>
        <v>121.64584644557932</v>
      </c>
      <c r="D2439" s="6">
        <f>D2438*EXP(Returns!D2438)</f>
        <v>184.74446414122372</v>
      </c>
    </row>
    <row r="2440" spans="1:4" x14ac:dyDescent="0.35">
      <c r="A2440" s="3">
        <v>36973</v>
      </c>
      <c r="B2440" s="6">
        <f>B2439*EXP(Returns!B2439)</f>
        <v>296.17760811988381</v>
      </c>
      <c r="C2440" s="6">
        <f>C2439*EXP(Returns!C2439)</f>
        <v>120.84620075430038</v>
      </c>
      <c r="D2440" s="6">
        <f>D2439*EXP(Returns!D2439)</f>
        <v>186.80097104233496</v>
      </c>
    </row>
    <row r="2441" spans="1:4" x14ac:dyDescent="0.35">
      <c r="A2441" s="3">
        <v>36976</v>
      </c>
      <c r="B2441" s="6">
        <f>B2440*EXP(Returns!B2440)</f>
        <v>299.51919769062835</v>
      </c>
      <c r="C2441" s="6">
        <f>C2440*EXP(Returns!C2440)</f>
        <v>120.39957930586341</v>
      </c>
      <c r="D2441" s="6">
        <f>D2440*EXP(Returns!D2440)</f>
        <v>187.82869309575852</v>
      </c>
    </row>
    <row r="2442" spans="1:4" x14ac:dyDescent="0.35">
      <c r="A2442" s="3">
        <v>36977</v>
      </c>
      <c r="B2442" s="6">
        <f>B2441*EXP(Returns!B2441)</f>
        <v>307.17938902387465</v>
      </c>
      <c r="C2442" s="6">
        <f>C2441*EXP(Returns!C2441)</f>
        <v>119.13499966940063</v>
      </c>
      <c r="D2442" s="6">
        <f>D2441*EXP(Returns!D2441)</f>
        <v>189.46327067400617</v>
      </c>
    </row>
    <row r="2443" spans="1:4" x14ac:dyDescent="0.35">
      <c r="A2443" s="3">
        <v>36978</v>
      </c>
      <c r="B2443" s="6">
        <f>B2442*EXP(Returns!B2442)</f>
        <v>299.67510389144064</v>
      </c>
      <c r="C2443" s="6">
        <f>C2442*EXP(Returns!C2442)</f>
        <v>119.19095452057152</v>
      </c>
      <c r="D2443" s="6">
        <f>D2442*EXP(Returns!D2442)</f>
        <v>185.56706690166826</v>
      </c>
    </row>
    <row r="2444" spans="1:4" x14ac:dyDescent="0.35">
      <c r="A2444" s="3">
        <v>36979</v>
      </c>
      <c r="B2444" s="6">
        <f>B2443*EXP(Returns!B2443)</f>
        <v>298.28753870421087</v>
      </c>
      <c r="C2444" s="6">
        <f>C2443*EXP(Returns!C2443)</f>
        <v>119.20926701731837</v>
      </c>
      <c r="D2444" s="6">
        <f>D2443*EXP(Returns!D2443)</f>
        <v>185.17064464114395</v>
      </c>
    </row>
    <row r="2445" spans="1:4" x14ac:dyDescent="0.35">
      <c r="A2445" s="3">
        <v>36980</v>
      </c>
      <c r="B2445" s="6">
        <f>B2444*EXP(Returns!B2444)</f>
        <v>301.50440331430548</v>
      </c>
      <c r="C2445" s="6">
        <f>C2444*EXP(Returns!C2444)</f>
        <v>119.61926347226166</v>
      </c>
      <c r="D2445" s="6">
        <f>D2444*EXP(Returns!D2444)</f>
        <v>182.96109536599653</v>
      </c>
    </row>
    <row r="2446" spans="1:4" x14ac:dyDescent="0.35">
      <c r="A2446" s="3">
        <v>36983</v>
      </c>
      <c r="B2446" s="6">
        <f>B2445*EXP(Returns!B2445)</f>
        <v>297.74706387472804</v>
      </c>
      <c r="C2446" s="6">
        <f>C2445*EXP(Returns!C2445)</f>
        <v>119.28353436523615</v>
      </c>
      <c r="D2446" s="6">
        <f>D2445*EXP(Returns!D2445)</f>
        <v>182.25008600328675</v>
      </c>
    </row>
    <row r="2447" spans="1:4" x14ac:dyDescent="0.35">
      <c r="A2447" s="3">
        <v>36984</v>
      </c>
      <c r="B2447" s="6">
        <f>B2446*EXP(Returns!B2446)</f>
        <v>287.50662491803752</v>
      </c>
      <c r="C2447" s="6">
        <f>C2446*EXP(Returns!C2446)</f>
        <v>119.5246489057363</v>
      </c>
      <c r="D2447" s="6">
        <f>D2446*EXP(Returns!D2446)</f>
        <v>183.82727269127079</v>
      </c>
    </row>
    <row r="2448" spans="1:4" x14ac:dyDescent="0.35">
      <c r="A2448" s="3">
        <v>36985</v>
      </c>
      <c r="B2448" s="6">
        <f>B2447*EXP(Returns!B2447)</f>
        <v>286.67252674369149</v>
      </c>
      <c r="C2448" s="6">
        <f>C2447*EXP(Returns!C2447)</f>
        <v>119.65588846575538</v>
      </c>
      <c r="D2448" s="6">
        <f>D2447*EXP(Returns!D2447)</f>
        <v>186.73082662090175</v>
      </c>
    </row>
    <row r="2449" spans="1:4" x14ac:dyDescent="0.35">
      <c r="A2449" s="3">
        <v>36986</v>
      </c>
      <c r="B2449" s="6">
        <f>B2448*EXP(Returns!B2448)</f>
        <v>299.19439310560267</v>
      </c>
      <c r="C2449" s="6">
        <f>C2448*EXP(Returns!C2448)</f>
        <v>119.2092670173184</v>
      </c>
      <c r="D2449" s="6">
        <f>D2448*EXP(Returns!D2448)</f>
        <v>187.64270409953406</v>
      </c>
    </row>
    <row r="2450" spans="1:4" x14ac:dyDescent="0.35">
      <c r="A2450" s="3">
        <v>36987</v>
      </c>
      <c r="B2450" s="6">
        <f>B2449*EXP(Returns!B2449)</f>
        <v>293.21539030444939</v>
      </c>
      <c r="C2450" s="6">
        <f>C2449*EXP(Returns!C2449)</f>
        <v>120.10149255326198</v>
      </c>
      <c r="D2450" s="6">
        <f>D2449*EXP(Returns!D2449)</f>
        <v>186.45237452369705</v>
      </c>
    </row>
    <row r="2451" spans="1:4" x14ac:dyDescent="0.35">
      <c r="A2451" s="3">
        <v>36990</v>
      </c>
      <c r="B2451" s="6">
        <f>B2450*EXP(Returns!B2450)</f>
        <v>295.59555830351775</v>
      </c>
      <c r="C2451" s="6">
        <f>C2450*EXP(Returns!C2450)</f>
        <v>119.65588846575538</v>
      </c>
      <c r="D2451" s="6">
        <f>D2450*EXP(Returns!D2450)</f>
        <v>187.45246392625296</v>
      </c>
    </row>
    <row r="2452" spans="1:4" x14ac:dyDescent="0.35">
      <c r="A2452" s="3">
        <v>36991</v>
      </c>
      <c r="B2452" s="6">
        <f>B2451*EXP(Returns!B2451)</f>
        <v>303.59614484187108</v>
      </c>
      <c r="C2452" s="6">
        <f>C2451*EXP(Returns!C2451)</f>
        <v>118.26108663020391</v>
      </c>
      <c r="D2452" s="6">
        <f>D2451*EXP(Returns!D2451)</f>
        <v>189.55148259792981</v>
      </c>
    </row>
    <row r="2453" spans="1:4" x14ac:dyDescent="0.35">
      <c r="A2453" s="3">
        <v>36992</v>
      </c>
      <c r="B2453" s="6">
        <f>B2452*EXP(Returns!B2452)</f>
        <v>302.94913410849989</v>
      </c>
      <c r="C2453" s="6">
        <f>C2452*EXP(Returns!C2452)</f>
        <v>117.96299987760246</v>
      </c>
      <c r="D2453" s="6">
        <f>D2452*EXP(Returns!D2452)</f>
        <v>189.46752185106271</v>
      </c>
    </row>
    <row r="2454" spans="1:4" x14ac:dyDescent="0.35">
      <c r="A2454" s="3">
        <v>36993</v>
      </c>
      <c r="B2454" s="6">
        <f>B2453*EXP(Returns!B2453)</f>
        <v>307.52498110234205</v>
      </c>
      <c r="C2454" s="6">
        <f>C2453*EXP(Returns!C2453)</f>
        <v>117.51739579009586</v>
      </c>
      <c r="D2454" s="6">
        <f>D2453*EXP(Returns!D2453)</f>
        <v>189.88094881981326</v>
      </c>
    </row>
    <row r="2455" spans="1:4" x14ac:dyDescent="0.35">
      <c r="A2455" s="3">
        <v>36997</v>
      </c>
      <c r="B2455" s="6">
        <f>B2454*EXP(Returns!B2454)</f>
        <v>306.53237829050352</v>
      </c>
      <c r="C2455" s="6">
        <f>C2454*EXP(Returns!C2454)</f>
        <v>116.41966334621546</v>
      </c>
      <c r="D2455" s="6">
        <f>D2454*EXP(Returns!D2454)</f>
        <v>191.79291570100145</v>
      </c>
    </row>
    <row r="2456" spans="1:4" x14ac:dyDescent="0.35">
      <c r="A2456" s="3">
        <v>36998</v>
      </c>
      <c r="B2456" s="6">
        <f>B2455*EXP(Returns!B2455)</f>
        <v>309.684281983593</v>
      </c>
      <c r="C2456" s="6">
        <f>C2455*EXP(Returns!C2455)</f>
        <v>117.12672919282981</v>
      </c>
      <c r="D2456" s="6">
        <f>D2455*EXP(Returns!D2455)</f>
        <v>190.3050037312052</v>
      </c>
    </row>
    <row r="2457" spans="1:4" x14ac:dyDescent="0.35">
      <c r="A2457" s="3">
        <v>36999</v>
      </c>
      <c r="B2457" s="6">
        <f>B2456*EXP(Returns!B2456)</f>
        <v>321.72803599634636</v>
      </c>
      <c r="C2457" s="6">
        <f>C2456*EXP(Returns!C2456)</f>
        <v>117.79513532408971</v>
      </c>
      <c r="D2457" s="6">
        <f>D2456*EXP(Returns!D2456)</f>
        <v>190.34220153045013</v>
      </c>
    </row>
    <row r="2458" spans="1:4" x14ac:dyDescent="0.35">
      <c r="A2458" s="3">
        <v>37000</v>
      </c>
      <c r="B2458" s="6">
        <f>B2457*EXP(Returns!B2457)</f>
        <v>325.76600659738597</v>
      </c>
      <c r="C2458" s="6">
        <f>C2457*EXP(Returns!C2457)</f>
        <v>116.66077788671562</v>
      </c>
      <c r="D2458" s="6">
        <f>D2457*EXP(Returns!D2457)</f>
        <v>189.32723300819623</v>
      </c>
    </row>
    <row r="2459" spans="1:4" x14ac:dyDescent="0.35">
      <c r="A2459" s="3">
        <v>37001</v>
      </c>
      <c r="B2459" s="6">
        <f>B2458*EXP(Returns!B2458)</f>
        <v>322.98048247620551</v>
      </c>
      <c r="C2459" s="6">
        <f>C2458*EXP(Returns!C2458)</f>
        <v>116.54886818437377</v>
      </c>
      <c r="D2459" s="6">
        <f>D2458*EXP(Returns!D2458)</f>
        <v>188.41322994103569</v>
      </c>
    </row>
    <row r="2460" spans="1:4" x14ac:dyDescent="0.35">
      <c r="A2460" s="3">
        <v>37004</v>
      </c>
      <c r="B2460" s="6">
        <f>B2459*EXP(Returns!B2459)</f>
        <v>318.14219337766252</v>
      </c>
      <c r="C2460" s="6">
        <f>C2459*EXP(Returns!C2459)</f>
        <v>117.23863889517166</v>
      </c>
      <c r="D2460" s="6">
        <f>D2459*EXP(Returns!D2459)</f>
        <v>187.90627707704081</v>
      </c>
    </row>
    <row r="2461" spans="1:4" x14ac:dyDescent="0.35">
      <c r="A2461" s="3">
        <v>37005</v>
      </c>
      <c r="B2461" s="6">
        <f>B2460*EXP(Returns!B2460)</f>
        <v>314.2731211608363</v>
      </c>
      <c r="C2461" s="6">
        <f>C2460*EXP(Returns!C2460)</f>
        <v>117.12672919282983</v>
      </c>
      <c r="D2461" s="6">
        <f>D2460*EXP(Returns!D2460)</f>
        <v>186.67768690769475</v>
      </c>
    </row>
    <row r="2462" spans="1:4" x14ac:dyDescent="0.35">
      <c r="A2462" s="3">
        <v>37006</v>
      </c>
      <c r="B2462" s="6">
        <f>B2461*EXP(Returns!B2461)</f>
        <v>319.28290708027282</v>
      </c>
      <c r="C2462" s="6">
        <f>C2461*EXP(Returns!C2461)</f>
        <v>116.64348275089917</v>
      </c>
      <c r="D2462" s="6">
        <f>D2461*EXP(Returns!D2461)</f>
        <v>187.0783603452756</v>
      </c>
    </row>
    <row r="2463" spans="1:4" x14ac:dyDescent="0.35">
      <c r="A2463" s="3">
        <v>37007</v>
      </c>
      <c r="B2463" s="6">
        <f>B2462*EXP(Returns!B2462)</f>
        <v>320.78220504475155</v>
      </c>
      <c r="C2463" s="6">
        <f>C2462*EXP(Returns!C2462)</f>
        <v>117.27526388866536</v>
      </c>
      <c r="D2463" s="6">
        <f>D2462*EXP(Returns!D2462)</f>
        <v>189.23795829000844</v>
      </c>
    </row>
    <row r="2464" spans="1:4" x14ac:dyDescent="0.35">
      <c r="A2464" s="3">
        <v>37008</v>
      </c>
      <c r="B2464" s="6">
        <f>B2463*EXP(Returns!B2463)</f>
        <v>325.59710821317265</v>
      </c>
      <c r="C2464" s="6">
        <f>C2463*EXP(Returns!C2463)</f>
        <v>115.99237175545574</v>
      </c>
      <c r="D2464" s="6">
        <f>D2463*EXP(Returns!D2463)</f>
        <v>188.6576726217879</v>
      </c>
    </row>
    <row r="2465" spans="1:4" x14ac:dyDescent="0.35">
      <c r="A2465" s="3">
        <v>37011</v>
      </c>
      <c r="B2465" s="6">
        <f>B2464*EXP(Returns!B2464)</f>
        <v>324.66426944497886</v>
      </c>
      <c r="C2465" s="6">
        <f>C2464*EXP(Returns!C2464)</f>
        <v>115.99237175545574</v>
      </c>
      <c r="D2465" s="6">
        <f>D2464*EXP(Returns!D2464)</f>
        <v>189.3984402238936</v>
      </c>
    </row>
    <row r="2466" spans="1:4" x14ac:dyDescent="0.35">
      <c r="A2466" s="3">
        <v>37012</v>
      </c>
      <c r="B2466" s="6">
        <f>B2465*EXP(Returns!B2465)</f>
        <v>329.07641492796813</v>
      </c>
      <c r="C2466" s="6">
        <f>C2465*EXP(Returns!C2465)</f>
        <v>116.34539599829773</v>
      </c>
      <c r="D2466" s="6">
        <f>D2465*EXP(Returns!D2465)</f>
        <v>190.58239303414578</v>
      </c>
    </row>
    <row r="2467" spans="1:4" x14ac:dyDescent="0.35">
      <c r="A2467" s="3">
        <v>37013</v>
      </c>
      <c r="B2467" s="6">
        <f>B2466*EXP(Returns!B2466)</f>
        <v>329.33366015930847</v>
      </c>
      <c r="C2467" s="6">
        <f>C2466*EXP(Returns!C2466)</f>
        <v>116.36370849504459</v>
      </c>
      <c r="D2467" s="6">
        <f>D2466*EXP(Returns!D2466)</f>
        <v>188.99564119778449</v>
      </c>
    </row>
    <row r="2468" spans="1:4" x14ac:dyDescent="0.35">
      <c r="A2468" s="3">
        <v>37014</v>
      </c>
      <c r="B2468" s="6">
        <f>B2467*EXP(Returns!B2467)</f>
        <v>324.43560701712073</v>
      </c>
      <c r="C2468" s="6">
        <f>C2467*EXP(Returns!C2467)</f>
        <v>117.16335418632356</v>
      </c>
      <c r="D2468" s="6">
        <f>D2467*EXP(Returns!D2467)</f>
        <v>190.1700288596594</v>
      </c>
    </row>
    <row r="2469" spans="1:4" x14ac:dyDescent="0.35">
      <c r="A2469" s="3">
        <v>37015</v>
      </c>
      <c r="B2469" s="6">
        <f>B2468*EXP(Returns!B2468)</f>
        <v>329.12058835153158</v>
      </c>
      <c r="C2469" s="6">
        <f>C2468*EXP(Returns!C2468)</f>
        <v>117.29255902448186</v>
      </c>
      <c r="D2469" s="6">
        <f>D2468*EXP(Returns!D2468)</f>
        <v>190.01592369135906</v>
      </c>
    </row>
    <row r="2470" spans="1:4" x14ac:dyDescent="0.35">
      <c r="A2470" s="3">
        <v>37018</v>
      </c>
      <c r="B2470" s="6">
        <f>B2469*EXP(Returns!B2469)</f>
        <v>328.31507298066782</v>
      </c>
      <c r="C2470" s="6">
        <f>C2469*EXP(Returns!C2469)</f>
        <v>117.16335418632356</v>
      </c>
      <c r="D2470" s="6">
        <f>D2469*EXP(Returns!D2469)</f>
        <v>188.64173070782581</v>
      </c>
    </row>
    <row r="2471" spans="1:4" x14ac:dyDescent="0.35">
      <c r="A2471" s="3">
        <v>37019</v>
      </c>
      <c r="B2471" s="6">
        <f>B2470*EXP(Returns!B2470)</f>
        <v>327.71483410754036</v>
      </c>
      <c r="C2471" s="6">
        <f>C2470*EXP(Returns!C2470)</f>
        <v>116.94055214257025</v>
      </c>
      <c r="D2471" s="6">
        <f>D2470*EXP(Returns!D2470)</f>
        <v>188.18047799718897</v>
      </c>
    </row>
    <row r="2472" spans="1:4" x14ac:dyDescent="0.35">
      <c r="A2472" s="3">
        <v>37020</v>
      </c>
      <c r="B2472" s="6">
        <f>B2471*EXP(Returns!B2471)</f>
        <v>326.24411894654395</v>
      </c>
      <c r="C2472" s="6">
        <f>C2471*EXP(Returns!C2471)</f>
        <v>117.4410937203174</v>
      </c>
      <c r="D2472" s="6">
        <f>D2471*EXP(Returns!D2471)</f>
        <v>188.81815455567306</v>
      </c>
    </row>
    <row r="2473" spans="1:4" x14ac:dyDescent="0.35">
      <c r="A2473" s="3">
        <v>37021</v>
      </c>
      <c r="B2473" s="6">
        <f>B2472*EXP(Returns!B2472)</f>
        <v>326.15057522605656</v>
      </c>
      <c r="C2473" s="6">
        <f>C2472*EXP(Returns!C2472)</f>
        <v>116.47460083645605</v>
      </c>
      <c r="D2473" s="6">
        <f>D2472*EXP(Returns!D2472)</f>
        <v>188.87873382872903</v>
      </c>
    </row>
    <row r="2474" spans="1:4" x14ac:dyDescent="0.35">
      <c r="A2474" s="3">
        <v>37022</v>
      </c>
      <c r="B2474" s="6">
        <f>B2473*EXP(Returns!B2473)</f>
        <v>323.67946194318097</v>
      </c>
      <c r="C2474" s="6">
        <f>C2473*EXP(Returns!C2473)</f>
        <v>114.57824006222707</v>
      </c>
      <c r="D2474" s="6">
        <f>D2473*EXP(Returns!D2473)</f>
        <v>188.438737003375</v>
      </c>
    </row>
    <row r="2475" spans="1:4" x14ac:dyDescent="0.35">
      <c r="A2475" s="3">
        <v>37025</v>
      </c>
      <c r="B2475" s="6">
        <f>B2474*EXP(Returns!B2474)</f>
        <v>324.5239538642478</v>
      </c>
      <c r="C2475" s="6">
        <f>C2474*EXP(Returns!C2474)</f>
        <v>115.09912885858181</v>
      </c>
      <c r="D2475" s="6">
        <f>D2474*EXP(Returns!D2474)</f>
        <v>188.60878408563744</v>
      </c>
    </row>
    <row r="2476" spans="1:4" x14ac:dyDescent="0.35">
      <c r="A2476" s="3">
        <v>37026</v>
      </c>
      <c r="B2476" s="6">
        <f>B2475*EXP(Returns!B2475)</f>
        <v>324.65907257161848</v>
      </c>
      <c r="C2476" s="6">
        <f>C2475*EXP(Returns!C2475)</f>
        <v>114.59756991990427</v>
      </c>
      <c r="D2476" s="6">
        <f>D2475*EXP(Returns!D2475)</f>
        <v>189.49090332487378</v>
      </c>
    </row>
    <row r="2477" spans="1:4" x14ac:dyDescent="0.35">
      <c r="A2477" s="3">
        <v>37027</v>
      </c>
      <c r="B2477" s="6">
        <f>B2476*EXP(Returns!B2476)</f>
        <v>333.8965149697496</v>
      </c>
      <c r="C2477" s="6">
        <f>C2476*EXP(Returns!C2476)</f>
        <v>114.87530945389811</v>
      </c>
      <c r="D2477" s="6">
        <f>D2476*EXP(Returns!D2476)</f>
        <v>189.48877773634553</v>
      </c>
    </row>
    <row r="2478" spans="1:4" x14ac:dyDescent="0.35">
      <c r="A2478" s="3">
        <v>37028</v>
      </c>
      <c r="B2478" s="6">
        <f>B2477*EXP(Returns!B2477)</f>
        <v>334.80596780782156</v>
      </c>
      <c r="C2478" s="6">
        <f>C2477*EXP(Returns!C2477)</f>
        <v>115.11744135532865</v>
      </c>
      <c r="D2478" s="6">
        <f>D2477*EXP(Returns!D2477)</f>
        <v>190.31456887958242</v>
      </c>
    </row>
    <row r="2479" spans="1:4" x14ac:dyDescent="0.35">
      <c r="A2479" s="3">
        <v>37029</v>
      </c>
      <c r="B2479" s="6">
        <f>B2478*EXP(Returns!B2478)</f>
        <v>335.70762533585292</v>
      </c>
      <c r="C2479" s="6">
        <f>C2478*EXP(Returns!C2478)</f>
        <v>115.45215310142378</v>
      </c>
      <c r="D2479" s="6">
        <f>D2478*EXP(Returns!D2478)</f>
        <v>193.46150269570151</v>
      </c>
    </row>
    <row r="2480" spans="1:4" x14ac:dyDescent="0.35">
      <c r="A2480" s="3">
        <v>37032</v>
      </c>
      <c r="B2480" s="6">
        <f>B2479*EXP(Returns!B2479)</f>
        <v>341.13056268744214</v>
      </c>
      <c r="C2480" s="6">
        <f>C2479*EXP(Returns!C2479)</f>
        <v>115.48979545584785</v>
      </c>
      <c r="D2480" s="6">
        <f>D2479*EXP(Returns!D2479)</f>
        <v>192.60489051880452</v>
      </c>
    </row>
    <row r="2481" spans="1:4" x14ac:dyDescent="0.35">
      <c r="A2481" s="3">
        <v>37033</v>
      </c>
      <c r="B2481" s="6">
        <f>B2480*EXP(Returns!B2480)</f>
        <v>340.2341020327712</v>
      </c>
      <c r="C2481" s="6">
        <f>C2480*EXP(Returns!C2480)</f>
        <v>115.45215310142378</v>
      </c>
      <c r="D2481" s="6">
        <f>D2480*EXP(Returns!D2480)</f>
        <v>191.55059860877748</v>
      </c>
    </row>
    <row r="2482" spans="1:4" x14ac:dyDescent="0.35">
      <c r="A2482" s="3">
        <v>37034</v>
      </c>
      <c r="B2482" s="6">
        <f>B2481*EXP(Returns!B2481)</f>
        <v>334.95148026191299</v>
      </c>
      <c r="C2482" s="6">
        <f>C2481*EXP(Returns!C2481)</f>
        <v>115.4145107469997</v>
      </c>
      <c r="D2482" s="6">
        <f>D2481*EXP(Returns!D2481)</f>
        <v>191.09359707519718</v>
      </c>
    </row>
    <row r="2483" spans="1:4" x14ac:dyDescent="0.35">
      <c r="A2483" s="3">
        <v>37035</v>
      </c>
      <c r="B2483" s="6">
        <f>B2482*EXP(Returns!B2482)</f>
        <v>336.02203617415779</v>
      </c>
      <c r="C2483" s="6">
        <f>C2482*EXP(Returns!C2482)</f>
        <v>114.57824006222705</v>
      </c>
      <c r="D2483" s="6">
        <f>D2482*EXP(Returns!D2482)</f>
        <v>189.28472123763058</v>
      </c>
    </row>
    <row r="2484" spans="1:4" x14ac:dyDescent="0.35">
      <c r="A2484" s="3">
        <v>37036</v>
      </c>
      <c r="B2484" s="6">
        <f>B2483*EXP(Returns!B2483)</f>
        <v>332.05162492680353</v>
      </c>
      <c r="C2484" s="6">
        <f>C2483*EXP(Returns!C2483)</f>
        <v>114.54059770780297</v>
      </c>
      <c r="D2484" s="6">
        <f>D2483*EXP(Returns!D2483)</f>
        <v>187.67246233892993</v>
      </c>
    </row>
    <row r="2485" spans="1:4" x14ac:dyDescent="0.35">
      <c r="A2485" s="3">
        <v>37040</v>
      </c>
      <c r="B2485" s="6">
        <f>B2484*EXP(Returns!B2484)</f>
        <v>329.46358199331866</v>
      </c>
      <c r="C2485" s="6">
        <f>C2484*EXP(Returns!C2484)</f>
        <v>114.41139286964467</v>
      </c>
      <c r="D2485" s="6">
        <f>D2484*EXP(Returns!D2484)</f>
        <v>186.49807467705503</v>
      </c>
    </row>
    <row r="2486" spans="1:4" x14ac:dyDescent="0.35">
      <c r="A2486" s="3">
        <v>37041</v>
      </c>
      <c r="B2486" s="6">
        <f>B2485*EXP(Returns!B2485)</f>
        <v>324.30568518311031</v>
      </c>
      <c r="C2486" s="6">
        <f>C2485*EXP(Returns!C2485)</f>
        <v>114.42868800546113</v>
      </c>
      <c r="D2486" s="6">
        <f>D2485*EXP(Returns!D2485)</f>
        <v>185.59469955253584</v>
      </c>
    </row>
    <row r="2487" spans="1:4" x14ac:dyDescent="0.35">
      <c r="A2487" s="3">
        <v>37042</v>
      </c>
      <c r="B2487" s="6">
        <f>B2486*EXP(Returns!B2486)</f>
        <v>326.31687517358949</v>
      </c>
      <c r="C2487" s="6">
        <f>C2486*EXP(Returns!C2486)</f>
        <v>115.39619825025285</v>
      </c>
      <c r="D2487" s="6">
        <f>D2486*EXP(Returns!D2486)</f>
        <v>185.42677805880172</v>
      </c>
    </row>
    <row r="2488" spans="1:4" x14ac:dyDescent="0.35">
      <c r="A2488" s="3">
        <v>37043</v>
      </c>
      <c r="B2488" s="6">
        <f>B2487*EXP(Returns!B2487)</f>
        <v>327.57711696348929</v>
      </c>
      <c r="C2488" s="6">
        <f>C2487*EXP(Returns!C2487)</f>
        <v>115.6942850028543</v>
      </c>
      <c r="D2488" s="6">
        <f>D2487*EXP(Returns!D2487)</f>
        <v>185.60639028944138</v>
      </c>
    </row>
    <row r="2489" spans="1:4" x14ac:dyDescent="0.35">
      <c r="A2489" s="3">
        <v>37046</v>
      </c>
      <c r="B2489" s="6">
        <f>B2488*EXP(Returns!B2488)</f>
        <v>329.25051018554171</v>
      </c>
      <c r="C2489" s="6">
        <f>C2488*EXP(Returns!C2488)</f>
        <v>116.00966689127222</v>
      </c>
      <c r="D2489" s="6">
        <f>D2488*EXP(Returns!D2488)</f>
        <v>184.97827887933454</v>
      </c>
    </row>
    <row r="2490" spans="1:4" x14ac:dyDescent="0.35">
      <c r="A2490" s="3">
        <v>37047</v>
      </c>
      <c r="B2490" s="6">
        <f>B2489*EXP(Returns!B2489)</f>
        <v>333.52753696116031</v>
      </c>
      <c r="C2490" s="6">
        <f>C2489*EXP(Returns!C2489)</f>
        <v>116.58651053879788</v>
      </c>
      <c r="D2490" s="6">
        <f>D2489*EXP(Returns!D2489)</f>
        <v>185.24716582816197</v>
      </c>
    </row>
    <row r="2491" spans="1:4" x14ac:dyDescent="0.35">
      <c r="A2491" s="3">
        <v>37048</v>
      </c>
      <c r="B2491" s="6">
        <f>B2490*EXP(Returns!B2490)</f>
        <v>330.00925369616186</v>
      </c>
      <c r="C2491" s="6">
        <f>C2490*EXP(Returns!C2490)</f>
        <v>116.69638551927898</v>
      </c>
      <c r="D2491" s="6">
        <f>D2490*EXP(Returns!D2490)</f>
        <v>184.47876557518865</v>
      </c>
    </row>
    <row r="2492" spans="1:4" x14ac:dyDescent="0.35">
      <c r="A2492" s="3">
        <v>37049</v>
      </c>
      <c r="B2492" s="6">
        <f>B2491*EXP(Returns!B2491)</f>
        <v>331.80997031554443</v>
      </c>
      <c r="C2492" s="6">
        <f>C2491*EXP(Returns!C2491)</f>
        <v>116.27011128944962</v>
      </c>
      <c r="D2492" s="6">
        <f>D2491*EXP(Returns!D2491)</f>
        <v>184.20562744930461</v>
      </c>
    </row>
    <row r="2493" spans="1:4" x14ac:dyDescent="0.35">
      <c r="A2493" s="3">
        <v>37050</v>
      </c>
      <c r="B2493" s="6">
        <f>B2492*EXP(Returns!B2492)</f>
        <v>328.69184629929759</v>
      </c>
      <c r="C2493" s="6">
        <f>C2492*EXP(Returns!C2492)</f>
        <v>115.84281969868987</v>
      </c>
      <c r="D2493" s="6">
        <f>D2492*EXP(Returns!D2492)</f>
        <v>185.75305589789272</v>
      </c>
    </row>
    <row r="2494" spans="1:4" x14ac:dyDescent="0.35">
      <c r="A2494" s="3">
        <v>37053</v>
      </c>
      <c r="B2494" s="6">
        <f>B2493*EXP(Returns!B2493)</f>
        <v>325.94529872832021</v>
      </c>
      <c r="C2494" s="6">
        <f>C2493*EXP(Returns!C2493)</f>
        <v>116.32504877969016</v>
      </c>
      <c r="D2494" s="6">
        <f>D2493*EXP(Returns!D2493)</f>
        <v>186.65749381667601</v>
      </c>
    </row>
    <row r="2495" spans="1:4" x14ac:dyDescent="0.35">
      <c r="A2495" s="3">
        <v>37054</v>
      </c>
      <c r="B2495" s="6">
        <f>B2494*EXP(Returns!B2494)</f>
        <v>326.3246704836302</v>
      </c>
      <c r="C2495" s="6">
        <f>C2494*EXP(Returns!C2494)</f>
        <v>116.77167022812714</v>
      </c>
      <c r="D2495" s="6">
        <f>D2494*EXP(Returns!D2494)</f>
        <v>187.58106203221382</v>
      </c>
    </row>
    <row r="2496" spans="1:4" x14ac:dyDescent="0.35">
      <c r="A2496" s="3">
        <v>37055</v>
      </c>
      <c r="B2496" s="6">
        <f>B2495*EXP(Returns!B2495)</f>
        <v>322.62189821433708</v>
      </c>
      <c r="C2496" s="6">
        <f>C2495*EXP(Returns!C2495)</f>
        <v>116.65976052578529</v>
      </c>
      <c r="D2496" s="6">
        <f>D2495*EXP(Returns!D2495)</f>
        <v>186.8084106021839</v>
      </c>
    </row>
    <row r="2497" spans="1:4" x14ac:dyDescent="0.35">
      <c r="A2497" s="3">
        <v>37056</v>
      </c>
      <c r="B2497" s="6">
        <f>B2496*EXP(Returns!B2496)</f>
        <v>316.97549530825012</v>
      </c>
      <c r="C2497" s="6">
        <f>C2496*EXP(Returns!C2496)</f>
        <v>117.03211462630451</v>
      </c>
      <c r="D2497" s="6">
        <f>D2496*EXP(Returns!D2496)</f>
        <v>186.98908562708775</v>
      </c>
    </row>
    <row r="2498" spans="1:4" x14ac:dyDescent="0.35">
      <c r="A2498" s="3">
        <v>37057</v>
      </c>
      <c r="B2498" s="6">
        <f>B2497*EXP(Returns!B2497)</f>
        <v>315.54375669745679</v>
      </c>
      <c r="C2498" s="6">
        <f>C2497*EXP(Returns!C2497)</f>
        <v>116.82762507929806</v>
      </c>
      <c r="D2498" s="6">
        <f>D2497*EXP(Returns!D2497)</f>
        <v>184.53828205398048</v>
      </c>
    </row>
    <row r="2499" spans="1:4" x14ac:dyDescent="0.35">
      <c r="A2499" s="3">
        <v>37060</v>
      </c>
      <c r="B2499" s="6">
        <f>B2498*EXP(Returns!B2498)</f>
        <v>314.00288374609488</v>
      </c>
      <c r="C2499" s="6">
        <f>C2498*EXP(Returns!C2498)</f>
        <v>116.77167022812714</v>
      </c>
      <c r="D2499" s="6">
        <f>D2498*EXP(Returns!D2498)</f>
        <v>183.65084884342343</v>
      </c>
    </row>
    <row r="2500" spans="1:4" x14ac:dyDescent="0.35">
      <c r="A2500" s="3">
        <v>37061</v>
      </c>
      <c r="B2500" s="6">
        <f>B2499*EXP(Returns!B2499)</f>
        <v>315.08123496838022</v>
      </c>
      <c r="C2500" s="6">
        <f>C2499*EXP(Returns!C2499)</f>
        <v>116.86425007279176</v>
      </c>
      <c r="D2500" s="6">
        <f>D2499*EXP(Returns!D2499)</f>
        <v>183.83683783964796</v>
      </c>
    </row>
    <row r="2501" spans="1:4" x14ac:dyDescent="0.35">
      <c r="A2501" s="3">
        <v>37062</v>
      </c>
      <c r="B2501" s="6">
        <f>B2500*EXP(Returns!B2500)</f>
        <v>317.82518410267744</v>
      </c>
      <c r="C2501" s="6">
        <f>C2500*EXP(Returns!C2500)</f>
        <v>117.10536461329191</v>
      </c>
      <c r="D2501" s="6">
        <f>D2500*EXP(Returns!D2500)</f>
        <v>179.93213171319692</v>
      </c>
    </row>
    <row r="2502" spans="1:4" x14ac:dyDescent="0.35">
      <c r="A2502" s="3">
        <v>37063</v>
      </c>
      <c r="B2502" s="6">
        <f>B2501*EXP(Returns!B2501)</f>
        <v>321.43701108816333</v>
      </c>
      <c r="C2502" s="6">
        <f>C2501*EXP(Returns!C2501)</f>
        <v>117.27322916680468</v>
      </c>
      <c r="D2502" s="6">
        <f>D2501*EXP(Returns!D2501)</f>
        <v>180.00865290021503</v>
      </c>
    </row>
    <row r="2503" spans="1:4" x14ac:dyDescent="0.35">
      <c r="A2503" s="3">
        <v>37064</v>
      </c>
      <c r="B2503" s="6">
        <f>B2502*EXP(Returns!B2502)</f>
        <v>318.39943860900286</v>
      </c>
      <c r="C2503" s="6">
        <f>C2502*EXP(Returns!C2502)</f>
        <v>117.94265265899496</v>
      </c>
      <c r="D2503" s="6">
        <f>D2502*EXP(Returns!D2502)</f>
        <v>179.55165136663476</v>
      </c>
    </row>
    <row r="2504" spans="1:4" x14ac:dyDescent="0.35">
      <c r="A2504" s="3">
        <v>37067</v>
      </c>
      <c r="B2504" s="6">
        <f>B2503*EXP(Returns!B2503)</f>
        <v>316.64549384986401</v>
      </c>
      <c r="C2504" s="6">
        <f>C2503*EXP(Returns!C2503)</f>
        <v>117.75647560873536</v>
      </c>
      <c r="D2504" s="6">
        <f>D2503*EXP(Returns!D2503)</f>
        <v>179.43899517463586</v>
      </c>
    </row>
    <row r="2505" spans="1:4" x14ac:dyDescent="0.35">
      <c r="A2505" s="3">
        <v>37068</v>
      </c>
      <c r="B2505" s="6">
        <f>B2504*EXP(Returns!B2504)</f>
        <v>316.1673815007062</v>
      </c>
      <c r="C2505" s="6">
        <f>C2504*EXP(Returns!C2504)</f>
        <v>117.08806947747546</v>
      </c>
      <c r="D2505" s="6">
        <f>D2504*EXP(Returns!D2504)</f>
        <v>179.90981303364998</v>
      </c>
    </row>
    <row r="2506" spans="1:4" x14ac:dyDescent="0.35">
      <c r="A2506" s="3">
        <v>37069</v>
      </c>
      <c r="B2506" s="6">
        <f>B2505*EXP(Returns!B2505)</f>
        <v>314.68887102966914</v>
      </c>
      <c r="C2506" s="6">
        <f>C2505*EXP(Returns!C2505)</f>
        <v>116.86425007279179</v>
      </c>
      <c r="D2506" s="6">
        <f>D2505*EXP(Returns!D2505)</f>
        <v>177.38142547926051</v>
      </c>
    </row>
    <row r="2507" spans="1:4" x14ac:dyDescent="0.35">
      <c r="A2507" s="3">
        <v>37070</v>
      </c>
      <c r="B2507" s="6">
        <f>B2506*EXP(Returns!B2506)</f>
        <v>318.62030572682039</v>
      </c>
      <c r="C2507" s="6">
        <f>C2506*EXP(Returns!C2506)</f>
        <v>116.04629188476598</v>
      </c>
      <c r="D2507" s="6">
        <f>D2506*EXP(Returns!D2506)</f>
        <v>176.47592476621307</v>
      </c>
    </row>
    <row r="2508" spans="1:4" x14ac:dyDescent="0.35">
      <c r="A2508" s="3">
        <v>37071</v>
      </c>
      <c r="B2508" s="6">
        <f>B2507*EXP(Returns!B2507)</f>
        <v>318.15778399774376</v>
      </c>
      <c r="C2508" s="6">
        <f>C2507*EXP(Returns!C2507)</f>
        <v>115.45011837956309</v>
      </c>
      <c r="D2508" s="6">
        <f>D2507*EXP(Returns!D2507)</f>
        <v>178.0318555689143</v>
      </c>
    </row>
    <row r="2509" spans="1:4" x14ac:dyDescent="0.35">
      <c r="A2509" s="3">
        <v>37074</v>
      </c>
      <c r="B2509" s="6">
        <f>B2508*EXP(Returns!B2508)</f>
        <v>321.35126267771653</v>
      </c>
      <c r="C2509" s="6">
        <f>C2508*EXP(Returns!C2508)</f>
        <v>116.0086495303419</v>
      </c>
      <c r="D2509" s="6">
        <f>D2508*EXP(Returns!D2508)</f>
        <v>178.02760439185772</v>
      </c>
    </row>
    <row r="2510" spans="1:4" x14ac:dyDescent="0.35">
      <c r="A2510" s="3">
        <v>37075</v>
      </c>
      <c r="B2510" s="6">
        <f>B2509*EXP(Returns!B2509)</f>
        <v>320.76401598799004</v>
      </c>
      <c r="C2510" s="6">
        <f>C2509*EXP(Returns!C2509)</f>
        <v>115.56202808190493</v>
      </c>
      <c r="D2510" s="6">
        <f>D2509*EXP(Returns!D2509)</f>
        <v>178.2146561823464</v>
      </c>
    </row>
    <row r="2511" spans="1:4" x14ac:dyDescent="0.35">
      <c r="A2511" s="3">
        <v>37077</v>
      </c>
      <c r="B2511" s="6">
        <f>B2510*EXP(Returns!B2510)</f>
        <v>316.81179379739717</v>
      </c>
      <c r="C2511" s="6">
        <f>C2510*EXP(Returns!C2510)</f>
        <v>115.26495869023387</v>
      </c>
      <c r="D2511" s="6">
        <f>D2510*EXP(Returns!D2510)</f>
        <v>179.02344261735709</v>
      </c>
    </row>
    <row r="2512" spans="1:4" x14ac:dyDescent="0.35">
      <c r="A2512" s="3">
        <v>37078</v>
      </c>
      <c r="B2512" s="6">
        <f>B2511*EXP(Returns!B2511)</f>
        <v>309.36727270860791</v>
      </c>
      <c r="C2512" s="6">
        <f>C2511*EXP(Returns!C2511)</f>
        <v>115.71056277774048</v>
      </c>
      <c r="D2512" s="6">
        <f>D2511*EXP(Returns!D2511)</f>
        <v>181.12883805461877</v>
      </c>
    </row>
    <row r="2513" spans="1:4" x14ac:dyDescent="0.35">
      <c r="A2513" s="3">
        <v>37081</v>
      </c>
      <c r="B2513" s="6">
        <f>B2512*EXP(Returns!B2512)</f>
        <v>311.49539234969643</v>
      </c>
      <c r="C2513" s="6">
        <f>C2512*EXP(Returns!C2512)</f>
        <v>115.89775718893046</v>
      </c>
      <c r="D2513" s="6">
        <f>D2512*EXP(Returns!D2512)</f>
        <v>180.76004844496214</v>
      </c>
    </row>
    <row r="2514" spans="1:4" x14ac:dyDescent="0.35">
      <c r="A2514" s="3">
        <v>37082</v>
      </c>
      <c r="B2514" s="6">
        <f>B2513*EXP(Returns!B2513)</f>
        <v>307.01049063966144</v>
      </c>
      <c r="C2514" s="6">
        <f>C2513*EXP(Returns!C2513)</f>
        <v>116.39829876667758</v>
      </c>
      <c r="D2514" s="6">
        <f>D2513*EXP(Returns!D2513)</f>
        <v>181.01937024541235</v>
      </c>
    </row>
    <row r="2515" spans="1:4" x14ac:dyDescent="0.35">
      <c r="A2515" s="3">
        <v>37083</v>
      </c>
      <c r="B2515" s="6">
        <f>B2514*EXP(Returns!B2514)</f>
        <v>306.66230012451393</v>
      </c>
      <c r="C2515" s="6">
        <f>C2514*EXP(Returns!C2514)</f>
        <v>116.4176286243548</v>
      </c>
      <c r="D2515" s="6">
        <f>D2514*EXP(Returns!D2514)</f>
        <v>181.75588667046148</v>
      </c>
    </row>
    <row r="2516" spans="1:4" x14ac:dyDescent="0.35">
      <c r="A2516" s="3">
        <v>37084</v>
      </c>
      <c r="B2516" s="6">
        <f>B2515*EXP(Returns!B2515)</f>
        <v>313.92752908236901</v>
      </c>
      <c r="C2516" s="6">
        <f>C2515*EXP(Returns!C2515)</f>
        <v>116.86323271186141</v>
      </c>
      <c r="D2516" s="6">
        <f>D2515*EXP(Returns!D2515)</f>
        <v>183.59877192448053</v>
      </c>
    </row>
    <row r="2517" spans="1:4" x14ac:dyDescent="0.35">
      <c r="A2517" s="3">
        <v>37085</v>
      </c>
      <c r="B2517" s="6">
        <f>B2516*EXP(Returns!B2516)</f>
        <v>315.88675033924409</v>
      </c>
      <c r="C2517" s="6">
        <f>C2516*EXP(Returns!C2516)</f>
        <v>116.88256256953865</v>
      </c>
      <c r="D2517" s="6">
        <f>D2516*EXP(Returns!D2516)</f>
        <v>181.91105463302591</v>
      </c>
    </row>
    <row r="2518" spans="1:4" x14ac:dyDescent="0.35">
      <c r="A2518" s="3">
        <v>37088</v>
      </c>
      <c r="B2518" s="6">
        <f>B2517*EXP(Returns!B2517)</f>
        <v>312.44901861133195</v>
      </c>
      <c r="C2518" s="6">
        <f>C2517*EXP(Returns!C2517)</f>
        <v>117.36580901146931</v>
      </c>
      <c r="D2518" s="6">
        <f>D2517*EXP(Returns!D2517)</f>
        <v>180.08517408723304</v>
      </c>
    </row>
    <row r="2519" spans="1:4" x14ac:dyDescent="0.35">
      <c r="A2519" s="3">
        <v>37089</v>
      </c>
      <c r="B2519" s="6">
        <f>B2518*EXP(Returns!B2518)</f>
        <v>315.56454419089857</v>
      </c>
      <c r="C2519" s="6">
        <f>C2518*EXP(Returns!C2518)</f>
        <v>117.29052430262117</v>
      </c>
      <c r="D2519" s="6">
        <f>D2518*EXP(Returns!D2518)</f>
        <v>181.77076579015937</v>
      </c>
    </row>
    <row r="2520" spans="1:4" x14ac:dyDescent="0.35">
      <c r="A2520" s="3">
        <v>37090</v>
      </c>
      <c r="B2520" s="6">
        <f>B2519*EXP(Returns!B2519)</f>
        <v>313.81579630512016</v>
      </c>
      <c r="C2520" s="6">
        <f>C2519*EXP(Returns!C2519)</f>
        <v>118.18274983856475</v>
      </c>
      <c r="D2520" s="6">
        <f>D2519*EXP(Returns!D2519)</f>
        <v>179.43474399757926</v>
      </c>
    </row>
    <row r="2521" spans="1:4" x14ac:dyDescent="0.35">
      <c r="A2521" s="3">
        <v>37091</v>
      </c>
      <c r="B2521" s="6">
        <f>B2520*EXP(Returns!B2520)</f>
        <v>315.71525351835049</v>
      </c>
      <c r="C2521" s="6">
        <f>C2520*EXP(Returns!C2520)</f>
        <v>118.05354500040644</v>
      </c>
      <c r="D2521" s="6">
        <f>D2520*EXP(Returns!D2520)</f>
        <v>178.42296385811781</v>
      </c>
    </row>
    <row r="2522" spans="1:4" x14ac:dyDescent="0.35">
      <c r="A2522" s="3">
        <v>37092</v>
      </c>
      <c r="B2522" s="6">
        <f>B2521*EXP(Returns!B2521)</f>
        <v>314.63170542270467</v>
      </c>
      <c r="C2522" s="6">
        <f>C2521*EXP(Returns!C2521)</f>
        <v>117.90501030457091</v>
      </c>
      <c r="D2522" s="6">
        <f>D2521*EXP(Returns!D2521)</f>
        <v>178.49417107381521</v>
      </c>
    </row>
    <row r="2523" spans="1:4" x14ac:dyDescent="0.35">
      <c r="A2523" s="3">
        <v>37095</v>
      </c>
      <c r="B2523" s="6">
        <f>B2522*EXP(Returns!B2522)</f>
        <v>309.48160392253703</v>
      </c>
      <c r="C2523" s="6">
        <f>C2522*EXP(Returns!C2522)</f>
        <v>118.01692000691274</v>
      </c>
      <c r="D2523" s="6">
        <f>D2522*EXP(Returns!D2522)</f>
        <v>178.76624640543511</v>
      </c>
    </row>
    <row r="2524" spans="1:4" x14ac:dyDescent="0.35">
      <c r="A2524" s="3">
        <v>37096</v>
      </c>
      <c r="B2524" s="6">
        <f>B2523*EXP(Returns!B2523)</f>
        <v>304.44583363629846</v>
      </c>
      <c r="C2524" s="6">
        <f>C2523*EXP(Returns!C2523)</f>
        <v>118.1278123483242</v>
      </c>
      <c r="D2524" s="6">
        <f>D2523*EXP(Returns!D2523)</f>
        <v>179.16160587169526</v>
      </c>
    </row>
    <row r="2525" spans="1:4" x14ac:dyDescent="0.35">
      <c r="A2525" s="3">
        <v>37097</v>
      </c>
      <c r="B2525" s="6">
        <f>B2524*EXP(Returns!B2524)</f>
        <v>309.34128834180598</v>
      </c>
      <c r="C2525" s="6">
        <f>C2524*EXP(Returns!C2524)</f>
        <v>117.4390589984567</v>
      </c>
      <c r="D2525" s="6">
        <f>D2524*EXP(Returns!D2524)</f>
        <v>180.89396052224376</v>
      </c>
    </row>
    <row r="2526" spans="1:4" x14ac:dyDescent="0.35">
      <c r="A2526" s="3">
        <v>37098</v>
      </c>
      <c r="B2526" s="6">
        <f>B2525*EXP(Returns!B2525)</f>
        <v>312.57374357198182</v>
      </c>
      <c r="C2526" s="6">
        <f>C2525*EXP(Returns!C2525)</f>
        <v>117.60692355196944</v>
      </c>
      <c r="D2526" s="6">
        <f>D2525*EXP(Returns!D2525)</f>
        <v>180.70478314322682</v>
      </c>
    </row>
    <row r="2527" spans="1:4" x14ac:dyDescent="0.35">
      <c r="A2527" s="3">
        <v>37099</v>
      </c>
      <c r="B2527" s="6">
        <f>B2526*EXP(Returns!B2526)</f>
        <v>313.32469177256121</v>
      </c>
      <c r="C2527" s="6">
        <f>C2526*EXP(Returns!C2526)</f>
        <v>118.09016999390012</v>
      </c>
      <c r="D2527" s="6">
        <f>D2526*EXP(Returns!D2526)</f>
        <v>181.36477838125788</v>
      </c>
    </row>
    <row r="2528" spans="1:4" x14ac:dyDescent="0.35">
      <c r="A2528" s="3">
        <v>37102</v>
      </c>
      <c r="B2528" s="6">
        <f>B2527*EXP(Returns!B2527)</f>
        <v>312.98689500413451</v>
      </c>
      <c r="C2528" s="6">
        <f>C2527*EXP(Returns!C2527)</f>
        <v>118.23870468973566</v>
      </c>
      <c r="D2528" s="6">
        <f>D2527*EXP(Returns!D2527)</f>
        <v>180.19464189643955</v>
      </c>
    </row>
    <row r="2529" spans="1:4" x14ac:dyDescent="0.35">
      <c r="A2529" s="3">
        <v>37103</v>
      </c>
      <c r="B2529" s="6">
        <f>B2528*EXP(Returns!B2528)</f>
        <v>314.73044601655255</v>
      </c>
      <c r="C2529" s="6">
        <f>C2528*EXP(Returns!C2528)</f>
        <v>118.64768378374855</v>
      </c>
      <c r="D2529" s="6">
        <f>D2528*EXP(Returns!D2528)</f>
        <v>180.34980985900398</v>
      </c>
    </row>
    <row r="2530" spans="1:4" x14ac:dyDescent="0.35">
      <c r="A2530" s="3">
        <v>37104</v>
      </c>
      <c r="B2530" s="6">
        <f>B2529*EXP(Returns!B2529)</f>
        <v>315.95171125624921</v>
      </c>
      <c r="C2530" s="6">
        <f>C2529*EXP(Returns!C2529)</f>
        <v>118.35061439207749</v>
      </c>
      <c r="D2530" s="6">
        <f>D2529*EXP(Returns!D2529)</f>
        <v>179.87474082293335</v>
      </c>
    </row>
    <row r="2531" spans="1:4" x14ac:dyDescent="0.35">
      <c r="A2531" s="3">
        <v>37105</v>
      </c>
      <c r="B2531" s="6">
        <f>B2530*EXP(Returns!B2530)</f>
        <v>317.20415773610836</v>
      </c>
      <c r="C2531" s="6">
        <f>C2530*EXP(Returns!C2530)</f>
        <v>117.73612839012775</v>
      </c>
      <c r="D2531" s="6">
        <f>D2530*EXP(Returns!D2530)</f>
        <v>180.65058063575566</v>
      </c>
    </row>
    <row r="2532" spans="1:4" x14ac:dyDescent="0.35">
      <c r="A2532" s="3">
        <v>37106</v>
      </c>
      <c r="B2532" s="6">
        <f>B2531*EXP(Returns!B2531)</f>
        <v>315.54115826077668</v>
      </c>
      <c r="C2532" s="6">
        <f>C2531*EXP(Returns!C2531)</f>
        <v>117.56928119754537</v>
      </c>
      <c r="D2532" s="6">
        <f>D2531*EXP(Returns!D2531)</f>
        <v>179.62710975938867</v>
      </c>
    </row>
    <row r="2533" spans="1:4" x14ac:dyDescent="0.35">
      <c r="A2533" s="3">
        <v>37109</v>
      </c>
      <c r="B2533" s="6">
        <f>B2532*EXP(Returns!B2532)</f>
        <v>311.93712658533144</v>
      </c>
      <c r="C2533" s="6">
        <f>C2532*EXP(Returns!C2532)</f>
        <v>117.58759369429222</v>
      </c>
      <c r="D2533" s="6">
        <f>D2532*EXP(Returns!D2532)</f>
        <v>180.04691349372405</v>
      </c>
    </row>
    <row r="2534" spans="1:4" x14ac:dyDescent="0.35">
      <c r="A2534" s="3">
        <v>37110</v>
      </c>
      <c r="B2534" s="6">
        <f>B2533*EXP(Returns!B2533)</f>
        <v>312.95571376397208</v>
      </c>
      <c r="C2534" s="6">
        <f>C2533*EXP(Returns!C2533)</f>
        <v>117.47670135288075</v>
      </c>
      <c r="D2534" s="6">
        <f>D2533*EXP(Returns!D2533)</f>
        <v>180.76111123922627</v>
      </c>
    </row>
    <row r="2535" spans="1:4" x14ac:dyDescent="0.35">
      <c r="A2535" s="3">
        <v>37111</v>
      </c>
      <c r="B2535" s="6">
        <f>B2534*EXP(Returns!B2534)</f>
        <v>307.53277641238282</v>
      </c>
      <c r="C2535" s="6">
        <f>C2534*EXP(Returns!C2534)</f>
        <v>118.46252409441934</v>
      </c>
      <c r="D2535" s="6">
        <f>D2534*EXP(Returns!D2534)</f>
        <v>180.31261205975912</v>
      </c>
    </row>
    <row r="2536" spans="1:4" x14ac:dyDescent="0.35">
      <c r="A2536" s="9">
        <v>37112</v>
      </c>
      <c r="B2536" s="6">
        <f>B2535*EXP(Returns!B2535)</f>
        <v>307.50679204558077</v>
      </c>
      <c r="C2536" s="6">
        <f>C2535*EXP(Returns!C2535)</f>
        <v>118.05252763947605</v>
      </c>
      <c r="D2536" s="6">
        <f>D2535*EXP(Returns!D2535)</f>
        <v>181.22661512691971</v>
      </c>
    </row>
    <row r="2537" spans="1:4" x14ac:dyDescent="0.35">
      <c r="A2537" s="3">
        <v>37113</v>
      </c>
      <c r="B2537" s="6">
        <f>B2536*EXP(Returns!B2536)</f>
        <v>309.25553993135918</v>
      </c>
      <c r="C2537" s="6">
        <f>C2536*EXP(Returns!C2536)</f>
        <v>118.38723938557119</v>
      </c>
      <c r="D2537" s="6">
        <f>D2536*EXP(Returns!D2536)</f>
        <v>182.17462761053275</v>
      </c>
    </row>
    <row r="2538" spans="1:4" x14ac:dyDescent="0.35">
      <c r="A2538" s="3">
        <v>37116</v>
      </c>
      <c r="B2538" s="6">
        <f>B2537*EXP(Returns!B2537)</f>
        <v>309.54916327622243</v>
      </c>
      <c r="C2538" s="6">
        <f>C2537*EXP(Returns!C2537)</f>
        <v>118.62835392607133</v>
      </c>
      <c r="D2538" s="6">
        <f>D2537*EXP(Returns!D2537)</f>
        <v>182.7368457762629</v>
      </c>
    </row>
    <row r="2539" spans="1:4" x14ac:dyDescent="0.35">
      <c r="A2539" s="3">
        <v>37117</v>
      </c>
      <c r="B2539" s="6">
        <f>B2538*EXP(Returns!B2538)</f>
        <v>308.36427615004868</v>
      </c>
      <c r="C2539" s="6">
        <f>C2538*EXP(Returns!C2538)</f>
        <v>118.53577408140671</v>
      </c>
      <c r="D2539" s="6">
        <f>D2538*EXP(Returns!D2538)</f>
        <v>182.83887402562038</v>
      </c>
    </row>
    <row r="2540" spans="1:4" x14ac:dyDescent="0.35">
      <c r="A2540" s="3">
        <v>37118</v>
      </c>
      <c r="B2540" s="6">
        <f>B2539*EXP(Returns!B2539)</f>
        <v>306.10103780158948</v>
      </c>
      <c r="C2540" s="6">
        <f>C2539*EXP(Returns!C2539)</f>
        <v>118.35061439207749</v>
      </c>
      <c r="D2540" s="6">
        <f>D2539*EXP(Returns!D2539)</f>
        <v>182.7464109246402</v>
      </c>
    </row>
    <row r="2541" spans="1:4" x14ac:dyDescent="0.35">
      <c r="A2541" s="3">
        <v>37119</v>
      </c>
      <c r="B2541" s="6">
        <f>B2540*EXP(Returns!B2540)</f>
        <v>307.04686875318441</v>
      </c>
      <c r="C2541" s="6">
        <f>C2540*EXP(Returns!C2540)</f>
        <v>118.8155483372613</v>
      </c>
      <c r="D2541" s="6">
        <f>D2540*EXP(Returns!D2540)</f>
        <v>181.72294004827319</v>
      </c>
    </row>
    <row r="2542" spans="1:4" x14ac:dyDescent="0.35">
      <c r="A2542" s="3">
        <v>37120</v>
      </c>
      <c r="B2542" s="6">
        <f>B2541*EXP(Returns!B2541)</f>
        <v>301.93054692985942</v>
      </c>
      <c r="C2542" s="6">
        <f>C2541*EXP(Returns!C2541)</f>
        <v>119.65181902203396</v>
      </c>
      <c r="D2542" s="6">
        <f>D2541*EXP(Returns!D2541)</f>
        <v>181.16178467680717</v>
      </c>
    </row>
    <row r="2543" spans="1:4" x14ac:dyDescent="0.35">
      <c r="A2543" s="3">
        <v>37123</v>
      </c>
      <c r="B2543" s="6">
        <f>B2542*EXP(Returns!B2542)</f>
        <v>304.38347115597361</v>
      </c>
      <c r="C2543" s="6">
        <f>C2542*EXP(Returns!C2542)</f>
        <v>119.07497537450831</v>
      </c>
      <c r="D2543" s="6">
        <f>D2542*EXP(Returns!D2542)</f>
        <v>179.57715842897417</v>
      </c>
    </row>
    <row r="2544" spans="1:4" x14ac:dyDescent="0.35">
      <c r="A2544" s="3">
        <v>37124</v>
      </c>
      <c r="B2544" s="6">
        <f>B2543*EXP(Returns!B2543)</f>
        <v>300.70668325348254</v>
      </c>
      <c r="C2544" s="6">
        <f>C2543*EXP(Returns!C2543)</f>
        <v>119.24283992802107</v>
      </c>
      <c r="D2544" s="6">
        <f>D2543*EXP(Returns!D2543)</f>
        <v>180.32749117945713</v>
      </c>
    </row>
    <row r="2545" spans="1:4" x14ac:dyDescent="0.35">
      <c r="A2545" s="3">
        <v>37125</v>
      </c>
      <c r="B2545" s="6">
        <f>B2544*EXP(Returns!B2544)</f>
        <v>302.79842478104808</v>
      </c>
      <c r="C2545" s="6">
        <f>C2544*EXP(Returns!C2544)</f>
        <v>119.14924272242608</v>
      </c>
      <c r="D2545" s="6">
        <f>D2544*EXP(Returns!D2544)</f>
        <v>179.74082874565175</v>
      </c>
    </row>
    <row r="2546" spans="1:4" x14ac:dyDescent="0.35">
      <c r="A2546" s="3">
        <v>37126</v>
      </c>
      <c r="B2546" s="6">
        <f>B2545*EXP(Returns!B2545)</f>
        <v>301.96172817002184</v>
      </c>
      <c r="C2546" s="6">
        <f>C2545*EXP(Returns!C2545)</f>
        <v>119.3547496303629</v>
      </c>
      <c r="D2546" s="6">
        <f>D2545*EXP(Returns!D2545)</f>
        <v>180.31154926549502</v>
      </c>
    </row>
    <row r="2547" spans="1:4" x14ac:dyDescent="0.35">
      <c r="A2547" s="3">
        <v>37127</v>
      </c>
      <c r="B2547" s="6">
        <f>B2546*EXP(Returns!B2546)</f>
        <v>307.89655754761168</v>
      </c>
      <c r="C2547" s="6">
        <f>C2546*EXP(Returns!C2546)</f>
        <v>119.00070802659054</v>
      </c>
      <c r="D2547" s="6">
        <f>D2546*EXP(Returns!D2546)</f>
        <v>180.29773294006122</v>
      </c>
    </row>
    <row r="2548" spans="1:4" x14ac:dyDescent="0.35">
      <c r="A2548" s="3">
        <v>37130</v>
      </c>
      <c r="B2548" s="6">
        <f>B2547*EXP(Returns!B2547)</f>
        <v>306.41025176653403</v>
      </c>
      <c r="C2548" s="6">
        <f>C2547*EXP(Returns!C2547)</f>
        <v>118.87150318843224</v>
      </c>
      <c r="D2548" s="6">
        <f>D2547*EXP(Returns!D2547)</f>
        <v>180.20314425055275</v>
      </c>
    </row>
    <row r="2549" spans="1:4" x14ac:dyDescent="0.35">
      <c r="A2549" s="3">
        <v>37131</v>
      </c>
      <c r="B2549" s="6">
        <f>B2548*EXP(Returns!B2548)</f>
        <v>301.81101884256998</v>
      </c>
      <c r="C2549" s="6">
        <f>C2548*EXP(Returns!C2548)</f>
        <v>119.66911415785043</v>
      </c>
      <c r="D2549" s="6">
        <f>D2548*EXP(Returns!D2548)</f>
        <v>180.17338601115679</v>
      </c>
    </row>
    <row r="2550" spans="1:4" x14ac:dyDescent="0.35">
      <c r="A2550" s="3">
        <v>37132</v>
      </c>
      <c r="B2550" s="6">
        <f>B2549*EXP(Returns!B2549)</f>
        <v>298.45643708842442</v>
      </c>
      <c r="C2550" s="6">
        <f>C2549*EXP(Returns!C2549)</f>
        <v>120.24697516630648</v>
      </c>
      <c r="D2550" s="6">
        <f>D2549*EXP(Returns!D2549)</f>
        <v>180.73879255967938</v>
      </c>
    </row>
    <row r="2551" spans="1:4" x14ac:dyDescent="0.35">
      <c r="A2551" s="3">
        <v>37133</v>
      </c>
      <c r="B2551" s="6">
        <f>B2550*EXP(Returns!B2550)</f>
        <v>293.37129650526191</v>
      </c>
      <c r="C2551" s="6">
        <f>C2550*EXP(Returns!C2550)</f>
        <v>120.13506546396464</v>
      </c>
      <c r="D2551" s="6">
        <f>D2550*EXP(Returns!D2550)</f>
        <v>178.67378330445499</v>
      </c>
    </row>
    <row r="2552" spans="1:4" x14ac:dyDescent="0.35">
      <c r="A2552" s="3">
        <v>37134</v>
      </c>
      <c r="B2552" s="6">
        <f>B2551*EXP(Returns!B2551)</f>
        <v>294.5535851947555</v>
      </c>
      <c r="C2552" s="6">
        <f>C2551*EXP(Returns!C2551)</f>
        <v>119.63248916435674</v>
      </c>
      <c r="D2552" s="6">
        <f>D2551*EXP(Returns!D2551)</f>
        <v>180.27116308345771</v>
      </c>
    </row>
    <row r="2553" spans="1:4" x14ac:dyDescent="0.35">
      <c r="A2553" s="3">
        <v>37138</v>
      </c>
      <c r="B2553" s="6">
        <f>B2552*EXP(Returns!B2552)</f>
        <v>294.38728524722239</v>
      </c>
      <c r="C2553" s="6">
        <f>C2552*EXP(Returns!C2552)</f>
        <v>118.11967346088116</v>
      </c>
      <c r="D2553" s="6">
        <f>D2552*EXP(Returns!D2552)</f>
        <v>178.79813023335942</v>
      </c>
    </row>
    <row r="2554" spans="1:4" x14ac:dyDescent="0.35">
      <c r="A2554" s="3">
        <v>37139</v>
      </c>
      <c r="B2554" s="6">
        <f>B2553*EXP(Returns!B2553)</f>
        <v>294.07547284559774</v>
      </c>
      <c r="C2554" s="6">
        <f>C2553*EXP(Returns!C2553)</f>
        <v>118.23056580229262</v>
      </c>
      <c r="D2554" s="6">
        <f>D2553*EXP(Returns!D2553)</f>
        <v>178.80982097026495</v>
      </c>
    </row>
    <row r="2555" spans="1:4" x14ac:dyDescent="0.35">
      <c r="A2555" s="3">
        <v>37140</v>
      </c>
      <c r="B2555" s="6">
        <f>B2554*EXP(Returns!B2554)</f>
        <v>287.49103429795656</v>
      </c>
      <c r="C2555" s="6">
        <f>C2554*EXP(Returns!C2554)</f>
        <v>119.24385728895146</v>
      </c>
      <c r="D2555" s="6">
        <f>D2554*EXP(Returns!D2554)</f>
        <v>178.53030607879609</v>
      </c>
    </row>
    <row r="2556" spans="1:4" x14ac:dyDescent="0.35">
      <c r="A2556" s="3">
        <v>37141</v>
      </c>
      <c r="B2556" s="6">
        <f>B2555*EXP(Returns!B2555)</f>
        <v>282.13305786337241</v>
      </c>
      <c r="C2556" s="6">
        <f>C2555*EXP(Returns!C2555)</f>
        <v>119.79730163507837</v>
      </c>
      <c r="D2556" s="6">
        <f>D2555*EXP(Returns!D2555)</f>
        <v>179.32315059984469</v>
      </c>
    </row>
    <row r="2557" spans="1:4" x14ac:dyDescent="0.35">
      <c r="A2557" s="3">
        <v>37144</v>
      </c>
      <c r="B2557" s="6">
        <f>B2556*EXP(Returns!B2556)</f>
        <v>283.88960105919148</v>
      </c>
      <c r="C2557" s="6">
        <f>C2556*EXP(Returns!C2556)</f>
        <v>119.44732947502753</v>
      </c>
      <c r="D2557" s="6">
        <f>D2556*EXP(Returns!D2556)</f>
        <v>178.56325270098446</v>
      </c>
    </row>
    <row r="2558" spans="1:4" x14ac:dyDescent="0.35">
      <c r="A2558" s="3">
        <v>37148</v>
      </c>
      <c r="B2558" s="6">
        <f>B2557*EXP(Returns!B2557)</f>
        <v>283.88960105919148</v>
      </c>
      <c r="C2558" s="6">
        <f>C2557*EXP(Returns!C2557)</f>
        <v>120.21066081007706</v>
      </c>
      <c r="D2558" s="6">
        <f>D2557*EXP(Returns!D2557)</f>
        <v>183.27887085097444</v>
      </c>
    </row>
    <row r="2559" spans="1:4" x14ac:dyDescent="0.35">
      <c r="A2559" s="3">
        <v>37151</v>
      </c>
      <c r="B2559" s="6">
        <f>B2558*EXP(Returns!B2558)</f>
        <v>269.91780702972557</v>
      </c>
      <c r="C2559" s="6">
        <f>C2558*EXP(Returns!C2558)</f>
        <v>119.77490079597398</v>
      </c>
      <c r="D2559" s="6">
        <f>D2558*EXP(Returns!D2558)</f>
        <v>181.83559624027208</v>
      </c>
    </row>
    <row r="2560" spans="1:4" x14ac:dyDescent="0.35">
      <c r="A2560" s="3">
        <v>37152</v>
      </c>
      <c r="B2560" s="6">
        <f>B2559*EXP(Returns!B2559)</f>
        <v>268.35094971156155</v>
      </c>
      <c r="C2560" s="6">
        <f>C2559*EXP(Returns!C2559)</f>
        <v>118.57580944682137</v>
      </c>
      <c r="D2560" s="6">
        <f>D2559*EXP(Returns!D2559)</f>
        <v>178.62914594536113</v>
      </c>
    </row>
    <row r="2561" spans="1:4" x14ac:dyDescent="0.35">
      <c r="A2561" s="3">
        <v>37153</v>
      </c>
      <c r="B2561" s="6">
        <f>B2560*EXP(Returns!B2560)</f>
        <v>264.02715107569929</v>
      </c>
      <c r="C2561" s="6">
        <f>C2560*EXP(Returns!C2560)</f>
        <v>118.93944366548669</v>
      </c>
      <c r="D2561" s="6">
        <f>D2560*EXP(Returns!D2560)</f>
        <v>175.75853863791849</v>
      </c>
    </row>
    <row r="2562" spans="1:4" x14ac:dyDescent="0.35">
      <c r="A2562" s="3">
        <v>37154</v>
      </c>
      <c r="B2562" s="6">
        <f>B2561*EXP(Returns!B2561)</f>
        <v>255.82648491297013</v>
      </c>
      <c r="C2562" s="6">
        <f>C2561*EXP(Returns!C2561)</f>
        <v>118.53974654910249</v>
      </c>
      <c r="D2562" s="6">
        <f>D2561*EXP(Returns!D2561)</f>
        <v>175.09110384003847</v>
      </c>
    </row>
    <row r="2563" spans="1:4" x14ac:dyDescent="0.35">
      <c r="A2563" s="3">
        <v>37155</v>
      </c>
      <c r="B2563" s="6">
        <f>B2562*EXP(Returns!B2562)</f>
        <v>250.95701457426469</v>
      </c>
      <c r="C2563" s="6">
        <f>C2562*EXP(Returns!C2562)</f>
        <v>119.01156946092443</v>
      </c>
      <c r="D2563" s="6">
        <f>D2562*EXP(Returns!D2562)</f>
        <v>173.93797206344635</v>
      </c>
    </row>
    <row r="2564" spans="1:4" x14ac:dyDescent="0.35">
      <c r="A2564" s="3">
        <v>37158</v>
      </c>
      <c r="B2564" s="6">
        <f>B2563*EXP(Returns!B2563)</f>
        <v>260.74012867523908</v>
      </c>
      <c r="C2564" s="6">
        <f>C2563*EXP(Returns!C2563)</f>
        <v>118.70303133599627</v>
      </c>
      <c r="D2564" s="6">
        <f>D2563*EXP(Returns!D2563)</f>
        <v>166.69821753612342</v>
      </c>
    </row>
    <row r="2565" spans="1:4" x14ac:dyDescent="0.35">
      <c r="A2565" s="3">
        <v>37159</v>
      </c>
      <c r="B2565" s="6">
        <f>B2564*EXP(Returns!B2564)</f>
        <v>263.03194982718043</v>
      </c>
      <c r="C2565" s="6">
        <f>C2564*EXP(Returns!C2564)</f>
        <v>118.81222177631176</v>
      </c>
      <c r="D2565" s="6">
        <f>D2564*EXP(Returns!D2564)</f>
        <v>165.91812654624454</v>
      </c>
    </row>
    <row r="2566" spans="1:4" x14ac:dyDescent="0.35">
      <c r="A2566" s="3">
        <v>37160</v>
      </c>
      <c r="B2566" s="6">
        <f>B2565*EXP(Returns!B2565)</f>
        <v>261.67296744343287</v>
      </c>
      <c r="C2566" s="6">
        <f>C2565*EXP(Returns!C2565)</f>
        <v>119.42929802616807</v>
      </c>
      <c r="D2566" s="6">
        <f>D2565*EXP(Returns!D2565)</f>
        <v>167.82690504464028</v>
      </c>
    </row>
    <row r="2567" spans="1:4" x14ac:dyDescent="0.35">
      <c r="A2567" s="3">
        <v>37161</v>
      </c>
      <c r="B2567" s="6">
        <f>B2566*EXP(Returns!B2566)</f>
        <v>264.67935868243086</v>
      </c>
      <c r="C2567" s="6">
        <f>C2566*EXP(Returns!C2566)</f>
        <v>120.13653152032158</v>
      </c>
      <c r="D2567" s="6">
        <f>D2566*EXP(Returns!D2566)</f>
        <v>168.02777316056279</v>
      </c>
    </row>
    <row r="2568" spans="1:4" x14ac:dyDescent="0.35">
      <c r="A2568" s="3">
        <v>37162</v>
      </c>
      <c r="B2568" s="6">
        <f>B2567*EXP(Returns!B2567)</f>
        <v>270.48166778933017</v>
      </c>
      <c r="C2568" s="6">
        <f>C2567*EXP(Returns!C2567)</f>
        <v>120.01031137830552</v>
      </c>
      <c r="D2568" s="6">
        <f>D2567*EXP(Returns!D2567)</f>
        <v>168.11067111316572</v>
      </c>
    </row>
    <row r="2569" spans="1:4" x14ac:dyDescent="0.35">
      <c r="A2569" s="3">
        <v>37165</v>
      </c>
      <c r="B2569" s="6">
        <f>B2568*EXP(Returns!B2568)</f>
        <v>269.86064142276098</v>
      </c>
      <c r="C2569" s="6">
        <f>C2568*EXP(Returns!C2568)</f>
        <v>120.35491240095254</v>
      </c>
      <c r="D2569" s="6">
        <f>D2568*EXP(Returns!D2568)</f>
        <v>167.74188150350906</v>
      </c>
    </row>
    <row r="2570" spans="1:4" x14ac:dyDescent="0.35">
      <c r="A2570" s="3">
        <v>37166</v>
      </c>
      <c r="B2570" s="6">
        <f>B2569*EXP(Returns!B2569)</f>
        <v>273.18144350006378</v>
      </c>
      <c r="C2570" s="6">
        <f>C2569*EXP(Returns!C2569)</f>
        <v>120.64541907702126</v>
      </c>
      <c r="D2570" s="6">
        <f>D2569*EXP(Returns!D2569)</f>
        <v>166.56217987031346</v>
      </c>
    </row>
    <row r="2571" spans="1:4" x14ac:dyDescent="0.35">
      <c r="A2571" s="3">
        <v>37167</v>
      </c>
      <c r="B2571" s="6">
        <f>B2570*EXP(Returns!B2570)</f>
        <v>278.62516834509466</v>
      </c>
      <c r="C2571" s="6">
        <f>C2570*EXP(Returns!C2570)</f>
        <v>120.89886110821226</v>
      </c>
      <c r="D2571" s="6">
        <f>D2570*EXP(Returns!D2570)</f>
        <v>165.63223488919081</v>
      </c>
    </row>
    <row r="2572" spans="1:4" x14ac:dyDescent="0.35">
      <c r="A2572" s="3">
        <v>37168</v>
      </c>
      <c r="B2572" s="6">
        <f>B2571*EXP(Returns!B2571)</f>
        <v>277.93658262484018</v>
      </c>
      <c r="C2572" s="6">
        <f>C2571*EXP(Returns!C2571)</f>
        <v>120.64541907702127</v>
      </c>
      <c r="D2572" s="6">
        <f>D2571*EXP(Returns!D2571)</f>
        <v>167.1477795098547</v>
      </c>
    </row>
    <row r="2573" spans="1:4" x14ac:dyDescent="0.35">
      <c r="A2573" s="3">
        <v>37169</v>
      </c>
      <c r="B2573" s="6">
        <f>B2572*EXP(Returns!B2572)</f>
        <v>278.39130904387616</v>
      </c>
      <c r="C2573" s="6">
        <f>C2572*EXP(Returns!C2572)</f>
        <v>120.69951342359958</v>
      </c>
      <c r="D2573" s="6">
        <f>D2572*EXP(Returns!D2572)</f>
        <v>166.2220857057886</v>
      </c>
    </row>
    <row r="2574" spans="1:4" x14ac:dyDescent="0.35">
      <c r="A2574" s="3">
        <v>37172</v>
      </c>
      <c r="B2574" s="6">
        <f>B2573*EXP(Returns!B2573)</f>
        <v>276.06830665177228</v>
      </c>
      <c r="C2574" s="6">
        <f>C2573*EXP(Returns!C2573)</f>
        <v>120.69951342359958</v>
      </c>
      <c r="D2574" s="6">
        <f>D2573*EXP(Returns!D2573)</f>
        <v>166.20720658609062</v>
      </c>
    </row>
    <row r="2575" spans="1:4" x14ac:dyDescent="0.35">
      <c r="A2575" s="3">
        <v>37173</v>
      </c>
      <c r="B2575" s="6">
        <f>B2574*EXP(Returns!B2574)</f>
        <v>274.58979618073522</v>
      </c>
      <c r="C2575" s="6">
        <f>C2574*EXP(Returns!C2574)</f>
        <v>119.84602484425287</v>
      </c>
      <c r="D2575" s="6">
        <f>D2574*EXP(Returns!D2574)</f>
        <v>165.33040131817498</v>
      </c>
    </row>
    <row r="2576" spans="1:4" x14ac:dyDescent="0.35">
      <c r="A2576" s="3">
        <v>37174</v>
      </c>
      <c r="B2576" s="6">
        <f>B2575*EXP(Returns!B2575)</f>
        <v>280.8884066935538</v>
      </c>
      <c r="C2576" s="6">
        <f>C2575*EXP(Returns!C2575)</f>
        <v>119.88208774197176</v>
      </c>
      <c r="D2576" s="6">
        <f>D2575*EXP(Returns!D2575)</f>
        <v>165.01793980451777</v>
      </c>
    </row>
    <row r="2577" spans="1:4" x14ac:dyDescent="0.35">
      <c r="A2577" s="3">
        <v>37175</v>
      </c>
      <c r="B2577" s="6">
        <f>B2576*EXP(Returns!B2576)</f>
        <v>285.16023659581197</v>
      </c>
      <c r="C2577" s="6">
        <f>C2576*EXP(Returns!C2576)</f>
        <v>119.15582105179995</v>
      </c>
      <c r="D2577" s="6">
        <f>D2576*EXP(Returns!D2576)</f>
        <v>165.99571052752674</v>
      </c>
    </row>
    <row r="2578" spans="1:4" x14ac:dyDescent="0.35">
      <c r="A2578" s="3">
        <v>37176</v>
      </c>
      <c r="B2578" s="6">
        <f>B2577*EXP(Returns!B2577)</f>
        <v>283.65834019465308</v>
      </c>
      <c r="C2578" s="6">
        <f>C2577*EXP(Returns!C2577)</f>
        <v>119.31910583869374</v>
      </c>
      <c r="D2578" s="6">
        <f>D2577*EXP(Returns!D2577)</f>
        <v>163.42799958536406</v>
      </c>
    </row>
    <row r="2579" spans="1:4" x14ac:dyDescent="0.35">
      <c r="A2579" s="3">
        <v>37179</v>
      </c>
      <c r="B2579" s="6">
        <f>B2578*EXP(Returns!B2578)</f>
        <v>283.22440126905872</v>
      </c>
      <c r="C2579" s="6">
        <f>C2578*EXP(Returns!C2578)</f>
        <v>119.71880295507793</v>
      </c>
      <c r="D2579" s="6">
        <f>D2578*EXP(Returns!D2578)</f>
        <v>161.35342518176245</v>
      </c>
    </row>
    <row r="2580" spans="1:4" x14ac:dyDescent="0.35">
      <c r="A2580" s="3">
        <v>37180</v>
      </c>
      <c r="B2580" s="6">
        <f>B2579*EXP(Returns!B2579)</f>
        <v>285.18881939929423</v>
      </c>
      <c r="C2580" s="6">
        <f>C2579*EXP(Returns!C2579)</f>
        <v>120.02633933284723</v>
      </c>
      <c r="D2580" s="6">
        <f>D2579*EXP(Returns!D2579)</f>
        <v>161.8603780457573</v>
      </c>
    </row>
    <row r="2581" spans="1:4" x14ac:dyDescent="0.35">
      <c r="A2581" s="3">
        <v>37181</v>
      </c>
      <c r="B2581" s="6">
        <f>B2580*EXP(Returns!B2580)</f>
        <v>279.87501638827359</v>
      </c>
      <c r="C2581" s="6">
        <f>C2580*EXP(Returns!C2580)</f>
        <v>120.22668876461877</v>
      </c>
      <c r="D2581" s="6">
        <f>D2580*EXP(Returns!D2580)</f>
        <v>162.04849263051011</v>
      </c>
    </row>
    <row r="2582" spans="1:4" x14ac:dyDescent="0.35">
      <c r="A2582" s="3">
        <v>37182</v>
      </c>
      <c r="B2582" s="6">
        <f>B2581*EXP(Returns!B2581)</f>
        <v>277.67154208345914</v>
      </c>
      <c r="C2582" s="6">
        <f>C2581*EXP(Returns!C2581)</f>
        <v>120.09946687544385</v>
      </c>
      <c r="D2582" s="6">
        <f>D2581*EXP(Returns!D2581)</f>
        <v>160.1514048690199</v>
      </c>
    </row>
    <row r="2583" spans="1:4" x14ac:dyDescent="0.35">
      <c r="A2583" s="3">
        <v>37183</v>
      </c>
      <c r="B2583" s="6">
        <f>B2582*EXP(Returns!B2582)</f>
        <v>278.93698074671931</v>
      </c>
      <c r="C2583" s="6">
        <f>C2582*EXP(Returns!C2582)</f>
        <v>119.68274005735907</v>
      </c>
      <c r="D2583" s="6">
        <f>D2582*EXP(Returns!D2582)</f>
        <v>160.90067482523875</v>
      </c>
    </row>
    <row r="2584" spans="1:4" x14ac:dyDescent="0.35">
      <c r="A2584" s="3">
        <v>37186</v>
      </c>
      <c r="B2584" s="6">
        <f>B2583*EXP(Returns!B2583)</f>
        <v>283.20361377561704</v>
      </c>
      <c r="C2584" s="6">
        <f>C2583*EXP(Returns!C2583)</f>
        <v>119.69976975905965</v>
      </c>
      <c r="D2584" s="6">
        <f>D2583*EXP(Returns!D2583)</f>
        <v>160.03556029422865</v>
      </c>
    </row>
    <row r="2585" spans="1:4" x14ac:dyDescent="0.35">
      <c r="A2585" s="3">
        <v>37187</v>
      </c>
      <c r="B2585" s="6">
        <f>B2584*EXP(Returns!B2584)</f>
        <v>281.87321419535169</v>
      </c>
      <c r="C2585" s="6">
        <f>C2584*EXP(Returns!C2584)</f>
        <v>119.44532598070981</v>
      </c>
      <c r="D2585" s="6">
        <f>D2584*EXP(Returns!D2584)</f>
        <v>159.76029657981633</v>
      </c>
    </row>
    <row r="2586" spans="1:4" x14ac:dyDescent="0.35">
      <c r="A2586" s="3">
        <v>37188</v>
      </c>
      <c r="B2586" s="6">
        <f>B2585*EXP(Returns!B2585)</f>
        <v>281.98234853592038</v>
      </c>
      <c r="C2586" s="6">
        <f>C2585*EXP(Returns!C2585)</f>
        <v>119.93618208855005</v>
      </c>
      <c r="D2586" s="6">
        <f>D2585*EXP(Returns!D2585)</f>
        <v>160.59352728290222</v>
      </c>
    </row>
    <row r="2587" spans="1:4" x14ac:dyDescent="0.35">
      <c r="A2587" s="3">
        <v>37189</v>
      </c>
      <c r="B2587" s="6">
        <f>B2586*EXP(Returns!B2586)</f>
        <v>285.85142075274661</v>
      </c>
      <c r="C2587" s="6">
        <f>C2586*EXP(Returns!C2586)</f>
        <v>120.37094035549427</v>
      </c>
      <c r="D2587" s="6">
        <f>D2586*EXP(Returns!D2586)</f>
        <v>160.37990563581005</v>
      </c>
    </row>
    <row r="2588" spans="1:4" x14ac:dyDescent="0.35">
      <c r="A2588" s="3">
        <v>37190</v>
      </c>
      <c r="B2588" s="6">
        <f>B2587*EXP(Returns!B2587)</f>
        <v>287.02591413219955</v>
      </c>
      <c r="C2588" s="6">
        <f>C2587*EXP(Returns!C2587)</f>
        <v>120.48013079580974</v>
      </c>
      <c r="D2588" s="6">
        <f>D2587*EXP(Returns!D2587)</f>
        <v>160.70299509210869</v>
      </c>
    </row>
    <row r="2589" spans="1:4" x14ac:dyDescent="0.35">
      <c r="A2589" s="3">
        <v>37193</v>
      </c>
      <c r="B2589" s="6">
        <f>B2588*EXP(Returns!B2588)</f>
        <v>280.1894272265784</v>
      </c>
      <c r="C2589" s="6">
        <f>C2588*EXP(Returns!C2588)</f>
        <v>120.95195370763169</v>
      </c>
      <c r="D2589" s="6">
        <f>D2588*EXP(Returns!D2588)</f>
        <v>161.25033413814089</v>
      </c>
    </row>
    <row r="2590" spans="1:4" x14ac:dyDescent="0.35">
      <c r="A2590" s="3">
        <v>37194</v>
      </c>
      <c r="B2590" s="6">
        <f>B2589*EXP(Returns!B2589)</f>
        <v>275.37972093151768</v>
      </c>
      <c r="C2590" s="6">
        <f>C2589*EXP(Returns!C2589)</f>
        <v>121.47887271319081</v>
      </c>
      <c r="D2590" s="6">
        <f>D2589*EXP(Returns!D2589)</f>
        <v>161.22588987006563</v>
      </c>
    </row>
    <row r="2591" spans="1:4" x14ac:dyDescent="0.35">
      <c r="A2591" s="3">
        <v>37195</v>
      </c>
      <c r="B2591" s="6">
        <f>B2590*EXP(Returns!B2590)</f>
        <v>275.37712249483747</v>
      </c>
      <c r="C2591" s="6">
        <f>C2590*EXP(Returns!C2590)</f>
        <v>122.89434144865668</v>
      </c>
      <c r="D2591" s="6">
        <f>D2590*EXP(Returns!D2590)</f>
        <v>160.13121177800124</v>
      </c>
    </row>
    <row r="2592" spans="1:4" x14ac:dyDescent="0.35">
      <c r="A2592" s="3">
        <v>37196</v>
      </c>
      <c r="B2592" s="6">
        <f>B2591*EXP(Returns!B2591)</f>
        <v>281.69652050109761</v>
      </c>
      <c r="C2592" s="6">
        <f>C2591*EXP(Returns!C2591)</f>
        <v>123.38519755649692</v>
      </c>
      <c r="D2592" s="6">
        <f>D2591*EXP(Returns!D2591)</f>
        <v>159.02378015476717</v>
      </c>
    </row>
    <row r="2593" spans="1:4" x14ac:dyDescent="0.35">
      <c r="A2593" s="3">
        <v>37197</v>
      </c>
      <c r="B2593" s="6">
        <f>B2592*EXP(Returns!B2592)</f>
        <v>282.50203587196137</v>
      </c>
      <c r="C2593" s="6">
        <f>C2592*EXP(Returns!C2592)</f>
        <v>122.09594896304712</v>
      </c>
      <c r="D2593" s="6">
        <f>D2592*EXP(Returns!D2592)</f>
        <v>157.90359500036342</v>
      </c>
    </row>
    <row r="2594" spans="1:4" x14ac:dyDescent="0.35">
      <c r="A2594" s="3">
        <v>37200</v>
      </c>
      <c r="B2594" s="6">
        <f>B2593*EXP(Returns!B2593)</f>
        <v>286.56599083980302</v>
      </c>
      <c r="C2594" s="6">
        <f>C2593*EXP(Returns!C2593)</f>
        <v>122.60383477258796</v>
      </c>
      <c r="D2594" s="6">
        <f>D2593*EXP(Returns!D2593)</f>
        <v>157.39451654784025</v>
      </c>
    </row>
    <row r="2595" spans="1:4" x14ac:dyDescent="0.35">
      <c r="A2595" s="3">
        <v>37201</v>
      </c>
      <c r="B2595" s="6">
        <f>B2594*EXP(Returns!B2594)</f>
        <v>290.7286864014925</v>
      </c>
      <c r="C2595" s="6">
        <f>C2594*EXP(Returns!C2594)</f>
        <v>122.85827855093781</v>
      </c>
      <c r="D2595" s="6">
        <f>D2594*EXP(Returns!D2594)</f>
        <v>156.73877248686577</v>
      </c>
    </row>
    <row r="2596" spans="1:4" x14ac:dyDescent="0.35">
      <c r="A2596" s="3">
        <v>37202</v>
      </c>
      <c r="B2596" s="6">
        <f>B2595*EXP(Returns!B2595)</f>
        <v>289.9335647773496</v>
      </c>
      <c r="C2596" s="6">
        <f>C2595*EXP(Returns!C2595)</f>
        <v>123.60357843712789</v>
      </c>
      <c r="D2596" s="6">
        <f>D2595*EXP(Returns!D2595)</f>
        <v>157.498670385726</v>
      </c>
    </row>
    <row r="2597" spans="1:4" x14ac:dyDescent="0.35">
      <c r="A2597" s="3">
        <v>37203</v>
      </c>
      <c r="B2597" s="6">
        <f>B2596*EXP(Returns!B2596)</f>
        <v>290.64553642772592</v>
      </c>
      <c r="C2597" s="6">
        <f>C2596*EXP(Returns!C2596)</f>
        <v>122.67696231518455</v>
      </c>
      <c r="D2597" s="6">
        <f>D2596*EXP(Returns!D2596)</f>
        <v>159.43189315219698</v>
      </c>
    </row>
    <row r="2598" spans="1:4" x14ac:dyDescent="0.35">
      <c r="A2598" s="3">
        <v>37204</v>
      </c>
      <c r="B2598" s="6">
        <f>B2597*EXP(Returns!B2597)</f>
        <v>291.10545972012227</v>
      </c>
      <c r="C2598" s="6">
        <f>C2597*EXP(Returns!C2597)</f>
        <v>122.5317089771502</v>
      </c>
      <c r="D2598" s="6">
        <f>D2597*EXP(Returns!D2597)</f>
        <v>162.45979401073234</v>
      </c>
    </row>
    <row r="2599" spans="1:4" x14ac:dyDescent="0.35">
      <c r="A2599" s="3">
        <v>37207</v>
      </c>
      <c r="B2599" s="6">
        <f>B2598*EXP(Returns!B2598)</f>
        <v>290.59096925744154</v>
      </c>
      <c r="C2599" s="6">
        <f>C2598*EXP(Returns!C2598)</f>
        <v>122.5317089771502</v>
      </c>
      <c r="D2599" s="6">
        <f>D2598*EXP(Returns!D2598)</f>
        <v>161.20675957331107</v>
      </c>
    </row>
    <row r="2600" spans="1:4" x14ac:dyDescent="0.35">
      <c r="A2600" s="3">
        <v>37208</v>
      </c>
      <c r="B2600" s="6">
        <f>B2599*EXP(Returns!B2599)</f>
        <v>295.98532380554855</v>
      </c>
      <c r="C2600" s="6">
        <f>C2599*EXP(Returns!C2599)</f>
        <v>121.84150518469728</v>
      </c>
      <c r="D2600" s="6">
        <f>D2599*EXP(Returns!D2599)</f>
        <v>163.33872486717627</v>
      </c>
    </row>
    <row r="2601" spans="1:4" x14ac:dyDescent="0.35">
      <c r="A2601" s="3">
        <v>37209</v>
      </c>
      <c r="B2601" s="6">
        <f>B2600*EXP(Returns!B2600)</f>
        <v>296.53619238175219</v>
      </c>
      <c r="C2601" s="6">
        <f>C2600*EXP(Returns!C2600)</f>
        <v>120.58932123612522</v>
      </c>
      <c r="D2601" s="6">
        <f>D2600*EXP(Returns!D2600)</f>
        <v>160.56589463203457</v>
      </c>
    </row>
    <row r="2602" spans="1:4" x14ac:dyDescent="0.35">
      <c r="A2602" s="3">
        <v>37210</v>
      </c>
      <c r="B2602" s="6">
        <f>B2601*EXP(Returns!B2601)</f>
        <v>296.80383135981339</v>
      </c>
      <c r="C2602" s="6">
        <f>C2601*EXP(Returns!C2601)</f>
        <v>118.50168015706586</v>
      </c>
      <c r="D2602" s="6">
        <f>D2601*EXP(Returns!D2601)</f>
        <v>156.4964553946418</v>
      </c>
    </row>
    <row r="2603" spans="1:4" x14ac:dyDescent="0.35">
      <c r="A2603" s="3">
        <v>37211</v>
      </c>
      <c r="B2603" s="6">
        <f>B2602*EXP(Returns!B2602)</f>
        <v>295.87099259161954</v>
      </c>
      <c r="C2603" s="6">
        <f>C2602*EXP(Returns!C2602)</f>
        <v>117.15833721703774</v>
      </c>
      <c r="D2603" s="6">
        <f>D2602*EXP(Returns!D2602)</f>
        <v>158.61566715733733</v>
      </c>
    </row>
    <row r="2604" spans="1:4" x14ac:dyDescent="0.35">
      <c r="A2604" s="3">
        <v>37214</v>
      </c>
      <c r="B2604" s="6">
        <f>B2603*EXP(Returns!B2603)</f>
        <v>299.09565251175479</v>
      </c>
      <c r="C2604" s="6">
        <f>C2603*EXP(Returns!C2603)</f>
        <v>118.28329927643487</v>
      </c>
      <c r="D2604" s="6">
        <f>D2603*EXP(Returns!D2603)</f>
        <v>158.79527938797702</v>
      </c>
    </row>
    <row r="2605" spans="1:4" x14ac:dyDescent="0.35">
      <c r="A2605" s="3">
        <v>37215</v>
      </c>
      <c r="B2605" s="6">
        <f>B2604*EXP(Returns!B2604)</f>
        <v>296.91296570038207</v>
      </c>
      <c r="C2605" s="6">
        <f>C2604*EXP(Returns!C2604)</f>
        <v>117.41177924822871</v>
      </c>
      <c r="D2605" s="6">
        <f>D2604*EXP(Returns!D2604)</f>
        <v>159.45952580306462</v>
      </c>
    </row>
    <row r="2606" spans="1:4" x14ac:dyDescent="0.35">
      <c r="A2606" s="3">
        <v>37216</v>
      </c>
      <c r="B2606" s="6">
        <f>B2605*EXP(Returns!B2605)</f>
        <v>295.45004584942626</v>
      </c>
      <c r="C2606" s="6">
        <f>C2605*EXP(Returns!C2605)</f>
        <v>116.57732386490029</v>
      </c>
      <c r="D2606" s="6">
        <f>D2605*EXP(Returns!D2605)</f>
        <v>159.34580681680163</v>
      </c>
    </row>
    <row r="2607" spans="1:4" x14ac:dyDescent="0.35">
      <c r="A2607" s="3">
        <v>37221</v>
      </c>
      <c r="B2607" s="6">
        <f>B2606*EXP(Returns!B2606)</f>
        <v>297.26845286353858</v>
      </c>
      <c r="C2607" s="6">
        <f>C2606*EXP(Returns!C2606)</f>
        <v>116.5602194986004</v>
      </c>
      <c r="D2607" s="6">
        <f>D2606*EXP(Returns!D2606)</f>
        <v>158.44136889801834</v>
      </c>
    </row>
    <row r="2608" spans="1:4" x14ac:dyDescent="0.35">
      <c r="A2608" s="3">
        <v>37222</v>
      </c>
      <c r="B2608" s="6">
        <f>B2607*EXP(Returns!B2607)</f>
        <v>295.23430264436206</v>
      </c>
      <c r="C2608" s="6">
        <f>C2607*EXP(Returns!C2607)</f>
        <v>117.16088459748484</v>
      </c>
      <c r="D2608" s="6">
        <f>D2607*EXP(Returns!D2607)</f>
        <v>160.07275809347351</v>
      </c>
    </row>
    <row r="2609" spans="1:4" x14ac:dyDescent="0.35">
      <c r="A2609" s="3">
        <v>37223</v>
      </c>
      <c r="B2609" s="6">
        <f>B2608*EXP(Returns!B2608)</f>
        <v>289.84585926073549</v>
      </c>
      <c r="C2609" s="6">
        <f>C2608*EXP(Returns!C2608)</f>
        <v>117.0149944143387</v>
      </c>
      <c r="D2609" s="6">
        <f>D2608*EXP(Returns!D2608)</f>
        <v>158.77721188548659</v>
      </c>
    </row>
    <row r="2610" spans="1:4" x14ac:dyDescent="0.35">
      <c r="A2610" s="3">
        <v>37224</v>
      </c>
      <c r="B2610" s="6">
        <f>B2609*EXP(Returns!B2609)</f>
        <v>292.84571715972305</v>
      </c>
      <c r="C2610" s="6">
        <f>C2609*EXP(Returns!C2609)</f>
        <v>118.78378711758637</v>
      </c>
      <c r="D2610" s="6">
        <f>D2609*EXP(Returns!D2609)</f>
        <v>158.49769699401776</v>
      </c>
    </row>
    <row r="2611" spans="1:4" x14ac:dyDescent="0.35">
      <c r="A2611" s="3">
        <v>37225</v>
      </c>
      <c r="B2611" s="6">
        <f>B2610*EXP(Returns!B2610)</f>
        <v>292.6530892980586</v>
      </c>
      <c r="C2611" s="6">
        <f>C2610*EXP(Returns!C2610)</f>
        <v>118.92967730073251</v>
      </c>
      <c r="D2611" s="6">
        <f>D2610*EXP(Returns!D2610)</f>
        <v>161.3683043014604</v>
      </c>
    </row>
    <row r="2612" spans="1:4" x14ac:dyDescent="0.35">
      <c r="A2612" s="3">
        <v>37228</v>
      </c>
      <c r="B2612" s="6">
        <f>B2611*EXP(Returns!B2611)</f>
        <v>290.20029452619809</v>
      </c>
      <c r="C2612" s="6">
        <f>C2611*EXP(Returns!C2611)</f>
        <v>119.2395681725188</v>
      </c>
      <c r="D2612" s="6">
        <f>D2611*EXP(Returns!D2611)</f>
        <v>161.62550051338229</v>
      </c>
    </row>
    <row r="2613" spans="1:4" x14ac:dyDescent="0.35">
      <c r="A2613" s="3">
        <v>37229</v>
      </c>
      <c r="B2613" s="6">
        <f>B2612*EXP(Returns!B2612)</f>
        <v>294.02716804459823</v>
      </c>
      <c r="C2613" s="6">
        <f>C2612*EXP(Returns!C2612)</f>
        <v>119.76879738862134</v>
      </c>
      <c r="D2613" s="6">
        <f>D2612*EXP(Returns!D2612)</f>
        <v>159.75710819702385</v>
      </c>
    </row>
    <row r="2614" spans="1:4" x14ac:dyDescent="0.35">
      <c r="A2614" s="3">
        <v>37230</v>
      </c>
      <c r="B2614" s="6">
        <f>B2613*EXP(Returns!B2613)</f>
        <v>300.58935719863342</v>
      </c>
      <c r="C2614" s="6">
        <f>C2613*EXP(Returns!C2613)</f>
        <v>117.58044464142925</v>
      </c>
      <c r="D2614" s="6">
        <f>D2613*EXP(Returns!D2613)</f>
        <v>159.03653368593677</v>
      </c>
    </row>
    <row r="2615" spans="1:4" x14ac:dyDescent="0.35">
      <c r="A2615" s="3">
        <v>37231</v>
      </c>
      <c r="B2615" s="6">
        <f>B2614*EXP(Returns!B2614)</f>
        <v>299.75463646475418</v>
      </c>
      <c r="C2615" s="6">
        <f>C2614*EXP(Returns!C2614)</f>
        <v>116.57732386490028</v>
      </c>
      <c r="D2615" s="6">
        <f>D2614*EXP(Returns!D2614)</f>
        <v>157.13094357033344</v>
      </c>
    </row>
    <row r="2616" spans="1:4" x14ac:dyDescent="0.35">
      <c r="A2616" s="3">
        <v>37232</v>
      </c>
      <c r="B2616" s="6">
        <f>B2615*EXP(Returns!B2615)</f>
        <v>297.49703792604697</v>
      </c>
      <c r="C2616" s="6">
        <f>C2615*EXP(Returns!C2615)</f>
        <v>115.24720785028514</v>
      </c>
      <c r="D2616" s="6">
        <f>D2615*EXP(Returns!D2615)</f>
        <v>157.47741450044316</v>
      </c>
    </row>
    <row r="2617" spans="1:4" x14ac:dyDescent="0.35">
      <c r="A2617" s="3">
        <v>37235</v>
      </c>
      <c r="B2617" s="6">
        <f>B2616*EXP(Returns!B2616)</f>
        <v>292.77637112952385</v>
      </c>
      <c r="C2617" s="6">
        <f>C2616*EXP(Returns!C2616)</f>
        <v>115.50176106639529</v>
      </c>
      <c r="D2617" s="6">
        <f>D2616*EXP(Returns!D2616)</f>
        <v>155.80032515162995</v>
      </c>
    </row>
    <row r="2618" spans="1:4" x14ac:dyDescent="0.35">
      <c r="A2618" s="3">
        <v>37236</v>
      </c>
      <c r="B2618" s="6">
        <f>B2617*EXP(Returns!B2617)</f>
        <v>291.96219736755546</v>
      </c>
      <c r="C2618" s="6">
        <f>C2617*EXP(Returns!C2617)</f>
        <v>115.99376313231571</v>
      </c>
      <c r="D2618" s="6">
        <f>D2617*EXP(Returns!D2617)</f>
        <v>156.00650723887313</v>
      </c>
    </row>
    <row r="2619" spans="1:4" x14ac:dyDescent="0.35">
      <c r="A2619" s="3">
        <v>37237</v>
      </c>
      <c r="B2619" s="6">
        <f>B2618*EXP(Returns!B2618)</f>
        <v>292.04181688371006</v>
      </c>
      <c r="C2619" s="6">
        <f>C2618*EXP(Returns!C2618)</f>
        <v>116.7594350590344</v>
      </c>
      <c r="D2619" s="6">
        <f>D2618*EXP(Returns!D2618)</f>
        <v>155.42622157065259</v>
      </c>
    </row>
    <row r="2620" spans="1:4" x14ac:dyDescent="0.35">
      <c r="A2620" s="3">
        <v>37238</v>
      </c>
      <c r="B2620" s="6">
        <f>B2619*EXP(Returns!B2619)</f>
        <v>287.49836771991824</v>
      </c>
      <c r="C2620" s="6">
        <f>C2619*EXP(Returns!C2619)</f>
        <v>115.70198276602342</v>
      </c>
      <c r="D2620" s="6">
        <f>D2619*EXP(Returns!D2619)</f>
        <v>155.17965330137207</v>
      </c>
    </row>
    <row r="2621" spans="1:4" x14ac:dyDescent="0.35">
      <c r="A2621" s="3">
        <v>37239</v>
      </c>
      <c r="B2621" s="6">
        <f>B2620*EXP(Returns!B2620)</f>
        <v>288.45123354228491</v>
      </c>
      <c r="C2621" s="6">
        <f>C2620*EXP(Returns!C2620)</f>
        <v>115.04598001146285</v>
      </c>
      <c r="D2621" s="6">
        <f>D2620*EXP(Returns!D2620)</f>
        <v>157.94610677092896</v>
      </c>
    </row>
    <row r="2622" spans="1:4" x14ac:dyDescent="0.35">
      <c r="A2622" s="3">
        <v>37242</v>
      </c>
      <c r="B2622" s="6">
        <f>B2621*EXP(Returns!B2621)</f>
        <v>291.34578821022916</v>
      </c>
      <c r="C2622" s="6">
        <f>C2621*EXP(Returns!C2621)</f>
        <v>114.60830946202444</v>
      </c>
      <c r="D2622" s="6">
        <f>D2621*EXP(Returns!D2621)</f>
        <v>157.79200160262863</v>
      </c>
    </row>
    <row r="2623" spans="1:4" x14ac:dyDescent="0.35">
      <c r="A2623" s="3">
        <v>37243</v>
      </c>
      <c r="B2623" s="6">
        <f>B2622*EXP(Returns!B2622)</f>
        <v>293.54431420469263</v>
      </c>
      <c r="C2623" s="6">
        <f>C2622*EXP(Returns!C2622)</f>
        <v>115.53798207738328</v>
      </c>
      <c r="D2623" s="6">
        <f>D2622*EXP(Returns!D2622)</f>
        <v>158.16823077213428</v>
      </c>
    </row>
    <row r="2624" spans="1:4" x14ac:dyDescent="0.35">
      <c r="A2624" s="3">
        <v>37244</v>
      </c>
      <c r="B2624" s="6">
        <f>B2623*EXP(Returns!B2623)</f>
        <v>295.2497128732951</v>
      </c>
      <c r="C2624" s="6">
        <f>C2623*EXP(Returns!C2623)</f>
        <v>116.33987501508999</v>
      </c>
      <c r="D2624" s="6">
        <f>D2623*EXP(Returns!D2623)</f>
        <v>158.05982575719199</v>
      </c>
    </row>
    <row r="2625" spans="1:4" x14ac:dyDescent="0.35">
      <c r="A2625" s="3">
        <v>37245</v>
      </c>
      <c r="B2625" s="6">
        <f>B2624*EXP(Returns!B2624)</f>
        <v>292.77637112952374</v>
      </c>
      <c r="C2625" s="6">
        <f>C2624*EXP(Returns!C2624)</f>
        <v>116.15776382095585</v>
      </c>
      <c r="D2625" s="6">
        <f>D2624*EXP(Returns!D2624)</f>
        <v>157.31161859523729</v>
      </c>
    </row>
    <row r="2626" spans="1:4" x14ac:dyDescent="0.35">
      <c r="A2626" s="3">
        <v>37246</v>
      </c>
      <c r="B2626" s="6">
        <f>B2625*EXP(Returns!B2625)</f>
        <v>294.05028338799787</v>
      </c>
      <c r="C2626" s="6">
        <f>C2625*EXP(Returns!C2625)</f>
        <v>115.92132111033969</v>
      </c>
      <c r="D2626" s="6">
        <f>D2625*EXP(Returns!D2625)</f>
        <v>158.52107846782883</v>
      </c>
    </row>
    <row r="2627" spans="1:4" x14ac:dyDescent="0.35">
      <c r="A2627" s="3">
        <v>37251</v>
      </c>
      <c r="B2627" s="6">
        <f>B2626*EXP(Returns!B2626)</f>
        <v>295.2628089089792</v>
      </c>
      <c r="C2627" s="6">
        <f>C2626*EXP(Returns!C2626)</f>
        <v>115.48191910020552</v>
      </c>
      <c r="D2627" s="6">
        <f>D2626*EXP(Returns!D2626)</f>
        <v>161.36405312440382</v>
      </c>
    </row>
    <row r="2628" spans="1:4" x14ac:dyDescent="0.35">
      <c r="A2628" s="3">
        <v>37252</v>
      </c>
      <c r="B2628" s="6">
        <f>B2627*EXP(Returns!B2627)</f>
        <v>297.2562830705927</v>
      </c>
      <c r="C2628" s="6">
        <f>C2627*EXP(Returns!C2627)</f>
        <v>116.30617666404342</v>
      </c>
      <c r="D2628" s="6">
        <f>D2627*EXP(Returns!D2627)</f>
        <v>160.30976121437675</v>
      </c>
    </row>
    <row r="2629" spans="1:4" x14ac:dyDescent="0.35">
      <c r="A2629" s="3">
        <v>37253</v>
      </c>
      <c r="B2629" s="6">
        <f>B2628*EXP(Returns!B2628)</f>
        <v>298.25558906140145</v>
      </c>
      <c r="C2629" s="6">
        <f>C2628*EXP(Returns!C2628)</f>
        <v>115.95768541462667</v>
      </c>
      <c r="D2629" s="6">
        <f>D2628*EXP(Returns!D2628)</f>
        <v>159.5179794875923</v>
      </c>
    </row>
    <row r="2630" spans="1:4" x14ac:dyDescent="0.35">
      <c r="A2630" s="3">
        <v>37256</v>
      </c>
      <c r="B2630" s="6">
        <f>B2629*EXP(Returns!B2629)</f>
        <v>294.93141951871092</v>
      </c>
      <c r="C2630" s="6">
        <f>C2629*EXP(Returns!C2629)</f>
        <v>116.78093285890102</v>
      </c>
      <c r="D2630" s="6">
        <f>D2629*EXP(Returns!D2629)</f>
        <v>158.18948665741706</v>
      </c>
    </row>
    <row r="2631" spans="1:4" x14ac:dyDescent="0.35">
      <c r="A2631" s="3">
        <v>37258</v>
      </c>
      <c r="B2631" s="6">
        <f>B2630*EXP(Returns!B2630)</f>
        <v>296.62433121008115</v>
      </c>
      <c r="C2631" s="6">
        <f>C2630*EXP(Returns!C2630)</f>
        <v>115.73848946934132</v>
      </c>
      <c r="D2631" s="6">
        <f>D2630*EXP(Returns!D2630)</f>
        <v>159.71565922072236</v>
      </c>
    </row>
    <row r="2632" spans="1:4" x14ac:dyDescent="0.35">
      <c r="A2632" s="3">
        <v>37259</v>
      </c>
      <c r="B2632" s="6">
        <f>B2631*EXP(Returns!B2631)</f>
        <v>299.34737581228512</v>
      </c>
      <c r="C2632" s="6">
        <f>C2631*EXP(Returns!C2631)</f>
        <v>116.04960629490759</v>
      </c>
      <c r="D2632" s="6">
        <f>D2631*EXP(Returns!D2631)</f>
        <v>159.26503445272692</v>
      </c>
    </row>
    <row r="2633" spans="1:4" x14ac:dyDescent="0.35">
      <c r="A2633" s="3">
        <v>37260</v>
      </c>
      <c r="B2633" s="6">
        <f>B2632*EXP(Returns!B2632)</f>
        <v>301.20726665379044</v>
      </c>
      <c r="C2633" s="6">
        <f>C2632*EXP(Returns!C2632)</f>
        <v>115.84859250176575</v>
      </c>
      <c r="D2633" s="6">
        <f>D2632*EXP(Returns!D2632)</f>
        <v>162.50761975261861</v>
      </c>
    </row>
    <row r="2634" spans="1:4" x14ac:dyDescent="0.35">
      <c r="A2634" s="3">
        <v>37263</v>
      </c>
      <c r="B2634" s="6">
        <f>B2633*EXP(Returns!B2633)</f>
        <v>299.24975723220609</v>
      </c>
      <c r="C2634" s="6">
        <f>C2633*EXP(Returns!C2633)</f>
        <v>116.67183994604012</v>
      </c>
      <c r="D2634" s="6">
        <f>D2633*EXP(Returns!D2633)</f>
        <v>164.15707645056418</v>
      </c>
    </row>
    <row r="2635" spans="1:4" x14ac:dyDescent="0.35">
      <c r="A2635" s="3">
        <v>37264</v>
      </c>
      <c r="B2635" s="6">
        <f>B2634*EXP(Returns!B2634)</f>
        <v>298.17595285133694</v>
      </c>
      <c r="C2635" s="6">
        <f>C2634*EXP(Returns!C2634)</f>
        <v>116.52638272889226</v>
      </c>
      <c r="D2635" s="6">
        <f>D2634*EXP(Returns!D2634)</f>
        <v>163.65224917509758</v>
      </c>
    </row>
    <row r="2636" spans="1:4" x14ac:dyDescent="0.35">
      <c r="A2636" s="3">
        <v>37265</v>
      </c>
      <c r="B2636" s="6">
        <f>B2635*EXP(Returns!B2635)</f>
        <v>296.74506998017881</v>
      </c>
      <c r="C2636" s="6">
        <f>C2635*EXP(Returns!C2635)</f>
        <v>116.54355476147222</v>
      </c>
      <c r="D2636" s="6">
        <f>D2635*EXP(Returns!D2635)</f>
        <v>162.70211110295625</v>
      </c>
    </row>
    <row r="2637" spans="1:4" x14ac:dyDescent="0.35">
      <c r="A2637" s="3">
        <v>37266</v>
      </c>
      <c r="B2637" s="6">
        <f>B2636*EXP(Returns!B2636)</f>
        <v>297.1072862904719</v>
      </c>
      <c r="C2637" s="6">
        <f>C2636*EXP(Returns!C2636)</f>
        <v>117.45973320559106</v>
      </c>
      <c r="D2637" s="6">
        <f>D2636*EXP(Returns!D2636)</f>
        <v>162.40984268031769</v>
      </c>
    </row>
    <row r="2638" spans="1:4" x14ac:dyDescent="0.35">
      <c r="A2638" s="3">
        <v>37267</v>
      </c>
      <c r="B2638" s="6">
        <f>B2637*EXP(Returns!B2637)</f>
        <v>294.29432983819515</v>
      </c>
      <c r="C2638" s="6">
        <f>C2637*EXP(Returns!C2637)</f>
        <v>118.3193449541524</v>
      </c>
      <c r="D2638" s="6">
        <f>D2637*EXP(Returns!D2637)</f>
        <v>161.87950834251174</v>
      </c>
    </row>
    <row r="2639" spans="1:4" x14ac:dyDescent="0.35">
      <c r="A2639" s="3">
        <v>37270</v>
      </c>
      <c r="B2639" s="6">
        <f>B2638*EXP(Returns!B2638)</f>
        <v>292.44728354670025</v>
      </c>
      <c r="C2639" s="6">
        <f>C2638*EXP(Returns!C2638)</f>
        <v>118.26378837815842</v>
      </c>
      <c r="D2639" s="6">
        <f>D2638*EXP(Returns!D2638)</f>
        <v>160.25343311837727</v>
      </c>
    </row>
    <row r="2640" spans="1:4" x14ac:dyDescent="0.35">
      <c r="A2640" s="3">
        <v>37271</v>
      </c>
      <c r="B2640" s="6">
        <f>B2639*EXP(Returns!B2639)</f>
        <v>294.44589552831786</v>
      </c>
      <c r="C2640" s="6">
        <f>C2639*EXP(Returns!C2639)</f>
        <v>118.59308735586819</v>
      </c>
      <c r="D2640" s="6">
        <f>D2639*EXP(Returns!D2639)</f>
        <v>160.48405947369571</v>
      </c>
    </row>
    <row r="2641" spans="1:4" x14ac:dyDescent="0.35">
      <c r="A2641" s="3">
        <v>37272</v>
      </c>
      <c r="B2641" s="6">
        <f>B2640*EXP(Returns!B2640)</f>
        <v>289.66258510444635</v>
      </c>
      <c r="C2641" s="6">
        <f>C2640*EXP(Returns!C2640)</f>
        <v>118.4466200191568</v>
      </c>
      <c r="D2641" s="6">
        <f>D2640*EXP(Returns!D2640)</f>
        <v>162.02192277390657</v>
      </c>
    </row>
    <row r="2642" spans="1:4" x14ac:dyDescent="0.35">
      <c r="A2642" s="3">
        <v>37273</v>
      </c>
      <c r="B2642" s="6">
        <f>B2641*EXP(Returns!B2641)</f>
        <v>292.56802231679796</v>
      </c>
      <c r="C2642" s="6">
        <f>C2641*EXP(Returns!C2641)</f>
        <v>117.65973687916939</v>
      </c>
      <c r="D2642" s="6">
        <f>D2641*EXP(Returns!D2641)</f>
        <v>158.93769381937173</v>
      </c>
    </row>
    <row r="2643" spans="1:4" x14ac:dyDescent="0.35">
      <c r="A2643" s="3">
        <v>37274</v>
      </c>
      <c r="B2643" s="6">
        <f>B2642*EXP(Returns!B2642)</f>
        <v>289.66515401444843</v>
      </c>
      <c r="C2643" s="6">
        <f>C2642*EXP(Returns!C2642)</f>
        <v>118.0627745850166</v>
      </c>
      <c r="D2643" s="6">
        <f>D2642*EXP(Returns!D2642)</f>
        <v>157.79518998542105</v>
      </c>
    </row>
    <row r="2644" spans="1:4" x14ac:dyDescent="0.35">
      <c r="A2644" s="3">
        <v>37278</v>
      </c>
      <c r="B2644" s="6">
        <f>B2643*EXP(Returns!B2643)</f>
        <v>287.54066544272894</v>
      </c>
      <c r="C2644" s="6">
        <f>C2643*EXP(Returns!C2643)</f>
        <v>117.97085370473567</v>
      </c>
      <c r="D2644" s="6">
        <f>D2643*EXP(Returns!D2643)</f>
        <v>156.77915866890302</v>
      </c>
    </row>
    <row r="2645" spans="1:4" x14ac:dyDescent="0.35">
      <c r="A2645" s="3">
        <v>37279</v>
      </c>
      <c r="B2645" s="6">
        <f>B2644*EXP(Returns!B2644)</f>
        <v>289.81928861457328</v>
      </c>
      <c r="C2645" s="6">
        <f>C2644*EXP(Returns!C2644)</f>
        <v>117.00113892374989</v>
      </c>
      <c r="D2645" s="6">
        <f>D2644*EXP(Returns!D2644)</f>
        <v>157.53586818497084</v>
      </c>
    </row>
    <row r="2646" spans="1:4" x14ac:dyDescent="0.35">
      <c r="A2646" s="3">
        <v>37280</v>
      </c>
      <c r="B2646" s="6">
        <f>B2645*EXP(Returns!B2645)</f>
        <v>290.83914588539875</v>
      </c>
      <c r="C2646" s="6">
        <f>C2645*EXP(Returns!C2645)</f>
        <v>116.80012513060805</v>
      </c>
      <c r="D2646" s="6">
        <f>D2645*EXP(Returns!D2645)</f>
        <v>158.15654003522869</v>
      </c>
    </row>
    <row r="2647" spans="1:4" x14ac:dyDescent="0.35">
      <c r="A2647" s="3">
        <v>37281</v>
      </c>
      <c r="B2647" s="6">
        <f>B2646*EXP(Returns!B2646)</f>
        <v>291.1294327156337</v>
      </c>
      <c r="C2647" s="6">
        <f>C2646*EXP(Returns!C2646)</f>
        <v>116.50719045718529</v>
      </c>
      <c r="D2647" s="6">
        <f>D2646*EXP(Returns!D2646)</f>
        <v>158.36697329952841</v>
      </c>
    </row>
    <row r="2648" spans="1:4" x14ac:dyDescent="0.35">
      <c r="A2648" s="3">
        <v>37284</v>
      </c>
      <c r="B2648" s="6">
        <f>B2647*EXP(Returns!B2647)</f>
        <v>291.07291669558794</v>
      </c>
      <c r="C2648" s="6">
        <f>C2647*EXP(Returns!C2647)</f>
        <v>116.43446184861135</v>
      </c>
      <c r="D2648" s="6">
        <f>D2647*EXP(Returns!D2647)</f>
        <v>156.71645380731871</v>
      </c>
    </row>
    <row r="2649" spans="1:4" x14ac:dyDescent="0.35">
      <c r="A2649" s="3">
        <v>37285</v>
      </c>
      <c r="B2649" s="6">
        <f>B2648*EXP(Returns!B2648)</f>
        <v>282.74451046884718</v>
      </c>
      <c r="C2649" s="6">
        <f>C2648*EXP(Returns!C2648)</f>
        <v>117.31225574931618</v>
      </c>
      <c r="D2649" s="6">
        <f>D2648*EXP(Returns!D2648)</f>
        <v>156.32215713532273</v>
      </c>
    </row>
    <row r="2650" spans="1:4" x14ac:dyDescent="0.35">
      <c r="A2650" s="3">
        <v>37286</v>
      </c>
      <c r="B2650" s="6">
        <f>B2649*EXP(Returns!B2649)</f>
        <v>286.06611110153557</v>
      </c>
      <c r="C2650" s="6">
        <f>C2649*EXP(Returns!C2649)</f>
        <v>117.29407359717268</v>
      </c>
      <c r="D2650" s="6">
        <f>D2649*EXP(Returns!D2649)</f>
        <v>155.44003789608635</v>
      </c>
    </row>
    <row r="2651" spans="1:4" x14ac:dyDescent="0.35">
      <c r="A2651" s="3">
        <v>37287</v>
      </c>
      <c r="B2651" s="6">
        <f>B2650*EXP(Returns!B2650)</f>
        <v>290.33820843499331</v>
      </c>
      <c r="C2651" s="6">
        <f>C2650*EXP(Returns!C2650)</f>
        <v>116.87386385874552</v>
      </c>
      <c r="D2651" s="6">
        <f>D2650*EXP(Returns!D2650)</f>
        <v>157.12562959901268</v>
      </c>
    </row>
    <row r="2652" spans="1:4" x14ac:dyDescent="0.35">
      <c r="A2652" s="3">
        <v>37288</v>
      </c>
      <c r="B2652" s="6">
        <f>B2651*EXP(Returns!B2651)</f>
        <v>288.28308043332993</v>
      </c>
      <c r="C2652" s="6">
        <f>C2651*EXP(Returns!C2651)</f>
        <v>117.27488132546569</v>
      </c>
      <c r="D2652" s="6">
        <f>D2651*EXP(Returns!D2651)</f>
        <v>159.42445359234787</v>
      </c>
    </row>
    <row r="2653" spans="1:4" x14ac:dyDescent="0.35">
      <c r="A2653" s="3">
        <v>37291</v>
      </c>
      <c r="B2653" s="6">
        <f>B2652*EXP(Returns!B2652)</f>
        <v>281.15178626755801</v>
      </c>
      <c r="C2653" s="6">
        <f>C2652*EXP(Returns!C2652)</f>
        <v>117.97085370473567</v>
      </c>
      <c r="D2653" s="6">
        <f>D2652*EXP(Returns!D2652)</f>
        <v>158.90049602012678</v>
      </c>
    </row>
    <row r="2654" spans="1:4" x14ac:dyDescent="0.35">
      <c r="A2654" s="3">
        <v>37292</v>
      </c>
      <c r="B2654" s="6">
        <f>B2653*EXP(Returns!B2653)</f>
        <v>280.01632804663899</v>
      </c>
      <c r="C2654" s="6">
        <f>C2653*EXP(Returns!C2653)</f>
        <v>118.13651331315408</v>
      </c>
      <c r="D2654" s="6">
        <f>D2653*EXP(Returns!D2653)</f>
        <v>159.25015533302889</v>
      </c>
    </row>
    <row r="2655" spans="1:4" x14ac:dyDescent="0.35">
      <c r="A2655" s="3">
        <v>37293</v>
      </c>
      <c r="B2655" s="6">
        <f>B2654*EXP(Returns!B2654)</f>
        <v>278.34396763528542</v>
      </c>
      <c r="C2655" s="6">
        <f>C2654*EXP(Returns!C2654)</f>
        <v>117.67791903131288</v>
      </c>
      <c r="D2655" s="6">
        <f>D2654*EXP(Returns!D2654)</f>
        <v>158.18948665741695</v>
      </c>
    </row>
    <row r="2656" spans="1:4" x14ac:dyDescent="0.35">
      <c r="A2656" s="3">
        <v>37294</v>
      </c>
      <c r="B2656" s="6">
        <f>B2655*EXP(Returns!B2655)</f>
        <v>277.48595169459099</v>
      </c>
      <c r="C2656" s="6">
        <f>C2655*EXP(Returns!C2655)</f>
        <v>117.45872308602756</v>
      </c>
      <c r="D2656" s="6">
        <f>D2655*EXP(Returns!D2655)</f>
        <v>158.57953215235642</v>
      </c>
    </row>
    <row r="2657" spans="1:4" x14ac:dyDescent="0.35">
      <c r="A2657" s="3">
        <v>37295</v>
      </c>
      <c r="B2657" s="6">
        <f>B2656*EXP(Returns!B2656)</f>
        <v>281.60905224792816</v>
      </c>
      <c r="C2657" s="6">
        <f>C2656*EXP(Returns!C2656)</f>
        <v>117.80519409631728</v>
      </c>
      <c r="D2657" s="6">
        <f>D2656*EXP(Returns!D2656)</f>
        <v>160.22367487898129</v>
      </c>
    </row>
    <row r="2658" spans="1:4" x14ac:dyDescent="0.35">
      <c r="A2658" s="3">
        <v>37298</v>
      </c>
      <c r="B2658" s="6">
        <f>B2657*EXP(Returns!B2657)</f>
        <v>285.64737877119671</v>
      </c>
      <c r="C2658" s="6">
        <f>C2657*EXP(Returns!C2657)</f>
        <v>117.64155472702592</v>
      </c>
      <c r="D2658" s="6">
        <f>D2657*EXP(Returns!D2657)</f>
        <v>161.88163393103994</v>
      </c>
    </row>
    <row r="2659" spans="1:4" x14ac:dyDescent="0.35">
      <c r="A2659" s="3">
        <v>37299</v>
      </c>
      <c r="B2659" s="6">
        <f>B2658*EXP(Returns!B2658)</f>
        <v>284.50678273027353</v>
      </c>
      <c r="C2659" s="6">
        <f>C2658*EXP(Returns!C2658)</f>
        <v>117.03750322803687</v>
      </c>
      <c r="D2659" s="6">
        <f>D2658*EXP(Returns!D2658)</f>
        <v>161.46714416802527</v>
      </c>
    </row>
    <row r="2660" spans="1:4" x14ac:dyDescent="0.35">
      <c r="A2660" s="3">
        <v>37300</v>
      </c>
      <c r="B2660" s="6">
        <f>B2659*EXP(Returns!B2659)</f>
        <v>287.33515264256278</v>
      </c>
      <c r="C2660" s="6">
        <f>C2659*EXP(Returns!C2659)</f>
        <v>116.68901197862012</v>
      </c>
      <c r="D2660" s="6">
        <f>D2659*EXP(Returns!D2659)</f>
        <v>162.28124457435666</v>
      </c>
    </row>
    <row r="2661" spans="1:4" x14ac:dyDescent="0.35">
      <c r="A2661" s="3">
        <v>37301</v>
      </c>
      <c r="B2661" s="6">
        <f>B2660*EXP(Returns!B2660)</f>
        <v>286.81366391214073</v>
      </c>
      <c r="C2661" s="6">
        <f>C2660*EXP(Returns!C2660)</f>
        <v>117.07386753232385</v>
      </c>
      <c r="D2661" s="6">
        <f>D2660*EXP(Returns!D2660)</f>
        <v>161.34386003338503</v>
      </c>
    </row>
    <row r="2662" spans="1:4" x14ac:dyDescent="0.35">
      <c r="A2662" s="3">
        <v>37302</v>
      </c>
      <c r="B2662" s="6">
        <f>B2661*EXP(Returns!B2661)</f>
        <v>283.65390460958332</v>
      </c>
      <c r="C2662" s="6">
        <f>C2661*EXP(Returns!C2661)</f>
        <v>117.87893282445472</v>
      </c>
      <c r="D2662" s="6">
        <f>D2661*EXP(Returns!D2661)</f>
        <v>161.12811279776457</v>
      </c>
    </row>
    <row r="2663" spans="1:4" x14ac:dyDescent="0.35">
      <c r="A2663" s="3">
        <v>37306</v>
      </c>
      <c r="B2663" s="6">
        <f>B2662*EXP(Returns!B2662)</f>
        <v>278.30029616525019</v>
      </c>
      <c r="C2663" s="6">
        <f>C2662*EXP(Returns!C2662)</f>
        <v>117.71428333559986</v>
      </c>
      <c r="D2663" s="6">
        <f>D2662*EXP(Returns!D2662)</f>
        <v>160.22473767324544</v>
      </c>
    </row>
    <row r="2664" spans="1:4" x14ac:dyDescent="0.35">
      <c r="A2664" s="3">
        <v>37307</v>
      </c>
      <c r="B2664" s="6">
        <f>B2663*EXP(Returns!B2663)</f>
        <v>282.06118040829415</v>
      </c>
      <c r="C2664" s="6">
        <f>C2663*EXP(Returns!C2663)</f>
        <v>117.73246548774335</v>
      </c>
      <c r="D2664" s="6">
        <f>D2663*EXP(Returns!D2663)</f>
        <v>159.74222907732579</v>
      </c>
    </row>
    <row r="2665" spans="1:4" x14ac:dyDescent="0.35">
      <c r="A2665" s="3">
        <v>37308</v>
      </c>
      <c r="B2665" s="6">
        <f>B2664*EXP(Returns!B2664)</f>
        <v>277.68632667475327</v>
      </c>
      <c r="C2665" s="6">
        <f>C2664*EXP(Returns!C2664)</f>
        <v>117.84256852016779</v>
      </c>
      <c r="D2665" s="6">
        <f>D2664*EXP(Returns!D2664)</f>
        <v>160.84009555218256</v>
      </c>
    </row>
    <row r="2666" spans="1:4" x14ac:dyDescent="0.35">
      <c r="A2666" s="3">
        <v>37309</v>
      </c>
      <c r="B2666" s="6">
        <f>B2665*EXP(Returns!B2665)</f>
        <v>279.97008766660167</v>
      </c>
      <c r="C2666" s="6">
        <f>C2665*EXP(Returns!C2665)</f>
        <v>118.20823180216449</v>
      </c>
      <c r="D2666" s="6">
        <f>D2665*EXP(Returns!D2665)</f>
        <v>160.52550844999709</v>
      </c>
    </row>
    <row r="2667" spans="1:4" x14ac:dyDescent="0.35">
      <c r="A2667" s="3">
        <v>37312</v>
      </c>
      <c r="B2667" s="6">
        <f>B2666*EXP(Returns!B2666)</f>
        <v>285.00258236067492</v>
      </c>
      <c r="C2667" s="6">
        <f>C2666*EXP(Returns!C2666)</f>
        <v>117.97085370473569</v>
      </c>
      <c r="D2667" s="6">
        <f>D2666*EXP(Returns!D2666)</f>
        <v>158.26494505017092</v>
      </c>
    </row>
    <row r="2668" spans="1:4" x14ac:dyDescent="0.35">
      <c r="A2668" s="3">
        <v>37313</v>
      </c>
      <c r="B2668" s="6">
        <f>B2667*EXP(Returns!B2667)</f>
        <v>284.98973781066456</v>
      </c>
      <c r="C2668" s="6">
        <f>C2667*EXP(Returns!C2667)</f>
        <v>117.34862005360316</v>
      </c>
      <c r="D2668" s="6">
        <f>D2667*EXP(Returns!D2667)</f>
        <v>160.02068117453052</v>
      </c>
    </row>
    <row r="2669" spans="1:4" x14ac:dyDescent="0.35">
      <c r="A2669" s="3">
        <v>37314</v>
      </c>
      <c r="B2669" s="6">
        <f>B2668*EXP(Returns!B2668)</f>
        <v>285.12075222077056</v>
      </c>
      <c r="C2669" s="6">
        <f>C2668*EXP(Returns!C2668)</f>
        <v>118.17186749787751</v>
      </c>
      <c r="D2669" s="6">
        <f>D2668*EXP(Returns!D2668)</f>
        <v>160.86241423172956</v>
      </c>
    </row>
    <row r="2670" spans="1:4" x14ac:dyDescent="0.35">
      <c r="A2670" s="3">
        <v>37315</v>
      </c>
      <c r="B2670" s="6">
        <f>B2669*EXP(Returns!B2669)</f>
        <v>284.3089766601135</v>
      </c>
      <c r="C2670" s="6">
        <f>C2669*EXP(Returns!C2669)</f>
        <v>117.85974055274772</v>
      </c>
      <c r="D2670" s="6">
        <f>D2669*EXP(Returns!D2669)</f>
        <v>161.19719442493371</v>
      </c>
    </row>
    <row r="2671" spans="1:4" x14ac:dyDescent="0.35">
      <c r="A2671" s="3">
        <v>37316</v>
      </c>
      <c r="B2671" s="6">
        <f>B2670*EXP(Returns!B2670)</f>
        <v>290.74409621532192</v>
      </c>
      <c r="C2671" s="6">
        <f>C2670*EXP(Returns!C2670)</f>
        <v>116.82941859795035</v>
      </c>
      <c r="D2671" s="6">
        <f>D2670*EXP(Returns!D2670)</f>
        <v>163.81166831471859</v>
      </c>
    </row>
    <row r="2672" spans="1:4" x14ac:dyDescent="0.35">
      <c r="A2672" s="3">
        <v>37319</v>
      </c>
      <c r="B2672" s="6">
        <f>B2671*EXP(Returns!B2671)</f>
        <v>296.41111167990869</v>
      </c>
      <c r="C2672" s="6">
        <f>C2671*EXP(Returns!C2671)</f>
        <v>116.57183810925099</v>
      </c>
      <c r="D2672" s="6">
        <f>D2671*EXP(Returns!D2671)</f>
        <v>164.80325536316136</v>
      </c>
    </row>
    <row r="2673" spans="1:4" x14ac:dyDescent="0.35">
      <c r="A2673" s="3">
        <v>37320</v>
      </c>
      <c r="B2673" s="6">
        <f>B2672*EXP(Returns!B2672)</f>
        <v>294.43305097830773</v>
      </c>
      <c r="C2673" s="6">
        <f>C2672*EXP(Returns!C2672)</f>
        <v>116.51628153325703</v>
      </c>
      <c r="D2673" s="6">
        <f>D2672*EXP(Returns!D2672)</f>
        <v>166.11686907363861</v>
      </c>
    </row>
    <row r="2674" spans="1:4" x14ac:dyDescent="0.35">
      <c r="A2674" s="3">
        <v>37321</v>
      </c>
      <c r="B2674" s="6">
        <f>B2673*EXP(Returns!B2673)</f>
        <v>298.70514831176547</v>
      </c>
      <c r="C2674" s="6">
        <f>C2673*EXP(Returns!C2673)</f>
        <v>116.22233674027072</v>
      </c>
      <c r="D2674" s="6">
        <f>D2673*EXP(Returns!D2673)</f>
        <v>167.04362567196887</v>
      </c>
    </row>
    <row r="2675" spans="1:4" x14ac:dyDescent="0.35">
      <c r="A2675" s="3">
        <v>37322</v>
      </c>
      <c r="B2675" s="6">
        <f>B2674*EXP(Returns!B2674)</f>
        <v>297.36160838067804</v>
      </c>
      <c r="C2675" s="6">
        <f>C2674*EXP(Returns!C2674)</f>
        <v>114.69604607978167</v>
      </c>
      <c r="D2675" s="6">
        <f>D2674*EXP(Returns!D2674)</f>
        <v>169.880223562959</v>
      </c>
    </row>
    <row r="2676" spans="1:4" x14ac:dyDescent="0.35">
      <c r="A2676" s="3">
        <v>37323</v>
      </c>
      <c r="B2676" s="6">
        <f>B2675*EXP(Returns!B2675)</f>
        <v>299.10076045208564</v>
      </c>
      <c r="C2676" s="6">
        <f>C2675*EXP(Returns!C2675)</f>
        <v>113.73845273355823</v>
      </c>
      <c r="D2676" s="6">
        <f>D2675*EXP(Returns!D2675)</f>
        <v>170.79528942438372</v>
      </c>
    </row>
    <row r="2677" spans="1:4" x14ac:dyDescent="0.35">
      <c r="A2677" s="3">
        <v>37326</v>
      </c>
      <c r="B2677" s="6">
        <f>B2676*EXP(Returns!B2676)</f>
        <v>300.11547990290688</v>
      </c>
      <c r="C2677" s="6">
        <f>C2676*EXP(Returns!C2676)</f>
        <v>113.73845273355823</v>
      </c>
      <c r="D2677" s="6">
        <f>D2676*EXP(Returns!D2676)</f>
        <v>173.54473818571435</v>
      </c>
    </row>
    <row r="2678" spans="1:4" x14ac:dyDescent="0.35">
      <c r="A2678" s="3">
        <v>37327</v>
      </c>
      <c r="B2678" s="6">
        <f>B2677*EXP(Returns!B2677)</f>
        <v>299.42701202234963</v>
      </c>
      <c r="C2678" s="6">
        <f>C2677*EXP(Returns!C2677)</f>
        <v>113.81219146169568</v>
      </c>
      <c r="D2678" s="6">
        <f>D2677*EXP(Returns!D2677)</f>
        <v>173.47034258722454</v>
      </c>
    </row>
    <row r="2679" spans="1:4" x14ac:dyDescent="0.35">
      <c r="A2679" s="3">
        <v>37328</v>
      </c>
      <c r="B2679" s="6">
        <f>B2678*EXP(Returns!B2678)</f>
        <v>296.47533442996058</v>
      </c>
      <c r="C2679" s="6">
        <f>C2678*EXP(Returns!C2678)</f>
        <v>114.21623928710642</v>
      </c>
      <c r="D2679" s="6">
        <f>D2678*EXP(Returns!D2678)</f>
        <v>172.42136464851819</v>
      </c>
    </row>
    <row r="2680" spans="1:4" x14ac:dyDescent="0.35">
      <c r="A2680" s="3">
        <v>37329</v>
      </c>
      <c r="B2680" s="6">
        <f>B2679*EXP(Returns!B2679)</f>
        <v>296.2055988797423</v>
      </c>
      <c r="C2680" s="6">
        <f>C2679*EXP(Returns!C2679)</f>
        <v>113.11318872373511</v>
      </c>
      <c r="D2680" s="6">
        <f>D2679*EXP(Returns!D2679)</f>
        <v>173.61700819567588</v>
      </c>
    </row>
    <row r="2681" spans="1:4" x14ac:dyDescent="0.35">
      <c r="A2681" s="3">
        <v>37330</v>
      </c>
      <c r="B2681" s="6">
        <f>B2680*EXP(Returns!B2680)</f>
        <v>299.57600880247031</v>
      </c>
      <c r="C2681" s="6">
        <f>C2680*EXP(Returns!C2680)</f>
        <v>113.44349782100838</v>
      </c>
      <c r="D2681" s="6">
        <f>D2680*EXP(Returns!D2680)</f>
        <v>174.63516510072219</v>
      </c>
    </row>
    <row r="2682" spans="1:4" x14ac:dyDescent="0.35">
      <c r="A2682" s="3">
        <v>37333</v>
      </c>
      <c r="B2682" s="6">
        <f>B2681*EXP(Returns!B2681)</f>
        <v>299.41930529234344</v>
      </c>
      <c r="C2682" s="6">
        <f>C2681*EXP(Returns!C2681)</f>
        <v>113.8849200702696</v>
      </c>
      <c r="D2682" s="6">
        <f>D2681*EXP(Returns!D2681)</f>
        <v>176.42703623006253</v>
      </c>
    </row>
    <row r="2683" spans="1:4" x14ac:dyDescent="0.35">
      <c r="A2683" s="3">
        <v>37334</v>
      </c>
      <c r="B2683" s="6">
        <f>B2682*EXP(Returns!B2682)</f>
        <v>300.63696863332899</v>
      </c>
      <c r="C2683" s="6">
        <f>C2682*EXP(Returns!C2682)</f>
        <v>113.70107830970771</v>
      </c>
      <c r="D2683" s="6">
        <f>D2682*EXP(Returns!D2682)</f>
        <v>176.24423561663042</v>
      </c>
    </row>
    <row r="2684" spans="1:4" x14ac:dyDescent="0.35">
      <c r="A2684" s="3">
        <v>37335</v>
      </c>
      <c r="B2684" s="6">
        <f>B2683*EXP(Returns!B2683)</f>
        <v>295.89989858949491</v>
      </c>
      <c r="C2684" s="6">
        <f>C2683*EXP(Returns!C2683)</f>
        <v>113.14955302802207</v>
      </c>
      <c r="D2684" s="6">
        <f>D2683*EXP(Returns!D2683)</f>
        <v>174.65960936879742</v>
      </c>
    </row>
    <row r="2685" spans="1:4" x14ac:dyDescent="0.35">
      <c r="A2685" s="3">
        <v>37336</v>
      </c>
      <c r="B2685" s="6">
        <f>B2684*EXP(Returns!B2684)</f>
        <v>296.34688892985668</v>
      </c>
      <c r="C2685" s="6">
        <f>C2684*EXP(Returns!C2684)</f>
        <v>113.22329175615953</v>
      </c>
      <c r="D2685" s="6">
        <f>D2684*EXP(Returns!D2684)</f>
        <v>177.24751340197875</v>
      </c>
    </row>
    <row r="2686" spans="1:4" x14ac:dyDescent="0.35">
      <c r="A2686" s="3">
        <v>37337</v>
      </c>
      <c r="B2686" s="6">
        <f>B2685*EXP(Returns!B2685)</f>
        <v>295.09069193884</v>
      </c>
      <c r="C2686" s="6">
        <f>C2685*EXP(Returns!C2685)</f>
        <v>113.11217860417158</v>
      </c>
      <c r="D2686" s="6">
        <f>D2685*EXP(Returns!D2685)</f>
        <v>175.64163126886294</v>
      </c>
    </row>
    <row r="2687" spans="1:4" x14ac:dyDescent="0.35">
      <c r="A2687" s="3">
        <v>37340</v>
      </c>
      <c r="B2687" s="6">
        <f>B2686*EXP(Returns!B2686)</f>
        <v>290.7672164053406</v>
      </c>
      <c r="C2687" s="6">
        <f>C2686*EXP(Returns!C2686)</f>
        <v>113.00207557174716</v>
      </c>
      <c r="D2687" s="6">
        <f>D2686*EXP(Returns!D2686)</f>
        <v>175.32066740109258</v>
      </c>
    </row>
    <row r="2688" spans="1:4" x14ac:dyDescent="0.35">
      <c r="A2688" s="3">
        <v>37341</v>
      </c>
      <c r="B2688" s="6">
        <f>B2687*EXP(Returns!B2687)</f>
        <v>292.46783482671708</v>
      </c>
      <c r="C2688" s="6">
        <f>C2687*EXP(Returns!C2687)</f>
        <v>113.59097527728329</v>
      </c>
      <c r="D2688" s="6">
        <f>D2687*EXP(Returns!D2687)</f>
        <v>175.88607394961517</v>
      </c>
    </row>
    <row r="2689" spans="1:4" x14ac:dyDescent="0.35">
      <c r="A2689" s="3">
        <v>37342</v>
      </c>
      <c r="B2689" s="6">
        <f>B2688*EXP(Returns!B2688)</f>
        <v>294.03230101798329</v>
      </c>
      <c r="C2689" s="6">
        <f>C2688*EXP(Returns!C2688)</f>
        <v>113.62733958157025</v>
      </c>
      <c r="D2689" s="6">
        <f>D2688*EXP(Returns!D2688)</f>
        <v>177.24538781345044</v>
      </c>
    </row>
    <row r="2690" spans="1:4" x14ac:dyDescent="0.35">
      <c r="A2690" s="3">
        <v>37343</v>
      </c>
      <c r="B2690" s="6">
        <f>B2689*EXP(Returns!B2689)</f>
        <v>294.75416472856762</v>
      </c>
      <c r="C2690" s="6">
        <f>C2689*EXP(Returns!C2689)</f>
        <v>112.98288330004013</v>
      </c>
      <c r="D2690" s="6">
        <f>D2689*EXP(Returns!D2689)</f>
        <v>177.68007066748373</v>
      </c>
    </row>
    <row r="2691" spans="1:4" x14ac:dyDescent="0.35">
      <c r="A2691" s="3">
        <v>37347</v>
      </c>
      <c r="B2691" s="6">
        <f>B2690*EXP(Returns!B2690)</f>
        <v>294.53580737839087</v>
      </c>
      <c r="C2691" s="6">
        <f>C2690*EXP(Returns!C2690)</f>
        <v>112.8354058437652</v>
      </c>
      <c r="D2691" s="6">
        <f>D2690*EXP(Returns!D2690)</f>
        <v>180.73347858835851</v>
      </c>
    </row>
    <row r="2692" spans="1:4" x14ac:dyDescent="0.35">
      <c r="A2692" s="3">
        <v>37348</v>
      </c>
      <c r="B2692" s="6">
        <f>B2691*EXP(Returns!B2691)</f>
        <v>292.0234133963574</v>
      </c>
      <c r="C2692" s="6">
        <f>C2691*EXP(Returns!C2691)</f>
        <v>113.49905439700233</v>
      </c>
      <c r="D2692" s="6">
        <f>D2691*EXP(Returns!D2691)</f>
        <v>183.13007965399461</v>
      </c>
    </row>
    <row r="2693" spans="1:4" x14ac:dyDescent="0.35">
      <c r="A2693" s="3">
        <v>37349</v>
      </c>
      <c r="B2693" s="6">
        <f>B2692*EXP(Returns!B2692)</f>
        <v>289.10513163399543</v>
      </c>
      <c r="C2693" s="6">
        <f>C2692*EXP(Returns!C2692)</f>
        <v>114.12431840682544</v>
      </c>
      <c r="D2693" s="6">
        <f>D2692*EXP(Returns!D2692)</f>
        <v>180.25734675802369</v>
      </c>
    </row>
    <row r="2694" spans="1:4" x14ac:dyDescent="0.35">
      <c r="A2694" s="3">
        <v>37350</v>
      </c>
      <c r="B2694" s="6">
        <f>B2693*EXP(Returns!B2693)</f>
        <v>289.34660917419086</v>
      </c>
      <c r="C2694" s="6">
        <f>C2693*EXP(Returns!C2693)</f>
        <v>114.1788648632559</v>
      </c>
      <c r="D2694" s="6">
        <f>D2693*EXP(Returns!D2693)</f>
        <v>176.47273638342048</v>
      </c>
    </row>
    <row r="2695" spans="1:4" x14ac:dyDescent="0.35">
      <c r="A2695" s="3">
        <v>37351</v>
      </c>
      <c r="B2695" s="6">
        <f>B2694*EXP(Returns!B2694)</f>
        <v>288.41923266344031</v>
      </c>
      <c r="C2695" s="6">
        <f>C2694*EXP(Returns!C2694)</f>
        <v>114.76776456879205</v>
      </c>
      <c r="D2695" s="6">
        <f>D2694*EXP(Returns!D2694)</f>
        <v>175.16124826147151</v>
      </c>
    </row>
    <row r="2696" spans="1:4" x14ac:dyDescent="0.35">
      <c r="A2696" s="3">
        <v>37354</v>
      </c>
      <c r="B2696" s="6">
        <f>B2695*EXP(Returns!B2695)</f>
        <v>289.07687362397257</v>
      </c>
      <c r="C2696" s="6">
        <f>C2695*EXP(Returns!C2695)</f>
        <v>114.45462750409874</v>
      </c>
      <c r="D2696" s="6">
        <f>D2695*EXP(Returns!D2695)</f>
        <v>175.27921842479108</v>
      </c>
    </row>
    <row r="2697" spans="1:4" x14ac:dyDescent="0.35">
      <c r="A2697" s="3">
        <v>37355</v>
      </c>
      <c r="B2697" s="6">
        <f>B2696*EXP(Returns!B2696)</f>
        <v>287.15276003241524</v>
      </c>
      <c r="C2697" s="6">
        <f>C2696*EXP(Returns!C2696)</f>
        <v>114.73140026450508</v>
      </c>
      <c r="D2697" s="6">
        <f>D2696*EXP(Returns!D2696)</f>
        <v>173.82531587144732</v>
      </c>
    </row>
    <row r="2698" spans="1:4" x14ac:dyDescent="0.35">
      <c r="A2698" s="3">
        <v>37356</v>
      </c>
      <c r="B2698" s="6">
        <f>B2697*EXP(Returns!B2697)</f>
        <v>290.40500009504751</v>
      </c>
      <c r="C2698" s="6">
        <f>C2697*EXP(Returns!C2697)</f>
        <v>114.58392280823018</v>
      </c>
      <c r="D2698" s="6">
        <f>D2697*EXP(Returns!D2697)</f>
        <v>173.73710394752368</v>
      </c>
    </row>
    <row r="2699" spans="1:4" x14ac:dyDescent="0.35">
      <c r="A2699" s="3">
        <v>37357</v>
      </c>
      <c r="B2699" s="6">
        <f>B2698*EXP(Returns!B2698)</f>
        <v>283.52802801948144</v>
      </c>
      <c r="C2699" s="6">
        <f>C2698*EXP(Returns!C2698)</f>
        <v>114.76776456879206</v>
      </c>
      <c r="D2699" s="6">
        <f>D2698*EXP(Returns!D2698)</f>
        <v>170.67838205532823</v>
      </c>
    </row>
    <row r="2700" spans="1:4" x14ac:dyDescent="0.35">
      <c r="A2700" s="3">
        <v>37358</v>
      </c>
      <c r="B2700" s="6">
        <f>B2699*EXP(Returns!B2699)</f>
        <v>285.40847014100342</v>
      </c>
      <c r="C2700" s="6">
        <f>C2699*EXP(Returns!C2699)</f>
        <v>115.15363024205932</v>
      </c>
      <c r="D2700" s="6">
        <f>D2699*EXP(Returns!D2699)</f>
        <v>168.02671036629846</v>
      </c>
    </row>
    <row r="2701" spans="1:4" x14ac:dyDescent="0.35">
      <c r="A2701" s="3">
        <v>37361</v>
      </c>
      <c r="B2701" s="6">
        <f>B2700*EXP(Returns!B2700)</f>
        <v>283.23517227924441</v>
      </c>
      <c r="C2701" s="6">
        <f>C2700*EXP(Returns!C2700)</f>
        <v>115.39302857861519</v>
      </c>
      <c r="D2701" s="6">
        <f>D2700*EXP(Returns!D2700)</f>
        <v>171.69972734316696</v>
      </c>
    </row>
    <row r="2702" spans="1:4" x14ac:dyDescent="0.35">
      <c r="A2702" s="3">
        <v>37362</v>
      </c>
      <c r="B2702" s="6">
        <f>B2701*EXP(Returns!B2701)</f>
        <v>289.86809790461297</v>
      </c>
      <c r="C2702" s="6">
        <f>C2701*EXP(Returns!C2701)</f>
        <v>115.02534505749144</v>
      </c>
      <c r="D2702" s="6">
        <f>D2701*EXP(Returns!D2701)</f>
        <v>172.11102872338918</v>
      </c>
    </row>
    <row r="2703" spans="1:4" x14ac:dyDescent="0.35">
      <c r="A2703" s="3">
        <v>37363</v>
      </c>
      <c r="B2703" s="6">
        <f>B2702*EXP(Returns!B2702)</f>
        <v>289.2772486041348</v>
      </c>
      <c r="C2703" s="6">
        <f>C2702*EXP(Returns!C2702)</f>
        <v>114.62028711251716</v>
      </c>
      <c r="D2703" s="6">
        <f>D2702*EXP(Returns!D2702)</f>
        <v>175.86694365286056</v>
      </c>
    </row>
    <row r="2704" spans="1:4" x14ac:dyDescent="0.35">
      <c r="A2704" s="3">
        <v>37364</v>
      </c>
      <c r="B2704" s="6">
        <f>B2703*EXP(Returns!B2703)</f>
        <v>288.86622300380213</v>
      </c>
      <c r="C2704" s="6">
        <f>C2703*EXP(Returns!C2703)</f>
        <v>114.7122079927981</v>
      </c>
      <c r="D2704" s="6">
        <f>D2703*EXP(Returns!D2703)</f>
        <v>175.72134083867334</v>
      </c>
    </row>
    <row r="2705" spans="1:4" x14ac:dyDescent="0.35">
      <c r="A2705" s="3">
        <v>37365</v>
      </c>
      <c r="B2705" s="6">
        <f>B2704*EXP(Returns!B2704)</f>
        <v>289.0460467039477</v>
      </c>
      <c r="C2705" s="6">
        <f>C2704*EXP(Returns!C2704)</f>
        <v>114.82332114478605</v>
      </c>
      <c r="D2705" s="6">
        <f>D2704*EXP(Returns!D2704)</f>
        <v>176.01679764410432</v>
      </c>
    </row>
    <row r="2706" spans="1:4" x14ac:dyDescent="0.35">
      <c r="A2706" s="3">
        <v>37368</v>
      </c>
      <c r="B2706" s="6">
        <f>B2705*EXP(Returns!B2705)</f>
        <v>284.59155676034226</v>
      </c>
      <c r="C2706" s="6">
        <f>C2705*EXP(Returns!C2705)</f>
        <v>115.06170936177838</v>
      </c>
      <c r="D2706" s="6">
        <f>D2705*EXP(Returns!D2705)</f>
        <v>176.61302522628696</v>
      </c>
    </row>
    <row r="2707" spans="1:4" x14ac:dyDescent="0.35">
      <c r="A2707" s="3">
        <v>37369</v>
      </c>
      <c r="B2707" s="6">
        <f>B2706*EXP(Returns!B2706)</f>
        <v>282.82671558891388</v>
      </c>
      <c r="C2707" s="6">
        <f>C2706*EXP(Returns!C2706)</f>
        <v>115.09807366606533</v>
      </c>
      <c r="D2707" s="6">
        <f>D2706*EXP(Returns!D2706)</f>
        <v>176.72461862402164</v>
      </c>
    </row>
    <row r="2708" spans="1:4" x14ac:dyDescent="0.35">
      <c r="A2708" s="3">
        <v>37370</v>
      </c>
      <c r="B2708" s="6">
        <f>B2707*EXP(Returns!B2707)</f>
        <v>280.81782796728794</v>
      </c>
      <c r="C2708" s="6">
        <f>C2707*EXP(Returns!C2707)</f>
        <v>115.70616564330848</v>
      </c>
      <c r="D2708" s="6">
        <f>D2707*EXP(Returns!D2707)</f>
        <v>175.14743193603763</v>
      </c>
    </row>
    <row r="2709" spans="1:4" x14ac:dyDescent="0.35">
      <c r="A2709" s="3">
        <v>37371</v>
      </c>
      <c r="B2709" s="6">
        <f>B2708*EXP(Returns!B2708)</f>
        <v>280.39138890694278</v>
      </c>
      <c r="C2709" s="6">
        <f>C2708*EXP(Returns!C2708)</f>
        <v>115.85364309958341</v>
      </c>
      <c r="D2709" s="6">
        <f>D2708*EXP(Returns!D2708)</f>
        <v>174.27806622797095</v>
      </c>
    </row>
    <row r="2710" spans="1:4" x14ac:dyDescent="0.35">
      <c r="A2710" s="3">
        <v>37372</v>
      </c>
      <c r="B2710" s="6">
        <f>B2709*EXP(Returns!B2709)</f>
        <v>276.49692134379069</v>
      </c>
      <c r="C2710" s="6">
        <f>C2709*EXP(Returns!C2709)</f>
        <v>116.05566701228879</v>
      </c>
      <c r="D2710" s="6">
        <f>D2709*EXP(Returns!D2709)</f>
        <v>175.16231105573556</v>
      </c>
    </row>
    <row r="2711" spans="1:4" x14ac:dyDescent="0.35">
      <c r="A2711" s="3">
        <v>37375</v>
      </c>
      <c r="B2711" s="6">
        <f>B2710*EXP(Returns!B2710)</f>
        <v>273.7045161715306</v>
      </c>
      <c r="C2711" s="6">
        <f>C2710*EXP(Returns!C2710)</f>
        <v>115.68697337160151</v>
      </c>
      <c r="D2711" s="6">
        <f>D2710*EXP(Returns!D2710)</f>
        <v>176.22404252561162</v>
      </c>
    </row>
    <row r="2712" spans="1:4" x14ac:dyDescent="0.35">
      <c r="A2712" s="3">
        <v>37376</v>
      </c>
      <c r="B2712" s="6">
        <f>B2711*EXP(Returns!B2711)</f>
        <v>276.65105594391548</v>
      </c>
      <c r="C2712" s="6">
        <f>C2711*EXP(Returns!C2711)</f>
        <v>115.76172221930248</v>
      </c>
      <c r="D2712" s="6">
        <f>D2711*EXP(Returns!D2711)</f>
        <v>177.68113346174781</v>
      </c>
    </row>
    <row r="2713" spans="1:4" x14ac:dyDescent="0.35">
      <c r="A2713" s="3">
        <v>37377</v>
      </c>
      <c r="B2713" s="6">
        <f>B2712*EXP(Returns!B2712)</f>
        <v>279.10179608589903</v>
      </c>
      <c r="C2713" s="6">
        <f>C2712*EXP(Returns!C2712)</f>
        <v>116.16678016427676</v>
      </c>
      <c r="D2713" s="6">
        <f>D2712*EXP(Returns!D2712)</f>
        <v>175.80105040848383</v>
      </c>
    </row>
    <row r="2714" spans="1:4" x14ac:dyDescent="0.35">
      <c r="A2714" s="3">
        <v>37378</v>
      </c>
      <c r="B2714" s="6">
        <f>B2713*EXP(Returns!B2713)</f>
        <v>278.61370318550394</v>
      </c>
      <c r="C2714" s="6">
        <f>C2713*EXP(Returns!C2713)</f>
        <v>115.61424476302759</v>
      </c>
      <c r="D2714" s="6">
        <f>D2713*EXP(Returns!D2713)</f>
        <v>174.45130169302584</v>
      </c>
    </row>
    <row r="2715" spans="1:4" x14ac:dyDescent="0.35">
      <c r="A2715" s="3">
        <v>37379</v>
      </c>
      <c r="B2715" s="6">
        <f>B2714*EXP(Returns!B2714)</f>
        <v>275.75450635318981</v>
      </c>
      <c r="C2715" s="6">
        <f>C2714*EXP(Returns!C2714)</f>
        <v>116.03647474058181</v>
      </c>
      <c r="D2715" s="6">
        <f>D2714*EXP(Returns!D2714)</f>
        <v>175.25371136245167</v>
      </c>
    </row>
    <row r="2716" spans="1:4" x14ac:dyDescent="0.35">
      <c r="A2716" s="3">
        <v>37382</v>
      </c>
      <c r="B2716" s="6">
        <f>B2715*EXP(Returns!B2715)</f>
        <v>270.42144918887334</v>
      </c>
      <c r="C2716" s="6">
        <f>C2715*EXP(Returns!C2715)</f>
        <v>115.90818955601391</v>
      </c>
      <c r="D2716" s="6">
        <f>D2715*EXP(Returns!D2715)</f>
        <v>173.57024524805362</v>
      </c>
    </row>
    <row r="2717" spans="1:4" x14ac:dyDescent="0.35">
      <c r="A2717" s="3">
        <v>37383</v>
      </c>
      <c r="B2717" s="6">
        <f>B2716*EXP(Returns!B2716)</f>
        <v>269.60453580821212</v>
      </c>
      <c r="C2717" s="6">
        <f>C2716*EXP(Returns!C2716)</f>
        <v>115.98091816458783</v>
      </c>
      <c r="D2717" s="6">
        <f>D2716*EXP(Returns!D2716)</f>
        <v>175.24839739113096</v>
      </c>
    </row>
    <row r="2718" spans="1:4" x14ac:dyDescent="0.35">
      <c r="A2718" s="3">
        <v>37384</v>
      </c>
      <c r="B2718" s="6">
        <f>B2717*EXP(Returns!B2717)</f>
        <v>279.7131966663938</v>
      </c>
      <c r="C2718" s="6">
        <f>C2717*EXP(Returns!C2717)</f>
        <v>114.74857229708509</v>
      </c>
      <c r="D2718" s="6">
        <f>D2717*EXP(Returns!D2717)</f>
        <v>177.1306060329232</v>
      </c>
    </row>
    <row r="2719" spans="1:4" x14ac:dyDescent="0.35">
      <c r="A2719" s="3">
        <v>37385</v>
      </c>
      <c r="B2719" s="6">
        <f>B2718*EXP(Returns!B2718)</f>
        <v>275.64661213310239</v>
      </c>
      <c r="C2719" s="6">
        <f>C2718*EXP(Returns!C2718)</f>
        <v>115.0425170900714</v>
      </c>
      <c r="D2719" s="6">
        <f>D2718*EXP(Returns!D2718)</f>
        <v>177.0402685204713</v>
      </c>
    </row>
    <row r="2720" spans="1:4" x14ac:dyDescent="0.35">
      <c r="A2720" s="3">
        <v>37386</v>
      </c>
      <c r="B2720" s="6">
        <f>B2719*EXP(Returns!B2719)</f>
        <v>271.01743630935567</v>
      </c>
      <c r="C2720" s="6">
        <f>C2719*EXP(Returns!C2719)</f>
        <v>115.48393933933262</v>
      </c>
      <c r="D2720" s="6">
        <f>D2719*EXP(Returns!D2719)</f>
        <v>178.17427000030887</v>
      </c>
    </row>
    <row r="2721" spans="1:4" x14ac:dyDescent="0.35">
      <c r="A2721" s="3">
        <v>37389</v>
      </c>
      <c r="B2721" s="6">
        <f>B2720*EXP(Returns!B2720)</f>
        <v>276.0447931834247</v>
      </c>
      <c r="C2721" s="6">
        <f>C2720*EXP(Returns!C2720)</f>
        <v>114.7111978732346</v>
      </c>
      <c r="D2721" s="6">
        <f>D2720*EXP(Returns!D2720)</f>
        <v>179.80565919576406</v>
      </c>
    </row>
    <row r="2722" spans="1:4" x14ac:dyDescent="0.35">
      <c r="A2722" s="3">
        <v>37390</v>
      </c>
      <c r="B2722" s="6">
        <f>B2721*EXP(Returns!B2721)</f>
        <v>281.8813567081487</v>
      </c>
      <c r="C2722" s="6">
        <f>C2721*EXP(Returns!C2721)</f>
        <v>114.04956955912452</v>
      </c>
      <c r="D2722" s="6">
        <f>D2721*EXP(Returns!D2721)</f>
        <v>181.63685371287761</v>
      </c>
    </row>
    <row r="2723" spans="1:4" x14ac:dyDescent="0.35">
      <c r="A2723" s="3">
        <v>37391</v>
      </c>
      <c r="B2723" s="6">
        <f>B2722*EXP(Returns!B2722)</f>
        <v>280.2860635968575</v>
      </c>
      <c r="C2723" s="6">
        <f>C2722*EXP(Returns!C2722)</f>
        <v>114.38088877596132</v>
      </c>
      <c r="D2723" s="6">
        <f>D2722*EXP(Returns!D2722)</f>
        <v>178.67697168724723</v>
      </c>
    </row>
    <row r="2724" spans="1:4" x14ac:dyDescent="0.35">
      <c r="A2724" s="3">
        <v>37392</v>
      </c>
      <c r="B2724" s="6">
        <f>B2723*EXP(Returns!B2723)</f>
        <v>282.12540315834622</v>
      </c>
      <c r="C2724" s="6">
        <f>C2723*EXP(Returns!C2723)</f>
        <v>114.96978848149746</v>
      </c>
      <c r="D2724" s="6">
        <f>D2723*EXP(Returns!D2723)</f>
        <v>178.37620091049556</v>
      </c>
    </row>
    <row r="2725" spans="1:4" x14ac:dyDescent="0.35">
      <c r="A2725" s="3">
        <v>37393</v>
      </c>
      <c r="B2725" s="6">
        <f>B2724*EXP(Returns!B2724)</f>
        <v>284.2730119200844</v>
      </c>
      <c r="C2725" s="6">
        <f>C2724*EXP(Returns!C2724)</f>
        <v>114.52836623223624</v>
      </c>
      <c r="D2725" s="6">
        <f>D2724*EXP(Returns!D2724)</f>
        <v>178.03185556891415</v>
      </c>
    </row>
    <row r="2726" spans="1:4" x14ac:dyDescent="0.35">
      <c r="A2726" s="3">
        <v>37396</v>
      </c>
      <c r="B2726" s="6">
        <f>B2725*EXP(Returns!B2725)</f>
        <v>280.49414530702592</v>
      </c>
      <c r="C2726" s="6">
        <f>C2725*EXP(Returns!C2725)</f>
        <v>114.96978848149745</v>
      </c>
      <c r="D2726" s="6">
        <f>D2725*EXP(Returns!D2725)</f>
        <v>177.60461227472979</v>
      </c>
    </row>
    <row r="2727" spans="1:4" x14ac:dyDescent="0.35">
      <c r="A2727" s="3">
        <v>37397</v>
      </c>
      <c r="B2727" s="6">
        <f>B2726*EXP(Returns!B2726)</f>
        <v>277.41145330453088</v>
      </c>
      <c r="C2727" s="6">
        <f>C2726*EXP(Returns!C2726)</f>
        <v>115.30009757877072</v>
      </c>
      <c r="D2727" s="6">
        <f>D2726*EXP(Returns!D2726)</f>
        <v>175.34298608063952</v>
      </c>
    </row>
    <row r="2728" spans="1:4" x14ac:dyDescent="0.35">
      <c r="A2728" s="3">
        <v>37398</v>
      </c>
      <c r="B2728" s="6">
        <f>B2727*EXP(Returns!B2727)</f>
        <v>278.98876404580744</v>
      </c>
      <c r="C2728" s="6">
        <f>C2727*EXP(Returns!C2727)</f>
        <v>115.74151982803194</v>
      </c>
      <c r="D2728" s="6">
        <f>D2727*EXP(Returns!D2727)</f>
        <v>175.81380393965361</v>
      </c>
    </row>
    <row r="2729" spans="1:4" x14ac:dyDescent="0.35">
      <c r="A2729" s="3">
        <v>37399</v>
      </c>
      <c r="B2729" s="6">
        <f>B2728*EXP(Returns!B2728)</f>
        <v>281.82997850810705</v>
      </c>
      <c r="C2729" s="6">
        <f>C2728*EXP(Returns!C2728)</f>
        <v>115.30009757877072</v>
      </c>
      <c r="D2729" s="6">
        <f>D2728*EXP(Returns!D2728)</f>
        <v>175.90945542342624</v>
      </c>
    </row>
    <row r="2730" spans="1:4" x14ac:dyDescent="0.35">
      <c r="A2730" s="3">
        <v>37400</v>
      </c>
      <c r="B2730" s="6">
        <f>B2729*EXP(Returns!B2729)</f>
        <v>278.42360384534999</v>
      </c>
      <c r="C2730" s="6">
        <f>C2729*EXP(Returns!C2729)</f>
        <v>115.37484642647169</v>
      </c>
      <c r="D2730" s="6">
        <f>D2729*EXP(Returns!D2729)</f>
        <v>174.7892702690225</v>
      </c>
    </row>
    <row r="2731" spans="1:4" x14ac:dyDescent="0.35">
      <c r="A2731" s="3">
        <v>37404</v>
      </c>
      <c r="B2731" s="6">
        <f>B2730*EXP(Returns!B2730)</f>
        <v>276.04222427342256</v>
      </c>
      <c r="C2731" s="6">
        <f>C2730*EXP(Returns!C2730)</f>
        <v>115.44757503504563</v>
      </c>
      <c r="D2731" s="6">
        <f>D2730*EXP(Returns!D2730)</f>
        <v>174.20792180653783</v>
      </c>
    </row>
    <row r="2732" spans="1:4" x14ac:dyDescent="0.35">
      <c r="A2732" s="3">
        <v>37405</v>
      </c>
      <c r="B2732" s="6">
        <f>B2731*EXP(Returns!B2731)</f>
        <v>274.27224528199002</v>
      </c>
      <c r="C2732" s="6">
        <f>C2731*EXP(Returns!C2731)</f>
        <v>115.96273601244434</v>
      </c>
      <c r="D2732" s="6">
        <f>D2731*EXP(Returns!D2731)</f>
        <v>176.34520107172372</v>
      </c>
    </row>
    <row r="2733" spans="1:4" x14ac:dyDescent="0.35">
      <c r="A2733" s="3">
        <v>37406</v>
      </c>
      <c r="B2733" s="6">
        <f>B2732*EXP(Returns!B2732)</f>
        <v>273.50157228136624</v>
      </c>
      <c r="C2733" s="6">
        <f>C2732*EXP(Returns!C2732)</f>
        <v>116.33041953356812</v>
      </c>
      <c r="D2733" s="6">
        <f>D2732*EXP(Returns!D2732)</f>
        <v>172.59034893651648</v>
      </c>
    </row>
    <row r="2734" spans="1:4" x14ac:dyDescent="0.35">
      <c r="A2734" s="3">
        <v>37407</v>
      </c>
      <c r="B2734" s="6">
        <f>B2733*EXP(Returns!B2733)</f>
        <v>274.13866196188189</v>
      </c>
      <c r="C2734" s="6">
        <f>C2733*EXP(Returns!C2733)</f>
        <v>116.25769092499419</v>
      </c>
      <c r="D2734" s="6">
        <f>D2733*EXP(Returns!D2733)</f>
        <v>174.94868940864353</v>
      </c>
    </row>
    <row r="2735" spans="1:4" x14ac:dyDescent="0.35">
      <c r="A2735" s="3">
        <v>37410</v>
      </c>
      <c r="B2735" s="6">
        <f>B2734*EXP(Returns!B2734)</f>
        <v>267.34132609638027</v>
      </c>
      <c r="C2735" s="6">
        <f>C2734*EXP(Returns!C2734)</f>
        <v>116.29405522928117</v>
      </c>
      <c r="D2735" s="6">
        <f>D2734*EXP(Returns!D2734)</f>
        <v>174.78183070917353</v>
      </c>
    </row>
    <row r="2736" spans="1:4" x14ac:dyDescent="0.35">
      <c r="A2736" s="3">
        <v>37411</v>
      </c>
      <c r="B2736" s="6">
        <f>B2735*EXP(Returns!B2735)</f>
        <v>267.34389500638235</v>
      </c>
      <c r="C2736" s="6">
        <f>C2735*EXP(Returns!C2735)</f>
        <v>116.55163571798052</v>
      </c>
      <c r="D2736" s="6">
        <f>D2735*EXP(Returns!D2735)</f>
        <v>175.86588085859651</v>
      </c>
    </row>
    <row r="2737" spans="1:4" x14ac:dyDescent="0.35">
      <c r="A2737" s="3">
        <v>37412</v>
      </c>
      <c r="B2737" s="6">
        <f>B2736*EXP(Returns!B2736)</f>
        <v>269.70986111829734</v>
      </c>
      <c r="C2737" s="6">
        <f>C2736*EXP(Returns!C2736)</f>
        <v>116.25769092499422</v>
      </c>
      <c r="D2737" s="6">
        <f>D2736*EXP(Returns!D2736)</f>
        <v>174.57883700472277</v>
      </c>
    </row>
    <row r="2738" spans="1:4" x14ac:dyDescent="0.35">
      <c r="A2738" s="3">
        <v>37413</v>
      </c>
      <c r="B2738" s="6">
        <f>B2737*EXP(Returns!B2737)</f>
        <v>264.37937286398295</v>
      </c>
      <c r="C2738" s="6">
        <f>C2737*EXP(Returns!C2737)</f>
        <v>116.55163571798053</v>
      </c>
      <c r="D2738" s="6">
        <f>D2737*EXP(Returns!D2737)</f>
        <v>174.20154504095299</v>
      </c>
    </row>
    <row r="2739" spans="1:4" x14ac:dyDescent="0.35">
      <c r="A2739" s="3">
        <v>37414</v>
      </c>
      <c r="B2739" s="6">
        <f>B2738*EXP(Returns!B2738)</f>
        <v>263.96320944364606</v>
      </c>
      <c r="C2739" s="6">
        <f>C2738*EXP(Returns!C2738)</f>
        <v>116.07384916443235</v>
      </c>
      <c r="D2739" s="6">
        <f>D2738*EXP(Returns!D2738)</f>
        <v>173.33217933288634</v>
      </c>
    </row>
    <row r="2740" spans="1:4" x14ac:dyDescent="0.35">
      <c r="A2740" s="3">
        <v>37417</v>
      </c>
      <c r="B2740" s="6">
        <f>B2739*EXP(Returns!B2739)</f>
        <v>264.78782955431353</v>
      </c>
      <c r="C2740" s="6">
        <f>C2739*EXP(Returns!C2739)</f>
        <v>116.25668080543069</v>
      </c>
      <c r="D2740" s="6">
        <f>D2739*EXP(Returns!D2739)</f>
        <v>171.36388435569873</v>
      </c>
    </row>
    <row r="2741" spans="1:4" x14ac:dyDescent="0.35">
      <c r="A2741" s="3">
        <v>37418</v>
      </c>
      <c r="B2741" s="6">
        <f>B2740*EXP(Returns!B2740)</f>
        <v>260.38471781074975</v>
      </c>
      <c r="C2741" s="6">
        <f>C2740*EXP(Returns!C2740)</f>
        <v>116.73547747854242</v>
      </c>
      <c r="D2741" s="6">
        <f>D2740*EXP(Returns!D2740)</f>
        <v>170.80272898423271</v>
      </c>
    </row>
    <row r="2742" spans="1:4" x14ac:dyDescent="0.35">
      <c r="A2742" s="3">
        <v>37419</v>
      </c>
      <c r="B2742" s="6">
        <f>B2741*EXP(Returns!B2741)</f>
        <v>262.0956118721345</v>
      </c>
      <c r="C2742" s="6">
        <f>C2741*EXP(Returns!C2741)</f>
        <v>117.10417111922972</v>
      </c>
      <c r="D2742" s="6">
        <f>D2741*EXP(Returns!D2741)</f>
        <v>171.29480272852962</v>
      </c>
    </row>
    <row r="2743" spans="1:4" x14ac:dyDescent="0.35">
      <c r="A2743" s="3">
        <v>37420</v>
      </c>
      <c r="B2743" s="6">
        <f>B2742*EXP(Returns!B2742)</f>
        <v>259.3468781699097</v>
      </c>
      <c r="C2743" s="6">
        <f>C2742*EXP(Returns!C2742)</f>
        <v>117.50720882507692</v>
      </c>
      <c r="D2743" s="6">
        <f>D2742*EXP(Returns!D2742)</f>
        <v>174.23130328034892</v>
      </c>
    </row>
    <row r="2744" spans="1:4" x14ac:dyDescent="0.35">
      <c r="A2744" s="3">
        <v>37421</v>
      </c>
      <c r="B2744" s="6">
        <f>B2743*EXP(Returns!B2743)</f>
        <v>258.75859777943356</v>
      </c>
      <c r="C2744" s="6">
        <f>C2743*EXP(Returns!C2743)</f>
        <v>118.39106344316291</v>
      </c>
      <c r="D2744" s="6">
        <f>D2743*EXP(Returns!D2743)</f>
        <v>175.22607871158411</v>
      </c>
    </row>
    <row r="2745" spans="1:4" x14ac:dyDescent="0.35">
      <c r="A2745" s="3">
        <v>37424</v>
      </c>
      <c r="B2745" s="6">
        <f>B2744*EXP(Returns!B2744)</f>
        <v>266.18274768544256</v>
      </c>
      <c r="C2745" s="6">
        <f>C2744*EXP(Returns!C2744)</f>
        <v>117.94863107433815</v>
      </c>
      <c r="D2745" s="6">
        <f>D2744*EXP(Returns!D2744)</f>
        <v>175.55767052199585</v>
      </c>
    </row>
    <row r="2746" spans="1:4" x14ac:dyDescent="0.35">
      <c r="A2746" s="3">
        <v>37425</v>
      </c>
      <c r="B2746" s="6">
        <f>B2745*EXP(Returns!B2745)</f>
        <v>266.43193195564425</v>
      </c>
      <c r="C2746" s="6">
        <f>C2745*EXP(Returns!C2745)</f>
        <v>118.02337992203914</v>
      </c>
      <c r="D2746" s="6">
        <f>D2745*EXP(Returns!D2745)</f>
        <v>174.35777579778158</v>
      </c>
    </row>
    <row r="2747" spans="1:4" x14ac:dyDescent="0.35">
      <c r="A2747" s="3">
        <v>37426</v>
      </c>
      <c r="B2747" s="6">
        <f>B2746*EXP(Returns!B2746)</f>
        <v>262.02625130207838</v>
      </c>
      <c r="C2747" s="6">
        <f>C2746*EXP(Returns!C2746)</f>
        <v>119.09006618112349</v>
      </c>
      <c r="D2747" s="6">
        <f>D2746*EXP(Returns!D2746)</f>
        <v>174.22811489755648</v>
      </c>
    </row>
    <row r="2748" spans="1:4" x14ac:dyDescent="0.35">
      <c r="A2748" s="3">
        <v>37427</v>
      </c>
      <c r="B2748" s="6">
        <f>B2747*EXP(Returns!B2747)</f>
        <v>258.50684459922985</v>
      </c>
      <c r="C2748" s="6">
        <f>C2747*EXP(Returns!C2747)</f>
        <v>118.20722168260103</v>
      </c>
      <c r="D2748" s="6">
        <f>D2747*EXP(Returns!D2747)</f>
        <v>174.61390921543938</v>
      </c>
    </row>
    <row r="2749" spans="1:4" x14ac:dyDescent="0.35">
      <c r="A2749" s="3">
        <v>37428</v>
      </c>
      <c r="B2749" s="6">
        <f>B2748*EXP(Returns!B2748)</f>
        <v>254.10116394566401</v>
      </c>
      <c r="C2749" s="6">
        <f>C2748*EXP(Returns!C2748)</f>
        <v>118.83248569242414</v>
      </c>
      <c r="D2749" s="6">
        <f>D2748*EXP(Returns!D2748)</f>
        <v>174.21004739506611</v>
      </c>
    </row>
    <row r="2750" spans="1:4" x14ac:dyDescent="0.35">
      <c r="A2750" s="3">
        <v>37431</v>
      </c>
      <c r="B2750" s="6">
        <f>B2749*EXP(Returns!B2749)</f>
        <v>255.02083372640837</v>
      </c>
      <c r="C2750" s="6">
        <f>C2749*EXP(Returns!C2749)</f>
        <v>118.05974422632612</v>
      </c>
      <c r="D2750" s="6">
        <f>D2749*EXP(Returns!D2749)</f>
        <v>177.32297179473272</v>
      </c>
    </row>
    <row r="2751" spans="1:4" x14ac:dyDescent="0.35">
      <c r="A2751" s="3">
        <v>37432</v>
      </c>
      <c r="B2751" s="6">
        <f>B2750*EXP(Returns!B2750)</f>
        <v>250.76158094296102</v>
      </c>
      <c r="C2751" s="6">
        <f>C2750*EXP(Returns!C2750)</f>
        <v>118.05974422632612</v>
      </c>
      <c r="D2751" s="6">
        <f>D2750*EXP(Returns!D2750)</f>
        <v>177.37292312514731</v>
      </c>
    </row>
    <row r="2752" spans="1:4" x14ac:dyDescent="0.35">
      <c r="A2752" s="3">
        <v>37433</v>
      </c>
      <c r="B2752" s="6">
        <f>B2751*EXP(Returns!B2751)</f>
        <v>250.08852652241626</v>
      </c>
      <c r="C2752" s="6">
        <f>C2751*EXP(Returns!C2751)</f>
        <v>119.31128236553586</v>
      </c>
      <c r="D2752" s="6">
        <f>D2751*EXP(Returns!D2751)</f>
        <v>176.97862645315129</v>
      </c>
    </row>
    <row r="2753" spans="1:4" x14ac:dyDescent="0.35">
      <c r="A2753" s="3">
        <v>37434</v>
      </c>
      <c r="B2753" s="6">
        <f>B2752*EXP(Returns!B2752)</f>
        <v>254.48650044597588</v>
      </c>
      <c r="C2753" s="6">
        <f>C2752*EXP(Returns!C2752)</f>
        <v>118.31732471502545</v>
      </c>
      <c r="D2753" s="6">
        <f>D2752*EXP(Returns!D2752)</f>
        <v>177.25814134462019</v>
      </c>
    </row>
    <row r="2754" spans="1:4" x14ac:dyDescent="0.35">
      <c r="A2754" s="3">
        <v>37435</v>
      </c>
      <c r="B2754" s="6">
        <f>B2753*EXP(Returns!B2753)</f>
        <v>254.2732809158033</v>
      </c>
      <c r="C2754" s="6">
        <f>C2753*EXP(Returns!C2753)</f>
        <v>118.2062115630375</v>
      </c>
      <c r="D2754" s="6">
        <f>D2753*EXP(Returns!D2753)</f>
        <v>178.34219149404316</v>
      </c>
    </row>
    <row r="2755" spans="1:4" x14ac:dyDescent="0.35">
      <c r="A2755" s="3">
        <v>37438</v>
      </c>
      <c r="B2755" s="6">
        <f>B2754*EXP(Returns!B2754)</f>
        <v>248.83746735140369</v>
      </c>
      <c r="C2755" s="6">
        <f>C2754*EXP(Returns!C2754)</f>
        <v>118.2809604107385</v>
      </c>
      <c r="D2755" s="6">
        <f>D2754*EXP(Returns!D2754)</f>
        <v>179.599477108521</v>
      </c>
    </row>
    <row r="2756" spans="1:4" x14ac:dyDescent="0.35">
      <c r="A2756" s="3">
        <v>37439</v>
      </c>
      <c r="B2756" s="6">
        <f>B2755*EXP(Returns!B2755)</f>
        <v>243.55578838712881</v>
      </c>
      <c r="C2756" s="6">
        <f>C2755*EXP(Returns!C2755)</f>
        <v>118.97895302913554</v>
      </c>
      <c r="D2756" s="6">
        <f>D2755*EXP(Returns!D2755)</f>
        <v>178.86721186052841</v>
      </c>
    </row>
    <row r="2757" spans="1:4" x14ac:dyDescent="0.35">
      <c r="A2757" s="3">
        <v>37440</v>
      </c>
      <c r="B2757" s="6">
        <f>B2756*EXP(Returns!B2756)</f>
        <v>245.07144528835556</v>
      </c>
      <c r="C2757" s="6">
        <f>C2756*EXP(Returns!C2756)</f>
        <v>118.94258872484858</v>
      </c>
      <c r="D2757" s="6">
        <f>D2756*EXP(Returns!D2756)</f>
        <v>178.51223857630558</v>
      </c>
    </row>
    <row r="2758" spans="1:4" x14ac:dyDescent="0.35">
      <c r="A2758" s="3">
        <v>37445</v>
      </c>
      <c r="B2758" s="6">
        <f>B2757*EXP(Returns!B2757)</f>
        <v>242.08557942409999</v>
      </c>
      <c r="C2758" s="6">
        <f>C2757*EXP(Returns!C2757)</f>
        <v>119.38786813882396</v>
      </c>
      <c r="D2758" s="6">
        <f>D2757*EXP(Returns!D2757)</f>
        <v>176.20831042715938</v>
      </c>
    </row>
    <row r="2759" spans="1:4" x14ac:dyDescent="0.35">
      <c r="A2759" s="3">
        <v>37446</v>
      </c>
      <c r="B2759" s="6">
        <f>B2758*EXP(Returns!B2758)</f>
        <v>236.10145821067493</v>
      </c>
      <c r="C2759" s="6">
        <f>C2758*EXP(Returns!C2758)</f>
        <v>119.98191367280026</v>
      </c>
      <c r="D2759" s="6">
        <f>D2758*EXP(Returns!D2758)</f>
        <v>177.6026981620426</v>
      </c>
    </row>
    <row r="2760" spans="1:4" x14ac:dyDescent="0.35">
      <c r="A2760" s="3">
        <v>37447</v>
      </c>
      <c r="B2760" s="6">
        <f>B2759*EXP(Returns!B2759)</f>
        <v>228.08298357438363</v>
      </c>
      <c r="C2760" s="6">
        <f>C2759*EXP(Returns!C2759)</f>
        <v>120.90915455773752</v>
      </c>
      <c r="D2760" s="6">
        <f>D2759*EXP(Returns!D2759)</f>
        <v>178.18936129440198</v>
      </c>
    </row>
    <row r="2761" spans="1:4" x14ac:dyDescent="0.35">
      <c r="A2761" s="3">
        <v>37448</v>
      </c>
      <c r="B2761" s="6">
        <f>B2760*EXP(Returns!B2760)</f>
        <v>229.79273249250508</v>
      </c>
      <c r="C2761" s="6">
        <f>C2760*EXP(Returns!C2760)</f>
        <v>121.17000474075284</v>
      </c>
      <c r="D2761" s="6">
        <f>D2760*EXP(Returns!D2760)</f>
        <v>178.45718576787039</v>
      </c>
    </row>
    <row r="2762" spans="1:4" x14ac:dyDescent="0.35">
      <c r="A2762" s="3">
        <v>37449</v>
      </c>
      <c r="B2762" s="6">
        <f>B2761*EXP(Returns!B2761)</f>
        <v>228.31095009679981</v>
      </c>
      <c r="C2762" s="6">
        <f>C2761*EXP(Returns!C2761)</f>
        <v>121.39315392075422</v>
      </c>
      <c r="D2762" s="6">
        <f>D2761*EXP(Returns!D2761)</f>
        <v>178.63467262131968</v>
      </c>
    </row>
    <row r="2763" spans="1:4" x14ac:dyDescent="0.35">
      <c r="A2763" s="3">
        <v>37452</v>
      </c>
      <c r="B2763" s="6">
        <f>B2762*EXP(Returns!B2762)</f>
        <v>227.45359774075629</v>
      </c>
      <c r="C2763" s="6">
        <f>C2762*EXP(Returns!C2762)</f>
        <v>121.09562168075237</v>
      </c>
      <c r="D2763" s="6">
        <f>D2762*EXP(Returns!D2762)</f>
        <v>178.68781239780151</v>
      </c>
    </row>
    <row r="2764" spans="1:4" x14ac:dyDescent="0.35">
      <c r="A2764" s="3">
        <v>37453</v>
      </c>
      <c r="B2764" s="6">
        <f>B2763*EXP(Returns!B2763)</f>
        <v>223.27090763381571</v>
      </c>
      <c r="C2764" s="6">
        <f>C2763*EXP(Returns!C2763)</f>
        <v>120.35382897280256</v>
      </c>
      <c r="D2764" s="6">
        <f>D2763*EXP(Returns!D2763)</f>
        <v>180.8367849587267</v>
      </c>
    </row>
    <row r="2765" spans="1:4" x14ac:dyDescent="0.35">
      <c r="A2765" s="3">
        <v>37454</v>
      </c>
      <c r="B2765" s="6">
        <f>B2764*EXP(Returns!B2764)</f>
        <v>224.50737822822529</v>
      </c>
      <c r="C2765" s="6">
        <f>C2764*EXP(Returns!C2764)</f>
        <v>120.68702432376355</v>
      </c>
      <c r="D2765" s="6">
        <f>D2764*EXP(Returns!D2764)</f>
        <v>180.34152224191607</v>
      </c>
    </row>
    <row r="2766" spans="1:4" x14ac:dyDescent="0.35">
      <c r="A2766" s="3">
        <v>37455</v>
      </c>
      <c r="B2766" s="6">
        <f>B2765*EXP(Returns!B2765)</f>
        <v>218.44148641436834</v>
      </c>
      <c r="C2766" s="6">
        <f>C2765*EXP(Returns!C2765)</f>
        <v>121.16898579472546</v>
      </c>
      <c r="D2766" s="6">
        <f>D2765*EXP(Returns!D2765)</f>
        <v>180.70180992646286</v>
      </c>
    </row>
    <row r="2767" spans="1:4" x14ac:dyDescent="0.35">
      <c r="A2767" s="3">
        <v>37456</v>
      </c>
      <c r="B2767" s="6">
        <f>B2766*EXP(Returns!B2766)</f>
        <v>210.06619461255605</v>
      </c>
      <c r="C2767" s="6">
        <f>C2766*EXP(Returns!C2766)</f>
        <v>121.61528415472824</v>
      </c>
      <c r="D2767" s="6">
        <f>D2766*EXP(Returns!D2766)</f>
        <v>181.14818404891022</v>
      </c>
    </row>
    <row r="2768" spans="1:4" x14ac:dyDescent="0.35">
      <c r="A2768" s="3">
        <v>37459</v>
      </c>
      <c r="B2768" s="6">
        <f>B2767*EXP(Returns!B2767)</f>
        <v>203.15038413360395</v>
      </c>
      <c r="C2768" s="6">
        <f>C2767*EXP(Returns!C2767)</f>
        <v>122.54252503966551</v>
      </c>
      <c r="D2768" s="6">
        <f>D2767*EXP(Returns!D2767)</f>
        <v>180.12577474939982</v>
      </c>
    </row>
    <row r="2769" spans="1:4" x14ac:dyDescent="0.35">
      <c r="A2769" s="3">
        <v>37460</v>
      </c>
      <c r="B2769" s="6">
        <f>B2768*EXP(Returns!B2768)</f>
        <v>197.66184231673586</v>
      </c>
      <c r="C2769" s="6">
        <f>C2768*EXP(Returns!C2768)</f>
        <v>122.8777582826813</v>
      </c>
      <c r="D2769" s="6">
        <f>D2768*EXP(Returns!D2768)</f>
        <v>176.45381619450535</v>
      </c>
    </row>
    <row r="2770" spans="1:4" x14ac:dyDescent="0.35">
      <c r="A2770" s="3">
        <v>37461</v>
      </c>
      <c r="B2770" s="6">
        <f>B2769*EXP(Returns!B2769)</f>
        <v>208.9907873220275</v>
      </c>
      <c r="C2770" s="6">
        <f>C2769*EXP(Returns!C2769)</f>
        <v>123.09988851665528</v>
      </c>
      <c r="D2770" s="6">
        <f>D2769*EXP(Returns!D2769)</f>
        <v>178.44549501704435</v>
      </c>
    </row>
    <row r="2771" spans="1:4" x14ac:dyDescent="0.35">
      <c r="A2771" s="3">
        <v>37462</v>
      </c>
      <c r="B2771" s="6">
        <f>B2770*EXP(Returns!B2770)</f>
        <v>207.81626415218756</v>
      </c>
      <c r="C2771" s="6">
        <f>C2770*EXP(Returns!C2770)</f>
        <v>123.28431774761533</v>
      </c>
      <c r="D2771" s="6">
        <f>D2770*EXP(Returns!D2770)</f>
        <v>176.85342731364875</v>
      </c>
    </row>
    <row r="2772" spans="1:4" x14ac:dyDescent="0.35">
      <c r="A2772" s="3">
        <v>37463</v>
      </c>
      <c r="B2772" s="6">
        <f>B2771*EXP(Returns!B2771)</f>
        <v>211.3249662798107</v>
      </c>
      <c r="C2772" s="6">
        <f>C2771*EXP(Returns!C2771)</f>
        <v>123.4707848706302</v>
      </c>
      <c r="D2772" s="6">
        <f>D2771*EXP(Returns!D2771)</f>
        <v>175.50686537759918</v>
      </c>
    </row>
    <row r="2773" spans="1:4" x14ac:dyDescent="0.35">
      <c r="A2773" s="3">
        <v>37466</v>
      </c>
      <c r="B2773" s="6">
        <f>B2772*EXP(Returns!B2772)</f>
        <v>222.75302716441374</v>
      </c>
      <c r="C2773" s="6">
        <f>C2772*EXP(Returns!C2772)</f>
        <v>121.9117974487027</v>
      </c>
      <c r="D2773" s="6">
        <f>D2772*EXP(Returns!D2772)</f>
        <v>174.15924064601998</v>
      </c>
    </row>
    <row r="2774" spans="1:4" x14ac:dyDescent="0.35">
      <c r="A2774" s="3">
        <v>37467</v>
      </c>
      <c r="B2774" s="6">
        <f>B2773*EXP(Returns!B2773)</f>
        <v>223.6995838118375</v>
      </c>
      <c r="C2774" s="6">
        <f>C2773*EXP(Returns!C2773)</f>
        <v>121.46549908869993</v>
      </c>
      <c r="D2774" s="6">
        <f>D2773*EXP(Returns!D2773)</f>
        <v>176.50483037992797</v>
      </c>
    </row>
    <row r="2775" spans="1:4" x14ac:dyDescent="0.35">
      <c r="A2775" s="3">
        <v>37468</v>
      </c>
      <c r="B2775" s="6">
        <f>B2774*EXP(Returns!B2774)</f>
        <v>225.89004474461916</v>
      </c>
      <c r="C2775" s="6">
        <f>C2774*EXP(Returns!C2774)</f>
        <v>122.54252503966552</v>
      </c>
      <c r="D2775" s="6">
        <f>D2774*EXP(Returns!D2774)</f>
        <v>177.37632271422999</v>
      </c>
    </row>
    <row r="2776" spans="1:4" x14ac:dyDescent="0.35">
      <c r="A2776" s="3">
        <v>37469</v>
      </c>
      <c r="B2776" s="6">
        <f>B2775*EXP(Returns!B2775)</f>
        <v>219.20963447903159</v>
      </c>
      <c r="C2776" s="6">
        <f>C2775*EXP(Returns!C2775)</f>
        <v>123.13657057364182</v>
      </c>
      <c r="D2776" s="6">
        <f>D2775*EXP(Returns!D2775)</f>
        <v>175.76087350918237</v>
      </c>
    </row>
    <row r="2777" spans="1:4" x14ac:dyDescent="0.35">
      <c r="A2777" s="3">
        <v>37470</v>
      </c>
      <c r="B2777" s="6">
        <f>B2776*EXP(Returns!B2776)</f>
        <v>214.14976884018523</v>
      </c>
      <c r="C2777" s="6">
        <f>C2776*EXP(Returns!C2776)</f>
        <v>124.43572675858141</v>
      </c>
      <c r="D2777" s="6">
        <f>D2776*EXP(Returns!D2776)</f>
        <v>176.46550694533141</v>
      </c>
    </row>
    <row r="2778" spans="1:4" x14ac:dyDescent="0.35">
      <c r="A2778" s="3">
        <v>37473</v>
      </c>
      <c r="B2778" s="6">
        <f>B2777*EXP(Returns!B2777)</f>
        <v>206.80528218321138</v>
      </c>
      <c r="C2778" s="6">
        <f>C2777*EXP(Returns!C2777)</f>
        <v>124.6588759385828</v>
      </c>
      <c r="D2778" s="6">
        <f>D2777*EXP(Returns!D2777)</f>
        <v>173.88929058149233</v>
      </c>
    </row>
    <row r="2779" spans="1:4" x14ac:dyDescent="0.35">
      <c r="A2779" s="3">
        <v>37474</v>
      </c>
      <c r="B2779" s="6">
        <f>B2778*EXP(Returns!B2778)</f>
        <v>212.99259094922479</v>
      </c>
      <c r="C2779" s="6">
        <f>C2778*EXP(Returns!C2778)</f>
        <v>123.43308386761629</v>
      </c>
      <c r="D2779" s="6">
        <f>D2778*EXP(Returns!D2778)</f>
        <v>175.26561079237172</v>
      </c>
    </row>
    <row r="2780" spans="1:4" x14ac:dyDescent="0.35">
      <c r="A2780" s="3">
        <v>37475</v>
      </c>
      <c r="B2780" s="6">
        <f>B2779*EXP(Returns!B2779)</f>
        <v>217.25457375961446</v>
      </c>
      <c r="C2780" s="6">
        <f>C2779*EXP(Returns!C2779)</f>
        <v>124.1748765755661</v>
      </c>
      <c r="D2780" s="6">
        <f>D2779*EXP(Returns!D2779)</f>
        <v>174.20600364932403</v>
      </c>
    </row>
    <row r="2781" spans="1:4" x14ac:dyDescent="0.35">
      <c r="A2781" s="3">
        <v>37476</v>
      </c>
      <c r="B2781" s="6">
        <f>B2780*EXP(Returns!B2780)</f>
        <v>224.36366020322382</v>
      </c>
      <c r="C2781" s="6">
        <f>C2780*EXP(Returns!C2780)</f>
        <v>123.39640181062977</v>
      </c>
      <c r="D2781" s="6">
        <f>D2780*EXP(Returns!D2780)</f>
        <v>174.45363500772936</v>
      </c>
    </row>
    <row r="2782" spans="1:4" x14ac:dyDescent="0.35">
      <c r="A2782" s="3">
        <v>37477</v>
      </c>
      <c r="B2782" s="6">
        <f>B2781*EXP(Returns!B2781)</f>
        <v>225.15163144374932</v>
      </c>
      <c r="C2782" s="6">
        <f>C2781*EXP(Returns!C2781)</f>
        <v>124.73224005255587</v>
      </c>
      <c r="D2782" s="6">
        <f>D2781*EXP(Returns!D2781)</f>
        <v>175.52068171948451</v>
      </c>
    </row>
    <row r="2783" spans="1:4" x14ac:dyDescent="0.35">
      <c r="A2783" s="3">
        <v>37480</v>
      </c>
      <c r="B2783" s="6">
        <f>B2782*EXP(Returns!B2782)</f>
        <v>223.9523293040815</v>
      </c>
      <c r="C2783" s="6">
        <f>C2782*EXP(Returns!C2782)</f>
        <v>125.17751946653125</v>
      </c>
      <c r="D2783" s="6">
        <f>D2782*EXP(Returns!D2782)</f>
        <v>179.45196238361027</v>
      </c>
    </row>
    <row r="2784" spans="1:4" x14ac:dyDescent="0.35">
      <c r="A2784" s="3">
        <v>37481</v>
      </c>
      <c r="B2784" s="6">
        <f>B2783*EXP(Returns!B2783)</f>
        <v>219.09812911480628</v>
      </c>
      <c r="C2784" s="6">
        <f>C2783*EXP(Returns!C2783)</f>
        <v>126.10577929749593</v>
      </c>
      <c r="D2784" s="6">
        <f>D2783*EXP(Returns!D2783)</f>
        <v>180.2830684877861</v>
      </c>
    </row>
    <row r="2785" spans="1:4" x14ac:dyDescent="0.35">
      <c r="A2785" s="3">
        <v>37482</v>
      </c>
      <c r="B2785" s="6">
        <f>B2784*EXP(Returns!B2784)</f>
        <v>227.8723623308469</v>
      </c>
      <c r="C2785" s="6">
        <f>C2784*EXP(Returns!C2784)</f>
        <v>126.55105871147131</v>
      </c>
      <c r="D2785" s="6">
        <f>D2784*EXP(Returns!D2784)</f>
        <v>180.4828740473578</v>
      </c>
    </row>
    <row r="2786" spans="1:4" x14ac:dyDescent="0.35">
      <c r="A2786" s="3">
        <v>37483</v>
      </c>
      <c r="B2786" s="6">
        <f>B2785*EXP(Returns!B2785)</f>
        <v>230.50636682354701</v>
      </c>
      <c r="C2786" s="6">
        <f>C2785*EXP(Returns!C2785)</f>
        <v>125.58611682352011</v>
      </c>
      <c r="D2786" s="6">
        <f>D2785*EXP(Returns!D2785)</f>
        <v>183.56179269671506</v>
      </c>
    </row>
    <row r="2787" spans="1:4" x14ac:dyDescent="0.35">
      <c r="A2787" s="3">
        <v>37484</v>
      </c>
      <c r="B2787" s="6">
        <f>B2786*EXP(Returns!B2786)</f>
        <v>230.13963807009489</v>
      </c>
      <c r="C2787" s="6">
        <f>C2786*EXP(Returns!C2786)</f>
        <v>124.1381945185796</v>
      </c>
      <c r="D2787" s="6">
        <f>D2786*EXP(Returns!D2786)</f>
        <v>183.06015320672657</v>
      </c>
    </row>
    <row r="2788" spans="1:4" x14ac:dyDescent="0.35">
      <c r="A2788" s="3">
        <v>37487</v>
      </c>
      <c r="B2788" s="6">
        <f>B2787*EXP(Returns!B2787)</f>
        <v>235.57862194730734</v>
      </c>
      <c r="C2788" s="6">
        <f>C2787*EXP(Returns!C2787)</f>
        <v>124.28696063858054</v>
      </c>
      <c r="D2788" s="6">
        <f>D2787*EXP(Returns!D2787)</f>
        <v>183.06971836649328</v>
      </c>
    </row>
    <row r="2789" spans="1:4" x14ac:dyDescent="0.35">
      <c r="A2789" s="3">
        <v>37488</v>
      </c>
      <c r="B2789" s="6">
        <f>B2788*EXP(Returns!B2788)</f>
        <v>232.28549685718644</v>
      </c>
      <c r="C2789" s="6">
        <f>C2788*EXP(Returns!C2788)</f>
        <v>125.65948093749317</v>
      </c>
      <c r="D2789" s="6">
        <f>D2788*EXP(Returns!D2788)</f>
        <v>181.40750615814164</v>
      </c>
    </row>
    <row r="2790" spans="1:4" x14ac:dyDescent="0.35">
      <c r="A2790" s="3">
        <v>37489</v>
      </c>
      <c r="B2790" s="6">
        <f>B2789*EXP(Returns!B2789)</f>
        <v>235.24162795764863</v>
      </c>
      <c r="C2790" s="6">
        <f>C2789*EXP(Returns!C2789)</f>
        <v>125.32628558653219</v>
      </c>
      <c r="D2790" s="6">
        <f>D2789*EXP(Returns!D2789)</f>
        <v>182.7445029344245</v>
      </c>
    </row>
    <row r="2791" spans="1:4" x14ac:dyDescent="0.35">
      <c r="A2791" s="3">
        <v>37490</v>
      </c>
      <c r="B2791" s="6">
        <f>B2790*EXP(Returns!B2790)</f>
        <v>238.54714253268347</v>
      </c>
      <c r="C2791" s="6">
        <f>C2790*EXP(Returns!C2790)</f>
        <v>124.36134369858101</v>
      </c>
      <c r="D2791" s="6">
        <f>D2790*EXP(Returns!D2790)</f>
        <v>184.38758482324269</v>
      </c>
    </row>
    <row r="2792" spans="1:4" x14ac:dyDescent="0.35">
      <c r="A2792" s="3">
        <v>37491</v>
      </c>
      <c r="B2792" s="6">
        <f>B2791*EXP(Returns!B2791)</f>
        <v>233.13541552228165</v>
      </c>
      <c r="C2792" s="6">
        <f>C2791*EXP(Returns!C2791)</f>
        <v>124.95538923255731</v>
      </c>
      <c r="D2792" s="6">
        <f>D2791*EXP(Returns!D2791)</f>
        <v>184.0134807968106</v>
      </c>
    </row>
    <row r="2793" spans="1:4" x14ac:dyDescent="0.35">
      <c r="A2793" s="3">
        <v>37494</v>
      </c>
      <c r="B2793" s="6">
        <f>B2792*EXP(Returns!B2792)</f>
        <v>234.89224448307601</v>
      </c>
      <c r="C2793" s="6">
        <f>C2792*EXP(Returns!C2792)</f>
        <v>125.21420152351783</v>
      </c>
      <c r="D2793" s="6">
        <f>D2792*EXP(Returns!D2792)</f>
        <v>185.87868695132283</v>
      </c>
    </row>
    <row r="2794" spans="1:4" x14ac:dyDescent="0.35">
      <c r="A2794" s="3">
        <v>37495</v>
      </c>
      <c r="B2794" s="6">
        <f>B2793*EXP(Returns!B2793)</f>
        <v>231.63876574467972</v>
      </c>
      <c r="C2794" s="6">
        <f>C2793*EXP(Returns!C2793)</f>
        <v>124.51010981858194</v>
      </c>
      <c r="D2794" s="6">
        <f>D2793*EXP(Returns!D2793)</f>
        <v>185.04758084714703</v>
      </c>
    </row>
    <row r="2795" spans="1:4" x14ac:dyDescent="0.35">
      <c r="A2795" s="3">
        <v>37496</v>
      </c>
      <c r="B2795" s="6">
        <f>B2794*EXP(Returns!B2794)</f>
        <v>227.43873035885963</v>
      </c>
      <c r="C2795" s="6">
        <f>C2794*EXP(Returns!C2794)</f>
        <v>125.10415535255827</v>
      </c>
      <c r="D2795" s="6">
        <f>D2794*EXP(Returns!D2794)</f>
        <v>183.67444902285655</v>
      </c>
    </row>
    <row r="2796" spans="1:4" x14ac:dyDescent="0.35">
      <c r="A2796" s="3">
        <v>37497</v>
      </c>
      <c r="B2796" s="6">
        <f>B2795*EXP(Returns!B2795)</f>
        <v>227.42138507998013</v>
      </c>
      <c r="C2796" s="6">
        <f>C2795*EXP(Returns!C2795)</f>
        <v>125.62279888050668</v>
      </c>
      <c r="D2796" s="6">
        <f>D2795*EXP(Returns!D2795)</f>
        <v>183.42256648233268</v>
      </c>
    </row>
    <row r="2797" spans="1:4" x14ac:dyDescent="0.35">
      <c r="A2797" s="3">
        <v>37498</v>
      </c>
      <c r="B2797" s="6">
        <f>B2796*EXP(Returns!B2796)</f>
        <v>226.99270890195839</v>
      </c>
      <c r="C2797" s="6">
        <f>C2796*EXP(Returns!C2796)</f>
        <v>125.80824705749411</v>
      </c>
      <c r="D2797" s="6">
        <f>D2796*EXP(Returns!D2796)</f>
        <v>184.36526611712034</v>
      </c>
    </row>
    <row r="2798" spans="1:4" x14ac:dyDescent="0.35">
      <c r="A2798" s="3">
        <v>37502</v>
      </c>
      <c r="B2798" s="6">
        <f>B2797*EXP(Returns!B2797)</f>
        <v>217.56431088246256</v>
      </c>
      <c r="C2798" s="6">
        <f>C2797*EXP(Returns!C2797)</f>
        <v>127.42939018709325</v>
      </c>
      <c r="D2798" s="6">
        <f>D2797*EXP(Returns!D2797)</f>
        <v>181.99735767708998</v>
      </c>
    </row>
    <row r="2799" spans="1:4" x14ac:dyDescent="0.35">
      <c r="A2799" s="3">
        <v>37503</v>
      </c>
      <c r="B2799" s="6">
        <f>B2798*EXP(Returns!B2798)</f>
        <v>221.37531644198543</v>
      </c>
      <c r="C2799" s="6">
        <f>C2798*EXP(Returns!C2798)</f>
        <v>127.69941088435522</v>
      </c>
      <c r="D2799" s="6">
        <f>D2798*EXP(Returns!D2798)</f>
        <v>184.34613579758687</v>
      </c>
    </row>
    <row r="2800" spans="1:4" x14ac:dyDescent="0.35">
      <c r="A2800" s="3">
        <v>37504</v>
      </c>
      <c r="B2800" s="6">
        <f>B2799*EXP(Returns!B2799)</f>
        <v>217.84431324151723</v>
      </c>
      <c r="C2800" s="6">
        <f>C2799*EXP(Returns!C2799)</f>
        <v>128.16201238079643</v>
      </c>
      <c r="D2800" s="6">
        <f>D2799*EXP(Returns!D2799)</f>
        <v>186.90215904636287</v>
      </c>
    </row>
    <row r="2801" spans="1:4" x14ac:dyDescent="0.35">
      <c r="A2801" s="3">
        <v>37505</v>
      </c>
      <c r="B2801" s="6">
        <f>B2800*EXP(Returns!B2800)</f>
        <v>221.50416708509024</v>
      </c>
      <c r="C2801" s="6">
        <f>C2800*EXP(Returns!C2800)</f>
        <v>126.8496098975006</v>
      </c>
      <c r="D2801" s="6">
        <f>D2800*EXP(Returns!D2800)</f>
        <v>188.63345296414087</v>
      </c>
    </row>
    <row r="2802" spans="1:4" x14ac:dyDescent="0.35">
      <c r="A2802" s="3">
        <v>37508</v>
      </c>
      <c r="B2802" s="6">
        <f>B2801*EXP(Returns!B2801)</f>
        <v>223.74418595752763</v>
      </c>
      <c r="C2802" s="6">
        <f>C2801*EXP(Returns!C2801)</f>
        <v>126.77318894544533</v>
      </c>
      <c r="D2802" s="6">
        <f>D2801*EXP(Returns!D2801)</f>
        <v>191.64010151748283</v>
      </c>
    </row>
    <row r="2803" spans="1:4" x14ac:dyDescent="0.35">
      <c r="A2803" s="3">
        <v>37509</v>
      </c>
      <c r="B2803" s="6">
        <f>B2802*EXP(Returns!B2802)</f>
        <v>225.3845537601311</v>
      </c>
      <c r="C2803" s="6">
        <f>C2802*EXP(Returns!C2802)</f>
        <v>127.35093134298317</v>
      </c>
      <c r="D2803" s="6">
        <f>D2802*EXP(Returns!D2802)</f>
        <v>192.05459177404111</v>
      </c>
    </row>
    <row r="2804" spans="1:4" x14ac:dyDescent="0.35">
      <c r="A2804" s="3">
        <v>37510</v>
      </c>
      <c r="B2804" s="6">
        <f>B2803*EXP(Returns!B2803)</f>
        <v>225.3523410993549</v>
      </c>
      <c r="C2804" s="6">
        <f>C2803*EXP(Returns!C2803)</f>
        <v>126.50316824818337</v>
      </c>
      <c r="D2804" s="6">
        <f>D2803*EXP(Returns!D2803)</f>
        <v>192.14918057617876</v>
      </c>
    </row>
    <row r="2805" spans="1:4" x14ac:dyDescent="0.35">
      <c r="A2805" s="3">
        <v>37511</v>
      </c>
      <c r="B2805" s="6">
        <f>B2804*EXP(Returns!B2804)</f>
        <v>219.76716130015814</v>
      </c>
      <c r="C2805" s="6">
        <f>C2804*EXP(Returns!C2804)</f>
        <v>127.54453108818984</v>
      </c>
      <c r="D2805" s="6">
        <f>D2804*EXP(Returns!D2804)</f>
        <v>190.28397442166653</v>
      </c>
    </row>
    <row r="2806" spans="1:4" x14ac:dyDescent="0.35">
      <c r="A2806" s="3">
        <v>37512</v>
      </c>
      <c r="B2806" s="6">
        <f>B2805*EXP(Returns!B2805)</f>
        <v>220.48575142516572</v>
      </c>
      <c r="C2806" s="6">
        <f>C2805*EXP(Returns!C2805)</f>
        <v>128.19971338381035</v>
      </c>
      <c r="D2806" s="6">
        <f>D2805*EXP(Returns!D2805)</f>
        <v>191.32657683624004</v>
      </c>
    </row>
    <row r="2807" spans="1:4" x14ac:dyDescent="0.35">
      <c r="A2807" s="3">
        <v>37515</v>
      </c>
      <c r="B2807" s="6">
        <f>B2806*EXP(Returns!B2806)</f>
        <v>220.80540013594495</v>
      </c>
      <c r="C2807" s="6">
        <f>C2806*EXP(Returns!C2806)</f>
        <v>128.50845403011363</v>
      </c>
      <c r="D2807" s="6">
        <f>D2806*EXP(Returns!D2806)</f>
        <v>191.37865381719223</v>
      </c>
    </row>
    <row r="2808" spans="1:4" x14ac:dyDescent="0.35">
      <c r="A2808" s="3">
        <v>37516</v>
      </c>
      <c r="B2808" s="6">
        <f>B2807*EXP(Returns!B2807)</f>
        <v>216.44925724020942</v>
      </c>
      <c r="C2808" s="6">
        <f>C2807*EXP(Returns!C2807)</f>
        <v>128.58487498216891</v>
      </c>
      <c r="D2808" s="6">
        <f>D2807*EXP(Returns!D2807)</f>
        <v>191.23623921622092</v>
      </c>
    </row>
    <row r="2809" spans="1:4" x14ac:dyDescent="0.35">
      <c r="A2809" s="3">
        <v>37517</v>
      </c>
      <c r="B2809" s="6">
        <f>B2808*EXP(Returns!B2808)</f>
        <v>215.44323106519886</v>
      </c>
      <c r="C2809" s="6">
        <f>C2808*EXP(Returns!C2808)</f>
        <v>128.73975477833426</v>
      </c>
      <c r="D2809" s="6">
        <f>D2808*EXP(Returns!D2808)</f>
        <v>192.44676332447702</v>
      </c>
    </row>
    <row r="2810" spans="1:4" x14ac:dyDescent="0.35">
      <c r="A2810" s="3">
        <v>37518</v>
      </c>
      <c r="B2810" s="6">
        <f>B2809*EXP(Returns!B2809)</f>
        <v>208.96600835219965</v>
      </c>
      <c r="C2810" s="6">
        <f>C2809*EXP(Returns!C2809)</f>
        <v>129.51109692107877</v>
      </c>
      <c r="D2810" s="6">
        <f>D2809*EXP(Returns!D2809)</f>
        <v>191.87497932953255</v>
      </c>
    </row>
    <row r="2811" spans="1:4" x14ac:dyDescent="0.35">
      <c r="A2811" s="3">
        <v>37519</v>
      </c>
      <c r="B2811" s="6">
        <f>B2810*EXP(Returns!B2810)</f>
        <v>209.47893302763606</v>
      </c>
      <c r="C2811" s="6">
        <f>C2810*EXP(Returns!C2810)</f>
        <v>129.51109692107877</v>
      </c>
      <c r="D2811" s="6">
        <f>D2810*EXP(Returns!D2810)</f>
        <v>190.94928442321904</v>
      </c>
    </row>
    <row r="2812" spans="1:4" x14ac:dyDescent="0.35">
      <c r="A2812" s="3">
        <v>37522</v>
      </c>
      <c r="B2812" s="6">
        <f>B2811*EXP(Returns!B2811)</f>
        <v>206.58227145476076</v>
      </c>
      <c r="C2812" s="6">
        <f>C2811*EXP(Returns!C2811)</f>
        <v>130.51475875807131</v>
      </c>
      <c r="D2812" s="6">
        <f>D2811*EXP(Returns!D2811)</f>
        <v>191.8972980356549</v>
      </c>
    </row>
    <row r="2813" spans="1:4" x14ac:dyDescent="0.35">
      <c r="A2813" s="3">
        <v>37523</v>
      </c>
      <c r="B2813" s="6">
        <f>B2812*EXP(Returns!B2812)</f>
        <v>203.01162190256798</v>
      </c>
      <c r="C2813" s="6">
        <f>C2812*EXP(Returns!C2812)</f>
        <v>130.86120040738854</v>
      </c>
      <c r="D2813" s="6">
        <f>D2812*EXP(Returns!D2812)</f>
        <v>191.3839677948404</v>
      </c>
    </row>
    <row r="2814" spans="1:4" x14ac:dyDescent="0.35">
      <c r="A2814" s="3">
        <v>37524</v>
      </c>
      <c r="B2814" s="6">
        <f>B2813*EXP(Returns!B2813)</f>
        <v>208.0590980565004</v>
      </c>
      <c r="C2814" s="6">
        <f>C2813*EXP(Returns!C2813)</f>
        <v>129.70469666628549</v>
      </c>
      <c r="D2814" s="6">
        <f>D2813*EXP(Returns!D2813)</f>
        <v>190.1606901402287</v>
      </c>
    </row>
    <row r="2815" spans="1:4" x14ac:dyDescent="0.35">
      <c r="A2815" s="3">
        <v>37525</v>
      </c>
      <c r="B2815" s="6">
        <f>B2814*EXP(Returns!B2814)</f>
        <v>211.84780254317823</v>
      </c>
      <c r="C2815" s="6">
        <f>C2814*EXP(Returns!C2814)</f>
        <v>129.58853681916148</v>
      </c>
      <c r="D2815" s="6">
        <f>D2814*EXP(Returns!D2814)</f>
        <v>190.90570980650392</v>
      </c>
    </row>
    <row r="2816" spans="1:4" x14ac:dyDescent="0.35">
      <c r="A2816" s="3">
        <v>37526</v>
      </c>
      <c r="B2816" s="6">
        <f>B2815*EXP(Returns!B2815)</f>
        <v>205.013762664658</v>
      </c>
      <c r="C2816" s="6">
        <f>C2815*EXP(Returns!C2815)</f>
        <v>130.39859891094736</v>
      </c>
      <c r="D2816" s="6">
        <f>D2815*EXP(Returns!D2815)</f>
        <v>191.59121292311951</v>
      </c>
    </row>
    <row r="2817" spans="1:4" x14ac:dyDescent="0.35">
      <c r="A2817" s="3">
        <v>37529</v>
      </c>
      <c r="B2817" s="6">
        <f>B2816*EXP(Returns!B2816)</f>
        <v>202.01798521247127</v>
      </c>
      <c r="C2817" s="6">
        <f>C2816*EXP(Returns!C2816)</f>
        <v>131.28610090081588</v>
      </c>
      <c r="D2817" s="6">
        <f>D2816*EXP(Returns!D2816)</f>
        <v>191.30850931223617</v>
      </c>
    </row>
    <row r="2818" spans="1:4" x14ac:dyDescent="0.35">
      <c r="A2818" s="3">
        <v>37530</v>
      </c>
      <c r="B2818" s="6">
        <f>B2817*EXP(Returns!B2817)</f>
        <v>210.10336306729778</v>
      </c>
      <c r="C2818" s="6">
        <f>C2817*EXP(Returns!C2817)</f>
        <v>130.28243906382335</v>
      </c>
      <c r="D2818" s="6">
        <f>D2817*EXP(Returns!D2817)</f>
        <v>191.8260907351692</v>
      </c>
    </row>
    <row r="2819" spans="1:4" x14ac:dyDescent="0.35">
      <c r="A2819" s="3">
        <v>37531</v>
      </c>
      <c r="B2819" s="6">
        <f>B2818*EXP(Returns!B2818)</f>
        <v>205.14756910172835</v>
      </c>
      <c r="C2819" s="6">
        <f>C2818*EXP(Returns!C2818)</f>
        <v>130.28243906382335</v>
      </c>
      <c r="D2819" s="6">
        <f>D2818*EXP(Returns!D2818)</f>
        <v>192.09391520863764</v>
      </c>
    </row>
    <row r="2820" spans="1:4" x14ac:dyDescent="0.35">
      <c r="A2820" s="3">
        <v>37532</v>
      </c>
      <c r="B2820" s="6">
        <f>B2819*EXP(Returns!B2819)</f>
        <v>202.92737340515328</v>
      </c>
      <c r="C2820" s="6">
        <f>C2819*EXP(Returns!C2819)</f>
        <v>130.43629991396128</v>
      </c>
      <c r="D2820" s="6">
        <f>D2819*EXP(Returns!D2819)</f>
        <v>187.57278302556355</v>
      </c>
    </row>
    <row r="2821" spans="1:4" x14ac:dyDescent="0.35">
      <c r="A2821" s="3">
        <v>37533</v>
      </c>
      <c r="B2821" s="6">
        <f>B2820*EXP(Returns!B2820)</f>
        <v>198.37547664777776</v>
      </c>
      <c r="C2821" s="6">
        <f>C2820*EXP(Returns!C2820)</f>
        <v>130.47603880903003</v>
      </c>
      <c r="D2821" s="6">
        <f>D2820*EXP(Returns!D2820)</f>
        <v>187.03075730544887</v>
      </c>
    </row>
    <row r="2822" spans="1:4" x14ac:dyDescent="0.35">
      <c r="A2822" s="3">
        <v>37536</v>
      </c>
      <c r="B2822" s="6">
        <f>B2821*EXP(Returns!B2821)</f>
        <v>194.58429426411715</v>
      </c>
      <c r="C2822" s="6">
        <f>C2821*EXP(Returns!C2821)</f>
        <v>131.01506125752653</v>
      </c>
      <c r="D2822" s="6">
        <f>D2821*EXP(Returns!D2821)</f>
        <v>187.56640625238575</v>
      </c>
    </row>
    <row r="2823" spans="1:4" x14ac:dyDescent="0.35">
      <c r="A2823" s="3">
        <v>37537</v>
      </c>
      <c r="B2823" s="6">
        <f>B2822*EXP(Returns!B2822)</f>
        <v>197.87246356027245</v>
      </c>
      <c r="C2823" s="6">
        <f>C2822*EXP(Returns!C2822)</f>
        <v>130.89890141040252</v>
      </c>
      <c r="D2823" s="6">
        <f>D2822*EXP(Returns!D2822)</f>
        <v>188.37519365043917</v>
      </c>
    </row>
    <row r="2824" spans="1:4" x14ac:dyDescent="0.35">
      <c r="A2824" s="3">
        <v>37538</v>
      </c>
      <c r="B2824" s="6">
        <f>B2823*EXP(Returns!B2823)</f>
        <v>192.47312603478457</v>
      </c>
      <c r="C2824" s="6">
        <f>C2823*EXP(Returns!C2823)</f>
        <v>131.59382260109177</v>
      </c>
      <c r="D2824" s="6">
        <f>D2823*EXP(Returns!D2823)</f>
        <v>188.01703155695162</v>
      </c>
    </row>
    <row r="2825" spans="1:4" x14ac:dyDescent="0.35">
      <c r="A2825" s="3">
        <v>37539</v>
      </c>
      <c r="B2825" s="6">
        <f>B2824*EXP(Returns!B2824)</f>
        <v>199.20309424002781</v>
      </c>
      <c r="C2825" s="6">
        <f>C2824*EXP(Returns!C2824)</f>
        <v>130.74504056026458</v>
      </c>
      <c r="D2825" s="6">
        <f>D2824*EXP(Returns!D2824)</f>
        <v>186.35481934859999</v>
      </c>
    </row>
    <row r="2826" spans="1:4" x14ac:dyDescent="0.35">
      <c r="A2826" s="3">
        <v>37540</v>
      </c>
      <c r="B2826" s="6">
        <f>B2825*EXP(Returns!B2825)</f>
        <v>206.9836907659718</v>
      </c>
      <c r="C2826" s="6">
        <f>C2825*EXP(Returns!C2825)</f>
        <v>129.35621712491348</v>
      </c>
      <c r="D2826" s="6">
        <f>D2825*EXP(Returns!D2825)</f>
        <v>188.53780136647359</v>
      </c>
    </row>
    <row r="2827" spans="1:4" x14ac:dyDescent="0.35">
      <c r="A2827" s="3">
        <v>37543</v>
      </c>
      <c r="B2827" s="6">
        <f>B2826*EXP(Returns!B2826)</f>
        <v>208.50016371943605</v>
      </c>
      <c r="C2827" s="6">
        <f>C2826*EXP(Returns!C2826)</f>
        <v>129.35621712491348</v>
      </c>
      <c r="D2827" s="6">
        <f>D2826*EXP(Returns!D2826)</f>
        <v>190.72078338434716</v>
      </c>
    </row>
    <row r="2828" spans="1:4" x14ac:dyDescent="0.35">
      <c r="A2828" s="3">
        <v>37544</v>
      </c>
      <c r="B2828" s="6">
        <f>B2827*EXP(Returns!B2827)</f>
        <v>218.36962740186752</v>
      </c>
      <c r="C2828" s="6">
        <f>C2827*EXP(Returns!C2827)</f>
        <v>127.19503260079047</v>
      </c>
      <c r="D2828" s="6">
        <f>D2827*EXP(Returns!D2827)</f>
        <v>192.75178564148271</v>
      </c>
    </row>
    <row r="2829" spans="1:4" x14ac:dyDescent="0.35">
      <c r="A2829" s="3">
        <v>37545</v>
      </c>
      <c r="B2829" s="6">
        <f>B2828*EXP(Returns!B2828)</f>
        <v>213.10409631345001</v>
      </c>
      <c r="C2829" s="6">
        <f>C2828*EXP(Returns!C2828)</f>
        <v>126.84859095147324</v>
      </c>
      <c r="D2829" s="6">
        <f>D2828*EXP(Returns!D2828)</f>
        <v>192.30753711009461</v>
      </c>
    </row>
    <row r="2830" spans="1:4" x14ac:dyDescent="0.35">
      <c r="A2830" s="3">
        <v>37546</v>
      </c>
      <c r="B2830" s="6">
        <f>B2829*EXP(Returns!B2829)</f>
        <v>217.85670272643108</v>
      </c>
      <c r="C2830" s="6">
        <f>C2829*EXP(Returns!C2829)</f>
        <v>125.80620916543937</v>
      </c>
      <c r="D2830" s="6">
        <f>D2829*EXP(Returns!D2829)</f>
        <v>193.36183027549416</v>
      </c>
    </row>
    <row r="2831" spans="1:4" x14ac:dyDescent="0.35">
      <c r="A2831" s="3">
        <v>37547</v>
      </c>
      <c r="B2831" s="6">
        <f>B2830*EXP(Returns!B2830)</f>
        <v>219.1427312604963</v>
      </c>
      <c r="C2831" s="6">
        <f>C2830*EXP(Returns!C2830)</f>
        <v>125.84594806050812</v>
      </c>
      <c r="D2831" s="6">
        <f>D2830*EXP(Returns!D2830)</f>
        <v>192.0939152086377</v>
      </c>
    </row>
    <row r="2832" spans="1:4" x14ac:dyDescent="0.35">
      <c r="A2832" s="3">
        <v>37550</v>
      </c>
      <c r="B2832" s="6">
        <f>B2831*EXP(Returns!B2831)</f>
        <v>222.94134733510526</v>
      </c>
      <c r="C2832" s="6">
        <f>C2831*EXP(Returns!C2831)</f>
        <v>124.9584460706396</v>
      </c>
      <c r="D2832" s="6">
        <f>D2831*EXP(Returns!D2831)</f>
        <v>190.01083597054995</v>
      </c>
    </row>
    <row r="2833" spans="1:4" x14ac:dyDescent="0.35">
      <c r="A2833" s="3">
        <v>37551</v>
      </c>
      <c r="B2833" s="6">
        <f>B2832*EXP(Returns!B2832)</f>
        <v>220.57247781956309</v>
      </c>
      <c r="C2833" s="6">
        <f>C2832*EXP(Returns!C2832)</f>
        <v>124.64970542433629</v>
      </c>
      <c r="D2833" s="6">
        <f>D2832*EXP(Returns!D2832)</f>
        <v>189.00118021739519</v>
      </c>
    </row>
    <row r="2834" spans="1:4" x14ac:dyDescent="0.35">
      <c r="A2834" s="3">
        <v>37552</v>
      </c>
      <c r="B2834" s="6">
        <f>B2833*EXP(Returns!B2833)</f>
        <v>222.05426021526836</v>
      </c>
      <c r="C2834" s="6">
        <f>C2833*EXP(Returns!C2833)</f>
        <v>124.80356627447424</v>
      </c>
      <c r="D2834" s="6">
        <f>D2833*EXP(Returns!D2833)</f>
        <v>190.11817831904327</v>
      </c>
    </row>
    <row r="2835" spans="1:4" x14ac:dyDescent="0.35">
      <c r="A2835" s="3">
        <v>37553</v>
      </c>
      <c r="B2835" s="6">
        <f>B2834*EXP(Returns!B2834)</f>
        <v>218.67440873075</v>
      </c>
      <c r="C2835" s="6">
        <f>C2834*EXP(Returns!C2834)</f>
        <v>125.7297882133841</v>
      </c>
      <c r="D2835" s="6">
        <f>D2834*EXP(Returns!D2834)</f>
        <v>190.29991635461116</v>
      </c>
    </row>
    <row r="2836" spans="1:4" x14ac:dyDescent="0.35">
      <c r="A2836" s="3">
        <v>37554</v>
      </c>
      <c r="B2836" s="6">
        <f>B2835*EXP(Returns!B2835)</f>
        <v>222.42842265966885</v>
      </c>
      <c r="C2836" s="6">
        <f>C2835*EXP(Returns!C2835)</f>
        <v>126.23110965886667</v>
      </c>
      <c r="D2836" s="6">
        <f>D2835*EXP(Returns!D2835)</f>
        <v>188.52292222905874</v>
      </c>
    </row>
    <row r="2837" spans="1:4" x14ac:dyDescent="0.35">
      <c r="A2837" s="3">
        <v>37557</v>
      </c>
      <c r="B2837" s="6">
        <f>B2836*EXP(Returns!B2836)</f>
        <v>220.58982309844262</v>
      </c>
      <c r="C2837" s="6">
        <f>C2836*EXP(Returns!C2836)</f>
        <v>126.34726950599068</v>
      </c>
      <c r="D2837" s="6">
        <f>D2836*EXP(Returns!D2836)</f>
        <v>188.76736520087519</v>
      </c>
    </row>
    <row r="2838" spans="1:4" x14ac:dyDescent="0.35">
      <c r="A2838" s="3">
        <v>37558</v>
      </c>
      <c r="B2838" s="6">
        <f>B2837*EXP(Returns!B2837)</f>
        <v>218.58768233635257</v>
      </c>
      <c r="C2838" s="6">
        <f>C2837*EXP(Returns!C2837)</f>
        <v>127.85225278846578</v>
      </c>
      <c r="D2838" s="6">
        <f>D2837*EXP(Returns!D2837)</f>
        <v>187.87567975151006</v>
      </c>
    </row>
    <row r="2839" spans="1:4" x14ac:dyDescent="0.35">
      <c r="A2839" s="3">
        <v>37559</v>
      </c>
      <c r="B2839" s="6">
        <f>B2838*EXP(Returns!B2838)</f>
        <v>220.70876215361628</v>
      </c>
      <c r="C2839" s="6">
        <f>C2838*EXP(Returns!C2838)</f>
        <v>127.5435121421625</v>
      </c>
      <c r="D2839" s="6">
        <f>D2838*EXP(Returns!D2838)</f>
        <v>188.59200393848516</v>
      </c>
    </row>
    <row r="2840" spans="1:4" x14ac:dyDescent="0.35">
      <c r="A2840" s="3">
        <v>37560</v>
      </c>
      <c r="B2840" s="6">
        <f>B2839*EXP(Returns!B2839)</f>
        <v>219.48220314713785</v>
      </c>
      <c r="C2840" s="6">
        <f>C2839*EXP(Returns!C2839)</f>
        <v>128.15997448874168</v>
      </c>
      <c r="D2840" s="6">
        <f>D2839*EXP(Returns!D2839)</f>
        <v>189.33489801370112</v>
      </c>
    </row>
    <row r="2841" spans="1:4" x14ac:dyDescent="0.35">
      <c r="A2841" s="3">
        <v>37561</v>
      </c>
      <c r="B2841" s="6">
        <f>B2840*EXP(Returns!B2840)</f>
        <v>223.24860656097061</v>
      </c>
      <c r="C2841" s="6">
        <f>C2840*EXP(Returns!C2840)</f>
        <v>127.38863234599715</v>
      </c>
      <c r="D2841" s="6">
        <f>D2840*EXP(Returns!D2840)</f>
        <v>188.93209850796885</v>
      </c>
    </row>
    <row r="2842" spans="1:4" x14ac:dyDescent="0.35">
      <c r="A2842" s="3">
        <v>37564</v>
      </c>
      <c r="B2842" s="6">
        <f>B2841*EXP(Returns!B2841)</f>
        <v>225.07977243124853</v>
      </c>
      <c r="C2842" s="6">
        <f>C2841*EXP(Returns!C2841)</f>
        <v>126.73243110434925</v>
      </c>
      <c r="D2842" s="6">
        <f>D2841*EXP(Returns!D2841)</f>
        <v>187.43993358435907</v>
      </c>
    </row>
    <row r="2843" spans="1:4" x14ac:dyDescent="0.35">
      <c r="A2843" s="3">
        <v>37565</v>
      </c>
      <c r="B2843" s="6">
        <f>B2842*EXP(Returns!B2842)</f>
        <v>226.82421190712896</v>
      </c>
      <c r="C2843" s="6">
        <f>C2842*EXP(Returns!C2842)</f>
        <v>126.34726950599068</v>
      </c>
      <c r="D2843" s="6">
        <f>D2842*EXP(Returns!D2842)</f>
        <v>185.8903777021489</v>
      </c>
    </row>
    <row r="2844" spans="1:4" x14ac:dyDescent="0.35">
      <c r="A2844" s="3">
        <v>37566</v>
      </c>
      <c r="B2844" s="6">
        <f>B2843*EXP(Returns!B2843)</f>
        <v>228.89821168171977</v>
      </c>
      <c r="C2844" s="6">
        <f>C2843*EXP(Returns!C2843)</f>
        <v>126.84757200544585</v>
      </c>
      <c r="D2844" s="6">
        <f>D2843*EXP(Returns!D2843)</f>
        <v>185.61192527338409</v>
      </c>
    </row>
    <row r="2845" spans="1:4" x14ac:dyDescent="0.35">
      <c r="A2845" s="3">
        <v>37567</v>
      </c>
      <c r="B2845" s="6">
        <f>B2844*EXP(Returns!B2844)</f>
        <v>223.66737115106125</v>
      </c>
      <c r="C2845" s="6">
        <f>C2844*EXP(Returns!C2844)</f>
        <v>128.62257598518292</v>
      </c>
      <c r="D2845" s="6">
        <f>D2844*EXP(Returns!D2844)</f>
        <v>184.70323509554478</v>
      </c>
    </row>
    <row r="2846" spans="1:4" x14ac:dyDescent="0.35">
      <c r="A2846" s="3">
        <v>37568</v>
      </c>
      <c r="B2846" s="6">
        <f>B2845*EXP(Returns!B2845)</f>
        <v>221.70735463767858</v>
      </c>
      <c r="C2846" s="6">
        <f>C2845*EXP(Returns!C2845)</f>
        <v>129.00773758354148</v>
      </c>
      <c r="D2846" s="6">
        <f>D2845*EXP(Returns!D2845)</f>
        <v>184.48642480749893</v>
      </c>
    </row>
    <row r="2847" spans="1:4" x14ac:dyDescent="0.35">
      <c r="A2847" s="3">
        <v>37571</v>
      </c>
      <c r="B2847" s="6">
        <f>B2846*EXP(Returns!B2846)</f>
        <v>217.11085573461295</v>
      </c>
      <c r="C2847" s="6">
        <f>C2846*EXP(Returns!C2846)</f>
        <v>129.00773758354148</v>
      </c>
      <c r="D2847" s="6">
        <f>D2846*EXP(Returns!D2846)</f>
        <v>184.52149705997692</v>
      </c>
    </row>
    <row r="2848" spans="1:4" x14ac:dyDescent="0.35">
      <c r="A2848" s="3">
        <v>37572</v>
      </c>
      <c r="B2848" s="6">
        <f>B2847*EXP(Returns!B2847)</f>
        <v>218.7859140949754</v>
      </c>
      <c r="C2848" s="6">
        <f>C2847*EXP(Returns!C2847)</f>
        <v>128.85387673340355</v>
      </c>
      <c r="D2848" s="6">
        <f>D2847*EXP(Returns!D2847)</f>
        <v>183.93695951867679</v>
      </c>
    </row>
    <row r="2849" spans="1:4" x14ac:dyDescent="0.35">
      <c r="A2849" s="3">
        <v>37573</v>
      </c>
      <c r="B2849" s="6">
        <f>B2848*EXP(Returns!B2848)</f>
        <v>218.67936452471565</v>
      </c>
      <c r="C2849" s="6">
        <f>C2848*EXP(Returns!C2848)</f>
        <v>128.89259668244489</v>
      </c>
      <c r="D2849" s="6">
        <f>D2848*EXP(Returns!D2848)</f>
        <v>182.37890127222954</v>
      </c>
    </row>
    <row r="2850" spans="1:4" x14ac:dyDescent="0.35">
      <c r="A2850" s="3">
        <v>37574</v>
      </c>
      <c r="B2850" s="6">
        <f>B2849*EXP(Returns!B2849)</f>
        <v>224.06879046227237</v>
      </c>
      <c r="C2850" s="6">
        <f>C2849*EXP(Returns!C2849)</f>
        <v>127.04015280462515</v>
      </c>
      <c r="D2850" s="6">
        <f>D2849*EXP(Returns!D2849)</f>
        <v>182.65841649652396</v>
      </c>
    </row>
    <row r="2851" spans="1:4" x14ac:dyDescent="0.35">
      <c r="A2851" s="3">
        <v>37575</v>
      </c>
      <c r="B2851" s="6">
        <f>B2850*EXP(Returns!B2850)</f>
        <v>225.44650118470068</v>
      </c>
      <c r="C2851" s="6">
        <f>C2850*EXP(Returns!C2850)</f>
        <v>126.77115105339061</v>
      </c>
      <c r="D2851" s="6">
        <f>D2850*EXP(Returns!D2850)</f>
        <v>184.33975902440906</v>
      </c>
    </row>
    <row r="2852" spans="1:4" x14ac:dyDescent="0.35">
      <c r="A2852" s="3">
        <v>37578</v>
      </c>
      <c r="B2852" s="6">
        <f>B2851*EXP(Returns!B2851)</f>
        <v>223.09993274200357</v>
      </c>
      <c r="C2852" s="6">
        <f>C2851*EXP(Returns!C2851)</f>
        <v>127.0798916996939</v>
      </c>
      <c r="D2852" s="6">
        <f>D2851*EXP(Returns!D2851)</f>
        <v>187.60147850486376</v>
      </c>
    </row>
    <row r="2853" spans="1:4" x14ac:dyDescent="0.35">
      <c r="A2853" s="3">
        <v>37579</v>
      </c>
      <c r="B2853" s="6">
        <f>B2852*EXP(Returns!B2852)</f>
        <v>222.20293403423551</v>
      </c>
      <c r="C2853" s="6">
        <f>C2852*EXP(Returns!C2852)</f>
        <v>127.46505329805247</v>
      </c>
      <c r="D2853" s="6">
        <f>D2852*EXP(Returns!D2852)</f>
        <v>187.78109094937236</v>
      </c>
    </row>
    <row r="2854" spans="1:4" x14ac:dyDescent="0.35">
      <c r="A2854" s="3">
        <v>37580</v>
      </c>
      <c r="B2854" s="6">
        <f>B2853*EXP(Returns!B2853)</f>
        <v>226.51695268126369</v>
      </c>
      <c r="C2854" s="6">
        <f>C2853*EXP(Returns!C2853)</f>
        <v>126.50113035612867</v>
      </c>
      <c r="D2854" s="6">
        <f>D2853*EXP(Returns!D2853)</f>
        <v>189.47199863702414</v>
      </c>
    </row>
    <row r="2855" spans="1:4" x14ac:dyDescent="0.35">
      <c r="A2855" s="3">
        <v>37581</v>
      </c>
      <c r="B2855" s="6">
        <f>B2854*EXP(Returns!B2854)</f>
        <v>231.37610866450447</v>
      </c>
      <c r="C2855" s="6">
        <f>C2854*EXP(Returns!C2854)</f>
        <v>125.80519021941201</v>
      </c>
      <c r="D2855" s="6">
        <f>D2854*EXP(Returns!D2854)</f>
        <v>190.07885488444666</v>
      </c>
    </row>
    <row r="2856" spans="1:4" x14ac:dyDescent="0.35">
      <c r="A2856" s="3">
        <v>37582</v>
      </c>
      <c r="B2856" s="6">
        <f>B2855*EXP(Returns!B2855)</f>
        <v>230.58070373303056</v>
      </c>
      <c r="C2856" s="6">
        <f>C2855*EXP(Returns!C2855)</f>
        <v>125.4587485700948</v>
      </c>
      <c r="D2856" s="6">
        <f>D2855*EXP(Returns!D2855)</f>
        <v>190.75266725023621</v>
      </c>
    </row>
    <row r="2857" spans="1:4" x14ac:dyDescent="0.35">
      <c r="A2857" s="3">
        <v>37585</v>
      </c>
      <c r="B2857" s="6">
        <f>B2856*EXP(Returns!B2856)</f>
        <v>231.15805373001942</v>
      </c>
      <c r="C2857" s="6">
        <f>C2856*EXP(Returns!C2856)</f>
        <v>125.34258872297079</v>
      </c>
      <c r="D2857" s="6">
        <f>D2856*EXP(Returns!D2856)</f>
        <v>188.9958662397469</v>
      </c>
    </row>
    <row r="2858" spans="1:4" x14ac:dyDescent="0.35">
      <c r="A2858" s="3">
        <v>37586</v>
      </c>
      <c r="B2858" s="6">
        <f>B2857*EXP(Returns!B2857)</f>
        <v>226.30880933470974</v>
      </c>
      <c r="C2858" s="6">
        <f>C2857*EXP(Returns!C2857)</f>
        <v>126.38497050900466</v>
      </c>
      <c r="D2858" s="6">
        <f>D2857*EXP(Returns!D2857)</f>
        <v>188.53036179776606</v>
      </c>
    </row>
    <row r="2859" spans="1:4" x14ac:dyDescent="0.35">
      <c r="A2859" s="3">
        <v>37587</v>
      </c>
      <c r="B2859" s="6">
        <f>B2858*EXP(Returns!B2858)</f>
        <v>232.64231402270747</v>
      </c>
      <c r="C2859" s="6">
        <f>C2858*EXP(Returns!C2858)</f>
        <v>124.76484632543294</v>
      </c>
      <c r="D2859" s="6">
        <f>D2858*EXP(Returns!D2858)</f>
        <v>189.87160975616746</v>
      </c>
    </row>
    <row r="2860" spans="1:4" x14ac:dyDescent="0.35">
      <c r="A2860" s="3">
        <v>37592</v>
      </c>
      <c r="B2860" s="6">
        <f>B2859*EXP(Returns!B2859)</f>
        <v>232.20004242573594</v>
      </c>
      <c r="C2860" s="6">
        <f>C2859*EXP(Returns!C2859)</f>
        <v>124.72619771116904</v>
      </c>
      <c r="D2860" s="6">
        <f>D2859*EXP(Returns!D2859)</f>
        <v>191.77932773186518</v>
      </c>
    </row>
    <row r="2861" spans="1:4" x14ac:dyDescent="0.35">
      <c r="A2861" s="3">
        <v>37593</v>
      </c>
      <c r="B2861" s="6">
        <f>B2860*EXP(Returns!B2860)</f>
        <v>228.7761645570462</v>
      </c>
      <c r="C2861" s="6">
        <f>C2860*EXP(Returns!C2860)</f>
        <v>124.64584927625199</v>
      </c>
      <c r="D2861" s="6">
        <f>D2860*EXP(Returns!D2860)</f>
        <v>190.24783937365885</v>
      </c>
    </row>
    <row r="2862" spans="1:4" x14ac:dyDescent="0.35">
      <c r="A2862" s="3">
        <v>37594</v>
      </c>
      <c r="B2862" s="6">
        <f>B2861*EXP(Returns!B2861)</f>
        <v>227.98603889504088</v>
      </c>
      <c r="C2862" s="6">
        <f>C2861*EXP(Returns!C2861)</f>
        <v>125.24185159095313</v>
      </c>
      <c r="D2862" s="6">
        <f>D2861*EXP(Returns!D2861)</f>
        <v>189.70475085801456</v>
      </c>
    </row>
    <row r="2863" spans="1:4" x14ac:dyDescent="0.35">
      <c r="A2863" s="3">
        <v>37595</v>
      </c>
      <c r="B2863" s="6">
        <f>B2862*EXP(Returns!B2862)</f>
        <v>225.24793046884631</v>
      </c>
      <c r="C2863" s="6">
        <f>C2862*EXP(Returns!C2862)</f>
        <v>125.79717115379755</v>
      </c>
      <c r="D2863" s="6">
        <f>D2862*EXP(Returns!D2862)</f>
        <v>190.95459840086718</v>
      </c>
    </row>
    <row r="2864" spans="1:4" x14ac:dyDescent="0.35">
      <c r="A2864" s="3">
        <v>37596</v>
      </c>
      <c r="B2864" s="6">
        <f>B2863*EXP(Returns!B2863)</f>
        <v>226.65922410412628</v>
      </c>
      <c r="C2864" s="6">
        <f>C2863*EXP(Returns!C2863)</f>
        <v>126.03516525215944</v>
      </c>
      <c r="D2864" s="6">
        <f>D2863*EXP(Returns!D2863)</f>
        <v>190.04697101855754</v>
      </c>
    </row>
    <row r="2865" spans="1:4" x14ac:dyDescent="0.35">
      <c r="A2865" s="3">
        <v>37599</v>
      </c>
      <c r="B2865" s="6">
        <f>B2864*EXP(Returns!B2864)</f>
        <v>221.63273286438798</v>
      </c>
      <c r="C2865" s="6">
        <f>C2864*EXP(Returns!C2864)</f>
        <v>126.47148776582291</v>
      </c>
      <c r="D2865" s="6">
        <f>D2864*EXP(Returns!D2864)</f>
        <v>189.90880759970474</v>
      </c>
    </row>
    <row r="2866" spans="1:4" x14ac:dyDescent="0.35">
      <c r="A2866" s="3">
        <v>37600</v>
      </c>
      <c r="B2866" s="6">
        <f>B2865*EXP(Returns!B2865)</f>
        <v>224.72614937129563</v>
      </c>
      <c r="C2866" s="6">
        <f>C2865*EXP(Returns!C2865)</f>
        <v>126.51115344888323</v>
      </c>
      <c r="D2866" s="6">
        <f>D2865*EXP(Returns!D2865)</f>
        <v>192.87825830950942</v>
      </c>
    </row>
    <row r="2867" spans="1:4" x14ac:dyDescent="0.35">
      <c r="A2867" s="3">
        <v>37601</v>
      </c>
      <c r="B2867" s="6">
        <f>B2866*EXP(Returns!B2866)</f>
        <v>224.85286763784364</v>
      </c>
      <c r="C2867" s="6">
        <f>C2866*EXP(Returns!C2866)</f>
        <v>127.02680732866732</v>
      </c>
      <c r="D2867" s="6">
        <f>D2866*EXP(Returns!D2866)</f>
        <v>192.83362089726467</v>
      </c>
    </row>
    <row r="2868" spans="1:4" x14ac:dyDescent="0.35">
      <c r="A2868" s="3">
        <v>37602</v>
      </c>
      <c r="B2868" s="6">
        <f>B2867*EXP(Returns!B2867)</f>
        <v>224.01553320986943</v>
      </c>
      <c r="C2868" s="6">
        <f>C2867*EXP(Returns!C2867)</f>
        <v>126.9088273482828</v>
      </c>
      <c r="D2868" s="6">
        <f>D2867*EXP(Returns!D2867)</f>
        <v>195.86683933884757</v>
      </c>
    </row>
    <row r="2869" spans="1:4" x14ac:dyDescent="0.35">
      <c r="A2869" s="3">
        <v>37603</v>
      </c>
      <c r="B2869" s="6">
        <f>B2868*EXP(Returns!B2868)</f>
        <v>221.00659554732712</v>
      </c>
      <c r="C2869" s="6">
        <f>C2868*EXP(Returns!C2868)</f>
        <v>126.35249071664198</v>
      </c>
      <c r="D2869" s="6">
        <f>D2868*EXP(Returns!D2868)</f>
        <v>197.29204814409024</v>
      </c>
    </row>
    <row r="2870" spans="1:4" x14ac:dyDescent="0.35">
      <c r="A2870" s="3">
        <v>37606</v>
      </c>
      <c r="B2870" s="6">
        <f>B2869*EXP(Returns!B2869)</f>
        <v>226.20452914768921</v>
      </c>
      <c r="C2870" s="6">
        <f>C2869*EXP(Returns!C2869)</f>
        <v>125.67817410461663</v>
      </c>
      <c r="D2870" s="6">
        <f>D2869*EXP(Returns!D2869)</f>
        <v>199.78217807002881</v>
      </c>
    </row>
    <row r="2871" spans="1:4" x14ac:dyDescent="0.35">
      <c r="A2871" s="3">
        <v>37607</v>
      </c>
      <c r="B2871" s="6">
        <f>B2870*EXP(Returns!B2870)</f>
        <v>224.3633872749032</v>
      </c>
      <c r="C2871" s="6">
        <f>C2870*EXP(Returns!C2870)</f>
        <v>125.83683683685788</v>
      </c>
      <c r="D2871" s="6">
        <f>D2870*EXP(Returns!D2870)</f>
        <v>199.07648183835008</v>
      </c>
    </row>
    <row r="2872" spans="1:4" x14ac:dyDescent="0.35">
      <c r="A2872" s="3">
        <v>37608</v>
      </c>
      <c r="B2872" s="6">
        <f>B2871*EXP(Returns!B2871)</f>
        <v>221.41408173779527</v>
      </c>
      <c r="C2872" s="6">
        <f>C2871*EXP(Returns!C2871)</f>
        <v>126.47148776582294</v>
      </c>
      <c r="D2872" s="6">
        <f>D2871*EXP(Returns!D2871)</f>
        <v>200.33270615438056</v>
      </c>
    </row>
    <row r="2873" spans="1:4" x14ac:dyDescent="0.35">
      <c r="A2873" s="3">
        <v>37609</v>
      </c>
      <c r="B2873" s="6">
        <f>B2872*EXP(Returns!B2872)</f>
        <v>219.70711214723659</v>
      </c>
      <c r="C2873" s="6">
        <f>C2872*EXP(Returns!C2872)</f>
        <v>127.50279552539112</v>
      </c>
      <c r="D2873" s="6">
        <f>D2872*EXP(Returns!D2872)</f>
        <v>199.97666965195228</v>
      </c>
    </row>
    <row r="2874" spans="1:4" x14ac:dyDescent="0.35">
      <c r="A2874" s="3">
        <v>37610</v>
      </c>
      <c r="B2874" s="6">
        <f>B2873*EXP(Returns!B2873)</f>
        <v>222.56448482429988</v>
      </c>
      <c r="C2874" s="6">
        <f>C2873*EXP(Returns!C2873)</f>
        <v>127.4631298423308</v>
      </c>
      <c r="D2874" s="6">
        <f>D2873*EXP(Returns!D2873)</f>
        <v>200.77482909470939</v>
      </c>
    </row>
    <row r="2875" spans="1:4" x14ac:dyDescent="0.35">
      <c r="A2875" s="3">
        <v>37613</v>
      </c>
      <c r="B2875" s="6">
        <f>B2874*EXP(Returns!B2874)</f>
        <v>222.96948634287494</v>
      </c>
      <c r="C2875" s="6">
        <f>C2874*EXP(Returns!C2874)</f>
        <v>127.34413279314985</v>
      </c>
      <c r="D2875" s="6">
        <f>D2874*EXP(Returns!D2874)</f>
        <v>203.45732501151215</v>
      </c>
    </row>
    <row r="2876" spans="1:4" x14ac:dyDescent="0.35">
      <c r="A2876" s="3">
        <v>37614</v>
      </c>
      <c r="B2876" s="6">
        <f>B2875*EXP(Returns!B2875)</f>
        <v>221.74951244336359</v>
      </c>
      <c r="C2876" s="6">
        <f>C2875*EXP(Returns!C2875)</f>
        <v>127.740789623753</v>
      </c>
      <c r="D2876" s="6">
        <f>D2875*EXP(Returns!D2875)</f>
        <v>203.9217666579633</v>
      </c>
    </row>
    <row r="2877" spans="1:4" x14ac:dyDescent="0.35">
      <c r="A2877" s="3">
        <v>37616</v>
      </c>
      <c r="B2877" s="6">
        <f>B2876*EXP(Returns!B2876)</f>
        <v>221.0513196414029</v>
      </c>
      <c r="C2877" s="6">
        <f>C2876*EXP(Returns!C2876)</f>
        <v>127.86080374173038</v>
      </c>
      <c r="D2877" s="6">
        <f>D2876*EXP(Returns!D2876)</f>
        <v>203.24582870111442</v>
      </c>
    </row>
    <row r="2878" spans="1:4" x14ac:dyDescent="0.35">
      <c r="A2878" s="3">
        <v>37617</v>
      </c>
      <c r="B2878" s="6">
        <f>B2877*EXP(Returns!B2877)</f>
        <v>217.5081775218444</v>
      </c>
      <c r="C2878" s="6">
        <f>C2877*EXP(Returns!C2877)</f>
        <v>128.89109443250214</v>
      </c>
      <c r="D2878" s="6">
        <f>D2877*EXP(Returns!D2877)</f>
        <v>203.45094823833429</v>
      </c>
    </row>
    <row r="2879" spans="1:4" x14ac:dyDescent="0.35">
      <c r="A2879" s="3">
        <v>37620</v>
      </c>
      <c r="B2879" s="6">
        <f>B2878*EXP(Returns!B2878)</f>
        <v>218.49956160719071</v>
      </c>
      <c r="C2879" s="6">
        <f>C2878*EXP(Returns!C2878)</f>
        <v>129.20943696578107</v>
      </c>
      <c r="D2879" s="6">
        <f>D2878*EXP(Returns!D2878)</f>
        <v>199.30817126381083</v>
      </c>
    </row>
    <row r="2880" spans="1:4" x14ac:dyDescent="0.35">
      <c r="A2880" s="3">
        <v>37621</v>
      </c>
      <c r="B2880" s="6">
        <f>B2879*EXP(Returns!B2879)</f>
        <v>218.60640249859398</v>
      </c>
      <c r="C2880" s="6">
        <f>C2879*EXP(Returns!C2879)</f>
        <v>128.77209738332118</v>
      </c>
      <c r="D2880" s="6">
        <f>D2879*EXP(Returns!D2879)</f>
        <v>199.16894504942843</v>
      </c>
    </row>
    <row r="2881" spans="1:4" x14ac:dyDescent="0.35">
      <c r="A2881" s="3">
        <v>37623</v>
      </c>
      <c r="B2881" s="6">
        <f>B2880*EXP(Returns!B2880)</f>
        <v>225.86412909833473</v>
      </c>
      <c r="C2881" s="6">
        <f>C2880*EXP(Returns!C2880)</f>
        <v>126.63015049806417</v>
      </c>
      <c r="D2881" s="6">
        <f>D2880*EXP(Returns!D2880)</f>
        <v>204.2937450933361</v>
      </c>
    </row>
    <row r="2882" spans="1:4" x14ac:dyDescent="0.35">
      <c r="A2882" s="3">
        <v>37624</v>
      </c>
      <c r="B2882" s="6">
        <f>B2881*EXP(Returns!B2881)</f>
        <v>225.75480353503841</v>
      </c>
      <c r="C2882" s="6">
        <f>C2881*EXP(Returns!C2881)</f>
        <v>126.59048481500386</v>
      </c>
      <c r="D2882" s="6">
        <f>D2881*EXP(Returns!D2881)</f>
        <v>207.23981430148876</v>
      </c>
    </row>
    <row r="2883" spans="1:4" x14ac:dyDescent="0.35">
      <c r="A2883" s="3">
        <v>37627</v>
      </c>
      <c r="B2883" s="6">
        <f>B2882*EXP(Returns!B2882)</f>
        <v>230.82850354074557</v>
      </c>
      <c r="C2883" s="6">
        <f>C2882*EXP(Returns!C2882)</f>
        <v>126.35147364784555</v>
      </c>
      <c r="D2883" s="6">
        <f>D2882*EXP(Returns!D2882)</f>
        <v>203.94727375067455</v>
      </c>
    </row>
    <row r="2884" spans="1:4" x14ac:dyDescent="0.35">
      <c r="A2884" s="3">
        <v>37628</v>
      </c>
      <c r="B2884" s="6">
        <f>B2883*EXP(Returns!B2883)</f>
        <v>229.31782302974165</v>
      </c>
      <c r="C2884" s="6">
        <f>C2883*EXP(Returns!C2883)</f>
        <v>126.74914754724514</v>
      </c>
      <c r="D2884" s="6">
        <f>D2883*EXP(Returns!D2883)</f>
        <v>203.40418523503024</v>
      </c>
    </row>
    <row r="2885" spans="1:4" x14ac:dyDescent="0.35">
      <c r="A2885" s="3">
        <v>37629</v>
      </c>
      <c r="B2885" s="6">
        <f>B2884*EXP(Returns!B2884)</f>
        <v>226.08774956871355</v>
      </c>
      <c r="C2885" s="6">
        <f>C2884*EXP(Returns!C2884)</f>
        <v>127.1844529921122</v>
      </c>
      <c r="D2885" s="6">
        <f>D2884*EXP(Returns!D2884)</f>
        <v>204.24485649897278</v>
      </c>
    </row>
    <row r="2886" spans="1:4" x14ac:dyDescent="0.35">
      <c r="A2886" s="3">
        <v>37630</v>
      </c>
      <c r="B2886" s="6">
        <f>B2885*EXP(Returns!B2885)</f>
        <v>230.47319546003243</v>
      </c>
      <c r="C2886" s="6">
        <f>C2885*EXP(Returns!C2885)</f>
        <v>125.27948313642067</v>
      </c>
      <c r="D2886" s="6">
        <f>D2885*EXP(Returns!D2885)</f>
        <v>207.11759281558048</v>
      </c>
    </row>
    <row r="2887" spans="1:4" x14ac:dyDescent="0.35">
      <c r="A2887" s="3">
        <v>37631</v>
      </c>
      <c r="B2887" s="6">
        <f>B2886*EXP(Returns!B2886)</f>
        <v>230.47071078813931</v>
      </c>
      <c r="C2887" s="6">
        <f>C2886*EXP(Returns!C2886)</f>
        <v>125.47882862051864</v>
      </c>
      <c r="D2887" s="6">
        <f>D2886*EXP(Returns!D2886)</f>
        <v>204.21297263308364</v>
      </c>
    </row>
    <row r="2888" spans="1:4" x14ac:dyDescent="0.35">
      <c r="A2888" s="3">
        <v>37634</v>
      </c>
      <c r="B2888" s="6">
        <f>B2887*EXP(Returns!B2887)</f>
        <v>230.1452187701434</v>
      </c>
      <c r="C2888" s="6">
        <f>C2887*EXP(Returns!C2887)</f>
        <v>125.6771570358202</v>
      </c>
      <c r="D2888" s="6">
        <f>D2887*EXP(Returns!D2887)</f>
        <v>204.9813738010109</v>
      </c>
    </row>
    <row r="2889" spans="1:4" x14ac:dyDescent="0.35">
      <c r="A2889" s="3">
        <v>37635</v>
      </c>
      <c r="B2889" s="6">
        <f>B2888*EXP(Returns!B2888)</f>
        <v>231.4869415924166</v>
      </c>
      <c r="C2889" s="6">
        <f>C2888*EXP(Returns!C2888)</f>
        <v>126.11347954948366</v>
      </c>
      <c r="D2889" s="6">
        <f>D2888*EXP(Returns!D2888)</f>
        <v>204.89103618099179</v>
      </c>
    </row>
    <row r="2890" spans="1:4" x14ac:dyDescent="0.35">
      <c r="A2890" s="3">
        <v>37636</v>
      </c>
      <c r="B2890" s="6">
        <f>B2889*EXP(Returns!B2889)</f>
        <v>228.14754256809221</v>
      </c>
      <c r="C2890" s="6">
        <f>C2889*EXP(Returns!C2889)</f>
        <v>126.27214228172492</v>
      </c>
      <c r="D2890" s="6">
        <f>D2889*EXP(Returns!D2889)</f>
        <v>206.87846382141225</v>
      </c>
    </row>
    <row r="2891" spans="1:4" x14ac:dyDescent="0.35">
      <c r="A2891" s="3">
        <v>37637</v>
      </c>
      <c r="B2891" s="6">
        <f>B2890*EXP(Returns!B2890)</f>
        <v>227.24809134279056</v>
      </c>
      <c r="C2891" s="6">
        <f>C2890*EXP(Returns!C2890)</f>
        <v>126.23145952986819</v>
      </c>
      <c r="D2891" s="6">
        <f>D2890*EXP(Returns!D2890)</f>
        <v>208.65333235590535</v>
      </c>
    </row>
    <row r="2892" spans="1:4" x14ac:dyDescent="0.35">
      <c r="A2892" s="3">
        <v>37638</v>
      </c>
      <c r="B2892" s="6">
        <f>B2891*EXP(Returns!B2891)</f>
        <v>224.06274197583824</v>
      </c>
      <c r="C2892" s="6">
        <f>C2891*EXP(Returns!C2891)</f>
        <v>126.82746184456934</v>
      </c>
      <c r="D2892" s="6">
        <f>D2891*EXP(Returns!D2891)</f>
        <v>208.50241539069694</v>
      </c>
    </row>
    <row r="2893" spans="1:4" x14ac:dyDescent="0.35">
      <c r="A2893" s="3">
        <v>37642</v>
      </c>
      <c r="B2893" s="6">
        <f>B2892*EXP(Returns!B2892)</f>
        <v>220.54444657521074</v>
      </c>
      <c r="C2893" s="6">
        <f>C2892*EXP(Returns!C2892)</f>
        <v>127.10512162599156</v>
      </c>
      <c r="D2893" s="6">
        <f>D2892*EXP(Returns!D2892)</f>
        <v>208.90946607854775</v>
      </c>
    </row>
    <row r="2894" spans="1:4" x14ac:dyDescent="0.35">
      <c r="A2894" s="3">
        <v>37643</v>
      </c>
      <c r="B2894" s="6">
        <f>B2893*EXP(Returns!B2893)</f>
        <v>218.24364040220152</v>
      </c>
      <c r="C2894" s="6">
        <f>C2893*EXP(Returns!C2893)</f>
        <v>127.77943823801694</v>
      </c>
      <c r="D2894" s="6">
        <f>D2893*EXP(Returns!D2893)</f>
        <v>210.10617384491857</v>
      </c>
    </row>
    <row r="2895" spans="1:4" x14ac:dyDescent="0.35">
      <c r="A2895" s="3">
        <v>37644</v>
      </c>
      <c r="B2895" s="6">
        <f>B2894*EXP(Returns!B2894)</f>
        <v>220.47487576220399</v>
      </c>
      <c r="C2895" s="6">
        <f>C2894*EXP(Returns!C2894)</f>
        <v>127.50177845659472</v>
      </c>
      <c r="D2895" s="6">
        <f>D2894*EXP(Returns!D2894)</f>
        <v>209.12840195765287</v>
      </c>
    </row>
    <row r="2896" spans="1:4" x14ac:dyDescent="0.35">
      <c r="A2896" s="3">
        <v>37645</v>
      </c>
      <c r="B2896" s="6">
        <f>B2895*EXP(Returns!B2895)</f>
        <v>214.02963687150643</v>
      </c>
      <c r="C2896" s="6">
        <f>C2895*EXP(Returns!C2895)</f>
        <v>127.93810097025819</v>
      </c>
      <c r="D2896" s="6">
        <f>D2895*EXP(Returns!D2895)</f>
        <v>211.51650351274631</v>
      </c>
    </row>
    <row r="2897" spans="1:4" x14ac:dyDescent="0.35">
      <c r="A2897" s="3">
        <v>37648</v>
      </c>
      <c r="B2897" s="6">
        <f>B2896*EXP(Returns!B2896)</f>
        <v>210.57097359631331</v>
      </c>
      <c r="C2897" s="6">
        <f>C2896*EXP(Returns!C2896)</f>
        <v>127.42244709047411</v>
      </c>
      <c r="D2897" s="6">
        <f>D2896*EXP(Returns!D2896)</f>
        <v>208.78511900158026</v>
      </c>
    </row>
    <row r="2898" spans="1:4" x14ac:dyDescent="0.35">
      <c r="A2898" s="3">
        <v>37649</v>
      </c>
      <c r="B2898" s="6">
        <f>B2897*EXP(Returns!B2897)</f>
        <v>213.31902071008025</v>
      </c>
      <c r="C2898" s="6">
        <f>C2897*EXP(Returns!C2897)</f>
        <v>127.22411867517252</v>
      </c>
      <c r="D2898" s="6">
        <f>D2897*EXP(Returns!D2897)</f>
        <v>210.20288823811543</v>
      </c>
    </row>
    <row r="2899" spans="1:4" x14ac:dyDescent="0.35">
      <c r="A2899" s="3">
        <v>37650</v>
      </c>
      <c r="B2899" s="6">
        <f>B2898*EXP(Returns!B2898)</f>
        <v>214.7650997518636</v>
      </c>
      <c r="C2899" s="6">
        <f>C2898*EXP(Returns!C2898)</f>
        <v>126.6291334292678</v>
      </c>
      <c r="D2899" s="6">
        <f>D2898*EXP(Returns!D2898)</f>
        <v>213.0873153055492</v>
      </c>
    </row>
    <row r="2900" spans="1:4" x14ac:dyDescent="0.35">
      <c r="A2900" s="3">
        <v>37651</v>
      </c>
      <c r="B2900" s="6">
        <f>B2899*EXP(Returns!B2899)</f>
        <v>209.85787276299405</v>
      </c>
      <c r="C2900" s="6">
        <f>C2899*EXP(Returns!C2899)</f>
        <v>127.10512162599157</v>
      </c>
      <c r="D2900" s="6">
        <f>D2899*EXP(Returns!D2899)</f>
        <v>214.57416625151077</v>
      </c>
    </row>
    <row r="2901" spans="1:4" x14ac:dyDescent="0.35">
      <c r="A2901" s="3">
        <v>37652</v>
      </c>
      <c r="B2901" s="6">
        <f>B2900*EXP(Returns!B2900)</f>
        <v>212.61337389244031</v>
      </c>
      <c r="C2901" s="6">
        <f>C2900*EXP(Returns!C2900)</f>
        <v>127.22411867517252</v>
      </c>
      <c r="D2901" s="6">
        <f>D2900*EXP(Returns!D2900)</f>
        <v>214.49977056443623</v>
      </c>
    </row>
    <row r="2902" spans="1:4" x14ac:dyDescent="0.35">
      <c r="A2902" s="3">
        <v>37655</v>
      </c>
      <c r="B2902" s="6">
        <f>B2901*EXP(Returns!B2901)</f>
        <v>213.7612923070518</v>
      </c>
      <c r="C2902" s="6">
        <f>C2901*EXP(Returns!C2901)</f>
        <v>127.06545594293128</v>
      </c>
      <c r="D2902" s="6">
        <f>D2901*EXP(Returns!D2901)</f>
        <v>214.33503725734255</v>
      </c>
    </row>
    <row r="2903" spans="1:4" x14ac:dyDescent="0.35">
      <c r="A2903" s="3">
        <v>37656</v>
      </c>
      <c r="B2903" s="6">
        <f>B2902*EXP(Returns!B2902)</f>
        <v>210.74986997261638</v>
      </c>
      <c r="C2903" s="6">
        <f>C2902*EXP(Returns!C2902)</f>
        <v>127.70010687189631</v>
      </c>
      <c r="D2903" s="6">
        <f>D2902*EXP(Returns!D2902)</f>
        <v>215.65821769174011</v>
      </c>
    </row>
    <row r="2904" spans="1:4" x14ac:dyDescent="0.35">
      <c r="A2904" s="3">
        <v>37657</v>
      </c>
      <c r="B2904" s="6">
        <f>B2903*EXP(Returns!B2903)</f>
        <v>209.60443622989794</v>
      </c>
      <c r="C2904" s="6">
        <f>C2903*EXP(Returns!C2903)</f>
        <v>126.98612457681064</v>
      </c>
      <c r="D2904" s="6">
        <f>D2903*EXP(Returns!D2903)</f>
        <v>215.5965755510212</v>
      </c>
    </row>
    <row r="2905" spans="1:4" x14ac:dyDescent="0.35">
      <c r="A2905" s="3">
        <v>37658</v>
      </c>
      <c r="B2905" s="6">
        <f>B2904*EXP(Returns!B2904)</f>
        <v>208.25277472005234</v>
      </c>
      <c r="C2905" s="6">
        <f>C2904*EXP(Returns!C2904)</f>
        <v>127.54144413965504</v>
      </c>
      <c r="D2905" s="6">
        <f>D2904*EXP(Returns!D2904)</f>
        <v>216.30864855587771</v>
      </c>
    </row>
    <row r="2906" spans="1:4" x14ac:dyDescent="0.35">
      <c r="A2906" s="3">
        <v>37659</v>
      </c>
      <c r="B2906" s="6">
        <f>B2905*EXP(Returns!B2905)</f>
        <v>206.15074229849102</v>
      </c>
      <c r="C2906" s="6">
        <f>C2905*EXP(Returns!C2905)</f>
        <v>127.77943823801694</v>
      </c>
      <c r="D2906" s="6">
        <f>D2905*EXP(Returns!D2905)</f>
        <v>218.92099996772447</v>
      </c>
    </row>
    <row r="2907" spans="1:4" x14ac:dyDescent="0.35">
      <c r="A2907" s="3">
        <v>37662</v>
      </c>
      <c r="B2907" s="6">
        <f>B2906*EXP(Returns!B2906)</f>
        <v>207.71111624735687</v>
      </c>
      <c r="C2907" s="6">
        <f>C2906*EXP(Returns!C2906)</f>
        <v>127.22411867517252</v>
      </c>
      <c r="D2907" s="6">
        <f>D2906*EXP(Returns!D2906)</f>
        <v>218.0739519306041</v>
      </c>
    </row>
    <row r="2908" spans="1:4" x14ac:dyDescent="0.35">
      <c r="A2908" s="3">
        <v>37663</v>
      </c>
      <c r="B2908" s="6">
        <f>B2907*EXP(Returns!B2907)</f>
        <v>206.02899337572919</v>
      </c>
      <c r="C2908" s="6">
        <f>C2907*EXP(Returns!C2907)</f>
        <v>127.42244709047411</v>
      </c>
      <c r="D2908" s="6">
        <f>D2907*EXP(Returns!D2907)</f>
        <v>219.64370092787738</v>
      </c>
    </row>
    <row r="2909" spans="1:4" x14ac:dyDescent="0.35">
      <c r="A2909" s="3">
        <v>37664</v>
      </c>
      <c r="B2909" s="6">
        <f>B2908*EXP(Returns!B2908)</f>
        <v>203.41511854418951</v>
      </c>
      <c r="C2909" s="6">
        <f>C2908*EXP(Returns!C2908)</f>
        <v>127.85876960413755</v>
      </c>
      <c r="D2909" s="6">
        <f>D2908*EXP(Returns!D2908)</f>
        <v>217.01221919649714</v>
      </c>
    </row>
    <row r="2910" spans="1:4" x14ac:dyDescent="0.35">
      <c r="A2910" s="3">
        <v>37665</v>
      </c>
      <c r="B2910" s="6">
        <f>B2909*EXP(Returns!B2909)</f>
        <v>203.0896265261936</v>
      </c>
      <c r="C2910" s="6">
        <f>C2909*EXP(Returns!C2909)</f>
        <v>128.53308621616293</v>
      </c>
      <c r="D2910" s="6">
        <f>D2909*EXP(Returns!D2909)</f>
        <v>216.96014221554492</v>
      </c>
    </row>
    <row r="2911" spans="1:4" x14ac:dyDescent="0.35">
      <c r="A2911" s="3">
        <v>37666</v>
      </c>
      <c r="B2911" s="6">
        <f>B2910*EXP(Returns!B2910)</f>
        <v>207.44277168290219</v>
      </c>
      <c r="C2911" s="6">
        <f>C2910*EXP(Returns!C2910)</f>
        <v>127.70010687189631</v>
      </c>
      <c r="D2911" s="6">
        <f>D2910*EXP(Returns!D2910)</f>
        <v>218.0803287037819</v>
      </c>
    </row>
    <row r="2912" spans="1:4" x14ac:dyDescent="0.35">
      <c r="A2912" s="3">
        <v>37670</v>
      </c>
      <c r="B2912" s="6">
        <f>B2911*EXP(Returns!B2911)</f>
        <v>211.48781752486659</v>
      </c>
      <c r="C2912" s="6">
        <f>C2911*EXP(Returns!C2911)</f>
        <v>127.70010687189631</v>
      </c>
      <c r="D2912" s="6">
        <f>D2911*EXP(Returns!D2911)</f>
        <v>217.64670812769018</v>
      </c>
    </row>
    <row r="2913" spans="1:4" x14ac:dyDescent="0.35">
      <c r="A2913" s="3">
        <v>37671</v>
      </c>
      <c r="B2913" s="6">
        <f>B2912*EXP(Returns!B2912)</f>
        <v>209.98707570143509</v>
      </c>
      <c r="C2913" s="6">
        <f>C2912*EXP(Returns!C2912)</f>
        <v>128.33475780086135</v>
      </c>
      <c r="D2913" s="6">
        <f>D2912*EXP(Returns!D2912)</f>
        <v>218.63298237919292</v>
      </c>
    </row>
    <row r="2914" spans="1:4" x14ac:dyDescent="0.35">
      <c r="A2914" s="3">
        <v>37672</v>
      </c>
      <c r="B2914" s="6">
        <f>B2913*EXP(Returns!B2913)</f>
        <v>207.99188417127698</v>
      </c>
      <c r="C2914" s="6">
        <f>C2913*EXP(Returns!C2913)</f>
        <v>128.7314146314645</v>
      </c>
      <c r="D2914" s="6">
        <f>D2913*EXP(Returns!D2913)</f>
        <v>217.95704442234407</v>
      </c>
    </row>
    <row r="2915" spans="1:4" x14ac:dyDescent="0.35">
      <c r="A2915" s="3">
        <v>37673</v>
      </c>
      <c r="B2915" s="6">
        <f>B2914*EXP(Returns!B2914)</f>
        <v>210.74241595693704</v>
      </c>
      <c r="C2915" s="6">
        <f>C2914*EXP(Returns!C2914)</f>
        <v>128.21576075168039</v>
      </c>
      <c r="D2915" s="6">
        <f>D2914*EXP(Returns!D2914)</f>
        <v>221.11673553195365</v>
      </c>
    </row>
    <row r="2916" spans="1:4" x14ac:dyDescent="0.35">
      <c r="A2916" s="3">
        <v>37676</v>
      </c>
      <c r="B2916" s="6">
        <f>B2915*EXP(Returns!B2915)</f>
        <v>206.86881247559646</v>
      </c>
      <c r="C2916" s="6">
        <f>C2915*EXP(Returns!C2915)</f>
        <v>128.7314146314645</v>
      </c>
      <c r="D2916" s="6">
        <f>D2915*EXP(Returns!D2915)</f>
        <v>226.25322632668733</v>
      </c>
    </row>
    <row r="2917" spans="1:4" x14ac:dyDescent="0.35">
      <c r="A2917" s="3">
        <v>37677</v>
      </c>
      <c r="B2917" s="6">
        <f>B2916*EXP(Returns!B2916)</f>
        <v>208.35713093956247</v>
      </c>
      <c r="C2917" s="6">
        <f>C2916*EXP(Returns!C2916)</f>
        <v>129.04874009594704</v>
      </c>
      <c r="D2917" s="6">
        <f>D2916*EXP(Returns!D2916)</f>
        <v>220.15915675975108</v>
      </c>
    </row>
    <row r="2918" spans="1:4" x14ac:dyDescent="0.35">
      <c r="A2918" s="3">
        <v>37678</v>
      </c>
      <c r="B2918" s="6">
        <f>B2917*EXP(Returns!B2917)</f>
        <v>205.6190225133679</v>
      </c>
      <c r="C2918" s="6">
        <f>C2917*EXP(Returns!C2917)</f>
        <v>129.44539692655019</v>
      </c>
      <c r="D2918" s="6">
        <f>D2917*EXP(Returns!D2917)</f>
        <v>224.15739354224397</v>
      </c>
    </row>
    <row r="2919" spans="1:4" x14ac:dyDescent="0.35">
      <c r="A2919" s="3">
        <v>37679</v>
      </c>
      <c r="B2919" s="6">
        <f>B2918*EXP(Returns!B2918)</f>
        <v>208.03660826535278</v>
      </c>
      <c r="C2919" s="6">
        <f>C2918*EXP(Returns!C2918)</f>
        <v>129.64372534185176</v>
      </c>
      <c r="D2919" s="6">
        <f>D2918*EXP(Returns!D2918)</f>
        <v>221.51209546897849</v>
      </c>
    </row>
    <row r="2920" spans="1:4" x14ac:dyDescent="0.35">
      <c r="A2920" s="3">
        <v>37680</v>
      </c>
      <c r="B2920" s="6">
        <f>B2919*EXP(Returns!B2919)</f>
        <v>208.99817628798192</v>
      </c>
      <c r="C2920" s="6">
        <f>C2919*EXP(Returns!C2919)</f>
        <v>130.23871058775646</v>
      </c>
      <c r="D2920" s="6">
        <f>D2919*EXP(Returns!D2919)</f>
        <v>221.71721500619833</v>
      </c>
    </row>
    <row r="2921" spans="1:4" x14ac:dyDescent="0.35">
      <c r="A2921" s="3">
        <v>37683</v>
      </c>
      <c r="B2921" s="6">
        <f>B2920*EXP(Returns!B2920)</f>
        <v>207.42289430775745</v>
      </c>
      <c r="C2921" s="6">
        <f>C2920*EXP(Returns!C2920)</f>
        <v>130.43907314065086</v>
      </c>
      <c r="D2921" s="6">
        <f>D2920*EXP(Returns!D2920)</f>
        <v>220.66504743185811</v>
      </c>
    </row>
    <row r="2922" spans="1:4" x14ac:dyDescent="0.35">
      <c r="A2922" s="3">
        <v>37684</v>
      </c>
      <c r="B2922" s="6">
        <f>B2921*EXP(Returns!B2921)</f>
        <v>204.23754494080515</v>
      </c>
      <c r="C2922" s="6">
        <f>C2921*EXP(Returns!C2921)</f>
        <v>130.76046688031906</v>
      </c>
      <c r="D2922" s="6">
        <f>D2921*EXP(Returns!D2921)</f>
        <v>221.31760388705501</v>
      </c>
    </row>
    <row r="2923" spans="1:4" x14ac:dyDescent="0.35">
      <c r="A2923" s="3">
        <v>37685</v>
      </c>
      <c r="B2923" s="6">
        <f>B2922*EXP(Returns!B2922)</f>
        <v>206.19049704878057</v>
      </c>
      <c r="C2923" s="6">
        <f>C2922*EXP(Returns!C2922)</f>
        <v>130.98117080914182</v>
      </c>
      <c r="D2923" s="6">
        <f>D2922*EXP(Returns!D2922)</f>
        <v>220.3855322075637</v>
      </c>
    </row>
    <row r="2924" spans="1:4" x14ac:dyDescent="0.35">
      <c r="A2924" s="3">
        <v>37686</v>
      </c>
      <c r="B2924" s="6">
        <f>B2923*EXP(Returns!B2923)</f>
        <v>204.26487633162921</v>
      </c>
      <c r="C2924" s="6">
        <f>C2923*EXP(Returns!C2923)</f>
        <v>130.7350401604086</v>
      </c>
      <c r="D2924" s="6">
        <f>D2923*EXP(Returns!D2923)</f>
        <v>221.56098406334175</v>
      </c>
    </row>
    <row r="2925" spans="1:4" x14ac:dyDescent="0.35">
      <c r="A2925" s="3">
        <v>37687</v>
      </c>
      <c r="B2925" s="6">
        <f>B2924*EXP(Returns!B2924)</f>
        <v>205.95196854704309</v>
      </c>
      <c r="C2925" s="6">
        <f>C2924*EXP(Returns!C2924)</f>
        <v>131.04117786813055</v>
      </c>
      <c r="D2925" s="6">
        <f>D2924*EXP(Returns!D2924)</f>
        <v>224.44753672183475</v>
      </c>
    </row>
    <row r="2926" spans="1:4" x14ac:dyDescent="0.35">
      <c r="A2926" s="3">
        <v>37690</v>
      </c>
      <c r="B2926" s="6">
        <f>B2925*EXP(Returns!B2925)</f>
        <v>200.63228602391916</v>
      </c>
      <c r="C2926" s="6">
        <f>C2925*EXP(Returns!C2925)</f>
        <v>131.53242209680056</v>
      </c>
      <c r="D2926" s="6">
        <f>D2925*EXP(Returns!D2925)</f>
        <v>222.57382820308541</v>
      </c>
    </row>
    <row r="2927" spans="1:4" x14ac:dyDescent="0.35">
      <c r="A2927" s="3">
        <v>37691</v>
      </c>
      <c r="B2927" s="6">
        <f>B2926*EXP(Returns!B2926)</f>
        <v>198.95513249607765</v>
      </c>
      <c r="C2927" s="6">
        <f>C2926*EXP(Returns!C2926)</f>
        <v>131.40223729085903</v>
      </c>
      <c r="D2927" s="6">
        <f>D2926*EXP(Returns!D2926)</f>
        <v>220.14215203127685</v>
      </c>
    </row>
    <row r="2928" spans="1:4" x14ac:dyDescent="0.35">
      <c r="A2928" s="3">
        <v>37692</v>
      </c>
      <c r="B2928" s="6">
        <f>B2927*EXP(Returns!B2927)</f>
        <v>199.81482897108975</v>
      </c>
      <c r="C2928" s="6">
        <f>C2927*EXP(Returns!C2927)</f>
        <v>131.38189591493065</v>
      </c>
      <c r="D2928" s="6">
        <f>D2927*EXP(Returns!D2927)</f>
        <v>220.04543763807993</v>
      </c>
    </row>
    <row r="2929" spans="1:4" x14ac:dyDescent="0.35">
      <c r="A2929" s="3">
        <v>37693</v>
      </c>
      <c r="B2929" s="6">
        <f>B2928*EXP(Returns!B2928)</f>
        <v>206.69985478686573</v>
      </c>
      <c r="C2929" s="6">
        <f>C2928*EXP(Returns!C2928)</f>
        <v>129.85730978909959</v>
      </c>
      <c r="D2929" s="6">
        <f>D2928*EXP(Returns!D2928)</f>
        <v>215.15232701963302</v>
      </c>
    </row>
    <row r="2930" spans="1:4" x14ac:dyDescent="0.35">
      <c r="A2930" s="3">
        <v>37694</v>
      </c>
      <c r="B2930" s="6">
        <f>B2929*EXP(Returns!B2929)</f>
        <v>207.04025483622021</v>
      </c>
      <c r="C2930" s="6">
        <f>C2929*EXP(Returns!C2929)</f>
        <v>130.12785008894687</v>
      </c>
      <c r="D2930" s="6">
        <f>D2929*EXP(Returns!D2929)</f>
        <v>213.48373803810355</v>
      </c>
    </row>
    <row r="2931" spans="1:4" x14ac:dyDescent="0.35">
      <c r="A2931" s="3">
        <v>37697</v>
      </c>
      <c r="B2931" s="6">
        <f>B2930*EXP(Returns!B2930)</f>
        <v>214.37500626464706</v>
      </c>
      <c r="C2931" s="6">
        <f>C2930*EXP(Returns!C2930)</f>
        <v>128.97551114260492</v>
      </c>
      <c r="D2931" s="6">
        <f>D2930*EXP(Returns!D2930)</f>
        <v>211.23486269739249</v>
      </c>
    </row>
    <row r="2932" spans="1:4" x14ac:dyDescent="0.35">
      <c r="A2932" s="3">
        <v>37698</v>
      </c>
      <c r="B2932" s="6">
        <f>B2931*EXP(Returns!B2931)</f>
        <v>215.28439617752116</v>
      </c>
      <c r="C2932" s="6">
        <f>C2931*EXP(Returns!C2931)</f>
        <v>128.10795145926008</v>
      </c>
      <c r="D2932" s="6">
        <f>D2931*EXP(Returns!D2931)</f>
        <v>207.40454760858219</v>
      </c>
    </row>
    <row r="2933" spans="1:4" x14ac:dyDescent="0.35">
      <c r="A2933" s="3">
        <v>37699</v>
      </c>
      <c r="B2933" s="6">
        <f>B2932*EXP(Returns!B2932)</f>
        <v>217.16529280059669</v>
      </c>
      <c r="C2933" s="6">
        <f>C2932*EXP(Returns!C2932)</f>
        <v>127.39091795778516</v>
      </c>
      <c r="D2933" s="6">
        <f>D2932*EXP(Returns!D2932)</f>
        <v>206.57556709546563</v>
      </c>
    </row>
    <row r="2934" spans="1:4" x14ac:dyDescent="0.35">
      <c r="A2934" s="3">
        <v>37700</v>
      </c>
      <c r="B2934" s="6">
        <f>B2933*EXP(Returns!B2933)</f>
        <v>217.57526366295792</v>
      </c>
      <c r="C2934" s="6">
        <f>C2933*EXP(Returns!C2933)</f>
        <v>126.98409043921782</v>
      </c>
      <c r="D2934" s="6">
        <f>D2933*EXP(Returns!D2933)</f>
        <v>204.70079578118666</v>
      </c>
    </row>
    <row r="2935" spans="1:4" x14ac:dyDescent="0.35">
      <c r="A2935" s="3">
        <v>37701</v>
      </c>
      <c r="B2935" s="6">
        <f>B2934*EXP(Returns!B2934)</f>
        <v>222.57442351187214</v>
      </c>
      <c r="C2935" s="6">
        <f>C2934*EXP(Returns!C2934)</f>
        <v>126.04635300892014</v>
      </c>
      <c r="D2935" s="6">
        <f>D2934*EXP(Returns!D2934)</f>
        <v>201.68139368148906</v>
      </c>
    </row>
    <row r="2936" spans="1:4" x14ac:dyDescent="0.35">
      <c r="A2936" s="3">
        <v>37704</v>
      </c>
      <c r="B2936" s="6">
        <f>B2935*EXP(Returns!B2935)</f>
        <v>214.73279901725323</v>
      </c>
      <c r="C2936" s="6">
        <f>C2935*EXP(Returns!C2935)</f>
        <v>127.33497917398216</v>
      </c>
      <c r="D2936" s="6">
        <f>D2935*EXP(Returns!D2935)</f>
        <v>203.37548975572983</v>
      </c>
    </row>
    <row r="2937" spans="1:4" x14ac:dyDescent="0.35">
      <c r="A2937" s="3">
        <v>37705</v>
      </c>
      <c r="B2937" s="6">
        <f>B2936*EXP(Returns!B2936)</f>
        <v>217.34418917689976</v>
      </c>
      <c r="C2937" s="6">
        <f>C2936*EXP(Returns!C2936)</f>
        <v>127.47024932390582</v>
      </c>
      <c r="D2937" s="6">
        <f>D2936*EXP(Returns!D2936)</f>
        <v>201.37637136448339</v>
      </c>
    </row>
    <row r="2938" spans="1:4" x14ac:dyDescent="0.35">
      <c r="A2938" s="3">
        <v>37706</v>
      </c>
      <c r="B2938" s="6">
        <f>B2937*EXP(Returns!B2937)</f>
        <v>216.15403134010558</v>
      </c>
      <c r="C2938" s="6">
        <f>C2937*EXP(Returns!C2937)</f>
        <v>127.63094619373993</v>
      </c>
      <c r="D2938" s="6">
        <f>D2937*EXP(Returns!D2937)</f>
        <v>201.48265091744705</v>
      </c>
    </row>
    <row r="2939" spans="1:4" x14ac:dyDescent="0.35">
      <c r="A2939" s="3">
        <v>37707</v>
      </c>
      <c r="B2939" s="6">
        <f>B2938*EXP(Returns!B2938)</f>
        <v>215.79872325939249</v>
      </c>
      <c r="C2939" s="6">
        <f>C2938*EXP(Returns!C2938)</f>
        <v>127.82113805867016</v>
      </c>
      <c r="D2939" s="6">
        <f>D2938*EXP(Returns!D2938)</f>
        <v>204.00572750480436</v>
      </c>
    </row>
    <row r="2940" spans="1:4" x14ac:dyDescent="0.35">
      <c r="A2940" s="3">
        <v>37708</v>
      </c>
      <c r="B2940" s="6">
        <f>B2939*EXP(Returns!B2939)</f>
        <v>214.55141796905704</v>
      </c>
      <c r="C2940" s="6">
        <f>C2939*EXP(Returns!C2939)</f>
        <v>128.11201973444579</v>
      </c>
      <c r="D2940" s="6">
        <f>D2939*EXP(Returns!D2939)</f>
        <v>203.49239726398989</v>
      </c>
    </row>
    <row r="2941" spans="1:4" x14ac:dyDescent="0.35">
      <c r="A2941" s="3">
        <v>37711</v>
      </c>
      <c r="B2941" s="6">
        <f>B2940*EXP(Returns!B2940)</f>
        <v>210.74490062883012</v>
      </c>
      <c r="C2941" s="6">
        <f>C2940*EXP(Returns!C2940)</f>
        <v>128.88906029490937</v>
      </c>
      <c r="D2941" s="6">
        <f>D2940*EXP(Returns!D2940)</f>
        <v>204.98881336971826</v>
      </c>
    </row>
    <row r="2942" spans="1:4" x14ac:dyDescent="0.35">
      <c r="A2942" s="3">
        <v>37712</v>
      </c>
      <c r="B2942" s="6">
        <f>B2941*EXP(Returns!B2941)</f>
        <v>213.30411267872159</v>
      </c>
      <c r="C2942" s="6">
        <f>C2941*EXP(Returns!C2941)</f>
        <v>128.81379720397442</v>
      </c>
      <c r="D2942" s="6">
        <f>D2941*EXP(Returns!D2941)</f>
        <v>203.01201368459417</v>
      </c>
    </row>
    <row r="2943" spans="1:4" x14ac:dyDescent="0.35">
      <c r="A2943" s="3">
        <v>37713</v>
      </c>
      <c r="B2943" s="6">
        <f>B2942*EXP(Returns!B2942)</f>
        <v>218.87474706304846</v>
      </c>
      <c r="C2943" s="6">
        <f>C2942*EXP(Returns!C2942)</f>
        <v>127.7306189357889</v>
      </c>
      <c r="D2943" s="6">
        <f>D2942*EXP(Returns!D2942)</f>
        <v>201.70796356973005</v>
      </c>
    </row>
    <row r="2944" spans="1:4" x14ac:dyDescent="0.35">
      <c r="A2944" s="3">
        <v>37714</v>
      </c>
      <c r="B2944" s="6">
        <f>B2943*EXP(Returns!B2943)</f>
        <v>217.76906807061962</v>
      </c>
      <c r="C2944" s="6">
        <f>C2943*EXP(Returns!C2943)</f>
        <v>127.93199855747972</v>
      </c>
      <c r="D2944" s="6">
        <f>D2943*EXP(Returns!D2943)</f>
        <v>201.07666302512592</v>
      </c>
    </row>
    <row r="2945" spans="1:4" x14ac:dyDescent="0.35">
      <c r="A2945" s="3">
        <v>37715</v>
      </c>
      <c r="B2945" s="6">
        <f>B2944*EXP(Returns!B2944)</f>
        <v>218.36538932496327</v>
      </c>
      <c r="C2945" s="6">
        <f>C2944*EXP(Returns!C2944)</f>
        <v>127.61060481781152</v>
      </c>
      <c r="D2945" s="6">
        <f>D2944*EXP(Returns!D2944)</f>
        <v>201.51878596545473</v>
      </c>
    </row>
    <row r="2946" spans="1:4" x14ac:dyDescent="0.35">
      <c r="A2946" s="3">
        <v>37718</v>
      </c>
      <c r="B2946" s="6">
        <f>B2945*EXP(Returns!B2945)</f>
        <v>218.63373388941793</v>
      </c>
      <c r="C2946" s="6">
        <f>C2945*EXP(Returns!C2945)</f>
        <v>126.8884859723545</v>
      </c>
      <c r="D2946" s="6">
        <f>D2945*EXP(Returns!D2945)</f>
        <v>202.23829853901867</v>
      </c>
    </row>
    <row r="2947" spans="1:4" x14ac:dyDescent="0.35">
      <c r="A2947" s="3">
        <v>37719</v>
      </c>
      <c r="B2947" s="6">
        <f>B2946*EXP(Returns!B2946)</f>
        <v>218.22624769894978</v>
      </c>
      <c r="C2947" s="6">
        <f>C2946*EXP(Returns!C2946)</f>
        <v>127.69095325272858</v>
      </c>
      <c r="D2947" s="6">
        <f>D2946*EXP(Returns!D2946)</f>
        <v>201.64207024689256</v>
      </c>
    </row>
    <row r="2948" spans="1:4" x14ac:dyDescent="0.35">
      <c r="A2948" s="3">
        <v>37720</v>
      </c>
      <c r="B2948" s="6">
        <f>B2947*EXP(Returns!B2947)</f>
        <v>215.17010127043861</v>
      </c>
      <c r="C2948" s="6">
        <f>C2947*EXP(Returns!C2947)</f>
        <v>128.06218336342127</v>
      </c>
      <c r="D2948" s="6">
        <f>D2947*EXP(Returns!D2947)</f>
        <v>203.56254176894589</v>
      </c>
    </row>
    <row r="2949" spans="1:4" x14ac:dyDescent="0.35">
      <c r="A2949" s="3">
        <v>37721</v>
      </c>
      <c r="B2949" s="6">
        <f>B2948*EXP(Returns!B2948)</f>
        <v>216.55903285868069</v>
      </c>
      <c r="C2949" s="6">
        <f>C2948*EXP(Returns!C2948)</f>
        <v>127.69095325272859</v>
      </c>
      <c r="D2949" s="6">
        <f>D2948*EXP(Returns!D2948)</f>
        <v>202.17134242065157</v>
      </c>
    </row>
    <row r="2950" spans="1:4" x14ac:dyDescent="0.35">
      <c r="A2950" s="3">
        <v>37722</v>
      </c>
      <c r="B2950" s="6">
        <f>B2949*EXP(Returns!B2949)</f>
        <v>215.74406047774434</v>
      </c>
      <c r="C2950" s="6">
        <f>C2949*EXP(Returns!C2949)</f>
        <v>127.24954539508303</v>
      </c>
      <c r="D2950" s="6">
        <f>D2949*EXP(Returns!D2949)</f>
        <v>203.47007855786751</v>
      </c>
    </row>
    <row r="2951" spans="1:4" x14ac:dyDescent="0.35">
      <c r="A2951" s="3">
        <v>37725</v>
      </c>
      <c r="B2951" s="6">
        <f>B2950*EXP(Returns!B2950)</f>
        <v>219.95060999276015</v>
      </c>
      <c r="C2951" s="6">
        <f>C2950*EXP(Returns!C2950)</f>
        <v>126.83864960133002</v>
      </c>
      <c r="D2951" s="6">
        <f>D2950*EXP(Returns!D2950)</f>
        <v>203.23201235922889</v>
      </c>
    </row>
    <row r="2952" spans="1:4" x14ac:dyDescent="0.35">
      <c r="A2952" s="3">
        <v>37726</v>
      </c>
      <c r="B2952" s="6">
        <f>B2951*EXP(Returns!B2951)</f>
        <v>221.33705690910909</v>
      </c>
      <c r="C2952" s="6">
        <f>C2951*EXP(Returns!C2951)</f>
        <v>127.35023520592846</v>
      </c>
      <c r="D2952" s="6">
        <f>D2951*EXP(Returns!D2951)</f>
        <v>205.63286746067797</v>
      </c>
    </row>
    <row r="2953" spans="1:4" x14ac:dyDescent="0.35">
      <c r="A2953" s="3">
        <v>37727</v>
      </c>
      <c r="B2953" s="6">
        <f>B2952*EXP(Returns!B2952)</f>
        <v>218.62876454563173</v>
      </c>
      <c r="C2953" s="6">
        <f>C2952*EXP(Returns!C2952)</f>
        <v>127.65535584485396</v>
      </c>
      <c r="D2953" s="6">
        <f>D2952*EXP(Returns!D2952)</f>
        <v>205.58397886631468</v>
      </c>
    </row>
    <row r="2954" spans="1:4" x14ac:dyDescent="0.35">
      <c r="A2954" s="3">
        <v>37728</v>
      </c>
      <c r="B2954" s="6">
        <f>B2953*EXP(Returns!B2953)</f>
        <v>222.02531102349741</v>
      </c>
      <c r="C2954" s="6">
        <f>C2953*EXP(Returns!C2953)</f>
        <v>127.44990794797745</v>
      </c>
      <c r="D2954" s="6">
        <f>D2953*EXP(Returns!D2953)</f>
        <v>208.37062874502183</v>
      </c>
    </row>
    <row r="2955" spans="1:4" x14ac:dyDescent="0.35">
      <c r="A2955" s="3">
        <v>37732</v>
      </c>
      <c r="B2955" s="6">
        <f>B2954*EXP(Returns!B2954)</f>
        <v>221.63521753628092</v>
      </c>
      <c r="C2955" s="6">
        <f>C2954*EXP(Returns!C2954)</f>
        <v>127.22920401915466</v>
      </c>
      <c r="D2955" s="6">
        <f>D2954*EXP(Returns!D2954)</f>
        <v>209.19854646260873</v>
      </c>
    </row>
    <row r="2956" spans="1:4" x14ac:dyDescent="0.35">
      <c r="A2956" s="3">
        <v>37733</v>
      </c>
      <c r="B2956" s="6">
        <f>B2955*EXP(Returns!B2955)</f>
        <v>226.44554232131966</v>
      </c>
      <c r="C2956" s="6">
        <f>C2955*EXP(Returns!C2955)</f>
        <v>127.20377729924421</v>
      </c>
      <c r="D2956" s="6">
        <f>D2955*EXP(Returns!D2955)</f>
        <v>207.57884607544256</v>
      </c>
    </row>
    <row r="2957" spans="1:4" x14ac:dyDescent="0.35">
      <c r="A2957" s="3">
        <v>37734</v>
      </c>
      <c r="B2957" s="6">
        <f>B2956*EXP(Returns!B2956)</f>
        <v>228.34631631954005</v>
      </c>
      <c r="C2957" s="6">
        <f>C2956*EXP(Returns!C2956)</f>
        <v>127.10918990117729</v>
      </c>
      <c r="D2957" s="6">
        <f>D2956*EXP(Returns!D2956)</f>
        <v>205.42455953686917</v>
      </c>
    </row>
    <row r="2958" spans="1:4" x14ac:dyDescent="0.35">
      <c r="A2958" s="3">
        <v>37735</v>
      </c>
      <c r="B2958" s="6">
        <f>B2957*EXP(Returns!B2957)</f>
        <v>226.46045035267827</v>
      </c>
      <c r="C2958" s="6">
        <f>C2957*EXP(Returns!C2957)</f>
        <v>128.01132992360036</v>
      </c>
      <c r="D2958" s="6">
        <f>D2957*EXP(Returns!D2957)</f>
        <v>204.60195579693044</v>
      </c>
    </row>
    <row r="2959" spans="1:4" x14ac:dyDescent="0.35">
      <c r="A2959" s="3">
        <v>37736</v>
      </c>
      <c r="B2959" s="6">
        <f>B2958*EXP(Returns!B2958)</f>
        <v>223.32479442358795</v>
      </c>
      <c r="C2959" s="6">
        <f>C2958*EXP(Returns!C2958)</f>
        <v>128.21169247649479</v>
      </c>
      <c r="D2959" s="6">
        <f>D2958*EXP(Returns!D2958)</f>
        <v>204.15877006107198</v>
      </c>
    </row>
    <row r="2960" spans="1:4" x14ac:dyDescent="0.35">
      <c r="A2960" s="3">
        <v>37739</v>
      </c>
      <c r="B2960" s="6">
        <f>B2959*EXP(Returns!B2959)</f>
        <v>227.30772346822491</v>
      </c>
      <c r="C2960" s="6">
        <f>C2959*EXP(Returns!C2959)</f>
        <v>128.09167835851741</v>
      </c>
      <c r="D2960" s="6">
        <f>D2959*EXP(Returns!D2959)</f>
        <v>201.17444021385242</v>
      </c>
    </row>
    <row r="2961" spans="1:4" x14ac:dyDescent="0.35">
      <c r="A2961" s="3">
        <v>37740</v>
      </c>
      <c r="B2961" s="6">
        <f>B2960*EXP(Returns!B2960)</f>
        <v>228.05312503615448</v>
      </c>
      <c r="C2961" s="6">
        <f>C2960*EXP(Returns!C2960)</f>
        <v>127.77028461884923</v>
      </c>
      <c r="D2961" s="6">
        <f>D2960*EXP(Returns!D2960)</f>
        <v>201.65376099771854</v>
      </c>
    </row>
    <row r="2962" spans="1:4" x14ac:dyDescent="0.35">
      <c r="A2962" s="3">
        <v>37741</v>
      </c>
      <c r="B2962" s="6">
        <f>B2961*EXP(Returns!B2961)</f>
        <v>227.82453522198941</v>
      </c>
      <c r="C2962" s="6">
        <f>C2961*EXP(Returns!C2961)</f>
        <v>128.52291552819878</v>
      </c>
      <c r="D2962" s="6">
        <f>D2961*EXP(Returns!D2961)</f>
        <v>203.71239593862461</v>
      </c>
    </row>
    <row r="2963" spans="1:4" x14ac:dyDescent="0.35">
      <c r="A2963" s="3">
        <v>37742</v>
      </c>
      <c r="B2963" s="6">
        <f>B2962*EXP(Returns!B2962)</f>
        <v>227.67048556461728</v>
      </c>
      <c r="C2963" s="6">
        <f>C2962*EXP(Returns!C2962)</f>
        <v>128.53206914736657</v>
      </c>
      <c r="D2963" s="6">
        <f>D2962*EXP(Returns!D2962)</f>
        <v>204.24166811238362</v>
      </c>
    </row>
    <row r="2964" spans="1:4" x14ac:dyDescent="0.35">
      <c r="A2964" s="3">
        <v>37743</v>
      </c>
      <c r="B2964" s="6">
        <f>B2963*EXP(Returns!B2963)</f>
        <v>231.09436343330705</v>
      </c>
      <c r="C2964" s="6">
        <f>C2963*EXP(Returns!C2963)</f>
        <v>127.93098148868334</v>
      </c>
      <c r="D2964" s="6">
        <f>D2963*EXP(Returns!D2963)</f>
        <v>203.11829323755774</v>
      </c>
    </row>
    <row r="2965" spans="1:4" x14ac:dyDescent="0.35">
      <c r="A2965" s="3">
        <v>37746</v>
      </c>
      <c r="B2965" s="6">
        <f>B2964*EXP(Returns!B2964)</f>
        <v>230.21727425504326</v>
      </c>
      <c r="C2965" s="6">
        <f>C2964*EXP(Returns!C2964)</f>
        <v>128.21169247649479</v>
      </c>
      <c r="D2965" s="6">
        <f>D2964*EXP(Returns!D2964)</f>
        <v>206.02929019323241</v>
      </c>
    </row>
    <row r="2966" spans="1:4" x14ac:dyDescent="0.35">
      <c r="A2966" s="3">
        <v>37747</v>
      </c>
      <c r="B2966" s="6">
        <f>B2965*EXP(Returns!B2965)</f>
        <v>232.16525701923251</v>
      </c>
      <c r="C2966" s="6">
        <f>C2965*EXP(Returns!C2965)</f>
        <v>129.05382543992917</v>
      </c>
      <c r="D2966" s="6">
        <f>D2965*EXP(Returns!D2965)</f>
        <v>204.89635015863979</v>
      </c>
    </row>
    <row r="2967" spans="1:4" x14ac:dyDescent="0.35">
      <c r="A2967" s="3">
        <v>37748</v>
      </c>
      <c r="B2967" s="6">
        <f>B2966*EXP(Returns!B2966)</f>
        <v>230.98006852622453</v>
      </c>
      <c r="C2967" s="6">
        <f>C2966*EXP(Returns!C2966)</f>
        <v>130.24684713812789</v>
      </c>
      <c r="D2967" s="6">
        <f>D2966*EXP(Returns!D2966)</f>
        <v>206.32049616835286</v>
      </c>
    </row>
    <row r="2968" spans="1:4" x14ac:dyDescent="0.35">
      <c r="A2968" s="3">
        <v>37749</v>
      </c>
      <c r="B2968" s="6">
        <f>B2967*EXP(Returns!B2967)</f>
        <v>228.65690030617739</v>
      </c>
      <c r="C2968" s="6">
        <f>C2967*EXP(Returns!C2967)</f>
        <v>130.45738037898647</v>
      </c>
      <c r="D2968" s="6">
        <f>D2967*EXP(Returns!D2967)</f>
        <v>208.28029112500275</v>
      </c>
    </row>
    <row r="2969" spans="1:4" x14ac:dyDescent="0.35">
      <c r="A2969" s="3">
        <v>37750</v>
      </c>
      <c r="B2969" s="6">
        <f>B2968*EXP(Returns!B2968)</f>
        <v>231.92175917370886</v>
      </c>
      <c r="C2969" s="6">
        <f>C2968*EXP(Returns!C2968)</f>
        <v>130.43297072787243</v>
      </c>
      <c r="D2969" s="6">
        <f>D2968*EXP(Returns!D2968)</f>
        <v>211.50162437533129</v>
      </c>
    </row>
    <row r="2970" spans="1:4" x14ac:dyDescent="0.35">
      <c r="A2970" s="3">
        <v>37753</v>
      </c>
      <c r="B2970" s="6">
        <f>B2969*EXP(Returns!B2969)</f>
        <v>234.82882528863416</v>
      </c>
      <c r="C2970" s="6">
        <f>C2969*EXP(Returns!C2969)</f>
        <v>130.95370995163861</v>
      </c>
      <c r="D2970" s="6">
        <f>D2969*EXP(Returns!D2969)</f>
        <v>212.91939361186652</v>
      </c>
    </row>
    <row r="2971" spans="1:4" x14ac:dyDescent="0.35">
      <c r="A2971" s="3">
        <v>37754</v>
      </c>
      <c r="B2971" s="6">
        <f>B2970*EXP(Returns!B2970)</f>
        <v>234.13063248667348</v>
      </c>
      <c r="C2971" s="6">
        <f>C2970*EXP(Returns!C2970)</f>
        <v>131.15915784851512</v>
      </c>
      <c r="D2971" s="6">
        <f>D2970*EXP(Returns!D2970)</f>
        <v>215.89947227696754</v>
      </c>
    </row>
    <row r="2972" spans="1:4" x14ac:dyDescent="0.35">
      <c r="A2972" s="3">
        <v>37755</v>
      </c>
      <c r="B2972" s="6">
        <f>B2971*EXP(Returns!B2971)</f>
        <v>233.38026157495773</v>
      </c>
      <c r="C2972" s="6">
        <f>C2971*EXP(Returns!C2971)</f>
        <v>132.05621252695607</v>
      </c>
      <c r="D2972" s="6">
        <f>D2971*EXP(Returns!D2971)</f>
        <v>217.15357100193873</v>
      </c>
    </row>
    <row r="2973" spans="1:4" x14ac:dyDescent="0.35">
      <c r="A2973" s="3">
        <v>37756</v>
      </c>
      <c r="B2973" s="6">
        <f>B2972*EXP(Returns!B2972)</f>
        <v>235.21394943206442</v>
      </c>
      <c r="C2973" s="6">
        <f>C2972*EXP(Returns!C2972)</f>
        <v>132.06129787093815</v>
      </c>
      <c r="D2973" s="6">
        <f>D2972*EXP(Returns!D2972)</f>
        <v>216.23531566433272</v>
      </c>
    </row>
    <row r="2974" spans="1:4" x14ac:dyDescent="0.35">
      <c r="A2974" s="3">
        <v>37757</v>
      </c>
      <c r="B2974" s="6">
        <f>B2973*EXP(Returns!B2973)</f>
        <v>234.62756686529318</v>
      </c>
      <c r="C2974" s="6">
        <f>C2973*EXP(Returns!C2973)</f>
        <v>132.86376515131221</v>
      </c>
      <c r="D2974" s="6">
        <f>D2973*EXP(Returns!D2973)</f>
        <v>216.74226913196938</v>
      </c>
    </row>
    <row r="2975" spans="1:4" x14ac:dyDescent="0.35">
      <c r="A2975" s="3">
        <v>37760</v>
      </c>
      <c r="B2975" s="6">
        <f>B2974*EXP(Returns!B2974)</f>
        <v>228.78113390083237</v>
      </c>
      <c r="C2975" s="6">
        <f>C2974*EXP(Returns!C2974)</f>
        <v>132.98886461327169</v>
      </c>
      <c r="D2975" s="6">
        <f>D2974*EXP(Returns!D2974)</f>
        <v>214.9280771628797</v>
      </c>
    </row>
    <row r="2976" spans="1:4" x14ac:dyDescent="0.35">
      <c r="A2976" s="3">
        <v>37761</v>
      </c>
      <c r="B2976" s="6">
        <f>B2975*EXP(Returns!B2975)</f>
        <v>228.52272802395015</v>
      </c>
      <c r="C2976" s="6">
        <f>C2975*EXP(Returns!C2975)</f>
        <v>133.78116120568157</v>
      </c>
      <c r="D2976" s="6">
        <f>D2975*EXP(Returns!D2975)</f>
        <v>215.49986115782417</v>
      </c>
    </row>
    <row r="2977" spans="1:4" x14ac:dyDescent="0.35">
      <c r="A2977" s="3">
        <v>37762</v>
      </c>
      <c r="B2977" s="6">
        <f>B2976*EXP(Returns!B2976)</f>
        <v>229.43957195250348</v>
      </c>
      <c r="C2977" s="6">
        <f>C2976*EXP(Returns!C2976)</f>
        <v>133.59605468473345</v>
      </c>
      <c r="D2977" s="6">
        <f>D2976*EXP(Returns!D2976)</f>
        <v>217.07917531486416</v>
      </c>
    </row>
    <row r="2978" spans="1:4" x14ac:dyDescent="0.35">
      <c r="A2978" s="3">
        <v>37763</v>
      </c>
      <c r="B2978" s="6">
        <f>B2977*EXP(Returns!B2977)</f>
        <v>231.53911970217175</v>
      </c>
      <c r="C2978" s="6">
        <f>C2977*EXP(Returns!C2977)</f>
        <v>134.20222768739876</v>
      </c>
      <c r="D2978" s="6">
        <f>D2977*EXP(Returns!D2977)</f>
        <v>215.40102117356798</v>
      </c>
    </row>
    <row r="2979" spans="1:4" x14ac:dyDescent="0.35">
      <c r="A2979" s="3">
        <v>37764</v>
      </c>
      <c r="B2979" s="6">
        <f>B2978*EXP(Returns!B2978)</f>
        <v>231.87455040774003</v>
      </c>
      <c r="C2979" s="6">
        <f>C2978*EXP(Returns!C2978)</f>
        <v>134.23680802647698</v>
      </c>
      <c r="D2979" s="6">
        <f>D2978*EXP(Returns!D2978)</f>
        <v>215.62633382585096</v>
      </c>
    </row>
    <row r="2980" spans="1:4" x14ac:dyDescent="0.35">
      <c r="A2980" s="3">
        <v>37768</v>
      </c>
      <c r="B2980" s="6">
        <f>B2979*EXP(Returns!B2979)</f>
        <v>236.41156128453792</v>
      </c>
      <c r="C2980" s="6">
        <f>C2979*EXP(Returns!C2979)</f>
        <v>133.48519418592383</v>
      </c>
      <c r="D2980" s="6">
        <f>D2979*EXP(Returns!D2979)</f>
        <v>214.5444079766809</v>
      </c>
    </row>
    <row r="2981" spans="1:4" x14ac:dyDescent="0.35">
      <c r="A2981" s="3">
        <v>37769</v>
      </c>
      <c r="B2981" s="6">
        <f>B2980*EXP(Returns!B2980)</f>
        <v>236.84389419393707</v>
      </c>
      <c r="C2981" s="6">
        <f>C2980*EXP(Returns!C2980)</f>
        <v>133.17397113421981</v>
      </c>
      <c r="D2981" s="6">
        <f>D2980*EXP(Returns!D2980)</f>
        <v>212.82267921866961</v>
      </c>
    </row>
    <row r="2982" spans="1:4" x14ac:dyDescent="0.35">
      <c r="A2982" s="3">
        <v>37770</v>
      </c>
      <c r="B2982" s="6">
        <f>B2981*EXP(Returns!B2981)</f>
        <v>235.95438165620777</v>
      </c>
      <c r="C2982" s="6">
        <f>C2981*EXP(Returns!C2981)</f>
        <v>134.19205699943456</v>
      </c>
      <c r="D2982" s="6">
        <f>D2981*EXP(Returns!D2981)</f>
        <v>214.34035123499066</v>
      </c>
    </row>
    <row r="2983" spans="1:4" x14ac:dyDescent="0.35">
      <c r="A2983" s="3">
        <v>37771</v>
      </c>
      <c r="B2983" s="6">
        <f>B2982*EXP(Returns!B2982)</f>
        <v>239.42049894708023</v>
      </c>
      <c r="C2983" s="6">
        <f>C2982*EXP(Returns!C2982)</f>
        <v>134.03136012960047</v>
      </c>
      <c r="D2983" s="6">
        <f>D2982*EXP(Returns!D2982)</f>
        <v>215.62101984820279</v>
      </c>
    </row>
    <row r="2984" spans="1:4" x14ac:dyDescent="0.35">
      <c r="A2984" s="3">
        <v>37774</v>
      </c>
      <c r="B2984" s="6">
        <f>B2983*EXP(Returns!B2983)</f>
        <v>240.26777206262685</v>
      </c>
      <c r="C2984" s="6">
        <f>C2983*EXP(Returns!C2983)</f>
        <v>133.20244906051954</v>
      </c>
      <c r="D2984" s="6">
        <f>D2983*EXP(Returns!D2983)</f>
        <v>218.25994114829049</v>
      </c>
    </row>
    <row r="2985" spans="1:4" x14ac:dyDescent="0.35">
      <c r="A2985" s="3">
        <v>37775</v>
      </c>
      <c r="B2985" s="6">
        <f>B2984*EXP(Returns!B2984)</f>
        <v>241.40078244587974</v>
      </c>
      <c r="C2985" s="6">
        <f>C2984*EXP(Returns!C2984)</f>
        <v>134.12391339007453</v>
      </c>
      <c r="D2985" s="6">
        <f>D2984*EXP(Returns!D2984)</f>
        <v>217.24284582642829</v>
      </c>
    </row>
    <row r="2986" spans="1:4" x14ac:dyDescent="0.35">
      <c r="A2986" s="3">
        <v>37776</v>
      </c>
      <c r="B2986" s="6">
        <f>B2985*EXP(Returns!B2985)</f>
        <v>245.04828078494836</v>
      </c>
      <c r="C2986" s="6">
        <f>C2985*EXP(Returns!C2985)</f>
        <v>134.69652312245807</v>
      </c>
      <c r="D2986" s="6">
        <f>D2985*EXP(Returns!D2985)</f>
        <v>216.05251483323531</v>
      </c>
    </row>
    <row r="2987" spans="1:4" x14ac:dyDescent="0.35">
      <c r="A2987" s="3">
        <v>37777</v>
      </c>
      <c r="B2987" s="6">
        <f>B2986*EXP(Returns!B2986)</f>
        <v>246.01730282325678</v>
      </c>
      <c r="C2987" s="6">
        <f>C2986*EXP(Returns!C2986)</f>
        <v>134.23579095768056</v>
      </c>
      <c r="D2987" s="6">
        <f>D2986*EXP(Returns!D2986)</f>
        <v>218.02081215412227</v>
      </c>
    </row>
    <row r="2988" spans="1:4" x14ac:dyDescent="0.35">
      <c r="A2988" s="3">
        <v>37778</v>
      </c>
      <c r="B2988" s="6">
        <f>B2987*EXP(Returns!B2987)</f>
        <v>245.42595091269934</v>
      </c>
      <c r="C2988" s="6">
        <f>C2987*EXP(Returns!C2987)</f>
        <v>134.00593340969002</v>
      </c>
      <c r="D2988" s="6">
        <f>D2987*EXP(Returns!D2987)</f>
        <v>219.30573194945293</v>
      </c>
    </row>
    <row r="2989" spans="1:4" x14ac:dyDescent="0.35">
      <c r="A2989" s="3">
        <v>37781</v>
      </c>
      <c r="B2989" s="6">
        <f>B2988*EXP(Returns!B2988)</f>
        <v>242.48658406316378</v>
      </c>
      <c r="C2989" s="6">
        <f>C2988*EXP(Returns!C2988)</f>
        <v>134.83484447877098</v>
      </c>
      <c r="D2989" s="6">
        <f>D2988*EXP(Returns!D2988)</f>
        <v>217.84438809620261</v>
      </c>
    </row>
    <row r="2990" spans="1:4" x14ac:dyDescent="0.35">
      <c r="A2990" s="3">
        <v>37782</v>
      </c>
      <c r="B2990" s="6">
        <f>B2989*EXP(Returns!B2989)</f>
        <v>244.70042671991456</v>
      </c>
      <c r="C2990" s="6">
        <f>C2989*EXP(Returns!C2989)</f>
        <v>135.81224759212898</v>
      </c>
      <c r="D2990" s="6">
        <f>D2989*EXP(Returns!D2989)</f>
        <v>218.79027611757914</v>
      </c>
    </row>
    <row r="2991" spans="1:4" x14ac:dyDescent="0.35">
      <c r="A2991" s="3">
        <v>37783</v>
      </c>
      <c r="B2991" s="6">
        <f>B2990*EXP(Returns!B2990)</f>
        <v>247.84105199279108</v>
      </c>
      <c r="C2991" s="6">
        <f>C2990*EXP(Returns!C2990)</f>
        <v>135.86310103194992</v>
      </c>
      <c r="D2991" s="6">
        <f>D2990*EXP(Returns!D2990)</f>
        <v>218.86573460018334</v>
      </c>
    </row>
    <row r="2992" spans="1:4" x14ac:dyDescent="0.35">
      <c r="A2992" s="3">
        <v>37784</v>
      </c>
      <c r="B2992" s="6">
        <f>B2991*EXP(Returns!B2991)</f>
        <v>248.09697319778022</v>
      </c>
      <c r="C2992" s="6">
        <f>C2991*EXP(Returns!C2991)</f>
        <v>136.08889030475481</v>
      </c>
      <c r="D2992" s="6">
        <f>D2991*EXP(Returns!D2991)</f>
        <v>215.20440400058527</v>
      </c>
    </row>
    <row r="2993" spans="1:4" x14ac:dyDescent="0.35">
      <c r="A2993" s="3">
        <v>37785</v>
      </c>
      <c r="B2993" s="6">
        <f>B2992*EXP(Returns!B2992)</f>
        <v>245.6371480236127</v>
      </c>
      <c r="C2993" s="6">
        <f>C2992*EXP(Returns!C2992)</f>
        <v>136.8049067374333</v>
      </c>
      <c r="D2993" s="6">
        <f>D2992*EXP(Returns!D2992)</f>
        <v>212.37311670963334</v>
      </c>
    </row>
    <row r="2994" spans="1:4" x14ac:dyDescent="0.35">
      <c r="A2994" s="3">
        <v>37788</v>
      </c>
      <c r="B2994" s="6">
        <f>B2993*EXP(Returns!B2993)</f>
        <v>251.13572692303973</v>
      </c>
      <c r="C2994" s="6">
        <f>C2993*EXP(Returns!C2993)</f>
        <v>136.04719048410166</v>
      </c>
      <c r="D2994" s="6">
        <f>D2993*EXP(Returns!D2993)</f>
        <v>212.4358216458819</v>
      </c>
    </row>
    <row r="2995" spans="1:4" x14ac:dyDescent="0.35">
      <c r="A2995" s="3">
        <v>37789</v>
      </c>
      <c r="B2995" s="6">
        <f>B2994*EXP(Returns!B2994)</f>
        <v>251.36431673720475</v>
      </c>
      <c r="C2995" s="6">
        <f>C2994*EXP(Returns!C2994)</f>
        <v>135.02401927490482</v>
      </c>
      <c r="D2995" s="6">
        <f>D2994*EXP(Returns!D2994)</f>
        <v>213.88334915724698</v>
      </c>
    </row>
    <row r="2996" spans="1:4" x14ac:dyDescent="0.35">
      <c r="A2996" s="3">
        <v>37790</v>
      </c>
      <c r="B2996" s="6">
        <f>B2995*EXP(Returns!B2995)</f>
        <v>250.97422324998831</v>
      </c>
      <c r="C2996" s="6">
        <f>C2995*EXP(Returns!C2995)</f>
        <v>133.92863618116229</v>
      </c>
      <c r="D2996" s="6">
        <f>D2995*EXP(Returns!D2995)</f>
        <v>212.94808909116679</v>
      </c>
    </row>
    <row r="2997" spans="1:4" x14ac:dyDescent="0.35">
      <c r="A2997" s="3">
        <v>37791</v>
      </c>
      <c r="B2997" s="6">
        <f>B2996*EXP(Returns!B2996)</f>
        <v>247.15031320650971</v>
      </c>
      <c r="C2997" s="6">
        <f>C2996*EXP(Returns!C2996)</f>
        <v>134.13306700924235</v>
      </c>
      <c r="D2997" s="6">
        <f>D2996*EXP(Returns!D2996)</f>
        <v>213.54963136094108</v>
      </c>
    </row>
    <row r="2998" spans="1:4" x14ac:dyDescent="0.35">
      <c r="A2998" s="3">
        <v>37792</v>
      </c>
      <c r="B2998" s="6">
        <f>B2997*EXP(Returns!B2997)</f>
        <v>247.39629572392644</v>
      </c>
      <c r="C2998" s="6">
        <f>C2997*EXP(Returns!C2997)</f>
        <v>133.52892814416987</v>
      </c>
      <c r="D2998" s="6">
        <f>D2997*EXP(Returns!D2997)</f>
        <v>213.42209589738471</v>
      </c>
    </row>
    <row r="2999" spans="1:4" x14ac:dyDescent="0.35">
      <c r="A2999" s="3">
        <v>37795</v>
      </c>
      <c r="B2999" s="6">
        <f>B2998*EXP(Returns!B2998)</f>
        <v>243.90533171412301</v>
      </c>
      <c r="C2999" s="6">
        <f>C2998*EXP(Returns!C2998)</f>
        <v>134.4147950658502</v>
      </c>
      <c r="D2999" s="6">
        <f>D2998*EXP(Returns!D2998)</f>
        <v>212.10316664510566</v>
      </c>
    </row>
    <row r="3000" spans="1:4" x14ac:dyDescent="0.35">
      <c r="A3000" s="3">
        <v>37796</v>
      </c>
      <c r="B3000" s="6">
        <f>B2999*EXP(Returns!B2999)</f>
        <v>244.35505732677387</v>
      </c>
      <c r="C3000" s="6">
        <f>C2999*EXP(Returns!C2999)</f>
        <v>134.97723411026953</v>
      </c>
      <c r="D3000" s="6">
        <f>D2999*EXP(Returns!D2999)</f>
        <v>210.47071271158384</v>
      </c>
    </row>
    <row r="3001" spans="1:4" x14ac:dyDescent="0.35">
      <c r="A3001" s="3">
        <v>37797</v>
      </c>
      <c r="B3001" s="6">
        <f>B3000*EXP(Returns!B3000)</f>
        <v>242.33501907768476</v>
      </c>
      <c r="C3001" s="6">
        <f>C3000*EXP(Returns!C3000)</f>
        <v>133.95914824505479</v>
      </c>
      <c r="D3001" s="6">
        <f>D3000*EXP(Returns!D3000)</f>
        <v>212.91726802080728</v>
      </c>
    </row>
    <row r="3002" spans="1:4" x14ac:dyDescent="0.35">
      <c r="A3002" s="3">
        <v>37798</v>
      </c>
      <c r="B3002" s="6">
        <f>B3001*EXP(Returns!B3001)</f>
        <v>244.94392456543818</v>
      </c>
      <c r="C3002" s="6">
        <f>C3001*EXP(Returns!C3001)</f>
        <v>132.03485408223128</v>
      </c>
      <c r="D3002" s="6">
        <f>D3001*EXP(Returns!D3001)</f>
        <v>208.31004939983265</v>
      </c>
    </row>
    <row r="3003" spans="1:4" x14ac:dyDescent="0.35">
      <c r="A3003" s="3">
        <v>37799</v>
      </c>
      <c r="B3003" s="6">
        <f>B3002*EXP(Returns!B3002)</f>
        <v>242.55863954806361</v>
      </c>
      <c r="C3003" s="6">
        <f>C3002*EXP(Returns!C3002)</f>
        <v>131.64531673320306</v>
      </c>
      <c r="D3003" s="6">
        <f>D3002*EXP(Returns!D3002)</f>
        <v>209.36859374735067</v>
      </c>
    </row>
    <row r="3004" spans="1:4" x14ac:dyDescent="0.35">
      <c r="A3004" s="3">
        <v>37802</v>
      </c>
      <c r="B3004" s="6">
        <f>B3003*EXP(Returns!B3003)</f>
        <v>242.13127598245066</v>
      </c>
      <c r="C3004" s="6">
        <f>C3003*EXP(Returns!C3003)</f>
        <v>132.05519545815966</v>
      </c>
      <c r="D3004" s="6">
        <f>D3003*EXP(Returns!D3003)</f>
        <v>210.29003747154562</v>
      </c>
    </row>
    <row r="3005" spans="1:4" x14ac:dyDescent="0.35">
      <c r="A3005" s="3">
        <v>37803</v>
      </c>
      <c r="B3005" s="6">
        <f>B3004*EXP(Returns!B3004)</f>
        <v>244.07428940285371</v>
      </c>
      <c r="C3005" s="6">
        <f>C3004*EXP(Returns!C3004)</f>
        <v>131.80906480942645</v>
      </c>
      <c r="D3005" s="6">
        <f>D3004*EXP(Returns!D3004)</f>
        <v>211.4017215955455</v>
      </c>
    </row>
    <row r="3006" spans="1:4" x14ac:dyDescent="0.35">
      <c r="A3006" s="3">
        <v>37804</v>
      </c>
      <c r="B3006" s="6">
        <f>B3005*EXP(Returns!B3005)</f>
        <v>246.91426937666532</v>
      </c>
      <c r="C3006" s="6">
        <f>C3005*EXP(Returns!C3005)</f>
        <v>131.9626421976856</v>
      </c>
      <c r="D3006" s="6">
        <f>D3005*EXP(Returns!D3005)</f>
        <v>211.49524760215354</v>
      </c>
    </row>
    <row r="3007" spans="1:4" x14ac:dyDescent="0.35">
      <c r="A3007" s="3">
        <v>37805</v>
      </c>
      <c r="B3007" s="6">
        <f>B3006*EXP(Returns!B3006)</f>
        <v>244.91410850272104</v>
      </c>
      <c r="C3007" s="6">
        <f>C3006*EXP(Returns!C3006)</f>
        <v>130.80623497615795</v>
      </c>
      <c r="D3007" s="6">
        <f>D3006*EXP(Returns!D3006)</f>
        <v>210.93727994909432</v>
      </c>
    </row>
    <row r="3008" spans="1:4" x14ac:dyDescent="0.35">
      <c r="A3008" s="3">
        <v>37809</v>
      </c>
      <c r="B3008" s="6">
        <f>B3007*EXP(Returns!B3007)</f>
        <v>249.56541428660145</v>
      </c>
      <c r="C3008" s="6">
        <f>C3007*EXP(Returns!C3007)</f>
        <v>130.12988422653979</v>
      </c>
      <c r="D3008" s="6">
        <f>D3007*EXP(Returns!D3007)</f>
        <v>211.95224967989728</v>
      </c>
    </row>
    <row r="3009" spans="1:4" x14ac:dyDescent="0.35">
      <c r="A3009" s="3">
        <v>37810</v>
      </c>
      <c r="B3009" s="6">
        <f>B3008*EXP(Returns!B3008)</f>
        <v>250.41517207404115</v>
      </c>
      <c r="C3009" s="6">
        <f>C3008*EXP(Returns!C3008)</f>
        <v>129.86951461465671</v>
      </c>
      <c r="D3009" s="6">
        <f>D3008*EXP(Returns!D3008)</f>
        <v>212.94702629563713</v>
      </c>
    </row>
    <row r="3010" spans="1:4" x14ac:dyDescent="0.35">
      <c r="A3010" s="3">
        <v>37811</v>
      </c>
      <c r="B3010" s="6">
        <f>B3009*EXP(Returns!B3009)</f>
        <v>249.01630179822669</v>
      </c>
      <c r="C3010" s="6">
        <f>C3009*EXP(Returns!C3009)</f>
        <v>130.15022560246814</v>
      </c>
      <c r="D3010" s="6">
        <f>D3009*EXP(Returns!D3009)</f>
        <v>214.83667674733098</v>
      </c>
    </row>
    <row r="3011" spans="1:4" x14ac:dyDescent="0.35">
      <c r="A3011" s="3">
        <v>37812</v>
      </c>
      <c r="B3011" s="6">
        <f>B3010*EXP(Returns!B3010)</f>
        <v>245.65951007065058</v>
      </c>
      <c r="C3011" s="6">
        <f>C3010*EXP(Returns!C3010)</f>
        <v>130.41669762712976</v>
      </c>
      <c r="D3011" s="6">
        <f>D3010*EXP(Returns!D3010)</f>
        <v>212.65794591157595</v>
      </c>
    </row>
    <row r="3012" spans="1:4" x14ac:dyDescent="0.35">
      <c r="A3012" s="3">
        <v>37813</v>
      </c>
      <c r="B3012" s="6">
        <f>B3011*EXP(Returns!B3011)</f>
        <v>248.00504033773555</v>
      </c>
      <c r="C3012" s="6">
        <f>C3011*EXP(Returns!C3011)</f>
        <v>130.84691772801472</v>
      </c>
      <c r="D3012" s="6">
        <f>D3011*EXP(Returns!D3011)</f>
        <v>212.57611065579394</v>
      </c>
    </row>
    <row r="3013" spans="1:4" x14ac:dyDescent="0.35">
      <c r="A3013" s="3">
        <v>37816</v>
      </c>
      <c r="B3013" s="6">
        <f>B3012*EXP(Returns!B3012)</f>
        <v>249.4262726605879</v>
      </c>
      <c r="C3013" s="6">
        <f>C3012*EXP(Returns!C3012)</f>
        <v>130.03326269088004</v>
      </c>
      <c r="D3013" s="6">
        <f>D3012*EXP(Returns!D3012)</f>
        <v>212.86412824432549</v>
      </c>
    </row>
    <row r="3014" spans="1:4" x14ac:dyDescent="0.35">
      <c r="A3014" s="3">
        <v>37817</v>
      </c>
      <c r="B3014" s="6">
        <f>B3013*EXP(Returns!B3013)</f>
        <v>248.57154552936197</v>
      </c>
      <c r="C3014" s="6">
        <f>C3013*EXP(Returns!C3013)</f>
        <v>127.95437407100097</v>
      </c>
      <c r="D3014" s="6">
        <f>D3013*EXP(Returns!D3013)</f>
        <v>210.94897069992035</v>
      </c>
    </row>
    <row r="3015" spans="1:4" x14ac:dyDescent="0.35">
      <c r="A3015" s="3">
        <v>37818</v>
      </c>
      <c r="B3015" s="6">
        <f>B3014*EXP(Returns!B3014)</f>
        <v>246.97638617399272</v>
      </c>
      <c r="C3015" s="6">
        <f>C3014*EXP(Returns!C3014)</f>
        <v>127.61162188660799</v>
      </c>
      <c r="D3015" s="6">
        <f>D3014*EXP(Returns!D3014)</f>
        <v>209.6906207928306</v>
      </c>
    </row>
    <row r="3016" spans="1:4" x14ac:dyDescent="0.35">
      <c r="A3016" s="3">
        <v>37819</v>
      </c>
      <c r="B3016" s="6">
        <f>B3015*EXP(Returns!B3015)</f>
        <v>243.92769376116087</v>
      </c>
      <c r="C3016" s="6">
        <f>C3015*EXP(Returns!C3015)</f>
        <v>127.54042707085873</v>
      </c>
      <c r="D3016" s="6">
        <f>D3015*EXP(Returns!D3015)</f>
        <v>210.24221167271199</v>
      </c>
    </row>
    <row r="3017" spans="1:4" x14ac:dyDescent="0.35">
      <c r="A3017" s="3">
        <v>37820</v>
      </c>
      <c r="B3017" s="6">
        <f>B3016*EXP(Returns!B3016)</f>
        <v>246.80742848526208</v>
      </c>
      <c r="C3017" s="6">
        <f>C3016*EXP(Returns!C3016)</f>
        <v>127.38684968259955</v>
      </c>
      <c r="D3017" s="6">
        <f>D3016*EXP(Returns!D3016)</f>
        <v>211.07863175453602</v>
      </c>
    </row>
    <row r="3018" spans="1:4" x14ac:dyDescent="0.35">
      <c r="A3018" s="3">
        <v>37823</v>
      </c>
      <c r="B3018" s="6">
        <f>B3017*EXP(Returns!B3017)</f>
        <v>243.19968489648301</v>
      </c>
      <c r="C3018" s="6">
        <f>C3017*EXP(Returns!C3017)</f>
        <v>125.29372209957063</v>
      </c>
      <c r="D3018" s="6">
        <f>D3017*EXP(Returns!D3017)</f>
        <v>210.90220769661636</v>
      </c>
    </row>
    <row r="3019" spans="1:4" x14ac:dyDescent="0.35">
      <c r="A3019" s="3">
        <v>37824</v>
      </c>
      <c r="B3019" s="6">
        <f>B3018*EXP(Returns!B3018)</f>
        <v>245.51291442895771</v>
      </c>
      <c r="C3019" s="6">
        <f>C3018*EXP(Returns!C3018)</f>
        <v>125.51340895959697</v>
      </c>
      <c r="D3019" s="6">
        <f>D3018*EXP(Returns!D3018)</f>
        <v>207.19305129818463</v>
      </c>
    </row>
    <row r="3020" spans="1:4" x14ac:dyDescent="0.35">
      <c r="A3020" s="3">
        <v>37825</v>
      </c>
      <c r="B3020" s="6">
        <f>B3019*EXP(Returns!B3019)</f>
        <v>245.63714802361264</v>
      </c>
      <c r="C3020" s="6">
        <f>C3019*EXP(Returns!C3019)</f>
        <v>125.99448250030285</v>
      </c>
      <c r="D3020" s="6">
        <f>D3019*EXP(Returns!D3019)</f>
        <v>208.52792248340816</v>
      </c>
    </row>
    <row r="3021" spans="1:4" x14ac:dyDescent="0.35">
      <c r="A3021" s="3">
        <v>37826</v>
      </c>
      <c r="B3021" s="6">
        <f>B3020*EXP(Returns!B3020)</f>
        <v>243.89539302655058</v>
      </c>
      <c r="C3021" s="6">
        <f>C3020*EXP(Returns!C3020)</f>
        <v>125.33949019540945</v>
      </c>
      <c r="D3021" s="6">
        <f>D3020*EXP(Returns!D3020)</f>
        <v>209.65767413141191</v>
      </c>
    </row>
    <row r="3022" spans="1:4" x14ac:dyDescent="0.35">
      <c r="A3022" s="3">
        <v>37827</v>
      </c>
      <c r="B3022" s="6">
        <f>B3021*EXP(Returns!B3021)</f>
        <v>248.13921261996282</v>
      </c>
      <c r="C3022" s="6">
        <f>C3021*EXP(Returns!C3021)</f>
        <v>125.2367662469712</v>
      </c>
      <c r="D3022" s="6">
        <f>D3021*EXP(Returns!D3021)</f>
        <v>210.36337036309061</v>
      </c>
    </row>
    <row r="3023" spans="1:4" x14ac:dyDescent="0.35">
      <c r="A3023" s="3">
        <v>37830</v>
      </c>
      <c r="B3023" s="6">
        <f>B3022*EXP(Returns!B3022)</f>
        <v>247.60252349105355</v>
      </c>
      <c r="C3023" s="6">
        <f>C3022*EXP(Returns!C3022)</f>
        <v>124.14646849721075</v>
      </c>
      <c r="D3023" s="6">
        <f>D3022*EXP(Returns!D3022)</f>
        <v>211.24655344821861</v>
      </c>
    </row>
    <row r="3024" spans="1:4" x14ac:dyDescent="0.35">
      <c r="A3024" s="3">
        <v>37831</v>
      </c>
      <c r="B3024" s="6">
        <f>B3023*EXP(Returns!B3023)</f>
        <v>245.80362104045022</v>
      </c>
      <c r="C3024" s="6">
        <f>C3023*EXP(Returns!C3023)</f>
        <v>123.00531730762938</v>
      </c>
      <c r="D3024" s="6">
        <f>D3023*EXP(Returns!D3023)</f>
        <v>211.14558787290312</v>
      </c>
    </row>
    <row r="3025" spans="1:4" x14ac:dyDescent="0.35">
      <c r="A3025" s="3">
        <v>37832</v>
      </c>
      <c r="B3025" s="6">
        <f>B3024*EXP(Returns!B3024)</f>
        <v>245.35886477158559</v>
      </c>
      <c r="C3025" s="6">
        <f>C3024*EXP(Returns!C3024)</f>
        <v>123.86474044060287</v>
      </c>
      <c r="D3025" s="6">
        <f>D3024*EXP(Returns!D3024)</f>
        <v>210.89689371896819</v>
      </c>
    </row>
    <row r="3026" spans="1:4" x14ac:dyDescent="0.35">
      <c r="A3026" s="3">
        <v>37833</v>
      </c>
      <c r="B3026" s="6">
        <f>B3025*EXP(Returns!B3025)</f>
        <v>246.05954224543939</v>
      </c>
      <c r="C3026" s="6">
        <f>C3025*EXP(Returns!C3025)</f>
        <v>122.24760105429773</v>
      </c>
      <c r="D3026" s="6">
        <f>D3025*EXP(Returns!D3025)</f>
        <v>211.55476415181326</v>
      </c>
    </row>
    <row r="3027" spans="1:4" x14ac:dyDescent="0.35">
      <c r="A3027" s="3">
        <v>37834</v>
      </c>
      <c r="B3027" s="6">
        <f>B3026*EXP(Returns!B3026)</f>
        <v>243.53511560205129</v>
      </c>
      <c r="C3027" s="6">
        <f>C3026*EXP(Returns!C3026)</f>
        <v>122.86699595131651</v>
      </c>
      <c r="D3027" s="6">
        <f>D3026*EXP(Returns!D3026)</f>
        <v>215.1374478822182</v>
      </c>
    </row>
    <row r="3028" spans="1:4" x14ac:dyDescent="0.35">
      <c r="A3028" s="3">
        <v>37837</v>
      </c>
      <c r="B3028" s="6">
        <f>B3027*EXP(Returns!B3027)</f>
        <v>244.19603832561552</v>
      </c>
      <c r="C3028" s="6">
        <f>C3027*EXP(Returns!C3027)</f>
        <v>123.78337493688942</v>
      </c>
      <c r="D3028" s="6">
        <f>D3027*EXP(Returns!D3027)</f>
        <v>213.13195271779395</v>
      </c>
    </row>
    <row r="3029" spans="1:4" x14ac:dyDescent="0.35">
      <c r="A3029" s="3">
        <v>37838</v>
      </c>
      <c r="B3029" s="6">
        <f>B3028*EXP(Returns!B3028)</f>
        <v>239.88513259108962</v>
      </c>
      <c r="C3029" s="6">
        <f>C3028*EXP(Returns!C3028)</f>
        <v>122.61577995860117</v>
      </c>
      <c r="D3029" s="6">
        <f>D3028*EXP(Returns!D3028)</f>
        <v>213.49755437998894</v>
      </c>
    </row>
    <row r="3030" spans="1:4" x14ac:dyDescent="0.35">
      <c r="A3030" s="3">
        <v>37839</v>
      </c>
      <c r="B3030" s="6">
        <f>B3029*EXP(Returns!B3029)</f>
        <v>240.28764943777156</v>
      </c>
      <c r="C3030" s="6">
        <f>C3029*EXP(Returns!C3029)</f>
        <v>124.15663918517492</v>
      </c>
      <c r="D3030" s="6">
        <f>D3029*EXP(Returns!D3029)</f>
        <v>213.94711688902521</v>
      </c>
    </row>
    <row r="3031" spans="1:4" x14ac:dyDescent="0.35">
      <c r="A3031" s="3">
        <v>37840</v>
      </c>
      <c r="B3031" s="6">
        <f>B3030*EXP(Returns!B3030)</f>
        <v>242.03685845051291</v>
      </c>
      <c r="C3031" s="6">
        <f>C3030*EXP(Returns!C3030)</f>
        <v>124.74552201830113</v>
      </c>
      <c r="D3031" s="6">
        <f>D3030*EXP(Returns!D3030)</f>
        <v>216.59135216676106</v>
      </c>
    </row>
    <row r="3032" spans="1:4" x14ac:dyDescent="0.35">
      <c r="A3032" s="3">
        <v>37841</v>
      </c>
      <c r="B3032" s="6">
        <f>B3031*EXP(Returns!B3031)</f>
        <v>242.8990395974181</v>
      </c>
      <c r="C3032" s="6">
        <f>C3031*EXP(Returns!C3031)</f>
        <v>124.92452612647077</v>
      </c>
      <c r="D3032" s="6">
        <f>D3031*EXP(Returns!D3031)</f>
        <v>215.63271059902883</v>
      </c>
    </row>
    <row r="3033" spans="1:4" x14ac:dyDescent="0.35">
      <c r="A3033" s="3">
        <v>37844</v>
      </c>
      <c r="B3033" s="6">
        <f>B3032*EXP(Returns!B3032)</f>
        <v>243.64444116534767</v>
      </c>
      <c r="C3033" s="6">
        <f>C3032*EXP(Returns!C3032)</f>
        <v>124.00306179691576</v>
      </c>
      <c r="D3033" s="6">
        <f>D3032*EXP(Returns!D3032)</f>
        <v>215.75386928940739</v>
      </c>
    </row>
    <row r="3034" spans="1:4" x14ac:dyDescent="0.35">
      <c r="A3034" s="3">
        <v>37845</v>
      </c>
      <c r="B3034" s="6">
        <f>B3033*EXP(Returns!B3033)</f>
        <v>246.06948093301185</v>
      </c>
      <c r="C3034" s="6">
        <f>C3033*EXP(Returns!C3033)</f>
        <v>124.17698056110331</v>
      </c>
      <c r="D3034" s="6">
        <f>D3033*EXP(Returns!D3033)</f>
        <v>216.3554115591817</v>
      </c>
    </row>
    <row r="3035" spans="1:4" x14ac:dyDescent="0.35">
      <c r="A3035" s="3">
        <v>37846</v>
      </c>
      <c r="B3035" s="6">
        <f>B3034*EXP(Returns!B3034)</f>
        <v>244.49916829657357</v>
      </c>
      <c r="C3035" s="6">
        <f>C3034*EXP(Returns!C3034)</f>
        <v>122.08385297807436</v>
      </c>
      <c r="D3035" s="6">
        <f>D3034*EXP(Returns!D3034)</f>
        <v>215.51261470417987</v>
      </c>
    </row>
    <row r="3036" spans="1:4" x14ac:dyDescent="0.35">
      <c r="A3036" s="3">
        <v>37847</v>
      </c>
      <c r="B3036" s="6">
        <f>B3035*EXP(Returns!B3035)</f>
        <v>246.10923568330142</v>
      </c>
      <c r="C3036" s="6">
        <f>C3035*EXP(Returns!C3035)</f>
        <v>121.86314904925159</v>
      </c>
      <c r="D3036" s="6">
        <f>D3035*EXP(Returns!D3035)</f>
        <v>215.08218251467704</v>
      </c>
    </row>
    <row r="3037" spans="1:4" x14ac:dyDescent="0.35">
      <c r="A3037" s="3">
        <v>37848</v>
      </c>
      <c r="B3037" s="6">
        <f>B3036*EXP(Returns!B3036)</f>
        <v>246.148990433591</v>
      </c>
      <c r="C3037" s="6">
        <f>C3036*EXP(Returns!C3036)</f>
        <v>122.3808370666285</v>
      </c>
      <c r="D3037" s="6">
        <f>D3036*EXP(Returns!D3036)</f>
        <v>214.4859542225509</v>
      </c>
    </row>
    <row r="3038" spans="1:4" x14ac:dyDescent="0.35">
      <c r="A3038" s="3">
        <v>37851</v>
      </c>
      <c r="B3038" s="6">
        <f>B3037*EXP(Returns!B3037)</f>
        <v>248.40258784063136</v>
      </c>
      <c r="C3038" s="6">
        <f>C3037*EXP(Returns!C3037)</f>
        <v>123.02464161476131</v>
      </c>
      <c r="D3038" s="6">
        <f>D3037*EXP(Returns!D3037)</f>
        <v>216.27463909892933</v>
      </c>
    </row>
    <row r="3039" spans="1:4" x14ac:dyDescent="0.35">
      <c r="A3039" s="3">
        <v>37852</v>
      </c>
      <c r="B3039" s="6">
        <f>B3038*EXP(Returns!B3038)</f>
        <v>249.05108720473007</v>
      </c>
      <c r="C3039" s="6">
        <f>C3038*EXP(Returns!C3038)</f>
        <v>124.09459798859339</v>
      </c>
      <c r="D3039" s="6">
        <f>D3038*EXP(Returns!D3038)</f>
        <v>216.1662339549064</v>
      </c>
    </row>
    <row r="3040" spans="1:4" x14ac:dyDescent="0.35">
      <c r="A3040" s="3">
        <v>37853</v>
      </c>
      <c r="B3040" s="6">
        <f>B3039*EXP(Returns!B3039)</f>
        <v>248.54172946664485</v>
      </c>
      <c r="C3040" s="6">
        <f>C3039*EXP(Returns!C3039)</f>
        <v>123.48028843555672</v>
      </c>
      <c r="D3040" s="6">
        <f>D3039*EXP(Returns!D3039)</f>
        <v>218.3991673626729</v>
      </c>
    </row>
    <row r="3041" spans="1:4" x14ac:dyDescent="0.35">
      <c r="A3041" s="3">
        <v>37854</v>
      </c>
      <c r="B3041" s="6">
        <f>B3040*EXP(Returns!B3040)</f>
        <v>249.27967701889514</v>
      </c>
      <c r="C3041" s="6">
        <f>C3040*EXP(Returns!C3040)</f>
        <v>122.77952803482448</v>
      </c>
      <c r="D3041" s="6">
        <f>D3040*EXP(Returns!D3040)</f>
        <v>219.75529445848915</v>
      </c>
    </row>
    <row r="3042" spans="1:4" x14ac:dyDescent="0.35">
      <c r="A3042" s="3">
        <v>37855</v>
      </c>
      <c r="B3042" s="6">
        <f>B3041*EXP(Returns!B3041)</f>
        <v>246.74282701604156</v>
      </c>
      <c r="C3042" s="6">
        <f>C3041*EXP(Returns!C3041)</f>
        <v>123.25551623154826</v>
      </c>
      <c r="D3042" s="6">
        <f>D3041*EXP(Returns!D3041)</f>
        <v>220.63635195255787</v>
      </c>
    </row>
    <row r="3043" spans="1:4" x14ac:dyDescent="0.35">
      <c r="A3043" s="3">
        <v>37858</v>
      </c>
      <c r="B3043" s="6">
        <f>B3042*EXP(Returns!B3042)</f>
        <v>246.904330689093</v>
      </c>
      <c r="C3043" s="6">
        <f>C3042*EXP(Returns!C3042)</f>
        <v>122.59543858267276</v>
      </c>
      <c r="D3043" s="6">
        <f>D3042*EXP(Returns!D3042)</f>
        <v>219.27065969697486</v>
      </c>
    </row>
    <row r="3044" spans="1:4" x14ac:dyDescent="0.35">
      <c r="A3044" s="3">
        <v>37859</v>
      </c>
      <c r="B3044" s="6">
        <f>B3043*EXP(Returns!B3043)</f>
        <v>247.65470160080872</v>
      </c>
      <c r="C3044" s="6">
        <f>C3043*EXP(Returns!C3043)</f>
        <v>122.94327611104781</v>
      </c>
      <c r="D3044" s="6">
        <f>D3043*EXP(Returns!D3043)</f>
        <v>219.24940378638212</v>
      </c>
    </row>
    <row r="3045" spans="1:4" x14ac:dyDescent="0.35">
      <c r="A3045" s="3">
        <v>37860</v>
      </c>
      <c r="B3045" s="6">
        <f>B3044*EXP(Returns!B3044)</f>
        <v>247.66960963216732</v>
      </c>
      <c r="C3045" s="6">
        <f>C3044*EXP(Returns!C3044)</f>
        <v>122.44694653839566</v>
      </c>
      <c r="D3045" s="6">
        <f>D3044*EXP(Returns!D3044)</f>
        <v>218.23762244216809</v>
      </c>
    </row>
    <row r="3046" spans="1:4" x14ac:dyDescent="0.35">
      <c r="A3046" s="3">
        <v>37861</v>
      </c>
      <c r="B3046" s="6">
        <f>B3045*EXP(Returns!B3045)</f>
        <v>249.17283612749196</v>
      </c>
      <c r="C3046" s="6">
        <f>C3045*EXP(Returns!C3045)</f>
        <v>123.53114187537761</v>
      </c>
      <c r="D3046" s="6">
        <f>D3045*EXP(Returns!D3045)</f>
        <v>218.98689329056188</v>
      </c>
    </row>
    <row r="3047" spans="1:4" x14ac:dyDescent="0.35">
      <c r="A3047" s="3">
        <v>37862</v>
      </c>
      <c r="B3047" s="6">
        <f>B3046*EXP(Returns!B3046)</f>
        <v>250.4574114962239</v>
      </c>
      <c r="C3047" s="6">
        <f>C3046*EXP(Returns!C3046)</f>
        <v>123.208731066913</v>
      </c>
      <c r="D3047" s="6">
        <f>D3046*EXP(Returns!D3046)</f>
        <v>219.90939981028646</v>
      </c>
    </row>
    <row r="3048" spans="1:4" x14ac:dyDescent="0.35">
      <c r="A3048" s="3">
        <v>37866</v>
      </c>
      <c r="B3048" s="6">
        <f>B3047*EXP(Returns!B3047)</f>
        <v>253.93098280277562</v>
      </c>
      <c r="C3048" s="6">
        <f>C3047*EXP(Returns!C3047)</f>
        <v>121.7217764865494</v>
      </c>
      <c r="D3048" s="6">
        <f>D3047*EXP(Returns!D3047)</f>
        <v>216.08121031253543</v>
      </c>
    </row>
    <row r="3049" spans="1:4" x14ac:dyDescent="0.35">
      <c r="A3049" s="3">
        <v>37867</v>
      </c>
      <c r="B3049" s="6">
        <f>B3048*EXP(Returns!B3048)</f>
        <v>254.99442237302179</v>
      </c>
      <c r="C3049" s="6">
        <f>C3048*EXP(Returns!C3048)</f>
        <v>121.76042510081328</v>
      </c>
      <c r="D3049" s="6">
        <f>D3048*EXP(Returns!D3048)</f>
        <v>217.48303761612613</v>
      </c>
    </row>
    <row r="3050" spans="1:4" x14ac:dyDescent="0.35">
      <c r="A3050" s="3">
        <v>37868</v>
      </c>
      <c r="B3050" s="6">
        <f>B3049*EXP(Returns!B3049)</f>
        <v>255.41681659484854</v>
      </c>
      <c r="C3050" s="6">
        <f>C3049*EXP(Returns!C3049)</f>
        <v>122.63612133452946</v>
      </c>
      <c r="D3050" s="6">
        <f>D3049*EXP(Returns!D3049)</f>
        <v>217.050479835564</v>
      </c>
    </row>
    <row r="3051" spans="1:4" x14ac:dyDescent="0.35">
      <c r="A3051" s="3">
        <v>37869</v>
      </c>
      <c r="B3051" s="6">
        <f>B3050*EXP(Returns!B3050)</f>
        <v>253.78190248918969</v>
      </c>
      <c r="C3051" s="6">
        <f>C3050*EXP(Returns!C3050)</f>
        <v>124.20240728101369</v>
      </c>
      <c r="D3051" s="6">
        <f>D3050*EXP(Returns!D3050)</f>
        <v>217.65095930980868</v>
      </c>
    </row>
    <row r="3052" spans="1:4" x14ac:dyDescent="0.35">
      <c r="A3052" s="3">
        <v>37872</v>
      </c>
      <c r="B3052" s="6">
        <f>B3051*EXP(Returns!B3051)</f>
        <v>256.32869117961565</v>
      </c>
      <c r="C3052" s="6">
        <f>C3051*EXP(Returns!C3051)</f>
        <v>123.85456975263862</v>
      </c>
      <c r="D3052" s="6">
        <f>D3051*EXP(Returns!D3051)</f>
        <v>217.59781953332688</v>
      </c>
    </row>
    <row r="3053" spans="1:4" x14ac:dyDescent="0.35">
      <c r="A3053" s="3">
        <v>37873</v>
      </c>
      <c r="B3053" s="6">
        <f>B3052*EXP(Returns!B3052)</f>
        <v>254.22168941426807</v>
      </c>
      <c r="C3053" s="6">
        <f>C3052*EXP(Returns!C3052)</f>
        <v>124.04984696155094</v>
      </c>
      <c r="D3053" s="6">
        <f>D3052*EXP(Returns!D3052)</f>
        <v>218.30670415159446</v>
      </c>
    </row>
    <row r="3054" spans="1:4" x14ac:dyDescent="0.35">
      <c r="A3054" s="3">
        <v>37874</v>
      </c>
      <c r="B3054" s="6">
        <f>B3053*EXP(Returns!B3053)</f>
        <v>251.1804510171155</v>
      </c>
      <c r="C3054" s="6">
        <f>C3053*EXP(Returns!C3053)</f>
        <v>125.02826714370538</v>
      </c>
      <c r="D3054" s="6">
        <f>D3053*EXP(Returns!D3053)</f>
        <v>219.5278562151469</v>
      </c>
    </row>
    <row r="3055" spans="1:4" x14ac:dyDescent="0.35">
      <c r="A3055" s="3">
        <v>37875</v>
      </c>
      <c r="B3055" s="6">
        <f>B3054*EXP(Returns!B3054)</f>
        <v>252.5470205583197</v>
      </c>
      <c r="C3055" s="6">
        <f>C3054*EXP(Returns!C3054)</f>
        <v>124.40683810909377</v>
      </c>
      <c r="D3055" s="6">
        <f>D3054*EXP(Returns!D3054)</f>
        <v>219.43326741300925</v>
      </c>
    </row>
    <row r="3056" spans="1:4" x14ac:dyDescent="0.35">
      <c r="A3056" s="3">
        <v>37876</v>
      </c>
      <c r="B3056" s="6">
        <f>B3055*EXP(Returns!B3055)</f>
        <v>253.09613304669446</v>
      </c>
      <c r="C3056" s="6">
        <f>C3055*EXP(Returns!C3055)</f>
        <v>125.05776213880149</v>
      </c>
      <c r="D3056" s="6">
        <f>D3055*EXP(Returns!D3055)</f>
        <v>217.76999240912798</v>
      </c>
    </row>
    <row r="3057" spans="1:4" x14ac:dyDescent="0.35">
      <c r="A3057" s="3">
        <v>37879</v>
      </c>
      <c r="B3057" s="6">
        <f>B3056*EXP(Returns!B3056)</f>
        <v>252.14698838353084</v>
      </c>
      <c r="C3057" s="6">
        <f>C3056*EXP(Returns!C3056)</f>
        <v>125.26321003567799</v>
      </c>
      <c r="D3057" s="6">
        <f>D3056*EXP(Returns!D3056)</f>
        <v>216.93569791836325</v>
      </c>
    </row>
    <row r="3058" spans="1:4" x14ac:dyDescent="0.35">
      <c r="A3058" s="3">
        <v>37880</v>
      </c>
      <c r="B3058" s="6">
        <f>B3057*EXP(Returns!B3057)</f>
        <v>255.75224730041683</v>
      </c>
      <c r="C3058" s="6">
        <f>C3057*EXP(Returns!C3057)</f>
        <v>124.77908528858286</v>
      </c>
      <c r="D3058" s="6">
        <f>D3057*EXP(Returns!D3057)</f>
        <v>214.38817703382432</v>
      </c>
    </row>
    <row r="3059" spans="1:4" x14ac:dyDescent="0.35">
      <c r="A3059" s="3">
        <v>37881</v>
      </c>
      <c r="B3059" s="6">
        <f>B3058*EXP(Returns!B3058)</f>
        <v>254.91988221622884</v>
      </c>
      <c r="C3059" s="6">
        <f>C3058*EXP(Returns!C3058)</f>
        <v>125.81141011694746</v>
      </c>
      <c r="D3059" s="6">
        <f>D3058*EXP(Returns!D3058)</f>
        <v>214.18199470107479</v>
      </c>
    </row>
    <row r="3060" spans="1:4" x14ac:dyDescent="0.35">
      <c r="A3060" s="3">
        <v>37882</v>
      </c>
      <c r="B3060" s="6">
        <f>B3059*EXP(Returns!B3059)</f>
        <v>258.30152066273587</v>
      </c>
      <c r="C3060" s="6">
        <f>C3059*EXP(Returns!C3059)</f>
        <v>125.88972441427165</v>
      </c>
      <c r="D3060" s="6">
        <f>D3059*EXP(Returns!D3059)</f>
        <v>213.74306014733489</v>
      </c>
    </row>
    <row r="3061" spans="1:4" x14ac:dyDescent="0.35">
      <c r="A3061" s="3">
        <v>37883</v>
      </c>
      <c r="B3061" s="6">
        <f>B3060*EXP(Returns!B3060)</f>
        <v>257.48654828179957</v>
      </c>
      <c r="C3061" s="6">
        <f>C3060*EXP(Returns!C3060)</f>
        <v>126.12466730624428</v>
      </c>
      <c r="D3061" s="6">
        <f>D3060*EXP(Returns!D3060)</f>
        <v>214.57097786492179</v>
      </c>
    </row>
    <row r="3062" spans="1:4" x14ac:dyDescent="0.35">
      <c r="A3062" s="3">
        <v>37886</v>
      </c>
      <c r="B3062" s="6">
        <f>B3061*EXP(Returns!B3061)</f>
        <v>254.13721056990281</v>
      </c>
      <c r="C3062" s="6">
        <f>C3061*EXP(Returns!C3061)</f>
        <v>125.30287571873828</v>
      </c>
      <c r="D3062" s="6">
        <f>D3061*EXP(Returns!D3061)</f>
        <v>215.89947227696754</v>
      </c>
    </row>
    <row r="3063" spans="1:4" x14ac:dyDescent="0.35">
      <c r="A3063" s="3">
        <v>37887</v>
      </c>
      <c r="B3063" s="6">
        <f>B3062*EXP(Returns!B3062)</f>
        <v>255.68019181551693</v>
      </c>
      <c r="C3063" s="6">
        <f>C3062*EXP(Returns!C3062)</f>
        <v>125.58562084414257</v>
      </c>
      <c r="D3063" s="6">
        <f>D3062*EXP(Returns!D3062)</f>
        <v>215.70072951292548</v>
      </c>
    </row>
    <row r="3064" spans="1:4" x14ac:dyDescent="0.35">
      <c r="A3064" s="3">
        <v>37888</v>
      </c>
      <c r="B3064" s="6">
        <f>B3063*EXP(Returns!B3063)</f>
        <v>250.79781154557836</v>
      </c>
      <c r="C3064" s="6">
        <f>C3063*EXP(Returns!C3063)</f>
        <v>126.35859312942051</v>
      </c>
      <c r="D3064" s="6">
        <f>D3063*EXP(Returns!D3063)</f>
        <v>218.55433550999973</v>
      </c>
    </row>
    <row r="3065" spans="1:4" x14ac:dyDescent="0.35">
      <c r="A3065" s="3">
        <v>37889</v>
      </c>
      <c r="B3065" s="6">
        <f>B3064*EXP(Returns!B3064)</f>
        <v>249.27967701889517</v>
      </c>
      <c r="C3065" s="6">
        <f>C3064*EXP(Returns!C3064)</f>
        <v>126.72066962094543</v>
      </c>
      <c r="D3065" s="6">
        <f>D3064*EXP(Returns!D3064)</f>
        <v>218.49907014245863</v>
      </c>
    </row>
    <row r="3066" spans="1:4" x14ac:dyDescent="0.35">
      <c r="A3066" s="3">
        <v>37890</v>
      </c>
      <c r="B3066" s="6">
        <f>B3065*EXP(Returns!B3065)</f>
        <v>247.68451766352592</v>
      </c>
      <c r="C3066" s="6">
        <f>C3065*EXP(Returns!C3065)</f>
        <v>127.53737586446935</v>
      </c>
      <c r="D3066" s="6">
        <f>D3065*EXP(Returns!D3065)</f>
        <v>216.63386398794643</v>
      </c>
    </row>
    <row r="3067" spans="1:4" x14ac:dyDescent="0.35">
      <c r="A3067" s="3">
        <v>37893</v>
      </c>
      <c r="B3067" s="6">
        <f>B3066*EXP(Returns!B3066)</f>
        <v>250.10210341551078</v>
      </c>
      <c r="C3067" s="6">
        <f>C3066*EXP(Returns!C3066)</f>
        <v>126.9851075080142</v>
      </c>
      <c r="D3067" s="6">
        <f>D3066*EXP(Returns!D3066)</f>
        <v>219.22921067131898</v>
      </c>
    </row>
    <row r="3068" spans="1:4" x14ac:dyDescent="0.35">
      <c r="A3068" s="3">
        <v>37894</v>
      </c>
      <c r="B3068" s="6">
        <f>B3067*EXP(Returns!B3067)</f>
        <v>247.46586653693325</v>
      </c>
      <c r="C3068" s="6">
        <f>C3067*EXP(Returns!C3067)</f>
        <v>128.38866244707148</v>
      </c>
      <c r="D3068" s="6">
        <f>D3067*EXP(Returns!D3067)</f>
        <v>220.09326343691353</v>
      </c>
    </row>
    <row r="3069" spans="1:4" x14ac:dyDescent="0.35">
      <c r="A3069" s="3">
        <v>37895</v>
      </c>
      <c r="B3069" s="6">
        <f>B3068*EXP(Returns!B3068)</f>
        <v>252.99426149907748</v>
      </c>
      <c r="C3069" s="6">
        <f>C3068*EXP(Returns!C3068)</f>
        <v>128.47206208837781</v>
      </c>
      <c r="D3069" s="6">
        <f>D3068*EXP(Returns!D3068)</f>
        <v>220.53751196830166</v>
      </c>
    </row>
    <row r="3070" spans="1:4" x14ac:dyDescent="0.35">
      <c r="A3070" s="3">
        <v>37896</v>
      </c>
      <c r="B3070" s="6">
        <f>B3069*EXP(Returns!B3069)</f>
        <v>253.49616522148335</v>
      </c>
      <c r="C3070" s="6">
        <f>C3069*EXP(Returns!C3069)</f>
        <v>127.66959480800375</v>
      </c>
      <c r="D3070" s="6">
        <f>D3069*EXP(Returns!D3069)</f>
        <v>221.99141625284452</v>
      </c>
    </row>
    <row r="3071" spans="1:4" x14ac:dyDescent="0.35">
      <c r="A3071" s="3">
        <v>37897</v>
      </c>
      <c r="B3071" s="6">
        <f>B3070*EXP(Returns!B3070)</f>
        <v>255.88393491075101</v>
      </c>
      <c r="C3071" s="6">
        <f>C3070*EXP(Returns!C3070)</f>
        <v>125.78191512185134</v>
      </c>
      <c r="D3071" s="6">
        <f>D3070*EXP(Returns!D3070)</f>
        <v>222.00842098131869</v>
      </c>
    </row>
    <row r="3072" spans="1:4" x14ac:dyDescent="0.35">
      <c r="A3072" s="3">
        <v>37900</v>
      </c>
      <c r="B3072" s="6">
        <f>B3071*EXP(Returns!B3071)</f>
        <v>257.00203726264533</v>
      </c>
      <c r="C3072" s="6">
        <f>C3071*EXP(Returns!C3071)</f>
        <v>126.24163021783244</v>
      </c>
      <c r="D3072" s="6">
        <f>D3071*EXP(Returns!D3071)</f>
        <v>222.60996325109301</v>
      </c>
    </row>
    <row r="3073" spans="1:4" x14ac:dyDescent="0.35">
      <c r="A3073" s="3">
        <v>37901</v>
      </c>
      <c r="B3073" s="6">
        <f>B3072*EXP(Returns!B3072)</f>
        <v>258.2195264902636</v>
      </c>
      <c r="C3073" s="6">
        <f>C3072*EXP(Returns!C3072)</f>
        <v>125.28253434280995</v>
      </c>
      <c r="D3073" s="6">
        <f>D3072*EXP(Returns!D3072)</f>
        <v>224.68454012494362</v>
      </c>
    </row>
    <row r="3074" spans="1:4" x14ac:dyDescent="0.35">
      <c r="A3074" s="3">
        <v>37902</v>
      </c>
      <c r="B3074" s="6">
        <f>B3073*EXP(Returns!B3073)</f>
        <v>256.86041096473872</v>
      </c>
      <c r="C3074" s="6">
        <f>C3073*EXP(Returns!C3073)</f>
        <v>125.30185864994189</v>
      </c>
      <c r="D3074" s="6">
        <f>D3073*EXP(Returns!D3073)</f>
        <v>224.10106537917318</v>
      </c>
    </row>
    <row r="3075" spans="1:4" x14ac:dyDescent="0.35">
      <c r="A3075" s="3">
        <v>37903</v>
      </c>
      <c r="B3075" s="6">
        <f>B3074*EXP(Returns!B3074)</f>
        <v>258.09032355182251</v>
      </c>
      <c r="C3075" s="6">
        <f>C3074*EXP(Returns!C3074)</f>
        <v>124.69466857848015</v>
      </c>
      <c r="D3075" s="6">
        <f>D3074*EXP(Returns!D3074)</f>
        <v>228.02490647459149</v>
      </c>
    </row>
    <row r="3076" spans="1:4" x14ac:dyDescent="0.35">
      <c r="A3076" s="3">
        <v>37904</v>
      </c>
      <c r="B3076" s="6">
        <f>B3075*EXP(Returns!B3075)</f>
        <v>257.92385053498487</v>
      </c>
      <c r="C3076" s="6">
        <f>C3075*EXP(Returns!C3075)</f>
        <v>125.22354435261768</v>
      </c>
      <c r="D3076" s="6">
        <f>D3075*EXP(Returns!D3075)</f>
        <v>231.59058547652228</v>
      </c>
    </row>
    <row r="3077" spans="1:4" x14ac:dyDescent="0.35">
      <c r="A3077" s="3">
        <v>37907</v>
      </c>
      <c r="B3077" s="6">
        <f>B3076*EXP(Returns!B3076)</f>
        <v>259.73517634505367</v>
      </c>
      <c r="C3077" s="6">
        <f>C3076*EXP(Returns!C3076)</f>
        <v>125.22354435261768</v>
      </c>
      <c r="D3077" s="6">
        <f>D3076*EXP(Returns!D3076)</f>
        <v>233.85965393229642</v>
      </c>
    </row>
    <row r="3078" spans="1:4" x14ac:dyDescent="0.35">
      <c r="A3078" s="3">
        <v>37908</v>
      </c>
      <c r="B3078" s="6">
        <f>B3077*EXP(Returns!B3077)</f>
        <v>260.76134583690339</v>
      </c>
      <c r="C3078" s="6">
        <f>C3077*EXP(Returns!C3077)</f>
        <v>124.24512417046324</v>
      </c>
      <c r="D3078" s="6">
        <f>D3077*EXP(Returns!D3077)</f>
        <v>232.00720132413983</v>
      </c>
    </row>
    <row r="3079" spans="1:4" x14ac:dyDescent="0.35">
      <c r="A3079" s="3">
        <v>37909</v>
      </c>
      <c r="B3079" s="6">
        <f>B3078*EXP(Returns!B3078)</f>
        <v>260.08551508198059</v>
      </c>
      <c r="C3079" s="6">
        <f>C3078*EXP(Returns!C3078)</f>
        <v>123.75591407938603</v>
      </c>
      <c r="D3079" s="6">
        <f>D3078*EXP(Returns!D3078)</f>
        <v>232.37386578186445</v>
      </c>
    </row>
    <row r="3080" spans="1:4" x14ac:dyDescent="0.35">
      <c r="A3080" s="3">
        <v>37910</v>
      </c>
      <c r="B3080" s="6">
        <f>B3079*EXP(Returns!B3079)</f>
        <v>260.90794147859617</v>
      </c>
      <c r="C3080" s="6">
        <f>C3079*EXP(Returns!C3079)</f>
        <v>123.17313365903831</v>
      </c>
      <c r="D3080" s="6">
        <f>D3079*EXP(Returns!D3079)</f>
        <v>231.23242338303473</v>
      </c>
    </row>
    <row r="3081" spans="1:4" x14ac:dyDescent="0.35">
      <c r="A3081" s="3">
        <v>37911</v>
      </c>
      <c r="B3081" s="6">
        <f>B3080*EXP(Returns!B3080)</f>
        <v>258.23691919351523</v>
      </c>
      <c r="C3081" s="6">
        <f>C3080*EXP(Returns!C3080)</f>
        <v>123.87287699097412</v>
      </c>
      <c r="D3081" s="6">
        <f>D3080*EXP(Returns!D3080)</f>
        <v>228.59987885612486</v>
      </c>
    </row>
    <row r="3082" spans="1:4" x14ac:dyDescent="0.35">
      <c r="A3082" s="3">
        <v>37914</v>
      </c>
      <c r="B3082" s="6">
        <f>B3081*EXP(Returns!B3081)</f>
        <v>259.56870332821609</v>
      </c>
      <c r="C3082" s="6">
        <f>C3081*EXP(Returns!C3081)</f>
        <v>123.95119128829832</v>
      </c>
      <c r="D3082" s="6">
        <f>D3081*EXP(Returns!D3081)</f>
        <v>227.46800161706187</v>
      </c>
    </row>
    <row r="3083" spans="1:4" x14ac:dyDescent="0.35">
      <c r="A3083" s="3">
        <v>37915</v>
      </c>
      <c r="B3083" s="6">
        <f>B3082*EXP(Returns!B3082)</f>
        <v>259.90413403378437</v>
      </c>
      <c r="C3083" s="6">
        <f>C3082*EXP(Returns!C3082)</f>
        <v>124.09764919498257</v>
      </c>
      <c r="D3083" s="6">
        <f>D3082*EXP(Returns!D3082)</f>
        <v>227.80490779995668</v>
      </c>
    </row>
    <row r="3084" spans="1:4" x14ac:dyDescent="0.35">
      <c r="A3084" s="3">
        <v>37916</v>
      </c>
      <c r="B3084" s="6">
        <f>B3083*EXP(Returns!B3083)</f>
        <v>256.01065317729899</v>
      </c>
      <c r="C3084" s="6">
        <f>C3083*EXP(Returns!C3083)</f>
        <v>125.00792576777697</v>
      </c>
      <c r="D3084" s="6">
        <f>D3083*EXP(Returns!D3083)</f>
        <v>228.82306591734852</v>
      </c>
    </row>
    <row r="3085" spans="1:4" x14ac:dyDescent="0.35">
      <c r="A3085" s="3">
        <v>37917</v>
      </c>
      <c r="B3085" s="6">
        <f>B3084*EXP(Returns!B3084)</f>
        <v>256.8579262928456</v>
      </c>
      <c r="C3085" s="6">
        <f>C3084*EXP(Returns!C3084)</f>
        <v>124.55736429096365</v>
      </c>
      <c r="D3085" s="6">
        <f>D3084*EXP(Returns!D3084)</f>
        <v>231.00923632181102</v>
      </c>
    </row>
    <row r="3086" spans="1:4" x14ac:dyDescent="0.35">
      <c r="A3086" s="3">
        <v>37918</v>
      </c>
      <c r="B3086" s="6">
        <f>B3085*EXP(Returns!B3085)</f>
        <v>255.65037575279976</v>
      </c>
      <c r="C3086" s="6">
        <f>C3085*EXP(Returns!C3085)</f>
        <v>125.59477446331034</v>
      </c>
      <c r="D3086" s="6">
        <f>D3085*EXP(Returns!D3085)</f>
        <v>230.67339293444584</v>
      </c>
    </row>
    <row r="3087" spans="1:4" x14ac:dyDescent="0.35">
      <c r="A3087" s="3">
        <v>37921</v>
      </c>
      <c r="B3087" s="6">
        <f>B3086*EXP(Returns!B3086)</f>
        <v>256.20197291306766</v>
      </c>
      <c r="C3087" s="6">
        <f>C3086*EXP(Returns!C3086)</f>
        <v>125.08624006510118</v>
      </c>
      <c r="D3087" s="6">
        <f>D3086*EXP(Returns!D3086)</f>
        <v>230.15049753386461</v>
      </c>
    </row>
    <row r="3088" spans="1:4" x14ac:dyDescent="0.35">
      <c r="A3088" s="3">
        <v>37922</v>
      </c>
      <c r="B3088" s="6">
        <f>B3087*EXP(Returns!B3087)</f>
        <v>260.09296909765987</v>
      </c>
      <c r="C3088" s="6">
        <f>C3087*EXP(Returns!C3087)</f>
        <v>125.84395631843283</v>
      </c>
      <c r="D3088" s="6">
        <f>D3087*EXP(Returns!D3087)</f>
        <v>230.2047001058761</v>
      </c>
    </row>
    <row r="3089" spans="1:4" x14ac:dyDescent="0.35">
      <c r="A3089" s="3">
        <v>37923</v>
      </c>
      <c r="B3089" s="6">
        <f>B3088*EXP(Returns!B3088)</f>
        <v>260.42094578754882</v>
      </c>
      <c r="C3089" s="6">
        <f>C3088*EXP(Returns!C3088)</f>
        <v>124.96826008471665</v>
      </c>
      <c r="D3089" s="6">
        <f>D3088*EXP(Returns!D3088)</f>
        <v>231.45135926213982</v>
      </c>
    </row>
    <row r="3090" spans="1:4" x14ac:dyDescent="0.35">
      <c r="A3090" s="3">
        <v>37924</v>
      </c>
      <c r="B3090" s="6">
        <f>B3089*EXP(Returns!B3089)</f>
        <v>260.13023917605631</v>
      </c>
      <c r="C3090" s="6">
        <f>C3089*EXP(Returns!C3089)</f>
        <v>124.36208708205133</v>
      </c>
      <c r="D3090" s="6">
        <f>D3089*EXP(Returns!D3089)</f>
        <v>229.2386189694364</v>
      </c>
    </row>
    <row r="3091" spans="1:4" x14ac:dyDescent="0.35">
      <c r="A3091" s="3">
        <v>37925</v>
      </c>
      <c r="B3091" s="6">
        <f>B3090*EXP(Returns!B3090)</f>
        <v>261.06696047975441</v>
      </c>
      <c r="C3091" s="6">
        <f>C3090*EXP(Returns!C3090)</f>
        <v>124.73331719274401</v>
      </c>
      <c r="D3091" s="6">
        <f>D3090*EXP(Returns!D3090)</f>
        <v>230.60431122501944</v>
      </c>
    </row>
    <row r="3092" spans="1:4" x14ac:dyDescent="0.35">
      <c r="A3092" s="3">
        <v>37928</v>
      </c>
      <c r="B3092" s="6">
        <f>B3091*EXP(Returns!B3091)</f>
        <v>263.1317228229193</v>
      </c>
      <c r="C3092" s="6">
        <f>C3091*EXP(Returns!C3091)</f>
        <v>124.06815419988642</v>
      </c>
      <c r="D3092" s="6">
        <f>D3091*EXP(Returns!D3091)</f>
        <v>228.05253915836195</v>
      </c>
    </row>
    <row r="3093" spans="1:4" x14ac:dyDescent="0.35">
      <c r="A3093" s="3">
        <v>37929</v>
      </c>
      <c r="B3093" s="6">
        <f>B3092*EXP(Returns!B3092)</f>
        <v>261.69806714060144</v>
      </c>
      <c r="C3093" s="6">
        <f>C3092*EXP(Returns!C3092)</f>
        <v>124.66517358338398</v>
      </c>
      <c r="D3093" s="6">
        <f>D3092*EXP(Returns!D3092)</f>
        <v>228.0631671136583</v>
      </c>
    </row>
    <row r="3094" spans="1:4" x14ac:dyDescent="0.35">
      <c r="A3094" s="3">
        <v>37930</v>
      </c>
      <c r="B3094" s="6">
        <f>B3093*EXP(Returns!B3093)</f>
        <v>261.34027438799524</v>
      </c>
      <c r="C3094" s="6">
        <f>C3093*EXP(Returns!C3093)</f>
        <v>124.22478279453485</v>
      </c>
      <c r="D3094" s="6">
        <f>D3093*EXP(Returns!D3093)</f>
        <v>231.96787788954319</v>
      </c>
    </row>
    <row r="3095" spans="1:4" x14ac:dyDescent="0.35">
      <c r="A3095" s="3">
        <v>37931</v>
      </c>
      <c r="B3095" s="6">
        <f>B3094*EXP(Returns!B3094)</f>
        <v>262.89070964928874</v>
      </c>
      <c r="C3095" s="6">
        <f>C3094*EXP(Returns!C3094)</f>
        <v>123.5789441088092</v>
      </c>
      <c r="D3095" s="6">
        <f>D3094*EXP(Returns!D3094)</f>
        <v>229.86779392298129</v>
      </c>
    </row>
    <row r="3096" spans="1:4" x14ac:dyDescent="0.35">
      <c r="A3096" s="3">
        <v>37932</v>
      </c>
      <c r="B3096" s="6">
        <f>B3095*EXP(Returns!B3095)</f>
        <v>261.68812845302904</v>
      </c>
      <c r="C3096" s="6">
        <f>C3095*EXP(Returns!C3095)</f>
        <v>123.26568691951236</v>
      </c>
      <c r="D3096" s="6">
        <f>D3095*EXP(Returns!D3095)</f>
        <v>231.60121343181856</v>
      </c>
    </row>
    <row r="3097" spans="1:4" x14ac:dyDescent="0.35">
      <c r="A3097" s="3">
        <v>37935</v>
      </c>
      <c r="B3097" s="6">
        <f>B3096*EXP(Returns!B3096)</f>
        <v>260.17247859823891</v>
      </c>
      <c r="C3097" s="6">
        <f>C3096*EXP(Returns!C3096)</f>
        <v>123.14872400792424</v>
      </c>
      <c r="D3097" s="6">
        <f>D3096*EXP(Returns!D3096)</f>
        <v>231.58102031675548</v>
      </c>
    </row>
    <row r="3098" spans="1:4" x14ac:dyDescent="0.35">
      <c r="A3098" s="3">
        <v>37936</v>
      </c>
      <c r="B3098" s="6">
        <f>B3097*EXP(Returns!B3097)</f>
        <v>260.03830631601159</v>
      </c>
      <c r="C3098" s="6">
        <f>C3097*EXP(Returns!C3097)</f>
        <v>123.14872400792424</v>
      </c>
      <c r="D3098" s="6">
        <f>D3097*EXP(Returns!D3097)</f>
        <v>233.47385915503827</v>
      </c>
    </row>
    <row r="3099" spans="1:4" x14ac:dyDescent="0.35">
      <c r="A3099" s="3">
        <v>37937</v>
      </c>
      <c r="B3099" s="6">
        <f>B3098*EXP(Returns!B3098)</f>
        <v>263.01742791583672</v>
      </c>
      <c r="C3099" s="6">
        <f>C3098*EXP(Returns!C3098)</f>
        <v>123.61759272307312</v>
      </c>
      <c r="D3099" s="6">
        <f>D3098*EXP(Returns!D3098)</f>
        <v>234.14660872529825</v>
      </c>
    </row>
    <row r="3100" spans="1:4" x14ac:dyDescent="0.35">
      <c r="A3100" s="3">
        <v>37938</v>
      </c>
      <c r="B3100" s="6">
        <f>B3099*EXP(Returns!B3099)</f>
        <v>262.98015783744029</v>
      </c>
      <c r="C3100" s="6">
        <f>C3099*EXP(Returns!C3099)</f>
        <v>125.01199404296264</v>
      </c>
      <c r="D3100" s="6">
        <f>D3099*EXP(Returns!D3099)</f>
        <v>235.53461968700364</v>
      </c>
    </row>
    <row r="3101" spans="1:4" x14ac:dyDescent="0.35">
      <c r="A3101" s="3">
        <v>37939</v>
      </c>
      <c r="B3101" s="6">
        <f>B3100*EXP(Returns!B3100)</f>
        <v>260.97751229160281</v>
      </c>
      <c r="C3101" s="6">
        <f>C3100*EXP(Returns!C3100)</f>
        <v>125.67308876063456</v>
      </c>
      <c r="D3101" s="6">
        <f>D3100*EXP(Returns!D3100)</f>
        <v>238.49344244151189</v>
      </c>
    </row>
    <row r="3102" spans="1:4" x14ac:dyDescent="0.35">
      <c r="A3102" s="3">
        <v>37942</v>
      </c>
      <c r="B3102" s="6">
        <f>B3101*EXP(Returns!B3101)</f>
        <v>259.30781277944067</v>
      </c>
      <c r="C3102" s="6">
        <f>C3101*EXP(Returns!C3101)</f>
        <v>126.04940421530934</v>
      </c>
      <c r="D3102" s="6">
        <f>D3101*EXP(Returns!D3101)</f>
        <v>234.21994161684316</v>
      </c>
    </row>
    <row r="3103" spans="1:4" x14ac:dyDescent="0.35">
      <c r="A3103" s="3">
        <v>37943</v>
      </c>
      <c r="B3103" s="6">
        <f>B3102*EXP(Returns!B3102)</f>
        <v>256.95234382478327</v>
      </c>
      <c r="C3103" s="6">
        <f>C3102*EXP(Returns!C3102)</f>
        <v>126.25485211218584</v>
      </c>
      <c r="D3103" s="6">
        <f>D3102*EXP(Returns!D3102)</f>
        <v>236.93750978612394</v>
      </c>
    </row>
    <row r="3104" spans="1:4" x14ac:dyDescent="0.35">
      <c r="A3104" s="3">
        <v>37944</v>
      </c>
      <c r="B3104" s="6">
        <f>B3103*EXP(Returns!B3103)</f>
        <v>259.01213682416193</v>
      </c>
      <c r="C3104" s="6">
        <f>C3103*EXP(Returns!C3103)</f>
        <v>125.59375739451394</v>
      </c>
      <c r="D3104" s="6">
        <f>D3103*EXP(Returns!D3103)</f>
        <v>232.88400763608996</v>
      </c>
    </row>
    <row r="3105" spans="1:4" x14ac:dyDescent="0.35">
      <c r="A3105" s="3">
        <v>37945</v>
      </c>
      <c r="B3105" s="6">
        <f>B3104*EXP(Returns!B3104)</f>
        <v>256.82811023012835</v>
      </c>
      <c r="C3105" s="6">
        <f>C3104*EXP(Returns!C3104)</f>
        <v>126.3626614046062</v>
      </c>
      <c r="D3105" s="6">
        <f>D3104*EXP(Returns!D3104)</f>
        <v>231.51725258497729</v>
      </c>
    </row>
    <row r="3106" spans="1:4" x14ac:dyDescent="0.35">
      <c r="A3106" s="3">
        <v>37946</v>
      </c>
      <c r="B3106" s="6">
        <f>B3105*EXP(Returns!B3105)</f>
        <v>257.23311174870332</v>
      </c>
      <c r="C3106" s="6">
        <f>C3105*EXP(Returns!C3105)</f>
        <v>126.46945362823013</v>
      </c>
      <c r="D3106" s="6">
        <f>D3105*EXP(Returns!D3105)</f>
        <v>231.32807498070198</v>
      </c>
    </row>
    <row r="3107" spans="1:4" x14ac:dyDescent="0.35">
      <c r="A3107" s="3">
        <v>37949</v>
      </c>
      <c r="B3107" s="6">
        <f>B3106*EXP(Returns!B3106)</f>
        <v>261.40736052910881</v>
      </c>
      <c r="C3107" s="6">
        <f>C3106*EXP(Returns!C3106)</f>
        <v>125.65783272868832</v>
      </c>
      <c r="D3107" s="6">
        <f>D3106*EXP(Returns!D3106)</f>
        <v>227.55089966837352</v>
      </c>
    </row>
    <row r="3108" spans="1:4" x14ac:dyDescent="0.35">
      <c r="A3108" s="3">
        <v>37950</v>
      </c>
      <c r="B3108" s="6">
        <f>B3107*EXP(Returns!B3107)</f>
        <v>261.85708614175968</v>
      </c>
      <c r="C3108" s="6">
        <f>C3107*EXP(Returns!C3107)</f>
        <v>126.05347249049505</v>
      </c>
      <c r="D3108" s="6">
        <f>D3107*EXP(Returns!D3107)</f>
        <v>227.98452024446524</v>
      </c>
    </row>
    <row r="3109" spans="1:4" x14ac:dyDescent="0.35">
      <c r="A3109" s="3">
        <v>37951</v>
      </c>
      <c r="B3109" s="6">
        <f>B3108*EXP(Returns!B3108)</f>
        <v>262.99009652501258</v>
      </c>
      <c r="C3109" s="6">
        <f>C3108*EXP(Returns!C3108)</f>
        <v>125.46662379496168</v>
      </c>
      <c r="D3109" s="6">
        <f>D3108*EXP(Returns!D3108)</f>
        <v>229.87842187827766</v>
      </c>
    </row>
    <row r="3110" spans="1:4" x14ac:dyDescent="0.35">
      <c r="A3110" s="3">
        <v>37956</v>
      </c>
      <c r="B3110" s="6">
        <f>B3109*EXP(Returns!B3109)</f>
        <v>265.95252513073751</v>
      </c>
      <c r="C3110" s="6">
        <f>C3109*EXP(Returns!C3109)</f>
        <v>124.73724399760657</v>
      </c>
      <c r="D3110" s="6">
        <f>D3109*EXP(Returns!D3109)</f>
        <v>235.29017671518721</v>
      </c>
    </row>
    <row r="3111" spans="1:4" x14ac:dyDescent="0.35">
      <c r="A3111" s="3">
        <v>37957</v>
      </c>
      <c r="B3111" s="6">
        <f>B3110*EXP(Returns!B3110)</f>
        <v>265.08268451664043</v>
      </c>
      <c r="C3111" s="6">
        <f>C3110*EXP(Returns!C3110)</f>
        <v>124.89478185005073</v>
      </c>
      <c r="D3111" s="6">
        <f>D3110*EXP(Returns!D3110)</f>
        <v>239.13430814588276</v>
      </c>
    </row>
    <row r="3112" spans="1:4" x14ac:dyDescent="0.35">
      <c r="A3112" s="3">
        <v>37958</v>
      </c>
      <c r="B3112" s="6">
        <f>B3111*EXP(Returns!B3111)</f>
        <v>264.61297058502805</v>
      </c>
      <c r="C3112" s="6">
        <f>C3111*EXP(Returns!C3111)</f>
        <v>124.56026965687384</v>
      </c>
      <c r="D3112" s="6">
        <f>D3111*EXP(Returns!D3111)</f>
        <v>240.88792076978314</v>
      </c>
    </row>
    <row r="3113" spans="1:4" x14ac:dyDescent="0.35">
      <c r="A3113" s="3">
        <v>37959</v>
      </c>
      <c r="B3113" s="6">
        <f>B3112*EXP(Returns!B3112)</f>
        <v>265.85311477484078</v>
      </c>
      <c r="C3113" s="6">
        <f>C3112*EXP(Returns!C3112)</f>
        <v>124.9786656416119</v>
      </c>
      <c r="D3113" s="6">
        <f>D3112*EXP(Returns!D3112)</f>
        <v>242.12501476628012</v>
      </c>
    </row>
    <row r="3114" spans="1:4" x14ac:dyDescent="0.35">
      <c r="A3114" s="3">
        <v>37960</v>
      </c>
      <c r="B3114" s="6">
        <f>B3113*EXP(Returns!B3113)</f>
        <v>263.81023196116132</v>
      </c>
      <c r="C3114" s="6">
        <f>C3113*EXP(Returns!C3113)</f>
        <v>126.55097524685006</v>
      </c>
      <c r="D3114" s="6">
        <f>D3113*EXP(Returns!D3113)</f>
        <v>240.34908343625739</v>
      </c>
    </row>
    <row r="3115" spans="1:4" x14ac:dyDescent="0.35">
      <c r="A3115" s="3">
        <v>37963</v>
      </c>
      <c r="B3115" s="6">
        <f>B3114*EXP(Returns!B3114)</f>
        <v>265.74873390114914</v>
      </c>
      <c r="C3115" s="6">
        <f>C3114*EXP(Returns!C3114)</f>
        <v>125.91468599866649</v>
      </c>
      <c r="D3115" s="6">
        <f>D3114*EXP(Returns!D3114)</f>
        <v>246.21358916879211</v>
      </c>
    </row>
    <row r="3116" spans="1:4" x14ac:dyDescent="0.35">
      <c r="A3116" s="3">
        <v>37964</v>
      </c>
      <c r="B3116" s="6">
        <f>B3115*EXP(Returns!B3115)</f>
        <v>263.48217778670187</v>
      </c>
      <c r="C3116" s="6">
        <f>C3115*EXP(Returns!C3115)</f>
        <v>125.15154809007333</v>
      </c>
      <c r="D3116" s="6">
        <f>D3115*EXP(Returns!D3115)</f>
        <v>245.83948514236005</v>
      </c>
    </row>
    <row r="3117" spans="1:4" x14ac:dyDescent="0.35">
      <c r="A3117" s="3">
        <v>37965</v>
      </c>
      <c r="B3117" s="6">
        <f>B3116*EXP(Returns!B3116)</f>
        <v>263.20134353129333</v>
      </c>
      <c r="C3117" s="6">
        <f>C3116*EXP(Returns!C3116)</f>
        <v>125.52595623289517</v>
      </c>
      <c r="D3117" s="6">
        <f>D3116*EXP(Returns!D3116)</f>
        <v>245.7533987044595</v>
      </c>
    </row>
    <row r="3118" spans="1:4" x14ac:dyDescent="0.35">
      <c r="A3118" s="3">
        <v>37966</v>
      </c>
      <c r="B3118" s="6">
        <f>B3117*EXP(Returns!B3117)</f>
        <v>266.22341835055636</v>
      </c>
      <c r="C3118" s="6">
        <f>C3117*EXP(Returns!C3117)</f>
        <v>126.29420900682742</v>
      </c>
      <c r="D3118" s="6">
        <f>D3117*EXP(Returns!D3117)</f>
        <v>244.25485700767189</v>
      </c>
    </row>
    <row r="3119" spans="1:4" x14ac:dyDescent="0.35">
      <c r="A3119" s="3">
        <v>37967</v>
      </c>
      <c r="B3119" s="6">
        <f>B3118*EXP(Returns!B3118)</f>
        <v>266.95159920750052</v>
      </c>
      <c r="C3119" s="6">
        <f>C3118*EXP(Returns!C3118)</f>
        <v>126.24510629957209</v>
      </c>
      <c r="D3119" s="6">
        <f>D3118*EXP(Returns!D3118)</f>
        <v>249.19366783389316</v>
      </c>
    </row>
    <row r="3120" spans="1:4" x14ac:dyDescent="0.35">
      <c r="A3120" s="3">
        <v>37970</v>
      </c>
      <c r="B3120" s="6">
        <f>B3119*EXP(Returns!B3119)</f>
        <v>265.43559128007411</v>
      </c>
      <c r="C3120" s="6">
        <f>C3119*EXP(Returns!C3119)</f>
        <v>125.94026032536195</v>
      </c>
      <c r="D3120" s="6">
        <f>D3119*EXP(Returns!D3119)</f>
        <v>248.66970963778232</v>
      </c>
    </row>
    <row r="3121" spans="1:4" x14ac:dyDescent="0.35">
      <c r="A3121" s="3">
        <v>37971</v>
      </c>
      <c r="B3121" s="6">
        <f>B3120*EXP(Returns!B3120)</f>
        <v>267.19763983834508</v>
      </c>
      <c r="C3121" s="6">
        <f>C3120*EXP(Returns!C3120)</f>
        <v>126.35354144476094</v>
      </c>
      <c r="D3121" s="6">
        <f>D3120*EXP(Returns!D3120)</f>
        <v>247.65155152039046</v>
      </c>
    </row>
    <row r="3122" spans="1:4" x14ac:dyDescent="0.35">
      <c r="A3122" s="3">
        <v>37972</v>
      </c>
      <c r="B3122" s="6">
        <f>B3121*EXP(Returns!B3121)</f>
        <v>267.5331497894968</v>
      </c>
      <c r="C3122" s="6">
        <f>C3121*EXP(Returns!C3121)</f>
        <v>126.78728202551629</v>
      </c>
      <c r="D3122" s="6">
        <f>D3121*EXP(Returns!D3121)</f>
        <v>249.52526003913979</v>
      </c>
    </row>
    <row r="3123" spans="1:4" x14ac:dyDescent="0.35">
      <c r="A3123" s="3">
        <v>37973</v>
      </c>
      <c r="B3123" s="6">
        <f>B3122*EXP(Returns!B3122)</f>
        <v>270.6894285892206</v>
      </c>
      <c r="C3123" s="6">
        <f>C3122*EXP(Returns!C3122)</f>
        <v>127.2506888252384</v>
      </c>
      <c r="D3123" s="6">
        <f>D3122*EXP(Returns!D3122)</f>
        <v>250.4977179487573</v>
      </c>
    </row>
    <row r="3124" spans="1:4" x14ac:dyDescent="0.35">
      <c r="A3124" s="3">
        <v>37974</v>
      </c>
      <c r="B3124" s="6">
        <f>B3123*EXP(Returns!B3123)</f>
        <v>270.56268038545215</v>
      </c>
      <c r="C3124" s="6">
        <f>C3123*EXP(Returns!C3123)</f>
        <v>127.37856045871581</v>
      </c>
      <c r="D3124" s="6">
        <f>D3123*EXP(Returns!D3123)</f>
        <v>249.49125058219144</v>
      </c>
    </row>
    <row r="3125" spans="1:4" x14ac:dyDescent="0.35">
      <c r="A3125" s="3">
        <v>37977</v>
      </c>
      <c r="B3125" s="6">
        <f>B3124*EXP(Returns!B3124)</f>
        <v>271.62388593465062</v>
      </c>
      <c r="C3125" s="6">
        <f>C3124*EXP(Returns!C3124)</f>
        <v>127.04404826553892</v>
      </c>
      <c r="D3125" s="6">
        <f>D3124*EXP(Returns!D3124)</f>
        <v>244.26229657637938</v>
      </c>
    </row>
    <row r="3126" spans="1:4" x14ac:dyDescent="0.35">
      <c r="A3126" s="3">
        <v>37978</v>
      </c>
      <c r="B3126" s="6">
        <f>B3125*EXP(Returns!B3125)</f>
        <v>272.38934567505601</v>
      </c>
      <c r="C3126" s="6">
        <f>C3125*EXP(Returns!C3125)</f>
        <v>125.9791333019391</v>
      </c>
      <c r="D3126" s="6">
        <f>D3125*EXP(Returns!D3125)</f>
        <v>243.88712975441766</v>
      </c>
    </row>
    <row r="3127" spans="1:4" x14ac:dyDescent="0.35">
      <c r="A3127" s="3">
        <v>37979</v>
      </c>
      <c r="B3127" s="6">
        <f>B3126*EXP(Returns!B3126)</f>
        <v>271.89726441336677</v>
      </c>
      <c r="C3127" s="6">
        <f>C3126*EXP(Returns!C3126)</f>
        <v>126.70851309929422</v>
      </c>
      <c r="D3127" s="6">
        <f>D3126*EXP(Returns!D3126)</f>
        <v>245.702384519037</v>
      </c>
    </row>
    <row r="3128" spans="1:4" x14ac:dyDescent="0.35">
      <c r="A3128" s="3">
        <v>37984</v>
      </c>
      <c r="B3128" s="6">
        <f>B3127*EXP(Returns!B3127)</f>
        <v>275.26902966661083</v>
      </c>
      <c r="C3128" s="6">
        <f>C3127*EXP(Returns!C3127)</f>
        <v>125.90336751032625</v>
      </c>
      <c r="D3128" s="6">
        <f>D3127*EXP(Returns!D3127)</f>
        <v>246.51117191709048</v>
      </c>
    </row>
    <row r="3129" spans="1:4" x14ac:dyDescent="0.35">
      <c r="A3129" s="3">
        <v>37985</v>
      </c>
      <c r="B3129" s="6">
        <f>B3128*EXP(Returns!B3128)</f>
        <v>275.30872668210156</v>
      </c>
      <c r="C3129" s="6">
        <f>C3128*EXP(Returns!C3128)</f>
        <v>125.41212678389263</v>
      </c>
      <c r="D3129" s="6">
        <f>D3128*EXP(Returns!D3128)</f>
        <v>247.9640134061037</v>
      </c>
    </row>
    <row r="3130" spans="1:4" x14ac:dyDescent="0.35">
      <c r="A3130" s="3">
        <v>37986</v>
      </c>
      <c r="B3130" s="6">
        <f>B3129*EXP(Returns!B3129)</f>
        <v>275.87440915284446</v>
      </c>
      <c r="C3130" s="6">
        <f>C3129*EXP(Returns!C3129)</f>
        <v>125.58946264779192</v>
      </c>
      <c r="D3130" s="6">
        <f>D3129*EXP(Returns!D3129)</f>
        <v>246.83319896257038</v>
      </c>
    </row>
    <row r="3131" spans="1:4" x14ac:dyDescent="0.35">
      <c r="A3131" s="3">
        <v>37991</v>
      </c>
      <c r="B3131" s="6">
        <f>B3130*EXP(Returns!B3130)</f>
        <v>279.2939696156044</v>
      </c>
      <c r="C3131" s="6">
        <f>C3130*EXP(Returns!C3130)</f>
        <v>125.47017487048333</v>
      </c>
      <c r="D3131" s="6">
        <f>D3130*EXP(Returns!D3130)</f>
        <v>256.26338369703598</v>
      </c>
    </row>
    <row r="3132" spans="1:4" x14ac:dyDescent="0.35">
      <c r="A3132" s="3">
        <v>37992</v>
      </c>
      <c r="B3132" s="6">
        <f>B3131*EXP(Returns!B3131)</f>
        <v>279.65484026123772</v>
      </c>
      <c r="C3132" s="6">
        <f>C3131*EXP(Returns!C3131)</f>
        <v>126.54067983753717</v>
      </c>
      <c r="D3132" s="6">
        <f>D3131*EXP(Returns!D3131)</f>
        <v>255.64696228984675</v>
      </c>
    </row>
    <row r="3133" spans="1:4" x14ac:dyDescent="0.35">
      <c r="A3133" s="3">
        <v>37993</v>
      </c>
      <c r="B3133" s="6">
        <f>B3132*EXP(Returns!B3132)</f>
        <v>280.31685123874433</v>
      </c>
      <c r="C3133" s="6">
        <f>C3132*EXP(Returns!C3132)</f>
        <v>126.87797631130631</v>
      </c>
      <c r="D3133" s="6">
        <f>D3132*EXP(Returns!D3132)</f>
        <v>254.08465286128097</v>
      </c>
    </row>
    <row r="3134" spans="1:4" x14ac:dyDescent="0.35">
      <c r="A3134" s="3">
        <v>37994</v>
      </c>
      <c r="B3134" s="6">
        <f>B3133*EXP(Returns!B3133)</f>
        <v>281.70806979673768</v>
      </c>
      <c r="C3134" s="6">
        <f>C3133*EXP(Returns!C3133)</f>
        <v>126.85740945314966</v>
      </c>
      <c r="D3134" s="6">
        <f>D3133*EXP(Returns!D3133)</f>
        <v>257.69390647992685</v>
      </c>
    </row>
    <row r="3135" spans="1:4" x14ac:dyDescent="0.35">
      <c r="A3135" s="3">
        <v>37995</v>
      </c>
      <c r="B3135" s="6">
        <f>B3134*EXP(Returns!B3134)</f>
        <v>279.20188538189103</v>
      </c>
      <c r="C3135" s="6">
        <f>C3134*EXP(Returns!C3134)</f>
        <v>128.49350301951148</v>
      </c>
      <c r="D3135" s="6">
        <f>D3134*EXP(Returns!D3134)</f>
        <v>259.57186618079476</v>
      </c>
    </row>
    <row r="3136" spans="1:4" x14ac:dyDescent="0.35">
      <c r="A3136" s="3">
        <v>37998</v>
      </c>
      <c r="B3136" s="6">
        <f>B3135*EXP(Returns!B3135)</f>
        <v>280.54083991534435</v>
      </c>
      <c r="C3136" s="6">
        <f>C3135*EXP(Returns!C3135)</f>
        <v>128.56240199433628</v>
      </c>
      <c r="D3136" s="6">
        <f>D3135*EXP(Returns!D3135)</f>
        <v>259.75891819401079</v>
      </c>
    </row>
    <row r="3137" spans="1:4" x14ac:dyDescent="0.35">
      <c r="A3137" s="3">
        <v>37999</v>
      </c>
      <c r="B3137" s="6">
        <f>B3136*EXP(Returns!B3136)</f>
        <v>279.04509330827108</v>
      </c>
      <c r="C3137" s="6">
        <f>C3136*EXP(Returns!C3136)</f>
        <v>129.0971403064093</v>
      </c>
      <c r="D3137" s="6">
        <f>D3136*EXP(Returns!D3136)</f>
        <v>256.75439523172815</v>
      </c>
    </row>
    <row r="3138" spans="1:4" x14ac:dyDescent="0.35">
      <c r="A3138" s="3">
        <v>38000</v>
      </c>
      <c r="B3138" s="6">
        <f>B3137*EXP(Returns!B3137)</f>
        <v>281.35964296647097</v>
      </c>
      <c r="C3138" s="6">
        <f>C3137*EXP(Returns!C3137)</f>
        <v>129.55783792911834</v>
      </c>
      <c r="D3138" s="6">
        <f>D3137*EXP(Returns!D3137)</f>
        <v>256.66086922512017</v>
      </c>
    </row>
    <row r="3139" spans="1:4" x14ac:dyDescent="0.35">
      <c r="A3139" s="3">
        <v>38001</v>
      </c>
      <c r="B3139" s="6">
        <f>B3138*EXP(Returns!B3138)</f>
        <v>281.74042371669094</v>
      </c>
      <c r="C3139" s="6">
        <f>C3138*EXP(Returns!C3138)</f>
        <v>129.69255085004443</v>
      </c>
      <c r="D3139" s="6">
        <f>D3138*EXP(Returns!D3138)</f>
        <v>250.84206370035977</v>
      </c>
    </row>
    <row r="3140" spans="1:4" x14ac:dyDescent="0.35">
      <c r="A3140" s="3">
        <v>38002</v>
      </c>
      <c r="B3140" s="6">
        <f>B3139*EXP(Returns!B3139)</f>
        <v>283.67668138774422</v>
      </c>
      <c r="C3140" s="6">
        <f>C3139*EXP(Returns!C3139)</f>
        <v>129.27093025783302</v>
      </c>
      <c r="D3140" s="6">
        <f>D3139*EXP(Returns!D3139)</f>
        <v>255.47478941404574</v>
      </c>
    </row>
    <row r="3141" spans="1:4" x14ac:dyDescent="0.35">
      <c r="A3141" s="3">
        <v>38006</v>
      </c>
      <c r="B3141" s="6">
        <f>B3140*EXP(Returns!B3140)</f>
        <v>283.41287250197092</v>
      </c>
      <c r="C3141" s="6">
        <f>C3140*EXP(Returns!C3140)</f>
        <v>128.8050909205848</v>
      </c>
      <c r="D3141" s="6">
        <f>D3140*EXP(Returns!D3140)</f>
        <v>259.55061027020213</v>
      </c>
    </row>
    <row r="3142" spans="1:4" x14ac:dyDescent="0.35">
      <c r="A3142" s="3">
        <v>38007</v>
      </c>
      <c r="B3142" s="6">
        <f>B3141*EXP(Returns!B3141)</f>
        <v>285.61542782187081</v>
      </c>
      <c r="C3142" s="6">
        <f>C3141*EXP(Returns!C3141)</f>
        <v>129.03235470321584</v>
      </c>
      <c r="D3142" s="6">
        <f>D3141*EXP(Returns!D3141)</f>
        <v>259.07554066845455</v>
      </c>
    </row>
    <row r="3143" spans="1:4" x14ac:dyDescent="0.35">
      <c r="A3143" s="3">
        <v>38008</v>
      </c>
      <c r="B3143" s="6">
        <f>B3142*EXP(Returns!B3142)</f>
        <v>284.69956301088422</v>
      </c>
      <c r="C3143" s="6">
        <f>C3142*EXP(Returns!C3142)</f>
        <v>129.68740913550528</v>
      </c>
      <c r="D3143" s="6">
        <f>D3142*EXP(Returns!D3142)</f>
        <v>257.98298686398812</v>
      </c>
    </row>
    <row r="3144" spans="1:4" x14ac:dyDescent="0.35">
      <c r="A3144" s="3">
        <v>38009</v>
      </c>
      <c r="B3144" s="6">
        <f>B3143*EXP(Returns!B3143)</f>
        <v>284.10474863635756</v>
      </c>
      <c r="C3144" s="6">
        <f>C3143*EXP(Returns!C3143)</f>
        <v>128.68066142873707</v>
      </c>
      <c r="D3144" s="6">
        <f>D3143*EXP(Returns!D3143)</f>
        <v>257.8150651703055</v>
      </c>
    </row>
    <row r="3145" spans="1:4" x14ac:dyDescent="0.35">
      <c r="A3145" s="3">
        <v>38012</v>
      </c>
      <c r="B3145" s="6">
        <f>B3144*EXP(Returns!B3144)</f>
        <v>287.54421920370413</v>
      </c>
      <c r="C3145" s="6">
        <f>C3144*EXP(Returns!C3144)</f>
        <v>127.94745293545236</v>
      </c>
      <c r="D3145" s="6">
        <f>D3144*EXP(Returns!D3144)</f>
        <v>255.38870297614517</v>
      </c>
    </row>
    <row r="3146" spans="1:4" x14ac:dyDescent="0.35">
      <c r="A3146" s="3">
        <v>38013</v>
      </c>
      <c r="B3146" s="6">
        <f>B3145*EXP(Returns!B3145)</f>
        <v>284.72693940469094</v>
      </c>
      <c r="C3146" s="6">
        <f>C3145*EXP(Returns!C3145)</f>
        <v>128.50275810568203</v>
      </c>
      <c r="D3146" s="6">
        <f>D3145*EXP(Returns!D3145)</f>
        <v>254.26639089684892</v>
      </c>
    </row>
    <row r="3147" spans="1:4" x14ac:dyDescent="0.35">
      <c r="A3147" s="3">
        <v>38014</v>
      </c>
      <c r="B3147" s="6">
        <f>B3146*EXP(Returns!B3146)</f>
        <v>280.85193529951107</v>
      </c>
      <c r="C3147" s="6">
        <f>C3146*EXP(Returns!C3146)</f>
        <v>127.40243119430106</v>
      </c>
      <c r="D3147" s="6">
        <f>D3146*EXP(Returns!D3146)</f>
        <v>253.01973174058517</v>
      </c>
    </row>
    <row r="3148" spans="1:4" x14ac:dyDescent="0.35">
      <c r="A3148" s="3">
        <v>38015</v>
      </c>
      <c r="B3148" s="6">
        <f>B3147*EXP(Returns!B3147)</f>
        <v>282.25310890979762</v>
      </c>
      <c r="C3148" s="6">
        <f>C3147*EXP(Returns!C3147)</f>
        <v>127.39214776522272</v>
      </c>
      <c r="D3148" s="6">
        <f>D3147*EXP(Returns!D3147)</f>
        <v>249.83772192485321</v>
      </c>
    </row>
    <row r="3149" spans="1:4" x14ac:dyDescent="0.35">
      <c r="A3149" s="3">
        <v>38016</v>
      </c>
      <c r="B3149" s="6">
        <f>B3148*EXP(Returns!B3148)</f>
        <v>281.51145751394438</v>
      </c>
      <c r="C3149" s="6">
        <f>C3148*EXP(Returns!C3148)</f>
        <v>128.00709682410667</v>
      </c>
      <c r="D3149" s="6">
        <f>D3148*EXP(Returns!D3148)</f>
        <v>251.3086309378703</v>
      </c>
    </row>
    <row r="3150" spans="1:4" x14ac:dyDescent="0.35">
      <c r="A3150" s="3">
        <v>38019</v>
      </c>
      <c r="B3150" s="6">
        <f>B3149*EXP(Returns!B3149)</f>
        <v>282.53931666323098</v>
      </c>
      <c r="C3150" s="6">
        <f>C3149*EXP(Returns!C3149)</f>
        <v>127.82816515814379</v>
      </c>
      <c r="D3150" s="6">
        <f>D3149*EXP(Returns!D3149)</f>
        <v>252.87094036643614</v>
      </c>
    </row>
    <row r="3151" spans="1:4" x14ac:dyDescent="0.35">
      <c r="A3151" s="3">
        <v>38020</v>
      </c>
      <c r="B3151" s="6">
        <f>B3150*EXP(Returns!B3150)</f>
        <v>282.73095141987761</v>
      </c>
      <c r="C3151" s="6">
        <f>C3150*EXP(Returns!C3150)</f>
        <v>128.33410986879747</v>
      </c>
      <c r="D3151" s="6">
        <f>D3150*EXP(Returns!D3150)</f>
        <v>252.97828271492946</v>
      </c>
    </row>
    <row r="3152" spans="1:4" x14ac:dyDescent="0.35">
      <c r="A3152" s="3">
        <v>38021</v>
      </c>
      <c r="B3152" s="6">
        <f>B3151*EXP(Returns!B3151)</f>
        <v>280.3641377371377</v>
      </c>
      <c r="C3152" s="6">
        <f>C3151*EXP(Returns!C3151)</f>
        <v>128.13563968758575</v>
      </c>
      <c r="D3152" s="6">
        <f>D3151*EXP(Returns!D3151)</f>
        <v>250.84631488247842</v>
      </c>
    </row>
    <row r="3153" spans="1:4" x14ac:dyDescent="0.35">
      <c r="A3153" s="3">
        <v>38022</v>
      </c>
      <c r="B3153" s="6">
        <f>B3152*EXP(Returns!B3152)</f>
        <v>280.87931169331767</v>
      </c>
      <c r="C3153" s="6">
        <f>C3152*EXP(Returns!C3152)</f>
        <v>127.62969497693207</v>
      </c>
      <c r="D3153" s="6">
        <f>D3152*EXP(Returns!D3152)</f>
        <v>251.52012724826804</v>
      </c>
    </row>
    <row r="3154" spans="1:4" x14ac:dyDescent="0.35">
      <c r="A3154" s="3">
        <v>38023</v>
      </c>
      <c r="B3154" s="6">
        <f>B3153*EXP(Returns!B3153)</f>
        <v>284.40588896823095</v>
      </c>
      <c r="C3154" s="6">
        <f>C3153*EXP(Returns!C3153)</f>
        <v>128.48219124752538</v>
      </c>
      <c r="D3154" s="6">
        <f>D3153*EXP(Returns!D3153)</f>
        <v>250.76341683116681</v>
      </c>
    </row>
    <row r="3155" spans="1:4" x14ac:dyDescent="0.35">
      <c r="A3155" s="3">
        <v>38026</v>
      </c>
      <c r="B3155" s="6">
        <f>B3154*EXP(Returns!B3154)</f>
        <v>283.67170386159762</v>
      </c>
      <c r="C3155" s="6">
        <f>C3154*EXP(Returns!C3154)</f>
        <v>128.70019994398592</v>
      </c>
      <c r="D3155" s="6">
        <f>D3154*EXP(Returns!D3154)</f>
        <v>252.14930220181293</v>
      </c>
    </row>
    <row r="3156" spans="1:4" x14ac:dyDescent="0.35">
      <c r="A3156" s="3">
        <v>38027</v>
      </c>
      <c r="B3156" s="6">
        <f>B3155*EXP(Returns!B3155)</f>
        <v>285.09776510261753</v>
      </c>
      <c r="C3156" s="6">
        <f>C3155*EXP(Returns!C3155)</f>
        <v>128.34336495496797</v>
      </c>
      <c r="D3156" s="6">
        <f>D3155*EXP(Returns!D3155)</f>
        <v>252.81354940783581</v>
      </c>
    </row>
    <row r="3157" spans="1:4" x14ac:dyDescent="0.35">
      <c r="A3157" s="3">
        <v>38028</v>
      </c>
      <c r="B3157" s="6">
        <f>B3156*EXP(Returns!B3156)</f>
        <v>288.13903357823079</v>
      </c>
      <c r="C3157" s="6">
        <f>C3156*EXP(Returns!C3156)</f>
        <v>129.17632271031246</v>
      </c>
      <c r="D3157" s="6">
        <f>D3156*EXP(Returns!D3156)</f>
        <v>254.58416676021037</v>
      </c>
    </row>
    <row r="3158" spans="1:4" x14ac:dyDescent="0.35">
      <c r="A3158" s="3">
        <v>38029</v>
      </c>
      <c r="B3158" s="6">
        <f>B3157*EXP(Returns!B3157)</f>
        <v>286.73288244179747</v>
      </c>
      <c r="C3158" s="6">
        <f>C3157*EXP(Returns!C3157)</f>
        <v>128.7598438326402</v>
      </c>
      <c r="D3158" s="6">
        <f>D3157*EXP(Returns!D3157)</f>
        <v>255.76812098022552</v>
      </c>
    </row>
    <row r="3159" spans="1:4" x14ac:dyDescent="0.35">
      <c r="A3159" s="3">
        <v>38030</v>
      </c>
      <c r="B3159" s="6">
        <f>B3158*EXP(Returns!B3158)</f>
        <v>285.16496170559753</v>
      </c>
      <c r="C3159" s="6">
        <f>C3158*EXP(Returns!C3158)</f>
        <v>129.09199859187015</v>
      </c>
      <c r="D3159" s="6">
        <f>D3158*EXP(Returns!D3158)</f>
        <v>256.66618320276842</v>
      </c>
    </row>
    <row r="3160" spans="1:4" x14ac:dyDescent="0.35">
      <c r="A3160" s="3">
        <v>38034</v>
      </c>
      <c r="B3160" s="6">
        <f>B3159*EXP(Returns!B3159)</f>
        <v>287.9473988215841</v>
      </c>
      <c r="C3160" s="6">
        <f>C3159*EXP(Returns!C3159)</f>
        <v>129.10125367804065</v>
      </c>
      <c r="D3160" s="6">
        <f>D3159*EXP(Returns!D3159)</f>
        <v>259.47834017418683</v>
      </c>
    </row>
    <row r="3161" spans="1:4" x14ac:dyDescent="0.35">
      <c r="A3161" s="3">
        <v>38035</v>
      </c>
      <c r="B3161" s="6">
        <f>B3160*EXP(Returns!B3160)</f>
        <v>286.66070831267081</v>
      </c>
      <c r="C3161" s="6">
        <f>C3160*EXP(Returns!C3160)</f>
        <v>129.0714317337135</v>
      </c>
      <c r="D3161" s="6">
        <f>D3160*EXP(Returns!D3160)</f>
        <v>257.57381058507804</v>
      </c>
    </row>
    <row r="3162" spans="1:4" x14ac:dyDescent="0.35">
      <c r="A3162" s="3">
        <v>38036</v>
      </c>
      <c r="B3162" s="6">
        <f>B3161*EXP(Returns!B3161)</f>
        <v>285.4760570897642</v>
      </c>
      <c r="C3162" s="6">
        <f>C3161*EXP(Returns!C3161)</f>
        <v>129.062176647543</v>
      </c>
      <c r="D3162" s="6">
        <f>D3161*EXP(Returns!D3161)</f>
        <v>259.21264129177769</v>
      </c>
    </row>
    <row r="3163" spans="1:4" x14ac:dyDescent="0.35">
      <c r="A3163" s="3">
        <v>38037</v>
      </c>
      <c r="B3163" s="6">
        <f>B3162*EXP(Returns!B3162)</f>
        <v>284.74187198313086</v>
      </c>
      <c r="C3163" s="6">
        <f>C3162*EXP(Returns!C3162)</f>
        <v>128.57577045213813</v>
      </c>
      <c r="D3163" s="6">
        <f>D3162*EXP(Returns!D3162)</f>
        <v>257.52385919518514</v>
      </c>
    </row>
    <row r="3164" spans="1:4" x14ac:dyDescent="0.35">
      <c r="A3164" s="3">
        <v>38040</v>
      </c>
      <c r="B3164" s="6">
        <f>B3163*EXP(Returns!B3163)</f>
        <v>283.96537790425094</v>
      </c>
      <c r="C3164" s="6">
        <f>C3163*EXP(Returns!C3163)</f>
        <v>129.03749641775499</v>
      </c>
      <c r="D3164" s="6">
        <f>D3163*EXP(Returns!D3163)</f>
        <v>258.69399707331507</v>
      </c>
    </row>
    <row r="3165" spans="1:4" x14ac:dyDescent="0.35">
      <c r="A3165" s="3">
        <v>38041</v>
      </c>
      <c r="B3165" s="6">
        <f>B3164*EXP(Returns!B3164)</f>
        <v>283.49251292031761</v>
      </c>
      <c r="C3165" s="6">
        <f>C3164*EXP(Returns!C3164)</f>
        <v>129.27504362946436</v>
      </c>
      <c r="D3165" s="6">
        <f>D3164*EXP(Returns!D3164)</f>
        <v>261.55397984356716</v>
      </c>
    </row>
    <row r="3166" spans="1:4" x14ac:dyDescent="0.35">
      <c r="A3166" s="3">
        <v>38042</v>
      </c>
      <c r="B3166" s="6">
        <f>B3165*EXP(Returns!B3165)</f>
        <v>284.63236640790427</v>
      </c>
      <c r="C3166" s="6">
        <f>C3165*EXP(Returns!C3165)</f>
        <v>129.4087282074826</v>
      </c>
      <c r="D3166" s="6">
        <f>D3165*EXP(Returns!D3165)</f>
        <v>262.83358566124963</v>
      </c>
    </row>
    <row r="3167" spans="1:4" x14ac:dyDescent="0.35">
      <c r="A3167" s="3">
        <v>38043</v>
      </c>
      <c r="B3167" s="6">
        <f>B3166*EXP(Returns!B3166)</f>
        <v>284.94097302899758</v>
      </c>
      <c r="C3167" s="6">
        <f>C3166*EXP(Returns!C3166)</f>
        <v>129.1063953925798</v>
      </c>
      <c r="D3167" s="6">
        <f>D3166*EXP(Returns!D3166)</f>
        <v>266.09424234617478</v>
      </c>
    </row>
    <row r="3168" spans="1:4" x14ac:dyDescent="0.35">
      <c r="A3168" s="3">
        <v>38044</v>
      </c>
      <c r="B3168" s="6">
        <f>B3167*EXP(Returns!B3167)</f>
        <v>284.94843931821759</v>
      </c>
      <c r="C3168" s="6">
        <f>C3167*EXP(Returns!C3167)</f>
        <v>129.7357412521734</v>
      </c>
      <c r="D3168" s="6">
        <f>D3167*EXP(Returns!D3167)</f>
        <v>267.61403995355511</v>
      </c>
    </row>
    <row r="3169" spans="1:4" x14ac:dyDescent="0.35">
      <c r="A3169" s="3">
        <v>38047</v>
      </c>
      <c r="B3169" s="6">
        <f>B3168*EXP(Returns!B3168)</f>
        <v>287.69105622503082</v>
      </c>
      <c r="C3169" s="6">
        <f>C3168*EXP(Returns!C3168)</f>
        <v>129.63393530429798</v>
      </c>
      <c r="D3169" s="6">
        <f>D3168*EXP(Returns!D3168)</f>
        <v>271.75256574596006</v>
      </c>
    </row>
    <row r="3170" spans="1:4" x14ac:dyDescent="0.35">
      <c r="A3170" s="3">
        <v>38048</v>
      </c>
      <c r="B3170" s="6">
        <f>B3169*EXP(Returns!B3169)</f>
        <v>285.98376475672416</v>
      </c>
      <c r="C3170" s="6">
        <f>C3169*EXP(Returns!C3169)</f>
        <v>129.0878852202388</v>
      </c>
      <c r="D3170" s="6">
        <f>D3169*EXP(Returns!D3169)</f>
        <v>268.25065447580744</v>
      </c>
    </row>
    <row r="3171" spans="1:4" x14ac:dyDescent="0.35">
      <c r="A3171" s="3">
        <v>38049</v>
      </c>
      <c r="B3171" s="6">
        <f>B3170*EXP(Returns!B3170)</f>
        <v>286.46658479295087</v>
      </c>
      <c r="C3171" s="6">
        <f>C3170*EXP(Returns!C3170)</f>
        <v>128.94597389895787</v>
      </c>
      <c r="D3171" s="6">
        <f>D3170*EXP(Returns!D3170)</f>
        <v>263.33416235570854</v>
      </c>
    </row>
    <row r="3172" spans="1:4" x14ac:dyDescent="0.35">
      <c r="A3172" s="3">
        <v>38050</v>
      </c>
      <c r="B3172" s="6">
        <f>B3171*EXP(Returns!B3171)</f>
        <v>287.42226981311086</v>
      </c>
      <c r="C3172" s="6">
        <f>C3171*EXP(Returns!C3171)</f>
        <v>129.26990191492516</v>
      </c>
      <c r="D3172" s="6">
        <f>D3171*EXP(Returns!D3171)</f>
        <v>264.69454063364338</v>
      </c>
    </row>
    <row r="3173" spans="1:4" x14ac:dyDescent="0.35">
      <c r="A3173" s="3">
        <v>38051</v>
      </c>
      <c r="B3173" s="6">
        <f>B3172*EXP(Returns!B3172)</f>
        <v>287.91753366470408</v>
      </c>
      <c r="C3173" s="6">
        <f>C3172*EXP(Returns!C3172)</f>
        <v>131.33481447385321</v>
      </c>
      <c r="D3173" s="6">
        <f>D3172*EXP(Returns!D3172)</f>
        <v>266.96148349835823</v>
      </c>
    </row>
    <row r="3174" spans="1:4" x14ac:dyDescent="0.35">
      <c r="A3174" s="3">
        <v>38054</v>
      </c>
      <c r="B3174" s="6">
        <f>B3173*EXP(Returns!B3173)</f>
        <v>285.51338853586418</v>
      </c>
      <c r="C3174" s="6">
        <f>C3173*EXP(Returns!C3173)</f>
        <v>131.92713998876485</v>
      </c>
      <c r="D3174" s="6">
        <f>D3173*EXP(Returns!D3173)</f>
        <v>263.14817313802212</v>
      </c>
    </row>
    <row r="3175" spans="1:4" x14ac:dyDescent="0.35">
      <c r="A3175" s="3">
        <v>38055</v>
      </c>
      <c r="B3175" s="6">
        <f>B3174*EXP(Returns!B3174)</f>
        <v>283.8633386182442</v>
      </c>
      <c r="C3175" s="6">
        <f>C3174*EXP(Returns!C3174)</f>
        <v>132.56985430616029</v>
      </c>
      <c r="D3175" s="6">
        <f>D3174*EXP(Returns!D3174)</f>
        <v>263.76778293180024</v>
      </c>
    </row>
    <row r="3176" spans="1:4" x14ac:dyDescent="0.35">
      <c r="A3176" s="3">
        <v>38056</v>
      </c>
      <c r="B3176" s="6">
        <f>B3175*EXP(Returns!B3175)</f>
        <v>279.70959304885105</v>
      </c>
      <c r="C3176" s="6">
        <f>C3175*EXP(Returns!C3175)</f>
        <v>132.40737612672274</v>
      </c>
      <c r="D3176" s="6">
        <f>D3175*EXP(Returns!D3175)</f>
        <v>263.02063767446572</v>
      </c>
    </row>
    <row r="3177" spans="1:4" x14ac:dyDescent="0.35">
      <c r="A3177" s="3">
        <v>38057</v>
      </c>
      <c r="B3177" s="6">
        <f>B3176*EXP(Returns!B3176)</f>
        <v>275.45131943037779</v>
      </c>
      <c r="C3177" s="6">
        <f>C3176*EXP(Returns!C3176)</f>
        <v>132.28603166359846</v>
      </c>
      <c r="D3177" s="6">
        <f>D3176*EXP(Returns!D3176)</f>
        <v>268.22195899650728</v>
      </c>
    </row>
    <row r="3178" spans="1:4" x14ac:dyDescent="0.35">
      <c r="A3178" s="3">
        <v>38058</v>
      </c>
      <c r="B3178" s="6">
        <f>B3177*EXP(Returns!B3177)</f>
        <v>278.88332370850435</v>
      </c>
      <c r="C3178" s="6">
        <f>C3177*EXP(Returns!C3177)</f>
        <v>132.10401496891208</v>
      </c>
      <c r="D3178" s="6">
        <f>D3177*EXP(Returns!D3177)</f>
        <v>266.26003844879813</v>
      </c>
    </row>
    <row r="3179" spans="1:4" x14ac:dyDescent="0.35">
      <c r="A3179" s="3">
        <v>38061</v>
      </c>
      <c r="B3179" s="6">
        <f>B3178*EXP(Returns!B3178)</f>
        <v>274.88139268658449</v>
      </c>
      <c r="C3179" s="6">
        <f>C3178*EXP(Returns!C3178)</f>
        <v>132.00220902103666</v>
      </c>
      <c r="D3179" s="6">
        <f>D3178*EXP(Returns!D3178)</f>
        <v>271.10851165500031</v>
      </c>
    </row>
    <row r="3180" spans="1:4" x14ac:dyDescent="0.35">
      <c r="A3180" s="3">
        <v>38062</v>
      </c>
      <c r="B3180" s="6">
        <f>B3179*EXP(Returns!B3179)</f>
        <v>276.42691455512448</v>
      </c>
      <c r="C3180" s="6">
        <f>C3179*EXP(Returns!C3179)</f>
        <v>132.93388769553312</v>
      </c>
      <c r="D3180" s="6">
        <f>D3179*EXP(Returns!D3179)</f>
        <v>272.90548633650985</v>
      </c>
    </row>
    <row r="3181" spans="1:4" x14ac:dyDescent="0.35">
      <c r="A3181" s="3">
        <v>38063</v>
      </c>
      <c r="B3181" s="6">
        <f>B3180*EXP(Returns!B3180)</f>
        <v>279.67475036582437</v>
      </c>
      <c r="C3181" s="6">
        <f>C3180*EXP(Returns!C3180)</f>
        <v>132.93388769553312</v>
      </c>
      <c r="D3181" s="6">
        <f>D3180*EXP(Returns!D3180)</f>
        <v>274.65272218723243</v>
      </c>
    </row>
    <row r="3182" spans="1:4" x14ac:dyDescent="0.35">
      <c r="A3182" s="3">
        <v>38064</v>
      </c>
      <c r="B3182" s="6">
        <f>B3181*EXP(Returns!B3181)</f>
        <v>279.3188572463377</v>
      </c>
      <c r="C3182" s="6">
        <f>C3181*EXP(Returns!C3181)</f>
        <v>132.22535943203636</v>
      </c>
      <c r="D3182" s="6">
        <f>D3181*EXP(Returns!D3181)</f>
        <v>276.38082771842147</v>
      </c>
    </row>
    <row r="3183" spans="1:4" x14ac:dyDescent="0.35">
      <c r="A3183" s="3">
        <v>38065</v>
      </c>
      <c r="B3183" s="6">
        <f>B3182*EXP(Returns!B3182)</f>
        <v>276.19794835237781</v>
      </c>
      <c r="C3183" s="6">
        <f>C3182*EXP(Returns!C3182)</f>
        <v>131.79962546819363</v>
      </c>
      <c r="D3183" s="6">
        <f>D3182*EXP(Returns!D3182)</f>
        <v>276.57000532269677</v>
      </c>
    </row>
    <row r="3184" spans="1:4" x14ac:dyDescent="0.35">
      <c r="A3184" s="3">
        <v>38068</v>
      </c>
      <c r="B3184" s="6">
        <f>B3183*EXP(Returns!B3183)</f>
        <v>272.61910705292462</v>
      </c>
      <c r="C3184" s="6">
        <f>C3183*EXP(Returns!C3183)</f>
        <v>132.49375693098071</v>
      </c>
      <c r="D3184" s="6">
        <f>D3183*EXP(Returns!D3183)</f>
        <v>277.37252222712539</v>
      </c>
    </row>
    <row r="3185" spans="1:4" x14ac:dyDescent="0.35">
      <c r="A3185" s="3">
        <v>38069</v>
      </c>
      <c r="B3185" s="6">
        <f>B3184*EXP(Returns!B3184)</f>
        <v>272.25823640729129</v>
      </c>
      <c r="C3185" s="6">
        <f>C3184*EXP(Returns!C3184)</f>
        <v>132.63052653772243</v>
      </c>
      <c r="D3185" s="6">
        <f>D3184*EXP(Returns!D3184)</f>
        <v>276.92625438423102</v>
      </c>
    </row>
    <row r="3186" spans="1:4" x14ac:dyDescent="0.35">
      <c r="A3186" s="3">
        <v>38070</v>
      </c>
      <c r="B3186" s="6">
        <f>B3185*EXP(Returns!B3185)</f>
        <v>271.60618048207795</v>
      </c>
      <c r="C3186" s="6">
        <f>C3185*EXP(Returns!C3185)</f>
        <v>132.58939282140915</v>
      </c>
      <c r="D3186" s="6">
        <f>D3185*EXP(Returns!D3185)</f>
        <v>274.41996996624198</v>
      </c>
    </row>
    <row r="3187" spans="1:4" x14ac:dyDescent="0.35">
      <c r="A3187" s="3">
        <v>38071</v>
      </c>
      <c r="B3187" s="6">
        <f>B3186*EXP(Returns!B3186)</f>
        <v>276.05111133105117</v>
      </c>
      <c r="C3187" s="6">
        <f>C3186*EXP(Returns!C3186)</f>
        <v>132.32613703700397</v>
      </c>
      <c r="D3187" s="6">
        <f>D3186*EXP(Returns!D3186)</f>
        <v>270.0350881700673</v>
      </c>
    </row>
    <row r="3188" spans="1:4" x14ac:dyDescent="0.35">
      <c r="A3188" s="3">
        <v>38072</v>
      </c>
      <c r="B3188" s="6">
        <f>B3187*EXP(Returns!B3187)</f>
        <v>275.76988110376448</v>
      </c>
      <c r="C3188" s="6">
        <f>C3187*EXP(Returns!C3187)</f>
        <v>131.23300852597779</v>
      </c>
      <c r="D3188" s="6">
        <f>D3187*EXP(Returns!D3187)</f>
        <v>270.77798224528323</v>
      </c>
    </row>
    <row r="3189" spans="1:4" x14ac:dyDescent="0.35">
      <c r="A3189" s="3">
        <v>38075</v>
      </c>
      <c r="B3189" s="6">
        <f>B3188*EXP(Returns!B3188)</f>
        <v>279.35618869243774</v>
      </c>
      <c r="C3189" s="6">
        <f>C3188*EXP(Returns!C3188)</f>
        <v>130.70649695716745</v>
      </c>
      <c r="D3189" s="6">
        <f>D3188*EXP(Returns!D3188)</f>
        <v>270.67701666996771</v>
      </c>
    </row>
    <row r="3190" spans="1:4" x14ac:dyDescent="0.35">
      <c r="A3190" s="3">
        <v>38076</v>
      </c>
      <c r="B3190" s="6">
        <f>B3189*EXP(Returns!B3189)</f>
        <v>280.48359836465767</v>
      </c>
      <c r="C3190" s="6">
        <f>C3189*EXP(Returns!C3189)</f>
        <v>130.5851524940432</v>
      </c>
      <c r="D3190" s="6">
        <f>D3189*EXP(Returns!D3189)</f>
        <v>275.09697071862041</v>
      </c>
    </row>
    <row r="3191" spans="1:4" x14ac:dyDescent="0.35">
      <c r="A3191" s="3">
        <v>38077</v>
      </c>
      <c r="B3191" s="6">
        <f>B3190*EXP(Returns!B3190)</f>
        <v>280.28698608186437</v>
      </c>
      <c r="C3191" s="6">
        <f>C3190*EXP(Returns!C3190)</f>
        <v>131.27311389938325</v>
      </c>
      <c r="D3191" s="6">
        <f>D3190*EXP(Returns!D3190)</f>
        <v>275.87716891692662</v>
      </c>
    </row>
    <row r="3192" spans="1:4" x14ac:dyDescent="0.35">
      <c r="A3192" s="3">
        <v>38078</v>
      </c>
      <c r="B3192" s="6">
        <f>B3191*EXP(Returns!B3191)</f>
        <v>281.77028887357096</v>
      </c>
      <c r="C3192" s="6">
        <f>C3191*EXP(Returns!C3191)</f>
        <v>130.6303995819878</v>
      </c>
      <c r="D3192" s="6">
        <f>D3191*EXP(Returns!D3191)</f>
        <v>274.29158426626179</v>
      </c>
    </row>
    <row r="3193" spans="1:4" x14ac:dyDescent="0.35">
      <c r="A3193" s="3">
        <v>38079</v>
      </c>
      <c r="B3193" s="6">
        <f>B3192*EXP(Returns!B3192)</f>
        <v>284.1694564762642</v>
      </c>
      <c r="C3193" s="6">
        <f>C3192*EXP(Returns!C3192)</f>
        <v>128.09450597127235</v>
      </c>
      <c r="D3193" s="6">
        <f>D3192*EXP(Returns!D3192)</f>
        <v>274.50711919967216</v>
      </c>
    </row>
    <row r="3194" spans="1:4" x14ac:dyDescent="0.35">
      <c r="A3194" s="3">
        <v>38082</v>
      </c>
      <c r="B3194" s="6">
        <f>B3193*EXP(Returns!B3193)</f>
        <v>286.34961292850414</v>
      </c>
      <c r="C3194" s="6">
        <f>C3193*EXP(Returns!C3193)</f>
        <v>127.28520010280803</v>
      </c>
      <c r="D3194" s="6">
        <f>D3193*EXP(Returns!D3193)</f>
        <v>271.94599453235389</v>
      </c>
    </row>
    <row r="3195" spans="1:4" x14ac:dyDescent="0.35">
      <c r="A3195" s="3">
        <v>38083</v>
      </c>
      <c r="B3195" s="6">
        <f>B3194*EXP(Returns!B3194)</f>
        <v>285.74982102783088</v>
      </c>
      <c r="C3195" s="6">
        <f>C3194*EXP(Returns!C3194)</f>
        <v>127.77057795530504</v>
      </c>
      <c r="D3195" s="6">
        <f>D3194*EXP(Returns!D3194)</f>
        <v>273.86423418379502</v>
      </c>
    </row>
    <row r="3196" spans="1:4" x14ac:dyDescent="0.35">
      <c r="A3196" s="3">
        <v>38084</v>
      </c>
      <c r="B3196" s="6">
        <f>B3195*EXP(Returns!B3195)</f>
        <v>283.85089480287758</v>
      </c>
      <c r="C3196" s="6">
        <f>C3195*EXP(Returns!C3195)</f>
        <v>127.83125018686719</v>
      </c>
      <c r="D3196" s="6">
        <f>D3195*EXP(Returns!D3195)</f>
        <v>275.98982524306825</v>
      </c>
    </row>
    <row r="3197" spans="1:4" x14ac:dyDescent="0.35">
      <c r="A3197" s="3">
        <v>38085</v>
      </c>
      <c r="B3197" s="6">
        <f>B3196*EXP(Returns!B3196)</f>
        <v>283.54975447100423</v>
      </c>
      <c r="C3197" s="6">
        <f>C3196*EXP(Returns!C3196)</f>
        <v>127.49703874182157</v>
      </c>
      <c r="D3197" s="6">
        <f>D3196*EXP(Returns!D3196)</f>
        <v>277.27049385628038</v>
      </c>
    </row>
    <row r="3198" spans="1:4" x14ac:dyDescent="0.35">
      <c r="A3198" s="3">
        <v>38089</v>
      </c>
      <c r="B3198" s="6">
        <f>B3197*EXP(Returns!B3197)</f>
        <v>285.01314715812418</v>
      </c>
      <c r="C3198" s="6">
        <f>C3197*EXP(Returns!C3197)</f>
        <v>127.18339415493259</v>
      </c>
      <c r="D3198" s="6">
        <f>D3197*EXP(Returns!D3197)</f>
        <v>277.13116136234504</v>
      </c>
    </row>
    <row r="3199" spans="1:4" x14ac:dyDescent="0.35">
      <c r="A3199" s="3">
        <v>38090</v>
      </c>
      <c r="B3199" s="6">
        <f>B3198*EXP(Returns!B3198)</f>
        <v>281.09085655455095</v>
      </c>
      <c r="C3199" s="6">
        <f>C3198*EXP(Returns!C3198)</f>
        <v>126.05016027050095</v>
      </c>
      <c r="D3199" s="6">
        <f>D3198*EXP(Returns!D3198)</f>
        <v>271.89285475587218</v>
      </c>
    </row>
    <row r="3200" spans="1:4" x14ac:dyDescent="0.35">
      <c r="A3200" s="3">
        <v>38091</v>
      </c>
      <c r="B3200" s="6">
        <f>B3199*EXP(Returns!B3199)</f>
        <v>280.77478364423763</v>
      </c>
      <c r="C3200" s="6">
        <f>C3199*EXP(Returns!C3199)</f>
        <v>125.62442630665822</v>
      </c>
      <c r="D3200" s="6">
        <f>D3199*EXP(Returns!D3199)</f>
        <v>274.13843543044135</v>
      </c>
    </row>
    <row r="3201" spans="1:4" x14ac:dyDescent="0.35">
      <c r="A3201" s="3">
        <v>38092</v>
      </c>
      <c r="B3201" s="6">
        <f>B3200*EXP(Returns!B3200)</f>
        <v>280.94153077015091</v>
      </c>
      <c r="C3201" s="6">
        <f>C3200*EXP(Returns!C3200)</f>
        <v>125.43726789743266</v>
      </c>
      <c r="D3201" s="6">
        <f>D3200*EXP(Returns!D3200)</f>
        <v>271.68667242312267</v>
      </c>
    </row>
    <row r="3202" spans="1:4" x14ac:dyDescent="0.35">
      <c r="A3202" s="3">
        <v>38093</v>
      </c>
      <c r="B3202" s="6">
        <f>B3201*EXP(Returns!B3201)</f>
        <v>282.37754706346419</v>
      </c>
      <c r="C3202" s="6">
        <f>C3201*EXP(Returns!C3201)</f>
        <v>125.95349603716468</v>
      </c>
      <c r="D3202" s="6">
        <f>D3201*EXP(Returns!D3201)</f>
        <v>272.34656216747408</v>
      </c>
    </row>
    <row r="3203" spans="1:4" x14ac:dyDescent="0.35">
      <c r="A3203" s="3">
        <v>38096</v>
      </c>
      <c r="B3203" s="6">
        <f>B3202*EXP(Returns!B3202)</f>
        <v>282.67868739533753</v>
      </c>
      <c r="C3203" s="6">
        <f>C3202*EXP(Returns!C3202)</f>
        <v>125.73137396907283</v>
      </c>
      <c r="D3203" s="6">
        <f>D3202*EXP(Returns!D3202)</f>
        <v>271.688798014182</v>
      </c>
    </row>
    <row r="3204" spans="1:4" x14ac:dyDescent="0.35">
      <c r="A3204" s="3">
        <v>38097</v>
      </c>
      <c r="B3204" s="6">
        <f>B3203*EXP(Returns!B3203)</f>
        <v>278.28104304475772</v>
      </c>
      <c r="C3204" s="6">
        <f>C3203*EXP(Returns!C3203)</f>
        <v>125.32106514884758</v>
      </c>
      <c r="D3204" s="6">
        <f>D3203*EXP(Returns!D3203)</f>
        <v>270.14030492750152</v>
      </c>
    </row>
    <row r="3205" spans="1:4" x14ac:dyDescent="0.35">
      <c r="A3205" s="3">
        <v>38098</v>
      </c>
      <c r="B3205" s="6">
        <f>B3204*EXP(Returns!B3204)</f>
        <v>279.75936831031765</v>
      </c>
      <c r="C3205" s="6">
        <f>C3204*EXP(Returns!C3204)</f>
        <v>125.21411748643298</v>
      </c>
      <c r="D3205" s="6">
        <f>D3204*EXP(Returns!D3204)</f>
        <v>263.86981130264553</v>
      </c>
    </row>
    <row r="3206" spans="1:4" x14ac:dyDescent="0.35">
      <c r="A3206" s="3">
        <v>38099</v>
      </c>
      <c r="B3206" s="6">
        <f>B3205*EXP(Returns!B3205)</f>
        <v>283.70156901847758</v>
      </c>
      <c r="C3206" s="6">
        <f>C3205*EXP(Returns!C3205)</f>
        <v>125.74577076978247</v>
      </c>
      <c r="D3206" s="6">
        <f>D3205*EXP(Returns!D3205)</f>
        <v>265.63192629078304</v>
      </c>
    </row>
    <row r="3207" spans="1:4" x14ac:dyDescent="0.35">
      <c r="A3207" s="3">
        <v>38100</v>
      </c>
      <c r="B3207" s="6">
        <f>B3206*EXP(Returns!B3206)</f>
        <v>283.86831614439086</v>
      </c>
      <c r="C3207" s="6">
        <f>C3206*EXP(Returns!C3206)</f>
        <v>124.95600341656696</v>
      </c>
      <c r="D3207" s="6">
        <f>D3206*EXP(Returns!D3206)</f>
        <v>266.24728490244257</v>
      </c>
    </row>
    <row r="3208" spans="1:4" x14ac:dyDescent="0.35">
      <c r="A3208" s="3">
        <v>38103</v>
      </c>
      <c r="B3208" s="6">
        <f>B3207*EXP(Returns!B3207)</f>
        <v>282.60651326621092</v>
      </c>
      <c r="C3208" s="6">
        <f>C3207*EXP(Returns!C3207)</f>
        <v>125.13802011125334</v>
      </c>
      <c r="D3208" s="6">
        <f>D3207*EXP(Returns!D3207)</f>
        <v>268.37181316618614</v>
      </c>
    </row>
    <row r="3209" spans="1:4" x14ac:dyDescent="0.35">
      <c r="A3209" s="3">
        <v>38104</v>
      </c>
      <c r="B3209" s="6">
        <f>B3208*EXP(Returns!B3208)</f>
        <v>283.24861413913089</v>
      </c>
      <c r="C3209" s="6">
        <f>C3208*EXP(Returns!C3208)</f>
        <v>125.42184275381517</v>
      </c>
      <c r="D3209" s="6">
        <f>D3208*EXP(Returns!D3208)</f>
        <v>271.97894119377281</v>
      </c>
    </row>
    <row r="3210" spans="1:4" x14ac:dyDescent="0.35">
      <c r="A3210" s="3">
        <v>38105</v>
      </c>
      <c r="B3210" s="6">
        <f>B3209*EXP(Returns!B3209)</f>
        <v>279.34125611399776</v>
      </c>
      <c r="C3210" s="6">
        <f>C3209*EXP(Returns!C3209)</f>
        <v>124.79455358003723</v>
      </c>
      <c r="D3210" s="6">
        <f>D3209*EXP(Returns!D3209)</f>
        <v>268.45683680855711</v>
      </c>
    </row>
    <row r="3211" spans="1:4" x14ac:dyDescent="0.35">
      <c r="A3211" s="3">
        <v>38106</v>
      </c>
      <c r="B3211" s="6">
        <f>B3210*EXP(Returns!B3210)</f>
        <v>277.2208299755178</v>
      </c>
      <c r="C3211" s="6">
        <f>C3210*EXP(Returns!C3210)</f>
        <v>124.0860253165405</v>
      </c>
      <c r="D3211" s="6">
        <f>D3210*EXP(Returns!D3210)</f>
        <v>270.37943392166972</v>
      </c>
    </row>
    <row r="3212" spans="1:4" x14ac:dyDescent="0.35">
      <c r="A3212" s="3">
        <v>38107</v>
      </c>
      <c r="B3212" s="6">
        <f>B3211*EXP(Returns!B3211)</f>
        <v>275.58073511019114</v>
      </c>
      <c r="C3212" s="6">
        <f>C3211*EXP(Returns!C3211)</f>
        <v>124.47062556406995</v>
      </c>
      <c r="D3212" s="6">
        <f>D3211*EXP(Returns!D3211)</f>
        <v>270.98416457803296</v>
      </c>
    </row>
    <row r="3213" spans="1:4" x14ac:dyDescent="0.35">
      <c r="A3213" s="3">
        <v>38110</v>
      </c>
      <c r="B3213" s="6">
        <f>B3212*EXP(Returns!B3212)</f>
        <v>278.11678468191775</v>
      </c>
      <c r="C3213" s="6">
        <f>C3212*EXP(Returns!C3212)</f>
        <v>124.46034213499161</v>
      </c>
      <c r="D3213" s="6">
        <f>D3212*EXP(Returns!D3212)</f>
        <v>275.35437979589858</v>
      </c>
    </row>
    <row r="3214" spans="1:4" x14ac:dyDescent="0.35">
      <c r="A3214" s="3">
        <v>38111</v>
      </c>
      <c r="B3214" s="6">
        <f>B3213*EXP(Returns!B3213)</f>
        <v>278.62946987502443</v>
      </c>
      <c r="C3214" s="6">
        <f>C3213*EXP(Returns!C3213)</f>
        <v>124.05003331476637</v>
      </c>
      <c r="D3214" s="6">
        <f>D3213*EXP(Returns!D3213)</f>
        <v>278.12498146210828</v>
      </c>
    </row>
    <row r="3215" spans="1:4" x14ac:dyDescent="0.35">
      <c r="A3215" s="3">
        <v>38112</v>
      </c>
      <c r="B3215" s="6">
        <f>B3214*EXP(Returns!B3214)</f>
        <v>279.1222449635444</v>
      </c>
      <c r="C3215" s="6">
        <f>C3214*EXP(Returns!C3214)</f>
        <v>123.76621067220454</v>
      </c>
      <c r="D3215" s="6">
        <f>D3214*EXP(Returns!D3214)</f>
        <v>278.9327060646321</v>
      </c>
    </row>
    <row r="3216" spans="1:4" x14ac:dyDescent="0.35">
      <c r="A3216" s="3">
        <v>38113</v>
      </c>
      <c r="B3216" s="6">
        <f>B3215*EXP(Returns!B3215)</f>
        <v>277.24571760625116</v>
      </c>
      <c r="C3216" s="6">
        <f>C3215*EXP(Returns!C3215)</f>
        <v>123.45770779985473</v>
      </c>
      <c r="D3216" s="6">
        <f>D3215*EXP(Returns!D3215)</f>
        <v>276.40856668174519</v>
      </c>
    </row>
    <row r="3217" spans="1:4" x14ac:dyDescent="0.35">
      <c r="A3217" s="3">
        <v>38114</v>
      </c>
      <c r="B3217" s="6">
        <f>B3216*EXP(Returns!B3216)</f>
        <v>273.4403988671246</v>
      </c>
      <c r="C3217" s="6">
        <f>C3216*EXP(Returns!C3216)</f>
        <v>121.87405972179236</v>
      </c>
      <c r="D3217" s="6">
        <f>D3216*EXP(Returns!D3216)</f>
        <v>276.8315593025406</v>
      </c>
    </row>
    <row r="3218" spans="1:4" x14ac:dyDescent="0.35">
      <c r="A3218" s="3">
        <v>38117</v>
      </c>
      <c r="B3218" s="6">
        <f>B3217*EXP(Returns!B3217)</f>
        <v>270.55841122820465</v>
      </c>
      <c r="C3218" s="6">
        <f>C3217*EXP(Returns!C3217)</f>
        <v>121.72186497143313</v>
      </c>
      <c r="D3218" s="6">
        <f>D3217*EXP(Returns!D3217)</f>
        <v>271.42947590495072</v>
      </c>
    </row>
    <row r="3219" spans="1:4" x14ac:dyDescent="0.35">
      <c r="A3219" s="3">
        <v>38118</v>
      </c>
      <c r="B3219" s="6">
        <f>B3218*EXP(Returns!B3218)</f>
        <v>272.6315508682913</v>
      </c>
      <c r="C3219" s="6">
        <f>C3218*EXP(Returns!C3218)</f>
        <v>121.86891800725321</v>
      </c>
      <c r="D3219" s="6">
        <f>D3218*EXP(Returns!D3218)</f>
        <v>274.81745549432623</v>
      </c>
    </row>
    <row r="3220" spans="1:4" x14ac:dyDescent="0.35">
      <c r="A3220" s="3">
        <v>38119</v>
      </c>
      <c r="B3220" s="6">
        <f>B3219*EXP(Returns!B3219)</f>
        <v>273.08699451071124</v>
      </c>
      <c r="C3220" s="6">
        <f>C3219*EXP(Returns!C3219)</f>
        <v>121.59537879376971</v>
      </c>
      <c r="D3220" s="6">
        <f>D3219*EXP(Returns!D3219)</f>
        <v>274.30423153306475</v>
      </c>
    </row>
    <row r="3221" spans="1:4" x14ac:dyDescent="0.35">
      <c r="A3221" s="3">
        <v>38120</v>
      </c>
      <c r="B3221" s="6">
        <f>B3220*EXP(Returns!B3220)</f>
        <v>272.87793841255126</v>
      </c>
      <c r="C3221" s="6">
        <f>C3220*EXP(Returns!C3220)</f>
        <v>121.0791506540377</v>
      </c>
      <c r="D3221" s="6">
        <f>D3220*EXP(Returns!D3220)</f>
        <v>274.74433516188725</v>
      </c>
    </row>
    <row r="3222" spans="1:4" x14ac:dyDescent="0.35">
      <c r="A3222" s="3">
        <v>38121</v>
      </c>
      <c r="B3222" s="6">
        <f>B3221*EXP(Returns!B3221)</f>
        <v>272.69376994512459</v>
      </c>
      <c r="C3222" s="6">
        <f>C3221*EXP(Returns!C3221)</f>
        <v>121.67558954058067</v>
      </c>
      <c r="D3222" s="6">
        <f>D3221*EXP(Returns!D3221)</f>
        <v>272.97988202358454</v>
      </c>
    </row>
    <row r="3223" spans="1:4" x14ac:dyDescent="0.35">
      <c r="A3223" s="3">
        <v>38124</v>
      </c>
      <c r="B3223" s="6">
        <f>B3222*EXP(Returns!B3222)</f>
        <v>269.80680478005797</v>
      </c>
      <c r="C3223" s="6">
        <f>C3222*EXP(Returns!C3222)</f>
        <v>122.50649061010949</v>
      </c>
      <c r="D3223" s="6">
        <f>D3222*EXP(Returns!D3222)</f>
        <v>271.4443550423656</v>
      </c>
    </row>
    <row r="3224" spans="1:4" x14ac:dyDescent="0.35">
      <c r="A3224" s="3">
        <v>38125</v>
      </c>
      <c r="B3224" s="6">
        <f>B3223*EXP(Returns!B3223)</f>
        <v>271.64600069125129</v>
      </c>
      <c r="C3224" s="6">
        <f>C3223*EXP(Returns!C3223)</f>
        <v>122.17227916506388</v>
      </c>
      <c r="D3224" s="6">
        <f>D3223*EXP(Returns!D3223)</f>
        <v>269.02543241691268</v>
      </c>
    </row>
    <row r="3225" spans="1:4" x14ac:dyDescent="0.35">
      <c r="A3225" s="3">
        <v>38126</v>
      </c>
      <c r="B3225" s="6">
        <f>B3224*EXP(Returns!B3224)</f>
        <v>270.94665826764469</v>
      </c>
      <c r="C3225" s="6">
        <f>C3224*EXP(Returns!C3224)</f>
        <v>121.72186497143315</v>
      </c>
      <c r="D3225" s="6">
        <f>D3224*EXP(Returns!D3224)</f>
        <v>275.82944939764621</v>
      </c>
    </row>
    <row r="3226" spans="1:4" x14ac:dyDescent="0.35">
      <c r="A3226" s="3">
        <v>38127</v>
      </c>
      <c r="B3226" s="6">
        <f>B3225*EXP(Returns!B3225)</f>
        <v>271.07358518438468</v>
      </c>
      <c r="C3226" s="6">
        <f>C3225*EXP(Returns!C3225)</f>
        <v>122.6329767877729</v>
      </c>
      <c r="D3226" s="6">
        <f>D3225*EXP(Returns!D3225)</f>
        <v>271.72387026666007</v>
      </c>
    </row>
    <row r="3227" spans="1:4" x14ac:dyDescent="0.35">
      <c r="A3227" s="3">
        <v>38128</v>
      </c>
      <c r="B3227" s="6">
        <f>B3226*EXP(Returns!B3226)</f>
        <v>272.16117464743127</v>
      </c>
      <c r="C3227" s="6">
        <f>C3226*EXP(Returns!C3226)</f>
        <v>122.18256259414218</v>
      </c>
      <c r="D3227" s="6">
        <f>D3226*EXP(Returns!D3226)</f>
        <v>271.66329092147078</v>
      </c>
    </row>
    <row r="3228" spans="1:4" x14ac:dyDescent="0.35">
      <c r="A3228" s="3">
        <v>38131</v>
      </c>
      <c r="B3228" s="6">
        <f>B3227*EXP(Returns!B3227)</f>
        <v>272.62159581599792</v>
      </c>
      <c r="C3228" s="6">
        <f>C3227*EXP(Returns!C3227)</f>
        <v>122.36869266045991</v>
      </c>
      <c r="D3228" s="6">
        <f>D3227*EXP(Returns!D3227)</f>
        <v>277.722288235929</v>
      </c>
    </row>
    <row r="3229" spans="1:4" x14ac:dyDescent="0.35">
      <c r="A3229" s="3">
        <v>38132</v>
      </c>
      <c r="B3229" s="6">
        <f>B3228*EXP(Returns!B3228)</f>
        <v>277.01177387735777</v>
      </c>
      <c r="C3229" s="6">
        <f>C3228*EXP(Returns!C3228)</f>
        <v>122.51574569627998</v>
      </c>
      <c r="D3229" s="6">
        <f>D3228*EXP(Returns!D3228)</f>
        <v>277.3343678676116</v>
      </c>
    </row>
    <row r="3230" spans="1:4" x14ac:dyDescent="0.35">
      <c r="A3230" s="3">
        <v>38133</v>
      </c>
      <c r="B3230" s="6">
        <f>B3229*EXP(Returns!B3229)</f>
        <v>277.4821500982178</v>
      </c>
      <c r="C3230" s="6">
        <f>C3229*EXP(Returns!C3229)</f>
        <v>123.01140697785534</v>
      </c>
      <c r="D3230" s="6">
        <f>D3229*EXP(Returns!D3229)</f>
        <v>276.79106679286139</v>
      </c>
    </row>
    <row r="3231" spans="1:4" x14ac:dyDescent="0.35">
      <c r="A3231" s="3">
        <v>38134</v>
      </c>
      <c r="B3231" s="6">
        <f>B3230*EXP(Returns!B3230)</f>
        <v>279.06002588671106</v>
      </c>
      <c r="C3231" s="6">
        <f>C3230*EXP(Returns!C3230)</f>
        <v>123.83716633284502</v>
      </c>
      <c r="D3231" s="6">
        <f>D3230*EXP(Returns!D3230)</f>
        <v>274.02684189982955</v>
      </c>
    </row>
    <row r="3232" spans="1:4" x14ac:dyDescent="0.35">
      <c r="A3232" s="3">
        <v>38135</v>
      </c>
      <c r="B3232" s="6">
        <f>B3231*EXP(Returns!B3231)</f>
        <v>278.91070010231113</v>
      </c>
      <c r="C3232" s="6">
        <f>C3231*EXP(Returns!C3231)</f>
        <v>123.17388515729291</v>
      </c>
      <c r="D3232" s="6">
        <f>D3231*EXP(Returns!D3231)</f>
        <v>275.57852337309896</v>
      </c>
    </row>
    <row r="3233" spans="1:4" x14ac:dyDescent="0.35">
      <c r="A3233" s="3">
        <v>38139</v>
      </c>
      <c r="B3233" s="6">
        <f>B3232*EXP(Returns!B3232)</f>
        <v>279.04011578212447</v>
      </c>
      <c r="C3233" s="6">
        <f>C3232*EXP(Returns!C3232)</f>
        <v>122.6957057051507</v>
      </c>
      <c r="D3233" s="6">
        <f>D3232*EXP(Returns!D3232)</f>
        <v>283.95972891981324</v>
      </c>
    </row>
    <row r="3234" spans="1:4" x14ac:dyDescent="0.35">
      <c r="A3234" s="3">
        <v>38140</v>
      </c>
      <c r="B3234" s="6">
        <f>B3233*EXP(Returns!B3233)</f>
        <v>279.98335698691773</v>
      </c>
      <c r="C3234" s="6">
        <f>C3233*EXP(Returns!C3233)</f>
        <v>122.4530167789022</v>
      </c>
      <c r="D3234" s="6">
        <f>D3233*EXP(Returns!D3233)</f>
        <v>276.85823547033442</v>
      </c>
    </row>
    <row r="3235" spans="1:4" x14ac:dyDescent="0.35">
      <c r="A3235" s="3">
        <v>38141</v>
      </c>
      <c r="B3235" s="6">
        <f>B3234*EXP(Returns!B3234)</f>
        <v>277.90523982068447</v>
      </c>
      <c r="C3235" s="6">
        <f>C3234*EXP(Returns!C3234)</f>
        <v>122.61960832997109</v>
      </c>
      <c r="D3235" s="6">
        <f>D3234*EXP(Returns!D3234)</f>
        <v>272.92674224710271</v>
      </c>
    </row>
    <row r="3236" spans="1:4" x14ac:dyDescent="0.35">
      <c r="A3236" s="3">
        <v>38142</v>
      </c>
      <c r="B3236" s="6">
        <f>B3235*EXP(Returns!B3235)</f>
        <v>279.36365498165776</v>
      </c>
      <c r="C3236" s="6">
        <f>C3235*EXP(Returns!C3235)</f>
        <v>122.00877264271847</v>
      </c>
      <c r="D3236" s="6">
        <f>D3235*EXP(Returns!D3235)</f>
        <v>271.47517611272508</v>
      </c>
    </row>
    <row r="3237" spans="1:4" x14ac:dyDescent="0.35">
      <c r="A3237" s="3">
        <v>38145</v>
      </c>
      <c r="B3237" s="6">
        <f>B3236*EXP(Returns!B3236)</f>
        <v>283.82351840907097</v>
      </c>
      <c r="C3237" s="6">
        <f>C3236*EXP(Returns!C3236)</f>
        <v>122.11366361931741</v>
      </c>
      <c r="D3237" s="6">
        <f>D3236*EXP(Returns!D3236)</f>
        <v>272.23496863686228</v>
      </c>
    </row>
    <row r="3238" spans="1:4" x14ac:dyDescent="0.35">
      <c r="A3238" s="3">
        <v>38146</v>
      </c>
      <c r="B3238" s="6">
        <f>B3237*EXP(Returns!B3237)</f>
        <v>284.26154070997762</v>
      </c>
      <c r="C3238" s="6">
        <f>C3237*EXP(Returns!C3237)</f>
        <v>122.05607641647876</v>
      </c>
      <c r="D3238" s="6">
        <f>D3237*EXP(Returns!D3237)</f>
        <v>267.95094613645011</v>
      </c>
    </row>
    <row r="3239" spans="1:4" x14ac:dyDescent="0.35">
      <c r="A3239" s="3">
        <v>38147</v>
      </c>
      <c r="B3239" s="6">
        <f>B3238*EXP(Returns!B3238)</f>
        <v>281.56123277541104</v>
      </c>
      <c r="C3239" s="6">
        <f>C3238*EXP(Returns!C3238)</f>
        <v>121.64988096788484</v>
      </c>
      <c r="D3239" s="6">
        <f>D3238*EXP(Returns!D3238)</f>
        <v>266.73085686842728</v>
      </c>
    </row>
    <row r="3240" spans="1:4" x14ac:dyDescent="0.35">
      <c r="A3240" s="3">
        <v>38148</v>
      </c>
      <c r="B3240" s="6">
        <f>B3239*EXP(Returns!B3239)</f>
        <v>282.84045699510438</v>
      </c>
      <c r="C3240" s="6">
        <f>C3239*EXP(Returns!C3239)</f>
        <v>121.83601103420254</v>
      </c>
      <c r="D3240" s="6">
        <f>D3239*EXP(Returns!D3239)</f>
        <v>267.14853551157444</v>
      </c>
    </row>
    <row r="3241" spans="1:4" x14ac:dyDescent="0.35">
      <c r="A3241" s="3">
        <v>38152</v>
      </c>
      <c r="B3241" s="6">
        <f>B3240*EXP(Returns!B3240)</f>
        <v>280.05801987911781</v>
      </c>
      <c r="C3241" s="6">
        <f>C3240*EXP(Returns!C3240)</f>
        <v>121.11000094127267</v>
      </c>
      <c r="D3241" s="6">
        <f>D3240*EXP(Returns!D3240)</f>
        <v>265.53627469311573</v>
      </c>
    </row>
    <row r="3242" spans="1:4" x14ac:dyDescent="0.35">
      <c r="A3242" s="3">
        <v>38153</v>
      </c>
      <c r="B3242" s="6">
        <f>B3241*EXP(Returns!B3241)</f>
        <v>281.73046866439773</v>
      </c>
      <c r="C3242" s="6">
        <f>C3241*EXP(Returns!C3241)</f>
        <v>122.84892879841775</v>
      </c>
      <c r="D3242" s="6">
        <f>D3241*EXP(Returns!D3241)</f>
        <v>264.2003407123625</v>
      </c>
    </row>
    <row r="3243" spans="1:4" x14ac:dyDescent="0.35">
      <c r="A3243" s="3">
        <v>38154</v>
      </c>
      <c r="B3243" s="6">
        <f>B3242*EXP(Returns!B3242)</f>
        <v>282.11622694076436</v>
      </c>
      <c r="C3243" s="6">
        <f>C3242*EXP(Returns!C3242)</f>
        <v>122.42833654911418</v>
      </c>
      <c r="D3243" s="6">
        <f>D3242*EXP(Returns!D3242)</f>
        <v>266.1112470746491</v>
      </c>
    </row>
    <row r="3244" spans="1:4" x14ac:dyDescent="0.35">
      <c r="A3244" s="3">
        <v>38155</v>
      </c>
      <c r="B3244" s="6">
        <f>B3243*EXP(Returns!B3243)</f>
        <v>281.74042371669105</v>
      </c>
      <c r="C3244" s="6">
        <f>C3243*EXP(Returns!C3243)</f>
        <v>122.80059668174961</v>
      </c>
      <c r="D3244" s="6">
        <f>D3243*EXP(Returns!D3243)</f>
        <v>269.85972690767738</v>
      </c>
    </row>
    <row r="3245" spans="1:4" x14ac:dyDescent="0.35">
      <c r="A3245" s="3">
        <v>38156</v>
      </c>
      <c r="B3245" s="6">
        <f>B3244*EXP(Returns!B3244)</f>
        <v>282.47958634947105</v>
      </c>
      <c r="C3245" s="6">
        <f>C3244*EXP(Returns!C3244)</f>
        <v>122.63811850231204</v>
      </c>
      <c r="D3245" s="6">
        <f>D3244*EXP(Returns!D3244)</f>
        <v>269.86716647638485</v>
      </c>
    </row>
    <row r="3246" spans="1:4" x14ac:dyDescent="0.35">
      <c r="A3246" s="3">
        <v>38159</v>
      </c>
      <c r="B3246" s="6">
        <f>B3245*EXP(Returns!B3245)</f>
        <v>281.30489017885776</v>
      </c>
      <c r="C3246" s="6">
        <f>C3245*EXP(Returns!C3245)</f>
        <v>122.80985176792011</v>
      </c>
      <c r="D3246" s="6">
        <f>D3245*EXP(Returns!D3245)</f>
        <v>267.72031950651888</v>
      </c>
    </row>
    <row r="3247" spans="1:4" x14ac:dyDescent="0.35">
      <c r="A3247" s="3">
        <v>38160</v>
      </c>
      <c r="B3247" s="6">
        <f>B3246*EXP(Returns!B3246)</f>
        <v>282.32777180199776</v>
      </c>
      <c r="C3247" s="6">
        <f>C3246*EXP(Returns!C3246)</f>
        <v>122.67616718990186</v>
      </c>
      <c r="D3247" s="6">
        <f>D3246*EXP(Returns!D3246)</f>
        <v>266.72129170866049</v>
      </c>
    </row>
    <row r="3248" spans="1:4" x14ac:dyDescent="0.35">
      <c r="A3248" s="3">
        <v>38161</v>
      </c>
      <c r="B3248" s="6">
        <f>B3247*EXP(Returns!B3247)</f>
        <v>284.7294281677643</v>
      </c>
      <c r="C3248" s="6">
        <f>C3247*EXP(Returns!C3247)</f>
        <v>122.73375439274049</v>
      </c>
      <c r="D3248" s="6">
        <f>D3247*EXP(Returns!D3247)</f>
        <v>268.39200628124922</v>
      </c>
    </row>
    <row r="3249" spans="1:4" x14ac:dyDescent="0.35">
      <c r="A3249" s="3">
        <v>38162</v>
      </c>
      <c r="B3249" s="6">
        <f>B3248*EXP(Returns!B3248)</f>
        <v>283.88075995975771</v>
      </c>
      <c r="C3249" s="6">
        <f>C3248*EXP(Returns!C3248)</f>
        <v>123.26335099027432</v>
      </c>
      <c r="D3249" s="6">
        <f>D3248*EXP(Returns!D3248)</f>
        <v>270.78223342740193</v>
      </c>
    </row>
    <row r="3250" spans="1:4" x14ac:dyDescent="0.35">
      <c r="A3250" s="3">
        <v>38163</v>
      </c>
      <c r="B3250" s="6">
        <f>B3249*EXP(Returns!B3249)</f>
        <v>282.33274932814442</v>
      </c>
      <c r="C3250" s="6">
        <f>C3249*EXP(Returns!C3249)</f>
        <v>123.23044401722368</v>
      </c>
      <c r="D3250" s="6">
        <f>D3249*EXP(Returns!D3249)</f>
        <v>269.60040479844605</v>
      </c>
    </row>
    <row r="3251" spans="1:4" x14ac:dyDescent="0.35">
      <c r="A3251" s="3">
        <v>38166</v>
      </c>
      <c r="B3251" s="6">
        <f>B3250*EXP(Returns!B3250)</f>
        <v>282.0639629162244</v>
      </c>
      <c r="C3251" s="6">
        <f>C3250*EXP(Returns!C3250)</f>
        <v>122.35121083102672</v>
      </c>
      <c r="D3251" s="6">
        <f>D3250*EXP(Returns!D3250)</f>
        <v>264.53087012207948</v>
      </c>
    </row>
    <row r="3252" spans="1:4" x14ac:dyDescent="0.35">
      <c r="A3252" s="3">
        <v>38167</v>
      </c>
      <c r="B3252" s="6">
        <f>B3251*EXP(Returns!B3251)</f>
        <v>282.77326039212437</v>
      </c>
      <c r="C3252" s="6">
        <f>C3251*EXP(Returns!C3251)</f>
        <v>122.7718030803303</v>
      </c>
      <c r="D3252" s="6">
        <f>D3251*EXP(Returns!D3251)</f>
        <v>262.7783202937087</v>
      </c>
    </row>
    <row r="3253" spans="1:4" x14ac:dyDescent="0.35">
      <c r="A3253" s="3">
        <v>38168</v>
      </c>
      <c r="B3253" s="6">
        <f>B3252*EXP(Returns!B3252)</f>
        <v>283.92804645815096</v>
      </c>
      <c r="C3253" s="6">
        <f>C3252*EXP(Returns!C3252)</f>
        <v>123.53072014631084</v>
      </c>
      <c r="D3253" s="6">
        <f>D3252*EXP(Returns!D3252)</f>
        <v>264.15251491352882</v>
      </c>
    </row>
    <row r="3254" spans="1:4" x14ac:dyDescent="0.35">
      <c r="A3254" s="3">
        <v>38169</v>
      </c>
      <c r="B3254" s="6">
        <f>B3253*EXP(Returns!B3253)</f>
        <v>280.96641840088444</v>
      </c>
      <c r="C3254" s="6">
        <f>C3253*EXP(Returns!C3253)</f>
        <v>124.03769319987236</v>
      </c>
      <c r="D3254" s="6">
        <f>D3253*EXP(Returns!D3253)</f>
        <v>267.30264086337166</v>
      </c>
    </row>
    <row r="3255" spans="1:4" x14ac:dyDescent="0.35">
      <c r="A3255" s="3">
        <v>38170</v>
      </c>
      <c r="B3255" s="6">
        <f>B3254*EXP(Returns!B3254)</f>
        <v>280.08041874677781</v>
      </c>
      <c r="C3255" s="6">
        <f>C3254*EXP(Returns!C3254)</f>
        <v>124.99713713288028</v>
      </c>
      <c r="D3255" s="6">
        <f>D3254*EXP(Returns!D3254)</f>
        <v>266.26322683538706</v>
      </c>
    </row>
    <row r="3256" spans="1:4" x14ac:dyDescent="0.35">
      <c r="A3256" s="3">
        <v>38174</v>
      </c>
      <c r="B3256" s="6">
        <f>B3255*EXP(Returns!B3255)</f>
        <v>277.79822300853124</v>
      </c>
      <c r="C3256" s="6">
        <f>C3255*EXP(Returns!C3255)</f>
        <v>124.85831084032286</v>
      </c>
      <c r="D3256" s="6">
        <f>D3255*EXP(Returns!D3255)</f>
        <v>269.57064652361618</v>
      </c>
    </row>
    <row r="3257" spans="1:4" x14ac:dyDescent="0.35">
      <c r="A3257" s="3">
        <v>38175</v>
      </c>
      <c r="B3257" s="6">
        <f>B3256*EXP(Returns!B3256)</f>
        <v>278.32584078007784</v>
      </c>
      <c r="C3257" s="6">
        <f>C3256*EXP(Returns!C3256)</f>
        <v>124.91075632862233</v>
      </c>
      <c r="D3257" s="6">
        <f>D3256*EXP(Returns!D3256)</f>
        <v>270.23701932069832</v>
      </c>
    </row>
    <row r="3258" spans="1:4" x14ac:dyDescent="0.35">
      <c r="A3258" s="3">
        <v>38176</v>
      </c>
      <c r="B3258" s="6">
        <f>B3257*EXP(Returns!B3257)</f>
        <v>276.03120122646453</v>
      </c>
      <c r="C3258" s="6">
        <f>C3257*EXP(Returns!C3257)</f>
        <v>124.93954993004162</v>
      </c>
      <c r="D3258" s="6">
        <f>D3257*EXP(Returns!D3257)</f>
        <v>270.55692077511895</v>
      </c>
    </row>
    <row r="3259" spans="1:4" x14ac:dyDescent="0.35">
      <c r="A3259" s="3">
        <v>38177</v>
      </c>
      <c r="B3259" s="6">
        <f>B3258*EXP(Returns!B3258)</f>
        <v>276.95204356359784</v>
      </c>
      <c r="C3259" s="6">
        <f>C3258*EXP(Returns!C3258)</f>
        <v>124.98788204670976</v>
      </c>
      <c r="D3259" s="6">
        <f>D3258*EXP(Returns!D3258)</f>
        <v>269.85972690767733</v>
      </c>
    </row>
    <row r="3260" spans="1:4" x14ac:dyDescent="0.35">
      <c r="A3260" s="3">
        <v>38180</v>
      </c>
      <c r="B3260" s="6">
        <f>B3259*EXP(Returns!B3259)</f>
        <v>277.33531307689111</v>
      </c>
      <c r="C3260" s="6">
        <f>C3259*EXP(Returns!C3259)</f>
        <v>125.19766399990763</v>
      </c>
      <c r="D3260" s="6">
        <f>D3259*EXP(Returns!D3259)</f>
        <v>267.73944982605229</v>
      </c>
    </row>
    <row r="3261" spans="1:4" x14ac:dyDescent="0.35">
      <c r="A3261" s="3">
        <v>38181</v>
      </c>
      <c r="B3261" s="6">
        <f>B3260*EXP(Returns!B3260)</f>
        <v>277.53192535968452</v>
      </c>
      <c r="C3261" s="6">
        <f>C3260*EXP(Returns!C3260)</f>
        <v>124.8346589534427</v>
      </c>
      <c r="D3261" s="6">
        <f>D3260*EXP(Returns!D3260)</f>
        <v>266.30148747445401</v>
      </c>
    </row>
    <row r="3262" spans="1:4" x14ac:dyDescent="0.35">
      <c r="A3262" s="3">
        <v>38182</v>
      </c>
      <c r="B3262" s="6">
        <f>B3261*EXP(Returns!B3261)</f>
        <v>276.61854931177118</v>
      </c>
      <c r="C3262" s="6">
        <f>C3261*EXP(Returns!C3261)</f>
        <v>124.79661026585288</v>
      </c>
      <c r="D3262" s="6">
        <f>D3261*EXP(Returns!D3261)</f>
        <v>271.20203766160836</v>
      </c>
    </row>
    <row r="3263" spans="1:4" x14ac:dyDescent="0.35">
      <c r="A3263" s="3">
        <v>38183</v>
      </c>
      <c r="B3263" s="6">
        <f>B3262*EXP(Returns!B3262)</f>
        <v>275.42892056271791</v>
      </c>
      <c r="C3263" s="6">
        <f>C3262*EXP(Returns!C3262)</f>
        <v>124.78632683677455</v>
      </c>
      <c r="D3263" s="6">
        <f>D3262*EXP(Returns!D3262)</f>
        <v>268.76292192109236</v>
      </c>
    </row>
    <row r="3264" spans="1:4" x14ac:dyDescent="0.35">
      <c r="A3264" s="3">
        <v>38184</v>
      </c>
      <c r="B3264" s="6">
        <f>B3263*EXP(Returns!B3263)</f>
        <v>274.10987613385129</v>
      </c>
      <c r="C3264" s="6">
        <f>C3263*EXP(Returns!C3263)</f>
        <v>125.99977146801714</v>
      </c>
      <c r="D3264" s="6">
        <f>D3263*EXP(Returns!D3263)</f>
        <v>269.11045605928348</v>
      </c>
    </row>
    <row r="3265" spans="1:4" x14ac:dyDescent="0.35">
      <c r="A3265" s="3">
        <v>38187</v>
      </c>
      <c r="B3265" s="6">
        <f>B3264*EXP(Returns!B3264)</f>
        <v>273.98792674325796</v>
      </c>
      <c r="C3265" s="6">
        <f>C3264*EXP(Returns!C3264)</f>
        <v>125.99977146801714</v>
      </c>
      <c r="D3265" s="6">
        <f>D3264*EXP(Returns!D3264)</f>
        <v>269.28156613955497</v>
      </c>
    </row>
    <row r="3266" spans="1:4" x14ac:dyDescent="0.35">
      <c r="A3266" s="3">
        <v>38188</v>
      </c>
      <c r="B3266" s="6">
        <f>B3265*EXP(Returns!B3265)</f>
        <v>275.92169565123788</v>
      </c>
      <c r="C3266" s="6">
        <f>C3265*EXP(Returns!C3265)</f>
        <v>125.15961531231781</v>
      </c>
      <c r="D3266" s="6">
        <f>D3265*EXP(Returns!D3265)</f>
        <v>266.88602501575406</v>
      </c>
    </row>
    <row r="3267" spans="1:4" x14ac:dyDescent="0.35">
      <c r="A3267" s="3">
        <v>38189</v>
      </c>
      <c r="B3267" s="6">
        <f>B3266*EXP(Returns!B3266)</f>
        <v>272.24081506577801</v>
      </c>
      <c r="C3267" s="6">
        <f>C3266*EXP(Returns!C3266)</f>
        <v>124.77707175060405</v>
      </c>
      <c r="D3267" s="6">
        <f>D3266*EXP(Returns!D3266)</f>
        <v>264.71685933976579</v>
      </c>
    </row>
    <row r="3268" spans="1:4" x14ac:dyDescent="0.35">
      <c r="A3268" s="3">
        <v>38190</v>
      </c>
      <c r="B3268" s="6">
        <f>B3267*EXP(Returns!B3267)</f>
        <v>272.97748893548459</v>
      </c>
      <c r="C3268" s="6">
        <f>C3267*EXP(Returns!C3267)</f>
        <v>125.02490239139175</v>
      </c>
      <c r="D3268" s="6">
        <f>D3267*EXP(Returns!D3267)</f>
        <v>266.76699191643479</v>
      </c>
    </row>
    <row r="3269" spans="1:4" x14ac:dyDescent="0.35">
      <c r="A3269" s="3">
        <v>38191</v>
      </c>
      <c r="B3269" s="6">
        <f>B3268*EXP(Returns!B3268)</f>
        <v>270.32944502545803</v>
      </c>
      <c r="C3269" s="6">
        <f>C3268*EXP(Returns!C3268)</f>
        <v>125.27890308962643</v>
      </c>
      <c r="D3269" s="6">
        <f>D3268*EXP(Returns!D3268)</f>
        <v>266.5788771076891</v>
      </c>
    </row>
    <row r="3270" spans="1:4" x14ac:dyDescent="0.35">
      <c r="A3270" s="3">
        <v>38194</v>
      </c>
      <c r="B3270" s="6">
        <f>B3269*EXP(Returns!B3269)</f>
        <v>269.79933849083801</v>
      </c>
      <c r="C3270" s="6">
        <f>C3269*EXP(Returns!C3269)</f>
        <v>124.90150124245183</v>
      </c>
      <c r="D3270" s="6">
        <f>D3269*EXP(Returns!D3269)</f>
        <v>265.00593972382694</v>
      </c>
    </row>
    <row r="3271" spans="1:4" x14ac:dyDescent="0.35">
      <c r="A3271" s="3">
        <v>38195</v>
      </c>
      <c r="B3271" s="6">
        <f>B3270*EXP(Returns!B3270)</f>
        <v>272.47724755774459</v>
      </c>
      <c r="C3271" s="6">
        <f>C3270*EXP(Returns!C3270)</f>
        <v>123.72610529879906</v>
      </c>
      <c r="D3271" s="6">
        <f>D3270*EXP(Returns!D3270)</f>
        <v>264.98149542664527</v>
      </c>
    </row>
    <row r="3272" spans="1:4" x14ac:dyDescent="0.35">
      <c r="A3272" s="3">
        <v>38196</v>
      </c>
      <c r="B3272" s="6">
        <f>B3271*EXP(Returns!B3271)</f>
        <v>272.62408457907128</v>
      </c>
      <c r="C3272" s="6">
        <f>C3271*EXP(Returns!C3271)</f>
        <v>123.80220267397867</v>
      </c>
      <c r="D3272" s="6">
        <f>D3271*EXP(Returns!D3271)</f>
        <v>267.57152813236968</v>
      </c>
    </row>
    <row r="3273" spans="1:4" x14ac:dyDescent="0.35">
      <c r="A3273" s="3">
        <v>38197</v>
      </c>
      <c r="B3273" s="6">
        <f>B3272*EXP(Returns!B3272)</f>
        <v>273.87095487881123</v>
      </c>
      <c r="C3273" s="6">
        <f>C3272*EXP(Returns!C3272)</f>
        <v>123.91737707965594</v>
      </c>
      <c r="D3273" s="6">
        <f>D3272*EXP(Returns!D3272)</f>
        <v>268.0019603218725</v>
      </c>
    </row>
    <row r="3274" spans="1:4" x14ac:dyDescent="0.35">
      <c r="A3274" s="3">
        <v>38198</v>
      </c>
      <c r="B3274" s="6">
        <f>B3273*EXP(Returns!B3273)</f>
        <v>274.19200531527122</v>
      </c>
      <c r="C3274" s="6">
        <f>C3273*EXP(Returns!C3273)</f>
        <v>124.87682101266387</v>
      </c>
      <c r="D3274" s="6">
        <f>D3273*EXP(Returns!D3273)</f>
        <v>268.81925008416306</v>
      </c>
    </row>
    <row r="3275" spans="1:4" x14ac:dyDescent="0.35">
      <c r="A3275" s="3">
        <v>38201</v>
      </c>
      <c r="B3275" s="6">
        <f>B3274*EXP(Returns!B3274)</f>
        <v>275.41149922120451</v>
      </c>
      <c r="C3275" s="6">
        <f>C3274*EXP(Returns!C3274)</f>
        <v>125.09174468040091</v>
      </c>
      <c r="D3275" s="6">
        <f>D3274*EXP(Returns!D3274)</f>
        <v>268.09654912401015</v>
      </c>
    </row>
    <row r="3276" spans="1:4" x14ac:dyDescent="0.35">
      <c r="A3276" s="3">
        <v>38202</v>
      </c>
      <c r="B3276" s="6">
        <f>B3275*EXP(Returns!B3275)</f>
        <v>273.68678641138462</v>
      </c>
      <c r="C3276" s="6">
        <f>C3275*EXP(Returns!C3275)</f>
        <v>125.38790743785673</v>
      </c>
      <c r="D3276" s="6">
        <f>D3275*EXP(Returns!D3275)</f>
        <v>268.42814132925679</v>
      </c>
    </row>
    <row r="3277" spans="1:4" x14ac:dyDescent="0.35">
      <c r="A3277" s="3">
        <v>38203</v>
      </c>
      <c r="B3277" s="6">
        <f>B3276*EXP(Returns!B3276)</f>
        <v>273.42297752561132</v>
      </c>
      <c r="C3277" s="6">
        <f>C3276*EXP(Returns!C3276)</f>
        <v>125.33032023501809</v>
      </c>
      <c r="D3277" s="6">
        <f>D3276*EXP(Returns!D3276)</f>
        <v>264.67115913199137</v>
      </c>
    </row>
    <row r="3278" spans="1:4" x14ac:dyDescent="0.35">
      <c r="A3278" s="3">
        <v>38204</v>
      </c>
      <c r="B3278" s="6">
        <f>B3277*EXP(Returns!B3277)</f>
        <v>268.96062533512475</v>
      </c>
      <c r="C3278" s="6">
        <f>C3277*EXP(Returns!C3277)</f>
        <v>125.60283110559376</v>
      </c>
      <c r="D3278" s="6">
        <f>D3277*EXP(Returns!D3277)</f>
        <v>267.67568209427412</v>
      </c>
    </row>
    <row r="3279" spans="1:4" x14ac:dyDescent="0.35">
      <c r="A3279" s="3">
        <v>38205</v>
      </c>
      <c r="B3279" s="6">
        <f>B3278*EXP(Returns!B3278)</f>
        <v>264.79692471343822</v>
      </c>
      <c r="C3279" s="6">
        <f>C3278*EXP(Returns!C3278)</f>
        <v>127.41785633791847</v>
      </c>
      <c r="D3279" s="6">
        <f>D3278*EXP(Returns!D3278)</f>
        <v>265.94013699437755</v>
      </c>
    </row>
    <row r="3280" spans="1:4" x14ac:dyDescent="0.35">
      <c r="A3280" s="3">
        <v>38208</v>
      </c>
      <c r="B3280" s="6">
        <f>B3279*EXP(Returns!B3279)</f>
        <v>265.10802009760488</v>
      </c>
      <c r="C3280" s="6">
        <f>C3279*EXP(Returns!C3279)</f>
        <v>127.13609038117229</v>
      </c>
      <c r="D3280" s="6">
        <f>D3279*EXP(Returns!D3279)</f>
        <v>267.12409121439276</v>
      </c>
    </row>
    <row r="3281" spans="1:4" x14ac:dyDescent="0.35">
      <c r="A3281" s="3">
        <v>38209</v>
      </c>
      <c r="B3281" s="6">
        <f>B3280*EXP(Returns!B3280)</f>
        <v>268.5474906649514</v>
      </c>
      <c r="C3281" s="6">
        <f>C3280*EXP(Returns!C3280)</f>
        <v>126.73915001874886</v>
      </c>
      <c r="D3281" s="6">
        <f>D3280*EXP(Returns!D3280)</f>
        <v>266.60225860934116</v>
      </c>
    </row>
    <row r="3282" spans="1:4" x14ac:dyDescent="0.35">
      <c r="A3282" s="3">
        <v>38210</v>
      </c>
      <c r="B3282" s="6">
        <f>B3281*EXP(Returns!B3281)</f>
        <v>267.7386426661181</v>
      </c>
      <c r="C3282" s="6">
        <f>C3281*EXP(Returns!C3281)</f>
        <v>126.82038910846765</v>
      </c>
      <c r="D3282" s="6">
        <f>D3281*EXP(Returns!D3281)</f>
        <v>264.745554819066</v>
      </c>
    </row>
    <row r="3283" spans="1:4" x14ac:dyDescent="0.35">
      <c r="A3283" s="3">
        <v>38211</v>
      </c>
      <c r="B3283" s="6">
        <f>B3282*EXP(Returns!B3282)</f>
        <v>264.61275624601154</v>
      </c>
      <c r="C3283" s="6">
        <f>C3282*EXP(Returns!C3282)</f>
        <v>127.08775826450416</v>
      </c>
      <c r="D3283" s="6">
        <f>D3282*EXP(Returns!D3282)</f>
        <v>266.2791687683316</v>
      </c>
    </row>
    <row r="3284" spans="1:4" x14ac:dyDescent="0.35">
      <c r="A3284" s="3">
        <v>38212</v>
      </c>
      <c r="B3284" s="6">
        <f>B3283*EXP(Returns!B3283)</f>
        <v>265.00349204852489</v>
      </c>
      <c r="C3284" s="6">
        <f>C3283*EXP(Returns!C3283)</f>
        <v>127.50320879926858</v>
      </c>
      <c r="D3284" s="6">
        <f>D3283*EXP(Returns!D3283)</f>
        <v>269.81402669990297</v>
      </c>
    </row>
    <row r="3285" spans="1:4" x14ac:dyDescent="0.35">
      <c r="A3285" s="3">
        <v>38215</v>
      </c>
      <c r="B3285" s="6">
        <f>B3284*EXP(Returns!B3284)</f>
        <v>268.62215355715142</v>
      </c>
      <c r="C3285" s="6">
        <f>C3284*EXP(Returns!C3284)</f>
        <v>127.04970957691435</v>
      </c>
      <c r="D3285" s="6">
        <f>D3284*EXP(Returns!D3284)</f>
        <v>268.5227301313945</v>
      </c>
    </row>
    <row r="3286" spans="1:4" x14ac:dyDescent="0.35">
      <c r="A3286" s="3">
        <v>38216</v>
      </c>
      <c r="B3286" s="6">
        <f>B3285*EXP(Returns!B3285)</f>
        <v>269.21199040553142</v>
      </c>
      <c r="C3286" s="6">
        <f>C3285*EXP(Returns!C3285)</f>
        <v>127.56490937373854</v>
      </c>
      <c r="D3286" s="6">
        <f>D3285*EXP(Returns!D3285)</f>
        <v>270.13392815432354</v>
      </c>
    </row>
    <row r="3287" spans="1:4" x14ac:dyDescent="0.35">
      <c r="A3287" s="3">
        <v>38217</v>
      </c>
      <c r="B3287" s="6">
        <f>B3286*EXP(Returns!B3286)</f>
        <v>272.56186550223799</v>
      </c>
      <c r="C3287" s="6">
        <f>C3286*EXP(Returns!C3286)</f>
        <v>127.33558890529184</v>
      </c>
      <c r="D3287" s="6">
        <f>D3286*EXP(Returns!D3286)</f>
        <v>269.83634540602532</v>
      </c>
    </row>
    <row r="3288" spans="1:4" x14ac:dyDescent="0.35">
      <c r="A3288" s="3">
        <v>38218</v>
      </c>
      <c r="B3288" s="6">
        <f>B3287*EXP(Returns!B3287)</f>
        <v>271.5812928513447</v>
      </c>
      <c r="C3288" s="6">
        <f>C3287*EXP(Returns!C3287)</f>
        <v>127.47852856948059</v>
      </c>
      <c r="D3288" s="6">
        <f>D3287*EXP(Returns!D3287)</f>
        <v>273.98018517607841</v>
      </c>
    </row>
    <row r="3289" spans="1:4" x14ac:dyDescent="0.35">
      <c r="A3289" s="3">
        <v>38219</v>
      </c>
      <c r="B3289" s="6">
        <f>B3288*EXP(Returns!B3288)</f>
        <v>273.35329215955795</v>
      </c>
      <c r="C3289" s="6">
        <f>C3288*EXP(Returns!C3288)</f>
        <v>127.28828513153154</v>
      </c>
      <c r="D3289" s="6">
        <f>D3288*EXP(Returns!D3288)</f>
        <v>272.85022096896876</v>
      </c>
    </row>
    <row r="3290" spans="1:4" x14ac:dyDescent="0.35">
      <c r="A3290" s="3">
        <v>38222</v>
      </c>
      <c r="B3290" s="6">
        <f>B3289*EXP(Returns!B3289)</f>
        <v>272.68879241897798</v>
      </c>
      <c r="C3290" s="6">
        <f>C3289*EXP(Returns!C3289)</f>
        <v>126.82964419463815</v>
      </c>
      <c r="D3290" s="6">
        <f>D3289*EXP(Returns!D3289)</f>
        <v>271.64097221534826</v>
      </c>
    </row>
    <row r="3291" spans="1:4" x14ac:dyDescent="0.35">
      <c r="A3291" s="3">
        <v>38223</v>
      </c>
      <c r="B3291" s="6">
        <f>B3290*EXP(Returns!B3290)</f>
        <v>272.81571933571797</v>
      </c>
      <c r="C3291" s="6">
        <f>C3290*EXP(Returns!C3290)</f>
        <v>126.78645379250918</v>
      </c>
      <c r="D3291" s="6">
        <f>D3290*EXP(Returns!D3290)</f>
        <v>268.49190906103496</v>
      </c>
    </row>
    <row r="3292" spans="1:4" x14ac:dyDescent="0.35">
      <c r="A3292" s="3">
        <v>38224</v>
      </c>
      <c r="B3292" s="6">
        <f>B3291*EXP(Returns!B3291)</f>
        <v>274.99836455103122</v>
      </c>
      <c r="C3292" s="6">
        <f>C3291*EXP(Returns!C3291)</f>
        <v>126.98183894499741</v>
      </c>
      <c r="D3292" s="6">
        <f>D3291*EXP(Returns!D3291)</f>
        <v>264.5351213041979</v>
      </c>
    </row>
    <row r="3293" spans="1:4" x14ac:dyDescent="0.35">
      <c r="A3293" s="3">
        <v>38225</v>
      </c>
      <c r="B3293" s="6">
        <f>B3292*EXP(Returns!B3292)</f>
        <v>275.03071847098448</v>
      </c>
      <c r="C3293" s="6">
        <f>C3292*EXP(Returns!C3292)</f>
        <v>127.3026819322412</v>
      </c>
      <c r="D3293" s="6">
        <f>D3292*EXP(Returns!D3292)</f>
        <v>262.96112112480608</v>
      </c>
    </row>
    <row r="3294" spans="1:4" x14ac:dyDescent="0.35">
      <c r="A3294" s="3">
        <v>38226</v>
      </c>
      <c r="B3294" s="6">
        <f>B3293*EXP(Returns!B3293)</f>
        <v>275.69770697463781</v>
      </c>
      <c r="C3294" s="6">
        <f>C3293*EXP(Returns!C3293)</f>
        <v>127.28828513153155</v>
      </c>
      <c r="D3294" s="6">
        <f>D3293*EXP(Returns!D3293)</f>
        <v>262.17890361499354</v>
      </c>
    </row>
    <row r="3295" spans="1:4" x14ac:dyDescent="0.35">
      <c r="A3295" s="3">
        <v>38229</v>
      </c>
      <c r="B3295" s="6">
        <f>B3294*EXP(Returns!B3294)</f>
        <v>273.55239320542455</v>
      </c>
      <c r="C3295" s="6">
        <f>C3294*EXP(Returns!C3294)</f>
        <v>127.67905543650797</v>
      </c>
      <c r="D3295" s="6">
        <f>D3294*EXP(Returns!D3294)</f>
        <v>262.95793273821715</v>
      </c>
    </row>
    <row r="3296" spans="1:4" x14ac:dyDescent="0.35">
      <c r="A3296" s="3">
        <v>38230</v>
      </c>
      <c r="B3296" s="6">
        <f>B3295*EXP(Returns!B3295)</f>
        <v>274.81917360975115</v>
      </c>
      <c r="C3296" s="6">
        <f>C3295*EXP(Returns!C3295)</f>
        <v>128.30531626737809</v>
      </c>
      <c r="D3296" s="6">
        <f>D3295*EXP(Returns!D3295)</f>
        <v>263.91976269253826</v>
      </c>
    </row>
    <row r="3297" spans="1:4" x14ac:dyDescent="0.35">
      <c r="A3297" s="3">
        <v>38231</v>
      </c>
      <c r="B3297" s="6">
        <f>B3296*EXP(Returns!B3296)</f>
        <v>275.2347970429978</v>
      </c>
      <c r="C3297" s="6">
        <f>C3296*EXP(Returns!C3296)</f>
        <v>128.30531626737809</v>
      </c>
      <c r="D3297" s="6">
        <f>D3296*EXP(Returns!D3296)</f>
        <v>267.27819656618988</v>
      </c>
    </row>
    <row r="3298" spans="1:4" x14ac:dyDescent="0.35">
      <c r="A3298" s="3">
        <v>38232</v>
      </c>
      <c r="B3298" s="6">
        <f>B3297*EXP(Returns!B3297)</f>
        <v>278.32086325393101</v>
      </c>
      <c r="C3298" s="6">
        <f>C3297*EXP(Returns!C3297)</f>
        <v>127.61015646168318</v>
      </c>
      <c r="D3298" s="6">
        <f>D3297*EXP(Returns!D3297)</f>
        <v>265.07077025113466</v>
      </c>
    </row>
    <row r="3299" spans="1:4" x14ac:dyDescent="0.35">
      <c r="A3299" s="3">
        <v>38233</v>
      </c>
      <c r="B3299" s="6">
        <f>B3298*EXP(Returns!B3298)</f>
        <v>277.1561221356111</v>
      </c>
      <c r="C3299" s="6">
        <f>C3298*EXP(Returns!C3298)</f>
        <v>126.61780555562463</v>
      </c>
      <c r="D3299" s="6">
        <f>D3298*EXP(Returns!D3298)</f>
        <v>262.57213796095903</v>
      </c>
    </row>
    <row r="3300" spans="1:4" x14ac:dyDescent="0.35">
      <c r="A3300" s="3">
        <v>38237</v>
      </c>
      <c r="B3300" s="6">
        <f>B3299*EXP(Returns!B3299)</f>
        <v>279.06500341285766</v>
      </c>
      <c r="C3300" s="6">
        <f>C3299*EXP(Returns!C3299)</f>
        <v>127.08364489287283</v>
      </c>
      <c r="D3300" s="6">
        <f>D3299*EXP(Returns!D3299)</f>
        <v>260.41997701344491</v>
      </c>
    </row>
    <row r="3301" spans="1:4" x14ac:dyDescent="0.35">
      <c r="A3301" s="3">
        <v>38238</v>
      </c>
      <c r="B3301" s="6">
        <f>B3300*EXP(Returns!B3300)</f>
        <v>277.81315558697105</v>
      </c>
      <c r="C3301" s="6">
        <f>C3300*EXP(Returns!C3300)</f>
        <v>127.90734756204682</v>
      </c>
      <c r="D3301" s="6">
        <f>D3300*EXP(Returns!D3300)</f>
        <v>259.29660213861905</v>
      </c>
    </row>
    <row r="3302" spans="1:4" x14ac:dyDescent="0.35">
      <c r="A3302" s="3">
        <v>38239</v>
      </c>
      <c r="B3302" s="6">
        <f>B3301*EXP(Returns!B3301)</f>
        <v>278.33828459544441</v>
      </c>
      <c r="C3302" s="6">
        <f>C3301*EXP(Returns!C3301)</f>
        <v>127.55051257302887</v>
      </c>
      <c r="D3302" s="6">
        <f>D3301*EXP(Returns!D3301)</f>
        <v>262.89841618855746</v>
      </c>
    </row>
    <row r="3303" spans="1:4" x14ac:dyDescent="0.35">
      <c r="A3303" s="3">
        <v>38240</v>
      </c>
      <c r="B3303" s="6">
        <f>B3302*EXP(Returns!B3302)</f>
        <v>279.71705933807101</v>
      </c>
      <c r="C3303" s="6">
        <f>C3302*EXP(Returns!C3302)</f>
        <v>127.73355761062308</v>
      </c>
      <c r="D3303" s="6">
        <f>D3302*EXP(Returns!D3302)</f>
        <v>260.53901011276423</v>
      </c>
    </row>
    <row r="3304" spans="1:4" x14ac:dyDescent="0.35">
      <c r="A3304" s="3">
        <v>38243</v>
      </c>
      <c r="B3304" s="6">
        <f>B3303*EXP(Returns!B3303)</f>
        <v>280.18992432200429</v>
      </c>
      <c r="C3304" s="6">
        <f>C3303*EXP(Returns!C3303)</f>
        <v>127.99681339502824</v>
      </c>
      <c r="D3304" s="6">
        <f>D3303*EXP(Returns!D3303)</f>
        <v>263.86662291605637</v>
      </c>
    </row>
    <row r="3305" spans="1:4" x14ac:dyDescent="0.35">
      <c r="A3305" s="3">
        <v>38244</v>
      </c>
      <c r="B3305" s="6">
        <f>B3304*EXP(Returns!B3304)</f>
        <v>280.81460385341092</v>
      </c>
      <c r="C3305" s="6">
        <f>C3304*EXP(Returns!C3304)</f>
        <v>128.22510552056713</v>
      </c>
      <c r="D3305" s="6">
        <f>D3304*EXP(Returns!D3304)</f>
        <v>264.74555481906583</v>
      </c>
    </row>
    <row r="3306" spans="1:4" x14ac:dyDescent="0.35">
      <c r="A3306" s="3">
        <v>38245</v>
      </c>
      <c r="B3306" s="6">
        <f>B3305*EXP(Returns!B3305)</f>
        <v>278.83354844703763</v>
      </c>
      <c r="C3306" s="6">
        <f>C3305*EXP(Returns!C3305)</f>
        <v>127.84770367339252</v>
      </c>
      <c r="D3306" s="6">
        <f>D3305*EXP(Returns!D3305)</f>
        <v>263.09290777048091</v>
      </c>
    </row>
    <row r="3307" spans="1:4" x14ac:dyDescent="0.35">
      <c r="A3307" s="3">
        <v>38246</v>
      </c>
      <c r="B3307" s="6">
        <f>B3306*EXP(Returns!B3306)</f>
        <v>279.61253128899097</v>
      </c>
      <c r="C3307" s="6">
        <f>C3306*EXP(Returns!C3306)</f>
        <v>128.8606214376077</v>
      </c>
      <c r="D3307" s="6">
        <f>D3306*EXP(Returns!D3306)</f>
        <v>263.29058773899328</v>
      </c>
    </row>
    <row r="3308" spans="1:4" x14ac:dyDescent="0.35">
      <c r="A3308" s="3">
        <v>38247</v>
      </c>
      <c r="B3308" s="6">
        <f>B3307*EXP(Returns!B3307)</f>
        <v>280.86935664102424</v>
      </c>
      <c r="C3308" s="6">
        <f>C3307*EXP(Returns!C3307)</f>
        <v>128.28474940922138</v>
      </c>
      <c r="D3308" s="6">
        <f>D3307*EXP(Returns!D3307)</f>
        <v>266.62564011099295</v>
      </c>
    </row>
    <row r="3309" spans="1:4" x14ac:dyDescent="0.35">
      <c r="A3309" s="3">
        <v>38250</v>
      </c>
      <c r="B3309" s="6">
        <f>B3308*EXP(Returns!B3308)</f>
        <v>279.28899208945768</v>
      </c>
      <c r="C3309" s="6">
        <f>C3308*EXP(Returns!C3308)</f>
        <v>128.99944773016512</v>
      </c>
      <c r="D3309" s="6">
        <f>D3308*EXP(Returns!D3308)</f>
        <v>267.9328786124459</v>
      </c>
    </row>
    <row r="3310" spans="1:4" x14ac:dyDescent="0.35">
      <c r="A3310" s="3">
        <v>38251</v>
      </c>
      <c r="B3310" s="6">
        <f>B3309*EXP(Returns!B3309)</f>
        <v>281.05601387152427</v>
      </c>
      <c r="C3310" s="6">
        <f>C3309*EXP(Returns!C3309)</f>
        <v>129.21745642662566</v>
      </c>
      <c r="D3310" s="6">
        <f>D3309*EXP(Returns!D3309)</f>
        <v>272.70695613157352</v>
      </c>
    </row>
    <row r="3311" spans="1:4" x14ac:dyDescent="0.35">
      <c r="A3311" s="3">
        <v>38252</v>
      </c>
      <c r="B3311" s="6">
        <f>B3310*EXP(Returns!B3310)</f>
        <v>277.1387007940977</v>
      </c>
      <c r="C3311" s="6">
        <f>C3310*EXP(Returns!C3310)</f>
        <v>129.70386262203053</v>
      </c>
      <c r="D3311" s="6">
        <f>D3310*EXP(Returns!D3310)</f>
        <v>276.22672236662402</v>
      </c>
    </row>
    <row r="3312" spans="1:4" x14ac:dyDescent="0.35">
      <c r="A3312" s="3">
        <v>38253</v>
      </c>
      <c r="B3312" s="6">
        <f>B3311*EXP(Returns!B3311)</f>
        <v>275.84454399596439</v>
      </c>
      <c r="C3312" s="6">
        <f>C3311*EXP(Returns!C3311)</f>
        <v>129.35628271918307</v>
      </c>
      <c r="D3312" s="6">
        <f>D3311*EXP(Returns!D3311)</f>
        <v>276.69552147474673</v>
      </c>
    </row>
    <row r="3313" spans="1:4" x14ac:dyDescent="0.35">
      <c r="A3313" s="3">
        <v>38254</v>
      </c>
      <c r="B3313" s="6">
        <f>B3312*EXP(Returns!B3312)</f>
        <v>276.28007753379768</v>
      </c>
      <c r="C3313" s="6">
        <f>C3312*EXP(Returns!C3312)</f>
        <v>129.27710031527997</v>
      </c>
      <c r="D3313" s="6">
        <f>D3312*EXP(Returns!D3312)</f>
        <v>274.84530073720236</v>
      </c>
    </row>
    <row r="3314" spans="1:4" x14ac:dyDescent="0.35">
      <c r="A3314" s="3">
        <v>38257</v>
      </c>
      <c r="B3314" s="6">
        <f>B3313*EXP(Returns!B3313)</f>
        <v>274.63998266847108</v>
      </c>
      <c r="C3314" s="6">
        <f>C3313*EXP(Returns!C3313)</f>
        <v>129.63393530429792</v>
      </c>
      <c r="D3314" s="6">
        <f>D3313*EXP(Returns!D3313)</f>
        <v>276.73059372722474</v>
      </c>
    </row>
    <row r="3315" spans="1:4" x14ac:dyDescent="0.35">
      <c r="A3315" s="3">
        <v>38258</v>
      </c>
      <c r="B3315" s="6">
        <f>B3314*EXP(Returns!B3314)</f>
        <v>276.267633718431</v>
      </c>
      <c r="C3315" s="6">
        <f>C3314*EXP(Returns!C3314)</f>
        <v>129.47557049649168</v>
      </c>
      <c r="D3315" s="6">
        <f>D3314*EXP(Returns!D3314)</f>
        <v>277.77213334626862</v>
      </c>
    </row>
    <row r="3316" spans="1:4" x14ac:dyDescent="0.35">
      <c r="A3316" s="3">
        <v>38259</v>
      </c>
      <c r="B3316" s="6">
        <f>B3315*EXP(Returns!B3315)</f>
        <v>277.44730741519101</v>
      </c>
      <c r="C3316" s="6">
        <f>C3315*EXP(Returns!C3315)</f>
        <v>128.67140634256651</v>
      </c>
      <c r="D3316" s="6">
        <f>D3315*EXP(Returns!D3315)</f>
        <v>281.20485662744187</v>
      </c>
    </row>
    <row r="3317" spans="1:4" x14ac:dyDescent="0.35">
      <c r="A3317" s="3">
        <v>38260</v>
      </c>
      <c r="B3317" s="6">
        <f>B3316*EXP(Returns!B3316)</f>
        <v>277.39255462757768</v>
      </c>
      <c r="C3317" s="6">
        <f>C3316*EXP(Returns!C3316)</f>
        <v>128.36393181312451</v>
      </c>
      <c r="D3317" s="6">
        <f>D3316*EXP(Returns!D3316)</f>
        <v>281.98930600786662</v>
      </c>
    </row>
    <row r="3318" spans="1:4" x14ac:dyDescent="0.35">
      <c r="A3318" s="3">
        <v>38261</v>
      </c>
      <c r="B3318" s="6">
        <f>B3317*EXP(Returns!B3317)</f>
        <v>281.60354174765757</v>
      </c>
      <c r="C3318" s="6">
        <f>C3317*EXP(Returns!C3317)</f>
        <v>127.62969497693196</v>
      </c>
      <c r="D3318" s="6">
        <f>D3317*EXP(Returns!D3317)</f>
        <v>282.26457005004249</v>
      </c>
    </row>
    <row r="3319" spans="1:4" x14ac:dyDescent="0.35">
      <c r="A3319" s="3">
        <v>38264</v>
      </c>
      <c r="B3319" s="6">
        <f>B3318*EXP(Returns!B3318)</f>
        <v>282.51691779557092</v>
      </c>
      <c r="C3319" s="6">
        <f>C3318*EXP(Returns!C3318)</f>
        <v>127.80759829998701</v>
      </c>
      <c r="D3319" s="6">
        <f>D3318*EXP(Returns!D3318)</f>
        <v>279.88805296622206</v>
      </c>
    </row>
    <row r="3320" spans="1:4" x14ac:dyDescent="0.35">
      <c r="A3320" s="3">
        <v>38265</v>
      </c>
      <c r="B3320" s="6">
        <f>B3319*EXP(Returns!B3319)</f>
        <v>282.34519314351093</v>
      </c>
      <c r="C3320" s="6">
        <f>C3319*EXP(Returns!C3319)</f>
        <v>127.80759829998701</v>
      </c>
      <c r="D3320" s="6">
        <f>D3319*EXP(Returns!D3319)</f>
        <v>284.63152197409613</v>
      </c>
    </row>
    <row r="3321" spans="1:4" x14ac:dyDescent="0.35">
      <c r="A3321" s="3">
        <v>38266</v>
      </c>
      <c r="B3321" s="6">
        <f>B3320*EXP(Returns!B3320)</f>
        <v>284.22918679002419</v>
      </c>
      <c r="C3321" s="6">
        <f>C3320*EXP(Returns!C3320)</f>
        <v>127.291370160255</v>
      </c>
      <c r="D3321" s="6">
        <f>D3320*EXP(Returns!D3320)</f>
        <v>286.73575084322363</v>
      </c>
    </row>
    <row r="3322" spans="1:4" x14ac:dyDescent="0.35">
      <c r="A3322" s="3">
        <v>38267</v>
      </c>
      <c r="B3322" s="6">
        <f>B3321*EXP(Returns!B3321)</f>
        <v>281.39199688642429</v>
      </c>
      <c r="C3322" s="6">
        <f>C3321*EXP(Returns!C3321)</f>
        <v>127.09289997904328</v>
      </c>
      <c r="D3322" s="6">
        <f>D3321*EXP(Returns!D3321)</f>
        <v>288.0152503813531</v>
      </c>
    </row>
    <row r="3323" spans="1:4" x14ac:dyDescent="0.35">
      <c r="A3323" s="3">
        <v>38268</v>
      </c>
      <c r="B3323" s="6">
        <f>B3322*EXP(Returns!B3322)</f>
        <v>279.2740595110177</v>
      </c>
      <c r="C3323" s="6">
        <f>C3322*EXP(Returns!C3322)</f>
        <v>128.2251055205671</v>
      </c>
      <c r="D3323" s="6">
        <f>D3322*EXP(Returns!D3322)</f>
        <v>290.49475235199532</v>
      </c>
    </row>
    <row r="3324" spans="1:4" x14ac:dyDescent="0.35">
      <c r="A3324" s="3">
        <v>38271</v>
      </c>
      <c r="B3324" s="6">
        <f>B3323*EXP(Returns!B3323)</f>
        <v>279.83403120251768</v>
      </c>
      <c r="C3324" s="6">
        <f>C3323*EXP(Returns!C3323)</f>
        <v>128.2251055205671</v>
      </c>
      <c r="D3324" s="6">
        <f>D3323*EXP(Returns!D3323)</f>
        <v>290.41610548280221</v>
      </c>
    </row>
    <row r="3325" spans="1:4" x14ac:dyDescent="0.35">
      <c r="A3325" s="3">
        <v>38272</v>
      </c>
      <c r="B3325" s="6">
        <f>B3324*EXP(Returns!B3324)</f>
        <v>279.19939661881762</v>
      </c>
      <c r="C3325" s="6">
        <f>C3324*EXP(Returns!C3324)</f>
        <v>128.52229662093075</v>
      </c>
      <c r="D3325" s="6">
        <f>D3324*EXP(Returns!D3324)</f>
        <v>285.02900750218021</v>
      </c>
    </row>
    <row r="3326" spans="1:4" x14ac:dyDescent="0.35">
      <c r="A3326" s="3">
        <v>38273</v>
      </c>
      <c r="B3326" s="6">
        <f>B3325*EXP(Returns!B3325)</f>
        <v>277.1610996617577</v>
      </c>
      <c r="C3326" s="6">
        <f>C3325*EXP(Returns!C3325)</f>
        <v>128.78041069079674</v>
      </c>
      <c r="D3326" s="6">
        <f>D3325*EXP(Returns!D3325)</f>
        <v>282.01364402549524</v>
      </c>
    </row>
    <row r="3327" spans="1:4" x14ac:dyDescent="0.35">
      <c r="A3327" s="3">
        <v>38274</v>
      </c>
      <c r="B3327" s="6">
        <f>B3326*EXP(Returns!B3326)</f>
        <v>274.58274111778439</v>
      </c>
      <c r="C3327" s="6">
        <f>C3326*EXP(Returns!C3326)</f>
        <v>129.41489826492952</v>
      </c>
      <c r="D3327" s="6">
        <f>D3326*EXP(Returns!D3326)</f>
        <v>283.90031864970615</v>
      </c>
    </row>
    <row r="3328" spans="1:4" x14ac:dyDescent="0.35">
      <c r="A3328" s="3">
        <v>38275</v>
      </c>
      <c r="B3328" s="6">
        <f>B3327*EXP(Returns!B3327)</f>
        <v>275.80472378679104</v>
      </c>
      <c r="C3328" s="6">
        <f>C3327*EXP(Returns!C3327)</f>
        <v>129.03852476066277</v>
      </c>
      <c r="D3328" s="6">
        <f>D3327*EXP(Returns!D3327)</f>
        <v>285.50620269498711</v>
      </c>
    </row>
    <row r="3329" spans="1:4" x14ac:dyDescent="0.35">
      <c r="A3329" s="3">
        <v>38278</v>
      </c>
      <c r="B3329" s="6">
        <f>B3328*EXP(Returns!B3328)</f>
        <v>277.25318389547101</v>
      </c>
      <c r="C3329" s="6">
        <f>C3328*EXP(Returns!C3328)</f>
        <v>129.05806327591162</v>
      </c>
      <c r="D3329" s="6">
        <f>D3328*EXP(Returns!D3328)</f>
        <v>282.12321824460088</v>
      </c>
    </row>
    <row r="3330" spans="1:4" x14ac:dyDescent="0.35">
      <c r="A3330" s="3">
        <v>38279</v>
      </c>
      <c r="B3330" s="6">
        <f>B3329*EXP(Returns!B3329)</f>
        <v>274.56780853934447</v>
      </c>
      <c r="C3330" s="6">
        <f>C3329*EXP(Returns!C3329)</f>
        <v>129.17735105322021</v>
      </c>
      <c r="D3330" s="6">
        <f>D3329*EXP(Returns!D3329)</f>
        <v>284.66340583998527</v>
      </c>
    </row>
    <row r="3331" spans="1:4" x14ac:dyDescent="0.35">
      <c r="A3331" s="3">
        <v>38280</v>
      </c>
      <c r="B3331" s="6">
        <f>B3330*EXP(Returns!B3330)</f>
        <v>274.67482535149782</v>
      </c>
      <c r="C3331" s="6">
        <f>C3330*EXP(Returns!C3330)</f>
        <v>129.67301233479554</v>
      </c>
      <c r="D3331" s="6">
        <f>D3330*EXP(Returns!D3330)</f>
        <v>288.10558800137233</v>
      </c>
    </row>
    <row r="3332" spans="1:4" x14ac:dyDescent="0.35">
      <c r="A3332" s="3">
        <v>38281</v>
      </c>
      <c r="B3332" s="6">
        <f>B3331*EXP(Returns!B3331)</f>
        <v>275.37914530125113</v>
      </c>
      <c r="C3332" s="6">
        <f>C3331*EXP(Returns!C3331)</f>
        <v>129.61336844614124</v>
      </c>
      <c r="D3332" s="6">
        <f>D3331*EXP(Returns!D3331)</f>
        <v>289.58191727159056</v>
      </c>
    </row>
    <row r="3333" spans="1:4" x14ac:dyDescent="0.35">
      <c r="A3333" s="3">
        <v>38282</v>
      </c>
      <c r="B3333" s="6">
        <f>B3332*EXP(Returns!B3332)</f>
        <v>272.70372499741785</v>
      </c>
      <c r="C3333" s="6">
        <f>C3332*EXP(Returns!C3332)</f>
        <v>129.73265622344985</v>
      </c>
      <c r="D3333" s="6">
        <f>D3332*EXP(Returns!D3332)</f>
        <v>291.41513328066071</v>
      </c>
    </row>
    <row r="3334" spans="1:4" x14ac:dyDescent="0.35">
      <c r="A3334" s="3">
        <v>38285</v>
      </c>
      <c r="B3334" s="6">
        <f>B3333*EXP(Returns!B3333)</f>
        <v>272.47227003159782</v>
      </c>
      <c r="C3334" s="6">
        <f>C3333*EXP(Returns!C3333)</f>
        <v>129.87148251600726</v>
      </c>
      <c r="D3334" s="6">
        <f>D3333*EXP(Returns!D3333)</f>
        <v>289.84559684249342</v>
      </c>
    </row>
    <row r="3335" spans="1:4" x14ac:dyDescent="0.35">
      <c r="A3335" s="3">
        <v>38286</v>
      </c>
      <c r="B3335" s="6">
        <f>B3334*EXP(Returns!B3334)</f>
        <v>276.52397631498434</v>
      </c>
      <c r="C3335" s="6">
        <f>C3334*EXP(Returns!C3334)</f>
        <v>129.69255085004437</v>
      </c>
      <c r="D3335" s="6">
        <f>D3334*EXP(Returns!D3334)</f>
        <v>293.61830841359739</v>
      </c>
    </row>
    <row r="3336" spans="1:4" x14ac:dyDescent="0.35">
      <c r="A3336" s="3">
        <v>38287</v>
      </c>
      <c r="B3336" s="6">
        <f>B3335*EXP(Returns!B3335)</f>
        <v>280.0853962729243</v>
      </c>
      <c r="C3336" s="6">
        <f>C3335*EXP(Returns!C3335)</f>
        <v>128.68066142873701</v>
      </c>
      <c r="D3336" s="6">
        <f>D3335*EXP(Returns!D3335)</f>
        <v>287.54124357513535</v>
      </c>
    </row>
    <row r="3337" spans="1:4" x14ac:dyDescent="0.35">
      <c r="A3337" s="3">
        <v>38288</v>
      </c>
      <c r="B3337" s="6">
        <f>B3336*EXP(Returns!B3336)</f>
        <v>280.59310393988426</v>
      </c>
      <c r="C3337" s="6">
        <f>C3336*EXP(Returns!C3336)</f>
        <v>128.77526897625762</v>
      </c>
      <c r="D3337" s="6">
        <f>D3336*EXP(Returns!D3336)</f>
        <v>283.94495606195102</v>
      </c>
    </row>
    <row r="3338" spans="1:4" x14ac:dyDescent="0.35">
      <c r="A3338" s="3">
        <v>38289</v>
      </c>
      <c r="B3338" s="6">
        <f>B3337*EXP(Returns!B3337)</f>
        <v>281.28000254812423</v>
      </c>
      <c r="C3338" s="6">
        <f>C3337*EXP(Returns!C3337)</f>
        <v>129.27607197237214</v>
      </c>
      <c r="D3338" s="6">
        <f>D3337*EXP(Returns!D3337)</f>
        <v>286.76125793593508</v>
      </c>
    </row>
    <row r="3339" spans="1:4" x14ac:dyDescent="0.35">
      <c r="A3339" s="3">
        <v>38292</v>
      </c>
      <c r="B3339" s="6">
        <f>B3338*EXP(Returns!B3338)</f>
        <v>281.35715420339756</v>
      </c>
      <c r="C3339" s="6">
        <f>C3338*EXP(Returns!C3338)</f>
        <v>128.64055605533153</v>
      </c>
      <c r="D3339" s="6">
        <f>D3338*EXP(Returns!D3338)</f>
        <v>282.57182423766051</v>
      </c>
    </row>
    <row r="3340" spans="1:4" x14ac:dyDescent="0.35">
      <c r="A3340" s="3">
        <v>38293</v>
      </c>
      <c r="B3340" s="6">
        <f>B3339*EXP(Returns!B3339)</f>
        <v>281.36462049261752</v>
      </c>
      <c r="C3340" s="6">
        <f>C3339*EXP(Returns!C3339)</f>
        <v>128.80406257767694</v>
      </c>
      <c r="D3340" s="6">
        <f>D3339*EXP(Returns!D3339)</f>
        <v>281.11249969591654</v>
      </c>
    </row>
    <row r="3341" spans="1:4" x14ac:dyDescent="0.35">
      <c r="A3341" s="3">
        <v>38294</v>
      </c>
      <c r="B3341" s="6">
        <f>B3340*EXP(Returns!B3340)</f>
        <v>284.51539454345743</v>
      </c>
      <c r="C3341" s="6">
        <f>C3340*EXP(Returns!C3340)</f>
        <v>128.85856475179207</v>
      </c>
      <c r="D3341" s="6">
        <f>D3340*EXP(Returns!D3340)</f>
        <v>284.38580364764431</v>
      </c>
    </row>
    <row r="3342" spans="1:4" x14ac:dyDescent="0.35">
      <c r="A3342" s="3">
        <v>38295</v>
      </c>
      <c r="B3342" s="6">
        <f>B3341*EXP(Returns!B3341)</f>
        <v>289.11213993990401</v>
      </c>
      <c r="C3342" s="6">
        <f>C3341*EXP(Returns!C3341)</f>
        <v>128.87913160994873</v>
      </c>
      <c r="D3342" s="6">
        <f>D3341*EXP(Returns!D3341)</f>
        <v>280.62892772993183</v>
      </c>
    </row>
    <row r="3343" spans="1:4" x14ac:dyDescent="0.35">
      <c r="A3343" s="3">
        <v>38296</v>
      </c>
      <c r="B3343" s="6">
        <f>B3342*EXP(Returns!B3342)</f>
        <v>290.23208332290397</v>
      </c>
      <c r="C3343" s="6">
        <f>C3342*EXP(Returns!C3342)</f>
        <v>127.66774366452182</v>
      </c>
      <c r="D3343" s="6">
        <f>D3342*EXP(Returns!D3342)</f>
        <v>280.81183484058238</v>
      </c>
    </row>
    <row r="3344" spans="1:4" x14ac:dyDescent="0.35">
      <c r="A3344" s="3">
        <v>38299</v>
      </c>
      <c r="B3344" s="6">
        <f>B3343*EXP(Returns!B3343)</f>
        <v>289.91352164951735</v>
      </c>
      <c r="C3344" s="6">
        <f>C3343*EXP(Returns!C3343)</f>
        <v>127.35512742054068</v>
      </c>
      <c r="D3344" s="6">
        <f>D3343*EXP(Returns!D3343)</f>
        <v>278.76276505944293</v>
      </c>
    </row>
    <row r="3345" spans="1:4" x14ac:dyDescent="0.35">
      <c r="A3345" s="3">
        <v>38300</v>
      </c>
      <c r="B3345" s="6">
        <f>B3344*EXP(Returns!B3344)</f>
        <v>289.71193184057734</v>
      </c>
      <c r="C3345" s="6">
        <f>C3344*EXP(Returns!C3344)</f>
        <v>127.34998570600152</v>
      </c>
      <c r="D3345" s="6">
        <f>D3344*EXP(Returns!D3344)</f>
        <v>275.93657918703326</v>
      </c>
    </row>
    <row r="3346" spans="1:4" x14ac:dyDescent="0.35">
      <c r="A3346" s="3">
        <v>38301</v>
      </c>
      <c r="B3346" s="6">
        <f>B3345*EXP(Returns!B3345)</f>
        <v>289.42074656099737</v>
      </c>
      <c r="C3346" s="6">
        <f>C3345*EXP(Returns!C3345)</f>
        <v>127.05279460563787</v>
      </c>
      <c r="D3346" s="6">
        <f>D3345*EXP(Returns!D3345)</f>
        <v>280.34505504396594</v>
      </c>
    </row>
    <row r="3347" spans="1:4" x14ac:dyDescent="0.35">
      <c r="A3347" s="3">
        <v>38302</v>
      </c>
      <c r="B3347" s="6">
        <f>B3346*EXP(Returns!B3346)</f>
        <v>292.05136912951059</v>
      </c>
      <c r="C3347" s="6">
        <f>C3346*EXP(Returns!C3346)</f>
        <v>127.05279460563787</v>
      </c>
      <c r="D3347" s="6">
        <f>D3346*EXP(Returns!D3346)</f>
        <v>277.41067658663923</v>
      </c>
    </row>
    <row r="3348" spans="1:4" x14ac:dyDescent="0.35">
      <c r="A3348" s="3">
        <v>38303</v>
      </c>
      <c r="B3348" s="6">
        <f>B3347*EXP(Returns!B3347)</f>
        <v>294.71185685490383</v>
      </c>
      <c r="C3348" s="6">
        <f>C3347*EXP(Returns!C3347)</f>
        <v>127.54331417267409</v>
      </c>
      <c r="D3348" s="6">
        <f>D3347*EXP(Returns!D3347)</f>
        <v>277.86449027779406</v>
      </c>
    </row>
    <row r="3349" spans="1:4" x14ac:dyDescent="0.35">
      <c r="A3349" s="3">
        <v>38306</v>
      </c>
      <c r="B3349" s="6">
        <f>B3348*EXP(Returns!B3348)</f>
        <v>294.62226138426382</v>
      </c>
      <c r="C3349" s="6">
        <f>C3348*EXP(Returns!C3348)</f>
        <v>127.6286666340242</v>
      </c>
      <c r="D3349" s="6">
        <f>D3348*EXP(Returns!D3348)</f>
        <v>279.71162890830249</v>
      </c>
    </row>
    <row r="3350" spans="1:4" x14ac:dyDescent="0.35">
      <c r="A3350" s="3">
        <v>38307</v>
      </c>
      <c r="B3350" s="6">
        <f>B3349*EXP(Returns!B3349)</f>
        <v>292.5366779288106</v>
      </c>
      <c r="C3350" s="6">
        <f>C3349*EXP(Returns!C3349)</f>
        <v>127.47955691238845</v>
      </c>
      <c r="D3350" s="6">
        <f>D3349*EXP(Returns!D3349)</f>
        <v>276.66055550182176</v>
      </c>
    </row>
    <row r="3351" spans="1:4" x14ac:dyDescent="0.35">
      <c r="A3351" s="3">
        <v>38308</v>
      </c>
      <c r="B3351" s="6">
        <f>B3350*EXP(Returns!B3350)</f>
        <v>294.15686268955051</v>
      </c>
      <c r="C3351" s="6">
        <f>C3350*EXP(Returns!C3350)</f>
        <v>128.11918620106039</v>
      </c>
      <c r="D3351" s="6">
        <f>D3350*EXP(Returns!D3350)</f>
        <v>281.42804368866558</v>
      </c>
    </row>
    <row r="3352" spans="1:4" x14ac:dyDescent="0.35">
      <c r="A3352" s="3">
        <v>38309</v>
      </c>
      <c r="B3352" s="6">
        <f>B3351*EXP(Returns!B3351)</f>
        <v>294.55755354435712</v>
      </c>
      <c r="C3352" s="6">
        <f>C3351*EXP(Returns!C3351)</f>
        <v>128.38244198546556</v>
      </c>
      <c r="D3352" s="6">
        <f>D3351*EXP(Returns!D3351)</f>
        <v>279.11880156187118</v>
      </c>
    </row>
    <row r="3353" spans="1:4" x14ac:dyDescent="0.35">
      <c r="A3353" s="3">
        <v>38310</v>
      </c>
      <c r="B3353" s="6">
        <f>B3352*EXP(Returns!B3352)</f>
        <v>291.26989752448389</v>
      </c>
      <c r="C3353" s="6">
        <f>C3352*EXP(Returns!C3352)</f>
        <v>127.5340590865036</v>
      </c>
      <c r="D3353" s="6">
        <f>D3352*EXP(Returns!D3352)</f>
        <v>282.47712915596986</v>
      </c>
    </row>
    <row r="3354" spans="1:4" x14ac:dyDescent="0.35">
      <c r="A3354" s="3">
        <v>38313</v>
      </c>
      <c r="B3354" s="6">
        <f>B3353*EXP(Returns!B3353)</f>
        <v>292.98714404508388</v>
      </c>
      <c r="C3354" s="6">
        <f>C3353*EXP(Returns!C3353)</f>
        <v>127.84153361594556</v>
      </c>
      <c r="D3354" s="6">
        <f>D3353*EXP(Returns!D3353)</f>
        <v>280.60235784169089</v>
      </c>
    </row>
    <row r="3355" spans="1:4" x14ac:dyDescent="0.35">
      <c r="A3355" s="3">
        <v>38314</v>
      </c>
      <c r="B3355" s="6">
        <f>B3354*EXP(Returns!B3354)</f>
        <v>292.91248115288391</v>
      </c>
      <c r="C3355" s="6">
        <f>C3354*EXP(Returns!C3354)</f>
        <v>127.6379217201947</v>
      </c>
      <c r="D3355" s="6">
        <f>D3354*EXP(Returns!D3354)</f>
        <v>282.3496999719664</v>
      </c>
    </row>
    <row r="3356" spans="1:4" x14ac:dyDescent="0.35">
      <c r="A3356" s="3">
        <v>38315</v>
      </c>
      <c r="B3356" s="6">
        <f>B3355*EXP(Returns!B3355)</f>
        <v>294.11206495423056</v>
      </c>
      <c r="C3356" s="6">
        <f>C3355*EXP(Returns!C3355)</f>
        <v>127.5186339428861</v>
      </c>
      <c r="D3356" s="6">
        <f>D3355*EXP(Returns!D3355)</f>
        <v>288.42336386473369</v>
      </c>
    </row>
    <row r="3357" spans="1:4" x14ac:dyDescent="0.35">
      <c r="A3357" s="3">
        <v>38320</v>
      </c>
      <c r="B3357" s="6">
        <f>B3356*EXP(Returns!B3356)</f>
        <v>293.09741376832324</v>
      </c>
      <c r="C3357" s="6">
        <f>C3356*EXP(Returns!C3356)</f>
        <v>126.56319086113034</v>
      </c>
      <c r="D3357" s="6">
        <f>D3356*EXP(Returns!D3356)</f>
        <v>285.77190157739631</v>
      </c>
    </row>
    <row r="3358" spans="1:4" x14ac:dyDescent="0.35">
      <c r="A3358" s="3">
        <v>38321</v>
      </c>
      <c r="B3358" s="6">
        <f>B3357*EXP(Returns!B3357)</f>
        <v>291.91614094159291</v>
      </c>
      <c r="C3358" s="6">
        <f>C3357*EXP(Returns!C3357)</f>
        <v>126.30421006899137</v>
      </c>
      <c r="D3358" s="6">
        <f>D3357*EXP(Returns!D3357)</f>
        <v>283.3263027841495</v>
      </c>
    </row>
    <row r="3359" spans="1:4" x14ac:dyDescent="0.35">
      <c r="A3359" s="3">
        <v>38322</v>
      </c>
      <c r="B3359" s="6">
        <f>B3358*EXP(Returns!B3358)</f>
        <v>296.28063317509117</v>
      </c>
      <c r="C3359" s="6">
        <f>C3358*EXP(Returns!C3358)</f>
        <v>126.10507344396018</v>
      </c>
      <c r="D3359" s="6">
        <f>D3358*EXP(Returns!D3358)</f>
        <v>276.8357042051058</v>
      </c>
    </row>
    <row r="3360" spans="1:4" x14ac:dyDescent="0.35">
      <c r="A3360" s="3">
        <v>38323</v>
      </c>
      <c r="B3360" s="6">
        <f>B3359*EXP(Returns!B3359)</f>
        <v>296.02199659829125</v>
      </c>
      <c r="C3360" s="6">
        <f>C3359*EXP(Returns!C3359)</f>
        <v>125.90593681892902</v>
      </c>
      <c r="D3360" s="6">
        <f>D3359*EXP(Returns!D3359)</f>
        <v>268.34949446006351</v>
      </c>
    </row>
    <row r="3361" spans="1:4" x14ac:dyDescent="0.35">
      <c r="A3361" s="3">
        <v>38324</v>
      </c>
      <c r="B3361" s="6">
        <f>B3360*EXP(Returns!B3360)</f>
        <v>296.23089537186041</v>
      </c>
      <c r="C3361" s="6">
        <f>C3360*EXP(Returns!C3360)</f>
        <v>127.18020485993156</v>
      </c>
      <c r="D3361" s="6">
        <f>D3360*EXP(Returns!D3360)</f>
        <v>268.2591568400444</v>
      </c>
    </row>
    <row r="3362" spans="1:4" x14ac:dyDescent="0.35">
      <c r="A3362" s="3">
        <v>38327</v>
      </c>
      <c r="B3362" s="6">
        <f>B3361*EXP(Returns!B3361)</f>
        <v>296.00210147699892</v>
      </c>
      <c r="C3362" s="6">
        <f>C3361*EXP(Returns!C3361)</f>
        <v>127.49799802319374</v>
      </c>
      <c r="D3362" s="6">
        <f>D3361*EXP(Returns!D3361)</f>
        <v>269.14871669835026</v>
      </c>
    </row>
    <row r="3363" spans="1:4" x14ac:dyDescent="0.35">
      <c r="A3363" s="3">
        <v>38328</v>
      </c>
      <c r="B3363" s="6">
        <f>B3362*EXP(Returns!B3362)</f>
        <v>292.72438024409252</v>
      </c>
      <c r="C3363" s="6">
        <f>C3362*EXP(Returns!C3362)</f>
        <v>127.63729048111709</v>
      </c>
      <c r="D3363" s="6">
        <f>D3362*EXP(Returns!D3362)</f>
        <v>263.9091347372418</v>
      </c>
    </row>
    <row r="3364" spans="1:4" x14ac:dyDescent="0.35">
      <c r="A3364" s="3">
        <v>38329</v>
      </c>
      <c r="B3364" s="6">
        <f>B3363*EXP(Returns!B3363)</f>
        <v>294.15185519681501</v>
      </c>
      <c r="C3364" s="6">
        <f>C3363*EXP(Returns!C3363)</f>
        <v>128.61233768658059</v>
      </c>
      <c r="D3364" s="6">
        <f>D3363*EXP(Returns!D3363)</f>
        <v>263.11310088554399</v>
      </c>
    </row>
    <row r="3365" spans="1:4" x14ac:dyDescent="0.35">
      <c r="A3365" s="3">
        <v>38330</v>
      </c>
      <c r="B3365" s="6">
        <f>B3364*EXP(Returns!B3364)</f>
        <v>295.75092557068365</v>
      </c>
      <c r="C3365" s="6">
        <f>C3364*EXP(Returns!C3364)</f>
        <v>128.29454452331842</v>
      </c>
      <c r="D3365" s="6">
        <f>D3364*EXP(Returns!D3364)</f>
        <v>264.12381943422838</v>
      </c>
    </row>
    <row r="3366" spans="1:4" x14ac:dyDescent="0.35">
      <c r="A3366" s="3">
        <v>38331</v>
      </c>
      <c r="B3366" s="6">
        <f>B3365*EXP(Returns!B3365)</f>
        <v>295.44255119065298</v>
      </c>
      <c r="C3366" s="6">
        <f>C3365*EXP(Returns!C3365)</f>
        <v>128.35851587436471</v>
      </c>
      <c r="D3366" s="6">
        <f>D3365*EXP(Returns!D3365)</f>
        <v>261.07465905970099</v>
      </c>
    </row>
    <row r="3367" spans="1:4" x14ac:dyDescent="0.35">
      <c r="A3367" s="3">
        <v>38334</v>
      </c>
      <c r="B3367" s="6">
        <f>B3366*EXP(Returns!B3366)</f>
        <v>298.09854988317505</v>
      </c>
      <c r="C3367" s="6">
        <f>C3366*EXP(Returns!C3366)</f>
        <v>128.40907387761098</v>
      </c>
      <c r="D3367" s="6">
        <f>D3366*EXP(Returns!D3366)</f>
        <v>265.23231517163936</v>
      </c>
    </row>
    <row r="3368" spans="1:4" x14ac:dyDescent="0.35">
      <c r="A3368" s="3">
        <v>38335</v>
      </c>
      <c r="B3368" s="6">
        <f>B3367*EXP(Returns!B3367)</f>
        <v>299.26738825909769</v>
      </c>
      <c r="C3368" s="6">
        <f>C3367*EXP(Returns!C3367)</f>
        <v>128.61233768658062</v>
      </c>
      <c r="D3368" s="6">
        <f>D3367*EXP(Returns!D3367)</f>
        <v>266.06448407134479</v>
      </c>
    </row>
    <row r="3369" spans="1:4" x14ac:dyDescent="0.35">
      <c r="A3369" s="3">
        <v>38336</v>
      </c>
      <c r="B3369" s="6">
        <f>B3368*EXP(Returns!B3368)</f>
        <v>299.84932055689745</v>
      </c>
      <c r="C3369" s="6">
        <f>C3368*EXP(Returns!C3368)</f>
        <v>129.16950751827403</v>
      </c>
      <c r="D3369" s="6">
        <f>D3368*EXP(Returns!D3368)</f>
        <v>271.54425782215111</v>
      </c>
    </row>
    <row r="3370" spans="1:4" x14ac:dyDescent="0.35">
      <c r="A3370" s="3">
        <v>38337</v>
      </c>
      <c r="B3370" s="6">
        <f>B3369*EXP(Returns!B3369)</f>
        <v>299.22511112635158</v>
      </c>
      <c r="C3370" s="6">
        <f>C3369*EXP(Returns!C3369)</f>
        <v>128.0603268348103</v>
      </c>
      <c r="D3370" s="6">
        <f>D3369*EXP(Returns!D3369)</f>
        <v>269.82359185966948</v>
      </c>
    </row>
    <row r="3371" spans="1:4" x14ac:dyDescent="0.35">
      <c r="A3371" s="3">
        <v>38338</v>
      </c>
      <c r="B3371" s="6">
        <f>B3370*EXP(Returns!B3370)</f>
        <v>296.98939687112937</v>
      </c>
      <c r="C3371" s="6">
        <f>C3370*EXP(Returns!C3370)</f>
        <v>127.83642710614832</v>
      </c>
      <c r="D3371" s="6">
        <f>D3370*EXP(Returns!D3370)</f>
        <v>276.40750388621524</v>
      </c>
    </row>
    <row r="3372" spans="1:4" x14ac:dyDescent="0.35">
      <c r="A3372" s="3">
        <v>38341</v>
      </c>
      <c r="B3372" s="6">
        <f>B3371*EXP(Returns!B3371)</f>
        <v>297.09633314807547</v>
      </c>
      <c r="C3372" s="6">
        <f>C3371*EXP(Returns!C3371)</f>
        <v>127.89627127325613</v>
      </c>
      <c r="D3372" s="6">
        <f>D3371*EXP(Returns!D3371)</f>
        <v>274.87378365739664</v>
      </c>
    </row>
    <row r="3373" spans="1:4" x14ac:dyDescent="0.35">
      <c r="A3373" s="3">
        <v>38342</v>
      </c>
      <c r="B3373" s="6">
        <f>B3372*EXP(Returns!B3372)</f>
        <v>299.78217452253591</v>
      </c>
      <c r="C3373" s="6">
        <f>C3372*EXP(Returns!C3372)</f>
        <v>128.2140644365183</v>
      </c>
      <c r="D3373" s="6">
        <f>D3372*EXP(Returns!D3372)</f>
        <v>274.84423794167276</v>
      </c>
    </row>
    <row r="3374" spans="1:4" x14ac:dyDescent="0.35">
      <c r="A3374" s="3">
        <v>38343</v>
      </c>
      <c r="B3374" s="6">
        <f>B3373*EXP(Returns!B3373)</f>
        <v>300.80677326908938</v>
      </c>
      <c r="C3374" s="6">
        <f>C3373*EXP(Returns!C3373)</f>
        <v>127.89523947727149</v>
      </c>
      <c r="D3374" s="6">
        <f>D3373*EXP(Returns!D3373)</f>
        <v>271.69517478735946</v>
      </c>
    </row>
    <row r="3375" spans="1:4" x14ac:dyDescent="0.35">
      <c r="A3375" s="3">
        <v>38344</v>
      </c>
      <c r="B3375" s="6">
        <f>B3374*EXP(Returns!B3374)</f>
        <v>300.94603911813556</v>
      </c>
      <c r="C3375" s="6">
        <f>C3374*EXP(Returns!C3374)</f>
        <v>127.70126183216341</v>
      </c>
      <c r="D3375" s="6">
        <f>D3374*EXP(Returns!D3374)</f>
        <v>272.13921075964163</v>
      </c>
    </row>
    <row r="3376" spans="1:4" x14ac:dyDescent="0.35">
      <c r="A3376" s="3">
        <v>38348</v>
      </c>
      <c r="B3376" s="6">
        <f>B3375*EXP(Returns!B3375)</f>
        <v>299.65036934397455</v>
      </c>
      <c r="C3376" s="6">
        <f>C3375*EXP(Returns!C3375)</f>
        <v>126.96043231520808</v>
      </c>
      <c r="D3376" s="6">
        <f>D3375*EXP(Returns!D3375)</f>
        <v>266.57250033451106</v>
      </c>
    </row>
    <row r="3377" spans="1:4" x14ac:dyDescent="0.35">
      <c r="A3377" s="3">
        <v>38349</v>
      </c>
      <c r="B3377" s="6">
        <f>B3376*EXP(Returns!B3376)</f>
        <v>301.79406866321983</v>
      </c>
      <c r="C3377" s="6">
        <f>C3376*EXP(Returns!C3376)</f>
        <v>126.9800364389158</v>
      </c>
      <c r="D3377" s="6">
        <f>D3376*EXP(Returns!D3376)</f>
        <v>267.47162535258366</v>
      </c>
    </row>
    <row r="3378" spans="1:4" x14ac:dyDescent="0.35">
      <c r="A3378" s="3">
        <v>38350</v>
      </c>
      <c r="B3378" s="6">
        <f>B3377*EXP(Returns!B3377)</f>
        <v>301.771686651766</v>
      </c>
      <c r="C3378" s="6">
        <f>C3377*EXP(Returns!C3377)</f>
        <v>126.66121147966902</v>
      </c>
      <c r="D3378" s="6">
        <f>D3377*EXP(Returns!D3377)</f>
        <v>270.49102745228123</v>
      </c>
    </row>
    <row r="3379" spans="1:4" x14ac:dyDescent="0.35">
      <c r="A3379" s="3">
        <v>38351</v>
      </c>
      <c r="B3379" s="6">
        <f>B3378*EXP(Returns!B3378)</f>
        <v>301.79655555338138</v>
      </c>
      <c r="C3379" s="6">
        <f>C3378*EXP(Returns!C3378)</f>
        <v>127.25862135476252</v>
      </c>
      <c r="D3379" s="6">
        <f>D3378*EXP(Returns!D3378)</f>
        <v>269.41335278522973</v>
      </c>
    </row>
    <row r="3380" spans="1:4" x14ac:dyDescent="0.35">
      <c r="A3380" s="3">
        <v>38355</v>
      </c>
      <c r="B3380" s="6">
        <f>B3379*EXP(Returns!B3379)</f>
        <v>299.34616435045933</v>
      </c>
      <c r="C3380" s="6">
        <f>C3379*EXP(Returns!C3379)</f>
        <v>127.24422965316741</v>
      </c>
      <c r="D3380" s="6">
        <f>D3379*EXP(Returns!D3379)</f>
        <v>265.20787087445774</v>
      </c>
    </row>
    <row r="3381" spans="1:4" x14ac:dyDescent="0.35">
      <c r="A3381" s="3">
        <v>38356</v>
      </c>
      <c r="B3381" s="6">
        <f>B3380*EXP(Returns!B3380)</f>
        <v>295.84987446336328</v>
      </c>
      <c r="C3381" s="6">
        <f>C3380*EXP(Returns!C3380)</f>
        <v>126.58940723058988</v>
      </c>
      <c r="D3381" s="6">
        <f>D3380*EXP(Returns!D3380)</f>
        <v>263.55416103034321</v>
      </c>
    </row>
    <row r="3382" spans="1:4" x14ac:dyDescent="0.35">
      <c r="A3382" s="3">
        <v>38357</v>
      </c>
      <c r="B3382" s="6">
        <f>B3381*EXP(Returns!B3381)</f>
        <v>294.77907342956604</v>
      </c>
      <c r="C3382" s="6">
        <f>C3381*EXP(Returns!C3381)</f>
        <v>126.64902999434103</v>
      </c>
      <c r="D3382" s="6">
        <f>D3381*EXP(Returns!D3381)</f>
        <v>263.17686861732221</v>
      </c>
    </row>
    <row r="3383" spans="1:4" x14ac:dyDescent="0.35">
      <c r="A3383" s="3">
        <v>38358</v>
      </c>
      <c r="B3383" s="6">
        <f>B3382*EXP(Returns!B3382)</f>
        <v>295.81252093892851</v>
      </c>
      <c r="C3383" s="6">
        <f>C3382*EXP(Returns!C3382)</f>
        <v>126.68398126964344</v>
      </c>
      <c r="D3383" s="6">
        <f>D3382*EXP(Returns!D3382)</f>
        <v>267.46631137493551</v>
      </c>
    </row>
    <row r="3384" spans="1:4" x14ac:dyDescent="0.35">
      <c r="A3384" s="3">
        <v>38359</v>
      </c>
      <c r="B3384" s="6">
        <f>B3383*EXP(Returns!B3383)</f>
        <v>295.38918099533424</v>
      </c>
      <c r="C3384" s="6">
        <f>C3383*EXP(Returns!C3383)</f>
        <v>126.56987563556791</v>
      </c>
      <c r="D3384" s="6">
        <f>D3383*EXP(Returns!D3383)</f>
        <v>266.97211145365446</v>
      </c>
    </row>
    <row r="3385" spans="1:4" x14ac:dyDescent="0.35">
      <c r="A3385" s="3">
        <v>38362</v>
      </c>
      <c r="B3385" s="6">
        <f>B3384*EXP(Returns!B3384)</f>
        <v>296.40021639003584</v>
      </c>
      <c r="C3385" s="6">
        <f>C3384*EXP(Returns!C3384)</f>
        <v>126.63875020748735</v>
      </c>
      <c r="D3385" s="6">
        <f>D3384*EXP(Returns!D3384)</f>
        <v>267.68949843615917</v>
      </c>
    </row>
    <row r="3386" spans="1:4" x14ac:dyDescent="0.35">
      <c r="A3386" s="3">
        <v>38363</v>
      </c>
      <c r="B3386" s="6">
        <f>B3385*EXP(Returns!B3385)</f>
        <v>294.59230580739217</v>
      </c>
      <c r="C3386" s="6">
        <f>C3385*EXP(Returns!C3385)</f>
        <v>126.96564742943345</v>
      </c>
      <c r="D3386" s="6">
        <f>D3385*EXP(Returns!D3385)</f>
        <v>269.02118123479386</v>
      </c>
    </row>
    <row r="3387" spans="1:4" x14ac:dyDescent="0.35">
      <c r="A3387" s="3">
        <v>38364</v>
      </c>
      <c r="B3387" s="6">
        <f>B3386*EXP(Returns!B3386)</f>
        <v>295.76520647464451</v>
      </c>
      <c r="C3387" s="6">
        <f>C3386*EXP(Returns!C3386)</f>
        <v>127.06536136191384</v>
      </c>
      <c r="D3387" s="6">
        <f>D3386*EXP(Returns!D3386)</f>
        <v>268.80755933333688</v>
      </c>
    </row>
    <row r="3388" spans="1:4" x14ac:dyDescent="0.35">
      <c r="A3388" s="3">
        <v>38365</v>
      </c>
      <c r="B3388" s="6">
        <f>B3387*EXP(Returns!B3387)</f>
        <v>293.21271563826741</v>
      </c>
      <c r="C3388" s="6">
        <f>C3387*EXP(Returns!C3387)</f>
        <v>127.55056730140613</v>
      </c>
      <c r="D3388" s="6">
        <f>D3387*EXP(Returns!D3387)</f>
        <v>273.2977641664985</v>
      </c>
    </row>
    <row r="3389" spans="1:4" x14ac:dyDescent="0.35">
      <c r="A3389" s="3">
        <v>38366</v>
      </c>
      <c r="B3389" s="6">
        <f>B3388*EXP(Returns!B3388)</f>
        <v>294.97331175662703</v>
      </c>
      <c r="C3389" s="6">
        <f>C3388*EXP(Returns!C3388)</f>
        <v>127.27301305635758</v>
      </c>
      <c r="D3389" s="6">
        <f>D3388*EXP(Returns!D3388)</f>
        <v>271.87372443633842</v>
      </c>
    </row>
    <row r="3390" spans="1:4" x14ac:dyDescent="0.35">
      <c r="A3390" s="3">
        <v>38370</v>
      </c>
      <c r="B3390" s="6">
        <f>B3389*EXP(Returns!B3389)</f>
        <v>297.82712102344476</v>
      </c>
      <c r="C3390" s="6">
        <f>C3389*EXP(Returns!C3389)</f>
        <v>127.46627304920621</v>
      </c>
      <c r="D3390" s="6">
        <f>D3389*EXP(Returns!D3389)</f>
        <v>270.61431173371903</v>
      </c>
    </row>
    <row r="3391" spans="1:4" x14ac:dyDescent="0.35">
      <c r="A3391" s="3">
        <v>38371</v>
      </c>
      <c r="B3391" s="6">
        <f>B3390*EXP(Returns!B3390)</f>
        <v>295.00070434121255</v>
      </c>
      <c r="C3391" s="6">
        <f>C3390*EXP(Returns!C3390)</f>
        <v>127.56084708825979</v>
      </c>
      <c r="D3391" s="6">
        <f>D3390*EXP(Returns!D3390)</f>
        <v>271.52619029814724</v>
      </c>
    </row>
    <row r="3392" spans="1:4" x14ac:dyDescent="0.35">
      <c r="A3392" s="3">
        <v>38372</v>
      </c>
      <c r="B3392" s="6">
        <f>B3391*EXP(Returns!B3391)</f>
        <v>292.70470770595432</v>
      </c>
      <c r="C3392" s="6">
        <f>C3391*EXP(Returns!C3391)</f>
        <v>127.77877856955716</v>
      </c>
      <c r="D3392" s="6">
        <f>D3391*EXP(Returns!D3391)</f>
        <v>270.63981882643031</v>
      </c>
    </row>
    <row r="3393" spans="1:4" x14ac:dyDescent="0.35">
      <c r="A3393" s="3">
        <v>38373</v>
      </c>
      <c r="B3393" s="6">
        <f>B3392*EXP(Returns!B3392)</f>
        <v>290.82707054436565</v>
      </c>
      <c r="C3393" s="6">
        <f>C3392*EXP(Returns!C3392)</f>
        <v>128.01624164587648</v>
      </c>
      <c r="D3393" s="6">
        <f>D3392*EXP(Returns!D3392)</f>
        <v>272.37408857169129</v>
      </c>
    </row>
    <row r="3394" spans="1:4" x14ac:dyDescent="0.35">
      <c r="A3394" s="3">
        <v>38376</v>
      </c>
      <c r="B3394" s="6">
        <f>B3393*EXP(Returns!B3393)</f>
        <v>289.80109373989023</v>
      </c>
      <c r="C3394" s="6">
        <f>C3393*EXP(Returns!C3393)</f>
        <v>128.19510993712998</v>
      </c>
      <c r="D3394" s="6">
        <f>D3393*EXP(Returns!D3393)</f>
        <v>274.0426775532207</v>
      </c>
    </row>
    <row r="3395" spans="1:4" x14ac:dyDescent="0.35">
      <c r="A3395" s="3">
        <v>38377</v>
      </c>
      <c r="B3395" s="6">
        <f>B3394*EXP(Returns!B3394)</f>
        <v>290.961543232331</v>
      </c>
      <c r="C3395" s="6">
        <f>C3394*EXP(Returns!C3394)</f>
        <v>127.55570719483295</v>
      </c>
      <c r="D3395" s="6">
        <f>D3394*EXP(Returns!D3394)</f>
        <v>274.87484645292619</v>
      </c>
    </row>
    <row r="3396" spans="1:4" x14ac:dyDescent="0.35">
      <c r="A3396" s="3">
        <v>38378</v>
      </c>
      <c r="B3396" s="6">
        <f>B3395*EXP(Returns!B3395)</f>
        <v>292.37101622100357</v>
      </c>
      <c r="C3396" s="6">
        <f>C3395*EXP(Returns!C3395)</f>
        <v>127.51047613267689</v>
      </c>
      <c r="D3396" s="6">
        <f>D3395*EXP(Returns!D3395)</f>
        <v>274.64443238210094</v>
      </c>
    </row>
    <row r="3397" spans="1:4" x14ac:dyDescent="0.35">
      <c r="A3397" s="3">
        <v>38379</v>
      </c>
      <c r="B3397" s="6">
        <f>B3396*EXP(Returns!B3396)</f>
        <v>292.49054749919492</v>
      </c>
      <c r="C3397" s="6">
        <f>C3396*EXP(Returns!C3396)</f>
        <v>127.35730730855749</v>
      </c>
      <c r="D3397" s="6">
        <f>D3396*EXP(Returns!D3396)</f>
        <v>272.5143775816033</v>
      </c>
    </row>
    <row r="3398" spans="1:4" x14ac:dyDescent="0.35">
      <c r="A3398" s="3">
        <v>38380</v>
      </c>
      <c r="B3398" s="6">
        <f>B3397*EXP(Returns!B3397)</f>
        <v>291.69616254621508</v>
      </c>
      <c r="C3398" s="6">
        <f>C3397*EXP(Returns!C3397)</f>
        <v>128.03680121958377</v>
      </c>
      <c r="D3398" s="6">
        <f>D3397*EXP(Returns!D3397)</f>
        <v>270.22320297881271</v>
      </c>
    </row>
    <row r="3399" spans="1:4" x14ac:dyDescent="0.35">
      <c r="A3399" s="3">
        <v>38383</v>
      </c>
      <c r="B3399" s="6">
        <f>B3398*EXP(Returns!B3398)</f>
        <v>294.16398539387336</v>
      </c>
      <c r="C3399" s="6">
        <f>C3398*EXP(Returns!C3398)</f>
        <v>128.09539600464956</v>
      </c>
      <c r="D3399" s="6">
        <f>D3398*EXP(Returns!D3398)</f>
        <v>272.22434068156548</v>
      </c>
    </row>
    <row r="3400" spans="1:4" x14ac:dyDescent="0.35">
      <c r="A3400" s="3">
        <v>38384</v>
      </c>
      <c r="B3400" s="6">
        <f>B3399*EXP(Returns!B3399)</f>
        <v>296.19103665320119</v>
      </c>
      <c r="C3400" s="6">
        <f>C3399*EXP(Returns!C3399)</f>
        <v>128.06558462277397</v>
      </c>
      <c r="D3400" s="6">
        <f>D3399*EXP(Returns!D3399)</f>
        <v>269.86185249873625</v>
      </c>
    </row>
    <row r="3401" spans="1:4" x14ac:dyDescent="0.35">
      <c r="A3401" s="3">
        <v>38385</v>
      </c>
      <c r="B3401" s="6">
        <f>B3400*EXP(Returns!B3400)</f>
        <v>297.13234546895785</v>
      </c>
      <c r="C3401" s="6">
        <f>C3400*EXP(Returns!C3400)</f>
        <v>128.01110175244963</v>
      </c>
      <c r="D3401" s="6">
        <f>D3400*EXP(Returns!D3400)</f>
        <v>268.1613796513177</v>
      </c>
    </row>
    <row r="3402" spans="1:4" x14ac:dyDescent="0.35">
      <c r="A3402" s="3">
        <v>38386</v>
      </c>
      <c r="B3402" s="6">
        <f>B3401*EXP(Returns!B3401)</f>
        <v>296.31056793139254</v>
      </c>
      <c r="C3402" s="6">
        <f>C3401*EXP(Returns!C3401)</f>
        <v>127.79831016457906</v>
      </c>
      <c r="D3402" s="6">
        <f>D3401*EXP(Returns!D3401)</f>
        <v>266.20689867231602</v>
      </c>
    </row>
    <row r="3403" spans="1:4" x14ac:dyDescent="0.35">
      <c r="A3403" s="3">
        <v>38387</v>
      </c>
      <c r="B3403" s="6">
        <f>B3402*EXP(Returns!B3402)</f>
        <v>299.5827366718799</v>
      </c>
      <c r="C3403" s="6">
        <f>C3402*EXP(Returns!C3402)</f>
        <v>128.71012725849783</v>
      </c>
      <c r="D3403" s="6">
        <f>D3402*EXP(Returns!D3402)</f>
        <v>265.64149145054932</v>
      </c>
    </row>
    <row r="3404" spans="1:4" x14ac:dyDescent="0.35">
      <c r="A3404" s="3">
        <v>38390</v>
      </c>
      <c r="B3404" s="6">
        <f>B3403*EXP(Returns!B3403)</f>
        <v>299.25651589181609</v>
      </c>
      <c r="C3404" s="6">
        <f>C3403*EXP(Returns!C3403)</f>
        <v>128.91366703820012</v>
      </c>
      <c r="D3404" s="6">
        <f>D3403*EXP(Returns!D3403)</f>
        <v>264.17908480176936</v>
      </c>
    </row>
    <row r="3405" spans="1:4" x14ac:dyDescent="0.35">
      <c r="A3405" s="3">
        <v>38391</v>
      </c>
      <c r="B3405" s="6">
        <f>B3404*EXP(Returns!B3404)</f>
        <v>299.40094951963061</v>
      </c>
      <c r="C3405" s="6">
        <f>C3404*EXP(Returns!C3404)</f>
        <v>129.08739543602681</v>
      </c>
      <c r="D3405" s="6">
        <f>D3404*EXP(Returns!D3404)</f>
        <v>265.44912545968509</v>
      </c>
    </row>
    <row r="3406" spans="1:4" x14ac:dyDescent="0.35">
      <c r="A3406" s="3">
        <v>38392</v>
      </c>
      <c r="B3406" s="6">
        <f>B3405*EXP(Returns!B3405)</f>
        <v>296.83351727347957</v>
      </c>
      <c r="C3406" s="6">
        <f>C3405*EXP(Returns!C3405)</f>
        <v>129.66203552114587</v>
      </c>
      <c r="D3406" s="6">
        <f>D3405*EXP(Returns!D3405)</f>
        <v>265.95820451838102</v>
      </c>
    </row>
    <row r="3407" spans="1:4" x14ac:dyDescent="0.35">
      <c r="A3407" s="3">
        <v>38393</v>
      </c>
      <c r="B3407" s="6">
        <f>B3406*EXP(Returns!B3406)</f>
        <v>298.0836152245638</v>
      </c>
      <c r="C3407" s="6">
        <f>C3406*EXP(Returns!C3406)</f>
        <v>128.71012725849786</v>
      </c>
      <c r="D3407" s="6">
        <f>D3406*EXP(Returns!D3406)</f>
        <v>270.22107738775344</v>
      </c>
    </row>
    <row r="3408" spans="1:4" x14ac:dyDescent="0.35">
      <c r="A3408" s="3">
        <v>38394</v>
      </c>
      <c r="B3408" s="6">
        <f>B3407*EXP(Returns!B3407)</f>
        <v>300.14802000832634</v>
      </c>
      <c r="C3408" s="6">
        <f>C3407*EXP(Returns!C3407)</f>
        <v>128.38323003655179</v>
      </c>
      <c r="D3408" s="6">
        <f>D3407*EXP(Returns!D3407)</f>
        <v>270.80561492905355</v>
      </c>
    </row>
    <row r="3409" spans="1:4" x14ac:dyDescent="0.35">
      <c r="A3409" s="3">
        <v>38397</v>
      </c>
      <c r="B3409" s="6">
        <f>B3408*EXP(Returns!B3408)</f>
        <v>300.35719974516115</v>
      </c>
      <c r="C3409" s="6">
        <f>C3408*EXP(Returns!C3408)</f>
        <v>128.65050449474671</v>
      </c>
      <c r="D3409" s="6">
        <f>D3408*EXP(Returns!D3408)</f>
        <v>272.43998189452867</v>
      </c>
    </row>
    <row r="3410" spans="1:4" x14ac:dyDescent="0.35">
      <c r="A3410" s="3">
        <v>38398</v>
      </c>
      <c r="B3410" s="6">
        <f>B3409*EXP(Returns!B3409)</f>
        <v>301.3483132601641</v>
      </c>
      <c r="C3410" s="6">
        <f>C3409*EXP(Returns!C3409)</f>
        <v>128.40276163157375</v>
      </c>
      <c r="D3410" s="6">
        <f>D3409*EXP(Returns!D3409)</f>
        <v>273.53466129005432</v>
      </c>
    </row>
    <row r="3411" spans="1:4" x14ac:dyDescent="0.35">
      <c r="A3411" s="3">
        <v>38399</v>
      </c>
      <c r="B3411" s="6">
        <f>B3410*EXP(Returns!B3410)</f>
        <v>301.4030984293351</v>
      </c>
      <c r="C3411" s="6">
        <f>C3410*EXP(Returns!C3410)</f>
        <v>127.76335888927672</v>
      </c>
      <c r="D3411" s="6">
        <f>D3410*EXP(Returns!D3410)</f>
        <v>273.76975166120991</v>
      </c>
    </row>
    <row r="3412" spans="1:4" x14ac:dyDescent="0.35">
      <c r="A3412" s="3">
        <v>38400</v>
      </c>
      <c r="B3412" s="6">
        <f>B3411*EXP(Returns!B3411)</f>
        <v>299.01496310047105</v>
      </c>
      <c r="C3412" s="6">
        <f>C3411*EXP(Returns!C3411)</f>
        <v>127.46113315577939</v>
      </c>
      <c r="D3412" s="6">
        <f>D3411*EXP(Returns!D3411)</f>
        <v>274.17350768291891</v>
      </c>
    </row>
    <row r="3413" spans="1:4" x14ac:dyDescent="0.35">
      <c r="A3413" s="3">
        <v>38401</v>
      </c>
      <c r="B3413" s="6">
        <f>B3412*EXP(Returns!B3412)</f>
        <v>299.22414283730586</v>
      </c>
      <c r="C3413" s="6">
        <f>C3412*EXP(Returns!C3412)</f>
        <v>126.72715637442877</v>
      </c>
      <c r="D3413" s="6">
        <f>D3412*EXP(Returns!D3412)</f>
        <v>275.63899643873481</v>
      </c>
    </row>
    <row r="3414" spans="1:4" x14ac:dyDescent="0.35">
      <c r="A3414" s="3">
        <v>38405</v>
      </c>
      <c r="B3414" s="6">
        <f>B3413*EXP(Returns!B3413)</f>
        <v>294.88366329798362</v>
      </c>
      <c r="C3414" s="6">
        <f>C3413*EXP(Returns!C3413)</f>
        <v>126.44446223595338</v>
      </c>
      <c r="D3414" s="6">
        <f>D3413*EXP(Returns!D3413)</f>
        <v>283.92880156990026</v>
      </c>
    </row>
    <row r="3415" spans="1:4" x14ac:dyDescent="0.35">
      <c r="A3415" s="3">
        <v>38406</v>
      </c>
      <c r="B3415" s="6">
        <f>B3414*EXP(Returns!B3414)</f>
        <v>296.53717931296347</v>
      </c>
      <c r="C3415" s="6">
        <f>C3414*EXP(Returns!C3414)</f>
        <v>126.62744244194836</v>
      </c>
      <c r="D3415" s="6">
        <f>D3414*EXP(Returns!D3414)</f>
        <v>286.03005461154487</v>
      </c>
    </row>
    <row r="3416" spans="1:4" x14ac:dyDescent="0.35">
      <c r="A3416" s="3">
        <v>38407</v>
      </c>
      <c r="B3416" s="6">
        <f>B3415*EXP(Returns!B3415)</f>
        <v>298.87800017754353</v>
      </c>
      <c r="C3416" s="6">
        <f>C3415*EXP(Returns!C3415)</f>
        <v>126.48352542599726</v>
      </c>
      <c r="D3416" s="6">
        <f>D3415*EXP(Returns!D3415)</f>
        <v>284.49633438272627</v>
      </c>
    </row>
    <row r="3417" spans="1:4" x14ac:dyDescent="0.35">
      <c r="A3417" s="3">
        <v>38408</v>
      </c>
      <c r="B3417" s="6">
        <f>B3416*EXP(Returns!B3416)</f>
        <v>301.65959263045397</v>
      </c>
      <c r="C3417" s="6">
        <f>C3416*EXP(Returns!C3416)</f>
        <v>126.58735127321913</v>
      </c>
      <c r="D3417" s="6">
        <f>D3416*EXP(Returns!D3416)</f>
        <v>288.16212872354885</v>
      </c>
    </row>
    <row r="3418" spans="1:4" x14ac:dyDescent="0.35">
      <c r="A3418" s="3">
        <v>38411</v>
      </c>
      <c r="B3418" s="6">
        <f>B3417*EXP(Returns!B3417)</f>
        <v>299.72468006473201</v>
      </c>
      <c r="C3418" s="6">
        <f>C3417*EXP(Returns!C3417)</f>
        <v>125.71973726277105</v>
      </c>
      <c r="D3418" s="6">
        <f>D3417*EXP(Returns!D3417)</f>
        <v>291.4556257903397</v>
      </c>
    </row>
    <row r="3419" spans="1:4" x14ac:dyDescent="0.35">
      <c r="A3419" s="3">
        <v>38412</v>
      </c>
      <c r="B3419" s="6">
        <f>B3418*EXP(Returns!B3418)</f>
        <v>301.42053007407139</v>
      </c>
      <c r="C3419" s="6">
        <f>C3418*EXP(Returns!C3418)</f>
        <v>125.57890418287603</v>
      </c>
      <c r="D3419" s="6">
        <f>D3418*EXP(Returns!D3418)</f>
        <v>289.42132886706224</v>
      </c>
    </row>
    <row r="3420" spans="1:4" x14ac:dyDescent="0.35">
      <c r="A3420" s="3">
        <v>38413</v>
      </c>
      <c r="B3420" s="6">
        <f>B3419*EXP(Returns!B3419)</f>
        <v>301.33835232031481</v>
      </c>
      <c r="C3420" s="6">
        <f>C3419*EXP(Returns!C3419)</f>
        <v>125.51825344043949</v>
      </c>
      <c r="D3420" s="6">
        <f>D3419*EXP(Returns!D3419)</f>
        <v>292.2111671323583</v>
      </c>
    </row>
    <row r="3421" spans="1:4" x14ac:dyDescent="0.35">
      <c r="A3421" s="3">
        <v>38414</v>
      </c>
      <c r="B3421" s="6">
        <f>B3420*EXP(Returns!B3420)</f>
        <v>301.43547148384528</v>
      </c>
      <c r="C3421" s="6">
        <f>C3420*EXP(Returns!C3420)</f>
        <v>125.45760269800296</v>
      </c>
      <c r="D3421" s="6">
        <f>D3420*EXP(Returns!D3420)</f>
        <v>293.53137173927286</v>
      </c>
    </row>
    <row r="3422" spans="1:4" x14ac:dyDescent="0.35">
      <c r="A3422" s="3">
        <v>38415</v>
      </c>
      <c r="B3422" s="6">
        <f>B3421*EXP(Returns!B3421)</f>
        <v>304.33659521494707</v>
      </c>
      <c r="C3422" s="6">
        <f>C3421*EXP(Returns!C3421)</f>
        <v>126.18541160724138</v>
      </c>
      <c r="D3422" s="6">
        <f>D3421*EXP(Returns!D3421)</f>
        <v>294.95116028731445</v>
      </c>
    </row>
    <row r="3423" spans="1:4" x14ac:dyDescent="0.35">
      <c r="A3423" s="3">
        <v>38418</v>
      </c>
      <c r="B3423" s="6">
        <f>B3422*EXP(Returns!B3422)</f>
        <v>305.13098016792685</v>
      </c>
      <c r="C3423" s="6">
        <f>C3422*EXP(Returns!C3422)</f>
        <v>126.28615351840715</v>
      </c>
      <c r="D3423" s="6">
        <f>D3422*EXP(Returns!D3422)</f>
        <v>294.50903734698562</v>
      </c>
    </row>
    <row r="3424" spans="1:4" x14ac:dyDescent="0.35">
      <c r="A3424" s="3">
        <v>38419</v>
      </c>
      <c r="B3424" s="6">
        <f>B3423*EXP(Returns!B3423)</f>
        <v>303.66672201008322</v>
      </c>
      <c r="C3424" s="6">
        <f>C3423*EXP(Returns!C3423)</f>
        <v>125.55834460916871</v>
      </c>
      <c r="D3424" s="6">
        <f>D3423*EXP(Returns!D3423)</f>
        <v>298.53373773816639</v>
      </c>
    </row>
    <row r="3425" spans="1:4" x14ac:dyDescent="0.35">
      <c r="A3425" s="3">
        <v>38420</v>
      </c>
      <c r="B3425" s="6">
        <f>B3424*EXP(Returns!B3424)</f>
        <v>300.57385018688285</v>
      </c>
      <c r="C3425" s="6">
        <f>C3424*EXP(Returns!C3424)</f>
        <v>124.14281795942107</v>
      </c>
      <c r="D3425" s="6">
        <f>D3424*EXP(Returns!D3424)</f>
        <v>299.93567132131005</v>
      </c>
    </row>
    <row r="3426" spans="1:4" x14ac:dyDescent="0.35">
      <c r="A3426" s="3">
        <v>38421</v>
      </c>
      <c r="B3426" s="6">
        <f>B3425*EXP(Returns!B3425)</f>
        <v>301.13166281844235</v>
      </c>
      <c r="C3426" s="6">
        <f>C3425*EXP(Returns!C3425)</f>
        <v>124.72876581007912</v>
      </c>
      <c r="D3426" s="6">
        <f>D3425*EXP(Returns!D3425)</f>
        <v>298.80485687777673</v>
      </c>
    </row>
    <row r="3427" spans="1:4" x14ac:dyDescent="0.35">
      <c r="A3427" s="3">
        <v>38422</v>
      </c>
      <c r="B3427" s="6">
        <f>B3426*EXP(Returns!B3426)</f>
        <v>298.84562712303335</v>
      </c>
      <c r="C3427" s="6">
        <f>C3426*EXP(Returns!C3426)</f>
        <v>123.92488647812368</v>
      </c>
      <c r="D3427" s="6">
        <f>D3426*EXP(Returns!D3426)</f>
        <v>301.95168816147782</v>
      </c>
    </row>
    <row r="3428" spans="1:4" x14ac:dyDescent="0.35">
      <c r="A3428" s="3">
        <v>38425</v>
      </c>
      <c r="B3428" s="6">
        <f>B3427*EXP(Returns!B3427)</f>
        <v>300.52902595756115</v>
      </c>
      <c r="C3428" s="6">
        <f>C3427*EXP(Returns!C3427)</f>
        <v>124.12739827914058</v>
      </c>
      <c r="D3428" s="6">
        <f>D3427*EXP(Returns!D3427)</f>
        <v>302.04436393166202</v>
      </c>
    </row>
    <row r="3429" spans="1:4" x14ac:dyDescent="0.35">
      <c r="A3429" s="3">
        <v>38426</v>
      </c>
      <c r="B3429" s="6">
        <f>B3428*EXP(Returns!B3428)</f>
        <v>298.26789261177538</v>
      </c>
      <c r="C3429" s="6">
        <f>C3428*EXP(Returns!C3428)</f>
        <v>123.87965541596762</v>
      </c>
      <c r="D3429" s="6">
        <f>D3428*EXP(Returns!D3428)</f>
        <v>305.57061321944332</v>
      </c>
    </row>
    <row r="3430" spans="1:4" x14ac:dyDescent="0.35">
      <c r="A3430" s="3">
        <v>38427</v>
      </c>
      <c r="B3430" s="6">
        <f>B3429*EXP(Returns!B3429)</f>
        <v>295.85734516825045</v>
      </c>
      <c r="C3430" s="6">
        <f>C3429*EXP(Returns!C3429)</f>
        <v>124.12225838571376</v>
      </c>
      <c r="D3430" s="6">
        <f>D3429*EXP(Returns!D3429)</f>
        <v>307.35834157984505</v>
      </c>
    </row>
    <row r="3431" spans="1:4" x14ac:dyDescent="0.35">
      <c r="A3431" s="3">
        <v>38428</v>
      </c>
      <c r="B3431" s="6">
        <f>B3430*EXP(Returns!B3430)</f>
        <v>296.39025545018677</v>
      </c>
      <c r="C3431" s="6">
        <f>C3430*EXP(Returns!C3430)</f>
        <v>124.59204464492555</v>
      </c>
      <c r="D3431" s="6">
        <f>D3430*EXP(Returns!D3430)</f>
        <v>305.995625151745</v>
      </c>
    </row>
    <row r="3432" spans="1:4" x14ac:dyDescent="0.35">
      <c r="A3432" s="3">
        <v>38429</v>
      </c>
      <c r="B3432" s="6">
        <f>B3431*EXP(Returns!B3431)</f>
        <v>296.2508022922969</v>
      </c>
      <c r="C3432" s="6">
        <f>C3431*EXP(Returns!C3431)</f>
        <v>124.20244072317222</v>
      </c>
      <c r="D3432" s="6">
        <f>D3431*EXP(Returns!D3431)</f>
        <v>304.6025127714974</v>
      </c>
    </row>
    <row r="3433" spans="1:4" x14ac:dyDescent="0.35">
      <c r="A3433" s="3">
        <v>38432</v>
      </c>
      <c r="B3433" s="6">
        <f>B3432*EXP(Returns!B3432)</f>
        <v>294.7890343694155</v>
      </c>
      <c r="C3433" s="6">
        <f>C3432*EXP(Returns!C3432)</f>
        <v>124.06160764327721</v>
      </c>
      <c r="D3433" s="6">
        <f>D3432*EXP(Returns!D3432)</f>
        <v>301.60426030283958</v>
      </c>
    </row>
    <row r="3434" spans="1:4" x14ac:dyDescent="0.35">
      <c r="A3434" s="3">
        <v>38433</v>
      </c>
      <c r="B3434" s="6">
        <f>B3433*EXP(Returns!B3433)</f>
        <v>291.78332076989631</v>
      </c>
      <c r="C3434" s="6">
        <f>C3433*EXP(Returns!C3433)</f>
        <v>123.22174905733398</v>
      </c>
      <c r="D3434" s="6">
        <f>D3433*EXP(Returns!D3433)</f>
        <v>300.20030740818964</v>
      </c>
    </row>
    <row r="3435" spans="1:4" x14ac:dyDescent="0.35">
      <c r="A3435" s="3">
        <v>38434</v>
      </c>
      <c r="B3435" s="6">
        <f>B3434*EXP(Returns!B3434)</f>
        <v>291.98752003680647</v>
      </c>
      <c r="C3435" s="6">
        <f>C3434*EXP(Returns!C3434)</f>
        <v>123.25156043920957</v>
      </c>
      <c r="D3435" s="6">
        <f>D3434*EXP(Returns!D3434)</f>
        <v>294.33155049353638</v>
      </c>
    </row>
    <row r="3436" spans="1:4" x14ac:dyDescent="0.35">
      <c r="A3436" s="3">
        <v>38435</v>
      </c>
      <c r="B3436" s="6">
        <f>B3435*EXP(Returns!B3435)</f>
        <v>291.71110395598907</v>
      </c>
      <c r="C3436" s="6">
        <f>C3435*EXP(Returns!C3435)</f>
        <v>123.42426085835088</v>
      </c>
      <c r="D3436" s="6">
        <f>D3435*EXP(Returns!D3435)</f>
        <v>295.26255937749801</v>
      </c>
    </row>
    <row r="3437" spans="1:4" x14ac:dyDescent="0.35">
      <c r="A3437" s="3">
        <v>38439</v>
      </c>
      <c r="B3437" s="6">
        <f>B3436*EXP(Returns!B3436)</f>
        <v>292.42331115521228</v>
      </c>
      <c r="C3437" s="6">
        <f>C3436*EXP(Returns!C3436)</f>
        <v>123.050076616878</v>
      </c>
      <c r="D3437" s="6">
        <f>D3436*EXP(Returns!D3436)</f>
        <v>294.64188678819028</v>
      </c>
    </row>
    <row r="3438" spans="1:4" x14ac:dyDescent="0.35">
      <c r="A3438" s="3">
        <v>38440</v>
      </c>
      <c r="B3438" s="6">
        <f>B3437*EXP(Returns!B3437)</f>
        <v>290.20202156882357</v>
      </c>
      <c r="C3438" s="6">
        <f>C3437*EXP(Returns!C3437)</f>
        <v>123.41398107149723</v>
      </c>
      <c r="D3438" s="6">
        <f>D3437*EXP(Returns!D3437)</f>
        <v>296.47404000173083</v>
      </c>
    </row>
    <row r="3439" spans="1:4" x14ac:dyDescent="0.35">
      <c r="A3439" s="3">
        <v>38441</v>
      </c>
      <c r="B3439" s="6">
        <f>B3438*EXP(Returns!B3438)</f>
        <v>294.19884868334583</v>
      </c>
      <c r="C3439" s="6">
        <f>C3438*EXP(Returns!C3438)</f>
        <v>123.73676637870184</v>
      </c>
      <c r="D3439" s="6">
        <f>D3438*EXP(Returns!D3438)</f>
        <v>298.81240272603719</v>
      </c>
    </row>
    <row r="3440" spans="1:4" x14ac:dyDescent="0.35">
      <c r="A3440" s="3">
        <v>38442</v>
      </c>
      <c r="B3440" s="6">
        <f>B3439*EXP(Returns!B3439)</f>
        <v>293.99464941643561</v>
      </c>
      <c r="C3440" s="6">
        <f>C3439*EXP(Returns!C3439)</f>
        <v>124.36383337677452</v>
      </c>
      <c r="D3440" s="6">
        <f>D3439*EXP(Returns!D3439)</f>
        <v>301.8466839631497</v>
      </c>
    </row>
    <row r="3441" spans="1:4" x14ac:dyDescent="0.35">
      <c r="A3441" s="3">
        <v>38443</v>
      </c>
      <c r="B3441" s="6">
        <f>B3440*EXP(Returns!B3440)</f>
        <v>292.08463920033688</v>
      </c>
      <c r="C3441" s="6">
        <f>C3440*EXP(Returns!C3440)</f>
        <v>124.78838857383028</v>
      </c>
      <c r="D3441" s="6">
        <f>D3440*EXP(Returns!D3440)</f>
        <v>302.41931819451793</v>
      </c>
    </row>
    <row r="3442" spans="1:4" x14ac:dyDescent="0.35">
      <c r="A3442" s="3">
        <v>38446</v>
      </c>
      <c r="B3442" s="6">
        <f>B3441*EXP(Returns!B3441)</f>
        <v>292.88151438827896</v>
      </c>
      <c r="C3442" s="6">
        <f>C3441*EXP(Returns!C3441)</f>
        <v>124.74829740510104</v>
      </c>
      <c r="D3442" s="6">
        <f>D3441*EXP(Returns!D3441)</f>
        <v>300.43507894068648</v>
      </c>
    </row>
    <row r="3443" spans="1:4" x14ac:dyDescent="0.35">
      <c r="A3443" s="3">
        <v>38447</v>
      </c>
      <c r="B3443" s="6">
        <f>B3442*EXP(Returns!B3442)</f>
        <v>294.19386821342118</v>
      </c>
      <c r="C3443" s="6">
        <f>C3442*EXP(Returns!C3442)</f>
        <v>124.6115762399475</v>
      </c>
      <c r="D3443" s="6">
        <f>D3442*EXP(Returns!D3442)</f>
        <v>298.6655243838415</v>
      </c>
    </row>
    <row r="3444" spans="1:4" x14ac:dyDescent="0.35">
      <c r="A3444" s="3">
        <v>38448</v>
      </c>
      <c r="B3444" s="6">
        <f>B3443*EXP(Returns!B3443)</f>
        <v>294.86125118332268</v>
      </c>
      <c r="C3444" s="6">
        <f>C3443*EXP(Returns!C3443)</f>
        <v>124.95594909954478</v>
      </c>
      <c r="D3444" s="6">
        <f>D3443*EXP(Returns!D3443)</f>
        <v>298.89827660483189</v>
      </c>
    </row>
    <row r="3445" spans="1:4" x14ac:dyDescent="0.35">
      <c r="A3445" s="3">
        <v>38449</v>
      </c>
      <c r="B3445" s="6">
        <f>B3444*EXP(Returns!B3444)</f>
        <v>296.62184730168235</v>
      </c>
      <c r="C3445" s="6">
        <f>C3444*EXP(Returns!C3444)</f>
        <v>124.62185602680115</v>
      </c>
      <c r="D3445" s="6">
        <f>D3444*EXP(Returns!D3444)</f>
        <v>294.92788506521549</v>
      </c>
    </row>
    <row r="3446" spans="1:4" x14ac:dyDescent="0.35">
      <c r="A3446" s="3">
        <v>38450</v>
      </c>
      <c r="B3446" s="6">
        <f>B3445*EXP(Returns!B3445)</f>
        <v>294.14655374913713</v>
      </c>
      <c r="C3446" s="6">
        <f>C3445*EXP(Returns!C3445)</f>
        <v>124.44504369291836</v>
      </c>
      <c r="D3446" s="6">
        <f>D3445*EXP(Returns!D3445)</f>
        <v>292.03580586996839</v>
      </c>
    </row>
    <row r="3447" spans="1:4" x14ac:dyDescent="0.35">
      <c r="A3447" s="3">
        <v>38453</v>
      </c>
      <c r="B3447" s="6">
        <f>B3446*EXP(Returns!B3446)</f>
        <v>294.14904398409942</v>
      </c>
      <c r="C3447" s="6">
        <f>C3446*EXP(Returns!C3446)</f>
        <v>124.86959888997413</v>
      </c>
      <c r="D3447" s="6">
        <f>D3446*EXP(Returns!D3446)</f>
        <v>293.60034716914646</v>
      </c>
    </row>
    <row r="3448" spans="1:4" x14ac:dyDescent="0.35">
      <c r="A3448" s="3">
        <v>38454</v>
      </c>
      <c r="B3448" s="6">
        <f>B3447*EXP(Returns!B3447)</f>
        <v>295.78014788441845</v>
      </c>
      <c r="C3448" s="6">
        <f>C3447*EXP(Returns!C3447)</f>
        <v>125.70842949723199</v>
      </c>
      <c r="D3448" s="6">
        <f>D3447*EXP(Returns!D3447)</f>
        <v>290.2111985046883</v>
      </c>
    </row>
    <row r="3449" spans="1:4" x14ac:dyDescent="0.35">
      <c r="A3449" s="3">
        <v>38455</v>
      </c>
      <c r="B3449" s="6">
        <f>B3448*EXP(Returns!B3448)</f>
        <v>292.30128964205863</v>
      </c>
      <c r="C3449" s="6">
        <f>C3448*EXP(Returns!C3448)</f>
        <v>125.59740779921256</v>
      </c>
      <c r="D3449" s="6">
        <f>D3448*EXP(Returns!D3448)</f>
        <v>286.26801453063052</v>
      </c>
    </row>
    <row r="3450" spans="1:4" x14ac:dyDescent="0.35">
      <c r="A3450" s="3">
        <v>38456</v>
      </c>
      <c r="B3450" s="6">
        <f>B3449*EXP(Returns!B3449)</f>
        <v>289.37775379629596</v>
      </c>
      <c r="C3450" s="6">
        <f>C3449*EXP(Returns!C3449)</f>
        <v>125.73926885779291</v>
      </c>
      <c r="D3450" s="6">
        <f>D3449*EXP(Returns!D3449)</f>
        <v>285.86425850892164</v>
      </c>
    </row>
    <row r="3451" spans="1:4" x14ac:dyDescent="0.35">
      <c r="A3451" s="3">
        <v>38457</v>
      </c>
      <c r="B3451" s="6">
        <f>B3450*EXP(Returns!B3450)</f>
        <v>284.53922726450986</v>
      </c>
      <c r="C3451" s="6">
        <f>C3450*EXP(Returns!C3450)</f>
        <v>126.6089388256117</v>
      </c>
      <c r="D3451" s="6">
        <f>D3450*EXP(Returns!D3450)</f>
        <v>285.02454376095579</v>
      </c>
    </row>
    <row r="3452" spans="1:4" x14ac:dyDescent="0.35">
      <c r="A3452" s="3">
        <v>38460</v>
      </c>
      <c r="B3452" s="6">
        <f>B3451*EXP(Returns!B3451)</f>
        <v>285.37594621184917</v>
      </c>
      <c r="C3452" s="6">
        <f>C3451*EXP(Returns!C3451)</f>
        <v>126.87107339037979</v>
      </c>
      <c r="D3452" s="6">
        <f>D3451*EXP(Returns!D3451)</f>
        <v>283.36658273472267</v>
      </c>
    </row>
    <row r="3453" spans="1:4" x14ac:dyDescent="0.35">
      <c r="A3453" s="3">
        <v>38461</v>
      </c>
      <c r="B3453" s="6">
        <f>B3452*EXP(Returns!B3452)</f>
        <v>287.0693059862262</v>
      </c>
      <c r="C3453" s="6">
        <f>C3452*EXP(Returns!C3452)</f>
        <v>127.33674773485014</v>
      </c>
      <c r="D3453" s="6">
        <f>D3452*EXP(Returns!D3452)</f>
        <v>290.41823107386153</v>
      </c>
    </row>
    <row r="3454" spans="1:4" x14ac:dyDescent="0.35">
      <c r="A3454" s="3">
        <v>38462</v>
      </c>
      <c r="B3454" s="6">
        <f>B3453*EXP(Returns!B3453)</f>
        <v>283.26422696380251</v>
      </c>
      <c r="C3454" s="6">
        <f>C3453*EXP(Returns!C3453)</f>
        <v>127.23497784499901</v>
      </c>
      <c r="D3454" s="6">
        <f>D3453*EXP(Returns!D3453)</f>
        <v>292.72566644825554</v>
      </c>
    </row>
    <row r="3455" spans="1:4" x14ac:dyDescent="0.35">
      <c r="A3455" s="3">
        <v>38463</v>
      </c>
      <c r="B3455" s="6">
        <f>B3454*EXP(Returns!B3454)</f>
        <v>288.85480445420899</v>
      </c>
      <c r="C3455" s="6">
        <f>C3454*EXP(Returns!C3454)</f>
        <v>126.3653078771802</v>
      </c>
      <c r="D3455" s="6">
        <f>D3454*EXP(Returns!D3454)</f>
        <v>292.33774607993814</v>
      </c>
    </row>
    <row r="3456" spans="1:4" x14ac:dyDescent="0.35">
      <c r="A3456" s="3">
        <v>38464</v>
      </c>
      <c r="B3456" s="6">
        <f>B3455*EXP(Returns!B3455)</f>
        <v>286.90495047871309</v>
      </c>
      <c r="C3456" s="6">
        <f>C3455*EXP(Returns!C3455)</f>
        <v>126.81042264794323</v>
      </c>
      <c r="D3456" s="6">
        <f>D3455*EXP(Returns!D3455)</f>
        <v>294.12526188123394</v>
      </c>
    </row>
    <row r="3457" spans="1:4" x14ac:dyDescent="0.35">
      <c r="A3457" s="3">
        <v>38467</v>
      </c>
      <c r="B3457" s="6">
        <f>B3456*EXP(Returns!B3456)</f>
        <v>289.39020497110761</v>
      </c>
      <c r="C3457" s="6">
        <f>C3456*EXP(Returns!C3456)</f>
        <v>126.83098222165054</v>
      </c>
      <c r="D3457" s="6">
        <f>D3456*EXP(Returns!D3456)</f>
        <v>294.22516466101979</v>
      </c>
    </row>
    <row r="3458" spans="1:4" x14ac:dyDescent="0.35">
      <c r="A3458" s="3">
        <v>38468</v>
      </c>
      <c r="B3458" s="6">
        <f>B3457*EXP(Returns!B3457)</f>
        <v>286.81032155014503</v>
      </c>
      <c r="C3458" s="6">
        <f>C3457*EXP(Returns!C3457)</f>
        <v>126.69940094992383</v>
      </c>
      <c r="D3458" s="6">
        <f>D3457*EXP(Returns!D3457)</f>
        <v>294.26873927773488</v>
      </c>
    </row>
    <row r="3459" spans="1:4" x14ac:dyDescent="0.35">
      <c r="A3459" s="3">
        <v>38469</v>
      </c>
      <c r="B3459" s="6">
        <f>B3458*EXP(Returns!B3458)</f>
        <v>287.96579057266115</v>
      </c>
      <c r="C3459" s="6">
        <f>C3458*EXP(Returns!C3458)</f>
        <v>126.97181530154556</v>
      </c>
      <c r="D3459" s="6">
        <f>D3458*EXP(Returns!D3458)</f>
        <v>287.59438335161707</v>
      </c>
    </row>
    <row r="3460" spans="1:4" x14ac:dyDescent="0.35">
      <c r="A3460" s="3">
        <v>38470</v>
      </c>
      <c r="B3460" s="6">
        <f>B3459*EXP(Returns!B3459)</f>
        <v>284.68864136224914</v>
      </c>
      <c r="C3460" s="6">
        <f>C3459*EXP(Returns!C3459)</f>
        <v>127.64000144703283</v>
      </c>
      <c r="D3460" s="6">
        <f>D3459*EXP(Returns!D3459)</f>
        <v>286.43274783772426</v>
      </c>
    </row>
    <row r="3461" spans="1:4" x14ac:dyDescent="0.35">
      <c r="A3461" s="3">
        <v>38471</v>
      </c>
      <c r="B3461" s="6">
        <f>B3460*EXP(Returns!B3460)</f>
        <v>288.08283161589009</v>
      </c>
      <c r="C3461" s="6">
        <f>C3460*EXP(Returns!C3460)</f>
        <v>127.34085964959161</v>
      </c>
      <c r="D3461" s="6">
        <f>D3460*EXP(Returns!D3460)</f>
        <v>284.23499296198872</v>
      </c>
    </row>
    <row r="3462" spans="1:4" x14ac:dyDescent="0.35">
      <c r="A3462" s="3">
        <v>38474</v>
      </c>
      <c r="B3462" s="6">
        <f>B3461*EXP(Returns!B3461)</f>
        <v>289.4051463808816</v>
      </c>
      <c r="C3462" s="6">
        <f>C3461*EXP(Returns!C3461)</f>
        <v>127.42206996573543</v>
      </c>
      <c r="D3462" s="6">
        <f>D3461*EXP(Returns!D3461)</f>
        <v>284.81857398731222</v>
      </c>
    </row>
    <row r="3463" spans="1:4" x14ac:dyDescent="0.35">
      <c r="A3463" s="3">
        <v>38475</v>
      </c>
      <c r="B3463" s="6">
        <f>B3462*EXP(Returns!B3462)</f>
        <v>289.15861311961203</v>
      </c>
      <c r="C3463" s="6">
        <f>C3462*EXP(Returns!C3462)</f>
        <v>127.31618816114283</v>
      </c>
      <c r="D3463" s="6">
        <f>D3462*EXP(Returns!D3462)</f>
        <v>280.11878587570618</v>
      </c>
    </row>
    <row r="3464" spans="1:4" x14ac:dyDescent="0.35">
      <c r="A3464" s="3">
        <v>38476</v>
      </c>
      <c r="B3464" s="6">
        <f>B3463*EXP(Returns!B3463)</f>
        <v>292.76447334505019</v>
      </c>
      <c r="C3464" s="6">
        <f>C3463*EXP(Returns!C3463)</f>
        <v>127.50328028187928</v>
      </c>
      <c r="D3464" s="6">
        <f>D3463*EXP(Returns!D3463)</f>
        <v>281.22303043099862</v>
      </c>
    </row>
    <row r="3465" spans="1:4" x14ac:dyDescent="0.35">
      <c r="A3465" s="3">
        <v>38477</v>
      </c>
      <c r="B3465" s="6">
        <f>B3464*EXP(Returns!B3464)</f>
        <v>292.01242238642982</v>
      </c>
      <c r="C3465" s="6">
        <f>C3464*EXP(Returns!C3464)</f>
        <v>127.76027495322055</v>
      </c>
      <c r="D3465" s="6">
        <f>D3464*EXP(Returns!D3464)</f>
        <v>282.24023203241381</v>
      </c>
    </row>
    <row r="3466" spans="1:4" x14ac:dyDescent="0.35">
      <c r="A3466" s="3">
        <v>38478</v>
      </c>
      <c r="B3466" s="6">
        <f>B3465*EXP(Returns!B3465)</f>
        <v>291.6936723112529</v>
      </c>
      <c r="C3466" s="6">
        <f>C3465*EXP(Returns!C3465)</f>
        <v>126.70865275809213</v>
      </c>
      <c r="D3466" s="6">
        <f>D3465*EXP(Returns!D3465)</f>
        <v>282.5770319357556</v>
      </c>
    </row>
    <row r="3467" spans="1:4" x14ac:dyDescent="0.35">
      <c r="A3467" s="3">
        <v>38481</v>
      </c>
      <c r="B3467" s="6">
        <f>B3466*EXP(Returns!B3466)</f>
        <v>293.55885829802997</v>
      </c>
      <c r="C3467" s="6">
        <f>C3466*EXP(Returns!C3466)</f>
        <v>126.57809946505076</v>
      </c>
      <c r="D3467" s="6">
        <f>D3466*EXP(Returns!D3466)</f>
        <v>284.06377660216424</v>
      </c>
    </row>
    <row r="3468" spans="1:4" x14ac:dyDescent="0.35">
      <c r="A3468" s="3">
        <v>38482</v>
      </c>
      <c r="B3468" s="6">
        <f>B3467*EXP(Returns!B3467)</f>
        <v>290.41618177558325</v>
      </c>
      <c r="C3468" s="6">
        <f>C3467*EXP(Returns!C3467)</f>
        <v>127.16918720913563</v>
      </c>
      <c r="D3468" s="6">
        <f>D3467*EXP(Returns!D3467)</f>
        <v>285.07566422593129</v>
      </c>
    </row>
    <row r="3469" spans="1:4" x14ac:dyDescent="0.35">
      <c r="A3469" s="3">
        <v>38483</v>
      </c>
      <c r="B3469" s="6">
        <f>B3468*EXP(Returns!B3468)</f>
        <v>291.63390667215725</v>
      </c>
      <c r="C3469" s="6">
        <f>C3468*EXP(Returns!C3468)</f>
        <v>127.33571975616475</v>
      </c>
      <c r="D3469" s="6">
        <f>D3468*EXP(Returns!D3468)</f>
        <v>282.91925209629864</v>
      </c>
    </row>
    <row r="3470" spans="1:4" x14ac:dyDescent="0.35">
      <c r="A3470" s="3">
        <v>38484</v>
      </c>
      <c r="B3470" s="6">
        <f>B3469*EXP(Returns!B3469)</f>
        <v>288.70788059143223</v>
      </c>
      <c r="C3470" s="6">
        <f>C3469*EXP(Returns!C3469)</f>
        <v>127.53823155718165</v>
      </c>
      <c r="D3470" s="6">
        <f>D3469*EXP(Returns!D3469)</f>
        <v>277.44798070972939</v>
      </c>
    </row>
    <row r="3471" spans="1:4" x14ac:dyDescent="0.35">
      <c r="A3471" s="3">
        <v>38485</v>
      </c>
      <c r="B3471" s="6">
        <f>B3470*EXP(Returns!B3470)</f>
        <v>287.38556582644077</v>
      </c>
      <c r="C3471" s="6">
        <f>C3470*EXP(Returns!C3470)</f>
        <v>127.95764686081058</v>
      </c>
      <c r="D3471" s="6">
        <f>D3470*EXP(Returns!D3470)</f>
        <v>275.27031266950405</v>
      </c>
    </row>
    <row r="3472" spans="1:4" x14ac:dyDescent="0.35">
      <c r="A3472" s="3">
        <v>38488</v>
      </c>
      <c r="B3472" s="6">
        <f>B3471*EXP(Returns!B3471)</f>
        <v>290.28419932258032</v>
      </c>
      <c r="C3472" s="6">
        <f>C3471*EXP(Returns!C3471)</f>
        <v>127.91241579865454</v>
      </c>
      <c r="D3472" s="6">
        <f>D3471*EXP(Returns!D3471)</f>
        <v>274.18615494972181</v>
      </c>
    </row>
    <row r="3473" spans="1:4" x14ac:dyDescent="0.35">
      <c r="A3473" s="3">
        <v>38489</v>
      </c>
      <c r="B3473" s="6">
        <f>B3472*EXP(Returns!B3472)</f>
        <v>292.30377987702116</v>
      </c>
      <c r="C3473" s="6">
        <f>C3472*EXP(Returns!C3472)</f>
        <v>127.99259813611302</v>
      </c>
      <c r="D3473" s="6">
        <f>D3472*EXP(Returns!D3472)</f>
        <v>275.55726746250593</v>
      </c>
    </row>
    <row r="3474" spans="1:4" x14ac:dyDescent="0.35">
      <c r="A3474" s="3">
        <v>38490</v>
      </c>
      <c r="B3474" s="6">
        <f>B3473*EXP(Returns!B3473)</f>
        <v>295.23229619270847</v>
      </c>
      <c r="C3474" s="6">
        <f>C3473*EXP(Returns!C3473)</f>
        <v>128.45827248058336</v>
      </c>
      <c r="D3474" s="6">
        <f>D3473*EXP(Returns!D3473)</f>
        <v>274.98643998353811</v>
      </c>
    </row>
    <row r="3475" spans="1:4" x14ac:dyDescent="0.35">
      <c r="A3475" s="3">
        <v>38491</v>
      </c>
      <c r="B3475" s="6">
        <f>B3474*EXP(Returns!B3474)</f>
        <v>296.60690589190864</v>
      </c>
      <c r="C3475" s="6">
        <f>C3474*EXP(Returns!C3474)</f>
        <v>128.03885717695442</v>
      </c>
      <c r="D3475" s="6">
        <f>D3474*EXP(Returns!D3474)</f>
        <v>273.3029718645937</v>
      </c>
    </row>
    <row r="3476" spans="1:4" x14ac:dyDescent="0.35">
      <c r="A3476" s="3">
        <v>38492</v>
      </c>
      <c r="B3476" s="6">
        <f>B3475*EXP(Returns!B3475)</f>
        <v>296.15866359869119</v>
      </c>
      <c r="C3476" s="6">
        <f>C3475*EXP(Returns!C3475)</f>
        <v>127.86101686438627</v>
      </c>
      <c r="D3476" s="6">
        <f>D3475*EXP(Returns!D3475)</f>
        <v>273.09041275866639</v>
      </c>
    </row>
    <row r="3477" spans="1:4" x14ac:dyDescent="0.35">
      <c r="A3477" s="3">
        <v>38495</v>
      </c>
      <c r="B3477" s="6">
        <f>B3476*EXP(Returns!B3476)</f>
        <v>297.29919121143337</v>
      </c>
      <c r="C3477" s="6">
        <f>C3476*EXP(Returns!C3476)</f>
        <v>128.41715333316876</v>
      </c>
      <c r="D3477" s="6">
        <f>D3476*EXP(Returns!D3476)</f>
        <v>276.0577378774118</v>
      </c>
    </row>
    <row r="3478" spans="1:4" x14ac:dyDescent="0.35">
      <c r="A3478" s="3">
        <v>38496</v>
      </c>
      <c r="B3478" s="6">
        <f>B3477*EXP(Returns!B3477)</f>
        <v>297.35148614564207</v>
      </c>
      <c r="C3478" s="6">
        <f>C3477*EXP(Returns!C3477)</f>
        <v>128.76666608619286</v>
      </c>
      <c r="D3478" s="6">
        <f>D3477*EXP(Returns!D3477)</f>
        <v>276.91456363340484</v>
      </c>
    </row>
    <row r="3479" spans="1:4" x14ac:dyDescent="0.35">
      <c r="A3479" s="3">
        <v>38497</v>
      </c>
      <c r="B3479" s="6">
        <f>B3478*EXP(Returns!B3478)</f>
        <v>296.34045075094048</v>
      </c>
      <c r="C3479" s="6">
        <f>C3478*EXP(Returns!C3478)</f>
        <v>128.39762173814682</v>
      </c>
      <c r="D3479" s="6">
        <f>D3478*EXP(Returns!D3478)</f>
        <v>280.32061074678421</v>
      </c>
    </row>
    <row r="3480" spans="1:4" x14ac:dyDescent="0.35">
      <c r="A3480" s="3">
        <v>38498</v>
      </c>
      <c r="B3480" s="6">
        <f>B3479*EXP(Returns!B3479)</f>
        <v>298.23551955726526</v>
      </c>
      <c r="C3480" s="6">
        <f>C3479*EXP(Returns!C3479)</f>
        <v>128.32155131542982</v>
      </c>
      <c r="D3480" s="6">
        <f>D3479*EXP(Returns!D3479)</f>
        <v>281.21867296932714</v>
      </c>
    </row>
    <row r="3481" spans="1:4" x14ac:dyDescent="0.35">
      <c r="A3481" s="3">
        <v>38499</v>
      </c>
      <c r="B3481" s="6">
        <f>B3480*EXP(Returns!B3480)</f>
        <v>298.52438681289431</v>
      </c>
      <c r="C3481" s="6">
        <f>C3480*EXP(Returns!C3480)</f>
        <v>128.39248184472001</v>
      </c>
      <c r="D3481" s="6">
        <f>D3480*EXP(Returns!D3480)</f>
        <v>281.92989573775998</v>
      </c>
    </row>
    <row r="3482" spans="1:4" x14ac:dyDescent="0.35">
      <c r="A3482" s="3">
        <v>38503</v>
      </c>
      <c r="B3482" s="6">
        <f>B3481*EXP(Returns!B3481)</f>
        <v>296.71149576032599</v>
      </c>
      <c r="C3482" s="6">
        <f>C3481*EXP(Returns!C3481)</f>
        <v>129.13571043423892</v>
      </c>
      <c r="D3482" s="6">
        <f>D3481*EXP(Returns!D3481)</f>
        <v>282.02873572201617</v>
      </c>
    </row>
    <row r="3483" spans="1:4" x14ac:dyDescent="0.35">
      <c r="A3483" s="3">
        <v>38504</v>
      </c>
      <c r="B3483" s="6">
        <f>B3482*EXP(Returns!B3482)</f>
        <v>299.39347881474373</v>
      </c>
      <c r="C3483" s="6">
        <f>C3482*EXP(Returns!C3482)</f>
        <v>130.15443731143563</v>
      </c>
      <c r="D3483" s="6">
        <f>D3482*EXP(Returns!D3482)</f>
        <v>287.82607277707785</v>
      </c>
    </row>
    <row r="3484" spans="1:4" x14ac:dyDescent="0.35">
      <c r="A3484" s="3">
        <v>38505</v>
      </c>
      <c r="B3484" s="6">
        <f>B3483*EXP(Returns!B3483)</f>
        <v>299.89650627713218</v>
      </c>
      <c r="C3484" s="6">
        <f>C3483*EXP(Returns!C3483)</f>
        <v>130.35386517639645</v>
      </c>
      <c r="D3484" s="6">
        <f>D3483*EXP(Returns!D3483)</f>
        <v>286.67400242295184</v>
      </c>
    </row>
    <row r="3485" spans="1:4" x14ac:dyDescent="0.35">
      <c r="A3485" s="3">
        <v>38506</v>
      </c>
      <c r="B3485" s="6">
        <f>B3484*EXP(Returns!B3484)</f>
        <v>297.83708196329422</v>
      </c>
      <c r="C3485" s="6">
        <f>C3484*EXP(Returns!C3484)</f>
        <v>129.43485223168014</v>
      </c>
      <c r="D3485" s="6">
        <f>D3484*EXP(Returns!D3484)</f>
        <v>290.24616447761338</v>
      </c>
    </row>
    <row r="3486" spans="1:4" x14ac:dyDescent="0.35">
      <c r="A3486" s="3">
        <v>38509</v>
      </c>
      <c r="B3486" s="6">
        <f>B3485*EXP(Returns!B3485)</f>
        <v>298.20812697267979</v>
      </c>
      <c r="C3486" s="6">
        <f>C3485*EXP(Returns!C3485)</f>
        <v>129.59521690659707</v>
      </c>
      <c r="D3486" s="6">
        <f>D3485*EXP(Returns!D3485)</f>
        <v>291.01658495704692</v>
      </c>
    </row>
    <row r="3487" spans="1:4" x14ac:dyDescent="0.35">
      <c r="A3487" s="3">
        <v>38510</v>
      </c>
      <c r="B3487" s="6">
        <f>B3486*EXP(Returns!B3486)</f>
        <v>298.1458710986218</v>
      </c>
      <c r="C3487" s="6">
        <f>C3486*EXP(Returns!C3486)</f>
        <v>130.13387773772834</v>
      </c>
      <c r="D3487" s="6">
        <f>D3486*EXP(Returns!D3486)</f>
        <v>288.96538958484825</v>
      </c>
    </row>
    <row r="3488" spans="1:4" x14ac:dyDescent="0.35">
      <c r="A3488" s="3">
        <v>38511</v>
      </c>
      <c r="B3488" s="6">
        <f>B3487*EXP(Returns!B3487)</f>
        <v>297.50090024338118</v>
      </c>
      <c r="C3488" s="6">
        <f>C3487*EXP(Returns!C3487)</f>
        <v>129.81417636657983</v>
      </c>
      <c r="D3488" s="6">
        <f>D3487*EXP(Returns!D3487)</f>
        <v>285.54435705450101</v>
      </c>
    </row>
    <row r="3489" spans="1:4" x14ac:dyDescent="0.35">
      <c r="A3489" s="3">
        <v>38512</v>
      </c>
      <c r="B3489" s="6">
        <f>B3488*EXP(Returns!B3488)</f>
        <v>299.05978732979298</v>
      </c>
      <c r="C3489" s="6">
        <f>C3488*EXP(Returns!C3488)</f>
        <v>129.5448459510142</v>
      </c>
      <c r="D3489" s="6">
        <f>D3488*EXP(Returns!D3488)</f>
        <v>287.80279755497878</v>
      </c>
    </row>
    <row r="3490" spans="1:4" x14ac:dyDescent="0.35">
      <c r="A3490" s="3">
        <v>38513</v>
      </c>
      <c r="B3490" s="6">
        <f>B3489*EXP(Returns!B3489)</f>
        <v>298.35754107041896</v>
      </c>
      <c r="C3490" s="6">
        <f>C3489*EXP(Returns!C3489)</f>
        <v>128.70498736507096</v>
      </c>
      <c r="D3490" s="6">
        <f>D3489*EXP(Returns!D3489)</f>
        <v>285.37335325378251</v>
      </c>
    </row>
    <row r="3491" spans="1:4" x14ac:dyDescent="0.35">
      <c r="A3491" s="3">
        <v>38516</v>
      </c>
      <c r="B3491" s="6">
        <f>B3490*EXP(Returns!B3490)</f>
        <v>299.03239474520745</v>
      </c>
      <c r="C3491" s="6">
        <f>C3490*EXP(Returns!C3490)</f>
        <v>128.29071195486887</v>
      </c>
      <c r="D3491" s="6">
        <f>D3490*EXP(Returns!D3490)</f>
        <v>289.4596957856823</v>
      </c>
    </row>
    <row r="3492" spans="1:4" x14ac:dyDescent="0.35">
      <c r="A3492" s="3">
        <v>38517</v>
      </c>
      <c r="B3492" s="6">
        <f>B3491*EXP(Returns!B3491)</f>
        <v>299.80187734856406</v>
      </c>
      <c r="C3492" s="6">
        <f>C3491*EXP(Returns!C3491)</f>
        <v>127.87643654466676</v>
      </c>
      <c r="D3492" s="6">
        <f>D3491*EXP(Returns!D3491)</f>
        <v>288.74018321211827</v>
      </c>
    </row>
    <row r="3493" spans="1:4" x14ac:dyDescent="0.35">
      <c r="A3493" s="3">
        <v>38518</v>
      </c>
      <c r="B3493" s="6">
        <f>B3492*EXP(Returns!B3492)</f>
        <v>300.46677008350321</v>
      </c>
      <c r="C3493" s="6">
        <f>C3492*EXP(Returns!C3492)</f>
        <v>127.99568207216909</v>
      </c>
      <c r="D3493" s="6">
        <f>D3492*EXP(Returns!D3492)</f>
        <v>292.35358173332975</v>
      </c>
    </row>
    <row r="3494" spans="1:4" x14ac:dyDescent="0.35">
      <c r="A3494" s="3">
        <v>38519</v>
      </c>
      <c r="B3494" s="6">
        <f>B3493*EXP(Returns!B3493)</f>
        <v>301.55749299699897</v>
      </c>
      <c r="C3494" s="6">
        <f>C3493*EXP(Returns!C3493)</f>
        <v>128.37500620706876</v>
      </c>
      <c r="D3494" s="6">
        <f>D3493*EXP(Returns!D3493)</f>
        <v>295.02438689930653</v>
      </c>
    </row>
    <row r="3495" spans="1:4" x14ac:dyDescent="0.35">
      <c r="A3495" s="3">
        <v>38520</v>
      </c>
      <c r="B3495" s="6">
        <f>B3494*EXP(Returns!B3494)</f>
        <v>303.05163397439048</v>
      </c>
      <c r="C3495" s="6">
        <f>C3494*EXP(Returns!C3494)</f>
        <v>128.37500620706876</v>
      </c>
      <c r="D3495" s="6">
        <f>D3494*EXP(Returns!D3494)</f>
        <v>299.51894919413974</v>
      </c>
    </row>
    <row r="3496" spans="1:4" x14ac:dyDescent="0.35">
      <c r="A3496" s="3">
        <v>38523</v>
      </c>
      <c r="B3496" s="6">
        <f>B3495*EXP(Returns!B3495)</f>
        <v>302.83747376763102</v>
      </c>
      <c r="C3496" s="6">
        <f>C3495*EXP(Returns!C3495)</f>
        <v>128.13034727995188</v>
      </c>
      <c r="D3496" s="6">
        <f>D3495*EXP(Returns!D3495)</f>
        <v>302.50030321387629</v>
      </c>
    </row>
    <row r="3497" spans="1:4" x14ac:dyDescent="0.35">
      <c r="A3497" s="3">
        <v>38524</v>
      </c>
      <c r="B3497" s="6">
        <f>B3496*EXP(Returns!B3496)</f>
        <v>302.21740526201353</v>
      </c>
      <c r="C3497" s="6">
        <f>C3496*EXP(Returns!C3496)</f>
        <v>128.64536460131976</v>
      </c>
      <c r="D3497" s="6">
        <f>D3496*EXP(Returns!D3496)</f>
        <v>299.20861289948579</v>
      </c>
    </row>
    <row r="3498" spans="1:4" x14ac:dyDescent="0.35">
      <c r="A3498" s="3">
        <v>38525</v>
      </c>
      <c r="B3498" s="6">
        <f>B3497*EXP(Returns!B3497)</f>
        <v>302.28464160599617</v>
      </c>
      <c r="C3498" s="6">
        <f>C3497*EXP(Returns!C3497)</f>
        <v>129.75455360282862</v>
      </c>
      <c r="D3498" s="6">
        <f>D3497*EXP(Returns!D3497)</f>
        <v>297.81964542180373</v>
      </c>
    </row>
    <row r="3499" spans="1:4" x14ac:dyDescent="0.35">
      <c r="A3499" s="3">
        <v>38526</v>
      </c>
      <c r="B3499" s="6">
        <f>B3498*EXP(Returns!B3498)</f>
        <v>299.00998263054646</v>
      </c>
      <c r="C3499" s="6">
        <f>C3498*EXP(Returns!C3498)</f>
        <v>129.61474850161898</v>
      </c>
      <c r="D3499" s="6">
        <f>D3498*EXP(Returns!D3498)</f>
        <v>298.20650299459146</v>
      </c>
    </row>
    <row r="3500" spans="1:4" x14ac:dyDescent="0.35">
      <c r="A3500" s="3">
        <v>38527</v>
      </c>
      <c r="B3500" s="6">
        <f>B3499*EXP(Returns!B3499)</f>
        <v>296.72892740506211</v>
      </c>
      <c r="C3500" s="6">
        <f>C3499*EXP(Returns!C3499)</f>
        <v>130.07425497397716</v>
      </c>
      <c r="D3500" s="6">
        <f>D3499*EXP(Returns!D3499)</f>
        <v>299.66890964337142</v>
      </c>
    </row>
    <row r="3501" spans="1:4" x14ac:dyDescent="0.35">
      <c r="A3501" s="3">
        <v>38530</v>
      </c>
      <c r="B3501" s="6">
        <f>B3500*EXP(Returns!B3500)</f>
        <v>296.50978672837806</v>
      </c>
      <c r="C3501" s="6">
        <f>C3500*EXP(Returns!C3500)</f>
        <v>130.23359167020871</v>
      </c>
      <c r="D3501" s="6">
        <f>D3500*EXP(Returns!D3500)</f>
        <v>296.39433033700811</v>
      </c>
    </row>
    <row r="3502" spans="1:4" x14ac:dyDescent="0.35">
      <c r="A3502" s="3">
        <v>38531</v>
      </c>
      <c r="B3502" s="6">
        <f>B3501*EXP(Returns!B3501)</f>
        <v>299.21916236738127</v>
      </c>
      <c r="C3502" s="6">
        <f>C3501*EXP(Returns!C3501)</f>
        <v>129.53456616416051</v>
      </c>
      <c r="D3502" s="6">
        <f>D3501*EXP(Returns!D3501)</f>
        <v>290.4002698294106</v>
      </c>
    </row>
    <row r="3503" spans="1:4" x14ac:dyDescent="0.35">
      <c r="A3503" s="3">
        <v>38532</v>
      </c>
      <c r="B3503" s="6">
        <f>B3502*EXP(Returns!B3502)</f>
        <v>298.79084195386235</v>
      </c>
      <c r="C3503" s="6">
        <f>C3502*EXP(Returns!C3502)</f>
        <v>129.29401915178511</v>
      </c>
      <c r="D3503" s="6">
        <f>D3502*EXP(Returns!D3502)</f>
        <v>290.03031070554408</v>
      </c>
    </row>
    <row r="3504" spans="1:4" x14ac:dyDescent="0.35">
      <c r="A3504" s="3">
        <v>38533</v>
      </c>
      <c r="B3504" s="6">
        <f>B3503*EXP(Returns!B3503)</f>
        <v>296.66916176596641</v>
      </c>
      <c r="C3504" s="6">
        <f>C3503*EXP(Returns!C3503)</f>
        <v>129.76380541099692</v>
      </c>
      <c r="D3504" s="6">
        <f>D3503*EXP(Returns!D3503)</f>
        <v>286.77603079379685</v>
      </c>
    </row>
    <row r="3505" spans="1:4" x14ac:dyDescent="0.35">
      <c r="A3505" s="3">
        <v>38534</v>
      </c>
      <c r="B3505" s="6">
        <f>B3504*EXP(Returns!B3504)</f>
        <v>297.44362483924772</v>
      </c>
      <c r="C3505" s="6">
        <f>C3504*EXP(Returns!C3504)</f>
        <v>128.76461012882214</v>
      </c>
      <c r="D3505" s="6">
        <f>D3504*EXP(Returns!D3504)</f>
        <v>290.12915068980033</v>
      </c>
    </row>
    <row r="3506" spans="1:4" x14ac:dyDescent="0.35">
      <c r="A3506" s="3">
        <v>38538</v>
      </c>
      <c r="B3506" s="6">
        <f>B3505*EXP(Returns!B3505)</f>
        <v>300.07082272449441</v>
      </c>
      <c r="C3506" s="6">
        <f>C3505*EXP(Returns!C3505)</f>
        <v>128.03577324089835</v>
      </c>
      <c r="D3506" s="6">
        <f>D3505*EXP(Returns!D3505)</f>
        <v>297.34457582005609</v>
      </c>
    </row>
    <row r="3507" spans="1:4" x14ac:dyDescent="0.35">
      <c r="A3507" s="3">
        <v>38539</v>
      </c>
      <c r="B3507" s="6">
        <f>B3506*EXP(Returns!B3506)</f>
        <v>297.56813658736371</v>
      </c>
      <c r="C3507" s="6">
        <f>C3506*EXP(Returns!C3506)</f>
        <v>128.40481758894441</v>
      </c>
      <c r="D3507" s="6">
        <f>D3506*EXP(Returns!D3506)</f>
        <v>300.60300063436904</v>
      </c>
    </row>
    <row r="3508" spans="1:4" x14ac:dyDescent="0.35">
      <c r="A3508" s="3">
        <v>38540</v>
      </c>
      <c r="B3508" s="6">
        <f>B3507*EXP(Returns!B3507)</f>
        <v>298.2977754313232</v>
      </c>
      <c r="C3508" s="6">
        <f>C3507*EXP(Returns!C3507)</f>
        <v>128.71423917323929</v>
      </c>
      <c r="D3508" s="6">
        <f>D3507*EXP(Returns!D3507)</f>
        <v>298.72312790154774</v>
      </c>
    </row>
    <row r="3509" spans="1:4" x14ac:dyDescent="0.35">
      <c r="A3509" s="3">
        <v>38541</v>
      </c>
      <c r="B3509" s="6">
        <f>B3508*EXP(Returns!B3508)</f>
        <v>301.78161414360767</v>
      </c>
      <c r="C3509" s="6">
        <f>C3508*EXP(Returns!C3508)</f>
        <v>128.05530483592031</v>
      </c>
      <c r="D3509" s="6">
        <f>D3508*EXP(Returns!D3508)</f>
        <v>296.83135185879462</v>
      </c>
    </row>
    <row r="3510" spans="1:4" x14ac:dyDescent="0.35">
      <c r="A3510" s="3">
        <v>38544</v>
      </c>
      <c r="B3510" s="6">
        <f>B3509*EXP(Returns!B3509)</f>
        <v>303.66921224504563</v>
      </c>
      <c r="C3510" s="6">
        <f>C3509*EXP(Returns!C3509)</f>
        <v>128.13548717337881</v>
      </c>
      <c r="D3510" s="6">
        <f>D3509*EXP(Returns!D3509)</f>
        <v>296.45172129560842</v>
      </c>
    </row>
    <row r="3511" spans="1:4" x14ac:dyDescent="0.35">
      <c r="A3511" s="3">
        <v>38545</v>
      </c>
      <c r="B3511" s="6">
        <f>B3510*EXP(Returns!B3510)</f>
        <v>304.35900732960806</v>
      </c>
      <c r="C3511" s="6">
        <f>C3510*EXP(Returns!C3510)</f>
        <v>127.73560346477181</v>
      </c>
      <c r="D3511" s="6">
        <f>D3510*EXP(Returns!D3510)</f>
        <v>299.79113112927956</v>
      </c>
    </row>
    <row r="3512" spans="1:4" x14ac:dyDescent="0.35">
      <c r="A3512" s="3">
        <v>38546</v>
      </c>
      <c r="B3512" s="6">
        <f>B3511*EXP(Returns!B3511)</f>
        <v>304.62795270553846</v>
      </c>
      <c r="C3512" s="6">
        <f>C3511*EXP(Returns!C3511)</f>
        <v>127.49505645239641</v>
      </c>
      <c r="D3512" s="6">
        <f>D3511*EXP(Returns!D3511)</f>
        <v>300.59343547460224</v>
      </c>
    </row>
    <row r="3513" spans="1:4" x14ac:dyDescent="0.35">
      <c r="A3513" s="3">
        <v>38547</v>
      </c>
      <c r="B3513" s="6">
        <f>B3512*EXP(Returns!B3512)</f>
        <v>305.42731812844289</v>
      </c>
      <c r="C3513" s="6">
        <f>C3512*EXP(Returns!C3512)</f>
        <v>127.33571975616482</v>
      </c>
      <c r="D3513" s="6">
        <f>D3512*EXP(Returns!D3512)</f>
        <v>299.20553079244974</v>
      </c>
    </row>
    <row r="3514" spans="1:4" x14ac:dyDescent="0.35">
      <c r="A3514" s="3">
        <v>38548</v>
      </c>
      <c r="B3514" s="6">
        <f>B3513*EXP(Returns!B3513)</f>
        <v>305.78093149309223</v>
      </c>
      <c r="C3514" s="6">
        <f>C3513*EXP(Returns!C3513)</f>
        <v>127.395342519916</v>
      </c>
      <c r="D3514" s="6">
        <f>D3513*EXP(Returns!D3513)</f>
        <v>299.68580809229258</v>
      </c>
    </row>
    <row r="3515" spans="1:4" x14ac:dyDescent="0.35">
      <c r="A3515" s="3">
        <v>38551</v>
      </c>
      <c r="B3515" s="6">
        <f>B3514*EXP(Returns!B3514)</f>
        <v>304.09006195367755</v>
      </c>
      <c r="C3515" s="6">
        <f>C3514*EXP(Returns!C3514)</f>
        <v>126.89574487882859</v>
      </c>
      <c r="D3515" s="6">
        <f>D3514*EXP(Returns!D3514)</f>
        <v>297.01946666754031</v>
      </c>
    </row>
    <row r="3516" spans="1:4" x14ac:dyDescent="0.35">
      <c r="A3516" s="3">
        <v>38552</v>
      </c>
      <c r="B3516" s="6">
        <f>B3515*EXP(Returns!B3515)</f>
        <v>306.1370350927038</v>
      </c>
      <c r="C3516" s="6">
        <f>C3515*EXP(Returns!C3515)</f>
        <v>127.21544624997712</v>
      </c>
      <c r="D3516" s="6">
        <f>D3515*EXP(Returns!D3515)</f>
        <v>294.12005418313868</v>
      </c>
    </row>
    <row r="3517" spans="1:4" x14ac:dyDescent="0.35">
      <c r="A3517" s="3">
        <v>38553</v>
      </c>
      <c r="B3517" s="6">
        <f>B3516*EXP(Returns!B3516)</f>
        <v>307.59382254566049</v>
      </c>
      <c r="C3517" s="6">
        <f>C3516*EXP(Returns!C3516)</f>
        <v>127.47552485737447</v>
      </c>
      <c r="D3517" s="6">
        <f>D3516*EXP(Returns!D3516)</f>
        <v>293.4046865121403</v>
      </c>
    </row>
    <row r="3518" spans="1:4" x14ac:dyDescent="0.35">
      <c r="A3518" s="3">
        <v>38554</v>
      </c>
      <c r="B3518" s="6">
        <f>B3517*EXP(Returns!B3517)</f>
        <v>305.56179081640801</v>
      </c>
      <c r="C3518" s="6">
        <f>C3517*EXP(Returns!C3517)</f>
        <v>126.37661564271926</v>
      </c>
      <c r="D3518" s="6">
        <f>D3517*EXP(Returns!D3517)</f>
        <v>289.59987851604126</v>
      </c>
    </row>
    <row r="3519" spans="1:4" x14ac:dyDescent="0.35">
      <c r="A3519" s="3">
        <v>38555</v>
      </c>
      <c r="B3519" s="6">
        <f>B3518*EXP(Returns!B3518)</f>
        <v>307.21530683138798</v>
      </c>
      <c r="C3519" s="6">
        <f>C3518*EXP(Returns!C3518)</f>
        <v>126.87621328380666</v>
      </c>
      <c r="D3519" s="6">
        <f>D3518*EXP(Returns!D3518)</f>
        <v>292.58016974024827</v>
      </c>
    </row>
    <row r="3520" spans="1:4" x14ac:dyDescent="0.35">
      <c r="A3520" s="3">
        <v>38558</v>
      </c>
      <c r="B3520" s="6">
        <f>B3519*EXP(Returns!B3519)</f>
        <v>306.05734757390957</v>
      </c>
      <c r="C3520" s="6">
        <f>C3519*EXP(Returns!C3519)</f>
        <v>126.65622584513855</v>
      </c>
      <c r="D3520" s="6">
        <f>D3519*EXP(Returns!D3519)</f>
        <v>292.61417919719662</v>
      </c>
    </row>
    <row r="3521" spans="1:4" x14ac:dyDescent="0.35">
      <c r="A3521" s="3">
        <v>38559</v>
      </c>
      <c r="B3521" s="6">
        <f>B3520*EXP(Returns!B3520)</f>
        <v>306.5877676208836</v>
      </c>
      <c r="C3521" s="6">
        <f>C3520*EXP(Returns!C3520)</f>
        <v>126.7158486088897</v>
      </c>
      <c r="D3521" s="6">
        <f>D3520*EXP(Returns!D3520)</f>
        <v>293.47376822156673</v>
      </c>
    </row>
    <row r="3522" spans="1:4" x14ac:dyDescent="0.35">
      <c r="A3522" s="3">
        <v>38560</v>
      </c>
      <c r="B3522" s="6">
        <f>B3521*EXP(Returns!B3521)</f>
        <v>307.98976990466929</v>
      </c>
      <c r="C3522" s="6">
        <f>C3521*EXP(Returns!C3521)</f>
        <v>126.51128085050206</v>
      </c>
      <c r="D3522" s="6">
        <f>D3521*EXP(Returns!D3521)</f>
        <v>294.92033921695514</v>
      </c>
    </row>
    <row r="3523" spans="1:4" x14ac:dyDescent="0.35">
      <c r="A3523" s="3">
        <v>38561</v>
      </c>
      <c r="B3523" s="6">
        <f>B3522*EXP(Returns!B3522)</f>
        <v>309.71550273355649</v>
      </c>
      <c r="C3523" s="6">
        <f>C3522*EXP(Returns!C3522)</f>
        <v>127.17535508124786</v>
      </c>
      <c r="D3523" s="6">
        <f>D3522*EXP(Returns!D3522)</f>
        <v>298.57210465678651</v>
      </c>
    </row>
    <row r="3524" spans="1:4" x14ac:dyDescent="0.35">
      <c r="A3524" s="3">
        <v>38562</v>
      </c>
      <c r="B3524" s="6">
        <f>B3523*EXP(Returns!B3523)</f>
        <v>307.33981857950403</v>
      </c>
      <c r="C3524" s="6">
        <f>C3523*EXP(Returns!C3523)</f>
        <v>126.27587373155346</v>
      </c>
      <c r="D3524" s="6">
        <f>D3523*EXP(Returns!D3523)</f>
        <v>299.63288087491679</v>
      </c>
    </row>
    <row r="3525" spans="1:4" x14ac:dyDescent="0.35">
      <c r="A3525" s="3">
        <v>38565</v>
      </c>
      <c r="B3525" s="6">
        <f>B3524*EXP(Returns!B3524)</f>
        <v>307.63117607009531</v>
      </c>
      <c r="C3525" s="6">
        <f>C3524*EXP(Returns!C3524)</f>
        <v>125.91608119167572</v>
      </c>
      <c r="D3525" s="6">
        <f>D3524*EXP(Returns!D3524)</f>
        <v>303.00491853134787</v>
      </c>
    </row>
    <row r="3526" spans="1:4" x14ac:dyDescent="0.35">
      <c r="A3526" s="3">
        <v>38566</v>
      </c>
      <c r="B3526" s="6">
        <f>B3525*EXP(Returns!B3525)</f>
        <v>309.81511213204919</v>
      </c>
      <c r="C3526" s="6">
        <f>C3525*EXP(Returns!C3525)</f>
        <v>125.75674449544414</v>
      </c>
      <c r="D3526" s="6">
        <f>D3525*EXP(Returns!D3525)</f>
        <v>306.41330379489244</v>
      </c>
    </row>
    <row r="3527" spans="1:4" x14ac:dyDescent="0.35">
      <c r="A3527" s="3">
        <v>38567</v>
      </c>
      <c r="B3527" s="6">
        <f>B3526*EXP(Returns!B3526)</f>
        <v>310.04421374858259</v>
      </c>
      <c r="C3527" s="6">
        <f>C3526*EXP(Returns!C3526)</f>
        <v>126.1165370353219</v>
      </c>
      <c r="D3527" s="6">
        <f>D3526*EXP(Returns!D3526)</f>
        <v>304.00415888831213</v>
      </c>
    </row>
    <row r="3528" spans="1:4" x14ac:dyDescent="0.35">
      <c r="A3528" s="3">
        <v>38568</v>
      </c>
      <c r="B3528" s="6">
        <f>B3527*EXP(Returns!B3527)</f>
        <v>307.75817805317359</v>
      </c>
      <c r="C3528" s="6">
        <f>C3527*EXP(Returns!C3527)</f>
        <v>125.93664076538303</v>
      </c>
      <c r="D3528" s="6">
        <f>D3527*EXP(Returns!D3527)</f>
        <v>304.51196259237247</v>
      </c>
    </row>
    <row r="3529" spans="1:4" x14ac:dyDescent="0.35">
      <c r="A3529" s="3">
        <v>38569</v>
      </c>
      <c r="B3529" s="6">
        <f>B3528*EXP(Returns!B3528)</f>
        <v>305.40739624874436</v>
      </c>
      <c r="C3529" s="6">
        <f>C3528*EXP(Returns!C3528)</f>
        <v>125.19649611192023</v>
      </c>
      <c r="D3529" s="6">
        <f>D3528*EXP(Returns!D3528)</f>
        <v>305.31033459423554</v>
      </c>
    </row>
    <row r="3530" spans="1:4" x14ac:dyDescent="0.35">
      <c r="A3530" s="3">
        <v>38572</v>
      </c>
      <c r="B3530" s="6">
        <f>B3529*EXP(Returns!B3529)</f>
        <v>304.58810894614135</v>
      </c>
      <c r="C3530" s="6">
        <f>C3529*EXP(Returns!C3529)</f>
        <v>124.91688590950093</v>
      </c>
      <c r="D3530" s="6">
        <f>D3529*EXP(Returns!D3529)</f>
        <v>306.39002857279331</v>
      </c>
    </row>
    <row r="3531" spans="1:4" x14ac:dyDescent="0.35">
      <c r="A3531" s="3">
        <v>38573</v>
      </c>
      <c r="B3531" s="6">
        <f>B3530*EXP(Returns!B3530)</f>
        <v>306.64255279005465</v>
      </c>
      <c r="C3531" s="6">
        <f>C3530*EXP(Returns!C3530)</f>
        <v>125.17696451689828</v>
      </c>
      <c r="D3531" s="6">
        <f>D3530*EXP(Returns!D3530)</f>
        <v>303.13256027445715</v>
      </c>
    </row>
    <row r="3532" spans="1:4" x14ac:dyDescent="0.35">
      <c r="A3532" s="3">
        <v>38574</v>
      </c>
      <c r="B3532" s="6">
        <f>B3531*EXP(Returns!B3531)</f>
        <v>306.08224992353286</v>
      </c>
      <c r="C3532" s="6">
        <f>C3531*EXP(Returns!C3531)</f>
        <v>125.19649611192021</v>
      </c>
      <c r="D3532" s="6">
        <f>D3531*EXP(Returns!D3531)</f>
        <v>308.84306693474764</v>
      </c>
    </row>
    <row r="3533" spans="1:4" x14ac:dyDescent="0.35">
      <c r="A3533" s="3">
        <v>38575</v>
      </c>
      <c r="B3533" s="6">
        <f>B3532*EXP(Returns!B3532)</f>
        <v>308.24377387082581</v>
      </c>
      <c r="C3533" s="6">
        <f>C3532*EXP(Returns!C3532)</f>
        <v>125.77113619703925</v>
      </c>
      <c r="D3533" s="6">
        <f>D3532*EXP(Returns!D3532)</f>
        <v>312.19076657354992</v>
      </c>
    </row>
    <row r="3534" spans="1:4" x14ac:dyDescent="0.35">
      <c r="A3534" s="3">
        <v>38576</v>
      </c>
      <c r="B3534" s="6">
        <f>B3533*EXP(Returns!B3533)</f>
        <v>306.39601952878508</v>
      </c>
      <c r="C3534" s="6">
        <f>C3533*EXP(Returns!C3533)</f>
        <v>126.49997308496306</v>
      </c>
      <c r="D3534" s="6">
        <f>D3533*EXP(Returns!D3533)</f>
        <v>312.79868561650198</v>
      </c>
    </row>
    <row r="3535" spans="1:4" x14ac:dyDescent="0.35">
      <c r="A3535" s="3">
        <v>38579</v>
      </c>
      <c r="B3535" s="6">
        <f>B3534*EXP(Returns!B3534)</f>
        <v>307.26262129567203</v>
      </c>
      <c r="C3535" s="6">
        <f>C3534*EXP(Returns!C3534)</f>
        <v>126.15046033193894</v>
      </c>
      <c r="D3535" s="6">
        <f>D3534*EXP(Returns!D3534)</f>
        <v>309.903524314219</v>
      </c>
    </row>
    <row r="3536" spans="1:4" x14ac:dyDescent="0.35">
      <c r="A3536" s="3">
        <v>38580</v>
      </c>
      <c r="B3536" s="6">
        <f>B3535*EXP(Returns!B3535)</f>
        <v>303.64430989542234</v>
      </c>
      <c r="C3536" s="6">
        <f>C3535*EXP(Returns!C3535)</f>
        <v>126.60482691087029</v>
      </c>
      <c r="D3536" s="6">
        <f>D3535*EXP(Returns!D3535)</f>
        <v>311.26932284935504</v>
      </c>
    </row>
    <row r="3537" spans="1:4" x14ac:dyDescent="0.35">
      <c r="A3537" s="3">
        <v>38581</v>
      </c>
      <c r="B3537" s="6">
        <f>B3536*EXP(Returns!B3536)</f>
        <v>303.86843104203109</v>
      </c>
      <c r="C3537" s="6">
        <f>C3536*EXP(Returns!C3536)</f>
        <v>126.13606863034383</v>
      </c>
      <c r="D3537" s="6">
        <f>D3536*EXP(Returns!D3536)</f>
        <v>305.78646699151278</v>
      </c>
    </row>
    <row r="3538" spans="1:4" x14ac:dyDescent="0.35">
      <c r="A3538" s="3">
        <v>38582</v>
      </c>
      <c r="B3538" s="6">
        <f>B3537*EXP(Returns!B3537)</f>
        <v>303.56462237662811</v>
      </c>
      <c r="C3538" s="6">
        <f>C3537*EXP(Returns!C3537)</f>
        <v>126.74052009733846</v>
      </c>
      <c r="D3538" s="6">
        <f>D3537*EXP(Returns!D3537)</f>
        <v>303.02001022786868</v>
      </c>
    </row>
    <row r="3539" spans="1:4" x14ac:dyDescent="0.35">
      <c r="A3539" s="3">
        <v>38583</v>
      </c>
      <c r="B3539" s="6">
        <f>B3538*EXP(Returns!B3538)</f>
        <v>303.7364485890281</v>
      </c>
      <c r="C3539" s="6">
        <f>C3538*EXP(Returns!C3538)</f>
        <v>126.80528275451645</v>
      </c>
      <c r="D3539" s="6">
        <f>D3538*EXP(Returns!D3538)</f>
        <v>306.36452148008209</v>
      </c>
    </row>
    <row r="3540" spans="1:4" x14ac:dyDescent="0.35">
      <c r="A3540" s="3">
        <v>38586</v>
      </c>
      <c r="B3540" s="6">
        <f>B3539*EXP(Returns!B3539)</f>
        <v>304.23947605141655</v>
      </c>
      <c r="C3540" s="6">
        <f>C3539*EXP(Returns!C3539)</f>
        <v>126.78472318080915</v>
      </c>
      <c r="D3540" s="6">
        <f>D3539*EXP(Returns!D3539)</f>
        <v>310.00236429847524</v>
      </c>
    </row>
    <row r="3541" spans="1:4" x14ac:dyDescent="0.35">
      <c r="A3541" s="3">
        <v>38587</v>
      </c>
      <c r="B3541" s="6">
        <f>B3540*EXP(Returns!B3540)</f>
        <v>303.20353830709178</v>
      </c>
      <c r="C3541" s="6">
        <f>C3540*EXP(Returns!C3540)</f>
        <v>127.00471061947725</v>
      </c>
      <c r="D3541" s="6">
        <f>D3540*EXP(Returns!D3540)</f>
        <v>310.26700038535472</v>
      </c>
    </row>
    <row r="3542" spans="1:4" x14ac:dyDescent="0.35">
      <c r="A3542" s="3">
        <v>38588</v>
      </c>
      <c r="B3542" s="6">
        <f>B3541*EXP(Returns!B3541)</f>
        <v>301.21633080716106</v>
      </c>
      <c r="C3542" s="6">
        <f>C3541*EXP(Returns!C3541)</f>
        <v>127.09003285036255</v>
      </c>
      <c r="D3542" s="6">
        <f>D3541*EXP(Returns!D3541)</f>
        <v>312.50418497523981</v>
      </c>
    </row>
    <row r="3543" spans="1:4" x14ac:dyDescent="0.35">
      <c r="A3543" s="3">
        <v>38589</v>
      </c>
      <c r="B3543" s="6">
        <f>B3542*EXP(Returns!B3542)</f>
        <v>301.91359659661049</v>
      </c>
      <c r="C3543" s="6">
        <f>C3542*EXP(Returns!C3542)</f>
        <v>127.2740410350429</v>
      </c>
      <c r="D3543" s="6">
        <f>D3542*EXP(Returns!D3542)</f>
        <v>310.76024379065916</v>
      </c>
    </row>
    <row r="3544" spans="1:4" x14ac:dyDescent="0.35">
      <c r="A3544" s="3">
        <v>38590</v>
      </c>
      <c r="B3544" s="6">
        <f>B3543*EXP(Returns!B3543)</f>
        <v>300.09821530907976</v>
      </c>
      <c r="C3544" s="6">
        <f>C3543*EXP(Returns!C3543)</f>
        <v>126.96461945074803</v>
      </c>
      <c r="D3544" s="6">
        <f>D3543*EXP(Returns!D3543)</f>
        <v>309.98238374251804</v>
      </c>
    </row>
    <row r="3545" spans="1:4" x14ac:dyDescent="0.35">
      <c r="A3545" s="3">
        <v>38593</v>
      </c>
      <c r="B3545" s="6">
        <f>B3544*EXP(Returns!B3544)</f>
        <v>301.8862040120249</v>
      </c>
      <c r="C3545" s="6">
        <f>C3544*EXP(Returns!C3544)</f>
        <v>127.11984423223815</v>
      </c>
      <c r="D3545" s="6">
        <f>D3544*EXP(Returns!D3544)</f>
        <v>318.03093428845602</v>
      </c>
    </row>
    <row r="3546" spans="1:4" x14ac:dyDescent="0.35">
      <c r="A3546" s="3">
        <v>38594</v>
      </c>
      <c r="B3546" s="6">
        <f>B3545*EXP(Returns!B3545)</f>
        <v>300.92248308160742</v>
      </c>
      <c r="C3546" s="6">
        <f>C3545*EXP(Returns!C3545)</f>
        <v>127.93914324447408</v>
      </c>
      <c r="D3546" s="6">
        <f>D3545*EXP(Returns!D3545)</f>
        <v>324.74865227218311</v>
      </c>
    </row>
    <row r="3547" spans="1:4" x14ac:dyDescent="0.35">
      <c r="A3547" s="3">
        <v>38595</v>
      </c>
      <c r="B3547" s="6">
        <f>B3546*EXP(Returns!B3546)</f>
        <v>303.8908431566918</v>
      </c>
      <c r="C3547" s="6">
        <f>C3546*EXP(Returns!C3546)</f>
        <v>128.71835108798078</v>
      </c>
      <c r="D3547" s="6">
        <f>D3546*EXP(Returns!D3546)</f>
        <v>322.24916974558374</v>
      </c>
    </row>
    <row r="3548" spans="1:4" x14ac:dyDescent="0.35">
      <c r="A3548" s="3">
        <v>38596</v>
      </c>
      <c r="B3548" s="6">
        <f>B3547*EXP(Returns!B3547)</f>
        <v>304.20461276194402</v>
      </c>
      <c r="C3548" s="6">
        <f>C3547*EXP(Returns!C3547)</f>
        <v>128.71835108798078</v>
      </c>
      <c r="D3548" s="6">
        <f>D3547*EXP(Returns!D3547)</f>
        <v>328.37395410332653</v>
      </c>
    </row>
    <row r="3549" spans="1:4" x14ac:dyDescent="0.35">
      <c r="A3549" s="3">
        <v>38597</v>
      </c>
      <c r="B3549" s="6">
        <f>B3548*EXP(Returns!B3548)</f>
        <v>303.31559888039607</v>
      </c>
      <c r="C3549" s="6">
        <f>C3548*EXP(Returns!C3548)</f>
        <v>128.58985375231015</v>
      </c>
      <c r="D3549" s="6">
        <f>D3548*EXP(Returns!D3548)</f>
        <v>324.49698229076517</v>
      </c>
    </row>
    <row r="3550" spans="1:4" x14ac:dyDescent="0.35">
      <c r="A3550" s="3">
        <v>38601</v>
      </c>
      <c r="B3550" s="6">
        <f>B3549*EXP(Returns!B3549)</f>
        <v>307.14309001748057</v>
      </c>
      <c r="C3550" s="6">
        <f>C3549*EXP(Returns!C3549)</f>
        <v>128.00698983770818</v>
      </c>
      <c r="D3550" s="6">
        <f>D3549*EXP(Returns!D3549)</f>
        <v>323.79224257506309</v>
      </c>
    </row>
    <row r="3551" spans="1:4" x14ac:dyDescent="0.35">
      <c r="A3551" s="3">
        <v>38602</v>
      </c>
      <c r="B3551" s="6">
        <f>B3550*EXP(Returns!B3550)</f>
        <v>307.8826898012893</v>
      </c>
      <c r="C3551" s="6">
        <f>C3550*EXP(Returns!C3550)</f>
        <v>127.46421709183545</v>
      </c>
      <c r="D3551" s="6">
        <f>D3550*EXP(Returns!D3550)</f>
        <v>318.38899010239061</v>
      </c>
    </row>
    <row r="3552" spans="1:4" x14ac:dyDescent="0.35">
      <c r="A3552" s="3">
        <v>38603</v>
      </c>
      <c r="B3552" s="6">
        <f>B3551*EXP(Returns!B3551)</f>
        <v>306.71476960396166</v>
      </c>
      <c r="C3552" s="6">
        <f>C3551*EXP(Returns!C3551)</f>
        <v>127.45496528366716</v>
      </c>
      <c r="D3552" s="6">
        <f>D3551*EXP(Returns!D3551)</f>
        <v>319.40066516705173</v>
      </c>
    </row>
    <row r="3553" spans="1:4" x14ac:dyDescent="0.35">
      <c r="A3553" s="3">
        <v>38604</v>
      </c>
      <c r="B3553" s="6">
        <f>B3552*EXP(Returns!B3552)</f>
        <v>309.15769010199676</v>
      </c>
      <c r="C3553" s="6">
        <f>C3552*EXP(Returns!C3552)</f>
        <v>127.58757453407922</v>
      </c>
      <c r="D3553" s="6">
        <f>D3552*EXP(Returns!D3552)</f>
        <v>318.73014746740398</v>
      </c>
    </row>
    <row r="3554" spans="1:4" x14ac:dyDescent="0.35">
      <c r="A3554" s="3">
        <v>38607</v>
      </c>
      <c r="B3554" s="6">
        <f>B3553*EXP(Returns!B3553)</f>
        <v>308.92858848546337</v>
      </c>
      <c r="C3554" s="6">
        <f>C3553*EXP(Returns!C3553)</f>
        <v>127.13834784857471</v>
      </c>
      <c r="D3554" s="6">
        <f>D3553*EXP(Returns!D3553)</f>
        <v>316.19538012922072</v>
      </c>
    </row>
    <row r="3555" spans="1:4" x14ac:dyDescent="0.35">
      <c r="A3555" s="3">
        <v>38608</v>
      </c>
      <c r="B3555" s="6">
        <f>B3554*EXP(Returns!B3554)</f>
        <v>306.59772856073266</v>
      </c>
      <c r="C3555" s="6">
        <f>C3554*EXP(Returns!C3554)</f>
        <v>127.50430826056468</v>
      </c>
      <c r="D3555" s="6">
        <f>D3554*EXP(Returns!D3554)</f>
        <v>314.03588589255213</v>
      </c>
    </row>
    <row r="3556" spans="1:4" x14ac:dyDescent="0.35">
      <c r="A3556" s="3">
        <v>38609</v>
      </c>
      <c r="B3556" s="6">
        <f>B3555*EXP(Returns!B3555)</f>
        <v>305.59167363595577</v>
      </c>
      <c r="C3556" s="6">
        <f>C3555*EXP(Returns!C3555)</f>
        <v>127.17843901730396</v>
      </c>
      <c r="D3556" s="6">
        <f>D3555*EXP(Returns!D3555)</f>
        <v>317.9032925453468</v>
      </c>
    </row>
    <row r="3557" spans="1:4" x14ac:dyDescent="0.35">
      <c r="A3557" s="3">
        <v>38610</v>
      </c>
      <c r="B3557" s="6">
        <f>B3556*EXP(Returns!B3556)</f>
        <v>305.73361702880794</v>
      </c>
      <c r="C3557" s="6">
        <f>C3556*EXP(Returns!C3556)</f>
        <v>126.70454084335069</v>
      </c>
      <c r="D3557" s="6">
        <f>D3556*EXP(Returns!D3556)</f>
        <v>316.80234265619623</v>
      </c>
    </row>
    <row r="3558" spans="1:4" x14ac:dyDescent="0.35">
      <c r="A3558" s="3">
        <v>38611</v>
      </c>
      <c r="B3558" s="6">
        <f>B3557*EXP(Returns!B3557)</f>
        <v>308.26867622044881</v>
      </c>
      <c r="C3558" s="6">
        <f>C3557*EXP(Returns!C3557)</f>
        <v>126.21111107437547</v>
      </c>
      <c r="D3558" s="6">
        <f>D3557*EXP(Returns!D3557)</f>
        <v>313.46187002699543</v>
      </c>
    </row>
    <row r="3559" spans="1:4" x14ac:dyDescent="0.35">
      <c r="A3559" s="3">
        <v>38614</v>
      </c>
      <c r="B3559" s="6">
        <f>B3558*EXP(Returns!B3558)</f>
        <v>306.5529043314109</v>
      </c>
      <c r="C3559" s="6">
        <f>C3558*EXP(Returns!C3558)</f>
        <v>126.35914000506803</v>
      </c>
      <c r="D3559" s="6">
        <f>D3558*EXP(Returns!D3558)</f>
        <v>329.04340900744467</v>
      </c>
    </row>
    <row r="3560" spans="1:4" x14ac:dyDescent="0.35">
      <c r="A3560" s="3">
        <v>38615</v>
      </c>
      <c r="B3560" s="6">
        <f>B3559*EXP(Returns!B3559)</f>
        <v>304.14235688788597</v>
      </c>
      <c r="C3560" s="6">
        <f>C3559*EXP(Returns!C3559)</f>
        <v>126.37353170666313</v>
      </c>
      <c r="D3560" s="6">
        <f>D3559*EXP(Returns!D3559)</f>
        <v>326.36516427276041</v>
      </c>
    </row>
    <row r="3561" spans="1:4" x14ac:dyDescent="0.35">
      <c r="A3561" s="3">
        <v>38616</v>
      </c>
      <c r="B3561" s="6">
        <f>B3560*EXP(Returns!B3560)</f>
        <v>301.36823513986246</v>
      </c>
      <c r="C3561" s="6">
        <f>C3560*EXP(Returns!C3560)</f>
        <v>126.96050753600656</v>
      </c>
      <c r="D3561" s="6">
        <f>D3560*EXP(Returns!D3560)</f>
        <v>328.54187579700914</v>
      </c>
    </row>
    <row r="3562" spans="1:4" x14ac:dyDescent="0.35">
      <c r="A3562" s="3">
        <v>38617</v>
      </c>
      <c r="B3562" s="6">
        <f>B3561*EXP(Returns!B3561)</f>
        <v>302.46891899320752</v>
      </c>
      <c r="C3562" s="6">
        <f>C3561*EXP(Returns!C3561)</f>
        <v>127.05919348980161</v>
      </c>
      <c r="D3562" s="6">
        <f>D3561*EXP(Returns!D3561)</f>
        <v>330.21567247663376</v>
      </c>
    </row>
    <row r="3563" spans="1:4" x14ac:dyDescent="0.35">
      <c r="A3563" s="3">
        <v>38618</v>
      </c>
      <c r="B3563" s="6">
        <f>B3562*EXP(Returns!B3562)</f>
        <v>302.63576473568293</v>
      </c>
      <c r="C3563" s="6">
        <f>C3562*EXP(Returns!C3562)</f>
        <v>126.34886021821438</v>
      </c>
      <c r="D3563" s="6">
        <f>D3562*EXP(Returns!D3562)</f>
        <v>324.810400692455</v>
      </c>
    </row>
    <row r="3564" spans="1:4" x14ac:dyDescent="0.35">
      <c r="A3564" s="3">
        <v>38621</v>
      </c>
      <c r="B3564" s="6">
        <f>B3563*EXP(Returns!B3563)</f>
        <v>302.7204327244018</v>
      </c>
      <c r="C3564" s="6">
        <f>C3563*EXP(Returns!C3563)</f>
        <v>125.89449363928304</v>
      </c>
      <c r="D3564" s="6">
        <f>D3563*EXP(Returns!D3563)</f>
        <v>330.0001375432235</v>
      </c>
    </row>
    <row r="3565" spans="1:4" x14ac:dyDescent="0.35">
      <c r="A3565" s="3">
        <v>38622</v>
      </c>
      <c r="B3565" s="6">
        <f>B3564*EXP(Returns!B3564)</f>
        <v>302.7279034292888</v>
      </c>
      <c r="C3565" s="6">
        <f>C3564*EXP(Returns!C3564)</f>
        <v>125.77627609046606</v>
      </c>
      <c r="D3565" s="6">
        <f>D3564*EXP(Returns!D3564)</f>
        <v>328.96476213825144</v>
      </c>
    </row>
    <row r="3566" spans="1:4" x14ac:dyDescent="0.35">
      <c r="A3566" s="3">
        <v>38623</v>
      </c>
      <c r="B3566" s="6">
        <f>B3565*EXP(Returns!B3565)</f>
        <v>303.03420232965402</v>
      </c>
      <c r="C3566" s="6">
        <f>C3565*EXP(Returns!C3565)</f>
        <v>126.21008309569009</v>
      </c>
      <c r="D3566" s="6">
        <f>D3565*EXP(Returns!D3565)</f>
        <v>337.4726529120984</v>
      </c>
    </row>
    <row r="3567" spans="1:4" x14ac:dyDescent="0.35">
      <c r="A3567" s="3">
        <v>38624</v>
      </c>
      <c r="B3567" s="6">
        <f>B3566*EXP(Returns!B3566)</f>
        <v>305.72116585399641</v>
      </c>
      <c r="C3567" s="6">
        <f>C3566*EXP(Returns!C3566)</f>
        <v>125.92430502115862</v>
      </c>
      <c r="D3567" s="6">
        <f>D3566*EXP(Returns!D3566)</f>
        <v>338.76267412597127</v>
      </c>
    </row>
    <row r="3568" spans="1:4" x14ac:dyDescent="0.35">
      <c r="A3568" s="3">
        <v>38625</v>
      </c>
      <c r="B3568" s="6">
        <f>B3567*EXP(Returns!B3567)</f>
        <v>306.0025624047384</v>
      </c>
      <c r="C3568" s="6">
        <f>C3567*EXP(Returns!C3567)</f>
        <v>125.5398409928321</v>
      </c>
      <c r="D3568" s="6">
        <f>D3567*EXP(Returns!D3567)</f>
        <v>337.24192000261428</v>
      </c>
    </row>
    <row r="3569" spans="1:4" x14ac:dyDescent="0.35">
      <c r="A3569" s="3">
        <v>38628</v>
      </c>
      <c r="B3569" s="6">
        <f>B3568*EXP(Returns!B3568)</f>
        <v>305.47712282768907</v>
      </c>
      <c r="C3569" s="6">
        <f>C3568*EXP(Returns!C3568)</f>
        <v>124.96725686508378</v>
      </c>
      <c r="D3569" s="6">
        <f>D3568*EXP(Returns!D3568)</f>
        <v>338.4121641602971</v>
      </c>
    </row>
    <row r="3570" spans="1:4" x14ac:dyDescent="0.35">
      <c r="A3570" s="3">
        <v>38629</v>
      </c>
      <c r="B3570" s="6">
        <f>B3569*EXP(Returns!B3569)</f>
        <v>302.43156546877276</v>
      </c>
      <c r="C3570" s="6">
        <f>C3569*EXP(Returns!C3569)</f>
        <v>125.06594281887884</v>
      </c>
      <c r="D3570" s="6">
        <f>D3569*EXP(Returns!D3569)</f>
        <v>336.42771234735966</v>
      </c>
    </row>
    <row r="3571" spans="1:4" x14ac:dyDescent="0.35">
      <c r="A3571" s="3">
        <v>38630</v>
      </c>
      <c r="B3571" s="6">
        <f>B3570*EXP(Returns!B3570)</f>
        <v>297.92922065689976</v>
      </c>
      <c r="C3571" s="6">
        <f>C3570*EXP(Returns!C3570)</f>
        <v>125.22322355773969</v>
      </c>
      <c r="D3571" s="6">
        <f>D3570*EXP(Returns!D3570)</f>
        <v>335.15990356005614</v>
      </c>
    </row>
    <row r="3572" spans="1:4" x14ac:dyDescent="0.35">
      <c r="A3572" s="3">
        <v>38631</v>
      </c>
      <c r="B3572" s="6">
        <f>B3571*EXP(Returns!B3571)</f>
        <v>296.70900552536335</v>
      </c>
      <c r="C3572" s="6">
        <f>C3571*EXP(Returns!C3571)</f>
        <v>125.16360079398852</v>
      </c>
      <c r="D3572" s="6">
        <f>D3571*EXP(Returns!D3571)</f>
        <v>328.82989338554052</v>
      </c>
    </row>
    <row r="3573" spans="1:4" x14ac:dyDescent="0.35">
      <c r="A3573" s="3">
        <v>38632</v>
      </c>
      <c r="B3573" s="6">
        <f>B3572*EXP(Returns!B3572)</f>
        <v>297.80719914374617</v>
      </c>
      <c r="C3573" s="6">
        <f>C3572*EXP(Returns!C3572)</f>
        <v>125.20369196271777</v>
      </c>
      <c r="D3573" s="6">
        <f>D3572*EXP(Returns!D3572)</f>
        <v>328.98293594180819</v>
      </c>
    </row>
    <row r="3574" spans="1:4" x14ac:dyDescent="0.35">
      <c r="A3574" s="3">
        <v>38635</v>
      </c>
      <c r="B3574" s="6">
        <f>B3573*EXP(Returns!B3573)</f>
        <v>295.67306778103864</v>
      </c>
      <c r="C3574" s="6">
        <f>C3573*EXP(Returns!C3573)</f>
        <v>125.20369196271777</v>
      </c>
      <c r="D3574" s="6">
        <f>D3573*EXP(Returns!D3573)</f>
        <v>327.96892272698193</v>
      </c>
    </row>
    <row r="3575" spans="1:4" x14ac:dyDescent="0.35">
      <c r="A3575" s="3">
        <v>38636</v>
      </c>
      <c r="B3575" s="6">
        <f>B3574*EXP(Returns!B3574)</f>
        <v>295.06046998030814</v>
      </c>
      <c r="C3575" s="6">
        <f>C3574*EXP(Returns!C3574)</f>
        <v>124.96622888639844</v>
      </c>
      <c r="D3575" s="6">
        <f>D3574*EXP(Returns!D3574)</f>
        <v>333.88231705387994</v>
      </c>
    </row>
    <row r="3576" spans="1:4" x14ac:dyDescent="0.35">
      <c r="A3576" s="3">
        <v>38637</v>
      </c>
      <c r="B3576" s="6">
        <f>B3575*EXP(Returns!B3575)</f>
        <v>293.2699910424007</v>
      </c>
      <c r="C3576" s="6">
        <f>C3575*EXP(Returns!C3575)</f>
        <v>124.39467273733548</v>
      </c>
      <c r="D3576" s="6">
        <f>D3575*EXP(Returns!D3575)</f>
        <v>335.29487859232</v>
      </c>
    </row>
    <row r="3577" spans="1:4" x14ac:dyDescent="0.35">
      <c r="A3577" s="3">
        <v>38638</v>
      </c>
      <c r="B3577" s="6">
        <f>B3576*EXP(Returns!B3576)</f>
        <v>293.06081130556589</v>
      </c>
      <c r="C3577" s="6">
        <f>C3576*EXP(Returns!C3576)</f>
        <v>124.07805530224306</v>
      </c>
      <c r="D3577" s="6">
        <f>D3576*EXP(Returns!D3576)</f>
        <v>331.16272957309286</v>
      </c>
    </row>
    <row r="3578" spans="1:4" x14ac:dyDescent="0.35">
      <c r="A3578" s="3">
        <v>38639</v>
      </c>
      <c r="B3578" s="6">
        <f>B3577*EXP(Returns!B3577)</f>
        <v>295.48380992390241</v>
      </c>
      <c r="C3578" s="6">
        <f>C3577*EXP(Returns!C3577)</f>
        <v>123.93516626497733</v>
      </c>
      <c r="D3578" s="6">
        <f>D3577*EXP(Returns!D3577)</f>
        <v>329.82467000128042</v>
      </c>
    </row>
    <row r="3579" spans="1:4" x14ac:dyDescent="0.35">
      <c r="A3579" s="3">
        <v>38642</v>
      </c>
      <c r="B3579" s="6">
        <f>B3578*EXP(Returns!B3578)</f>
        <v>296.36286286560107</v>
      </c>
      <c r="C3579" s="6">
        <f>C3578*EXP(Returns!C3578)</f>
        <v>123.94030615840414</v>
      </c>
      <c r="D3579" s="6">
        <f>D3578*EXP(Returns!D3578)</f>
        <v>336.02395632565066</v>
      </c>
    </row>
    <row r="3580" spans="1:4" x14ac:dyDescent="0.35">
      <c r="A3580" s="3">
        <v>38643</v>
      </c>
      <c r="B3580" s="6">
        <f>B3579*EXP(Returns!B3579)</f>
        <v>293.38454185066746</v>
      </c>
      <c r="C3580" s="6">
        <f>C3579*EXP(Returns!C3579)</f>
        <v>124.03899211219918</v>
      </c>
      <c r="D3580" s="6">
        <f>D3579*EXP(Returns!D3579)</f>
        <v>331.28909596156666</v>
      </c>
    </row>
    <row r="3581" spans="1:4" x14ac:dyDescent="0.35">
      <c r="A3581" s="3">
        <v>38644</v>
      </c>
      <c r="B3581" s="6">
        <f>B3580*EXP(Returns!B3580)</f>
        <v>297.77233585427376</v>
      </c>
      <c r="C3581" s="6">
        <f>C3580*EXP(Returns!C3580)</f>
        <v>124.19627285106003</v>
      </c>
      <c r="D3581" s="6">
        <f>D3580*EXP(Returns!D3580)</f>
        <v>328.9499892803895</v>
      </c>
    </row>
    <row r="3582" spans="1:4" x14ac:dyDescent="0.35">
      <c r="A3582" s="3">
        <v>38645</v>
      </c>
      <c r="B3582" s="6">
        <f>B3581*EXP(Returns!B3581)</f>
        <v>293.29987386194858</v>
      </c>
      <c r="C3582" s="6">
        <f>C3581*EXP(Returns!C3581)</f>
        <v>124.23122412636245</v>
      </c>
      <c r="D3582" s="6">
        <f>D3581*EXP(Returns!D3581)</f>
        <v>323.96005798919265</v>
      </c>
    </row>
    <row r="3583" spans="1:4" x14ac:dyDescent="0.35">
      <c r="A3583" s="3">
        <v>38646</v>
      </c>
      <c r="B3583" s="6">
        <f>B3582*EXP(Returns!B3582)</f>
        <v>293.74562592020368</v>
      </c>
      <c r="C3583" s="6">
        <f>C3582*EXP(Returns!C3582)</f>
        <v>124.92613771766921</v>
      </c>
      <c r="D3583" s="6">
        <f>D3582*EXP(Returns!D3582)</f>
        <v>322.99206382079961</v>
      </c>
    </row>
    <row r="3584" spans="1:4" x14ac:dyDescent="0.35">
      <c r="A3584" s="3">
        <v>38649</v>
      </c>
      <c r="B3584" s="6">
        <f>B3583*EXP(Returns!B3583)</f>
        <v>298.6738009106333</v>
      </c>
      <c r="C3584" s="6">
        <f>C3583*EXP(Returns!C3583)</f>
        <v>124.36383337677454</v>
      </c>
      <c r="D3584" s="6">
        <f>D3583*EXP(Returns!D3583)</f>
        <v>321.81119170782034</v>
      </c>
    </row>
    <row r="3585" spans="1:4" x14ac:dyDescent="0.35">
      <c r="A3585" s="3">
        <v>38650</v>
      </c>
      <c r="B3585" s="6">
        <f>B3584*EXP(Returns!B3584)</f>
        <v>297.96657418133464</v>
      </c>
      <c r="C3585" s="6">
        <f>C3584*EXP(Returns!C3584)</f>
        <v>123.762465845836</v>
      </c>
      <c r="D3585" s="6">
        <f>D3584*EXP(Returns!D3584)</f>
        <v>332.86309614095842</v>
      </c>
    </row>
    <row r="3586" spans="1:4" x14ac:dyDescent="0.35">
      <c r="A3586" s="3">
        <v>38651</v>
      </c>
      <c r="B3586" s="6">
        <f>B3585*EXP(Returns!B3585)</f>
        <v>296.681612940778</v>
      </c>
      <c r="C3586" s="6">
        <f>C3585*EXP(Returns!C3585)</f>
        <v>122.95241864176836</v>
      </c>
      <c r="D3586" s="6">
        <f>D3585*EXP(Returns!D3585)</f>
        <v>327.53955333300866</v>
      </c>
    </row>
    <row r="3587" spans="1:4" x14ac:dyDescent="0.35">
      <c r="A3587" s="3">
        <v>38652</v>
      </c>
      <c r="B3587" s="6">
        <f>B3586*EXP(Returns!B3586)</f>
        <v>293.57379970780369</v>
      </c>
      <c r="C3587" s="6">
        <f>C3586*EXP(Returns!C3586)</f>
        <v>123.26800809817543</v>
      </c>
      <c r="D3587" s="6">
        <f>D3586*EXP(Returns!D3586)</f>
        <v>325.64256959216027</v>
      </c>
    </row>
    <row r="3588" spans="1:4" x14ac:dyDescent="0.35">
      <c r="A3588" s="3">
        <v>38653</v>
      </c>
      <c r="B3588" s="6">
        <f>B3587*EXP(Returns!B3587)</f>
        <v>298.43224811928837</v>
      </c>
      <c r="C3588" s="6">
        <f>C3587*EXP(Returns!C3587)</f>
        <v>123.16521022963893</v>
      </c>
      <c r="D3588" s="6">
        <f>D3587*EXP(Returns!D3587)</f>
        <v>322.4509946166616</v>
      </c>
    </row>
    <row r="3589" spans="1:4" x14ac:dyDescent="0.35">
      <c r="A3589" s="3">
        <v>38656</v>
      </c>
      <c r="B3589" s="6">
        <f>B3588*EXP(Returns!B3588)</f>
        <v>300.57385018688279</v>
      </c>
      <c r="C3589" s="6">
        <f>C3588*EXP(Returns!C3588)</f>
        <v>123.26800809817543</v>
      </c>
      <c r="D3589" s="6">
        <f>D3588*EXP(Returns!D3588)</f>
        <v>316.04988342121328</v>
      </c>
    </row>
    <row r="3590" spans="1:4" x14ac:dyDescent="0.35">
      <c r="A3590" s="3">
        <v>38657</v>
      </c>
      <c r="B3590" s="6">
        <f>B3589*EXP(Returns!B3589)</f>
        <v>299.51550032789714</v>
      </c>
      <c r="C3590" s="6">
        <f>C3589*EXP(Returns!C3589)</f>
        <v>123.07577608401218</v>
      </c>
      <c r="D3590" s="6">
        <f>D3589*EXP(Returns!D3589)</f>
        <v>314.51711970837141</v>
      </c>
    </row>
    <row r="3591" spans="1:4" x14ac:dyDescent="0.35">
      <c r="A3591" s="3">
        <v>38658</v>
      </c>
      <c r="B3591" s="6">
        <f>B3590*EXP(Returns!B3590)</f>
        <v>302.50378228268011</v>
      </c>
      <c r="C3591" s="6">
        <f>C3590*EXP(Returns!C3590)</f>
        <v>122.77457832920024</v>
      </c>
      <c r="D3591" s="6">
        <f>D3590*EXP(Returns!D3590)</f>
        <v>314.02313234619629</v>
      </c>
    </row>
    <row r="3592" spans="1:4" x14ac:dyDescent="0.35">
      <c r="A3592" s="3">
        <v>38659</v>
      </c>
      <c r="B3592" s="6">
        <f>B3591*EXP(Returns!B3591)</f>
        <v>303.79372399316145</v>
      </c>
      <c r="C3592" s="6">
        <f>C3591*EXP(Returns!C3591)</f>
        <v>122.43945727777124</v>
      </c>
      <c r="D3592" s="6">
        <f>D3591*EXP(Returns!D3591)</f>
        <v>318.23073984802761</v>
      </c>
    </row>
    <row r="3593" spans="1:4" x14ac:dyDescent="0.35">
      <c r="A3593" s="3">
        <v>38660</v>
      </c>
      <c r="B3593" s="6">
        <f>B3592*EXP(Returns!B3592)</f>
        <v>303.84352869240786</v>
      </c>
      <c r="C3593" s="6">
        <f>C3592*EXP(Returns!C3592)</f>
        <v>122.30068015524695</v>
      </c>
      <c r="D3593" s="6">
        <f>D3592*EXP(Returns!D3592)</f>
        <v>315.71382747474223</v>
      </c>
    </row>
    <row r="3594" spans="1:4" x14ac:dyDescent="0.35">
      <c r="A3594" s="3">
        <v>38663</v>
      </c>
      <c r="B3594" s="6">
        <f>B3593*EXP(Returns!B3593)</f>
        <v>304.508421427347</v>
      </c>
      <c r="C3594" s="6">
        <f>C3593*EXP(Returns!C3593)</f>
        <v>122.49805206283703</v>
      </c>
      <c r="D3594" s="6">
        <f>D3593*EXP(Returns!D3593)</f>
        <v>317.35712192266635</v>
      </c>
    </row>
    <row r="3595" spans="1:4" x14ac:dyDescent="0.35">
      <c r="A3595" s="3">
        <v>38664</v>
      </c>
      <c r="B3595" s="6">
        <f>B3594*EXP(Returns!B3594)</f>
        <v>303.45754227324829</v>
      </c>
      <c r="C3595" s="6">
        <f>C3594*EXP(Returns!C3594)</f>
        <v>123.20838533442425</v>
      </c>
      <c r="D3595" s="6">
        <f>D3594*EXP(Returns!D3594)</f>
        <v>317.68871412791299</v>
      </c>
    </row>
    <row r="3596" spans="1:4" x14ac:dyDescent="0.35">
      <c r="A3596" s="3">
        <v>38665</v>
      </c>
      <c r="B3596" s="6">
        <f>B3595*EXP(Returns!B3595)</f>
        <v>303.97053067548609</v>
      </c>
      <c r="C3596" s="6">
        <f>C3595*EXP(Returns!C3595)</f>
        <v>122.53814323156625</v>
      </c>
      <c r="D3596" s="6">
        <f>D3595*EXP(Returns!D3595)</f>
        <v>315.9733621430795</v>
      </c>
    </row>
    <row r="3597" spans="1:4" x14ac:dyDescent="0.35">
      <c r="A3597" s="3">
        <v>38666</v>
      </c>
      <c r="B3597" s="6">
        <f>B3596*EXP(Returns!B3596)</f>
        <v>306.53796292163713</v>
      </c>
      <c r="C3597" s="6">
        <f>C3596*EXP(Returns!C3596)</f>
        <v>123.22894490813155</v>
      </c>
      <c r="D3597" s="6">
        <f>D3596*EXP(Returns!D3596)</f>
        <v>312.94737071109824</v>
      </c>
    </row>
    <row r="3598" spans="1:4" x14ac:dyDescent="0.35">
      <c r="A3598" s="3">
        <v>38667</v>
      </c>
      <c r="B3598" s="6">
        <f>B3597*EXP(Returns!B3597)</f>
        <v>307.47429126746914</v>
      </c>
      <c r="C3598" s="6">
        <f>C3597*EXP(Returns!C3597)</f>
        <v>123.22894490813155</v>
      </c>
      <c r="D3598" s="6">
        <f>D3597*EXP(Returns!D3597)</f>
        <v>315.68428175901835</v>
      </c>
    </row>
    <row r="3599" spans="1:4" x14ac:dyDescent="0.35">
      <c r="A3599" s="3">
        <v>38670</v>
      </c>
      <c r="B3599" s="6">
        <f>B3598*EXP(Returns!B3598)</f>
        <v>307.23522871108651</v>
      </c>
      <c r="C3599" s="6">
        <f>C3598*EXP(Returns!C3598)</f>
        <v>122.7252353523027</v>
      </c>
      <c r="D3599" s="6">
        <f>D3598*EXP(Returns!D3598)</f>
        <v>315.56620517567569</v>
      </c>
    </row>
    <row r="3600" spans="1:4" x14ac:dyDescent="0.35">
      <c r="A3600" s="3">
        <v>38671</v>
      </c>
      <c r="B3600" s="6">
        <f>B3599*EXP(Returns!B3599)</f>
        <v>306.05236710398492</v>
      </c>
      <c r="C3600" s="6">
        <f>C3599*EXP(Returns!C3599)</f>
        <v>123.22791692944618</v>
      </c>
      <c r="D3600" s="6">
        <f>D3599*EXP(Returns!D3599)</f>
        <v>313.9349203172365</v>
      </c>
    </row>
    <row r="3601" spans="1:4" x14ac:dyDescent="0.35">
      <c r="A3601" s="3">
        <v>38672</v>
      </c>
      <c r="B3601" s="6">
        <f>B3600*EXP(Returns!B3600)</f>
        <v>306.60021879569513</v>
      </c>
      <c r="C3601" s="6">
        <f>C3600*EXP(Returns!C3600)</f>
        <v>123.9238584994383</v>
      </c>
      <c r="D3601" s="6">
        <f>D3600*EXP(Returns!D3600)</f>
        <v>318.50366574003829</v>
      </c>
    </row>
    <row r="3602" spans="1:4" x14ac:dyDescent="0.35">
      <c r="A3602" s="3">
        <v>38673</v>
      </c>
      <c r="B3602" s="6">
        <f>B3601*EXP(Returns!B3601)</f>
        <v>309.48640111702298</v>
      </c>
      <c r="C3602" s="6">
        <f>C3601*EXP(Returns!C3601)</f>
        <v>124.17571327735273</v>
      </c>
      <c r="D3602" s="6">
        <f>D3601*EXP(Returns!D3601)</f>
        <v>315.75538277995099</v>
      </c>
    </row>
    <row r="3603" spans="1:4" x14ac:dyDescent="0.35">
      <c r="A3603" s="3">
        <v>38674</v>
      </c>
      <c r="B3603" s="6">
        <f>B3602*EXP(Returns!B3602)</f>
        <v>310.84855964141155</v>
      </c>
      <c r="C3603" s="6">
        <f>C3602*EXP(Returns!C3602)</f>
        <v>123.73059850658967</v>
      </c>
      <c r="D3603" s="6">
        <f>D3602*EXP(Returns!D3602)</f>
        <v>312.68060903315933</v>
      </c>
    </row>
    <row r="3604" spans="1:4" x14ac:dyDescent="0.35">
      <c r="A3604" s="3">
        <v>38677</v>
      </c>
      <c r="B3604" s="6">
        <f>B3603*EXP(Returns!B3603)</f>
        <v>312.48713424661759</v>
      </c>
      <c r="C3604" s="6">
        <f>C3603*EXP(Returns!C3603)</f>
        <v>124.1561816823308</v>
      </c>
      <c r="D3604" s="6">
        <f>D3603*EXP(Returns!D3603)</f>
        <v>312.50205938418037</v>
      </c>
    </row>
    <row r="3605" spans="1:4" x14ac:dyDescent="0.35">
      <c r="A3605" s="3">
        <v>38678</v>
      </c>
      <c r="B3605" s="6">
        <f>B3604*EXP(Returns!B3604)</f>
        <v>314.07590415257727</v>
      </c>
      <c r="C3605" s="6">
        <f>C3604*EXP(Returns!C3604)</f>
        <v>124.48513486164761</v>
      </c>
      <c r="D3605" s="6">
        <f>D3604*EXP(Returns!D3604)</f>
        <v>314.05714180314465</v>
      </c>
    </row>
    <row r="3606" spans="1:4" x14ac:dyDescent="0.35">
      <c r="A3606" s="3">
        <v>38679</v>
      </c>
      <c r="B3606" s="6">
        <f>B3605*EXP(Returns!B3605)</f>
        <v>315.16662706607298</v>
      </c>
      <c r="C3606" s="6">
        <f>C3605*EXP(Returns!C3605)</f>
        <v>124.01123668769434</v>
      </c>
      <c r="D3606" s="6">
        <f>D3605*EXP(Returns!D3605)</f>
        <v>313.19617114458606</v>
      </c>
    </row>
    <row r="3607" spans="1:4" x14ac:dyDescent="0.35">
      <c r="A3607" s="3">
        <v>38684</v>
      </c>
      <c r="B3607" s="6">
        <f>B3606*EXP(Returns!B3606)</f>
        <v>312.48525674788419</v>
      </c>
      <c r="C3607" s="6">
        <f>C3606*EXP(Returns!C3606)</f>
        <v>124.26118705695063</v>
      </c>
      <c r="D3607" s="6">
        <f>D3606*EXP(Returns!D3606)</f>
        <v>311.66893396849832</v>
      </c>
    </row>
    <row r="3608" spans="1:4" x14ac:dyDescent="0.35">
      <c r="A3608" s="3">
        <v>38685</v>
      </c>
      <c r="B3608" s="6">
        <f>B3607*EXP(Returns!B3607)</f>
        <v>312.49022685042024</v>
      </c>
      <c r="C3608" s="6">
        <f>C3607*EXP(Returns!C3607)</f>
        <v>123.5103115624225</v>
      </c>
      <c r="D3608" s="6">
        <f>D3607*EXP(Returns!D3607)</f>
        <v>311.03657062836453</v>
      </c>
    </row>
    <row r="3609" spans="1:4" x14ac:dyDescent="0.35">
      <c r="A3609" s="3">
        <v>38686</v>
      </c>
      <c r="B3609" s="6">
        <f>B3608*EXP(Returns!B3608)</f>
        <v>310.50218583600781</v>
      </c>
      <c r="C3609" s="6">
        <f>C3608*EXP(Returns!C3608)</f>
        <v>123.35562916177619</v>
      </c>
      <c r="D3609" s="6">
        <f>D3608*EXP(Returns!D3608)</f>
        <v>316.8658978288683</v>
      </c>
    </row>
    <row r="3610" spans="1:4" x14ac:dyDescent="0.35">
      <c r="A3610" s="3">
        <v>38687</v>
      </c>
      <c r="B3610" s="6">
        <f>B3609*EXP(Returns!B3609)</f>
        <v>314.27697871212348</v>
      </c>
      <c r="C3610" s="6">
        <f>C3609*EXP(Returns!C3609)</f>
        <v>123.12411775418636</v>
      </c>
      <c r="D3610" s="6">
        <f>D3609*EXP(Returns!D3609)</f>
        <v>323.63813722326569</v>
      </c>
    </row>
    <row r="3611" spans="1:4" x14ac:dyDescent="0.35">
      <c r="A3611" s="3">
        <v>38688</v>
      </c>
      <c r="B3611" s="6">
        <f>B3610*EXP(Returns!B3610)</f>
        <v>314.37886581411209</v>
      </c>
      <c r="C3611" s="6">
        <f>C3610*EXP(Returns!C3610)</f>
        <v>123.14358110261205</v>
      </c>
      <c r="D3611" s="6">
        <f>D3610*EXP(Returns!D3610)</f>
        <v>328.93075268130303</v>
      </c>
    </row>
    <row r="3612" spans="1:4" x14ac:dyDescent="0.35">
      <c r="A3612" s="3">
        <v>38691</v>
      </c>
      <c r="B3612" s="6">
        <f>B3611*EXP(Returns!B3611)</f>
        <v>313.63583548497542</v>
      </c>
      <c r="C3612" s="6">
        <f>C3611*EXP(Returns!C3611)</f>
        <v>122.70104602261731</v>
      </c>
      <c r="D3612" s="6">
        <f>D3611*EXP(Returns!D3611)</f>
        <v>330.39315933008299</v>
      </c>
    </row>
    <row r="3613" spans="1:4" x14ac:dyDescent="0.35">
      <c r="A3613" s="3">
        <v>38692</v>
      </c>
      <c r="B3613" s="6">
        <f>B3612*EXP(Returns!B3612)</f>
        <v>314.03592873912595</v>
      </c>
      <c r="C3613" s="6">
        <f>C3612*EXP(Returns!C3612)</f>
        <v>123.38943392483135</v>
      </c>
      <c r="D3613" s="6">
        <f>D3612*EXP(Returns!D3612)</f>
        <v>328.24631236021708</v>
      </c>
    </row>
    <row r="3614" spans="1:4" x14ac:dyDescent="0.35">
      <c r="A3614" s="3">
        <v>38693</v>
      </c>
      <c r="B3614" s="6">
        <f>B3613*EXP(Returns!B3613)</f>
        <v>312.46040623520406</v>
      </c>
      <c r="C3614" s="6">
        <f>C3613*EXP(Returns!C3613)</f>
        <v>123.14358110261205</v>
      </c>
      <c r="D3614" s="6">
        <f>D3613*EXP(Returns!D3613)</f>
        <v>329.2549053178422</v>
      </c>
    </row>
    <row r="3615" spans="1:4" x14ac:dyDescent="0.35">
      <c r="A3615" s="3">
        <v>38694</v>
      </c>
      <c r="B3615" s="6">
        <f>B3614*EXP(Returns!B3614)</f>
        <v>312.08267844246569</v>
      </c>
      <c r="C3615" s="6">
        <f>C3614*EXP(Returns!C3614)</f>
        <v>123.68343292473527</v>
      </c>
      <c r="D3615" s="6">
        <f>D3614*EXP(Returns!D3614)</f>
        <v>338.58104236995632</v>
      </c>
    </row>
    <row r="3616" spans="1:4" x14ac:dyDescent="0.35">
      <c r="A3616" s="3">
        <v>38695</v>
      </c>
      <c r="B3616" s="6">
        <f>B3615*EXP(Returns!B3615)</f>
        <v>312.95990154007512</v>
      </c>
      <c r="C3616" s="6">
        <f>C3615*EXP(Returns!C3615)</f>
        <v>122.9509963918736</v>
      </c>
      <c r="D3616" s="6">
        <f>D3615*EXP(Returns!D3615)</f>
        <v>334.12048953207159</v>
      </c>
    </row>
    <row r="3617" spans="1:4" x14ac:dyDescent="0.35">
      <c r="A3617" s="3">
        <v>38698</v>
      </c>
      <c r="B3617" s="6">
        <f>B3616*EXP(Returns!B3616)</f>
        <v>313.22331697448482</v>
      </c>
      <c r="C3617" s="6">
        <f>C3616*EXP(Returns!C3616)</f>
        <v>122.8403626218749</v>
      </c>
      <c r="D3617" s="6">
        <f>D3616*EXP(Returns!D3616)</f>
        <v>339.59590582120632</v>
      </c>
    </row>
    <row r="3618" spans="1:4" x14ac:dyDescent="0.35">
      <c r="A3618" s="3">
        <v>38699</v>
      </c>
      <c r="B3618" s="6">
        <f>B3617*EXP(Returns!B3617)</f>
        <v>314.96285286209576</v>
      </c>
      <c r="C3618" s="6">
        <f>C3617*EXP(Returns!C3617)</f>
        <v>122.98480115492875</v>
      </c>
      <c r="D3618" s="6">
        <f>D3617*EXP(Returns!D3617)</f>
        <v>343.7004221566628</v>
      </c>
    </row>
    <row r="3619" spans="1:4" x14ac:dyDescent="0.35">
      <c r="A3619" s="3">
        <v>38700</v>
      </c>
      <c r="B3619" s="6">
        <f>B3618*EXP(Returns!B3618)</f>
        <v>316.28241508541203</v>
      </c>
      <c r="C3619" s="6">
        <f>C3618*EXP(Returns!C3618)</f>
        <v>123.79816424177093</v>
      </c>
      <c r="D3619" s="6">
        <f>D3618*EXP(Returns!D3618)</f>
        <v>337.65524118408985</v>
      </c>
    </row>
    <row r="3620" spans="1:4" x14ac:dyDescent="0.35">
      <c r="A3620" s="3">
        <v>38701</v>
      </c>
      <c r="B3620" s="6">
        <f>B3619*EXP(Returns!B3619)</f>
        <v>315.83510585716925</v>
      </c>
      <c r="C3620" s="6">
        <f>C3619*EXP(Returns!C3619)</f>
        <v>123.63528674705064</v>
      </c>
      <c r="D3620" s="6">
        <f>D3619*EXP(Returns!D3619)</f>
        <v>332.1236030114373</v>
      </c>
    </row>
    <row r="3621" spans="1:4" x14ac:dyDescent="0.35">
      <c r="A3621" s="3">
        <v>38702</v>
      </c>
      <c r="B3621" s="6">
        <f>B3620*EXP(Returns!B3620)</f>
        <v>314.9355172981476</v>
      </c>
      <c r="C3621" s="6">
        <f>C3620*EXP(Returns!C3620)</f>
        <v>123.83709093862232</v>
      </c>
      <c r="D3621" s="6">
        <f>D3620*EXP(Returns!D3620)</f>
        <v>330.81402635981902</v>
      </c>
    </row>
    <row r="3622" spans="1:4" x14ac:dyDescent="0.35">
      <c r="A3622" s="3">
        <v>38705</v>
      </c>
      <c r="B3622" s="6">
        <f>B3621*EXP(Returns!B3621)</f>
        <v>313.09657935981613</v>
      </c>
      <c r="C3622" s="6">
        <f>C3621*EXP(Returns!C3621)</f>
        <v>123.89445659714015</v>
      </c>
      <c r="D3622" s="6">
        <f>D3621*EXP(Returns!D3621)</f>
        <v>332.55616079199933</v>
      </c>
    </row>
    <row r="3623" spans="1:4" x14ac:dyDescent="0.35">
      <c r="A3623" s="3">
        <v>38706</v>
      </c>
      <c r="B3623" s="6">
        <f>B3622*EXP(Returns!B3622)</f>
        <v>313.02202782177562</v>
      </c>
      <c r="C3623" s="6">
        <f>C3622*EXP(Returns!C3622)</f>
        <v>123.6629451895503</v>
      </c>
      <c r="D3623" s="6">
        <f>D3622*EXP(Returns!D3622)</f>
        <v>332.37973673407964</v>
      </c>
    </row>
    <row r="3624" spans="1:4" x14ac:dyDescent="0.35">
      <c r="A3624" s="3">
        <v>38707</v>
      </c>
      <c r="B3624" s="6">
        <f>B3623*EXP(Returns!B3623)</f>
        <v>313.80978907373657</v>
      </c>
      <c r="C3624" s="6">
        <f>C3623*EXP(Returns!C3623)</f>
        <v>123.47036047881186</v>
      </c>
      <c r="D3624" s="6">
        <f>D3623*EXP(Returns!D3623)</f>
        <v>333.84203710330661</v>
      </c>
    </row>
    <row r="3625" spans="1:4" x14ac:dyDescent="0.35">
      <c r="A3625" s="3">
        <v>38708</v>
      </c>
      <c r="B3625" s="6">
        <f>B3624*EXP(Returns!B3624)</f>
        <v>315.13432139958883</v>
      </c>
      <c r="C3625" s="6">
        <f>C3624*EXP(Returns!C3624)</f>
        <v>123.97128560408369</v>
      </c>
      <c r="D3625" s="6">
        <f>D3624*EXP(Returns!D3624)</f>
        <v>329.37085631012548</v>
      </c>
    </row>
    <row r="3626" spans="1:4" x14ac:dyDescent="0.35">
      <c r="A3626" s="3">
        <v>38709</v>
      </c>
      <c r="B3626" s="6">
        <f>B3625*EXP(Returns!B3625)</f>
        <v>315.2685141680617</v>
      </c>
      <c r="C3626" s="6">
        <f>C3625*EXP(Returns!C3625)</f>
        <v>124.51113742620691</v>
      </c>
      <c r="D3626" s="6">
        <f>D3625*EXP(Returns!D3625)</f>
        <v>327.03047427431278</v>
      </c>
    </row>
    <row r="3627" spans="1:4" x14ac:dyDescent="0.35">
      <c r="A3627" s="3">
        <v>38713</v>
      </c>
      <c r="B3627" s="6">
        <f>B3626*EXP(Returns!B3626)</f>
        <v>312.25663203122684</v>
      </c>
      <c r="C3627" s="6">
        <f>C3626*EXP(Returns!C3626)</f>
        <v>124.89630684768383</v>
      </c>
      <c r="D3627" s="6">
        <f>D3626*EXP(Returns!D3626)</f>
        <v>321.57950228235967</v>
      </c>
    </row>
    <row r="3628" spans="1:4" x14ac:dyDescent="0.35">
      <c r="A3628" s="3">
        <v>38714</v>
      </c>
      <c r="B3628" s="6">
        <f>B3627*EXP(Returns!B3627)</f>
        <v>312.66169538791343</v>
      </c>
      <c r="C3628" s="6">
        <f>C3627*EXP(Returns!C3627)</f>
        <v>124.53060077463262</v>
      </c>
      <c r="D3628" s="6">
        <f>D3627*EXP(Returns!D3627)</f>
        <v>326.65753932296332</v>
      </c>
    </row>
    <row r="3629" spans="1:4" x14ac:dyDescent="0.35">
      <c r="A3629" s="3">
        <v>38715</v>
      </c>
      <c r="B3629" s="6">
        <f>B3628*EXP(Returns!B3628)</f>
        <v>311.72980116240757</v>
      </c>
      <c r="C3629" s="6">
        <f>C3628*EXP(Returns!C3628)</f>
        <v>124.55006412305831</v>
      </c>
      <c r="D3629" s="6">
        <f>D3628*EXP(Returns!D3628)</f>
        <v>324.47572638017232</v>
      </c>
    </row>
    <row r="3630" spans="1:4" x14ac:dyDescent="0.35">
      <c r="A3630" s="3">
        <v>38716</v>
      </c>
      <c r="B3630" s="6">
        <f>B3629*EXP(Returns!B3629)</f>
        <v>310.20646473511397</v>
      </c>
      <c r="C3630" s="6">
        <f>C3629*EXP(Returns!C3629)</f>
        <v>124.34723554472738</v>
      </c>
      <c r="D3630" s="6">
        <f>D3629*EXP(Returns!D3629)</f>
        <v>326.96893841314682</v>
      </c>
    </row>
    <row r="3631" spans="1:4" x14ac:dyDescent="0.35">
      <c r="A3631" s="3">
        <v>38720</v>
      </c>
      <c r="B3631" s="6">
        <f>B3630*EXP(Returns!B3630)</f>
        <v>315.30330488581387</v>
      </c>
      <c r="C3631" s="6">
        <f>C3630*EXP(Returns!C3630)</f>
        <v>124.58796643315046</v>
      </c>
      <c r="D3631" s="6">
        <f>D3630*EXP(Returns!D3630)</f>
        <v>328.41008915133403</v>
      </c>
    </row>
    <row r="3632" spans="1:4" x14ac:dyDescent="0.35">
      <c r="A3632" s="3">
        <v>38721</v>
      </c>
      <c r="B3632" s="6">
        <f>B3631*EXP(Returns!B3631)</f>
        <v>316.46133877670917</v>
      </c>
      <c r="C3632" s="6">
        <f>C3631*EXP(Returns!C3631)</f>
        <v>124.74264883379676</v>
      </c>
      <c r="D3632" s="6">
        <f>D3631*EXP(Returns!D3631)</f>
        <v>328.44718071531832</v>
      </c>
    </row>
    <row r="3633" spans="1:4" x14ac:dyDescent="0.35">
      <c r="A3633" s="3">
        <v>38722</v>
      </c>
      <c r="B3633" s="6">
        <f>B3632*EXP(Returns!B3632)</f>
        <v>316.46630887924516</v>
      </c>
      <c r="C3633" s="6">
        <f>C3632*EXP(Returns!C3632)</f>
        <v>124.72318548537108</v>
      </c>
      <c r="D3633" s="6">
        <f>D3632*EXP(Returns!D3632)</f>
        <v>323.13214027160569</v>
      </c>
    </row>
    <row r="3634" spans="1:4" x14ac:dyDescent="0.35">
      <c r="A3634" s="3">
        <v>38723</v>
      </c>
      <c r="B3634" s="6">
        <f>B3633*EXP(Returns!B3633)</f>
        <v>319.44091524705976</v>
      </c>
      <c r="C3634" s="6">
        <f>C3633*EXP(Returns!C3633)</f>
        <v>124.52547884083639</v>
      </c>
      <c r="D3634" s="6">
        <f>D3633*EXP(Returns!D3633)</f>
        <v>325.69879147567804</v>
      </c>
    </row>
    <row r="3635" spans="1:4" x14ac:dyDescent="0.35">
      <c r="A3635" s="3">
        <v>38726</v>
      </c>
      <c r="B3635" s="6">
        <f>B3634*EXP(Returns!B3634)</f>
        <v>320.6088893430271</v>
      </c>
      <c r="C3635" s="6">
        <f>C3634*EXP(Returns!C3634)</f>
        <v>124.51113742620691</v>
      </c>
      <c r="D3635" s="6">
        <f>D3634*EXP(Returns!D3634)</f>
        <v>323.48190628040908</v>
      </c>
    </row>
    <row r="3636" spans="1:4" x14ac:dyDescent="0.35">
      <c r="A3636" s="3">
        <v>38727</v>
      </c>
      <c r="B3636" s="6">
        <f>B3635*EXP(Returns!B3635)</f>
        <v>320.49457698469837</v>
      </c>
      <c r="C3636" s="6">
        <f>C3635*EXP(Returns!C3635)</f>
        <v>124.02967564936078</v>
      </c>
      <c r="D3636" s="6">
        <f>D3635*EXP(Returns!D3635)</f>
        <v>322.46162257195795</v>
      </c>
    </row>
    <row r="3637" spans="1:4" x14ac:dyDescent="0.35">
      <c r="A3637" s="3">
        <v>38728</v>
      </c>
      <c r="B3637" s="6">
        <f>B3636*EXP(Returns!B3636)</f>
        <v>321.61036500403736</v>
      </c>
      <c r="C3637" s="6">
        <f>C3636*EXP(Returns!C3636)</f>
        <v>123.73055471566063</v>
      </c>
      <c r="D3637" s="6">
        <f>D3636*EXP(Returns!D3636)</f>
        <v>321.32645066675309</v>
      </c>
    </row>
    <row r="3638" spans="1:4" x14ac:dyDescent="0.35">
      <c r="A3638" s="3">
        <v>38729</v>
      </c>
      <c r="B3638" s="6">
        <f>B3637*EXP(Returns!B3637)</f>
        <v>319.59250337440869</v>
      </c>
      <c r="C3638" s="6">
        <f>C3637*EXP(Returns!C3637)</f>
        <v>124.20279701167355</v>
      </c>
      <c r="D3638" s="6">
        <f>D3637*EXP(Returns!D3637)</f>
        <v>319.52076106190049</v>
      </c>
    </row>
    <row r="3639" spans="1:4" x14ac:dyDescent="0.35">
      <c r="A3639" s="3">
        <v>38730</v>
      </c>
      <c r="B3639" s="6">
        <f>B3638*EXP(Returns!B3638)</f>
        <v>319.97768632095108</v>
      </c>
      <c r="C3639" s="6">
        <f>C3638*EXP(Returns!C3638)</f>
        <v>124.80001449231462</v>
      </c>
      <c r="D3639" s="6">
        <f>D3638*EXP(Returns!D3638)</f>
        <v>321.20327266486822</v>
      </c>
    </row>
    <row r="3640" spans="1:4" x14ac:dyDescent="0.35">
      <c r="A3640" s="3">
        <v>38734</v>
      </c>
      <c r="B3640" s="6">
        <f>B3639*EXP(Returns!B3639)</f>
        <v>318.81468232751985</v>
      </c>
      <c r="C3640" s="6">
        <f>C3639*EXP(Returns!C3639)</f>
        <v>124.97313585462737</v>
      </c>
      <c r="D3640" s="6">
        <f>D3639*EXP(Returns!D3639)</f>
        <v>324.65108764256229</v>
      </c>
    </row>
    <row r="3641" spans="1:4" x14ac:dyDescent="0.35">
      <c r="A3641" s="3">
        <v>38735</v>
      </c>
      <c r="B3641" s="6">
        <f>B3640*EXP(Returns!B3640)</f>
        <v>317.57215669351206</v>
      </c>
      <c r="C3641" s="6">
        <f>C3640*EXP(Returns!C3640)</f>
        <v>124.88606298009135</v>
      </c>
      <c r="D3641" s="6">
        <f>D3640*EXP(Returns!D3640)</f>
        <v>320.38173172045907</v>
      </c>
    </row>
    <row r="3642" spans="1:4" x14ac:dyDescent="0.35">
      <c r="A3642" s="3">
        <v>38736</v>
      </c>
      <c r="B3642" s="6">
        <f>B3641*EXP(Returns!B3641)</f>
        <v>319.3390281450711</v>
      </c>
      <c r="C3642" s="6">
        <f>C3641*EXP(Returns!C3641)</f>
        <v>124.51113742620691</v>
      </c>
      <c r="D3642" s="6">
        <f>D3641*EXP(Returns!D3641)</f>
        <v>323.34693124814521</v>
      </c>
    </row>
    <row r="3643" spans="1:4" x14ac:dyDescent="0.35">
      <c r="A3643" s="3">
        <v>38737</v>
      </c>
      <c r="B3643" s="6">
        <f>B3642*EXP(Returns!B3642)</f>
        <v>313.48673240889451</v>
      </c>
      <c r="C3643" s="6">
        <f>C3642*EXP(Returns!C3642)</f>
        <v>124.68425878851968</v>
      </c>
      <c r="D3643" s="6">
        <f>D3642*EXP(Returns!D3642)</f>
        <v>326.37813037822178</v>
      </c>
    </row>
    <row r="3644" spans="1:4" x14ac:dyDescent="0.35">
      <c r="A3644" s="3">
        <v>38740</v>
      </c>
      <c r="B3644" s="6">
        <f>B3643*EXP(Returns!B3643)</f>
        <v>314.06574935434213</v>
      </c>
      <c r="C3644" s="6">
        <f>C3643*EXP(Returns!C3643)</f>
        <v>124.70372213694539</v>
      </c>
      <c r="D3644" s="6">
        <f>D3643*EXP(Returns!D3643)</f>
        <v>325.47464789847771</v>
      </c>
    </row>
    <row r="3645" spans="1:4" x14ac:dyDescent="0.35">
      <c r="A3645" s="3">
        <v>38741</v>
      </c>
      <c r="B3645" s="6">
        <f>B3644*EXP(Returns!B3644)</f>
        <v>314.82120493981887</v>
      </c>
      <c r="C3645" s="6">
        <f>C3644*EXP(Returns!C3644)</f>
        <v>124.39538172241201</v>
      </c>
      <c r="D3645" s="6">
        <f>D3644*EXP(Returns!D3644)</f>
        <v>325.97830669997251</v>
      </c>
    </row>
    <row r="3646" spans="1:4" x14ac:dyDescent="0.35">
      <c r="A3646" s="3">
        <v>38742</v>
      </c>
      <c r="B3646" s="6">
        <f>B3645*EXP(Returns!B3645)</f>
        <v>314.2794637633915</v>
      </c>
      <c r="C3646" s="6">
        <f>C3645*EXP(Returns!C3645)</f>
        <v>123.52772613732972</v>
      </c>
      <c r="D3646" s="6">
        <f>D3645*EXP(Returns!D3645)</f>
        <v>325.9689540993117</v>
      </c>
    </row>
    <row r="3647" spans="1:4" x14ac:dyDescent="0.35">
      <c r="A3647" s="3">
        <v>38743</v>
      </c>
      <c r="B3647" s="6">
        <f>B3646*EXP(Returns!B3646)</f>
        <v>316.55328567362574</v>
      </c>
      <c r="C3647" s="6">
        <f>C3646*EXP(Returns!C3646)</f>
        <v>123.08416667057573</v>
      </c>
      <c r="D3647" s="6">
        <f>D3646*EXP(Returns!D3646)</f>
        <v>325.64671449472587</v>
      </c>
    </row>
    <row r="3648" spans="1:4" x14ac:dyDescent="0.35">
      <c r="A3648" s="3">
        <v>38744</v>
      </c>
      <c r="B3648" s="6">
        <f>B3647*EXP(Returns!B3647)</f>
        <v>319.01100137769316</v>
      </c>
      <c r="C3648" s="6">
        <f>C3647*EXP(Returns!C3647)</f>
        <v>123.29621472973987</v>
      </c>
      <c r="D3648" s="6">
        <f>D3647*EXP(Returns!D3647)</f>
        <v>328.87134241119622</v>
      </c>
    </row>
    <row r="3649" spans="1:4" x14ac:dyDescent="0.35">
      <c r="A3649" s="3">
        <v>38747</v>
      </c>
      <c r="B3649" s="6">
        <f>B3648*EXP(Returns!B3648)</f>
        <v>319.37878896535943</v>
      </c>
      <c r="C3649" s="6">
        <f>C3648*EXP(Returns!C3648)</f>
        <v>122.98787431520648</v>
      </c>
      <c r="D3649" s="6">
        <f>D3648*EXP(Returns!D3648)</f>
        <v>334.04088614690164</v>
      </c>
    </row>
    <row r="3650" spans="1:4" x14ac:dyDescent="0.35">
      <c r="A3650" s="3">
        <v>38748</v>
      </c>
      <c r="B3650" s="6">
        <f>B3649*EXP(Returns!B3649)</f>
        <v>318.10644271613546</v>
      </c>
      <c r="C3650" s="6">
        <f>C3649*EXP(Returns!C3649)</f>
        <v>123.05036190752055</v>
      </c>
      <c r="D3650" s="6">
        <f>D3649*EXP(Returns!D3649)</f>
        <v>333.0161386972261</v>
      </c>
    </row>
    <row r="3651" spans="1:4" x14ac:dyDescent="0.35">
      <c r="A3651" s="3">
        <v>38749</v>
      </c>
      <c r="B3651" s="6">
        <f>B3650*EXP(Returns!B3650)</f>
        <v>318.6978849179232</v>
      </c>
      <c r="C3651" s="6">
        <f>C3650*EXP(Returns!C3650)</f>
        <v>122.7184605975245</v>
      </c>
      <c r="D3651" s="6">
        <f>D3650*EXP(Returns!D3650)</f>
        <v>328.72350755302381</v>
      </c>
    </row>
    <row r="3652" spans="1:4" x14ac:dyDescent="0.35">
      <c r="A3652" s="3">
        <v>38750</v>
      </c>
      <c r="B3652" s="6">
        <f>B3651*EXP(Returns!B3651)</f>
        <v>315.81025534448906</v>
      </c>
      <c r="C3652" s="6">
        <f>C3651*EXP(Returns!C3651)</f>
        <v>122.73689955919095</v>
      </c>
      <c r="D3652" s="6">
        <f>D3651*EXP(Returns!D3651)</f>
        <v>327.65444152976238</v>
      </c>
    </row>
    <row r="3653" spans="1:4" x14ac:dyDescent="0.35">
      <c r="A3653" s="3">
        <v>38751</v>
      </c>
      <c r="B3653" s="6">
        <f>B3652*EXP(Returns!B3652)</f>
        <v>314.11793543097048</v>
      </c>
      <c r="C3653" s="6">
        <f>C3652*EXP(Returns!C3652)</f>
        <v>123.00733766363216</v>
      </c>
      <c r="D3653" s="6">
        <f>D3652*EXP(Returns!D3652)</f>
        <v>331.00320396409433</v>
      </c>
    </row>
    <row r="3654" spans="1:4" x14ac:dyDescent="0.35">
      <c r="A3654" s="3">
        <v>38754</v>
      </c>
      <c r="B3654" s="6">
        <f>B3653*EXP(Returns!B3653)</f>
        <v>314.363955506504</v>
      </c>
      <c r="C3654" s="6">
        <f>C3653*EXP(Returns!C3653)</f>
        <v>122.91104530826293</v>
      </c>
      <c r="D3654" s="6">
        <f>D3653*EXP(Returns!D3653)</f>
        <v>327.39607593650771</v>
      </c>
    </row>
    <row r="3655" spans="1:4" x14ac:dyDescent="0.35">
      <c r="A3655" s="3">
        <v>38755</v>
      </c>
      <c r="B3655" s="6">
        <f>B3654*EXP(Returns!B3654)</f>
        <v>311.81926300805605</v>
      </c>
      <c r="C3655" s="6">
        <f>C3654*EXP(Returns!C3654)</f>
        <v>122.67953390067309</v>
      </c>
      <c r="D3655" s="6">
        <f>D3654*EXP(Returns!D3654)</f>
        <v>320.58674497812598</v>
      </c>
    </row>
    <row r="3656" spans="1:4" x14ac:dyDescent="0.35">
      <c r="A3656" s="3">
        <v>38756</v>
      </c>
      <c r="B3656" s="6">
        <f>B3655*EXP(Returns!B3655)</f>
        <v>314.52051373638898</v>
      </c>
      <c r="C3656" s="6">
        <f>C3655*EXP(Returns!C3655)</f>
        <v>122.41012018299111</v>
      </c>
      <c r="D3656" s="6">
        <f>D3655*EXP(Returns!D3655)</f>
        <v>320.23931711948779</v>
      </c>
    </row>
    <row r="3657" spans="1:4" x14ac:dyDescent="0.35">
      <c r="A3657" s="3">
        <v>38757</v>
      </c>
      <c r="B3657" s="6">
        <f>B3656*EXP(Returns!B3656)</f>
        <v>314.05332409800207</v>
      </c>
      <c r="C3657" s="6">
        <f>C3656*EXP(Returns!C3656)</f>
        <v>122.55865626308194</v>
      </c>
      <c r="D3657" s="6">
        <f>D3656*EXP(Returns!D3656)</f>
        <v>321.98655297021037</v>
      </c>
    </row>
    <row r="3658" spans="1:4" x14ac:dyDescent="0.35">
      <c r="A3658" s="3">
        <v>38758</v>
      </c>
      <c r="B3658" s="6">
        <f>B3657*EXP(Returns!B3657)</f>
        <v>314.85351060630308</v>
      </c>
      <c r="C3658" s="6">
        <f>C3657*EXP(Returns!C3657)</f>
        <v>122.17451122836428</v>
      </c>
      <c r="D3658" s="6">
        <f>D3657*EXP(Returns!D3657)</f>
        <v>315.41103702834869</v>
      </c>
    </row>
    <row r="3659" spans="1:4" x14ac:dyDescent="0.35">
      <c r="A3659" s="3">
        <v>38761</v>
      </c>
      <c r="B3659" s="6">
        <f>B3658*EXP(Returns!B3658)</f>
        <v>313.82718443261263</v>
      </c>
      <c r="C3659" s="6">
        <f>C3658*EXP(Returns!C3658)</f>
        <v>122.15504787993858</v>
      </c>
      <c r="D3659" s="6">
        <f>D3658*EXP(Returns!D3658)</f>
        <v>311.87734817185992</v>
      </c>
    </row>
    <row r="3660" spans="1:4" x14ac:dyDescent="0.35">
      <c r="A3660" s="3">
        <v>38762</v>
      </c>
      <c r="B3660" s="6">
        <f>B3659*EXP(Returns!B3659)</f>
        <v>316.97574438918832</v>
      </c>
      <c r="C3660" s="6">
        <f>C3659*EXP(Returns!C3659)</f>
        <v>121.84363430512747</v>
      </c>
      <c r="D3660" s="6">
        <f>D3659*EXP(Returns!D3659)</f>
        <v>310.8687552142348</v>
      </c>
    </row>
    <row r="3661" spans="1:4" x14ac:dyDescent="0.35">
      <c r="A3661" s="3">
        <v>38763</v>
      </c>
      <c r="B3661" s="6">
        <f>B3660*EXP(Returns!B3660)</f>
        <v>318.08656230599132</v>
      </c>
      <c r="C3661" s="6">
        <f>C3660*EXP(Returns!C3660)</f>
        <v>121.94402420753369</v>
      </c>
      <c r="D3661" s="6">
        <f>D3660*EXP(Returns!D3660)</f>
        <v>306.84798716651363</v>
      </c>
    </row>
    <row r="3662" spans="1:4" x14ac:dyDescent="0.35">
      <c r="A3662" s="3">
        <v>38764</v>
      </c>
      <c r="B3662" s="6">
        <f>B3661*EXP(Returns!B3661)</f>
        <v>320.41754039538995</v>
      </c>
      <c r="C3662" s="6">
        <f>C3661*EXP(Returns!C3661)</f>
        <v>122.02085321447723</v>
      </c>
      <c r="D3662" s="6">
        <f>D3661*EXP(Returns!D3661)</f>
        <v>308.86953054343542</v>
      </c>
    </row>
    <row r="3663" spans="1:4" x14ac:dyDescent="0.35">
      <c r="A3663" s="3">
        <v>38765</v>
      </c>
      <c r="B3663" s="6">
        <f>B3662*EXP(Returns!B3662)</f>
        <v>319.88573942403463</v>
      </c>
      <c r="C3663" s="6">
        <f>C3662*EXP(Returns!C3662)</f>
        <v>122.55865626308197</v>
      </c>
      <c r="D3663" s="6">
        <f>D3662*EXP(Returns!D3662)</f>
        <v>312.28418630060486</v>
      </c>
    </row>
    <row r="3664" spans="1:4" x14ac:dyDescent="0.35">
      <c r="A3664" s="3">
        <v>38769</v>
      </c>
      <c r="B3664" s="6">
        <f>B3663*EXP(Returns!B3663)</f>
        <v>318.83953284020009</v>
      </c>
      <c r="C3664" s="6">
        <f>C3663*EXP(Returns!C3663)</f>
        <v>122.34763259067707</v>
      </c>
      <c r="D3664" s="6">
        <f>D3663*EXP(Returns!D3663)</f>
        <v>318.13391917527764</v>
      </c>
    </row>
    <row r="3665" spans="1:4" x14ac:dyDescent="0.35">
      <c r="A3665" s="3">
        <v>38770</v>
      </c>
      <c r="B3665" s="6">
        <f>B3664*EXP(Returns!B3664)</f>
        <v>321.23512226256713</v>
      </c>
      <c r="C3665" s="6">
        <f>C3664*EXP(Returns!C3664)</f>
        <v>122.65494861845119</v>
      </c>
      <c r="D3665" s="6">
        <f>D3664*EXP(Returns!D3664)</f>
        <v>313.45985071548887</v>
      </c>
    </row>
    <row r="3666" spans="1:4" x14ac:dyDescent="0.35">
      <c r="A3666" s="3">
        <v>38771</v>
      </c>
      <c r="B3666" s="6">
        <f>B3665*EXP(Returns!B3665)</f>
        <v>320.02241724377552</v>
      </c>
      <c r="C3666" s="6">
        <f>C3665*EXP(Returns!C3665)</f>
        <v>122.30870589382567</v>
      </c>
      <c r="D3666" s="6">
        <f>D3665*EXP(Returns!D3665)</f>
        <v>312.00467107631039</v>
      </c>
    </row>
    <row r="3667" spans="1:4" x14ac:dyDescent="0.35">
      <c r="A3667" s="3">
        <v>38772</v>
      </c>
      <c r="B3667" s="6">
        <f>B3666*EXP(Returns!B3666)</f>
        <v>320.42996565173013</v>
      </c>
      <c r="C3667" s="6">
        <f>C3666*EXP(Returns!C3666)</f>
        <v>122.28924254539997</v>
      </c>
      <c r="D3667" s="6">
        <f>D3666*EXP(Returns!D3666)</f>
        <v>315.21984011256706</v>
      </c>
    </row>
    <row r="3668" spans="1:4" x14ac:dyDescent="0.35">
      <c r="A3668" s="3">
        <v>38775</v>
      </c>
      <c r="B3668" s="6">
        <f>B3667*EXP(Returns!B3667)</f>
        <v>321.59545469642944</v>
      </c>
      <c r="C3668" s="6">
        <f>C3667*EXP(Returns!C3667)</f>
        <v>122.07821887299507</v>
      </c>
      <c r="D3668" s="6">
        <f>D3667*EXP(Returns!D3667)</f>
        <v>309.07348100557266</v>
      </c>
    </row>
    <row r="3669" spans="1:4" x14ac:dyDescent="0.35">
      <c r="A3669" s="3">
        <v>38776</v>
      </c>
      <c r="B3669" s="6">
        <f>B3668*EXP(Returns!B3668)</f>
        <v>318.25057568968055</v>
      </c>
      <c r="C3669" s="6">
        <f>C3668*EXP(Returns!C3668)</f>
        <v>122.50129060456412</v>
      </c>
      <c r="D3669" s="6">
        <f>D3668*EXP(Returns!D3668)</f>
        <v>312.16844786742746</v>
      </c>
    </row>
    <row r="3670" spans="1:4" x14ac:dyDescent="0.35">
      <c r="A3670" s="3">
        <v>38777</v>
      </c>
      <c r="B3670" s="6">
        <f>B3669*EXP(Returns!B3669)</f>
        <v>320.87975993124104</v>
      </c>
      <c r="C3670" s="6">
        <f>C3669*EXP(Returns!C3669)</f>
        <v>122.09768222142077</v>
      </c>
      <c r="D3670" s="6">
        <f>D3669*EXP(Returns!D3669)</f>
        <v>312.41289083924391</v>
      </c>
    </row>
    <row r="3671" spans="1:4" x14ac:dyDescent="0.35">
      <c r="A3671" s="3">
        <v>38778</v>
      </c>
      <c r="B3671" s="6">
        <f>B3670*EXP(Returns!B3670)</f>
        <v>320.35789916495781</v>
      </c>
      <c r="C3671" s="6">
        <f>C3670*EXP(Returns!C3670)</f>
        <v>121.63670817975957</v>
      </c>
      <c r="D3671" s="6">
        <f>D3670*EXP(Returns!D3670)</f>
        <v>316.95410985782814</v>
      </c>
    </row>
    <row r="3672" spans="1:4" x14ac:dyDescent="0.35">
      <c r="A3672" s="3">
        <v>38779</v>
      </c>
      <c r="B3672" s="6">
        <f>B3671*EXP(Returns!B3671)</f>
        <v>319.88325437276683</v>
      </c>
      <c r="C3672" s="6">
        <f>C3671*EXP(Returns!C3671)</f>
        <v>121.17470975133914</v>
      </c>
      <c r="D3672" s="6">
        <f>D3671*EXP(Returns!D3671)</f>
        <v>318.57168465393499</v>
      </c>
    </row>
    <row r="3673" spans="1:4" x14ac:dyDescent="0.35">
      <c r="A3673" s="3">
        <v>38782</v>
      </c>
      <c r="B3673" s="6">
        <f>B3672*EXP(Returns!B3672)</f>
        <v>317.65416338535687</v>
      </c>
      <c r="C3673" s="6">
        <f>C3672*EXP(Returns!C3672)</f>
        <v>120.65637005116011</v>
      </c>
      <c r="D3673" s="6">
        <f>D3672*EXP(Returns!D3672)</f>
        <v>312.78157460847484</v>
      </c>
    </row>
    <row r="3674" spans="1:4" x14ac:dyDescent="0.35">
      <c r="A3674" s="3">
        <v>38783</v>
      </c>
      <c r="B3674" s="6">
        <f>B3673*EXP(Returns!B3673)</f>
        <v>317.06272118356918</v>
      </c>
      <c r="C3674" s="6">
        <f>C3673*EXP(Returns!C3673)</f>
        <v>120.6758333995858</v>
      </c>
      <c r="D3674" s="6">
        <f>D3673*EXP(Returns!D3673)</f>
        <v>309.07581915573797</v>
      </c>
    </row>
    <row r="3675" spans="1:4" x14ac:dyDescent="0.35">
      <c r="A3675" s="3">
        <v>38784</v>
      </c>
      <c r="B3675" s="6">
        <f>B3674*EXP(Returns!B3674)</f>
        <v>317.70634946198516</v>
      </c>
      <c r="C3675" s="6">
        <f>C3674*EXP(Returns!C3674)</f>
        <v>120.69427236125225</v>
      </c>
      <c r="D3675" s="6">
        <f>D3674*EXP(Returns!D3674)</f>
        <v>305.83418651079342</v>
      </c>
    </row>
    <row r="3676" spans="1:4" x14ac:dyDescent="0.35">
      <c r="A3676" s="3">
        <v>38785</v>
      </c>
      <c r="B3676" s="6">
        <f>B3675*EXP(Returns!B3675)</f>
        <v>316.15567747074346</v>
      </c>
      <c r="C3676" s="6">
        <f>C3675*EXP(Returns!C3675)</f>
        <v>120.73319905810364</v>
      </c>
      <c r="D3676" s="6">
        <f>D3675*EXP(Returns!D3675)</f>
        <v>307.50288177187582</v>
      </c>
    </row>
    <row r="3677" spans="1:4" x14ac:dyDescent="0.35">
      <c r="A3677" s="3">
        <v>38786</v>
      </c>
      <c r="B3677" s="6">
        <f>B3676*EXP(Returns!B3676)</f>
        <v>318.47920040633795</v>
      </c>
      <c r="C3677" s="6">
        <f>C3676*EXP(Returns!C3676)</f>
        <v>120.48324868884734</v>
      </c>
      <c r="D3677" s="6">
        <f>D3676*EXP(Returns!D3676)</f>
        <v>307.9649852681618</v>
      </c>
    </row>
    <row r="3678" spans="1:4" x14ac:dyDescent="0.35">
      <c r="A3678" s="3">
        <v>38789</v>
      </c>
      <c r="B3678" s="6">
        <f>B3677*EXP(Returns!B3677)</f>
        <v>319.112888479682</v>
      </c>
      <c r="C3678" s="6">
        <f>C3677*EXP(Returns!C3677)</f>
        <v>120.30090784570136</v>
      </c>
      <c r="D3678" s="6">
        <f>D3677*EXP(Returns!D3677)</f>
        <v>310.61368428712217</v>
      </c>
    </row>
    <row r="3679" spans="1:4" x14ac:dyDescent="0.35">
      <c r="A3679" s="3">
        <v>38790</v>
      </c>
      <c r="B3679" s="6">
        <f>B3678*EXP(Returns!B3678)</f>
        <v>322.43043192248274</v>
      </c>
      <c r="C3679" s="6">
        <f>C3678*EXP(Returns!C3678)</f>
        <v>121.05997843430346</v>
      </c>
      <c r="D3679" s="6">
        <f>D3678*EXP(Returns!D3678)</f>
        <v>313.47462357335087</v>
      </c>
    </row>
    <row r="3680" spans="1:4" x14ac:dyDescent="0.35">
      <c r="A3680" s="3">
        <v>38791</v>
      </c>
      <c r="B3680" s="6">
        <f>B3679*EXP(Returns!B3679)</f>
        <v>323.80715032496335</v>
      </c>
      <c r="C3680" s="6">
        <f>C3679*EXP(Returns!C3679)</f>
        <v>120.73319905810364</v>
      </c>
      <c r="D3680" s="6">
        <f>D3679*EXP(Returns!D3679)</f>
        <v>312.26314294911811</v>
      </c>
    </row>
    <row r="3681" spans="1:4" x14ac:dyDescent="0.35">
      <c r="A3681" s="3">
        <v>38792</v>
      </c>
      <c r="B3681" s="6">
        <f>B3680*EXP(Returns!B3680)</f>
        <v>324.38119716787497</v>
      </c>
      <c r="C3681" s="6">
        <f>C3680*EXP(Returns!C3680)</f>
        <v>121.55885478605681</v>
      </c>
      <c r="D3681" s="6">
        <f>D3680*EXP(Returns!D3680)</f>
        <v>313.08128294783239</v>
      </c>
    </row>
    <row r="3682" spans="1:4" x14ac:dyDescent="0.35">
      <c r="A3682" s="3">
        <v>38793</v>
      </c>
      <c r="B3682" s="6">
        <f>B3681*EXP(Returns!B3681)</f>
        <v>324.85832701133398</v>
      </c>
      <c r="C3682" s="6">
        <f>C3681*EXP(Returns!C3681)</f>
        <v>121.27100210670838</v>
      </c>
      <c r="D3682" s="6">
        <f>D3681*EXP(Returns!D3681)</f>
        <v>312.74650235599682</v>
      </c>
    </row>
    <row r="3683" spans="1:4" x14ac:dyDescent="0.35">
      <c r="A3683" s="3">
        <v>38796</v>
      </c>
      <c r="B3683" s="6">
        <f>B3682*EXP(Returns!B3682)</f>
        <v>324.31907088617459</v>
      </c>
      <c r="C3683" s="6">
        <f>C3682*EXP(Returns!C3682)</f>
        <v>121.44412346902112</v>
      </c>
      <c r="D3683" s="6">
        <f>D3682*EXP(Returns!D3682)</f>
        <v>308.50807378380608</v>
      </c>
    </row>
    <row r="3684" spans="1:4" x14ac:dyDescent="0.35">
      <c r="A3684" s="3">
        <v>38797</v>
      </c>
      <c r="B3684" s="6">
        <f>B3683*EXP(Returns!B3683)</f>
        <v>322.36830564078241</v>
      </c>
      <c r="C3684" s="6">
        <f>C3683*EXP(Returns!C3683)</f>
        <v>120.8868570719907</v>
      </c>
      <c r="D3684" s="6">
        <f>D3683*EXP(Returns!D3683)</f>
        <v>310.1650782940626</v>
      </c>
    </row>
    <row r="3685" spans="1:4" x14ac:dyDescent="0.35">
      <c r="A3685" s="3">
        <v>38798</v>
      </c>
      <c r="B3685" s="6">
        <f>B3684*EXP(Returns!B3684)</f>
        <v>324.30913068110254</v>
      </c>
      <c r="C3685" s="6">
        <f>C3684*EXP(Returns!C3684)</f>
        <v>121.00158838902638</v>
      </c>
      <c r="D3685" s="6">
        <f>D3684*EXP(Returns!D3684)</f>
        <v>308.49532023745047</v>
      </c>
    </row>
    <row r="3686" spans="1:4" x14ac:dyDescent="0.35">
      <c r="A3686" s="3">
        <v>38799</v>
      </c>
      <c r="B3686" s="6">
        <f>B3685*EXP(Returns!B3685)</f>
        <v>323.47166840378134</v>
      </c>
      <c r="C3686" s="6">
        <f>C3685*EXP(Returns!C3685)</f>
        <v>120.67480901282657</v>
      </c>
      <c r="D3686" s="6">
        <f>D3685*EXP(Returns!D3685)</f>
        <v>313.8710463059054</v>
      </c>
    </row>
    <row r="3687" spans="1:4" x14ac:dyDescent="0.35">
      <c r="A3687" s="3">
        <v>38800</v>
      </c>
      <c r="B3687" s="6">
        <f>B3686*EXP(Returns!B3686)</f>
        <v>323.78975496608734</v>
      </c>
      <c r="C3687" s="6">
        <f>C3686*EXP(Returns!C3686)</f>
        <v>121.27100210670837</v>
      </c>
      <c r="D3687" s="6">
        <f>D3686*EXP(Returns!D3686)</f>
        <v>314.54156400555314</v>
      </c>
    </row>
    <row r="3688" spans="1:4" x14ac:dyDescent="0.35">
      <c r="A3688" s="3">
        <v>38803</v>
      </c>
      <c r="B3688" s="6">
        <f>B3687*EXP(Returns!B3687)</f>
        <v>323.45427304490522</v>
      </c>
      <c r="C3688" s="6">
        <f>C3687*EXP(Returns!C3687)</f>
        <v>121.02105173745207</v>
      </c>
      <c r="D3688" s="6">
        <f>D3687*EXP(Returns!D3687)</f>
        <v>315.17934760288801</v>
      </c>
    </row>
    <row r="3689" spans="1:4" x14ac:dyDescent="0.35">
      <c r="A3689" s="3">
        <v>38804</v>
      </c>
      <c r="B3689" s="6">
        <f>B3688*EXP(Returns!B3688)</f>
        <v>321.37428513357622</v>
      </c>
      <c r="C3689" s="6">
        <f>C3688*EXP(Returns!C3688)</f>
        <v>120.27120062968319</v>
      </c>
      <c r="D3689" s="6">
        <f>D3688*EXP(Returns!D3688)</f>
        <v>317.81189212979785</v>
      </c>
    </row>
    <row r="3690" spans="1:4" x14ac:dyDescent="0.35">
      <c r="A3690" s="3">
        <v>38805</v>
      </c>
      <c r="B3690" s="6">
        <f>B3689*EXP(Returns!B3689)</f>
        <v>323.77484465847931</v>
      </c>
      <c r="C3690" s="6">
        <f>C3689*EXP(Returns!C3689)</f>
        <v>120.00281129876045</v>
      </c>
      <c r="D3690" s="6">
        <f>D3689*EXP(Returns!D3689)</f>
        <v>318.91177922341876</v>
      </c>
    </row>
    <row r="3691" spans="1:4" x14ac:dyDescent="0.35">
      <c r="A3691" s="3">
        <v>38806</v>
      </c>
      <c r="B3691" s="6">
        <f>B3690*EXP(Returns!B3690)</f>
        <v>323.11879112372316</v>
      </c>
      <c r="C3691" s="6">
        <f>C3690*EXP(Returns!C3690)</f>
        <v>119.55105673793248</v>
      </c>
      <c r="D3691" s="6">
        <f>D3690*EXP(Returns!D3690)</f>
        <v>323.23640051306307</v>
      </c>
    </row>
    <row r="3692" spans="1:4" x14ac:dyDescent="0.35">
      <c r="A3692" s="3">
        <v>38807</v>
      </c>
      <c r="B3692" s="6">
        <f>B3691*EXP(Returns!B3691)</f>
        <v>321.77189333645873</v>
      </c>
      <c r="C3692" s="6">
        <f>C3691*EXP(Returns!C3691)</f>
        <v>119.58895904802465</v>
      </c>
      <c r="D3692" s="6">
        <f>D3691*EXP(Returns!D3691)</f>
        <v>319.11158478299046</v>
      </c>
    </row>
    <row r="3693" spans="1:4" x14ac:dyDescent="0.35">
      <c r="A3693" s="3">
        <v>38810</v>
      </c>
      <c r="B3693" s="6">
        <f>B3692*EXP(Returns!B3692)</f>
        <v>322.51243861432732</v>
      </c>
      <c r="C3693" s="6">
        <f>C3692*EXP(Returns!C3692)</f>
        <v>119.36871589478652</v>
      </c>
      <c r="D3693" s="6">
        <f>D3692*EXP(Returns!D3692)</f>
        <v>321.90142304828652</v>
      </c>
    </row>
    <row r="3694" spans="1:4" x14ac:dyDescent="0.35">
      <c r="A3694" s="3">
        <v>38811</v>
      </c>
      <c r="B3694" s="6">
        <f>B3693*EXP(Returns!B3693)</f>
        <v>324.53030024395599</v>
      </c>
      <c r="C3694" s="6">
        <f>C3693*EXP(Returns!C3693)</f>
        <v>119.38715485645298</v>
      </c>
      <c r="D3694" s="6">
        <f>D3693*EXP(Returns!D3693)</f>
        <v>318.36125113906695</v>
      </c>
    </row>
    <row r="3695" spans="1:4" x14ac:dyDescent="0.35">
      <c r="A3695" s="3">
        <v>38812</v>
      </c>
      <c r="B3695" s="6">
        <f>B3694*EXP(Returns!B3694)</f>
        <v>325.92938410784876</v>
      </c>
      <c r="C3695" s="6">
        <f>C3694*EXP(Returns!C3694)</f>
        <v>119.7139342326528</v>
      </c>
      <c r="D3695" s="6">
        <f>D3694*EXP(Returns!D3694)</f>
        <v>322.3105993271966</v>
      </c>
    </row>
    <row r="3696" spans="1:4" x14ac:dyDescent="0.35">
      <c r="A3696" s="3">
        <v>38813</v>
      </c>
      <c r="B3696" s="6">
        <f>B3695*EXP(Returns!B3695)</f>
        <v>325.30315118830885</v>
      </c>
      <c r="C3696" s="6">
        <f>C3695*EXP(Returns!C3695)</f>
        <v>119.21403349414021</v>
      </c>
      <c r="D3696" s="6">
        <f>D3695*EXP(Returns!D3695)</f>
        <v>325.84226887217909</v>
      </c>
    </row>
    <row r="3697" spans="1:4" x14ac:dyDescent="0.35">
      <c r="A3697" s="3">
        <v>38814</v>
      </c>
      <c r="B3697" s="6">
        <f>B3696*EXP(Returns!B3696)</f>
        <v>321.93839177141581</v>
      </c>
      <c r="C3697" s="6">
        <f>C3696*EXP(Returns!C3696)</f>
        <v>118.5614991284998</v>
      </c>
      <c r="D3697" s="6">
        <f>D3696*EXP(Returns!D3696)</f>
        <v>323.26190760577435</v>
      </c>
    </row>
    <row r="3698" spans="1:4" x14ac:dyDescent="0.35">
      <c r="A3698" s="3">
        <v>38817</v>
      </c>
      <c r="B3698" s="6">
        <f>B3697*EXP(Returns!B3697)</f>
        <v>322.21174741089749</v>
      </c>
      <c r="C3698" s="6">
        <f>C3697*EXP(Returns!C3697)</f>
        <v>118.5614991284998</v>
      </c>
      <c r="D3698" s="6">
        <f>D3697*EXP(Returns!D3697)</f>
        <v>327.3750325850209</v>
      </c>
    </row>
    <row r="3699" spans="1:4" x14ac:dyDescent="0.35">
      <c r="A3699" s="3">
        <v>38818</v>
      </c>
      <c r="B3699" s="6">
        <f>B3698*EXP(Returns!B3698)</f>
        <v>319.71924098907789</v>
      </c>
      <c r="C3699" s="6">
        <f>C3698*EXP(Returns!C3698)</f>
        <v>118.84935180784824</v>
      </c>
      <c r="D3699" s="6">
        <f>D3698*EXP(Returns!D3698)</f>
        <v>328.88930365564721</v>
      </c>
    </row>
    <row r="3700" spans="1:4" x14ac:dyDescent="0.35">
      <c r="A3700" s="3">
        <v>38819</v>
      </c>
      <c r="B3700" s="6">
        <f>B3699*EXP(Returns!B3699)</f>
        <v>320.10442393562033</v>
      </c>
      <c r="C3700" s="6">
        <f>C3699*EXP(Returns!C3699)</f>
        <v>118.44574342470489</v>
      </c>
      <c r="D3700" s="6">
        <f>D3699*EXP(Returns!D3699)</f>
        <v>329.45152249082497</v>
      </c>
    </row>
    <row r="3701" spans="1:4" x14ac:dyDescent="0.35">
      <c r="A3701" s="3">
        <v>38820</v>
      </c>
      <c r="B3701" s="6">
        <f>B3700*EXP(Returns!B3700)</f>
        <v>320.35292906242194</v>
      </c>
      <c r="C3701" s="6">
        <f>C3700*EXP(Returns!C3700)</f>
        <v>117.88847702767445</v>
      </c>
      <c r="D3701" s="6">
        <f>D3700*EXP(Returns!D3700)</f>
        <v>331.33585896487068</v>
      </c>
    </row>
    <row r="3702" spans="1:4" x14ac:dyDescent="0.35">
      <c r="A3702" s="3">
        <v>38824</v>
      </c>
      <c r="B3702" s="6">
        <f>B3701*EXP(Returns!B3701)</f>
        <v>319.41109463184404</v>
      </c>
      <c r="C3702" s="6">
        <f>C3701*EXP(Returns!C3701)</f>
        <v>118.15789074535644</v>
      </c>
      <c r="D3702" s="6">
        <f>D3701*EXP(Returns!D3701)</f>
        <v>336.73698584648389</v>
      </c>
    </row>
    <row r="3703" spans="1:4" x14ac:dyDescent="0.35">
      <c r="A3703" s="3">
        <v>38825</v>
      </c>
      <c r="B3703" s="6">
        <f>B3702*EXP(Returns!B3702)</f>
        <v>324.9577290620548</v>
      </c>
      <c r="C3703" s="6">
        <f>C3702*EXP(Returns!C3702)</f>
        <v>118.44574342470489</v>
      </c>
      <c r="D3703" s="6">
        <f>D3702*EXP(Returns!D3702)</f>
        <v>343.79830562494243</v>
      </c>
    </row>
    <row r="3704" spans="1:4" x14ac:dyDescent="0.35">
      <c r="A3704" s="3">
        <v>38826</v>
      </c>
      <c r="B3704" s="6">
        <f>B3703*EXP(Returns!B3703)</f>
        <v>325.52432075116229</v>
      </c>
      <c r="C3704" s="6">
        <f>C3703*EXP(Returns!C3703)</f>
        <v>117.96530603461798</v>
      </c>
      <c r="D3704" s="6">
        <f>D3703*EXP(Returns!D3703)</f>
        <v>346.46794171583656</v>
      </c>
    </row>
    <row r="3705" spans="1:4" x14ac:dyDescent="0.35">
      <c r="A3705" s="3">
        <v>38827</v>
      </c>
      <c r="B3705" s="6">
        <f>B3704*EXP(Returns!B3704)</f>
        <v>325.90453359516869</v>
      </c>
      <c r="C3705" s="6">
        <f>C3704*EXP(Returns!C3704)</f>
        <v>117.86901367924875</v>
      </c>
      <c r="D3705" s="6">
        <f>D3704*EXP(Returns!D3704)</f>
        <v>342.41550236133224</v>
      </c>
    </row>
    <row r="3706" spans="1:4" x14ac:dyDescent="0.35">
      <c r="A3706" s="3">
        <v>38828</v>
      </c>
      <c r="B3706" s="6">
        <f>B3705*EXP(Returns!B3705)</f>
        <v>325.85980267234441</v>
      </c>
      <c r="C3706" s="6">
        <f>C3705*EXP(Returns!C3705)</f>
        <v>118.11896404850505</v>
      </c>
      <c r="D3706" s="6">
        <f>D3705*EXP(Returns!D3705)</f>
        <v>348.66261448453616</v>
      </c>
    </row>
    <row r="3707" spans="1:4" x14ac:dyDescent="0.35">
      <c r="A3707" s="3">
        <v>38831</v>
      </c>
      <c r="B3707" s="6">
        <f>B3706*EXP(Returns!B3706)</f>
        <v>325.07204142038347</v>
      </c>
      <c r="C3707" s="6">
        <f>C3706*EXP(Returns!C3706)</f>
        <v>118.35867055016887</v>
      </c>
      <c r="D3707" s="6">
        <f>D3706*EXP(Returns!D3706)</f>
        <v>342.6610081286783</v>
      </c>
    </row>
    <row r="3708" spans="1:4" x14ac:dyDescent="0.35">
      <c r="A3708" s="3">
        <v>38832</v>
      </c>
      <c r="B3708" s="6">
        <f>B3707*EXP(Returns!B3707)</f>
        <v>323.48906376265757</v>
      </c>
      <c r="C3708" s="6">
        <f>C3707*EXP(Returns!C3707)</f>
        <v>117.58116099990032</v>
      </c>
      <c r="D3708" s="6">
        <f>D3707*EXP(Returns!D3707)</f>
        <v>344.68775920369524</v>
      </c>
    </row>
    <row r="3709" spans="1:4" x14ac:dyDescent="0.35">
      <c r="A3709" s="3">
        <v>38833</v>
      </c>
      <c r="B3709" s="6">
        <f>B3708*EXP(Returns!B3708)</f>
        <v>324.40107757801928</v>
      </c>
      <c r="C3709" s="6">
        <f>C3708*EXP(Returns!C3708)</f>
        <v>117.27384497212618</v>
      </c>
      <c r="D3709" s="6">
        <f>D3708*EXP(Returns!D3708)</f>
        <v>344.45936444437632</v>
      </c>
    </row>
    <row r="3710" spans="1:4" x14ac:dyDescent="0.35">
      <c r="A3710" s="3">
        <v>38834</v>
      </c>
      <c r="B3710" s="6">
        <f>B3709*EXP(Returns!B3709)</f>
        <v>325.472134674534</v>
      </c>
      <c r="C3710" s="6">
        <f>C3709*EXP(Returns!C3709)</f>
        <v>117.46540529610537</v>
      </c>
      <c r="D3710" s="6">
        <f>D3709*EXP(Returns!D3709)</f>
        <v>336.60307360974963</v>
      </c>
    </row>
    <row r="3711" spans="1:4" x14ac:dyDescent="0.35">
      <c r="A3711" s="3">
        <v>38835</v>
      </c>
      <c r="B3711" s="6">
        <f>B3710*EXP(Returns!B3710)</f>
        <v>325.69330423738739</v>
      </c>
      <c r="C3711" s="6">
        <f>C3710*EXP(Returns!C3710)</f>
        <v>117.59959996156674</v>
      </c>
      <c r="D3711" s="6">
        <f>D3710*EXP(Returns!D3710)</f>
        <v>340.74691337980266</v>
      </c>
    </row>
    <row r="3712" spans="1:4" x14ac:dyDescent="0.35">
      <c r="A3712" s="3">
        <v>38838</v>
      </c>
      <c r="B3712" s="6">
        <f>B3711*EXP(Returns!B3711)</f>
        <v>324.34640645012297</v>
      </c>
      <c r="C3712" s="6">
        <f>C3711*EXP(Returns!C3711)</f>
        <v>117.04233356453632</v>
      </c>
      <c r="D3712" s="6">
        <f>D3711*EXP(Returns!D3711)</f>
        <v>345.5624399245861</v>
      </c>
    </row>
    <row r="3713" spans="1:4" x14ac:dyDescent="0.35">
      <c r="A3713" s="3">
        <v>38839</v>
      </c>
      <c r="B3713" s="6">
        <f>B3712*EXP(Returns!B3712)</f>
        <v>326.33941756707139</v>
      </c>
      <c r="C3713" s="6">
        <f>C3712*EXP(Returns!C3712)</f>
        <v>117.21545492684906</v>
      </c>
      <c r="D3713" s="6">
        <f>D3712*EXP(Returns!D3712)</f>
        <v>346.79751460957681</v>
      </c>
    </row>
    <row r="3714" spans="1:4" x14ac:dyDescent="0.35">
      <c r="A3714" s="3">
        <v>38840</v>
      </c>
      <c r="B3714" s="6">
        <f>B3713*EXP(Returns!B3713)</f>
        <v>325.007430087415</v>
      </c>
      <c r="C3714" s="6">
        <f>C3713*EXP(Returns!C3713)</f>
        <v>116.90813889907494</v>
      </c>
      <c r="D3714" s="6">
        <f>D3713*EXP(Returns!D3713)</f>
        <v>343.38392164793703</v>
      </c>
    </row>
    <row r="3715" spans="1:4" x14ac:dyDescent="0.35">
      <c r="A3715" s="3">
        <v>38841</v>
      </c>
      <c r="B3715" s="6">
        <f>B3714*EXP(Returns!B3714)</f>
        <v>326.10085264534189</v>
      </c>
      <c r="C3715" s="6">
        <f>C3714*EXP(Returns!C3714)</f>
        <v>116.87023658898279</v>
      </c>
      <c r="D3715" s="6">
        <f>D3714*EXP(Returns!D3714)</f>
        <v>344.63376919078968</v>
      </c>
    </row>
    <row r="3716" spans="1:4" x14ac:dyDescent="0.35">
      <c r="A3716" s="3">
        <v>38842</v>
      </c>
      <c r="B3716" s="6">
        <f>B3715*EXP(Returns!B3715)</f>
        <v>329.45815690843091</v>
      </c>
      <c r="C3716" s="6">
        <f>C3715*EXP(Returns!C3715)</f>
        <v>117.23491827527478</v>
      </c>
      <c r="D3716" s="6">
        <f>D3715*EXP(Returns!D3715)</f>
        <v>347.14929992988652</v>
      </c>
    </row>
    <row r="3717" spans="1:4" x14ac:dyDescent="0.35">
      <c r="A3717" s="3">
        <v>38845</v>
      </c>
      <c r="B3717" s="6">
        <f>B3716*EXP(Returns!B3716)</f>
        <v>329.18480126894923</v>
      </c>
      <c r="C3717" s="6">
        <f>C3716*EXP(Returns!C3716)</f>
        <v>117.15808926833125</v>
      </c>
      <c r="D3717" s="6">
        <f>D3716*EXP(Returns!D3716)</f>
        <v>345.79306655451728</v>
      </c>
    </row>
    <row r="3718" spans="1:4" x14ac:dyDescent="0.35">
      <c r="A3718" s="3">
        <v>38846</v>
      </c>
      <c r="B3718" s="6">
        <f>B3717*EXP(Returns!B3717)</f>
        <v>329.30408372981401</v>
      </c>
      <c r="C3718" s="6">
        <f>C3717*EXP(Returns!C3717)</f>
        <v>117.08126026138773</v>
      </c>
      <c r="D3718" s="6">
        <f>D3717*EXP(Returns!D3717)</f>
        <v>351.1911113290945</v>
      </c>
    </row>
    <row r="3719" spans="1:4" x14ac:dyDescent="0.35">
      <c r="A3719" s="3">
        <v>38847</v>
      </c>
      <c r="B3719" s="6">
        <f>B3718*EXP(Returns!B3718)</f>
        <v>328.73500698943843</v>
      </c>
      <c r="C3719" s="6">
        <f>C3718*EXP(Returns!C3718)</f>
        <v>117.09969922305419</v>
      </c>
      <c r="D3719" s="6">
        <f>D3718*EXP(Returns!D3718)</f>
        <v>357.25754821226025</v>
      </c>
    </row>
    <row r="3720" spans="1:4" x14ac:dyDescent="0.35">
      <c r="A3720" s="3">
        <v>38848</v>
      </c>
      <c r="B3720" s="6">
        <f>B3719*EXP(Returns!B3719)</f>
        <v>324.52781519268814</v>
      </c>
      <c r="C3720" s="6">
        <f>C3719*EXP(Returns!C3719)</f>
        <v>116.83130989213144</v>
      </c>
      <c r="D3720" s="6">
        <f>D3719*EXP(Returns!D3719)</f>
        <v>364.35702235023274</v>
      </c>
    </row>
    <row r="3721" spans="1:4" x14ac:dyDescent="0.35">
      <c r="A3721" s="3">
        <v>38849</v>
      </c>
      <c r="B3721" s="6">
        <f>B3720*EXP(Returns!B3720)</f>
        <v>320.87975993124127</v>
      </c>
      <c r="C3721" s="6">
        <f>C3720*EXP(Returns!C3720)</f>
        <v>116.33140915361886</v>
      </c>
      <c r="D3721" s="6">
        <f>D3720*EXP(Returns!D3720)</f>
        <v>359.86989962410701</v>
      </c>
    </row>
    <row r="3722" spans="1:4" x14ac:dyDescent="0.35">
      <c r="A3722" s="3">
        <v>38852</v>
      </c>
      <c r="B3722" s="6">
        <f>B3721*EXP(Returns!B3721)</f>
        <v>321.68988664461438</v>
      </c>
      <c r="C3722" s="6">
        <f>C3721*EXP(Returns!C3721)</f>
        <v>116.64179834167072</v>
      </c>
      <c r="D3722" s="6">
        <f>D3721*EXP(Returns!D3721)</f>
        <v>349.36937351174447</v>
      </c>
    </row>
    <row r="3723" spans="1:4" x14ac:dyDescent="0.35">
      <c r="A3723" s="3">
        <v>38853</v>
      </c>
      <c r="B3723" s="6">
        <f>B3722*EXP(Returns!B3722)</f>
        <v>321.08850423775459</v>
      </c>
      <c r="C3723" s="6">
        <f>C3722*EXP(Returns!C3722)</f>
        <v>117.07101639379528</v>
      </c>
      <c r="D3723" s="6">
        <f>D3722*EXP(Returns!D3722)</f>
        <v>351.64290570874306</v>
      </c>
    </row>
    <row r="3724" spans="1:4" x14ac:dyDescent="0.35">
      <c r="A3724" s="3">
        <v>38854</v>
      </c>
      <c r="B3724" s="6">
        <f>B3723*EXP(Returns!B3723)</f>
        <v>315.68103267855275</v>
      </c>
      <c r="C3724" s="6">
        <f>C3723*EXP(Returns!C3723)</f>
        <v>116.6325788608375</v>
      </c>
      <c r="D3724" s="6">
        <f>D3723*EXP(Returns!D3723)</f>
        <v>348.96668028556513</v>
      </c>
    </row>
    <row r="3725" spans="1:4" x14ac:dyDescent="0.35">
      <c r="A3725" s="3">
        <v>38855</v>
      </c>
      <c r="B3725" s="6">
        <f>B3724*EXP(Returns!B3724)</f>
        <v>313.56625404947152</v>
      </c>
      <c r="C3725" s="6">
        <f>C3724*EXP(Returns!C3724)</f>
        <v>117.36296662018067</v>
      </c>
      <c r="D3725" s="6">
        <f>D3724*EXP(Returns!D3724)</f>
        <v>347.21423673674741</v>
      </c>
    </row>
    <row r="3726" spans="1:4" x14ac:dyDescent="0.35">
      <c r="A3726" s="3">
        <v>38856</v>
      </c>
      <c r="B3726" s="6">
        <f>B3725*EXP(Returns!B3725)</f>
        <v>314.86345081137569</v>
      </c>
      <c r="C3726" s="6">
        <f>C3725*EXP(Returns!C3725)</f>
        <v>117.52789288841946</v>
      </c>
      <c r="D3726" s="6">
        <f>D3725*EXP(Returns!D3725)</f>
        <v>339.3675110618874</v>
      </c>
    </row>
    <row r="3727" spans="1:4" x14ac:dyDescent="0.35">
      <c r="A3727" s="3">
        <v>38859</v>
      </c>
      <c r="B3727" s="6">
        <f>B3726*EXP(Returns!B3726)</f>
        <v>313.63086538243994</v>
      </c>
      <c r="C3727" s="6">
        <f>C3726*EXP(Returns!C3726)</f>
        <v>117.70101425073221</v>
      </c>
      <c r="D3727" s="6">
        <f>D3726*EXP(Returns!D3726)</f>
        <v>342.46662282630768</v>
      </c>
    </row>
    <row r="3728" spans="1:4" x14ac:dyDescent="0.35">
      <c r="A3728" s="3">
        <v>38860</v>
      </c>
      <c r="B3728" s="6">
        <f>B3727*EXP(Returns!B3727)</f>
        <v>312.2665722362994</v>
      </c>
      <c r="C3728" s="6">
        <f>C3727*EXP(Returns!C3727)</f>
        <v>117.42750298601324</v>
      </c>
      <c r="D3728" s="6">
        <f>D3727*EXP(Returns!D3727)</f>
        <v>352.04453613939273</v>
      </c>
    </row>
    <row r="3729" spans="1:4" x14ac:dyDescent="0.35">
      <c r="A3729" s="3">
        <v>38861</v>
      </c>
      <c r="B3729" s="6">
        <f>B3728*EXP(Returns!B3728)</f>
        <v>312.76109743863447</v>
      </c>
      <c r="C3729" s="6">
        <f>C3728*EXP(Returns!C3728)</f>
        <v>117.71945321239865</v>
      </c>
      <c r="D3729" s="6">
        <f>D3728*EXP(Returns!D3728)</f>
        <v>341.46972061950856</v>
      </c>
    </row>
    <row r="3730" spans="1:4" x14ac:dyDescent="0.35">
      <c r="A3730" s="3">
        <v>38862</v>
      </c>
      <c r="B3730" s="6">
        <f>B3729*EXP(Returns!B3729)</f>
        <v>316.31720580316477</v>
      </c>
      <c r="C3730" s="6">
        <f>C3729*EXP(Returns!C3729)</f>
        <v>117.35374713934743</v>
      </c>
      <c r="D3730" s="6">
        <f>D3729*EXP(Returns!D3729)</f>
        <v>344.76428048182908</v>
      </c>
    </row>
    <row r="3731" spans="1:4" x14ac:dyDescent="0.35">
      <c r="A3731" s="3">
        <v>38863</v>
      </c>
      <c r="B3731" s="6">
        <f>B3730*EXP(Returns!B3730)</f>
        <v>318.12632312628011</v>
      </c>
      <c r="C3731" s="6">
        <f>C3730*EXP(Returns!C3730)</f>
        <v>117.55452694415986</v>
      </c>
      <c r="D3731" s="6">
        <f>D3730*EXP(Returns!D3730)</f>
        <v>348.87846825660529</v>
      </c>
    </row>
    <row r="3732" spans="1:4" x14ac:dyDescent="0.35">
      <c r="A3732" s="3">
        <v>38867</v>
      </c>
      <c r="B3732" s="6">
        <f>B3731*EXP(Returns!B3731)</f>
        <v>313.07669894967245</v>
      </c>
      <c r="C3732" s="6">
        <f>C3731*EXP(Returns!C3731)</f>
        <v>117.24413775610799</v>
      </c>
      <c r="D3732" s="6">
        <f>D3731*EXP(Returns!D3731)</f>
        <v>347.802919180613</v>
      </c>
    </row>
    <row r="3733" spans="1:4" x14ac:dyDescent="0.35">
      <c r="A3733" s="3">
        <v>38868</v>
      </c>
      <c r="B3733" s="6">
        <f>B3732*EXP(Returns!B3732)</f>
        <v>315.62387649938836</v>
      </c>
      <c r="C3733" s="6">
        <f>C3732*EXP(Returns!C3732)</f>
        <v>116.98906545305545</v>
      </c>
      <c r="D3733" s="6">
        <f>D3732*EXP(Returns!D3732)</f>
        <v>344.00661354875109</v>
      </c>
    </row>
    <row r="3734" spans="1:4" x14ac:dyDescent="0.35">
      <c r="A3734" s="3">
        <v>38869</v>
      </c>
      <c r="B3734" s="6">
        <f>B3733*EXP(Returns!B3733)</f>
        <v>319.50552658002869</v>
      </c>
      <c r="C3734" s="6">
        <f>C3733*EXP(Returns!C3733)</f>
        <v>117.04335795129556</v>
      </c>
      <c r="D3734" s="6">
        <f>D3733*EXP(Returns!D3733)</f>
        <v>340.70461411772317</v>
      </c>
    </row>
    <row r="3735" spans="1:4" x14ac:dyDescent="0.35">
      <c r="A3735" s="3">
        <v>38870</v>
      </c>
      <c r="B3735" s="6">
        <f>B3734*EXP(Returns!B3734)</f>
        <v>320.12927444830063</v>
      </c>
      <c r="C3735" s="6">
        <f>C3734*EXP(Returns!C3734)</f>
        <v>118.07491541785737</v>
      </c>
      <c r="D3735" s="6">
        <f>D3734*EXP(Returns!D3734)</f>
        <v>348.44803606710252</v>
      </c>
    </row>
    <row r="3736" spans="1:4" x14ac:dyDescent="0.35">
      <c r="A3736" s="3">
        <v>38873</v>
      </c>
      <c r="B3736" s="6">
        <f>B3735*EXP(Returns!B3735)</f>
        <v>314.43105189074095</v>
      </c>
      <c r="C3736" s="6">
        <f>C3735*EXP(Returns!C3735)</f>
        <v>117.80140415313841</v>
      </c>
      <c r="D3736" s="6">
        <f>D3735*EXP(Returns!D3735)</f>
        <v>346.9856294183225</v>
      </c>
    </row>
    <row r="3737" spans="1:4" x14ac:dyDescent="0.35">
      <c r="A3737" s="3">
        <v>38874</v>
      </c>
      <c r="B3737" s="6">
        <f>B3736*EXP(Returns!B3736)</f>
        <v>314.07320450814672</v>
      </c>
      <c r="C3737" s="6">
        <f>C3736*EXP(Returns!C3736)</f>
        <v>117.98374499628439</v>
      </c>
      <c r="D3737" s="6">
        <f>D3736*EXP(Returns!D3736)</f>
        <v>341.5292371691682</v>
      </c>
    </row>
    <row r="3738" spans="1:4" x14ac:dyDescent="0.35">
      <c r="A3738" s="3">
        <v>38875</v>
      </c>
      <c r="B3738" s="6">
        <f>B3737*EXP(Returns!B3737)</f>
        <v>312.15971503177479</v>
      </c>
      <c r="C3738" s="6">
        <f>C3737*EXP(Returns!C3737)</f>
        <v>117.79218467230518</v>
      </c>
      <c r="D3738" s="6">
        <f>D3737*EXP(Returns!D3737)</f>
        <v>340.87763722994805</v>
      </c>
    </row>
    <row r="3739" spans="1:4" x14ac:dyDescent="0.35">
      <c r="A3739" s="3">
        <v>38876</v>
      </c>
      <c r="B3739" s="6">
        <f>B3738*EXP(Returns!B3738)</f>
        <v>312.60205415748152</v>
      </c>
      <c r="C3739" s="6">
        <f>C3738*EXP(Returns!C3738)</f>
        <v>118.10257386035705</v>
      </c>
      <c r="D3739" s="6">
        <f>D3738*EXP(Returns!D3738)</f>
        <v>334.46685459518005</v>
      </c>
    </row>
    <row r="3740" spans="1:4" x14ac:dyDescent="0.35">
      <c r="A3740" s="3">
        <v>38877</v>
      </c>
      <c r="B3740" s="6">
        <f>B3739*EXP(Returns!B3739)</f>
        <v>311.20297029358875</v>
      </c>
      <c r="C3740" s="6">
        <f>C3739*EXP(Returns!C3739)</f>
        <v>118.17530532026359</v>
      </c>
      <c r="D3740" s="6">
        <f>D3739*EXP(Returns!D3739)</f>
        <v>333.76870421176176</v>
      </c>
    </row>
    <row r="3741" spans="1:4" x14ac:dyDescent="0.35">
      <c r="A3741" s="3">
        <v>38880</v>
      </c>
      <c r="B3741" s="6">
        <f>B3740*EXP(Returns!B3740)</f>
        <v>307.25173877744402</v>
      </c>
      <c r="C3741" s="6">
        <f>C3740*EXP(Returns!C3740)</f>
        <v>118.13945178368994</v>
      </c>
      <c r="D3741" s="6">
        <f>D3740*EXP(Returns!D3740)</f>
        <v>332.3327611716698</v>
      </c>
    </row>
    <row r="3742" spans="1:4" x14ac:dyDescent="0.35">
      <c r="A3742" s="3">
        <v>38881</v>
      </c>
      <c r="B3742" s="6">
        <f>B3741*EXP(Returns!B3741)</f>
        <v>304.09323861579622</v>
      </c>
      <c r="C3742" s="6">
        <f>C3741*EXP(Returns!C3741)</f>
        <v>118.38530460590923</v>
      </c>
      <c r="D3742" s="6">
        <f>D3741*EXP(Returns!D3741)</f>
        <v>322.50944837079169</v>
      </c>
    </row>
    <row r="3743" spans="1:4" x14ac:dyDescent="0.35">
      <c r="A3743" s="3">
        <v>38882</v>
      </c>
      <c r="B3743" s="6">
        <f>B3742*EXP(Returns!B3742)</f>
        <v>305.67124617098608</v>
      </c>
      <c r="C3743" s="6">
        <f>C3742*EXP(Returns!C3742)</f>
        <v>117.57296590582629</v>
      </c>
      <c r="D3743" s="6">
        <f>D3742*EXP(Returns!D3742)</f>
        <v>323.63059137500528</v>
      </c>
    </row>
    <row r="3744" spans="1:4" x14ac:dyDescent="0.35">
      <c r="A3744" s="3">
        <v>38883</v>
      </c>
      <c r="B3744" s="6">
        <f>B3743*EXP(Returns!B3743)</f>
        <v>312.16220008304276</v>
      </c>
      <c r="C3744" s="6">
        <f>C3743*EXP(Returns!C3743)</f>
        <v>117.13452837286854</v>
      </c>
      <c r="D3744" s="6">
        <f>D3743*EXP(Returns!D3743)</f>
        <v>330.39528492114221</v>
      </c>
    </row>
    <row r="3745" spans="1:4" x14ac:dyDescent="0.35">
      <c r="A3745" s="3">
        <v>38884</v>
      </c>
      <c r="B3745" s="6">
        <f>B3744*EXP(Returns!B3744)</f>
        <v>311.01410639721956</v>
      </c>
      <c r="C3745" s="6">
        <f>C3744*EXP(Returns!C3744)</f>
        <v>116.85999272139031</v>
      </c>
      <c r="D3745" s="6">
        <f>D3744*EXP(Returns!D3744)</f>
        <v>332.71239173485594</v>
      </c>
    </row>
    <row r="3746" spans="1:4" x14ac:dyDescent="0.35">
      <c r="A3746" s="3">
        <v>38887</v>
      </c>
      <c r="B3746" s="6">
        <f>B3745*EXP(Returns!B3745)</f>
        <v>308.18114795168185</v>
      </c>
      <c r="C3746" s="6">
        <f>C3745*EXP(Returns!C3745)</f>
        <v>116.71452980157723</v>
      </c>
      <c r="D3746" s="6">
        <f>D3745*EXP(Returns!D3745)</f>
        <v>326.58410015186541</v>
      </c>
    </row>
    <row r="3747" spans="1:4" x14ac:dyDescent="0.35">
      <c r="A3747" s="3">
        <v>38888</v>
      </c>
      <c r="B3747" s="6">
        <f>B3746*EXP(Returns!B3746)</f>
        <v>308.17617784914574</v>
      </c>
      <c r="C3747" s="6">
        <f>C3746*EXP(Returns!C3746)</f>
        <v>116.60492041833777</v>
      </c>
      <c r="D3747" s="6">
        <f>D3746*EXP(Returns!D3746)</f>
        <v>325.54574891941047</v>
      </c>
    </row>
    <row r="3748" spans="1:4" x14ac:dyDescent="0.35">
      <c r="A3748" s="3">
        <v>38889</v>
      </c>
      <c r="B3748" s="6">
        <f>B3747*EXP(Returns!B3747)</f>
        <v>311.17811978090862</v>
      </c>
      <c r="C3748" s="6">
        <f>C3747*EXP(Returns!C3747)</f>
        <v>116.62233499324496</v>
      </c>
      <c r="D3748" s="6">
        <f>D3747*EXP(Returns!D3747)</f>
        <v>328.58130551115846</v>
      </c>
    </row>
    <row r="3749" spans="1:4" x14ac:dyDescent="0.35">
      <c r="A3749" s="3">
        <v>38890</v>
      </c>
      <c r="B3749" s="6">
        <f>B3748*EXP(Returns!B3748)</f>
        <v>309.53798594401832</v>
      </c>
      <c r="C3749" s="6">
        <f>C3748*EXP(Returns!C3748)</f>
        <v>116.23921434528654</v>
      </c>
      <c r="D3749" s="6">
        <f>D3748*EXP(Returns!D3748)</f>
        <v>327.07638704119302</v>
      </c>
    </row>
    <row r="3750" spans="1:4" x14ac:dyDescent="0.35">
      <c r="A3750" s="3">
        <v>38891</v>
      </c>
      <c r="B3750" s="6">
        <f>B3749*EXP(Returns!B3749)</f>
        <v>309.26463030453664</v>
      </c>
      <c r="C3750" s="6">
        <f>C3749*EXP(Returns!C3749)</f>
        <v>115.96467869380832</v>
      </c>
      <c r="D3750" s="6">
        <f>D3749*EXP(Returns!D3749)</f>
        <v>325.70527452840884</v>
      </c>
    </row>
    <row r="3751" spans="1:4" x14ac:dyDescent="0.35">
      <c r="A3751" s="3">
        <v>38894</v>
      </c>
      <c r="B3751" s="6">
        <f>B3750*EXP(Returns!B3750)</f>
        <v>310.77057137295407</v>
      </c>
      <c r="C3751" s="6">
        <f>C3750*EXP(Returns!C3750)</f>
        <v>115.87350827223534</v>
      </c>
      <c r="D3751" s="6">
        <f>D3750*EXP(Returns!D3750)</f>
        <v>328.41965431110077</v>
      </c>
    </row>
    <row r="3752" spans="1:4" x14ac:dyDescent="0.35">
      <c r="A3752" s="3">
        <v>38895</v>
      </c>
      <c r="B3752" s="6">
        <f>B3751*EXP(Returns!B3751)</f>
        <v>307.94755313248839</v>
      </c>
      <c r="C3752" s="6">
        <f>C3751*EXP(Returns!C3751)</f>
        <v>116.12960496204711</v>
      </c>
      <c r="D3752" s="6">
        <f>D3751*EXP(Returns!D3751)</f>
        <v>327.81928111640906</v>
      </c>
    </row>
    <row r="3753" spans="1:4" x14ac:dyDescent="0.35">
      <c r="A3753" s="3">
        <v>38896</v>
      </c>
      <c r="B3753" s="6">
        <f>B3752*EXP(Returns!B3752)</f>
        <v>309.63738799473902</v>
      </c>
      <c r="C3753" s="6">
        <f>C3752*EXP(Returns!C3752)</f>
        <v>115.81921577399524</v>
      </c>
      <c r="D3753" s="6">
        <f>D3752*EXP(Returns!D3752)</f>
        <v>328.6097884313528</v>
      </c>
    </row>
    <row r="3754" spans="1:4" x14ac:dyDescent="0.35">
      <c r="A3754" s="3">
        <v>38897</v>
      </c>
      <c r="B3754" s="6">
        <f>B3753*EXP(Returns!B3753)</f>
        <v>316.3147207518968</v>
      </c>
      <c r="C3754" s="6">
        <f>C3753*EXP(Returns!C3753)</f>
        <v>116.20233642195366</v>
      </c>
      <c r="D3754" s="6">
        <f>D3753*EXP(Returns!D3753)</f>
        <v>333.44763368225864</v>
      </c>
    </row>
    <row r="3755" spans="1:4" x14ac:dyDescent="0.35">
      <c r="A3755" s="3">
        <v>38898</v>
      </c>
      <c r="B3755" s="6">
        <f>B3754*EXP(Returns!B3754)</f>
        <v>315.65121206333669</v>
      </c>
      <c r="C3755" s="6">
        <f>C3754*EXP(Returns!C3754)</f>
        <v>116.75960281898409</v>
      </c>
      <c r="D3755" s="6">
        <f>D3754*EXP(Returns!D3754)</f>
        <v>338.66181483020864</v>
      </c>
    </row>
    <row r="3756" spans="1:4" x14ac:dyDescent="0.35">
      <c r="A3756" s="3">
        <v>38903</v>
      </c>
      <c r="B3756" s="6">
        <f>B3755*EXP(Returns!B3755)</f>
        <v>313.36308042041827</v>
      </c>
      <c r="C3756" s="6">
        <f>C3755*EXP(Returns!C3755)</f>
        <v>116.1012765261278</v>
      </c>
      <c r="D3756" s="6">
        <f>D3755*EXP(Returns!D3755)</f>
        <v>339.75220913755442</v>
      </c>
    </row>
    <row r="3757" spans="1:4" x14ac:dyDescent="0.35">
      <c r="A3757" s="3">
        <v>38904</v>
      </c>
      <c r="B3757" s="6">
        <f>B3756*EXP(Returns!B3756)</f>
        <v>314.14469435447546</v>
      </c>
      <c r="C3757" s="6">
        <f>C3756*EXP(Returns!C3756)</f>
        <v>116.46735516561331</v>
      </c>
      <c r="D3757" s="6">
        <f>D3756*EXP(Returns!D3756)</f>
        <v>344.87159507670822</v>
      </c>
    </row>
    <row r="3758" spans="1:4" x14ac:dyDescent="0.35">
      <c r="A3758" s="3">
        <v>38905</v>
      </c>
      <c r="B3758" s="6">
        <f>B3757*EXP(Returns!B3757)</f>
        <v>312.02422753021915</v>
      </c>
      <c r="C3758" s="6">
        <f>C3757*EXP(Returns!C3757)</f>
        <v>116.9421294235455</v>
      </c>
      <c r="D3758" s="6">
        <f>D3757*EXP(Returns!D3757)</f>
        <v>340.66896098028371</v>
      </c>
    </row>
    <row r="3759" spans="1:4" x14ac:dyDescent="0.35">
      <c r="A3759" s="3">
        <v>38908</v>
      </c>
      <c r="B3759" s="6">
        <f>B3758*EXP(Returns!B3758)</f>
        <v>312.48284012244198</v>
      </c>
      <c r="C3759" s="6">
        <f>C3758*EXP(Returns!C3758)</f>
        <v>116.96058717007416</v>
      </c>
      <c r="D3759" s="6">
        <f>D3758*EXP(Returns!D3758)</f>
        <v>340.75155218909345</v>
      </c>
    </row>
    <row r="3760" spans="1:4" x14ac:dyDescent="0.35">
      <c r="A3760" s="3">
        <v>38909</v>
      </c>
      <c r="B3760" s="6">
        <f>B3759*EXP(Returns!B3759)</f>
        <v>313.76005153519168</v>
      </c>
      <c r="C3760" s="6">
        <f>C3759*EXP(Returns!C3759)</f>
        <v>117.23437707691626</v>
      </c>
      <c r="D3760" s="6">
        <f>D3759*EXP(Returns!D3759)</f>
        <v>345.24806716808166</v>
      </c>
    </row>
    <row r="3761" spans="1:4" x14ac:dyDescent="0.35">
      <c r="A3761" s="3">
        <v>38910</v>
      </c>
      <c r="B3761" s="6">
        <f>B3760*EXP(Returns!B3760)</f>
        <v>310.327854070814</v>
      </c>
      <c r="C3761" s="6">
        <f>C3760*EXP(Returns!C3760)</f>
        <v>117.23437707691626</v>
      </c>
      <c r="D3761" s="6">
        <f>D3760*EXP(Returns!D3760)</f>
        <v>347.21386483845828</v>
      </c>
    </row>
    <row r="3762" spans="1:4" x14ac:dyDescent="0.35">
      <c r="A3762" s="3">
        <v>38911</v>
      </c>
      <c r="B3762" s="6">
        <f>B3761*EXP(Returns!B3761)</f>
        <v>306.30636408202093</v>
      </c>
      <c r="C3762" s="6">
        <f>C3761*EXP(Returns!C3761)</f>
        <v>117.47227692106371</v>
      </c>
      <c r="D3762" s="6">
        <f>D3761*EXP(Returns!D3761)</f>
        <v>348.59401575545667</v>
      </c>
    </row>
    <row r="3763" spans="1:4" x14ac:dyDescent="0.35">
      <c r="A3763" s="3">
        <v>38912</v>
      </c>
      <c r="B3763" s="6">
        <f>B3762*EXP(Returns!B3762)</f>
        <v>304.80477769135575</v>
      </c>
      <c r="C3763" s="6">
        <f>C3762*EXP(Returns!C3762)</f>
        <v>117.59122684313742</v>
      </c>
      <c r="D3763" s="6">
        <f>D3762*EXP(Returns!D3762)</f>
        <v>350.73440764573701</v>
      </c>
    </row>
    <row r="3764" spans="1:4" x14ac:dyDescent="0.35">
      <c r="A3764" s="3">
        <v>38915</v>
      </c>
      <c r="B3764" s="6">
        <f>B3763*EXP(Returns!B3763)</f>
        <v>304.38314998560247</v>
      </c>
      <c r="C3764" s="6">
        <f>C3763*EXP(Returns!C3763)</f>
        <v>117.50919241412106</v>
      </c>
      <c r="D3764" s="6">
        <f>D3763*EXP(Returns!D3763)</f>
        <v>341.94441881569242</v>
      </c>
    </row>
    <row r="3765" spans="1:4" x14ac:dyDescent="0.35">
      <c r="A3765" s="3">
        <v>38916</v>
      </c>
      <c r="B3765" s="6">
        <f>B3764*EXP(Returns!B3764)</f>
        <v>304.96751119182193</v>
      </c>
      <c r="C3765" s="6">
        <f>C3764*EXP(Returns!C3764)</f>
        <v>116.94212942354548</v>
      </c>
      <c r="D3765" s="6">
        <f>D3764*EXP(Returns!D3764)</f>
        <v>336.25609471597994</v>
      </c>
    </row>
    <row r="3766" spans="1:4" x14ac:dyDescent="0.35">
      <c r="A3766" s="3">
        <v>38917</v>
      </c>
      <c r="B3766" s="6">
        <f>B3765*EXP(Returns!B3765)</f>
        <v>310.62619882166871</v>
      </c>
      <c r="C3766" s="6">
        <f>C3765*EXP(Returns!C3765)</f>
        <v>117.60045571640177</v>
      </c>
      <c r="D3766" s="6">
        <f>D3765*EXP(Returns!D3765)</f>
        <v>337.95444915065889</v>
      </c>
    </row>
    <row r="3767" spans="1:4" x14ac:dyDescent="0.35">
      <c r="A3767" s="3">
        <v>38918</v>
      </c>
      <c r="B3767" s="6">
        <f>B3766*EXP(Returns!B3766)</f>
        <v>307.99287490503417</v>
      </c>
      <c r="C3767" s="6">
        <f>C3766*EXP(Returns!C3766)</f>
        <v>117.87424562324387</v>
      </c>
      <c r="D3767" s="6">
        <f>D3766*EXP(Returns!D3766)</f>
        <v>335.08659896921068</v>
      </c>
    </row>
    <row r="3768" spans="1:4" x14ac:dyDescent="0.35">
      <c r="A3768" s="3">
        <v>38919</v>
      </c>
      <c r="B3768" s="6">
        <f>B3767*EXP(Returns!B3767)</f>
        <v>305.81323226242648</v>
      </c>
      <c r="C3768" s="6">
        <f>C3767*EXP(Returns!C3767)</f>
        <v>117.72863451173983</v>
      </c>
      <c r="D3768" s="6">
        <f>D3767*EXP(Returns!D3767)</f>
        <v>333.3817937486964</v>
      </c>
    </row>
    <row r="3769" spans="1:4" x14ac:dyDescent="0.35">
      <c r="A3769" s="3">
        <v>38922</v>
      </c>
      <c r="B3769" s="6">
        <f>B3768*EXP(Returns!B3768)</f>
        <v>310.89742132244572</v>
      </c>
      <c r="C3769" s="6">
        <f>C3768*EXP(Returns!C3768)</f>
        <v>117.72863451173983</v>
      </c>
      <c r="D3769" s="6">
        <f>D3768*EXP(Returns!D3768)</f>
        <v>336.81022779429372</v>
      </c>
    </row>
    <row r="3770" spans="1:4" x14ac:dyDescent="0.35">
      <c r="A3770" s="3">
        <v>38923</v>
      </c>
      <c r="B3770" s="6">
        <f>B3769*EXP(Returns!B3769)</f>
        <v>312.86255162352973</v>
      </c>
      <c r="C3770" s="6">
        <f>C3769*EXP(Returns!C3769)</f>
        <v>117.54508247681572</v>
      </c>
      <c r="D3770" s="6">
        <f>D3769*EXP(Returns!D3769)</f>
        <v>336.22849381265178</v>
      </c>
    </row>
    <row r="3771" spans="1:4" x14ac:dyDescent="0.35">
      <c r="A3771" s="3">
        <v>38924</v>
      </c>
      <c r="B3771" s="6">
        <f>B3770*EXP(Returns!B3770)</f>
        <v>312.74419998682708</v>
      </c>
      <c r="C3771" s="6">
        <f>C3770*EXP(Returns!C3770)</f>
        <v>117.80144006749184</v>
      </c>
      <c r="D3771" s="6">
        <f>D3770*EXP(Returns!D3770)</f>
        <v>336.48441023431576</v>
      </c>
    </row>
    <row r="3772" spans="1:4" x14ac:dyDescent="0.35">
      <c r="A3772" s="3">
        <v>38925</v>
      </c>
      <c r="B3772" s="6">
        <f>B3771*EXP(Returns!B3771)</f>
        <v>311.4620572558814</v>
      </c>
      <c r="C3772" s="6">
        <f>C3771*EXP(Returns!C3771)</f>
        <v>117.76452457443447</v>
      </c>
      <c r="D3772" s="6">
        <f>D3771*EXP(Returns!D3771)</f>
        <v>339.05637027203846</v>
      </c>
    </row>
    <row r="3773" spans="1:4" x14ac:dyDescent="0.35">
      <c r="A3773" s="3">
        <v>38926</v>
      </c>
      <c r="B3773" s="6">
        <f>B3772*EXP(Returns!B3772)</f>
        <v>315.24684397126913</v>
      </c>
      <c r="C3773" s="6">
        <f>C3772*EXP(Returns!C3772)</f>
        <v>118.22186651620069</v>
      </c>
      <c r="D3773" s="6">
        <f>D3772*EXP(Returns!D3772)</f>
        <v>340.42266786207904</v>
      </c>
    </row>
    <row r="3774" spans="1:4" x14ac:dyDescent="0.35">
      <c r="A3774" s="3">
        <v>38929</v>
      </c>
      <c r="B3774" s="6">
        <f>B3773*EXP(Returns!B3773)</f>
        <v>314.78083440175237</v>
      </c>
      <c r="C3774" s="6">
        <f>C3773*EXP(Returns!C3773)</f>
        <v>118.23109538946503</v>
      </c>
      <c r="D3774" s="6">
        <f>D3773*EXP(Returns!D3773)</f>
        <v>347.7934838083508</v>
      </c>
    </row>
    <row r="3775" spans="1:4" x14ac:dyDescent="0.35">
      <c r="A3775" s="3">
        <v>38930</v>
      </c>
      <c r="B3775" s="6">
        <f>B3774*EXP(Returns!B3774)</f>
        <v>313.36554607951621</v>
      </c>
      <c r="C3775" s="6">
        <f>C3774*EXP(Returns!C3774)</f>
        <v>118.27621432542404</v>
      </c>
      <c r="D3775" s="6">
        <f>D3774*EXP(Returns!D3774)</f>
        <v>346.63963914852627</v>
      </c>
    </row>
    <row r="3776" spans="1:4" x14ac:dyDescent="0.35">
      <c r="A3776" s="3">
        <v>38931</v>
      </c>
      <c r="B3776" s="6">
        <f>B3775*EXP(Returns!B3775)</f>
        <v>315.24684397126919</v>
      </c>
      <c r="C3776" s="6">
        <f>C3775*EXP(Returns!C3775)</f>
        <v>118.45874092998544</v>
      </c>
      <c r="D3776" s="6">
        <f>D3775*EXP(Returns!D3775)</f>
        <v>350.82313238861968</v>
      </c>
    </row>
    <row r="3777" spans="1:4" x14ac:dyDescent="0.35">
      <c r="A3777" s="3">
        <v>38932</v>
      </c>
      <c r="B3777" s="6">
        <f>B3776*EXP(Returns!B3776)</f>
        <v>315.67093733612046</v>
      </c>
      <c r="C3777" s="6">
        <f>C3776*EXP(Returns!C3776)</f>
        <v>118.56846197879482</v>
      </c>
      <c r="D3777" s="6">
        <f>D3776*EXP(Returns!D3776)</f>
        <v>344.52251238748812</v>
      </c>
    </row>
    <row r="3778" spans="1:4" x14ac:dyDescent="0.35">
      <c r="A3778" s="3">
        <v>38933</v>
      </c>
      <c r="B3778" s="6">
        <f>B3777*EXP(Returns!B3777)</f>
        <v>315.44656235820497</v>
      </c>
      <c r="C3778" s="6">
        <f>C3777*EXP(Returns!C3777)</f>
        <v>119.02580392056102</v>
      </c>
      <c r="D3778" s="6">
        <f>D3777*EXP(Returns!D3777)</f>
        <v>346.91459067593388</v>
      </c>
    </row>
    <row r="3779" spans="1:4" x14ac:dyDescent="0.35">
      <c r="A3779" s="3">
        <v>38936</v>
      </c>
      <c r="B3779" s="6">
        <f>B3778*EXP(Returns!B3778)</f>
        <v>314.56139074203287</v>
      </c>
      <c r="C3779" s="6">
        <f>C3778*EXP(Returns!C3778)</f>
        <v>118.83404844273528</v>
      </c>
      <c r="D3779" s="6">
        <f>D3778*EXP(Returns!D3778)</f>
        <v>346.55725944089153</v>
      </c>
    </row>
    <row r="3780" spans="1:4" x14ac:dyDescent="0.35">
      <c r="A3780" s="3">
        <v>38937</v>
      </c>
      <c r="B3780" s="6">
        <f>B3779*EXP(Returns!B3779)</f>
        <v>313.50362298900268</v>
      </c>
      <c r="C3780" s="6">
        <f>C3779*EXP(Returns!C3779)</f>
        <v>118.83404844273528</v>
      </c>
      <c r="D3780" s="6">
        <f>D3779*EXP(Returns!D3779)</f>
        <v>345.3272743580925</v>
      </c>
    </row>
    <row r="3781" spans="1:4" x14ac:dyDescent="0.35">
      <c r="A3781" s="3">
        <v>38938</v>
      </c>
      <c r="B3781" s="6">
        <f>B3780*EXP(Returns!B3780)</f>
        <v>312.14011350782391</v>
      </c>
      <c r="C3781" s="6">
        <f>C3780*EXP(Returns!C3780)</f>
        <v>118.69664077413287</v>
      </c>
      <c r="D3781" s="6">
        <f>D3780*EXP(Returns!D3780)</f>
        <v>349.79946670196387</v>
      </c>
    </row>
    <row r="3782" spans="1:4" x14ac:dyDescent="0.35">
      <c r="A3782" s="3">
        <v>38939</v>
      </c>
      <c r="B3782" s="6">
        <f>B3781*EXP(Returns!B3781)</f>
        <v>313.58498973923577</v>
      </c>
      <c r="C3782" s="6">
        <f>C3781*EXP(Returns!C3781)</f>
        <v>118.66485243288903</v>
      </c>
      <c r="D3782" s="6">
        <f>D3781*EXP(Returns!D3781)</f>
        <v>344.51405234049099</v>
      </c>
    </row>
    <row r="3783" spans="1:4" x14ac:dyDescent="0.35">
      <c r="A3783" s="3">
        <v>38940</v>
      </c>
      <c r="B3783" s="6">
        <f>B3782*EXP(Returns!B3782)</f>
        <v>312.33490057656377</v>
      </c>
      <c r="C3783" s="6">
        <f>C3782*EXP(Returns!C3782)</f>
        <v>118.29262121122731</v>
      </c>
      <c r="D3783" s="6">
        <f>D3782*EXP(Returns!D3782)</f>
        <v>339.56598235302965</v>
      </c>
    </row>
    <row r="3784" spans="1:4" x14ac:dyDescent="0.35">
      <c r="A3784" s="3">
        <v>38943</v>
      </c>
      <c r="B3784" s="6">
        <f>B3783*EXP(Returns!B3783)</f>
        <v>312.69735246396573</v>
      </c>
      <c r="C3784" s="6">
        <f>C3783*EXP(Returns!C3783)</f>
        <v>117.97576322915164</v>
      </c>
      <c r="D3784" s="6">
        <f>D3783*EXP(Returns!D3783)</f>
        <v>336.34904948236129</v>
      </c>
    </row>
    <row r="3785" spans="1:4" x14ac:dyDescent="0.35">
      <c r="A3785" s="3">
        <v>38944</v>
      </c>
      <c r="B3785" s="6">
        <f>B3784*EXP(Returns!B3784)</f>
        <v>316.98020231714389</v>
      </c>
      <c r="C3785" s="6">
        <f>C3784*EXP(Returns!C3784)</f>
        <v>118.62691150946898</v>
      </c>
      <c r="D3785" s="6">
        <f>D3784*EXP(Returns!D3784)</f>
        <v>336.89154999605387</v>
      </c>
    </row>
    <row r="3786" spans="1:4" x14ac:dyDescent="0.35">
      <c r="A3786" s="3">
        <v>38945</v>
      </c>
      <c r="B3786" s="6">
        <f>B3785*EXP(Returns!B3785)</f>
        <v>319.40887652864683</v>
      </c>
      <c r="C3786" s="6">
        <f>C3785*EXP(Returns!C3785)</f>
        <v>119.18577105714293</v>
      </c>
      <c r="D3786" s="6">
        <f>D3785*EXP(Returns!D3785)</f>
        <v>336.81022779429372</v>
      </c>
    </row>
    <row r="3787" spans="1:4" x14ac:dyDescent="0.35">
      <c r="A3787" s="3">
        <v>38946</v>
      </c>
      <c r="B3787" s="6">
        <f>B3786*EXP(Returns!B3786)</f>
        <v>319.91433664373119</v>
      </c>
      <c r="C3787" s="6">
        <f>C3786*EXP(Returns!C3786)</f>
        <v>119.22268655020031</v>
      </c>
      <c r="D3787" s="6">
        <f>D3786*EXP(Returns!D3786)</f>
        <v>330.96761358747068</v>
      </c>
    </row>
    <row r="3788" spans="1:4" x14ac:dyDescent="0.35">
      <c r="A3788" s="3">
        <v>38947</v>
      </c>
      <c r="B3788" s="6">
        <f>B3787*EXP(Returns!B3787)</f>
        <v>321.10278432895387</v>
      </c>
      <c r="C3788" s="6">
        <f>C3787*EXP(Returns!C3787)</f>
        <v>119.52108678574731</v>
      </c>
      <c r="D3788" s="6">
        <f>D3787*EXP(Returns!D3787)</f>
        <v>332.65422970694101</v>
      </c>
    </row>
    <row r="3789" spans="1:4" x14ac:dyDescent="0.35">
      <c r="A3789" s="3">
        <v>38950</v>
      </c>
      <c r="B3789" s="6">
        <f>B3788*EXP(Returns!B3788)</f>
        <v>319.92419928012305</v>
      </c>
      <c r="C3789" s="6">
        <f>C3788*EXP(Returns!C3788)</f>
        <v>119.66977418833947</v>
      </c>
      <c r="D3789" s="6">
        <f>D3788*EXP(Returns!D3788)</f>
        <v>336.16736997309732</v>
      </c>
    </row>
    <row r="3790" spans="1:4" x14ac:dyDescent="0.35">
      <c r="A3790" s="3">
        <v>38951</v>
      </c>
      <c r="B3790" s="6">
        <f>B3789*EXP(Returns!B3789)</f>
        <v>320.24473496285947</v>
      </c>
      <c r="C3790" s="6">
        <f>C3789*EXP(Returns!C3789)</f>
        <v>119.73437630118985</v>
      </c>
      <c r="D3790" s="6">
        <f>D3789*EXP(Returns!D3789)</f>
        <v>338.02625379954731</v>
      </c>
    </row>
    <row r="3791" spans="1:4" x14ac:dyDescent="0.35">
      <c r="A3791" s="3">
        <v>38952</v>
      </c>
      <c r="B3791" s="6">
        <f>B3790*EXP(Returns!B3790)</f>
        <v>318.80725570874154</v>
      </c>
      <c r="C3791" s="6">
        <f>C3790*EXP(Returns!C3790)</f>
        <v>119.70668968139682</v>
      </c>
      <c r="D3791" s="6">
        <f>D3790*EXP(Returns!D3790)</f>
        <v>336.52470120813967</v>
      </c>
    </row>
    <row r="3792" spans="1:4" x14ac:dyDescent="0.35">
      <c r="A3792" s="3">
        <v>38953</v>
      </c>
      <c r="B3792" s="6">
        <f>B3791*EXP(Returns!B3791)</f>
        <v>319.56421305181902</v>
      </c>
      <c r="C3792" s="6">
        <f>C3791*EXP(Returns!C3791)</f>
        <v>119.80923271766727</v>
      </c>
      <c r="D3792" s="6">
        <f>D3791*EXP(Returns!D3791)</f>
        <v>337.89195055346744</v>
      </c>
    </row>
    <row r="3793" spans="1:4" x14ac:dyDescent="0.35">
      <c r="A3793" s="3">
        <v>38954</v>
      </c>
      <c r="B3793" s="6">
        <f>B3792*EXP(Returns!B3792)</f>
        <v>319.32504411931569</v>
      </c>
      <c r="C3793" s="6">
        <f>C3792*EXP(Returns!C3792)</f>
        <v>119.93946237373075</v>
      </c>
      <c r="D3793" s="6">
        <f>D3792*EXP(Returns!D3792)</f>
        <v>338.43032679424891</v>
      </c>
    </row>
    <row r="3794" spans="1:4" x14ac:dyDescent="0.35">
      <c r="A3794" s="3">
        <v>38957</v>
      </c>
      <c r="B3794" s="6">
        <f>B3793*EXP(Returns!B3793)</f>
        <v>320.97457005585932</v>
      </c>
      <c r="C3794" s="6">
        <f>C3793*EXP(Returns!C3793)</f>
        <v>119.87383483051765</v>
      </c>
      <c r="D3794" s="6">
        <f>D3793*EXP(Returns!D3793)</f>
        <v>334.53764766968277</v>
      </c>
    </row>
    <row r="3795" spans="1:4" x14ac:dyDescent="0.35">
      <c r="A3795" s="3">
        <v>38958</v>
      </c>
      <c r="B3795" s="6">
        <f>B3794*EXP(Returns!B3794)</f>
        <v>321.59098483035245</v>
      </c>
      <c r="C3795" s="6">
        <f>C3794*EXP(Returns!C3794)</f>
        <v>119.98560674005246</v>
      </c>
      <c r="D3795" s="6">
        <f>D3794*EXP(Returns!D3794)</f>
        <v>331.37475334920879</v>
      </c>
    </row>
    <row r="3796" spans="1:4" x14ac:dyDescent="0.35">
      <c r="A3796" s="3">
        <v>38959</v>
      </c>
      <c r="B3796" s="6">
        <f>B3795*EXP(Returns!B3795)</f>
        <v>321.58851917125446</v>
      </c>
      <c r="C3796" s="6">
        <f>C3795*EXP(Returns!C3795)</f>
        <v>120.19069281259335</v>
      </c>
      <c r="D3796" s="6">
        <f>D3795*EXP(Returns!D3795)</f>
        <v>331.27534779699221</v>
      </c>
    </row>
    <row r="3797" spans="1:4" x14ac:dyDescent="0.35">
      <c r="A3797" s="3">
        <v>38960</v>
      </c>
      <c r="B3797" s="6">
        <f>B3796*EXP(Returns!B3796)</f>
        <v>321.47756451184569</v>
      </c>
      <c r="C3797" s="6">
        <f>C3796*EXP(Returns!C3796)</f>
        <v>120.49729649104199</v>
      </c>
      <c r="D3797" s="6">
        <f>D3796*EXP(Returns!D3796)</f>
        <v>335.25981843147747</v>
      </c>
    </row>
    <row r="3798" spans="1:4" x14ac:dyDescent="0.35">
      <c r="A3798" s="3">
        <v>38961</v>
      </c>
      <c r="B3798" s="6">
        <f>B3797*EXP(Returns!B3797)</f>
        <v>323.25037340328794</v>
      </c>
      <c r="C3798" s="6">
        <f>C3797*EXP(Returns!C3797)</f>
        <v>120.54446628772639</v>
      </c>
      <c r="D3798" s="6">
        <f>D3797*EXP(Returns!D3797)</f>
        <v>332.22699733358462</v>
      </c>
    </row>
    <row r="3799" spans="1:4" x14ac:dyDescent="0.35">
      <c r="A3799" s="3">
        <v>38965</v>
      </c>
      <c r="B3799" s="6">
        <f>B3798*EXP(Returns!B3798)</f>
        <v>323.80268104123377</v>
      </c>
      <c r="C3799" s="6">
        <f>C3798*EXP(Returns!C3798)</f>
        <v>120.02252223310981</v>
      </c>
      <c r="D3799" s="6">
        <f>D3798*EXP(Returns!D3798)</f>
        <v>335.04091471542603</v>
      </c>
    </row>
    <row r="3800" spans="1:4" x14ac:dyDescent="0.35">
      <c r="A3800" s="3">
        <v>38966</v>
      </c>
      <c r="B3800" s="6">
        <f>B3799*EXP(Returns!B3799)</f>
        <v>320.59978987296751</v>
      </c>
      <c r="C3800" s="6">
        <f>C3799*EXP(Returns!C3799)</f>
        <v>119.83691933746029</v>
      </c>
      <c r="D3800" s="6">
        <f>D3799*EXP(Returns!D3799)</f>
        <v>334.73550701882874</v>
      </c>
    </row>
    <row r="3801" spans="1:4" x14ac:dyDescent="0.35">
      <c r="A3801" s="3">
        <v>38967</v>
      </c>
      <c r="B3801" s="6">
        <f>B3800*EXP(Returns!B3800)</f>
        <v>319.06121859583266</v>
      </c>
      <c r="C3801" s="6">
        <f>C3800*EXP(Returns!C3800)</f>
        <v>119.89229257704632</v>
      </c>
      <c r="D3801" s="6">
        <f>D3800*EXP(Returns!D3800)</f>
        <v>331.9817617212546</v>
      </c>
    </row>
    <row r="3802" spans="1:4" x14ac:dyDescent="0.35">
      <c r="A3802" s="3">
        <v>38968</v>
      </c>
      <c r="B3802" s="6">
        <f>B3801*EXP(Returns!B3801)</f>
        <v>320.26939155383917</v>
      </c>
      <c r="C3802" s="6">
        <f>C3801*EXP(Returns!C3801)</f>
        <v>120.11583639611591</v>
      </c>
      <c r="D3802" s="6">
        <f>D3801*EXP(Returns!D3801)</f>
        <v>327.94843431536071</v>
      </c>
    </row>
    <row r="3803" spans="1:4" x14ac:dyDescent="0.35">
      <c r="A3803" s="3">
        <v>38971</v>
      </c>
      <c r="B3803" s="6">
        <f>B3802*EXP(Returns!B3802)</f>
        <v>320.42226241791343</v>
      </c>
      <c r="C3803" s="6">
        <f>C3802*EXP(Returns!C3802)</f>
        <v>119.83691933746027</v>
      </c>
      <c r="D3803" s="6">
        <f>D3802*EXP(Returns!D3802)</f>
        <v>319.6171915337369</v>
      </c>
    </row>
    <row r="3804" spans="1:4" x14ac:dyDescent="0.35">
      <c r="A3804" s="3">
        <v>38972</v>
      </c>
      <c r="B3804" s="6">
        <f>B3803*EXP(Returns!B3803)</f>
        <v>323.76816181386209</v>
      </c>
      <c r="C3804" s="6">
        <f>C3803*EXP(Returns!C3803)</f>
        <v>120.09737864958721</v>
      </c>
      <c r="D3804" s="6">
        <f>D3803*EXP(Returns!D3803)</f>
        <v>317.73715758979398</v>
      </c>
    </row>
    <row r="3805" spans="1:4" x14ac:dyDescent="0.35">
      <c r="A3805" s="3">
        <v>38973</v>
      </c>
      <c r="B3805" s="6">
        <f>B3804*EXP(Returns!B3804)</f>
        <v>324.99112872645645</v>
      </c>
      <c r="C3805" s="6">
        <f>C3804*EXP(Returns!C3804)</f>
        <v>120.15275188917326</v>
      </c>
      <c r="D3805" s="6">
        <f>D3804*EXP(Returns!D3804)</f>
        <v>317.12168917075093</v>
      </c>
    </row>
    <row r="3806" spans="1:4" x14ac:dyDescent="0.35">
      <c r="A3806" s="3">
        <v>38974</v>
      </c>
      <c r="B3806" s="6">
        <f>B3805*EXP(Returns!B3805)</f>
        <v>324.5497757479194</v>
      </c>
      <c r="C3806" s="6">
        <f>C3805*EXP(Returns!C3805)</f>
        <v>119.91075032357499</v>
      </c>
      <c r="D3806" s="6">
        <f>D3805*EXP(Returns!D3805)</f>
        <v>312.05919704765307</v>
      </c>
    </row>
    <row r="3807" spans="1:4" x14ac:dyDescent="0.35">
      <c r="A3807" s="3">
        <v>38975</v>
      </c>
      <c r="B3807" s="6">
        <f>B3806*EXP(Returns!B3806)</f>
        <v>325.4349473640915</v>
      </c>
      <c r="C3807" s="6">
        <f>C3806*EXP(Returns!C3806)</f>
        <v>119.85537708398896</v>
      </c>
      <c r="D3807" s="6">
        <f>D3806*EXP(Returns!D3806)</f>
        <v>309.56242567761751</v>
      </c>
    </row>
    <row r="3808" spans="1:4" x14ac:dyDescent="0.35">
      <c r="A3808" s="3">
        <v>38978</v>
      </c>
      <c r="B3808" s="6">
        <f>B3807*EXP(Returns!B3807)</f>
        <v>325.75794870592591</v>
      </c>
      <c r="C3808" s="6">
        <f>C3807*EXP(Returns!C3807)</f>
        <v>119.74360517445417</v>
      </c>
      <c r="D3808" s="6">
        <f>D3807*EXP(Returns!D3807)</f>
        <v>313.31033224794493</v>
      </c>
    </row>
    <row r="3809" spans="1:4" x14ac:dyDescent="0.35">
      <c r="A3809" s="3">
        <v>38979</v>
      </c>
      <c r="B3809" s="6">
        <f>B3808*EXP(Returns!B3808)</f>
        <v>325.05030454480777</v>
      </c>
      <c r="C3809" s="6">
        <f>C3808*EXP(Returns!C3808)</f>
        <v>120.44089782109322</v>
      </c>
      <c r="D3809" s="6">
        <f>D3808*EXP(Returns!D3808)</f>
        <v>310.05733842695116</v>
      </c>
    </row>
    <row r="3810" spans="1:4" x14ac:dyDescent="0.35">
      <c r="A3810" s="3">
        <v>38980</v>
      </c>
      <c r="B3810" s="6">
        <f>B3809*EXP(Returns!B3809)</f>
        <v>326.74421234511487</v>
      </c>
      <c r="C3810" s="6">
        <f>C3809*EXP(Returns!C3809)</f>
        <v>120.50652536430631</v>
      </c>
      <c r="D3810" s="6">
        <f>D3809*EXP(Returns!D3809)</f>
        <v>308.06626636617062</v>
      </c>
    </row>
    <row r="3811" spans="1:4" x14ac:dyDescent="0.35">
      <c r="A3811" s="3">
        <v>38981</v>
      </c>
      <c r="B3811" s="6">
        <f>B3810*EXP(Returns!B3810)</f>
        <v>324.98126609006454</v>
      </c>
      <c r="C3811" s="6">
        <f>C3810*EXP(Returns!C3810)</f>
        <v>121.26944555415844</v>
      </c>
      <c r="D3811" s="6">
        <f>D3810*EXP(Returns!D3810)</f>
        <v>312.49922524209262</v>
      </c>
    </row>
    <row r="3812" spans="1:4" x14ac:dyDescent="0.35">
      <c r="A3812" s="3">
        <v>38982</v>
      </c>
      <c r="B3812" s="6">
        <f>B3811*EXP(Returns!B3811)</f>
        <v>324.17992688322346</v>
      </c>
      <c r="C3812" s="6">
        <f>C3811*EXP(Returns!C3811)</f>
        <v>121.75344868535495</v>
      </c>
      <c r="D3812" s="6">
        <f>D3811*EXP(Returns!D3811)</f>
        <v>310.09762940077513</v>
      </c>
    </row>
    <row r="3813" spans="1:4" x14ac:dyDescent="0.35">
      <c r="A3813" s="3">
        <v>38985</v>
      </c>
      <c r="B3813" s="6">
        <f>B3812*EXP(Returns!B3812)</f>
        <v>327.03762577777354</v>
      </c>
      <c r="C3813" s="6">
        <f>C3812*EXP(Returns!C3812)</f>
        <v>122.14413765354537</v>
      </c>
      <c r="D3813" s="6">
        <f>D3812*EXP(Returns!D3812)</f>
        <v>309.51282865209669</v>
      </c>
    </row>
    <row r="3814" spans="1:4" x14ac:dyDescent="0.35">
      <c r="A3814" s="3">
        <v>38986</v>
      </c>
      <c r="B3814" s="6">
        <f>B3813*EXP(Returns!B3813)</f>
        <v>329.49588789845205</v>
      </c>
      <c r="C3814" s="6">
        <f>C3813*EXP(Returns!C3813)</f>
        <v>121.86522059488976</v>
      </c>
      <c r="D3814" s="6">
        <f>D3813*EXP(Returns!D3813)</f>
        <v>311.06218050903823</v>
      </c>
    </row>
    <row r="3815" spans="1:4" x14ac:dyDescent="0.35">
      <c r="A3815" s="3">
        <v>38987</v>
      </c>
      <c r="B3815" s="6">
        <f>B3814*EXP(Returns!B3814)</f>
        <v>329.55752937590131</v>
      </c>
      <c r="C3815" s="6">
        <f>C3814*EXP(Returns!C3814)</f>
        <v>121.77190643188365</v>
      </c>
      <c r="D3815" s="6">
        <f>D3814*EXP(Returns!D3814)</f>
        <v>312.59863079430914</v>
      </c>
    </row>
    <row r="3816" spans="1:4" x14ac:dyDescent="0.35">
      <c r="A3816" s="3">
        <v>38988</v>
      </c>
      <c r="B3816" s="6">
        <f>B3815*EXP(Returns!B3815)</f>
        <v>330.18873810498229</v>
      </c>
      <c r="C3816" s="6">
        <f>C3815*EXP(Returns!C3815)</f>
        <v>121.47453162669935</v>
      </c>
      <c r="D3816" s="6">
        <f>D3815*EXP(Returns!D3815)</f>
        <v>314.53904832369426</v>
      </c>
    </row>
    <row r="3817" spans="1:4" x14ac:dyDescent="0.35">
      <c r="A3817" s="3">
        <v>38989</v>
      </c>
      <c r="B3817" s="6">
        <f>B3816*EXP(Returns!B3816)</f>
        <v>329.37507060265131</v>
      </c>
      <c r="C3817" s="6">
        <f>C3816*EXP(Returns!C3816)</f>
        <v>121.39967521022191</v>
      </c>
      <c r="D3817" s="6">
        <f>D3816*EXP(Returns!D3816)</f>
        <v>315.07319454097711</v>
      </c>
    </row>
    <row r="3818" spans="1:4" x14ac:dyDescent="0.35">
      <c r="A3818" s="3">
        <v>38992</v>
      </c>
      <c r="B3818" s="6">
        <f>B3817*EXP(Returns!B3817)</f>
        <v>328.25812703126979</v>
      </c>
      <c r="C3818" s="6">
        <f>C3817*EXP(Returns!C3817)</f>
        <v>121.54836261281407</v>
      </c>
      <c r="D3818" s="6">
        <f>D3817*EXP(Returns!D3817)</f>
        <v>312.78993360703231</v>
      </c>
    </row>
    <row r="3819" spans="1:4" x14ac:dyDescent="0.35">
      <c r="A3819" s="3">
        <v>38993</v>
      </c>
      <c r="B3819" s="6">
        <f>B3818*EXP(Returns!B3818)</f>
        <v>328.9460459196041</v>
      </c>
      <c r="C3819" s="6">
        <f>C3818*EXP(Returns!C3818)</f>
        <v>121.58630353623413</v>
      </c>
      <c r="D3819" s="6">
        <f>D3818*EXP(Returns!D3818)</f>
        <v>307.5925037343298</v>
      </c>
    </row>
    <row r="3820" spans="1:4" x14ac:dyDescent="0.35">
      <c r="A3820" s="3">
        <v>38994</v>
      </c>
      <c r="B3820" s="6">
        <f>B3819*EXP(Returns!B3819)</f>
        <v>332.91822272643776</v>
      </c>
      <c r="C3820" s="6">
        <f>C3819*EXP(Returns!C3819)</f>
        <v>122.05082349053926</v>
      </c>
      <c r="D3820" s="6">
        <f>D3819*EXP(Returns!D3819)</f>
        <v>309.20604619786229</v>
      </c>
    </row>
    <row r="3821" spans="1:4" x14ac:dyDescent="0.35">
      <c r="A3821" s="3">
        <v>38995</v>
      </c>
      <c r="B3821" s="6">
        <f>B3820*EXP(Returns!B3820)</f>
        <v>333.65792045582947</v>
      </c>
      <c r="C3821" s="6">
        <f>C3820*EXP(Returns!C3820)</f>
        <v>121.64167677582016</v>
      </c>
      <c r="D3821" s="6">
        <f>D3820*EXP(Returns!D3820)</f>
        <v>314.40485082820186</v>
      </c>
    </row>
    <row r="3822" spans="1:4" x14ac:dyDescent="0.35">
      <c r="A3822" s="3">
        <v>38996</v>
      </c>
      <c r="B3822" s="6">
        <f>B3821*EXP(Returns!B3821)</f>
        <v>332.76042054416746</v>
      </c>
      <c r="C3822" s="6">
        <f>C3821*EXP(Returns!C3821)</f>
        <v>120.8039001694906</v>
      </c>
      <c r="D3822" s="6">
        <f>D3821*EXP(Returns!D3821)</f>
        <v>316.18780573285233</v>
      </c>
    </row>
    <row r="3823" spans="1:4" x14ac:dyDescent="0.35">
      <c r="A3823" s="3">
        <v>38999</v>
      </c>
      <c r="B3823" s="6">
        <f>B3822*EXP(Returns!B3822)</f>
        <v>333.02671172674854</v>
      </c>
      <c r="C3823" s="6">
        <f>C3822*EXP(Returns!C3822)</f>
        <v>120.8039001694906</v>
      </c>
      <c r="D3823" s="6">
        <f>D3822*EXP(Returns!D3822)</f>
        <v>321.18230022821058</v>
      </c>
    </row>
    <row r="3824" spans="1:4" x14ac:dyDescent="0.35">
      <c r="A3824" s="3">
        <v>39000</v>
      </c>
      <c r="B3824" s="6">
        <f>B3823*EXP(Returns!B3823)</f>
        <v>333.70723363778893</v>
      </c>
      <c r="C3824" s="6">
        <f>C3823*EXP(Returns!C3823)</f>
        <v>120.31989703829407</v>
      </c>
      <c r="D3824" s="6">
        <f>D3823*EXP(Returns!D3823)</f>
        <v>317.79933893522292</v>
      </c>
    </row>
    <row r="3825" spans="1:4" x14ac:dyDescent="0.35">
      <c r="A3825" s="3">
        <v>39001</v>
      </c>
      <c r="B3825" s="6">
        <f>B3824*EXP(Returns!B3824)</f>
        <v>332.85164993079252</v>
      </c>
      <c r="C3825" s="6">
        <f>C3824*EXP(Returns!C3824)</f>
        <v>119.96612356316102</v>
      </c>
      <c r="D3825" s="6">
        <f>D3824*EXP(Returns!D3824)</f>
        <v>319.04508085555415</v>
      </c>
    </row>
    <row r="3826" spans="1:4" x14ac:dyDescent="0.35">
      <c r="A3826" s="3">
        <v>39002</v>
      </c>
      <c r="B3826" s="6">
        <f>B3825*EXP(Returns!B3825)</f>
        <v>336.02741884898103</v>
      </c>
      <c r="C3826" s="6">
        <f>C3825*EXP(Returns!C3825)</f>
        <v>120.03995454927573</v>
      </c>
      <c r="D3826" s="6">
        <f>D3825*EXP(Returns!D3825)</f>
        <v>319.92080147034721</v>
      </c>
    </row>
    <row r="3827" spans="1:4" x14ac:dyDescent="0.35">
      <c r="A3827" s="3">
        <v>39003</v>
      </c>
      <c r="B3827" s="6">
        <f>B3826*EXP(Returns!B3826)</f>
        <v>336.71533773731534</v>
      </c>
      <c r="C3827" s="6">
        <f>C3826*EXP(Returns!C3826)</f>
        <v>119.77949523714879</v>
      </c>
      <c r="D3827" s="6">
        <f>D3826*EXP(Returns!D3826)</f>
        <v>324.21099705319222</v>
      </c>
    </row>
    <row r="3828" spans="1:4" x14ac:dyDescent="0.35">
      <c r="A3828" s="3">
        <v>39006</v>
      </c>
      <c r="B3828" s="6">
        <f>B3827*EXP(Returns!B3827)</f>
        <v>337.56105880791989</v>
      </c>
      <c r="C3828" s="6">
        <f>C3827*EXP(Returns!C3827)</f>
        <v>119.94766581663232</v>
      </c>
      <c r="D3828" s="6">
        <f>D3827*EXP(Returns!D3827)</f>
        <v>331.37581085508316</v>
      </c>
    </row>
    <row r="3829" spans="1:4" x14ac:dyDescent="0.35">
      <c r="A3829" s="3">
        <v>39007</v>
      </c>
      <c r="B3829" s="6">
        <f>B3828*EXP(Returns!B3828)</f>
        <v>336.32822925893367</v>
      </c>
      <c r="C3829" s="6">
        <f>C3828*EXP(Returns!C3828)</f>
        <v>120.05841229580442</v>
      </c>
      <c r="D3829" s="6">
        <f>D3828*EXP(Returns!D3828)</f>
        <v>329.43835434214708</v>
      </c>
    </row>
    <row r="3830" spans="1:4" x14ac:dyDescent="0.35">
      <c r="A3830" s="3">
        <v>39008</v>
      </c>
      <c r="B3830" s="6">
        <f>B3829*EXP(Returns!B3829)</f>
        <v>336.79917014664647</v>
      </c>
      <c r="C3830" s="6">
        <f>C3829*EXP(Returns!C3829)</f>
        <v>120.17018420533921</v>
      </c>
      <c r="D3830" s="6">
        <f>D3829*EXP(Returns!D3829)</f>
        <v>326.87908437492001</v>
      </c>
    </row>
    <row r="3831" spans="1:4" x14ac:dyDescent="0.35">
      <c r="A3831" s="3">
        <v>39009</v>
      </c>
      <c r="B3831" s="6">
        <f>B3830*EXP(Returns!B3830)</f>
        <v>337.04573605644373</v>
      </c>
      <c r="C3831" s="6">
        <f>C3830*EXP(Returns!C3830)</f>
        <v>119.9650981327983</v>
      </c>
      <c r="D3831" s="6">
        <f>D3830*EXP(Returns!D3830)</f>
        <v>330.28108077365124</v>
      </c>
    </row>
    <row r="3832" spans="1:4" x14ac:dyDescent="0.35">
      <c r="A3832" s="3">
        <v>39010</v>
      </c>
      <c r="B3832" s="6">
        <f>B3831*EXP(Returns!B3831)</f>
        <v>337.45010414851117</v>
      </c>
      <c r="C3832" s="6">
        <f>C3831*EXP(Returns!C3831)</f>
        <v>119.98355587932699</v>
      </c>
      <c r="D3832" s="6">
        <f>D3831*EXP(Returns!D3831)</f>
        <v>328.56601774615285</v>
      </c>
    </row>
    <row r="3833" spans="1:4" x14ac:dyDescent="0.35">
      <c r="A3833" s="3">
        <v>39013</v>
      </c>
      <c r="B3833" s="6">
        <f>B3832*EXP(Returns!B3832)</f>
        <v>339.52618910900401</v>
      </c>
      <c r="C3833" s="6">
        <f>C3832*EXP(Returns!C3832)</f>
        <v>119.59286691113658</v>
      </c>
      <c r="D3833" s="6">
        <f>D3832*EXP(Returns!D3832)</f>
        <v>329.04496215677926</v>
      </c>
    </row>
    <row r="3834" spans="1:4" x14ac:dyDescent="0.35">
      <c r="A3834" s="3">
        <v>39014</v>
      </c>
      <c r="B3834" s="6">
        <f>B3833*EXP(Returns!B3833)</f>
        <v>339.61495283653107</v>
      </c>
      <c r="C3834" s="6">
        <f>C3833*EXP(Returns!C3833)</f>
        <v>119.61132465766526</v>
      </c>
      <c r="D3834" s="6">
        <f>D3833*EXP(Returns!D3833)</f>
        <v>330.55603230105879</v>
      </c>
    </row>
    <row r="3835" spans="1:4" x14ac:dyDescent="0.35">
      <c r="A3835" s="3">
        <v>39015</v>
      </c>
      <c r="B3835" s="6">
        <f>B3834*EXP(Returns!B3834)</f>
        <v>340.80833183994969</v>
      </c>
      <c r="C3835" s="6">
        <f>C3834*EXP(Returns!C3834)</f>
        <v>120.05841229580444</v>
      </c>
      <c r="D3835" s="6">
        <f>D3834*EXP(Returns!D3834)</f>
        <v>334.97767586412215</v>
      </c>
    </row>
    <row r="3836" spans="1:4" x14ac:dyDescent="0.35">
      <c r="A3836" s="3">
        <v>39016</v>
      </c>
      <c r="B3836" s="6">
        <f>B3835*EXP(Returns!B3835)</f>
        <v>342.4997739811588</v>
      </c>
      <c r="C3836" s="6">
        <f>C3835*EXP(Returns!C3835)</f>
        <v>120.57010204679399</v>
      </c>
      <c r="D3836" s="6">
        <f>D3835*EXP(Returns!D3835)</f>
        <v>334.38949109664492</v>
      </c>
    </row>
    <row r="3837" spans="1:4" x14ac:dyDescent="0.35">
      <c r="A3837" s="3">
        <v>39017</v>
      </c>
      <c r="B3837" s="6">
        <f>B3836*EXP(Returns!B3836)</f>
        <v>339.6050902001391</v>
      </c>
      <c r="C3837" s="6">
        <f>C3836*EXP(Returns!C3836)</f>
        <v>120.98950306514013</v>
      </c>
      <c r="D3837" s="6">
        <f>D3836*EXP(Returns!D3836)</f>
        <v>335.70312489412822</v>
      </c>
    </row>
    <row r="3838" spans="1:4" x14ac:dyDescent="0.35">
      <c r="A3838" s="3">
        <v>39020</v>
      </c>
      <c r="B3838" s="6">
        <f>B3837*EXP(Returns!B3837)</f>
        <v>339.7505640869195</v>
      </c>
      <c r="C3838" s="6">
        <f>C3837*EXP(Returns!C3837)</f>
        <v>121.00796081166881</v>
      </c>
      <c r="D3838" s="6">
        <f>D3837*EXP(Returns!D3837)</f>
        <v>330.8268595555553</v>
      </c>
    </row>
    <row r="3839" spans="1:4" x14ac:dyDescent="0.35">
      <c r="A3839" s="3">
        <v>39021</v>
      </c>
      <c r="B3839" s="6">
        <f>B3838*EXP(Returns!B3838)</f>
        <v>339.75302974601749</v>
      </c>
      <c r="C3839" s="6">
        <f>C3838*EXP(Returns!C3838)</f>
        <v>121.62219359892877</v>
      </c>
      <c r="D3839" s="6">
        <f>D3838*EXP(Returns!D3838)</f>
        <v>330.01903081791437</v>
      </c>
    </row>
    <row r="3840" spans="1:4" x14ac:dyDescent="0.35">
      <c r="A3840" s="3">
        <v>39022</v>
      </c>
      <c r="B3840" s="6">
        <f>B3839*EXP(Returns!B3839)</f>
        <v>337.25531707977137</v>
      </c>
      <c r="C3840" s="6">
        <f>C3839*EXP(Returns!C3839)</f>
        <v>122.06825580670522</v>
      </c>
      <c r="D3840" s="6">
        <f>D3839*EXP(Returns!D3839)</f>
        <v>331.46252633680399</v>
      </c>
    </row>
    <row r="3841" spans="1:4" x14ac:dyDescent="0.35">
      <c r="A3841" s="3">
        <v>39023</v>
      </c>
      <c r="B3841" s="6">
        <f>B3840*EXP(Returns!B3840)</f>
        <v>337.13943110216667</v>
      </c>
      <c r="C3841" s="6">
        <f>C3840*EXP(Returns!C3840)</f>
        <v>121.71448233157219</v>
      </c>
      <c r="D3841" s="6">
        <f>D3840*EXP(Returns!D3840)</f>
        <v>334.14732225135134</v>
      </c>
    </row>
    <row r="3842" spans="1:4" x14ac:dyDescent="0.35">
      <c r="A3842" s="3">
        <v>39024</v>
      </c>
      <c r="B3842" s="6">
        <f>B3841*EXP(Returns!B3841)</f>
        <v>336.38987073638305</v>
      </c>
      <c r="C3842" s="6">
        <f>C3841*EXP(Returns!C3841)</f>
        <v>120.61624641311568</v>
      </c>
      <c r="D3842" s="6">
        <f>D3841*EXP(Returns!D3841)</f>
        <v>335.92181710900462</v>
      </c>
    </row>
    <row r="3843" spans="1:4" x14ac:dyDescent="0.35">
      <c r="A3843" s="3">
        <v>39027</v>
      </c>
      <c r="B3843" s="6">
        <f>B3842*EXP(Returns!B3842)</f>
        <v>340.20671102004439</v>
      </c>
      <c r="C3843" s="6">
        <f>C3842*EXP(Returns!C3842)</f>
        <v>120.67264508306444</v>
      </c>
      <c r="D3843" s="6">
        <f>D3842*EXP(Returns!D3842)</f>
        <v>336.95605785440694</v>
      </c>
    </row>
    <row r="3844" spans="1:4" x14ac:dyDescent="0.35">
      <c r="A3844" s="3">
        <v>39028</v>
      </c>
      <c r="B3844" s="6">
        <f>B3843*EXP(Returns!B3843)</f>
        <v>340.961202704024</v>
      </c>
      <c r="C3844" s="6">
        <f>C3843*EXP(Returns!C3843)</f>
        <v>121.13819046773227</v>
      </c>
      <c r="D3844" s="6">
        <f>D3843*EXP(Returns!D3843)</f>
        <v>337.81813664341706</v>
      </c>
    </row>
    <row r="3845" spans="1:4" x14ac:dyDescent="0.35">
      <c r="A3845" s="3">
        <v>39029</v>
      </c>
      <c r="B3845" s="6">
        <f>B3844*EXP(Returns!B3844)</f>
        <v>341.67131252424008</v>
      </c>
      <c r="C3845" s="6">
        <f>C3844*EXP(Returns!C3844)</f>
        <v>121.37916660296783</v>
      </c>
      <c r="D3845" s="6">
        <f>D3844*EXP(Returns!D3844)</f>
        <v>337.76621310497211</v>
      </c>
    </row>
    <row r="3846" spans="1:4" x14ac:dyDescent="0.35">
      <c r="A3846" s="3">
        <v>39030</v>
      </c>
      <c r="B3846" s="6">
        <f>B3845*EXP(Returns!B3845)</f>
        <v>339.84919045083842</v>
      </c>
      <c r="C3846" s="6">
        <f>C3845*EXP(Returns!C3845)</f>
        <v>121.36993772970349</v>
      </c>
      <c r="D3846" s="6">
        <f>D3845*EXP(Returns!D3845)</f>
        <v>341.47160793913866</v>
      </c>
    </row>
    <row r="3847" spans="1:4" x14ac:dyDescent="0.35">
      <c r="A3847" s="3">
        <v>39031</v>
      </c>
      <c r="B3847" s="6">
        <f>B3846*EXP(Returns!B3846)</f>
        <v>340.4828648390174</v>
      </c>
      <c r="C3847" s="6">
        <f>C3846*EXP(Returns!C3846)</f>
        <v>121.73294007810088</v>
      </c>
      <c r="D3847" s="6">
        <f>D3846*EXP(Returns!D3846)</f>
        <v>333.24209722265573</v>
      </c>
    </row>
    <row r="3848" spans="1:4" x14ac:dyDescent="0.35">
      <c r="A3848" s="3">
        <v>39034</v>
      </c>
      <c r="B3848" s="6">
        <f>B3847*EXP(Returns!B3847)</f>
        <v>341.35077684150366</v>
      </c>
      <c r="C3848" s="6">
        <f>C3847*EXP(Returns!C3847)</f>
        <v>121.5534897646276</v>
      </c>
      <c r="D3848" s="6">
        <f>D3847*EXP(Returns!D3847)</f>
        <v>331.46125732975446</v>
      </c>
    </row>
    <row r="3849" spans="1:4" x14ac:dyDescent="0.35">
      <c r="A3849" s="3">
        <v>39035</v>
      </c>
      <c r="B3849" s="6">
        <f>B3848*EXP(Returns!B3848)</f>
        <v>343.52055684771938</v>
      </c>
      <c r="C3849" s="6">
        <f>C3848*EXP(Returns!C3848)</f>
        <v>121.92264469520121</v>
      </c>
      <c r="D3849" s="6">
        <f>D3848*EXP(Returns!D3848)</f>
        <v>332.61943776366502</v>
      </c>
    </row>
    <row r="3850" spans="1:4" x14ac:dyDescent="0.35">
      <c r="A3850" s="3">
        <v>39036</v>
      </c>
      <c r="B3850" s="6">
        <f>B3849*EXP(Returns!B3849)</f>
        <v>344.34655264554016</v>
      </c>
      <c r="C3850" s="6">
        <f>C3849*EXP(Returns!C3849)</f>
        <v>121.4396669943674</v>
      </c>
      <c r="D3850" s="6">
        <f>D3849*EXP(Returns!D3849)</f>
        <v>334.46362225845746</v>
      </c>
    </row>
    <row r="3851" spans="1:4" x14ac:dyDescent="0.35">
      <c r="A3851" s="3">
        <v>39037</v>
      </c>
      <c r="B3851" s="6">
        <f>B3850*EXP(Returns!B3850)</f>
        <v>345.13309789779339</v>
      </c>
      <c r="C3851" s="6">
        <f>C3850*EXP(Returns!C3850)</f>
        <v>121.05102888690242</v>
      </c>
      <c r="D3851" s="6">
        <f>D3850*EXP(Returns!D3850)</f>
        <v>329.45516868555399</v>
      </c>
    </row>
    <row r="3852" spans="1:4" x14ac:dyDescent="0.35">
      <c r="A3852" s="3">
        <v>39038</v>
      </c>
      <c r="B3852" s="6">
        <f>B3851*EXP(Returns!B3851)</f>
        <v>345.48815280790143</v>
      </c>
      <c r="C3852" s="6">
        <f>C3851*EXP(Returns!C3851)</f>
        <v>121.56271863789196</v>
      </c>
      <c r="D3852" s="6">
        <f>D3851*EXP(Returns!D3851)</f>
        <v>330.51912534603366</v>
      </c>
    </row>
    <row r="3853" spans="1:4" x14ac:dyDescent="0.35">
      <c r="A3853" s="3">
        <v>39041</v>
      </c>
      <c r="B3853" s="6">
        <f>B3852*EXP(Returns!B3852)</f>
        <v>345.31555667104334</v>
      </c>
      <c r="C3853" s="6">
        <f>C3852*EXP(Returns!C3852)</f>
        <v>121.62834618110504</v>
      </c>
      <c r="D3853" s="6">
        <f>D3852*EXP(Returns!D3852)</f>
        <v>332.20785647725336</v>
      </c>
    </row>
    <row r="3854" spans="1:4" x14ac:dyDescent="0.35">
      <c r="A3854" s="3">
        <v>39042</v>
      </c>
      <c r="B3854" s="6">
        <f>B3853*EXP(Returns!B3853)</f>
        <v>345.88512392267495</v>
      </c>
      <c r="C3854" s="6">
        <f>C3853*EXP(Returns!C3853)</f>
        <v>121.80882192494103</v>
      </c>
      <c r="D3854" s="6">
        <f>D3853*EXP(Returns!D3853)</f>
        <v>336.87579315852139</v>
      </c>
    </row>
    <row r="3855" spans="1:4" x14ac:dyDescent="0.35">
      <c r="A3855" s="3">
        <v>39043</v>
      </c>
      <c r="B3855" s="6">
        <f>B3854*EXP(Returns!B3854)</f>
        <v>346.69386010680989</v>
      </c>
      <c r="C3855" s="6">
        <f>C3854*EXP(Returns!C3854)</f>
        <v>121.90316151830983</v>
      </c>
      <c r="D3855" s="6">
        <f>D3854*EXP(Returns!D3854)</f>
        <v>334.97016757241215</v>
      </c>
    </row>
    <row r="3856" spans="1:4" x14ac:dyDescent="0.35">
      <c r="A3856" s="3">
        <v>39048</v>
      </c>
      <c r="B3856" s="6">
        <f>B3855*EXP(Returns!B3855)</f>
        <v>341.9795462233489</v>
      </c>
      <c r="C3856" s="6">
        <f>C3855*EXP(Returns!C3855)</f>
        <v>121.99837836642811</v>
      </c>
      <c r="D3856" s="6">
        <f>D3855*EXP(Returns!D3855)</f>
        <v>342.28599321320235</v>
      </c>
    </row>
    <row r="3857" spans="1:4" x14ac:dyDescent="0.35">
      <c r="A3857" s="3">
        <v>39049</v>
      </c>
      <c r="B3857" s="6">
        <f>B3856*EXP(Returns!B3856)</f>
        <v>343.17235425055532</v>
      </c>
      <c r="C3857" s="6">
        <f>C3856*EXP(Returns!C3856)</f>
        <v>122.29119577031874</v>
      </c>
      <c r="D3857" s="6">
        <f>D3856*EXP(Returns!D3856)</f>
        <v>341.97508648605697</v>
      </c>
    </row>
    <row r="3858" spans="1:4" x14ac:dyDescent="0.35">
      <c r="A3858" s="3">
        <v>39050</v>
      </c>
      <c r="B3858" s="6">
        <f>B3857*EXP(Returns!B3857)</f>
        <v>346.3300784055665</v>
      </c>
      <c r="C3858" s="6">
        <f>C3857*EXP(Returns!C3857)</f>
        <v>122.15912078744499</v>
      </c>
      <c r="D3858" s="6">
        <f>D3857*EXP(Returns!D3857)</f>
        <v>344.0320411628278</v>
      </c>
    </row>
    <row r="3859" spans="1:4" x14ac:dyDescent="0.35">
      <c r="A3859" s="3">
        <v>39051</v>
      </c>
      <c r="B3859" s="6">
        <f>B3858*EXP(Returns!B3858)</f>
        <v>346.61466953238966</v>
      </c>
      <c r="C3859" s="6">
        <f>C3858*EXP(Returns!C3858)</f>
        <v>122.75499396599164</v>
      </c>
      <c r="D3859" s="6">
        <f>D3858*EXP(Returns!D3858)</f>
        <v>348.06737782988353</v>
      </c>
    </row>
    <row r="3860" spans="1:4" x14ac:dyDescent="0.35">
      <c r="A3860" s="3">
        <v>39052</v>
      </c>
      <c r="B3860" s="6">
        <f>B3859*EXP(Returns!B3859)</f>
        <v>345.64458499574044</v>
      </c>
      <c r="C3860" s="6">
        <f>C3859*EXP(Returns!C3859)</f>
        <v>123.07647880802539</v>
      </c>
      <c r="D3860" s="6">
        <f>D3859*EXP(Returns!D3859)</f>
        <v>346.87556870915921</v>
      </c>
    </row>
    <row r="3861" spans="1:4" x14ac:dyDescent="0.35">
      <c r="A3861" s="3">
        <v>39055</v>
      </c>
      <c r="B3861" s="6">
        <f>B3860*EXP(Returns!B3860)</f>
        <v>348.71569445997932</v>
      </c>
      <c r="C3861" s="6">
        <f>C3860*EXP(Returns!C3860)</f>
        <v>123.01095323512679</v>
      </c>
      <c r="D3861" s="6">
        <f>D3860*EXP(Returns!D3860)</f>
        <v>340.90161227270528</v>
      </c>
    </row>
    <row r="3862" spans="1:4" x14ac:dyDescent="0.35">
      <c r="A3862" s="3">
        <v>39056</v>
      </c>
      <c r="B3862" s="6">
        <f>B3861*EXP(Returns!B3861)</f>
        <v>350.11142833413788</v>
      </c>
      <c r="C3862" s="6">
        <f>C3861*EXP(Returns!C3861)</f>
        <v>122.92495092069737</v>
      </c>
      <c r="D3862" s="6">
        <f>D3861*EXP(Returns!D3861)</f>
        <v>342.50183016221729</v>
      </c>
    </row>
    <row r="3863" spans="1:4" x14ac:dyDescent="0.35">
      <c r="A3863" s="3">
        <v>39057</v>
      </c>
      <c r="B3863" s="6">
        <f>B3862*EXP(Returns!B3862)</f>
        <v>349.65113312031968</v>
      </c>
      <c r="C3863" s="6">
        <f>C3862*EXP(Returns!C3862)</f>
        <v>122.54715503945388</v>
      </c>
      <c r="D3863" s="6">
        <f>D3862*EXP(Returns!D3862)</f>
        <v>337.59373389681758</v>
      </c>
    </row>
    <row r="3864" spans="1:4" x14ac:dyDescent="0.35">
      <c r="A3864" s="3">
        <v>39058</v>
      </c>
      <c r="B3864" s="6">
        <f>B3863*EXP(Returns!B3863)</f>
        <v>348.26282336251302</v>
      </c>
      <c r="C3864" s="6">
        <f>C3863*EXP(Returns!C3863)</f>
        <v>122.5277021349996</v>
      </c>
      <c r="D3864" s="6">
        <f>D3863*EXP(Returns!D3863)</f>
        <v>337.33898073161572</v>
      </c>
    </row>
    <row r="3865" spans="1:4" x14ac:dyDescent="0.35">
      <c r="A3865" s="3">
        <v>39059</v>
      </c>
      <c r="B3865" s="6">
        <f>B3864*EXP(Returns!B3864)</f>
        <v>348.89387325242507</v>
      </c>
      <c r="C3865" s="6">
        <f>C3864*EXP(Returns!C3864)</f>
        <v>121.84582664202354</v>
      </c>
      <c r="D3865" s="6">
        <f>D3864*EXP(Returns!D3864)</f>
        <v>336.27629307818552</v>
      </c>
    </row>
    <row r="3866" spans="1:4" x14ac:dyDescent="0.35">
      <c r="A3866" s="3">
        <v>39062</v>
      </c>
      <c r="B3866" s="6">
        <f>B3865*EXP(Returns!B3865)</f>
        <v>349.68577899662847</v>
      </c>
      <c r="C3866" s="6">
        <f>C3865*EXP(Returns!C3865)</f>
        <v>122.16833532113384</v>
      </c>
      <c r="D3866" s="6">
        <f>D3865*EXP(Returns!D3865)</f>
        <v>336.35454851290922</v>
      </c>
    </row>
    <row r="3867" spans="1:4" x14ac:dyDescent="0.35">
      <c r="A3867" s="3">
        <v>39063</v>
      </c>
      <c r="B3867" s="6">
        <f>B3866*EXP(Returns!B3866)</f>
        <v>349.31952258993442</v>
      </c>
      <c r="C3867" s="6">
        <f>C3866*EXP(Returns!C3866)</f>
        <v>122.4519381913356</v>
      </c>
      <c r="D3867" s="6">
        <f>D3866*EXP(Returns!D3866)</f>
        <v>334.73550701882857</v>
      </c>
    </row>
    <row r="3868" spans="1:4" x14ac:dyDescent="0.35">
      <c r="A3868" s="3">
        <v>39064</v>
      </c>
      <c r="B3868" s="6">
        <f>B3867*EXP(Returns!B3867)</f>
        <v>349.72784898928933</v>
      </c>
      <c r="C3868" s="6">
        <f>C3867*EXP(Returns!C3867)</f>
        <v>121.61853481103154</v>
      </c>
      <c r="D3868" s="6">
        <f>D3867*EXP(Returns!D3867)</f>
        <v>335.0357329366401</v>
      </c>
    </row>
    <row r="3869" spans="1:4" x14ac:dyDescent="0.35">
      <c r="A3869" s="3">
        <v>39065</v>
      </c>
      <c r="B3869" s="6">
        <f>B3868*EXP(Returns!B3868)</f>
        <v>352.76678728266995</v>
      </c>
      <c r="C3869" s="6">
        <f>C3868*EXP(Returns!C3868)</f>
        <v>121.44857785632578</v>
      </c>
      <c r="D3869" s="6">
        <f>D3868*EXP(Returns!D3868)</f>
        <v>337.70170524661876</v>
      </c>
    </row>
    <row r="3870" spans="1:4" x14ac:dyDescent="0.35">
      <c r="A3870" s="3">
        <v>39066</v>
      </c>
      <c r="B3870" s="6">
        <f>B3869*EXP(Returns!B3869)</f>
        <v>353.16274015477165</v>
      </c>
      <c r="C3870" s="6">
        <f>C3869*EXP(Returns!C3869)</f>
        <v>121.43014878894806</v>
      </c>
      <c r="D3870" s="6">
        <f>D3869*EXP(Returns!D3869)</f>
        <v>335.06312233879345</v>
      </c>
    </row>
    <row r="3871" spans="1:4" x14ac:dyDescent="0.35">
      <c r="A3871" s="3">
        <v>39069</v>
      </c>
      <c r="B3871" s="6">
        <f>B3870*EXP(Returns!B3870)</f>
        <v>352.02190094202865</v>
      </c>
      <c r="C3871" s="6">
        <f>C3870*EXP(Returns!C3870)</f>
        <v>121.50488889553554</v>
      </c>
      <c r="D3871" s="6">
        <f>D3870*EXP(Returns!D3870)</f>
        <v>331.71738525259332</v>
      </c>
    </row>
    <row r="3872" spans="1:4" x14ac:dyDescent="0.35">
      <c r="A3872" s="3">
        <v>39070</v>
      </c>
      <c r="B3872" s="6">
        <f>B3871*EXP(Returns!B3871)</f>
        <v>352.78163551537381</v>
      </c>
      <c r="C3872" s="6">
        <f>C3871*EXP(Returns!C3871)</f>
        <v>121.4106958844938</v>
      </c>
      <c r="D3872" s="6">
        <f>D3871*EXP(Returns!D3871)</f>
        <v>333.65780278197849</v>
      </c>
    </row>
    <row r="3873" spans="1:4" x14ac:dyDescent="0.35">
      <c r="A3873" s="3">
        <v>39071</v>
      </c>
      <c r="B3873" s="6">
        <f>B3872*EXP(Returns!B3872)</f>
        <v>352.2817450143454</v>
      </c>
      <c r="C3873" s="6">
        <f>C3872*EXP(Returns!C3872)</f>
        <v>121.4485778563258</v>
      </c>
      <c r="D3873" s="6">
        <f>D3872*EXP(Returns!D3872)</f>
        <v>331.76380976049023</v>
      </c>
    </row>
    <row r="3874" spans="1:4" x14ac:dyDescent="0.35">
      <c r="A3874" s="3">
        <v>39072</v>
      </c>
      <c r="B3874" s="6">
        <f>B3873*EXP(Returns!B3873)</f>
        <v>350.98747406366294</v>
      </c>
      <c r="C3874" s="6">
        <f>C3873*EXP(Returns!C3873)</f>
        <v>121.88370861385559</v>
      </c>
      <c r="D3874" s="6">
        <f>D3873*EXP(Returns!D3873)</f>
        <v>330.37837131411857</v>
      </c>
    </row>
    <row r="3875" spans="1:4" x14ac:dyDescent="0.35">
      <c r="A3875" s="3">
        <v>39073</v>
      </c>
      <c r="B3875" s="6">
        <f>B3874*EXP(Returns!B3874)</f>
        <v>349.12154615388363</v>
      </c>
      <c r="C3875" s="6">
        <f>C3874*EXP(Returns!C3874)</f>
        <v>121.16395114904752</v>
      </c>
      <c r="D3875" s="6">
        <f>D3874*EXP(Returns!D3874)</f>
        <v>331.70469518209757</v>
      </c>
    </row>
    <row r="3876" spans="1:4" x14ac:dyDescent="0.35">
      <c r="A3876" s="3">
        <v>39077</v>
      </c>
      <c r="B3876" s="6">
        <f>B3875*EXP(Returns!B3875)</f>
        <v>350.641015300574</v>
      </c>
      <c r="C3876" s="6">
        <f>C3875*EXP(Returns!C3875)</f>
        <v>121.37281391266178</v>
      </c>
      <c r="D3876" s="6">
        <f>D3875*EXP(Returns!D3875)</f>
        <v>330.44298492305933</v>
      </c>
    </row>
    <row r="3877" spans="1:4" x14ac:dyDescent="0.35">
      <c r="A3877" s="3">
        <v>39078</v>
      </c>
      <c r="B3877" s="6">
        <f>B3876*EXP(Returns!B3876)</f>
        <v>353.10087251850581</v>
      </c>
      <c r="C3877" s="6">
        <f>C3876*EXP(Returns!C3876)</f>
        <v>120.88034827884574</v>
      </c>
      <c r="D3877" s="6">
        <f>D3876*EXP(Returns!D3876)</f>
        <v>330.49046693683084</v>
      </c>
    </row>
    <row r="3878" spans="1:4" x14ac:dyDescent="0.35">
      <c r="A3878" s="3">
        <v>39079</v>
      </c>
      <c r="B3878" s="6">
        <f>B3877*EXP(Returns!B3877)</f>
        <v>352.57870966842171</v>
      </c>
      <c r="C3878" s="6">
        <f>C3877*EXP(Returns!C3877)</f>
        <v>120.52098146498</v>
      </c>
      <c r="D3878" s="6">
        <f>D3877*EXP(Returns!D3877)</f>
        <v>331.56298939489523</v>
      </c>
    </row>
    <row r="3879" spans="1:4" x14ac:dyDescent="0.35">
      <c r="A3879" s="3">
        <v>39080</v>
      </c>
      <c r="B3879" s="6">
        <f>B3878*EXP(Returns!B3878)</f>
        <v>350.98747406366294</v>
      </c>
      <c r="C3879" s="6">
        <f>C3878*EXP(Returns!C3878)</f>
        <v>120.36945357765197</v>
      </c>
      <c r="D3879" s="6">
        <f>D3878*EXP(Returns!D3878)</f>
        <v>332.08106152288354</v>
      </c>
    </row>
    <row r="3880" spans="1:4" x14ac:dyDescent="0.35">
      <c r="A3880" s="3">
        <v>39085</v>
      </c>
      <c r="B3880" s="6">
        <f>B3879*EXP(Returns!B3879)</f>
        <v>350.56677413705484</v>
      </c>
      <c r="C3880" s="6">
        <f>C3879*EXP(Returns!C3879)</f>
        <v>120.59639023801357</v>
      </c>
      <c r="D3880" s="6">
        <f>D3879*EXP(Returns!D3879)</f>
        <v>321.66462865763577</v>
      </c>
    </row>
    <row r="3881" spans="1:4" x14ac:dyDescent="0.35">
      <c r="A3881" s="3">
        <v>39086</v>
      </c>
      <c r="B3881" s="6">
        <f>B3880*EXP(Returns!B3880)</f>
        <v>350.9973728854655</v>
      </c>
      <c r="C3881" s="6">
        <f>C3880*EXP(Returns!C3880)</f>
        <v>121.03186328897773</v>
      </c>
      <c r="D3881" s="6">
        <f>D3880*EXP(Returns!D3880)</f>
        <v>317.79214789527538</v>
      </c>
    </row>
    <row r="3882" spans="1:4" x14ac:dyDescent="0.35">
      <c r="A3882" s="3">
        <v>39087</v>
      </c>
      <c r="B3882" s="6">
        <f>B3881*EXP(Returns!B3881)</f>
        <v>348.86170208156688</v>
      </c>
      <c r="C3882" s="6">
        <f>C3881*EXP(Returns!C3881)</f>
        <v>120.7476813449213</v>
      </c>
      <c r="D3882" s="6">
        <f>D3881*EXP(Returns!D3881)</f>
        <v>315.32911096264098</v>
      </c>
    </row>
    <row r="3883" spans="1:4" x14ac:dyDescent="0.35">
      <c r="A3883" s="3">
        <v>39090</v>
      </c>
      <c r="B3883" s="6">
        <f>B3882*EXP(Returns!B3882)</f>
        <v>349.63628488761583</v>
      </c>
      <c r="C3883" s="6">
        <f>C3882*EXP(Returns!C3882)</f>
        <v>120.63421301474051</v>
      </c>
      <c r="D3883" s="6">
        <f>D3882*EXP(Returns!D3882)</f>
        <v>313.6909286122293</v>
      </c>
    </row>
    <row r="3884" spans="1:4" x14ac:dyDescent="0.35">
      <c r="A3884" s="3">
        <v>39091</v>
      </c>
      <c r="B3884" s="6">
        <f>B3883*EXP(Returns!B3883)</f>
        <v>349.45563138971943</v>
      </c>
      <c r="C3884" s="6">
        <f>C3883*EXP(Returns!C3883)</f>
        <v>120.67203579146742</v>
      </c>
      <c r="D3884" s="6">
        <f>D3883*EXP(Returns!D3883)</f>
        <v>311.36134892097505</v>
      </c>
    </row>
    <row r="3885" spans="1:4" x14ac:dyDescent="0.35">
      <c r="A3885" s="3">
        <v>39092</v>
      </c>
      <c r="B3885" s="6">
        <f>B3884*EXP(Returns!B3884)</f>
        <v>350.13370068319364</v>
      </c>
      <c r="C3885" s="6">
        <f>C3884*EXP(Returns!C3884)</f>
        <v>120.42669886134678</v>
      </c>
      <c r="D3885" s="6">
        <f>D3884*EXP(Returns!D3884)</f>
        <v>314.249397464629</v>
      </c>
    </row>
    <row r="3886" spans="1:4" x14ac:dyDescent="0.35">
      <c r="A3886" s="3">
        <v>39093</v>
      </c>
      <c r="B3886" s="6">
        <f>B3885*EXP(Returns!B3885)</f>
        <v>352.35351147241391</v>
      </c>
      <c r="C3886" s="6">
        <f>C3885*EXP(Returns!C3885)</f>
        <v>119.91660249413761</v>
      </c>
      <c r="D3886" s="6">
        <f>D3885*EXP(Returns!D3885)</f>
        <v>313.28611536341543</v>
      </c>
    </row>
    <row r="3887" spans="1:4" x14ac:dyDescent="0.35">
      <c r="A3887" s="3">
        <v>39094</v>
      </c>
      <c r="B3887" s="6">
        <f>B3886*EXP(Returns!B3886)</f>
        <v>354.06353293880323</v>
      </c>
      <c r="C3887" s="6">
        <f>C3886*EXP(Returns!C3886)</f>
        <v>119.5761975035952</v>
      </c>
      <c r="D3887" s="6">
        <f>D3886*EXP(Returns!D3886)</f>
        <v>318.84426048995908</v>
      </c>
    </row>
    <row r="3888" spans="1:4" x14ac:dyDescent="0.35">
      <c r="A3888" s="3">
        <v>39098</v>
      </c>
      <c r="B3888" s="6">
        <f>B3887*EXP(Returns!B3887)</f>
        <v>354.3530734765277</v>
      </c>
      <c r="C3888" s="6">
        <f>C3887*EXP(Returns!C3887)</f>
        <v>119.78371165698893</v>
      </c>
      <c r="D3888" s="6">
        <f>D3887*EXP(Returns!D3887)</f>
        <v>316.47851409779202</v>
      </c>
    </row>
    <row r="3889" spans="1:4" x14ac:dyDescent="0.35">
      <c r="A3889" s="3">
        <v>39099</v>
      </c>
      <c r="B3889" s="6">
        <f>B3888*EXP(Returns!B3888)</f>
        <v>354.03631117884629</v>
      </c>
      <c r="C3889" s="6">
        <f>C3888*EXP(Returns!C3888)</f>
        <v>119.44330666644653</v>
      </c>
      <c r="D3889" s="6">
        <f>D3888*EXP(Returns!D3888)</f>
        <v>317.17118044568406</v>
      </c>
    </row>
    <row r="3890" spans="1:4" x14ac:dyDescent="0.35">
      <c r="A3890" s="3">
        <v>39100</v>
      </c>
      <c r="B3890" s="6">
        <f>B3889*EXP(Returns!B3889)</f>
        <v>352.98456136232613</v>
      </c>
      <c r="C3890" s="6">
        <f>C3889*EXP(Returns!C3889)</f>
        <v>119.77451152210941</v>
      </c>
      <c r="D3890" s="6">
        <f>D3889*EXP(Returns!D3889)</f>
        <v>314.72728436938081</v>
      </c>
    </row>
    <row r="3891" spans="1:4" x14ac:dyDescent="0.35">
      <c r="A3891" s="3">
        <v>39101</v>
      </c>
      <c r="B3891" s="6">
        <f>B3890*EXP(Returns!B3890)</f>
        <v>354.00661471343869</v>
      </c>
      <c r="C3891" s="6">
        <f>C3890*EXP(Returns!C3890)</f>
        <v>119.57619750359522</v>
      </c>
      <c r="D3891" s="6">
        <f>D3890*EXP(Returns!D3890)</f>
        <v>320.84305234362455</v>
      </c>
    </row>
    <row r="3892" spans="1:4" x14ac:dyDescent="0.35">
      <c r="A3892" s="3">
        <v>39104</v>
      </c>
      <c r="B3892" s="6">
        <f>B3891*EXP(Returns!B3891)</f>
        <v>352.13821209820873</v>
      </c>
      <c r="C3892" s="6">
        <f>C3891*EXP(Returns!C3891)</f>
        <v>119.70806610353506</v>
      </c>
      <c r="D3892" s="6">
        <f>D3891*EXP(Returns!D3891)</f>
        <v>322.76136800022948</v>
      </c>
    </row>
    <row r="3893" spans="1:4" x14ac:dyDescent="0.35">
      <c r="A3893" s="3">
        <v>39105</v>
      </c>
      <c r="B3893" s="6">
        <f>B3892*EXP(Returns!B3892)</f>
        <v>353.38546364532908</v>
      </c>
      <c r="C3893" s="6">
        <f>C3892*EXP(Returns!C3892)</f>
        <v>119.2920155595388</v>
      </c>
      <c r="D3893" s="6">
        <f>D3892*EXP(Returns!D3892)</f>
        <v>329.9767305829285</v>
      </c>
    </row>
    <row r="3894" spans="1:4" x14ac:dyDescent="0.35">
      <c r="A3894" s="3">
        <v>39106</v>
      </c>
      <c r="B3894" s="6">
        <f>B3893*EXP(Returns!B3893)</f>
        <v>356.38975606240081</v>
      </c>
      <c r="C3894" s="6">
        <f>C3893*EXP(Returns!C3893)</f>
        <v>119.22557014096445</v>
      </c>
      <c r="D3894" s="6">
        <f>D3893*EXP(Returns!D3893)</f>
        <v>328.19885170647626</v>
      </c>
    </row>
    <row r="3895" spans="1:4" x14ac:dyDescent="0.35">
      <c r="A3895" s="3">
        <v>39107</v>
      </c>
      <c r="B3895" s="6">
        <f>B3894*EXP(Returns!B3894)</f>
        <v>352.37330911601907</v>
      </c>
      <c r="C3895" s="6">
        <f>C3894*EXP(Returns!C3894)</f>
        <v>118.70627363887573</v>
      </c>
      <c r="D3895" s="6">
        <f>D3894*EXP(Returns!D3894)</f>
        <v>325.06017427053155</v>
      </c>
    </row>
    <row r="3896" spans="1:4" x14ac:dyDescent="0.35">
      <c r="A3896" s="3">
        <v>39108</v>
      </c>
      <c r="B3896" s="6">
        <f>B3895*EXP(Returns!B3895)</f>
        <v>351.94765977850972</v>
      </c>
      <c r="C3896" s="6">
        <f>C3895*EXP(Returns!C3895)</f>
        <v>118.59280530869493</v>
      </c>
      <c r="D3896" s="6">
        <f>D3895*EXP(Returns!D3895)</f>
        <v>327.45447332131397</v>
      </c>
    </row>
    <row r="3897" spans="1:4" x14ac:dyDescent="0.35">
      <c r="A3897" s="3">
        <v>39111</v>
      </c>
      <c r="B3897" s="6">
        <f>B3896*EXP(Returns!B3896)</f>
        <v>351.56160572821051</v>
      </c>
      <c r="C3897" s="6">
        <f>C3896*EXP(Returns!C3896)</f>
        <v>118.47933697851413</v>
      </c>
      <c r="D3897" s="6">
        <f>D3896*EXP(Returns!D3896)</f>
        <v>321.67932798929326</v>
      </c>
    </row>
    <row r="3898" spans="1:4" x14ac:dyDescent="0.35">
      <c r="A3898" s="3">
        <v>39112</v>
      </c>
      <c r="B3898" s="6">
        <f>B3897*EXP(Returns!B3897)</f>
        <v>353.59086419773183</v>
      </c>
      <c r="C3898" s="6">
        <f>C3897*EXP(Returns!C3897)</f>
        <v>118.63062808542185</v>
      </c>
      <c r="D3898" s="6">
        <f>D3897*EXP(Returns!D3897)</f>
        <v>329.93739136439171</v>
      </c>
    </row>
    <row r="3899" spans="1:4" x14ac:dyDescent="0.35">
      <c r="A3899" s="3">
        <v>39113</v>
      </c>
      <c r="B3899" s="6">
        <f>B3898*EXP(Returns!B3898)</f>
        <v>355.92203673223065</v>
      </c>
      <c r="C3899" s="6">
        <f>C3898*EXP(Returns!C3898)</f>
        <v>119.10290167590411</v>
      </c>
      <c r="D3899" s="6">
        <f>D3898*EXP(Returns!D3898)</f>
        <v>332.77996715543594</v>
      </c>
    </row>
    <row r="3900" spans="1:4" x14ac:dyDescent="0.35">
      <c r="A3900" s="3">
        <v>39114</v>
      </c>
      <c r="B3900" s="6">
        <f>B3899*EXP(Returns!B3899)</f>
        <v>357.82755992922012</v>
      </c>
      <c r="C3900" s="6">
        <f>C3899*EXP(Returns!C3899)</f>
        <v>118.9894333457233</v>
      </c>
      <c r="D3900" s="6">
        <f>D3899*EXP(Returns!D3899)</f>
        <v>330.26944820902997</v>
      </c>
    </row>
    <row r="3901" spans="1:4" x14ac:dyDescent="0.35">
      <c r="A3901" s="3">
        <v>39115</v>
      </c>
      <c r="B3901" s="6">
        <f>B3900*EXP(Returns!B3900)</f>
        <v>358.43386276462587</v>
      </c>
      <c r="C3901" s="6">
        <f>C3900*EXP(Returns!C3900)</f>
        <v>119.06507889917717</v>
      </c>
      <c r="D3901" s="6">
        <f>D3900*EXP(Returns!D3900)</f>
        <v>330.89242491978302</v>
      </c>
    </row>
    <row r="3902" spans="1:4" x14ac:dyDescent="0.35">
      <c r="A3902" s="3">
        <v>39118</v>
      </c>
      <c r="B3902" s="6">
        <f>B3901*EXP(Returns!B3901)</f>
        <v>358.08740400153687</v>
      </c>
      <c r="C3902" s="6">
        <f>C3901*EXP(Returns!C3901)</f>
        <v>119.25419278281184</v>
      </c>
      <c r="D3902" s="6">
        <f>D3901*EXP(Returns!D3901)</f>
        <v>331.54585779972575</v>
      </c>
    </row>
    <row r="3903" spans="1:4" x14ac:dyDescent="0.35">
      <c r="A3903" s="3">
        <v>39119</v>
      </c>
      <c r="B3903" s="6">
        <f>B3902*EXP(Returns!B3902)</f>
        <v>358.33734925205101</v>
      </c>
      <c r="C3903" s="6">
        <f>C3902*EXP(Returns!C3902)</f>
        <v>119.65082081984023</v>
      </c>
      <c r="D3903" s="6">
        <f>D3902*EXP(Returns!D3902)</f>
        <v>331.81880006597146</v>
      </c>
    </row>
    <row r="3904" spans="1:4" x14ac:dyDescent="0.35">
      <c r="A3904" s="3">
        <v>39120</v>
      </c>
      <c r="B3904" s="6">
        <f>B3903*EXP(Returns!B3903)</f>
        <v>358.83723975307942</v>
      </c>
      <c r="C3904" s="6">
        <f>C3903*EXP(Returns!C3903)</f>
        <v>119.83993470347491</v>
      </c>
      <c r="D3904" s="6">
        <f>D3903*EXP(Returns!D3903)</f>
        <v>329.91624124689866</v>
      </c>
    </row>
    <row r="3905" spans="1:4" x14ac:dyDescent="0.35">
      <c r="A3905" s="3">
        <v>39121</v>
      </c>
      <c r="B3905" s="6">
        <f>B3904*EXP(Returns!B3904)</f>
        <v>358.41406512102071</v>
      </c>
      <c r="C3905" s="6">
        <f>C3904*EXP(Returns!C3904)</f>
        <v>119.86344615927814</v>
      </c>
      <c r="D3905" s="6">
        <f>D3904*EXP(Returns!D3904)</f>
        <v>333.69470973700322</v>
      </c>
    </row>
    <row r="3906" spans="1:4" x14ac:dyDescent="0.35">
      <c r="A3906" s="3">
        <v>39122</v>
      </c>
      <c r="B3906" s="6">
        <f>B3905*EXP(Returns!B3905)</f>
        <v>355.87749203411909</v>
      </c>
      <c r="C3906" s="6">
        <f>C3905*EXP(Returns!C3905)</f>
        <v>119.35334979206895</v>
      </c>
      <c r="D3906" s="6">
        <f>D3905*EXP(Returns!D3905)</f>
        <v>335.79808892167102</v>
      </c>
    </row>
    <row r="3907" spans="1:4" x14ac:dyDescent="0.35">
      <c r="A3907" s="3">
        <v>39125</v>
      </c>
      <c r="B3907" s="6">
        <f>B3906*EXP(Returns!B3906)</f>
        <v>354.71685517777092</v>
      </c>
      <c r="C3907" s="6">
        <f>C3906*EXP(Returns!C3906)</f>
        <v>119.16525814564311</v>
      </c>
      <c r="D3907" s="6">
        <f>D3906*EXP(Returns!D3906)</f>
        <v>328.86423440280237</v>
      </c>
    </row>
    <row r="3908" spans="1:4" x14ac:dyDescent="0.35">
      <c r="A3908" s="3">
        <v>39126</v>
      </c>
      <c r="B3908" s="6">
        <f>B3907*EXP(Returns!B3907)</f>
        <v>357.41180941351325</v>
      </c>
      <c r="C3908" s="6">
        <f>C3907*EXP(Returns!C3907)</f>
        <v>119.07019008522137</v>
      </c>
      <c r="D3908" s="6">
        <f>D3907*EXP(Returns!D3907)</f>
        <v>334.58618718932848</v>
      </c>
    </row>
    <row r="3909" spans="1:4" x14ac:dyDescent="0.35">
      <c r="A3909" s="3">
        <v>39127</v>
      </c>
      <c r="B3909" s="6">
        <f>B3908*EXP(Returns!B3908)</f>
        <v>360.14388423101508</v>
      </c>
      <c r="C3909" s="6">
        <f>C3908*EXP(Returns!C3908)</f>
        <v>119.84402365231026</v>
      </c>
      <c r="D3909" s="6">
        <f>D3908*EXP(Returns!D3908)</f>
        <v>332.6181687566152</v>
      </c>
    </row>
    <row r="3910" spans="1:4" x14ac:dyDescent="0.35">
      <c r="A3910" s="3">
        <v>39128</v>
      </c>
      <c r="B3910" s="6">
        <f>B3909*EXP(Returns!B3909)</f>
        <v>360.51756475406103</v>
      </c>
      <c r="C3910" s="6">
        <f>C3909*EXP(Returns!C3909)</f>
        <v>120.09038281963973</v>
      </c>
      <c r="D3910" s="6">
        <f>D3909*EXP(Returns!D3909)</f>
        <v>334.79462159722095</v>
      </c>
    </row>
    <row r="3911" spans="1:4" x14ac:dyDescent="0.35">
      <c r="A3911" s="3">
        <v>39129</v>
      </c>
      <c r="B3911" s="6">
        <f>B3910*EXP(Returns!B3910)</f>
        <v>360.20327716183033</v>
      </c>
      <c r="C3911" s="6">
        <f>C3910*EXP(Returns!C3910)</f>
        <v>120.24065168933862</v>
      </c>
      <c r="D3911" s="6">
        <f>D3910*EXP(Returns!D3910)</f>
        <v>337.89639207814054</v>
      </c>
    </row>
    <row r="3912" spans="1:4" x14ac:dyDescent="0.35">
      <c r="A3912" s="3">
        <v>39133</v>
      </c>
      <c r="B3912" s="6">
        <f>B3911*EXP(Returns!B3911)</f>
        <v>361.22780521839348</v>
      </c>
      <c r="C3912" s="6">
        <f>C3911*EXP(Returns!C3911)</f>
        <v>120.33571974976037</v>
      </c>
      <c r="D3912" s="6">
        <f>D3911*EXP(Returns!D3911)</f>
        <v>335.7697477642306</v>
      </c>
    </row>
    <row r="3913" spans="1:4" x14ac:dyDescent="0.35">
      <c r="A3913" s="3">
        <v>39134</v>
      </c>
      <c r="B3913" s="6">
        <f>B3912*EXP(Returns!B3912)</f>
        <v>360.72049060101318</v>
      </c>
      <c r="C3913" s="6">
        <f>C3912*EXP(Returns!C3912)</f>
        <v>120.22225141957958</v>
      </c>
      <c r="D3913" s="6">
        <f>D3912*EXP(Returns!D3912)</f>
        <v>341.28548690520103</v>
      </c>
    </row>
    <row r="3914" spans="1:4" x14ac:dyDescent="0.35">
      <c r="A3914" s="3">
        <v>39135</v>
      </c>
      <c r="B3914" s="6">
        <f>B3913*EXP(Returns!B3913)</f>
        <v>360.41115241968373</v>
      </c>
      <c r="C3914" s="6">
        <f>C3913*EXP(Returns!C3913)</f>
        <v>119.86344615927814</v>
      </c>
      <c r="D3914" s="6">
        <f>D3913*EXP(Returns!D3913)</f>
        <v>346.05378089397283</v>
      </c>
    </row>
    <row r="3915" spans="1:4" x14ac:dyDescent="0.35">
      <c r="A3915" s="3">
        <v>39136</v>
      </c>
      <c r="B3915" s="6">
        <f>B3914*EXP(Returns!B3914)</f>
        <v>359.12678029080382</v>
      </c>
      <c r="C3915" s="6">
        <f>C3914*EXP(Returns!C3914)</f>
        <v>120.35412001951944</v>
      </c>
      <c r="D3915" s="6">
        <f>D3914*EXP(Returns!D3914)</f>
        <v>348.51681782660717</v>
      </c>
    </row>
    <row r="3916" spans="1:4" x14ac:dyDescent="0.35">
      <c r="A3916" s="3">
        <v>39139</v>
      </c>
      <c r="B3916" s="6">
        <f>B3915*EXP(Returns!B3915)</f>
        <v>358.67638389878812</v>
      </c>
      <c r="C3916" s="6">
        <f>C3915*EXP(Returns!C3915)</f>
        <v>120.8069711030338</v>
      </c>
      <c r="D3916" s="6">
        <f>D3915*EXP(Returns!D3915)</f>
        <v>348.89540492972986</v>
      </c>
    </row>
    <row r="3917" spans="1:4" x14ac:dyDescent="0.35">
      <c r="A3917" s="3">
        <v>39140</v>
      </c>
      <c r="B3917" s="6">
        <f>B3916*EXP(Returns!B3916)</f>
        <v>346.2211913657386</v>
      </c>
      <c r="C3917" s="6">
        <f>C3916*EXP(Returns!C3916)</f>
        <v>121.92120966066508</v>
      </c>
      <c r="D3917" s="6">
        <f>D3916*EXP(Returns!D3916)</f>
        <v>345.8846857046172</v>
      </c>
    </row>
    <row r="3918" spans="1:4" x14ac:dyDescent="0.35">
      <c r="A3918" s="3">
        <v>39141</v>
      </c>
      <c r="B3918" s="6">
        <f>B3917*EXP(Returns!B3917)</f>
        <v>348.14651220633323</v>
      </c>
      <c r="C3918" s="6">
        <f>C3917*EXP(Returns!C3917)</f>
        <v>121.56240440036363</v>
      </c>
      <c r="D3918" s="6">
        <f>D3917*EXP(Returns!D3917)</f>
        <v>343.98635690904297</v>
      </c>
    </row>
    <row r="3919" spans="1:4" x14ac:dyDescent="0.35">
      <c r="A3919" s="3">
        <v>39142</v>
      </c>
      <c r="B3919" s="6">
        <f>B3918*EXP(Returns!B3918)</f>
        <v>347.24324471685122</v>
      </c>
      <c r="C3919" s="6">
        <f>C3918*EXP(Returns!C3918)</f>
        <v>121.52458162363669</v>
      </c>
      <c r="D3919" s="6">
        <f>D3918*EXP(Returns!D3918)</f>
        <v>341.51295641883706</v>
      </c>
    </row>
    <row r="3920" spans="1:4" x14ac:dyDescent="0.35">
      <c r="A3920" s="3">
        <v>39143</v>
      </c>
      <c r="B3920" s="6">
        <f>B3919*EXP(Returns!B3919)</f>
        <v>343.28371599583409</v>
      </c>
      <c r="C3920" s="6">
        <f>C3919*EXP(Returns!C3919)</f>
        <v>121.92120966066507</v>
      </c>
      <c r="D3920" s="6">
        <f>D3919*EXP(Returns!D3919)</f>
        <v>338.18604293720563</v>
      </c>
    </row>
    <row r="3921" spans="1:4" x14ac:dyDescent="0.35">
      <c r="A3921" s="3">
        <v>39146</v>
      </c>
      <c r="B3921" s="6">
        <f>B3920*EXP(Returns!B3920)</f>
        <v>340.05422538275445</v>
      </c>
      <c r="C3921" s="6">
        <f>C3920*EXP(Returns!C3920)</f>
        <v>121.88338688393813</v>
      </c>
      <c r="D3921" s="6">
        <f>D3920*EXP(Returns!D3920)</f>
        <v>334.00889473236009</v>
      </c>
    </row>
    <row r="3922" spans="1:4" x14ac:dyDescent="0.35">
      <c r="A3922" s="3">
        <v>39147</v>
      </c>
      <c r="B3922" s="6">
        <f>B3921*EXP(Returns!B3921)</f>
        <v>345.32287328715796</v>
      </c>
      <c r="C3922" s="6">
        <f>C3921*EXP(Returns!C3921)</f>
        <v>121.78934106072522</v>
      </c>
      <c r="D3922" s="6">
        <f>D3921*EXP(Returns!D3921)</f>
        <v>337.14968718005412</v>
      </c>
    </row>
    <row r="3923" spans="1:4" x14ac:dyDescent="0.35">
      <c r="A3923" s="3">
        <v>39148</v>
      </c>
      <c r="B3923" s="6">
        <f>B3922*EXP(Returns!B3922)</f>
        <v>344.47157461213925</v>
      </c>
      <c r="C3923" s="6">
        <f>C3922*EXP(Returns!C3922)</f>
        <v>122.06227839548446</v>
      </c>
      <c r="D3923" s="6">
        <f>D3922*EXP(Returns!D3922)</f>
        <v>340.67001848615797</v>
      </c>
    </row>
    <row r="3924" spans="1:4" x14ac:dyDescent="0.35">
      <c r="A3924" s="3">
        <v>39149</v>
      </c>
      <c r="B3924" s="6">
        <f>B3923*EXP(Returns!B3923)</f>
        <v>346.92648241916993</v>
      </c>
      <c r="C3924" s="6">
        <f>C3923*EXP(Returns!C3923)</f>
        <v>121.99685521411895</v>
      </c>
      <c r="D3924" s="6">
        <f>D3923*EXP(Returns!D3923)</f>
        <v>341.66090149069993</v>
      </c>
    </row>
    <row r="3925" spans="1:4" x14ac:dyDescent="0.35">
      <c r="A3925" s="3">
        <v>39150</v>
      </c>
      <c r="B3925" s="6">
        <f>B3924*EXP(Returns!B3924)</f>
        <v>347.16405414243093</v>
      </c>
      <c r="C3925" s="6">
        <f>C3924*EXP(Returns!C3924)</f>
        <v>121.18417663309431</v>
      </c>
      <c r="D3925" s="6">
        <f>D3924*EXP(Returns!D3924)</f>
        <v>338.03577135241875</v>
      </c>
    </row>
    <row r="3926" spans="1:4" x14ac:dyDescent="0.35">
      <c r="A3926" s="3">
        <v>39153</v>
      </c>
      <c r="B3926" s="6">
        <f>B3925*EXP(Returns!B3925)</f>
        <v>348.09206868641934</v>
      </c>
      <c r="C3926" s="6">
        <f>C3925*EXP(Returns!C3925)</f>
        <v>121.56240440036366</v>
      </c>
      <c r="D3926" s="6">
        <f>D3925*EXP(Returns!D3925)</f>
        <v>336.96663291315315</v>
      </c>
    </row>
    <row r="3927" spans="1:4" x14ac:dyDescent="0.35">
      <c r="A3927" s="3">
        <v>39154</v>
      </c>
      <c r="B3927" s="6">
        <f>B3926*EXP(Returns!B3926)</f>
        <v>341.00203757034802</v>
      </c>
      <c r="C3927" s="6">
        <f>C3926*EXP(Returns!C3926)</f>
        <v>122.10930130709093</v>
      </c>
      <c r="D3927" s="6">
        <f>D3926*EXP(Returns!D3926)</f>
        <v>334.75221561164773</v>
      </c>
    </row>
    <row r="3928" spans="1:4" x14ac:dyDescent="0.35">
      <c r="A3928" s="3">
        <v>39155</v>
      </c>
      <c r="B3928" s="6">
        <f>B3927*EXP(Returns!B3927)</f>
        <v>343.28371599583414</v>
      </c>
      <c r="C3928" s="6">
        <f>C3927*EXP(Returns!C3927)</f>
        <v>121.86396437697027</v>
      </c>
      <c r="D3928" s="6">
        <f>D3927*EXP(Returns!D3927)</f>
        <v>334.97217683357377</v>
      </c>
    </row>
    <row r="3929" spans="1:4" x14ac:dyDescent="0.35">
      <c r="A3929" s="3">
        <v>39156</v>
      </c>
      <c r="B3929" s="6">
        <f>B3928*EXP(Returns!B3928)</f>
        <v>344.54829048110895</v>
      </c>
      <c r="C3929" s="6">
        <f>C3928*EXP(Returns!C3928)</f>
        <v>121.72289564215092</v>
      </c>
      <c r="D3929" s="6">
        <f>D3928*EXP(Returns!D3928)</f>
        <v>335.74859764673772</v>
      </c>
    </row>
    <row r="3930" spans="1:4" x14ac:dyDescent="0.35">
      <c r="A3930" s="3">
        <v>39157</v>
      </c>
      <c r="B3930" s="6">
        <f>B3929*EXP(Returns!B3929)</f>
        <v>343.22927247592014</v>
      </c>
      <c r="C3930" s="6">
        <f>C3929*EXP(Returns!C3929)</f>
        <v>121.61862744684964</v>
      </c>
      <c r="D3930" s="6">
        <f>D3929*EXP(Returns!D3929)</f>
        <v>336.1185132016883</v>
      </c>
    </row>
    <row r="3931" spans="1:4" x14ac:dyDescent="0.35">
      <c r="A3931" s="3">
        <v>39160</v>
      </c>
      <c r="B3931" s="6">
        <f>B3930*EXP(Returns!B3930)</f>
        <v>346.96855241183067</v>
      </c>
      <c r="C3931" s="6">
        <f>C3930*EXP(Returns!C3930)</f>
        <v>121.373290516729</v>
      </c>
      <c r="D3931" s="6">
        <f>D3930*EXP(Returns!D3930)</f>
        <v>335.91557782434404</v>
      </c>
    </row>
    <row r="3932" spans="1:4" x14ac:dyDescent="0.35">
      <c r="A3932" s="3">
        <v>39161</v>
      </c>
      <c r="B3932" s="6">
        <f>B3931*EXP(Returns!B3931)</f>
        <v>349.16609085199519</v>
      </c>
      <c r="C3932" s="6">
        <f>C3931*EXP(Returns!C3931)</f>
        <v>121.6002271770906</v>
      </c>
      <c r="D3932" s="6">
        <f>D3931*EXP(Returns!D3931)</f>
        <v>336.08911453837311</v>
      </c>
    </row>
    <row r="3933" spans="1:4" x14ac:dyDescent="0.35">
      <c r="A3933" s="3">
        <v>39162</v>
      </c>
      <c r="B3933" s="6">
        <f>B3932*EXP(Returns!B3932)</f>
        <v>355.13013098802725</v>
      </c>
      <c r="C3933" s="6">
        <f>C3932*EXP(Returns!C3932)</f>
        <v>121.87316451184984</v>
      </c>
      <c r="D3933" s="6">
        <f>D3932*EXP(Returns!D3932)</f>
        <v>337.25861028514237</v>
      </c>
    </row>
    <row r="3934" spans="1:4" x14ac:dyDescent="0.35">
      <c r="A3934" s="3">
        <v>39163</v>
      </c>
      <c r="B3934" s="6">
        <f>B3933*EXP(Returns!B3933)</f>
        <v>355.00639571549544</v>
      </c>
      <c r="C3934" s="6">
        <f>C3933*EXP(Returns!C3933)</f>
        <v>121.20257690285341</v>
      </c>
      <c r="D3934" s="6">
        <f>D3933*EXP(Returns!D3933)</f>
        <v>342.40654888291147</v>
      </c>
    </row>
    <row r="3935" spans="1:4" x14ac:dyDescent="0.35">
      <c r="A3935" s="3">
        <v>39164</v>
      </c>
      <c r="B3935" s="6">
        <f>B3934*EXP(Returns!B3934)</f>
        <v>355.39492447124519</v>
      </c>
      <c r="C3935" s="6">
        <f>C3934*EXP(Returns!C3934)</f>
        <v>120.97666247970065</v>
      </c>
      <c r="D3935" s="6">
        <f>D3934*EXP(Returns!D3934)</f>
        <v>340.97775269567938</v>
      </c>
    </row>
    <row r="3936" spans="1:4" x14ac:dyDescent="0.35">
      <c r="A3936" s="3">
        <v>39167</v>
      </c>
      <c r="B3936" s="6">
        <f>B3935*EXP(Returns!B3935)</f>
        <v>355.7389085288836</v>
      </c>
      <c r="C3936" s="6">
        <f>C3935*EXP(Returns!C3935)</f>
        <v>121.21279927494176</v>
      </c>
      <c r="D3936" s="6">
        <f>D3935*EXP(Returns!D3935)</f>
        <v>342.09458464989132</v>
      </c>
    </row>
    <row r="3937" spans="1:4" x14ac:dyDescent="0.35">
      <c r="A3937" s="3">
        <v>39168</v>
      </c>
      <c r="B3937" s="6">
        <f>B3936*EXP(Returns!B3936)</f>
        <v>353.53889538326843</v>
      </c>
      <c r="C3937" s="6">
        <f>C3936*EXP(Returns!C3936)</f>
        <v>120.97666247970064</v>
      </c>
      <c r="D3937" s="6">
        <f>D3936*EXP(Returns!D3936)</f>
        <v>342.45741491548182</v>
      </c>
    </row>
    <row r="3938" spans="1:4" x14ac:dyDescent="0.35">
      <c r="A3938" s="3">
        <v>39169</v>
      </c>
      <c r="B3938" s="6">
        <f>B3937*EXP(Returns!B3937)</f>
        <v>350.722680580445</v>
      </c>
      <c r="C3938" s="6">
        <f>C3937*EXP(Returns!C3937)</f>
        <v>120.90101692624678</v>
      </c>
      <c r="D3938" s="6">
        <f>D3937*EXP(Returns!D3937)</f>
        <v>344.98474820529458</v>
      </c>
    </row>
    <row r="3939" spans="1:4" x14ac:dyDescent="0.35">
      <c r="A3939" s="3">
        <v>39170</v>
      </c>
      <c r="B3939" s="6">
        <f>B3938*EXP(Returns!B3938)</f>
        <v>352.03427446928191</v>
      </c>
      <c r="C3939" s="6">
        <f>C3938*EXP(Returns!C3938)</f>
        <v>120.78754859606597</v>
      </c>
      <c r="D3939" s="6">
        <f>D3938*EXP(Returns!D3938)</f>
        <v>348.02920186780847</v>
      </c>
    </row>
    <row r="3940" spans="1:4" x14ac:dyDescent="0.35">
      <c r="A3940" s="3">
        <v>39171</v>
      </c>
      <c r="B3940" s="6">
        <f>B3939*EXP(Returns!B3939)</f>
        <v>351.62099865902576</v>
      </c>
      <c r="C3940" s="6">
        <f>C3939*EXP(Returns!C3939)</f>
        <v>120.6178572193992</v>
      </c>
      <c r="D3940" s="6">
        <f>D3939*EXP(Returns!D3939)</f>
        <v>347.33981378812774</v>
      </c>
    </row>
    <row r="3941" spans="1:4" x14ac:dyDescent="0.35">
      <c r="A3941" s="3">
        <v>39174</v>
      </c>
      <c r="B3941" s="6">
        <f>B3940*EXP(Returns!B3940)</f>
        <v>352.53416497031037</v>
      </c>
      <c r="C3941" s="6">
        <f>C3940*EXP(Returns!C3940)</f>
        <v>120.67408026588518</v>
      </c>
      <c r="D3941" s="6">
        <f>D3940*EXP(Returns!D3940)</f>
        <v>346.48006151204186</v>
      </c>
    </row>
    <row r="3942" spans="1:4" x14ac:dyDescent="0.35">
      <c r="A3942" s="3">
        <v>39175</v>
      </c>
      <c r="B3942" s="6">
        <f>B3941*EXP(Returns!B3941)</f>
        <v>355.8057255760508</v>
      </c>
      <c r="C3942" s="6">
        <f>C3941*EXP(Returns!C3941)</f>
        <v>120.46656611249146</v>
      </c>
      <c r="D3942" s="6">
        <f>D3941*EXP(Returns!D3941)</f>
        <v>345.2416163822457</v>
      </c>
    </row>
    <row r="3943" spans="1:4" x14ac:dyDescent="0.35">
      <c r="A3943" s="3">
        <v>39176</v>
      </c>
      <c r="B3943" s="6">
        <f>B3942*EXP(Returns!B3942)</f>
        <v>356.20167844815245</v>
      </c>
      <c r="C3943" s="6">
        <f>C3942*EXP(Returns!C3942)</f>
        <v>120.59843471243131</v>
      </c>
      <c r="D3943" s="6">
        <f>D3942*EXP(Returns!D3942)</f>
        <v>349.47914817253343</v>
      </c>
    </row>
    <row r="3944" spans="1:4" x14ac:dyDescent="0.35">
      <c r="A3944" s="3">
        <v>39177</v>
      </c>
      <c r="B3944" s="6">
        <f>B3943*EXP(Returns!B3943)</f>
        <v>357.28807414098156</v>
      </c>
      <c r="C3944" s="6">
        <f>C3943*EXP(Returns!C3943)</f>
        <v>120.37149805206973</v>
      </c>
      <c r="D3944" s="6">
        <f>D3943*EXP(Returns!D3943)</f>
        <v>350.69750069071131</v>
      </c>
    </row>
    <row r="3945" spans="1:4" x14ac:dyDescent="0.35">
      <c r="A3945" s="3">
        <v>39181</v>
      </c>
      <c r="B3945" s="6">
        <f>B3944*EXP(Returns!B3944)</f>
        <v>357.49842410428556</v>
      </c>
      <c r="C3945" s="6">
        <f>C3944*EXP(Returns!C3944)</f>
        <v>120.44759728108829</v>
      </c>
      <c r="D3945" s="6">
        <f>D3944*EXP(Returns!D3944)</f>
        <v>348.35184691016246</v>
      </c>
    </row>
    <row r="3946" spans="1:4" x14ac:dyDescent="0.35">
      <c r="A3946" s="3">
        <v>39182</v>
      </c>
      <c r="B3946" s="6">
        <f>B3945*EXP(Returns!B3945)</f>
        <v>358.43386276462593</v>
      </c>
      <c r="C3946" s="6">
        <f>C3945*EXP(Returns!C3945)</f>
        <v>120.63784535363472</v>
      </c>
      <c r="D3946" s="6">
        <f>D3945*EXP(Returns!D3945)</f>
        <v>351.69790124812494</v>
      </c>
    </row>
    <row r="3947" spans="1:4" x14ac:dyDescent="0.35">
      <c r="A3947" s="3">
        <v>39183</v>
      </c>
      <c r="B3947" s="6">
        <f>B3946*EXP(Returns!B3946)</f>
        <v>356.0779431756207</v>
      </c>
      <c r="C3947" s="6">
        <f>C3946*EXP(Returns!C3946)</f>
        <v>120.50415751887236</v>
      </c>
      <c r="D3947" s="6">
        <f>D3946*EXP(Returns!D3946)</f>
        <v>351.74538326189651</v>
      </c>
    </row>
    <row r="3948" spans="1:4" x14ac:dyDescent="0.35">
      <c r="A3948" s="3">
        <v>39184</v>
      </c>
      <c r="B3948" s="6">
        <f>B3947*EXP(Returns!B3947)</f>
        <v>358.28785514303843</v>
      </c>
      <c r="C3948" s="6">
        <f>C3947*EXP(Returns!C3947)</f>
        <v>120.52369651010686</v>
      </c>
      <c r="D3948" s="6">
        <f>D3947*EXP(Returns!D3947)</f>
        <v>351.92505350999858</v>
      </c>
    </row>
    <row r="3949" spans="1:4" x14ac:dyDescent="0.35">
      <c r="A3949" s="3">
        <v>39185</v>
      </c>
      <c r="B3949" s="6">
        <f>B3948*EXP(Returns!B3948)</f>
        <v>359.53758139560944</v>
      </c>
      <c r="C3949" s="6">
        <f>C3948*EXP(Returns!C3948)</f>
        <v>120.29539882305113</v>
      </c>
      <c r="D3949" s="6">
        <f>D3948*EXP(Returns!D3948)</f>
        <v>352.84085359744063</v>
      </c>
    </row>
    <row r="3950" spans="1:4" x14ac:dyDescent="0.35">
      <c r="A3950" s="3">
        <v>39188</v>
      </c>
      <c r="B3950" s="6">
        <f>B3949*EXP(Returns!B3949)</f>
        <v>363.40307130950242</v>
      </c>
      <c r="C3950" s="6">
        <f>C3949*EXP(Returns!C3949)</f>
        <v>120.54220713338162</v>
      </c>
      <c r="D3950" s="6">
        <f>D3949*EXP(Returns!D3949)</f>
        <v>349.30994723259028</v>
      </c>
    </row>
    <row r="3951" spans="1:4" x14ac:dyDescent="0.35">
      <c r="A3951" s="3">
        <v>39189</v>
      </c>
      <c r="B3951" s="6">
        <f>B3950*EXP(Returns!B3950)</f>
        <v>364.14795765014378</v>
      </c>
      <c r="C3951" s="6">
        <f>C3950*EXP(Returns!C3950)</f>
        <v>120.97926351625858</v>
      </c>
      <c r="D3951" s="6">
        <f>D3950*EXP(Returns!D3950)</f>
        <v>348.50941528548447</v>
      </c>
    </row>
    <row r="3952" spans="1:4" x14ac:dyDescent="0.35">
      <c r="A3952" s="3">
        <v>39190</v>
      </c>
      <c r="B3952" s="6">
        <f>B3951*EXP(Returns!B3951)</f>
        <v>364.40037760610863</v>
      </c>
      <c r="C3952" s="6">
        <f>C3951*EXP(Returns!C3951)</f>
        <v>121.30217105560769</v>
      </c>
      <c r="D3952" s="6">
        <f>D3951*EXP(Returns!D3951)</f>
        <v>348.07150210279417</v>
      </c>
    </row>
    <row r="3953" spans="1:4" x14ac:dyDescent="0.35">
      <c r="A3953" s="3">
        <v>39191</v>
      </c>
      <c r="B3953" s="6">
        <f>B3952*EXP(Returns!B3952)</f>
        <v>363.96235474134613</v>
      </c>
      <c r="C3953" s="6">
        <f>C3952*EXP(Returns!C3952)</f>
        <v>121.14997259757054</v>
      </c>
      <c r="D3953" s="6">
        <f>D3952*EXP(Returns!D3952)</f>
        <v>347.58822191808167</v>
      </c>
    </row>
    <row r="3954" spans="1:4" x14ac:dyDescent="0.35">
      <c r="A3954" s="3">
        <v>39192</v>
      </c>
      <c r="B3954" s="6">
        <f>B3953*EXP(Returns!B3953)</f>
        <v>367.33290356511191</v>
      </c>
      <c r="C3954" s="6">
        <f>C3953*EXP(Returns!C3953)</f>
        <v>121.13146197429575</v>
      </c>
      <c r="D3954" s="6">
        <f>D3953*EXP(Returns!D3953)</f>
        <v>349.01691235472629</v>
      </c>
    </row>
    <row r="3955" spans="1:4" x14ac:dyDescent="0.35">
      <c r="A3955" s="3">
        <v>39195</v>
      </c>
      <c r="B3955" s="6">
        <f>B3954*EXP(Returns!B3954)</f>
        <v>366.48655430099456</v>
      </c>
      <c r="C3955" s="6">
        <f>C3954*EXP(Returns!C3954)</f>
        <v>121.34022067011698</v>
      </c>
      <c r="D3955" s="6">
        <f>D3954*EXP(Returns!D3954)</f>
        <v>351.57290405374187</v>
      </c>
    </row>
    <row r="3956" spans="1:4" x14ac:dyDescent="0.35">
      <c r="A3956" s="3">
        <v>39196</v>
      </c>
      <c r="B3956" s="6">
        <f>B3955*EXP(Returns!B3955)</f>
        <v>366.35786961756151</v>
      </c>
      <c r="C3956" s="6">
        <f>C3955*EXP(Returns!C3955)</f>
        <v>121.60656797168197</v>
      </c>
      <c r="D3956" s="6">
        <f>D3955*EXP(Returns!D3955)</f>
        <v>347.97960484228753</v>
      </c>
    </row>
    <row r="3957" spans="1:4" x14ac:dyDescent="0.35">
      <c r="A3957" s="3">
        <v>39197</v>
      </c>
      <c r="B3957" s="6">
        <f>B3956*EXP(Returns!B3956)</f>
        <v>370.07240249896569</v>
      </c>
      <c r="C3957" s="6">
        <f>C3956*EXP(Returns!C3956)</f>
        <v>121.37827028462625</v>
      </c>
      <c r="D3957" s="6">
        <f>D3956*EXP(Returns!D3956)</f>
        <v>352.40632443354917</v>
      </c>
    </row>
    <row r="3958" spans="1:4" x14ac:dyDescent="0.35">
      <c r="A3958" s="3">
        <v>39198</v>
      </c>
      <c r="B3958" s="6">
        <f>B3957*EXP(Returns!B3957)</f>
        <v>369.78286196124128</v>
      </c>
      <c r="C3958" s="6">
        <f>C3957*EXP(Returns!C3957)</f>
        <v>120.99777413953338</v>
      </c>
      <c r="D3958" s="6">
        <f>D3957*EXP(Returns!D3957)</f>
        <v>348.12649240827568</v>
      </c>
    </row>
    <row r="3959" spans="1:4" x14ac:dyDescent="0.35">
      <c r="A3959" s="3">
        <v>39199</v>
      </c>
      <c r="B3959" s="6">
        <f>B3958*EXP(Returns!B3958)</f>
        <v>369.73831726312983</v>
      </c>
      <c r="C3959" s="6">
        <f>C3958*EXP(Returns!C3958)</f>
        <v>120.86511467273074</v>
      </c>
      <c r="D3959" s="6">
        <f>D3958*EXP(Returns!D3958)</f>
        <v>351.91447845125202</v>
      </c>
    </row>
    <row r="3960" spans="1:4" x14ac:dyDescent="0.35">
      <c r="A3960" s="3">
        <v>39202</v>
      </c>
      <c r="B3960" s="6">
        <f>B3959*EXP(Returns!B3959)</f>
        <v>366.84291188588605</v>
      </c>
      <c r="C3960" s="6">
        <f>C3959*EXP(Returns!C3959)</f>
        <v>121.5304687426634</v>
      </c>
      <c r="D3960" s="6">
        <f>D3959*EXP(Returns!D3959)</f>
        <v>351.35188532594123</v>
      </c>
    </row>
    <row r="3961" spans="1:4" x14ac:dyDescent="0.35">
      <c r="A3961" s="3">
        <v>39203</v>
      </c>
      <c r="B3961" s="6">
        <f>B3960*EXP(Returns!B3960)</f>
        <v>367.81547112798592</v>
      </c>
      <c r="C3961" s="6">
        <f>C3960*EXP(Returns!C3960)</f>
        <v>121.41631989913554</v>
      </c>
      <c r="D3961" s="6">
        <f>D3960*EXP(Returns!D3960)</f>
        <v>351.17739685662485</v>
      </c>
    </row>
    <row r="3962" spans="1:4" x14ac:dyDescent="0.35">
      <c r="A3962" s="3">
        <v>39204</v>
      </c>
      <c r="B3962" s="6">
        <f>B3961*EXP(Returns!B3961)</f>
        <v>370.19613777149749</v>
      </c>
      <c r="C3962" s="6">
        <f>C3961*EXP(Returns!C3961)</f>
        <v>121.37827028462625</v>
      </c>
      <c r="D3962" s="6">
        <f>D3961*EXP(Returns!D3961)</f>
        <v>349.80909000542243</v>
      </c>
    </row>
    <row r="3963" spans="1:4" x14ac:dyDescent="0.35">
      <c r="A3963" s="3">
        <v>39205</v>
      </c>
      <c r="B3963" s="6">
        <f>B3962*EXP(Returns!B3962)</f>
        <v>371.79727219805881</v>
      </c>
      <c r="C3963" s="6">
        <f>C3962*EXP(Returns!C3962)</f>
        <v>121.11192298306123</v>
      </c>
      <c r="D3963" s="6">
        <f>D3962*EXP(Returns!D3962)</f>
        <v>352.57023784411905</v>
      </c>
    </row>
    <row r="3964" spans="1:4" x14ac:dyDescent="0.35">
      <c r="A3964" s="3">
        <v>39206</v>
      </c>
      <c r="B3964" s="6">
        <f>B3963*EXP(Returns!B3963)</f>
        <v>372.59660205861411</v>
      </c>
      <c r="C3964" s="6">
        <f>C3963*EXP(Returns!C3963)</f>
        <v>121.43483052241032</v>
      </c>
      <c r="D3964" s="6">
        <f>D3963*EXP(Returns!D3963)</f>
        <v>353.48709543743581</v>
      </c>
    </row>
    <row r="3965" spans="1:4" x14ac:dyDescent="0.35">
      <c r="A3965" s="3">
        <v>39209</v>
      </c>
      <c r="B3965" s="6">
        <f>B3964*EXP(Returns!B3964)</f>
        <v>373.55183836255952</v>
      </c>
      <c r="C3965" s="6">
        <f>C3964*EXP(Returns!C3964)</f>
        <v>121.47288013691963</v>
      </c>
      <c r="D3965" s="6">
        <f>D3964*EXP(Returns!D3964)</f>
        <v>350.95024459475121</v>
      </c>
    </row>
    <row r="3966" spans="1:4" x14ac:dyDescent="0.35">
      <c r="A3966" s="3">
        <v>39210</v>
      </c>
      <c r="B3966" s="6">
        <f>B3965*EXP(Returns!B3965)</f>
        <v>373.11629020324767</v>
      </c>
      <c r="C3966" s="6">
        <f>C3965*EXP(Returns!C3965)</f>
        <v>121.49139076019441</v>
      </c>
      <c r="D3966" s="6">
        <f>D3965*EXP(Returns!D3965)</f>
        <v>349.27515528931445</v>
      </c>
    </row>
    <row r="3967" spans="1:4" x14ac:dyDescent="0.35">
      <c r="A3967" s="3">
        <v>39211</v>
      </c>
      <c r="B3967" s="6">
        <f>B3966*EXP(Returns!B3966)</f>
        <v>374.31899705225663</v>
      </c>
      <c r="C3967" s="6">
        <f>C3966*EXP(Returns!C3966)</f>
        <v>121.07387336855194</v>
      </c>
      <c r="D3967" s="6">
        <f>D3966*EXP(Returns!D3966)</f>
        <v>348.83829961249887</v>
      </c>
    </row>
    <row r="3968" spans="1:4" x14ac:dyDescent="0.35">
      <c r="A3968" s="3">
        <v>39212</v>
      </c>
      <c r="B3968" s="6">
        <f>B3967*EXP(Returns!B3967)</f>
        <v>369.09489384596469</v>
      </c>
      <c r="C3968" s="6">
        <f>C3967*EXP(Returns!C3967)</f>
        <v>121.28468880029259</v>
      </c>
      <c r="D3968" s="6">
        <f>D3967*EXP(Returns!D3967)</f>
        <v>347.53756738668625</v>
      </c>
    </row>
    <row r="3969" spans="1:4" x14ac:dyDescent="0.35">
      <c r="A3969" s="3">
        <v>39213</v>
      </c>
      <c r="B3969" s="6">
        <f>B3968*EXP(Returns!B3968)</f>
        <v>372.65352028397882</v>
      </c>
      <c r="C3969" s="6">
        <f>C3968*EXP(Returns!C3968)</f>
        <v>121.06461805691455</v>
      </c>
      <c r="D3969" s="6">
        <f>D3968*EXP(Returns!D3968)</f>
        <v>352.33018401057473</v>
      </c>
    </row>
    <row r="3970" spans="1:4" x14ac:dyDescent="0.35">
      <c r="A3970" s="3">
        <v>39216</v>
      </c>
      <c r="B3970" s="6">
        <f>B3969*EXP(Returns!B3969)</f>
        <v>371.98534981230722</v>
      </c>
      <c r="C3970" s="6">
        <f>C3969*EXP(Returns!C3969)</f>
        <v>120.88259692804581</v>
      </c>
      <c r="D3970" s="6">
        <f>D3969*EXP(Returns!D3969)</f>
        <v>350.13385005952574</v>
      </c>
    </row>
    <row r="3971" spans="1:4" x14ac:dyDescent="0.35">
      <c r="A3971" s="3">
        <v>39217</v>
      </c>
      <c r="B3971" s="6">
        <f>B3970*EXP(Returns!B3970)</f>
        <v>371.50030754398261</v>
      </c>
      <c r="C3971" s="6">
        <f>C3970*EXP(Returns!C3970)</f>
        <v>120.67075312834545</v>
      </c>
      <c r="D3971" s="6">
        <f>D3970*EXP(Returns!D3970)</f>
        <v>352.08801516528121</v>
      </c>
    </row>
    <row r="3972" spans="1:4" x14ac:dyDescent="0.35">
      <c r="A3972" s="3">
        <v>39218</v>
      </c>
      <c r="B3972" s="6">
        <f>B3971*EXP(Returns!B3971)</f>
        <v>374.70505110255584</v>
      </c>
      <c r="C3972" s="6">
        <f>C3971*EXP(Returns!C3971)</f>
        <v>120.70983111081443</v>
      </c>
      <c r="D3972" s="6">
        <f>D3971*EXP(Returns!D3971)</f>
        <v>351.27785991471615</v>
      </c>
    </row>
    <row r="3973" spans="1:4" x14ac:dyDescent="0.35">
      <c r="A3973" s="3">
        <v>39219</v>
      </c>
      <c r="B3973" s="6">
        <f>B3972*EXP(Returns!B3972)</f>
        <v>374.36106704491749</v>
      </c>
      <c r="C3973" s="6">
        <f>C3972*EXP(Returns!C3972)</f>
        <v>120.23986695322677</v>
      </c>
      <c r="D3973" s="6">
        <f>D3972*EXP(Returns!D3972)</f>
        <v>352.6676341351739</v>
      </c>
    </row>
    <row r="3974" spans="1:4" x14ac:dyDescent="0.35">
      <c r="A3974" s="3">
        <v>39220</v>
      </c>
      <c r="B3974" s="6">
        <f>B3973*EXP(Returns!B3973)</f>
        <v>376.83577249555316</v>
      </c>
      <c r="C3974" s="6">
        <f>C3973*EXP(Returns!C3973)</f>
        <v>119.76990279563907</v>
      </c>
      <c r="D3974" s="6">
        <f>D3973*EXP(Returns!D3973)</f>
        <v>352.30490962017086</v>
      </c>
    </row>
    <row r="3975" spans="1:4" x14ac:dyDescent="0.35">
      <c r="A3975" s="3">
        <v>39223</v>
      </c>
      <c r="B3975" s="6">
        <f>B3974*EXP(Returns!B3974)</f>
        <v>377.41732827645251</v>
      </c>
      <c r="C3975" s="6">
        <f>C3974*EXP(Returns!C3974)</f>
        <v>119.93238493327333</v>
      </c>
      <c r="D3975" s="6">
        <f>D3974*EXP(Returns!D3974)</f>
        <v>355.59671390676402</v>
      </c>
    </row>
    <row r="3976" spans="1:4" x14ac:dyDescent="0.35">
      <c r="A3976" s="3">
        <v>39224</v>
      </c>
      <c r="B3976" s="6">
        <f>B3975*EXP(Returns!B3975)</f>
        <v>377.17480714229021</v>
      </c>
      <c r="C3976" s="6">
        <f>C3975*EXP(Returns!C3975)</f>
        <v>119.54880368430133</v>
      </c>
      <c r="D3976" s="6">
        <f>D3975*EXP(Returns!D3975)</f>
        <v>349.66209668884693</v>
      </c>
    </row>
    <row r="3977" spans="1:4" x14ac:dyDescent="0.35">
      <c r="A3977" s="3">
        <v>39225</v>
      </c>
      <c r="B3977" s="6">
        <f>B3976*EXP(Returns!B3976)</f>
        <v>376.71946133937325</v>
      </c>
      <c r="C3977" s="6">
        <f>C3976*EXP(Returns!C3976)</f>
        <v>119.2711443351795</v>
      </c>
      <c r="D3977" s="6">
        <f>D3976*EXP(Returns!D3976)</f>
        <v>349.1037335870347</v>
      </c>
    </row>
    <row r="3978" spans="1:4" x14ac:dyDescent="0.35">
      <c r="A3978" s="3">
        <v>39226</v>
      </c>
      <c r="B3978" s="6">
        <f>B3977*EXP(Returns!B3977)</f>
        <v>373.06432138878432</v>
      </c>
      <c r="C3978" s="6">
        <f>C3977*EXP(Returns!C3977)</f>
        <v>119.30919394968878</v>
      </c>
      <c r="D3978" s="6">
        <f>D3977*EXP(Returns!D3977)</f>
        <v>346.8998913442756</v>
      </c>
    </row>
    <row r="3979" spans="1:4" x14ac:dyDescent="0.35">
      <c r="A3979" s="3">
        <v>39227</v>
      </c>
      <c r="B3979" s="6">
        <f>B3978*EXP(Returns!B3978)</f>
        <v>375.09852926920689</v>
      </c>
      <c r="C3979" s="6">
        <f>C3978*EXP(Returns!C3978)</f>
        <v>119.22281104107309</v>
      </c>
      <c r="D3979" s="6">
        <f>D3978*EXP(Returns!D3978)</f>
        <v>350.79680049234031</v>
      </c>
    </row>
    <row r="3980" spans="1:4" x14ac:dyDescent="0.35">
      <c r="A3980" s="3">
        <v>39231</v>
      </c>
      <c r="B3980" s="6">
        <f>B3979*EXP(Returns!B3979)</f>
        <v>375.6875091664582</v>
      </c>
      <c r="C3980" s="6">
        <f>C3979*EXP(Returns!C3979)</f>
        <v>119.06032890343883</v>
      </c>
      <c r="D3980" s="6">
        <f>D3979*EXP(Returns!D3979)</f>
        <v>346.3352889578029</v>
      </c>
    </row>
    <row r="3981" spans="1:4" x14ac:dyDescent="0.35">
      <c r="A3981" s="3">
        <v>39232</v>
      </c>
      <c r="B3981" s="6">
        <f>B3980*EXP(Returns!B3980)</f>
        <v>378.68685217262868</v>
      </c>
      <c r="C3981" s="6">
        <f>C3980*EXP(Returns!C3980)</f>
        <v>119.06958421507622</v>
      </c>
      <c r="D3981" s="6">
        <f>D3980*EXP(Returns!D3980)</f>
        <v>349.139583036185</v>
      </c>
    </row>
    <row r="3982" spans="1:4" x14ac:dyDescent="0.35">
      <c r="A3982" s="3">
        <v>39233</v>
      </c>
      <c r="B3982" s="6">
        <f>B3981*EXP(Returns!B3981)</f>
        <v>378.78336568520342</v>
      </c>
      <c r="C3982" s="6">
        <f>C3981*EXP(Returns!C3981)</f>
        <v>118.96366231522605</v>
      </c>
      <c r="D3982" s="6">
        <f>D3981*EXP(Returns!D3981)</f>
        <v>351.80661285203831</v>
      </c>
    </row>
    <row r="3983" spans="1:4" x14ac:dyDescent="0.35">
      <c r="A3983" s="3">
        <v>39234</v>
      </c>
      <c r="B3983" s="6">
        <f>B3982*EXP(Returns!B3982)</f>
        <v>380.19889720296709</v>
      </c>
      <c r="C3983" s="6">
        <f>C3982*EXP(Returns!C3982)</f>
        <v>118.38880462574791</v>
      </c>
      <c r="D3983" s="6">
        <f>D3982*EXP(Returns!D3982)</f>
        <v>354.51382789112813</v>
      </c>
    </row>
    <row r="3984" spans="1:4" x14ac:dyDescent="0.35">
      <c r="A3984" s="3">
        <v>39237</v>
      </c>
      <c r="B3984" s="6">
        <f>B3983*EXP(Returns!B3983)</f>
        <v>380.9017135509477</v>
      </c>
      <c r="C3984" s="6">
        <f>C3983*EXP(Returns!C3983)</f>
        <v>118.63766967199783</v>
      </c>
      <c r="D3984" s="6">
        <f>D3983*EXP(Returns!D3983)</f>
        <v>357.78067503907965</v>
      </c>
    </row>
    <row r="3985" spans="1:4" x14ac:dyDescent="0.35">
      <c r="A3985" s="3">
        <v>39238</v>
      </c>
      <c r="B3985" s="6">
        <f>B3984*EXP(Returns!B3984)</f>
        <v>378.86503096507448</v>
      </c>
      <c r="C3985" s="6">
        <f>C3984*EXP(Returns!C3984)</f>
        <v>118.19752818524175</v>
      </c>
      <c r="D3985" s="6">
        <f>D3984*EXP(Returns!D3984)</f>
        <v>356.30207032515182</v>
      </c>
    </row>
    <row r="3986" spans="1:4" x14ac:dyDescent="0.35">
      <c r="A3986" s="3">
        <v>39239</v>
      </c>
      <c r="B3986" s="6">
        <f>B3985*EXP(Returns!B3985)</f>
        <v>375.50685566856185</v>
      </c>
      <c r="C3986" s="6">
        <f>C3985*EXP(Returns!C3985)</f>
        <v>118.25408842302585</v>
      </c>
      <c r="D3986" s="6">
        <f>D3985*EXP(Returns!D3985)</f>
        <v>354.14909411496313</v>
      </c>
    </row>
    <row r="3987" spans="1:4" x14ac:dyDescent="0.35">
      <c r="A3987" s="3">
        <v>39240</v>
      </c>
      <c r="B3987" s="6">
        <f>B3986*EXP(Returns!B3986)</f>
        <v>368.90929093716704</v>
      </c>
      <c r="C3987" s="6">
        <f>C3986*EXP(Returns!C3986)</f>
        <v>117.06529506160054</v>
      </c>
      <c r="D3987" s="6">
        <f>D3986*EXP(Returns!D3986)</f>
        <v>352.8397960915658</v>
      </c>
    </row>
    <row r="3988" spans="1:4" x14ac:dyDescent="0.35">
      <c r="A3988" s="3">
        <v>39241</v>
      </c>
      <c r="B3988" s="6">
        <f>B3987*EXP(Returns!B3987)</f>
        <v>373.10391667599464</v>
      </c>
      <c r="C3988" s="6">
        <f>C3987*EXP(Returns!C3987)</f>
        <v>116.87401862109439</v>
      </c>
      <c r="D3988" s="6">
        <f>D3987*EXP(Returns!D3987)</f>
        <v>346.25703352307914</v>
      </c>
    </row>
    <row r="3989" spans="1:4" x14ac:dyDescent="0.35">
      <c r="A3989" s="3">
        <v>39244</v>
      </c>
      <c r="B3989" s="6">
        <f>B3988*EXP(Returns!B3988)</f>
        <v>373.46274896633679</v>
      </c>
      <c r="C3989" s="6">
        <f>C3988*EXP(Returns!C3988)</f>
        <v>116.70125280386303</v>
      </c>
      <c r="D3989" s="6">
        <f>D3988*EXP(Returns!D3988)</f>
        <v>351.3826587468933</v>
      </c>
    </row>
    <row r="3990" spans="1:4" x14ac:dyDescent="0.35">
      <c r="A3990" s="3">
        <v>39245</v>
      </c>
      <c r="B3990" s="6">
        <f>B3989*EXP(Returns!B3989)</f>
        <v>369.47352377991206</v>
      </c>
      <c r="C3990" s="6">
        <f>C3989*EXP(Returns!C3989)</f>
        <v>115.65643095679719</v>
      </c>
      <c r="D3990" s="6">
        <f>D3989*EXP(Returns!D3989)</f>
        <v>349.43779969283474</v>
      </c>
    </row>
    <row r="3991" spans="1:4" x14ac:dyDescent="0.35">
      <c r="A3991" s="3">
        <v>39246</v>
      </c>
      <c r="B3991" s="6">
        <f>B3990*EXP(Returns!B3990)</f>
        <v>375.08368103650326</v>
      </c>
      <c r="C3991" s="6">
        <f>C3990*EXP(Returns!C3990)</f>
        <v>116.11611143478777</v>
      </c>
      <c r="D3991" s="6">
        <f>D3990*EXP(Returns!D3990)</f>
        <v>351.28631996171322</v>
      </c>
    </row>
    <row r="3992" spans="1:4" x14ac:dyDescent="0.35">
      <c r="A3992" s="3">
        <v>39247</v>
      </c>
      <c r="B3992" s="6">
        <f>B3991*EXP(Returns!B3991)</f>
        <v>376.89021601546733</v>
      </c>
      <c r="C3992" s="6">
        <f>C3991*EXP(Returns!C3991)</f>
        <v>115.96288460879092</v>
      </c>
      <c r="D3992" s="6">
        <f>D3991*EXP(Returns!D3991)</f>
        <v>356.69757752226877</v>
      </c>
    </row>
    <row r="3993" spans="1:4" x14ac:dyDescent="0.35">
      <c r="A3993" s="3">
        <v>39248</v>
      </c>
      <c r="B3993" s="6">
        <f>B3992*EXP(Returns!B3992)</f>
        <v>379.3500732333992</v>
      </c>
      <c r="C3993" s="6">
        <f>C3992*EXP(Returns!C3992)</f>
        <v>116.40405446350671</v>
      </c>
      <c r="D3993" s="6">
        <f>D3992*EXP(Returns!D3992)</f>
        <v>360.17370508281249</v>
      </c>
    </row>
    <row r="3994" spans="1:4" x14ac:dyDescent="0.35">
      <c r="A3994" s="3">
        <v>39251</v>
      </c>
      <c r="B3994" s="6">
        <f>B3993*EXP(Returns!B3993)</f>
        <v>378.88977801958089</v>
      </c>
      <c r="C3994" s="6">
        <f>C3993*EXP(Returns!C3993)</f>
        <v>116.65291950975666</v>
      </c>
      <c r="D3994" s="6">
        <f>D3993*EXP(Returns!D3993)</f>
        <v>359.5319047674908</v>
      </c>
    </row>
    <row r="3995" spans="1:4" x14ac:dyDescent="0.35">
      <c r="A3995" s="3">
        <v>39252</v>
      </c>
      <c r="B3995" s="6">
        <f>B3994*EXP(Returns!B3994)</f>
        <v>379.54557496399934</v>
      </c>
      <c r="C3995" s="6">
        <f>C3994*EXP(Returns!C3994)</f>
        <v>117.16093328185363</v>
      </c>
      <c r="D3995" s="6">
        <f>D3994*EXP(Returns!D3994)</f>
        <v>354.403847280165</v>
      </c>
    </row>
    <row r="3996" spans="1:4" x14ac:dyDescent="0.35">
      <c r="A3996" s="3">
        <v>39253</v>
      </c>
      <c r="B3996" s="6">
        <f>B3995*EXP(Returns!B3995)</f>
        <v>374.38333939397324</v>
      </c>
      <c r="C3996" s="6">
        <f>C3995*EXP(Returns!C3995)</f>
        <v>116.84522431822251</v>
      </c>
      <c r="D3996" s="6">
        <f>D3995*EXP(Returns!D3995)</f>
        <v>354.45376155744822</v>
      </c>
    </row>
    <row r="3997" spans="1:4" x14ac:dyDescent="0.35">
      <c r="A3997" s="3">
        <v>39254</v>
      </c>
      <c r="B3997" s="6">
        <f>B3996*EXP(Returns!B3996)</f>
        <v>376.69718899031767</v>
      </c>
      <c r="C3997" s="6">
        <f>C3996*EXP(Returns!C3996)</f>
        <v>116.4708983808879</v>
      </c>
      <c r="D3997" s="6">
        <f>D3996*EXP(Returns!D3996)</f>
        <v>352.1007052357769</v>
      </c>
    </row>
    <row r="3998" spans="1:4" x14ac:dyDescent="0.35">
      <c r="A3998" s="3">
        <v>39255</v>
      </c>
      <c r="B3998" s="6">
        <f>B3997*EXP(Returns!B3997)</f>
        <v>371.83934219071972</v>
      </c>
      <c r="C3998" s="6">
        <f>C3997*EXP(Returns!C3997)</f>
        <v>116.68171381262856</v>
      </c>
      <c r="D3998" s="6">
        <f>D3997*EXP(Returns!D3997)</f>
        <v>349.0657691261348</v>
      </c>
    </row>
    <row r="3999" spans="1:4" x14ac:dyDescent="0.35">
      <c r="A3999" s="3">
        <v>39258</v>
      </c>
      <c r="B3999" s="6">
        <f>B3998*EXP(Returns!B3998)</f>
        <v>370.64653416351331</v>
      </c>
      <c r="C3999" s="6">
        <f>C3998*EXP(Returns!C3998)</f>
        <v>117.21852188759743</v>
      </c>
      <c r="D3999" s="6">
        <f>D3998*EXP(Returns!D3998)</f>
        <v>347.90346441931314</v>
      </c>
    </row>
    <row r="4000" spans="1:4" x14ac:dyDescent="0.35">
      <c r="A4000" s="3">
        <v>39259</v>
      </c>
      <c r="B4000" s="6">
        <f>B3999*EXP(Returns!B3999)</f>
        <v>369.446302019955</v>
      </c>
      <c r="C4000" s="6">
        <f>C3999*EXP(Returns!C3999)</f>
        <v>117.01696176749419</v>
      </c>
      <c r="D4000" s="6">
        <f>D3999*EXP(Returns!D3999)</f>
        <v>344.40946500948792</v>
      </c>
    </row>
    <row r="4001" spans="1:4" x14ac:dyDescent="0.35">
      <c r="A4001" s="3">
        <v>39260</v>
      </c>
      <c r="B4001" s="6">
        <f>B4000*EXP(Returns!B4000)</f>
        <v>372.77478085105997</v>
      </c>
      <c r="C4001" s="6">
        <f>C4000*EXP(Returns!C4000)</f>
        <v>117.31416010785053</v>
      </c>
      <c r="D4001" s="6">
        <f>D4000*EXP(Returns!D4000)</f>
        <v>345.31775680522009</v>
      </c>
    </row>
    <row r="4002" spans="1:4" x14ac:dyDescent="0.35">
      <c r="A4002" s="3">
        <v>39261</v>
      </c>
      <c r="B4002" s="6">
        <f>B4001*EXP(Returns!B4001)</f>
        <v>372.61887440766992</v>
      </c>
      <c r="C4002" s="6">
        <f>C4001*EXP(Returns!C4001)</f>
        <v>116.86373494149734</v>
      </c>
      <c r="D4002" s="6">
        <f>D4001*EXP(Returns!D4001)</f>
        <v>344.68748330393197</v>
      </c>
    </row>
    <row r="4003" spans="1:4" x14ac:dyDescent="0.35">
      <c r="A4003" s="3">
        <v>39262</v>
      </c>
      <c r="B4003" s="6">
        <f>B4002*EXP(Returns!B4002)</f>
        <v>372.03484392131986</v>
      </c>
      <c r="C4003" s="6">
        <f>C4002*EXP(Returns!C4002)</f>
        <v>117.65969174231324</v>
      </c>
      <c r="D4003" s="6">
        <f>D4002*EXP(Returns!D4002)</f>
        <v>346.89238305256561</v>
      </c>
    </row>
    <row r="4004" spans="1:4" x14ac:dyDescent="0.35">
      <c r="A4004" s="3">
        <v>39265</v>
      </c>
      <c r="B4004" s="6">
        <f>B4003*EXP(Returns!B4003)</f>
        <v>376.0141702859421</v>
      </c>
      <c r="C4004" s="6">
        <f>C4003*EXP(Returns!C4003)</f>
        <v>118.01447868841335</v>
      </c>
      <c r="D4004" s="6">
        <f>D4003*EXP(Returns!D4003)</f>
        <v>348.6785104748401</v>
      </c>
    </row>
    <row r="4005" spans="1:4" x14ac:dyDescent="0.35">
      <c r="A4005" s="3">
        <v>39266</v>
      </c>
      <c r="B4005" s="6">
        <f>B4004*EXP(Returns!B4004)</f>
        <v>377.36041005108791</v>
      </c>
      <c r="C4005" s="6">
        <f>C4004*EXP(Returns!C4004)</f>
        <v>117.53423085122857</v>
      </c>
      <c r="D4005" s="6">
        <f>D4004*EXP(Returns!D4004)</f>
        <v>347.96046398595649</v>
      </c>
    </row>
    <row r="4006" spans="1:4" x14ac:dyDescent="0.35">
      <c r="A4006" s="3">
        <v>39268</v>
      </c>
      <c r="B4006" s="6">
        <f>B4005*EXP(Returns!B4005)</f>
        <v>377.49156943997161</v>
      </c>
      <c r="C4006" s="6">
        <f>C4005*EXP(Returns!C4005)</f>
        <v>116.6333805185222</v>
      </c>
      <c r="D4006" s="6">
        <f>D4005*EXP(Returns!D4005)</f>
        <v>349.55423108963316</v>
      </c>
    </row>
    <row r="4007" spans="1:4" x14ac:dyDescent="0.35">
      <c r="A4007" s="3">
        <v>39269</v>
      </c>
      <c r="B4007" s="6">
        <f>B4006*EXP(Returns!B4006)</f>
        <v>378.73882098709197</v>
      </c>
      <c r="C4007" s="6">
        <f>C4006*EXP(Returns!C4006)</f>
        <v>116.19221066380641</v>
      </c>
      <c r="D4007" s="6">
        <f>D4006*EXP(Returns!D4006)</f>
        <v>351.23238716210642</v>
      </c>
    </row>
    <row r="4008" spans="1:4" x14ac:dyDescent="0.35">
      <c r="A4008" s="3">
        <v>39272</v>
      </c>
      <c r="B4008" s="6">
        <f>B4007*EXP(Returns!B4007)</f>
        <v>379.08775445563151</v>
      </c>
      <c r="C4008" s="6">
        <f>C4007*EXP(Returns!C4007)</f>
        <v>116.52745861867203</v>
      </c>
      <c r="D4008" s="6">
        <f>D4007*EXP(Returns!D4007)</f>
        <v>351.59616918298417</v>
      </c>
    </row>
    <row r="4009" spans="1:4" x14ac:dyDescent="0.35">
      <c r="A4009" s="3">
        <v>39273</v>
      </c>
      <c r="B4009" s="6">
        <f>B4008*EXP(Returns!B4008)</f>
        <v>373.71021951140011</v>
      </c>
      <c r="C4009" s="6">
        <f>C4008*EXP(Returns!C4008)</f>
        <v>117.65969174231324</v>
      </c>
      <c r="D4009" s="6">
        <f>D4008*EXP(Returns!D4008)</f>
        <v>354.83869369581896</v>
      </c>
    </row>
    <row r="4010" spans="1:4" x14ac:dyDescent="0.35">
      <c r="A4010" s="3">
        <v>39274</v>
      </c>
      <c r="B4010" s="6">
        <f>B4009*EXP(Returns!B4009)</f>
        <v>375.84836502074938</v>
      </c>
      <c r="C4010" s="6">
        <f>C4009*EXP(Returns!C4009)</f>
        <v>117.27611049334124</v>
      </c>
      <c r="D4010" s="6">
        <f>D4009*EXP(Returns!D4009)</f>
        <v>354.85540228863834</v>
      </c>
    </row>
    <row r="4011" spans="1:4" x14ac:dyDescent="0.35">
      <c r="A4011" s="3">
        <v>39275</v>
      </c>
      <c r="B4011" s="6">
        <f>B4010*EXP(Returns!B4010)</f>
        <v>383.0101625948891</v>
      </c>
      <c r="C4011" s="6">
        <f>C4010*EXP(Returns!C4010)</f>
        <v>116.91103986764404</v>
      </c>
      <c r="D4011" s="6">
        <f>D4010*EXP(Returns!D4010)</f>
        <v>355.35348755559579</v>
      </c>
    </row>
    <row r="4012" spans="1:4" x14ac:dyDescent="0.35">
      <c r="A4012" s="3">
        <v>39276</v>
      </c>
      <c r="B4012" s="6">
        <f>B4011*EXP(Returns!B4011)</f>
        <v>384.19802121119426</v>
      </c>
      <c r="C4012" s="6">
        <f>C4011*EXP(Returns!C4011)</f>
        <v>117.01696176749421</v>
      </c>
      <c r="D4012" s="6">
        <f>D4011*EXP(Returns!D4011)</f>
        <v>357.50360849992285</v>
      </c>
    </row>
    <row r="4013" spans="1:4" x14ac:dyDescent="0.35">
      <c r="A4013" s="3">
        <v>39279</v>
      </c>
      <c r="B4013" s="6">
        <f>B4012*EXP(Returns!B4012)</f>
        <v>383.46055898690486</v>
      </c>
      <c r="C4013" s="6">
        <f>C4012*EXP(Returns!C4012)</f>
        <v>117.60107476860975</v>
      </c>
      <c r="D4013" s="6">
        <f>D4012*EXP(Returns!D4012)</f>
        <v>350.61385197602687</v>
      </c>
    </row>
    <row r="4014" spans="1:4" x14ac:dyDescent="0.35">
      <c r="A4014" s="3">
        <v>39280</v>
      </c>
      <c r="B4014" s="6">
        <f>B4013*EXP(Returns!B4013)</f>
        <v>383.4234384051453</v>
      </c>
      <c r="C4014" s="6">
        <f>C4013*EXP(Returns!C4013)</f>
        <v>117.28536580497862</v>
      </c>
      <c r="D4014" s="6">
        <f>D4013*EXP(Returns!D4013)</f>
        <v>347.98605562812293</v>
      </c>
    </row>
    <row r="4015" spans="1:4" x14ac:dyDescent="0.35">
      <c r="A4015" s="3">
        <v>39281</v>
      </c>
      <c r="B4015" s="6">
        <f>B4014*EXP(Returns!B4014)</f>
        <v>382.6315326609419</v>
      </c>
      <c r="C4015" s="6">
        <f>C4014*EXP(Returns!C4014)</f>
        <v>117.89827310896607</v>
      </c>
      <c r="D4015" s="6">
        <f>D4014*EXP(Returns!D4014)</f>
        <v>354.2146594791912</v>
      </c>
    </row>
    <row r="4016" spans="1:4" x14ac:dyDescent="0.35">
      <c r="A4016" s="3">
        <v>39282</v>
      </c>
      <c r="B4016" s="6">
        <f>B4015*EXP(Returns!B4015)</f>
        <v>384.34155412733116</v>
      </c>
      <c r="C4016" s="6">
        <f>C4015*EXP(Returns!C4015)</f>
        <v>117.7543015946066</v>
      </c>
      <c r="D4016" s="6">
        <f>D4015*EXP(Returns!D4015)</f>
        <v>357.22738796546577</v>
      </c>
    </row>
    <row r="4017" spans="1:4" x14ac:dyDescent="0.35">
      <c r="A4017" s="3">
        <v>39283</v>
      </c>
      <c r="B4017" s="6">
        <f>B4016*EXP(Returns!B4016)</f>
        <v>379.64456318202457</v>
      </c>
      <c r="C4017" s="6">
        <f>C4016*EXP(Returns!C4016)</f>
        <v>118.38777625778826</v>
      </c>
      <c r="D4017" s="6">
        <f>D4016*EXP(Returns!D4016)</f>
        <v>355.67824760969916</v>
      </c>
    </row>
    <row r="4018" spans="1:4" x14ac:dyDescent="0.35">
      <c r="A4018" s="3">
        <v>39286</v>
      </c>
      <c r="B4018" s="6">
        <f>B4017*EXP(Returns!B4017)</f>
        <v>381.49316815364949</v>
      </c>
      <c r="C4018" s="6">
        <f>C4017*EXP(Returns!C4017)</f>
        <v>118.31064866080997</v>
      </c>
      <c r="D4018" s="6">
        <f>D4017*EXP(Returns!D4017)</f>
        <v>349.0972828011993</v>
      </c>
    </row>
    <row r="4019" spans="1:4" x14ac:dyDescent="0.35">
      <c r="A4019" s="3">
        <v>39287</v>
      </c>
      <c r="B4019" s="6">
        <f>B4018*EXP(Returns!B4018)</f>
        <v>373.93789241285867</v>
      </c>
      <c r="C4019" s="6">
        <f>C4018*EXP(Returns!C4018)</f>
        <v>118.52146409255063</v>
      </c>
      <c r="D4019" s="6">
        <f>D4018*EXP(Returns!D4018)</f>
        <v>347.62745538603104</v>
      </c>
    </row>
    <row r="4020" spans="1:4" x14ac:dyDescent="0.35">
      <c r="A4020" s="3">
        <v>39288</v>
      </c>
      <c r="B4020" s="6">
        <f>B4019*EXP(Returns!B4019)</f>
        <v>375.68255975555678</v>
      </c>
      <c r="C4020" s="6">
        <f>C4019*EXP(Returns!C4019)</f>
        <v>118.86699572701335</v>
      </c>
      <c r="D4020" s="6">
        <f>D4019*EXP(Returns!D4019)</f>
        <v>347.91710624509614</v>
      </c>
    </row>
    <row r="4021" spans="1:4" x14ac:dyDescent="0.35">
      <c r="A4021" s="3">
        <v>39289</v>
      </c>
      <c r="B4021" s="6">
        <f>B4020*EXP(Returns!B4020)</f>
        <v>366.91467834395451</v>
      </c>
      <c r="C4021" s="6">
        <f>C4020*EXP(Returns!C4020)</f>
        <v>120.07429971171345</v>
      </c>
      <c r="D4021" s="6">
        <f>D4020*EXP(Returns!D4020)</f>
        <v>346.23895017262288</v>
      </c>
    </row>
    <row r="4022" spans="1:4" x14ac:dyDescent="0.35">
      <c r="A4022" s="3">
        <v>39290</v>
      </c>
      <c r="B4022" s="6">
        <f>B4021*EXP(Returns!B4021)</f>
        <v>361.04715172049725</v>
      </c>
      <c r="C4022" s="6">
        <f>C4021*EXP(Returns!C4021)</f>
        <v>119.99820048269488</v>
      </c>
      <c r="D4022" s="6">
        <f>D4021*EXP(Returns!D4021)</f>
        <v>349.48760821953067</v>
      </c>
    </row>
    <row r="4023" spans="1:4" x14ac:dyDescent="0.35">
      <c r="A4023" s="3">
        <v>39293</v>
      </c>
      <c r="B4023" s="6">
        <f>B4022*EXP(Returns!B4022)</f>
        <v>364.74931107464835</v>
      </c>
      <c r="C4023" s="6">
        <f>C4022*EXP(Returns!C4022)</f>
        <v>119.82543466546352</v>
      </c>
      <c r="D4023" s="6">
        <f>D4022*EXP(Returns!D4022)</f>
        <v>352.02033478930412</v>
      </c>
    </row>
    <row r="4024" spans="1:4" x14ac:dyDescent="0.35">
      <c r="A4024" s="3">
        <v>39294</v>
      </c>
      <c r="B4024" s="6">
        <f>B4023*EXP(Returns!B4023)</f>
        <v>360.13646011466335</v>
      </c>
      <c r="C4024" s="6">
        <f>C4023*EXP(Returns!C4023)</f>
        <v>120.10309401458537</v>
      </c>
      <c r="D4024" s="6">
        <f>D4023*EXP(Returns!D4023)</f>
        <v>354.09093129185794</v>
      </c>
    </row>
    <row r="4025" spans="1:4" x14ac:dyDescent="0.35">
      <c r="A4025" s="3">
        <v>39295</v>
      </c>
      <c r="B4025" s="6">
        <f>B4024*EXP(Returns!B4024)</f>
        <v>362.74479965963337</v>
      </c>
      <c r="C4025" s="6">
        <f>C4024*EXP(Returns!C4024)</f>
        <v>120.21827122607293</v>
      </c>
      <c r="D4025" s="6">
        <f>D4024*EXP(Returns!D4024)</f>
        <v>350.79891550408979</v>
      </c>
    </row>
    <row r="4026" spans="1:4" x14ac:dyDescent="0.35">
      <c r="A4026" s="3">
        <v>39296</v>
      </c>
      <c r="B4026" s="6">
        <f>B4025*EXP(Returns!B4025)</f>
        <v>364.32613644258959</v>
      </c>
      <c r="C4026" s="6">
        <f>C4025*EXP(Returns!C4025)</f>
        <v>120.29539882305122</v>
      </c>
      <c r="D4026" s="6">
        <f>D4025*EXP(Returns!D4025)</f>
        <v>349.96031334549673</v>
      </c>
    </row>
    <row r="4027" spans="1:4" x14ac:dyDescent="0.35">
      <c r="A4027" s="3">
        <v>39297</v>
      </c>
      <c r="B4027" s="6">
        <f>B4026*EXP(Returns!B4026)</f>
        <v>354.64013930880139</v>
      </c>
      <c r="C4027" s="6">
        <f>C4026*EXP(Returns!C4026)</f>
        <v>120.80341259514817</v>
      </c>
      <c r="D4027" s="6">
        <f>D4026*EXP(Returns!D4026)</f>
        <v>348.38262033111471</v>
      </c>
    </row>
    <row r="4028" spans="1:4" x14ac:dyDescent="0.35">
      <c r="A4028" s="3">
        <v>39300</v>
      </c>
      <c r="B4028" s="6">
        <f>B4027*EXP(Returns!B4027)</f>
        <v>363.20509487345157</v>
      </c>
      <c r="C4028" s="6">
        <f>C4027*EXP(Returns!C4027)</f>
        <v>120.51546956642923</v>
      </c>
      <c r="D4028" s="6">
        <f>D4027*EXP(Returns!D4027)</f>
        <v>344.24861836595466</v>
      </c>
    </row>
    <row r="4029" spans="1:4" x14ac:dyDescent="0.35">
      <c r="A4029" s="3">
        <v>39301</v>
      </c>
      <c r="B4029" s="6">
        <f>B4028*EXP(Returns!B4028)</f>
        <v>365.44222860082624</v>
      </c>
      <c r="C4029" s="6">
        <f>C4028*EXP(Returns!C4028)</f>
        <v>120.38075336370716</v>
      </c>
      <c r="D4029" s="6">
        <f>D4028*EXP(Returns!D4028)</f>
        <v>344.9573588031414</v>
      </c>
    </row>
    <row r="4030" spans="1:4" x14ac:dyDescent="0.35">
      <c r="A4030" s="3">
        <v>39302</v>
      </c>
      <c r="B4030" s="6">
        <f>B4029*EXP(Returns!B4029)</f>
        <v>370.58466652724729</v>
      </c>
      <c r="C4030" s="6">
        <f>C4029*EXP(Returns!C4029)</f>
        <v>119.28759822253492</v>
      </c>
      <c r="D4030" s="6">
        <f>D4029*EXP(Returns!D4029)</f>
        <v>345.88680071636634</v>
      </c>
    </row>
    <row r="4031" spans="1:4" x14ac:dyDescent="0.35">
      <c r="A4031" s="3">
        <v>39303</v>
      </c>
      <c r="B4031" s="6">
        <f>B4030*EXP(Returns!B4030)</f>
        <v>359.59697432642474</v>
      </c>
      <c r="C4031" s="6">
        <f>C4030*EXP(Returns!C4030)</f>
        <v>119.77710137135709</v>
      </c>
      <c r="D4031" s="6">
        <f>D4030*EXP(Returns!D4030)</f>
        <v>344.38292161203447</v>
      </c>
    </row>
    <row r="4032" spans="1:4" x14ac:dyDescent="0.35">
      <c r="A4032" s="3">
        <v>39304</v>
      </c>
      <c r="B4032" s="6">
        <f>B4031*EXP(Returns!B4031)</f>
        <v>359.73308312620975</v>
      </c>
      <c r="C4032" s="6">
        <f>C4031*EXP(Returns!C4031)</f>
        <v>119.89947715856263</v>
      </c>
      <c r="D4032" s="6">
        <f>D4031*EXP(Returns!D4031)</f>
        <v>344.6007678222112</v>
      </c>
    </row>
    <row r="4033" spans="1:4" x14ac:dyDescent="0.35">
      <c r="A4033" s="3">
        <v>39307</v>
      </c>
      <c r="B4033" s="6">
        <f>B4032*EXP(Returns!B4032)</f>
        <v>359.55490433376394</v>
      </c>
      <c r="C4033" s="6">
        <f>C4032*EXP(Returns!C4032)</f>
        <v>119.89947715856263</v>
      </c>
      <c r="D4033" s="6">
        <f>D4032*EXP(Returns!D4032)</f>
        <v>345.84989376134115</v>
      </c>
    </row>
    <row r="4034" spans="1:4" x14ac:dyDescent="0.35">
      <c r="A4034" s="3">
        <v>39308</v>
      </c>
      <c r="B4034" s="6">
        <f>B4033*EXP(Returns!B4033)</f>
        <v>353.02663135498693</v>
      </c>
      <c r="C4034" s="6">
        <f>C4033*EXP(Returns!C4033)</f>
        <v>120.3303633336813</v>
      </c>
      <c r="D4034" s="6">
        <f>D4033*EXP(Returns!D4033)</f>
        <v>345.19825864138528</v>
      </c>
    </row>
    <row r="4035" spans="1:4" x14ac:dyDescent="0.35">
      <c r="A4035" s="3">
        <v>39309</v>
      </c>
      <c r="B4035" s="6">
        <f>B4034*EXP(Returns!B4034)</f>
        <v>348.11681574092569</v>
      </c>
      <c r="C4035" s="6">
        <f>C4034*EXP(Returns!C4034)</f>
        <v>120.53706529358311</v>
      </c>
      <c r="D4035" s="6">
        <f>D4034*EXP(Returns!D4034)</f>
        <v>344.27621926928276</v>
      </c>
    </row>
    <row r="4036" spans="1:4" x14ac:dyDescent="0.35">
      <c r="A4036" s="3">
        <v>39310</v>
      </c>
      <c r="B4036" s="6">
        <f>B4035*EXP(Returns!B4035)</f>
        <v>349.2477561318662</v>
      </c>
      <c r="C4036" s="6">
        <f>C4035*EXP(Returns!C4035)</f>
        <v>121.56954672513241</v>
      </c>
      <c r="D4036" s="6">
        <f>D4035*EXP(Returns!D4035)</f>
        <v>332.69219416784011</v>
      </c>
    </row>
    <row r="4037" spans="1:4" x14ac:dyDescent="0.35">
      <c r="A4037" s="3">
        <v>39311</v>
      </c>
      <c r="B4037" s="6">
        <f>B4036*EXP(Returns!B4036)</f>
        <v>357.82755992922023</v>
      </c>
      <c r="C4037" s="6">
        <f>C4036*EXP(Returns!C4036)</f>
        <v>120.92167491051482</v>
      </c>
      <c r="D4037" s="6">
        <f>D4036*EXP(Returns!D4036)</f>
        <v>337.95032487774716</v>
      </c>
    </row>
    <row r="4038" spans="1:4" x14ac:dyDescent="0.35">
      <c r="A4038" s="3">
        <v>39314</v>
      </c>
      <c r="B4038" s="6">
        <f>B4037*EXP(Returns!B4037)</f>
        <v>357.73104641664543</v>
      </c>
      <c r="C4038" s="6">
        <f>C4037*EXP(Returns!C4037)</f>
        <v>121.22195835475027</v>
      </c>
      <c r="D4038" s="6">
        <f>D4037*EXP(Returns!D4037)</f>
        <v>332.91014612860431</v>
      </c>
    </row>
    <row r="4039" spans="1:4" x14ac:dyDescent="0.35">
      <c r="A4039" s="3">
        <v>39315</v>
      </c>
      <c r="B4039" s="6">
        <f>B4038*EXP(Returns!B4038)</f>
        <v>358.11957517239523</v>
      </c>
      <c r="C4039" s="6">
        <f>C4038*EXP(Returns!C4038)</f>
        <v>121.66312820946605</v>
      </c>
      <c r="D4039" s="6">
        <f>D4038*EXP(Returns!D4038)</f>
        <v>331.62305572857463</v>
      </c>
    </row>
    <row r="4040" spans="1:4" x14ac:dyDescent="0.35">
      <c r="A4040" s="3">
        <v>39316</v>
      </c>
      <c r="B4040" s="6">
        <f>B4039*EXP(Returns!B4039)</f>
        <v>362.31420091122277</v>
      </c>
      <c r="C4040" s="6">
        <f>C4039*EXP(Returns!C4039)</f>
        <v>121.3535894535932</v>
      </c>
      <c r="D4040" s="6">
        <f>D4039*EXP(Returns!D4039)</f>
        <v>333.47919003975056</v>
      </c>
    </row>
    <row r="4041" spans="1:4" x14ac:dyDescent="0.35">
      <c r="A4041" s="3">
        <v>39317</v>
      </c>
      <c r="B4041" s="6">
        <f>B4040*EXP(Returns!B4040)</f>
        <v>361.92567215547297</v>
      </c>
      <c r="C4041" s="6">
        <f>C4040*EXP(Returns!C4040)</f>
        <v>121.40089437973988</v>
      </c>
      <c r="D4041" s="6">
        <f>D4040*EXP(Returns!D4040)</f>
        <v>335.9504755182071</v>
      </c>
    </row>
    <row r="4042" spans="1:4" x14ac:dyDescent="0.35">
      <c r="A4042" s="3">
        <v>39318</v>
      </c>
      <c r="B4042" s="6">
        <f>B4041*EXP(Returns!B4041)</f>
        <v>366.1005002506954</v>
      </c>
      <c r="C4042" s="6">
        <f>C4041*EXP(Returns!C4041)</f>
        <v>121.27851859253434</v>
      </c>
      <c r="D4042" s="6">
        <f>D4041*EXP(Returns!D4041)</f>
        <v>338.59942198360397</v>
      </c>
    </row>
    <row r="4043" spans="1:4" x14ac:dyDescent="0.35">
      <c r="A4043" s="3">
        <v>39321</v>
      </c>
      <c r="B4043" s="6">
        <f>B4042*EXP(Returns!B4042)</f>
        <v>362.98732079379573</v>
      </c>
      <c r="C4043" s="6">
        <f>C4042*EXP(Returns!C4042)</f>
        <v>121.60656797168198</v>
      </c>
      <c r="D4043" s="6">
        <f>D4042*EXP(Returns!D4042)</f>
        <v>337.80756158467022</v>
      </c>
    </row>
    <row r="4044" spans="1:4" x14ac:dyDescent="0.35">
      <c r="A4044" s="3">
        <v>39322</v>
      </c>
      <c r="B4044" s="6">
        <f>B4043*EXP(Returns!B4043)</f>
        <v>354.46690992725695</v>
      </c>
      <c r="C4044" s="6">
        <f>C4043*EXP(Returns!C4043)</f>
        <v>122.24518447466218</v>
      </c>
      <c r="D4044" s="6">
        <f>D4043*EXP(Returns!D4043)</f>
        <v>336.92221766641791</v>
      </c>
    </row>
    <row r="4045" spans="1:4" x14ac:dyDescent="0.35">
      <c r="A4045" s="3">
        <v>39323</v>
      </c>
      <c r="B4045" s="6">
        <f>B4044*EXP(Returns!B4044)</f>
        <v>362.23748504225307</v>
      </c>
      <c r="C4045" s="6">
        <f>C4044*EXP(Returns!C4044)</f>
        <v>122.08578744090705</v>
      </c>
      <c r="D4045" s="6">
        <f>D4044*EXP(Returns!D4044)</f>
        <v>338.81208641499501</v>
      </c>
    </row>
    <row r="4046" spans="1:4" x14ac:dyDescent="0.35">
      <c r="A4046" s="3">
        <v>39324</v>
      </c>
      <c r="B4046" s="6">
        <f>B4045*EXP(Returns!B4045)</f>
        <v>360.72296530646406</v>
      </c>
      <c r="C4046" s="6">
        <f>C4045*EXP(Returns!C4045)</f>
        <v>122.47039705783875</v>
      </c>
      <c r="D4046" s="6">
        <f>D4045*EXP(Returns!D4045)</f>
        <v>340.22385675764525</v>
      </c>
    </row>
    <row r="4047" spans="1:4" x14ac:dyDescent="0.35">
      <c r="A4047" s="3">
        <v>39325</v>
      </c>
      <c r="B4047" s="6">
        <f>B4046*EXP(Returns!B4046)</f>
        <v>364.76910871825339</v>
      </c>
      <c r="C4047" s="6">
        <f>C4046*EXP(Returns!C4046)</f>
        <v>122.11355337581924</v>
      </c>
      <c r="D4047" s="6">
        <f>D4046*EXP(Returns!D4046)</f>
        <v>341.23388061851813</v>
      </c>
    </row>
    <row r="4048" spans="1:4" x14ac:dyDescent="0.35">
      <c r="A4048" s="3">
        <v>39329</v>
      </c>
      <c r="B4048" s="6">
        <f>B4047*EXP(Returns!B4047)</f>
        <v>368.58757922858427</v>
      </c>
      <c r="C4048" s="6">
        <f>C4047*EXP(Returns!C4047)</f>
        <v>121.94490103042672</v>
      </c>
      <c r="D4048" s="6">
        <f>D4047*EXP(Returns!D4047)</f>
        <v>344.43791191751586</v>
      </c>
    </row>
    <row r="4049" spans="1:4" x14ac:dyDescent="0.35">
      <c r="A4049" s="3">
        <v>39330</v>
      </c>
      <c r="B4049" s="6">
        <f>B4048*EXP(Returns!B4048)</f>
        <v>364.34840879164528</v>
      </c>
      <c r="C4049" s="6">
        <f>C4048*EXP(Returns!C4048)</f>
        <v>122.7984464369864</v>
      </c>
      <c r="D4049" s="6">
        <f>D4048*EXP(Returns!D4048)</f>
        <v>344.23180402254764</v>
      </c>
    </row>
    <row r="4050" spans="1:4" x14ac:dyDescent="0.35">
      <c r="A4050" s="3">
        <v>39331</v>
      </c>
      <c r="B4050" s="6">
        <f>B4049*EXP(Returns!B4049)</f>
        <v>365.89757440374325</v>
      </c>
      <c r="C4050" s="6">
        <f>C4049*EXP(Returns!C4049)</f>
        <v>122.52695729562284</v>
      </c>
      <c r="D4050" s="6">
        <f>D4049*EXP(Returns!D4049)</f>
        <v>344.13662849382962</v>
      </c>
    </row>
    <row r="4051" spans="1:4" x14ac:dyDescent="0.35">
      <c r="A4051" s="3">
        <v>39332</v>
      </c>
      <c r="B4051" s="6">
        <f>B4050*EXP(Returns!B4050)</f>
        <v>359.71081077715399</v>
      </c>
      <c r="C4051" s="6">
        <f>C4050*EXP(Returns!C4050)</f>
        <v>123.82167255689831</v>
      </c>
      <c r="D4051" s="6">
        <f>D4050*EXP(Returns!D4050)</f>
        <v>344.73940684237698</v>
      </c>
    </row>
    <row r="4052" spans="1:4" x14ac:dyDescent="0.35">
      <c r="A4052" s="3">
        <v>39335</v>
      </c>
      <c r="B4052" s="6">
        <f>B4051*EXP(Returns!B4051)</f>
        <v>359.25299026878639</v>
      </c>
      <c r="C4052" s="6">
        <f>C4051*EXP(Returns!C4051)</f>
        <v>124.24433178833931</v>
      </c>
      <c r="D4052" s="6">
        <f>D4051*EXP(Returns!D4051)</f>
        <v>347.90885769927377</v>
      </c>
    </row>
    <row r="4053" spans="1:4" x14ac:dyDescent="0.35">
      <c r="A4053" s="3">
        <v>39336</v>
      </c>
      <c r="B4053" s="6">
        <f>B4052*EXP(Returns!B4052)</f>
        <v>364.15043235559443</v>
      </c>
      <c r="C4053" s="6">
        <f>C4052*EXP(Returns!C4052)</f>
        <v>123.8597221714076</v>
      </c>
      <c r="D4053" s="6">
        <f>D4052*EXP(Returns!D4052)</f>
        <v>351.34680929774277</v>
      </c>
    </row>
    <row r="4054" spans="1:4" x14ac:dyDescent="0.35">
      <c r="A4054" s="3">
        <v>39337</v>
      </c>
      <c r="B4054" s="6">
        <f>B4053*EXP(Returns!B4053)</f>
        <v>364.16775529374888</v>
      </c>
      <c r="C4054" s="6">
        <f>C4053*EXP(Returns!C4053)</f>
        <v>123.42780762832919</v>
      </c>
      <c r="D4054" s="6">
        <f>D4053*EXP(Returns!D4053)</f>
        <v>355.99867188971626</v>
      </c>
    </row>
    <row r="4055" spans="1:4" x14ac:dyDescent="0.35">
      <c r="A4055" s="3">
        <v>39338</v>
      </c>
      <c r="B4055" s="6">
        <f>B4054*EXP(Returns!B4054)</f>
        <v>367.23391534708651</v>
      </c>
      <c r="C4055" s="6">
        <f>C4054*EXP(Returns!C4054)</f>
        <v>122.66681533814345</v>
      </c>
      <c r="D4055" s="6">
        <f>D4054*EXP(Returns!D4054)</f>
        <v>354.51488539700267</v>
      </c>
    </row>
    <row r="4056" spans="1:4" x14ac:dyDescent="0.35">
      <c r="A4056" s="3">
        <v>39339</v>
      </c>
      <c r="B4056" s="6">
        <f>B4055*EXP(Returns!B4055)</f>
        <v>367.30815651060561</v>
      </c>
      <c r="C4056" s="6">
        <f>C4055*EXP(Returns!C4055)</f>
        <v>122.86426198640785</v>
      </c>
      <c r="D4056" s="6">
        <f>D4055*EXP(Returns!D4055)</f>
        <v>355.74698549155084</v>
      </c>
    </row>
    <row r="4057" spans="1:4" x14ac:dyDescent="0.35">
      <c r="A4057" s="3">
        <v>39342</v>
      </c>
      <c r="B4057" s="6">
        <f>B4056*EXP(Returns!B4056)</f>
        <v>365.4273803681225</v>
      </c>
      <c r="C4057" s="6">
        <f>C4056*EXP(Returns!C4056)</f>
        <v>122.78919112534899</v>
      </c>
      <c r="D4057" s="6">
        <f>D4056*EXP(Returns!D4056)</f>
        <v>360.43163076563832</v>
      </c>
    </row>
    <row r="4058" spans="1:4" x14ac:dyDescent="0.35">
      <c r="A4058" s="3">
        <v>39343</v>
      </c>
      <c r="B4058" s="6">
        <f>B4057*EXP(Returns!B4057)</f>
        <v>376.10078497671429</v>
      </c>
      <c r="C4058" s="6">
        <f>C4057*EXP(Returns!C4057)</f>
        <v>122.71412026429013</v>
      </c>
      <c r="D4058" s="6">
        <f>D4057*EXP(Returns!D4057)</f>
        <v>361.65844333081333</v>
      </c>
    </row>
    <row r="4059" spans="1:4" x14ac:dyDescent="0.35">
      <c r="A4059" s="3">
        <v>39344</v>
      </c>
      <c r="B4059" s="6">
        <f>B4058*EXP(Returns!B4058)</f>
        <v>378.38988751855237</v>
      </c>
      <c r="C4059" s="6">
        <f>C4058*EXP(Returns!C4058)</f>
        <v>122.26369509793696</v>
      </c>
      <c r="D4059" s="6">
        <f>D4058*EXP(Returns!D4058)</f>
        <v>363.13376977652979</v>
      </c>
    </row>
    <row r="4060" spans="1:4" x14ac:dyDescent="0.35">
      <c r="A4060" s="3">
        <v>39345</v>
      </c>
      <c r="B4060" s="6">
        <f>B4059*EXP(Returns!B4059)</f>
        <v>375.84589031529885</v>
      </c>
      <c r="C4060" s="6">
        <f>C4059*EXP(Returns!C4059)</f>
        <v>120.91139123091769</v>
      </c>
      <c r="D4060" s="6">
        <f>D4059*EXP(Returns!D4059)</f>
        <v>366.01970330843443</v>
      </c>
    </row>
    <row r="4061" spans="1:4" x14ac:dyDescent="0.35">
      <c r="A4061" s="3">
        <v>39346</v>
      </c>
      <c r="B4061" s="6">
        <f>B4060*EXP(Returns!B4060)</f>
        <v>377.57818413074386</v>
      </c>
      <c r="C4061" s="6">
        <f>C4060*EXP(Returns!C4060)</f>
        <v>121.24972428966244</v>
      </c>
      <c r="D4061" s="6">
        <f>D4060*EXP(Returns!D4060)</f>
        <v>366.12862641352285</v>
      </c>
    </row>
    <row r="4062" spans="1:4" x14ac:dyDescent="0.35">
      <c r="A4062" s="3">
        <v>39349</v>
      </c>
      <c r="B4062" s="6">
        <f>B4061*EXP(Returns!B4061)</f>
        <v>375.59347035933405</v>
      </c>
      <c r="C4062" s="6">
        <f>C4061*EXP(Returns!C4061)</f>
        <v>121.30628452744649</v>
      </c>
      <c r="D4062" s="6">
        <f>D4061*EXP(Returns!D4061)</f>
        <v>367.53933925029855</v>
      </c>
    </row>
    <row r="4063" spans="1:4" x14ac:dyDescent="0.35">
      <c r="A4063" s="3">
        <v>39350</v>
      </c>
      <c r="B4063" s="6">
        <f>B4062*EXP(Returns!B4062)</f>
        <v>375.464785675901</v>
      </c>
      <c r="C4063" s="6">
        <f>C4062*EXP(Returns!C4062)</f>
        <v>121.41837663505494</v>
      </c>
      <c r="D4063" s="6">
        <f>D4062*EXP(Returns!D4062)</f>
        <v>365.24772401994409</v>
      </c>
    </row>
    <row r="4064" spans="1:4" x14ac:dyDescent="0.35">
      <c r="A4064" s="3">
        <v>39351</v>
      </c>
      <c r="B4064" s="6">
        <f>B4063*EXP(Returns!B4063)</f>
        <v>377.49651885087297</v>
      </c>
      <c r="C4064" s="6">
        <f>C4063*EXP(Returns!C4063)</f>
        <v>121.40912132341755</v>
      </c>
      <c r="D4064" s="6">
        <f>D4063*EXP(Returns!D4063)</f>
        <v>366.70380385874205</v>
      </c>
    </row>
    <row r="4065" spans="1:4" x14ac:dyDescent="0.35">
      <c r="A4065" s="3">
        <v>39352</v>
      </c>
      <c r="B4065" s="6">
        <f>B4064*EXP(Returns!B4064)</f>
        <v>378.97144329945189</v>
      </c>
      <c r="C4065" s="6">
        <f>C4064*EXP(Returns!C4064)</f>
        <v>121.81224156362406</v>
      </c>
      <c r="D4065" s="6">
        <f>D4064*EXP(Returns!D4064)</f>
        <v>371.53776896232927</v>
      </c>
    </row>
    <row r="4066" spans="1:4" x14ac:dyDescent="0.35">
      <c r="A4066" s="3">
        <v>39353</v>
      </c>
      <c r="B4066" s="6">
        <f>B4065*EXP(Returns!B4065)</f>
        <v>377.82565467580753</v>
      </c>
      <c r="C4066" s="6">
        <f>C4065*EXP(Returns!C4065)</f>
        <v>121.75670969379969</v>
      </c>
      <c r="D4066" s="6">
        <f>D4065*EXP(Returns!D4065)</f>
        <v>368.54798835353449</v>
      </c>
    </row>
    <row r="4067" spans="1:4" x14ac:dyDescent="0.35">
      <c r="A4067" s="3">
        <v>39356</v>
      </c>
      <c r="B4067" s="6">
        <f>B4066*EXP(Returns!B4066)</f>
        <v>382.84435732969678</v>
      </c>
      <c r="C4067" s="6">
        <f>C4066*EXP(Returns!C4066)</f>
        <v>121.98089390901657</v>
      </c>
      <c r="D4067" s="6">
        <f>D4066*EXP(Returns!D4066)</f>
        <v>368.3228453528227</v>
      </c>
    </row>
    <row r="4068" spans="1:4" x14ac:dyDescent="0.35">
      <c r="A4068" s="3">
        <v>39357</v>
      </c>
      <c r="B4068" s="6">
        <f>B4067*EXP(Returns!B4067)</f>
        <v>382.74536911167138</v>
      </c>
      <c r="C4068" s="6">
        <f>C4067*EXP(Returns!C4067)</f>
        <v>122.22564548342767</v>
      </c>
      <c r="D4068" s="6">
        <f>D4067*EXP(Returns!D4067)</f>
        <v>365.06466975304318</v>
      </c>
    </row>
    <row r="4069" spans="1:4" x14ac:dyDescent="0.35">
      <c r="A4069" s="3">
        <v>39358</v>
      </c>
      <c r="B4069" s="6">
        <f>B4068*EXP(Returns!B4068)</f>
        <v>381.00317647442375</v>
      </c>
      <c r="C4069" s="6">
        <f>C4068*EXP(Returns!C4068)</f>
        <v>122.09401438458472</v>
      </c>
      <c r="D4069" s="6">
        <f>D4068*EXP(Returns!D4068)</f>
        <v>365.32597945466784</v>
      </c>
    </row>
    <row r="4070" spans="1:4" x14ac:dyDescent="0.35">
      <c r="A4070" s="3">
        <v>39359</v>
      </c>
      <c r="B4070" s="6">
        <f>B4069*EXP(Returns!B4069)</f>
        <v>381.80745574588042</v>
      </c>
      <c r="C4070" s="6">
        <f>C4069*EXP(Returns!C4069)</f>
        <v>122.24415610670246</v>
      </c>
      <c r="D4070" s="6">
        <f>D4069*EXP(Returns!D4069)</f>
        <v>366.64786179797335</v>
      </c>
    </row>
    <row r="4071" spans="1:4" x14ac:dyDescent="0.35">
      <c r="A4071" s="3">
        <v>39360</v>
      </c>
      <c r="B4071" s="6">
        <f>B4070*EXP(Returns!B4070)</f>
        <v>385.45764628556816</v>
      </c>
      <c r="C4071" s="6">
        <f>C4070*EXP(Returns!C4070)</f>
        <v>121.15511443736909</v>
      </c>
      <c r="D4071" s="6">
        <f>D4070*EXP(Returns!D4070)</f>
        <v>363.60002411666062</v>
      </c>
    </row>
    <row r="4072" spans="1:4" x14ac:dyDescent="0.35">
      <c r="A4072" s="3">
        <v>39363</v>
      </c>
      <c r="B4072" s="6">
        <f>B4071*EXP(Returns!B4071)</f>
        <v>384.2178188547997</v>
      </c>
      <c r="C4072" s="6">
        <f>C4071*EXP(Returns!C4071)</f>
        <v>121.15511443736909</v>
      </c>
      <c r="D4072" s="6">
        <f>D4071*EXP(Returns!D4071)</f>
        <v>356.26410586425214</v>
      </c>
    </row>
    <row r="4073" spans="1:4" x14ac:dyDescent="0.35">
      <c r="A4073" s="3">
        <v>39364</v>
      </c>
      <c r="B4073" s="6">
        <f>B4072*EXP(Returns!B4072)</f>
        <v>387.32852360624884</v>
      </c>
      <c r="C4073" s="6">
        <f>C4072*EXP(Returns!C4072)</f>
        <v>121.06153295303544</v>
      </c>
      <c r="D4073" s="6">
        <f>D4072*EXP(Returns!D4072)</f>
        <v>358.80529248102272</v>
      </c>
    </row>
    <row r="4074" spans="1:4" x14ac:dyDescent="0.35">
      <c r="A4074" s="3">
        <v>39365</v>
      </c>
      <c r="B4074" s="6">
        <f>B4073*EXP(Returns!B4073)</f>
        <v>386.66530254547848</v>
      </c>
      <c r="C4074" s="6">
        <f>C4073*EXP(Returns!C4073)</f>
        <v>121.09855419958502</v>
      </c>
      <c r="D4074" s="6">
        <f>D4073*EXP(Returns!D4073)</f>
        <v>363.18971183729855</v>
      </c>
    </row>
    <row r="4075" spans="1:4" x14ac:dyDescent="0.35">
      <c r="A4075" s="3">
        <v>39366</v>
      </c>
      <c r="B4075" s="6">
        <f>B4074*EXP(Returns!B4074)</f>
        <v>384.67068995226612</v>
      </c>
      <c r="C4075" s="6">
        <f>C4074*EXP(Returns!C4074)</f>
        <v>120.99571740361398</v>
      </c>
      <c r="D4075" s="6">
        <f>D4074*EXP(Returns!D4074)</f>
        <v>366.92048681245672</v>
      </c>
    </row>
    <row r="4076" spans="1:4" x14ac:dyDescent="0.35">
      <c r="A4076" s="3">
        <v>39367</v>
      </c>
      <c r="B4076" s="6">
        <f>B4075*EXP(Returns!B4075)</f>
        <v>386.49949728028588</v>
      </c>
      <c r="C4076" s="6">
        <f>C4075*EXP(Returns!C4075)</f>
        <v>120.7324552059281</v>
      </c>
      <c r="D4076" s="6">
        <f>D4075*EXP(Returns!D4075)</f>
        <v>366.38655209634874</v>
      </c>
    </row>
    <row r="4077" spans="1:4" x14ac:dyDescent="0.35">
      <c r="A4077" s="3">
        <v>39370</v>
      </c>
      <c r="B4077" s="6">
        <f>B4076*EXP(Returns!B4076)</f>
        <v>383.26010784540375</v>
      </c>
      <c r="C4077" s="6">
        <f>C4076*EXP(Returns!C4076)</f>
        <v>120.85483099313363</v>
      </c>
      <c r="D4077" s="6">
        <f>D4076*EXP(Returns!D4076)</f>
        <v>370.71058786718243</v>
      </c>
    </row>
    <row r="4078" spans="1:4" x14ac:dyDescent="0.35">
      <c r="A4078" s="3">
        <v>39371</v>
      </c>
      <c r="B4078" s="6">
        <f>B4077*EXP(Returns!B4077)</f>
        <v>380.74085769665658</v>
      </c>
      <c r="C4078" s="6">
        <f>C4077*EXP(Returns!C4077)</f>
        <v>120.98646209197656</v>
      </c>
      <c r="D4078" s="6">
        <f>D4077*EXP(Returns!D4077)</f>
        <v>370.36488919676117</v>
      </c>
    </row>
    <row r="4079" spans="1:4" x14ac:dyDescent="0.35">
      <c r="A4079" s="3">
        <v>39372</v>
      </c>
      <c r="B4079" s="6">
        <f>B4078*EXP(Returns!B4078)</f>
        <v>381.41150287377889</v>
      </c>
      <c r="C4079" s="6">
        <f>C4078*EXP(Returns!C4078)</f>
        <v>122.02819883516327</v>
      </c>
      <c r="D4079" s="6">
        <f>D4078*EXP(Returns!D4078)</f>
        <v>369.84766307347263</v>
      </c>
    </row>
    <row r="4080" spans="1:4" x14ac:dyDescent="0.35">
      <c r="A4080" s="3">
        <v>39373</v>
      </c>
      <c r="B4080" s="6">
        <f>B4079*EXP(Returns!B4079)</f>
        <v>381.12443704150513</v>
      </c>
      <c r="C4080" s="6">
        <f>C4079*EXP(Returns!C4079)</f>
        <v>122.48787931315383</v>
      </c>
      <c r="D4080" s="6">
        <f>D4079*EXP(Returns!D4079)</f>
        <v>373.25621600862655</v>
      </c>
    </row>
    <row r="4081" spans="1:4" x14ac:dyDescent="0.35">
      <c r="A4081" s="3">
        <v>39374</v>
      </c>
      <c r="B4081" s="6">
        <f>B4080*EXP(Returns!B4080)</f>
        <v>371.3617240387473</v>
      </c>
      <c r="C4081" s="6">
        <f>C4080*EXP(Returns!C4080)</f>
        <v>123.44528988364426</v>
      </c>
      <c r="D4081" s="6">
        <f>D4080*EXP(Returns!D4080)</f>
        <v>371.04793224119408</v>
      </c>
    </row>
    <row r="4082" spans="1:4" x14ac:dyDescent="0.35">
      <c r="A4082" s="3">
        <v>39377</v>
      </c>
      <c r="B4082" s="6">
        <f>B4081*EXP(Returns!B4081)</f>
        <v>372.77230614560966</v>
      </c>
      <c r="C4082" s="6">
        <f>C4081*EXP(Returns!C4081)</f>
        <v>123.51110543306572</v>
      </c>
      <c r="D4082" s="6">
        <f>D4081*EXP(Returns!D4081)</f>
        <v>367.63969655780244</v>
      </c>
    </row>
    <row r="4083" spans="1:4" x14ac:dyDescent="0.35">
      <c r="A4083" s="3">
        <v>39378</v>
      </c>
      <c r="B4083" s="6">
        <f>B4082*EXP(Returns!B4082)</f>
        <v>376.05376557315265</v>
      </c>
      <c r="C4083" s="6">
        <f>C4082*EXP(Returns!C4082)</f>
        <v>123.40724026913497</v>
      </c>
      <c r="D4083" s="6">
        <f>D4082*EXP(Returns!D4082)</f>
        <v>366.17071514733385</v>
      </c>
    </row>
    <row r="4084" spans="1:4" x14ac:dyDescent="0.35">
      <c r="A4084" s="3">
        <v>39379</v>
      </c>
      <c r="B4084" s="6">
        <f>B4083*EXP(Returns!B4083)</f>
        <v>375.13564985096684</v>
      </c>
      <c r="C4084" s="6">
        <f>C4083*EXP(Returns!C4083)</f>
        <v>124.12092763317405</v>
      </c>
      <c r="D4084" s="6">
        <f>D4083*EXP(Returns!D4083)</f>
        <v>365.9328820761263</v>
      </c>
    </row>
    <row r="4085" spans="1:4" x14ac:dyDescent="0.35">
      <c r="A4085" s="3">
        <v>39380</v>
      </c>
      <c r="B4085" s="6">
        <f>B4084*EXP(Returns!B4084)</f>
        <v>374.76939344427274</v>
      </c>
      <c r="C4085" s="6">
        <f>C4084*EXP(Returns!C4084)</f>
        <v>123.88645973836005</v>
      </c>
      <c r="D4085" s="6">
        <f>D4084*EXP(Returns!D4084)</f>
        <v>371.66657317786098</v>
      </c>
    </row>
    <row r="4086" spans="1:4" x14ac:dyDescent="0.35">
      <c r="A4086" s="3">
        <v>39381</v>
      </c>
      <c r="B4086" s="6">
        <f>B4085*EXP(Returns!B4085)</f>
        <v>379.93657842520008</v>
      </c>
      <c r="C4086" s="6">
        <f>C4085*EXP(Returns!C4085)</f>
        <v>123.5388713679779</v>
      </c>
      <c r="D4086" s="6">
        <f>D4085*EXP(Returns!D4085)</f>
        <v>374.57471433313322</v>
      </c>
    </row>
    <row r="4087" spans="1:4" x14ac:dyDescent="0.35">
      <c r="A4087" s="3">
        <v>39384</v>
      </c>
      <c r="B4087" s="6">
        <f>B4086*EXP(Returns!B4086)</f>
        <v>381.34716053206239</v>
      </c>
      <c r="C4087" s="6">
        <f>C4086*EXP(Returns!C4086)</f>
        <v>123.61394222903675</v>
      </c>
      <c r="D4087" s="6">
        <f>D4086*EXP(Returns!D4086)</f>
        <v>379.22890343803084</v>
      </c>
    </row>
    <row r="4088" spans="1:4" x14ac:dyDescent="0.35">
      <c r="A4088" s="3">
        <v>39385</v>
      </c>
      <c r="B4088" s="6">
        <f>B4087*EXP(Returns!B4087)</f>
        <v>378.88235390322922</v>
      </c>
      <c r="C4088" s="6">
        <f>C4087*EXP(Returns!C4087)</f>
        <v>123.63245285231154</v>
      </c>
      <c r="D4088" s="6">
        <f>D4087*EXP(Returns!D4087)</f>
        <v>374.36331890879177</v>
      </c>
    </row>
    <row r="4089" spans="1:4" x14ac:dyDescent="0.35">
      <c r="A4089" s="3">
        <v>39386</v>
      </c>
      <c r="B4089" s="6">
        <f>B4088*EXP(Returns!B4088)</f>
        <v>383.42591311059641</v>
      </c>
      <c r="C4089" s="6">
        <f>C4088*EXP(Returns!C4088)</f>
        <v>122.78816275738926</v>
      </c>
      <c r="D4089" s="6">
        <f>D4088*EXP(Returns!D4088)</f>
        <v>380.83430310632855</v>
      </c>
    </row>
    <row r="4090" spans="1:4" x14ac:dyDescent="0.35">
      <c r="A4090" s="3">
        <v>39387</v>
      </c>
      <c r="B4090" s="6">
        <f>B4089*EXP(Returns!B4089)</f>
        <v>373.29446899569376</v>
      </c>
      <c r="C4090" s="6">
        <f>C4089*EXP(Returns!C4089)</f>
        <v>123.84841012385075</v>
      </c>
      <c r="D4090" s="6">
        <f>D4089*EXP(Returns!D4089)</f>
        <v>378.81118861754629</v>
      </c>
    </row>
    <row r="4091" spans="1:4" x14ac:dyDescent="0.35">
      <c r="A4091" s="3">
        <v>39388</v>
      </c>
      <c r="B4091" s="6">
        <f>B4090*EXP(Returns!B4090)</f>
        <v>373.59390835522066</v>
      </c>
      <c r="C4091" s="6">
        <f>C4090*EXP(Returns!C4090)</f>
        <v>124.49628193846836</v>
      </c>
      <c r="D4091" s="6">
        <f>D4090*EXP(Returns!D4090)</f>
        <v>382.29249795687582</v>
      </c>
    </row>
    <row r="4092" spans="1:4" x14ac:dyDescent="0.35">
      <c r="A4092" s="3">
        <v>39391</v>
      </c>
      <c r="B4092" s="6">
        <f>B4091*EXP(Returns!B4091)</f>
        <v>371.74282867814514</v>
      </c>
      <c r="C4092" s="6">
        <f>C4091*EXP(Returns!C4091)</f>
        <v>124.25153036405726</v>
      </c>
      <c r="D4092" s="6">
        <f>D4091*EXP(Returns!D4091)</f>
        <v>378.44307082258251</v>
      </c>
    </row>
    <row r="4093" spans="1:4" x14ac:dyDescent="0.35">
      <c r="A4093" s="3">
        <v>39392</v>
      </c>
      <c r="B4093" s="6">
        <f>B4092*EXP(Returns!B4092)</f>
        <v>376.22204554379573</v>
      </c>
      <c r="C4093" s="6">
        <f>C4092*EXP(Returns!C4092)</f>
        <v>123.85766543548814</v>
      </c>
      <c r="D4093" s="6">
        <f>D4092*EXP(Returns!D4092)</f>
        <v>383.97509555402252</v>
      </c>
    </row>
    <row r="4094" spans="1:4" x14ac:dyDescent="0.35">
      <c r="A4094" s="3">
        <v>39393</v>
      </c>
      <c r="B4094" s="6">
        <f>B4093*EXP(Returns!B4093)</f>
        <v>365.17248570670728</v>
      </c>
      <c r="C4094" s="6">
        <f>C4093*EXP(Returns!C4093)</f>
        <v>124.06436739538995</v>
      </c>
      <c r="D4094" s="6">
        <f>D4093*EXP(Returns!D4093)</f>
        <v>381.42428563379264</v>
      </c>
    </row>
    <row r="4095" spans="1:4" x14ac:dyDescent="0.35">
      <c r="A4095" s="3">
        <v>39394</v>
      </c>
      <c r="B4095" s="6">
        <f>B4094*EXP(Returns!B4094)</f>
        <v>364.96213574340322</v>
      </c>
      <c r="C4095" s="6">
        <f>C4094*EXP(Returns!C4094)</f>
        <v>124.61762935771419</v>
      </c>
      <c r="D4095" s="6">
        <f>D4094*EXP(Returns!D4094)</f>
        <v>381.23499208223132</v>
      </c>
    </row>
    <row r="4096" spans="1:4" x14ac:dyDescent="0.35">
      <c r="A4096" s="3">
        <v>39395</v>
      </c>
      <c r="B4096" s="6">
        <f>B4095*EXP(Returns!B4095)</f>
        <v>359.74793135891377</v>
      </c>
      <c r="C4096" s="6">
        <f>C4095*EXP(Returns!C4095)</f>
        <v>125.16369274432043</v>
      </c>
      <c r="D4096" s="6">
        <f>D4095*EXP(Returns!D4095)</f>
        <v>383.28232345554284</v>
      </c>
    </row>
    <row r="4097" spans="1:4" x14ac:dyDescent="0.35">
      <c r="A4097" s="3">
        <v>39398</v>
      </c>
      <c r="B4097" s="6">
        <f>B4096*EXP(Returns!B4096)</f>
        <v>356.15465904459069</v>
      </c>
      <c r="C4097" s="6">
        <f>C4096*EXP(Returns!C4096)</f>
        <v>125.16369274432043</v>
      </c>
      <c r="D4097" s="6">
        <f>D4096*EXP(Returns!D4096)</f>
        <v>378.16494677755099</v>
      </c>
    </row>
    <row r="4098" spans="1:4" x14ac:dyDescent="0.35">
      <c r="A4098" s="3">
        <v>39399</v>
      </c>
      <c r="B4098" s="6">
        <f>B4097*EXP(Returns!B4097)</f>
        <v>366.51625076640238</v>
      </c>
      <c r="C4098" s="6">
        <f>C4097*EXP(Returns!C4097)</f>
        <v>124.74411861675856</v>
      </c>
      <c r="D4098" s="6">
        <f>D4097*EXP(Returns!D4097)</f>
        <v>374.47530878091658</v>
      </c>
    </row>
    <row r="4099" spans="1:4" x14ac:dyDescent="0.35">
      <c r="A4099" s="3">
        <v>39400</v>
      </c>
      <c r="B4099" s="6">
        <f>B4098*EXP(Returns!B4098)</f>
        <v>363.92523415958675</v>
      </c>
      <c r="C4099" s="6">
        <f>C4098*EXP(Returns!C4098)</f>
        <v>124.69578532265217</v>
      </c>
      <c r="D4099" s="6">
        <f>D4098*EXP(Returns!D4098)</f>
        <v>380.49991974876599</v>
      </c>
    </row>
    <row r="4100" spans="1:4" x14ac:dyDescent="0.35">
      <c r="A4100" s="3">
        <v>39401</v>
      </c>
      <c r="B4100" s="6">
        <f>B4099*EXP(Returns!B4099)</f>
        <v>359.11688146900161</v>
      </c>
      <c r="C4100" s="6">
        <f>C4099*EXP(Returns!C4099)</f>
        <v>125.76837310463019</v>
      </c>
      <c r="D4100" s="6">
        <f>D4099*EXP(Returns!D4099)</f>
        <v>374.91840374239263</v>
      </c>
    </row>
    <row r="4101" spans="1:4" x14ac:dyDescent="0.35">
      <c r="A4101" s="3">
        <v>39402</v>
      </c>
      <c r="B4101" s="6">
        <f>B4100*EXP(Returns!B4100)</f>
        <v>360.99518290603413</v>
      </c>
      <c r="C4101" s="6">
        <f>C4100*EXP(Returns!C4100)</f>
        <v>125.87635174039978</v>
      </c>
      <c r="D4101" s="6">
        <f>D4100*EXP(Returns!D4100)</f>
        <v>377.79809798963691</v>
      </c>
    </row>
    <row r="4102" spans="1:4" x14ac:dyDescent="0.35">
      <c r="A4102" s="3">
        <v>39405</v>
      </c>
      <c r="B4102" s="6">
        <f>B4101*EXP(Returns!B4101)</f>
        <v>354.69210812326497</v>
      </c>
      <c r="C4102" s="6">
        <f>C4101*EXP(Returns!C4101)</f>
        <v>126.59723768015684</v>
      </c>
      <c r="D4102" s="6">
        <f>D4101*EXP(Returns!D4101)</f>
        <v>374.18872468888793</v>
      </c>
    </row>
    <row r="4103" spans="1:4" x14ac:dyDescent="0.35">
      <c r="A4103" s="3">
        <v>39406</v>
      </c>
      <c r="B4103" s="6">
        <f>B4102*EXP(Returns!B4102)</f>
        <v>356.28334372802374</v>
      </c>
      <c r="C4103" s="6">
        <f>C4102*EXP(Returns!C4102)</f>
        <v>126.87078355743981</v>
      </c>
      <c r="D4103" s="6">
        <f>D4102*EXP(Returns!D4102)</f>
        <v>379.15075375389461</v>
      </c>
    </row>
    <row r="4104" spans="1:4" x14ac:dyDescent="0.35">
      <c r="A4104" s="3">
        <v>39407</v>
      </c>
      <c r="B4104" s="6">
        <f>B4103*EXP(Returns!B4103)</f>
        <v>350.60884412971603</v>
      </c>
      <c r="C4104" s="6">
        <f>C4103*EXP(Returns!C4103)</f>
        <v>127.22145703170109</v>
      </c>
      <c r="D4104" s="6">
        <f>D4103*EXP(Returns!D4103)</f>
        <v>378.16494677755105</v>
      </c>
    </row>
    <row r="4105" spans="1:4" x14ac:dyDescent="0.35">
      <c r="A4105" s="3">
        <v>39409</v>
      </c>
      <c r="B4105" s="6">
        <f>B4104*EXP(Returns!B4104)</f>
        <v>356.53081427308729</v>
      </c>
      <c r="C4105" s="6">
        <f>C4104*EXP(Returns!C4104)</f>
        <v>127.26053501417009</v>
      </c>
      <c r="D4105" s="6">
        <f>D4104*EXP(Returns!D4104)</f>
        <v>383.20417377140672</v>
      </c>
    </row>
    <row r="4106" spans="1:4" x14ac:dyDescent="0.35">
      <c r="A4106" s="3">
        <v>39412</v>
      </c>
      <c r="B4106" s="6">
        <f>B4105*EXP(Returns!B4105)</f>
        <v>348.24550042435891</v>
      </c>
      <c r="C4106" s="6">
        <f>C4105*EXP(Returns!C4105)</f>
        <v>128.91929253318307</v>
      </c>
      <c r="D4106" s="6">
        <f>D4105*EXP(Returns!D4105)</f>
        <v>382.85403357631196</v>
      </c>
    </row>
    <row r="4107" spans="1:4" x14ac:dyDescent="0.35">
      <c r="A4107" s="3">
        <v>39413</v>
      </c>
      <c r="B4107" s="6">
        <f>B4106*EXP(Returns!B4106)</f>
        <v>353.44485657614456</v>
      </c>
      <c r="C4107" s="6">
        <f>C4106*EXP(Returns!C4106)</f>
        <v>128.00198831312133</v>
      </c>
      <c r="D4107" s="6">
        <f>D4106*EXP(Returns!D4106)</f>
        <v>377.16560372601202</v>
      </c>
    </row>
    <row r="4108" spans="1:4" x14ac:dyDescent="0.35">
      <c r="A4108" s="3">
        <v>39414</v>
      </c>
      <c r="B4108" s="6">
        <f>B4107*EXP(Returns!B4107)</f>
        <v>363.5391801092876</v>
      </c>
      <c r="C4108" s="6">
        <f>C4107*EXP(Returns!C4107)</f>
        <v>127.18237904923208</v>
      </c>
      <c r="D4108" s="6">
        <f>D4107*EXP(Returns!D4107)</f>
        <v>373.2562160086265</v>
      </c>
    </row>
    <row r="4109" spans="1:4" x14ac:dyDescent="0.35">
      <c r="A4109" s="3">
        <v>39415</v>
      </c>
      <c r="B4109" s="6">
        <f>B4108*EXP(Returns!B4108)</f>
        <v>363.7124094908321</v>
      </c>
      <c r="C4109" s="6">
        <f>C4108*EXP(Returns!C4108)</f>
        <v>128.01124362475872</v>
      </c>
      <c r="D4109" s="6">
        <f>D4108*EXP(Returns!D4108)</f>
        <v>372.93145595452313</v>
      </c>
    </row>
    <row r="4110" spans="1:4" x14ac:dyDescent="0.35">
      <c r="A4110" s="3">
        <v>39416</v>
      </c>
      <c r="B4110" s="6">
        <f>B4109*EXP(Returns!B4109)</f>
        <v>366.53852311545808</v>
      </c>
      <c r="C4110" s="6">
        <f>C4109*EXP(Returns!C4109)</f>
        <v>127.72844243583833</v>
      </c>
      <c r="D4110" s="6">
        <f>D4109*EXP(Returns!D4109)</f>
        <v>368.89062025691931</v>
      </c>
    </row>
    <row r="4111" spans="1:4" x14ac:dyDescent="0.35">
      <c r="A4111" s="3">
        <v>39419</v>
      </c>
      <c r="B4111" s="6">
        <f>B4110*EXP(Returns!B4110)</f>
        <v>364.3805799625037</v>
      </c>
      <c r="C4111" s="6">
        <f>C4110*EXP(Returns!C4110)</f>
        <v>128.50897371725856</v>
      </c>
      <c r="D4111" s="6">
        <f>D4110*EXP(Returns!D4110)</f>
        <v>367.4799074201436</v>
      </c>
    </row>
    <row r="4112" spans="1:4" x14ac:dyDescent="0.35">
      <c r="A4112" s="3">
        <v>39420</v>
      </c>
      <c r="B4112" s="6">
        <f>B4111*EXP(Returns!B4111)</f>
        <v>361.99743861354148</v>
      </c>
      <c r="C4112" s="6">
        <f>C4111*EXP(Returns!C4111)</f>
        <v>128.52851270849305</v>
      </c>
      <c r="D4112" s="6">
        <f>D4111*EXP(Returns!D4111)</f>
        <v>367.59951133456593</v>
      </c>
    </row>
    <row r="4113" spans="1:4" x14ac:dyDescent="0.35">
      <c r="A4113" s="3">
        <v>39421</v>
      </c>
      <c r="B4113" s="6">
        <f>B4112*EXP(Returns!B4112)</f>
        <v>367.49623412485408</v>
      </c>
      <c r="C4113" s="6">
        <f>C4112*EXP(Returns!C4112)</f>
        <v>128.35266178738254</v>
      </c>
      <c r="D4113" s="6">
        <f>D4112*EXP(Returns!D4112)</f>
        <v>366.90578748079918</v>
      </c>
    </row>
    <row r="4114" spans="1:4" x14ac:dyDescent="0.35">
      <c r="A4114" s="3">
        <v>39422</v>
      </c>
      <c r="B4114" s="6">
        <f>B4113*EXP(Returns!B4113)</f>
        <v>373.02225139612364</v>
      </c>
      <c r="C4114" s="6">
        <f>C4113*EXP(Returns!C4113)</f>
        <v>127.37776896157702</v>
      </c>
      <c r="D4114" s="6">
        <f>D4113*EXP(Returns!D4113)</f>
        <v>370.8673102378047</v>
      </c>
    </row>
    <row r="4115" spans="1:4" x14ac:dyDescent="0.35">
      <c r="A4115" s="3">
        <v>39423</v>
      </c>
      <c r="B4115" s="6">
        <f>B4114*EXP(Returns!B4114)</f>
        <v>372.35903033535328</v>
      </c>
      <c r="C4115" s="6">
        <f>C4114*EXP(Returns!C4114)</f>
        <v>126.1869188642323</v>
      </c>
      <c r="D4115" s="6">
        <f>D4114*EXP(Returns!D4114)</f>
        <v>371.37893157995774</v>
      </c>
    </row>
    <row r="4116" spans="1:4" x14ac:dyDescent="0.35">
      <c r="A4116" s="3">
        <v>39426</v>
      </c>
      <c r="B4116" s="6">
        <f>B4115*EXP(Returns!B4115)</f>
        <v>375.1554474945716</v>
      </c>
      <c r="C4116" s="6">
        <f>C4115*EXP(Returns!C4115)</f>
        <v>125.87532337244002</v>
      </c>
      <c r="D4116" s="6">
        <f>D4115*EXP(Returns!D4115)</f>
        <v>371.24367657859074</v>
      </c>
    </row>
    <row r="4117" spans="1:4" x14ac:dyDescent="0.35">
      <c r="A4117" s="3">
        <v>39427</v>
      </c>
      <c r="B4117" s="6">
        <f>B4116*EXP(Returns!B4116)</f>
        <v>365.67485091318622</v>
      </c>
      <c r="C4117" s="6">
        <f>C4116*EXP(Returns!C4116)</f>
        <v>127.43638593528051</v>
      </c>
      <c r="D4117" s="6">
        <f>D4116*EXP(Returns!D4116)</f>
        <v>374.03877035586345</v>
      </c>
    </row>
    <row r="4118" spans="1:4" x14ac:dyDescent="0.35">
      <c r="A4118" s="3">
        <v>39428</v>
      </c>
      <c r="B4118" s="6">
        <f>B4117*EXP(Returns!B4117)</f>
        <v>367.88723758605448</v>
      </c>
      <c r="C4118" s="6">
        <f>C4117*EXP(Returns!C4117)</f>
        <v>126.61677667139126</v>
      </c>
      <c r="D4118" s="6">
        <f>D4117*EXP(Returns!D4117)</f>
        <v>381.85257551302374</v>
      </c>
    </row>
    <row r="4119" spans="1:4" x14ac:dyDescent="0.35">
      <c r="A4119" s="3">
        <v>39429</v>
      </c>
      <c r="B4119" s="6">
        <f>B4118*EXP(Returns!B4118)</f>
        <v>368.33763397807019</v>
      </c>
      <c r="C4119" s="6">
        <f>C4118*EXP(Returns!C4118)</f>
        <v>125.66039446886053</v>
      </c>
      <c r="D4119" s="6">
        <f>D4118*EXP(Returns!D4118)</f>
        <v>377.04832632451405</v>
      </c>
    </row>
    <row r="4120" spans="1:4" x14ac:dyDescent="0.35">
      <c r="A4120" s="3">
        <v>39430</v>
      </c>
      <c r="B4120" s="6">
        <f>B4119*EXP(Returns!B4119)</f>
        <v>363.27438662606949</v>
      </c>
      <c r="C4120" s="6">
        <f>C4119*EXP(Returns!C4119)</f>
        <v>125.03617511731628</v>
      </c>
      <c r="D4120" s="6">
        <f>D4119*EXP(Returns!D4119)</f>
        <v>376.42640711963571</v>
      </c>
    </row>
    <row r="4121" spans="1:4" x14ac:dyDescent="0.35">
      <c r="A4121" s="3">
        <v>39433</v>
      </c>
      <c r="B4121" s="6">
        <f>B4120*EXP(Returns!B4120)</f>
        <v>357.81766110741773</v>
      </c>
      <c r="C4121" s="6">
        <f>C4120*EXP(Returns!C4120)</f>
        <v>125.42592657404653</v>
      </c>
      <c r="D4121" s="6">
        <f>D4120*EXP(Returns!D4120)</f>
        <v>375.3794763037377</v>
      </c>
    </row>
    <row r="4122" spans="1:4" x14ac:dyDescent="0.35">
      <c r="A4122" s="3">
        <v>39434</v>
      </c>
      <c r="B4122" s="6">
        <f>B4121*EXP(Returns!B4121)</f>
        <v>360.06469365659495</v>
      </c>
      <c r="C4122" s="6">
        <f>C4121*EXP(Returns!C4121)</f>
        <v>126.18691886423228</v>
      </c>
      <c r="D4122" s="6">
        <f>D4121*EXP(Returns!D4121)</f>
        <v>374.61807207399369</v>
      </c>
    </row>
    <row r="4123" spans="1:4" x14ac:dyDescent="0.35">
      <c r="A4123" s="3">
        <v>39435</v>
      </c>
      <c r="B4123" s="6">
        <f>B4122*EXP(Returns!B4122)</f>
        <v>359.5747019773691</v>
      </c>
      <c r="C4123" s="6">
        <f>C4122*EXP(Returns!C4122)</f>
        <v>126.67436527713504</v>
      </c>
      <c r="D4123" s="6">
        <f>D4122*EXP(Returns!D4122)</f>
        <v>378.08679709341482</v>
      </c>
    </row>
    <row r="4124" spans="1:4" x14ac:dyDescent="0.35">
      <c r="A4124" s="3">
        <v>39436</v>
      </c>
      <c r="B4124" s="6">
        <f>B4123*EXP(Returns!B4123)</f>
        <v>361.33669225822172</v>
      </c>
      <c r="C4124" s="6">
        <f>C4123*EXP(Returns!C4123)</f>
        <v>127.08468409305951</v>
      </c>
      <c r="D4124" s="6">
        <f>D4123*EXP(Returns!D4123)</f>
        <v>376.92131986896925</v>
      </c>
    </row>
    <row r="4125" spans="1:4" x14ac:dyDescent="0.35">
      <c r="A4125" s="3">
        <v>39437</v>
      </c>
      <c r="B4125" s="6">
        <f>B4124*EXP(Returns!B4124)</f>
        <v>367.36012532506908</v>
      </c>
      <c r="C4125" s="6">
        <f>C4124*EXP(Returns!C4124)</f>
        <v>125.66039446886053</v>
      </c>
      <c r="D4125" s="6">
        <f>D4124*EXP(Returns!D4124)</f>
        <v>381.59665909135975</v>
      </c>
    </row>
    <row r="4126" spans="1:4" x14ac:dyDescent="0.35">
      <c r="A4126" s="3">
        <v>39440</v>
      </c>
      <c r="B4126" s="6">
        <f>B4125*EXP(Returns!B4125)</f>
        <v>370.32729716038131</v>
      </c>
      <c r="C4126" s="6">
        <f>C4125*EXP(Returns!C4125)</f>
        <v>125.23156502966125</v>
      </c>
      <c r="D4126" s="6">
        <f>D4125*EXP(Returns!D4125)</f>
        <v>381.58280576440194</v>
      </c>
    </row>
    <row r="4127" spans="1:4" x14ac:dyDescent="0.35">
      <c r="A4127" s="3">
        <v>39442</v>
      </c>
      <c r="B4127" s="6">
        <f>B4126*EXP(Returns!B4126)</f>
        <v>370.62673651990821</v>
      </c>
      <c r="C4127" s="6">
        <f>C4126*EXP(Returns!C4126)</f>
        <v>124.4798280511129</v>
      </c>
      <c r="D4127" s="6">
        <f>D4126*EXP(Returns!D4126)</f>
        <v>386.67046652731625</v>
      </c>
    </row>
    <row r="4128" spans="1:4" x14ac:dyDescent="0.35">
      <c r="A4128" s="3">
        <v>39443</v>
      </c>
      <c r="B4128" s="6">
        <f>B4127*EXP(Returns!B4127)</f>
        <v>365.3580886155047</v>
      </c>
      <c r="C4128" s="6">
        <f>C4127*EXP(Returns!C4127)</f>
        <v>125.35805428870563</v>
      </c>
      <c r="D4128" s="6">
        <f>D4127*EXP(Returns!D4127)</f>
        <v>387.09780465126005</v>
      </c>
    </row>
    <row r="4129" spans="1:4" x14ac:dyDescent="0.35">
      <c r="A4129" s="3">
        <v>39444</v>
      </c>
      <c r="B4129" s="6">
        <f>B4128*EXP(Returns!B4128)</f>
        <v>365.88272617103951</v>
      </c>
      <c r="C4129" s="6">
        <f>C4128*EXP(Returns!C4128)</f>
        <v>126.42138675904624</v>
      </c>
      <c r="D4129" s="6">
        <f>D4128*EXP(Returns!D4128)</f>
        <v>385.46808234784555</v>
      </c>
    </row>
    <row r="4130" spans="1:4" x14ac:dyDescent="0.35">
      <c r="A4130" s="3">
        <v>39447</v>
      </c>
      <c r="B4130" s="6">
        <f>B4129*EXP(Returns!B4129)</f>
        <v>363.37337484409488</v>
      </c>
      <c r="C4130" s="6">
        <f>C4129*EXP(Returns!C4129)</f>
        <v>127.0353224309934</v>
      </c>
      <c r="D4130" s="6">
        <f>D4129*EXP(Returns!D4129)</f>
        <v>385.97906918647374</v>
      </c>
    </row>
    <row r="4131" spans="1:4" x14ac:dyDescent="0.35">
      <c r="A4131" s="3">
        <v>39449</v>
      </c>
      <c r="B4131" s="6">
        <f>B4130*EXP(Returns!B4130)</f>
        <v>358.12947399419784</v>
      </c>
      <c r="C4131" s="6">
        <f>C4130*EXP(Returns!C4130)</f>
        <v>128.4400730639579</v>
      </c>
      <c r="D4131" s="6">
        <f>D4130*EXP(Returns!D4130)</f>
        <v>395.68686736512217</v>
      </c>
    </row>
    <row r="4132" spans="1:4" x14ac:dyDescent="0.35">
      <c r="A4132" s="3">
        <v>39450</v>
      </c>
      <c r="B4132" s="6">
        <f>B4131*EXP(Returns!B4131)</f>
        <v>358.12947399419784</v>
      </c>
      <c r="C4132" s="6">
        <f>C4131*EXP(Returns!C4131)</f>
        <v>128.36191709901991</v>
      </c>
      <c r="D4132" s="6">
        <f>D4131*EXP(Returns!D4131)</f>
        <v>398.52637638912995</v>
      </c>
    </row>
    <row r="4133" spans="1:4" x14ac:dyDescent="0.35">
      <c r="A4133" s="3">
        <v>39451</v>
      </c>
      <c r="B4133" s="6">
        <f>B4132*EXP(Returns!B4132)</f>
        <v>349.33684552808916</v>
      </c>
      <c r="C4133" s="6">
        <f>C4132*EXP(Returns!C4132)</f>
        <v>128.87918618275427</v>
      </c>
      <c r="D4133" s="6">
        <f>D4132*EXP(Returns!D4132)</f>
        <v>396.29493324304269</v>
      </c>
    </row>
    <row r="4134" spans="1:4" x14ac:dyDescent="0.35">
      <c r="A4134" s="3">
        <v>39454</v>
      </c>
      <c r="B4134" s="6">
        <f>B4133*EXP(Returns!B4133)</f>
        <v>350.46283650812842</v>
      </c>
      <c r="C4134" s="6">
        <f>C4133*EXP(Returns!C4133)</f>
        <v>129.05503710386475</v>
      </c>
      <c r="D4134" s="6">
        <f>D4133*EXP(Returns!D4133)</f>
        <v>391.93811479009503</v>
      </c>
    </row>
    <row r="4135" spans="1:4" x14ac:dyDescent="0.35">
      <c r="A4135" s="3">
        <v>39455</v>
      </c>
      <c r="B4135" s="6">
        <f>B4134*EXP(Returns!B4134)</f>
        <v>344.03107704192621</v>
      </c>
      <c r="C4135" s="6">
        <f>C4134*EXP(Returns!C4134)</f>
        <v>129.03549811263025</v>
      </c>
      <c r="D4135" s="6">
        <f>D4134*EXP(Returns!D4134)</f>
        <v>398.45636950022839</v>
      </c>
    </row>
    <row r="4136" spans="1:4" x14ac:dyDescent="0.35">
      <c r="A4136" s="3">
        <v>39456</v>
      </c>
      <c r="B4136" s="6">
        <f>B4135*EXP(Returns!B4135)</f>
        <v>348.71816916543031</v>
      </c>
      <c r="C4136" s="6">
        <f>C4135*EXP(Returns!C4135)</f>
        <v>129.5424835167675</v>
      </c>
      <c r="D4136" s="6">
        <f>D4135*EXP(Returns!D4135)</f>
        <v>396.89443332337856</v>
      </c>
    </row>
    <row r="4137" spans="1:4" x14ac:dyDescent="0.35">
      <c r="A4137" s="3">
        <v>39457</v>
      </c>
      <c r="B4137" s="6">
        <f>B4136*EXP(Returns!B4136)</f>
        <v>351.48983927014228</v>
      </c>
      <c r="C4137" s="6">
        <f>C4136*EXP(Returns!C4136)</f>
        <v>128.54702333176778</v>
      </c>
      <c r="D4137" s="6">
        <f>D4136*EXP(Returns!D4136)</f>
        <v>394.95285253753133</v>
      </c>
    </row>
    <row r="4138" spans="1:4" x14ac:dyDescent="0.35">
      <c r="A4138" s="3">
        <v>39458</v>
      </c>
      <c r="B4138" s="6">
        <f>B4137*EXP(Returns!B4137)</f>
        <v>346.71118304496474</v>
      </c>
      <c r="C4138" s="6">
        <f>C4137*EXP(Returns!C4137)</f>
        <v>129.36663259565699</v>
      </c>
      <c r="D4138" s="6">
        <f>D4137*EXP(Returns!D4137)</f>
        <v>397.33435576723059</v>
      </c>
    </row>
    <row r="4139" spans="1:4" x14ac:dyDescent="0.35">
      <c r="A4139" s="3">
        <v>39461</v>
      </c>
      <c r="B4139" s="6">
        <f>B4138*EXP(Returns!B4138)</f>
        <v>350.48015944628293</v>
      </c>
      <c r="C4139" s="6">
        <f>C4138*EXP(Returns!C4138)</f>
        <v>129.54248351676748</v>
      </c>
      <c r="D4139" s="6">
        <f>D4138*EXP(Returns!D4138)</f>
        <v>402.17678091781494</v>
      </c>
    </row>
    <row r="4140" spans="1:4" x14ac:dyDescent="0.35">
      <c r="A4140" s="3">
        <v>39462</v>
      </c>
      <c r="B4140" s="6">
        <f>B4139*EXP(Returns!B4139)</f>
        <v>341.7444492055389</v>
      </c>
      <c r="C4140" s="6">
        <f>C4139*EXP(Returns!C4139)</f>
        <v>130.47829836010399</v>
      </c>
      <c r="D4140" s="6">
        <f>D4139*EXP(Returns!D4139)</f>
        <v>397.0965226960231</v>
      </c>
    </row>
    <row r="4141" spans="1:4" x14ac:dyDescent="0.35">
      <c r="A4141" s="3">
        <v>39463</v>
      </c>
      <c r="B4141" s="6">
        <f>B4140*EXP(Returns!B4140)</f>
        <v>339.82655248129623</v>
      </c>
      <c r="C4141" s="6">
        <f>C4140*EXP(Returns!C4140)</f>
        <v>130.34152542146248</v>
      </c>
      <c r="D4141" s="6">
        <f>D4140*EXP(Returns!D4140)</f>
        <v>392.13047510869279</v>
      </c>
    </row>
    <row r="4142" spans="1:4" x14ac:dyDescent="0.35">
      <c r="A4142" s="3">
        <v>39464</v>
      </c>
      <c r="B4142" s="6">
        <f>B4141*EXP(Returns!B4141)</f>
        <v>329.94010420600654</v>
      </c>
      <c r="C4142" s="6">
        <f>C4141*EXP(Returns!C4141)</f>
        <v>131.1220567028827</v>
      </c>
      <c r="D4142" s="6">
        <f>D4141*EXP(Returns!D4141)</f>
        <v>392.27736267468094</v>
      </c>
    </row>
    <row r="4143" spans="1:4" x14ac:dyDescent="0.35">
      <c r="A4143" s="3">
        <v>39465</v>
      </c>
      <c r="B4143" s="6">
        <f>B4142*EXP(Returns!B4142)</f>
        <v>327.94549161279417</v>
      </c>
      <c r="C4143" s="6">
        <f>C4142*EXP(Returns!C4142)</f>
        <v>131.04390073794471</v>
      </c>
      <c r="D4143" s="6">
        <f>D4142*EXP(Returns!D4142)</f>
        <v>393.30959415892136</v>
      </c>
    </row>
    <row r="4144" spans="1:4" x14ac:dyDescent="0.35">
      <c r="A4144" s="3">
        <v>39469</v>
      </c>
      <c r="B4144" s="6">
        <f>B4143*EXP(Returns!B4143)</f>
        <v>324.31014930581028</v>
      </c>
      <c r="C4144" s="6">
        <f>C4143*EXP(Returns!C4143)</f>
        <v>132.7417362394267</v>
      </c>
      <c r="D4144" s="6">
        <f>D4143*EXP(Returns!D4143)</f>
        <v>387.47004671913481</v>
      </c>
    </row>
    <row r="4145" spans="1:4" x14ac:dyDescent="0.35">
      <c r="A4145" s="3">
        <v>39470</v>
      </c>
      <c r="B4145" s="6">
        <f>B4144*EXP(Returns!B4144)</f>
        <v>331.26407162209659</v>
      </c>
      <c r="C4145" s="6">
        <f>C4144*EXP(Returns!C4144)</f>
        <v>133.38549458220544</v>
      </c>
      <c r="D4145" s="6">
        <f>D4144*EXP(Returns!D4144)</f>
        <v>378.80061355879963</v>
      </c>
    </row>
    <row r="4146" spans="1:4" x14ac:dyDescent="0.35">
      <c r="A4146" s="3">
        <v>39471</v>
      </c>
      <c r="B4146" s="6">
        <f>B4145*EXP(Returns!B4145)</f>
        <v>334.59749986410293</v>
      </c>
      <c r="C4146" s="6">
        <f>C4145*EXP(Returns!C4145)</f>
        <v>131.08297872041373</v>
      </c>
      <c r="D4146" s="6">
        <f>D4145*EXP(Returns!D4145)</f>
        <v>387.6128100122117</v>
      </c>
    </row>
    <row r="4147" spans="1:4" x14ac:dyDescent="0.35">
      <c r="A4147" s="3">
        <v>39472</v>
      </c>
      <c r="B4147" s="6">
        <f>B4146*EXP(Returns!B4146)</f>
        <v>329.28430726158803</v>
      </c>
      <c r="C4147" s="6">
        <f>C4146*EXP(Returns!C4146)</f>
        <v>131.66812008948898</v>
      </c>
      <c r="D4147" s="6">
        <f>D4146*EXP(Returns!D4146)</f>
        <v>392.48050955320002</v>
      </c>
    </row>
    <row r="4148" spans="1:4" x14ac:dyDescent="0.35">
      <c r="A4148" s="3">
        <v>39475</v>
      </c>
      <c r="B4148" s="6">
        <f>B4147*EXP(Returns!B4147)</f>
        <v>335.06769389972374</v>
      </c>
      <c r="C4148" s="6">
        <f>C4147*EXP(Returns!C4147)</f>
        <v>131.71748175155508</v>
      </c>
      <c r="D4148" s="6">
        <f>D4147*EXP(Returns!D4147)</f>
        <v>396.07179950349257</v>
      </c>
    </row>
    <row r="4149" spans="1:4" x14ac:dyDescent="0.35">
      <c r="A4149" s="3">
        <v>39476</v>
      </c>
      <c r="B4149" s="6">
        <f>B4148*EXP(Returns!B4148)</f>
        <v>337.12912354010325</v>
      </c>
      <c r="C4149" s="6">
        <f>C4148*EXP(Returns!C4148)</f>
        <v>130.88758880806873</v>
      </c>
      <c r="D4149" s="6">
        <f>D4148*EXP(Returns!D4148)</f>
        <v>399.67271275724437</v>
      </c>
    </row>
    <row r="4150" spans="1:4" x14ac:dyDescent="0.35">
      <c r="A4150" s="3">
        <v>39477</v>
      </c>
      <c r="B4150" s="6">
        <f>B4149*EXP(Returns!B4149)</f>
        <v>335.52303970264069</v>
      </c>
      <c r="C4150" s="6">
        <f>C4149*EXP(Returns!C4149)</f>
        <v>130.0690079121392</v>
      </c>
      <c r="D4150" s="6">
        <f>D4149*EXP(Returns!D4149)</f>
        <v>399.82160958439425</v>
      </c>
    </row>
    <row r="4151" spans="1:4" x14ac:dyDescent="0.35">
      <c r="A4151" s="3">
        <v>39478</v>
      </c>
      <c r="B4151" s="6">
        <f>B4150*EXP(Returns!B4150)</f>
        <v>341.15051989738629</v>
      </c>
      <c r="C4151" s="6">
        <f>C4150*EXP(Returns!C4150)</f>
        <v>131.1220567028827</v>
      </c>
      <c r="D4151" s="6">
        <f>D4150*EXP(Returns!D4150)</f>
        <v>402.28136824881722</v>
      </c>
    </row>
    <row r="4152" spans="1:4" x14ac:dyDescent="0.35">
      <c r="A4152" s="3">
        <v>39479</v>
      </c>
      <c r="B4152" s="6">
        <f>B4151*EXP(Returns!B4151)</f>
        <v>345.32534799260878</v>
      </c>
      <c r="C4152" s="6">
        <f>C4151*EXP(Returns!C4151)</f>
        <v>131.51180815961297</v>
      </c>
      <c r="D4152" s="6">
        <f>D4151*EXP(Returns!D4151)</f>
        <v>397.20111002702538</v>
      </c>
    </row>
    <row r="4153" spans="1:4" x14ac:dyDescent="0.35">
      <c r="A4153" s="3">
        <v>39482</v>
      </c>
      <c r="B4153" s="6">
        <f>B4152*EXP(Returns!B4152)</f>
        <v>341.71227803468059</v>
      </c>
      <c r="C4153" s="6">
        <f>C4152*EXP(Returns!C4152)</f>
        <v>131.06343972917921</v>
      </c>
      <c r="D4153" s="6">
        <f>D4152*EXP(Returns!D4152)</f>
        <v>401.35499310262867</v>
      </c>
    </row>
    <row r="4154" spans="1:4" x14ac:dyDescent="0.35">
      <c r="A4154" s="3">
        <v>39483</v>
      </c>
      <c r="B4154" s="6">
        <f>B4153*EXP(Returns!B4153)</f>
        <v>330.77902935377205</v>
      </c>
      <c r="C4154" s="6">
        <f>C4153*EXP(Returns!C4153)</f>
        <v>131.64858109825445</v>
      </c>
      <c r="D4154" s="6">
        <f>D4153*EXP(Returns!D4153)</f>
        <v>397.59873223589165</v>
      </c>
    </row>
    <row r="4155" spans="1:4" x14ac:dyDescent="0.35">
      <c r="A4155" s="3">
        <v>39484</v>
      </c>
      <c r="B4155" s="6">
        <f>B4154*EXP(Returns!B4154)</f>
        <v>328.25730449957422</v>
      </c>
      <c r="C4155" s="6">
        <f>C4154*EXP(Returns!C4154)</f>
        <v>131.33595723850249</v>
      </c>
      <c r="D4155" s="6">
        <f>D4154*EXP(Returns!D4154)</f>
        <v>399.11424390484456</v>
      </c>
    </row>
    <row r="4156" spans="1:4" x14ac:dyDescent="0.35">
      <c r="A4156" s="3">
        <v>39485</v>
      </c>
      <c r="B4156" s="6">
        <f>B4155*EXP(Returns!B4155)</f>
        <v>330.84584640093919</v>
      </c>
      <c r="C4156" s="6">
        <f>C4155*EXP(Returns!C4155)</f>
        <v>130.08751853541398</v>
      </c>
      <c r="D4156" s="6">
        <f>D4155*EXP(Returns!D4155)</f>
        <v>403.66257667169032</v>
      </c>
    </row>
    <row r="4157" spans="1:4" x14ac:dyDescent="0.35">
      <c r="A4157" s="3">
        <v>39486</v>
      </c>
      <c r="B4157" s="6">
        <f>B4156*EXP(Returns!B4156)</f>
        <v>329.45506193768193</v>
      </c>
      <c r="C4157" s="6">
        <f>C4156*EXP(Returns!C4156)</f>
        <v>131.02024827487139</v>
      </c>
      <c r="D4157" s="6">
        <f>D4156*EXP(Returns!D4156)</f>
        <v>412.49158746850935</v>
      </c>
    </row>
    <row r="4158" spans="1:4" x14ac:dyDescent="0.35">
      <c r="A4158" s="3">
        <v>39489</v>
      </c>
      <c r="B4158" s="6">
        <f>B4157*EXP(Returns!B4157)</f>
        <v>331.39523101098035</v>
      </c>
      <c r="C4158" s="6">
        <f>C4157*EXP(Returns!C4157)</f>
        <v>131.37297848505207</v>
      </c>
      <c r="D4158" s="6">
        <f>D4157*EXP(Returns!D4157)</f>
        <v>414.25677627446584</v>
      </c>
    </row>
    <row r="4159" spans="1:4" x14ac:dyDescent="0.35">
      <c r="A4159" s="3">
        <v>39490</v>
      </c>
      <c r="B4159" s="6">
        <f>B4158*EXP(Returns!B4158)</f>
        <v>333.80311941444887</v>
      </c>
      <c r="C4159" s="6">
        <f>C4158*EXP(Returns!C4158)</f>
        <v>130.70968115103884</v>
      </c>
      <c r="D4159" s="6">
        <f>D4158*EXP(Returns!D4158)</f>
        <v>410.57020504486786</v>
      </c>
    </row>
    <row r="4160" spans="1:4" x14ac:dyDescent="0.35">
      <c r="A4160" s="3">
        <v>39491</v>
      </c>
      <c r="B4160" s="6">
        <f>B4159*EXP(Returns!B4159)</f>
        <v>338.34420391636547</v>
      </c>
      <c r="C4160" s="6">
        <f>C4159*EXP(Returns!C4159)</f>
        <v>130.55439758912257</v>
      </c>
      <c r="D4160" s="6">
        <f>D4159*EXP(Returns!D4159)</f>
        <v>410.64941223487875</v>
      </c>
    </row>
    <row r="4161" spans="1:4" x14ac:dyDescent="0.35">
      <c r="A4161" s="3">
        <v>39492</v>
      </c>
      <c r="B4161" s="6">
        <f>B4160*EXP(Returns!B4160)</f>
        <v>333.80311941444887</v>
      </c>
      <c r="C4161" s="6">
        <f>C4160*EXP(Returns!C4160)</f>
        <v>129.13422143676243</v>
      </c>
      <c r="D4161" s="6">
        <f>D4160*EXP(Returns!D4160)</f>
        <v>418.53015751390399</v>
      </c>
    </row>
    <row r="4162" spans="1:4" x14ac:dyDescent="0.35">
      <c r="A4162" s="3">
        <v>39493</v>
      </c>
      <c r="B4162" s="6">
        <f>B4161*EXP(Returns!B4161)</f>
        <v>334.08276113037073</v>
      </c>
      <c r="C4162" s="6">
        <f>C4161*EXP(Returns!C4161)</f>
        <v>129.56922108371995</v>
      </c>
      <c r="D4162" s="6">
        <f>D4161*EXP(Returns!D4161)</f>
        <v>417.91468909486093</v>
      </c>
    </row>
    <row r="4163" spans="1:4" x14ac:dyDescent="0.35">
      <c r="A4163" s="3">
        <v>39497</v>
      </c>
      <c r="B4163" s="6">
        <f>B4162*EXP(Returns!B4162)</f>
        <v>333.78332177084383</v>
      </c>
      <c r="C4163" s="6">
        <f>C4162*EXP(Returns!C4162)</f>
        <v>128.59535662587413</v>
      </c>
      <c r="D4163" s="6">
        <f>D4162*EXP(Returns!D4162)</f>
        <v>429.92055328969917</v>
      </c>
    </row>
    <row r="4164" spans="1:4" x14ac:dyDescent="0.35">
      <c r="A4164" s="3">
        <v>39498</v>
      </c>
      <c r="B4164" s="6">
        <f>B4163*EXP(Returns!B4163)</f>
        <v>336.567365402809</v>
      </c>
      <c r="C4164" s="6">
        <f>C4163*EXP(Returns!C4163)</f>
        <v>128.20149169730502</v>
      </c>
      <c r="D4164" s="6">
        <f>D4163*EXP(Returns!D4163)</f>
        <v>430.26519445424583</v>
      </c>
    </row>
    <row r="4165" spans="1:4" x14ac:dyDescent="0.35">
      <c r="A4165" s="3">
        <v>39499</v>
      </c>
      <c r="B4165" s="6">
        <f>B4164*EXP(Returns!B4164)</f>
        <v>332.23663086419651</v>
      </c>
      <c r="C4165" s="6">
        <f>C4164*EXP(Returns!C4164)</f>
        <v>129.61035580210833</v>
      </c>
      <c r="D4165" s="6">
        <f>D4164*EXP(Returns!D4164)</f>
        <v>432.9745245050849</v>
      </c>
    </row>
    <row r="4166" spans="1:4" x14ac:dyDescent="0.35">
      <c r="A4166" s="3">
        <v>39500</v>
      </c>
      <c r="B4166" s="6">
        <f>B4165*EXP(Returns!B4165)</f>
        <v>334.85486923096903</v>
      </c>
      <c r="C4166" s="6">
        <f>C4165*EXP(Returns!C4165)</f>
        <v>129.54865372452571</v>
      </c>
      <c r="D4166" s="6">
        <f>D4165*EXP(Returns!D4165)</f>
        <v>435.15721663035112</v>
      </c>
    </row>
    <row r="4167" spans="1:4" x14ac:dyDescent="0.35">
      <c r="A4167" s="3">
        <v>39503</v>
      </c>
      <c r="B4167" s="6">
        <f>B4166*EXP(Returns!B4166)</f>
        <v>339.48009371820723</v>
      </c>
      <c r="C4167" s="6">
        <f>C4166*EXP(Returns!C4166)</f>
        <v>128.28376113408183</v>
      </c>
      <c r="D4167" s="6">
        <f>D4166*EXP(Returns!D4166)</f>
        <v>437.93105453954337</v>
      </c>
    </row>
    <row r="4168" spans="1:4" x14ac:dyDescent="0.35">
      <c r="A4168" s="3">
        <v>39504</v>
      </c>
      <c r="B4168" s="6">
        <f>B4167*EXP(Returns!B4167)</f>
        <v>341.8285891908605</v>
      </c>
      <c r="C4168" s="6">
        <f>C4167*EXP(Returns!C4167)</f>
        <v>128.73932814023357</v>
      </c>
      <c r="D4168" s="6">
        <f>D4167*EXP(Returns!D4167)</f>
        <v>443.70609412097673</v>
      </c>
    </row>
    <row r="4169" spans="1:4" x14ac:dyDescent="0.35">
      <c r="A4169" s="3">
        <v>39505</v>
      </c>
      <c r="B4169" s="6">
        <f>B4168*EXP(Returns!B4168)</f>
        <v>341.51430159862974</v>
      </c>
      <c r="C4169" s="6">
        <f>C4168*EXP(Returns!C4168)</f>
        <v>128.74961181983065</v>
      </c>
      <c r="D4169" s="6">
        <f>D4168*EXP(Returns!D4168)</f>
        <v>445.71006775342789</v>
      </c>
    </row>
    <row r="4170" spans="1:4" x14ac:dyDescent="0.35">
      <c r="A4170" s="3">
        <v>39506</v>
      </c>
      <c r="B4170" s="6">
        <f>B4169*EXP(Returns!B4169)</f>
        <v>338.46051507254532</v>
      </c>
      <c r="C4170" s="6">
        <f>C4169*EXP(Returns!C4169)</f>
        <v>130.23149004977344</v>
      </c>
      <c r="D4170" s="6">
        <f>D4169*EXP(Returns!D4169)</f>
        <v>453.64241931913574</v>
      </c>
    </row>
    <row r="4171" spans="1:4" x14ac:dyDescent="0.35">
      <c r="A4171" s="3">
        <v>39507</v>
      </c>
      <c r="B4171" s="6">
        <f>B4170*EXP(Returns!B4170)</f>
        <v>329.29173137793998</v>
      </c>
      <c r="C4171" s="6">
        <f>C4170*EXP(Returns!C4170)</f>
        <v>132.26148840224189</v>
      </c>
      <c r="D4171" s="6">
        <f>D4170*EXP(Returns!D4170)</f>
        <v>451.69756026507719</v>
      </c>
    </row>
    <row r="4172" spans="1:4" x14ac:dyDescent="0.35">
      <c r="A4172" s="3">
        <v>39510</v>
      </c>
      <c r="B4172" s="6">
        <f>B4171*EXP(Returns!B4171)</f>
        <v>329.46743546493508</v>
      </c>
      <c r="C4172" s="6">
        <f>C4171*EXP(Returns!C4171)</f>
        <v>132.19978632465927</v>
      </c>
      <c r="D4172" s="6">
        <f>D4171*EXP(Returns!D4171)</f>
        <v>456.88896235429422</v>
      </c>
    </row>
    <row r="4173" spans="1:4" x14ac:dyDescent="0.35">
      <c r="A4173" s="3">
        <v>39511</v>
      </c>
      <c r="B4173" s="6">
        <f>B4172*EXP(Returns!B4172)</f>
        <v>328.33154566309332</v>
      </c>
      <c r="C4173" s="6">
        <f>C4172*EXP(Returns!C4172)</f>
        <v>131.82648875528437</v>
      </c>
      <c r="D4173" s="6">
        <f>D4172*EXP(Returns!D4172)</f>
        <v>448.31798299088854</v>
      </c>
    </row>
    <row r="4174" spans="1:4" x14ac:dyDescent="0.35">
      <c r="A4174" s="3">
        <v>39512</v>
      </c>
      <c r="B4174" s="6">
        <f>B4173*EXP(Returns!B4173)</f>
        <v>330.05146595128514</v>
      </c>
      <c r="C4174" s="6">
        <f>C4173*EXP(Returns!C4173)</f>
        <v>130.40734097088395</v>
      </c>
      <c r="D4174" s="6">
        <f>D4173*EXP(Returns!D4173)</f>
        <v>459.31276581897936</v>
      </c>
    </row>
    <row r="4175" spans="1:4" x14ac:dyDescent="0.35">
      <c r="A4175" s="3">
        <v>39513</v>
      </c>
      <c r="B4175" s="6">
        <f>B4174*EXP(Returns!B4174)</f>
        <v>322.78573074821867</v>
      </c>
      <c r="C4175" s="6">
        <f>C4174*EXP(Returns!C4174)</f>
        <v>131.16319142127114</v>
      </c>
      <c r="D4175" s="6">
        <f>D4174*EXP(Returns!D4174)</f>
        <v>454.41640786878816</v>
      </c>
    </row>
    <row r="4176" spans="1:4" x14ac:dyDescent="0.35">
      <c r="A4176" s="3">
        <v>39514</v>
      </c>
      <c r="B4176" s="6">
        <f>B4175*EXP(Returns!B4175)</f>
        <v>320.07097886887129</v>
      </c>
      <c r="C4176" s="6">
        <f>C4175*EXP(Returns!C4175)</f>
        <v>132.16790691790823</v>
      </c>
      <c r="D4176" s="6">
        <f>D4175*EXP(Returns!D4175)</f>
        <v>450.80291029512807</v>
      </c>
    </row>
    <row r="4177" spans="1:4" x14ac:dyDescent="0.35">
      <c r="A4177" s="3">
        <v>39517</v>
      </c>
      <c r="B4177" s="6">
        <f>B4176*EXP(Returns!B4176)</f>
        <v>315.12156796759984</v>
      </c>
      <c r="C4177" s="6">
        <f>C4176*EXP(Returns!C4176)</f>
        <v>133.30733861726742</v>
      </c>
      <c r="D4177" s="6">
        <f>D4176*EXP(Returns!D4176)</f>
        <v>451.27878793871804</v>
      </c>
    </row>
    <row r="4178" spans="1:4" x14ac:dyDescent="0.35">
      <c r="A4178" s="3">
        <v>39518</v>
      </c>
      <c r="B4178" s="6">
        <f>B4177*EXP(Returns!B4177)</f>
        <v>326.82197533820556</v>
      </c>
      <c r="C4178" s="6">
        <f>C4177*EXP(Returns!C4177)</f>
        <v>131.5570563498402</v>
      </c>
      <c r="D4178" s="6">
        <f>D4177*EXP(Returns!D4177)</f>
        <v>453.66769370953978</v>
      </c>
    </row>
    <row r="4179" spans="1:4" x14ac:dyDescent="0.35">
      <c r="A4179" s="3">
        <v>39519</v>
      </c>
      <c r="B4179" s="6">
        <f>B4178*EXP(Returns!B4178)</f>
        <v>323.88202526285033</v>
      </c>
      <c r="C4179" s="6">
        <f>C4178*EXP(Returns!C4178)</f>
        <v>132.82092057232435</v>
      </c>
      <c r="D4179" s="6">
        <f>D4178*EXP(Returns!D4178)</f>
        <v>456.91021822237462</v>
      </c>
    </row>
    <row r="4180" spans="1:4" x14ac:dyDescent="0.35">
      <c r="A4180" s="3">
        <v>39520</v>
      </c>
      <c r="B4180" s="6">
        <f>B4179*EXP(Returns!B4179)</f>
        <v>325.54255262022696</v>
      </c>
      <c r="C4180" s="6">
        <f>C4179*EXP(Returns!C4179)</f>
        <v>132.20904163629663</v>
      </c>
      <c r="D4180" s="6">
        <f>D4179*EXP(Returns!D4179)</f>
        <v>459.21854204554847</v>
      </c>
    </row>
    <row r="4181" spans="1:4" x14ac:dyDescent="0.35">
      <c r="A4181" s="3">
        <v>39521</v>
      </c>
      <c r="B4181" s="6">
        <f>B4180*EXP(Returns!B4180)</f>
        <v>318.77670791818895</v>
      </c>
      <c r="C4181" s="6">
        <f>C4180*EXP(Returns!C4180)</f>
        <v>133.50478526553181</v>
      </c>
      <c r="D4181" s="6">
        <f>D4180*EXP(Returns!D4180)</f>
        <v>452.6579871004293</v>
      </c>
    </row>
    <row r="4182" spans="1:4" x14ac:dyDescent="0.35">
      <c r="A4182" s="3">
        <v>39524</v>
      </c>
      <c r="B4182" s="6">
        <f>B4181*EXP(Returns!B4181)</f>
        <v>315.92089782815526</v>
      </c>
      <c r="C4182" s="6">
        <f>C4181*EXP(Returns!C4181)</f>
        <v>134.69563536287652</v>
      </c>
      <c r="D4182" s="6">
        <f>D4181*EXP(Returns!D4181)</f>
        <v>432.33684846267425</v>
      </c>
    </row>
    <row r="4183" spans="1:4" x14ac:dyDescent="0.35">
      <c r="A4183" s="3">
        <v>39525</v>
      </c>
      <c r="B4183" s="6">
        <f>B4182*EXP(Returns!B4182)</f>
        <v>329.31895313789704</v>
      </c>
      <c r="C4183" s="6">
        <f>C4182*EXP(Returns!C4182)</f>
        <v>133.04818989142035</v>
      </c>
      <c r="D4183" s="6">
        <f>D4182*EXP(Returns!D4182)</f>
        <v>440.91745112953919</v>
      </c>
    </row>
    <row r="4184" spans="1:4" x14ac:dyDescent="0.35">
      <c r="A4184" s="3">
        <v>39526</v>
      </c>
      <c r="B4184" s="6">
        <f>B4183*EXP(Returns!B4183)</f>
        <v>321.32070512144242</v>
      </c>
      <c r="C4184" s="6">
        <f>C4183*EXP(Returns!C4183)</f>
        <v>134.13620319279406</v>
      </c>
      <c r="D4184" s="6">
        <f>D4183*EXP(Returns!D4183)</f>
        <v>422.44705352299945</v>
      </c>
    </row>
    <row r="4185" spans="1:4" x14ac:dyDescent="0.35">
      <c r="A4185" s="3">
        <v>39527</v>
      </c>
      <c r="B4185" s="6">
        <f>B4184*EXP(Returns!B4184)</f>
        <v>329.01456436746884</v>
      </c>
      <c r="C4185" s="6">
        <f>C4184*EXP(Returns!C4184)</f>
        <v>134.49818871461213</v>
      </c>
      <c r="D4185" s="6">
        <f>D4184*EXP(Returns!D4184)</f>
        <v>413.95411809314254</v>
      </c>
    </row>
    <row r="4186" spans="1:4" x14ac:dyDescent="0.35">
      <c r="A4186" s="3">
        <v>39531</v>
      </c>
      <c r="B4186" s="6">
        <f>B4185*EXP(Returns!B4185)</f>
        <v>334.05553937041378</v>
      </c>
      <c r="C4186" s="6">
        <f>C4185*EXP(Returns!C4185)</f>
        <v>132.38489255740711</v>
      </c>
      <c r="D4186" s="6">
        <f>D4185*EXP(Returns!D4185)</f>
        <v>418.58282130646131</v>
      </c>
    </row>
    <row r="4187" spans="1:4" x14ac:dyDescent="0.35">
      <c r="A4187" s="3">
        <v>39532</v>
      </c>
      <c r="B4187" s="6">
        <f>B4186*EXP(Returns!B4186)</f>
        <v>334.82517276556143</v>
      </c>
      <c r="C4187" s="6">
        <f>C4186*EXP(Returns!C4186)</f>
        <v>132.68517600164259</v>
      </c>
      <c r="D4187" s="6">
        <f>D4186*EXP(Returns!D4186)</f>
        <v>426.53864950258628</v>
      </c>
    </row>
    <row r="4188" spans="1:4" x14ac:dyDescent="0.35">
      <c r="A4188" s="3">
        <v>39533</v>
      </c>
      <c r="B4188" s="6">
        <f>B4187*EXP(Returns!B4187)</f>
        <v>331.89017210110751</v>
      </c>
      <c r="C4188" s="6">
        <f>C4187*EXP(Returns!C4187)</f>
        <v>132.65432496285126</v>
      </c>
      <c r="D4188" s="6">
        <f>D4187*EXP(Returns!D4187)</f>
        <v>433.11083701232661</v>
      </c>
    </row>
    <row r="4189" spans="1:4" x14ac:dyDescent="0.35">
      <c r="A4189" s="3">
        <v>39534</v>
      </c>
      <c r="B4189" s="6">
        <f>B4188*EXP(Returns!B4188)</f>
        <v>328.08654982348037</v>
      </c>
      <c r="C4189" s="6">
        <f>C4188*EXP(Returns!C4188)</f>
        <v>132.26046003428215</v>
      </c>
      <c r="D4189" s="6">
        <f>D4188*EXP(Returns!D4188)</f>
        <v>436.25057195414593</v>
      </c>
    </row>
    <row r="4190" spans="1:4" x14ac:dyDescent="0.35">
      <c r="A4190" s="3">
        <v>39535</v>
      </c>
      <c r="B4190" s="6">
        <f>B4189*EXP(Returns!B4189)</f>
        <v>325.47821027851035</v>
      </c>
      <c r="C4190" s="6">
        <f>C4189*EXP(Returns!C4189)</f>
        <v>132.98545944587804</v>
      </c>
      <c r="D4190" s="6">
        <f>D4189*EXP(Returns!D4189)</f>
        <v>430.32430903263844</v>
      </c>
    </row>
    <row r="4191" spans="1:4" x14ac:dyDescent="0.35">
      <c r="A4191" s="3">
        <v>39538</v>
      </c>
      <c r="B4191" s="6">
        <f>B4190*EXP(Returns!B4190)</f>
        <v>327.32928995558586</v>
      </c>
      <c r="C4191" s="6">
        <f>C4190*EXP(Returns!C4190)</f>
        <v>133.35875701525293</v>
      </c>
      <c r="D4191" s="6">
        <f>D4190*EXP(Returns!D4190)</f>
        <v>423.05088937742147</v>
      </c>
    </row>
    <row r="4192" spans="1:4" x14ac:dyDescent="0.35">
      <c r="A4192" s="3">
        <v>39539</v>
      </c>
      <c r="B4192" s="6">
        <f>B4191*EXP(Returns!B4191)</f>
        <v>339.07919143520428</v>
      </c>
      <c r="C4192" s="6">
        <f>C4191*EXP(Returns!C4191)</f>
        <v>132.05375807438034</v>
      </c>
      <c r="D4192" s="6">
        <f>D4191*EXP(Returns!D4191)</f>
        <v>418.80384003426195</v>
      </c>
    </row>
    <row r="4193" spans="1:4" x14ac:dyDescent="0.35">
      <c r="A4193" s="3">
        <v>39540</v>
      </c>
      <c r="B4193" s="6">
        <f>B4192*EXP(Returns!B4192)</f>
        <v>338.42339449078577</v>
      </c>
      <c r="C4193" s="6">
        <f>C4192*EXP(Returns!C4192)</f>
        <v>131.65989314581122</v>
      </c>
      <c r="D4193" s="6">
        <f>D4192*EXP(Returns!D4192)</f>
        <v>426.28463659149674</v>
      </c>
    </row>
    <row r="4194" spans="1:4" x14ac:dyDescent="0.35">
      <c r="A4194" s="3">
        <v>39541</v>
      </c>
      <c r="B4194" s="6">
        <f>B4193*EXP(Returns!B4193)</f>
        <v>338.86389206099892</v>
      </c>
      <c r="C4194" s="6">
        <f>C4193*EXP(Returns!C4193)</f>
        <v>131.57659534107469</v>
      </c>
      <c r="D4194" s="6">
        <f>D4193*EXP(Returns!D4193)</f>
        <v>425.10033576248242</v>
      </c>
    </row>
    <row r="4195" spans="1:4" x14ac:dyDescent="0.35">
      <c r="A4195" s="3">
        <v>39542</v>
      </c>
      <c r="B4195" s="6">
        <f>B4194*EXP(Returns!B4194)</f>
        <v>339.13363495511828</v>
      </c>
      <c r="C4195" s="6">
        <f>C4194*EXP(Returns!C4194)</f>
        <v>132.77875748597626</v>
      </c>
      <c r="D4195" s="6">
        <f>D4194*EXP(Returns!D4194)</f>
        <v>429.62952767299709</v>
      </c>
    </row>
    <row r="4196" spans="1:4" x14ac:dyDescent="0.35">
      <c r="A4196" s="3">
        <v>39545</v>
      </c>
      <c r="B4196" s="6">
        <f>B4195*EXP(Returns!B4195)</f>
        <v>339.66322192155428</v>
      </c>
      <c r="C4196" s="6">
        <f>C4195*EXP(Returns!C4195)</f>
        <v>131.98074394924095</v>
      </c>
      <c r="D4196" s="6">
        <f>D4195*EXP(Returns!D4195)</f>
        <v>435.19518109125079</v>
      </c>
    </row>
    <row r="4197" spans="1:4" x14ac:dyDescent="0.35">
      <c r="A4197" s="3">
        <v>39546</v>
      </c>
      <c r="B4197" s="6">
        <f>B4196*EXP(Returns!B4196)</f>
        <v>337.93092810610926</v>
      </c>
      <c r="C4197" s="6">
        <f>C4196*EXP(Returns!C4196)</f>
        <v>131.96017659004673</v>
      </c>
      <c r="D4197" s="6">
        <f>D4196*EXP(Returns!D4196)</f>
        <v>432.10419717025263</v>
      </c>
    </row>
    <row r="4198" spans="1:4" x14ac:dyDescent="0.35">
      <c r="A4198" s="3">
        <v>39547</v>
      </c>
      <c r="B4198" s="6">
        <f>B4197*EXP(Returns!B4197)</f>
        <v>335.19637858315679</v>
      </c>
      <c r="C4198" s="6">
        <f>C4197*EXP(Returns!C4197)</f>
        <v>132.98545944587806</v>
      </c>
      <c r="D4198" s="6">
        <f>D4197*EXP(Returns!D4197)</f>
        <v>442.86854946825844</v>
      </c>
    </row>
    <row r="4199" spans="1:4" x14ac:dyDescent="0.35">
      <c r="A4199" s="3">
        <v>39548</v>
      </c>
      <c r="B4199" s="6">
        <f>B4198*EXP(Returns!B4198)</f>
        <v>336.696050086242</v>
      </c>
      <c r="C4199" s="6">
        <f>C4198*EXP(Returns!C4198)</f>
        <v>132.26046003428218</v>
      </c>
      <c r="D4199" s="6">
        <f>D4198*EXP(Returns!D4198)</f>
        <v>442.27624042787005</v>
      </c>
    </row>
    <row r="4200" spans="1:4" x14ac:dyDescent="0.35">
      <c r="A4200" s="3">
        <v>39549</v>
      </c>
      <c r="B4200" s="6">
        <f>B4199*EXP(Returns!B4199)</f>
        <v>329.83616657707978</v>
      </c>
      <c r="C4200" s="6">
        <f>C4199*EXP(Returns!C4199)</f>
        <v>132.9021616411415</v>
      </c>
      <c r="D4200" s="6">
        <f>D4199*EXP(Returns!D4199)</f>
        <v>439.23284427123087</v>
      </c>
    </row>
    <row r="4201" spans="1:4" x14ac:dyDescent="0.35">
      <c r="A4201" s="3">
        <v>39552</v>
      </c>
      <c r="B4201" s="6">
        <f>B4200*EXP(Returns!B4200)</f>
        <v>328.72007441884307</v>
      </c>
      <c r="C4201" s="6">
        <f>C4200*EXP(Returns!C4200)</f>
        <v>132.52989243972632</v>
      </c>
      <c r="D4201" s="6">
        <f>D4200*EXP(Returns!D4200)</f>
        <v>442.05215493303291</v>
      </c>
    </row>
    <row r="4202" spans="1:4" x14ac:dyDescent="0.35">
      <c r="A4202" s="3">
        <v>39553</v>
      </c>
      <c r="B4202" s="6">
        <f>B4201*EXP(Returns!B4201)</f>
        <v>330.23211944918154</v>
      </c>
      <c r="C4202" s="6">
        <f>C4201*EXP(Returns!C4201)</f>
        <v>131.81517670772757</v>
      </c>
      <c r="D4202" s="6">
        <f>D4201*EXP(Returns!D4201)</f>
        <v>446.69788399093329</v>
      </c>
    </row>
    <row r="4203" spans="1:4" x14ac:dyDescent="0.35">
      <c r="A4203" s="3">
        <v>39554</v>
      </c>
      <c r="B4203" s="6">
        <f>B4202*EXP(Returns!B4202)</f>
        <v>337.72552755370646</v>
      </c>
      <c r="C4203" s="6">
        <f>C4202*EXP(Returns!C4202)</f>
        <v>130.42687996211845</v>
      </c>
      <c r="D4203" s="6">
        <f>D4202*EXP(Returns!D4202)</f>
        <v>451.45666042683325</v>
      </c>
    </row>
    <row r="4204" spans="1:4" x14ac:dyDescent="0.35">
      <c r="A4204" s="3">
        <v>39555</v>
      </c>
      <c r="B4204" s="6">
        <f>B4203*EXP(Returns!B4203)</f>
        <v>337.93587751701045</v>
      </c>
      <c r="C4204" s="6">
        <f>C4203*EXP(Returns!C4203)</f>
        <v>130.08443343153488</v>
      </c>
      <c r="D4204" s="6">
        <f>D4203*EXP(Returns!D4203)</f>
        <v>450.19695942895686</v>
      </c>
    </row>
    <row r="4205" spans="1:4" x14ac:dyDescent="0.35">
      <c r="A4205" s="3">
        <v>39556</v>
      </c>
      <c r="B4205" s="6">
        <f>B4204*EXP(Returns!B4204)</f>
        <v>344.06572291823505</v>
      </c>
      <c r="C4205" s="6">
        <f>C4204*EXP(Returns!C4204)</f>
        <v>129.93943354921572</v>
      </c>
      <c r="D4205" s="6">
        <f>D4204*EXP(Returns!D4204)</f>
        <v>450.03093100663756</v>
      </c>
    </row>
    <row r="4206" spans="1:4" x14ac:dyDescent="0.35">
      <c r="A4206" s="3">
        <v>39559</v>
      </c>
      <c r="B4206" s="6">
        <f>B4205*EXP(Returns!B4205)</f>
        <v>343.53118654089775</v>
      </c>
      <c r="C4206" s="6">
        <f>C4205*EXP(Returns!C4205)</f>
        <v>130.25000067304828</v>
      </c>
      <c r="D4206" s="6">
        <f>D4205*EXP(Returns!D4205)</f>
        <v>445.74908972020228</v>
      </c>
    </row>
    <row r="4207" spans="1:4" x14ac:dyDescent="0.35">
      <c r="A4207" s="3">
        <v>39560</v>
      </c>
      <c r="B4207" s="6">
        <f>B4206*EXP(Returns!B4206)</f>
        <v>340.50462177477027</v>
      </c>
      <c r="C4207" s="6">
        <f>C4206*EXP(Returns!C4206)</f>
        <v>130.20886595465987</v>
      </c>
      <c r="D4207" s="6">
        <f>D4206*EXP(Returns!D4206)</f>
        <v>451.97684756657077</v>
      </c>
    </row>
    <row r="4208" spans="1:4" x14ac:dyDescent="0.35">
      <c r="A4208" s="3">
        <v>39561</v>
      </c>
      <c r="B4208" s="6">
        <f>B4207*EXP(Returns!B4207)</f>
        <v>341.49202924957393</v>
      </c>
      <c r="C4208" s="6">
        <f>C4207*EXP(Returns!C4207)</f>
        <v>130.0741497519378</v>
      </c>
      <c r="D4208" s="6">
        <f>D4207*EXP(Returns!D4207)</f>
        <v>451.09488766711735</v>
      </c>
    </row>
    <row r="4209" spans="1:4" x14ac:dyDescent="0.35">
      <c r="A4209" s="3">
        <v>39562</v>
      </c>
      <c r="B4209" s="6">
        <f>B4208*EXP(Returns!B4208)</f>
        <v>343.69204239518905</v>
      </c>
      <c r="C4209" s="6">
        <f>C4208*EXP(Returns!C4208)</f>
        <v>129.06943425530068</v>
      </c>
      <c r="D4209" s="6">
        <f>D4208*EXP(Returns!D4208)</f>
        <v>444.37348607846474</v>
      </c>
    </row>
    <row r="4210" spans="1:4" x14ac:dyDescent="0.35">
      <c r="A4210" s="3">
        <v>39563</v>
      </c>
      <c r="B4210" s="6">
        <f>B4209*EXP(Returns!B4209)</f>
        <v>345.92422671166247</v>
      </c>
      <c r="C4210" s="6">
        <f>C4209*EXP(Returns!C4209)</f>
        <v>128.63443460834316</v>
      </c>
      <c r="D4210" s="6">
        <f>D4209*EXP(Returns!D4209)</f>
        <v>447.25402633040864</v>
      </c>
    </row>
    <row r="4211" spans="1:4" x14ac:dyDescent="0.35">
      <c r="A4211" s="3">
        <v>39566</v>
      </c>
      <c r="B4211" s="6">
        <f>B4210*EXP(Returns!B4210)</f>
        <v>345.56044501041902</v>
      </c>
      <c r="C4211" s="6">
        <f>C4210*EXP(Returns!C4210)</f>
        <v>129.01801585731516</v>
      </c>
      <c r="D4211" s="6">
        <f>D4210*EXP(Returns!D4210)</f>
        <v>449.42815265809014</v>
      </c>
    </row>
    <row r="4212" spans="1:4" x14ac:dyDescent="0.35">
      <c r="A4212" s="3">
        <v>39567</v>
      </c>
      <c r="B4212" s="6">
        <f>B4211*EXP(Returns!B4211)</f>
        <v>344.21667995072386</v>
      </c>
      <c r="C4212" s="6">
        <f>C4211*EXP(Returns!C4211)</f>
        <v>129.100285294092</v>
      </c>
      <c r="D4212" s="6">
        <f>D4211*EXP(Returns!D4211)</f>
        <v>439.5860512333619</v>
      </c>
    </row>
    <row r="4213" spans="1:4" x14ac:dyDescent="0.35">
      <c r="A4213" s="3">
        <v>39568</v>
      </c>
      <c r="B4213" s="6">
        <f>B4212*EXP(Returns!B4212)</f>
        <v>342.89271253463369</v>
      </c>
      <c r="C4213" s="6">
        <f>C4212*EXP(Returns!C4212)</f>
        <v>129.77386630770235</v>
      </c>
      <c r="D4213" s="6">
        <f>D4212*EXP(Returns!D4212)</f>
        <v>438.1265873757651</v>
      </c>
    </row>
    <row r="4214" spans="1:4" x14ac:dyDescent="0.35">
      <c r="A4214" s="3">
        <v>39569</v>
      </c>
      <c r="B4214" s="6">
        <f>B4213*EXP(Returns!B4213)</f>
        <v>348.77013797989349</v>
      </c>
      <c r="C4214" s="6">
        <f>C4213*EXP(Returns!C4213)</f>
        <v>129.90858251042442</v>
      </c>
      <c r="D4214" s="6">
        <f>D4213*EXP(Returns!D4213)</f>
        <v>428.58809588764717</v>
      </c>
    </row>
    <row r="4215" spans="1:4" x14ac:dyDescent="0.35">
      <c r="A4215" s="3">
        <v>39570</v>
      </c>
      <c r="B4215" s="6">
        <f>B4214*EXP(Returns!B4214)</f>
        <v>349.8986036653834</v>
      </c>
      <c r="C4215" s="6">
        <f>C4214*EXP(Returns!C4214)</f>
        <v>128.88227128663337</v>
      </c>
      <c r="D4215" s="6">
        <f>D4214*EXP(Returns!D4214)</f>
        <v>437.25953830914415</v>
      </c>
    </row>
    <row r="4216" spans="1:4" x14ac:dyDescent="0.35">
      <c r="A4216" s="3">
        <v>39573</v>
      </c>
      <c r="B4216" s="6">
        <f>B4215*EXP(Returns!B4215)</f>
        <v>348.31231747152589</v>
      </c>
      <c r="C4216" s="6">
        <f>C4215*EXP(Returns!C4215)</f>
        <v>128.87198760703626</v>
      </c>
      <c r="D4216" s="6">
        <f>D4215*EXP(Returns!D4215)</f>
        <v>443.37297977046359</v>
      </c>
    </row>
    <row r="4217" spans="1:4" x14ac:dyDescent="0.35">
      <c r="A4217" s="3">
        <v>39574</v>
      </c>
      <c r="B4217" s="6">
        <f>B4216*EXP(Returns!B4216)</f>
        <v>350.97757524186051</v>
      </c>
      <c r="C4217" s="6">
        <f>C4216*EXP(Returns!C4216)</f>
        <v>128.3547185233019</v>
      </c>
      <c r="D4217" s="6">
        <f>D4216*EXP(Returns!D4216)</f>
        <v>447.00868496749121</v>
      </c>
    </row>
    <row r="4218" spans="1:4" x14ac:dyDescent="0.35">
      <c r="A4218" s="3">
        <v>39575</v>
      </c>
      <c r="B4218" s="6">
        <f>B4217*EXP(Returns!B4217)</f>
        <v>344.62005693917735</v>
      </c>
      <c r="C4218" s="6">
        <f>C4217*EXP(Returns!C4217)</f>
        <v>128.65500196753737</v>
      </c>
      <c r="D4218" s="6">
        <f>D4217*EXP(Returns!D4217)</f>
        <v>448.96084081208488</v>
      </c>
    </row>
    <row r="4219" spans="1:4" x14ac:dyDescent="0.35">
      <c r="A4219" s="3">
        <v>39576</v>
      </c>
      <c r="B4219" s="6">
        <f>B4218*EXP(Returns!B4218)</f>
        <v>345.88463142445221</v>
      </c>
      <c r="C4219" s="6">
        <f>C4218*EXP(Returns!C4218)</f>
        <v>129.33886666074483</v>
      </c>
      <c r="D4219" s="6">
        <f>D4218*EXP(Returns!D4218)</f>
        <v>450.02892174547577</v>
      </c>
    </row>
    <row r="4220" spans="1:4" x14ac:dyDescent="0.35">
      <c r="A4220" s="3">
        <v>39577</v>
      </c>
      <c r="B4220" s="6">
        <f>B4219*EXP(Returns!B4219)</f>
        <v>343.55840830085464</v>
      </c>
      <c r="C4220" s="6">
        <f>C4219*EXP(Returns!C4219)</f>
        <v>129.82117123384901</v>
      </c>
      <c r="D4220" s="6">
        <f>D4219*EXP(Returns!D4219)</f>
        <v>455.01611945029902</v>
      </c>
    </row>
    <row r="4221" spans="1:4" x14ac:dyDescent="0.35">
      <c r="A4221" s="3">
        <v>39580</v>
      </c>
      <c r="B4221" s="6">
        <f>B4220*EXP(Returns!B4220)</f>
        <v>347.34470764032721</v>
      </c>
      <c r="C4221" s="6">
        <f>C4220*EXP(Returns!C4220)</f>
        <v>129.76049752422608</v>
      </c>
      <c r="D4221" s="6">
        <f>D4220*EXP(Returns!D4220)</f>
        <v>452.09000069515781</v>
      </c>
    </row>
    <row r="4222" spans="1:4" x14ac:dyDescent="0.35">
      <c r="A4222" s="3">
        <v>39581</v>
      </c>
      <c r="B4222" s="6">
        <f>B4221*EXP(Returns!B4221)</f>
        <v>347.21107354599292</v>
      </c>
      <c r="C4222" s="6">
        <f>C4221*EXP(Returns!C4221)</f>
        <v>128.30330012531635</v>
      </c>
      <c r="D4222" s="6">
        <f>D4221*EXP(Returns!D4221)</f>
        <v>454.51919743980358</v>
      </c>
    </row>
    <row r="4223" spans="1:4" x14ac:dyDescent="0.35">
      <c r="A4223" s="3">
        <v>39582</v>
      </c>
      <c r="B4223" s="6">
        <f>B4222*EXP(Returns!B4222)</f>
        <v>348.60185800925018</v>
      </c>
      <c r="C4223" s="6">
        <f>C4222*EXP(Returns!C4222)</f>
        <v>127.95159828309538</v>
      </c>
      <c r="D4223" s="6">
        <f>D4222*EXP(Returns!D4222)</f>
        <v>451.83926605227964</v>
      </c>
    </row>
    <row r="4224" spans="1:4" x14ac:dyDescent="0.35">
      <c r="A4224" s="3">
        <v>39583</v>
      </c>
      <c r="B4224" s="6">
        <f>B4223*EXP(Returns!B4223)</f>
        <v>352.29164383614801</v>
      </c>
      <c r="C4224" s="6">
        <f>C4223*EXP(Returns!C4223)</f>
        <v>128.97688113892673</v>
      </c>
      <c r="D4224" s="6">
        <f>D4223*EXP(Returns!D4223)</f>
        <v>451.30099556208563</v>
      </c>
    </row>
    <row r="4225" spans="1:4" x14ac:dyDescent="0.35">
      <c r="A4225" s="3">
        <v>39584</v>
      </c>
      <c r="B4225" s="6">
        <f>B4224*EXP(Returns!B4224)</f>
        <v>352.73214140636117</v>
      </c>
      <c r="C4225" s="6">
        <f>C4224*EXP(Returns!C4224)</f>
        <v>128.93677478849801</v>
      </c>
      <c r="D4225" s="6">
        <f>D4224*EXP(Returns!D4224)</f>
        <v>454.75079122635071</v>
      </c>
    </row>
    <row r="4226" spans="1:4" x14ac:dyDescent="0.35">
      <c r="A4226" s="3">
        <v>39587</v>
      </c>
      <c r="B4226" s="6">
        <f>B4225*EXP(Returns!B4225)</f>
        <v>353.04890370404257</v>
      </c>
      <c r="C4226" s="6">
        <f>C4225*EXP(Returns!C4225)</f>
        <v>129.03652648058994</v>
      </c>
      <c r="D4226" s="6">
        <f>D4225*EXP(Returns!D4225)</f>
        <v>450.99548211490082</v>
      </c>
    </row>
    <row r="4227" spans="1:4" x14ac:dyDescent="0.35">
      <c r="A4227" s="3">
        <v>39588</v>
      </c>
      <c r="B4227" s="6">
        <f>B4226*EXP(Returns!B4226)</f>
        <v>349.77486839285149</v>
      </c>
      <c r="C4227" s="6">
        <f>C4226*EXP(Returns!C4226)</f>
        <v>129.69982381460318</v>
      </c>
      <c r="D4227" s="6">
        <f>D4226*EXP(Returns!D4226)</f>
        <v>456.50307846063657</v>
      </c>
    </row>
    <row r="4228" spans="1:4" x14ac:dyDescent="0.35">
      <c r="A4228" s="3">
        <v>39589</v>
      </c>
      <c r="B4228" s="6">
        <f>B4227*EXP(Returns!B4227)</f>
        <v>344.15976172535903</v>
      </c>
      <c r="C4228" s="6">
        <f>C4227*EXP(Returns!C4227)</f>
        <v>129.15684553187603</v>
      </c>
      <c r="D4228" s="6">
        <f>D4227*EXP(Returns!D4227)</f>
        <v>463.48240573211484</v>
      </c>
    </row>
    <row r="4229" spans="1:4" x14ac:dyDescent="0.35">
      <c r="A4229" s="3">
        <v>39590</v>
      </c>
      <c r="B4229" s="6">
        <f>B4228*EXP(Returns!B4228)</f>
        <v>345.06055450939044</v>
      </c>
      <c r="C4229" s="6">
        <f>C4228*EXP(Returns!C4228)</f>
        <v>128.16241371483602</v>
      </c>
      <c r="D4229" s="6">
        <f>D4228*EXP(Returns!D4228)</f>
        <v>457.62065066896082</v>
      </c>
    </row>
    <row r="4230" spans="1:4" x14ac:dyDescent="0.35">
      <c r="A4230" s="3">
        <v>39591</v>
      </c>
      <c r="B4230" s="6">
        <f>B4229*EXP(Returns!B4229)</f>
        <v>340.50214706931951</v>
      </c>
      <c r="C4230" s="6">
        <f>C4229*EXP(Returns!C4229)</f>
        <v>129.05709383978413</v>
      </c>
      <c r="D4230" s="6">
        <f>D4229*EXP(Returns!D4229)</f>
        <v>461.73223350957835</v>
      </c>
    </row>
    <row r="4231" spans="1:4" x14ac:dyDescent="0.35">
      <c r="A4231" s="3">
        <v>39595</v>
      </c>
      <c r="B4231" s="6">
        <f>B4230*EXP(Returns!B4230)</f>
        <v>342.83331960381827</v>
      </c>
      <c r="C4231" s="6">
        <f>C4230*EXP(Returns!C4230)</f>
        <v>128.13259104400441</v>
      </c>
      <c r="D4231" s="6">
        <f>D4230*EXP(Returns!D4230)</f>
        <v>456.02825832292115</v>
      </c>
    </row>
    <row r="4232" spans="1:4" x14ac:dyDescent="0.35">
      <c r="A4232" s="3">
        <v>39596</v>
      </c>
      <c r="B4232" s="6">
        <f>B4231*EXP(Returns!B4231)</f>
        <v>344.19193289621728</v>
      </c>
      <c r="C4232" s="6">
        <f>C4231*EXP(Returns!C4231)</f>
        <v>127.26773358988792</v>
      </c>
      <c r="D4232" s="6">
        <f>D4231*EXP(Returns!D4231)</f>
        <v>457.6367247582553</v>
      </c>
    </row>
    <row r="4233" spans="1:4" x14ac:dyDescent="0.35">
      <c r="A4233" s="3">
        <v>39597</v>
      </c>
      <c r="B4233" s="6">
        <f>B4232*EXP(Returns!B4232)</f>
        <v>346.028164340589</v>
      </c>
      <c r="C4233" s="6">
        <f>C4232*EXP(Returns!C4232)</f>
        <v>126.52422355501727</v>
      </c>
      <c r="D4233" s="6">
        <f>D4232*EXP(Returns!D4232)</f>
        <v>443.92605534290271</v>
      </c>
    </row>
    <row r="4234" spans="1:4" x14ac:dyDescent="0.35">
      <c r="A4234" s="3">
        <v>39598</v>
      </c>
      <c r="B4234" s="6">
        <f>B4233*EXP(Returns!B4233)</f>
        <v>346.55280189612375</v>
      </c>
      <c r="C4234" s="6">
        <f>C4233*EXP(Returns!C4233)</f>
        <v>126.85535803804402</v>
      </c>
      <c r="D4234" s="6">
        <f>D4233*EXP(Returns!D4233)</f>
        <v>450.10506216845016</v>
      </c>
    </row>
    <row r="4235" spans="1:4" x14ac:dyDescent="0.35">
      <c r="A4235" s="3">
        <v>39601</v>
      </c>
      <c r="B4235" s="6">
        <f>B4234*EXP(Returns!B4234)</f>
        <v>342.91251017823862</v>
      </c>
      <c r="C4235" s="6">
        <f>C4234*EXP(Returns!C4234)</f>
        <v>127.63897442334338</v>
      </c>
      <c r="D4235" s="6">
        <f>D4234*EXP(Returns!D4234)</f>
        <v>453.81151450849143</v>
      </c>
    </row>
    <row r="4236" spans="1:4" x14ac:dyDescent="0.35">
      <c r="A4236" s="3">
        <v>39602</v>
      </c>
      <c r="B4236" s="6">
        <f>B4235*EXP(Returns!B4235)</f>
        <v>340.9277964068288</v>
      </c>
      <c r="C4236" s="6">
        <f>C4235*EXP(Returns!C4235)</f>
        <v>128.40305181740828</v>
      </c>
      <c r="D4236" s="6">
        <f>D4235*EXP(Returns!D4235)</f>
        <v>449.46738612603957</v>
      </c>
    </row>
    <row r="4237" spans="1:4" x14ac:dyDescent="0.35">
      <c r="A4237" s="3">
        <v>39603</v>
      </c>
      <c r="B4237" s="6">
        <f>B4236*EXP(Returns!B4236)</f>
        <v>340.8164346615502</v>
      </c>
      <c r="C4237" s="6">
        <f>C4236*EXP(Returns!C4236)</f>
        <v>127.95056991513569</v>
      </c>
      <c r="D4237" s="6">
        <f>D4236*EXP(Returns!D4236)</f>
        <v>448.13175620636366</v>
      </c>
    </row>
    <row r="4238" spans="1:4" x14ac:dyDescent="0.35">
      <c r="A4238" s="3">
        <v>39604</v>
      </c>
      <c r="B4238" s="6">
        <f>B4237*EXP(Returns!B4237)</f>
        <v>347.46101879650712</v>
      </c>
      <c r="C4238" s="6">
        <f>C4237*EXP(Returns!C4237)</f>
        <v>127.02606711935599</v>
      </c>
      <c r="D4238" s="6">
        <f>D4237*EXP(Returns!D4237)</f>
        <v>457.82591255922927</v>
      </c>
    </row>
    <row r="4239" spans="1:4" x14ac:dyDescent="0.35">
      <c r="A4239" s="3">
        <v>39605</v>
      </c>
      <c r="B4239" s="6">
        <f>B4238*EXP(Returns!B4238)</f>
        <v>336.72822125710007</v>
      </c>
      <c r="C4239" s="6">
        <f>C4238*EXP(Returns!C4238)</f>
        <v>128.0009599451615</v>
      </c>
      <c r="D4239" s="6">
        <f>D4238*EXP(Returns!D4238)</f>
        <v>470.85110666663735</v>
      </c>
    </row>
    <row r="4240" spans="1:4" x14ac:dyDescent="0.35">
      <c r="A4240" s="3">
        <v>39608</v>
      </c>
      <c r="B4240" s="6">
        <f>B4239*EXP(Returns!B4239)</f>
        <v>336.99548944576873</v>
      </c>
      <c r="C4240" s="6">
        <f>C4239*EXP(Returns!C4239)</f>
        <v>127.42815899160276</v>
      </c>
      <c r="D4240" s="6">
        <f>D4239*EXP(Returns!D4239)</f>
        <v>465.36064191607085</v>
      </c>
    </row>
    <row r="4241" spans="1:4" x14ac:dyDescent="0.35">
      <c r="A4241" s="3">
        <v>39609</v>
      </c>
      <c r="B4241" s="6">
        <f>B4240*EXP(Returns!B4240)</f>
        <v>336.17388723615767</v>
      </c>
      <c r="C4241" s="6">
        <f>C4240*EXP(Returns!C4240)</f>
        <v>126.3020960757198</v>
      </c>
      <c r="D4241" s="6">
        <f>D4240*EXP(Returns!D4240)</f>
        <v>461.96171228437623</v>
      </c>
    </row>
    <row r="4242" spans="1:4" x14ac:dyDescent="0.35">
      <c r="A4242" s="3">
        <v>39610</v>
      </c>
      <c r="B4242" s="6">
        <f>B4241*EXP(Returns!B4241)</f>
        <v>330.49443822694872</v>
      </c>
      <c r="C4242" s="6">
        <f>C4241*EXP(Returns!C4241)</f>
        <v>126.60340788791498</v>
      </c>
      <c r="D4242" s="6">
        <f>D4241*EXP(Returns!D4241)</f>
        <v>474.26685064173893</v>
      </c>
    </row>
    <row r="4243" spans="1:4" x14ac:dyDescent="0.35">
      <c r="A4243" s="3">
        <v>39611</v>
      </c>
      <c r="B4243" s="6">
        <f>B4242*EXP(Returns!B4242)</f>
        <v>331.57835921432712</v>
      </c>
      <c r="C4243" s="6">
        <f>C4242*EXP(Returns!C4242)</f>
        <v>125.23670686945978</v>
      </c>
      <c r="D4243" s="6">
        <f>D4242*EXP(Returns!D4242)</f>
        <v>475.14574377415585</v>
      </c>
    </row>
    <row r="4244" spans="1:4" x14ac:dyDescent="0.35">
      <c r="A4244" s="3">
        <v>39612</v>
      </c>
      <c r="B4244" s="6">
        <f>B4243*EXP(Returns!B4243)</f>
        <v>336.56736540280878</v>
      </c>
      <c r="C4244" s="6">
        <f>C4243*EXP(Returns!C4243)</f>
        <v>124.64333855670685</v>
      </c>
      <c r="D4244" s="6">
        <f>D4243*EXP(Returns!D4243)</f>
        <v>475.85205194783089</v>
      </c>
    </row>
    <row r="4245" spans="1:4" x14ac:dyDescent="0.35">
      <c r="A4245" s="3">
        <v>39615</v>
      </c>
      <c r="B4245" s="6">
        <f>B4244*EXP(Returns!B4244)</f>
        <v>336.59458716276578</v>
      </c>
      <c r="C4245" s="6">
        <f>C4244*EXP(Returns!C4244)</f>
        <v>124.79450864678431</v>
      </c>
      <c r="D4245" s="6">
        <f>D4244*EXP(Returns!D4244)</f>
        <v>480.0715003876623</v>
      </c>
    </row>
    <row r="4246" spans="1:4" x14ac:dyDescent="0.35">
      <c r="A4246" s="3">
        <v>39616</v>
      </c>
      <c r="B4246" s="6">
        <f>B4245*EXP(Returns!B4245)</f>
        <v>334.31538344273031</v>
      </c>
      <c r="C4246" s="6">
        <f>C4245*EXP(Returns!C4245)</f>
        <v>125.04543042895367</v>
      </c>
      <c r="D4246" s="6">
        <f>D4245*EXP(Returns!D4245)</f>
        <v>482.19507793453568</v>
      </c>
    </row>
    <row r="4247" spans="1:4" x14ac:dyDescent="0.35">
      <c r="A4247" s="3">
        <v>39617</v>
      </c>
      <c r="B4247" s="6">
        <f>B4246*EXP(Returns!B4246)</f>
        <v>331.06856989149622</v>
      </c>
      <c r="C4247" s="6">
        <f>C4246*EXP(Returns!C4246)</f>
        <v>125.75911779299273</v>
      </c>
      <c r="D4247" s="6">
        <f>D4246*EXP(Returns!D4246)</f>
        <v>487.96800250421961</v>
      </c>
    </row>
    <row r="4248" spans="1:4" x14ac:dyDescent="0.35">
      <c r="A4248" s="3">
        <v>39618</v>
      </c>
      <c r="B4248" s="6">
        <f>B4247*EXP(Returns!B4247)</f>
        <v>332.31087202771533</v>
      </c>
      <c r="C4248" s="6">
        <f>C4247*EXP(Returns!C4247)</f>
        <v>125.27681321988851</v>
      </c>
      <c r="D4248" s="6">
        <f>D4247*EXP(Returns!D4247)</f>
        <v>479.66330312004936</v>
      </c>
    </row>
    <row r="4249" spans="1:4" x14ac:dyDescent="0.35">
      <c r="A4249" s="3">
        <v>39619</v>
      </c>
      <c r="B4249" s="6">
        <f>B4248*EXP(Returns!B4248)</f>
        <v>326.14885545563249</v>
      </c>
      <c r="C4249" s="6">
        <f>C4248*EXP(Returns!C4248)</f>
        <v>125.94011055390176</v>
      </c>
      <c r="D4249" s="6">
        <f>D4248*EXP(Returns!D4248)</f>
        <v>484.70665438681613</v>
      </c>
    </row>
    <row r="4250" spans="1:4" x14ac:dyDescent="0.35">
      <c r="A4250" s="3">
        <v>39622</v>
      </c>
      <c r="B4250" s="6">
        <f>B4249*EXP(Returns!B4249)</f>
        <v>326.16617839378688</v>
      </c>
      <c r="C4250" s="6">
        <f>C4249*EXP(Returns!C4249)</f>
        <v>125.61823138251241</v>
      </c>
      <c r="D4250" s="6">
        <f>D4249*EXP(Returns!D4249)</f>
        <v>484.94237244627442</v>
      </c>
    </row>
    <row r="4251" spans="1:4" x14ac:dyDescent="0.35">
      <c r="A4251" s="3">
        <v>39623</v>
      </c>
      <c r="B4251" s="6">
        <f>B4250*EXP(Returns!B4250)</f>
        <v>325.24806267160102</v>
      </c>
      <c r="C4251" s="6">
        <f>C4250*EXP(Returns!C4250)</f>
        <v>126.28152871652566</v>
      </c>
      <c r="D4251" s="6">
        <f>D4250*EXP(Returns!D4250)</f>
        <v>482.45733939144748</v>
      </c>
    </row>
    <row r="4252" spans="1:4" x14ac:dyDescent="0.35">
      <c r="A4252" s="3">
        <v>39624</v>
      </c>
      <c r="B4252" s="6">
        <f>B4251*EXP(Returns!B4251)</f>
        <v>327.14863645768929</v>
      </c>
      <c r="C4252" s="6">
        <f>C4251*EXP(Returns!C4251)</f>
        <v>126.17149334483663</v>
      </c>
      <c r="D4252" s="6">
        <f>D4251*EXP(Returns!D4251)</f>
        <v>480.18253850449975</v>
      </c>
    </row>
    <row r="4253" spans="1:4" x14ac:dyDescent="0.35">
      <c r="A4253" s="3">
        <v>39625</v>
      </c>
      <c r="B4253" s="6">
        <f>B4252*EXP(Returns!B4252)</f>
        <v>317.54182989832145</v>
      </c>
      <c r="C4253" s="6">
        <f>C4252*EXP(Returns!C4252)</f>
        <v>126.9756770893302</v>
      </c>
      <c r="D4253" s="6">
        <f>D4252*EXP(Returns!D4252)</f>
        <v>492.45595168562318</v>
      </c>
    </row>
    <row r="4254" spans="1:4" x14ac:dyDescent="0.35">
      <c r="A4254" s="3">
        <v>39626</v>
      </c>
      <c r="B4254" s="6">
        <f>B4253*EXP(Returns!B4253)</f>
        <v>316.36139539836824</v>
      </c>
      <c r="C4254" s="6">
        <f>C4253*EXP(Returns!C4253)</f>
        <v>127.46723697407181</v>
      </c>
      <c r="D4254" s="6">
        <f>D4253*EXP(Returns!D4253)</f>
        <v>493.26092515740254</v>
      </c>
    </row>
    <row r="4255" spans="1:4" x14ac:dyDescent="0.35">
      <c r="A4255" s="3">
        <v>39629</v>
      </c>
      <c r="B4255" s="6">
        <f>B4254*EXP(Returns!B4254)</f>
        <v>316.76229768137119</v>
      </c>
      <c r="C4255" s="6">
        <f>C4254*EXP(Returns!C4254)</f>
        <v>127.57830071372055</v>
      </c>
      <c r="D4255" s="6">
        <f>D4254*EXP(Returns!D4254)</f>
        <v>491.06014968168006</v>
      </c>
    </row>
    <row r="4256" spans="1:4" x14ac:dyDescent="0.35">
      <c r="A4256" s="3">
        <v>39630</v>
      </c>
      <c r="B4256" s="6">
        <f>B4255*EXP(Returns!B4255)</f>
        <v>317.97737805763336</v>
      </c>
      <c r="C4256" s="6">
        <f>C4255*EXP(Returns!C4255)</f>
        <v>127.38702427321441</v>
      </c>
      <c r="D4256" s="6">
        <f>D4255*EXP(Returns!D4255)</f>
        <v>495.58088154519754</v>
      </c>
    </row>
    <row r="4257" spans="1:4" x14ac:dyDescent="0.35">
      <c r="A4257" s="3">
        <v>39631</v>
      </c>
      <c r="B4257" s="6">
        <f>B4256*EXP(Returns!B4256)</f>
        <v>312.1890420085964</v>
      </c>
      <c r="C4257" s="6">
        <f>C4256*EXP(Returns!C4256)</f>
        <v>127.77883246586408</v>
      </c>
      <c r="D4257" s="6">
        <f>D4256*EXP(Returns!D4256)</f>
        <v>501.47647679634031</v>
      </c>
    </row>
    <row r="4258" spans="1:4" x14ac:dyDescent="0.35">
      <c r="A4258" s="3">
        <v>39632</v>
      </c>
      <c r="B4258" s="6">
        <f>B4257*EXP(Returns!B4257)</f>
        <v>312.53055136078416</v>
      </c>
      <c r="C4258" s="6">
        <f>C4257*EXP(Returns!C4257)</f>
        <v>127.60812338455213</v>
      </c>
      <c r="D4258" s="6">
        <f>D4257*EXP(Returns!D4257)</f>
        <v>501.17202085503015</v>
      </c>
    </row>
    <row r="4259" spans="1:4" x14ac:dyDescent="0.35">
      <c r="A4259" s="3">
        <v>39636</v>
      </c>
      <c r="B4259" s="6">
        <f>B4258*EXP(Returns!B4258)</f>
        <v>309.90983828856088</v>
      </c>
      <c r="C4259" s="6">
        <f>C4258*EXP(Returns!C4258)</f>
        <v>128.23131436813671</v>
      </c>
      <c r="D4259" s="6">
        <f>D4258*EXP(Returns!D4258)</f>
        <v>488.46185774767866</v>
      </c>
    </row>
    <row r="4260" spans="1:4" x14ac:dyDescent="0.35">
      <c r="A4260" s="3">
        <v>39637</v>
      </c>
      <c r="B4260" s="6">
        <f>B4259*EXP(Returns!B4259)</f>
        <v>315.20323324747068</v>
      </c>
      <c r="C4260" s="6">
        <f>C4259*EXP(Returns!C4259)</f>
        <v>128.6128388811893</v>
      </c>
      <c r="D4260" s="6">
        <f>D4259*EXP(Returns!D4259)</f>
        <v>474.94587516384814</v>
      </c>
    </row>
    <row r="4261" spans="1:4" x14ac:dyDescent="0.35">
      <c r="A4261" s="3">
        <v>39638</v>
      </c>
      <c r="B4261" s="6">
        <f>B4260*EXP(Returns!B4260)</f>
        <v>308.02411273517646</v>
      </c>
      <c r="C4261" s="6">
        <f>C4260*EXP(Returns!C4260)</f>
        <v>129.03549811263031</v>
      </c>
      <c r="D4261" s="6">
        <f>D4260*EXP(Returns!D4260)</f>
        <v>475.77178725194545</v>
      </c>
    </row>
    <row r="4262" spans="1:4" x14ac:dyDescent="0.35">
      <c r="A4262" s="3">
        <v>39639</v>
      </c>
      <c r="B4262" s="6">
        <f>B4261*EXP(Returns!B4261)</f>
        <v>310.17710647722953</v>
      </c>
      <c r="C4262" s="6">
        <f>C4261*EXP(Returns!C4261)</f>
        <v>129.33680992482547</v>
      </c>
      <c r="D4262" s="6">
        <f>D4261*EXP(Returns!D4261)</f>
        <v>484.74895462180217</v>
      </c>
    </row>
    <row r="4263" spans="1:4" x14ac:dyDescent="0.35">
      <c r="A4263" s="3">
        <v>39640</v>
      </c>
      <c r="B4263" s="6">
        <f>B4262*EXP(Returns!B4262)</f>
        <v>306.73726590084584</v>
      </c>
      <c r="C4263" s="6">
        <f>C4262*EXP(Returns!C4262)</f>
        <v>127.92897418798185</v>
      </c>
      <c r="D4263" s="6">
        <f>D4262*EXP(Returns!D4262)</f>
        <v>487.15805875482965</v>
      </c>
    </row>
    <row r="4264" spans="1:4" x14ac:dyDescent="0.35">
      <c r="A4264" s="3">
        <v>39643</v>
      </c>
      <c r="B4264" s="6">
        <f>B4263*EXP(Returns!B4263)</f>
        <v>303.96807050158446</v>
      </c>
      <c r="C4264" s="6">
        <f>C4263*EXP(Returns!C4263)</f>
        <v>128.56244885116348</v>
      </c>
      <c r="D4264" s="6">
        <f>D4263*EXP(Returns!D4263)</f>
        <v>484.22770997618994</v>
      </c>
    </row>
    <row r="4265" spans="1:4" x14ac:dyDescent="0.35">
      <c r="A4265" s="3">
        <v>39644</v>
      </c>
      <c r="B4265" s="6">
        <f>B4264*EXP(Returns!B4264)</f>
        <v>300.65443990318329</v>
      </c>
      <c r="C4265" s="6">
        <f>C4264*EXP(Returns!C4264)</f>
        <v>128.97482440300737</v>
      </c>
      <c r="D4265" s="6">
        <f>D4264*EXP(Returns!D4264)</f>
        <v>472.82779664752286</v>
      </c>
    </row>
    <row r="4266" spans="1:4" x14ac:dyDescent="0.35">
      <c r="A4266" s="3">
        <v>39645</v>
      </c>
      <c r="B4266" s="6">
        <f>B4265*EXP(Returns!B4265)</f>
        <v>308.189918000369</v>
      </c>
      <c r="C4266" s="6">
        <f>C4265*EXP(Returns!C4265)</f>
        <v>128.05032160722766</v>
      </c>
      <c r="D4266" s="6">
        <f>D4265*EXP(Returns!D4265)</f>
        <v>468.60602169476738</v>
      </c>
    </row>
    <row r="4267" spans="1:4" x14ac:dyDescent="0.35">
      <c r="A4267" s="3">
        <v>39646</v>
      </c>
      <c r="B4267" s="6">
        <f>B4266*EXP(Returns!B4266)</f>
        <v>311.89207735452004</v>
      </c>
      <c r="C4267" s="6">
        <f>C4266*EXP(Returns!C4266)</f>
        <v>126.9242586913447</v>
      </c>
      <c r="D4267" s="6">
        <f>D4266*EXP(Returns!D4266)</f>
        <v>455.83251398552466</v>
      </c>
    </row>
    <row r="4268" spans="1:4" x14ac:dyDescent="0.35">
      <c r="A4268" s="3">
        <v>39647</v>
      </c>
      <c r="B4268" s="6">
        <f>B4267*EXP(Returns!B4267)</f>
        <v>311.981166750743</v>
      </c>
      <c r="C4268" s="6">
        <f>C4267*EXP(Returns!C4267)</f>
        <v>126.4923441482663</v>
      </c>
      <c r="D4268" s="6">
        <f>D4267*EXP(Returns!D4267)</f>
        <v>450.21070700532738</v>
      </c>
    </row>
    <row r="4269" spans="1:4" x14ac:dyDescent="0.35">
      <c r="A4269" s="3">
        <v>39650</v>
      </c>
      <c r="B4269" s="6">
        <f>B4268*EXP(Returns!B4268)</f>
        <v>311.81288678009975</v>
      </c>
      <c r="C4269" s="6">
        <f>C4268*EXP(Returns!C4268)</f>
        <v>126.67333690917533</v>
      </c>
      <c r="D4269" s="6">
        <f>D4268*EXP(Returns!D4268)</f>
        <v>449.99508155748742</v>
      </c>
    </row>
    <row r="4270" spans="1:4" x14ac:dyDescent="0.35">
      <c r="A4270" s="3">
        <v>39651</v>
      </c>
      <c r="B4270" s="6">
        <f>B4269*EXP(Returns!B4269)</f>
        <v>316.01988604618043</v>
      </c>
      <c r="C4270" s="6">
        <f>C4269*EXP(Returns!C4269)</f>
        <v>126.32163506695436</v>
      </c>
      <c r="D4270" s="6">
        <f>D4269*EXP(Returns!D4269)</f>
        <v>442.74587878679978</v>
      </c>
    </row>
    <row r="4271" spans="1:4" x14ac:dyDescent="0.35">
      <c r="A4271" s="3">
        <v>39652</v>
      </c>
      <c r="B4271" s="6">
        <f>B4270*EXP(Returns!B4270)</f>
        <v>317.3042581750604</v>
      </c>
      <c r="C4271" s="6">
        <f>C4270*EXP(Returns!C4270)</f>
        <v>125.85886948508465</v>
      </c>
      <c r="D4271" s="6">
        <f>D4270*EXP(Returns!D4270)</f>
        <v>434.86312424661276</v>
      </c>
    </row>
    <row r="4272" spans="1:4" x14ac:dyDescent="0.35">
      <c r="A4272" s="3">
        <v>39653</v>
      </c>
      <c r="B4272" s="6">
        <f>B4271*EXP(Returns!B4271)</f>
        <v>309.96675651392547</v>
      </c>
      <c r="C4272" s="6">
        <f>C4271*EXP(Returns!C4271)</f>
        <v>127.18546415311116</v>
      </c>
      <c r="D4272" s="6">
        <f>D4271*EXP(Returns!D4271)</f>
        <v>431.19802038627</v>
      </c>
    </row>
    <row r="4273" spans="1:4" x14ac:dyDescent="0.35">
      <c r="A4273" s="3">
        <v>39654</v>
      </c>
      <c r="B4273" s="6">
        <f>B4272*EXP(Returns!B4272)</f>
        <v>311.25855275915728</v>
      </c>
      <c r="C4273" s="6">
        <f>C4272*EXP(Returns!C4272)</f>
        <v>126.22085500690272</v>
      </c>
      <c r="D4273" s="6">
        <f>D4272*EXP(Returns!D4272)</f>
        <v>429.87920481000089</v>
      </c>
    </row>
    <row r="4274" spans="1:4" x14ac:dyDescent="0.35">
      <c r="A4274" s="3">
        <v>39657</v>
      </c>
      <c r="B4274" s="6">
        <f>B4273*EXP(Returns!B4273)</f>
        <v>305.47021671012033</v>
      </c>
      <c r="C4274" s="6">
        <f>C4273*EXP(Returns!C4273)</f>
        <v>127.14535780268243</v>
      </c>
      <c r="D4274" s="6">
        <f>D4273*EXP(Returns!D4273)</f>
        <v>432.31675585105637</v>
      </c>
    </row>
    <row r="4275" spans="1:4" x14ac:dyDescent="0.35">
      <c r="A4275" s="3">
        <v>39658</v>
      </c>
      <c r="B4275" s="6">
        <f>B4274*EXP(Returns!B4274)</f>
        <v>312.60479252430315</v>
      </c>
      <c r="C4275" s="6">
        <f>C4274*EXP(Returns!C4274)</f>
        <v>126.88415234091596</v>
      </c>
      <c r="D4275" s="6">
        <f>D4274*EXP(Returns!D4274)</f>
        <v>428.75074029116786</v>
      </c>
    </row>
    <row r="4276" spans="1:4" x14ac:dyDescent="0.35">
      <c r="A4276" s="3">
        <v>39659</v>
      </c>
      <c r="B4276" s="6">
        <f>B4275*EXP(Returns!B4275)</f>
        <v>317.81652220334195</v>
      </c>
      <c r="C4276" s="6">
        <f>C4275*EXP(Returns!C4275)</f>
        <v>126.84404599048726</v>
      </c>
      <c r="D4276" s="6">
        <f>D4275*EXP(Returns!D4275)</f>
        <v>434.6442205305612</v>
      </c>
    </row>
    <row r="4277" spans="1:4" x14ac:dyDescent="0.35">
      <c r="A4277" s="3">
        <v>39660</v>
      </c>
      <c r="B4277" s="6">
        <f>B4276*EXP(Returns!B4276)</f>
        <v>313.63921940266891</v>
      </c>
      <c r="C4277" s="6">
        <f>C4276*EXP(Returns!C4276)</f>
        <v>127.54744967492921</v>
      </c>
      <c r="D4277" s="6">
        <f>D4276*EXP(Returns!D4276)</f>
        <v>432.84857555541498</v>
      </c>
    </row>
    <row r="4278" spans="1:4" x14ac:dyDescent="0.35">
      <c r="A4278" s="3">
        <v>39661</v>
      </c>
      <c r="B4278" s="6">
        <f>B4277*EXP(Returns!B4277)</f>
        <v>311.88960264906939</v>
      </c>
      <c r="C4278" s="6">
        <f>C4277*EXP(Returns!C4277)</f>
        <v>127.85904516672147</v>
      </c>
      <c r="D4278" s="6">
        <f>D4277*EXP(Returns!D4277)</f>
        <v>431.27077679044544</v>
      </c>
    </row>
    <row r="4279" spans="1:4" x14ac:dyDescent="0.35">
      <c r="A4279" s="3">
        <v>39664</v>
      </c>
      <c r="B4279" s="6">
        <f>B4278*EXP(Returns!B4278)</f>
        <v>309.09318548985107</v>
      </c>
      <c r="C4279" s="6">
        <f>C4278*EXP(Returns!C4278)</f>
        <v>127.64720136702114</v>
      </c>
      <c r="D4279" s="6">
        <f>D4278*EXP(Returns!D4278)</f>
        <v>416.19930881560032</v>
      </c>
    </row>
    <row r="4280" spans="1:4" x14ac:dyDescent="0.35">
      <c r="A4280" s="3">
        <v>39665</v>
      </c>
      <c r="B4280" s="6">
        <f>B4279*EXP(Returns!B4279)</f>
        <v>317.9699539412814</v>
      </c>
      <c r="C4280" s="6">
        <f>C4279*EXP(Returns!C4279)</f>
        <v>127.30578320439726</v>
      </c>
      <c r="D4280" s="6">
        <f>D4279*EXP(Returns!D4279)</f>
        <v>412.79932167803105</v>
      </c>
    </row>
    <row r="4281" spans="1:4" x14ac:dyDescent="0.35">
      <c r="A4281" s="3">
        <v>39666</v>
      </c>
      <c r="B4281" s="6">
        <f>B4280*EXP(Returns!B4280)</f>
        <v>319.03655199050536</v>
      </c>
      <c r="C4281" s="6">
        <f>C4280*EXP(Returns!C4280)</f>
        <v>126.85330130212466</v>
      </c>
      <c r="D4281" s="6">
        <f>D4280*EXP(Returns!D4280)</f>
        <v>411.04185266495944</v>
      </c>
    </row>
    <row r="4282" spans="1:4" x14ac:dyDescent="0.35">
      <c r="A4282" s="3">
        <v>39667</v>
      </c>
      <c r="B4282" s="6">
        <f>B4281*EXP(Returns!B4281)</f>
        <v>313.31503298863555</v>
      </c>
      <c r="C4282" s="6">
        <f>C4281*EXP(Returns!C4281)</f>
        <v>128.20046332934538</v>
      </c>
      <c r="D4282" s="6">
        <f>D4281*EXP(Returns!D4281)</f>
        <v>413.03535698925174</v>
      </c>
    </row>
    <row r="4283" spans="1:4" x14ac:dyDescent="0.35">
      <c r="A4283" s="3">
        <v>39668</v>
      </c>
      <c r="B4283" s="6">
        <f>B4282*EXP(Returns!B4282)</f>
        <v>320.80101697680857</v>
      </c>
      <c r="C4283" s="6">
        <f>C4282*EXP(Returns!C4282)</f>
        <v>128.04929323926794</v>
      </c>
      <c r="D4283" s="6">
        <f>D4282*EXP(Returns!D4282)</f>
        <v>399.65050513387712</v>
      </c>
    </row>
    <row r="4284" spans="1:4" x14ac:dyDescent="0.35">
      <c r="A4284" s="3">
        <v>39671</v>
      </c>
      <c r="B4284" s="6">
        <f>B4283*EXP(Returns!B4283)</f>
        <v>323.02825188238074</v>
      </c>
      <c r="C4284" s="6">
        <f>C4283*EXP(Returns!C4283)</f>
        <v>127.51659863613793</v>
      </c>
      <c r="D4284" s="6">
        <f>D4283*EXP(Returns!D4283)</f>
        <v>397.95088169214858</v>
      </c>
    </row>
    <row r="4285" spans="1:4" x14ac:dyDescent="0.35">
      <c r="A4285" s="3">
        <v>39672</v>
      </c>
      <c r="B4285" s="6">
        <f>B4284*EXP(Returns!B4284)</f>
        <v>319.13554020853076</v>
      </c>
      <c r="C4285" s="6">
        <f>C4284*EXP(Returns!C4284)</f>
        <v>128.33106606022861</v>
      </c>
      <c r="D4285" s="6">
        <f>D4284*EXP(Returns!D4284)</f>
        <v>395.8263523899879</v>
      </c>
    </row>
    <row r="4286" spans="1:4" x14ac:dyDescent="0.35">
      <c r="A4286" s="3">
        <v>39673</v>
      </c>
      <c r="B4286" s="6">
        <f>B4285*EXP(Returns!B4285)</f>
        <v>318.20505095909175</v>
      </c>
      <c r="C4286" s="6">
        <f>C4285*EXP(Returns!C4285)</f>
        <v>128.13978961972248</v>
      </c>
      <c r="D4286" s="6">
        <f>D4285*EXP(Returns!D4285)</f>
        <v>406.72204691762448</v>
      </c>
    </row>
    <row r="4287" spans="1:4" x14ac:dyDescent="0.35">
      <c r="A4287" s="3">
        <v>39674</v>
      </c>
      <c r="B4287" s="6">
        <f>B4286*EXP(Returns!B4286)</f>
        <v>319.96209182904317</v>
      </c>
      <c r="C4287" s="6">
        <f>C4286*EXP(Returns!C4286)</f>
        <v>128.58198784239795</v>
      </c>
      <c r="D4287" s="6">
        <f>D4286*EXP(Returns!D4286)</f>
        <v>402.68639299880635</v>
      </c>
    </row>
    <row r="4288" spans="1:4" x14ac:dyDescent="0.35">
      <c r="A4288" s="3">
        <v>39675</v>
      </c>
      <c r="B4288" s="6">
        <f>B4287*EXP(Returns!B4287)</f>
        <v>321.26626160152819</v>
      </c>
      <c r="C4288" s="6">
        <f>C4287*EXP(Returns!C4287)</f>
        <v>129.04475342426767</v>
      </c>
      <c r="D4288" s="6">
        <f>D4287*EXP(Returns!D4287)</f>
        <v>395.25646247414198</v>
      </c>
    </row>
    <row r="4289" spans="1:4" x14ac:dyDescent="0.35">
      <c r="A4289" s="3">
        <v>39678</v>
      </c>
      <c r="B4289" s="6">
        <f>B4288*EXP(Returns!B4288)</f>
        <v>316.41583891828219</v>
      </c>
      <c r="C4289" s="6">
        <f>C4288*EXP(Returns!C4288)</f>
        <v>129.43244814507852</v>
      </c>
      <c r="D4289" s="6">
        <f>D4288*EXP(Returns!D4288)</f>
        <v>397.79024654979008</v>
      </c>
    </row>
    <row r="4290" spans="1:4" x14ac:dyDescent="0.35">
      <c r="A4290" s="3">
        <v>39679</v>
      </c>
      <c r="B4290" s="6">
        <f>B4289*EXP(Returns!B4289)</f>
        <v>313.46846472657506</v>
      </c>
      <c r="C4290" s="6">
        <f>C4289*EXP(Returns!C4289)</f>
        <v>129.15376042799699</v>
      </c>
      <c r="D4290" s="6">
        <f>D4289*EXP(Returns!D4289)</f>
        <v>401.71560260588279</v>
      </c>
    </row>
    <row r="4291" spans="1:4" x14ac:dyDescent="0.35">
      <c r="A4291" s="3">
        <v>39680</v>
      </c>
      <c r="B4291" s="6">
        <f>B4290*EXP(Returns!B4290)</f>
        <v>315.41110850532408</v>
      </c>
      <c r="C4291" s="6">
        <f>C4290*EXP(Returns!C4290)</f>
        <v>129.64223520885946</v>
      </c>
      <c r="D4291" s="6">
        <f>D4290*EXP(Returns!D4290)</f>
        <v>405.00666663836381</v>
      </c>
    </row>
    <row r="4292" spans="1:4" x14ac:dyDescent="0.35">
      <c r="A4292" s="3">
        <v>39681</v>
      </c>
      <c r="B4292" s="6">
        <f>B4291*EXP(Returns!B4291)</f>
        <v>316.19806483862624</v>
      </c>
      <c r="C4292" s="6">
        <f>C4291*EXP(Returns!C4291)</f>
        <v>129.20415045802281</v>
      </c>
      <c r="D4292" s="6">
        <f>D4291*EXP(Returns!D4291)</f>
        <v>419.2226123606215</v>
      </c>
    </row>
    <row r="4293" spans="1:4" x14ac:dyDescent="0.35">
      <c r="A4293" s="3">
        <v>39682</v>
      </c>
      <c r="B4293" s="6">
        <f>B4292*EXP(Returns!B4292)</f>
        <v>319.78143833114677</v>
      </c>
      <c r="C4293" s="6">
        <f>C4292*EXP(Returns!C4292)</f>
        <v>128.79486001005804</v>
      </c>
      <c r="D4293" s="6">
        <f>D4292*EXP(Returns!D4292)</f>
        <v>407.58380845487227</v>
      </c>
    </row>
    <row r="4294" spans="1:4" x14ac:dyDescent="0.35">
      <c r="A4294" s="3">
        <v>39685</v>
      </c>
      <c r="B4294" s="6">
        <f>B4293*EXP(Returns!B4293)</f>
        <v>313.50558530833456</v>
      </c>
      <c r="C4294" s="6">
        <f>C4293*EXP(Returns!C4293)</f>
        <v>129.70188055052265</v>
      </c>
      <c r="D4294" s="6">
        <f>D4293*EXP(Returns!D4293)</f>
        <v>407.25079985494676</v>
      </c>
    </row>
    <row r="4295" spans="1:4" x14ac:dyDescent="0.35">
      <c r="A4295" s="3">
        <v>39686</v>
      </c>
      <c r="B4295" s="6">
        <f>B4294*EXP(Returns!B4294)</f>
        <v>314.66127275378147</v>
      </c>
      <c r="C4295" s="6">
        <f>C4294*EXP(Returns!C4294)</f>
        <v>129.72141954175714</v>
      </c>
      <c r="D4295" s="6">
        <f>D4294*EXP(Returns!D4294)</f>
        <v>409.42492618262821</v>
      </c>
    </row>
    <row r="4296" spans="1:4" x14ac:dyDescent="0.35">
      <c r="A4296" s="3">
        <v>39687</v>
      </c>
      <c r="B4296" s="6">
        <f>B4295*EXP(Returns!B4295)</f>
        <v>317.17309878617675</v>
      </c>
      <c r="C4296" s="6">
        <f>C4295*EXP(Returns!C4295)</f>
        <v>129.86024921631807</v>
      </c>
      <c r="D4296" s="6">
        <f>D4295*EXP(Returns!D4295)</f>
        <v>411.47743933472566</v>
      </c>
    </row>
    <row r="4297" spans="1:4" x14ac:dyDescent="0.35">
      <c r="A4297" s="3">
        <v>39688</v>
      </c>
      <c r="B4297" s="6">
        <f>B4296*EXP(Returns!B4296)</f>
        <v>321.87998855328584</v>
      </c>
      <c r="C4297" s="6">
        <f>C4296*EXP(Returns!C4296)</f>
        <v>129.60212885843075</v>
      </c>
      <c r="D4297" s="6">
        <f>D4296*EXP(Returns!D4296)</f>
        <v>403.38762514428311</v>
      </c>
    </row>
    <row r="4298" spans="1:4" x14ac:dyDescent="0.35">
      <c r="A4298" s="3">
        <v>39689</v>
      </c>
      <c r="B4298" s="6">
        <f>B4297*EXP(Returns!B4297)</f>
        <v>317.46263932390104</v>
      </c>
      <c r="C4298" s="6">
        <f>C4297*EXP(Returns!C4297)</f>
        <v>129.43244814507852</v>
      </c>
      <c r="D4298" s="6">
        <f>D4297*EXP(Returns!D4297)</f>
        <v>401.31903790289118</v>
      </c>
    </row>
    <row r="4299" spans="1:4" x14ac:dyDescent="0.35">
      <c r="A4299" s="3">
        <v>39693</v>
      </c>
      <c r="B4299" s="6">
        <f>B4298*EXP(Returns!B4298)</f>
        <v>316.16341896231728</v>
      </c>
      <c r="C4299" s="6">
        <f>C4298*EXP(Returns!C4298)</f>
        <v>130.17904328382829</v>
      </c>
      <c r="D4299" s="6">
        <f>D4298*EXP(Returns!D4298)</f>
        <v>388.47044727654867</v>
      </c>
    </row>
    <row r="4300" spans="1:4" x14ac:dyDescent="0.35">
      <c r="A4300" s="3">
        <v>39694</v>
      </c>
      <c r="B4300" s="6">
        <f>B4299*EXP(Returns!B4299)</f>
        <v>315.51999554515203</v>
      </c>
      <c r="C4300" s="6">
        <f>C4299*EXP(Returns!C4299)</f>
        <v>130.62741171426205</v>
      </c>
      <c r="D4300" s="6">
        <f>D4299*EXP(Returns!D4299)</f>
        <v>386.1345225500466</v>
      </c>
    </row>
    <row r="4301" spans="1:4" x14ac:dyDescent="0.35">
      <c r="A4301" s="3">
        <v>39695</v>
      </c>
      <c r="B4301" s="6">
        <f>B4300*EXP(Returns!B4300)</f>
        <v>306.07899425097673</v>
      </c>
      <c r="C4301" s="6">
        <f>C4300*EXP(Returns!C4300)</f>
        <v>131.20535450761932</v>
      </c>
      <c r="D4301" s="6">
        <f>D4300*EXP(Returns!D4300)</f>
        <v>384.51643281125314</v>
      </c>
    </row>
    <row r="4302" spans="1:4" x14ac:dyDescent="0.35">
      <c r="A4302" s="3">
        <v>39696</v>
      </c>
      <c r="B4302" s="6">
        <f>B4301*EXP(Returns!B4301)</f>
        <v>307.4351328379251</v>
      </c>
      <c r="C4302" s="6">
        <f>C4301*EXP(Returns!C4301)</f>
        <v>131.12514180676189</v>
      </c>
      <c r="D4302" s="6">
        <f>D4301*EXP(Returns!D4301)</f>
        <v>377.55053586438277</v>
      </c>
    </row>
    <row r="4303" spans="1:4" x14ac:dyDescent="0.35">
      <c r="A4303" s="3">
        <v>39699</v>
      </c>
      <c r="B4303" s="6">
        <f>B4302*EXP(Returns!B4302)</f>
        <v>313.74068232614491</v>
      </c>
      <c r="C4303" s="6">
        <f>C4302*EXP(Returns!C4302)</f>
        <v>131.0356737942671</v>
      </c>
      <c r="D4303" s="6">
        <f>D4302*EXP(Returns!D4302)</f>
        <v>377.91664439818464</v>
      </c>
    </row>
    <row r="4304" spans="1:4" x14ac:dyDescent="0.35">
      <c r="A4304" s="3">
        <v>39700</v>
      </c>
      <c r="B4304" s="6">
        <f>B4303*EXP(Returns!B4303)</f>
        <v>303.03015713579356</v>
      </c>
      <c r="C4304" s="6">
        <f>C4303*EXP(Returns!C4303)</f>
        <v>131.7730136213795</v>
      </c>
      <c r="D4304" s="6">
        <f>D4303*EXP(Returns!D4303)</f>
        <v>372.14371982850065</v>
      </c>
    </row>
    <row r="4305" spans="1:4" x14ac:dyDescent="0.35">
      <c r="A4305" s="3">
        <v>39701</v>
      </c>
      <c r="B4305" s="6">
        <f>B4304*EXP(Returns!B4304)</f>
        <v>304.89361034012222</v>
      </c>
      <c r="C4305" s="6">
        <f>C4304*EXP(Returns!C4304)</f>
        <v>131.28453884051703</v>
      </c>
      <c r="D4305" s="6">
        <f>D4304*EXP(Returns!D4304)</f>
        <v>368.60942944485146</v>
      </c>
    </row>
    <row r="4306" spans="1:4" x14ac:dyDescent="0.35">
      <c r="A4306" s="3">
        <v>39702</v>
      </c>
      <c r="B4306" s="6">
        <f>B4305*EXP(Returns!B4305)</f>
        <v>309.10308431165356</v>
      </c>
      <c r="C4306" s="6">
        <f>C4305*EXP(Returns!C4305)</f>
        <v>131.57351023719568</v>
      </c>
      <c r="D4306" s="6">
        <f>D4305*EXP(Returns!D4305)</f>
        <v>365.93499708787567</v>
      </c>
    </row>
    <row r="4307" spans="1:4" x14ac:dyDescent="0.35">
      <c r="A4307" s="3">
        <v>39703</v>
      </c>
      <c r="B4307" s="6">
        <f>B4306*EXP(Returns!B4306)</f>
        <v>309.75888125607207</v>
      </c>
      <c r="C4307" s="6">
        <f>C4306*EXP(Returns!C4306)</f>
        <v>130.31890132634891</v>
      </c>
      <c r="D4307" s="6">
        <f>D4306*EXP(Returns!D4306)</f>
        <v>371.71437244339501</v>
      </c>
    </row>
    <row r="4308" spans="1:4" x14ac:dyDescent="0.35">
      <c r="A4308" s="3">
        <v>39706</v>
      </c>
      <c r="B4308" s="6">
        <f>B4307*EXP(Returns!B4307)</f>
        <v>295.15811909732139</v>
      </c>
      <c r="C4308" s="6">
        <f>C4307*EXP(Returns!C4307)</f>
        <v>133.06772888265496</v>
      </c>
      <c r="D4308" s="6">
        <f>D4307*EXP(Returns!D4307)</f>
        <v>364.85422608398915</v>
      </c>
    </row>
    <row r="4309" spans="1:4" x14ac:dyDescent="0.35">
      <c r="A4309" s="3">
        <v>39707</v>
      </c>
      <c r="B4309" s="6">
        <f>B4308*EXP(Returns!B4308)</f>
        <v>300.32777878369933</v>
      </c>
      <c r="C4309" s="6">
        <f>C4308*EXP(Returns!C4308)</f>
        <v>132.88776448970566</v>
      </c>
      <c r="D4309" s="6">
        <f>D4308*EXP(Returns!D4308)</f>
        <v>354.06978117436512</v>
      </c>
    </row>
    <row r="4310" spans="1:4" x14ac:dyDescent="0.35">
      <c r="A4310" s="3">
        <v>39708</v>
      </c>
      <c r="B4310" s="6">
        <f>B4309*EXP(Returns!B4309)</f>
        <v>286.1724636060631</v>
      </c>
      <c r="C4310" s="6">
        <f>C4309*EXP(Returns!C4309)</f>
        <v>133.90379203389958</v>
      </c>
      <c r="D4310" s="6">
        <f>D4309*EXP(Returns!D4309)</f>
        <v>366.31887172037165</v>
      </c>
    </row>
    <row r="4311" spans="1:4" x14ac:dyDescent="0.35">
      <c r="A4311" s="3">
        <v>39709</v>
      </c>
      <c r="B4311" s="6">
        <f>B4310*EXP(Returns!B4310)</f>
        <v>298.57568732464927</v>
      </c>
      <c r="C4311" s="6">
        <f>C4310*EXP(Returns!C4310)</f>
        <v>133.63538799641515</v>
      </c>
      <c r="D4311" s="6">
        <f>D4310*EXP(Returns!D4310)</f>
        <v>363.51764440902599</v>
      </c>
    </row>
    <row r="4312" spans="1:4" x14ac:dyDescent="0.35">
      <c r="A4312" s="3">
        <v>39710</v>
      </c>
      <c r="B4312" s="6">
        <f>B4311*EXP(Returns!B4311)</f>
        <v>310.59285699293628</v>
      </c>
      <c r="C4312" s="6">
        <f>C4311*EXP(Returns!C4311)</f>
        <v>129.84996553672093</v>
      </c>
      <c r="D4312" s="6">
        <f>D4311*EXP(Returns!D4311)</f>
        <v>370.99093267455078</v>
      </c>
    </row>
    <row r="4313" spans="1:4" x14ac:dyDescent="0.35">
      <c r="A4313" s="3">
        <v>39713</v>
      </c>
      <c r="B4313" s="6">
        <f>B4312*EXP(Returns!B4312)</f>
        <v>298.71922024078611</v>
      </c>
      <c r="C4313" s="6">
        <f>C4312*EXP(Returns!C4312)</f>
        <v>129.27202274336366</v>
      </c>
      <c r="D4313" s="6">
        <f>D4312*EXP(Returns!D4312)</f>
        <v>384.41269148495059</v>
      </c>
    </row>
    <row r="4314" spans="1:4" x14ac:dyDescent="0.35">
      <c r="A4314" s="3">
        <v>39714</v>
      </c>
      <c r="B4314" s="6">
        <f>B4313*EXP(Returns!B4313)</f>
        <v>294.04945105543658</v>
      </c>
      <c r="C4314" s="6">
        <f>C4313*EXP(Returns!C4313)</f>
        <v>129.10337039797113</v>
      </c>
      <c r="D4314" s="6">
        <f>D4313*EXP(Returns!D4313)</f>
        <v>379.44992216583165</v>
      </c>
    </row>
    <row r="4315" spans="1:4" x14ac:dyDescent="0.35">
      <c r="A4315" s="3">
        <v>39715</v>
      </c>
      <c r="B4315" s="6">
        <f>B4314*EXP(Returns!B4314)</f>
        <v>293.46789527453717</v>
      </c>
      <c r="C4315" s="6">
        <f>C4314*EXP(Returns!C4314)</f>
        <v>129.82014286588935</v>
      </c>
      <c r="D4315" s="6">
        <f>D4314*EXP(Returns!D4314)</f>
        <v>377.53372152097597</v>
      </c>
    </row>
    <row r="4316" spans="1:4" x14ac:dyDescent="0.35">
      <c r="A4316" s="3">
        <v>39716</v>
      </c>
      <c r="B4316" s="6">
        <f>B4315*EXP(Returns!B4315)</f>
        <v>299.23643367996902</v>
      </c>
      <c r="C4316" s="6">
        <f>C4315*EXP(Returns!C4315)</f>
        <v>128.96351235545055</v>
      </c>
      <c r="D4316" s="6">
        <f>D4315*EXP(Returns!D4315)</f>
        <v>379.38541430747836</v>
      </c>
    </row>
    <row r="4317" spans="1:4" x14ac:dyDescent="0.35">
      <c r="A4317" s="3">
        <v>39717</v>
      </c>
      <c r="B4317" s="6">
        <f>B4316*EXP(Returns!B4316)</f>
        <v>300.18424586756248</v>
      </c>
      <c r="C4317" s="6">
        <f>C4316*EXP(Returns!C4316)</f>
        <v>129.31212909379238</v>
      </c>
      <c r="D4317" s="6">
        <f>D4316*EXP(Returns!D4316)</f>
        <v>374.07356229913933</v>
      </c>
    </row>
    <row r="4318" spans="1:4" x14ac:dyDescent="0.35">
      <c r="A4318" s="3">
        <v>39720</v>
      </c>
      <c r="B4318" s="6">
        <f>B4317*EXP(Returns!B4317)</f>
        <v>273.79893635288454</v>
      </c>
      <c r="C4318" s="6">
        <f>C4317*EXP(Returns!C4317)</f>
        <v>131.40382952384346</v>
      </c>
      <c r="D4318" s="6">
        <f>D4317*EXP(Returns!D4317)</f>
        <v>354.55729138257618</v>
      </c>
    </row>
    <row r="4319" spans="1:4" x14ac:dyDescent="0.35">
      <c r="A4319" s="3">
        <v>39721</v>
      </c>
      <c r="B4319" s="6">
        <f>B4318*EXP(Returns!B4318)</f>
        <v>288.63974494034687</v>
      </c>
      <c r="C4319" s="6">
        <f>C4318*EXP(Returns!C4318)</f>
        <v>129.30184541419527</v>
      </c>
      <c r="D4319" s="6">
        <f>D4318*EXP(Returns!D4318)</f>
        <v>355.05527089894628</v>
      </c>
    </row>
    <row r="4320" spans="1:4" x14ac:dyDescent="0.35">
      <c r="A4320" s="3">
        <v>39722</v>
      </c>
      <c r="B4320" s="6">
        <f>B4319*EXP(Returns!B4319)</f>
        <v>287.32815105150996</v>
      </c>
      <c r="C4320" s="6">
        <f>C4319*EXP(Returns!C4319)</f>
        <v>129.94971722881286</v>
      </c>
      <c r="D4320" s="6">
        <f>D4319*EXP(Returns!D4319)</f>
        <v>354.44826252690035</v>
      </c>
    </row>
    <row r="4321" spans="1:4" x14ac:dyDescent="0.35">
      <c r="A4321" s="3">
        <v>39723</v>
      </c>
      <c r="B4321" s="6">
        <f>B4320*EXP(Returns!B4320)</f>
        <v>275.75147895343611</v>
      </c>
      <c r="C4321" s="6">
        <f>C4320*EXP(Returns!C4320)</f>
        <v>131.47067344122465</v>
      </c>
      <c r="D4321" s="6">
        <f>D4320*EXP(Returns!D4320)</f>
        <v>338.35101385365016</v>
      </c>
    </row>
    <row r="4322" spans="1:4" x14ac:dyDescent="0.35">
      <c r="A4322" s="3">
        <v>39724</v>
      </c>
      <c r="B4322" s="6">
        <f>B4321*EXP(Returns!B4321)</f>
        <v>272.02704725022937</v>
      </c>
      <c r="C4322" s="6">
        <f>C4321*EXP(Returns!C4321)</f>
        <v>131.36063806953564</v>
      </c>
      <c r="D4322" s="6">
        <f>D4321*EXP(Returns!D4321)</f>
        <v>336.55124460559284</v>
      </c>
    </row>
    <row r="4323" spans="1:4" x14ac:dyDescent="0.35">
      <c r="A4323" s="3">
        <v>39727</v>
      </c>
      <c r="B4323" s="6">
        <f>B4322*EXP(Returns!B4322)</f>
        <v>261.54914437223778</v>
      </c>
      <c r="C4323" s="6">
        <f>C4322*EXP(Returns!C4322)</f>
        <v>133.81432402140481</v>
      </c>
      <c r="D4323" s="6">
        <f>D4322*EXP(Returns!D4322)</f>
        <v>319.32954993583326</v>
      </c>
    </row>
    <row r="4324" spans="1:4" x14ac:dyDescent="0.35">
      <c r="A4324" s="3">
        <v>39728</v>
      </c>
      <c r="B4324" s="6">
        <f>B4323*EXP(Returns!B4323)</f>
        <v>246.53758110868154</v>
      </c>
      <c r="C4324" s="6">
        <f>C4323*EXP(Returns!C4323)</f>
        <v>132.87645244214889</v>
      </c>
      <c r="D4324" s="6">
        <f>D4323*EXP(Returns!D4323)</f>
        <v>321.949097737915</v>
      </c>
    </row>
    <row r="4325" spans="1:4" x14ac:dyDescent="0.35">
      <c r="A4325" s="3">
        <v>39729</v>
      </c>
      <c r="B4325" s="6">
        <f>B4324*EXP(Returns!B4324)</f>
        <v>243.74363865491384</v>
      </c>
      <c r="C4325" s="6">
        <f>C4324*EXP(Returns!C4324)</f>
        <v>130.63255355406065</v>
      </c>
      <c r="D4325" s="6">
        <f>D4324*EXP(Returns!D4324)</f>
        <v>320.6938382647121</v>
      </c>
    </row>
    <row r="4326" spans="1:4" x14ac:dyDescent="0.35">
      <c r="A4326" s="3">
        <v>39730</v>
      </c>
      <c r="B4326" s="6">
        <f>B4325*EXP(Returns!B4325)</f>
        <v>225.17839836424469</v>
      </c>
      <c r="C4326" s="6">
        <f>C4325*EXP(Returns!C4325)</f>
        <v>129.36560422769736</v>
      </c>
      <c r="D4326" s="6">
        <f>D4325*EXP(Returns!D4325)</f>
        <v>320.8208447202569</v>
      </c>
    </row>
    <row r="4327" spans="1:4" x14ac:dyDescent="0.35">
      <c r="A4327" s="3">
        <v>39731</v>
      </c>
      <c r="B4327" s="6">
        <f>B4326*EXP(Returns!B4326)</f>
        <v>222.53046353206449</v>
      </c>
      <c r="C4327" s="6">
        <f>C4326*EXP(Returns!C4326)</f>
        <v>129.24631354437093</v>
      </c>
      <c r="D4327" s="6">
        <f>D4326*EXP(Returns!D4326)</f>
        <v>300.9290534676075</v>
      </c>
    </row>
    <row r="4328" spans="1:4" x14ac:dyDescent="0.35">
      <c r="A4328" s="3">
        <v>39734</v>
      </c>
      <c r="B4328" s="6">
        <f>B4327*EXP(Returns!B4327)</f>
        <v>248.29957138953415</v>
      </c>
      <c r="C4328" s="6">
        <f>C4327*EXP(Returns!C4327)</f>
        <v>129.24631354437093</v>
      </c>
      <c r="D4328" s="6">
        <f>D4327*EXP(Returns!D4327)</f>
        <v>309.2398863858507</v>
      </c>
    </row>
    <row r="4329" spans="1:4" x14ac:dyDescent="0.35">
      <c r="A4329" s="3">
        <v>39735</v>
      </c>
      <c r="B4329" s="6">
        <f>B4328*EXP(Returns!B4328)</f>
        <v>246.97807867889466</v>
      </c>
      <c r="C4329" s="6">
        <f>C4328*EXP(Returns!C4328)</f>
        <v>127.41993204792514</v>
      </c>
      <c r="D4329" s="6">
        <f>D4328*EXP(Returns!D4328)</f>
        <v>306.66073530818045</v>
      </c>
    </row>
    <row r="4330" spans="1:4" x14ac:dyDescent="0.35">
      <c r="A4330" s="3">
        <v>39736</v>
      </c>
      <c r="B4330" s="6">
        <f>B4329*EXP(Returns!B4329)</f>
        <v>224.66365963051246</v>
      </c>
      <c r="C4330" s="6">
        <f>C4329*EXP(Returns!C4329)</f>
        <v>127.54950641084866</v>
      </c>
      <c r="D4330" s="6">
        <f>D4329*EXP(Returns!D4329)</f>
        <v>293.47564631252607</v>
      </c>
    </row>
    <row r="4331" spans="1:4" x14ac:dyDescent="0.35">
      <c r="A4331" s="3">
        <v>39737</v>
      </c>
      <c r="B4331" s="6">
        <f>B4330*EXP(Returns!B4330)</f>
        <v>234.21354796451564</v>
      </c>
      <c r="C4331" s="6">
        <f>C4330*EXP(Returns!C4330)</f>
        <v>128.27861929428337</v>
      </c>
      <c r="D4331" s="6">
        <f>D4330*EXP(Returns!D4330)</f>
        <v>286.77645234724099</v>
      </c>
    </row>
    <row r="4332" spans="1:4" x14ac:dyDescent="0.35">
      <c r="A4332" s="3">
        <v>39738</v>
      </c>
      <c r="B4332" s="6">
        <f>B4331*EXP(Returns!B4331)</f>
        <v>232.75842115954185</v>
      </c>
      <c r="C4332" s="6">
        <f>C4331*EXP(Returns!C4331)</f>
        <v>128.347519947584</v>
      </c>
      <c r="D4332" s="6">
        <f>D4331*EXP(Returns!D4331)</f>
        <v>292.24904524852599</v>
      </c>
    </row>
    <row r="4333" spans="1:4" x14ac:dyDescent="0.35">
      <c r="A4333" s="3">
        <v>39741</v>
      </c>
      <c r="B4333" s="6">
        <f>B4332*EXP(Returns!B4332)</f>
        <v>243.857475105643</v>
      </c>
      <c r="C4333" s="6">
        <f>C4332*EXP(Returns!C4332)</f>
        <v>128.82673941680909</v>
      </c>
      <c r="D4333" s="6">
        <f>D4332*EXP(Returns!D4332)</f>
        <v>293.30760862904515</v>
      </c>
    </row>
    <row r="4334" spans="1:4" x14ac:dyDescent="0.35">
      <c r="A4334" s="3">
        <v>39742</v>
      </c>
      <c r="B4334" s="6">
        <f>B4333*EXP(Returns!B4333)</f>
        <v>236.34674406296364</v>
      </c>
      <c r="C4334" s="6">
        <f>C4333*EXP(Returns!C4333)</f>
        <v>130.81148957905029</v>
      </c>
      <c r="D4334" s="6">
        <f>D4333*EXP(Returns!D4333)</f>
        <v>289.13469044769818</v>
      </c>
    </row>
    <row r="4335" spans="1:4" x14ac:dyDescent="0.35">
      <c r="A4335" s="3">
        <v>39743</v>
      </c>
      <c r="B4335" s="6">
        <f>B4334*EXP(Returns!B4334)</f>
        <v>221.92663540210935</v>
      </c>
      <c r="C4335" s="6">
        <f>C4334*EXP(Returns!C4334)</f>
        <v>131.66914845744881</v>
      </c>
      <c r="D4335" s="6">
        <f>D4334*EXP(Returns!D4334)</f>
        <v>276.61910842128117</v>
      </c>
    </row>
    <row r="4336" spans="1:4" x14ac:dyDescent="0.35">
      <c r="A4336" s="3">
        <v>39744</v>
      </c>
      <c r="B4336" s="6">
        <f>B4335*EXP(Returns!B4335)</f>
        <v>224.73047667767963</v>
      </c>
      <c r="C4336" s="6">
        <f>C4335*EXP(Returns!C4335)</f>
        <v>132.70677172879667</v>
      </c>
      <c r="D4336" s="6">
        <f>D4335*EXP(Returns!D4335)</f>
        <v>274.3316174638378</v>
      </c>
    </row>
    <row r="4337" spans="1:4" x14ac:dyDescent="0.35">
      <c r="A4337" s="3">
        <v>39745</v>
      </c>
      <c r="B4337" s="6">
        <f>B4336*EXP(Returns!B4336)</f>
        <v>216.97474979538728</v>
      </c>
      <c r="C4337" s="6">
        <f>C4336*EXP(Returns!C4336)</f>
        <v>130.88141860031058</v>
      </c>
      <c r="D4337" s="6">
        <f>D4336*EXP(Returns!D4336)</f>
        <v>267.20000934641064</v>
      </c>
    </row>
    <row r="4338" spans="1:4" x14ac:dyDescent="0.35">
      <c r="A4338" s="3">
        <v>39748</v>
      </c>
      <c r="B4338" s="6">
        <f>B4337*EXP(Returns!B4337)</f>
        <v>210.08269511536682</v>
      </c>
      <c r="C4338" s="6">
        <f>C4337*EXP(Returns!C4337)</f>
        <v>130.39294381944811</v>
      </c>
      <c r="D4338" s="6">
        <f>D4337*EXP(Returns!D4337)</f>
        <v>270.29004151212172</v>
      </c>
    </row>
    <row r="4339" spans="1:4" x14ac:dyDescent="0.35">
      <c r="A4339" s="3">
        <v>39749</v>
      </c>
      <c r="B4339" s="6">
        <f>B4338*EXP(Returns!B4338)</f>
        <v>232.74604763228868</v>
      </c>
      <c r="C4339" s="6">
        <f>C4338*EXP(Returns!C4338)</f>
        <v>129.49517859062087</v>
      </c>
      <c r="D4339" s="6">
        <f>D4338*EXP(Returns!D4338)</f>
        <v>271.15909983990446</v>
      </c>
    </row>
    <row r="4340" spans="1:4" x14ac:dyDescent="0.35">
      <c r="A4340" s="3">
        <v>39750</v>
      </c>
      <c r="B4340" s="6">
        <f>B4339*EXP(Returns!B4339)</f>
        <v>230.16987925817693</v>
      </c>
      <c r="C4340" s="6">
        <f>C4339*EXP(Returns!C4339)</f>
        <v>128.79691674597746</v>
      </c>
      <c r="D4340" s="6">
        <f>D4339*EXP(Returns!D4339)</f>
        <v>286.92027314619264</v>
      </c>
    </row>
    <row r="4341" spans="1:4" x14ac:dyDescent="0.35">
      <c r="A4341" s="3">
        <v>39751</v>
      </c>
      <c r="B4341" s="6">
        <f>B4340*EXP(Returns!B4340)</f>
        <v>236.10917233970267</v>
      </c>
      <c r="C4341" s="6">
        <f>C4340*EXP(Returns!C4340)</f>
        <v>128.25805193508916</v>
      </c>
      <c r="D4341" s="6">
        <f>D4340*EXP(Returns!D4340)</f>
        <v>277.96626515499071</v>
      </c>
    </row>
    <row r="4342" spans="1:4" x14ac:dyDescent="0.35">
      <c r="A4342" s="3">
        <v>39752</v>
      </c>
      <c r="B4342" s="6">
        <f>B4341*EXP(Returns!B4341)</f>
        <v>239.73709053033463</v>
      </c>
      <c r="C4342" s="6">
        <f>C4341*EXP(Returns!C4341)</f>
        <v>127.84876148712439</v>
      </c>
      <c r="D4342" s="6">
        <f>D4341*EXP(Returns!D4341)</f>
        <v>279.48801610860409</v>
      </c>
    </row>
    <row r="4343" spans="1:4" x14ac:dyDescent="0.35">
      <c r="A4343" s="3">
        <v>39755</v>
      </c>
      <c r="B4343" s="6">
        <f>B4342*EXP(Returns!B4342)</f>
        <v>239.13078769492887</v>
      </c>
      <c r="C4343" s="6">
        <f>C4342*EXP(Returns!C4342)</f>
        <v>128.59947009771304</v>
      </c>
      <c r="D4343" s="6">
        <f>D4342*EXP(Returns!D4342)</f>
        <v>278.13567759610879</v>
      </c>
    </row>
    <row r="4344" spans="1:4" x14ac:dyDescent="0.35">
      <c r="A4344" s="3">
        <v>39756</v>
      </c>
      <c r="B4344" s="6">
        <f>B4343*EXP(Returns!B4343)</f>
        <v>248.89350069768676</v>
      </c>
      <c r="C4344" s="6">
        <f>C4343*EXP(Returns!C4343)</f>
        <v>130.09266037521263</v>
      </c>
      <c r="D4344" s="6">
        <f>D4343*EXP(Returns!D4343)</f>
        <v>291.49187104228054</v>
      </c>
    </row>
    <row r="4345" spans="1:4" x14ac:dyDescent="0.35">
      <c r="A4345" s="3">
        <v>39757</v>
      </c>
      <c r="B4345" s="6">
        <f>B4344*EXP(Returns!B4344)</f>
        <v>235.78251122021874</v>
      </c>
      <c r="C4345" s="6">
        <f>C4344*EXP(Returns!C4344)</f>
        <v>130.82074489068765</v>
      </c>
      <c r="D4345" s="6">
        <f>D4344*EXP(Returns!D4344)</f>
        <v>282.26830480363174</v>
      </c>
    </row>
    <row r="4346" spans="1:4" x14ac:dyDescent="0.35">
      <c r="A4346" s="3">
        <v>39758</v>
      </c>
      <c r="B4346" s="6">
        <f>B4345*EXP(Returns!B4345)</f>
        <v>223.9311468171243</v>
      </c>
      <c r="C4346" s="6">
        <f>C4345*EXP(Returns!C4345)</f>
        <v>130.73127687819283</v>
      </c>
      <c r="D4346" s="6">
        <f>D4345*EXP(Returns!D4345)</f>
        <v>272.32457706435002</v>
      </c>
    </row>
    <row r="4347" spans="1:4" x14ac:dyDescent="0.35">
      <c r="A4347" s="3">
        <v>39759</v>
      </c>
      <c r="B4347" s="6">
        <f>B4346*EXP(Returns!B4346)</f>
        <v>230.39260274873416</v>
      </c>
      <c r="C4347" s="6">
        <f>C4346*EXP(Returns!C4346)</f>
        <v>130.02273135395231</v>
      </c>
      <c r="D4347" s="6">
        <f>D4346*EXP(Returns!D4346)</f>
        <v>270.48779511068011</v>
      </c>
    </row>
    <row r="4348" spans="1:4" x14ac:dyDescent="0.35">
      <c r="A4348" s="3">
        <v>39762</v>
      </c>
      <c r="B4348" s="6">
        <f>B4347*EXP(Returns!B4347)</f>
        <v>227.47739972788531</v>
      </c>
      <c r="C4348" s="6">
        <f>C4347*EXP(Returns!C4347)</f>
        <v>130.17287307607003</v>
      </c>
      <c r="D4348" s="6">
        <f>D4347*EXP(Returns!D4347)</f>
        <v>276.5716264075096</v>
      </c>
    </row>
    <row r="4349" spans="1:4" x14ac:dyDescent="0.35">
      <c r="A4349" s="3">
        <v>39763</v>
      </c>
      <c r="B4349" s="6">
        <f>B4348*EXP(Returns!B4348)</f>
        <v>222.46364648489737</v>
      </c>
      <c r="C4349" s="6">
        <f>C4348*EXP(Returns!C4348)</f>
        <v>130.17287307607003</v>
      </c>
      <c r="D4349" s="6">
        <f>D4348*EXP(Returns!D4348)</f>
        <v>266.73787927919096</v>
      </c>
    </row>
    <row r="4350" spans="1:4" x14ac:dyDescent="0.35">
      <c r="A4350" s="3">
        <v>39764</v>
      </c>
      <c r="B4350" s="6">
        <f>B4349*EXP(Returns!B4349)</f>
        <v>210.91914555768176</v>
      </c>
      <c r="C4350" s="6">
        <f>C4349*EXP(Returns!C4349)</f>
        <v>131.14982263779498</v>
      </c>
      <c r="D4350" s="6">
        <f>D4349*EXP(Returns!D4349)</f>
        <v>260.74499348758093</v>
      </c>
    </row>
    <row r="4351" spans="1:4" x14ac:dyDescent="0.35">
      <c r="A4351" s="3">
        <v>39765</v>
      </c>
      <c r="B4351" s="6">
        <f>B4350*EXP(Returns!B4350)</f>
        <v>225.51743301098182</v>
      </c>
      <c r="C4351" s="6">
        <f>C4350*EXP(Returns!C4350)</f>
        <v>130.57187984443772</v>
      </c>
      <c r="D4351" s="6">
        <f>D4350*EXP(Returns!D4350)</f>
        <v>261.67242613964413</v>
      </c>
    </row>
    <row r="4352" spans="1:4" x14ac:dyDescent="0.35">
      <c r="A4352" s="3">
        <v>39766</v>
      </c>
      <c r="B4352" s="6">
        <f>B4351*EXP(Returns!B4351)</f>
        <v>216.11355229856611</v>
      </c>
      <c r="C4352" s="6">
        <f>C4351*EXP(Returns!C4351)</f>
        <v>131.38223379668958</v>
      </c>
      <c r="D4352" s="6">
        <f>D4351*EXP(Returns!D4351)</f>
        <v>262.87904034261339</v>
      </c>
    </row>
    <row r="4353" spans="1:4" x14ac:dyDescent="0.35">
      <c r="A4353" s="3">
        <v>39769</v>
      </c>
      <c r="B4353" s="6">
        <f>B4352*EXP(Returns!B4352)</f>
        <v>210.53556621283323</v>
      </c>
      <c r="C4353" s="6">
        <f>C4352*EXP(Returns!C4352)</f>
        <v>132.00748151619356</v>
      </c>
      <c r="D4353" s="6">
        <f>D4352*EXP(Returns!D4352)</f>
        <v>260.52503226565489</v>
      </c>
    </row>
    <row r="4354" spans="1:4" x14ac:dyDescent="0.35">
      <c r="A4354" s="3">
        <v>39770</v>
      </c>
      <c r="B4354" s="6">
        <f>B4353*EXP(Returns!B4353)</f>
        <v>212.60689467501533</v>
      </c>
      <c r="C4354" s="6">
        <f>C4353*EXP(Returns!C4353)</f>
        <v>133.58705470230882</v>
      </c>
      <c r="D4354" s="6">
        <f>D4353*EXP(Returns!D4353)</f>
        <v>259.17776978135788</v>
      </c>
    </row>
    <row r="4355" spans="1:4" x14ac:dyDescent="0.35">
      <c r="A4355" s="3">
        <v>39771</v>
      </c>
      <c r="B4355" s="6">
        <f>B4354*EXP(Returns!B4354)</f>
        <v>199.60479223737531</v>
      </c>
      <c r="C4355" s="6">
        <f>C4354*EXP(Returns!C4354)</f>
        <v>135.23758527764414</v>
      </c>
      <c r="D4355" s="6">
        <f>D4354*EXP(Returns!D4354)</f>
        <v>257.88761261429164</v>
      </c>
    </row>
    <row r="4356" spans="1:4" x14ac:dyDescent="0.35">
      <c r="A4356" s="3">
        <v>39772</v>
      </c>
      <c r="B4356" s="6">
        <f>B4355*EXP(Returns!B4355)</f>
        <v>186.20673692763356</v>
      </c>
      <c r="C4356" s="6">
        <f>C4355*EXP(Returns!C4355)</f>
        <v>138.09953330951834</v>
      </c>
      <c r="D4356" s="6">
        <f>D4355*EXP(Returns!D4355)</f>
        <v>248.80680966871981</v>
      </c>
    </row>
    <row r="4357" spans="1:4" x14ac:dyDescent="0.35">
      <c r="A4357" s="3">
        <v>39773</v>
      </c>
      <c r="B4357" s="6">
        <f>B4356*EXP(Returns!B4356)</f>
        <v>197.98386016720889</v>
      </c>
      <c r="C4357" s="6">
        <f>C4356*EXP(Returns!C4356)</f>
        <v>137.62751241601123</v>
      </c>
      <c r="D4357" s="6">
        <f>D4356*EXP(Returns!D4356)</f>
        <v>249.33767761779131</v>
      </c>
    </row>
    <row r="4358" spans="1:4" x14ac:dyDescent="0.35">
      <c r="A4358" s="3">
        <v>39776</v>
      </c>
      <c r="B4358" s="6">
        <f>B4357*EXP(Returns!B4357)</f>
        <v>210.79788499060061</v>
      </c>
      <c r="C4358" s="6">
        <f>C4357*EXP(Returns!C4357)</f>
        <v>135.74045720994255</v>
      </c>
      <c r="D4358" s="6">
        <f>D4357*EXP(Returns!D4357)</f>
        <v>261.90613493794046</v>
      </c>
    </row>
    <row r="4359" spans="1:4" x14ac:dyDescent="0.35">
      <c r="A4359" s="3">
        <v>39777</v>
      </c>
      <c r="B4359" s="6">
        <f>B4358*EXP(Returns!B4358)</f>
        <v>212.17877063205535</v>
      </c>
      <c r="C4359" s="6">
        <f>C4358*EXP(Returns!C4358)</f>
        <v>138.49956844584571</v>
      </c>
      <c r="D4359" s="6">
        <f>D4358*EXP(Returns!D4358)</f>
        <v>256.27491615545881</v>
      </c>
    </row>
    <row r="4360" spans="1:4" x14ac:dyDescent="0.35">
      <c r="A4360" s="3">
        <v>39778</v>
      </c>
      <c r="B4360" s="6">
        <f>B4359*EXP(Returns!B4359)</f>
        <v>219.67465344203092</v>
      </c>
      <c r="C4360" s="6">
        <f>C4359*EXP(Returns!C4359)</f>
        <v>139.6276880976481</v>
      </c>
      <c r="D4360" s="6">
        <f>D4359*EXP(Returns!D4359)</f>
        <v>262.82193502538252</v>
      </c>
    </row>
    <row r="4361" spans="1:4" x14ac:dyDescent="0.35">
      <c r="A4361" s="3">
        <v>39780</v>
      </c>
      <c r="B4361" s="6">
        <f>B4360*EXP(Returns!B4360)</f>
        <v>221.79300130777509</v>
      </c>
      <c r="C4361" s="6">
        <f>C4360*EXP(Returns!C4360)</f>
        <v>140.11924798238968</v>
      </c>
      <c r="D4361" s="6">
        <f>D4360*EXP(Returns!D4360)</f>
        <v>260.04069457506762</v>
      </c>
    </row>
    <row r="4362" spans="1:4" x14ac:dyDescent="0.35">
      <c r="A4362" s="3">
        <v>39783</v>
      </c>
      <c r="B4362" s="6">
        <f>B4361*EXP(Returns!B4361)</f>
        <v>201.98793358633748</v>
      </c>
      <c r="C4362" s="6">
        <f>C4361*EXP(Returns!C4361)</f>
        <v>143.04186972388683</v>
      </c>
      <c r="D4362" s="6">
        <f>D4361*EXP(Returns!D4361)</f>
        <v>250.40152852768352</v>
      </c>
    </row>
    <row r="4363" spans="1:4" x14ac:dyDescent="0.35">
      <c r="A4363" s="3">
        <v>39784</v>
      </c>
      <c r="B4363" s="6">
        <f>B4362*EXP(Returns!B4362)</f>
        <v>210.05547335540987</v>
      </c>
      <c r="C4363" s="6">
        <f>C4362*EXP(Returns!C4362)</f>
        <v>143.25782699542606</v>
      </c>
      <c r="D4363" s="6">
        <f>D4362*EXP(Returns!D4362)</f>
        <v>246.4813542503766</v>
      </c>
    </row>
    <row r="4364" spans="1:4" x14ac:dyDescent="0.35">
      <c r="A4364" s="3">
        <v>39785</v>
      </c>
      <c r="B4364" s="6">
        <f>B4363*EXP(Returns!B4363)</f>
        <v>215.482502408654</v>
      </c>
      <c r="C4364" s="6">
        <f>C4363*EXP(Returns!C4363)</f>
        <v>143.45218853981135</v>
      </c>
      <c r="D4364" s="6">
        <f>D4363*EXP(Returns!D4363)</f>
        <v>243.00850495804426</v>
      </c>
    </row>
    <row r="4365" spans="1:4" x14ac:dyDescent="0.35">
      <c r="A4365" s="3">
        <v>39786</v>
      </c>
      <c r="B4365" s="6">
        <f>B4364*EXP(Returns!B4364)</f>
        <v>209.16705409863167</v>
      </c>
      <c r="C4365" s="6">
        <f>C4364*EXP(Returns!C4364)</f>
        <v>144.83637181358165</v>
      </c>
      <c r="D4365" s="6">
        <f>D4364*EXP(Returns!D4364)</f>
        <v>234.25341382186292</v>
      </c>
    </row>
    <row r="4366" spans="1:4" x14ac:dyDescent="0.35">
      <c r="A4366" s="3">
        <v>39787</v>
      </c>
      <c r="B4366" s="6">
        <f>B4365*EXP(Returns!B4365)</f>
        <v>216.80152041384284</v>
      </c>
      <c r="C4366" s="6">
        <f>C4365*EXP(Returns!C4365)</f>
        <v>143.7905215985561</v>
      </c>
      <c r="D4366" s="6">
        <f>D4365*EXP(Returns!D4365)</f>
        <v>224.74855102055869</v>
      </c>
    </row>
    <row r="4367" spans="1:4" x14ac:dyDescent="0.35">
      <c r="A4367" s="3">
        <v>39790</v>
      </c>
      <c r="B4367" s="6">
        <f>B4366*EXP(Returns!B4366)</f>
        <v>225.12395484433074</v>
      </c>
      <c r="C4367" s="6">
        <f>C4366*EXP(Returns!C4366)</f>
        <v>142.81665714071028</v>
      </c>
      <c r="D4367" s="6">
        <f>D4366*EXP(Returns!D4366)</f>
        <v>232.48103397595884</v>
      </c>
    </row>
    <row r="4368" spans="1:4" x14ac:dyDescent="0.35">
      <c r="A4368" s="3">
        <v>39791</v>
      </c>
      <c r="B4368" s="6">
        <f>B4367*EXP(Returns!B4367)</f>
        <v>219.91964928164381</v>
      </c>
      <c r="C4368" s="6">
        <f>C4367*EXP(Returns!C4367)</f>
        <v>143.52417429699108</v>
      </c>
      <c r="D4368" s="6">
        <f>D4367*EXP(Returns!D4367)</f>
        <v>230.43476010852183</v>
      </c>
    </row>
    <row r="4369" spans="1:4" x14ac:dyDescent="0.35">
      <c r="A4369" s="3">
        <v>39792</v>
      </c>
      <c r="B4369" s="6">
        <f>B4368*EXP(Returns!B4368)</f>
        <v>222.53541294296579</v>
      </c>
      <c r="C4369" s="6">
        <f>C4368*EXP(Returns!C4368)</f>
        <v>143.35963542343742</v>
      </c>
      <c r="D4369" s="6">
        <f>D4368*EXP(Returns!D4368)</f>
        <v>236.12731423173287</v>
      </c>
    </row>
    <row r="4370" spans="1:4" x14ac:dyDescent="0.35">
      <c r="A4370" s="3">
        <v>39793</v>
      </c>
      <c r="B4370" s="6">
        <f>B4369*EXP(Returns!B4369)</f>
        <v>216.18779346208518</v>
      </c>
      <c r="C4370" s="6">
        <f>C4369*EXP(Returns!C4369)</f>
        <v>143.87279103533294</v>
      </c>
      <c r="D4370" s="6">
        <f>D4369*EXP(Returns!D4369)</f>
        <v>242.16250025832869</v>
      </c>
    </row>
    <row r="4371" spans="1:4" x14ac:dyDescent="0.35">
      <c r="A4371" s="3">
        <v>39794</v>
      </c>
      <c r="B4371" s="6">
        <f>B4370*EXP(Returns!B4370)</f>
        <v>217.70726260877552</v>
      </c>
      <c r="C4371" s="6">
        <f>C4370*EXP(Returns!C4370)</f>
        <v>144.74381869720773</v>
      </c>
      <c r="D4371" s="6">
        <f>D4370*EXP(Returns!D4370)</f>
        <v>238.63148814289093</v>
      </c>
    </row>
    <row r="4372" spans="1:4" x14ac:dyDescent="0.35">
      <c r="A4372" s="3">
        <v>39797</v>
      </c>
      <c r="B4372" s="6">
        <f>B4371*EXP(Returns!B4371)</f>
        <v>214.94549132586607</v>
      </c>
      <c r="C4372" s="6">
        <f>C4371*EXP(Returns!C4371)</f>
        <v>145.18498855192354</v>
      </c>
      <c r="D4372" s="6">
        <f>D4371*EXP(Returns!D4371)</f>
        <v>238.6240856017684</v>
      </c>
    </row>
    <row r="4373" spans="1:4" x14ac:dyDescent="0.35">
      <c r="A4373" s="3">
        <v>39798</v>
      </c>
      <c r="B4373" s="6">
        <f>B4372*EXP(Returns!B4372)</f>
        <v>225.98515234115195</v>
      </c>
      <c r="C4373" s="6">
        <f>C4372*EXP(Returns!C4372)</f>
        <v>147.31885206832277</v>
      </c>
      <c r="D4373" s="6">
        <f>D4372*EXP(Returns!D4372)</f>
        <v>240.84907796202032</v>
      </c>
    </row>
    <row r="4374" spans="1:4" x14ac:dyDescent="0.35">
      <c r="A4374" s="3">
        <v>39799</v>
      </c>
      <c r="B4374" s="6">
        <f>B4373*EXP(Returns!B4373)</f>
        <v>223.81731036639508</v>
      </c>
      <c r="C4374" s="6">
        <f>C4373*EXP(Returns!C4373)</f>
        <v>149.28817671116829</v>
      </c>
      <c r="D4374" s="6">
        <f>D4373*EXP(Returns!D4373)</f>
        <v>241.3672558405961</v>
      </c>
    </row>
    <row r="4375" spans="1:4" x14ac:dyDescent="0.35">
      <c r="A4375" s="3">
        <v>39800</v>
      </c>
      <c r="B4375" s="6">
        <f>B4374*EXP(Returns!B4374)</f>
        <v>219.08072413387831</v>
      </c>
      <c r="C4375" s="6">
        <f>C4374*EXP(Returns!C4374)</f>
        <v>150.80604781970095</v>
      </c>
      <c r="D4375" s="6">
        <f>D4374*EXP(Returns!D4374)</f>
        <v>237.85845134852588</v>
      </c>
    </row>
    <row r="4376" spans="1:4" x14ac:dyDescent="0.35">
      <c r="A4376" s="3">
        <v>39801</v>
      </c>
      <c r="B4376" s="6">
        <f>B4375*EXP(Returns!B4375)</f>
        <v>219.72414755104361</v>
      </c>
      <c r="C4376" s="6">
        <f>C4375*EXP(Returns!C4375)</f>
        <v>150.17051642059988</v>
      </c>
      <c r="D4376" s="6">
        <f>D4375*EXP(Returns!D4375)</f>
        <v>235.73603705811448</v>
      </c>
    </row>
    <row r="4377" spans="1:4" x14ac:dyDescent="0.35">
      <c r="A4377" s="3">
        <v>39804</v>
      </c>
      <c r="B4377" s="6">
        <f>B4376*EXP(Returns!B4376)</f>
        <v>215.70275119376058</v>
      </c>
      <c r="C4377" s="6">
        <f>C4376*EXP(Returns!C4376)</f>
        <v>150.02551653828073</v>
      </c>
      <c r="D4377" s="6">
        <f>D4376*EXP(Returns!D4376)</f>
        <v>234.66689861884896</v>
      </c>
    </row>
    <row r="4378" spans="1:4" x14ac:dyDescent="0.35">
      <c r="A4378" s="3">
        <v>39805</v>
      </c>
      <c r="B4378" s="6">
        <f>B4377*EXP(Returns!B4377)</f>
        <v>213.60667567707213</v>
      </c>
      <c r="C4378" s="6">
        <f>C4377*EXP(Returns!C4377)</f>
        <v>149.73963024548124</v>
      </c>
      <c r="D4378" s="6">
        <f>D4377*EXP(Returns!D4377)</f>
        <v>236.09453154961895</v>
      </c>
    </row>
    <row r="4379" spans="1:4" x14ac:dyDescent="0.35">
      <c r="A4379" s="3">
        <v>39806</v>
      </c>
      <c r="B4379" s="6">
        <f>B4378*EXP(Returns!B4378)</f>
        <v>214.84155369693937</v>
      </c>
      <c r="C4379" s="6">
        <f>C4378*EXP(Returns!C4378)</f>
        <v>149.36941777998544</v>
      </c>
      <c r="D4379" s="6">
        <f>D4378*EXP(Returns!D4378)</f>
        <v>235.02433560447878</v>
      </c>
    </row>
    <row r="4380" spans="1:4" x14ac:dyDescent="0.35">
      <c r="A4380" s="3">
        <v>39808</v>
      </c>
      <c r="B4380" s="6">
        <f>B4379*EXP(Returns!B4379)</f>
        <v>215.99229173148498</v>
      </c>
      <c r="C4380" s="6">
        <f>C4379*EXP(Returns!C4379)</f>
        <v>150.06767962462885</v>
      </c>
      <c r="D4380" s="6">
        <f>D4379*EXP(Returns!D4379)</f>
        <v>238.48026480281683</v>
      </c>
    </row>
    <row r="4381" spans="1:4" x14ac:dyDescent="0.35">
      <c r="A4381" s="3">
        <v>39811</v>
      </c>
      <c r="B4381" s="6">
        <f>B4380*EXP(Returns!B4380)</f>
        <v>215.15584128917013</v>
      </c>
      <c r="C4381" s="6">
        <f>C4380*EXP(Returns!C4380)</f>
        <v>150.57980686856465</v>
      </c>
      <c r="D4381" s="6">
        <f>D4380*EXP(Returns!D4380)</f>
        <v>240.32349754232206</v>
      </c>
    </row>
    <row r="4382" spans="1:4" x14ac:dyDescent="0.35">
      <c r="A4382" s="3">
        <v>39812</v>
      </c>
      <c r="B4382" s="6">
        <f>B4381*EXP(Returns!B4381)</f>
        <v>220.40716625541913</v>
      </c>
      <c r="C4382" s="6">
        <f>C4381*EXP(Returns!C4381)</f>
        <v>150.64150894614727</v>
      </c>
      <c r="D4382" s="6">
        <f>D4381*EXP(Returns!D4381)</f>
        <v>240.38166036542754</v>
      </c>
    </row>
    <row r="4383" spans="1:4" x14ac:dyDescent="0.35">
      <c r="A4383" s="3">
        <v>39813</v>
      </c>
      <c r="B4383" s="6">
        <f>B4382*EXP(Returns!B4382)</f>
        <v>223.52776982867078</v>
      </c>
      <c r="C4383" s="6">
        <f>C4382*EXP(Returns!C4382)</f>
        <v>148.61048222571912</v>
      </c>
      <c r="D4383" s="6">
        <f>D4382*EXP(Returns!D4382)</f>
        <v>248.38063480123807</v>
      </c>
    </row>
    <row r="4384" spans="1:4" x14ac:dyDescent="0.35">
      <c r="A4384" s="3">
        <v>39815</v>
      </c>
      <c r="B4384" s="6">
        <f>B4383*EXP(Returns!B4383)</f>
        <v>230.59305389023572</v>
      </c>
      <c r="C4384" s="6">
        <f>C4383*EXP(Returns!C4383)</f>
        <v>146.53832078690255</v>
      </c>
      <c r="D4384" s="6">
        <f>D4383*EXP(Returns!D4383)</f>
        <v>253.80881245578797</v>
      </c>
    </row>
    <row r="4385" spans="1:4" x14ac:dyDescent="0.35">
      <c r="A4385" s="3">
        <v>39818</v>
      </c>
      <c r="B4385" s="6">
        <f>B4384*EXP(Returns!B4384)</f>
        <v>229.51655701920922</v>
      </c>
      <c r="C4385" s="6">
        <f>C4384*EXP(Returns!C4384)</f>
        <v>145.67757680462486</v>
      </c>
      <c r="D4385" s="6">
        <f>D4384*EXP(Returns!D4384)</f>
        <v>255.39930129125318</v>
      </c>
    </row>
    <row r="4386" spans="1:4" x14ac:dyDescent="0.35">
      <c r="A4386" s="3">
        <v>39819</v>
      </c>
      <c r="B4386" s="6">
        <f>B4385*EXP(Returns!B4385)</f>
        <v>231.31071847092011</v>
      </c>
      <c r="C4386" s="6">
        <f>C4385*EXP(Returns!C4385)</f>
        <v>145.47293158064249</v>
      </c>
      <c r="D4386" s="6">
        <f>D4385*EXP(Returns!D4385)</f>
        <v>261.54764044643593</v>
      </c>
    </row>
    <row r="4387" spans="1:4" x14ac:dyDescent="0.35">
      <c r="A4387" s="3">
        <v>39820</v>
      </c>
      <c r="B4387" s="6">
        <f>B4386*EXP(Returns!B4386)</f>
        <v>224.36916968188692</v>
      </c>
      <c r="C4387" s="6">
        <f>C4386*EXP(Returns!C4386)</f>
        <v>145.59427899988833</v>
      </c>
      <c r="D4387" s="6">
        <f>D4386*EXP(Returns!D4386)</f>
        <v>251.94442959878981</v>
      </c>
    </row>
    <row r="4388" spans="1:4" x14ac:dyDescent="0.35">
      <c r="A4388" s="3">
        <v>39821</v>
      </c>
      <c r="B4388" s="6">
        <f>B4387*EXP(Returns!B4387)</f>
        <v>225.13137896068272</v>
      </c>
      <c r="C4388" s="6">
        <f>C4387*EXP(Returns!C4387)</f>
        <v>146.17016505732619</v>
      </c>
      <c r="D4388" s="6">
        <f>D4387*EXP(Returns!D4387)</f>
        <v>247.8656294402862</v>
      </c>
    </row>
    <row r="4389" spans="1:4" x14ac:dyDescent="0.35">
      <c r="A4389" s="3">
        <v>39822</v>
      </c>
      <c r="B4389" s="6">
        <f>B4388*EXP(Returns!B4388)</f>
        <v>220.3353997973507</v>
      </c>
      <c r="C4389" s="6">
        <f>C4388*EXP(Returns!C4388)</f>
        <v>146.66172494206779</v>
      </c>
      <c r="D4389" s="6">
        <f>D4388*EXP(Returns!D4388)</f>
        <v>250.55592438538164</v>
      </c>
    </row>
    <row r="4390" spans="1:4" x14ac:dyDescent="0.35">
      <c r="A4390" s="3">
        <v>39825</v>
      </c>
      <c r="B4390" s="6">
        <f>B4389*EXP(Returns!B4389)</f>
        <v>215.36371654702353</v>
      </c>
      <c r="C4390" s="6">
        <f>C4389*EXP(Returns!C4389)</f>
        <v>147.85154667145278</v>
      </c>
      <c r="D4390" s="6">
        <f>D4389*EXP(Returns!D4389)</f>
        <v>240.0866162264017</v>
      </c>
    </row>
    <row r="4391" spans="1:4" x14ac:dyDescent="0.35">
      <c r="A4391" s="3">
        <v>39826</v>
      </c>
      <c r="B4391" s="6">
        <f>B4390*EXP(Returns!B4390)</f>
        <v>215.74234648097075</v>
      </c>
      <c r="C4391" s="6">
        <f>C4390*EXP(Returns!C4390)</f>
        <v>147.93381610822965</v>
      </c>
      <c r="D4391" s="6">
        <f>D4390*EXP(Returns!D4390)</f>
        <v>240.3795453536782</v>
      </c>
    </row>
    <row r="4392" spans="1:4" x14ac:dyDescent="0.35">
      <c r="A4392" s="3">
        <v>39827</v>
      </c>
      <c r="B4392" s="6">
        <f>B4391*EXP(Returns!B4391)</f>
        <v>208.52363068146639</v>
      </c>
      <c r="C4392" s="6">
        <f>C4391*EXP(Returns!C4391)</f>
        <v>149.02080104164361</v>
      </c>
      <c r="D4392" s="6">
        <f>D4391*EXP(Returns!D4391)</f>
        <v>236.79248542688427</v>
      </c>
    </row>
    <row r="4393" spans="1:4" x14ac:dyDescent="0.35">
      <c r="A4393" s="3">
        <v>39828</v>
      </c>
      <c r="B4393" s="6">
        <f>B4392*EXP(Returns!B4392)</f>
        <v>208.80079769193756</v>
      </c>
      <c r="C4393" s="6">
        <f>C4392*EXP(Returns!C4392)</f>
        <v>149.16374418804338</v>
      </c>
      <c r="D4393" s="6">
        <f>D4392*EXP(Returns!D4392)</f>
        <v>236.01416110314597</v>
      </c>
    </row>
    <row r="4394" spans="1:4" x14ac:dyDescent="0.35">
      <c r="A4394" s="3">
        <v>39829</v>
      </c>
      <c r="B4394" s="6">
        <f>B4393*EXP(Returns!B4393)</f>
        <v>210.37965976944318</v>
      </c>
      <c r="C4394" s="6">
        <f>C4393*EXP(Returns!C4393)</f>
        <v>147.87211403064703</v>
      </c>
      <c r="D4394" s="6">
        <f>D4393*EXP(Returns!D4393)</f>
        <v>239.03862790462907</v>
      </c>
    </row>
    <row r="4395" spans="1:4" x14ac:dyDescent="0.35">
      <c r="A4395" s="3">
        <v>39833</v>
      </c>
      <c r="B4395" s="6">
        <f>B4394*EXP(Returns!B4394)</f>
        <v>199.26823229608883</v>
      </c>
      <c r="C4395" s="6">
        <f>C4394*EXP(Returns!C4394)</f>
        <v>147.3795257779457</v>
      </c>
      <c r="D4395" s="6">
        <f>D4394*EXP(Returns!D4394)</f>
        <v>233.87271170699097</v>
      </c>
    </row>
    <row r="4396" spans="1:4" x14ac:dyDescent="0.35">
      <c r="A4396" s="3">
        <v>39834</v>
      </c>
      <c r="B4396" s="6">
        <f>B4395*EXP(Returns!B4395)</f>
        <v>207.93465078421508</v>
      </c>
      <c r="C4396" s="6">
        <f>C4395*EXP(Returns!C4395)</f>
        <v>145.1849885519236</v>
      </c>
      <c r="D4396" s="6">
        <f>D4395*EXP(Returns!D4395)</f>
        <v>235.55097353005166</v>
      </c>
    </row>
    <row r="4397" spans="1:4" x14ac:dyDescent="0.35">
      <c r="A4397" s="3">
        <v>39835</v>
      </c>
      <c r="B4397" s="6">
        <f>B4396*EXP(Returns!B4396)</f>
        <v>204.78187604010517</v>
      </c>
      <c r="C4397" s="6">
        <f>C4396*EXP(Returns!C4396)</f>
        <v>144.34275519292069</v>
      </c>
      <c r="D4397" s="6">
        <f>D4396*EXP(Returns!D4396)</f>
        <v>233.66967057905921</v>
      </c>
    </row>
    <row r="4398" spans="1:4" x14ac:dyDescent="0.35">
      <c r="A4398" s="3">
        <v>39836</v>
      </c>
      <c r="B4398" s="6">
        <f>B4397*EXP(Returns!B4397)</f>
        <v>205.88311996563809</v>
      </c>
      <c r="C4398" s="6">
        <f>C4397*EXP(Returns!C4397)</f>
        <v>143.99516682253858</v>
      </c>
      <c r="D4398" s="6">
        <f>D4397*EXP(Returns!D4397)</f>
        <v>239.90472521596283</v>
      </c>
    </row>
    <row r="4399" spans="1:4" x14ac:dyDescent="0.35">
      <c r="A4399" s="3">
        <v>39839</v>
      </c>
      <c r="B4399" s="6">
        <f>B4398*EXP(Returns!B4398)</f>
        <v>207.0264338838318</v>
      </c>
      <c r="C4399" s="6">
        <f>C4398*EXP(Returns!C4398)</f>
        <v>143.74835851220806</v>
      </c>
      <c r="D4399" s="6">
        <f>D4398*EXP(Returns!D4398)</f>
        <v>242.05463465911492</v>
      </c>
    </row>
    <row r="4400" spans="1:4" x14ac:dyDescent="0.35">
      <c r="A4400" s="3">
        <v>39840</v>
      </c>
      <c r="B4400" s="6">
        <f>B4399*EXP(Returns!B4399)</f>
        <v>209.28831466571285</v>
      </c>
      <c r="C4400" s="6">
        <f>C4399*EXP(Returns!C4399)</f>
        <v>145.22509490235231</v>
      </c>
      <c r="D4400" s="6">
        <f>D4399*EXP(Returns!D4399)</f>
        <v>233.71514333166888</v>
      </c>
    </row>
    <row r="4401" spans="1:4" x14ac:dyDescent="0.35">
      <c r="A4401" s="3">
        <v>39841</v>
      </c>
      <c r="B4401" s="6">
        <f>B4400*EXP(Returns!B4400)</f>
        <v>216.31152873461699</v>
      </c>
      <c r="C4401" s="6">
        <f>C4400*EXP(Returns!C4400)</f>
        <v>143.56325227946022</v>
      </c>
      <c r="D4401" s="6">
        <f>D4400*EXP(Returns!D4400)</f>
        <v>235.71594444649614</v>
      </c>
    </row>
    <row r="4402" spans="1:4" x14ac:dyDescent="0.35">
      <c r="A4402" s="3">
        <v>39842</v>
      </c>
      <c r="B4402" s="6">
        <f>B4401*EXP(Returns!B4401)</f>
        <v>209.14725645502659</v>
      </c>
      <c r="C4402" s="6">
        <f>C4401*EXP(Returns!C4401)</f>
        <v>141.69779280054541</v>
      </c>
      <c r="D4402" s="6">
        <f>D4401*EXP(Returns!D4401)</f>
        <v>234.85513466453557</v>
      </c>
    </row>
    <row r="4403" spans="1:4" x14ac:dyDescent="0.35">
      <c r="A4403" s="3">
        <v>39843</v>
      </c>
      <c r="B4403" s="6">
        <f>B4402*EXP(Returns!B4402)</f>
        <v>204.38097375710223</v>
      </c>
      <c r="C4403" s="6">
        <f>C4402*EXP(Returns!C4402)</f>
        <v>141.36974342139777</v>
      </c>
      <c r="D4403" s="6">
        <f>D4402*EXP(Returns!D4402)</f>
        <v>235.02962313385191</v>
      </c>
    </row>
    <row r="4404" spans="1:4" x14ac:dyDescent="0.35">
      <c r="A4404" s="3">
        <v>39846</v>
      </c>
      <c r="B4404" s="6">
        <f>B4403*EXP(Returns!B4403)</f>
        <v>204.27208671727428</v>
      </c>
      <c r="C4404" s="6">
        <f>C4403*EXP(Returns!C4403)</f>
        <v>142.82488408438809</v>
      </c>
      <c r="D4404" s="6">
        <f>D4403*EXP(Returns!D4403)</f>
        <v>231.87191059216363</v>
      </c>
    </row>
    <row r="4405" spans="1:4" x14ac:dyDescent="0.35">
      <c r="A4405" s="3">
        <v>39847</v>
      </c>
      <c r="B4405" s="6">
        <f>B4404*EXP(Returns!B4404)</f>
        <v>207.50652674125513</v>
      </c>
      <c r="C4405" s="6">
        <f>C4404*EXP(Returns!C4404)</f>
        <v>141.3697434213978</v>
      </c>
      <c r="D4405" s="6">
        <f>D4404*EXP(Returns!D4404)</f>
        <v>232.58889957517258</v>
      </c>
    </row>
    <row r="4406" spans="1:4" x14ac:dyDescent="0.35">
      <c r="A4406" s="3">
        <v>39848</v>
      </c>
      <c r="B4406" s="6">
        <f>B4405*EXP(Returns!B4405)</f>
        <v>205.95241171825592</v>
      </c>
      <c r="C4406" s="6">
        <f>C4405*EXP(Returns!C4405)</f>
        <v>140.54910578954886</v>
      </c>
      <c r="D4406" s="6">
        <f>D4405*EXP(Returns!D4405)</f>
        <v>233.58401260321298</v>
      </c>
    </row>
    <row r="4407" spans="1:4" x14ac:dyDescent="0.35">
      <c r="A4407" s="3">
        <v>39849</v>
      </c>
      <c r="B4407" s="6">
        <f>B4406*EXP(Returns!B4406)</f>
        <v>209.32296054202178</v>
      </c>
      <c r="C4407" s="6">
        <f>C4406*EXP(Returns!C4406)</f>
        <v>140.71261629514282</v>
      </c>
      <c r="D4407" s="6">
        <f>D4406*EXP(Returns!D4406)</f>
        <v>236.78085286226309</v>
      </c>
    </row>
    <row r="4408" spans="1:4" x14ac:dyDescent="0.35">
      <c r="A4408" s="3">
        <v>39850</v>
      </c>
      <c r="B4408" s="6">
        <f>B4407*EXP(Returns!B4407)</f>
        <v>214.952915442218</v>
      </c>
      <c r="C4408" s="6">
        <f>C4407*EXP(Returns!C4407)</f>
        <v>139.76960287608833</v>
      </c>
      <c r="D4408" s="6">
        <f>D4407*EXP(Returns!D4407)</f>
        <v>239.72917924077183</v>
      </c>
    </row>
    <row r="4409" spans="1:4" x14ac:dyDescent="0.35">
      <c r="A4409" s="3">
        <v>39853</v>
      </c>
      <c r="B4409" s="6">
        <f>B4408*EXP(Returns!B4408)</f>
        <v>215.27215244535</v>
      </c>
      <c r="C4409" s="6">
        <f>C4408*EXP(Returns!C4408)</f>
        <v>139.2554188962331</v>
      </c>
      <c r="D4409" s="6">
        <f>D4408*EXP(Returns!D4408)</f>
        <v>239.04180042225295</v>
      </c>
    </row>
    <row r="4410" spans="1:4" x14ac:dyDescent="0.35">
      <c r="A4410" s="3">
        <v>39854</v>
      </c>
      <c r="B4410" s="6">
        <f>B4409*EXP(Returns!B4409)</f>
        <v>204.69773605478358</v>
      </c>
      <c r="C4410" s="6">
        <f>C4409*EXP(Returns!C4409)</f>
        <v>141.30804134381518</v>
      </c>
      <c r="D4410" s="6">
        <f>D4409*EXP(Returns!D4409)</f>
        <v>234.25341382186292</v>
      </c>
    </row>
    <row r="4411" spans="1:4" x14ac:dyDescent="0.35">
      <c r="A4411" s="3">
        <v>39855</v>
      </c>
      <c r="B4411" s="6">
        <f>B4410*EXP(Returns!B4410)</f>
        <v>206.32361753585124</v>
      </c>
      <c r="C4411" s="6">
        <f>C4410*EXP(Returns!C4410)</f>
        <v>142.29218948125808</v>
      </c>
      <c r="D4411" s="6">
        <f>D4410*EXP(Returns!D4410)</f>
        <v>232.71157025663132</v>
      </c>
    </row>
    <row r="4412" spans="1:4" x14ac:dyDescent="0.35">
      <c r="A4412" s="3">
        <v>39856</v>
      </c>
      <c r="B4412" s="6">
        <f>B4411*EXP(Returns!B4411)</f>
        <v>206.68492453164404</v>
      </c>
      <c r="C4412" s="6">
        <f>C4411*EXP(Returns!C4411)</f>
        <v>143.09123138595311</v>
      </c>
      <c r="D4412" s="6">
        <f>D4411*EXP(Returns!D4411)</f>
        <v>231.07666617443101</v>
      </c>
    </row>
    <row r="4413" spans="1:4" x14ac:dyDescent="0.35">
      <c r="A4413" s="3">
        <v>39857</v>
      </c>
      <c r="B4413" s="6">
        <f>B4412*EXP(Returns!B4412)</f>
        <v>204.6185454803632</v>
      </c>
      <c r="C4413" s="6">
        <f>C4412*EXP(Returns!C4412)</f>
        <v>141.2761619370641</v>
      </c>
      <c r="D4413" s="6">
        <f>D4412*EXP(Returns!D4412)</f>
        <v>229.18478816469212</v>
      </c>
    </row>
    <row r="4414" spans="1:4" x14ac:dyDescent="0.35">
      <c r="A4414" s="3">
        <v>39861</v>
      </c>
      <c r="B4414" s="6">
        <f>B4413*EXP(Returns!B4413)</f>
        <v>195.29633004781846</v>
      </c>
      <c r="C4414" s="6">
        <f>C4413*EXP(Returns!C4413)</f>
        <v>143.95506047210989</v>
      </c>
      <c r="D4414" s="6">
        <f>D4413*EXP(Returns!D4413)</f>
        <v>219.35844357749599</v>
      </c>
    </row>
    <row r="4415" spans="1:4" x14ac:dyDescent="0.35">
      <c r="A4415" s="3">
        <v>39862</v>
      </c>
      <c r="B4415" s="6">
        <f>B4414*EXP(Returns!B4414)</f>
        <v>195.11072713902078</v>
      </c>
      <c r="C4415" s="6">
        <f>C4414*EXP(Returns!C4414)</f>
        <v>143.10665690534876</v>
      </c>
      <c r="D4415" s="6">
        <f>D4414*EXP(Returns!D4414)</f>
        <v>217.30899719243504</v>
      </c>
    </row>
    <row r="4416" spans="1:4" x14ac:dyDescent="0.35">
      <c r="A4416" s="3">
        <v>39863</v>
      </c>
      <c r="B4416" s="6">
        <f>B4415*EXP(Returns!B4415)</f>
        <v>192.76470637181814</v>
      </c>
      <c r="C4416" s="6">
        <f>C4415*EXP(Returns!C4415)</f>
        <v>141.61038152397003</v>
      </c>
      <c r="D4416" s="6">
        <f>D4415*EXP(Returns!D4415)</f>
        <v>220.5037224397359</v>
      </c>
    </row>
    <row r="4417" spans="1:4" x14ac:dyDescent="0.35">
      <c r="A4417" s="3">
        <v>39864</v>
      </c>
      <c r="B4417" s="6">
        <f>B4416*EXP(Returns!B4416)</f>
        <v>190.56469322620296</v>
      </c>
      <c r="C4417" s="6">
        <f>C4416*EXP(Returns!C4416)</f>
        <v>142.61612538856684</v>
      </c>
      <c r="D4417" s="6">
        <f>D4416*EXP(Returns!D4416)</f>
        <v>218.01964114019609</v>
      </c>
    </row>
    <row r="4418" spans="1:4" x14ac:dyDescent="0.35">
      <c r="A4418" s="3">
        <v>39867</v>
      </c>
      <c r="B4418" s="6">
        <f>B4417*EXP(Returns!B4417)</f>
        <v>183.95228026210435</v>
      </c>
      <c r="C4418" s="6">
        <f>C4417*EXP(Returns!C4417)</f>
        <v>142.52562900811233</v>
      </c>
      <c r="D4418" s="6">
        <f>D4417*EXP(Returns!D4417)</f>
        <v>217.38619512128406</v>
      </c>
    </row>
    <row r="4419" spans="1:4" x14ac:dyDescent="0.35">
      <c r="A4419" s="3">
        <v>39868</v>
      </c>
      <c r="B4419" s="6">
        <f>B4418*EXP(Returns!B4418)</f>
        <v>191.32937721044942</v>
      </c>
      <c r="C4419" s="6">
        <f>C4418*EXP(Returns!C4418)</f>
        <v>142.27984906574153</v>
      </c>
      <c r="D4419" s="6">
        <f>D4418*EXP(Returns!D4418)</f>
        <v>220.24040347694941</v>
      </c>
    </row>
    <row r="4420" spans="1:4" x14ac:dyDescent="0.35">
      <c r="A4420" s="3">
        <v>39869</v>
      </c>
      <c r="B4420" s="6">
        <f>B4419*EXP(Returns!B4419)</f>
        <v>189.2902199191256</v>
      </c>
      <c r="C4420" s="6">
        <f>C4419*EXP(Returns!C4419)</f>
        <v>140.47300656053028</v>
      </c>
      <c r="D4420" s="6">
        <f>D4419*EXP(Returns!D4419)</f>
        <v>223.14537211459768</v>
      </c>
    </row>
    <row r="4421" spans="1:4" x14ac:dyDescent="0.35">
      <c r="A4421" s="3">
        <v>39870</v>
      </c>
      <c r="B4421" s="6">
        <f>B4420*EXP(Returns!B4420)</f>
        <v>186.30325044020833</v>
      </c>
      <c r="C4421" s="6">
        <f>C4420*EXP(Returns!C4420)</f>
        <v>140.11513451055103</v>
      </c>
      <c r="D4421" s="6">
        <f>D4420*EXP(Returns!D4420)</f>
        <v>226.09369849310639</v>
      </c>
    </row>
    <row r="4422" spans="1:4" x14ac:dyDescent="0.35">
      <c r="A4422" s="3">
        <v>39871</v>
      </c>
      <c r="B4422" s="6">
        <f>B4421*EXP(Returns!B4421)</f>
        <v>181.91312297078059</v>
      </c>
      <c r="C4422" s="6">
        <f>C4421*EXP(Returns!C4421)</f>
        <v>139.31095076605743</v>
      </c>
      <c r="D4422" s="6">
        <f>D4421*EXP(Returns!D4421)</f>
        <v>224.61001775098023</v>
      </c>
    </row>
    <row r="4423" spans="1:4" x14ac:dyDescent="0.35">
      <c r="A4423" s="3">
        <v>39874</v>
      </c>
      <c r="B4423" s="6">
        <f>B4422*EXP(Returns!B4422)</f>
        <v>173.43230739145201</v>
      </c>
      <c r="C4423" s="6">
        <f>C4422*EXP(Returns!C4422)</f>
        <v>140.80722614743615</v>
      </c>
      <c r="D4423" s="6">
        <f>D4422*EXP(Returns!D4422)</f>
        <v>216.16160331844586</v>
      </c>
    </row>
    <row r="4424" spans="1:4" x14ac:dyDescent="0.35">
      <c r="A4424" s="3">
        <v>39875</v>
      </c>
      <c r="B4424" s="6">
        <f>B4423*EXP(Returns!B4423)</f>
        <v>172.32116464411658</v>
      </c>
      <c r="C4424" s="6">
        <f>C4423*EXP(Returns!C4423)</f>
        <v>140.56144620506535</v>
      </c>
      <c r="D4424" s="6">
        <f>D4423*EXP(Returns!D4423)</f>
        <v>218.87833591040743</v>
      </c>
    </row>
    <row r="4425" spans="1:4" x14ac:dyDescent="0.35">
      <c r="A4425" s="3">
        <v>39876</v>
      </c>
      <c r="B4425" s="6">
        <f>B4424*EXP(Returns!B4424)</f>
        <v>176.41432745946804</v>
      </c>
      <c r="C4425" s="6">
        <f>C4424*EXP(Returns!C4424)</f>
        <v>139.71304263830424</v>
      </c>
      <c r="D4425" s="6">
        <f>D4424*EXP(Returns!D4424)</f>
        <v>226.3644199970154</v>
      </c>
    </row>
    <row r="4426" spans="1:4" x14ac:dyDescent="0.35">
      <c r="A4426" s="3">
        <v>39877</v>
      </c>
      <c r="B4426" s="6">
        <f>B4425*EXP(Returns!B4425)</f>
        <v>168.91102053314054</v>
      </c>
      <c r="C4426" s="6">
        <f>C4425*EXP(Returns!C4425)</f>
        <v>142.0577215864441</v>
      </c>
      <c r="D4426" s="6">
        <f>D4425*EXP(Returns!D4425)</f>
        <v>221.95039047624951</v>
      </c>
    </row>
    <row r="4427" spans="1:4" x14ac:dyDescent="0.35">
      <c r="A4427" s="3">
        <v>39878</v>
      </c>
      <c r="B4427" s="6">
        <f>B4426*EXP(Returns!B4426)</f>
        <v>169.11642108554332</v>
      </c>
      <c r="C4427" s="6">
        <f>C4426*EXP(Returns!C4426)</f>
        <v>141.92300538372203</v>
      </c>
      <c r="D4427" s="6">
        <f>D4426*EXP(Returns!D4426)</f>
        <v>224.29593850621086</v>
      </c>
    </row>
    <row r="4428" spans="1:4" x14ac:dyDescent="0.35">
      <c r="A4428" s="3">
        <v>39881</v>
      </c>
      <c r="B4428" s="6">
        <f>B4427*EXP(Returns!B4427)</f>
        <v>167.42124785185786</v>
      </c>
      <c r="C4428" s="6">
        <f>C4427*EXP(Returns!C4427)</f>
        <v>141.20828965172322</v>
      </c>
      <c r="D4428" s="6">
        <f>D4427*EXP(Returns!D4427)</f>
        <v>222.18092675692199</v>
      </c>
    </row>
    <row r="4429" spans="1:4" x14ac:dyDescent="0.35">
      <c r="A4429" s="3">
        <v>39882</v>
      </c>
      <c r="B4429" s="6">
        <f>B4428*EXP(Returns!B4428)</f>
        <v>178.07980422774588</v>
      </c>
      <c r="C4429" s="6">
        <f>C4428*EXP(Returns!C4428)</f>
        <v>140.06988632032372</v>
      </c>
      <c r="D4429" s="6">
        <f>D4428*EXP(Returns!D4428)</f>
        <v>222.03181842859715</v>
      </c>
    </row>
    <row r="4430" spans="1:4" x14ac:dyDescent="0.35">
      <c r="A4430" s="3">
        <v>39883</v>
      </c>
      <c r="B4430" s="6">
        <f>B4429*EXP(Returns!B4429)</f>
        <v>178.51535238705776</v>
      </c>
      <c r="C4430" s="6">
        <f>C4429*EXP(Returns!C4429)</f>
        <v>140.87407006481732</v>
      </c>
      <c r="D4430" s="6">
        <f>D4429*EXP(Returns!D4429)</f>
        <v>217.6357665077002</v>
      </c>
    </row>
    <row r="4431" spans="1:4" x14ac:dyDescent="0.35">
      <c r="A4431" s="3">
        <v>39884</v>
      </c>
      <c r="B4431" s="6">
        <f>B4430*EXP(Returns!B4430)</f>
        <v>185.78603700102548</v>
      </c>
      <c r="C4431" s="6">
        <f>C4430*EXP(Returns!C4430)</f>
        <v>141.16406982945566</v>
      </c>
      <c r="D4431" s="6">
        <f>D4430*EXP(Returns!D4430)</f>
        <v>224.90188937238216</v>
      </c>
    </row>
    <row r="4432" spans="1:4" x14ac:dyDescent="0.35">
      <c r="A4432" s="3">
        <v>39885</v>
      </c>
      <c r="B4432" s="6">
        <f>B4431*EXP(Returns!B4431)</f>
        <v>187.22384086784481</v>
      </c>
      <c r="C4432" s="6">
        <f>C4431*EXP(Returns!C4431)</f>
        <v>141.20828965172316</v>
      </c>
      <c r="D4432" s="6">
        <f>D4431*EXP(Returns!D4431)</f>
        <v>224.53493483388053</v>
      </c>
    </row>
    <row r="4433" spans="1:4" x14ac:dyDescent="0.35">
      <c r="A4433" s="3">
        <v>39888</v>
      </c>
      <c r="B4433" s="6">
        <f>B4432*EXP(Returns!B4432)</f>
        <v>186.56556921797571</v>
      </c>
      <c r="C4433" s="6">
        <f>C4432*EXP(Returns!C4432)</f>
        <v>140.42673000234322</v>
      </c>
      <c r="D4433" s="6">
        <f>D4432*EXP(Returns!D4432)</f>
        <v>227.61862196434376</v>
      </c>
    </row>
    <row r="4434" spans="1:4" x14ac:dyDescent="0.35">
      <c r="A4434" s="3">
        <v>39889</v>
      </c>
      <c r="B4434" s="6">
        <f>B4433*EXP(Returns!B4433)</f>
        <v>192.56178052486604</v>
      </c>
      <c r="C4434" s="6">
        <f>C4433*EXP(Returns!C4433)</f>
        <v>139.80251065079898</v>
      </c>
      <c r="D4434" s="6">
        <f>D4433*EXP(Returns!D4433)</f>
        <v>229.47348726847011</v>
      </c>
    </row>
    <row r="4435" spans="1:4" x14ac:dyDescent="0.35">
      <c r="A4435" s="3">
        <v>39890</v>
      </c>
      <c r="B4435" s="6">
        <f>B4434*EXP(Returns!B4434)</f>
        <v>196.57822747124783</v>
      </c>
      <c r="C4435" s="6">
        <f>C4434*EXP(Returns!C4434)</f>
        <v>145.58502368825094</v>
      </c>
      <c r="D4435" s="6">
        <f>D4434*EXP(Returns!D4434)</f>
        <v>225.63685595526007</v>
      </c>
    </row>
    <row r="4436" spans="1:4" x14ac:dyDescent="0.35">
      <c r="A4436" s="3">
        <v>39891</v>
      </c>
      <c r="B4436" s="6">
        <f>B4435*EXP(Returns!B4435)</f>
        <v>194.02680615164238</v>
      </c>
      <c r="C4436" s="6">
        <f>C4435*EXP(Returns!C4435)</f>
        <v>144.75924421660343</v>
      </c>
      <c r="D4436" s="6">
        <f>D4435*EXP(Returns!D4435)</f>
        <v>238.40518188571701</v>
      </c>
    </row>
    <row r="4437" spans="1:4" x14ac:dyDescent="0.35">
      <c r="A4437" s="3">
        <v>39892</v>
      </c>
      <c r="B4437" s="6">
        <f>B4436*EXP(Returns!B4436)</f>
        <v>190.19101270315701</v>
      </c>
      <c r="C4437" s="6">
        <f>C4436*EXP(Returns!C4436)</f>
        <v>144.42296789377812</v>
      </c>
      <c r="D4437" s="6">
        <f>D4436*EXP(Returns!D4436)</f>
        <v>239.09679072773446</v>
      </c>
    </row>
    <row r="4438" spans="1:4" x14ac:dyDescent="0.35">
      <c r="A4438" s="3">
        <v>39895</v>
      </c>
      <c r="B4438" s="6">
        <f>B4437*EXP(Returns!B4437)</f>
        <v>203.64846094371401</v>
      </c>
      <c r="C4438" s="6">
        <f>C4437*EXP(Returns!C4437)</f>
        <v>143.99825192641771</v>
      </c>
      <c r="D4438" s="6">
        <f>D4437*EXP(Returns!D4437)</f>
        <v>242.06415221198677</v>
      </c>
    </row>
    <row r="4439" spans="1:4" x14ac:dyDescent="0.35">
      <c r="A4439" s="3">
        <v>39896</v>
      </c>
      <c r="B4439" s="6">
        <f>B4438*EXP(Returns!B4438)</f>
        <v>199.49095578664603</v>
      </c>
      <c r="C4439" s="6">
        <f>C4438*EXP(Returns!C4438)</f>
        <v>144.02190438949106</v>
      </c>
      <c r="D4439" s="6">
        <f>D4438*EXP(Returns!D4438)</f>
        <v>240.45251325902865</v>
      </c>
    </row>
    <row r="4440" spans="1:4" x14ac:dyDescent="0.35">
      <c r="A4440" s="3">
        <v>39897</v>
      </c>
      <c r="B4440" s="6">
        <f>B4439*EXP(Returns!B4439)</f>
        <v>201.41132721633932</v>
      </c>
      <c r="C4440" s="6">
        <f>C4439*EXP(Returns!C4439)</f>
        <v>142.61509702060715</v>
      </c>
      <c r="D4440" s="6">
        <f>D4439*EXP(Returns!D4439)</f>
        <v>238.30577633350043</v>
      </c>
    </row>
    <row r="4441" spans="1:4" x14ac:dyDescent="0.35">
      <c r="A4441" s="3">
        <v>39898</v>
      </c>
      <c r="B4441" s="6">
        <f>B4440*EXP(Returns!B4440)</f>
        <v>206.10831816164591</v>
      </c>
      <c r="C4441" s="6">
        <f>C4440*EXP(Returns!C4440)</f>
        <v>143.08403281023513</v>
      </c>
      <c r="D4441" s="6">
        <f>D4440*EXP(Returns!D4440)</f>
        <v>239.32098197315909</v>
      </c>
    </row>
    <row r="4442" spans="1:4" x14ac:dyDescent="0.35">
      <c r="A4442" s="3">
        <v>39899</v>
      </c>
      <c r="B4442" s="6">
        <f>B4441*EXP(Returns!B4441)</f>
        <v>201.9211165391703</v>
      </c>
      <c r="C4442" s="6">
        <f>C4441*EXP(Returns!C4441)</f>
        <v>142.74775648740982</v>
      </c>
      <c r="D4442" s="6">
        <f>D4441*EXP(Returns!D4441)</f>
        <v>233.54488488585119</v>
      </c>
    </row>
    <row r="4443" spans="1:4" x14ac:dyDescent="0.35">
      <c r="A4443" s="3">
        <v>39902</v>
      </c>
      <c r="B4443" s="6">
        <f>B4442*EXP(Returns!B4442)</f>
        <v>194.8904783539142</v>
      </c>
      <c r="C4443" s="6">
        <f>C4442*EXP(Returns!C4442)</f>
        <v>143.3071886574923</v>
      </c>
      <c r="D4443" s="6">
        <f>D4442*EXP(Returns!D4442)</f>
        <v>227.13534177963123</v>
      </c>
    </row>
    <row r="4444" spans="1:4" x14ac:dyDescent="0.35">
      <c r="A4444" s="3">
        <v>39903</v>
      </c>
      <c r="B4444" s="6">
        <f>B4443*EXP(Returns!B4443)</f>
        <v>197.44932378987153</v>
      </c>
      <c r="C4444" s="6">
        <f>C4443*EXP(Returns!C4443)</f>
        <v>143.66403233951181</v>
      </c>
      <c r="D4444" s="6">
        <f>D4443*EXP(Returns!D4443)</f>
        <v>232.70311020963419</v>
      </c>
    </row>
    <row r="4445" spans="1:4" x14ac:dyDescent="0.35">
      <c r="A4445" s="3">
        <v>39904</v>
      </c>
      <c r="B4445" s="6">
        <f>B4444*EXP(Returns!B4444)</f>
        <v>200.71840969016131</v>
      </c>
      <c r="C4445" s="6">
        <f>C4444*EXP(Returns!C4444)</f>
        <v>144.02087602153134</v>
      </c>
      <c r="D4445" s="6">
        <f>D4444*EXP(Returns!D4444)</f>
        <v>230.38294232066426</v>
      </c>
    </row>
    <row r="4446" spans="1:4" x14ac:dyDescent="0.35">
      <c r="A4446" s="3">
        <v>39905</v>
      </c>
      <c r="B4446" s="6">
        <f>B4445*EXP(Returns!B4445)</f>
        <v>206.48447339014251</v>
      </c>
      <c r="C4446" s="6">
        <f>C4445*EXP(Returns!C4445)</f>
        <v>142.8382528678643</v>
      </c>
      <c r="D4446" s="6">
        <f>D4445*EXP(Returns!D4445)</f>
        <v>238.03293981784213</v>
      </c>
    </row>
    <row r="4447" spans="1:4" x14ac:dyDescent="0.35">
      <c r="A4447" s="3">
        <v>39906</v>
      </c>
      <c r="B4447" s="6">
        <f>B4446*EXP(Returns!B4446)</f>
        <v>208.4939342160587</v>
      </c>
      <c r="C4447" s="6">
        <f>C4446*EXP(Returns!C4446)</f>
        <v>140.94091398219848</v>
      </c>
      <c r="D4447" s="6">
        <f>D4446*EXP(Returns!D4446)</f>
        <v>240.95905857298328</v>
      </c>
    </row>
    <row r="4448" spans="1:4" x14ac:dyDescent="0.35">
      <c r="A4448" s="3">
        <v>39909</v>
      </c>
      <c r="B4448" s="6">
        <f>B4447*EXP(Returns!B4447)</f>
        <v>206.75669098971244</v>
      </c>
      <c r="C4448" s="6">
        <f>C4447*EXP(Returns!C4447)</f>
        <v>140.6272617544868</v>
      </c>
      <c r="D4448" s="6">
        <f>D4447*EXP(Returns!D4447)</f>
        <v>237.00715911943701</v>
      </c>
    </row>
    <row r="4449" spans="1:4" x14ac:dyDescent="0.35">
      <c r="A4449" s="3">
        <v>39910</v>
      </c>
      <c r="B4449" s="6">
        <f>B4448*EXP(Returns!B4448)</f>
        <v>201.82460302659547</v>
      </c>
      <c r="C4449" s="6">
        <f>C4448*EXP(Returns!C4448)</f>
        <v>140.96148134139273</v>
      </c>
      <c r="D4449" s="6">
        <f>D4448*EXP(Returns!D4448)</f>
        <v>234.65420854835313</v>
      </c>
    </row>
    <row r="4450" spans="1:4" x14ac:dyDescent="0.35">
      <c r="A4450" s="3">
        <v>39911</v>
      </c>
      <c r="B4450" s="6">
        <f>B4449*EXP(Returns!B4449)</f>
        <v>204.20279496465639</v>
      </c>
      <c r="C4450" s="6">
        <f>C4449*EXP(Returns!C4449)</f>
        <v>141.69882116850511</v>
      </c>
      <c r="D4450" s="6">
        <f>D4449*EXP(Returns!D4449)</f>
        <v>236.07338143212593</v>
      </c>
    </row>
    <row r="4451" spans="1:4" x14ac:dyDescent="0.35">
      <c r="A4451" s="3">
        <v>39912</v>
      </c>
      <c r="B4451" s="6">
        <f>B4450*EXP(Returns!B4450)</f>
        <v>211.97337007965254</v>
      </c>
      <c r="C4451" s="6">
        <f>C4450*EXP(Returns!C4450)</f>
        <v>140.78254531640309</v>
      </c>
      <c r="D4451" s="6">
        <f>D4450*EXP(Returns!D4450)</f>
        <v>239.79157208737581</v>
      </c>
    </row>
    <row r="4452" spans="1:4" x14ac:dyDescent="0.35">
      <c r="A4452" s="3">
        <v>39916</v>
      </c>
      <c r="B4452" s="6">
        <f>B4451*EXP(Returns!B4451)</f>
        <v>212.51038116244052</v>
      </c>
      <c r="C4452" s="6">
        <f>C4451*EXP(Returns!C4451)</f>
        <v>141.72144526361876</v>
      </c>
      <c r="D4452" s="6">
        <f>D4451*EXP(Returns!D4451)</f>
        <v>239.87088502797414</v>
      </c>
    </row>
    <row r="4453" spans="1:4" x14ac:dyDescent="0.35">
      <c r="A4453" s="3">
        <v>39917</v>
      </c>
      <c r="B4453" s="6">
        <f>B4452*EXP(Returns!B4452)</f>
        <v>208.24646367099518</v>
      </c>
      <c r="C4453" s="6">
        <f>C4452*EXP(Returns!C4452)</f>
        <v>142.41353690050391</v>
      </c>
      <c r="D4453" s="6">
        <f>D4452*EXP(Returns!D4452)</f>
        <v>240.28225481321084</v>
      </c>
    </row>
    <row r="4454" spans="1:4" x14ac:dyDescent="0.35">
      <c r="A4454" s="3">
        <v>39918</v>
      </c>
      <c r="B4454" s="6">
        <f>B4453*EXP(Returns!B4453)</f>
        <v>210.85975262686648</v>
      </c>
      <c r="C4454" s="6">
        <f>C4453*EXP(Returns!C4453)</f>
        <v>142.74775648740979</v>
      </c>
      <c r="D4454" s="6">
        <f>D4453*EXP(Returns!D4453)</f>
        <v>241.16104219504032</v>
      </c>
    </row>
    <row r="4455" spans="1:4" x14ac:dyDescent="0.35">
      <c r="A4455" s="3">
        <v>39919</v>
      </c>
      <c r="B4455" s="6">
        <f>B4454*EXP(Returns!B4454)</f>
        <v>214.13626264350816</v>
      </c>
      <c r="C4455" s="6">
        <f>C4454*EXP(Returns!C4454)</f>
        <v>141.87672882553503</v>
      </c>
      <c r="D4455" s="6">
        <f>D4454*EXP(Returns!D4454)</f>
        <v>240.11199636739306</v>
      </c>
    </row>
    <row r="4456" spans="1:4" x14ac:dyDescent="0.35">
      <c r="A4456" s="3">
        <v>39920</v>
      </c>
      <c r="B4456" s="6">
        <f>B4455*EXP(Returns!B4455)</f>
        <v>215.20038598728152</v>
      </c>
      <c r="C4456" s="6">
        <f>C4455*EXP(Returns!C4455)</f>
        <v>140.64988584960045</v>
      </c>
      <c r="D4456" s="6">
        <f>D4455*EXP(Returns!D4455)</f>
        <v>240.76447749204868</v>
      </c>
    </row>
    <row r="4457" spans="1:4" x14ac:dyDescent="0.35">
      <c r="A4457" s="3">
        <v>39923</v>
      </c>
      <c r="B4457" s="6">
        <f>B4456*EXP(Returns!B4456)</f>
        <v>205.99200700546604</v>
      </c>
      <c r="C4457" s="6">
        <f>C4456*EXP(Returns!C4456)</f>
        <v>141.72144526361876</v>
      </c>
      <c r="D4457" s="6">
        <f>D4456*EXP(Returns!D4456)</f>
        <v>232.40383604710973</v>
      </c>
    </row>
    <row r="4458" spans="1:4" x14ac:dyDescent="0.35">
      <c r="A4458" s="3">
        <v>39924</v>
      </c>
      <c r="B4458" s="6">
        <f>B4457*EXP(Returns!B4457)</f>
        <v>210.36976094764063</v>
      </c>
      <c r="C4458" s="6">
        <f>C4457*EXP(Returns!C4457)</f>
        <v>141.00672953161995</v>
      </c>
      <c r="D4458" s="6">
        <f>D4457*EXP(Returns!D4457)</f>
        <v>232.72108780950308</v>
      </c>
    </row>
    <row r="4459" spans="1:4" x14ac:dyDescent="0.35">
      <c r="A4459" s="3">
        <v>39925</v>
      </c>
      <c r="B4459" s="6">
        <f>B4458*EXP(Returns!B4458)</f>
        <v>208.75377828837549</v>
      </c>
      <c r="C4459" s="6">
        <f>C4458*EXP(Returns!C4458)</f>
        <v>140.29201379962117</v>
      </c>
      <c r="D4459" s="6">
        <f>D4458*EXP(Returns!D4458)</f>
        <v>233.1906204178452</v>
      </c>
    </row>
    <row r="4460" spans="1:4" x14ac:dyDescent="0.35">
      <c r="A4460" s="3">
        <v>39926</v>
      </c>
      <c r="B4460" s="6">
        <f>B4459*EXP(Returns!B4459)</f>
        <v>210.82510675055761</v>
      </c>
      <c r="C4460" s="6">
        <f>C4459*EXP(Returns!C4459)</f>
        <v>140.73832549413552</v>
      </c>
      <c r="D4460" s="6">
        <f>D4459*EXP(Returns!D4459)</f>
        <v>232.61956724553721</v>
      </c>
    </row>
    <row r="4461" spans="1:4" x14ac:dyDescent="0.35">
      <c r="A4461" s="3">
        <v>39927</v>
      </c>
      <c r="B4461" s="6">
        <f>B4460*EXP(Returns!B4460)</f>
        <v>214.36641025041732</v>
      </c>
      <c r="C4461" s="6">
        <f>C4460*EXP(Returns!C4460)</f>
        <v>139.88992192737439</v>
      </c>
      <c r="D4461" s="6">
        <f>D4460*EXP(Returns!D4460)</f>
        <v>235.37754256660989</v>
      </c>
    </row>
    <row r="4462" spans="1:4" x14ac:dyDescent="0.35">
      <c r="A4462" s="3">
        <v>39930</v>
      </c>
      <c r="B4462" s="6">
        <f>B4461*EXP(Returns!B4461)</f>
        <v>212.20846709746297</v>
      </c>
      <c r="C4462" s="6">
        <f>C4461*EXP(Returns!C4461)</f>
        <v>140.80516941151669</v>
      </c>
      <c r="D4462" s="6">
        <f>D4461*EXP(Returns!D4461)</f>
        <v>230.23383399233936</v>
      </c>
    </row>
    <row r="4463" spans="1:4" x14ac:dyDescent="0.35">
      <c r="A4463" s="3">
        <v>39931</v>
      </c>
      <c r="B4463" s="6">
        <f>B4462*EXP(Returns!B4462)</f>
        <v>211.62691131656356</v>
      </c>
      <c r="C4463" s="6">
        <f>C4462*EXP(Returns!C4462)</f>
        <v>139.84570210510682</v>
      </c>
      <c r="D4463" s="6">
        <f>D4462*EXP(Returns!D4462)</f>
        <v>227.88511344475407</v>
      </c>
    </row>
    <row r="4464" spans="1:4" x14ac:dyDescent="0.35">
      <c r="A4464" s="3">
        <v>39932</v>
      </c>
      <c r="B4464" s="6">
        <f>B4463*EXP(Returns!B4463)</f>
        <v>216.20016698933838</v>
      </c>
      <c r="C4464" s="6">
        <f>C4463*EXP(Returns!C4463)</f>
        <v>138.77311432312879</v>
      </c>
      <c r="D4464" s="6">
        <f>D4463*EXP(Returns!D4463)</f>
        <v>232.92412893743483</v>
      </c>
    </row>
    <row r="4465" spans="1:4" x14ac:dyDescent="0.35">
      <c r="A4465" s="3">
        <v>39933</v>
      </c>
      <c r="B4465" s="6">
        <f>B4464*EXP(Returns!B4464)</f>
        <v>215.99476643693561</v>
      </c>
      <c r="C4465" s="6">
        <f>C4464*EXP(Returns!C4464)</f>
        <v>138.39364654599564</v>
      </c>
      <c r="D4465" s="6">
        <f>D4464*EXP(Returns!D4464)</f>
        <v>234.40886718543564</v>
      </c>
    </row>
    <row r="4466" spans="1:4" x14ac:dyDescent="0.35">
      <c r="A4466" s="3">
        <v>39934</v>
      </c>
      <c r="B4466" s="6">
        <f>B4465*EXP(Returns!B4465)</f>
        <v>217.16035270418502</v>
      </c>
      <c r="C4466" s="6">
        <f>C4465*EXP(Returns!C4465)</f>
        <v>137.83627111183256</v>
      </c>
      <c r="D4466" s="6">
        <f>D4465*EXP(Returns!D4465)</f>
        <v>241.95311409514903</v>
      </c>
    </row>
    <row r="4467" spans="1:4" x14ac:dyDescent="0.35">
      <c r="A4467" s="3">
        <v>39937</v>
      </c>
      <c r="B4467" s="6">
        <f>B4466*EXP(Returns!B4466)</f>
        <v>224.51517730347439</v>
      </c>
      <c r="C4467" s="6">
        <f>C4466*EXP(Returns!C4466)</f>
        <v>138.0152071368222</v>
      </c>
      <c r="D4467" s="6">
        <f>D4466*EXP(Returns!D4466)</f>
        <v>245.36568555262667</v>
      </c>
    </row>
    <row r="4468" spans="1:4" x14ac:dyDescent="0.35">
      <c r="A4468" s="3">
        <v>39938</v>
      </c>
      <c r="B4468" s="6">
        <f>B4467*EXP(Returns!B4467)</f>
        <v>223.66387862845568</v>
      </c>
      <c r="C4468" s="6">
        <f>C4467*EXP(Returns!C4467)</f>
        <v>138.0152071368222</v>
      </c>
      <c r="D4468" s="6">
        <f>D4467*EXP(Returns!D4467)</f>
        <v>244.35153741884267</v>
      </c>
    </row>
    <row r="4469" spans="1:4" x14ac:dyDescent="0.35">
      <c r="A4469" s="3">
        <v>39939</v>
      </c>
      <c r="B4469" s="6">
        <f>B4468*EXP(Returns!B4468)</f>
        <v>227.55659030230564</v>
      </c>
      <c r="C4469" s="6">
        <f>C4468*EXP(Returns!C4468)</f>
        <v>138.10364678135733</v>
      </c>
      <c r="D4469" s="6">
        <f>D4468*EXP(Returns!D4468)</f>
        <v>251.18091035729643</v>
      </c>
    </row>
    <row r="4470" spans="1:4" x14ac:dyDescent="0.35">
      <c r="A4470" s="3">
        <v>39940</v>
      </c>
      <c r="B4470" s="6">
        <f>B4469*EXP(Returns!B4469)</f>
        <v>224.55229788523388</v>
      </c>
      <c r="C4470" s="6">
        <f>C4469*EXP(Returns!C4469)</f>
        <v>136.67421531735977</v>
      </c>
      <c r="D4470" s="6">
        <f>D4469*EXP(Returns!D4469)</f>
        <v>253.0029929793088</v>
      </c>
    </row>
    <row r="4471" spans="1:4" x14ac:dyDescent="0.35">
      <c r="A4471" s="3">
        <v>39941</v>
      </c>
      <c r="B4471" s="6">
        <f>B4470*EXP(Returns!B4470)</f>
        <v>229.95705458942226</v>
      </c>
      <c r="C4471" s="6">
        <f>C4470*EXP(Returns!C4470)</f>
        <v>136.57446362526784</v>
      </c>
      <c r="D4471" s="6">
        <f>D4470*EXP(Returns!D4470)</f>
        <v>256.17551060324212</v>
      </c>
    </row>
    <row r="4472" spans="1:4" x14ac:dyDescent="0.35">
      <c r="A4472" s="3">
        <v>39944</v>
      </c>
      <c r="B4472" s="6">
        <f>B4471*EXP(Returns!B4471)</f>
        <v>225.01011839360146</v>
      </c>
      <c r="C4472" s="6">
        <f>C4471*EXP(Returns!C4471)</f>
        <v>137.8578668389865</v>
      </c>
      <c r="D4472" s="6">
        <f>D4471*EXP(Returns!D4471)</f>
        <v>255.1444423754638</v>
      </c>
    </row>
    <row r="4473" spans="1:4" x14ac:dyDescent="0.35">
      <c r="A4473" s="3">
        <v>39945</v>
      </c>
      <c r="B4473" s="6">
        <f>B4472*EXP(Returns!B4472)</f>
        <v>224.78986960849488</v>
      </c>
      <c r="C4473" s="6">
        <f>C4472*EXP(Returns!C4472)</f>
        <v>137.88049093410012</v>
      </c>
      <c r="D4473" s="6">
        <f>D4472*EXP(Returns!D4472)</f>
        <v>256.98344509147046</v>
      </c>
    </row>
    <row r="4474" spans="1:4" x14ac:dyDescent="0.35">
      <c r="A4474" s="3">
        <v>39946</v>
      </c>
      <c r="B4474" s="6">
        <f>B4473*EXP(Returns!B4473)</f>
        <v>218.74416419259182</v>
      </c>
      <c r="C4474" s="6">
        <f>C4473*EXP(Returns!C4473)</f>
        <v>138.65073853592327</v>
      </c>
      <c r="D4474" s="6">
        <f>D4473*EXP(Returns!D4473)</f>
        <v>253.79717989116679</v>
      </c>
    </row>
    <row r="4475" spans="1:4" x14ac:dyDescent="0.35">
      <c r="A4475" s="3">
        <v>39947</v>
      </c>
      <c r="B4475" s="6">
        <f>B4474*EXP(Returns!B4474)</f>
        <v>221.00851967992352</v>
      </c>
      <c r="C4475" s="6">
        <f>C4474*EXP(Returns!C4474)</f>
        <v>138.62811444080964</v>
      </c>
      <c r="D4475" s="6">
        <f>D4474*EXP(Returns!D4474)</f>
        <v>254.84411070706477</v>
      </c>
    </row>
    <row r="4476" spans="1:4" x14ac:dyDescent="0.35">
      <c r="A4476" s="3">
        <v>39948</v>
      </c>
      <c r="B4476" s="6">
        <f>B4475*EXP(Returns!B4475)</f>
        <v>218.48679482572572</v>
      </c>
      <c r="C4476" s="6">
        <f>C4475*EXP(Returns!C4475)</f>
        <v>138.41215716927044</v>
      </c>
      <c r="D4476" s="6">
        <f>D4475*EXP(Returns!D4475)</f>
        <v>249.5333162046004</v>
      </c>
    </row>
    <row r="4477" spans="1:4" x14ac:dyDescent="0.35">
      <c r="A4477" s="3">
        <v>39951</v>
      </c>
      <c r="B4477" s="6">
        <f>B4476*EXP(Returns!B4476)</f>
        <v>225.12642954978136</v>
      </c>
      <c r="C4477" s="6">
        <f>C4476*EXP(Returns!C4476)</f>
        <v>137.37453389792259</v>
      </c>
      <c r="D4477" s="6">
        <f>D4476*EXP(Returns!D4476)</f>
        <v>254.10279908893901</v>
      </c>
    </row>
    <row r="4478" spans="1:4" x14ac:dyDescent="0.35">
      <c r="A4478" s="3">
        <v>39952</v>
      </c>
      <c r="B4478" s="6">
        <f>B4477*EXP(Returns!B4477)</f>
        <v>224.73542608858091</v>
      </c>
      <c r="C4478" s="6">
        <f>C4477*EXP(Returns!C4477)</f>
        <v>137.0505979906138</v>
      </c>
      <c r="D4478" s="6">
        <f>D4477*EXP(Returns!D4477)</f>
        <v>254.13875428867692</v>
      </c>
    </row>
    <row r="4479" spans="1:4" x14ac:dyDescent="0.35">
      <c r="A4479" s="3">
        <v>39953</v>
      </c>
      <c r="B4479" s="6">
        <f>B4478*EXP(Returns!B4478)</f>
        <v>223.58221334858467</v>
      </c>
      <c r="C4479" s="6">
        <f>C4478*EXP(Returns!C4478)</f>
        <v>137.50410826084612</v>
      </c>
      <c r="D4479" s="6">
        <f>D4478*EXP(Returns!D4478)</f>
        <v>257.22244141914013</v>
      </c>
    </row>
    <row r="4480" spans="1:4" x14ac:dyDescent="0.35">
      <c r="A4480" s="3">
        <v>39954</v>
      </c>
      <c r="B4480" s="6">
        <f>B4479*EXP(Returns!B4479)</f>
        <v>219.83550929632221</v>
      </c>
      <c r="C4480" s="6">
        <f>C4479*EXP(Returns!C4479)</f>
        <v>135.73120189830527</v>
      </c>
      <c r="D4480" s="6">
        <f>D4479*EXP(Returns!D4479)</f>
        <v>253.36148747081327</v>
      </c>
    </row>
    <row r="4481" spans="1:4" x14ac:dyDescent="0.35">
      <c r="A4481" s="3">
        <v>39955</v>
      </c>
      <c r="B4481" s="6">
        <f>B4480*EXP(Returns!B4480)</f>
        <v>219.50637347138766</v>
      </c>
      <c r="C4481" s="6">
        <f>C4480*EXP(Returns!C4480)</f>
        <v>134.67095453184379</v>
      </c>
      <c r="D4481" s="6">
        <f>D4480*EXP(Returns!D4480)</f>
        <v>255.81172858236448</v>
      </c>
    </row>
    <row r="4482" spans="1:4" x14ac:dyDescent="0.35">
      <c r="A4482" s="3">
        <v>39959</v>
      </c>
      <c r="B4482" s="6">
        <f>B4481*EXP(Returns!B4481)</f>
        <v>225.27986128772079</v>
      </c>
      <c r="C4482" s="6">
        <f>C4481*EXP(Returns!C4481)</f>
        <v>134.15162871218999</v>
      </c>
      <c r="D4482" s="6">
        <f>D4481*EXP(Returns!D4481)</f>
        <v>257.27848923049629</v>
      </c>
    </row>
    <row r="4483" spans="1:4" x14ac:dyDescent="0.35">
      <c r="A4483" s="3">
        <v>39960</v>
      </c>
      <c r="B4483" s="6">
        <f>B4482*EXP(Returns!B4482)</f>
        <v>221.0060449744729</v>
      </c>
      <c r="C4483" s="6">
        <f>C4482*EXP(Returns!C4482)</f>
        <v>131.87996388918955</v>
      </c>
      <c r="D4483" s="6">
        <f>D4482*EXP(Returns!D4482)</f>
        <v>257.50585299354481</v>
      </c>
    </row>
    <row r="4484" spans="1:4" x14ac:dyDescent="0.35">
      <c r="A4484" s="3">
        <v>39961</v>
      </c>
      <c r="B4484" s="6">
        <f>B4483*EXP(Returns!B4483)</f>
        <v>224.41371437999831</v>
      </c>
      <c r="C4484" s="6">
        <f>C4483*EXP(Returns!C4483)</f>
        <v>132.11854525584238</v>
      </c>
      <c r="D4484" s="6">
        <f>D4483*EXP(Returns!D4483)</f>
        <v>261.04109513248119</v>
      </c>
    </row>
    <row r="4485" spans="1:4" x14ac:dyDescent="0.35">
      <c r="A4485" s="3">
        <v>39962</v>
      </c>
      <c r="B4485" s="6">
        <f>B4484*EXP(Returns!B4484)</f>
        <v>227.46007678973086</v>
      </c>
      <c r="C4485" s="6">
        <f>C4484*EXP(Returns!C4484)</f>
        <v>134.45499726030459</v>
      </c>
      <c r="D4485" s="6">
        <f>D4484*EXP(Returns!D4484)</f>
        <v>264.89253152793623</v>
      </c>
    </row>
    <row r="4486" spans="1:4" x14ac:dyDescent="0.35">
      <c r="A4486" s="3">
        <v>39965</v>
      </c>
      <c r="B4486" s="6">
        <f>B4485*EXP(Returns!B4485)</f>
        <v>233.33255282408945</v>
      </c>
      <c r="C4486" s="6">
        <f>C4485*EXP(Returns!C4485)</f>
        <v>131.66400661765039</v>
      </c>
      <c r="D4486" s="6">
        <f>D4485*EXP(Returns!D4485)</f>
        <v>273.83776222037858</v>
      </c>
    </row>
    <row r="4487" spans="1:4" x14ac:dyDescent="0.35">
      <c r="A4487" s="3">
        <v>39966</v>
      </c>
      <c r="B4487" s="6">
        <f>B4486*EXP(Returns!B4486)</f>
        <v>233.7953227433583</v>
      </c>
      <c r="C4487" s="6">
        <f>C4486*EXP(Returns!C4486)</f>
        <v>132.48670098541874</v>
      </c>
      <c r="D4487" s="6">
        <f>D4486*EXP(Returns!D4486)</f>
        <v>272.44100846114816</v>
      </c>
    </row>
    <row r="4488" spans="1:4" x14ac:dyDescent="0.35">
      <c r="A4488" s="3">
        <v>39967</v>
      </c>
      <c r="B4488" s="6">
        <f>B4487*EXP(Returns!B4487)</f>
        <v>230.58315506843314</v>
      </c>
      <c r="C4488" s="6">
        <f>C4487*EXP(Returns!C4487)</f>
        <v>133.50272852961265</v>
      </c>
      <c r="D4488" s="6">
        <f>D4487*EXP(Returns!D4487)</f>
        <v>263.34540043333135</v>
      </c>
    </row>
    <row r="4489" spans="1:4" x14ac:dyDescent="0.35">
      <c r="A4489" s="3">
        <v>39968</v>
      </c>
      <c r="B4489" s="6">
        <f>B4488*EXP(Returns!B4488)</f>
        <v>233.23108990061334</v>
      </c>
      <c r="C4489" s="6">
        <f>C4488*EXP(Returns!C4488)</f>
        <v>131.66400661765036</v>
      </c>
      <c r="D4489" s="6">
        <f>D4488*EXP(Returns!D4488)</f>
        <v>271.41184374394413</v>
      </c>
    </row>
    <row r="4490" spans="1:4" x14ac:dyDescent="0.35">
      <c r="A4490" s="3">
        <v>39969</v>
      </c>
      <c r="B4490" s="6">
        <f>B4489*EXP(Returns!B4489)</f>
        <v>232.64458470881266</v>
      </c>
      <c r="C4490" s="6">
        <f>C4489*EXP(Returns!C4489)</f>
        <v>130.08443343153507</v>
      </c>
      <c r="D4490" s="6">
        <f>D4489*EXP(Returns!D4489)</f>
        <v>269.41548415379043</v>
      </c>
    </row>
    <row r="4491" spans="1:4" x14ac:dyDescent="0.35">
      <c r="A4491" s="3">
        <v>39972</v>
      </c>
      <c r="B4491" s="6">
        <f>B4490*EXP(Returns!B4490)</f>
        <v>232.40948769100225</v>
      </c>
      <c r="C4491" s="6">
        <f>C4490*EXP(Returns!C4490)</f>
        <v>129.76049752422628</v>
      </c>
      <c r="D4491" s="6">
        <f>D4490*EXP(Returns!D4490)</f>
        <v>266.7156716558232</v>
      </c>
    </row>
    <row r="4492" spans="1:4" x14ac:dyDescent="0.35">
      <c r="A4492" s="3">
        <v>39973</v>
      </c>
      <c r="B4492" s="6">
        <f>B4491*EXP(Returns!B4491)</f>
        <v>233.22366578426139</v>
      </c>
      <c r="C4492" s="6">
        <f>C4491*EXP(Returns!C4491)</f>
        <v>130.1070575266487</v>
      </c>
      <c r="D4492" s="6">
        <f>D4491*EXP(Returns!D4491)</f>
        <v>271.91637979673709</v>
      </c>
    </row>
    <row r="4493" spans="1:4" x14ac:dyDescent="0.35">
      <c r="A4493" s="3">
        <v>39974</v>
      </c>
      <c r="B4493" s="6">
        <f>B4492*EXP(Returns!B4492)</f>
        <v>232.41196239645288</v>
      </c>
      <c r="C4493" s="6">
        <f>C4492*EXP(Returns!C4492)</f>
        <v>129.26379579968611</v>
      </c>
      <c r="D4493" s="6">
        <f>D4492*EXP(Returns!D4492)</f>
        <v>272.03894472760834</v>
      </c>
    </row>
    <row r="4494" spans="1:4" x14ac:dyDescent="0.35">
      <c r="A4494" s="3">
        <v>39975</v>
      </c>
      <c r="B4494" s="6">
        <f>B4493*EXP(Returns!B4493)</f>
        <v>233.83244332511777</v>
      </c>
      <c r="C4494" s="6">
        <f>C4493*EXP(Returns!C4493)</f>
        <v>130.08443343153505</v>
      </c>
      <c r="D4494" s="6">
        <f>D4493*EXP(Returns!D4493)</f>
        <v>278.02125546047182</v>
      </c>
    </row>
    <row r="4495" spans="1:4" x14ac:dyDescent="0.35">
      <c r="A4495" s="3">
        <v>39976</v>
      </c>
      <c r="B4495" s="6">
        <f>B4494*EXP(Returns!B4494)</f>
        <v>234.15910444460172</v>
      </c>
      <c r="C4495" s="6">
        <f>C4494*EXP(Returns!C4494)</f>
        <v>130.88553207214952</v>
      </c>
      <c r="D4495" s="6">
        <f>D4494*EXP(Returns!D4494)</f>
        <v>273.30583676543233</v>
      </c>
    </row>
    <row r="4496" spans="1:4" x14ac:dyDescent="0.35">
      <c r="A4496" s="3">
        <v>39979</v>
      </c>
      <c r="B4496" s="6">
        <f>B4495*EXP(Returns!B4495)</f>
        <v>228.59349188612202</v>
      </c>
      <c r="C4496" s="6">
        <f>C4495*EXP(Returns!C4495)</f>
        <v>131.70719807195817</v>
      </c>
      <c r="D4496" s="6">
        <f>D4495*EXP(Returns!D4495)</f>
        <v>267.24230958139606</v>
      </c>
    </row>
    <row r="4497" spans="1:4" x14ac:dyDescent="0.35">
      <c r="A4497" s="3">
        <v>39980</v>
      </c>
      <c r="B4497" s="6">
        <f>B4496*EXP(Returns!B4496)</f>
        <v>225.68571298162504</v>
      </c>
      <c r="C4497" s="6">
        <f>C4496*EXP(Returns!C4496)</f>
        <v>132.14014098299629</v>
      </c>
      <c r="D4497" s="6">
        <f>D4496*EXP(Returns!D4496)</f>
        <v>266.51686055138998</v>
      </c>
    </row>
    <row r="4498" spans="1:4" x14ac:dyDescent="0.35">
      <c r="A4498" s="3">
        <v>39981</v>
      </c>
      <c r="B4498" s="6">
        <f>B4497*EXP(Returns!B4497)</f>
        <v>225.37390009484494</v>
      </c>
      <c r="C4498" s="6">
        <f>C4497*EXP(Returns!C4497)</f>
        <v>132.44350953111086</v>
      </c>
      <c r="D4498" s="6">
        <f>D4497*EXP(Returns!D4497)</f>
        <v>268.15070712771563</v>
      </c>
    </row>
    <row r="4499" spans="1:4" x14ac:dyDescent="0.35">
      <c r="A4499" s="3">
        <v>39982</v>
      </c>
      <c r="B4499" s="6">
        <f>B4498*EXP(Returns!B4498)</f>
        <v>227.26952447003188</v>
      </c>
      <c r="C4499" s="6">
        <f>C4498*EXP(Returns!C4498)</f>
        <v>130.38780197964965</v>
      </c>
      <c r="D4499" s="6">
        <f>D4498*EXP(Returns!D4498)</f>
        <v>267.73193480135649</v>
      </c>
    </row>
    <row r="4500" spans="1:4" x14ac:dyDescent="0.35">
      <c r="A4500" s="3">
        <v>39983</v>
      </c>
      <c r="B4500" s="6">
        <f>B4499*EXP(Returns!B4499)</f>
        <v>227.97729022891372</v>
      </c>
      <c r="C4500" s="6">
        <f>C4499*EXP(Returns!C4499)</f>
        <v>130.84131224988198</v>
      </c>
      <c r="D4500" s="6">
        <f>D4499*EXP(Returns!D4499)</f>
        <v>264.48962178969663</v>
      </c>
    </row>
    <row r="4501" spans="1:4" x14ac:dyDescent="0.35">
      <c r="A4501" s="3">
        <v>39986</v>
      </c>
      <c r="B4501" s="6">
        <f>B4500*EXP(Returns!B4500)</f>
        <v>221.00109556357162</v>
      </c>
      <c r="C4501" s="6">
        <f>C4500*EXP(Returns!C4500)</f>
        <v>131.94475107065134</v>
      </c>
      <c r="D4501" s="6">
        <f>D4500*EXP(Returns!D4500)</f>
        <v>256.50862495375503</v>
      </c>
    </row>
    <row r="4502" spans="1:4" x14ac:dyDescent="0.35">
      <c r="A4502" s="3">
        <v>39987</v>
      </c>
      <c r="B4502" s="6">
        <f>B4501*EXP(Returns!B4501)</f>
        <v>221.51088488640261</v>
      </c>
      <c r="C4502" s="6">
        <f>C4501*EXP(Returns!C4501)</f>
        <v>132.52886407176686</v>
      </c>
      <c r="D4502" s="6">
        <f>D4501*EXP(Returns!D4501)</f>
        <v>260.42245419581411</v>
      </c>
    </row>
    <row r="4503" spans="1:4" x14ac:dyDescent="0.35">
      <c r="A4503" s="3">
        <v>39988</v>
      </c>
      <c r="B4503" s="6">
        <f>B4502*EXP(Returns!B4502)</f>
        <v>222.9561128695739</v>
      </c>
      <c r="C4503" s="6">
        <f>C4502*EXP(Returns!C4502)</f>
        <v>132.03113397926703</v>
      </c>
      <c r="D4503" s="6">
        <f>D4502*EXP(Returns!D4502)</f>
        <v>261.54446792881186</v>
      </c>
    </row>
    <row r="4504" spans="1:4" x14ac:dyDescent="0.35">
      <c r="A4504" s="3">
        <v>39989</v>
      </c>
      <c r="B4504" s="6">
        <f>B4503*EXP(Returns!B4503)</f>
        <v>227.73724380020209</v>
      </c>
      <c r="C4504" s="6">
        <f>C4503*EXP(Returns!C4503)</f>
        <v>133.58911143822837</v>
      </c>
      <c r="D4504" s="6">
        <f>D4503*EXP(Returns!D4503)</f>
        <v>264.7328481408648</v>
      </c>
    </row>
    <row r="4505" spans="1:4" x14ac:dyDescent="0.35">
      <c r="A4505" s="3">
        <v>39990</v>
      </c>
      <c r="B4505" s="6">
        <f>B4504*EXP(Returns!B4504)</f>
        <v>227.40068385891564</v>
      </c>
      <c r="C4505" s="6">
        <f>C4504*EXP(Returns!C4504)</f>
        <v>134.06318906765492</v>
      </c>
      <c r="D4505" s="6">
        <f>D4504*EXP(Returns!D4504)</f>
        <v>262.77963479039653</v>
      </c>
    </row>
    <row r="4506" spans="1:4" x14ac:dyDescent="0.35">
      <c r="A4506" s="3">
        <v>39993</v>
      </c>
      <c r="B4506" s="6">
        <f>B4505*EXP(Returns!B4505)</f>
        <v>229.46211349929519</v>
      </c>
      <c r="C4506" s="6">
        <f>C4505*EXP(Returns!C4505)</f>
        <v>134.19379179853811</v>
      </c>
      <c r="D4506" s="6">
        <f>D4505*EXP(Returns!D4505)</f>
        <v>264.70218047050008</v>
      </c>
    </row>
    <row r="4507" spans="1:4" x14ac:dyDescent="0.35">
      <c r="A4507" s="3">
        <v>39994</v>
      </c>
      <c r="B4507" s="6">
        <f>B4506*EXP(Returns!B4506)</f>
        <v>227.50462148784234</v>
      </c>
      <c r="C4507" s="6">
        <f>C4506*EXP(Returns!C4506)</f>
        <v>133.86985589122932</v>
      </c>
      <c r="D4507" s="6">
        <f>D4506*EXP(Returns!D4506)</f>
        <v>259.85245852938073</v>
      </c>
    </row>
    <row r="4508" spans="1:4" x14ac:dyDescent="0.35">
      <c r="A4508" s="3">
        <v>39995</v>
      </c>
      <c r="B4508" s="6">
        <f>B4507*EXP(Returns!B4507)</f>
        <v>228.49697837354725</v>
      </c>
      <c r="C4508" s="6">
        <f>C4507*EXP(Returns!C4507)</f>
        <v>133.56648734311474</v>
      </c>
      <c r="D4508" s="6">
        <f>D4507*EXP(Returns!D4507)</f>
        <v>262.10388853649869</v>
      </c>
    </row>
    <row r="4509" spans="1:4" x14ac:dyDescent="0.35">
      <c r="A4509" s="3">
        <v>39996</v>
      </c>
      <c r="B4509" s="6">
        <f>B4508*EXP(Returns!B4508)</f>
        <v>221.83754600588651</v>
      </c>
      <c r="C4509" s="6">
        <f>C4508*EXP(Returns!C4508)</f>
        <v>134.17219607138421</v>
      </c>
      <c r="D4509" s="6">
        <f>D4508*EXP(Returns!D4508)</f>
        <v>256.63869817633622</v>
      </c>
    </row>
    <row r="4510" spans="1:4" x14ac:dyDescent="0.35">
      <c r="A4510" s="3">
        <v>40000</v>
      </c>
      <c r="B4510" s="6">
        <f>B4509*EXP(Returns!B4509)</f>
        <v>222.40672825953274</v>
      </c>
      <c r="C4510" s="6">
        <f>C4509*EXP(Returns!C4509)</f>
        <v>134.04262170846067</v>
      </c>
      <c r="D4510" s="6">
        <f>D4509*EXP(Returns!D4509)</f>
        <v>250.4723814212845</v>
      </c>
    </row>
    <row r="4511" spans="1:4" x14ac:dyDescent="0.35">
      <c r="A4511" s="3">
        <v>40001</v>
      </c>
      <c r="B4511" s="6">
        <f>B4510*EXP(Returns!B4510)</f>
        <v>218.02897431735818</v>
      </c>
      <c r="C4511" s="6">
        <f>C4510*EXP(Returns!C4510)</f>
        <v>134.56091916015473</v>
      </c>
      <c r="D4511" s="6">
        <f>D4510*EXP(Returns!D4510)</f>
        <v>246.53211453235932</v>
      </c>
    </row>
    <row r="4512" spans="1:4" x14ac:dyDescent="0.35">
      <c r="A4512" s="3">
        <v>40002</v>
      </c>
      <c r="B4512" s="6">
        <f>B4511*EXP(Returns!B4511)</f>
        <v>217.66519261611472</v>
      </c>
      <c r="C4512" s="6">
        <f>C4511*EXP(Returns!C4511)</f>
        <v>136.50761970788665</v>
      </c>
      <c r="D4512" s="6">
        <f>D4511*EXP(Returns!D4511)</f>
        <v>240.14372154363227</v>
      </c>
    </row>
    <row r="4513" spans="1:4" x14ac:dyDescent="0.35">
      <c r="A4513" s="3">
        <v>40003</v>
      </c>
      <c r="B4513" s="6">
        <f>B4512*EXP(Returns!B4512)</f>
        <v>218.43730071671308</v>
      </c>
      <c r="C4513" s="6">
        <f>C4512*EXP(Returns!C4512)</f>
        <v>135.10081233900274</v>
      </c>
      <c r="D4513" s="6">
        <f>D4512*EXP(Returns!D4512)</f>
        <v>243.46640500176508</v>
      </c>
    </row>
    <row r="4514" spans="1:4" x14ac:dyDescent="0.35">
      <c r="A4514" s="3">
        <v>40004</v>
      </c>
      <c r="B4514" s="6">
        <f>B4513*EXP(Returns!B4513)</f>
        <v>217.55878028173743</v>
      </c>
      <c r="C4514" s="6">
        <f>C4513*EXP(Returns!C4513)</f>
        <v>136.42123679927099</v>
      </c>
      <c r="D4514" s="6">
        <f>D4513*EXP(Returns!D4513)</f>
        <v>241.7394979084707</v>
      </c>
    </row>
    <row r="4515" spans="1:4" x14ac:dyDescent="0.35">
      <c r="A4515" s="3">
        <v>40007</v>
      </c>
      <c r="B4515" s="6">
        <f>B4514*EXP(Returns!B4514)</f>
        <v>222.98333462953087</v>
      </c>
      <c r="C4515" s="6">
        <f>C4514*EXP(Returns!C4514)</f>
        <v>135.83712379815546</v>
      </c>
      <c r="D4515" s="6">
        <f>D4514*EXP(Returns!D4514)</f>
        <v>241.92667644828273</v>
      </c>
    </row>
    <row r="4516" spans="1:4" x14ac:dyDescent="0.35">
      <c r="A4516" s="3">
        <v>40008</v>
      </c>
      <c r="B4516" s="6">
        <f>B4515*EXP(Returns!B4515)</f>
        <v>224.16871854038541</v>
      </c>
      <c r="C4516" s="6">
        <f>C4515*EXP(Returns!C4515)</f>
        <v>134.71208925023222</v>
      </c>
      <c r="D4516" s="6">
        <f>D4515*EXP(Returns!D4515)</f>
        <v>245.16052941294544</v>
      </c>
    </row>
    <row r="4517" spans="1:4" x14ac:dyDescent="0.35">
      <c r="A4517" s="3">
        <v>40009</v>
      </c>
      <c r="B4517" s="6">
        <f>B4516*EXP(Returns!B4516)</f>
        <v>230.81082796989165</v>
      </c>
      <c r="C4517" s="6">
        <f>C4516*EXP(Returns!C4516)</f>
        <v>133.02453742834732</v>
      </c>
      <c r="D4517" s="6">
        <f>D4516*EXP(Returns!D4516)</f>
        <v>249.16953418372248</v>
      </c>
    </row>
    <row r="4518" spans="1:4" x14ac:dyDescent="0.35">
      <c r="A4518" s="3">
        <v>40010</v>
      </c>
      <c r="B4518" s="6">
        <f>B4517*EXP(Returns!B4517)</f>
        <v>232.80544056310407</v>
      </c>
      <c r="C4518" s="6">
        <f>C4517*EXP(Returns!C4517)</f>
        <v>133.45748033938543</v>
      </c>
      <c r="D4518" s="6">
        <f>D4517*EXP(Returns!D4517)</f>
        <v>251.01593944085164</v>
      </c>
    </row>
    <row r="4519" spans="1:4" x14ac:dyDescent="0.35">
      <c r="A4519" s="3">
        <v>40011</v>
      </c>
      <c r="B4519" s="6">
        <f>B4518*EXP(Returns!B4518)</f>
        <v>232.71635116688117</v>
      </c>
      <c r="C4519" s="6">
        <f>C4518*EXP(Returns!C4518)</f>
        <v>132.44145279519148</v>
      </c>
      <c r="D4519" s="6">
        <f>D4518*EXP(Returns!D4518)</f>
        <v>255.11060218747485</v>
      </c>
    </row>
    <row r="4520" spans="1:4" x14ac:dyDescent="0.35">
      <c r="A4520" s="3">
        <v>40014</v>
      </c>
      <c r="B4520" s="6">
        <f>B4519*EXP(Returns!B4519)</f>
        <v>235.37665952631454</v>
      </c>
      <c r="C4520" s="6">
        <f>C4519*EXP(Returns!C4519)</f>
        <v>133.17673588638445</v>
      </c>
      <c r="D4520" s="6">
        <f>D4519*EXP(Returns!D4519)</f>
        <v>257.94471793152195</v>
      </c>
    </row>
    <row r="4521" spans="1:4" x14ac:dyDescent="0.35">
      <c r="A4521" s="3">
        <v>40015</v>
      </c>
      <c r="B4521" s="6">
        <f>B4520*EXP(Returns!B4520)</f>
        <v>236.23043290678388</v>
      </c>
      <c r="C4521" s="6">
        <f>C4520*EXP(Returns!C4520)</f>
        <v>134.3881533429234</v>
      </c>
      <c r="D4521" s="6">
        <f>D4520*EXP(Returns!D4520)</f>
        <v>256.36057413130453</v>
      </c>
    </row>
    <row r="4522" spans="1:4" x14ac:dyDescent="0.35">
      <c r="A4522" s="3">
        <v>40016</v>
      </c>
      <c r="B4522" s="6">
        <f>B4521*EXP(Returns!B4521)</f>
        <v>236.10422292880145</v>
      </c>
      <c r="C4522" s="6">
        <f>C4521*EXP(Returns!C4521)</f>
        <v>133.52226752084718</v>
      </c>
      <c r="D4522" s="6">
        <f>D4521*EXP(Returns!D4521)</f>
        <v>257.93097035515154</v>
      </c>
    </row>
    <row r="4523" spans="1:4" x14ac:dyDescent="0.35">
      <c r="A4523" s="3">
        <v>40017</v>
      </c>
      <c r="B4523" s="6">
        <f>B4522*EXP(Returns!B4522)</f>
        <v>241.60301844011397</v>
      </c>
      <c r="C4523" s="6">
        <f>C4522*EXP(Returns!C4522)</f>
        <v>131.81311997180839</v>
      </c>
      <c r="D4523" s="6">
        <f>D4522*EXP(Returns!D4522)</f>
        <v>261.1214655789538</v>
      </c>
    </row>
    <row r="4524" spans="1:4" x14ac:dyDescent="0.35">
      <c r="A4524" s="3">
        <v>40018</v>
      </c>
      <c r="B4524" s="6">
        <f>B4523*EXP(Returns!B4523)</f>
        <v>242.33800595895278</v>
      </c>
      <c r="C4524" s="6">
        <f>C4523*EXP(Returns!C4523)</f>
        <v>132.2460628828465</v>
      </c>
      <c r="D4524" s="6">
        <f>D4523*EXP(Returns!D4523)</f>
        <v>261.5381228935637</v>
      </c>
    </row>
    <row r="4525" spans="1:4" x14ac:dyDescent="0.35">
      <c r="A4525" s="3">
        <v>40021</v>
      </c>
      <c r="B4525" s="6">
        <f>B4524*EXP(Returns!B4524)</f>
        <v>243.06061995053841</v>
      </c>
      <c r="C4525" s="6">
        <f>C4524*EXP(Returns!C4524)</f>
        <v>131.76992851750052</v>
      </c>
      <c r="D4525" s="6">
        <f>D4524*EXP(Returns!D4524)</f>
        <v>262.38095507565527</v>
      </c>
    </row>
    <row r="4526" spans="1:4" x14ac:dyDescent="0.35">
      <c r="A4526" s="3">
        <v>40022</v>
      </c>
      <c r="B4526" s="6">
        <f>B4525*EXP(Returns!B4525)</f>
        <v>242.42709535517568</v>
      </c>
      <c r="C4526" s="6">
        <f>C4525*EXP(Returns!C4525)</f>
        <v>132.03010561130728</v>
      </c>
      <c r="D4526" s="6">
        <f>D4525*EXP(Returns!D4525)</f>
        <v>259.83448092951147</v>
      </c>
    </row>
    <row r="4527" spans="1:4" x14ac:dyDescent="0.35">
      <c r="A4527" s="3">
        <v>40023</v>
      </c>
      <c r="B4527" s="6">
        <f>B4526*EXP(Returns!B4526)</f>
        <v>241.32090201874152</v>
      </c>
      <c r="C4527" s="6">
        <f>C4526*EXP(Returns!C4526)</f>
        <v>132.31187843226792</v>
      </c>
      <c r="D4527" s="6">
        <f>D4526*EXP(Returns!D4526)</f>
        <v>253.40167269404938</v>
      </c>
    </row>
    <row r="4528" spans="1:4" x14ac:dyDescent="0.35">
      <c r="A4528" s="3">
        <v>40024</v>
      </c>
      <c r="B4528" s="6">
        <f>B4527*EXP(Returns!B4527)</f>
        <v>244.19156034147895</v>
      </c>
      <c r="C4528" s="6">
        <f>C4527*EXP(Returns!C4527)</f>
        <v>132.56999879015527</v>
      </c>
      <c r="D4528" s="6">
        <f>D4527*EXP(Returns!D4527)</f>
        <v>263.33694038633382</v>
      </c>
    </row>
    <row r="4529" spans="1:4" x14ac:dyDescent="0.35">
      <c r="A4529" s="3">
        <v>40025</v>
      </c>
      <c r="B4529" s="6">
        <f>B4528*EXP(Returns!B4528)</f>
        <v>244.37221383937538</v>
      </c>
      <c r="C4529" s="6">
        <f>C4528*EXP(Returns!C4528)</f>
        <v>134.12694788115689</v>
      </c>
      <c r="D4529" s="6">
        <f>D4528*EXP(Returns!D4528)</f>
        <v>268.25011267993193</v>
      </c>
    </row>
    <row r="4530" spans="1:4" x14ac:dyDescent="0.35">
      <c r="A4530" s="3">
        <v>40028</v>
      </c>
      <c r="B4530" s="6">
        <f>B4529*EXP(Returns!B4529)</f>
        <v>248.12139259708846</v>
      </c>
      <c r="C4530" s="6">
        <f>C4529*EXP(Returns!C4529)</f>
        <v>132.5926228852689</v>
      </c>
      <c r="D4530" s="6">
        <f>D4529*EXP(Returns!D4529)</f>
        <v>278.37340491672825</v>
      </c>
    </row>
    <row r="4531" spans="1:4" x14ac:dyDescent="0.35">
      <c r="A4531" s="3">
        <v>40029</v>
      </c>
      <c r="B4531" s="6">
        <f>B4530*EXP(Returns!B4530)</f>
        <v>248.86875364318047</v>
      </c>
      <c r="C4531" s="6">
        <f>C4530*EXP(Returns!C4530)</f>
        <v>132.13808424707685</v>
      </c>
      <c r="D4531" s="6">
        <f>D4530*EXP(Returns!D4530)</f>
        <v>279.48590109685415</v>
      </c>
    </row>
    <row r="4532" spans="1:4" x14ac:dyDescent="0.35">
      <c r="A4532" s="3">
        <v>40030</v>
      </c>
      <c r="B4532" s="6">
        <f>B4531*EXP(Returns!B4531)</f>
        <v>248.14366494614421</v>
      </c>
      <c r="C4532" s="6">
        <f>C4531*EXP(Returns!C4531)</f>
        <v>131.23003533865253</v>
      </c>
      <c r="D4532" s="6">
        <f>D4531*EXP(Returns!D4531)</f>
        <v>281.92239463203498</v>
      </c>
    </row>
    <row r="4533" spans="1:4" x14ac:dyDescent="0.35">
      <c r="A4533" s="3">
        <v>40031</v>
      </c>
      <c r="B4533" s="6">
        <f>B4532*EXP(Returns!B4532)</f>
        <v>246.74793107198568</v>
      </c>
      <c r="C4533" s="6">
        <f>C4532*EXP(Returns!C4532)</f>
        <v>131.42439688303782</v>
      </c>
      <c r="D4533" s="6">
        <f>D4532*EXP(Returns!D4532)</f>
        <v>276.57881744745657</v>
      </c>
    </row>
    <row r="4534" spans="1:4" x14ac:dyDescent="0.35">
      <c r="A4534" s="3">
        <v>40032</v>
      </c>
      <c r="B4534" s="6">
        <f>B4533*EXP(Returns!B4533)</f>
        <v>250.06403637583753</v>
      </c>
      <c r="C4534" s="6">
        <f>C4533*EXP(Returns!C4533)</f>
        <v>130.25617088080671</v>
      </c>
      <c r="D4534" s="6">
        <f>D4533*EXP(Returns!D4533)</f>
        <v>276.24686635340572</v>
      </c>
    </row>
    <row r="4535" spans="1:4" x14ac:dyDescent="0.35">
      <c r="A4535" s="3">
        <v>40035</v>
      </c>
      <c r="B4535" s="6">
        <f>B4534*EXP(Returns!B4534)</f>
        <v>249.22758593352268</v>
      </c>
      <c r="C4535" s="6">
        <f>C4534*EXP(Returns!C4534)</f>
        <v>131.16524815719077</v>
      </c>
      <c r="D4535" s="6">
        <f>D4534*EXP(Returns!D4534)</f>
        <v>275.28770852510326</v>
      </c>
    </row>
    <row r="4536" spans="1:4" x14ac:dyDescent="0.35">
      <c r="A4536" s="3">
        <v>40036</v>
      </c>
      <c r="B4536" s="6">
        <f>B4535*EXP(Returns!B4535)</f>
        <v>246.07233648396215</v>
      </c>
      <c r="C4536" s="6">
        <f>C4535*EXP(Returns!C4535)</f>
        <v>131.96531842984552</v>
      </c>
      <c r="D4536" s="6">
        <f>D4535*EXP(Returns!D4535)</f>
        <v>273.27411158919273</v>
      </c>
    </row>
    <row r="4537" spans="1:4" x14ac:dyDescent="0.35">
      <c r="A4537" s="3">
        <v>40037</v>
      </c>
      <c r="B4537" s="6">
        <f>B4536*EXP(Returns!B4536)</f>
        <v>248.90834893039067</v>
      </c>
      <c r="C4537" s="6">
        <f>C4536*EXP(Returns!C4536)</f>
        <v>131.87790715327017</v>
      </c>
      <c r="D4537" s="6">
        <f>D4536*EXP(Returns!D4536)</f>
        <v>276.33559109628845</v>
      </c>
    </row>
    <row r="4538" spans="1:4" x14ac:dyDescent="0.35">
      <c r="A4538" s="3">
        <v>40038</v>
      </c>
      <c r="B4538" s="6">
        <f>B4537*EXP(Returns!B4537)</f>
        <v>250.62084510223062</v>
      </c>
      <c r="C4538" s="6">
        <f>C4537*EXP(Returns!C4537)</f>
        <v>133.13354443207666</v>
      </c>
      <c r="D4538" s="6">
        <f>D4537*EXP(Returns!D4537)</f>
        <v>277.78553740101341</v>
      </c>
    </row>
    <row r="4539" spans="1:4" x14ac:dyDescent="0.35">
      <c r="A4539" s="3">
        <v>40039</v>
      </c>
      <c r="B4539" s="6">
        <f>B4538*EXP(Returns!B4538)</f>
        <v>248.48269959288135</v>
      </c>
      <c r="C4539" s="6">
        <f>C4538*EXP(Returns!C4538)</f>
        <v>133.48833137817678</v>
      </c>
      <c r="D4539" s="6">
        <f>D4538*EXP(Returns!D4538)</f>
        <v>270.46452998143747</v>
      </c>
    </row>
    <row r="4540" spans="1:4" x14ac:dyDescent="0.35">
      <c r="A4540" s="3">
        <v>40042</v>
      </c>
      <c r="B4540" s="6">
        <f>B4539*EXP(Returns!B4539)</f>
        <v>242.45431711513274</v>
      </c>
      <c r="C4540" s="6">
        <f>C4539*EXP(Returns!C4539)</f>
        <v>134.24521019652366</v>
      </c>
      <c r="D4540" s="6">
        <f>D4539*EXP(Returns!D4539)</f>
        <v>265.50482742935503</v>
      </c>
    </row>
    <row r="4541" spans="1:4" x14ac:dyDescent="0.35">
      <c r="A4541" s="3">
        <v>40043</v>
      </c>
      <c r="B4541" s="6">
        <f>B4540*EXP(Returns!B4540)</f>
        <v>244.91417433306461</v>
      </c>
      <c r="C4541" s="6">
        <f>C4540*EXP(Returns!C4540)</f>
        <v>133.85134526795454</v>
      </c>
      <c r="D4541" s="6">
        <f>D4540*EXP(Returns!D4540)</f>
        <v>267.45909828569796</v>
      </c>
    </row>
    <row r="4542" spans="1:4" x14ac:dyDescent="0.35">
      <c r="A4542" s="3">
        <v>40044</v>
      </c>
      <c r="B4542" s="6">
        <f>B4541*EXP(Returns!B4541)</f>
        <v>246.5944993340463</v>
      </c>
      <c r="C4542" s="6">
        <f>C4541*EXP(Returns!C4541)</f>
        <v>134.55680568831593</v>
      </c>
      <c r="D4542" s="6">
        <f>D4541*EXP(Returns!D4541)</f>
        <v>269.94529459698703</v>
      </c>
    </row>
    <row r="4543" spans="1:4" x14ac:dyDescent="0.35">
      <c r="A4543" s="3">
        <v>40045</v>
      </c>
      <c r="B4543" s="6">
        <f>B4542*EXP(Returns!B4542)</f>
        <v>249.29440298068985</v>
      </c>
      <c r="C4543" s="6">
        <f>C4542*EXP(Returns!C4542)</f>
        <v>134.86840118010821</v>
      </c>
      <c r="D4543" s="6">
        <f>D4542*EXP(Returns!D4542)</f>
        <v>267.19049179353829</v>
      </c>
    </row>
    <row r="4544" spans="1:4" x14ac:dyDescent="0.35">
      <c r="A4544" s="3">
        <v>40046</v>
      </c>
      <c r="B4544" s="6">
        <f>B4543*EXP(Returns!B4543)</f>
        <v>253.93695040608247</v>
      </c>
      <c r="C4544" s="6">
        <f>C4543*EXP(Returns!C4543)</f>
        <v>133.51918241696808</v>
      </c>
      <c r="D4544" s="6">
        <f>D4543*EXP(Returns!D4543)</f>
        <v>270.63901845075384</v>
      </c>
    </row>
    <row r="4545" spans="1:4" x14ac:dyDescent="0.35">
      <c r="A4545" s="3">
        <v>40049</v>
      </c>
      <c r="B4545" s="6">
        <f>B4544*EXP(Returns!B4544)</f>
        <v>253.79836690084684</v>
      </c>
      <c r="C4545" s="6">
        <f>C4544*EXP(Returns!C4544)</f>
        <v>134.22464283732944</v>
      </c>
      <c r="D4545" s="6">
        <f>D4544*EXP(Returns!D4544)</f>
        <v>273.10914067274831</v>
      </c>
    </row>
    <row r="4546" spans="1:4" x14ac:dyDescent="0.35">
      <c r="A4546" s="3">
        <v>40050</v>
      </c>
      <c r="B4546" s="6">
        <f>B4545*EXP(Returns!B4545)</f>
        <v>254.39972032535135</v>
      </c>
      <c r="C4546" s="6">
        <f>C4545*EXP(Returns!C4545)</f>
        <v>134.70180557063512</v>
      </c>
      <c r="D4546" s="6">
        <f>D4545*EXP(Returns!D4545)</f>
        <v>269.23359314335141</v>
      </c>
    </row>
    <row r="4547" spans="1:4" x14ac:dyDescent="0.35">
      <c r="A4547" s="3">
        <v>40051</v>
      </c>
      <c r="B4547" s="6">
        <f>B4546*EXP(Returns!B4546)</f>
        <v>254.42941679075898</v>
      </c>
      <c r="C4547" s="6">
        <f>C4546*EXP(Returns!C4546)</f>
        <v>134.82623809376008</v>
      </c>
      <c r="D4547" s="6">
        <f>D4546*EXP(Returns!D4546)</f>
        <v>268.37701338488944</v>
      </c>
    </row>
    <row r="4548" spans="1:4" x14ac:dyDescent="0.35">
      <c r="A4548" s="3">
        <v>40052</v>
      </c>
      <c r="B4548" s="6">
        <f>B4547*EXP(Returns!B4547)</f>
        <v>255.13718254964084</v>
      </c>
      <c r="C4548" s="6">
        <f>C4547*EXP(Returns!C4547)</f>
        <v>134.55680568831593</v>
      </c>
      <c r="D4548" s="6">
        <f>D4547*EXP(Returns!D4547)</f>
        <v>268.81799333461618</v>
      </c>
    </row>
    <row r="4549" spans="1:4" x14ac:dyDescent="0.35">
      <c r="A4549" s="3">
        <v>40053</v>
      </c>
      <c r="B4549" s="6">
        <f>B4548*EXP(Returns!B4548)</f>
        <v>254.62986793226051</v>
      </c>
      <c r="C4549" s="6">
        <f>C4548*EXP(Returns!C4548)</f>
        <v>134.66067085224668</v>
      </c>
      <c r="D4549" s="6">
        <f>D4548*EXP(Returns!D4548)</f>
        <v>271.19082501614338</v>
      </c>
    </row>
    <row r="4550" spans="1:4" x14ac:dyDescent="0.35">
      <c r="A4550" s="3">
        <v>40056</v>
      </c>
      <c r="B4550" s="6">
        <f>B4549*EXP(Returns!B4549)</f>
        <v>252.57338770278221</v>
      </c>
      <c r="C4550" s="6">
        <f>C4549*EXP(Returns!C4549)</f>
        <v>135.24067038152336</v>
      </c>
      <c r="D4550" s="6">
        <f>D4549*EXP(Returns!D4549)</f>
        <v>266.68711899720762</v>
      </c>
    </row>
    <row r="4551" spans="1:4" x14ac:dyDescent="0.35">
      <c r="A4551" s="3">
        <v>40057</v>
      </c>
      <c r="B4551" s="6">
        <f>B4550*EXP(Returns!B4550)</f>
        <v>246.98550279524676</v>
      </c>
      <c r="C4551" s="6">
        <f>C4550*EXP(Returns!C4550)</f>
        <v>135.63247857417306</v>
      </c>
      <c r="D4551" s="6">
        <f>D4550*EXP(Returns!D4550)</f>
        <v>261.94949267880054</v>
      </c>
    </row>
    <row r="4552" spans="1:4" x14ac:dyDescent="0.35">
      <c r="A4552" s="3">
        <v>40058</v>
      </c>
      <c r="B4552" s="6">
        <f>B4551*EXP(Returns!B4551)</f>
        <v>246.17132470198763</v>
      </c>
      <c r="C4552" s="6">
        <f>C4551*EXP(Returns!C4551)</f>
        <v>136.29577590818633</v>
      </c>
      <c r="D4552" s="6">
        <f>D4551*EXP(Returns!D4551)</f>
        <v>262.1747414300998</v>
      </c>
    </row>
    <row r="4553" spans="1:4" x14ac:dyDescent="0.35">
      <c r="A4553" s="3">
        <v>40059</v>
      </c>
      <c r="B4553" s="6">
        <f>B4552*EXP(Returns!B4552)</f>
        <v>248.27234962957738</v>
      </c>
      <c r="C4553" s="6">
        <f>C4552*EXP(Returns!C4552)</f>
        <v>135.87105994082589</v>
      </c>
      <c r="D4553" s="6">
        <f>D4552*EXP(Returns!D4552)</f>
        <v>262.19589154759268</v>
      </c>
    </row>
    <row r="4554" spans="1:4" x14ac:dyDescent="0.35">
      <c r="A4554" s="3">
        <v>40060</v>
      </c>
      <c r="B4554" s="6">
        <f>B4553*EXP(Returns!B4553)</f>
        <v>251.52906200261398</v>
      </c>
      <c r="C4554" s="6">
        <f>C4553*EXP(Returns!C4553)</f>
        <v>134.83652177335716</v>
      </c>
      <c r="D4554" s="6">
        <f>D4553*EXP(Returns!D4553)</f>
        <v>260.77671866381985</v>
      </c>
    </row>
    <row r="4555" spans="1:4" x14ac:dyDescent="0.35">
      <c r="A4555" s="3">
        <v>40064</v>
      </c>
      <c r="B4555" s="6">
        <f>B4554*EXP(Returns!B4554)</f>
        <v>253.75382220273551</v>
      </c>
      <c r="C4555" s="6">
        <f>C4554*EXP(Returns!C4554)</f>
        <v>134.28531654695234</v>
      </c>
      <c r="D4555" s="6">
        <f>D4554*EXP(Returns!D4554)</f>
        <v>266.12769838952073</v>
      </c>
    </row>
    <row r="4556" spans="1:4" x14ac:dyDescent="0.35">
      <c r="A4556" s="3">
        <v>40065</v>
      </c>
      <c r="B4556" s="6">
        <f>B4555*EXP(Returns!B4555)</f>
        <v>255.72863715234277</v>
      </c>
      <c r="C4556" s="6">
        <f>C4555*EXP(Returns!C4555)</f>
        <v>134.37786966332629</v>
      </c>
      <c r="D4556" s="6">
        <f>D4555*EXP(Returns!D4555)</f>
        <v>265.93840483795935</v>
      </c>
    </row>
    <row r="4557" spans="1:4" x14ac:dyDescent="0.35">
      <c r="A4557" s="3">
        <v>40066</v>
      </c>
      <c r="B4557" s="6">
        <f>B4556*EXP(Returns!B4556)</f>
        <v>258.39389492267748</v>
      </c>
      <c r="C4557" s="6">
        <f>C4556*EXP(Returns!C4556)</f>
        <v>135.77850682445194</v>
      </c>
      <c r="D4557" s="6">
        <f>D4556*EXP(Returns!D4556)</f>
        <v>267.00542826547559</v>
      </c>
    </row>
    <row r="4558" spans="1:4" x14ac:dyDescent="0.35">
      <c r="A4558" s="3">
        <v>40067</v>
      </c>
      <c r="B4558" s="6">
        <f>B4557*EXP(Returns!B4557)</f>
        <v>258.04496145413782</v>
      </c>
      <c r="C4558" s="6">
        <f>C4557*EXP(Returns!C4557)</f>
        <v>135.84432237387341</v>
      </c>
      <c r="D4558" s="6">
        <f>D4557*EXP(Returns!D4557)</f>
        <v>262.60937634457866</v>
      </c>
    </row>
    <row r="4559" spans="1:4" x14ac:dyDescent="0.35">
      <c r="A4559" s="3">
        <v>40070</v>
      </c>
      <c r="B4559" s="6">
        <f>B4558*EXP(Returns!B4558)</f>
        <v>259.68074175700804</v>
      </c>
      <c r="C4559" s="6">
        <f>C4558*EXP(Returns!C4558)</f>
        <v>134.96198266444182</v>
      </c>
      <c r="D4559" s="6">
        <f>D4558*EXP(Returns!D4558)</f>
        <v>263.27560504560466</v>
      </c>
    </row>
    <row r="4560" spans="1:4" x14ac:dyDescent="0.35">
      <c r="A4560" s="3">
        <v>40071</v>
      </c>
      <c r="B4560" s="6">
        <f>B4559*EXP(Returns!B4559)</f>
        <v>260.49491985026725</v>
      </c>
      <c r="C4560" s="6">
        <f>C4559*EXP(Returns!C4559)</f>
        <v>134.58354325526838</v>
      </c>
      <c r="D4560" s="6">
        <f>D4559*EXP(Returns!D4559)</f>
        <v>268.53246674846213</v>
      </c>
    </row>
    <row r="4561" spans="1:4" x14ac:dyDescent="0.35">
      <c r="A4561" s="3">
        <v>40072</v>
      </c>
      <c r="B4561" s="6">
        <f>B4560*EXP(Returns!B4560)</f>
        <v>264.48661974214264</v>
      </c>
      <c r="C4561" s="6">
        <f>C4560*EXP(Returns!C4560)</f>
        <v>134.37169945556801</v>
      </c>
      <c r="D4561" s="6">
        <f>D4560*EXP(Returns!D4560)</f>
        <v>274.80643760155266</v>
      </c>
    </row>
    <row r="4562" spans="1:4" x14ac:dyDescent="0.35">
      <c r="A4562" s="3">
        <v>40073</v>
      </c>
      <c r="B4562" s="6">
        <f>B4561*EXP(Returns!B4561)</f>
        <v>263.67739105978478</v>
      </c>
      <c r="C4562" s="6">
        <f>C4561*EXP(Returns!C4561)</f>
        <v>135.34659228137352</v>
      </c>
      <c r="D4562" s="6">
        <f>D4561*EXP(Returns!D4561)</f>
        <v>273.54906311660039</v>
      </c>
    </row>
    <row r="4563" spans="1:4" x14ac:dyDescent="0.35">
      <c r="A4563" s="3">
        <v>40074</v>
      </c>
      <c r="B4563" s="6">
        <f>B4562*EXP(Returns!B4562)</f>
        <v>264.37278329141338</v>
      </c>
      <c r="C4563" s="6">
        <f>C4562*EXP(Returns!C4562)</f>
        <v>134.45808236418367</v>
      </c>
      <c r="D4563" s="6">
        <f>D4562*EXP(Returns!D4562)</f>
        <v>270.50471520467403</v>
      </c>
    </row>
    <row r="4564" spans="1:4" x14ac:dyDescent="0.35">
      <c r="A4564" s="3">
        <v>40077</v>
      </c>
      <c r="B4564" s="6">
        <f>B4563*EXP(Returns!B4563)</f>
        <v>263.47199050738203</v>
      </c>
      <c r="C4564" s="6">
        <f>C4563*EXP(Returns!C4563)</f>
        <v>134.23903998876534</v>
      </c>
      <c r="D4564" s="6">
        <f>D4563*EXP(Returns!D4563)</f>
        <v>265.61057801681955</v>
      </c>
    </row>
    <row r="4565" spans="1:4" x14ac:dyDescent="0.35">
      <c r="A4565" s="3">
        <v>40078</v>
      </c>
      <c r="B4565" s="6">
        <f>B4564*EXP(Returns!B4564)</f>
        <v>265.20428432282699</v>
      </c>
      <c r="C4565" s="6">
        <f>C4564*EXP(Returns!C4564)</f>
        <v>134.66992616388404</v>
      </c>
      <c r="D4565" s="6">
        <f>D4564*EXP(Returns!D4564)</f>
        <v>270.18111840703284</v>
      </c>
    </row>
    <row r="4566" spans="1:4" x14ac:dyDescent="0.35">
      <c r="A4566" s="3">
        <v>40079</v>
      </c>
      <c r="B4566" s="6">
        <f>B4565*EXP(Returns!B4565)</f>
        <v>262.53407714159101</v>
      </c>
      <c r="C4566" s="6">
        <f>C4565*EXP(Returns!C4565)</f>
        <v>135.021628006105</v>
      </c>
      <c r="D4566" s="6">
        <f>D4565*EXP(Returns!D4565)</f>
        <v>267.58599899065536</v>
      </c>
    </row>
    <row r="4567" spans="1:4" x14ac:dyDescent="0.35">
      <c r="A4567" s="3">
        <v>40080</v>
      </c>
      <c r="B4567" s="6">
        <f>B4566*EXP(Returns!B4566)</f>
        <v>260.03709934189959</v>
      </c>
      <c r="C4567" s="6">
        <f>C4566*EXP(Returns!C4566)</f>
        <v>135.42577661427123</v>
      </c>
      <c r="D4567" s="6">
        <f>D4566*EXP(Returns!D4566)</f>
        <v>262.37672505215687</v>
      </c>
    </row>
    <row r="4568" spans="1:4" x14ac:dyDescent="0.35">
      <c r="A4568" s="3">
        <v>40081</v>
      </c>
      <c r="B4568" s="6">
        <f>B4567*EXP(Returns!B4567)</f>
        <v>258.45328785349278</v>
      </c>
      <c r="C4568" s="6">
        <f>C4567*EXP(Returns!C4567)</f>
        <v>136.08290374052623</v>
      </c>
      <c r="D4568" s="6">
        <f>D4567*EXP(Returns!D4567)</f>
        <v>261.72212891575197</v>
      </c>
    </row>
    <row r="4569" spans="1:4" x14ac:dyDescent="0.35">
      <c r="A4569" s="3">
        <v>40084</v>
      </c>
      <c r="B4569" s="6">
        <f>B4568*EXP(Returns!B4568)</f>
        <v>263.05623999167517</v>
      </c>
      <c r="C4569" s="6">
        <f>C4568*EXP(Returns!C4568)</f>
        <v>136.53435727483912</v>
      </c>
      <c r="D4569" s="6">
        <f>D4568*EXP(Returns!D4568)</f>
        <v>262.63581399144476</v>
      </c>
    </row>
    <row r="4570" spans="1:4" x14ac:dyDescent="0.35">
      <c r="A4570" s="3">
        <v>40085</v>
      </c>
      <c r="B4570" s="6">
        <f>B4569*EXP(Returns!B4569)</f>
        <v>262.46973479987446</v>
      </c>
      <c r="C4570" s="6">
        <f>C4569*EXP(Returns!C4569)</f>
        <v>136.36159145760777</v>
      </c>
      <c r="D4570" s="6">
        <f>D4569*EXP(Returns!D4569)</f>
        <v>263.31790528059042</v>
      </c>
    </row>
    <row r="4571" spans="1:4" x14ac:dyDescent="0.35">
      <c r="A4571" s="3">
        <v>40086</v>
      </c>
      <c r="B4571" s="6">
        <f>B4570*EXP(Returns!B4570)</f>
        <v>261.59616377580005</v>
      </c>
      <c r="C4571" s="6">
        <f>C4570*EXP(Returns!C4570)</f>
        <v>136.24847098203963</v>
      </c>
      <c r="D4571" s="6">
        <f>D4570*EXP(Returns!D4570)</f>
        <v>270.88309080662174</v>
      </c>
    </row>
    <row r="4572" spans="1:4" x14ac:dyDescent="0.35">
      <c r="A4572" s="3">
        <v>40087</v>
      </c>
      <c r="B4572" s="6">
        <f>B4571*EXP(Returns!B4571)</f>
        <v>254.85754083371899</v>
      </c>
      <c r="C4572" s="6">
        <f>C4571*EXP(Returns!C4571)</f>
        <v>137.65527835092354</v>
      </c>
      <c r="D4572" s="6">
        <f>D4571*EXP(Returns!D4571)</f>
        <v>266.13933095414177</v>
      </c>
    </row>
    <row r="4573" spans="1:4" x14ac:dyDescent="0.35">
      <c r="A4573" s="3">
        <v>40088</v>
      </c>
      <c r="B4573" s="6">
        <f>B4572*EXP(Returns!B4572)</f>
        <v>253.70927750462405</v>
      </c>
      <c r="C4573" s="6">
        <f>C4572*EXP(Returns!C4572)</f>
        <v>137.21719360008686</v>
      </c>
      <c r="D4573" s="6">
        <f>D4572*EXP(Returns!D4572)</f>
        <v>263.43846095029988</v>
      </c>
    </row>
    <row r="4574" spans="1:4" x14ac:dyDescent="0.35">
      <c r="A4574" s="3">
        <v>40091</v>
      </c>
      <c r="B4574" s="6">
        <f>B4573*EXP(Returns!B4573)</f>
        <v>257.48320331684351</v>
      </c>
      <c r="C4574" s="6">
        <f>C4573*EXP(Returns!C4573)</f>
        <v>137.17811561761789</v>
      </c>
      <c r="D4574" s="6">
        <f>D4573*EXP(Returns!D4573)</f>
        <v>266.35083212907068</v>
      </c>
    </row>
    <row r="4575" spans="1:4" x14ac:dyDescent="0.35">
      <c r="A4575" s="3">
        <v>40092</v>
      </c>
      <c r="B4575" s="6">
        <f>B4574*EXP(Returns!B4574)</f>
        <v>261.01213328945005</v>
      </c>
      <c r="C4575" s="6">
        <f>C4574*EXP(Returns!C4574)</f>
        <v>136.83258398315516</v>
      </c>
      <c r="D4575" s="6">
        <f>D4574*EXP(Returns!D4574)</f>
        <v>270.50683021642334</v>
      </c>
    </row>
    <row r="4576" spans="1:4" x14ac:dyDescent="0.35">
      <c r="A4576" s="3">
        <v>40093</v>
      </c>
      <c r="B4576" s="6">
        <f>B4575*EXP(Returns!B4575)</f>
        <v>261.71989904833185</v>
      </c>
      <c r="C4576" s="6">
        <f>C4575*EXP(Returns!C4575)</f>
        <v>137.65527835092357</v>
      </c>
      <c r="D4576" s="6">
        <f>D4575*EXP(Returns!D4575)</f>
        <v>269.78349619816652</v>
      </c>
    </row>
    <row r="4577" spans="1:4" x14ac:dyDescent="0.35">
      <c r="A4577" s="3">
        <v>40094</v>
      </c>
      <c r="B4577" s="6">
        <f>B4576*EXP(Returns!B4576)</f>
        <v>263.67491635433407</v>
      </c>
      <c r="C4577" s="6">
        <f>C4576*EXP(Returns!C4576)</f>
        <v>136.81921519967892</v>
      </c>
      <c r="D4577" s="6">
        <f>D4576*EXP(Returns!D4576)</f>
        <v>276.80216268818162</v>
      </c>
    </row>
    <row r="4578" spans="1:4" x14ac:dyDescent="0.35">
      <c r="A4578" s="3">
        <v>40095</v>
      </c>
      <c r="B4578" s="6">
        <f>B4577*EXP(Returns!B4577)</f>
        <v>265.16221433016614</v>
      </c>
      <c r="C4578" s="6">
        <f>C4577*EXP(Returns!C4577)</f>
        <v>135.37950005608428</v>
      </c>
      <c r="D4578" s="6">
        <f>D4577*EXP(Returns!D4577)</f>
        <v>274.05772344230434</v>
      </c>
    </row>
    <row r="4579" spans="1:4" x14ac:dyDescent="0.35">
      <c r="A4579" s="3">
        <v>40098</v>
      </c>
      <c r="B4579" s="6">
        <f>B4578*EXP(Returns!B4578)</f>
        <v>266.32532589196489</v>
      </c>
      <c r="C4579" s="6">
        <f>C4578*EXP(Returns!C4578)</f>
        <v>135.38567026384254</v>
      </c>
      <c r="D4579" s="6">
        <f>D4578*EXP(Returns!D4578)</f>
        <v>279.67413714254093</v>
      </c>
    </row>
    <row r="4580" spans="1:4" x14ac:dyDescent="0.35">
      <c r="A4580" s="3">
        <v>40099</v>
      </c>
      <c r="B4580" s="6">
        <f>B4579*EXP(Returns!B4579)</f>
        <v>265.58291425677419</v>
      </c>
      <c r="C4580" s="6">
        <f>C4579*EXP(Returns!C4579)</f>
        <v>135.87003157286617</v>
      </c>
      <c r="D4580" s="6">
        <f>D4579*EXP(Returns!D4579)</f>
        <v>278.77959292317922</v>
      </c>
    </row>
    <row r="4581" spans="1:4" x14ac:dyDescent="0.35">
      <c r="A4581" s="3">
        <v>40100</v>
      </c>
      <c r="B4581" s="6">
        <f>B4580*EXP(Returns!B4580)</f>
        <v>270.24278462032117</v>
      </c>
      <c r="C4581" s="6">
        <f>C4580*EXP(Returns!C4580)</f>
        <v>135.00723085466907</v>
      </c>
      <c r="D4581" s="6">
        <f>D4580*EXP(Returns!D4580)</f>
        <v>280.21346513860954</v>
      </c>
    </row>
    <row r="4582" spans="1:4" x14ac:dyDescent="0.35">
      <c r="A4582" s="3">
        <v>40101</v>
      </c>
      <c r="B4582" s="6">
        <f>B4581*EXP(Returns!B4581)</f>
        <v>271.36630089490978</v>
      </c>
      <c r="C4582" s="6">
        <f>C4581*EXP(Returns!C4581)</f>
        <v>134.45705399622398</v>
      </c>
      <c r="D4582" s="6">
        <f>D4581*EXP(Returns!D4581)</f>
        <v>282.84464550531237</v>
      </c>
    </row>
    <row r="4583" spans="1:4" x14ac:dyDescent="0.35">
      <c r="A4583" s="3">
        <v>40102</v>
      </c>
      <c r="B4583" s="6">
        <f>B4582*EXP(Returns!B4582)</f>
        <v>269.16876245474532</v>
      </c>
      <c r="C4583" s="6">
        <f>C4582*EXP(Returns!C4582)</f>
        <v>135.04733720509779</v>
      </c>
      <c r="D4583" s="6">
        <f>D4582*EXP(Returns!D4582)</f>
        <v>284.97541409213341</v>
      </c>
    </row>
    <row r="4584" spans="1:4" x14ac:dyDescent="0.35">
      <c r="A4584" s="3">
        <v>40105</v>
      </c>
      <c r="B4584" s="6">
        <f>B4583*EXP(Returns!B4583)</f>
        <v>271.7003861307457</v>
      </c>
      <c r="C4584" s="6">
        <f>C4583*EXP(Returns!C4583)</f>
        <v>135.2725497882744</v>
      </c>
      <c r="D4584" s="6">
        <f>D4583*EXP(Returns!D4583)</f>
        <v>289.74709209970405</v>
      </c>
    </row>
    <row r="4585" spans="1:4" x14ac:dyDescent="0.35">
      <c r="A4585" s="3">
        <v>40106</v>
      </c>
      <c r="B4585" s="6">
        <f>B4584*EXP(Returns!B4584)</f>
        <v>270.00521289706018</v>
      </c>
      <c r="C4585" s="6">
        <f>C4584*EXP(Returns!C4584)</f>
        <v>135.83712379815546</v>
      </c>
      <c r="D4585" s="6">
        <f>D4584*EXP(Returns!D4584)</f>
        <v>288.20725779563429</v>
      </c>
    </row>
    <row r="4586" spans="1:4" x14ac:dyDescent="0.35">
      <c r="A4586" s="3">
        <v>40107</v>
      </c>
      <c r="B4586" s="6">
        <f>B4585*EXP(Returns!B4585)</f>
        <v>267.61464743174611</v>
      </c>
      <c r="C4586" s="6">
        <f>C4585*EXP(Returns!C4585)</f>
        <v>135.2725497882744</v>
      </c>
      <c r="D4586" s="6">
        <f>D4585*EXP(Returns!D4585)</f>
        <v>294.70563139532436</v>
      </c>
    </row>
    <row r="4587" spans="1:4" x14ac:dyDescent="0.35">
      <c r="A4587" s="3">
        <v>40108</v>
      </c>
      <c r="B4587" s="6">
        <f>B4586*EXP(Returns!B4586)</f>
        <v>270.46303340542784</v>
      </c>
      <c r="C4587" s="6">
        <f>C4586*EXP(Returns!C4586)</f>
        <v>134.93421672952965</v>
      </c>
      <c r="D4587" s="6">
        <f>D4586*EXP(Returns!D4586)</f>
        <v>292.65184923617744</v>
      </c>
    </row>
    <row r="4588" spans="1:4" x14ac:dyDescent="0.35">
      <c r="A4588" s="3">
        <v>40109</v>
      </c>
      <c r="B4588" s="6">
        <f>B4587*EXP(Returns!B4587)</f>
        <v>267.16920045063165</v>
      </c>
      <c r="C4588" s="6">
        <f>C4587*EXP(Returns!C4587)</f>
        <v>134.23801162080568</v>
      </c>
      <c r="D4588" s="6">
        <f>D4587*EXP(Returns!D4587)</f>
        <v>291.33842693986912</v>
      </c>
    </row>
    <row r="4589" spans="1:4" x14ac:dyDescent="0.35">
      <c r="A4589" s="3">
        <v>40112</v>
      </c>
      <c r="B4589" s="6">
        <f>B4588*EXP(Returns!B4588)</f>
        <v>264.03869805557753</v>
      </c>
      <c r="C4589" s="6">
        <f>C4588*EXP(Returns!C4588)</f>
        <v>133.4811328024588</v>
      </c>
      <c r="D4589" s="6">
        <f>D4588*EXP(Returns!D4588)</f>
        <v>286.71881827707227</v>
      </c>
    </row>
    <row r="4590" spans="1:4" x14ac:dyDescent="0.35">
      <c r="A4590" s="3">
        <v>40113</v>
      </c>
      <c r="B4590" s="6">
        <f>B4589*EXP(Returns!B4589)</f>
        <v>263.16265232605247</v>
      </c>
      <c r="C4590" s="6">
        <f>C4589*EXP(Returns!C4589)</f>
        <v>134.6421602289719</v>
      </c>
      <c r="D4590" s="6">
        <f>D4589*EXP(Returns!D4589)</f>
        <v>286.15009161768853</v>
      </c>
    </row>
    <row r="4591" spans="1:4" x14ac:dyDescent="0.35">
      <c r="A4591" s="3">
        <v>40114</v>
      </c>
      <c r="B4591" s="6">
        <f>B4590*EXP(Returns!B4590)</f>
        <v>258.02021439963147</v>
      </c>
      <c r="C4591" s="6">
        <f>C4590*EXP(Returns!C4590)</f>
        <v>135.04733720509785</v>
      </c>
      <c r="D4591" s="6">
        <f>D4590*EXP(Returns!D4590)</f>
        <v>279.38681279639997</v>
      </c>
    </row>
    <row r="4592" spans="1:4" x14ac:dyDescent="0.35">
      <c r="A4592" s="3">
        <v>40115</v>
      </c>
      <c r="B4592" s="6">
        <f>B4591*EXP(Returns!B4591)</f>
        <v>263.83082279772407</v>
      </c>
      <c r="C4592" s="6">
        <f>C4591*EXP(Returns!C4591)</f>
        <v>134.10535215400307</v>
      </c>
      <c r="D4592" s="6">
        <f>D4591*EXP(Returns!D4591)</f>
        <v>285.93859044275962</v>
      </c>
    </row>
    <row r="4593" spans="1:4" x14ac:dyDescent="0.35">
      <c r="A4593" s="3">
        <v>40116</v>
      </c>
      <c r="B4593" s="6">
        <f>B4592*EXP(Returns!B4592)</f>
        <v>256.42650408942205</v>
      </c>
      <c r="C4593" s="6">
        <f>C4592*EXP(Returns!C4592)</f>
        <v>135.35893269689012</v>
      </c>
      <c r="D4593" s="6">
        <f>D4592*EXP(Returns!D4592)</f>
        <v>279.76709190892211</v>
      </c>
    </row>
    <row r="4594" spans="1:4" x14ac:dyDescent="0.35">
      <c r="A4594" s="3">
        <v>40119</v>
      </c>
      <c r="B4594" s="6">
        <f>B4593*EXP(Returns!B4593)</f>
        <v>258.08208203589737</v>
      </c>
      <c r="C4594" s="6">
        <f>C4593*EXP(Returns!C4593)</f>
        <v>135.02059963814537</v>
      </c>
      <c r="D4594" s="6">
        <f>D4593*EXP(Returns!D4593)</f>
        <v>282.51385766772358</v>
      </c>
    </row>
    <row r="4595" spans="1:4" x14ac:dyDescent="0.35">
      <c r="A4595" s="3">
        <v>40120</v>
      </c>
      <c r="B4595" s="6">
        <f>B4594*EXP(Returns!B4594)</f>
        <v>258.70818251490817</v>
      </c>
      <c r="C4595" s="6">
        <f>C4594*EXP(Returns!C4594)</f>
        <v>134.45602562826434</v>
      </c>
      <c r="D4595" s="6">
        <f>D4594*EXP(Returns!D4594)</f>
        <v>285.58136495830473</v>
      </c>
    </row>
    <row r="4596" spans="1:4" x14ac:dyDescent="0.35">
      <c r="A4596" s="3">
        <v>40121</v>
      </c>
      <c r="B4596" s="6">
        <f>B4595*EXP(Returns!B4595)</f>
        <v>258.97792540902742</v>
      </c>
      <c r="C4596" s="6">
        <f>C4595*EXP(Returns!C4595)</f>
        <v>133.77935951077484</v>
      </c>
      <c r="D4596" s="6">
        <f>D4595*EXP(Returns!D4595)</f>
        <v>286.16743471403271</v>
      </c>
    </row>
    <row r="4597" spans="1:4" x14ac:dyDescent="0.35">
      <c r="A4597" s="3">
        <v>40122</v>
      </c>
      <c r="B4597" s="6">
        <f>B4596*EXP(Returns!B4596)</f>
        <v>263.95950748115712</v>
      </c>
      <c r="C4597" s="6">
        <f>C4596*EXP(Returns!C4596)</f>
        <v>133.81226728548558</v>
      </c>
      <c r="D4597" s="6">
        <f>D4596*EXP(Returns!D4596)</f>
        <v>283.70175401671173</v>
      </c>
    </row>
    <row r="4598" spans="1:4" x14ac:dyDescent="0.35">
      <c r="A4598" s="3">
        <v>40123</v>
      </c>
      <c r="B4598" s="6">
        <f>B4597*EXP(Returns!B4597)</f>
        <v>264.62025383647682</v>
      </c>
      <c r="C4598" s="6">
        <f>C4597*EXP(Returns!C4597)</f>
        <v>134.07758621909085</v>
      </c>
      <c r="D4598" s="6">
        <f>D4597*EXP(Returns!D4597)</f>
        <v>278.83098770868691</v>
      </c>
    </row>
    <row r="4599" spans="1:4" x14ac:dyDescent="0.35">
      <c r="A4599" s="3">
        <v>40126</v>
      </c>
      <c r="B4599" s="6">
        <f>B4598*EXP(Returns!B4598)</f>
        <v>270.50510339808858</v>
      </c>
      <c r="C4599" s="6">
        <f>C4598*EXP(Returns!C4598)</f>
        <v>134.2308130450877</v>
      </c>
      <c r="D4599" s="6">
        <f>D4598*EXP(Returns!D4598)</f>
        <v>283.3266566829754</v>
      </c>
    </row>
    <row r="4600" spans="1:4" x14ac:dyDescent="0.35">
      <c r="A4600" s="3">
        <v>40127</v>
      </c>
      <c r="B4600" s="6">
        <f>B4599*EXP(Returns!B4599)</f>
        <v>270.48778045993413</v>
      </c>
      <c r="C4600" s="6">
        <f>C4599*EXP(Returns!C4599)</f>
        <v>134.3768412953666</v>
      </c>
      <c r="D4600" s="6">
        <f>D4599*EXP(Returns!D4599)</f>
        <v>281.48014567525865</v>
      </c>
    </row>
    <row r="4601" spans="1:4" x14ac:dyDescent="0.35">
      <c r="A4601" s="3">
        <v>40128</v>
      </c>
      <c r="B4601" s="6">
        <f>B4600*EXP(Returns!B4600)</f>
        <v>271.84886845778379</v>
      </c>
      <c r="C4601" s="6">
        <f>C4600*EXP(Returns!C4600)</f>
        <v>134.62879144549566</v>
      </c>
      <c r="D4601" s="6">
        <f>D4600*EXP(Returns!D4600)</f>
        <v>283.05297416261732</v>
      </c>
    </row>
    <row r="4602" spans="1:4" x14ac:dyDescent="0.35">
      <c r="A4602" s="3">
        <v>40129</v>
      </c>
      <c r="B4602" s="6">
        <f>B4601*EXP(Returns!B4601)</f>
        <v>269.05987541491737</v>
      </c>
      <c r="C4602" s="6">
        <f>C4601*EXP(Returns!C4601)</f>
        <v>134.68843678715891</v>
      </c>
      <c r="D4602" s="6">
        <f>D4601*EXP(Returns!D4601)</f>
        <v>278.94223732669951</v>
      </c>
    </row>
    <row r="4603" spans="1:4" x14ac:dyDescent="0.35">
      <c r="A4603" s="3">
        <v>40130</v>
      </c>
      <c r="B4603" s="6">
        <f>B4602*EXP(Returns!B4602)</f>
        <v>270.60409161611409</v>
      </c>
      <c r="C4603" s="6">
        <f>C4602*EXP(Returns!C4602)</f>
        <v>134.91364937033549</v>
      </c>
      <c r="D4603" s="6">
        <f>D4602*EXP(Returns!D4602)</f>
        <v>279.37771824587804</v>
      </c>
    </row>
    <row r="4604" spans="1:4" x14ac:dyDescent="0.35">
      <c r="A4604" s="3">
        <v>40133</v>
      </c>
      <c r="B4604" s="6">
        <f>B4603*EXP(Returns!B4603)</f>
        <v>274.51907563901977</v>
      </c>
      <c r="C4604" s="6">
        <f>C4603*EXP(Returns!C4603)</f>
        <v>135.9358471222877</v>
      </c>
      <c r="D4604" s="6">
        <f>D4603*EXP(Returns!D4603)</f>
        <v>288.73188646004542</v>
      </c>
    </row>
    <row r="4605" spans="1:4" x14ac:dyDescent="0.35">
      <c r="A4605" s="3">
        <v>40134</v>
      </c>
      <c r="B4605" s="6">
        <f>B4604*EXP(Returns!B4604)</f>
        <v>274.77149559498463</v>
      </c>
      <c r="C4605" s="6">
        <f>C4604*EXP(Returns!C4604)</f>
        <v>135.99035062415234</v>
      </c>
      <c r="D4605" s="6">
        <f>D4604*EXP(Returns!D4604)</f>
        <v>289.43904063842012</v>
      </c>
    </row>
    <row r="4606" spans="1:4" x14ac:dyDescent="0.35">
      <c r="A4606" s="3">
        <v>40135</v>
      </c>
      <c r="B4606" s="6">
        <f>B4605*EXP(Returns!B4605)</f>
        <v>274.64281091155158</v>
      </c>
      <c r="C4606" s="6">
        <f>C4605*EXP(Returns!C4605)</f>
        <v>135.55020913739625</v>
      </c>
      <c r="D4606" s="6">
        <f>D4605*EXP(Returns!D4605)</f>
        <v>288.79829782897303</v>
      </c>
    </row>
    <row r="4607" spans="1:4" x14ac:dyDescent="0.35">
      <c r="A4607" s="3">
        <v>40136</v>
      </c>
      <c r="B4607" s="6">
        <f>B4606*EXP(Returns!B4606)</f>
        <v>270.9554997901044</v>
      </c>
      <c r="C4607" s="6">
        <f>C4606*EXP(Returns!C4606)</f>
        <v>135.55020913739625</v>
      </c>
      <c r="D4607" s="6">
        <f>D4606*EXP(Returns!D4606)</f>
        <v>285.82998458943359</v>
      </c>
    </row>
    <row r="4608" spans="1:4" x14ac:dyDescent="0.35">
      <c r="A4608" s="3">
        <v>40137</v>
      </c>
      <c r="B4608" s="6">
        <f>B4607*EXP(Returns!B4607)</f>
        <v>270.08440347148064</v>
      </c>
      <c r="C4608" s="6">
        <f>C4607*EXP(Returns!C4607)</f>
        <v>135.55020913739625</v>
      </c>
      <c r="D4608" s="6">
        <f>D4607*EXP(Returns!D4607)</f>
        <v>286.23088506651129</v>
      </c>
    </row>
    <row r="4609" spans="1:4" x14ac:dyDescent="0.35">
      <c r="A4609" s="3">
        <v>40140</v>
      </c>
      <c r="B4609" s="6">
        <f>B4608*EXP(Returns!B4608)</f>
        <v>273.76181577112527</v>
      </c>
      <c r="C4609" s="6">
        <f>C4608*EXP(Returns!C4608)</f>
        <v>135.52861341024231</v>
      </c>
      <c r="D4609" s="6">
        <f>D4608*EXP(Returns!D4608)</f>
        <v>287.01322791257326</v>
      </c>
    </row>
    <row r="4610" spans="1:4" x14ac:dyDescent="0.35">
      <c r="A4610" s="3">
        <v>40141</v>
      </c>
      <c r="B4610" s="6">
        <f>B4609*EXP(Returns!B4609)</f>
        <v>273.61580814953777</v>
      </c>
      <c r="C4610" s="6">
        <f>C4609*EXP(Returns!C4609)</f>
        <v>136.20630789569154</v>
      </c>
      <c r="D4610" s="6">
        <f>D4609*EXP(Returns!D4609)</f>
        <v>284.23590023399458</v>
      </c>
    </row>
    <row r="4611" spans="1:4" x14ac:dyDescent="0.35">
      <c r="A4611" s="3">
        <v>40142</v>
      </c>
      <c r="B4611" s="6">
        <f>B4610*EXP(Returns!B4610)</f>
        <v>274.84821146395439</v>
      </c>
      <c r="C4611" s="6">
        <f>C4610*EXP(Returns!C4610)</f>
        <v>136.60531466405919</v>
      </c>
      <c r="D4611" s="6">
        <f>D4610*EXP(Returns!D4610)</f>
        <v>291.19851891265358</v>
      </c>
    </row>
    <row r="4612" spans="1:4" x14ac:dyDescent="0.35">
      <c r="A4612" s="3">
        <v>40144</v>
      </c>
      <c r="B4612" s="6">
        <f>B4611*EXP(Returns!B4611)</f>
        <v>270.11162523143759</v>
      </c>
      <c r="C4612" s="6">
        <f>C4611*EXP(Returns!C4611)</f>
        <v>137.44446291918294</v>
      </c>
      <c r="D4612" s="6">
        <f>D4611*EXP(Returns!D4611)</f>
        <v>287.12447753058586</v>
      </c>
    </row>
    <row r="4613" spans="1:4" x14ac:dyDescent="0.35">
      <c r="A4613" s="3">
        <v>40147</v>
      </c>
      <c r="B4613" s="6">
        <f>B4612*EXP(Returns!B4612)</f>
        <v>271.1361532880008</v>
      </c>
      <c r="C4613" s="6">
        <f>C4612*EXP(Returns!C4612)</f>
        <v>137.44446291918294</v>
      </c>
      <c r="D4613" s="6">
        <f>D4612*EXP(Returns!D4612)</f>
        <v>289.60792432660082</v>
      </c>
    </row>
    <row r="4614" spans="1:4" x14ac:dyDescent="0.35">
      <c r="A4614" s="3">
        <v>40148</v>
      </c>
      <c r="B4614" s="6">
        <f>B4613*EXP(Returns!B4613)</f>
        <v>274.41018859919183</v>
      </c>
      <c r="C4614" s="6">
        <f>C4613*EXP(Returns!C4613)</f>
        <v>136.38832902456031</v>
      </c>
      <c r="D4614" s="6">
        <f>D4613*EXP(Returns!D4613)</f>
        <v>291.90281782516672</v>
      </c>
    </row>
    <row r="4615" spans="1:4" x14ac:dyDescent="0.35">
      <c r="A4615" s="3">
        <v>40149</v>
      </c>
      <c r="B4615" s="6">
        <f>B4614*EXP(Returns!B4614)</f>
        <v>274.50422740631598</v>
      </c>
      <c r="C4615" s="6">
        <f>C4614*EXP(Returns!C4614)</f>
        <v>136.09113068420396</v>
      </c>
      <c r="D4615" s="6">
        <f>D4614*EXP(Returns!D4614)</f>
        <v>289.92052306314571</v>
      </c>
    </row>
    <row r="4616" spans="1:4" x14ac:dyDescent="0.35">
      <c r="A4616" s="3">
        <v>40150</v>
      </c>
      <c r="B4616" s="6">
        <f>B4615*EXP(Returns!B4615)</f>
        <v>272.19780192632351</v>
      </c>
      <c r="C4616" s="6">
        <f>C4615*EXP(Returns!C4615)</f>
        <v>135.33939370565562</v>
      </c>
      <c r="D4616" s="6">
        <f>D4615*EXP(Returns!D4615)</f>
        <v>288.82875399816288</v>
      </c>
    </row>
    <row r="4617" spans="1:4" x14ac:dyDescent="0.35">
      <c r="A4617" s="3">
        <v>40151</v>
      </c>
      <c r="B4617" s="6">
        <f>B4616*EXP(Returns!B4616)</f>
        <v>273.69747342940872</v>
      </c>
      <c r="C4617" s="6">
        <f>C4616*EXP(Returns!C4616)</f>
        <v>134.21538752569208</v>
      </c>
      <c r="D4617" s="6">
        <f>D4616*EXP(Returns!D4616)</f>
        <v>285.99389800000347</v>
      </c>
    </row>
    <row r="4618" spans="1:4" x14ac:dyDescent="0.35">
      <c r="A4618" s="3">
        <v>40154</v>
      </c>
      <c r="B4618" s="6">
        <f>B4617*EXP(Returns!B4617)</f>
        <v>273.02187884138516</v>
      </c>
      <c r="C4618" s="6">
        <f>C4617*EXP(Returns!C4617)</f>
        <v>134.76350764821774</v>
      </c>
      <c r="D4618" s="6">
        <f>D4617*EXP(Returns!D4617)</f>
        <v>285.90305824537154</v>
      </c>
    </row>
    <row r="4619" spans="1:4" x14ac:dyDescent="0.35">
      <c r="A4619" s="3">
        <v>40155</v>
      </c>
      <c r="B4619" s="6">
        <f>B4618*EXP(Returns!B4618)</f>
        <v>270.22298697671619</v>
      </c>
      <c r="C4619" s="6">
        <f>C4618*EXP(Returns!C4618)</f>
        <v>135.30545756298517</v>
      </c>
      <c r="D4619" s="6">
        <f>D4618*EXP(Returns!D4618)</f>
        <v>283.74743827049627</v>
      </c>
    </row>
    <row r="4620" spans="1:4" x14ac:dyDescent="0.35">
      <c r="A4620" s="3">
        <v>40156</v>
      </c>
      <c r="B4620" s="6">
        <f>B4619*EXP(Returns!B4619)</f>
        <v>271.21534386242109</v>
      </c>
      <c r="C4620" s="6">
        <f>C4619*EXP(Returns!C4619)</f>
        <v>134.74294028902355</v>
      </c>
      <c r="D4620" s="6">
        <f>D4619*EXP(Returns!D4619)</f>
        <v>279.20397003067399</v>
      </c>
    </row>
    <row r="4621" spans="1:4" x14ac:dyDescent="0.35">
      <c r="A4621" s="3">
        <v>40157</v>
      </c>
      <c r="B4621" s="6">
        <f>B4620*EXP(Returns!B4620)</f>
        <v>272.7991553508279</v>
      </c>
      <c r="C4621" s="6">
        <f>C4620*EXP(Returns!C4620)</f>
        <v>134.03850823662188</v>
      </c>
      <c r="D4621" s="6">
        <f>D4620*EXP(Returns!D4620)</f>
        <v>280.95319049792334</v>
      </c>
    </row>
    <row r="4622" spans="1:4" x14ac:dyDescent="0.35">
      <c r="A4622" s="3">
        <v>40158</v>
      </c>
      <c r="B4622" s="6">
        <f>B4621*EXP(Returns!B4621)</f>
        <v>273.80388576378607</v>
      </c>
      <c r="C4622" s="6">
        <f>C4621*EXP(Returns!C4621)</f>
        <v>133.49758668981417</v>
      </c>
      <c r="D4622" s="6">
        <f>D4621*EXP(Returns!D4621)</f>
        <v>282.52654773821934</v>
      </c>
    </row>
    <row r="4623" spans="1:4" x14ac:dyDescent="0.35">
      <c r="A4623" s="3">
        <v>40161</v>
      </c>
      <c r="B4623" s="6">
        <f>B4622*EXP(Returns!B4622)</f>
        <v>275.70940896077553</v>
      </c>
      <c r="C4623" s="6">
        <f>C4622*EXP(Returns!C4622)</f>
        <v>133.42251582875531</v>
      </c>
      <c r="D4623" s="6">
        <f>D4622*EXP(Returns!D4622)</f>
        <v>285.27225599114615</v>
      </c>
    </row>
    <row r="4624" spans="1:4" x14ac:dyDescent="0.35">
      <c r="A4624" s="3">
        <v>40162</v>
      </c>
      <c r="B4624" s="6">
        <f>B4623*EXP(Returns!B4623)</f>
        <v>274.18004099228267</v>
      </c>
      <c r="C4624" s="6">
        <f>C4623*EXP(Returns!C4623)</f>
        <v>133.02350906038768</v>
      </c>
      <c r="D4624" s="6">
        <f>D4623*EXP(Returns!D4623)</f>
        <v>285.8434149140416</v>
      </c>
    </row>
    <row r="4625" spans="1:4" x14ac:dyDescent="0.35">
      <c r="A4625" s="3">
        <v>40163</v>
      </c>
      <c r="B4625" s="6">
        <f>B4624*EXP(Returns!B4624)</f>
        <v>274.48937917361212</v>
      </c>
      <c r="C4625" s="6">
        <f>C4624*EXP(Returns!C4624)</f>
        <v>132.90113327318215</v>
      </c>
      <c r="D4625" s="6">
        <f>D4624*EXP(Returns!D4624)</f>
        <v>290.10622109473331</v>
      </c>
    </row>
    <row r="4626" spans="1:4" x14ac:dyDescent="0.35">
      <c r="A4626" s="3">
        <v>40164</v>
      </c>
      <c r="B4626" s="6">
        <f>B4625*EXP(Returns!B4625)</f>
        <v>271.24751503327929</v>
      </c>
      <c r="C4626" s="6">
        <f>C4625*EXP(Returns!C4625)</f>
        <v>134.2215577334504</v>
      </c>
      <c r="D4626" s="6">
        <f>D4625*EXP(Returns!D4625)</f>
        <v>286.58641854156679</v>
      </c>
    </row>
    <row r="4627" spans="1:4" x14ac:dyDescent="0.35">
      <c r="A4627" s="3">
        <v>40165</v>
      </c>
      <c r="B4627" s="6">
        <f>B4626*EXP(Returns!B4626)</f>
        <v>272.8288518162355</v>
      </c>
      <c r="C4627" s="6">
        <f>C4626*EXP(Returns!C4626)</f>
        <v>133.55826039943713</v>
      </c>
      <c r="D4627" s="6">
        <f>D4626*EXP(Returns!D4626)</f>
        <v>287.48699054441397</v>
      </c>
    </row>
    <row r="4628" spans="1:4" x14ac:dyDescent="0.35">
      <c r="A4628" s="3">
        <v>40168</v>
      </c>
      <c r="B4628" s="6">
        <f>B4627*EXP(Returns!B4627)</f>
        <v>275.69456072807162</v>
      </c>
      <c r="C4628" s="6">
        <f>C4627*EXP(Returns!C4627)</f>
        <v>132.03421908314621</v>
      </c>
      <c r="D4628" s="6">
        <f>D4627*EXP(Returns!D4627)</f>
        <v>286.31971555998143</v>
      </c>
    </row>
    <row r="4629" spans="1:4" x14ac:dyDescent="0.35">
      <c r="A4629" s="3">
        <v>40169</v>
      </c>
      <c r="B4629" s="6">
        <f>B4628*EXP(Returns!B4628)</f>
        <v>276.67701879197404</v>
      </c>
      <c r="C4629" s="6">
        <f>C4628*EXP(Returns!C4628)</f>
        <v>131.17450346882828</v>
      </c>
      <c r="D4629" s="6">
        <f>D4628*EXP(Returns!D4628)</f>
        <v>286.13771879895512</v>
      </c>
    </row>
    <row r="4630" spans="1:4" x14ac:dyDescent="0.35">
      <c r="A4630" s="3">
        <v>40170</v>
      </c>
      <c r="B4630" s="6">
        <f>B4629*EXP(Returns!B4629)</f>
        <v>277.31301809278739</v>
      </c>
      <c r="C4630" s="6">
        <f>C4629*EXP(Returns!C4629)</f>
        <v>131.20226940374044</v>
      </c>
      <c r="D4630" s="6">
        <f>D4629*EXP(Returns!D4629)</f>
        <v>291.33229340579607</v>
      </c>
    </row>
    <row r="4631" spans="1:4" x14ac:dyDescent="0.35">
      <c r="A4631" s="3">
        <v>40171</v>
      </c>
      <c r="B4631" s="6">
        <f>B4630*EXP(Returns!B4630)</f>
        <v>278.77061960321186</v>
      </c>
      <c r="C4631" s="6">
        <f>C4630*EXP(Returns!C4630)</f>
        <v>130.69425563164347</v>
      </c>
      <c r="D4631" s="6">
        <f>D4630*EXP(Returns!D4630)</f>
        <v>292.87466572396499</v>
      </c>
    </row>
    <row r="4632" spans="1:4" x14ac:dyDescent="0.35">
      <c r="A4632" s="3">
        <v>40175</v>
      </c>
      <c r="B4632" s="6">
        <f>B4631*EXP(Returns!B4631)</f>
        <v>279.09233131179445</v>
      </c>
      <c r="C4632" s="6">
        <f>C4631*EXP(Returns!C4631)</f>
        <v>130.22634820997521</v>
      </c>
      <c r="D4632" s="6">
        <f>D4631*EXP(Returns!D4631)</f>
        <v>297.15788176803727</v>
      </c>
    </row>
    <row r="4633" spans="1:4" x14ac:dyDescent="0.35">
      <c r="A4633" s="3">
        <v>40176</v>
      </c>
      <c r="B4633" s="6">
        <f>B4632*EXP(Returns!B4632)</f>
        <v>278.70132785059405</v>
      </c>
      <c r="C4633" s="6">
        <f>C4632*EXP(Returns!C4632)</f>
        <v>130.70762441511971</v>
      </c>
      <c r="D4633" s="6">
        <f>D4632*EXP(Returns!D4632)</f>
        <v>296.29400521904023</v>
      </c>
    </row>
    <row r="4634" spans="1:4" x14ac:dyDescent="0.35">
      <c r="A4634" s="3">
        <v>40177</v>
      </c>
      <c r="B4634" s="6">
        <f>B4633*EXP(Returns!B4633)</f>
        <v>278.75577137050806</v>
      </c>
      <c r="C4634" s="6">
        <f>C4633*EXP(Returns!C4633)</f>
        <v>130.82280162660729</v>
      </c>
      <c r="D4634" s="6">
        <f>D4633*EXP(Returns!D4633)</f>
        <v>295.94259601689589</v>
      </c>
    </row>
    <row r="4635" spans="1:4" x14ac:dyDescent="0.35">
      <c r="A4635" s="3">
        <v>40178</v>
      </c>
      <c r="B4635" s="6">
        <f>B4634*EXP(Returns!B4634)</f>
        <v>275.95440480038837</v>
      </c>
      <c r="C4635" s="6">
        <f>C4634*EXP(Returns!C4634)</f>
        <v>130.34152542146279</v>
      </c>
      <c r="D4635" s="6">
        <f>D4634*EXP(Returns!D4634)</f>
        <v>295.33897166364881</v>
      </c>
    </row>
    <row r="4636" spans="1:4" x14ac:dyDescent="0.35">
      <c r="A4636" s="3">
        <v>40182</v>
      </c>
      <c r="B4636" s="6">
        <f>B4635*EXP(Returns!B4635)</f>
        <v>280.38165285157567</v>
      </c>
      <c r="C4636" s="6">
        <f>C4635*EXP(Returns!C4635)</f>
        <v>130.49680898337908</v>
      </c>
      <c r="D4636" s="6">
        <f>D4635*EXP(Returns!D4635)</f>
        <v>301.95018114016341</v>
      </c>
    </row>
    <row r="4637" spans="1:4" x14ac:dyDescent="0.35">
      <c r="A4637" s="3">
        <v>40183</v>
      </c>
      <c r="B4637" s="6">
        <f>B4636*EXP(Returns!B4636)</f>
        <v>281.25522387565007</v>
      </c>
      <c r="C4637" s="6">
        <f>C4636*EXP(Returns!C4636)</f>
        <v>131.15393610963409</v>
      </c>
      <c r="D4637" s="6">
        <f>D4636*EXP(Returns!D4636)</f>
        <v>301.54896341132331</v>
      </c>
    </row>
    <row r="4638" spans="1:4" x14ac:dyDescent="0.35">
      <c r="A4638" s="3">
        <v>40184</v>
      </c>
      <c r="B4638" s="6">
        <f>B4637*EXP(Returns!B4637)</f>
        <v>281.40865561358947</v>
      </c>
      <c r="C4638" s="6">
        <f>C4637*EXP(Returns!C4637)</f>
        <v>130.44333384947416</v>
      </c>
      <c r="D4638" s="6">
        <f>D4637*EXP(Returns!D4637)</f>
        <v>307.7388625473796</v>
      </c>
    </row>
    <row r="4639" spans="1:4" x14ac:dyDescent="0.35">
      <c r="A4639" s="3">
        <v>40185</v>
      </c>
      <c r="B4639" s="6">
        <f>B4638*EXP(Returns!B4638)</f>
        <v>282.53464659362874</v>
      </c>
      <c r="C4639" s="6">
        <f>C4638*EXP(Returns!C4638)</f>
        <v>130.41556791456196</v>
      </c>
      <c r="D4639" s="6">
        <f>D4638*EXP(Returns!D4638)</f>
        <v>303.10740981878683</v>
      </c>
    </row>
    <row r="4640" spans="1:4" x14ac:dyDescent="0.35">
      <c r="A4640" s="3">
        <v>40186</v>
      </c>
      <c r="B4640" s="6">
        <f>B4639*EXP(Returns!B4639)</f>
        <v>283.34882468688784</v>
      </c>
      <c r="C4640" s="6">
        <f>C4639*EXP(Returns!C4639)</f>
        <v>130.38163177189151</v>
      </c>
      <c r="D4640" s="6">
        <f>D4639*EXP(Returns!D4639)</f>
        <v>302.18515894550944</v>
      </c>
    </row>
    <row r="4641" spans="1:4" x14ac:dyDescent="0.35">
      <c r="A4641" s="3">
        <v>40189</v>
      </c>
      <c r="B4641" s="6">
        <f>B4640*EXP(Returns!B4640)</f>
        <v>283.84376577701499</v>
      </c>
      <c r="C4641" s="6">
        <f>C4640*EXP(Returns!C4640)</f>
        <v>130.50400755909706</v>
      </c>
      <c r="D4641" s="6">
        <f>D4640*EXP(Returns!D4640)</f>
        <v>301.33439546935796</v>
      </c>
    </row>
    <row r="4642" spans="1:4" x14ac:dyDescent="0.35">
      <c r="A4642" s="3">
        <v>40190</v>
      </c>
      <c r="B4642" s="6">
        <f>B4641*EXP(Returns!B4641)</f>
        <v>281.18098271213097</v>
      </c>
      <c r="C4642" s="6">
        <f>C4641*EXP(Returns!C4641)</f>
        <v>131.65475130601308</v>
      </c>
      <c r="D4642" s="6">
        <f>D4641*EXP(Returns!D4641)</f>
        <v>295.31369727324483</v>
      </c>
    </row>
    <row r="4643" spans="1:4" x14ac:dyDescent="0.35">
      <c r="A4643" s="3">
        <v>40191</v>
      </c>
      <c r="B4643" s="6">
        <f>B4642*EXP(Returns!B4642)</f>
        <v>283.5220540684324</v>
      </c>
      <c r="C4643" s="6">
        <f>C4642*EXP(Returns!C4642)</f>
        <v>130.80223426741313</v>
      </c>
      <c r="D4643" s="6">
        <f>D4642*EXP(Returns!D4642)</f>
        <v>297.06133148168215</v>
      </c>
    </row>
    <row r="4644" spans="1:4" x14ac:dyDescent="0.35">
      <c r="A4644" s="3">
        <v>40192</v>
      </c>
      <c r="B4644" s="6">
        <f>B4643*EXP(Returns!B4643)</f>
        <v>284.2100221837091</v>
      </c>
      <c r="C4644" s="6">
        <f>C4643*EXP(Returns!C4643)</f>
        <v>131.370921749133</v>
      </c>
      <c r="D4644" s="6">
        <f>D4643*EXP(Returns!D4643)</f>
        <v>295.9203883935283</v>
      </c>
    </row>
    <row r="4645" spans="1:4" x14ac:dyDescent="0.35">
      <c r="A4645" s="3">
        <v>40193</v>
      </c>
      <c r="B4645" s="6">
        <f>B4644*EXP(Returns!B4644)</f>
        <v>281.13396330856887</v>
      </c>
      <c r="C4645" s="6">
        <f>C4644*EXP(Returns!C4644)</f>
        <v>132.03421908314627</v>
      </c>
      <c r="D4645" s="6">
        <f>D4644*EXP(Returns!D4644)</f>
        <v>293.01224723825607</v>
      </c>
    </row>
    <row r="4646" spans="1:4" x14ac:dyDescent="0.35">
      <c r="A4646" s="3">
        <v>40197</v>
      </c>
      <c r="B4646" s="6">
        <f>B4645*EXP(Returns!B4645)</f>
        <v>284.64804504847154</v>
      </c>
      <c r="C4646" s="6">
        <f>C4645*EXP(Returns!C4645)</f>
        <v>131.85116958631781</v>
      </c>
      <c r="D4646" s="6">
        <f>D4645*EXP(Returns!D4645)</f>
        <v>293.85835768855907</v>
      </c>
    </row>
    <row r="4647" spans="1:4" x14ac:dyDescent="0.35">
      <c r="A4647" s="3">
        <v>40198</v>
      </c>
      <c r="B4647" s="6">
        <f>B4646*EXP(Returns!B4646)</f>
        <v>281.63137910414656</v>
      </c>
      <c r="C4647" s="6">
        <f>C4646*EXP(Returns!C4646)</f>
        <v>132.35918335841478</v>
      </c>
      <c r="D4647" s="6">
        <f>D4646*EXP(Returns!D4646)</f>
        <v>289.27174320905124</v>
      </c>
    </row>
    <row r="4648" spans="1:4" x14ac:dyDescent="0.35">
      <c r="A4648" s="3">
        <v>40199</v>
      </c>
      <c r="B4648" s="6">
        <f>B4647*EXP(Returns!B4647)</f>
        <v>276.29591415257602</v>
      </c>
      <c r="C4648" s="6">
        <f>C4647*EXP(Returns!C4647)</f>
        <v>133.00911190895181</v>
      </c>
      <c r="D4648" s="6">
        <f>D4647*EXP(Returns!D4647)</f>
        <v>287.78414969518889</v>
      </c>
    </row>
    <row r="4649" spans="1:4" x14ac:dyDescent="0.35">
      <c r="A4649" s="3">
        <v>40200</v>
      </c>
      <c r="B4649" s="6">
        <f>B4648*EXP(Returns!B4648)</f>
        <v>270.17844227860451</v>
      </c>
      <c r="C4649" s="6">
        <f>C4648*EXP(Returns!C4648)</f>
        <v>132.8527999790758</v>
      </c>
      <c r="D4649" s="6">
        <f>D4648*EXP(Returns!D4648)</f>
        <v>286.24484414405646</v>
      </c>
    </row>
    <row r="4650" spans="1:4" x14ac:dyDescent="0.35">
      <c r="A4650" s="3">
        <v>40203</v>
      </c>
      <c r="B4650" s="6">
        <f>B4649*EXP(Returns!B4649)</f>
        <v>271.42074441482362</v>
      </c>
      <c r="C4650" s="6">
        <f>C4649*EXP(Returns!C4649)</f>
        <v>132.58850941343022</v>
      </c>
      <c r="D4650" s="6">
        <f>D4649*EXP(Returns!D4649)</f>
        <v>286.69925441839121</v>
      </c>
    </row>
    <row r="4651" spans="1:4" x14ac:dyDescent="0.35">
      <c r="A4651" s="3">
        <v>40204</v>
      </c>
      <c r="B4651" s="6">
        <f>B4650*EXP(Returns!B4650)</f>
        <v>270.27990520208056</v>
      </c>
      <c r="C4651" s="6">
        <f>C4650*EXP(Returns!C4650)</f>
        <v>132.64918312305312</v>
      </c>
      <c r="D4651" s="6">
        <f>D4650*EXP(Returns!D4650)</f>
        <v>283.51023970281341</v>
      </c>
    </row>
    <row r="4652" spans="1:4" x14ac:dyDescent="0.35">
      <c r="A4652" s="3">
        <v>40205</v>
      </c>
      <c r="B4652" s="6">
        <f>B4651*EXP(Returns!B4651)</f>
        <v>271.59892320726937</v>
      </c>
      <c r="C4652" s="6">
        <f>C4651*EXP(Returns!C4651)</f>
        <v>132.33141742350259</v>
      </c>
      <c r="D4652" s="6">
        <f>D4651*EXP(Returns!D4651)</f>
        <v>277.8288951418736</v>
      </c>
    </row>
    <row r="4653" spans="1:4" x14ac:dyDescent="0.35">
      <c r="A4653" s="3">
        <v>40206</v>
      </c>
      <c r="B4653" s="6">
        <f>B4652*EXP(Returns!B4652)</f>
        <v>268.38923023779483</v>
      </c>
      <c r="C4653" s="6">
        <f>C4652*EXP(Returns!C4652)</f>
        <v>132.50109813685481</v>
      </c>
      <c r="D4653" s="6">
        <f>D4652*EXP(Returns!D4652)</f>
        <v>275.96927106131142</v>
      </c>
    </row>
    <row r="4654" spans="1:4" x14ac:dyDescent="0.35">
      <c r="A4654" s="3">
        <v>40207</v>
      </c>
      <c r="B4654" s="6">
        <f>B4653*EXP(Returns!B4653)</f>
        <v>265.75119422741716</v>
      </c>
      <c r="C4654" s="6">
        <f>C4653*EXP(Returns!C4653)</f>
        <v>133.04921825938047</v>
      </c>
      <c r="D4654" s="6">
        <f>D4653*EXP(Returns!D4653)</f>
        <v>273.84442450738834</v>
      </c>
    </row>
    <row r="4655" spans="1:4" x14ac:dyDescent="0.35">
      <c r="A4655" s="3">
        <v>40210</v>
      </c>
      <c r="B4655" s="6">
        <f>B4654*EXP(Returns!B4654)</f>
        <v>269.5424429777911</v>
      </c>
      <c r="C4655" s="6">
        <f>C4654*EXP(Returns!C4654)</f>
        <v>132.33861599922054</v>
      </c>
      <c r="D4655" s="6">
        <f>D4654*EXP(Returns!D4654)</f>
        <v>277.26122598836452</v>
      </c>
    </row>
    <row r="4656" spans="1:4" x14ac:dyDescent="0.35">
      <c r="A4656" s="3">
        <v>40211</v>
      </c>
      <c r="B4656" s="6">
        <f>B4655*EXP(Returns!B4655)</f>
        <v>273.03920177953933</v>
      </c>
      <c r="C4656" s="6">
        <f>C4655*EXP(Returns!C4655)</f>
        <v>132.45276484274842</v>
      </c>
      <c r="D4656" s="6">
        <f>D4655*EXP(Returns!D4655)</f>
        <v>282.23044609331873</v>
      </c>
    </row>
    <row r="4657" spans="1:4" x14ac:dyDescent="0.35">
      <c r="A4657" s="3">
        <v>40212</v>
      </c>
      <c r="B4657" s="6">
        <f>B4656*EXP(Returns!B4656)</f>
        <v>271.54447968735536</v>
      </c>
      <c r="C4657" s="6">
        <f>C4656*EXP(Returns!C4656)</f>
        <v>131.79666608445314</v>
      </c>
      <c r="D4657" s="6">
        <f>D4656*EXP(Returns!D4656)</f>
        <v>278.36156085093205</v>
      </c>
    </row>
    <row r="4658" spans="1:4" x14ac:dyDescent="0.35">
      <c r="A4658" s="3">
        <v>40213</v>
      </c>
      <c r="B4658" s="6">
        <f>B4657*EXP(Returns!B4657)</f>
        <v>263.08841116253313</v>
      </c>
      <c r="C4658" s="6">
        <f>C4657*EXP(Returns!C4657)</f>
        <v>132.83943119559956</v>
      </c>
      <c r="D4658" s="6">
        <f>D4657*EXP(Returns!D4657)</f>
        <v>272.34160290893112</v>
      </c>
    </row>
    <row r="4659" spans="1:4" x14ac:dyDescent="0.35">
      <c r="A4659" s="3">
        <v>40214</v>
      </c>
      <c r="B4659" s="6">
        <f>B4658*EXP(Returns!B4658)</f>
        <v>263.850620441329</v>
      </c>
      <c r="C4659" s="6">
        <f>C4658*EXP(Returns!C4658)</f>
        <v>133.23123938824924</v>
      </c>
      <c r="D4659" s="6">
        <f>D4658*EXP(Returns!D4658)</f>
        <v>268.55985615061519</v>
      </c>
    </row>
    <row r="4660" spans="1:4" x14ac:dyDescent="0.35">
      <c r="A4660" s="3">
        <v>40217</v>
      </c>
      <c r="B4660" s="6">
        <f>B4659*EXP(Returns!B4659)</f>
        <v>261.51202379047822</v>
      </c>
      <c r="C4660" s="6">
        <f>C4659*EXP(Returns!C4659)</f>
        <v>133.3258492405426</v>
      </c>
      <c r="D4660" s="6">
        <f>D4659*EXP(Returns!D4659)</f>
        <v>271.58019867918716</v>
      </c>
    </row>
    <row r="4661" spans="1:4" x14ac:dyDescent="0.35">
      <c r="A4661" s="3">
        <v>40218</v>
      </c>
      <c r="B4661" s="6">
        <f>B4660*EXP(Returns!B4660)</f>
        <v>264.9221679014542</v>
      </c>
      <c r="C4661" s="6">
        <f>C4660*EXP(Returns!C4660)</f>
        <v>132.43219748355421</v>
      </c>
      <c r="D4661" s="6">
        <f>D4660*EXP(Returns!D4660)</f>
        <v>274.44054056892537</v>
      </c>
    </row>
    <row r="4662" spans="1:4" x14ac:dyDescent="0.35">
      <c r="A4662" s="3">
        <v>40219</v>
      </c>
      <c r="B4662" s="6">
        <f>B4661*EXP(Returns!B4661)</f>
        <v>264.3307132987523</v>
      </c>
      <c r="C4662" s="6">
        <f>C4661*EXP(Returns!C4661)</f>
        <v>131.93138228717521</v>
      </c>
      <c r="D4662" s="6">
        <f>D4661*EXP(Returns!D4661)</f>
        <v>275.6382717225477</v>
      </c>
    </row>
    <row r="4663" spans="1:4" x14ac:dyDescent="0.35">
      <c r="A4663" s="3">
        <v>40220</v>
      </c>
      <c r="B4663" s="6">
        <f>B4662*EXP(Returns!B4662)</f>
        <v>266.88955873470962</v>
      </c>
      <c r="C4663" s="6">
        <f>C4662*EXP(Returns!C4662)</f>
        <v>131.68148887296556</v>
      </c>
      <c r="D4663" s="6">
        <f>D4662*EXP(Returns!D4662)</f>
        <v>279.44201460305629</v>
      </c>
    </row>
    <row r="4664" spans="1:4" x14ac:dyDescent="0.35">
      <c r="A4664" s="3">
        <v>40221</v>
      </c>
      <c r="B4664" s="6">
        <f>B4663*EXP(Returns!B4663)</f>
        <v>266.15704592132147</v>
      </c>
      <c r="C4664" s="6">
        <f>C4663*EXP(Returns!C4663)</f>
        <v>131.96634679780533</v>
      </c>
      <c r="D4664" s="6">
        <f>D4663*EXP(Returns!D4663)</f>
        <v>277.98741527248291</v>
      </c>
    </row>
    <row r="4665" spans="1:4" x14ac:dyDescent="0.35">
      <c r="A4665" s="3">
        <v>40225</v>
      </c>
      <c r="B4665" s="6">
        <f>B4664*EXP(Returns!B4664)</f>
        <v>270.94807567375216</v>
      </c>
      <c r="C4665" s="6">
        <f>C4664*EXP(Returns!C4664)</f>
        <v>132.31804864002635</v>
      </c>
      <c r="D4665" s="6">
        <f>D4664*EXP(Returns!D4664)</f>
        <v>285.06339858090371</v>
      </c>
    </row>
    <row r="4666" spans="1:4" x14ac:dyDescent="0.35">
      <c r="A4666" s="3">
        <v>40226</v>
      </c>
      <c r="B4666" s="6">
        <f>B4665*EXP(Returns!B4665)</f>
        <v>272.09633900284712</v>
      </c>
      <c r="C4666" s="6">
        <f>C4665*EXP(Returns!C4665)</f>
        <v>131.53443225472697</v>
      </c>
      <c r="D4666" s="6">
        <f>D4665*EXP(Returns!D4665)</f>
        <v>284.20935683654085</v>
      </c>
    </row>
    <row r="4667" spans="1:4" x14ac:dyDescent="0.35">
      <c r="A4667" s="3">
        <v>40227</v>
      </c>
      <c r="B4667" s="6">
        <f>B4666*EXP(Returns!B4666)</f>
        <v>273.88802574910738</v>
      </c>
      <c r="C4667" s="6">
        <f>C4666*EXP(Returns!C4666)</f>
        <v>130.75801444514556</v>
      </c>
      <c r="D4667" s="6">
        <f>D4666*EXP(Returns!D4666)</f>
        <v>284.78559178763464</v>
      </c>
    </row>
    <row r="4668" spans="1:4" x14ac:dyDescent="0.35">
      <c r="A4668" s="3">
        <v>40228</v>
      </c>
      <c r="B4668" s="6">
        <f>B4667*EXP(Returns!B4667)</f>
        <v>274.48690446816124</v>
      </c>
      <c r="C4668" s="6">
        <f>C4667*EXP(Returns!C4667)</f>
        <v>131.07063830489753</v>
      </c>
      <c r="D4668" s="6">
        <f>D4667*EXP(Returns!D4667)</f>
        <v>286.14057406481652</v>
      </c>
    </row>
    <row r="4669" spans="1:4" x14ac:dyDescent="0.35">
      <c r="A4669" s="3">
        <v>40231</v>
      </c>
      <c r="B4669" s="6">
        <f>B4668*EXP(Returns!B4668)</f>
        <v>274.19983863588749</v>
      </c>
      <c r="C4669" s="6">
        <f>C4668*EXP(Returns!C4668)</f>
        <v>130.83102857028499</v>
      </c>
      <c r="D4669" s="6">
        <f>D4668*EXP(Returns!D4668)</f>
        <v>285.15275782731118</v>
      </c>
    </row>
    <row r="4670" spans="1:4" x14ac:dyDescent="0.35">
      <c r="A4670" s="3">
        <v>40232</v>
      </c>
      <c r="B4670" s="6">
        <f>B4669*EXP(Returns!B4669)</f>
        <v>270.88125862658495</v>
      </c>
      <c r="C4670" s="6">
        <f>C4669*EXP(Returns!C4669)</f>
        <v>132.05272970642102</v>
      </c>
      <c r="D4670" s="6">
        <f>D4669*EXP(Returns!D4669)</f>
        <v>280.66480864590767</v>
      </c>
    </row>
    <row r="4671" spans="1:4" x14ac:dyDescent="0.35">
      <c r="A4671" s="3">
        <v>40233</v>
      </c>
      <c r="B4671" s="6">
        <f>B4670*EXP(Returns!B4670)</f>
        <v>273.51434522606138</v>
      </c>
      <c r="C4671" s="6">
        <f>C4670*EXP(Returns!C4670)</f>
        <v>131.96634679780533</v>
      </c>
      <c r="D4671" s="6">
        <f>D4670*EXP(Returns!D4670)</f>
        <v>282.98508228546501</v>
      </c>
    </row>
    <row r="4672" spans="1:4" x14ac:dyDescent="0.35">
      <c r="A4672" s="3">
        <v>40234</v>
      </c>
      <c r="B4672" s="6">
        <f>B4671*EXP(Returns!B4671)</f>
        <v>272.94516297241518</v>
      </c>
      <c r="C4672" s="6">
        <f>C4671*EXP(Returns!C4671)</f>
        <v>132.64301291529483</v>
      </c>
      <c r="D4672" s="6">
        <f>D4671*EXP(Returns!D4671)</f>
        <v>279.35043459431211</v>
      </c>
    </row>
    <row r="4673" spans="1:4" x14ac:dyDescent="0.35">
      <c r="A4673" s="3">
        <v>40235</v>
      </c>
      <c r="B4673" s="6">
        <f>B4672*EXP(Returns!B4672)</f>
        <v>273.32874231726367</v>
      </c>
      <c r="C4673" s="6">
        <f>C4672*EXP(Returns!C4672)</f>
        <v>132.8754240741894</v>
      </c>
      <c r="D4673" s="6">
        <f>D4672*EXP(Returns!D4672)</f>
        <v>284.0116032379824</v>
      </c>
    </row>
    <row r="4674" spans="1:4" x14ac:dyDescent="0.35">
      <c r="A4674" s="3">
        <v>40238</v>
      </c>
      <c r="B4674" s="6">
        <f>B4673*EXP(Returns!B4673)</f>
        <v>276.10536183287689</v>
      </c>
      <c r="C4674" s="6">
        <f>C4673*EXP(Returns!C4673)</f>
        <v>132.90113327318215</v>
      </c>
      <c r="D4674" s="6">
        <f>D4673*EXP(Returns!D4673)</f>
        <v>282.17175451727593</v>
      </c>
    </row>
    <row r="4675" spans="1:4" x14ac:dyDescent="0.35">
      <c r="A4675" s="3">
        <v>40239</v>
      </c>
      <c r="B4675" s="6">
        <f>B4674*EXP(Returns!B4674)</f>
        <v>276.74878525004215</v>
      </c>
      <c r="C4675" s="6">
        <f>C4674*EXP(Returns!C4674)</f>
        <v>132.8754240741894</v>
      </c>
      <c r="D4675" s="6">
        <f>D4674*EXP(Returns!D4674)</f>
        <v>285.18913602939898</v>
      </c>
    </row>
    <row r="4676" spans="1:4" x14ac:dyDescent="0.35">
      <c r="A4676" s="3">
        <v>40240</v>
      </c>
      <c r="B4676" s="6">
        <f>B4675*EXP(Returns!B4675)</f>
        <v>276.86757111167265</v>
      </c>
      <c r="C4676" s="6">
        <f>C4675*EXP(Returns!C4675)</f>
        <v>132.75510502290325</v>
      </c>
      <c r="D4676" s="6">
        <f>D4675*EXP(Returns!D4675)</f>
        <v>288.30719210078809</v>
      </c>
    </row>
    <row r="4677" spans="1:4" x14ac:dyDescent="0.35">
      <c r="A4677" s="3">
        <v>40241</v>
      </c>
      <c r="B4677" s="6">
        <f>B4676*EXP(Returns!B4676)</f>
        <v>277.90199799003841</v>
      </c>
      <c r="C4677" s="6">
        <f>C4676*EXP(Returns!C4676)</f>
        <v>132.93506941585258</v>
      </c>
      <c r="D4677" s="6">
        <f>D4676*EXP(Returns!D4676)</f>
        <v>284.25609859620016</v>
      </c>
    </row>
    <row r="4678" spans="1:4" x14ac:dyDescent="0.35">
      <c r="A4678" s="3">
        <v>40242</v>
      </c>
      <c r="B4678" s="6">
        <f>B4677*EXP(Returns!B4677)</f>
        <v>281.7947096638884</v>
      </c>
      <c r="C4678" s="6">
        <f>C4677*EXP(Returns!C4677)</f>
        <v>132.09900626460799</v>
      </c>
      <c r="D4678" s="6">
        <f>D4677*EXP(Returns!D4677)</f>
        <v>285.81570826012575</v>
      </c>
    </row>
    <row r="4679" spans="1:4" x14ac:dyDescent="0.35">
      <c r="A4679" s="3">
        <v>40245</v>
      </c>
      <c r="B4679" s="6">
        <f>B4678*EXP(Returns!B4678)</f>
        <v>281.7452155548757</v>
      </c>
      <c r="C4679" s="6">
        <f>C4678*EXP(Returns!C4678)</f>
        <v>131.72673706319279</v>
      </c>
      <c r="D4679" s="6">
        <f>D4678*EXP(Returns!D4678)</f>
        <v>285.48788143898599</v>
      </c>
    </row>
    <row r="4680" spans="1:4" x14ac:dyDescent="0.35">
      <c r="A4680" s="3">
        <v>40246</v>
      </c>
      <c r="B4680" s="6">
        <f>B4679*EXP(Returns!B4679)</f>
        <v>282.22778311774971</v>
      </c>
      <c r="C4680" s="6">
        <f>C4679*EXP(Returns!C4679)</f>
        <v>131.85322632223719</v>
      </c>
      <c r="D4680" s="6">
        <f>D4679*EXP(Returns!D4679)</f>
        <v>284.23177596108337</v>
      </c>
    </row>
    <row r="4681" spans="1:4" x14ac:dyDescent="0.35">
      <c r="A4681" s="3">
        <v>40247</v>
      </c>
      <c r="B4681" s="6">
        <f>B4680*EXP(Returns!B4680)</f>
        <v>283.50473113027766</v>
      </c>
      <c r="C4681" s="6">
        <f>C4680*EXP(Returns!C4680)</f>
        <v>131.65372293805333</v>
      </c>
      <c r="D4681" s="6">
        <f>D4680*EXP(Returns!D4680)</f>
        <v>283.55253993779928</v>
      </c>
    </row>
    <row r="4682" spans="1:4" x14ac:dyDescent="0.35">
      <c r="A4682" s="3">
        <v>40248</v>
      </c>
      <c r="B4682" s="6">
        <f>B4681*EXP(Returns!B4681)</f>
        <v>284.65051975392203</v>
      </c>
      <c r="C4682" s="6">
        <f>C4681*EXP(Returns!C4681)</f>
        <v>131.56116982167941</v>
      </c>
      <c r="D4682" s="6">
        <f>D4681*EXP(Returns!D4681)</f>
        <v>281.59351030502046</v>
      </c>
    </row>
    <row r="4683" spans="1:4" x14ac:dyDescent="0.35">
      <c r="A4683" s="3">
        <v>40249</v>
      </c>
      <c r="B4683" s="6">
        <f>B4682*EXP(Returns!B4682)</f>
        <v>284.58865211765612</v>
      </c>
      <c r="C4683" s="6">
        <f>C4682*EXP(Returns!C4682)</f>
        <v>131.85322632223719</v>
      </c>
      <c r="D4683" s="6">
        <f>D4682*EXP(Returns!D4682)</f>
        <v>281.0807257064053</v>
      </c>
    </row>
    <row r="4684" spans="1:4" x14ac:dyDescent="0.35">
      <c r="A4684" s="3">
        <v>40252</v>
      </c>
      <c r="B4684" s="6">
        <f>B4683*EXP(Returns!B4683)</f>
        <v>284.71733680108923</v>
      </c>
      <c r="C4684" s="6">
        <f>C4683*EXP(Returns!C4683)</f>
        <v>131.92624044737664</v>
      </c>
      <c r="D4684" s="6">
        <f>D4683*EXP(Returns!D4683)</f>
        <v>278.7785354173044</v>
      </c>
    </row>
    <row r="4685" spans="1:4" x14ac:dyDescent="0.35">
      <c r="A4685" s="3">
        <v>40253</v>
      </c>
      <c r="B4685" s="6">
        <f>B4684*EXP(Returns!B4684)</f>
        <v>286.9321981794082</v>
      </c>
      <c r="C4685" s="6">
        <f>C4684*EXP(Returns!C4684)</f>
        <v>132.436310955393</v>
      </c>
      <c r="D4685" s="6">
        <f>D4684*EXP(Returns!D4684)</f>
        <v>282.0547943675403</v>
      </c>
    </row>
    <row r="4686" spans="1:4" x14ac:dyDescent="0.35">
      <c r="A4686" s="3">
        <v>40254</v>
      </c>
      <c r="B4686" s="6">
        <f>B4685*EXP(Returns!B4685)</f>
        <v>288.60262435858726</v>
      </c>
      <c r="C4686" s="6">
        <f>C4685*EXP(Returns!C4685)</f>
        <v>132.5628002144374</v>
      </c>
      <c r="D4686" s="6">
        <f>D4685*EXP(Returns!D4685)</f>
        <v>284.81869172151102</v>
      </c>
    </row>
    <row r="4687" spans="1:4" x14ac:dyDescent="0.35">
      <c r="A4687" s="3">
        <v>40255</v>
      </c>
      <c r="B4687" s="6">
        <f>B4686*EXP(Returns!B4686)</f>
        <v>288.50858555146306</v>
      </c>
      <c r="C4687" s="6">
        <f>C4686*EXP(Returns!C4686)</f>
        <v>132.12471546360072</v>
      </c>
      <c r="D4687" s="6">
        <f>D4686*EXP(Returns!D4686)</f>
        <v>283.45133662559573</v>
      </c>
    </row>
    <row r="4688" spans="1:4" x14ac:dyDescent="0.35">
      <c r="A4688" s="3">
        <v>40256</v>
      </c>
      <c r="B4688" s="6">
        <f>B4687*EXP(Returns!B4687)</f>
        <v>287.04108521923609</v>
      </c>
      <c r="C4688" s="6">
        <f>C4687*EXP(Returns!C4687)</f>
        <v>131.99822620455635</v>
      </c>
      <c r="D4688" s="6">
        <f>D4687*EXP(Returns!D4687)</f>
        <v>280.9575262720092</v>
      </c>
    </row>
    <row r="4689" spans="1:4" x14ac:dyDescent="0.35">
      <c r="A4689" s="3">
        <v>40259</v>
      </c>
      <c r="B4689" s="6">
        <f>B4688*EXP(Returns!B4688)</f>
        <v>288.50363614056175</v>
      </c>
      <c r="C4689" s="6">
        <f>C4688*EXP(Returns!C4688)</f>
        <v>132.33038905554281</v>
      </c>
      <c r="D4689" s="6">
        <f>D4688*EXP(Returns!D4688)</f>
        <v>280.30515089794108</v>
      </c>
    </row>
    <row r="4690" spans="1:4" x14ac:dyDescent="0.35">
      <c r="A4690" s="3">
        <v>40260</v>
      </c>
      <c r="B4690" s="6">
        <f>B4689*EXP(Returns!B4689)</f>
        <v>290.57248989729322</v>
      </c>
      <c r="C4690" s="6">
        <f>C4689*EXP(Returns!C4689)</f>
        <v>132.02496377150882</v>
      </c>
      <c r="D4690" s="6">
        <f>D4689*EXP(Returns!D4689)</f>
        <v>279.71421661518974</v>
      </c>
    </row>
    <row r="4691" spans="1:4" x14ac:dyDescent="0.35">
      <c r="A4691" s="3">
        <v>40261</v>
      </c>
      <c r="B4691" s="6">
        <f>B4690*EXP(Returns!B4690)</f>
        <v>288.97630488163321</v>
      </c>
      <c r="C4691" s="6">
        <f>C4690*EXP(Returns!C4690)</f>
        <v>130.20680921874072</v>
      </c>
      <c r="D4691" s="6">
        <f>D4690*EXP(Returns!D4690)</f>
        <v>277.1646757020095</v>
      </c>
    </row>
    <row r="4692" spans="1:4" x14ac:dyDescent="0.35">
      <c r="A4692" s="3">
        <v>40262</v>
      </c>
      <c r="B4692" s="6">
        <f>B4691*EXP(Returns!B4691)</f>
        <v>288.48383849695671</v>
      </c>
      <c r="C4692" s="6">
        <f>C4691*EXP(Returns!C4691)</f>
        <v>129.98776684332239</v>
      </c>
      <c r="D4692" s="6">
        <f>D4691*EXP(Returns!D4691)</f>
        <v>275.49032665068495</v>
      </c>
    </row>
    <row r="4693" spans="1:4" x14ac:dyDescent="0.35">
      <c r="A4693" s="3">
        <v>40263</v>
      </c>
      <c r="B4693" s="6">
        <f>B4692*EXP(Returns!B4692)</f>
        <v>288.69666316571136</v>
      </c>
      <c r="C4693" s="6">
        <f>C4692*EXP(Returns!C4692)</f>
        <v>130.27982334388017</v>
      </c>
      <c r="D4693" s="6">
        <f>D4692*EXP(Returns!D4692)</f>
        <v>275.27945997928089</v>
      </c>
    </row>
    <row r="4694" spans="1:4" x14ac:dyDescent="0.35">
      <c r="A4694" s="3">
        <v>40266</v>
      </c>
      <c r="B4694" s="6">
        <f>B4693*EXP(Returns!B4693)</f>
        <v>290.33739287948282</v>
      </c>
      <c r="C4694" s="6">
        <f>C4693*EXP(Returns!C4693)</f>
        <v>130.07414975193808</v>
      </c>
      <c r="D4694" s="6">
        <f>D4693*EXP(Returns!D4693)</f>
        <v>280.3131879425884</v>
      </c>
    </row>
    <row r="4695" spans="1:4" x14ac:dyDescent="0.35">
      <c r="A4695" s="3">
        <v>40267</v>
      </c>
      <c r="B4695" s="6">
        <f>B4694*EXP(Returns!B4694)</f>
        <v>290.34976640673602</v>
      </c>
      <c r="C4695" s="6">
        <f>C4694*EXP(Returns!C4694)</f>
        <v>130.18007165178824</v>
      </c>
      <c r="D4695" s="6">
        <f>D4694*EXP(Returns!D4694)</f>
        <v>281.59065503915883</v>
      </c>
    </row>
    <row r="4696" spans="1:4" x14ac:dyDescent="0.35">
      <c r="A4696" s="3">
        <v>40268</v>
      </c>
      <c r="B4696" s="6">
        <f>B4695*EXP(Returns!B4695)</f>
        <v>289.39947951369192</v>
      </c>
      <c r="C4696" s="6">
        <f>C4695*EXP(Returns!C4695)</f>
        <v>130.50503592705675</v>
      </c>
      <c r="D4696" s="6">
        <f>D4695*EXP(Returns!D4695)</f>
        <v>280.48302338605623</v>
      </c>
    </row>
    <row r="4697" spans="1:4" x14ac:dyDescent="0.35">
      <c r="A4697" s="3">
        <v>40269</v>
      </c>
      <c r="B4697" s="6">
        <f>B4696*EXP(Returns!B4696)</f>
        <v>291.54504913939303</v>
      </c>
      <c r="C4697" s="6">
        <f>C4696*EXP(Returns!C4696)</f>
        <v>130.03404340150936</v>
      </c>
      <c r="D4697" s="6">
        <f>D4696*EXP(Returns!D4696)</f>
        <v>284.10096248438975</v>
      </c>
    </row>
    <row r="4698" spans="1:4" x14ac:dyDescent="0.35">
      <c r="A4698" s="3">
        <v>40273</v>
      </c>
      <c r="B4698" s="6">
        <f>B4697*EXP(Returns!B4697)</f>
        <v>293.8564240302868</v>
      </c>
      <c r="C4698" s="6">
        <f>C4697*EXP(Returns!C4697)</f>
        <v>128.80617205761507</v>
      </c>
      <c r="D4698" s="6">
        <f>D4697*EXP(Returns!D4697)</f>
        <v>287.46139890224737</v>
      </c>
    </row>
    <row r="4699" spans="1:4" x14ac:dyDescent="0.35">
      <c r="A4699" s="3">
        <v>40274</v>
      </c>
      <c r="B4699" s="6">
        <f>B4698*EXP(Returns!B4698)</f>
        <v>294.3513651204139</v>
      </c>
      <c r="C4699" s="6">
        <f>C4698*EXP(Returns!C4698)</f>
        <v>129.16507247555404</v>
      </c>
      <c r="D4699" s="6">
        <f>D4698*EXP(Returns!D4698)</f>
        <v>286.74388116630115</v>
      </c>
    </row>
    <row r="4700" spans="1:4" x14ac:dyDescent="0.35">
      <c r="A4700" s="3">
        <v>40275</v>
      </c>
      <c r="B4700" s="6">
        <f>B4699*EXP(Returns!B4699)</f>
        <v>292.62154601041954</v>
      </c>
      <c r="C4700" s="6">
        <f>C4699*EXP(Returns!C4699)</f>
        <v>130.18624185954653</v>
      </c>
      <c r="D4700" s="6">
        <f>D4699*EXP(Returns!D4699)</f>
        <v>286.71733776884759</v>
      </c>
    </row>
    <row r="4701" spans="1:4" x14ac:dyDescent="0.35">
      <c r="A4701" s="3">
        <v>40276</v>
      </c>
      <c r="B4701" s="6">
        <f>B4700*EXP(Returns!B4700)</f>
        <v>293.6089534852232</v>
      </c>
      <c r="C4701" s="6">
        <f>C4700*EXP(Returns!C4700)</f>
        <v>129.8016322426148</v>
      </c>
      <c r="D4701" s="6">
        <f>D4700*EXP(Returns!D4700)</f>
        <v>284.30358060997168</v>
      </c>
    </row>
    <row r="4702" spans="1:4" x14ac:dyDescent="0.35">
      <c r="A4702" s="3">
        <v>40277</v>
      </c>
      <c r="B4702" s="6">
        <f>B4701*EXP(Returns!B4701)</f>
        <v>295.57139490757731</v>
      </c>
      <c r="C4702" s="6">
        <f>C4701*EXP(Returns!C4701)</f>
        <v>129.94149028513542</v>
      </c>
      <c r="D4702" s="6">
        <f>D4701*EXP(Returns!D4701)</f>
        <v>285.97169037663576</v>
      </c>
    </row>
    <row r="4703" spans="1:4" x14ac:dyDescent="0.35">
      <c r="A4703" s="3">
        <v>40280</v>
      </c>
      <c r="B4703" s="6">
        <f>B4702*EXP(Returns!B4702)</f>
        <v>296.09355775766153</v>
      </c>
      <c r="C4703" s="6">
        <f>C4702*EXP(Returns!C4702)</f>
        <v>130.35283746901962</v>
      </c>
      <c r="D4703" s="6">
        <f>D4702*EXP(Returns!D4702)</f>
        <v>285.80693096136616</v>
      </c>
    </row>
    <row r="4704" spans="1:4" x14ac:dyDescent="0.35">
      <c r="A4704" s="3">
        <v>40281</v>
      </c>
      <c r="B4704" s="6">
        <f>B4703*EXP(Returns!B4703)</f>
        <v>296.29648360461368</v>
      </c>
      <c r="C4704" s="6">
        <f>C4703*EXP(Returns!C4703)</f>
        <v>130.59141883567244</v>
      </c>
      <c r="D4704" s="6">
        <f>D4703*EXP(Returns!D4703)</f>
        <v>287.23445814154871</v>
      </c>
    </row>
    <row r="4705" spans="1:4" x14ac:dyDescent="0.35">
      <c r="A4705" s="3">
        <v>40282</v>
      </c>
      <c r="B4705" s="6">
        <f>B4704*EXP(Returns!B4704)</f>
        <v>299.60021538121242</v>
      </c>
      <c r="C4705" s="6">
        <f>C4704*EXP(Returns!C4704)</f>
        <v>130.14613550911781</v>
      </c>
      <c r="D4705" s="6">
        <f>D4704*EXP(Returns!D4704)</f>
        <v>289.86764776941334</v>
      </c>
    </row>
    <row r="4706" spans="1:4" x14ac:dyDescent="0.35">
      <c r="A4706" s="3">
        <v>40283</v>
      </c>
      <c r="B4706" s="6">
        <f>B4705*EXP(Returns!B4705)</f>
        <v>299.85263533717728</v>
      </c>
      <c r="C4706" s="6">
        <f>C4705*EXP(Returns!C4705)</f>
        <v>130.43819200967559</v>
      </c>
      <c r="D4706" s="6">
        <f>D4705*EXP(Returns!D4705)</f>
        <v>290.27172076411495</v>
      </c>
    </row>
    <row r="4707" spans="1:4" x14ac:dyDescent="0.35">
      <c r="A4707" s="3">
        <v>40284</v>
      </c>
      <c r="B4707" s="6">
        <f>B4706*EXP(Returns!B4706)</f>
        <v>295.01706088663514</v>
      </c>
      <c r="C4707" s="6">
        <f>C4706*EXP(Returns!C4706)</f>
        <v>131.16833326107002</v>
      </c>
      <c r="D4707" s="6">
        <f>D4706*EXP(Returns!D4706)</f>
        <v>286.82626087393589</v>
      </c>
    </row>
    <row r="4708" spans="1:4" x14ac:dyDescent="0.35">
      <c r="A4708" s="3">
        <v>40287</v>
      </c>
      <c r="B4708" s="6">
        <f>B4707*EXP(Returns!B4707)</f>
        <v>296.35092712452774</v>
      </c>
      <c r="C4708" s="6">
        <f>C4707*EXP(Returns!C4707)</f>
        <v>130.80943284313108</v>
      </c>
      <c r="D4708" s="6">
        <f>D4707*EXP(Returns!D4707)</f>
        <v>282.81746760433379</v>
      </c>
    </row>
    <row r="4709" spans="1:4" x14ac:dyDescent="0.35">
      <c r="A4709" s="3">
        <v>40288</v>
      </c>
      <c r="B4709" s="6">
        <f>B4708*EXP(Returns!B4708)</f>
        <v>298.73901788439127</v>
      </c>
      <c r="C4709" s="6">
        <f>C4708*EXP(Returns!C4708)</f>
        <v>130.80326263537282</v>
      </c>
      <c r="D4709" s="6">
        <f>D4708*EXP(Returns!D4708)</f>
        <v>285.47106709557909</v>
      </c>
    </row>
    <row r="4710" spans="1:4" x14ac:dyDescent="0.35">
      <c r="A4710" s="3">
        <v>40289</v>
      </c>
      <c r="B4710" s="6">
        <f>B4709*EXP(Returns!B4709)</f>
        <v>298.43462911396307</v>
      </c>
      <c r="C4710" s="6">
        <f>C4709*EXP(Returns!C4709)</f>
        <v>131.48712732858027</v>
      </c>
      <c r="D4710" s="6">
        <f>D4709*EXP(Returns!D4709)</f>
        <v>286.54221479600648</v>
      </c>
    </row>
    <row r="4711" spans="1:4" x14ac:dyDescent="0.35">
      <c r="A4711" s="3">
        <v>40290</v>
      </c>
      <c r="B4711" s="6">
        <f>B4710*EXP(Returns!B4710)</f>
        <v>299.11022370198663</v>
      </c>
      <c r="C4711" s="6">
        <f>C4710*EXP(Returns!C4710)</f>
        <v>131.08812056021262</v>
      </c>
      <c r="D4711" s="6">
        <f>D4710*EXP(Returns!D4710)</f>
        <v>287.36019559004399</v>
      </c>
    </row>
    <row r="4712" spans="1:4" x14ac:dyDescent="0.35">
      <c r="A4712" s="3">
        <v>40291</v>
      </c>
      <c r="B4712" s="6">
        <f>B4711*EXP(Returns!B4711)</f>
        <v>301.24094509498394</v>
      </c>
      <c r="C4712" s="6">
        <f>C4711*EXP(Returns!C4711)</f>
        <v>130.69014215980465</v>
      </c>
      <c r="D4712" s="6">
        <f>D4711*EXP(Returns!D4711)</f>
        <v>288.79152979137518</v>
      </c>
    </row>
    <row r="4713" spans="1:4" x14ac:dyDescent="0.35">
      <c r="A4713" s="3">
        <v>40294</v>
      </c>
      <c r="B4713" s="6">
        <f>B4712*EXP(Returns!B4712)</f>
        <v>299.94667414430143</v>
      </c>
      <c r="C4713" s="6">
        <f>C4712*EXP(Returns!C4712)</f>
        <v>130.7436172937096</v>
      </c>
      <c r="D4713" s="6">
        <f>D4712*EXP(Returns!D4712)</f>
        <v>288.17754188055665</v>
      </c>
    </row>
    <row r="4714" spans="1:4" x14ac:dyDescent="0.35">
      <c r="A4714" s="3">
        <v>40295</v>
      </c>
      <c r="B4714" s="6">
        <f>B4713*EXP(Returns!B4713)</f>
        <v>292.93335889719981</v>
      </c>
      <c r="C4714" s="6">
        <f>C4713*EXP(Returns!C4713)</f>
        <v>132.01056662007289</v>
      </c>
      <c r="D4714" s="6">
        <f>D4713*EXP(Returns!D4713)</f>
        <v>283.08808335765536</v>
      </c>
    </row>
    <row r="4715" spans="1:4" x14ac:dyDescent="0.35">
      <c r="A4715" s="3">
        <v>40296</v>
      </c>
      <c r="B4715" s="6">
        <f>B4714*EXP(Returns!B4714)</f>
        <v>294.82650856693613</v>
      </c>
      <c r="C4715" s="6">
        <f>C4714*EXP(Returns!C4714)</f>
        <v>131.18170204454626</v>
      </c>
      <c r="D4715" s="6">
        <f>D4714*EXP(Returns!D4714)</f>
        <v>284.2224699093864</v>
      </c>
    </row>
    <row r="4716" spans="1:4" x14ac:dyDescent="0.35">
      <c r="A4716" s="3">
        <v>40297</v>
      </c>
      <c r="B4716" s="6">
        <f>B4715*EXP(Returns!B4715)</f>
        <v>298.64250437181641</v>
      </c>
      <c r="C4716" s="6">
        <f>C4715*EXP(Returns!C4715)</f>
        <v>131.61258821966493</v>
      </c>
      <c r="D4716" s="6">
        <f>D4715*EXP(Returns!D4715)</f>
        <v>283.38915528016656</v>
      </c>
    </row>
    <row r="4717" spans="1:4" x14ac:dyDescent="0.35">
      <c r="A4717" s="3">
        <v>40298</v>
      </c>
      <c r="B4717" s="6">
        <f>B4716*EXP(Returns!B4716)</f>
        <v>293.67082112148927</v>
      </c>
      <c r="C4717" s="6">
        <f>C4716*EXP(Returns!C4716)</f>
        <v>132.36226846229386</v>
      </c>
      <c r="D4717" s="6">
        <f>D4716*EXP(Returns!D4716)</f>
        <v>285.93636968042262</v>
      </c>
    </row>
    <row r="4718" spans="1:4" x14ac:dyDescent="0.35">
      <c r="A4718" s="3">
        <v>40301</v>
      </c>
      <c r="B4718" s="6">
        <f>B4717*EXP(Returns!B4717)</f>
        <v>297.52393750812905</v>
      </c>
      <c r="C4718" s="6">
        <f>C4717*EXP(Returns!C4717)</f>
        <v>132.0434743947836</v>
      </c>
      <c r="D4718" s="6">
        <f>D4717*EXP(Returns!D4717)</f>
        <v>286.68423783497116</v>
      </c>
    </row>
    <row r="4719" spans="1:4" x14ac:dyDescent="0.35">
      <c r="A4719" s="3">
        <v>40302</v>
      </c>
      <c r="B4719" s="6">
        <f>B4718*EXP(Returns!B4718)</f>
        <v>290.43143168660708</v>
      </c>
      <c r="C4719" s="6">
        <f>C4718*EXP(Returns!C4718)</f>
        <v>133.05847357101783</v>
      </c>
      <c r="D4719" s="6">
        <f>D4718*EXP(Returns!D4718)</f>
        <v>280.37981081269089</v>
      </c>
    </row>
    <row r="4720" spans="1:4" x14ac:dyDescent="0.35">
      <c r="A4720" s="3">
        <v>40303</v>
      </c>
      <c r="B4720" s="6">
        <f>B4719*EXP(Returns!B4719)</f>
        <v>288.52590848961762</v>
      </c>
      <c r="C4720" s="6">
        <f>C4719*EXP(Returns!C4719)</f>
        <v>133.61584900518088</v>
      </c>
      <c r="D4720" s="6">
        <f>D4719*EXP(Returns!D4719)</f>
        <v>276.34204188212345</v>
      </c>
    </row>
    <row r="4721" spans="1:4" x14ac:dyDescent="0.35">
      <c r="A4721" s="3">
        <v>40304</v>
      </c>
      <c r="B4721" s="6">
        <f>B4720*EXP(Returns!B4720)</f>
        <v>279.18389541346778</v>
      </c>
      <c r="C4721" s="6">
        <f>C4720*EXP(Returns!C4720)</f>
        <v>135.24786895724139</v>
      </c>
      <c r="D4721" s="6">
        <f>D4720*EXP(Returns!D4720)</f>
        <v>272.37491434398237</v>
      </c>
    </row>
    <row r="4722" spans="1:4" x14ac:dyDescent="0.35">
      <c r="A4722" s="3">
        <v>40305</v>
      </c>
      <c r="B4722" s="6">
        <f>B4721*EXP(Returns!B4721)</f>
        <v>274.91007910021989</v>
      </c>
      <c r="C4722" s="6">
        <f>C4721*EXP(Returns!C4721)</f>
        <v>134.83035156559893</v>
      </c>
      <c r="D4722" s="6">
        <f>D4721*EXP(Returns!D4721)</f>
        <v>273.11770647033256</v>
      </c>
    </row>
    <row r="4723" spans="1:4" x14ac:dyDescent="0.35">
      <c r="A4723" s="3">
        <v>40308</v>
      </c>
      <c r="B4723" s="6">
        <f>B4722*EXP(Returns!B4722)</f>
        <v>286.99901522657535</v>
      </c>
      <c r="C4723" s="6">
        <f>C4722*EXP(Returns!C4722)</f>
        <v>133.66212556336785</v>
      </c>
      <c r="D4723" s="6">
        <f>D4722*EXP(Returns!D4722)</f>
        <v>276.46270330242038</v>
      </c>
    </row>
    <row r="4724" spans="1:4" x14ac:dyDescent="0.35">
      <c r="A4724" s="3">
        <v>40309</v>
      </c>
      <c r="B4724" s="6">
        <f>B4723*EXP(Returns!B4723)</f>
        <v>286.02398127902489</v>
      </c>
      <c r="C4724" s="6">
        <f>C4723*EXP(Returns!C4723)</f>
        <v>133.77524603893602</v>
      </c>
      <c r="D4724" s="6">
        <f>D4723*EXP(Returns!D4723)</f>
        <v>276.61138862839539</v>
      </c>
    </row>
    <row r="4725" spans="1:4" x14ac:dyDescent="0.35">
      <c r="A4725" s="3">
        <v>40310</v>
      </c>
      <c r="B4725" s="6">
        <f>B4724*EXP(Returns!B4724)</f>
        <v>289.95381353463443</v>
      </c>
      <c r="C4725" s="6">
        <f>C4724*EXP(Returns!C4724)</f>
        <v>133.31042372114689</v>
      </c>
      <c r="D4725" s="6">
        <f>D4724*EXP(Returns!D4724)</f>
        <v>278.70757677311565</v>
      </c>
    </row>
    <row r="4726" spans="1:4" x14ac:dyDescent="0.35">
      <c r="A4726" s="3">
        <v>40311</v>
      </c>
      <c r="B4726" s="6">
        <f>B4725*EXP(Returns!B4725)</f>
        <v>286.4323076783798</v>
      </c>
      <c r="C4726" s="6">
        <f>C4725*EXP(Returns!C4725)</f>
        <v>133.71560069727278</v>
      </c>
      <c r="D4726" s="6">
        <f>D4725*EXP(Returns!D4725)</f>
        <v>278.023899225158</v>
      </c>
    </row>
    <row r="4727" spans="1:4" x14ac:dyDescent="0.35">
      <c r="A4727" s="3">
        <v>40312</v>
      </c>
      <c r="B4727" s="6">
        <f>B4726*EXP(Returns!B4726)</f>
        <v>281.0473486177965</v>
      </c>
      <c r="C4727" s="6">
        <f>C4726*EXP(Returns!C4726)</f>
        <v>134.61336592610004</v>
      </c>
      <c r="D4727" s="6">
        <f>D4726*EXP(Returns!D4726)</f>
        <v>271.38995337233848</v>
      </c>
    </row>
    <row r="4728" spans="1:4" x14ac:dyDescent="0.35">
      <c r="A4728" s="3">
        <v>40315</v>
      </c>
      <c r="B4728" s="6">
        <f>B4727*EXP(Returns!B4727)</f>
        <v>281.3591615045766</v>
      </c>
      <c r="C4728" s="6">
        <f>C4727*EXP(Returns!C4727)</f>
        <v>134.21127405385323</v>
      </c>
      <c r="D4728" s="6">
        <f>D4727*EXP(Returns!D4727)</f>
        <v>265.57673782883057</v>
      </c>
    </row>
    <row r="4729" spans="1:4" x14ac:dyDescent="0.35">
      <c r="A4729" s="3">
        <v>40316</v>
      </c>
      <c r="B4729" s="6">
        <f>B4728*EXP(Returns!B4728)</f>
        <v>277.36498690725051</v>
      </c>
      <c r="C4729" s="6">
        <f>C4728*EXP(Returns!C4728)</f>
        <v>135.75999620117719</v>
      </c>
      <c r="D4729" s="6">
        <f>D4728*EXP(Returns!D4728)</f>
        <v>266.99464170555382</v>
      </c>
    </row>
    <row r="4730" spans="1:4" x14ac:dyDescent="0.35">
      <c r="A4730" s="3">
        <v>40317</v>
      </c>
      <c r="B4730" s="6">
        <f>B4729*EXP(Returns!B4729)</f>
        <v>275.942031273135</v>
      </c>
      <c r="C4730" s="6">
        <f>C4729*EXP(Returns!C4729)</f>
        <v>135.54506729759774</v>
      </c>
      <c r="D4730" s="6">
        <f>D4729*EXP(Returns!D4729)</f>
        <v>263.3774428613325</v>
      </c>
    </row>
    <row r="4731" spans="1:4" x14ac:dyDescent="0.35">
      <c r="A4731" s="3">
        <v>40318</v>
      </c>
      <c r="B4731" s="6">
        <f>B4730*EXP(Returns!B4730)</f>
        <v>265.1869613846722</v>
      </c>
      <c r="C4731" s="6">
        <f>C4730*EXP(Returns!C4730)</f>
        <v>137.26758363011277</v>
      </c>
      <c r="D4731" s="6">
        <f>D4730*EXP(Returns!D4730)</f>
        <v>261.12897387066351</v>
      </c>
    </row>
    <row r="4732" spans="1:4" x14ac:dyDescent="0.35">
      <c r="A4732" s="3">
        <v>40319</v>
      </c>
      <c r="B4732" s="6">
        <f>B4731*EXP(Returns!B4731)</f>
        <v>269.17123716019569</v>
      </c>
      <c r="C4732" s="6">
        <f>C4731*EXP(Returns!C4731)</f>
        <v>137.15343478658491</v>
      </c>
      <c r="D4732" s="6">
        <f>D4731*EXP(Returns!D4731)</f>
        <v>261.85082738069582</v>
      </c>
    </row>
    <row r="4733" spans="1:4" x14ac:dyDescent="0.35">
      <c r="A4733" s="3">
        <v>40322</v>
      </c>
      <c r="B4733" s="6">
        <f>B4732*EXP(Returns!B4732)</f>
        <v>265.69675070750316</v>
      </c>
      <c r="C4733" s="6">
        <f>C4732*EXP(Returns!C4732)</f>
        <v>137.42183882406931</v>
      </c>
      <c r="D4733" s="6">
        <f>D4732*EXP(Returns!D4732)</f>
        <v>263.46415834305338</v>
      </c>
    </row>
    <row r="4734" spans="1:4" x14ac:dyDescent="0.35">
      <c r="A4734" s="3">
        <v>40323</v>
      </c>
      <c r="B4734" s="6">
        <f>B4733*EXP(Returns!B4733)</f>
        <v>265.79078951462731</v>
      </c>
      <c r="C4734" s="6">
        <f>C4733*EXP(Returns!C4733)</f>
        <v>137.85066826326857</v>
      </c>
      <c r="D4734" s="6">
        <f>D4733*EXP(Returns!D4733)</f>
        <v>259.83680744243549</v>
      </c>
    </row>
    <row r="4735" spans="1:4" x14ac:dyDescent="0.35">
      <c r="A4735" s="3">
        <v>40324</v>
      </c>
      <c r="B4735" s="6">
        <f>B4734*EXP(Returns!B4734)</f>
        <v>264.28616860064079</v>
      </c>
      <c r="C4735" s="6">
        <f>C4734*EXP(Returns!C4734)</f>
        <v>137.51542030840298</v>
      </c>
      <c r="D4735" s="6">
        <f>D4734*EXP(Returns!D4734)</f>
        <v>263.96351261706047</v>
      </c>
    </row>
    <row r="4736" spans="1:4" x14ac:dyDescent="0.35">
      <c r="A4736" s="3">
        <v>40325</v>
      </c>
      <c r="B4736" s="6">
        <f>B4735*EXP(Returns!B4735)</f>
        <v>272.97485943782277</v>
      </c>
      <c r="C4736" s="6">
        <f>C4735*EXP(Returns!C4735)</f>
        <v>135.69212391583633</v>
      </c>
      <c r="D4736" s="6">
        <f>D4735*EXP(Returns!D4735)</f>
        <v>268.87911717417023</v>
      </c>
    </row>
    <row r="4737" spans="1:4" x14ac:dyDescent="0.35">
      <c r="A4737" s="3">
        <v>40326</v>
      </c>
      <c r="B4737" s="6">
        <f>B4736*EXP(Returns!B4736)</f>
        <v>269.59688649770504</v>
      </c>
      <c r="C4737" s="6">
        <f>C4736*EXP(Returns!C4736)</f>
        <v>136.38935739252003</v>
      </c>
      <c r="D4737" s="6">
        <f>D4736*EXP(Returns!D4736)</f>
        <v>266.14123446471581</v>
      </c>
    </row>
    <row r="4738" spans="1:4" x14ac:dyDescent="0.35">
      <c r="A4738" s="3">
        <v>40330</v>
      </c>
      <c r="B4738" s="6">
        <f>B4737*EXP(Returns!B4737)</f>
        <v>264.96918730501625</v>
      </c>
      <c r="C4738" s="6">
        <f>C4737*EXP(Returns!C4737)</f>
        <v>136.65776143000446</v>
      </c>
      <c r="D4738" s="6">
        <f>D4737*EXP(Returns!D4737)</f>
        <v>263.17355572870116</v>
      </c>
    </row>
    <row r="4739" spans="1:4" x14ac:dyDescent="0.35">
      <c r="A4739" s="3">
        <v>40331</v>
      </c>
      <c r="B4739" s="6">
        <f>B4738*EXP(Returns!B4738)</f>
        <v>271.81669728692526</v>
      </c>
      <c r="C4739" s="6">
        <f>C4738*EXP(Returns!C4738)</f>
        <v>135.89368403593957</v>
      </c>
      <c r="D4739" s="6">
        <f>D4738*EXP(Returns!D4738)</f>
        <v>263.15409762060767</v>
      </c>
    </row>
    <row r="4740" spans="1:4" x14ac:dyDescent="0.35">
      <c r="A4740" s="3">
        <v>40332</v>
      </c>
      <c r="B4740" s="6">
        <f>B4739*EXP(Returns!B4739)</f>
        <v>272.91546650700747</v>
      </c>
      <c r="C4740" s="6">
        <f>C4739*EXP(Returns!C4739)</f>
        <v>135.53786872187973</v>
      </c>
      <c r="D4740" s="6">
        <f>D4739*EXP(Returns!D4739)</f>
        <v>264.62244452755152</v>
      </c>
    </row>
    <row r="4741" spans="1:4" x14ac:dyDescent="0.35">
      <c r="A4741" s="3">
        <v>40333</v>
      </c>
      <c r="B4741" s="6">
        <f>B4740*EXP(Returns!B4740)</f>
        <v>263.52643402729564</v>
      </c>
      <c r="C4741" s="6">
        <f>C4740*EXP(Returns!C4740)</f>
        <v>137.45474659878005</v>
      </c>
      <c r="D4741" s="6">
        <f>D4740*EXP(Returns!D4740)</f>
        <v>259.06165563632123</v>
      </c>
    </row>
    <row r="4742" spans="1:4" x14ac:dyDescent="0.35">
      <c r="A4742" s="3">
        <v>40336</v>
      </c>
      <c r="B4742" s="6">
        <f>B4741*EXP(Returns!B4741)</f>
        <v>259.96038347292955</v>
      </c>
      <c r="C4742" s="6">
        <f>C4741*EXP(Returns!C4741)</f>
        <v>138.03166102417759</v>
      </c>
      <c r="D4742" s="6">
        <f>D4741*EXP(Returns!D4741)</f>
        <v>259.65428192847196</v>
      </c>
    </row>
    <row r="4743" spans="1:4" x14ac:dyDescent="0.35">
      <c r="A4743" s="3">
        <v>40337</v>
      </c>
      <c r="B4743" s="6">
        <f>B4742*EXP(Returns!B4742)</f>
        <v>262.81371885751253</v>
      </c>
      <c r="C4743" s="6">
        <f>C4742*EXP(Returns!C4742)</f>
        <v>137.70361164502998</v>
      </c>
      <c r="D4743" s="6">
        <f>D4742*EXP(Returns!D4742)</f>
        <v>260.76646085683552</v>
      </c>
    </row>
    <row r="4744" spans="1:4" x14ac:dyDescent="0.35">
      <c r="A4744" s="3">
        <v>40338</v>
      </c>
      <c r="B4744" s="6">
        <f>B4743*EXP(Returns!B4743)</f>
        <v>261.25217971816141</v>
      </c>
      <c r="C4744" s="6">
        <f>C4743*EXP(Returns!C4743)</f>
        <v>137.73034921198246</v>
      </c>
      <c r="D4744" s="6">
        <f>D4743*EXP(Returns!D4743)</f>
        <v>262.49326219954241</v>
      </c>
    </row>
    <row r="4745" spans="1:4" x14ac:dyDescent="0.35">
      <c r="A4745" s="3">
        <v>40339</v>
      </c>
      <c r="B4745" s="6">
        <f>B4744*EXP(Returns!B4744)</f>
        <v>268.95841249144104</v>
      </c>
      <c r="C4745" s="6">
        <f>C4744*EXP(Returns!C4744)</f>
        <v>136.08084700460685</v>
      </c>
      <c r="D4745" s="6">
        <f>D4744*EXP(Returns!D4744)</f>
        <v>263.64837586641653</v>
      </c>
    </row>
    <row r="4746" spans="1:4" x14ac:dyDescent="0.35">
      <c r="A4746" s="3">
        <v>40340</v>
      </c>
      <c r="B4746" s="6">
        <f>B4745*EXP(Returns!B4745)</f>
        <v>270.1388469913943</v>
      </c>
      <c r="C4746" s="6">
        <f>C4745*EXP(Returns!C4745)</f>
        <v>137.06602351000947</v>
      </c>
      <c r="D4746" s="6">
        <f>D4745*EXP(Returns!D4745)</f>
        <v>265.51868075631268</v>
      </c>
    </row>
    <row r="4747" spans="1:4" x14ac:dyDescent="0.35">
      <c r="A4747" s="3">
        <v>40343</v>
      </c>
      <c r="B4747" s="6">
        <f>B4746*EXP(Returns!B4746)</f>
        <v>269.6513300176191</v>
      </c>
      <c r="C4747" s="6">
        <f>C4746*EXP(Returns!C4746)</f>
        <v>136.81818683171926</v>
      </c>
      <c r="D4747" s="6">
        <f>D4746*EXP(Returns!D4746)</f>
        <v>269.97765427675097</v>
      </c>
    </row>
    <row r="4748" spans="1:4" x14ac:dyDescent="0.35">
      <c r="A4748" s="3">
        <v>40344</v>
      </c>
      <c r="B4748" s="6">
        <f>B4747*EXP(Returns!B4747)</f>
        <v>275.98657597124651</v>
      </c>
      <c r="C4748" s="6">
        <f>C4747*EXP(Returns!C4747)</f>
        <v>136.26800997327413</v>
      </c>
      <c r="D4748" s="6">
        <f>D4747*EXP(Returns!D4747)</f>
        <v>273.43210296686448</v>
      </c>
    </row>
    <row r="4749" spans="1:4" x14ac:dyDescent="0.35">
      <c r="A4749" s="3">
        <v>40345</v>
      </c>
      <c r="B4749" s="6">
        <f>B4748*EXP(Returns!B4748)</f>
        <v>275.83314423330705</v>
      </c>
      <c r="C4749" s="6">
        <f>C4748*EXP(Returns!C4748)</f>
        <v>136.71123656390935</v>
      </c>
      <c r="D4749" s="6">
        <f>D4748*EXP(Returns!D4748)</f>
        <v>273.4102125952594</v>
      </c>
    </row>
    <row r="4750" spans="1:4" x14ac:dyDescent="0.35">
      <c r="A4750" s="3">
        <v>40346</v>
      </c>
      <c r="B4750" s="6">
        <f>B4749*EXP(Returns!B4749)</f>
        <v>276.18702711274796</v>
      </c>
      <c r="C4750" s="6">
        <f>C4749*EXP(Returns!C4749)</f>
        <v>137.56889544230788</v>
      </c>
      <c r="D4750" s="6">
        <f>D4749*EXP(Returns!D4749)</f>
        <v>273.49851433579215</v>
      </c>
    </row>
    <row r="4751" spans="1:4" x14ac:dyDescent="0.35">
      <c r="A4751" s="3">
        <v>40347</v>
      </c>
      <c r="B4751" s="6">
        <f>B4750*EXP(Returns!B4750)</f>
        <v>276.55080881399141</v>
      </c>
      <c r="C4751" s="6">
        <f>C4750*EXP(Returns!C4750)</f>
        <v>137.19971134477183</v>
      </c>
      <c r="D4751" s="6">
        <f>D4750*EXP(Returns!D4750)</f>
        <v>272.72188202145333</v>
      </c>
    </row>
    <row r="4752" spans="1:4" x14ac:dyDescent="0.35">
      <c r="A4752" s="3">
        <v>40350</v>
      </c>
      <c r="B4752" s="6">
        <f>B4751*EXP(Returns!B4751)</f>
        <v>275.48421076476745</v>
      </c>
      <c r="C4752" s="6">
        <f>C4751*EXP(Returns!C4751)</f>
        <v>136.94570445872336</v>
      </c>
      <c r="D4752" s="6">
        <f>D4751*EXP(Returns!D4751)</f>
        <v>272.60238385761846</v>
      </c>
    </row>
    <row r="4753" spans="1:4" x14ac:dyDescent="0.35">
      <c r="A4753" s="3">
        <v>40351</v>
      </c>
      <c r="B4753" s="6">
        <f>B4752*EXP(Returns!B4752)</f>
        <v>271.05696271358016</v>
      </c>
      <c r="C4753" s="6">
        <f>C4752*EXP(Returns!C4752)</f>
        <v>137.84346968755059</v>
      </c>
      <c r="D4753" s="6">
        <f>D4752*EXP(Returns!D4752)</f>
        <v>271.373879283044</v>
      </c>
    </row>
    <row r="4754" spans="1:4" x14ac:dyDescent="0.35">
      <c r="A4754" s="3">
        <v>40352</v>
      </c>
      <c r="B4754" s="6">
        <f>B4753*EXP(Returns!B4753)</f>
        <v>270.24525932577166</v>
      </c>
      <c r="C4754" s="6">
        <f>C4753*EXP(Returns!C4753)</f>
        <v>138.39981675375395</v>
      </c>
      <c r="D4754" s="6">
        <f>D4753*EXP(Returns!D4753)</f>
        <v>268.7456599327902</v>
      </c>
    </row>
    <row r="4755" spans="1:4" x14ac:dyDescent="0.35">
      <c r="A4755" s="3">
        <v>40353</v>
      </c>
      <c r="B4755" s="6">
        <f>B4754*EXP(Returns!B4754)</f>
        <v>265.70664952930576</v>
      </c>
      <c r="C4755" s="6">
        <f>C4754*EXP(Returns!C4754)</f>
        <v>138.15815028322203</v>
      </c>
      <c r="D4755" s="6">
        <f>D4754*EXP(Returns!D4754)</f>
        <v>269.86936567518734</v>
      </c>
    </row>
    <row r="4756" spans="1:4" x14ac:dyDescent="0.35">
      <c r="A4756" s="3">
        <v>40354</v>
      </c>
      <c r="B4756" s="6">
        <f>B4755*EXP(Returns!B4755)</f>
        <v>266.46638410265092</v>
      </c>
      <c r="C4756" s="6">
        <f>C4755*EXP(Returns!C4755)</f>
        <v>138.45329188765891</v>
      </c>
      <c r="D4756" s="6">
        <f>D4755*EXP(Returns!D4755)</f>
        <v>273.36040406856358</v>
      </c>
    </row>
    <row r="4757" spans="1:4" x14ac:dyDescent="0.35">
      <c r="A4757" s="3">
        <v>40357</v>
      </c>
      <c r="B4757" s="6">
        <f>B4756*EXP(Returns!B4756)</f>
        <v>265.92442360896166</v>
      </c>
      <c r="C4757" s="6">
        <f>C4756*EXP(Returns!C4756)</f>
        <v>139.49914210268449</v>
      </c>
      <c r="D4757" s="6">
        <f>D4756*EXP(Returns!D4756)</f>
        <v>270.93089007215542</v>
      </c>
    </row>
    <row r="4758" spans="1:4" x14ac:dyDescent="0.35">
      <c r="A4758" s="3">
        <v>40358</v>
      </c>
      <c r="B4758" s="6">
        <f>B4757*EXP(Returns!B4757)</f>
        <v>257.67623034199289</v>
      </c>
      <c r="C4758" s="6">
        <f>C4757*EXP(Returns!C4757)</f>
        <v>140.33006341413056</v>
      </c>
      <c r="D4758" s="6">
        <f>D4757*EXP(Returns!D4757)</f>
        <v>263.76205774794084</v>
      </c>
    </row>
    <row r="4759" spans="1:4" x14ac:dyDescent="0.35">
      <c r="A4759" s="3">
        <v>40359</v>
      </c>
      <c r="B4759" s="6">
        <f>B4758*EXP(Returns!B4758)</f>
        <v>255.07036550247349</v>
      </c>
      <c r="C4759" s="6">
        <f>C4758*EXP(Returns!C4758)</f>
        <v>140.48431860808714</v>
      </c>
      <c r="D4759" s="6">
        <f>D4758*EXP(Returns!D4758)</f>
        <v>266.98819091971865</v>
      </c>
    </row>
    <row r="4760" spans="1:4" x14ac:dyDescent="0.35">
      <c r="A4760" s="3">
        <v>40360</v>
      </c>
      <c r="B4760" s="6">
        <f>B4759*EXP(Returns!B4759)</f>
        <v>254.24381388196113</v>
      </c>
      <c r="C4760" s="6">
        <f>C4759*EXP(Returns!C4759)</f>
        <v>140.37016976455925</v>
      </c>
      <c r="D4760" s="6">
        <f>D4759*EXP(Returns!D4759)</f>
        <v>264.777369138187</v>
      </c>
    </row>
    <row r="4761" spans="1:4" x14ac:dyDescent="0.35">
      <c r="A4761" s="3">
        <v>40361</v>
      </c>
      <c r="B4761" s="6">
        <f>B4760*EXP(Returns!B4760)</f>
        <v>253.05842997110665</v>
      </c>
      <c r="C4761" s="6">
        <f>C4760*EXP(Returns!C4760)</f>
        <v>139.9814466757887</v>
      </c>
      <c r="D4761" s="6">
        <f>D4760*EXP(Returns!D4760)</f>
        <v>263.25350317282431</v>
      </c>
    </row>
    <row r="4762" spans="1:4" x14ac:dyDescent="0.35">
      <c r="A4762" s="3">
        <v>40365</v>
      </c>
      <c r="B4762" s="6">
        <f>B4761*EXP(Returns!B4761)</f>
        <v>254.41456855805498</v>
      </c>
      <c r="C4762" s="6">
        <f>C4761*EXP(Returns!C4761)</f>
        <v>140.57172988466252</v>
      </c>
      <c r="D4762" s="6">
        <f>D4761*EXP(Returns!D4761)</f>
        <v>263.23774633529212</v>
      </c>
    </row>
    <row r="4763" spans="1:4" x14ac:dyDescent="0.35">
      <c r="A4763" s="3">
        <v>40366</v>
      </c>
      <c r="B4763" s="6">
        <f>B4762*EXP(Returns!B4762)</f>
        <v>262.38559481455258</v>
      </c>
      <c r="C4763" s="6">
        <f>C4762*EXP(Returns!C4762)</f>
        <v>139.93414174964207</v>
      </c>
      <c r="D4763" s="6">
        <f>D4762*EXP(Returns!D4762)</f>
        <v>267.23543579321046</v>
      </c>
    </row>
    <row r="4764" spans="1:4" x14ac:dyDescent="0.35">
      <c r="A4764" s="3">
        <v>40367</v>
      </c>
      <c r="B4764" s="6">
        <f>B4763*EXP(Returns!B4763)</f>
        <v>264.855350854287</v>
      </c>
      <c r="C4764" s="6">
        <f>C4763*EXP(Returns!C4763)</f>
        <v>139.39116346691492</v>
      </c>
      <c r="D4764" s="6">
        <f>D4763*EXP(Returns!D4763)</f>
        <v>268.28194360675866</v>
      </c>
    </row>
    <row r="4765" spans="1:4" x14ac:dyDescent="0.35">
      <c r="A4765" s="3">
        <v>40368</v>
      </c>
      <c r="B4765" s="6">
        <f>B4764*EXP(Returns!B4764)</f>
        <v>266.76334875672717</v>
      </c>
      <c r="C4765" s="6">
        <f>C4764*EXP(Returns!C4764)</f>
        <v>139.09602186247801</v>
      </c>
      <c r="D4765" s="6">
        <f>D4764*EXP(Returns!D4764)</f>
        <v>269.54206760698497</v>
      </c>
    </row>
    <row r="4766" spans="1:4" x14ac:dyDescent="0.35">
      <c r="A4766" s="3">
        <v>40371</v>
      </c>
      <c r="B4766" s="6">
        <f>B4765*EXP(Returns!B4765)</f>
        <v>266.95885048732742</v>
      </c>
      <c r="C4766" s="6">
        <f>C4765*EXP(Returns!C4765)</f>
        <v>139.09602186247801</v>
      </c>
      <c r="D4766" s="6">
        <f>D4765*EXP(Returns!D4765)</f>
        <v>267.04360422755002</v>
      </c>
    </row>
    <row r="4767" spans="1:4" x14ac:dyDescent="0.35">
      <c r="A4767" s="3">
        <v>40372</v>
      </c>
      <c r="B4767" s="6">
        <f>B4766*EXP(Returns!B4766)</f>
        <v>271.06438682993206</v>
      </c>
      <c r="C4767" s="6">
        <f>C4766*EXP(Returns!C4766)</f>
        <v>138.36588061108361</v>
      </c>
      <c r="D4767" s="6">
        <f>D4766*EXP(Returns!D4766)</f>
        <v>269.92795150064273</v>
      </c>
    </row>
    <row r="4768" spans="1:4" x14ac:dyDescent="0.35">
      <c r="A4768" s="3">
        <v>40373</v>
      </c>
      <c r="B4768" s="6">
        <f>B4767*EXP(Returns!B4767)</f>
        <v>271.02231683727132</v>
      </c>
      <c r="C4768" s="6">
        <f>C4767*EXP(Returns!C4767)</f>
        <v>139.20400049824764</v>
      </c>
      <c r="D4768" s="6">
        <f>D4767*EXP(Returns!D4767)</f>
        <v>270.2352627078144</v>
      </c>
    </row>
    <row r="4769" spans="1:4" x14ac:dyDescent="0.35">
      <c r="A4769" s="3">
        <v>40374</v>
      </c>
      <c r="B4769" s="6">
        <f>B4768*EXP(Returns!B4768)</f>
        <v>271.34650325130463</v>
      </c>
      <c r="C4769" s="6">
        <f>C4768*EXP(Returns!C4768)</f>
        <v>139.84673047306669</v>
      </c>
      <c r="D4769" s="6">
        <f>D4768*EXP(Returns!D4768)</f>
        <v>273.74300969401003</v>
      </c>
    </row>
    <row r="4770" spans="1:4" x14ac:dyDescent="0.35">
      <c r="A4770" s="3">
        <v>40375</v>
      </c>
      <c r="B4770" s="6">
        <f>B4769*EXP(Returns!B4769)</f>
        <v>263.52643402729581</v>
      </c>
      <c r="C4770" s="6">
        <f>C4769*EXP(Returns!C4769)</f>
        <v>140.59126887589704</v>
      </c>
      <c r="D4770" s="6">
        <f>D4769*EXP(Returns!D4769)</f>
        <v>270.85443239741869</v>
      </c>
    </row>
    <row r="4771" spans="1:4" x14ac:dyDescent="0.35">
      <c r="A4771" s="3">
        <v>40378</v>
      </c>
      <c r="B4771" s="6">
        <f>B4770*EXP(Returns!B4770)</f>
        <v>265.10282139935072</v>
      </c>
      <c r="C4771" s="6">
        <f>C4770*EXP(Returns!C4770)</f>
        <v>140.21591457060273</v>
      </c>
      <c r="D4771" s="6">
        <f>D4770*EXP(Returns!D4770)</f>
        <v>269.7602310689241</v>
      </c>
    </row>
    <row r="4772" spans="1:4" x14ac:dyDescent="0.35">
      <c r="A4772" s="3">
        <v>40379</v>
      </c>
      <c r="B4772" s="6">
        <f>B4771*EXP(Returns!B4771)</f>
        <v>268.12938616547819</v>
      </c>
      <c r="C4772" s="6">
        <f>C4771*EXP(Returns!C4771)</f>
        <v>140.33006341413056</v>
      </c>
      <c r="D4772" s="6">
        <f>D4771*EXP(Returns!D4771)</f>
        <v>270.77543670858273</v>
      </c>
    </row>
    <row r="4773" spans="1:4" x14ac:dyDescent="0.35">
      <c r="A4773" s="3">
        <v>40380</v>
      </c>
      <c r="B4773" s="6">
        <f>B4772*EXP(Returns!B4772)</f>
        <v>264.69202029454516</v>
      </c>
      <c r="C4773" s="6">
        <f>C4772*EXP(Returns!C4772)</f>
        <v>141.10031101595371</v>
      </c>
      <c r="D4773" s="6">
        <f>D4772*EXP(Returns!D4772)</f>
        <v>271.67600871142992</v>
      </c>
    </row>
    <row r="4774" spans="1:4" x14ac:dyDescent="0.35">
      <c r="A4774" s="3">
        <v>40381</v>
      </c>
      <c r="B4774" s="6">
        <f>B4773*EXP(Returns!B4773)</f>
        <v>270.65111101967602</v>
      </c>
      <c r="C4774" s="6">
        <f>C4773*EXP(Returns!C4773)</f>
        <v>140.47712003236916</v>
      </c>
      <c r="D4774" s="6">
        <f>D4773*EXP(Returns!D4773)</f>
        <v>276.66817669386398</v>
      </c>
    </row>
    <row r="4775" spans="1:4" x14ac:dyDescent="0.35">
      <c r="A4775" s="3">
        <v>40382</v>
      </c>
      <c r="B4775" s="6">
        <f>B4774*EXP(Returns!B4774)</f>
        <v>272.87587121979755</v>
      </c>
      <c r="C4775" s="6">
        <f>C4774*EXP(Returns!C4774)</f>
        <v>139.75931919649125</v>
      </c>
      <c r="D4775" s="6">
        <f>D4774*EXP(Returns!D4774)</f>
        <v>275.83348730700709</v>
      </c>
    </row>
    <row r="4776" spans="1:4" x14ac:dyDescent="0.35">
      <c r="A4776" s="3">
        <v>40385</v>
      </c>
      <c r="B4776" s="6">
        <f>B4775*EXP(Returns!B4775)</f>
        <v>275.93213245133262</v>
      </c>
      <c r="C4776" s="6">
        <f>C4775*EXP(Returns!C4775)</f>
        <v>139.81382269835589</v>
      </c>
      <c r="D4776" s="6">
        <f>D4775*EXP(Returns!D4775)</f>
        <v>275.56086229252378</v>
      </c>
    </row>
    <row r="4777" spans="1:4" x14ac:dyDescent="0.35">
      <c r="A4777" s="3">
        <v>40386</v>
      </c>
      <c r="B4777" s="6">
        <f>B4776*EXP(Returns!B4776)</f>
        <v>275.64259191360821</v>
      </c>
      <c r="C4777" s="6">
        <f>C4776*EXP(Returns!C4776)</f>
        <v>139.17006435557713</v>
      </c>
      <c r="D4777" s="6">
        <f>D4776*EXP(Returns!D4776)</f>
        <v>273.48222874532269</v>
      </c>
    </row>
    <row r="4778" spans="1:4" x14ac:dyDescent="0.35">
      <c r="A4778" s="3">
        <v>40387</v>
      </c>
      <c r="B4778" s="6">
        <f>B4777*EXP(Returns!B4777)</f>
        <v>273.7345940111681</v>
      </c>
      <c r="C4778" s="6">
        <f>C4777*EXP(Returns!C4777)</f>
        <v>139.85392904878458</v>
      </c>
      <c r="D4778" s="6">
        <f>D4777*EXP(Returns!D4777)</f>
        <v>275.90338844532113</v>
      </c>
    </row>
    <row r="4779" spans="1:4" x14ac:dyDescent="0.35">
      <c r="A4779" s="3">
        <v>40388</v>
      </c>
      <c r="B4779" s="6">
        <f>B4778*EXP(Returns!B4778)</f>
        <v>272.59622950387563</v>
      </c>
      <c r="C4779" s="6">
        <f>C4778*EXP(Returns!C4778)</f>
        <v>139.85392904878458</v>
      </c>
      <c r="D4779" s="6">
        <f>D4778*EXP(Returns!D4778)</f>
        <v>279.91271046786062</v>
      </c>
    </row>
    <row r="4780" spans="1:4" x14ac:dyDescent="0.35">
      <c r="A4780" s="3">
        <v>40389</v>
      </c>
      <c r="B4780" s="6">
        <f>B4779*EXP(Returns!B4779)</f>
        <v>272.61355244203008</v>
      </c>
      <c r="C4780" s="6">
        <f>C4779*EXP(Returns!C4779)</f>
        <v>140.78563042028222</v>
      </c>
      <c r="D4780" s="6">
        <f>D4779*EXP(Returns!D4779)</f>
        <v>285.07450239258753</v>
      </c>
    </row>
    <row r="4781" spans="1:4" x14ac:dyDescent="0.35">
      <c r="A4781" s="3">
        <v>40392</v>
      </c>
      <c r="B4781" s="6">
        <f>B4780*EXP(Returns!B4780)</f>
        <v>278.61718786527234</v>
      </c>
      <c r="C4781" s="6">
        <f>C4780*EXP(Returns!C4780)</f>
        <v>140.115134510551</v>
      </c>
      <c r="D4781" s="6">
        <f>D4780*EXP(Returns!D4780)</f>
        <v>287.94108356698621</v>
      </c>
    </row>
    <row r="4782" spans="1:4" x14ac:dyDescent="0.35">
      <c r="A4782" s="3">
        <v>40393</v>
      </c>
      <c r="B4782" s="6">
        <f>B4781*EXP(Returns!B4781)</f>
        <v>277.28084692192908</v>
      </c>
      <c r="C4782" s="6">
        <f>C4781*EXP(Returns!C4781)</f>
        <v>140.74449570189378</v>
      </c>
      <c r="D4782" s="6">
        <f>D4781*EXP(Returns!D4781)</f>
        <v>287.36199335003096</v>
      </c>
    </row>
    <row r="4783" spans="1:4" x14ac:dyDescent="0.35">
      <c r="A4783" s="3">
        <v>40394</v>
      </c>
      <c r="B4783" s="6">
        <f>B4782*EXP(Returns!B4782)</f>
        <v>278.9586972174601</v>
      </c>
      <c r="C4783" s="6">
        <f>C4782*EXP(Returns!C4782)</f>
        <v>140.27555991226583</v>
      </c>
      <c r="D4783" s="6">
        <f>D4782*EXP(Returns!D4782)</f>
        <v>290.93858396866591</v>
      </c>
    </row>
    <row r="4784" spans="1:4" x14ac:dyDescent="0.35">
      <c r="A4784" s="3">
        <v>40395</v>
      </c>
      <c r="B4784" s="6">
        <f>B4783*EXP(Returns!B4783)</f>
        <v>278.6048143380192</v>
      </c>
      <c r="C4784" s="6">
        <f>C4783*EXP(Returns!C4783)</f>
        <v>140.79180062804048</v>
      </c>
      <c r="D4784" s="6">
        <f>D4783*EXP(Returns!D4783)</f>
        <v>290.61192040398822</v>
      </c>
    </row>
    <row r="4785" spans="1:4" x14ac:dyDescent="0.35">
      <c r="A4785" s="3">
        <v>40396</v>
      </c>
      <c r="B4785" s="6">
        <f>B4784*EXP(Returns!B4784)</f>
        <v>277.57286216510414</v>
      </c>
      <c r="C4785" s="6">
        <f>C4784*EXP(Returns!C4784)</f>
        <v>141.80371470039557</v>
      </c>
      <c r="D4785" s="6">
        <f>D4784*EXP(Returns!D4784)</f>
        <v>287.34835152424796</v>
      </c>
    </row>
    <row r="4786" spans="1:4" x14ac:dyDescent="0.35">
      <c r="A4786" s="3">
        <v>40399</v>
      </c>
      <c r="B4786" s="6">
        <f>B4785*EXP(Returns!B4785)</f>
        <v>279.09480601724511</v>
      </c>
      <c r="C4786" s="6">
        <f>C4785*EXP(Returns!C4785)</f>
        <v>141.6967644325857</v>
      </c>
      <c r="D4786" s="6">
        <f>D4785*EXP(Returns!D4785)</f>
        <v>286.65378166578154</v>
      </c>
    </row>
    <row r="4787" spans="1:4" x14ac:dyDescent="0.35">
      <c r="A4787" s="3">
        <v>40400</v>
      </c>
      <c r="B4787" s="6">
        <f>B4786*EXP(Returns!B4786)</f>
        <v>277.42932924896724</v>
      </c>
      <c r="C4787" s="6">
        <f>C4786*EXP(Returns!C4786)</f>
        <v>142.40016811702768</v>
      </c>
      <c r="D4787" s="6">
        <f>D4786*EXP(Returns!D4786)</f>
        <v>283.78931550313217</v>
      </c>
    </row>
    <row r="4788" spans="1:4" x14ac:dyDescent="0.35">
      <c r="A4788" s="3">
        <v>40401</v>
      </c>
      <c r="B4788" s="6">
        <f>B4787*EXP(Returns!B4787)</f>
        <v>269.61173473040907</v>
      </c>
      <c r="C4788" s="6">
        <f>C4787*EXP(Returns!C4787)</f>
        <v>143.43264954857699</v>
      </c>
      <c r="D4788" s="6">
        <f>D4787*EXP(Returns!D4787)</f>
        <v>280.95752627200926</v>
      </c>
    </row>
    <row r="4789" spans="1:4" x14ac:dyDescent="0.35">
      <c r="A4789" s="3">
        <v>40402</v>
      </c>
      <c r="B4789" s="6">
        <f>B4788*EXP(Returns!B4788)</f>
        <v>268.1615573363365</v>
      </c>
      <c r="C4789" s="6">
        <f>C4788*EXP(Returns!C4788)</f>
        <v>143.03467114816905</v>
      </c>
      <c r="D4789" s="6">
        <f>D4788*EXP(Returns!D4788)</f>
        <v>281.98383572335172</v>
      </c>
    </row>
    <row r="4790" spans="1:4" x14ac:dyDescent="0.35">
      <c r="A4790" s="3">
        <v>40403</v>
      </c>
      <c r="B4790" s="6">
        <f>B4789*EXP(Returns!B4789)</f>
        <v>267.08258575985934</v>
      </c>
      <c r="C4790" s="6">
        <f>C4789*EXP(Returns!C4789)</f>
        <v>143.9458051604725</v>
      </c>
      <c r="D4790" s="6">
        <f>D4789*EXP(Returns!D4789)</f>
        <v>281.93222943666905</v>
      </c>
    </row>
    <row r="4791" spans="1:4" x14ac:dyDescent="0.35">
      <c r="A4791" s="3">
        <v>40406</v>
      </c>
      <c r="B4791" s="6">
        <f>B4790*EXP(Returns!B4790)</f>
        <v>267.11475693071765</v>
      </c>
      <c r="C4791" s="6">
        <f>C4790*EXP(Returns!C4790)</f>
        <v>145.31867638668601</v>
      </c>
      <c r="D4791" s="6">
        <f>D4790*EXP(Returns!D4790)</f>
        <v>280.40349894428306</v>
      </c>
    </row>
    <row r="4792" spans="1:4" x14ac:dyDescent="0.35">
      <c r="A4792" s="3">
        <v>40407</v>
      </c>
      <c r="B4792" s="6">
        <f>B4791*EXP(Returns!B4791)</f>
        <v>270.37146930375422</v>
      </c>
      <c r="C4792" s="6">
        <f>C4791*EXP(Returns!C4791)</f>
        <v>144.43736504521414</v>
      </c>
      <c r="D4792" s="6">
        <f>D4791*EXP(Returns!D4791)</f>
        <v>282.44437953175941</v>
      </c>
    </row>
    <row r="4793" spans="1:4" x14ac:dyDescent="0.35">
      <c r="A4793" s="3">
        <v>40408</v>
      </c>
      <c r="B4793" s="6">
        <f>B4792*EXP(Returns!B4792)</f>
        <v>270.77237158675729</v>
      </c>
      <c r="C4793" s="6">
        <f>C4792*EXP(Returns!C4792)</f>
        <v>144.43736504521414</v>
      </c>
      <c r="D4793" s="6">
        <f>D4792*EXP(Returns!D4792)</f>
        <v>282.27813960826529</v>
      </c>
    </row>
    <row r="4794" spans="1:4" x14ac:dyDescent="0.35">
      <c r="A4794" s="3">
        <v>40409</v>
      </c>
      <c r="B4794" s="6">
        <f>B4793*EXP(Returns!B4793)</f>
        <v>266.18674238672929</v>
      </c>
      <c r="C4794" s="6">
        <f>C4793*EXP(Returns!C4793)</f>
        <v>145.17367650436682</v>
      </c>
      <c r="D4794" s="6">
        <f>D4793*EXP(Returns!D4793)</f>
        <v>280.58168868416067</v>
      </c>
    </row>
    <row r="4795" spans="1:4" x14ac:dyDescent="0.35">
      <c r="A4795" s="3">
        <v>40410</v>
      </c>
      <c r="B4795" s="6">
        <f>B4794*EXP(Returns!B4794)</f>
        <v>265.21170843917884</v>
      </c>
      <c r="C4795" s="6">
        <f>C4794*EXP(Returns!C4794)</f>
        <v>144.68314498758491</v>
      </c>
      <c r="D4795" s="6">
        <f>D4794*EXP(Returns!D4794)</f>
        <v>279.02377102963447</v>
      </c>
    </row>
    <row r="4796" spans="1:4" x14ac:dyDescent="0.35">
      <c r="A4796" s="3">
        <v>40413</v>
      </c>
      <c r="B4796" s="6">
        <f>B4795*EXP(Returns!B4795)</f>
        <v>264.14016097905352</v>
      </c>
      <c r="C4796" s="6">
        <f>C4795*EXP(Returns!C4795)</f>
        <v>144.8415136533803</v>
      </c>
      <c r="D4796" s="6">
        <f>D4795*EXP(Returns!D4795)</f>
        <v>278.18157335106764</v>
      </c>
    </row>
    <row r="4797" spans="1:4" x14ac:dyDescent="0.35">
      <c r="A4797" s="3">
        <v>40414</v>
      </c>
      <c r="B4797" s="6">
        <f>B4796*EXP(Returns!B4796)</f>
        <v>260.30684223601878</v>
      </c>
      <c r="C4797" s="6">
        <f>C4796*EXP(Returns!C4796)</f>
        <v>146.29459758045118</v>
      </c>
      <c r="D4797" s="6">
        <f>D4796*EXP(Returns!D4796)</f>
        <v>274.68175765893193</v>
      </c>
    </row>
    <row r="4798" spans="1:4" x14ac:dyDescent="0.35">
      <c r="A4798" s="3">
        <v>40415</v>
      </c>
      <c r="B4798" s="6">
        <f>B4797*EXP(Returns!B4797)</f>
        <v>261.16309032193874</v>
      </c>
      <c r="C4798" s="6">
        <f>C4797*EXP(Returns!C4797)</f>
        <v>145.66523638910837</v>
      </c>
      <c r="D4798" s="6">
        <f>D4797*EXP(Returns!D4797)</f>
        <v>273.48476675942186</v>
      </c>
    </row>
    <row r="4799" spans="1:4" x14ac:dyDescent="0.35">
      <c r="A4799" s="3">
        <v>40416</v>
      </c>
      <c r="B4799" s="6">
        <f>B4798*EXP(Returns!B4798)</f>
        <v>259.15610420147323</v>
      </c>
      <c r="C4799" s="6">
        <f>C4798*EXP(Returns!C4798)</f>
        <v>146.36658333763094</v>
      </c>
      <c r="D4799" s="6">
        <f>D4798*EXP(Returns!D4798)</f>
        <v>276.4118372698502</v>
      </c>
    </row>
    <row r="4800" spans="1:4" x14ac:dyDescent="0.35">
      <c r="A4800" s="3">
        <v>40417</v>
      </c>
      <c r="B4800" s="6">
        <f>B4799*EXP(Returns!B4799)</f>
        <v>263.45466756922741</v>
      </c>
      <c r="C4800" s="6">
        <f>C4799*EXP(Returns!C4799)</f>
        <v>144.29236516289492</v>
      </c>
      <c r="D4800" s="6">
        <f>D4799*EXP(Returns!D4799)</f>
        <v>279.45184940769059</v>
      </c>
    </row>
    <row r="4801" spans="1:4" x14ac:dyDescent="0.35">
      <c r="A4801" s="3">
        <v>40420</v>
      </c>
      <c r="B4801" s="6">
        <f>B4800*EXP(Returns!B4800)</f>
        <v>259.57680412808128</v>
      </c>
      <c r="C4801" s="6">
        <f>C4800*EXP(Returns!C4800)</f>
        <v>145.70842784341622</v>
      </c>
      <c r="D4801" s="6">
        <f>D4800*EXP(Returns!D4800)</f>
        <v>280.68109423637725</v>
      </c>
    </row>
    <row r="4802" spans="1:4" x14ac:dyDescent="0.35">
      <c r="A4802" s="3">
        <v>40421</v>
      </c>
      <c r="B4802" s="6">
        <f>B4801*EXP(Returns!B4801)</f>
        <v>259.67826705155733</v>
      </c>
      <c r="C4802" s="6">
        <f>C4801*EXP(Returns!C4801)</f>
        <v>146.48176054911849</v>
      </c>
      <c r="D4802" s="6">
        <f>D4801*EXP(Returns!D4801)</f>
        <v>277.81884883606466</v>
      </c>
    </row>
    <row r="4803" spans="1:4" x14ac:dyDescent="0.35">
      <c r="A4803" s="3">
        <v>40422</v>
      </c>
      <c r="B4803" s="6">
        <f>B4802*EXP(Returns!B4802)</f>
        <v>267.3399551267255</v>
      </c>
      <c r="C4803" s="6">
        <f>C4802*EXP(Returns!C4802)</f>
        <v>145.18807365580273</v>
      </c>
      <c r="D4803" s="6">
        <f>D4802*EXP(Returns!D4802)</f>
        <v>281.31718401997585</v>
      </c>
    </row>
    <row r="4804" spans="1:4" x14ac:dyDescent="0.35">
      <c r="A4804" s="3">
        <v>40423</v>
      </c>
      <c r="B4804" s="6">
        <f>B4803*EXP(Returns!B4803)</f>
        <v>269.76764117379912</v>
      </c>
      <c r="C4804" s="6">
        <f>C4803*EXP(Returns!C4803)</f>
        <v>144.56693940813761</v>
      </c>
      <c r="D4804" s="6">
        <f>D4803*EXP(Returns!D4803)</f>
        <v>283.64602345711779</v>
      </c>
    </row>
    <row r="4805" spans="1:4" x14ac:dyDescent="0.35">
      <c r="A4805" s="3">
        <v>40424</v>
      </c>
      <c r="B4805" s="6">
        <f>B4804*EXP(Returns!B4804)</f>
        <v>273.33369172816521</v>
      </c>
      <c r="C4805" s="6">
        <f>C4804*EXP(Returns!C4804)</f>
        <v>143.61981251724424</v>
      </c>
      <c r="D4805" s="6">
        <f>D4804*EXP(Returns!D4804)</f>
        <v>286.68941961375708</v>
      </c>
    </row>
    <row r="4806" spans="1:4" x14ac:dyDescent="0.35">
      <c r="A4806" s="3">
        <v>40428</v>
      </c>
      <c r="B4806" s="6">
        <f>B4805*EXP(Returns!B4805)</f>
        <v>270.19823992220972</v>
      </c>
      <c r="C4806" s="6">
        <f>C4805*EXP(Returns!C4805)</f>
        <v>144.92789656199596</v>
      </c>
      <c r="D4806" s="6">
        <f>D4805*EXP(Returns!D4805)</f>
        <v>287.58734785191768</v>
      </c>
    </row>
    <row r="4807" spans="1:4" x14ac:dyDescent="0.35">
      <c r="A4807" s="3">
        <v>40429</v>
      </c>
      <c r="B4807" s="6">
        <f>B4806*EXP(Returns!B4806)</f>
        <v>271.93795785400664</v>
      </c>
      <c r="C4807" s="6">
        <f>C4806*EXP(Returns!C4806)</f>
        <v>144.11857097770383</v>
      </c>
      <c r="D4807" s="6">
        <f>D4806*EXP(Returns!D4806)</f>
        <v>287.6238318045929</v>
      </c>
    </row>
    <row r="4808" spans="1:4" x14ac:dyDescent="0.35">
      <c r="A4808" s="3">
        <v>40430</v>
      </c>
      <c r="B4808" s="6">
        <f>B4807*EXP(Returns!B4807)</f>
        <v>273.2520264482942</v>
      </c>
      <c r="C4808" s="6">
        <f>C4807*EXP(Returns!C4807)</f>
        <v>142.86087696297793</v>
      </c>
      <c r="D4808" s="6">
        <f>D4807*EXP(Returns!D4807)</f>
        <v>286.83556692563292</v>
      </c>
    </row>
    <row r="4809" spans="1:4" x14ac:dyDescent="0.35">
      <c r="A4809" s="3">
        <v>40431</v>
      </c>
      <c r="B4809" s="6">
        <f>B4808*EXP(Returns!B4808)</f>
        <v>274.58094327528556</v>
      </c>
      <c r="C4809" s="6">
        <f>C4808*EXP(Returns!C4808)</f>
        <v>142.42690568398012</v>
      </c>
      <c r="D4809" s="6">
        <f>D4808*EXP(Returns!D4808)</f>
        <v>288.03403833336745</v>
      </c>
    </row>
    <row r="4810" spans="1:4" x14ac:dyDescent="0.35">
      <c r="A4810" s="3">
        <v>40434</v>
      </c>
      <c r="B4810" s="6">
        <f>B4809*EXP(Returns!B4809)</f>
        <v>277.63720450682069</v>
      </c>
      <c r="C4810" s="6">
        <f>C4809*EXP(Returns!C4809)</f>
        <v>143.00484847733742</v>
      </c>
      <c r="D4810" s="6">
        <f>D4809*EXP(Returns!D4809)</f>
        <v>290.65379763662412</v>
      </c>
    </row>
    <row r="4811" spans="1:4" x14ac:dyDescent="0.35">
      <c r="A4811" s="3">
        <v>40435</v>
      </c>
      <c r="B4811" s="6">
        <f>B4810*EXP(Returns!B4810)</f>
        <v>277.43922807076979</v>
      </c>
      <c r="C4811" s="6">
        <f>C4810*EXP(Returns!C4810)</f>
        <v>143.85119530817911</v>
      </c>
      <c r="D4811" s="6">
        <f>D4810*EXP(Returns!D4810)</f>
        <v>293.01023797709428</v>
      </c>
    </row>
    <row r="4812" spans="1:4" x14ac:dyDescent="0.35">
      <c r="A4812" s="3">
        <v>40436</v>
      </c>
      <c r="B4812" s="6">
        <f>B4811*EXP(Returns!B4811)</f>
        <v>278.4216861346722</v>
      </c>
      <c r="C4812" s="6">
        <f>C4811*EXP(Returns!C4811)</f>
        <v>143.35963542343751</v>
      </c>
      <c r="D4812" s="6">
        <f>D4811*EXP(Returns!D4811)</f>
        <v>292.27178162483011</v>
      </c>
    </row>
    <row r="4813" spans="1:4" x14ac:dyDescent="0.35">
      <c r="A4813" s="3">
        <v>40437</v>
      </c>
      <c r="B4813" s="6">
        <f>B4812*EXP(Returns!B4812)</f>
        <v>278.32022321119621</v>
      </c>
      <c r="C4813" s="6">
        <f>C4812*EXP(Returns!C4812)</f>
        <v>142.8680755386959</v>
      </c>
      <c r="D4813" s="6">
        <f>D4812*EXP(Returns!D4812)</f>
        <v>291.92967847438263</v>
      </c>
    </row>
    <row r="4814" spans="1:4" x14ac:dyDescent="0.35">
      <c r="A4814" s="3">
        <v>40438</v>
      </c>
      <c r="B4814" s="6">
        <f>B4813*EXP(Returns!B4813)</f>
        <v>278.55037081810531</v>
      </c>
      <c r="C4814" s="6">
        <f>C4813*EXP(Returns!C4813)</f>
        <v>143.12105405678469</v>
      </c>
      <c r="D4814" s="6">
        <f>D4813*EXP(Returns!D4813)</f>
        <v>293.98250887824236</v>
      </c>
    </row>
    <row r="4815" spans="1:4" x14ac:dyDescent="0.35">
      <c r="A4815" s="3">
        <v>40441</v>
      </c>
      <c r="B4815" s="6">
        <f>B4814*EXP(Returns!B4814)</f>
        <v>282.7870665495937</v>
      </c>
      <c r="C4815" s="6">
        <f>C4814*EXP(Returns!C4814)</f>
        <v>143.56119554354078</v>
      </c>
      <c r="D4815" s="6">
        <f>D4814*EXP(Returns!D4814)</f>
        <v>293.53275162975615</v>
      </c>
    </row>
    <row r="4816" spans="1:4" x14ac:dyDescent="0.35">
      <c r="A4816" s="3">
        <v>40442</v>
      </c>
      <c r="B4816" s="6">
        <f>B4815*EXP(Returns!B4815)</f>
        <v>282.06197785255745</v>
      </c>
      <c r="C4816" s="6">
        <f>C4815*EXP(Returns!C4815)</f>
        <v>145.15105240925317</v>
      </c>
      <c r="D4816" s="6">
        <f>D4815*EXP(Returns!D4815)</f>
        <v>291.52179845853226</v>
      </c>
    </row>
    <row r="4817" spans="1:4" x14ac:dyDescent="0.35">
      <c r="A4817" s="3">
        <v>40443</v>
      </c>
      <c r="B4817" s="6">
        <f>B4816*EXP(Returns!B4816)</f>
        <v>280.70088985470784</v>
      </c>
      <c r="C4817" s="6">
        <f>C4816*EXP(Returns!C4816)</f>
        <v>145.3608394730341</v>
      </c>
      <c r="D4817" s="6">
        <f>D4816*EXP(Returns!D4816)</f>
        <v>293.17203637591484</v>
      </c>
    </row>
    <row r="4818" spans="1:4" x14ac:dyDescent="0.35">
      <c r="A4818" s="3">
        <v>40444</v>
      </c>
      <c r="B4818" s="6">
        <f>B4817*EXP(Returns!B4817)</f>
        <v>278.36229320385706</v>
      </c>
      <c r="C4818" s="6">
        <f>C4817*EXP(Returns!C4817)</f>
        <v>145.42562665449586</v>
      </c>
      <c r="D4818" s="6">
        <f>D4817*EXP(Returns!D4817)</f>
        <v>294.28252329487896</v>
      </c>
    </row>
    <row r="4819" spans="1:4" x14ac:dyDescent="0.35">
      <c r="A4819" s="3">
        <v>40445</v>
      </c>
      <c r="B4819" s="6">
        <f>B4818*EXP(Returns!B4818)</f>
        <v>284.26199099817268</v>
      </c>
      <c r="C4819" s="6">
        <f>C4818*EXP(Returns!C4818)</f>
        <v>144.79009525539479</v>
      </c>
      <c r="D4819" s="6">
        <f>D4818*EXP(Returns!D4818)</f>
        <v>297.83817529719596</v>
      </c>
    </row>
    <row r="4820" spans="1:4" x14ac:dyDescent="0.35">
      <c r="A4820" s="3">
        <v>40448</v>
      </c>
      <c r="B4820" s="6">
        <f>B4819*EXP(Returns!B4819)</f>
        <v>282.65095774980881</v>
      </c>
      <c r="C4820" s="6">
        <f>C4819*EXP(Returns!C4819)</f>
        <v>145.78761217631393</v>
      </c>
      <c r="D4820" s="6">
        <f>D4819*EXP(Returns!D4819)</f>
        <v>296.96605020237678</v>
      </c>
    </row>
    <row r="4821" spans="1:4" x14ac:dyDescent="0.35">
      <c r="A4821" s="3">
        <v>40449</v>
      </c>
      <c r="B4821" s="6">
        <f>B4820*EXP(Returns!B4820)</f>
        <v>284.02194456946097</v>
      </c>
      <c r="C4821" s="6">
        <f>C4820*EXP(Returns!C4820)</f>
        <v>146.55374630629822</v>
      </c>
      <c r="D4821" s="6">
        <f>D4820*EXP(Returns!D4820)</f>
        <v>296.68327313149683</v>
      </c>
    </row>
    <row r="4822" spans="1:4" x14ac:dyDescent="0.35">
      <c r="A4822" s="3">
        <v>40450</v>
      </c>
      <c r="B4822" s="6">
        <f>B4821*EXP(Returns!B4821)</f>
        <v>283.28695705062216</v>
      </c>
      <c r="C4822" s="6">
        <f>C4821*EXP(Returns!C4821)</f>
        <v>146.06218642155662</v>
      </c>
      <c r="D4822" s="6">
        <f>D4821*EXP(Returns!D4821)</f>
        <v>297.77461919412985</v>
      </c>
    </row>
    <row r="4823" spans="1:4" x14ac:dyDescent="0.35">
      <c r="A4823" s="3">
        <v>40451</v>
      </c>
      <c r="B4823" s="6">
        <f>B4822*EXP(Returns!B4822)</f>
        <v>282.41338602654776</v>
      </c>
      <c r="C4823" s="6">
        <f>C4822*EXP(Returns!C4822)</f>
        <v>146.04778927012069</v>
      </c>
      <c r="D4823" s="6">
        <f>D4822*EXP(Returns!D4822)</f>
        <v>297.98950438785761</v>
      </c>
    </row>
    <row r="4824" spans="1:4" x14ac:dyDescent="0.35">
      <c r="A4824" s="3">
        <v>40452</v>
      </c>
      <c r="B4824" s="6">
        <f>B4823*EXP(Returns!B4823)</f>
        <v>283.66063757366817</v>
      </c>
      <c r="C4824" s="6">
        <f>C4823*EXP(Returns!C4823)</f>
        <v>145.96037799354531</v>
      </c>
      <c r="D4824" s="6">
        <f>D4823*EXP(Returns!D4823)</f>
        <v>295.53027447637197</v>
      </c>
    </row>
    <row r="4825" spans="1:4" x14ac:dyDescent="0.35">
      <c r="A4825" s="3">
        <v>40455</v>
      </c>
      <c r="B4825" s="6">
        <f>B4824*EXP(Returns!B4824)</f>
        <v>281.3814338536327</v>
      </c>
      <c r="C4825" s="6">
        <f>C4824*EXP(Returns!C4824)</f>
        <v>146.40154784826112</v>
      </c>
      <c r="D4825" s="6">
        <f>D4824*EXP(Returns!D4824)</f>
        <v>294.12865619011825</v>
      </c>
    </row>
    <row r="4826" spans="1:4" x14ac:dyDescent="0.35">
      <c r="A4826" s="3">
        <v>40456</v>
      </c>
      <c r="B4826" s="6">
        <f>B4825*EXP(Returns!B4825)</f>
        <v>287.24896047709001</v>
      </c>
      <c r="C4826" s="6">
        <f>C4825*EXP(Returns!C4825)</f>
        <v>146.4807321811588</v>
      </c>
      <c r="D4826" s="6">
        <f>D4825*EXP(Returns!D4825)</f>
        <v>299.45002575132906</v>
      </c>
    </row>
    <row r="4827" spans="1:4" x14ac:dyDescent="0.35">
      <c r="A4827" s="3">
        <v>40457</v>
      </c>
      <c r="B4827" s="6">
        <f>B4826*EXP(Returns!B4826)</f>
        <v>287.05840815739106</v>
      </c>
      <c r="C4827" s="6">
        <f>C4826*EXP(Returns!C4826)</f>
        <v>147.43505764777012</v>
      </c>
      <c r="D4827" s="6">
        <f>D4826*EXP(Returns!D4826)</f>
        <v>300.41637461957924</v>
      </c>
    </row>
    <row r="4828" spans="1:4" x14ac:dyDescent="0.35">
      <c r="A4828" s="3">
        <v>40458</v>
      </c>
      <c r="B4828" s="6">
        <f>B4827*EXP(Returns!B4827)</f>
        <v>286.5857394163196</v>
      </c>
      <c r="C4828" s="6">
        <f>C4827*EXP(Returns!C4827)</f>
        <v>147.57902916212961</v>
      </c>
      <c r="D4828" s="6">
        <f>D4827*EXP(Returns!D4827)</f>
        <v>297.14519169754158</v>
      </c>
    </row>
    <row r="4829" spans="1:4" x14ac:dyDescent="0.35">
      <c r="A4829" s="3">
        <v>40459</v>
      </c>
      <c r="B4829" s="6">
        <f>B4828*EXP(Returns!B4828)</f>
        <v>288.34030558082031</v>
      </c>
      <c r="C4829" s="6">
        <f>C4828*EXP(Returns!C4828)</f>
        <v>147.47105052635999</v>
      </c>
      <c r="D4829" s="6">
        <f>D4828*EXP(Returns!D4828)</f>
        <v>306.70874607488855</v>
      </c>
    </row>
    <row r="4830" spans="1:4" x14ac:dyDescent="0.35">
      <c r="A4830" s="3">
        <v>40462</v>
      </c>
      <c r="B4830" s="6">
        <f>B4829*EXP(Returns!B4829)</f>
        <v>288.38237557348111</v>
      </c>
      <c r="C4830" s="6">
        <f>C4829*EXP(Returns!C4829)</f>
        <v>147.5502348592577</v>
      </c>
      <c r="D4830" s="6">
        <f>D4829*EXP(Returns!D4829)</f>
        <v>308.22394049207912</v>
      </c>
    </row>
    <row r="4831" spans="1:4" x14ac:dyDescent="0.35">
      <c r="A4831" s="3">
        <v>40463</v>
      </c>
      <c r="B4831" s="6">
        <f>B4830*EXP(Returns!B4830)</f>
        <v>289.48361949901403</v>
      </c>
      <c r="C4831" s="6">
        <f>C4830*EXP(Returns!C4830)</f>
        <v>146.96509349018245</v>
      </c>
      <c r="D4831" s="6">
        <f>D4830*EXP(Returns!D4830)</f>
        <v>310.19544869417876</v>
      </c>
    </row>
    <row r="4832" spans="1:4" x14ac:dyDescent="0.35">
      <c r="A4832" s="3">
        <v>40464</v>
      </c>
      <c r="B4832" s="6">
        <f>B4831*EXP(Returns!B4831)</f>
        <v>291.5450491393936</v>
      </c>
      <c r="C4832" s="6">
        <f>C4831*EXP(Returns!C4831)</f>
        <v>147.0082849444903</v>
      </c>
      <c r="D4832" s="6">
        <f>D4831*EXP(Returns!D4831)</f>
        <v>311.89686989589416</v>
      </c>
    </row>
    <row r="4833" spans="1:4" x14ac:dyDescent="0.35">
      <c r="A4833" s="3">
        <v>40465</v>
      </c>
      <c r="B4833" s="6">
        <f>B4832*EXP(Returns!B4832)</f>
        <v>290.48340050107089</v>
      </c>
      <c r="C4833" s="6">
        <f>C4832*EXP(Returns!C4832)</f>
        <v>146.05395947787898</v>
      </c>
      <c r="D4833" s="6">
        <f>D4832*EXP(Returns!D4832)</f>
        <v>312.08637494863046</v>
      </c>
    </row>
    <row r="4834" spans="1:4" x14ac:dyDescent="0.35">
      <c r="A4834" s="3">
        <v>40466</v>
      </c>
      <c r="B4834" s="6">
        <f>B4833*EXP(Returns!B4833)</f>
        <v>291.0723803983222</v>
      </c>
      <c r="C4834" s="6">
        <f>C4833*EXP(Returns!C4833)</f>
        <v>145.33924374588022</v>
      </c>
      <c r="D4834" s="6">
        <f>D4833*EXP(Returns!D4833)</f>
        <v>309.43563072324673</v>
      </c>
    </row>
    <row r="4835" spans="1:4" x14ac:dyDescent="0.35">
      <c r="A4835" s="3">
        <v>40469</v>
      </c>
      <c r="B4835" s="6">
        <f>B4834*EXP(Returns!B4834)</f>
        <v>293.18082944226381</v>
      </c>
      <c r="C4835" s="6">
        <f>C4834*EXP(Returns!C4834)</f>
        <v>145.98917229641719</v>
      </c>
      <c r="D4835" s="6">
        <f>D4834*EXP(Returns!D4834)</f>
        <v>310.57911182549975</v>
      </c>
    </row>
    <row r="4836" spans="1:4" x14ac:dyDescent="0.35">
      <c r="A4836" s="3">
        <v>40470</v>
      </c>
      <c r="B4836" s="6">
        <f>B4835*EXP(Returns!B4835)</f>
        <v>288.52590848961802</v>
      </c>
      <c r="C4836" s="6">
        <f>C4835*EXP(Returns!C4835)</f>
        <v>146.43754072685098</v>
      </c>
      <c r="D4836" s="6">
        <f>D4835*EXP(Returns!D4835)</f>
        <v>304.74865893623513</v>
      </c>
    </row>
    <row r="4837" spans="1:4" x14ac:dyDescent="0.35">
      <c r="A4837" s="3">
        <v>40471</v>
      </c>
      <c r="B4837" s="6">
        <f>B4836*EXP(Returns!B4836)</f>
        <v>291.56237207754799</v>
      </c>
      <c r="C4837" s="6">
        <f>C4836*EXP(Returns!C4836)</f>
        <v>146.37172517742951</v>
      </c>
      <c r="D4837" s="6">
        <f>D4836*EXP(Returns!D4836)</f>
        <v>310.77348140525942</v>
      </c>
    </row>
    <row r="4838" spans="1:4" x14ac:dyDescent="0.35">
      <c r="A4838" s="3">
        <v>40472</v>
      </c>
      <c r="B4838" s="6">
        <f>B4837*EXP(Returns!B4837)</f>
        <v>292.07958551673084</v>
      </c>
      <c r="C4838" s="6">
        <f>C4837*EXP(Returns!C4837)</f>
        <v>145.54080386598346</v>
      </c>
      <c r="D4838" s="6">
        <f>D4837*EXP(Returns!D4837)</f>
        <v>306.88016777716848</v>
      </c>
    </row>
    <row r="4839" spans="1:4" x14ac:dyDescent="0.35">
      <c r="A4839" s="3">
        <v>40473</v>
      </c>
      <c r="B4839" s="6">
        <f>B4838*EXP(Returns!B4838)</f>
        <v>292.7774524538101</v>
      </c>
      <c r="C4839" s="6">
        <f>C4838*EXP(Returns!C4838)</f>
        <v>145.40403092734198</v>
      </c>
      <c r="D4839" s="6">
        <f>D4838*EXP(Returns!D4838)</f>
        <v>307.66092436441846</v>
      </c>
    </row>
    <row r="4840" spans="1:4" x14ac:dyDescent="0.35">
      <c r="A4840" s="3">
        <v>40476</v>
      </c>
      <c r="B4840" s="6">
        <f>B4839*EXP(Returns!B4839)</f>
        <v>293.40602763827155</v>
      </c>
      <c r="C4840" s="6">
        <f>C4839*EXP(Returns!C4839)</f>
        <v>145.30222249933064</v>
      </c>
      <c r="D4840" s="6">
        <f>D4839*EXP(Returns!D4839)</f>
        <v>310.69554322229811</v>
      </c>
    </row>
    <row r="4841" spans="1:4" x14ac:dyDescent="0.35">
      <c r="A4841" s="3">
        <v>40477</v>
      </c>
      <c r="B4841" s="6">
        <f>B4840*EXP(Returns!B4840)</f>
        <v>293.41097704917286</v>
      </c>
      <c r="C4841" s="6">
        <f>C4840*EXP(Returns!C4840)</f>
        <v>144.34069845700134</v>
      </c>
      <c r="D4841" s="6">
        <f>D4840*EXP(Returns!D4840)</f>
        <v>312.42583433439137</v>
      </c>
    </row>
    <row r="4842" spans="1:4" x14ac:dyDescent="0.35">
      <c r="A4842" s="3">
        <v>40478</v>
      </c>
      <c r="B4842" s="6">
        <f>B4841*EXP(Returns!B4841)</f>
        <v>292.62154601042005</v>
      </c>
      <c r="C4842" s="6">
        <f>C4841*EXP(Returns!C4841)</f>
        <v>143.38020278263178</v>
      </c>
      <c r="D4842" s="6">
        <f>D4841*EXP(Returns!D4841)</f>
        <v>310.17757684489732</v>
      </c>
    </row>
    <row r="4843" spans="1:4" x14ac:dyDescent="0.35">
      <c r="A4843" s="3">
        <v>40479</v>
      </c>
      <c r="B4843" s="6">
        <f>B4842*EXP(Returns!B4842)</f>
        <v>292.95068183535454</v>
      </c>
      <c r="C4843" s="6">
        <f>C4842*EXP(Returns!C4842)</f>
        <v>144.11651424178444</v>
      </c>
      <c r="D4843" s="6">
        <f>D4842*EXP(Returns!D4842)</f>
        <v>311.97301031886866</v>
      </c>
    </row>
    <row r="4844" spans="1:4" x14ac:dyDescent="0.35">
      <c r="A4844" s="3">
        <v>40480</v>
      </c>
      <c r="B4844" s="6">
        <f>B4843*EXP(Returns!B4843)</f>
        <v>292.82199715192149</v>
      </c>
      <c r="C4844" s="6">
        <f>C4843*EXP(Returns!C4843)</f>
        <v>144.81066261458903</v>
      </c>
      <c r="D4844" s="6">
        <f>D4843*EXP(Returns!D4843)</f>
        <v>312.83762712197796</v>
      </c>
    </row>
    <row r="4845" spans="1:4" x14ac:dyDescent="0.35">
      <c r="A4845" s="3">
        <v>40483</v>
      </c>
      <c r="B4845" s="6">
        <f>B4844*EXP(Returns!B4844)</f>
        <v>293.09916416239275</v>
      </c>
      <c r="C4845" s="6">
        <f>C4844*EXP(Returns!C4844)</f>
        <v>144.81066261458903</v>
      </c>
      <c r="D4845" s="6">
        <f>D4844*EXP(Returns!D4844)</f>
        <v>312.86142100415742</v>
      </c>
    </row>
    <row r="4846" spans="1:4" x14ac:dyDescent="0.35">
      <c r="A4846" s="3">
        <v>40484</v>
      </c>
      <c r="B4846" s="6">
        <f>B4845*EXP(Returns!B4845)</f>
        <v>295.37341847152692</v>
      </c>
      <c r="C4846" s="6">
        <f>C4845*EXP(Returns!C4845)</f>
        <v>144.83328670970266</v>
      </c>
      <c r="D4846" s="6">
        <f>D4845*EXP(Returns!D4845)</f>
        <v>315.25032677497927</v>
      </c>
    </row>
    <row r="4847" spans="1:4" x14ac:dyDescent="0.35">
      <c r="A4847" s="3">
        <v>40485</v>
      </c>
      <c r="B4847" s="6">
        <f>B4846*EXP(Returns!B4846)</f>
        <v>296.45981416435598</v>
      </c>
      <c r="C4847" s="6">
        <f>C4846*EXP(Returns!C4846)</f>
        <v>145.39786071958372</v>
      </c>
      <c r="D4847" s="6">
        <f>D4846*EXP(Returns!D4846)</f>
        <v>314.74642522571122</v>
      </c>
    </row>
    <row r="4848" spans="1:4" x14ac:dyDescent="0.35">
      <c r="A4848" s="3">
        <v>40486</v>
      </c>
      <c r="B4848" s="6">
        <f>B4847*EXP(Returns!B4847)</f>
        <v>302.17638375532442</v>
      </c>
      <c r="C4848" s="6">
        <f>C4847*EXP(Returns!C4847)</f>
        <v>146.92910061159262</v>
      </c>
      <c r="D4848" s="6">
        <f>D4847*EXP(Returns!D4847)</f>
        <v>323.22994885328382</v>
      </c>
    </row>
    <row r="4849" spans="1:4" x14ac:dyDescent="0.35">
      <c r="A4849" s="3">
        <v>40487</v>
      </c>
      <c r="B4849" s="6">
        <f>B4848*EXP(Returns!B4848)</f>
        <v>303.36176766617888</v>
      </c>
      <c r="C4849" s="6">
        <f>C4848*EXP(Returns!C4848)</f>
        <v>146.2976826843304</v>
      </c>
      <c r="D4849" s="6">
        <f>D4848*EXP(Returns!D4848)</f>
        <v>325.47217855929239</v>
      </c>
    </row>
    <row r="4850" spans="1:4" x14ac:dyDescent="0.35">
      <c r="A4850" s="3">
        <v>40490</v>
      </c>
      <c r="B4850" s="6">
        <f>B4849*EXP(Returns!B4849)</f>
        <v>302.71834424901363</v>
      </c>
      <c r="C4850" s="6">
        <f>C4849*EXP(Returns!C4849)</f>
        <v>146.05807294971785</v>
      </c>
      <c r="D4850" s="6">
        <f>D4849*EXP(Returns!D4849)</f>
        <v>326.71950673843548</v>
      </c>
    </row>
    <row r="4851" spans="1:4" x14ac:dyDescent="0.35">
      <c r="A4851" s="3">
        <v>40491</v>
      </c>
      <c r="B4851" s="6">
        <f>B4850*EXP(Returns!B4850)</f>
        <v>300.28075938013745</v>
      </c>
      <c r="C4851" s="6">
        <f>C4850*EXP(Returns!C4850)</f>
        <v>144.73044991373166</v>
      </c>
      <c r="D4851" s="6">
        <f>D4850*EXP(Returns!D4850)</f>
        <v>331.13046949216493</v>
      </c>
    </row>
    <row r="4852" spans="1:4" x14ac:dyDescent="0.35">
      <c r="A4852" s="3">
        <v>40492</v>
      </c>
      <c r="B4852" s="6">
        <f>B4851*EXP(Returns!B4851)</f>
        <v>301.59482797442502</v>
      </c>
      <c r="C4852" s="6">
        <f>C4851*EXP(Returns!C4851)</f>
        <v>145.60044920764673</v>
      </c>
      <c r="D4852" s="6">
        <f>D4851*EXP(Returns!D4851)</f>
        <v>327.54414981948327</v>
      </c>
    </row>
    <row r="4853" spans="1:4" x14ac:dyDescent="0.35">
      <c r="A4853" s="3">
        <v>40493</v>
      </c>
      <c r="B4853" s="6">
        <f>B4852*EXP(Returns!B4852)</f>
        <v>300.31540525644635</v>
      </c>
      <c r="C4853" s="6">
        <f>C4852*EXP(Returns!C4852)</f>
        <v>145.36906641671189</v>
      </c>
      <c r="D4853" s="6">
        <f>D4852*EXP(Returns!D4852)</f>
        <v>326.5901737699665</v>
      </c>
    </row>
    <row r="4854" spans="1:4" x14ac:dyDescent="0.35">
      <c r="A4854" s="3">
        <v>40494</v>
      </c>
      <c r="B4854" s="6">
        <f>B4853*EXP(Returns!B4853)</f>
        <v>296.76915234568543</v>
      </c>
      <c r="C4854" s="6">
        <f>C4853*EXP(Returns!C4853)</f>
        <v>143.59101821437247</v>
      </c>
      <c r="D4854" s="6">
        <f>D4853*EXP(Returns!D4853)</f>
        <v>313.97444593722071</v>
      </c>
    </row>
    <row r="4855" spans="1:4" x14ac:dyDescent="0.35">
      <c r="A4855" s="3">
        <v>40497</v>
      </c>
      <c r="B4855" s="6">
        <f>B4854*EXP(Returns!B4854)</f>
        <v>296.40784534989263</v>
      </c>
      <c r="C4855" s="6">
        <f>C4854*EXP(Returns!C4854)</f>
        <v>141.41396324366542</v>
      </c>
      <c r="D4855" s="6">
        <f>D4854*EXP(Returns!D4854)</f>
        <v>316.24670881006926</v>
      </c>
    </row>
    <row r="4856" spans="1:4" x14ac:dyDescent="0.35">
      <c r="A4856" s="3">
        <v>40498</v>
      </c>
      <c r="B4856" s="6">
        <f>B4855*EXP(Returns!B4855)</f>
        <v>291.60444207020868</v>
      </c>
      <c r="C4856" s="6">
        <f>C4855*EXP(Returns!C4855)</f>
        <v>142.87013227461543</v>
      </c>
      <c r="D4856" s="6">
        <f>D4855*EXP(Returns!D4855)</f>
        <v>304.09956183037843</v>
      </c>
    </row>
    <row r="4857" spans="1:4" x14ac:dyDescent="0.35">
      <c r="A4857" s="3">
        <v>40499</v>
      </c>
      <c r="B4857" s="6">
        <f>B4856*EXP(Returns!B4856)</f>
        <v>291.66630970647458</v>
      </c>
      <c r="C4857" s="6">
        <f>C4856*EXP(Returns!C4856)</f>
        <v>142.44027446745645</v>
      </c>
      <c r="D4857" s="6">
        <f>D4856*EXP(Returns!D4856)</f>
        <v>304.04425427313453</v>
      </c>
    </row>
    <row r="4858" spans="1:4" x14ac:dyDescent="0.35">
      <c r="A4858" s="3">
        <v>40500</v>
      </c>
      <c r="B4858" s="6">
        <f>B4857*EXP(Returns!B4857)</f>
        <v>296.14552657212522</v>
      </c>
      <c r="C4858" s="6">
        <f>C4857*EXP(Returns!C4857)</f>
        <v>142.21403351632014</v>
      </c>
      <c r="D4858" s="6">
        <f>D4857*EXP(Returns!D4857)</f>
        <v>311.34844734930368</v>
      </c>
    </row>
    <row r="4859" spans="1:4" x14ac:dyDescent="0.35">
      <c r="A4859" s="3">
        <v>40501</v>
      </c>
      <c r="B4859" s="6">
        <f>B4858*EXP(Returns!B4858)</f>
        <v>296.89783702911848</v>
      </c>
      <c r="C4859" s="6">
        <f>C4858*EXP(Returns!C4858)</f>
        <v>142.48346592176426</v>
      </c>
      <c r="D4859" s="6">
        <f>D4858*EXP(Returns!D4858)</f>
        <v>308.25651167301822</v>
      </c>
    </row>
    <row r="4860" spans="1:4" x14ac:dyDescent="0.35">
      <c r="A4860" s="3">
        <v>40504</v>
      </c>
      <c r="B4860" s="6">
        <f>B4859*EXP(Returns!B4859)</f>
        <v>296.43011769894832</v>
      </c>
      <c r="C4860" s="6">
        <f>C4859*EXP(Returns!C4859)</f>
        <v>143.36477726323614</v>
      </c>
      <c r="D4860" s="6">
        <f>D4859*EXP(Returns!D4859)</f>
        <v>308.04067472400334</v>
      </c>
    </row>
    <row r="4861" spans="1:4" x14ac:dyDescent="0.35">
      <c r="A4861" s="3">
        <v>40505</v>
      </c>
      <c r="B4861" s="6">
        <f>B4860*EXP(Returns!B4860)</f>
        <v>292.19589667291064</v>
      </c>
      <c r="C4861" s="6">
        <f>C4860*EXP(Returns!C4860)</f>
        <v>143.36477726323614</v>
      </c>
      <c r="D4861" s="6">
        <f>D4860*EXP(Returns!D4860)</f>
        <v>308.32884507484391</v>
      </c>
    </row>
    <row r="4862" spans="1:4" x14ac:dyDescent="0.35">
      <c r="A4862" s="3">
        <v>40506</v>
      </c>
      <c r="B4862" s="6">
        <f>B4861*EXP(Returns!B4861)</f>
        <v>296.55632767693078</v>
      </c>
      <c r="C4862" s="6">
        <f>C4861*EXP(Returns!C4861)</f>
        <v>142.08960099319515</v>
      </c>
      <c r="D4862" s="6">
        <f>D4861*EXP(Returns!D4861)</f>
        <v>312.49404346330596</v>
      </c>
    </row>
    <row r="4863" spans="1:4" x14ac:dyDescent="0.35">
      <c r="A4863" s="3">
        <v>40508</v>
      </c>
      <c r="B4863" s="6">
        <f>B4862*EXP(Returns!B4862)</f>
        <v>294.34146629861186</v>
      </c>
      <c r="C4863" s="6">
        <f>C4862*EXP(Returns!C4862)</f>
        <v>142.59041618957417</v>
      </c>
      <c r="D4863" s="6">
        <f>D4862*EXP(Returns!D4862)</f>
        <v>310.90133386550406</v>
      </c>
    </row>
    <row r="4864" spans="1:4" x14ac:dyDescent="0.35">
      <c r="A4864" s="3">
        <v>40511</v>
      </c>
      <c r="B4864" s="6">
        <f>B4863*EXP(Returns!B4863)</f>
        <v>293.93561460470755</v>
      </c>
      <c r="C4864" s="6">
        <f>C4863*EXP(Returns!C4863)</f>
        <v>142.59041618957417</v>
      </c>
      <c r="D4864" s="6">
        <f>D4863*EXP(Returns!D4863)</f>
        <v>311.69805879146122</v>
      </c>
    </row>
    <row r="4865" spans="1:4" x14ac:dyDescent="0.35">
      <c r="A4865" s="3">
        <v>40512</v>
      </c>
      <c r="B4865" s="6">
        <f>B4864*EXP(Returns!B4864)</f>
        <v>292.15135197479918</v>
      </c>
      <c r="C4865" s="6">
        <f>C4864*EXP(Returns!C4864)</f>
        <v>143.45424527573098</v>
      </c>
      <c r="D4865" s="6">
        <f>D4864*EXP(Returns!D4864)</f>
        <v>311.73010121946288</v>
      </c>
    </row>
    <row r="4866" spans="1:4" x14ac:dyDescent="0.35">
      <c r="A4866" s="3">
        <v>40513</v>
      </c>
      <c r="B4866" s="6">
        <f>B4865*EXP(Returns!B4865)</f>
        <v>298.46680028482149</v>
      </c>
      <c r="C4866" s="6">
        <f>C4865*EXP(Returns!C4865)</f>
        <v>141.36151647772016</v>
      </c>
      <c r="D4866" s="6">
        <f>D4865*EXP(Returns!D4865)</f>
        <v>320.21468235291019</v>
      </c>
    </row>
    <row r="4867" spans="1:4" x14ac:dyDescent="0.35">
      <c r="A4867" s="3">
        <v>40514</v>
      </c>
      <c r="B4867" s="6">
        <f>B4866*EXP(Returns!B4866)</f>
        <v>302.29269491150433</v>
      </c>
      <c r="C4867" s="6">
        <f>C4866*EXP(Returns!C4866)</f>
        <v>140.95222602975539</v>
      </c>
      <c r="D4867" s="6">
        <f>D4866*EXP(Returns!D4866)</f>
        <v>322.55251058998664</v>
      </c>
    </row>
    <row r="4868" spans="1:4" x14ac:dyDescent="0.35">
      <c r="A4868" s="3">
        <v>40515</v>
      </c>
      <c r="B4868" s="6">
        <f>B4867*EXP(Returns!B4867)</f>
        <v>303.07965124480648</v>
      </c>
      <c r="C4868" s="6">
        <f>C4867*EXP(Returns!C4867)</f>
        <v>140.72495671065937</v>
      </c>
      <c r="D4868" s="6">
        <f>D4867*EXP(Returns!D4867)</f>
        <v>326.77523729802937</v>
      </c>
    </row>
    <row r="4869" spans="1:4" x14ac:dyDescent="0.35">
      <c r="A4869" s="3">
        <v>40518</v>
      </c>
      <c r="B4869" s="6">
        <f>B4868*EXP(Returns!B4868)</f>
        <v>302.68617307815538</v>
      </c>
      <c r="C4869" s="6">
        <f>C4868*EXP(Returns!C4868)</f>
        <v>141.65768645011678</v>
      </c>
      <c r="D4869" s="6">
        <f>D4868*EXP(Returns!D4868)</f>
        <v>327.63245156001614</v>
      </c>
    </row>
    <row r="4870" spans="1:4" x14ac:dyDescent="0.35">
      <c r="A4870" s="3">
        <v>40519</v>
      </c>
      <c r="B4870" s="6">
        <f>B4869*EXP(Returns!B4869)</f>
        <v>302.84207952154543</v>
      </c>
      <c r="C4870" s="6">
        <f>C4869*EXP(Returns!C4869)</f>
        <v>138.94999361219911</v>
      </c>
      <c r="D4870" s="6">
        <f>D4869*EXP(Returns!D4869)</f>
        <v>326.27440251579776</v>
      </c>
    </row>
    <row r="4871" spans="1:4" x14ac:dyDescent="0.35">
      <c r="A4871" s="3">
        <v>40520</v>
      </c>
      <c r="B4871" s="6">
        <f>B4870*EXP(Returns!B4870)</f>
        <v>303.96312109068339</v>
      </c>
      <c r="C4871" s="6">
        <f>C4870*EXP(Returns!C4870)</f>
        <v>138.0635404309287</v>
      </c>
      <c r="D4871" s="6">
        <f>D4870*EXP(Returns!D4870)</f>
        <v>327.62853878828003</v>
      </c>
    </row>
    <row r="4872" spans="1:4" x14ac:dyDescent="0.35">
      <c r="A4872" s="3">
        <v>40521</v>
      </c>
      <c r="B4872" s="6">
        <f>B4871*EXP(Returns!B4871)</f>
        <v>305.13118206338345</v>
      </c>
      <c r="C4872" s="6">
        <f>C4871*EXP(Returns!C4871)</f>
        <v>138.22190909672409</v>
      </c>
      <c r="D4872" s="6">
        <f>D4871*EXP(Returns!D4871)</f>
        <v>326.89219744776506</v>
      </c>
    </row>
    <row r="4873" spans="1:4" x14ac:dyDescent="0.35">
      <c r="A4873" s="3">
        <v>40522</v>
      </c>
      <c r="B4873" s="6">
        <f>B4872*EXP(Returns!B4872)</f>
        <v>306.96246409685392</v>
      </c>
      <c r="C4873" s="6">
        <f>C4872*EXP(Returns!C4872)</f>
        <v>137.35808001056731</v>
      </c>
      <c r="D4873" s="6">
        <f>D4872*EXP(Returns!D4872)</f>
        <v>325.95704500281698</v>
      </c>
    </row>
    <row r="4874" spans="1:4" x14ac:dyDescent="0.35">
      <c r="A4874" s="3">
        <v>40525</v>
      </c>
      <c r="B4874" s="6">
        <f>B4873*EXP(Returns!B4873)</f>
        <v>306.97731232955778</v>
      </c>
      <c r="C4874" s="6">
        <f>C4873*EXP(Returns!C4873)</f>
        <v>137.54010113943608</v>
      </c>
      <c r="D4874" s="6">
        <f>D4873*EXP(Returns!D4873)</f>
        <v>331.42561938177829</v>
      </c>
    </row>
    <row r="4875" spans="1:4" x14ac:dyDescent="0.35">
      <c r="A4875" s="3">
        <v>40526</v>
      </c>
      <c r="B4875" s="6">
        <f>B4874*EXP(Returns!B4874)</f>
        <v>307.25695404547957</v>
      </c>
      <c r="C4875" s="6">
        <f>C4874*EXP(Returns!C4874)</f>
        <v>135.51524462676613</v>
      </c>
      <c r="D4875" s="6">
        <f>D4874*EXP(Returns!D4874)</f>
        <v>330.30794142286658</v>
      </c>
    </row>
    <row r="4876" spans="1:4" x14ac:dyDescent="0.35">
      <c r="A4876" s="3">
        <v>40527</v>
      </c>
      <c r="B4876" s="6">
        <f>B4875*EXP(Returns!B4875)</f>
        <v>305.68304137887526</v>
      </c>
      <c r="C4876" s="6">
        <f>C4875*EXP(Returns!C4875)</f>
        <v>134.71928782595023</v>
      </c>
      <c r="D4876" s="6">
        <f>D4875*EXP(Returns!D4875)</f>
        <v>328.49759711606276</v>
      </c>
    </row>
    <row r="4877" spans="1:4" x14ac:dyDescent="0.35">
      <c r="A4877" s="3">
        <v>40528</v>
      </c>
      <c r="B4877" s="6">
        <f>B4876*EXP(Returns!B4876)</f>
        <v>307.57371634316092</v>
      </c>
      <c r="C4877" s="6">
        <f>C4876*EXP(Returns!C4876)</f>
        <v>135.31059940278377</v>
      </c>
      <c r="D4877" s="6">
        <f>D4876*EXP(Returns!D4876)</f>
        <v>326.15902862487405</v>
      </c>
    </row>
    <row r="4878" spans="1:4" x14ac:dyDescent="0.35">
      <c r="A4878" s="3">
        <v>40529</v>
      </c>
      <c r="B4878" s="6">
        <f>B4877*EXP(Returns!B4877)</f>
        <v>307.83108571002714</v>
      </c>
      <c r="C4878" s="6">
        <f>C4877*EXP(Returns!C4877)</f>
        <v>136.97038528975648</v>
      </c>
      <c r="D4878" s="6">
        <f>D4877*EXP(Returns!D4877)</f>
        <v>329.71827614716483</v>
      </c>
    </row>
    <row r="4879" spans="1:4" x14ac:dyDescent="0.35">
      <c r="A4879" s="3">
        <v>40532</v>
      </c>
      <c r="B4879" s="6">
        <f>B4878*EXP(Returns!B4878)</f>
        <v>308.61556733787859</v>
      </c>
      <c r="C4879" s="6">
        <f>C4878*EXP(Returns!C4878)</f>
        <v>136.76574006577408</v>
      </c>
      <c r="D4879" s="6">
        <f>D4878*EXP(Returns!D4878)</f>
        <v>333.5067909430785</v>
      </c>
    </row>
    <row r="4880" spans="1:4" x14ac:dyDescent="0.35">
      <c r="A4880" s="3">
        <v>40533</v>
      </c>
      <c r="B4880" s="6">
        <f>B4879*EXP(Returns!B4879)</f>
        <v>310.47654583675666</v>
      </c>
      <c r="C4880" s="6">
        <f>C4879*EXP(Returns!C4879)</f>
        <v>137.03928594305705</v>
      </c>
      <c r="D4880" s="6">
        <f>D4879*EXP(Returns!D4879)</f>
        <v>335.38788239289607</v>
      </c>
    </row>
    <row r="4881" spans="1:4" x14ac:dyDescent="0.35">
      <c r="A4881" s="3">
        <v>40534</v>
      </c>
      <c r="B4881" s="6">
        <f>B4880*EXP(Returns!B4880)</f>
        <v>311.52582094782616</v>
      </c>
      <c r="C4881" s="6">
        <f>C4880*EXP(Returns!C4880)</f>
        <v>136.81098825600134</v>
      </c>
      <c r="D4881" s="6">
        <f>D4880*EXP(Returns!D4880)</f>
        <v>337.14841817300419</v>
      </c>
    </row>
    <row r="4882" spans="1:4" x14ac:dyDescent="0.35">
      <c r="A4882" s="3">
        <v>40535</v>
      </c>
      <c r="B4882" s="6">
        <f>B4881*EXP(Returns!B4881)</f>
        <v>311.01355691954456</v>
      </c>
      <c r="C4882" s="6">
        <f>C4881*EXP(Returns!C4881)</f>
        <v>136.15180439382689</v>
      </c>
      <c r="D4882" s="6">
        <f>D4881*EXP(Returns!D4881)</f>
        <v>337.59606040974114</v>
      </c>
    </row>
    <row r="4883" spans="1:4" x14ac:dyDescent="0.35">
      <c r="A4883" s="3">
        <v>40539</v>
      </c>
      <c r="B4883" s="6">
        <f>B4882*EXP(Returns!B4882)</f>
        <v>311.20410923924345</v>
      </c>
      <c r="C4883" s="6">
        <f>C4882*EXP(Returns!C4882)</f>
        <v>137.1779447162921</v>
      </c>
      <c r="D4883" s="6">
        <f>D4882*EXP(Returns!D4882)</f>
        <v>337.96248619530542</v>
      </c>
    </row>
    <row r="4884" spans="1:4" x14ac:dyDescent="0.35">
      <c r="A4884" s="3">
        <v>40540</v>
      </c>
      <c r="B4884" s="6">
        <f>B4883*EXP(Returns!B4883)</f>
        <v>311.4441556679551</v>
      </c>
      <c r="C4884" s="6">
        <f>C4883*EXP(Returns!C4883)</f>
        <v>135.64956284906251</v>
      </c>
      <c r="D4884" s="6">
        <f>D4883*EXP(Returns!D4883)</f>
        <v>341.2025784446285</v>
      </c>
    </row>
    <row r="4885" spans="1:4" x14ac:dyDescent="0.35">
      <c r="A4885" s="3">
        <v>40541</v>
      </c>
      <c r="B4885" s="6">
        <f>B4884*EXP(Returns!B4884)</f>
        <v>311.7584432601858</v>
      </c>
      <c r="C4885" s="6">
        <f>C4884*EXP(Returns!C4884)</f>
        <v>137.26973013207041</v>
      </c>
      <c r="D4885" s="6">
        <f>D4884*EXP(Returns!D4884)</f>
        <v>341.35232127647822</v>
      </c>
    </row>
    <row r="4886" spans="1:4" x14ac:dyDescent="0.35">
      <c r="A4886" s="3">
        <v>40542</v>
      </c>
      <c r="B4886" s="6">
        <f>B4885*EXP(Returns!B4885)</f>
        <v>311.28824922456505</v>
      </c>
      <c r="C4886" s="6">
        <f>C4885*EXP(Returns!C4885)</f>
        <v>136.92733959231316</v>
      </c>
      <c r="D4886" s="6">
        <f>D4885*EXP(Returns!D4885)</f>
        <v>339.30573015727879</v>
      </c>
    </row>
    <row r="4887" spans="1:4" x14ac:dyDescent="0.35">
      <c r="A4887" s="3">
        <v>40543</v>
      </c>
      <c r="B4887" s="6">
        <f>B4886*EXP(Returns!B4886)</f>
        <v>311.2288562937498</v>
      </c>
      <c r="C4887" s="6">
        <f>C4886*EXP(Returns!C4886)</f>
        <v>137.68018626105649</v>
      </c>
      <c r="D4887" s="6">
        <f>D4886*EXP(Returns!D4886)</f>
        <v>345.05084232245963</v>
      </c>
    </row>
    <row r="4888" spans="1:4" x14ac:dyDescent="0.35">
      <c r="A4888" s="3">
        <v>40546</v>
      </c>
      <c r="B4888" s="6">
        <f>B4887*EXP(Returns!B4887)</f>
        <v>314.75036215000438</v>
      </c>
      <c r="C4888" s="6">
        <f>C4887*EXP(Returns!C4887)</f>
        <v>137.29241866181334</v>
      </c>
      <c r="D4888" s="6">
        <f>D4887*EXP(Returns!D4887)</f>
        <v>345.16462995457135</v>
      </c>
    </row>
    <row r="4889" spans="1:4" x14ac:dyDescent="0.35">
      <c r="A4889" s="3">
        <v>40547</v>
      </c>
      <c r="B4889" s="6">
        <f>B4888*EXP(Returns!B4888)</f>
        <v>314.33708633974823</v>
      </c>
      <c r="C4889" s="6">
        <f>C4888*EXP(Returns!C4888)</f>
        <v>137.33573312768624</v>
      </c>
      <c r="D4889" s="6">
        <f>D4888*EXP(Returns!D4888)</f>
        <v>339.99924250987061</v>
      </c>
    </row>
    <row r="4890" spans="1:4" x14ac:dyDescent="0.35">
      <c r="A4890" s="3">
        <v>40548</v>
      </c>
      <c r="B4890" s="6">
        <f>B4889*EXP(Returns!B4889)</f>
        <v>315.91099900635248</v>
      </c>
      <c r="C4890" s="6">
        <f>C4889*EXP(Returns!C4889)</f>
        <v>135.7826001371007</v>
      </c>
      <c r="D4890" s="6">
        <f>D4889*EXP(Returns!D4889)</f>
        <v>341.52331997640817</v>
      </c>
    </row>
    <row r="4891" spans="1:4" x14ac:dyDescent="0.35">
      <c r="A4891" s="3">
        <v>40549</v>
      </c>
      <c r="B4891" s="6">
        <f>B4890*EXP(Returns!B4890)</f>
        <v>315.24035382923017</v>
      </c>
      <c r="C4891" s="6">
        <f>C4890*EXP(Returns!C4890)</f>
        <v>136.53647810265051</v>
      </c>
      <c r="D4891" s="6">
        <f>D4890*EXP(Returns!D4890)</f>
        <v>337.65781875282045</v>
      </c>
    </row>
    <row r="4892" spans="1:4" x14ac:dyDescent="0.35">
      <c r="A4892" s="3">
        <v>40550</v>
      </c>
      <c r="B4892" s="6">
        <f>B4891*EXP(Returns!B4891)</f>
        <v>314.65879804833082</v>
      </c>
      <c r="C4892" s="6">
        <f>C4891*EXP(Returns!C4891)</f>
        <v>137.61005807821459</v>
      </c>
      <c r="D4892" s="6">
        <f>D4891*EXP(Returns!D4891)</f>
        <v>335.42711586084545</v>
      </c>
    </row>
    <row r="4893" spans="1:4" x14ac:dyDescent="0.35">
      <c r="A4893" s="3">
        <v>40553</v>
      </c>
      <c r="B4893" s="6">
        <f>B4892*EXP(Returns!B4892)</f>
        <v>314.22572459446957</v>
      </c>
      <c r="C4893" s="6">
        <f>C4892*EXP(Returns!C4892)</f>
        <v>137.8833517319365</v>
      </c>
      <c r="D4893" s="6">
        <f>D4892*EXP(Returns!D4892)</f>
        <v>337.23439340061282</v>
      </c>
    </row>
    <row r="4894" spans="1:4" x14ac:dyDescent="0.35">
      <c r="A4894" s="3">
        <v>40554</v>
      </c>
      <c r="B4894" s="6">
        <f>B4893*EXP(Returns!B4893)</f>
        <v>315.39626027262028</v>
      </c>
      <c r="C4894" s="6">
        <f>C4893*EXP(Returns!C4893)</f>
        <v>137.42648724665801</v>
      </c>
      <c r="D4894" s="6">
        <f>D4893*EXP(Returns!D4893)</f>
        <v>340.7748173183349</v>
      </c>
    </row>
    <row r="4895" spans="1:4" x14ac:dyDescent="0.35">
      <c r="A4895" s="3">
        <v>40555</v>
      </c>
      <c r="B4895" s="6">
        <f>B4894*EXP(Returns!B4894)</f>
        <v>318.23722212995011</v>
      </c>
      <c r="C4895" s="6">
        <f>C4894*EXP(Returns!C4894)</f>
        <v>137.28932477139381</v>
      </c>
      <c r="D4895" s="6">
        <f>D4894*EXP(Returns!D4894)</f>
        <v>345.52587396134999</v>
      </c>
    </row>
    <row r="4896" spans="1:4" x14ac:dyDescent="0.35">
      <c r="A4896" s="3">
        <v>40556</v>
      </c>
      <c r="B4896" s="6">
        <f>B4895*EXP(Returns!B4895)</f>
        <v>317.69278693081026</v>
      </c>
      <c r="C4896" s="6">
        <f>C4895*EXP(Returns!C4895)</f>
        <v>137.9297600882289</v>
      </c>
      <c r="D4896" s="6">
        <f>D4895*EXP(Returns!D4895)</f>
        <v>343.97652210440839</v>
      </c>
    </row>
    <row r="4897" spans="1:4" x14ac:dyDescent="0.35">
      <c r="A4897" s="3">
        <v>40557</v>
      </c>
      <c r="B4897" s="6">
        <f>B4896*EXP(Returns!B4896)</f>
        <v>320.03880769801293</v>
      </c>
      <c r="C4897" s="6">
        <f>C4896*EXP(Returns!C4896)</f>
        <v>137.56364972192222</v>
      </c>
      <c r="D4897" s="6">
        <f>D4896*EXP(Returns!D4896)</f>
        <v>343.53892617348055</v>
      </c>
    </row>
    <row r="4898" spans="1:4" x14ac:dyDescent="0.35">
      <c r="A4898" s="3">
        <v>40561</v>
      </c>
      <c r="B4898" s="6">
        <f>B4897*EXP(Returns!B4897)</f>
        <v>320.47930526822608</v>
      </c>
      <c r="C4898" s="6">
        <f>C4897*EXP(Returns!C4897)</f>
        <v>136.7892718662593</v>
      </c>
      <c r="D4898" s="6">
        <f>D4897*EXP(Returns!D4897)</f>
        <v>344.40354297658979</v>
      </c>
    </row>
    <row r="4899" spans="1:4" x14ac:dyDescent="0.35">
      <c r="A4899" s="3">
        <v>40562</v>
      </c>
      <c r="B4899" s="6">
        <f>B4898*EXP(Returns!B4898)</f>
        <v>317.23744112789331</v>
      </c>
      <c r="C4899" s="6">
        <f>C4898*EXP(Returns!C4898)</f>
        <v>137.15332201354306</v>
      </c>
      <c r="D4899" s="6">
        <f>D4898*EXP(Returns!D4898)</f>
        <v>343.88124082510291</v>
      </c>
    </row>
    <row r="4900" spans="1:4" x14ac:dyDescent="0.35">
      <c r="A4900" s="3">
        <v>40563</v>
      </c>
      <c r="B4900" s="6">
        <f>B4899*EXP(Returns!B4899)</f>
        <v>316.82664002308775</v>
      </c>
      <c r="C4900" s="6">
        <f>C4899*EXP(Returns!C4899)</f>
        <v>135.69506464391489</v>
      </c>
      <c r="D4900" s="6">
        <f>D4899*EXP(Returns!D4899)</f>
        <v>342.05175566196806</v>
      </c>
    </row>
    <row r="4901" spans="1:4" x14ac:dyDescent="0.35">
      <c r="A4901" s="3">
        <v>40564</v>
      </c>
      <c r="B4901" s="6">
        <f>B4900*EXP(Returns!B4900)</f>
        <v>317.59132400733415</v>
      </c>
      <c r="C4901" s="6">
        <f>C4900*EXP(Returns!C4900)</f>
        <v>136.2195436696627</v>
      </c>
      <c r="D4901" s="6">
        <f>D4900*EXP(Returns!D4900)</f>
        <v>344.05911331321812</v>
      </c>
    </row>
    <row r="4902" spans="1:4" x14ac:dyDescent="0.35">
      <c r="A4902" s="3">
        <v>40567</v>
      </c>
      <c r="B4902" s="6">
        <f>B4901*EXP(Returns!B4901)</f>
        <v>319.44487838986032</v>
      </c>
      <c r="C4902" s="6">
        <f>C4901*EXP(Returns!C4901)</f>
        <v>136.31004201136037</v>
      </c>
      <c r="D4902" s="6">
        <f>D4901*EXP(Returns!D4901)</f>
        <v>341.86098160218222</v>
      </c>
    </row>
    <row r="4903" spans="1:4" x14ac:dyDescent="0.35">
      <c r="A4903" s="3">
        <v>40568</v>
      </c>
      <c r="B4903" s="6">
        <f>B4902*EXP(Returns!B4902)</f>
        <v>319.52901837518198</v>
      </c>
      <c r="C4903" s="6">
        <f>C4902*EXP(Returns!C4902)</f>
        <v>137.335347087185</v>
      </c>
      <c r="D4903" s="6">
        <f>D4902*EXP(Returns!D4902)</f>
        <v>336.00366806370164</v>
      </c>
    </row>
    <row r="4904" spans="1:4" x14ac:dyDescent="0.35">
      <c r="A4904" s="3">
        <v>40569</v>
      </c>
      <c r="B4904" s="6">
        <f>B4903*EXP(Returns!B4903)</f>
        <v>320.87773284577844</v>
      </c>
      <c r="C4904" s="6">
        <f>C4903*EXP(Returns!C4903)</f>
        <v>136.10539235229407</v>
      </c>
      <c r="D4904" s="6">
        <f>D4903*EXP(Returns!D4903)</f>
        <v>341.03200274704847</v>
      </c>
    </row>
    <row r="4905" spans="1:4" x14ac:dyDescent="0.35">
      <c r="A4905" s="3">
        <v>40570</v>
      </c>
      <c r="B4905" s="6">
        <f>B4904*EXP(Returns!B4904)</f>
        <v>321.59787213191345</v>
      </c>
      <c r="C4905" s="6">
        <f>C4904*EXP(Returns!C4904)</f>
        <v>136.58359381694646</v>
      </c>
      <c r="D4905" s="6">
        <f>D4904*EXP(Returns!D4904)</f>
        <v>338.85967417935387</v>
      </c>
    </row>
    <row r="4906" spans="1:4" x14ac:dyDescent="0.35">
      <c r="A4906" s="3">
        <v>40571</v>
      </c>
      <c r="B4906" s="6">
        <f>B4905*EXP(Returns!B4905)</f>
        <v>315.85655548643859</v>
      </c>
      <c r="C4906" s="6">
        <f>C4905*EXP(Returns!C4905)</f>
        <v>137.22119576981632</v>
      </c>
      <c r="D4906" s="6">
        <f>D4905*EXP(Returns!D4905)</f>
        <v>342.74865203335872</v>
      </c>
    </row>
    <row r="4907" spans="1:4" x14ac:dyDescent="0.35">
      <c r="A4907" s="3">
        <v>40574</v>
      </c>
      <c r="B4907" s="6">
        <f>B4906*EXP(Returns!B4906)</f>
        <v>318.27681741716032</v>
      </c>
      <c r="C4907" s="6">
        <f>C4906*EXP(Returns!C4906)</f>
        <v>136.65146757321969</v>
      </c>
      <c r="D4907" s="6">
        <f>D4906*EXP(Returns!D4906)</f>
        <v>348.51174179840854</v>
      </c>
    </row>
    <row r="4908" spans="1:4" x14ac:dyDescent="0.35">
      <c r="A4908" s="3">
        <v>40575</v>
      </c>
      <c r="B4908" s="6">
        <f>B4907*EXP(Returns!B4907)</f>
        <v>323.59001001967522</v>
      </c>
      <c r="C4908" s="6">
        <f>C4907*EXP(Returns!C4907)</f>
        <v>135.92233888840559</v>
      </c>
      <c r="D4908" s="6">
        <f>D4907*EXP(Returns!D4907)</f>
        <v>349.75357094700348</v>
      </c>
    </row>
    <row r="4909" spans="1:4" x14ac:dyDescent="0.35">
      <c r="A4909" s="3">
        <v>40576</v>
      </c>
      <c r="B4909" s="6">
        <f>B4908*EXP(Returns!B4908)</f>
        <v>322.70901487924891</v>
      </c>
      <c r="C4909" s="6">
        <f>C4908*EXP(Returns!C4908)</f>
        <v>135.37626366747998</v>
      </c>
      <c r="D4909" s="6">
        <f>D4908*EXP(Returns!D4908)</f>
        <v>351.35759585766425</v>
      </c>
    </row>
    <row r="4910" spans="1:4" x14ac:dyDescent="0.35">
      <c r="A4910" s="3">
        <v>40577</v>
      </c>
      <c r="B4910" s="6">
        <f>B4909*EXP(Returns!B4909)</f>
        <v>323.46874945259407</v>
      </c>
      <c r="C4910" s="6">
        <f>C4909*EXP(Returns!C4909)</f>
        <v>134.80653547088335</v>
      </c>
      <c r="D4910" s="6">
        <f>D4909*EXP(Returns!D4909)</f>
        <v>349.05804933324981</v>
      </c>
    </row>
    <row r="4911" spans="1:4" x14ac:dyDescent="0.35">
      <c r="A4911" s="3">
        <v>40578</v>
      </c>
      <c r="B4911" s="6">
        <f>B4910*EXP(Returns!B4910)</f>
        <v>324.40171340748373</v>
      </c>
      <c r="C4911" s="6">
        <f>C4910*EXP(Returns!C4910)</f>
        <v>133.57658073599242</v>
      </c>
      <c r="D4911" s="6">
        <f>D4910*EXP(Returns!D4910)</f>
        <v>348.46912431166032</v>
      </c>
    </row>
    <row r="4912" spans="1:4" x14ac:dyDescent="0.35">
      <c r="A4912" s="3">
        <v>40581</v>
      </c>
      <c r="B4912" s="6">
        <f>B4911*EXP(Returns!B4911)</f>
        <v>326.42602246610375</v>
      </c>
      <c r="C4912" s="6">
        <f>C4911*EXP(Returns!C4911)</f>
        <v>133.62285829708782</v>
      </c>
      <c r="D4912" s="6">
        <f>D4911*EXP(Returns!D4911)</f>
        <v>345.89039623633988</v>
      </c>
    </row>
    <row r="4913" spans="1:4" x14ac:dyDescent="0.35">
      <c r="A4913" s="3">
        <v>40582</v>
      </c>
      <c r="B4913" s="6">
        <f>B4912*EXP(Returns!B4912)</f>
        <v>327.79205987485466</v>
      </c>
      <c r="C4913" s="6">
        <f>C4912*EXP(Returns!C4912)</f>
        <v>132.75695370948068</v>
      </c>
      <c r="D4913" s="6">
        <f>D4912*EXP(Returns!D4912)</f>
        <v>346.13616060160729</v>
      </c>
    </row>
    <row r="4914" spans="1:4" x14ac:dyDescent="0.35">
      <c r="A4914" s="3">
        <v>40583</v>
      </c>
      <c r="B4914" s="6">
        <f>B4913*EXP(Returns!B4913)</f>
        <v>326.8788935635701</v>
      </c>
      <c r="C4914" s="6">
        <f>C4913*EXP(Returns!C4913)</f>
        <v>133.66810746793666</v>
      </c>
      <c r="D4914" s="6">
        <f>D4913*EXP(Returns!D4913)</f>
        <v>348.10999531663111</v>
      </c>
    </row>
    <row r="4915" spans="1:4" x14ac:dyDescent="0.35">
      <c r="A4915" s="3">
        <v>40584</v>
      </c>
      <c r="B4915" s="6">
        <f>B4914*EXP(Returns!B4914)</f>
        <v>327.12388940318294</v>
      </c>
      <c r="C4915" s="6">
        <f>C4914*EXP(Returns!C4914)</f>
        <v>133.03050551506678</v>
      </c>
      <c r="D4915" s="6">
        <f>D4914*EXP(Returns!D4914)</f>
        <v>346.96006342854275</v>
      </c>
    </row>
    <row r="4916" spans="1:4" x14ac:dyDescent="0.35">
      <c r="A4916" s="3">
        <v>40585</v>
      </c>
      <c r="B4916" s="6">
        <f>B4915*EXP(Returns!B4915)</f>
        <v>328.92547497124582</v>
      </c>
      <c r="C4916" s="6">
        <f>C4915*EXP(Returns!C4915)</f>
        <v>133.69073205336107</v>
      </c>
      <c r="D4916" s="6">
        <f>D4915*EXP(Returns!D4915)</f>
        <v>345.25187418922962</v>
      </c>
    </row>
    <row r="4917" spans="1:4" x14ac:dyDescent="0.35">
      <c r="A4917" s="3">
        <v>40588</v>
      </c>
      <c r="B4917" s="6">
        <f>B4916*EXP(Returns!B4916)</f>
        <v>329.70995659909732</v>
      </c>
      <c r="C4917" s="6">
        <f>C4916*EXP(Returns!C4916)</f>
        <v>134.03215761522043</v>
      </c>
      <c r="D4917" s="6">
        <f>D4916*EXP(Returns!D4916)</f>
        <v>346.35485281648374</v>
      </c>
    </row>
    <row r="4918" spans="1:4" x14ac:dyDescent="0.35">
      <c r="A4918" s="3">
        <v>40589</v>
      </c>
      <c r="B4918" s="6">
        <f>B4917*EXP(Returns!B4917)</f>
        <v>328.64335854987331</v>
      </c>
      <c r="C4918" s="6">
        <f>C4917*EXP(Returns!C4917)</f>
        <v>133.96942581018001</v>
      </c>
      <c r="D4918" s="6">
        <f>D4917*EXP(Returns!D4917)</f>
        <v>343.52602460180992</v>
      </c>
    </row>
    <row r="4919" spans="1:4" x14ac:dyDescent="0.35">
      <c r="A4919" s="3">
        <v>40590</v>
      </c>
      <c r="B4919" s="6">
        <f>B4918*EXP(Returns!B4918)</f>
        <v>330.69983877935158</v>
      </c>
      <c r="C4919" s="6">
        <f>C4918*EXP(Returns!C4918)</f>
        <v>133.9066940051396</v>
      </c>
      <c r="D4919" s="6">
        <f>D4918*EXP(Returns!D4918)</f>
        <v>343.68761149945561</v>
      </c>
    </row>
    <row r="4920" spans="1:4" x14ac:dyDescent="0.35">
      <c r="A4920" s="3">
        <v>40591</v>
      </c>
      <c r="B4920" s="6">
        <f>B4919*EXP(Returns!B4919)</f>
        <v>331.71694271956289</v>
      </c>
      <c r="C4920" s="6">
        <f>C4919*EXP(Returns!C4919)</f>
        <v>134.47128025050338</v>
      </c>
      <c r="D4920" s="6">
        <f>D4919*EXP(Returns!D4919)</f>
        <v>346.50745091419503</v>
      </c>
    </row>
    <row r="4921" spans="1:4" x14ac:dyDescent="0.35">
      <c r="A4921" s="3">
        <v>40592</v>
      </c>
      <c r="B4921" s="6">
        <f>B4920*EXP(Returns!B4920)</f>
        <v>332.35541672582684</v>
      </c>
      <c r="C4921" s="6">
        <f>C4920*EXP(Returns!C4920)</f>
        <v>134.26251703045085</v>
      </c>
      <c r="D4921" s="6">
        <f>D4920*EXP(Returns!D4920)</f>
        <v>346.36902339520407</v>
      </c>
    </row>
    <row r="4922" spans="1:4" x14ac:dyDescent="0.35">
      <c r="A4922" s="3">
        <v>40596</v>
      </c>
      <c r="B4922" s="6">
        <f>B4921*EXP(Returns!B4921)</f>
        <v>325.53265379842423</v>
      </c>
      <c r="C4922" s="6">
        <f>C4921*EXP(Returns!C4921)</f>
        <v>135.34785212888542</v>
      </c>
      <c r="D4922" s="6">
        <f>D4921*EXP(Returns!D4921)</f>
        <v>344.01448656530823</v>
      </c>
    </row>
    <row r="4923" spans="1:4" x14ac:dyDescent="0.35">
      <c r="A4923" s="3">
        <v>40597</v>
      </c>
      <c r="B4923" s="6">
        <f>B4922*EXP(Returns!B4922)</f>
        <v>323.54299061611312</v>
      </c>
      <c r="C4923" s="6">
        <f>C4922*EXP(Returns!C4922)</f>
        <v>135.09754800410465</v>
      </c>
      <c r="D4923" s="6">
        <f>D4922*EXP(Returns!D4922)</f>
        <v>347.417540469914</v>
      </c>
    </row>
    <row r="4924" spans="1:4" x14ac:dyDescent="0.35">
      <c r="A4924" s="3">
        <v>40598</v>
      </c>
      <c r="B4924" s="6">
        <f>B4923*EXP(Returns!B4923)</f>
        <v>323.22127890753046</v>
      </c>
      <c r="C4924" s="6">
        <f>C4923*EXP(Returns!C4923)</f>
        <v>135.63918971674499</v>
      </c>
      <c r="D4924" s="6">
        <f>D4923*EXP(Returns!D4923)</f>
        <v>345.04386278368708</v>
      </c>
    </row>
    <row r="4925" spans="1:4" x14ac:dyDescent="0.35">
      <c r="A4925" s="3">
        <v>40599</v>
      </c>
      <c r="B4925" s="6">
        <f>B4924*EXP(Returns!B4924)</f>
        <v>326.63142301850655</v>
      </c>
      <c r="C4925" s="6">
        <f>C4924*EXP(Returns!C4924)</f>
        <v>135.76536761571234</v>
      </c>
      <c r="D4925" s="6">
        <f>D4924*EXP(Returns!D4924)</f>
        <v>351.39302230446486</v>
      </c>
    </row>
    <row r="4926" spans="1:4" x14ac:dyDescent="0.35">
      <c r="A4926" s="3">
        <v>40602</v>
      </c>
      <c r="B4926" s="6">
        <f>B4925*EXP(Returns!B4925)</f>
        <v>328.44785681927317</v>
      </c>
      <c r="C4926" s="6">
        <f>C4925*EXP(Returns!C4925)</f>
        <v>135.91103640964209</v>
      </c>
      <c r="D4926" s="6">
        <f>D4925*EXP(Returns!D4925)</f>
        <v>353.1047013131643</v>
      </c>
    </row>
    <row r="4927" spans="1:4" x14ac:dyDescent="0.35">
      <c r="A4927" s="3">
        <v>40603</v>
      </c>
      <c r="B4927" s="6">
        <f>B4926*EXP(Returns!B4926)</f>
        <v>323.27819713289512</v>
      </c>
      <c r="C4927" s="6">
        <f>C4926*EXP(Returns!C4926)</f>
        <v>135.91103640964209</v>
      </c>
      <c r="D4927" s="6">
        <f>D4926*EXP(Returns!D4926)</f>
        <v>354.89241499425077</v>
      </c>
    </row>
    <row r="4928" spans="1:4" x14ac:dyDescent="0.35">
      <c r="A4928" s="3">
        <v>40604</v>
      </c>
      <c r="B4928" s="6">
        <f>B4927*EXP(Returns!B4927)</f>
        <v>323.80035998297927</v>
      </c>
      <c r="C4928" s="6">
        <f>C4927*EXP(Returns!C4927)</f>
        <v>135.34785212888539</v>
      </c>
      <c r="D4928" s="6">
        <f>D4927*EXP(Returns!D4927)</f>
        <v>356.79465656156123</v>
      </c>
    </row>
    <row r="4929" spans="1:4" x14ac:dyDescent="0.35">
      <c r="A4929" s="3">
        <v>40605</v>
      </c>
      <c r="B4929" s="6">
        <f>B4928*EXP(Returns!B4928)</f>
        <v>329.37587136326152</v>
      </c>
      <c r="C4929" s="6">
        <f>C4928*EXP(Returns!C4928)</f>
        <v>134.15788169959984</v>
      </c>
      <c r="D4929" s="6">
        <f>D4928*EXP(Returns!D4928)</f>
        <v>357.59624601454169</v>
      </c>
    </row>
    <row r="4930" spans="1:4" x14ac:dyDescent="0.35">
      <c r="A4930" s="3">
        <v>40606</v>
      </c>
      <c r="B4930" s="6">
        <f>B4929*EXP(Returns!B4929)</f>
        <v>326.94571061073725</v>
      </c>
      <c r="C4930" s="6">
        <f>C4929*EXP(Returns!C4929)</f>
        <v>135.05548870444886</v>
      </c>
      <c r="D4930" s="6">
        <f>D4929*EXP(Returns!D4929)</f>
        <v>359.7744966151343</v>
      </c>
    </row>
    <row r="4931" spans="1:4" x14ac:dyDescent="0.35">
      <c r="A4931" s="3">
        <v>40609</v>
      </c>
      <c r="B4931" s="6">
        <f>B4930*EXP(Returns!B4930)</f>
        <v>324.21858520413673</v>
      </c>
      <c r="C4931" s="6">
        <f>C4930*EXP(Returns!C4930)</f>
        <v>134.97137010513731</v>
      </c>
      <c r="D4931" s="6">
        <f>D4930*EXP(Returns!D4930)</f>
        <v>358.02464164436014</v>
      </c>
    </row>
    <row r="4932" spans="1:4" x14ac:dyDescent="0.35">
      <c r="A4932" s="3">
        <v>40610</v>
      </c>
      <c r="B4932" s="6">
        <f>B4931*EXP(Returns!B4931)</f>
        <v>327.11151587592985</v>
      </c>
      <c r="C4932" s="6">
        <f>C4931*EXP(Returns!C4931)</f>
        <v>134.42870255592001</v>
      </c>
      <c r="D4932" s="6">
        <f>D4931*EXP(Returns!D4931)</f>
        <v>355.80610006994362</v>
      </c>
    </row>
    <row r="4933" spans="1:4" x14ac:dyDescent="0.35">
      <c r="A4933" s="3">
        <v>40611</v>
      </c>
      <c r="B4933" s="6">
        <f>B4932*EXP(Returns!B4932)</f>
        <v>326.6660688948154</v>
      </c>
      <c r="C4933" s="6">
        <f>C4932*EXP(Returns!C4932)</f>
        <v>135.28425026111327</v>
      </c>
      <c r="D4933" s="6">
        <f>D4932*EXP(Returns!D4932)</f>
        <v>354.33394614185107</v>
      </c>
    </row>
    <row r="4934" spans="1:4" x14ac:dyDescent="0.35">
      <c r="A4934" s="3">
        <v>40612</v>
      </c>
      <c r="B4934" s="6">
        <f>B4933*EXP(Returns!B4933)</f>
        <v>320.50157761728184</v>
      </c>
      <c r="C4934" s="6">
        <f>C4933*EXP(Returns!C4933)</f>
        <v>136.1397979663065</v>
      </c>
      <c r="D4934" s="6">
        <f>D4933*EXP(Returns!D4933)</f>
        <v>349.40163299192199</v>
      </c>
    </row>
    <row r="4935" spans="1:4" x14ac:dyDescent="0.35">
      <c r="A4935" s="3">
        <v>40613</v>
      </c>
      <c r="B4935" s="6">
        <f>B4934*EXP(Returns!B4934)</f>
        <v>322.77088251551476</v>
      </c>
      <c r="C4935" s="6">
        <f>C4934*EXP(Returns!C4934)</f>
        <v>136.09876450322767</v>
      </c>
      <c r="D4935" s="6">
        <f>D4934*EXP(Returns!D4934)</f>
        <v>347.17949589753158</v>
      </c>
    </row>
    <row r="4936" spans="1:4" x14ac:dyDescent="0.35">
      <c r="A4936" s="3">
        <v>40616</v>
      </c>
      <c r="B4936" s="6">
        <f>B4935*EXP(Returns!B4935)</f>
        <v>320.81833991496325</v>
      </c>
      <c r="C4936" s="6">
        <f>C4935*EXP(Returns!C4935)</f>
        <v>136.66194878398437</v>
      </c>
      <c r="D4936" s="6">
        <f>D4935*EXP(Returns!D4935)</f>
        <v>346.73312266784416</v>
      </c>
    </row>
    <row r="4937" spans="1:4" x14ac:dyDescent="0.35">
      <c r="A4937" s="3">
        <v>40617</v>
      </c>
      <c r="B4937" s="6">
        <f>B4936*EXP(Returns!B4936)</f>
        <v>317.22506760064016</v>
      </c>
      <c r="C4937" s="6">
        <f>C4936*EXP(Returns!C4936)</f>
        <v>136.93276964030454</v>
      </c>
      <c r="D4937" s="6">
        <f>D4936*EXP(Returns!D4936)</f>
        <v>334.91158174695636</v>
      </c>
    </row>
    <row r="4938" spans="1:4" x14ac:dyDescent="0.35">
      <c r="A4938" s="3">
        <v>40618</v>
      </c>
      <c r="B4938" s="6">
        <f>B4937*EXP(Returns!B4937)</f>
        <v>311.04077867950156</v>
      </c>
      <c r="C4938" s="6">
        <f>C4937*EXP(Returns!C4937)</f>
        <v>138.1637735326689</v>
      </c>
      <c r="D4938" s="6">
        <f>D4937*EXP(Returns!D4937)</f>
        <v>335.35457095784494</v>
      </c>
    </row>
    <row r="4939" spans="1:4" x14ac:dyDescent="0.35">
      <c r="A4939" s="3">
        <v>40619</v>
      </c>
      <c r="B4939" s="6">
        <f>B4938*EXP(Returns!B4938)</f>
        <v>315.2081826583721</v>
      </c>
      <c r="C4939" s="6">
        <f>C4938*EXP(Returns!C4938)</f>
        <v>137.78831734549777</v>
      </c>
      <c r="D4939" s="6">
        <f>D4938*EXP(Returns!D4938)</f>
        <v>346.19294866707577</v>
      </c>
    </row>
    <row r="4940" spans="1:4" x14ac:dyDescent="0.35">
      <c r="A4940" s="3">
        <v>40620</v>
      </c>
      <c r="B4940" s="6">
        <f>B4939*EXP(Returns!B4939)</f>
        <v>316.56432124532046</v>
      </c>
      <c r="C4940" s="6">
        <f>C4939*EXP(Returns!C4939)</f>
        <v>137.47543718952181</v>
      </c>
      <c r="D4940" s="6">
        <f>D4939*EXP(Returns!D4939)</f>
        <v>350.28665965841191</v>
      </c>
    </row>
    <row r="4941" spans="1:4" x14ac:dyDescent="0.35">
      <c r="A4941" s="3">
        <v>40623</v>
      </c>
      <c r="B4941" s="6">
        <f>B4940*EXP(Returns!B4940)</f>
        <v>321.31080629963981</v>
      </c>
      <c r="C4941" s="6">
        <f>C4940*EXP(Returns!C4940)</f>
        <v>136.95328637184392</v>
      </c>
      <c r="D4941" s="6">
        <f>D4940*EXP(Returns!D4940)</f>
        <v>351.81771666372202</v>
      </c>
    </row>
    <row r="4942" spans="1:4" x14ac:dyDescent="0.35">
      <c r="A4942" s="3">
        <v>40624</v>
      </c>
      <c r="B4942" s="6">
        <f>B4941*EXP(Returns!B4941)</f>
        <v>320.16996708689675</v>
      </c>
      <c r="C4942" s="6">
        <f>C4941*EXP(Returns!C4941)</f>
        <v>136.82813430945356</v>
      </c>
      <c r="D4942" s="6">
        <f>D4941*EXP(Returns!D4941)</f>
        <v>354.53296874745917</v>
      </c>
    </row>
    <row r="4943" spans="1:4" x14ac:dyDescent="0.35">
      <c r="A4943" s="3">
        <v>40625</v>
      </c>
      <c r="B4943" s="6">
        <f>B4942*EXP(Returns!B4942)</f>
        <v>321.10293104178641</v>
      </c>
      <c r="C4943" s="6">
        <f>C4942*EXP(Returns!C4942)</f>
        <v>136.64040621586801</v>
      </c>
      <c r="D4943" s="6">
        <f>D4942*EXP(Returns!D4942)</f>
        <v>356.19071495655174</v>
      </c>
    </row>
    <row r="4944" spans="1:4" x14ac:dyDescent="0.35">
      <c r="A4944" s="3">
        <v>40626</v>
      </c>
      <c r="B4944" s="6">
        <f>B4943*EXP(Returns!B4943)</f>
        <v>324.10227404795694</v>
      </c>
      <c r="C4944" s="6">
        <f>C4943*EXP(Returns!C4943)</f>
        <v>136.01464590391612</v>
      </c>
      <c r="D4944" s="6">
        <f>D4943*EXP(Returns!D4943)</f>
        <v>357.80933344828253</v>
      </c>
    </row>
    <row r="4945" spans="1:4" x14ac:dyDescent="0.35">
      <c r="A4945" s="3">
        <v>40627</v>
      </c>
      <c r="B4945" s="6">
        <f>B4944*EXP(Returns!B4944)</f>
        <v>325.12680210452004</v>
      </c>
      <c r="C4945" s="6">
        <f>C4944*EXP(Returns!C4944)</f>
        <v>135.5560969540104</v>
      </c>
      <c r="D4945" s="6">
        <f>D4944*EXP(Returns!D4944)</f>
        <v>358.6408503175154</v>
      </c>
    </row>
    <row r="4946" spans="1:4" x14ac:dyDescent="0.35">
      <c r="A4946" s="3">
        <v>40630</v>
      </c>
      <c r="B4946" s="6">
        <f>B4945*EXP(Returns!B4945)</f>
        <v>324.23343343684053</v>
      </c>
      <c r="C4946" s="6">
        <f>C4945*EXP(Returns!C4945)</f>
        <v>135.51403765435461</v>
      </c>
      <c r="D4946" s="6">
        <f>D4945*EXP(Returns!D4945)</f>
        <v>354.15427589374895</v>
      </c>
    </row>
    <row r="4947" spans="1:4" x14ac:dyDescent="0.35">
      <c r="A4947" s="3">
        <v>40631</v>
      </c>
      <c r="B4947" s="6">
        <f>B4946*EXP(Returns!B4946)</f>
        <v>326.52253597867855</v>
      </c>
      <c r="C4947" s="6">
        <f>C4946*EXP(Returns!C4946)</f>
        <v>135.0134294047931</v>
      </c>
      <c r="D4947" s="6">
        <f>D4946*EXP(Returns!D4946)</f>
        <v>354.00009153722579</v>
      </c>
    </row>
    <row r="4948" spans="1:4" x14ac:dyDescent="0.35">
      <c r="A4948" s="3">
        <v>40632</v>
      </c>
      <c r="B4948" s="6">
        <f>B4947*EXP(Returns!B4947)</f>
        <v>328.70522618613921</v>
      </c>
      <c r="C4948" s="6">
        <f>C4947*EXP(Returns!C4947)</f>
        <v>135.42991905504306</v>
      </c>
      <c r="D4948" s="6">
        <f>D4947*EXP(Returns!D4947)</f>
        <v>354.05740835563148</v>
      </c>
    </row>
    <row r="4949" spans="1:4" x14ac:dyDescent="0.35">
      <c r="A4949" s="3">
        <v>40633</v>
      </c>
      <c r="B4949" s="6">
        <f>B4948*EXP(Returns!B4948)</f>
        <v>328.1038727616347</v>
      </c>
      <c r="C4949" s="6">
        <f>C4948*EXP(Returns!C4948)</f>
        <v>135.47197835469885</v>
      </c>
      <c r="D4949" s="6">
        <f>D4948*EXP(Returns!D4948)</f>
        <v>360.39472381061319</v>
      </c>
    </row>
    <row r="4950" spans="1:4" x14ac:dyDescent="0.35">
      <c r="A4950" s="3">
        <v>40634</v>
      </c>
      <c r="B4950" s="6">
        <f>B4949*EXP(Returns!B4949)</f>
        <v>329.73222894815308</v>
      </c>
      <c r="C4950" s="6">
        <f>C4949*EXP(Returns!C4949)</f>
        <v>135.51403765435461</v>
      </c>
      <c r="D4950" s="6">
        <f>D4949*EXP(Returns!D4949)</f>
        <v>361.36879247174824</v>
      </c>
    </row>
    <row r="4951" spans="1:4" x14ac:dyDescent="0.35">
      <c r="A4951" s="3">
        <v>40637</v>
      </c>
      <c r="B4951" s="6">
        <f>B4950*EXP(Returns!B4950)</f>
        <v>329.84606539888227</v>
      </c>
      <c r="C4951" s="6">
        <f>C4950*EXP(Returns!C4950)</f>
        <v>135.72228247947959</v>
      </c>
      <c r="D4951" s="6">
        <f>D4950*EXP(Returns!D4950)</f>
        <v>363.14815185642493</v>
      </c>
    </row>
    <row r="4952" spans="1:4" x14ac:dyDescent="0.35">
      <c r="A4952" s="3">
        <v>40638</v>
      </c>
      <c r="B4952" s="6">
        <f>B4951*EXP(Returns!B4951)</f>
        <v>329.78667246806708</v>
      </c>
      <c r="C4952" s="6">
        <f>C4951*EXP(Returns!C4951)</f>
        <v>135.07497959941131</v>
      </c>
      <c r="D4952" s="6">
        <f>D4951*EXP(Returns!D4951)</f>
        <v>363.99246454674108</v>
      </c>
    </row>
    <row r="4953" spans="1:4" x14ac:dyDescent="0.35">
      <c r="A4953" s="3">
        <v>40639</v>
      </c>
      <c r="B4953" s="6">
        <f>B4952*EXP(Returns!B4952)</f>
        <v>330.50681175420203</v>
      </c>
      <c r="C4953" s="6">
        <f>C4952*EXP(Returns!C4952)</f>
        <v>134.42870255592001</v>
      </c>
      <c r="D4953" s="6">
        <f>D4952*EXP(Returns!D4952)</f>
        <v>364.3969605437926</v>
      </c>
    </row>
    <row r="4954" spans="1:4" x14ac:dyDescent="0.35">
      <c r="A4954" s="3">
        <v>40640</v>
      </c>
      <c r="B4954" s="6">
        <f>B4953*EXP(Returns!B4953)</f>
        <v>330.00444654772298</v>
      </c>
      <c r="C4954" s="6">
        <f>C4953*EXP(Returns!C4953)</f>
        <v>134.32406722506903</v>
      </c>
      <c r="D4954" s="6">
        <f>D4953*EXP(Returns!D4953)</f>
        <v>364.31933961259369</v>
      </c>
    </row>
    <row r="4955" spans="1:4" x14ac:dyDescent="0.35">
      <c r="A4955" s="3">
        <v>40641</v>
      </c>
      <c r="B4955" s="6">
        <f>B4954*EXP(Returns!B4954)</f>
        <v>328.68295383708352</v>
      </c>
      <c r="C4955" s="6">
        <f>C4954*EXP(Returns!C4954)</f>
        <v>134.13633913148348</v>
      </c>
      <c r="D4955" s="6">
        <f>D4954*EXP(Returns!D4954)</f>
        <v>369.59005464240903</v>
      </c>
    </row>
    <row r="4956" spans="1:4" x14ac:dyDescent="0.35">
      <c r="A4956" s="3">
        <v>40644</v>
      </c>
      <c r="B4956" s="6">
        <f>B4955*EXP(Returns!B4955)</f>
        <v>327.76483811489766</v>
      </c>
      <c r="C4956" s="6">
        <f>C4955*EXP(Returns!C4955)</f>
        <v>134.15685586302286</v>
      </c>
      <c r="D4956" s="6">
        <f>D4955*EXP(Returns!D4955)</f>
        <v>367.42523436642438</v>
      </c>
    </row>
    <row r="4957" spans="1:4" x14ac:dyDescent="0.35">
      <c r="A4957" s="3">
        <v>40645</v>
      </c>
      <c r="B4957" s="6">
        <f>B4956*EXP(Returns!B4956)</f>
        <v>325.21589150074288</v>
      </c>
      <c r="C4957" s="6">
        <f>C4956*EXP(Returns!C4956)</f>
        <v>134.90776823736513</v>
      </c>
      <c r="D4957" s="6">
        <f>D4956*EXP(Returns!D4956)</f>
        <v>359.7306101213365</v>
      </c>
    </row>
    <row r="4958" spans="1:4" x14ac:dyDescent="0.35">
      <c r="A4958" s="3">
        <v>40646</v>
      </c>
      <c r="B4958" s="6">
        <f>B4957*EXP(Returns!B4957)</f>
        <v>325.27775913700879</v>
      </c>
      <c r="C4958" s="6">
        <f>C4957*EXP(Returns!C4957)</f>
        <v>135.30476699265262</v>
      </c>
      <c r="D4958" s="6">
        <f>D4957*EXP(Returns!D4957)</f>
        <v>360.06573373301131</v>
      </c>
    </row>
    <row r="4959" spans="1:4" x14ac:dyDescent="0.35">
      <c r="A4959" s="3">
        <v>40647</v>
      </c>
      <c r="B4959" s="6">
        <f>B4958*EXP(Returns!B4958)</f>
        <v>325.30498089696573</v>
      </c>
      <c r="C4959" s="6">
        <f>C4958*EXP(Returns!C4958)</f>
        <v>135.11703889906707</v>
      </c>
      <c r="D4959" s="6">
        <f>D4958*EXP(Returns!D4958)</f>
        <v>361.12535461940496</v>
      </c>
    </row>
    <row r="4960" spans="1:4" x14ac:dyDescent="0.35">
      <c r="A4960" s="3">
        <v>40648</v>
      </c>
      <c r="B4960" s="6">
        <f>B4959*EXP(Returns!B4959)</f>
        <v>326.5819289094938</v>
      </c>
      <c r="C4960" s="6">
        <f>C4959*EXP(Returns!C4959)</f>
        <v>135.93052730460454</v>
      </c>
      <c r="D4960" s="6">
        <f>D4959*EXP(Returns!D4959)</f>
        <v>362.75962419808047</v>
      </c>
    </row>
    <row r="4961" spans="1:4" x14ac:dyDescent="0.35">
      <c r="A4961" s="3">
        <v>40651</v>
      </c>
      <c r="B4961" s="6">
        <f>B4960*EXP(Returns!B4960)</f>
        <v>322.98370718426946</v>
      </c>
      <c r="C4961" s="6">
        <f>C4960*EXP(Returns!C4960)</f>
        <v>136.34804279143142</v>
      </c>
      <c r="D4961" s="6">
        <f>D4960*EXP(Returns!D4960)</f>
        <v>360.96683448879577</v>
      </c>
    </row>
    <row r="4962" spans="1:4" x14ac:dyDescent="0.35">
      <c r="A4962" s="3">
        <v>40652</v>
      </c>
      <c r="B4962" s="6">
        <f>B4961*EXP(Returns!B4961)</f>
        <v>324.83478686134498</v>
      </c>
      <c r="C4962" s="6">
        <f>C4961*EXP(Returns!C4961)</f>
        <v>136.53577088501703</v>
      </c>
      <c r="D4962" s="6">
        <f>D4961*EXP(Returns!D4961)</f>
        <v>363.05572584298091</v>
      </c>
    </row>
    <row r="4963" spans="1:4" x14ac:dyDescent="0.35">
      <c r="A4963" s="3">
        <v>40653</v>
      </c>
      <c r="B4963" s="6">
        <f>B4962*EXP(Returns!B4962)</f>
        <v>329.22491433077272</v>
      </c>
      <c r="C4963" s="6">
        <f>C4962*EXP(Returns!C4962)</f>
        <v>136.05567936699492</v>
      </c>
      <c r="D4963" s="6">
        <f>D4962*EXP(Returns!D4962)</f>
        <v>367.11126087224227</v>
      </c>
    </row>
    <row r="4964" spans="1:4" x14ac:dyDescent="0.35">
      <c r="A4964" s="3">
        <v>40654</v>
      </c>
      <c r="B4964" s="6">
        <f>B4963*EXP(Returns!B4963)</f>
        <v>330.96215755711904</v>
      </c>
      <c r="C4964" s="6">
        <f>C4963*EXP(Returns!C4963)</f>
        <v>136.07619609853433</v>
      </c>
      <c r="D4964" s="6">
        <f>D4963*EXP(Returns!D4963)</f>
        <v>370.3142346653654</v>
      </c>
    </row>
    <row r="4965" spans="1:4" x14ac:dyDescent="0.35">
      <c r="A4965" s="3">
        <v>40658</v>
      </c>
      <c r="B4965" s="6">
        <f>B4964*EXP(Returns!B4964)</f>
        <v>330.43504529613364</v>
      </c>
      <c r="C4965" s="6">
        <f>C4964*EXP(Returns!C4964)</f>
        <v>136.43005369749409</v>
      </c>
      <c r="D4965" s="6">
        <f>D4964*EXP(Returns!D4964)</f>
        <v>370.96047650536053</v>
      </c>
    </row>
    <row r="4966" spans="1:4" x14ac:dyDescent="0.35">
      <c r="A4966" s="3">
        <v>40659</v>
      </c>
      <c r="B4966" s="6">
        <f>B4965*EXP(Returns!B4965)</f>
        <v>333.40221713144587</v>
      </c>
      <c r="C4966" s="6">
        <f>C4965*EXP(Returns!C4965)</f>
        <v>136.91006922303956</v>
      </c>
      <c r="D4966" s="6">
        <f>D4965*EXP(Returns!D4965)</f>
        <v>369.21802407570891</v>
      </c>
    </row>
    <row r="4967" spans="1:4" x14ac:dyDescent="0.35">
      <c r="A4967" s="3">
        <v>40660</v>
      </c>
      <c r="B4967" s="6">
        <f>B4966*EXP(Returns!B4966)</f>
        <v>335.48591912088114</v>
      </c>
      <c r="C4967" s="6">
        <f>C4966*EXP(Returns!C4966)</f>
        <v>136.38902672949877</v>
      </c>
      <c r="D4967" s="6">
        <f>D4966*EXP(Returns!D4966)</f>
        <v>367.92966466862958</v>
      </c>
    </row>
    <row r="4968" spans="1:4" x14ac:dyDescent="0.35">
      <c r="A4968" s="3">
        <v>40661</v>
      </c>
      <c r="B4968" s="6">
        <f>B4967*EXP(Returns!B4967)</f>
        <v>336.67872714808749</v>
      </c>
      <c r="C4968" s="6">
        <f>C4967*EXP(Returns!C4967)</f>
        <v>136.97263534923243</v>
      </c>
      <c r="D4968" s="6">
        <f>D4967*EXP(Returns!D4967)</f>
        <v>367.76860652392122</v>
      </c>
    </row>
    <row r="4969" spans="1:4" x14ac:dyDescent="0.35">
      <c r="A4969" s="3">
        <v>40662</v>
      </c>
      <c r="B4969" s="6">
        <f>B4968*EXP(Returns!B4968)</f>
        <v>337.45330995413644</v>
      </c>
      <c r="C4969" s="6">
        <f>C4968*EXP(Returns!C4968)</f>
        <v>137.18187288600862</v>
      </c>
      <c r="D4969" s="6">
        <f>D4968*EXP(Returns!D4968)</f>
        <v>372.87540814316674</v>
      </c>
    </row>
    <row r="4970" spans="1:4" x14ac:dyDescent="0.35">
      <c r="A4970" s="3">
        <v>40665</v>
      </c>
      <c r="B4970" s="6">
        <f>B4969*EXP(Returns!B4969)</f>
        <v>336.86185535143454</v>
      </c>
      <c r="C4970" s="6">
        <f>C4969*EXP(Returns!C4969)</f>
        <v>137.30597946419451</v>
      </c>
      <c r="D4970" s="6">
        <f>D4969*EXP(Returns!D4969)</f>
        <v>370.26696415276876</v>
      </c>
    </row>
    <row r="4971" spans="1:4" x14ac:dyDescent="0.35">
      <c r="A4971" s="3">
        <v>40666</v>
      </c>
      <c r="B4971" s="6">
        <f>B4970*EXP(Returns!B4970)</f>
        <v>335.72349084414208</v>
      </c>
      <c r="C4971" s="6">
        <f>C4970*EXP(Returns!C4970)</f>
        <v>137.61983576935887</v>
      </c>
      <c r="D4971" s="6">
        <f>D4970*EXP(Returns!D4970)</f>
        <v>366.01240651789931</v>
      </c>
    </row>
    <row r="4972" spans="1:4" x14ac:dyDescent="0.35">
      <c r="A4972" s="3">
        <v>40667</v>
      </c>
      <c r="B4972" s="6">
        <f>B4971*EXP(Returns!B4971)</f>
        <v>333.42201477505085</v>
      </c>
      <c r="C4972" s="6">
        <f>C4971*EXP(Returns!C4971)</f>
        <v>137.99523252651619</v>
      </c>
      <c r="D4972" s="6">
        <f>D4971*EXP(Returns!D4971)</f>
        <v>359.03540575934511</v>
      </c>
    </row>
    <row r="4973" spans="1:4" x14ac:dyDescent="0.35">
      <c r="A4973" s="3">
        <v>40668</v>
      </c>
      <c r="B4973" s="6">
        <f>B4972*EXP(Returns!B4972)</f>
        <v>330.39792471437403</v>
      </c>
      <c r="C4973" s="6">
        <f>C4972*EXP(Returns!C4972)</f>
        <v>138.60038030444744</v>
      </c>
      <c r="D4973" s="6">
        <f>D4972*EXP(Returns!D4972)</f>
        <v>342.26685235687069</v>
      </c>
    </row>
    <row r="4974" spans="1:4" x14ac:dyDescent="0.35">
      <c r="A4974" s="3">
        <v>40669</v>
      </c>
      <c r="B4974" s="6">
        <f>B4973*EXP(Returns!B4973)</f>
        <v>331.66002449419824</v>
      </c>
      <c r="C4974" s="6">
        <f>C4973*EXP(Returns!C4973)</f>
        <v>138.74602604083088</v>
      </c>
      <c r="D4974" s="6">
        <f>D4973*EXP(Returns!D4973)</f>
        <v>339.04653546740349</v>
      </c>
    </row>
    <row r="4975" spans="1:4" x14ac:dyDescent="0.35">
      <c r="A4975" s="3">
        <v>40672</v>
      </c>
      <c r="B4975" s="6">
        <f>B4974*EXP(Returns!B4974)</f>
        <v>333.16712011363541</v>
      </c>
      <c r="C4975" s="6">
        <f>C4974*EXP(Returns!C4974)</f>
        <v>138.91321093541188</v>
      </c>
      <c r="D4975" s="6">
        <f>D4974*EXP(Returns!D4974)</f>
        <v>345.56172341050041</v>
      </c>
    </row>
    <row r="4976" spans="1:4" x14ac:dyDescent="0.35">
      <c r="A4976" s="3">
        <v>40673</v>
      </c>
      <c r="B4976" s="6">
        <f>B4975*EXP(Returns!B4975)</f>
        <v>335.85712493847649</v>
      </c>
      <c r="C4976" s="6">
        <f>C4975*EXP(Returns!C4975)</f>
        <v>138.28652399928311</v>
      </c>
      <c r="D4976" s="6">
        <f>D4975*EXP(Returns!D4975)</f>
        <v>349.88449017428451</v>
      </c>
    </row>
    <row r="4977" spans="1:4" x14ac:dyDescent="0.35">
      <c r="A4977" s="3">
        <v>40674</v>
      </c>
      <c r="B4977" s="6">
        <f>B4976*EXP(Returns!B4976)</f>
        <v>332.1252691189178</v>
      </c>
      <c r="C4977" s="6">
        <f>C4976*EXP(Returns!C4976)</f>
        <v>138.74602604083088</v>
      </c>
      <c r="D4977" s="6">
        <f>D4976*EXP(Returns!D4976)</f>
        <v>339.37267027914385</v>
      </c>
    </row>
    <row r="4978" spans="1:4" x14ac:dyDescent="0.35">
      <c r="A4978" s="3">
        <v>40675</v>
      </c>
      <c r="B4978" s="6">
        <f>B4977*EXP(Returns!B4977)</f>
        <v>333.75115059998552</v>
      </c>
      <c r="C4978" s="6">
        <f>C4977*EXP(Returns!C4977)</f>
        <v>138.28652399928311</v>
      </c>
      <c r="D4978" s="6">
        <f>D4977*EXP(Returns!D4977)</f>
        <v>339.83532909930074</v>
      </c>
    </row>
    <row r="4979" spans="1:4" x14ac:dyDescent="0.35">
      <c r="A4979" s="3">
        <v>40676</v>
      </c>
      <c r="B4979" s="6">
        <f>B4978*EXP(Returns!B4978)</f>
        <v>331.05867106969384</v>
      </c>
      <c r="C4979" s="6">
        <f>C4978*EXP(Returns!C4978)</f>
        <v>138.72551255683322</v>
      </c>
      <c r="D4979" s="6">
        <f>D4978*EXP(Returns!D4978)</f>
        <v>339.76119793748813</v>
      </c>
    </row>
    <row r="4980" spans="1:4" x14ac:dyDescent="0.35">
      <c r="A4980" s="3">
        <v>40679</v>
      </c>
      <c r="B4980" s="6">
        <f>B4979*EXP(Returns!B4979)</f>
        <v>329.00466554566623</v>
      </c>
      <c r="C4980" s="6">
        <f>C4979*EXP(Returns!C4979)</f>
        <v>139.2045024081788</v>
      </c>
      <c r="D4980" s="6">
        <f>D4979*EXP(Returns!D4979)</f>
        <v>338.45274591879064</v>
      </c>
    </row>
    <row r="4981" spans="1:4" x14ac:dyDescent="0.35">
      <c r="A4981" s="3">
        <v>40680</v>
      </c>
      <c r="B4981" s="6">
        <f>B4980*EXP(Returns!B4980)</f>
        <v>328.88340497858508</v>
      </c>
      <c r="C4981" s="6">
        <f>C4980*EXP(Returns!C4980)</f>
        <v>139.53887219734079</v>
      </c>
      <c r="D4981" s="6">
        <f>D4980*EXP(Returns!D4980)</f>
        <v>337.79021848832588</v>
      </c>
    </row>
    <row r="4982" spans="1:4" x14ac:dyDescent="0.35">
      <c r="A4982" s="3">
        <v>40681</v>
      </c>
      <c r="B4982" s="6">
        <f>B4981*EXP(Returns!B4981)</f>
        <v>331.77881035582885</v>
      </c>
      <c r="C4982" s="6">
        <f>C4981*EXP(Returns!C4981)</f>
        <v>138.97167436480527</v>
      </c>
      <c r="D4982" s="6">
        <f>D4981*EXP(Returns!D4981)</f>
        <v>346.22477959390238</v>
      </c>
    </row>
    <row r="4983" spans="1:4" x14ac:dyDescent="0.35">
      <c r="A4983" s="3">
        <v>40682</v>
      </c>
      <c r="B4983" s="6">
        <f>B4982*EXP(Returns!B4982)</f>
        <v>332.5014243474144</v>
      </c>
      <c r="C4983" s="6">
        <f>C4982*EXP(Returns!C4982)</f>
        <v>138.92859604841016</v>
      </c>
      <c r="D4983" s="6">
        <f>D4982*EXP(Returns!D4982)</f>
        <v>341.92348019937361</v>
      </c>
    </row>
    <row r="4984" spans="1:4" x14ac:dyDescent="0.35">
      <c r="A4984" s="3">
        <v>40683</v>
      </c>
      <c r="B4984" s="6">
        <f>B4983*EXP(Returns!B4983)</f>
        <v>329.94505361690773</v>
      </c>
      <c r="C4984" s="6">
        <f>C4983*EXP(Returns!C4983)</f>
        <v>139.167578136983</v>
      </c>
      <c r="D4984" s="6">
        <f>D4983*EXP(Returns!D4983)</f>
        <v>345.10392911736676</v>
      </c>
    </row>
    <row r="4985" spans="1:4" x14ac:dyDescent="0.35">
      <c r="A4985" s="3">
        <v>40686</v>
      </c>
      <c r="B4985" s="6">
        <f>B4984*EXP(Returns!B4984)</f>
        <v>326.01027195039694</v>
      </c>
      <c r="C4985" s="6">
        <f>C4984*EXP(Returns!C4984)</f>
        <v>139.40758589975573</v>
      </c>
      <c r="D4985" s="6">
        <f>D4984*EXP(Returns!D4984)</f>
        <v>341.71282502914443</v>
      </c>
    </row>
    <row r="4986" spans="1:4" x14ac:dyDescent="0.35">
      <c r="A4986" s="3">
        <v>40687</v>
      </c>
      <c r="B4986" s="6">
        <f>B4985*EXP(Returns!B4985)</f>
        <v>325.74052905627769</v>
      </c>
      <c r="C4986" s="6">
        <f>C4985*EXP(Returns!C4985)</f>
        <v>139.49476820674579</v>
      </c>
      <c r="D4986" s="6">
        <f>D4985*EXP(Returns!D4985)</f>
        <v>343.27994298478001</v>
      </c>
    </row>
    <row r="4987" spans="1:4" x14ac:dyDescent="0.35">
      <c r="A4987" s="3">
        <v>40688</v>
      </c>
      <c r="B4987" s="6">
        <f>B4986*EXP(Returns!B4986)</f>
        <v>326.77743064009405</v>
      </c>
      <c r="C4987" s="6">
        <f>C4986*EXP(Returns!C4986)</f>
        <v>139.42912505795326</v>
      </c>
      <c r="D4987" s="6">
        <f>D4986*EXP(Returns!D4986)</f>
        <v>348.21352514175868</v>
      </c>
    </row>
    <row r="4988" spans="1:4" x14ac:dyDescent="0.35">
      <c r="A4988" s="3">
        <v>40689</v>
      </c>
      <c r="B4988" s="6">
        <f>B4987*EXP(Returns!B4987)</f>
        <v>328.06922688532586</v>
      </c>
      <c r="C4988" s="6">
        <f>C4987*EXP(Returns!C4987)</f>
        <v>140.27940896965663</v>
      </c>
      <c r="D4988" s="6">
        <f>D4987*EXP(Returns!D4987)</f>
        <v>347.52033004092925</v>
      </c>
    </row>
    <row r="4989" spans="1:4" x14ac:dyDescent="0.35">
      <c r="A4989" s="3">
        <v>40690</v>
      </c>
      <c r="B4989" s="6">
        <f>B4988*EXP(Returns!B4988)</f>
        <v>329.40804253411977</v>
      </c>
      <c r="C4989" s="6">
        <f>C4988*EXP(Returns!C4988)</f>
        <v>140.19222666266654</v>
      </c>
      <c r="D4989" s="6">
        <f>D4988*EXP(Returns!D4988)</f>
        <v>351.47201799330054</v>
      </c>
    </row>
    <row r="4990" spans="1:4" x14ac:dyDescent="0.35">
      <c r="A4990" s="3">
        <v>40694</v>
      </c>
      <c r="B4990" s="6">
        <f>B4989*EXP(Returns!B4989)</f>
        <v>332.89737721951616</v>
      </c>
      <c r="C4990" s="6">
        <f>C4989*EXP(Returns!C4989)</f>
        <v>140.23628294922804</v>
      </c>
      <c r="D4990" s="6">
        <f>D4989*EXP(Returns!D4989)</f>
        <v>354.01457936770822</v>
      </c>
    </row>
    <row r="4991" spans="1:4" x14ac:dyDescent="0.35">
      <c r="A4991" s="3">
        <v>40695</v>
      </c>
      <c r="B4991" s="6">
        <f>B4990*EXP(Returns!B4990)</f>
        <v>325.31240501331769</v>
      </c>
      <c r="C4991" s="6">
        <f>C4990*EXP(Returns!C4990)</f>
        <v>141.25982318817975</v>
      </c>
      <c r="D4991" s="6">
        <f>D4990*EXP(Returns!D4990)</f>
        <v>350.70596073770815</v>
      </c>
    </row>
    <row r="4992" spans="1:4" x14ac:dyDescent="0.35">
      <c r="A4992" s="3">
        <v>40696</v>
      </c>
      <c r="B4992" s="6">
        <f>B4991*EXP(Returns!B4991)</f>
        <v>324.91397743576539</v>
      </c>
      <c r="C4992" s="6">
        <f>C4991*EXP(Returns!C4991)</f>
        <v>140.47603111330682</v>
      </c>
      <c r="D4992" s="6">
        <f>D4991*EXP(Returns!D4991)</f>
        <v>352.17504789876426</v>
      </c>
    </row>
    <row r="4993" spans="1:4" x14ac:dyDescent="0.35">
      <c r="A4993" s="3">
        <v>40697</v>
      </c>
      <c r="B4993" s="6">
        <f>B4992*EXP(Returns!B4992)</f>
        <v>321.75130386985296</v>
      </c>
      <c r="C4993" s="6">
        <f>C4992*EXP(Returns!C4992)</f>
        <v>140.88893072922028</v>
      </c>
      <c r="D4993" s="6">
        <f>D4992*EXP(Returns!D4992)</f>
        <v>352.62089237551436</v>
      </c>
    </row>
    <row r="4994" spans="1:4" x14ac:dyDescent="0.35">
      <c r="A4994" s="3">
        <v>40700</v>
      </c>
      <c r="B4994" s="6">
        <f>B4993*EXP(Returns!B4993)</f>
        <v>318.28919094441358</v>
      </c>
      <c r="C4994" s="6">
        <f>C4993*EXP(Returns!C4993)</f>
        <v>140.80184272090105</v>
      </c>
      <c r="D4994" s="6">
        <f>D4993*EXP(Returns!D4993)</f>
        <v>350.09070381984009</v>
      </c>
    </row>
    <row r="4995" spans="1:4" x14ac:dyDescent="0.35">
      <c r="A4995" s="3">
        <v>40701</v>
      </c>
      <c r="B4995" s="6">
        <f>B4994*EXP(Returns!B4994)</f>
        <v>317.98480217398537</v>
      </c>
      <c r="C4995" s="6">
        <f>C4994*EXP(Returns!C4994)</f>
        <v>140.67172299082412</v>
      </c>
      <c r="D4995" s="6">
        <f>D4994*EXP(Returns!D4994)</f>
        <v>351.29361675224811</v>
      </c>
    </row>
    <row r="4996" spans="1:4" x14ac:dyDescent="0.35">
      <c r="A4996" s="3">
        <v>40702</v>
      </c>
      <c r="B4996" s="6">
        <f>B4995*EXP(Returns!B4995)</f>
        <v>316.6534106415433</v>
      </c>
      <c r="C4996" s="6">
        <f>C4995*EXP(Returns!C4995)</f>
        <v>141.25879862337601</v>
      </c>
      <c r="D4996" s="6">
        <f>D4995*EXP(Returns!D4995)</f>
        <v>353.35797397014147</v>
      </c>
    </row>
    <row r="4997" spans="1:4" x14ac:dyDescent="0.35">
      <c r="A4997" s="3">
        <v>40703</v>
      </c>
      <c r="B4997" s="6">
        <f>B4996*EXP(Returns!B4996)</f>
        <v>318.98953258694343</v>
      </c>
      <c r="C4997" s="6">
        <f>C4996*EXP(Returns!C4996)</f>
        <v>140.64713343553399</v>
      </c>
      <c r="D4997" s="6">
        <f>D4996*EXP(Returns!D4996)</f>
        <v>354.44984878571188</v>
      </c>
    </row>
    <row r="4998" spans="1:4" x14ac:dyDescent="0.35">
      <c r="A4998" s="3">
        <v>40704</v>
      </c>
      <c r="B4998" s="6">
        <f>B4997*EXP(Returns!B4997)</f>
        <v>314.53011336489789</v>
      </c>
      <c r="C4998" s="6">
        <f>C4997*EXP(Returns!C4997)</f>
        <v>140.96679765430568</v>
      </c>
      <c r="D4998" s="6">
        <f>D4997*EXP(Returns!D4997)</f>
        <v>352.0188542810792</v>
      </c>
    </row>
    <row r="4999" spans="1:4" x14ac:dyDescent="0.35">
      <c r="A4999" s="3">
        <v>40707</v>
      </c>
      <c r="B4999" s="6">
        <f>B4998*EXP(Returns!B4998)</f>
        <v>314.74046332820194</v>
      </c>
      <c r="C4999" s="6">
        <f>C4998*EXP(Returns!C4998)</f>
        <v>140.72807405503067</v>
      </c>
      <c r="D4999" s="6">
        <f>D4998*EXP(Returns!D4998)</f>
        <v>347.94576465429873</v>
      </c>
    </row>
    <row r="5000" spans="1:4" x14ac:dyDescent="0.35">
      <c r="A5000" s="3">
        <v>40708</v>
      </c>
      <c r="B5000" s="6">
        <f>B4999*EXP(Returns!B4999)</f>
        <v>318.70989087102163</v>
      </c>
      <c r="C5000" s="6">
        <f>C4999*EXP(Returns!C4999)</f>
        <v>139.46683478160764</v>
      </c>
      <c r="D5000" s="6">
        <f>D4999*EXP(Returns!D4999)</f>
        <v>349.15840664075353</v>
      </c>
    </row>
    <row r="5001" spans="1:4" x14ac:dyDescent="0.35">
      <c r="A5001" s="3">
        <v>40709</v>
      </c>
      <c r="B5001" s="6">
        <f>B5000*EXP(Returns!B5000)</f>
        <v>313.15417713434454</v>
      </c>
      <c r="C5001" s="6">
        <f>C5000*EXP(Returns!C5000)</f>
        <v>140.96679765430565</v>
      </c>
      <c r="D5001" s="6">
        <f>D5000*EXP(Returns!D5000)</f>
        <v>342.92440950972463</v>
      </c>
    </row>
    <row r="5002" spans="1:4" x14ac:dyDescent="0.35">
      <c r="A5002" s="3">
        <v>40710</v>
      </c>
      <c r="B5002" s="6">
        <f>B5001*EXP(Returns!B5001)</f>
        <v>313.70356174438564</v>
      </c>
      <c r="C5002" s="6">
        <f>C5001*EXP(Returns!C5001)</f>
        <v>141.70550887781337</v>
      </c>
      <c r="D5002" s="6">
        <f>D5001*EXP(Returns!D5001)</f>
        <v>339.88746413892068</v>
      </c>
    </row>
    <row r="5003" spans="1:4" x14ac:dyDescent="0.35">
      <c r="A5003" s="3">
        <v>40711</v>
      </c>
      <c r="B5003" s="6">
        <f>B5002*EXP(Returns!B5002)</f>
        <v>314.65879804833099</v>
      </c>
      <c r="C5003" s="6">
        <f>C5002*EXP(Returns!C5002)</f>
        <v>141.29260926189991</v>
      </c>
      <c r="D5003" s="6">
        <f>D5002*EXP(Returns!D5002)</f>
        <v>337.99114460450835</v>
      </c>
    </row>
    <row r="5004" spans="1:4" x14ac:dyDescent="0.35">
      <c r="A5004" s="3">
        <v>40714</v>
      </c>
      <c r="B5004" s="6">
        <f>B5003*EXP(Returns!B5003)</f>
        <v>316.35644598746711</v>
      </c>
      <c r="C5004" s="6">
        <f>C5003*EXP(Returns!C5003)</f>
        <v>141.07540152350376</v>
      </c>
      <c r="D5004" s="6">
        <f>D5003*EXP(Returns!D5003)</f>
        <v>337.81655038460457</v>
      </c>
    </row>
    <row r="5005" spans="1:4" x14ac:dyDescent="0.35">
      <c r="A5005" s="3">
        <v>40715</v>
      </c>
      <c r="B5005" s="6">
        <f>B5004*EXP(Returns!B5004)</f>
        <v>320.603040540758</v>
      </c>
      <c r="C5005" s="6">
        <f>C5004*EXP(Returns!C5004)</f>
        <v>140.81413749854607</v>
      </c>
      <c r="D5005" s="6">
        <f>D5004*EXP(Returns!D5004)</f>
        <v>340.35033446025267</v>
      </c>
    </row>
    <row r="5006" spans="1:4" x14ac:dyDescent="0.35">
      <c r="A5006" s="3">
        <v>40716</v>
      </c>
      <c r="B5006" s="6">
        <f>B5005*EXP(Returns!B5005)</f>
        <v>318.52923737312528</v>
      </c>
      <c r="C5006" s="6">
        <f>C5005*EXP(Returns!C5005)</f>
        <v>140.7495899159095</v>
      </c>
      <c r="D5006" s="6">
        <f>D5005*EXP(Returns!D5005)</f>
        <v>339.21436164970959</v>
      </c>
    </row>
    <row r="5007" spans="1:4" x14ac:dyDescent="0.35">
      <c r="A5007" s="3">
        <v>40717</v>
      </c>
      <c r="B5007" s="6">
        <f>B5006*EXP(Returns!B5006)</f>
        <v>317.62844458909387</v>
      </c>
      <c r="C5007" s="6">
        <f>C5006*EXP(Returns!C5006)</f>
        <v>141.68399301693449</v>
      </c>
      <c r="D5007" s="6">
        <f>D5006*EXP(Returns!D5006)</f>
        <v>331.54638655266274</v>
      </c>
    </row>
    <row r="5008" spans="1:4" x14ac:dyDescent="0.35">
      <c r="A5008" s="3">
        <v>40718</v>
      </c>
      <c r="B5008" s="6">
        <f>B5007*EXP(Returns!B5007)</f>
        <v>313.90401288588714</v>
      </c>
      <c r="C5008" s="6">
        <f>C5007*EXP(Returns!C5007)</f>
        <v>142.18398064116718</v>
      </c>
      <c r="D5008" s="6">
        <f>D5007*EXP(Returns!D5007)</f>
        <v>330.57432715268965</v>
      </c>
    </row>
    <row r="5009" spans="1:4" x14ac:dyDescent="0.35">
      <c r="A5009" s="3">
        <v>40721</v>
      </c>
      <c r="B5009" s="6">
        <f>B5008*EXP(Returns!B5008)</f>
        <v>316.78704473587771</v>
      </c>
      <c r="C5009" s="6">
        <f>C5008*EXP(Returns!C5008)</f>
        <v>141.50981700029604</v>
      </c>
      <c r="D5009" s="6">
        <f>D5008*EXP(Returns!D5008)</f>
        <v>328.77434640345729</v>
      </c>
    </row>
    <row r="5010" spans="1:4" x14ac:dyDescent="0.35">
      <c r="A5010" s="3">
        <v>40722</v>
      </c>
      <c r="B5010" s="6">
        <f>B5009*EXP(Returns!B5009)</f>
        <v>320.8876316675811</v>
      </c>
      <c r="C5010" s="6">
        <f>C5009*EXP(Returns!C5009)</f>
        <v>140.09694213591723</v>
      </c>
      <c r="D5010" s="6">
        <f>D5009*EXP(Returns!D5009)</f>
        <v>334.19660202510914</v>
      </c>
    </row>
    <row r="5011" spans="1:4" x14ac:dyDescent="0.35">
      <c r="A5011" s="3">
        <v>40723</v>
      </c>
      <c r="B5011" s="6">
        <f>B5010*EXP(Returns!B5010)</f>
        <v>323.54546532156382</v>
      </c>
      <c r="C5011" s="6">
        <f>C5010*EXP(Returns!C5010)</f>
        <v>139.33569048672692</v>
      </c>
      <c r="D5011" s="6">
        <f>D5010*EXP(Returns!D5010)</f>
        <v>338.05173969112542</v>
      </c>
    </row>
    <row r="5012" spans="1:4" x14ac:dyDescent="0.35">
      <c r="A5012" s="3">
        <v>40724</v>
      </c>
      <c r="B5012" s="6">
        <f>B5011*EXP(Returns!B5011)</f>
        <v>326.81950063275491</v>
      </c>
      <c r="C5012" s="6">
        <f>C5011*EXP(Returns!C5011)</f>
        <v>138.77013071505391</v>
      </c>
      <c r="D5012" s="6">
        <f>D5011*EXP(Returns!D5011)</f>
        <v>336.15721791669989</v>
      </c>
    </row>
    <row r="5013" spans="1:4" x14ac:dyDescent="0.35">
      <c r="A5013" s="3">
        <v>40725</v>
      </c>
      <c r="B5013" s="6">
        <f>B5012*EXP(Returns!B5012)</f>
        <v>331.52886510531471</v>
      </c>
      <c r="C5013" s="6">
        <f>C5012*EXP(Returns!C5012)</f>
        <v>138.2916589517001</v>
      </c>
      <c r="D5013" s="6">
        <f>D5012*EXP(Returns!D5012)</f>
        <v>333.4611066892939</v>
      </c>
    </row>
    <row r="5014" spans="1:4" x14ac:dyDescent="0.35">
      <c r="A5014" s="3">
        <v>40729</v>
      </c>
      <c r="B5014" s="6">
        <f>B5013*EXP(Returns!B5013)</f>
        <v>331.0858928296509</v>
      </c>
      <c r="C5014" s="6">
        <f>C5013*EXP(Returns!C5013)</f>
        <v>139.05291060089044</v>
      </c>
      <c r="D5014" s="6">
        <f>D5013*EXP(Returns!D5013)</f>
        <v>338.91878875774637</v>
      </c>
    </row>
    <row r="5015" spans="1:4" x14ac:dyDescent="0.35">
      <c r="A5015" s="3">
        <v>40730</v>
      </c>
      <c r="B5015" s="6">
        <f>B5014*EXP(Returns!B5014)</f>
        <v>331.41750336003611</v>
      </c>
      <c r="C5015" s="6">
        <f>C5014*EXP(Returns!C5014)</f>
        <v>139.50986650336537</v>
      </c>
      <c r="D5015" s="6">
        <f>D5014*EXP(Returns!D5014)</f>
        <v>337.41639016163907</v>
      </c>
    </row>
    <row r="5016" spans="1:4" x14ac:dyDescent="0.35">
      <c r="A5016" s="3">
        <v>40731</v>
      </c>
      <c r="B5016" s="6">
        <f>B5015*EXP(Returns!B5015)</f>
        <v>334.88209099092609</v>
      </c>
      <c r="C5016" s="6">
        <f>C5015*EXP(Returns!C5015)</f>
        <v>138.87873458425202</v>
      </c>
      <c r="D5016" s="6">
        <f>D5015*EXP(Returns!D5015)</f>
        <v>342.44419609204857</v>
      </c>
    </row>
    <row r="5017" spans="1:4" x14ac:dyDescent="0.35">
      <c r="A5017" s="3">
        <v>40732</v>
      </c>
      <c r="B5017" s="6">
        <f>B5016*EXP(Returns!B5016)</f>
        <v>332.55091845642721</v>
      </c>
      <c r="C5017" s="6">
        <f>C5016*EXP(Returns!C5016)</f>
        <v>140.44426960439037</v>
      </c>
      <c r="D5017" s="6">
        <f>D5016*EXP(Returns!D5016)</f>
        <v>341.8896400113851</v>
      </c>
    </row>
    <row r="5018" spans="1:4" x14ac:dyDescent="0.35">
      <c r="A5018" s="3">
        <v>40735</v>
      </c>
      <c r="B5018" s="6">
        <f>B5017*EXP(Returns!B5017)</f>
        <v>326.53490950593181</v>
      </c>
      <c r="C5018" s="6">
        <f>C5017*EXP(Returns!C5017)</f>
        <v>141.61944543429792</v>
      </c>
      <c r="D5018" s="6">
        <f>D5017*EXP(Returns!D5017)</f>
        <v>340.12603746424054</v>
      </c>
    </row>
    <row r="5019" spans="1:4" x14ac:dyDescent="0.35">
      <c r="A5019" s="3">
        <v>40736</v>
      </c>
      <c r="B5019" s="6">
        <f>B5018*EXP(Returns!B5018)</f>
        <v>325.08720681730995</v>
      </c>
      <c r="C5019" s="6">
        <f>C5018*EXP(Returns!C5018)</f>
        <v>141.7055088778134</v>
      </c>
      <c r="D5019" s="6">
        <f>D5018*EXP(Returns!D5018)</f>
        <v>344.31291472313285</v>
      </c>
    </row>
    <row r="5020" spans="1:4" x14ac:dyDescent="0.35">
      <c r="A5020" s="3">
        <v>40737</v>
      </c>
      <c r="B5020" s="6">
        <f>B5019*EXP(Returns!B5019)</f>
        <v>326.09688664116931</v>
      </c>
      <c r="C5020" s="6">
        <f>C5019*EXP(Returns!C5019)</f>
        <v>141.90120075533071</v>
      </c>
      <c r="D5020" s="6">
        <f>D5019*EXP(Returns!D5019)</f>
        <v>350.0393090343324</v>
      </c>
    </row>
    <row r="5021" spans="1:4" x14ac:dyDescent="0.35">
      <c r="A5021" s="3">
        <v>40738</v>
      </c>
      <c r="B5021" s="6">
        <f>B5020*EXP(Returns!B5020)</f>
        <v>323.90677231735663</v>
      </c>
      <c r="C5021" s="6">
        <f>C5020*EXP(Returns!C5020)</f>
        <v>141.27109340102106</v>
      </c>
      <c r="D5021" s="6">
        <f>D5020*EXP(Returns!D5020)</f>
        <v>347.2840832285338</v>
      </c>
    </row>
    <row r="5022" spans="1:4" x14ac:dyDescent="0.35">
      <c r="A5022" s="3">
        <v>40739</v>
      </c>
      <c r="B5022" s="6">
        <f>B5021*EXP(Returns!B5021)</f>
        <v>325.70588317996885</v>
      </c>
      <c r="C5022" s="6">
        <f>C5021*EXP(Returns!C5021)</f>
        <v>141.74854059957113</v>
      </c>
      <c r="D5022" s="6">
        <f>D5021*EXP(Returns!D5021)</f>
        <v>349.78709388322966</v>
      </c>
    </row>
    <row r="5023" spans="1:4" x14ac:dyDescent="0.35">
      <c r="A5023" s="3">
        <v>40742</v>
      </c>
      <c r="B5023" s="6">
        <f>B5022*EXP(Returns!B5022)</f>
        <v>323.05794834778862</v>
      </c>
      <c r="C5023" s="6">
        <f>C5022*EXP(Returns!C5022)</f>
        <v>141.68399301693455</v>
      </c>
      <c r="D5023" s="6">
        <f>D5022*EXP(Returns!D5022)</f>
        <v>348.72345447451232</v>
      </c>
    </row>
    <row r="5024" spans="1:4" x14ac:dyDescent="0.35">
      <c r="A5024" s="3">
        <v>40743</v>
      </c>
      <c r="B5024" s="6">
        <f>B5023*EXP(Returns!B5023)</f>
        <v>328.32659625219208</v>
      </c>
      <c r="C5024" s="6">
        <f>C5023*EXP(Returns!C5023)</f>
        <v>141.94423247708843</v>
      </c>
      <c r="D5024" s="6">
        <f>D5023*EXP(Returns!D5023)</f>
        <v>350.80409728287526</v>
      </c>
    </row>
    <row r="5025" spans="1:4" x14ac:dyDescent="0.35">
      <c r="A5025" s="3">
        <v>40744</v>
      </c>
      <c r="B5025" s="6">
        <f>B5024*EXP(Returns!B5024)</f>
        <v>328.10634746708547</v>
      </c>
      <c r="C5025" s="6">
        <f>C5024*EXP(Returns!C5024)</f>
        <v>141.4227289919769</v>
      </c>
      <c r="D5025" s="6">
        <f>D5024*EXP(Returns!D5024)</f>
        <v>349.75409969994081</v>
      </c>
    </row>
    <row r="5026" spans="1:4" x14ac:dyDescent="0.35">
      <c r="A5026" s="3">
        <v>40745</v>
      </c>
      <c r="B5026" s="6">
        <f>B5025*EXP(Returns!B5025)</f>
        <v>332.55091845642721</v>
      </c>
      <c r="C5026" s="6">
        <f>C5025*EXP(Returns!C5025)</f>
        <v>140.50984175183075</v>
      </c>
      <c r="D5026" s="6">
        <f>D5025*EXP(Returns!D5025)</f>
        <v>347.69069423733458</v>
      </c>
    </row>
    <row r="5027" spans="1:4" x14ac:dyDescent="0.35">
      <c r="A5027" s="3">
        <v>40746</v>
      </c>
      <c r="B5027" s="6">
        <f>B5026*EXP(Returns!B5026)</f>
        <v>332.85283252140476</v>
      </c>
      <c r="C5027" s="6">
        <f>C5026*EXP(Returns!C5026)</f>
        <v>141.05286109782116</v>
      </c>
      <c r="D5027" s="6">
        <f>D5026*EXP(Returns!D5026)</f>
        <v>351.34575179186817</v>
      </c>
    </row>
    <row r="5028" spans="1:4" x14ac:dyDescent="0.35">
      <c r="A5028" s="3">
        <v>40749</v>
      </c>
      <c r="B5028" s="6">
        <f>B5027*EXP(Returns!B5027)</f>
        <v>330.9745310843723</v>
      </c>
      <c r="C5028" s="6">
        <f>C5027*EXP(Returns!C5027)</f>
        <v>140.57438933446738</v>
      </c>
      <c r="D5028" s="6">
        <f>D5027*EXP(Returns!D5027)</f>
        <v>349.89739174595519</v>
      </c>
    </row>
    <row r="5029" spans="1:4" x14ac:dyDescent="0.35">
      <c r="A5029" s="3">
        <v>40750</v>
      </c>
      <c r="B5029" s="6">
        <f>B5028*EXP(Returns!B5028)</f>
        <v>329.61591779197329</v>
      </c>
      <c r="C5029" s="6">
        <f>C5028*EXP(Returns!C5028)</f>
        <v>141.20552125358074</v>
      </c>
      <c r="D5029" s="6">
        <f>D5028*EXP(Returns!D5028)</f>
        <v>352.51218077160104</v>
      </c>
    </row>
    <row r="5030" spans="1:4" x14ac:dyDescent="0.35">
      <c r="A5030" s="3">
        <v>40751</v>
      </c>
      <c r="B5030" s="6">
        <f>B5029*EXP(Returns!B5029)</f>
        <v>322.92183954800373</v>
      </c>
      <c r="C5030" s="6">
        <f>C5029*EXP(Returns!C5029)</f>
        <v>140.87868508118274</v>
      </c>
      <c r="D5030" s="6">
        <f>D5029*EXP(Returns!D5029)</f>
        <v>350.82091162628217</v>
      </c>
    </row>
    <row r="5031" spans="1:4" x14ac:dyDescent="0.35">
      <c r="A5031" s="3">
        <v>40752</v>
      </c>
      <c r="B5031" s="6">
        <f>B5030*EXP(Returns!B5030)</f>
        <v>321.87751384783547</v>
      </c>
      <c r="C5031" s="6">
        <f>C5030*EXP(Returns!C5030)</f>
        <v>141.20449668877697</v>
      </c>
      <c r="D5031" s="6">
        <f>D5030*EXP(Returns!D5030)</f>
        <v>348.74460459200526</v>
      </c>
    </row>
    <row r="5032" spans="1:4" x14ac:dyDescent="0.35">
      <c r="A5032" s="3">
        <v>40753</v>
      </c>
      <c r="B5032" s="6">
        <f>B5031*EXP(Returns!B5031)</f>
        <v>319.8012359747521</v>
      </c>
      <c r="C5032" s="6">
        <f>C5031*EXP(Returns!C5031)</f>
        <v>142.94420772555378</v>
      </c>
      <c r="D5032" s="6">
        <f>D5031*EXP(Returns!D5031)</f>
        <v>346.11342422530242</v>
      </c>
    </row>
    <row r="5033" spans="1:4" x14ac:dyDescent="0.35">
      <c r="A5033" s="3">
        <v>40756</v>
      </c>
      <c r="B5033" s="6">
        <f>B5032*EXP(Returns!B5032)</f>
        <v>318.47974326411264</v>
      </c>
      <c r="C5033" s="6">
        <f>C5032*EXP(Returns!C5032)</f>
        <v>143.72697523562297</v>
      </c>
      <c r="D5033" s="6">
        <f>D5032*EXP(Returns!D5032)</f>
        <v>345.41377833863771</v>
      </c>
    </row>
    <row r="5034" spans="1:4" x14ac:dyDescent="0.35">
      <c r="A5034" s="3">
        <v>40757</v>
      </c>
      <c r="B5034" s="6">
        <f>B5033*EXP(Returns!B5033)</f>
        <v>310.33796233152111</v>
      </c>
      <c r="C5034" s="6">
        <f>C5033*EXP(Returns!C5033)</f>
        <v>145.13985010000178</v>
      </c>
      <c r="D5034" s="6">
        <f>D5033*EXP(Returns!D5033)</f>
        <v>347.46576273779777</v>
      </c>
    </row>
    <row r="5035" spans="1:4" x14ac:dyDescent="0.35">
      <c r="A5035" s="3">
        <v>40758</v>
      </c>
      <c r="B5035" s="6">
        <f>B5034*EXP(Returns!B5034)</f>
        <v>311.89702676542163</v>
      </c>
      <c r="C5035" s="6">
        <f>C5034*EXP(Returns!C5034)</f>
        <v>145.44414584671716</v>
      </c>
      <c r="D5035" s="6">
        <f>D5034*EXP(Returns!D5034)</f>
        <v>343.96309177980044</v>
      </c>
    </row>
    <row r="5036" spans="1:4" x14ac:dyDescent="0.35">
      <c r="A5036" s="3">
        <v>40759</v>
      </c>
      <c r="B5036" s="6">
        <f>B5035*EXP(Returns!B5035)</f>
        <v>296.98197701444019</v>
      </c>
      <c r="C5036" s="6">
        <f>C5035*EXP(Returns!C5035)</f>
        <v>147.16234102261512</v>
      </c>
      <c r="D5036" s="6">
        <f>D5035*EXP(Returns!D5035)</f>
        <v>334.37870453672298</v>
      </c>
    </row>
    <row r="5037" spans="1:4" x14ac:dyDescent="0.35">
      <c r="A5037" s="3">
        <v>40760</v>
      </c>
      <c r="B5037" s="6">
        <f>B5036*EXP(Returns!B5036)</f>
        <v>296.8112223383464</v>
      </c>
      <c r="C5037" s="6">
        <f>C5036*EXP(Returns!C5036)</f>
        <v>145.94413347094985</v>
      </c>
      <c r="D5037" s="6">
        <f>D5036*EXP(Returns!D5036)</f>
        <v>331.9507767991268</v>
      </c>
    </row>
    <row r="5038" spans="1:4" x14ac:dyDescent="0.35">
      <c r="A5038" s="3">
        <v>40763</v>
      </c>
      <c r="B5038" s="6">
        <f>B5037*EXP(Returns!B5037)</f>
        <v>277.03337637686576</v>
      </c>
      <c r="C5038" s="6">
        <f>C5037*EXP(Returns!C5037)</f>
        <v>148.68381975619201</v>
      </c>
      <c r="D5038" s="6">
        <f>D5037*EXP(Returns!D5037)</f>
        <v>325.3849343246344</v>
      </c>
    </row>
    <row r="5039" spans="1:4" x14ac:dyDescent="0.35">
      <c r="A5039" s="3">
        <v>40764</v>
      </c>
      <c r="B5039" s="6">
        <f>B5038*EXP(Returns!B5038)</f>
        <v>290.16663820338948</v>
      </c>
      <c r="C5039" s="6">
        <f>C5038*EXP(Returns!C5038)</f>
        <v>150.64073853136497</v>
      </c>
      <c r="D5039" s="6">
        <f>D5038*EXP(Returns!D5038)</f>
        <v>324.90503815872074</v>
      </c>
    </row>
    <row r="5040" spans="1:4" x14ac:dyDescent="0.35">
      <c r="A5040" s="3">
        <v>40765</v>
      </c>
      <c r="B5040" s="6">
        <f>B5039*EXP(Returns!B5039)</f>
        <v>277.35508808544836</v>
      </c>
      <c r="C5040" s="6">
        <f>C5039*EXP(Returns!C5039)</f>
        <v>151.20629830303801</v>
      </c>
      <c r="D5040" s="6">
        <f>D5039*EXP(Returns!D5039)</f>
        <v>329.03851137094341</v>
      </c>
    </row>
    <row r="5041" spans="1:4" x14ac:dyDescent="0.35">
      <c r="A5041" s="3">
        <v>40766</v>
      </c>
      <c r="B5041" s="6">
        <f>B5040*EXP(Returns!B5040)</f>
        <v>290.19385996334648</v>
      </c>
      <c r="C5041" s="6">
        <f>C5040*EXP(Returns!C5040)</f>
        <v>149.2278636669862</v>
      </c>
      <c r="D5041" s="6">
        <f>D5040*EXP(Returns!D5040)</f>
        <v>334.38050229670978</v>
      </c>
    </row>
    <row r="5042" spans="1:4" x14ac:dyDescent="0.35">
      <c r="A5042" s="3">
        <v>40767</v>
      </c>
      <c r="B5042" s="6">
        <f>B5041*EXP(Returns!B5041)</f>
        <v>291.72075322638869</v>
      </c>
      <c r="C5042" s="6">
        <f>C5041*EXP(Returns!C5041)</f>
        <v>150.4450466538477</v>
      </c>
      <c r="D5042" s="6">
        <f>D5041*EXP(Returns!D5041)</f>
        <v>333.8300704889574</v>
      </c>
    </row>
    <row r="5043" spans="1:4" x14ac:dyDescent="0.35">
      <c r="A5043" s="3">
        <v>40770</v>
      </c>
      <c r="B5043" s="6">
        <f>B5042*EXP(Returns!B5042)</f>
        <v>298.0757968236212</v>
      </c>
      <c r="C5043" s="6">
        <f>C5042*EXP(Returns!C5042)</f>
        <v>149.75653910572402</v>
      </c>
      <c r="D5043" s="6">
        <f>D5042*EXP(Returns!D5042)</f>
        <v>336.72858834077033</v>
      </c>
    </row>
    <row r="5044" spans="1:4" x14ac:dyDescent="0.35">
      <c r="A5044" s="3">
        <v>40771</v>
      </c>
      <c r="B5044" s="6">
        <f>B5043*EXP(Returns!B5043)</f>
        <v>295.17296733002553</v>
      </c>
      <c r="C5044" s="6">
        <f>C5043*EXP(Returns!C5043)</f>
        <v>150.72987566929174</v>
      </c>
      <c r="D5044" s="6">
        <f>D5043*EXP(Returns!D5043)</f>
        <v>336.70225644449158</v>
      </c>
    </row>
    <row r="5045" spans="1:4" x14ac:dyDescent="0.35">
      <c r="A5045" s="3">
        <v>40772</v>
      </c>
      <c r="B5045" s="6">
        <f>B5044*EXP(Returns!B5044)</f>
        <v>295.45260904594738</v>
      </c>
      <c r="C5045" s="6">
        <f>C5044*EXP(Returns!C5044)</f>
        <v>151.34666368115251</v>
      </c>
      <c r="D5045" s="6">
        <f>D5044*EXP(Returns!D5044)</f>
        <v>339.51204955342189</v>
      </c>
    </row>
    <row r="5046" spans="1:4" x14ac:dyDescent="0.35">
      <c r="A5046" s="3">
        <v>40773</v>
      </c>
      <c r="B5046" s="6">
        <f>B5045*EXP(Returns!B5045)</f>
        <v>282.27727722676286</v>
      </c>
      <c r="C5046" s="6">
        <f>C5045*EXP(Returns!C5045)</f>
        <v>152.53413428870513</v>
      </c>
      <c r="D5046" s="6">
        <f>D5045*EXP(Returns!D5045)</f>
        <v>333.95601943862744</v>
      </c>
    </row>
    <row r="5047" spans="1:4" x14ac:dyDescent="0.35">
      <c r="A5047" s="3">
        <v>40774</v>
      </c>
      <c r="B5047" s="6">
        <f>B5046*EXP(Returns!B5046)</f>
        <v>278.04058149527447</v>
      </c>
      <c r="C5047" s="6">
        <f>C5046*EXP(Returns!C5046)</f>
        <v>152.67654879642714</v>
      </c>
      <c r="D5047" s="6">
        <f>D5046*EXP(Returns!D5046)</f>
        <v>338.02498479249687</v>
      </c>
    </row>
    <row r="5048" spans="1:4" x14ac:dyDescent="0.35">
      <c r="A5048" s="3">
        <v>40777</v>
      </c>
      <c r="B5048" s="6">
        <f>B5047*EXP(Returns!B5047)</f>
        <v>278.11234795334292</v>
      </c>
      <c r="C5048" s="6">
        <f>C5047*EXP(Returns!C5047)</f>
        <v>152.43884976195588</v>
      </c>
      <c r="D5048" s="6">
        <f>D5047*EXP(Returns!D5047)</f>
        <v>339.89264591770649</v>
      </c>
    </row>
    <row r="5049" spans="1:4" x14ac:dyDescent="0.35">
      <c r="A5049" s="3">
        <v>40778</v>
      </c>
      <c r="B5049" s="6">
        <f>B5048*EXP(Returns!B5048)</f>
        <v>287.64738805464231</v>
      </c>
      <c r="C5049" s="6">
        <f>C5048*EXP(Returns!C5048)</f>
        <v>151.79747219480493</v>
      </c>
      <c r="D5049" s="6">
        <f>D5048*EXP(Returns!D5048)</f>
        <v>341.6092952040168</v>
      </c>
    </row>
    <row r="5050" spans="1:4" x14ac:dyDescent="0.35">
      <c r="A5050" s="3">
        <v>40779</v>
      </c>
      <c r="B5050" s="6">
        <f>B5049*EXP(Returns!B5049)</f>
        <v>291.42131386686174</v>
      </c>
      <c r="C5050" s="6">
        <f>C5049*EXP(Returns!C5049)</f>
        <v>150.08849810214079</v>
      </c>
      <c r="D5050" s="6">
        <f>D5049*EXP(Returns!D5049)</f>
        <v>336.68787436459644</v>
      </c>
    </row>
    <row r="5051" spans="1:4" x14ac:dyDescent="0.35">
      <c r="A5051" s="3">
        <v>40780</v>
      </c>
      <c r="B5051" s="6">
        <f>B5050*EXP(Returns!B5050)</f>
        <v>286.8851787758465</v>
      </c>
      <c r="C5051" s="6">
        <f>C5050*EXP(Returns!C5050)</f>
        <v>150.63459114254246</v>
      </c>
      <c r="D5051" s="6">
        <f>D5050*EXP(Returns!D5050)</f>
        <v>338.62057210109674</v>
      </c>
    </row>
    <row r="5052" spans="1:4" x14ac:dyDescent="0.35">
      <c r="A5052" s="3">
        <v>40781</v>
      </c>
      <c r="B5052" s="6">
        <f>B5051*EXP(Returns!B5051)</f>
        <v>291.22333743081089</v>
      </c>
      <c r="C5052" s="6">
        <f>C5051*EXP(Returns!C5051)</f>
        <v>151.06183466570849</v>
      </c>
      <c r="D5052" s="6">
        <f>D5051*EXP(Returns!D5051)</f>
        <v>342.57300030758029</v>
      </c>
    </row>
    <row r="5053" spans="1:4" x14ac:dyDescent="0.35">
      <c r="A5053" s="3">
        <v>40784</v>
      </c>
      <c r="B5053" s="6">
        <f>B5052*EXP(Returns!B5052)</f>
        <v>299.45915717052657</v>
      </c>
      <c r="C5053" s="6">
        <f>C5052*EXP(Returns!C5052)</f>
        <v>149.94608359441875</v>
      </c>
      <c r="D5053" s="6">
        <f>D5052*EXP(Returns!D5052)</f>
        <v>343.14849500456182</v>
      </c>
    </row>
    <row r="5054" spans="1:4" x14ac:dyDescent="0.35">
      <c r="A5054" s="3">
        <v>40785</v>
      </c>
      <c r="B5054" s="6">
        <f>B5053*EXP(Returns!B5053)</f>
        <v>300.16197351850712</v>
      </c>
      <c r="C5054" s="6">
        <f>C5053*EXP(Returns!C5053)</f>
        <v>151.27494414488962</v>
      </c>
      <c r="D5054" s="6">
        <f>D5053*EXP(Returns!D5053)</f>
        <v>347.44545862500451</v>
      </c>
    </row>
    <row r="5055" spans="1:4" x14ac:dyDescent="0.35">
      <c r="A5055" s="3">
        <v>40786</v>
      </c>
      <c r="B5055" s="6">
        <f>B5054*EXP(Returns!B5054)</f>
        <v>301.63937267253669</v>
      </c>
      <c r="C5055" s="6">
        <f>C5054*EXP(Returns!C5054)</f>
        <v>150.72885110448797</v>
      </c>
      <c r="D5055" s="6">
        <f>D5054*EXP(Returns!D5054)</f>
        <v>349.56967067540279</v>
      </c>
    </row>
    <row r="5056" spans="1:4" x14ac:dyDescent="0.35">
      <c r="A5056" s="3">
        <v>40787</v>
      </c>
      <c r="B5056" s="6">
        <f>B5055*EXP(Returns!B5055)</f>
        <v>298.05847388546681</v>
      </c>
      <c r="C5056" s="6">
        <f>C5055*EXP(Returns!C5055)</f>
        <v>151.65505768708294</v>
      </c>
      <c r="D5056" s="6">
        <f>D5055*EXP(Returns!D5055)</f>
        <v>346.33550045897772</v>
      </c>
    </row>
    <row r="5057" spans="1:4" x14ac:dyDescent="0.35">
      <c r="A5057" s="3">
        <v>40788</v>
      </c>
      <c r="B5057" s="6">
        <f>B5056*EXP(Returns!B5056)</f>
        <v>290.52299578828104</v>
      </c>
      <c r="C5057" s="6">
        <f>C5056*EXP(Returns!C5056)</f>
        <v>153.67345035048126</v>
      </c>
      <c r="D5057" s="6">
        <f>D5056*EXP(Returns!D5056)</f>
        <v>345.49309127923595</v>
      </c>
    </row>
    <row r="5058" spans="1:4" x14ac:dyDescent="0.35">
      <c r="A5058" s="3">
        <v>40792</v>
      </c>
      <c r="B5058" s="6">
        <f>B5057*EXP(Returns!B5057)</f>
        <v>288.36257792987607</v>
      </c>
      <c r="C5058" s="6">
        <f>C5057*EXP(Returns!C5057)</f>
        <v>153.64992519883984</v>
      </c>
      <c r="D5058" s="6">
        <f>D5057*EXP(Returns!D5057)</f>
        <v>342.74759452748401</v>
      </c>
    </row>
    <row r="5059" spans="1:4" x14ac:dyDescent="0.35">
      <c r="A5059" s="3">
        <v>40793</v>
      </c>
      <c r="B5059" s="6">
        <f>B5058*EXP(Returns!B5058)</f>
        <v>296.62314472409804</v>
      </c>
      <c r="C5059" s="6">
        <f>C5058*EXP(Returns!C5058)</f>
        <v>152.89200618291426</v>
      </c>
      <c r="D5059" s="6">
        <f>D5058*EXP(Returns!D5058)</f>
        <v>344.97406739596045</v>
      </c>
    </row>
    <row r="5060" spans="1:4" x14ac:dyDescent="0.35">
      <c r="A5060" s="3">
        <v>40794</v>
      </c>
      <c r="B5060" s="6">
        <f>B5059*EXP(Returns!B5059)</f>
        <v>293.47531939088947</v>
      </c>
      <c r="C5060" s="6">
        <f>C5059*EXP(Returns!C5059)</f>
        <v>153.55582459227415</v>
      </c>
      <c r="D5060" s="6">
        <f>D5059*EXP(Returns!D5059)</f>
        <v>345.98747527563216</v>
      </c>
    </row>
    <row r="5061" spans="1:4" x14ac:dyDescent="0.35">
      <c r="A5061" s="3">
        <v>40795</v>
      </c>
      <c r="B5061" s="6">
        <f>B5060*EXP(Returns!B5060)</f>
        <v>285.63792722872614</v>
      </c>
      <c r="C5061" s="6">
        <f>C5060*EXP(Returns!C5060)</f>
        <v>154.55104078997402</v>
      </c>
      <c r="D5061" s="6">
        <f>D5060*EXP(Returns!D5060)</f>
        <v>341.42645243829065</v>
      </c>
    </row>
    <row r="5062" spans="1:4" x14ac:dyDescent="0.35">
      <c r="A5062" s="3">
        <v>40798</v>
      </c>
      <c r="B5062" s="6">
        <f>B5061*EXP(Returns!B5061)</f>
        <v>287.62759041103726</v>
      </c>
      <c r="C5062" s="6">
        <f>C5061*EXP(Returns!C5061)</f>
        <v>154.29021845655834</v>
      </c>
      <c r="D5062" s="6">
        <f>D5061*EXP(Returns!D5061)</f>
        <v>339.58121043762361</v>
      </c>
    </row>
    <row r="5063" spans="1:4" x14ac:dyDescent="0.35">
      <c r="A5063" s="3">
        <v>40799</v>
      </c>
      <c r="B5063" s="6">
        <f>B5062*EXP(Returns!B5062)</f>
        <v>290.25077818871108</v>
      </c>
      <c r="C5063" s="6">
        <f>C5062*EXP(Returns!C5062)</f>
        <v>153.48422630466985</v>
      </c>
      <c r="D5063" s="6">
        <f>D5062*EXP(Returns!D5062)</f>
        <v>340.55950912225717</v>
      </c>
    </row>
    <row r="5064" spans="1:4" x14ac:dyDescent="0.35">
      <c r="A5064" s="3">
        <v>40800</v>
      </c>
      <c r="B5064" s="6">
        <f>B5063*EXP(Returns!B5063)</f>
        <v>294.16328750616623</v>
      </c>
      <c r="C5064" s="6">
        <f>C5063*EXP(Returns!C5063)</f>
        <v>153.22340397125416</v>
      </c>
      <c r="D5064" s="6">
        <f>D5063*EXP(Returns!D5063)</f>
        <v>339.46922056549874</v>
      </c>
    </row>
    <row r="5065" spans="1:4" x14ac:dyDescent="0.35">
      <c r="A5065" s="3">
        <v>40801</v>
      </c>
      <c r="B5065" s="6">
        <f>B5064*EXP(Returns!B5064)</f>
        <v>299.21911074181492</v>
      </c>
      <c r="C5065" s="6">
        <f>C5064*EXP(Returns!C5064)</f>
        <v>152.20466262191289</v>
      </c>
      <c r="D5065" s="6">
        <f>D5064*EXP(Returns!D5064)</f>
        <v>336.49054376838774</v>
      </c>
    </row>
    <row r="5066" spans="1:4" x14ac:dyDescent="0.35">
      <c r="A5066" s="3">
        <v>40802</v>
      </c>
      <c r="B5066" s="6">
        <f>B5065*EXP(Returns!B5065)</f>
        <v>300.92665750275353</v>
      </c>
      <c r="C5066" s="6">
        <f>C5065*EXP(Returns!C5065)</f>
        <v>152.39388666772427</v>
      </c>
      <c r="D5066" s="6">
        <f>D5065*EXP(Returns!D5065)</f>
        <v>334.79144907959653</v>
      </c>
    </row>
    <row r="5067" spans="1:4" x14ac:dyDescent="0.35">
      <c r="A5067" s="3">
        <v>40805</v>
      </c>
      <c r="B5067" s="6">
        <f>B5066*EXP(Returns!B5066)</f>
        <v>297.97680860559575</v>
      </c>
      <c r="C5067" s="6">
        <f>C5066*EXP(Returns!C5066)</f>
        <v>154.14804471402977</v>
      </c>
      <c r="D5067" s="6">
        <f>D5066*EXP(Returns!D5066)</f>
        <v>328.90473687780087</v>
      </c>
    </row>
    <row r="5068" spans="1:4" x14ac:dyDescent="0.35">
      <c r="A5068" s="3">
        <v>40806</v>
      </c>
      <c r="B5068" s="6">
        <f>B5067*EXP(Returns!B5067)</f>
        <v>297.48186751546865</v>
      </c>
      <c r="C5068" s="6">
        <f>C5067*EXP(Returns!C5067)</f>
        <v>154.12451956238837</v>
      </c>
      <c r="D5068" s="6">
        <f>D5067*EXP(Returns!D5067)</f>
        <v>330.05953329291253</v>
      </c>
    </row>
    <row r="5069" spans="1:4" x14ac:dyDescent="0.35">
      <c r="A5069" s="3">
        <v>40807</v>
      </c>
      <c r="B5069" s="6">
        <f>B5068*EXP(Returns!B5068)</f>
        <v>288.73873315837267</v>
      </c>
      <c r="C5069" s="6">
        <f>C5068*EXP(Returns!C5068)</f>
        <v>155.09518777576673</v>
      </c>
      <c r="D5069" s="6">
        <f>D5068*EXP(Returns!D5068)</f>
        <v>327.38562968887413</v>
      </c>
    </row>
    <row r="5070" spans="1:4" x14ac:dyDescent="0.35">
      <c r="A5070" s="3">
        <v>40808</v>
      </c>
      <c r="B5070" s="6">
        <f>B5069*EXP(Returns!B5069)</f>
        <v>279.53282888200783</v>
      </c>
      <c r="C5070" s="6">
        <f>C5069*EXP(Returns!C5069)</f>
        <v>157.27586704965782</v>
      </c>
      <c r="D5070" s="6">
        <f>D5069*EXP(Returns!D5069)</f>
        <v>312.95744253757522</v>
      </c>
    </row>
    <row r="5071" spans="1:4" x14ac:dyDescent="0.35">
      <c r="A5071" s="3">
        <v>40809</v>
      </c>
      <c r="B5071" s="6">
        <f>B5070*EXP(Returns!B5070)</f>
        <v>281.2329515265946</v>
      </c>
      <c r="C5071" s="6">
        <f>C5070*EXP(Returns!C5070)</f>
        <v>156.01982851854231</v>
      </c>
      <c r="D5071" s="6">
        <f>D5070*EXP(Returns!D5070)</f>
        <v>304.19251659675973</v>
      </c>
    </row>
    <row r="5072" spans="1:4" x14ac:dyDescent="0.35">
      <c r="A5072" s="3">
        <v>40812</v>
      </c>
      <c r="B5072" s="6">
        <f>B5071*EXP(Returns!B5071)</f>
        <v>287.79587038168052</v>
      </c>
      <c r="C5072" s="6">
        <f>C5071*EXP(Returns!C5071)</f>
        <v>154.69219169982247</v>
      </c>
      <c r="D5072" s="6">
        <f>D5071*EXP(Returns!D5071)</f>
        <v>304.56793118225858</v>
      </c>
    </row>
    <row r="5073" spans="1:4" x14ac:dyDescent="0.35">
      <c r="A5073" s="3">
        <v>40813</v>
      </c>
      <c r="B5073" s="6">
        <f>B5072*EXP(Returns!B5072)</f>
        <v>290.87192925682075</v>
      </c>
      <c r="C5073" s="6">
        <f>C5072*EXP(Returns!C5072)</f>
        <v>153.15180568364983</v>
      </c>
      <c r="D5073" s="6">
        <f>D5072*EXP(Returns!D5072)</f>
        <v>312.67604022433244</v>
      </c>
    </row>
    <row r="5074" spans="1:4" x14ac:dyDescent="0.35">
      <c r="A5074" s="3">
        <v>40814</v>
      </c>
      <c r="B5074" s="6">
        <f>B5073*EXP(Returns!B5073)</f>
        <v>284.85344560087464</v>
      </c>
      <c r="C5074" s="6">
        <f>C5073*EXP(Returns!C5073)</f>
        <v>153.3655777137827</v>
      </c>
      <c r="D5074" s="6">
        <f>D5073*EXP(Returns!D5073)</f>
        <v>304.5045865803674</v>
      </c>
    </row>
    <row r="5075" spans="1:4" x14ac:dyDescent="0.35">
      <c r="A5075" s="3">
        <v>40815</v>
      </c>
      <c r="B5075" s="6">
        <f>B5074*EXP(Returns!B5074)</f>
        <v>287.16482049176841</v>
      </c>
      <c r="C5075" s="6">
        <f>C5074*EXP(Returns!C5074)</f>
        <v>153.91074753225547</v>
      </c>
      <c r="D5075" s="6">
        <f>D5074*EXP(Returns!D5074)</f>
        <v>306.04262312445019</v>
      </c>
    </row>
    <row r="5076" spans="1:4" x14ac:dyDescent="0.35">
      <c r="A5076" s="3">
        <v>40816</v>
      </c>
      <c r="B5076" s="6">
        <f>B5075*EXP(Returns!B5075)</f>
        <v>279.99312409582609</v>
      </c>
      <c r="C5076" s="6">
        <f>C5075*EXP(Returns!C5075)</f>
        <v>154.33726875984112</v>
      </c>
      <c r="D5076" s="6">
        <f>D5075*EXP(Returns!D5075)</f>
        <v>298.06067453322146</v>
      </c>
    </row>
    <row r="5077" spans="1:4" x14ac:dyDescent="0.35">
      <c r="A5077" s="3">
        <v>40819</v>
      </c>
      <c r="B5077" s="6">
        <f>B5076*EXP(Returns!B5076)</f>
        <v>272.02704725022971</v>
      </c>
      <c r="C5077" s="6">
        <f>C5076*EXP(Returns!C5076)</f>
        <v>156.30417600359942</v>
      </c>
      <c r="D5077" s="6">
        <f>D5076*EXP(Returns!D5076)</f>
        <v>298.2659364234899</v>
      </c>
    </row>
    <row r="5078" spans="1:4" x14ac:dyDescent="0.35">
      <c r="A5078" s="3">
        <v>40820</v>
      </c>
      <c r="B5078" s="6">
        <f>B5077*EXP(Returns!B5077)</f>
        <v>278.14451912420122</v>
      </c>
      <c r="C5078" s="6">
        <f>C5077*EXP(Returns!C5077)</f>
        <v>156.32770115524085</v>
      </c>
      <c r="D5078" s="6">
        <f>D5077*EXP(Returns!D5077)</f>
        <v>294.13045395010533</v>
      </c>
    </row>
    <row r="5079" spans="1:4" x14ac:dyDescent="0.35">
      <c r="A5079" s="3">
        <v>40821</v>
      </c>
      <c r="B5079" s="6">
        <f>B5078*EXP(Returns!B5078)</f>
        <v>283.11372766907772</v>
      </c>
      <c r="C5079" s="6">
        <f>C5078*EXP(Returns!C5078)</f>
        <v>154.66866654818108</v>
      </c>
      <c r="D5079" s="6">
        <f>D5078*EXP(Returns!D5078)</f>
        <v>298.48621489717829</v>
      </c>
    </row>
    <row r="5080" spans="1:4" x14ac:dyDescent="0.35">
      <c r="A5080" s="3">
        <v>40822</v>
      </c>
      <c r="B5080" s="6">
        <f>B5079*EXP(Returns!B5079)</f>
        <v>288.29576088270892</v>
      </c>
      <c r="C5080" s="6">
        <f>C5079*EXP(Returns!C5079)</f>
        <v>153.55480175959411</v>
      </c>
      <c r="D5080" s="6">
        <f>D5079*EXP(Returns!D5079)</f>
        <v>303.56615586720773</v>
      </c>
    </row>
    <row r="5081" spans="1:4" x14ac:dyDescent="0.35">
      <c r="A5081" s="3">
        <v>40823</v>
      </c>
      <c r="B5081" s="6">
        <f>B5080*EXP(Returns!B5080)</f>
        <v>285.94231599915435</v>
      </c>
      <c r="C5081" s="6">
        <f>C5080*EXP(Returns!C5080)</f>
        <v>152.46446212264854</v>
      </c>
      <c r="D5081" s="6">
        <f>D5080*EXP(Returns!D5080)</f>
        <v>301.48445555297019</v>
      </c>
    </row>
    <row r="5082" spans="1:4" x14ac:dyDescent="0.35">
      <c r="A5082" s="3">
        <v>40826</v>
      </c>
      <c r="B5082" s="6">
        <f>B5081*EXP(Returns!B5081)</f>
        <v>295.70007959101099</v>
      </c>
      <c r="C5082" s="6">
        <f>C5081*EXP(Returns!C5081)</f>
        <v>151.09182066600599</v>
      </c>
      <c r="D5082" s="6">
        <f>D5081*EXP(Returns!D5081)</f>
        <v>306.81280465295362</v>
      </c>
    </row>
    <row r="5083" spans="1:4" x14ac:dyDescent="0.35">
      <c r="A5083" s="3">
        <v>40827</v>
      </c>
      <c r="B5083" s="6">
        <f>B5082*EXP(Returns!B5082)</f>
        <v>295.86093544530229</v>
      </c>
      <c r="C5083" s="6">
        <f>C5082*EXP(Returns!C5082)</f>
        <v>151.20842359153301</v>
      </c>
      <c r="D5083" s="6">
        <f>D5082*EXP(Returns!D5082)</f>
        <v>310.18720014835651</v>
      </c>
    </row>
    <row r="5084" spans="1:4" x14ac:dyDescent="0.35">
      <c r="A5084" s="3">
        <v>40828</v>
      </c>
      <c r="B5084" s="6">
        <f>B5083*EXP(Returns!B5083)</f>
        <v>298.75881552799677</v>
      </c>
      <c r="C5084" s="6">
        <f>C5083*EXP(Returns!C5083)</f>
        <v>150.30730800039882</v>
      </c>
      <c r="D5084" s="6">
        <f>D5083*EXP(Returns!D5083)</f>
        <v>310.53131255996584</v>
      </c>
    </row>
    <row r="5085" spans="1:4" x14ac:dyDescent="0.35">
      <c r="A5085" s="3">
        <v>40829</v>
      </c>
      <c r="B5085" s="6">
        <f>B5084*EXP(Returns!B5084)</f>
        <v>297.87039627121857</v>
      </c>
      <c r="C5085" s="6">
        <f>C5084*EXP(Returns!C5084)</f>
        <v>151.04272469736304</v>
      </c>
      <c r="D5085" s="6">
        <f>D5084*EXP(Returns!D5084)</f>
        <v>309.46534663832426</v>
      </c>
    </row>
    <row r="5086" spans="1:4" x14ac:dyDescent="0.35">
      <c r="A5086" s="3">
        <v>40830</v>
      </c>
      <c r="B5086" s="6">
        <f>B5085*EXP(Returns!B5085)</f>
        <v>303.04748007394846</v>
      </c>
      <c r="C5086" s="6">
        <f>C5085*EXP(Returns!C5085)</f>
        <v>150.28378284875743</v>
      </c>
      <c r="D5086" s="6">
        <f>D5085*EXP(Returns!D5085)</f>
        <v>315.08609611264694</v>
      </c>
    </row>
    <row r="5087" spans="1:4" x14ac:dyDescent="0.35">
      <c r="A5087" s="3">
        <v>40833</v>
      </c>
      <c r="B5087" s="6">
        <f>B5086*EXP(Returns!B5086)</f>
        <v>297.17747874504056</v>
      </c>
      <c r="C5087" s="6">
        <f>C5086*EXP(Returns!C5086)</f>
        <v>151.25547389481585</v>
      </c>
      <c r="D5087" s="6">
        <f>D5086*EXP(Returns!D5086)</f>
        <v>312.84672167249983</v>
      </c>
    </row>
    <row r="5088" spans="1:4" x14ac:dyDescent="0.35">
      <c r="A5088" s="3">
        <v>40834</v>
      </c>
      <c r="B5088" s="6">
        <f>B5087*EXP(Returns!B5087)</f>
        <v>303.24545650999937</v>
      </c>
      <c r="C5088" s="6">
        <f>C5087*EXP(Returns!C5087)</f>
        <v>151.32604934974009</v>
      </c>
      <c r="D5088" s="6">
        <f>D5087*EXP(Returns!D5087)</f>
        <v>312.27270748374281</v>
      </c>
    </row>
    <row r="5089" spans="1:4" x14ac:dyDescent="0.35">
      <c r="A5089" s="3">
        <v>40835</v>
      </c>
      <c r="B5089" s="6">
        <f>B5088*EXP(Returns!B5088)</f>
        <v>299.40966306151404</v>
      </c>
      <c r="C5089" s="6">
        <f>C5088*EXP(Returns!C5088)</f>
        <v>151.2319487431744</v>
      </c>
      <c r="D5089" s="6">
        <f>D5088*EXP(Returns!D5088)</f>
        <v>308.11988191401406</v>
      </c>
    </row>
    <row r="5090" spans="1:4" x14ac:dyDescent="0.35">
      <c r="A5090" s="3">
        <v>40836</v>
      </c>
      <c r="B5090" s="6">
        <f>B5089*EXP(Returns!B5089)</f>
        <v>300.77322576481436</v>
      </c>
      <c r="C5090" s="6">
        <f>C5089*EXP(Returns!C5089)</f>
        <v>150.97112640975871</v>
      </c>
      <c r="D5090" s="6">
        <f>D5089*EXP(Returns!D5089)</f>
        <v>304.96058311351385</v>
      </c>
    </row>
    <row r="5091" spans="1:4" x14ac:dyDescent="0.35">
      <c r="A5091" s="3">
        <v>40837</v>
      </c>
      <c r="B5091" s="6">
        <f>B5090*EXP(Returns!B5090)</f>
        <v>306.43040242496755</v>
      </c>
      <c r="C5091" s="6">
        <f>C5090*EXP(Returns!C5090)</f>
        <v>150.63870578873872</v>
      </c>
      <c r="D5091" s="6">
        <f>D5090*EXP(Returns!D5090)</f>
        <v>308.15351060082781</v>
      </c>
    </row>
    <row r="5092" spans="1:4" x14ac:dyDescent="0.35">
      <c r="A5092" s="3">
        <v>40840</v>
      </c>
      <c r="B5092" s="6">
        <f>B5091*EXP(Returns!B5091)</f>
        <v>310.37508291328089</v>
      </c>
      <c r="C5092" s="6">
        <f>C5091*EXP(Returns!C5091)</f>
        <v>150.23570971279446</v>
      </c>
      <c r="D5092" s="6">
        <f>D5091*EXP(Returns!D5091)</f>
        <v>314.23110261299689</v>
      </c>
    </row>
    <row r="5093" spans="1:4" x14ac:dyDescent="0.35">
      <c r="A5093" s="3">
        <v>40841</v>
      </c>
      <c r="B5093" s="6">
        <f>B5092*EXP(Returns!B5092)</f>
        <v>304.15367341038268</v>
      </c>
      <c r="C5093" s="6">
        <f>C5092*EXP(Returns!C5092)</f>
        <v>151.63392198643854</v>
      </c>
      <c r="D5093" s="6">
        <f>D5092*EXP(Returns!D5092)</f>
        <v>316.17331790236892</v>
      </c>
    </row>
    <row r="5094" spans="1:4" x14ac:dyDescent="0.35">
      <c r="A5094" s="3">
        <v>40842</v>
      </c>
      <c r="B5094" s="6">
        <f>B5093*EXP(Returns!B5093)</f>
        <v>307.35841696895596</v>
      </c>
      <c r="C5094" s="6">
        <f>C5093*EXP(Returns!C5093)</f>
        <v>150.63870578873869</v>
      </c>
      <c r="D5094" s="6">
        <f>D5093*EXP(Returns!D5093)</f>
        <v>313.01507660774325</v>
      </c>
    </row>
    <row r="5095" spans="1:4" x14ac:dyDescent="0.35">
      <c r="A5095" s="3">
        <v>40843</v>
      </c>
      <c r="B5095" s="6">
        <f>B5094*EXP(Returns!B5094)</f>
        <v>317.89818748321346</v>
      </c>
      <c r="C5095" s="6">
        <f>C5094*EXP(Returns!C5094)</f>
        <v>148.12662872650762</v>
      </c>
      <c r="D5095" s="6">
        <f>D5094*EXP(Returns!D5094)</f>
        <v>320.71551713514162</v>
      </c>
    </row>
    <row r="5096" spans="1:4" x14ac:dyDescent="0.35">
      <c r="A5096" s="3">
        <v>40844</v>
      </c>
      <c r="B5096" s="6">
        <f>B5095*EXP(Returns!B5095)</f>
        <v>318.02192275574521</v>
      </c>
      <c r="C5096" s="6">
        <f>C5095*EXP(Returns!C5095)</f>
        <v>149.28754381837746</v>
      </c>
      <c r="D5096" s="6">
        <f>D5095*EXP(Returns!D5095)</f>
        <v>320.7558081089656</v>
      </c>
    </row>
    <row r="5097" spans="1:4" x14ac:dyDescent="0.35">
      <c r="A5097" s="3">
        <v>40847</v>
      </c>
      <c r="B5097" s="6">
        <f>B5096*EXP(Returns!B5096)</f>
        <v>310.15483412817429</v>
      </c>
      <c r="C5097" s="6">
        <f>C5096*EXP(Returns!C5096)</f>
        <v>151.01817671304153</v>
      </c>
      <c r="D5097" s="6">
        <f>D5096*EXP(Returns!D5096)</f>
        <v>317.7874948694261</v>
      </c>
    </row>
    <row r="5098" spans="1:4" x14ac:dyDescent="0.35">
      <c r="A5098" s="3">
        <v>40848</v>
      </c>
      <c r="B5098" s="6">
        <f>B5097*EXP(Returns!B5097)</f>
        <v>301.488415640048</v>
      </c>
      <c r="C5098" s="6">
        <f>C5097*EXP(Returns!C5097)</f>
        <v>153.36455488110263</v>
      </c>
      <c r="D5098" s="6">
        <f>D5097*EXP(Returns!D5097)</f>
        <v>313.01317309716882</v>
      </c>
    </row>
    <row r="5099" spans="1:4" x14ac:dyDescent="0.35">
      <c r="A5099" s="3">
        <v>40849</v>
      </c>
      <c r="B5099" s="6">
        <f>B5098*EXP(Returns!B5098)</f>
        <v>306.34378773419536</v>
      </c>
      <c r="C5099" s="6">
        <f>C5098*EXP(Returns!C5098)</f>
        <v>153.26943144185691</v>
      </c>
      <c r="D5099" s="6">
        <f>D5098*EXP(Returns!D5098)</f>
        <v>313.7118672285464</v>
      </c>
    </row>
    <row r="5100" spans="1:4" x14ac:dyDescent="0.35">
      <c r="A5100" s="3">
        <v>40850</v>
      </c>
      <c r="B5100" s="6">
        <f>B5099*EXP(Returns!B5099)</f>
        <v>312.09747790692342</v>
      </c>
      <c r="C5100" s="6">
        <f>C5099*EXP(Returns!C5099)</f>
        <v>152.46343928996842</v>
      </c>
      <c r="D5100" s="6">
        <f>D5099*EXP(Returns!D5099)</f>
        <v>317.86490429945002</v>
      </c>
    </row>
    <row r="5101" spans="1:4" x14ac:dyDescent="0.35">
      <c r="A5101" s="3">
        <v>40851</v>
      </c>
      <c r="B5101" s="6">
        <f>B5100*EXP(Returns!B5100)</f>
        <v>310.13751119001995</v>
      </c>
      <c r="C5101" s="6">
        <f>C5100*EXP(Returns!C5100)</f>
        <v>152.72426162338408</v>
      </c>
      <c r="D5101" s="6">
        <f>D5100*EXP(Returns!D5100)</f>
        <v>317.79881018228474</v>
      </c>
    </row>
    <row r="5102" spans="1:4" x14ac:dyDescent="0.35">
      <c r="A5102" s="3">
        <v>40854</v>
      </c>
      <c r="B5102" s="6">
        <f>B5101*EXP(Returns!B5101)</f>
        <v>312.09005379057146</v>
      </c>
      <c r="C5102" s="6">
        <f>C5101*EXP(Returns!C5101)</f>
        <v>153.41160518438539</v>
      </c>
      <c r="D5102" s="6">
        <f>D5101*EXP(Returns!D5101)</f>
        <v>318.21092022163367</v>
      </c>
    </row>
    <row r="5103" spans="1:4" x14ac:dyDescent="0.35">
      <c r="A5103" s="3">
        <v>40855</v>
      </c>
      <c r="B5103" s="6">
        <f>B5102*EXP(Returns!B5102)</f>
        <v>315.75261785751235</v>
      </c>
      <c r="C5103" s="6">
        <f>C5102*EXP(Returns!C5102)</f>
        <v>152.53503757757267</v>
      </c>
      <c r="D5103" s="6">
        <f>D5102*EXP(Returns!D5102)</f>
        <v>320.40513916093346</v>
      </c>
    </row>
    <row r="5104" spans="1:4" x14ac:dyDescent="0.35">
      <c r="A5104" s="3">
        <v>40856</v>
      </c>
      <c r="B5104" s="6">
        <f>B5103*EXP(Returns!B5103)</f>
        <v>304.16604693763588</v>
      </c>
      <c r="C5104" s="6">
        <f>C5103*EXP(Returns!C5103)</f>
        <v>153.95677500285817</v>
      </c>
      <c r="D5104" s="6">
        <f>D5103*EXP(Returns!D5103)</f>
        <v>316.08765992652263</v>
      </c>
    </row>
    <row r="5105" spans="1:4" x14ac:dyDescent="0.35">
      <c r="A5105" s="3">
        <v>40857</v>
      </c>
      <c r="B5105" s="6">
        <f>B5104*EXP(Returns!B5104)</f>
        <v>306.78676000985917</v>
      </c>
      <c r="C5105" s="6">
        <f>C5104*EXP(Returns!C5104)</f>
        <v>152.98508395679971</v>
      </c>
      <c r="D5105" s="6">
        <f>D5104*EXP(Returns!D5104)</f>
        <v>314.96226217472599</v>
      </c>
    </row>
    <row r="5106" spans="1:4" x14ac:dyDescent="0.35">
      <c r="A5106" s="3">
        <v>40858</v>
      </c>
      <c r="B5106" s="6">
        <f>B5105*EXP(Returns!B5105)</f>
        <v>312.76564837859502</v>
      </c>
      <c r="C5106" s="6">
        <f>C5105*EXP(Returns!C5105)</f>
        <v>152.43991413832694</v>
      </c>
      <c r="D5106" s="6">
        <f>D5105*EXP(Returns!D5105)</f>
        <v>316.62201764498047</v>
      </c>
    </row>
    <row r="5107" spans="1:4" x14ac:dyDescent="0.35">
      <c r="A5107" s="3">
        <v>40861</v>
      </c>
      <c r="B5107" s="6">
        <f>B5106*EXP(Returns!B5106)</f>
        <v>309.77867889967774</v>
      </c>
      <c r="C5107" s="6">
        <f>C5106*EXP(Returns!C5106)</f>
        <v>153.1027097150068</v>
      </c>
      <c r="D5107" s="6">
        <f>D5106*EXP(Returns!D5106)</f>
        <v>314.40485082820095</v>
      </c>
    </row>
    <row r="5108" spans="1:4" x14ac:dyDescent="0.35">
      <c r="A5108" s="3">
        <v>40862</v>
      </c>
      <c r="B5108" s="6">
        <f>B5107*EXP(Returns!B5107)</f>
        <v>311.27092628641105</v>
      </c>
      <c r="C5108" s="6">
        <f>C5107*EXP(Returns!C5107)</f>
        <v>152.91348566919541</v>
      </c>
      <c r="D5108" s="6">
        <f>D5107*EXP(Returns!D5107)</f>
        <v>316.64221600718611</v>
      </c>
    </row>
    <row r="5109" spans="1:4" x14ac:dyDescent="0.35">
      <c r="A5109" s="3">
        <v>40863</v>
      </c>
      <c r="B5109" s="6">
        <f>B5108*EXP(Returns!B5108)</f>
        <v>306.09879189458246</v>
      </c>
      <c r="C5109" s="6">
        <f>C5108*EXP(Returns!C5108)</f>
        <v>153.36966904450281</v>
      </c>
      <c r="D5109" s="6">
        <f>D5108*EXP(Returns!D5108)</f>
        <v>317.16684467159729</v>
      </c>
    </row>
    <row r="5110" spans="1:4" x14ac:dyDescent="0.35">
      <c r="A5110" s="3">
        <v>40864</v>
      </c>
      <c r="B5110" s="6">
        <f>B5109*EXP(Returns!B5109)</f>
        <v>300.95635396816147</v>
      </c>
      <c r="C5110" s="6">
        <f>C5109*EXP(Returns!C5109)</f>
        <v>154.30658377943917</v>
      </c>
      <c r="D5110" s="6">
        <f>D5109*EXP(Returns!D5109)</f>
        <v>309.25775823513146</v>
      </c>
    </row>
    <row r="5111" spans="1:4" x14ac:dyDescent="0.35">
      <c r="A5111" s="3">
        <v>40865</v>
      </c>
      <c r="B5111" s="6">
        <f>B5110*EXP(Returns!B5110)</f>
        <v>300.83756810653097</v>
      </c>
      <c r="C5111" s="6">
        <f>C5110*EXP(Returns!C5110)</f>
        <v>153.53843643671297</v>
      </c>
      <c r="D5111" s="6">
        <f>D5110*EXP(Returns!D5110)</f>
        <v>308.05177853568694</v>
      </c>
    </row>
    <row r="5112" spans="1:4" x14ac:dyDescent="0.35">
      <c r="A5112" s="3">
        <v>40868</v>
      </c>
      <c r="B5112" s="6">
        <f>B5111*EXP(Returns!B5111)</f>
        <v>295.22741084993976</v>
      </c>
      <c r="C5112" s="6">
        <f>C5111*EXP(Returns!C5111)</f>
        <v>154.21043750751338</v>
      </c>
      <c r="D5112" s="6">
        <f>D5111*EXP(Returns!D5111)</f>
        <v>304.19325685087182</v>
      </c>
    </row>
    <row r="5113" spans="1:4" x14ac:dyDescent="0.35">
      <c r="A5113" s="3">
        <v>40869</v>
      </c>
      <c r="B5113" s="6">
        <f>B5112*EXP(Returns!B5112)</f>
        <v>294.00490635732569</v>
      </c>
      <c r="C5113" s="6">
        <f>C5112*EXP(Returns!C5112)</f>
        <v>154.52240147493214</v>
      </c>
      <c r="D5113" s="6">
        <f>D5112*EXP(Returns!D5112)</f>
        <v>306.86229592788686</v>
      </c>
    </row>
    <row r="5114" spans="1:4" x14ac:dyDescent="0.35">
      <c r="A5114" s="3">
        <v>40870</v>
      </c>
      <c r="B5114" s="6">
        <f>B5113*EXP(Returns!B5113)</f>
        <v>287.50880454940693</v>
      </c>
      <c r="C5114" s="6">
        <f>C5113*EXP(Returns!C5113)</f>
        <v>155.41124307390558</v>
      </c>
      <c r="D5114" s="6">
        <f>D5113*EXP(Returns!D5113)</f>
        <v>302.80009861161523</v>
      </c>
    </row>
    <row r="5115" spans="1:4" x14ac:dyDescent="0.35">
      <c r="A5115" s="3">
        <v>40872</v>
      </c>
      <c r="B5115" s="6">
        <f>B5114*EXP(Returns!B5114)</f>
        <v>286.73669644880863</v>
      </c>
      <c r="C5115" s="6">
        <f>C5114*EXP(Returns!C5114)</f>
        <v>154.23396265915477</v>
      </c>
      <c r="D5115" s="6">
        <f>D5114*EXP(Returns!D5114)</f>
        <v>301.33058844820926</v>
      </c>
    </row>
    <row r="5116" spans="1:4" x14ac:dyDescent="0.35">
      <c r="A5116" s="3">
        <v>40875</v>
      </c>
      <c r="B5116" s="6">
        <f>B5115*EXP(Returns!B5115)</f>
        <v>295.12099851556241</v>
      </c>
      <c r="C5116" s="6">
        <f>C5115*EXP(Returns!C5115)</f>
        <v>154.28203579511765</v>
      </c>
      <c r="D5116" s="6">
        <f>D5115*EXP(Returns!D5115)</f>
        <v>304.06603889415203</v>
      </c>
    </row>
    <row r="5117" spans="1:4" x14ac:dyDescent="0.35">
      <c r="A5117" s="3">
        <v>40876</v>
      </c>
      <c r="B5117" s="6">
        <f>B5116*EXP(Returns!B5116)</f>
        <v>295.77432075453027</v>
      </c>
      <c r="C5117" s="6">
        <f>C5116*EXP(Returns!C5116)</f>
        <v>153.77777928384734</v>
      </c>
      <c r="D5117" s="6">
        <f>D5116*EXP(Returns!D5116)</f>
        <v>307.00696273153818</v>
      </c>
    </row>
    <row r="5118" spans="1:4" x14ac:dyDescent="0.35">
      <c r="A5118" s="3">
        <v>40877</v>
      </c>
      <c r="B5118" s="6">
        <f>B5117*EXP(Returns!B5117)</f>
        <v>308.58587087247133</v>
      </c>
      <c r="C5118" s="6">
        <f>C5117*EXP(Returns!C5117)</f>
        <v>152.76926626130668</v>
      </c>
      <c r="D5118" s="6">
        <f>D5117*EXP(Returns!D5117)</f>
        <v>310.73551694435952</v>
      </c>
    </row>
    <row r="5119" spans="1:4" x14ac:dyDescent="0.35">
      <c r="A5119" s="3">
        <v>40878</v>
      </c>
      <c r="B5119" s="6">
        <f>B5118*EXP(Returns!B5118)</f>
        <v>307.99689097522003</v>
      </c>
      <c r="C5119" s="6">
        <f>C5118*EXP(Returns!C5118)</f>
        <v>152.14431549378907</v>
      </c>
      <c r="D5119" s="6">
        <f>D5118*EXP(Returns!D5118)</f>
        <v>310.17609633667263</v>
      </c>
    </row>
    <row r="5120" spans="1:4" x14ac:dyDescent="0.35">
      <c r="A5120" s="3">
        <v>40879</v>
      </c>
      <c r="B5120" s="6">
        <f>B5119*EXP(Returns!B5119)</f>
        <v>307.92264981170098</v>
      </c>
      <c r="C5120" s="6">
        <f>C5119*EXP(Returns!C5119)</f>
        <v>153.10475538036684</v>
      </c>
      <c r="D5120" s="6">
        <f>D5119*EXP(Returns!D5119)</f>
        <v>311.01004546941721</v>
      </c>
    </row>
    <row r="5121" spans="1:4" x14ac:dyDescent="0.35">
      <c r="A5121" s="3">
        <v>40882</v>
      </c>
      <c r="B5121" s="6">
        <f>B5120*EXP(Returns!B5120)</f>
        <v>311.09027278851471</v>
      </c>
      <c r="C5121" s="6">
        <f>C5120*EXP(Returns!C5120)</f>
        <v>152.98508395679963</v>
      </c>
      <c r="D5121" s="6">
        <f>D5120*EXP(Returns!D5120)</f>
        <v>309.34605997566422</v>
      </c>
    </row>
    <row r="5122" spans="1:4" x14ac:dyDescent="0.35">
      <c r="A5122" s="3">
        <v>40883</v>
      </c>
      <c r="B5122" s="6">
        <f>B5121*EXP(Returns!B5121)</f>
        <v>311.43425684615312</v>
      </c>
      <c r="C5122" s="6">
        <f>C5121*EXP(Returns!C5121)</f>
        <v>152.45627946120783</v>
      </c>
      <c r="D5122" s="6">
        <f>D5121*EXP(Returns!D5121)</f>
        <v>310.0629432080857</v>
      </c>
    </row>
    <row r="5123" spans="1:4" x14ac:dyDescent="0.35">
      <c r="A5123" s="3">
        <v>40884</v>
      </c>
      <c r="B5123" s="6">
        <f>B5122*EXP(Returns!B5122)</f>
        <v>312.06283203061457</v>
      </c>
      <c r="C5123" s="6">
        <f>C5122*EXP(Returns!C5122)</f>
        <v>153.46479248374845</v>
      </c>
      <c r="D5123" s="6">
        <f>D5122*EXP(Returns!D5122)</f>
        <v>307.44011713779253</v>
      </c>
    </row>
    <row r="5124" spans="1:4" x14ac:dyDescent="0.35">
      <c r="A5124" s="3">
        <v>40885</v>
      </c>
      <c r="B5124" s="6">
        <f>B5123*EXP(Returns!B5123)</f>
        <v>305.4652672992197</v>
      </c>
      <c r="C5124" s="6">
        <f>C5123*EXP(Returns!C5123)</f>
        <v>154.08974325126607</v>
      </c>
      <c r="D5124" s="6">
        <f>D5123*EXP(Returns!D5123)</f>
        <v>305.03830979530005</v>
      </c>
    </row>
    <row r="5125" spans="1:4" x14ac:dyDescent="0.35">
      <c r="A5125" s="3">
        <v>40886</v>
      </c>
      <c r="B5125" s="6">
        <f>B5124*EXP(Returns!B5124)</f>
        <v>310.62255345834456</v>
      </c>
      <c r="C5125" s="6">
        <f>C5124*EXP(Returns!C5124)</f>
        <v>152.96053597247814</v>
      </c>
      <c r="D5125" s="6">
        <f>D5124*EXP(Returns!D5124)</f>
        <v>303.98513969474163</v>
      </c>
    </row>
    <row r="5126" spans="1:4" x14ac:dyDescent="0.35">
      <c r="A5126" s="3">
        <v>40889</v>
      </c>
      <c r="B5126" s="6">
        <f>B5125*EXP(Returns!B5125)</f>
        <v>305.98990485475451</v>
      </c>
      <c r="C5126" s="6">
        <f>C5125*EXP(Returns!C5125)</f>
        <v>153.56093875567424</v>
      </c>
      <c r="D5126" s="6">
        <f>D5125*EXP(Returns!D5125)</f>
        <v>299.27416252437564</v>
      </c>
    </row>
    <row r="5127" spans="1:4" x14ac:dyDescent="0.35">
      <c r="A5127" s="3">
        <v>40890</v>
      </c>
      <c r="B5127" s="6">
        <f>B5126*EXP(Returns!B5126)</f>
        <v>303.33207120077174</v>
      </c>
      <c r="C5127" s="6">
        <f>C5126*EXP(Returns!C5126)</f>
        <v>154.25748781079611</v>
      </c>
      <c r="D5127" s="6">
        <f>D5126*EXP(Returns!D5126)</f>
        <v>301.13537286374986</v>
      </c>
    </row>
    <row r="5128" spans="1:4" x14ac:dyDescent="0.35">
      <c r="A5128" s="3">
        <v>40891</v>
      </c>
      <c r="B5128" s="6">
        <f>B5127*EXP(Returns!B5127)</f>
        <v>299.88975591893745</v>
      </c>
      <c r="C5128" s="6">
        <f>C5127*EXP(Returns!C5127)</f>
        <v>155.07370828948518</v>
      </c>
      <c r="D5128" s="6">
        <f>D5127*EXP(Returns!D5127)</f>
        <v>290.26601023239198</v>
      </c>
    </row>
    <row r="5129" spans="1:4" x14ac:dyDescent="0.35">
      <c r="A5129" s="3">
        <v>40892</v>
      </c>
      <c r="B5129" s="6">
        <f>B5128*EXP(Returns!B5128)</f>
        <v>300.86231516103732</v>
      </c>
      <c r="C5129" s="6">
        <f>C5128*EXP(Returns!C5128)</f>
        <v>154.90596372995512</v>
      </c>
      <c r="D5129" s="6">
        <f>D5128*EXP(Returns!D5128)</f>
        <v>289.69982158710735</v>
      </c>
    </row>
    <row r="5130" spans="1:4" x14ac:dyDescent="0.35">
      <c r="A5130" s="3">
        <v>40893</v>
      </c>
      <c r="B5130" s="6">
        <f>B5129*EXP(Returns!B5129)</f>
        <v>301.82992499223587</v>
      </c>
      <c r="C5130" s="6">
        <f>C5129*EXP(Returns!C5129)</f>
        <v>155.72218420864419</v>
      </c>
      <c r="D5130" s="6">
        <f>D5129*EXP(Returns!D5129)</f>
        <v>291.27751460148937</v>
      </c>
    </row>
    <row r="5131" spans="1:4" x14ac:dyDescent="0.35">
      <c r="A5131" s="3">
        <v>40896</v>
      </c>
      <c r="B5131" s="6">
        <f>B5130*EXP(Returns!B5130)</f>
        <v>298.28862149237614</v>
      </c>
      <c r="C5131" s="6">
        <f>C5130*EXP(Returns!C5130)</f>
        <v>156.25098870423599</v>
      </c>
      <c r="D5131" s="6">
        <f>D5130*EXP(Returns!D5130)</f>
        <v>291.8241393880931</v>
      </c>
    </row>
    <row r="5132" spans="1:4" x14ac:dyDescent="0.35">
      <c r="A5132" s="3">
        <v>40897</v>
      </c>
      <c r="B5132" s="6">
        <f>B5131*EXP(Returns!B5131)</f>
        <v>307.18518758741152</v>
      </c>
      <c r="C5132" s="6">
        <f>C5131*EXP(Returns!C5131)</f>
        <v>154.76174432206642</v>
      </c>
      <c r="D5132" s="6">
        <f>D5131*EXP(Returns!D5131)</f>
        <v>296.72853438293157</v>
      </c>
    </row>
    <row r="5133" spans="1:4" x14ac:dyDescent="0.35">
      <c r="A5133" s="3">
        <v>40898</v>
      </c>
      <c r="B5133" s="6">
        <f>B5132*EXP(Returns!B5132)</f>
        <v>307.78406630646538</v>
      </c>
      <c r="C5133" s="6">
        <f>C5132*EXP(Returns!C5132)</f>
        <v>154.16134153887032</v>
      </c>
      <c r="D5133" s="6">
        <f>D5132*EXP(Returns!D5132)</f>
        <v>298.44825043627839</v>
      </c>
    </row>
    <row r="5134" spans="1:4" x14ac:dyDescent="0.35">
      <c r="A5134" s="3">
        <v>40899</v>
      </c>
      <c r="B5134" s="6">
        <f>B5133*EXP(Returns!B5133)</f>
        <v>310.3280635097189</v>
      </c>
      <c r="C5134" s="6">
        <f>C5133*EXP(Returns!C5133)</f>
        <v>154.37715923436332</v>
      </c>
      <c r="D5134" s="6">
        <f>D5133*EXP(Returns!D5133)</f>
        <v>299.95033178062329</v>
      </c>
    </row>
    <row r="5135" spans="1:4" x14ac:dyDescent="0.35">
      <c r="A5135" s="3">
        <v>40900</v>
      </c>
      <c r="B5135" s="6">
        <f>B5134*EXP(Returns!B5134)</f>
        <v>313.13190478528912</v>
      </c>
      <c r="C5135" s="6">
        <f>C5134*EXP(Returns!C5134)</f>
        <v>153.27249993989687</v>
      </c>
      <c r="D5135" s="6">
        <f>D5134*EXP(Returns!D5134)</f>
        <v>300.18890510594315</v>
      </c>
    </row>
    <row r="5136" spans="1:4" x14ac:dyDescent="0.35">
      <c r="A5136" s="3">
        <v>40904</v>
      </c>
      <c r="B5136" s="6">
        <f>B5135*EXP(Returns!B5135)</f>
        <v>313.15665183979553</v>
      </c>
      <c r="C5136" s="6">
        <f>C5135*EXP(Returns!C5135)</f>
        <v>153.44008681113098</v>
      </c>
      <c r="D5136" s="6">
        <f>D5135*EXP(Returns!D5135)</f>
        <v>302.17045961385185</v>
      </c>
    </row>
    <row r="5137" spans="1:4" x14ac:dyDescent="0.35">
      <c r="A5137" s="3">
        <v>40905</v>
      </c>
      <c r="B5137" s="6">
        <f>B5136*EXP(Returns!B5136)</f>
        <v>309.24909193324174</v>
      </c>
      <c r="C5137" s="6">
        <f>C5136*EXP(Returns!C5136)</f>
        <v>154.80735043132125</v>
      </c>
      <c r="D5137" s="6">
        <f>D5136*EXP(Returns!D5136)</f>
        <v>299.11997816785254</v>
      </c>
    </row>
    <row r="5138" spans="1:4" x14ac:dyDescent="0.35">
      <c r="A5138" s="3">
        <v>40906</v>
      </c>
      <c r="B5138" s="6">
        <f>B5137*EXP(Returns!B5137)</f>
        <v>312.56024782619227</v>
      </c>
      <c r="C5138" s="6">
        <f>C5137*EXP(Returns!C5137)</f>
        <v>154.9994622105408</v>
      </c>
      <c r="D5138" s="6">
        <f>D5137*EXP(Returns!D5137)</f>
        <v>297.59653520483977</v>
      </c>
    </row>
    <row r="5139" spans="1:4" x14ac:dyDescent="0.35">
      <c r="A5139" s="3">
        <v>40907</v>
      </c>
      <c r="B5139" s="6">
        <f>B5138*EXP(Returns!B5138)</f>
        <v>311.2189574719477</v>
      </c>
      <c r="C5139" s="6">
        <f>C5138*EXP(Returns!C5138)</f>
        <v>155.28762987937014</v>
      </c>
      <c r="D5139" s="6">
        <f>D5138*EXP(Returns!D5138)</f>
        <v>299.0895219986628</v>
      </c>
    </row>
    <row r="5140" spans="1:4" x14ac:dyDescent="0.35">
      <c r="A5140" s="3">
        <v>40911</v>
      </c>
      <c r="B5140" s="6">
        <f>B5139*EXP(Returns!B5139)</f>
        <v>316.0347342788848</v>
      </c>
      <c r="C5140" s="6">
        <f>C5139*EXP(Returns!C5139)</f>
        <v>154.11229241483628</v>
      </c>
      <c r="D5140" s="6">
        <f>D5139*EXP(Returns!D5139)</f>
        <v>306.48540083416356</v>
      </c>
    </row>
    <row r="5141" spans="1:4" x14ac:dyDescent="0.35">
      <c r="A5141" s="3">
        <v>40912</v>
      </c>
      <c r="B5141" s="6">
        <f>B5140*EXP(Returns!B5140)</f>
        <v>316.09412720970005</v>
      </c>
      <c r="C5141" s="6">
        <f>C5140*EXP(Returns!C5140)</f>
        <v>153.65646588511271</v>
      </c>
      <c r="D5141" s="6">
        <f>D5140*EXP(Returns!D5140)</f>
        <v>307.19953455131093</v>
      </c>
    </row>
    <row r="5142" spans="1:4" x14ac:dyDescent="0.35">
      <c r="A5142" s="3">
        <v>40913</v>
      </c>
      <c r="B5142" s="6">
        <f>B5141*EXP(Returns!B5141)</f>
        <v>317.02461645913905</v>
      </c>
      <c r="C5142" s="6">
        <f>C5141*EXP(Returns!C5141)</f>
        <v>153.67997263440338</v>
      </c>
      <c r="D5142" s="6">
        <f>D5141*EXP(Returns!D5141)</f>
        <v>302.60911305065434</v>
      </c>
    </row>
    <row r="5143" spans="1:4" x14ac:dyDescent="0.35">
      <c r="A5143" s="3">
        <v>40914</v>
      </c>
      <c r="B5143" s="6">
        <f>B5142*EXP(Returns!B5142)</f>
        <v>316.22033718768245</v>
      </c>
      <c r="C5143" s="6">
        <f>C5142*EXP(Returns!C5142)</f>
        <v>154.1122924148363</v>
      </c>
      <c r="D5143" s="6">
        <f>D5142*EXP(Returns!D5142)</f>
        <v>303.06553258615088</v>
      </c>
    </row>
    <row r="5144" spans="1:4" x14ac:dyDescent="0.35">
      <c r="A5144" s="3">
        <v>40917</v>
      </c>
      <c r="B5144" s="6">
        <f>B5143*EXP(Returns!B5143)</f>
        <v>316.93552706291621</v>
      </c>
      <c r="C5144" s="6">
        <f>C5143*EXP(Returns!C5143)</f>
        <v>154.16032794599553</v>
      </c>
      <c r="D5144" s="6">
        <f>D5143*EXP(Returns!D5143)</f>
        <v>304.2007651425817</v>
      </c>
    </row>
    <row r="5145" spans="1:4" x14ac:dyDescent="0.35">
      <c r="A5145" s="3">
        <v>40918</v>
      </c>
      <c r="B5145" s="6">
        <f>B5144*EXP(Returns!B5144)</f>
        <v>319.75174186573958</v>
      </c>
      <c r="C5145" s="6">
        <f>C5144*EXP(Returns!C5144)</f>
        <v>153.9681858213587</v>
      </c>
      <c r="D5145" s="6">
        <f>D5144*EXP(Returns!D5144)</f>
        <v>306.60288973683657</v>
      </c>
    </row>
    <row r="5146" spans="1:4" x14ac:dyDescent="0.35">
      <c r="A5146" s="3">
        <v>40919</v>
      </c>
      <c r="B5146" s="6">
        <f>B5145*EXP(Returns!B5145)</f>
        <v>319.85073008376503</v>
      </c>
      <c r="C5146" s="6">
        <f>C5145*EXP(Returns!C5145)</f>
        <v>154.90334563009651</v>
      </c>
      <c r="D5146" s="6">
        <f>D5145*EXP(Returns!D5145)</f>
        <v>304.38762643063137</v>
      </c>
    </row>
    <row r="5147" spans="1:4" x14ac:dyDescent="0.35">
      <c r="A5147" s="3">
        <v>40920</v>
      </c>
      <c r="B5147" s="6">
        <f>B5146*EXP(Returns!B5146)</f>
        <v>320.59809112985698</v>
      </c>
      <c r="C5147" s="6">
        <f>C5146*EXP(Returns!C5146)</f>
        <v>154.49555463153214</v>
      </c>
      <c r="D5147" s="6">
        <f>D5146*EXP(Returns!D5146)</f>
        <v>301.06229920781198</v>
      </c>
    </row>
    <row r="5148" spans="1:4" x14ac:dyDescent="0.35">
      <c r="A5148" s="3">
        <v>40921</v>
      </c>
      <c r="B5148" s="6">
        <f>B5147*EXP(Returns!B5147)</f>
        <v>319.01180493599946</v>
      </c>
      <c r="C5148" s="6">
        <f>C5147*EXP(Returns!C5147)</f>
        <v>155.55131428445694</v>
      </c>
      <c r="D5148" s="6">
        <f>D5147*EXP(Returns!D5147)</f>
        <v>298.7198179448871</v>
      </c>
    </row>
    <row r="5149" spans="1:4" x14ac:dyDescent="0.35">
      <c r="A5149" s="3">
        <v>40925</v>
      </c>
      <c r="B5149" s="6">
        <f>B5148*EXP(Returns!B5148)</f>
        <v>320.14522003239063</v>
      </c>
      <c r="C5149" s="6">
        <f>C5148*EXP(Returns!C5148)</f>
        <v>155.71900475263274</v>
      </c>
      <c r="D5149" s="6">
        <f>D5148*EXP(Returns!D5148)</f>
        <v>300.79358696506489</v>
      </c>
    </row>
    <row r="5150" spans="1:4" x14ac:dyDescent="0.35">
      <c r="A5150" s="3">
        <v>40926</v>
      </c>
      <c r="B5150" s="6">
        <f>B5149*EXP(Returns!B5149)</f>
        <v>323.70137176495416</v>
      </c>
      <c r="C5150" s="6">
        <f>C5149*EXP(Returns!C5149)</f>
        <v>155.07073794273353</v>
      </c>
      <c r="D5150" s="6">
        <f>D5149*EXP(Returns!D5149)</f>
        <v>300.09150881488841</v>
      </c>
    </row>
    <row r="5151" spans="1:4" x14ac:dyDescent="0.35">
      <c r="A5151" s="3">
        <v>40927</v>
      </c>
      <c r="B5151" s="6">
        <f>B5150*EXP(Returns!B5150)</f>
        <v>325.30003148606482</v>
      </c>
      <c r="C5151" s="6">
        <f>C5150*EXP(Returns!C5150)</f>
        <v>154.03801005945564</v>
      </c>
      <c r="D5151" s="6">
        <f>D5150*EXP(Returns!D5150)</f>
        <v>301.01640345285244</v>
      </c>
    </row>
    <row r="5152" spans="1:4" x14ac:dyDescent="0.35">
      <c r="A5152" s="3">
        <v>40928</v>
      </c>
      <c r="B5152" s="6">
        <f>B5151*EXP(Returns!B5151)</f>
        <v>325.51780556572083</v>
      </c>
      <c r="C5152" s="6">
        <f>C5151*EXP(Returns!C5151)</f>
        <v>153.27011041555298</v>
      </c>
      <c r="D5152" s="6">
        <f>D5151*EXP(Returns!D5151)</f>
        <v>300.2867243993478</v>
      </c>
    </row>
    <row r="5153" spans="1:4" x14ac:dyDescent="0.35">
      <c r="A5153" s="3">
        <v>40931</v>
      </c>
      <c r="B5153" s="6">
        <f>B5152*EXP(Returns!B5152)</f>
        <v>325.67123730366023</v>
      </c>
      <c r="C5153" s="6">
        <f>C5152*EXP(Returns!C5152)</f>
        <v>152.74147643965728</v>
      </c>
      <c r="D5153" s="6">
        <f>D5152*EXP(Returns!D5152)</f>
        <v>305.15061691918743</v>
      </c>
    </row>
    <row r="5154" spans="1:4" x14ac:dyDescent="0.35">
      <c r="A5154" s="3">
        <v>40932</v>
      </c>
      <c r="B5154" s="6">
        <f>B5153*EXP(Returns!B5153)</f>
        <v>325.33715206782443</v>
      </c>
      <c r="C5154" s="6">
        <f>C5153*EXP(Returns!C5153)</f>
        <v>152.7895340738296</v>
      </c>
      <c r="D5154" s="6">
        <f>D5153*EXP(Returns!D5153)</f>
        <v>306.12183031446091</v>
      </c>
    </row>
    <row r="5155" spans="1:4" x14ac:dyDescent="0.35">
      <c r="A5155" s="3">
        <v>40933</v>
      </c>
      <c r="B5155" s="6">
        <f>B5154*EXP(Returns!B5154)</f>
        <v>328.15831628154911</v>
      </c>
      <c r="C5155" s="6">
        <f>C5154*EXP(Returns!C5154)</f>
        <v>153.53391615207349</v>
      </c>
      <c r="D5155" s="6">
        <f>D5154*EXP(Returns!D5154)</f>
        <v>309.55544613884399</v>
      </c>
    </row>
    <row r="5156" spans="1:4" x14ac:dyDescent="0.35">
      <c r="A5156" s="3">
        <v>40934</v>
      </c>
      <c r="B5156" s="6">
        <f>B5155*EXP(Returns!B5155)</f>
        <v>326.27259072816474</v>
      </c>
      <c r="C5156" s="6">
        <f>C5155*EXP(Returns!C5155)</f>
        <v>154.59016160101021</v>
      </c>
      <c r="D5156" s="6">
        <f>D5155*EXP(Returns!D5155)</f>
        <v>310.9446916063643</v>
      </c>
    </row>
    <row r="5157" spans="1:4" x14ac:dyDescent="0.35">
      <c r="A5157" s="3">
        <v>40935</v>
      </c>
      <c r="B5157" s="6">
        <f>B5156*EXP(Returns!B5156)</f>
        <v>325.75290258353124</v>
      </c>
      <c r="C5157" s="6">
        <f>C5156*EXP(Returns!C5156)</f>
        <v>155.04619787422007</v>
      </c>
      <c r="D5157" s="6">
        <f>D5156*EXP(Returns!D5156)</f>
        <v>311.72872646182572</v>
      </c>
    </row>
    <row r="5158" spans="1:4" x14ac:dyDescent="0.35">
      <c r="A5158" s="3">
        <v>40938</v>
      </c>
      <c r="B5158" s="6">
        <f>B5157*EXP(Returns!B5157)</f>
        <v>324.93130037392018</v>
      </c>
      <c r="C5158" s="6">
        <f>C5157*EXP(Returns!C5157)</f>
        <v>155.86215515229509</v>
      </c>
      <c r="D5158" s="6">
        <f>D5157*EXP(Returns!D5157)</f>
        <v>308.39515069318401</v>
      </c>
    </row>
    <row r="5159" spans="1:4" x14ac:dyDescent="0.35">
      <c r="A5159" s="3">
        <v>40939</v>
      </c>
      <c r="B5159" s="6">
        <f>B5158*EXP(Returns!B5158)</f>
        <v>324.78281804688203</v>
      </c>
      <c r="C5159" s="6">
        <f>C5158*EXP(Returns!C5158)</f>
        <v>156.3662490596773</v>
      </c>
      <c r="D5159" s="6">
        <f>D5158*EXP(Returns!D5158)</f>
        <v>306.48561233533854</v>
      </c>
    </row>
    <row r="5160" spans="1:4" x14ac:dyDescent="0.35">
      <c r="A5160" s="3">
        <v>40940</v>
      </c>
      <c r="B5160" s="6">
        <f>B5159*EXP(Returns!B5159)</f>
        <v>327.67327401322456</v>
      </c>
      <c r="C5160" s="6">
        <f>C5159*EXP(Returns!C5159)</f>
        <v>155.76603988395044</v>
      </c>
      <c r="D5160" s="6">
        <f>D5159*EXP(Returns!D5159)</f>
        <v>306.83628128337057</v>
      </c>
    </row>
    <row r="5161" spans="1:4" x14ac:dyDescent="0.35">
      <c r="A5161" s="3">
        <v>40941</v>
      </c>
      <c r="B5161" s="6">
        <f>B5160*EXP(Returns!B5160)</f>
        <v>328.03210630356676</v>
      </c>
      <c r="C5161" s="6">
        <f>C5160*EXP(Returns!C5160)</f>
        <v>156.03086812332569</v>
      </c>
      <c r="D5161" s="6">
        <f>D5160*EXP(Returns!D5160)</f>
        <v>307.11926985542544</v>
      </c>
    </row>
    <row r="5162" spans="1:4" x14ac:dyDescent="0.35">
      <c r="A5162" s="3">
        <v>40942</v>
      </c>
      <c r="B5162" s="6">
        <f>B5161*EXP(Returns!B5161)</f>
        <v>332.82313605599757</v>
      </c>
      <c r="C5162" s="6">
        <f>C5161*EXP(Returns!C5161)</f>
        <v>154.34987343014856</v>
      </c>
      <c r="D5162" s="6">
        <f>D5161*EXP(Returns!D5161)</f>
        <v>309.43816873734573</v>
      </c>
    </row>
    <row r="5163" spans="1:4" x14ac:dyDescent="0.35">
      <c r="A5163" s="3">
        <v>40945</v>
      </c>
      <c r="B5163" s="6">
        <f>B5162*EXP(Returns!B5162)</f>
        <v>332.68207784531126</v>
      </c>
      <c r="C5163" s="6">
        <f>C5162*EXP(Returns!C5162)</f>
        <v>154.99814024004775</v>
      </c>
      <c r="D5163" s="6">
        <f>D5162*EXP(Returns!D5162)</f>
        <v>310.07827704326809</v>
      </c>
    </row>
    <row r="5164" spans="1:4" x14ac:dyDescent="0.35">
      <c r="A5164" s="3">
        <v>40946</v>
      </c>
      <c r="B5164" s="6">
        <f>B5163*EXP(Returns!B5163)</f>
        <v>333.35519772788416</v>
      </c>
      <c r="C5164" s="6">
        <f>C5163*EXP(Returns!C5163)</f>
        <v>154.10958525928686</v>
      </c>
      <c r="D5164" s="6">
        <f>D5163*EXP(Returns!D5163)</f>
        <v>310.50138514371326</v>
      </c>
    </row>
    <row r="5165" spans="1:4" x14ac:dyDescent="0.35">
      <c r="A5165" s="3">
        <v>40947</v>
      </c>
      <c r="B5165" s="6">
        <f>B5164*EXP(Returns!B5164)</f>
        <v>334.07533701401917</v>
      </c>
      <c r="C5165" s="6">
        <f>C5164*EXP(Returns!C5164)</f>
        <v>153.98995242528338</v>
      </c>
      <c r="D5165" s="6">
        <f>D5164*EXP(Returns!D5164)</f>
        <v>310.17218356493646</v>
      </c>
    </row>
    <row r="5166" spans="1:4" x14ac:dyDescent="0.35">
      <c r="A5166" s="3">
        <v>40948</v>
      </c>
      <c r="B5166" s="6">
        <f>B5165*EXP(Returns!B5165)</f>
        <v>334.56780339869567</v>
      </c>
      <c r="C5166" s="6">
        <f>C5165*EXP(Returns!C5165)</f>
        <v>153.53391615207354</v>
      </c>
      <c r="D5166" s="6">
        <f>D5165*EXP(Returns!D5165)</f>
        <v>311.57126383709107</v>
      </c>
    </row>
    <row r="5167" spans="1:4" x14ac:dyDescent="0.35">
      <c r="A5167" s="3">
        <v>40949</v>
      </c>
      <c r="B5167" s="6">
        <f>B5166*EXP(Returns!B5166)</f>
        <v>332.26385262415386</v>
      </c>
      <c r="C5167" s="6">
        <f>C5166*EXP(Returns!C5166)</f>
        <v>154.61367916666907</v>
      </c>
      <c r="D5167" s="6">
        <f>D5166*EXP(Returns!D5166)</f>
        <v>308.04479899691427</v>
      </c>
    </row>
    <row r="5168" spans="1:4" x14ac:dyDescent="0.35">
      <c r="A5168" s="3">
        <v>40952</v>
      </c>
      <c r="B5168" s="6">
        <f>B5167*EXP(Returns!B5167)</f>
        <v>334.52325870058422</v>
      </c>
      <c r="C5168" s="6">
        <f>C5167*EXP(Returns!C5167)</f>
        <v>154.27727572746269</v>
      </c>
      <c r="D5168" s="6">
        <f>D5167*EXP(Returns!D5167)</f>
        <v>308.88773692959336</v>
      </c>
    </row>
    <row r="5169" spans="1:4" x14ac:dyDescent="0.35">
      <c r="A5169" s="3">
        <v>40953</v>
      </c>
      <c r="B5169" s="6">
        <f>B5168*EXP(Returns!B5168)</f>
        <v>334.20897110835352</v>
      </c>
      <c r="C5169" s="6">
        <f>C5168*EXP(Returns!C5168)</f>
        <v>155.19037077673713</v>
      </c>
      <c r="D5169" s="6">
        <f>D5168*EXP(Returns!D5168)</f>
        <v>308.11554613992803</v>
      </c>
    </row>
    <row r="5170" spans="1:4" x14ac:dyDescent="0.35">
      <c r="A5170" s="3">
        <v>40954</v>
      </c>
      <c r="B5170" s="6">
        <f>B5169*EXP(Returns!B5169)</f>
        <v>332.40986024574136</v>
      </c>
      <c r="C5170" s="6">
        <f>C5169*EXP(Returns!C5169)</f>
        <v>154.99814024004775</v>
      </c>
      <c r="D5170" s="6">
        <f>D5169*EXP(Returns!D5169)</f>
        <v>307.65701159268218</v>
      </c>
    </row>
    <row r="5171" spans="1:4" x14ac:dyDescent="0.35">
      <c r="A5171" s="3">
        <v>40955</v>
      </c>
      <c r="B5171" s="6">
        <f>B5170*EXP(Returns!B5170)</f>
        <v>336.07489901813284</v>
      </c>
      <c r="C5171" s="6">
        <f>C5170*EXP(Returns!C5170)</f>
        <v>154.17911545340854</v>
      </c>
      <c r="D5171" s="6">
        <f>D5170*EXP(Returns!D5170)</f>
        <v>308.73619633775684</v>
      </c>
    </row>
    <row r="5172" spans="1:4" x14ac:dyDescent="0.35">
      <c r="A5172" s="3">
        <v>40956</v>
      </c>
      <c r="B5172" s="6">
        <f>B5171*EXP(Returns!B5171)</f>
        <v>336.86433005688565</v>
      </c>
      <c r="C5172" s="6">
        <f>C5171*EXP(Returns!C5171)</f>
        <v>153.96234484820567</v>
      </c>
      <c r="D5172" s="6">
        <f>D5171*EXP(Returns!D5171)</f>
        <v>309.89881829634089</v>
      </c>
    </row>
    <row r="5173" spans="1:4" x14ac:dyDescent="0.35">
      <c r="A5173" s="3">
        <v>40960</v>
      </c>
      <c r="B5173" s="6">
        <f>B5172*EXP(Returns!B5172)</f>
        <v>337.10685119104801</v>
      </c>
      <c r="C5173" s="6">
        <f>C5172*EXP(Returns!C5172)</f>
        <v>153.84136813657724</v>
      </c>
      <c r="D5173" s="6">
        <f>D5172*EXP(Returns!D5172)</f>
        <v>314.07638950353623</v>
      </c>
    </row>
    <row r="5174" spans="1:4" x14ac:dyDescent="0.35">
      <c r="A5174" s="3">
        <v>40961</v>
      </c>
      <c r="B5174" s="6">
        <f>B5173*EXP(Returns!B5173)</f>
        <v>335.98086021100875</v>
      </c>
      <c r="C5174" s="6">
        <f>C5173*EXP(Returns!C5173)</f>
        <v>154.39704082897225</v>
      </c>
      <c r="D5174" s="6">
        <f>D5173*EXP(Returns!D5173)</f>
        <v>315.29400176760186</v>
      </c>
    </row>
    <row r="5175" spans="1:4" x14ac:dyDescent="0.35">
      <c r="A5175" s="3">
        <v>40962</v>
      </c>
      <c r="B5175" s="6">
        <f>B5174*EXP(Returns!B5174)</f>
        <v>337.41618937237746</v>
      </c>
      <c r="C5175" s="6">
        <f>C5174*EXP(Returns!C5174)</f>
        <v>154.68615466523681</v>
      </c>
      <c r="D5175" s="6">
        <f>D5174*EXP(Returns!D5174)</f>
        <v>315.92416951830239</v>
      </c>
    </row>
    <row r="5176" spans="1:4" x14ac:dyDescent="0.35">
      <c r="A5176" s="3">
        <v>40963</v>
      </c>
      <c r="B5176" s="6">
        <f>B5175*EXP(Returns!B5175)</f>
        <v>337.98042221512242</v>
      </c>
      <c r="C5176" s="6">
        <f>C5175*EXP(Returns!C5175)</f>
        <v>154.83071158336907</v>
      </c>
      <c r="D5176" s="6">
        <f>D5175*EXP(Returns!D5175)</f>
        <v>317.54871004293119</v>
      </c>
    </row>
    <row r="5177" spans="1:4" x14ac:dyDescent="0.35">
      <c r="A5177" s="3">
        <v>40966</v>
      </c>
      <c r="B5177" s="6">
        <f>B5176*EXP(Returns!B5176)</f>
        <v>338.43824272349002</v>
      </c>
      <c r="C5177" s="6">
        <f>C5176*EXP(Returns!C5176)</f>
        <v>155.60373226614738</v>
      </c>
      <c r="D5177" s="6">
        <f>D5176*EXP(Returns!D5176)</f>
        <v>316.89929568531204</v>
      </c>
    </row>
    <row r="5178" spans="1:4" x14ac:dyDescent="0.35">
      <c r="A5178" s="3">
        <v>40967</v>
      </c>
      <c r="B5178" s="6">
        <f>B5177*EXP(Returns!B5177)</f>
        <v>339.57413252533189</v>
      </c>
      <c r="C5178" s="6">
        <f>C5177*EXP(Returns!C5177)</f>
        <v>155.45815012164536</v>
      </c>
      <c r="D5178" s="6">
        <f>D5177*EXP(Returns!D5177)</f>
        <v>316.2046200762581</v>
      </c>
    </row>
    <row r="5179" spans="1:4" x14ac:dyDescent="0.35">
      <c r="A5179" s="3">
        <v>40968</v>
      </c>
      <c r="B5179" s="6">
        <f>B5178*EXP(Returns!B5178)</f>
        <v>337.96557398241868</v>
      </c>
      <c r="C5179" s="6">
        <f>C5178*EXP(Returns!C5178)</f>
        <v>154.80713137686521</v>
      </c>
      <c r="D5179" s="6">
        <f>D5178*EXP(Returns!D5178)</f>
        <v>314.75668303269492</v>
      </c>
    </row>
    <row r="5180" spans="1:4" x14ac:dyDescent="0.35">
      <c r="A5180" s="3">
        <v>40969</v>
      </c>
      <c r="B5180" s="6">
        <f>B5179*EXP(Returns!B5179)</f>
        <v>340.04680126640329</v>
      </c>
      <c r="C5180" s="6">
        <f>C5179*EXP(Returns!C5179)</f>
        <v>153.9859250547095</v>
      </c>
      <c r="D5180" s="6">
        <f>D5179*EXP(Returns!D5179)</f>
        <v>315.87129422457008</v>
      </c>
    </row>
    <row r="5181" spans="1:4" x14ac:dyDescent="0.35">
      <c r="A5181" s="3">
        <v>40970</v>
      </c>
      <c r="B5181" s="6">
        <f>B5180*EXP(Returns!B5180)</f>
        <v>338.94308263541984</v>
      </c>
      <c r="C5181" s="6">
        <f>C5180*EXP(Returns!C5180)</f>
        <v>154.71076009811037</v>
      </c>
      <c r="D5181" s="6">
        <f>D5180*EXP(Returns!D5180)</f>
        <v>314.02658097684031</v>
      </c>
    </row>
    <row r="5182" spans="1:4" x14ac:dyDescent="0.35">
      <c r="A5182" s="3">
        <v>40973</v>
      </c>
      <c r="B5182" s="6">
        <f>B5181*EXP(Returns!B5181)</f>
        <v>337.63148874658287</v>
      </c>
      <c r="C5182" s="6">
        <f>C5181*EXP(Returns!C5181)</f>
        <v>154.4206210354761</v>
      </c>
      <c r="D5182" s="6">
        <f>D5181*EXP(Returns!D5181)</f>
        <v>311.25041655472376</v>
      </c>
    </row>
    <row r="5183" spans="1:4" x14ac:dyDescent="0.35">
      <c r="A5183" s="3">
        <v>40974</v>
      </c>
      <c r="B5183" s="6">
        <f>B5182*EXP(Returns!B5182)</f>
        <v>332.44203141659978</v>
      </c>
      <c r="C5183" s="6">
        <f>C5182*EXP(Returns!C5182)</f>
        <v>155.21722192475821</v>
      </c>
      <c r="D5183" s="6">
        <f>D5182*EXP(Returns!D5182)</f>
        <v>306.08957638528398</v>
      </c>
    </row>
    <row r="5184" spans="1:4" x14ac:dyDescent="0.35">
      <c r="A5184" s="3">
        <v>40975</v>
      </c>
      <c r="B5184" s="6">
        <f>B5183*EXP(Returns!B5183)</f>
        <v>334.73608336933916</v>
      </c>
      <c r="C5184" s="6">
        <f>C5183*EXP(Returns!C5183)</f>
        <v>154.8788972227465</v>
      </c>
      <c r="D5184" s="6">
        <f>D5183*EXP(Returns!D5183)</f>
        <v>305.54221134456799</v>
      </c>
    </row>
    <row r="5185" spans="1:4" x14ac:dyDescent="0.35">
      <c r="A5185" s="3">
        <v>40976</v>
      </c>
      <c r="B5185" s="6">
        <f>B5184*EXP(Returns!B5184)</f>
        <v>338.02249220778339</v>
      </c>
      <c r="C5185" s="6">
        <f>C5184*EXP(Returns!C5184)</f>
        <v>154.29964432384762</v>
      </c>
      <c r="D5185" s="6">
        <f>D5184*EXP(Returns!D5184)</f>
        <v>306.64645897887175</v>
      </c>
    </row>
    <row r="5186" spans="1:4" x14ac:dyDescent="0.35">
      <c r="A5186" s="3">
        <v>40977</v>
      </c>
      <c r="B5186" s="6">
        <f>B5185*EXP(Returns!B5185)</f>
        <v>339.24994611129864</v>
      </c>
      <c r="C5186" s="6">
        <f>C5185*EXP(Returns!C5185)</f>
        <v>153.9859250547095</v>
      </c>
      <c r="D5186" s="6">
        <f>D5185*EXP(Returns!D5185)</f>
        <v>309.15475716294088</v>
      </c>
    </row>
    <row r="5187" spans="1:4" x14ac:dyDescent="0.35">
      <c r="A5187" s="3">
        <v>40980</v>
      </c>
      <c r="B5187" s="6">
        <f>B5186*EXP(Returns!B5186)</f>
        <v>339.30438963121264</v>
      </c>
      <c r="C5187" s="6">
        <f>C5186*EXP(Returns!C5186)</f>
        <v>154.05871612696052</v>
      </c>
      <c r="D5187" s="6">
        <f>D5186*EXP(Returns!D5186)</f>
        <v>308.04638525572608</v>
      </c>
    </row>
    <row r="5188" spans="1:4" x14ac:dyDescent="0.35">
      <c r="A5188" s="3">
        <v>40981</v>
      </c>
      <c r="B5188" s="6">
        <f>B5187*EXP(Returns!B5187)</f>
        <v>345.45650738149305</v>
      </c>
      <c r="C5188" s="6">
        <f>C5187*EXP(Returns!C5187)</f>
        <v>152.99658160791768</v>
      </c>
      <c r="D5188" s="6">
        <f>D5187*EXP(Returns!D5187)</f>
        <v>310.40271984560877</v>
      </c>
    </row>
    <row r="5189" spans="1:4" x14ac:dyDescent="0.35">
      <c r="A5189" s="3">
        <v>40982</v>
      </c>
      <c r="B5189" s="6">
        <f>B5188*EXP(Returns!B5188)</f>
        <v>345.04323157123684</v>
      </c>
      <c r="C5189" s="6">
        <f>C5188*EXP(Returns!C5188)</f>
        <v>150.77491606470738</v>
      </c>
      <c r="D5189" s="6">
        <f>D5188*EXP(Returns!D5188)</f>
        <v>307.52968788537476</v>
      </c>
    </row>
    <row r="5190" spans="1:4" x14ac:dyDescent="0.35">
      <c r="A5190" s="3">
        <v>40983</v>
      </c>
      <c r="B5190" s="6">
        <f>B5189*EXP(Returns!B5189)</f>
        <v>347.10218650616571</v>
      </c>
      <c r="C5190" s="6">
        <f>C5189*EXP(Returns!C5189)</f>
        <v>150.67854478595254</v>
      </c>
      <c r="D5190" s="6">
        <f>D5189*EXP(Returns!D5189)</f>
        <v>309.5427560683479</v>
      </c>
    </row>
    <row r="5191" spans="1:4" x14ac:dyDescent="0.35">
      <c r="A5191" s="3">
        <v>40984</v>
      </c>
      <c r="B5191" s="6">
        <f>B5190*EXP(Returns!B5190)</f>
        <v>347.49071526191557</v>
      </c>
      <c r="C5191" s="6">
        <f>C5190*EXP(Returns!C5190)</f>
        <v>150.43761658906539</v>
      </c>
      <c r="D5191" s="6">
        <f>D5190*EXP(Returns!D5190)</f>
        <v>310.9190999641977</v>
      </c>
    </row>
    <row r="5192" spans="1:4" x14ac:dyDescent="0.35">
      <c r="A5192" s="3">
        <v>40987</v>
      </c>
      <c r="B5192" s="6">
        <f>B5191*EXP(Returns!B5191)</f>
        <v>348.87160090337028</v>
      </c>
      <c r="C5192" s="6">
        <f>C5191*EXP(Returns!C5191)</f>
        <v>149.39906227652642</v>
      </c>
      <c r="D5192" s="6">
        <f>D5191*EXP(Returns!D5191)</f>
        <v>311.45747620497917</v>
      </c>
    </row>
    <row r="5193" spans="1:4" x14ac:dyDescent="0.35">
      <c r="A5193" s="3">
        <v>40988</v>
      </c>
      <c r="B5193" s="6">
        <f>B5192*EXP(Returns!B5192)</f>
        <v>347.82480049775137</v>
      </c>
      <c r="C5193" s="6">
        <f>C5192*EXP(Returns!C5192)</f>
        <v>149.42366770940001</v>
      </c>
      <c r="D5193" s="6">
        <f>D5192*EXP(Returns!D5192)</f>
        <v>306.89254059590155</v>
      </c>
    </row>
    <row r="5194" spans="1:4" x14ac:dyDescent="0.35">
      <c r="A5194" s="3">
        <v>40989</v>
      </c>
      <c r="B5194" s="6">
        <f>B5193*EXP(Returns!B5193)</f>
        <v>347.17395296423422</v>
      </c>
      <c r="C5194" s="6">
        <f>C5193*EXP(Returns!C5193)</f>
        <v>150.48580222844285</v>
      </c>
      <c r="D5194" s="6">
        <f>D5193*EXP(Returns!D5193)</f>
        <v>306.95271268016882</v>
      </c>
    </row>
    <row r="5195" spans="1:4" x14ac:dyDescent="0.35">
      <c r="A5195" s="3">
        <v>40990</v>
      </c>
      <c r="B5195" s="6">
        <f>B5194*EXP(Returns!B5194)</f>
        <v>344.67202575364149</v>
      </c>
      <c r="C5195" s="6">
        <f>C5194*EXP(Returns!C5194)</f>
        <v>150.72673042533</v>
      </c>
      <c r="D5195" s="6">
        <f>D5194*EXP(Returns!D5194)</f>
        <v>303.93459091393356</v>
      </c>
    </row>
    <row r="5196" spans="1:4" x14ac:dyDescent="0.35">
      <c r="A5196" s="3">
        <v>40991</v>
      </c>
      <c r="B5196" s="6">
        <f>B5195*EXP(Returns!B5195)</f>
        <v>345.74357321376675</v>
      </c>
      <c r="C5196" s="6">
        <f>C5195*EXP(Returns!C5195)</f>
        <v>151.23319225197787</v>
      </c>
      <c r="D5196" s="6">
        <f>D5195*EXP(Returns!D5195)</f>
        <v>306.31810340479467</v>
      </c>
    </row>
    <row r="5197" spans="1:4" x14ac:dyDescent="0.35">
      <c r="A5197" s="3">
        <v>40994</v>
      </c>
      <c r="B5197" s="6">
        <f>B5196*EXP(Returns!B5196)</f>
        <v>350.54450178800005</v>
      </c>
      <c r="C5197" s="6">
        <f>C5196*EXP(Returns!C5196)</f>
        <v>151.13682097322302</v>
      </c>
      <c r="D5197" s="6">
        <f>D5196*EXP(Returns!D5196)</f>
        <v>307.19382401958768</v>
      </c>
    </row>
    <row r="5198" spans="1:4" x14ac:dyDescent="0.35">
      <c r="A5198" s="3">
        <v>40995</v>
      </c>
      <c r="B5198" s="6">
        <f>B5197*EXP(Returns!B5197)</f>
        <v>349.55709431319639</v>
      </c>
      <c r="C5198" s="6">
        <f>C5197*EXP(Returns!C5197)</f>
        <v>151.9098416560013</v>
      </c>
      <c r="D5198" s="6">
        <f>D5197*EXP(Returns!D5197)</f>
        <v>306.19860524095981</v>
      </c>
    </row>
    <row r="5199" spans="1:4" x14ac:dyDescent="0.35">
      <c r="A5199" s="3">
        <v>40996</v>
      </c>
      <c r="B5199" s="6">
        <f>B5198*EXP(Returns!B5198)</f>
        <v>347.82974990865267</v>
      </c>
      <c r="C5199" s="6">
        <f>C5198*EXP(Returns!C5198)</f>
        <v>151.81244515087673</v>
      </c>
      <c r="D5199" s="6">
        <f>D5198*EXP(Returns!D5198)</f>
        <v>302.42732779080285</v>
      </c>
    </row>
    <row r="5200" spans="1:4" x14ac:dyDescent="0.35">
      <c r="A5200" s="3">
        <v>40997</v>
      </c>
      <c r="B5200" s="6">
        <f>B5199*EXP(Returns!B5199)</f>
        <v>347.27046647680902</v>
      </c>
      <c r="C5200" s="6">
        <f>C5199*EXP(Returns!C5199)</f>
        <v>152.34351241039815</v>
      </c>
      <c r="D5200" s="6">
        <f>D5199*EXP(Returns!D5199)</f>
        <v>297.57168381678542</v>
      </c>
    </row>
    <row r="5201" spans="1:4" x14ac:dyDescent="0.35">
      <c r="A5201" s="3">
        <v>40998</v>
      </c>
      <c r="B5201" s="6">
        <f>B5200*EXP(Returns!B5200)</f>
        <v>348.55483860568893</v>
      </c>
      <c r="C5201" s="6">
        <f>C5200*EXP(Returns!C5200)</f>
        <v>151.52333131461216</v>
      </c>
      <c r="D5201" s="6">
        <f>D5200*EXP(Returns!D5200)</f>
        <v>301.73667070407259</v>
      </c>
    </row>
    <row r="5202" spans="1:4" x14ac:dyDescent="0.35">
      <c r="A5202" s="3">
        <v>41001</v>
      </c>
      <c r="B5202" s="6">
        <f>B5201*EXP(Returns!B5201)</f>
        <v>351.17060226701085</v>
      </c>
      <c r="C5202" s="6">
        <f>C5201*EXP(Returns!C5201)</f>
        <v>151.83705058375031</v>
      </c>
      <c r="D5202" s="6">
        <f>D5201*EXP(Returns!D5201)</f>
        <v>305.70305798810148</v>
      </c>
    </row>
    <row r="5203" spans="1:4" x14ac:dyDescent="0.35">
      <c r="A5203" s="3">
        <v>41002</v>
      </c>
      <c r="B5203" s="6">
        <f>B5202*EXP(Returns!B5202)</f>
        <v>349.76991898195109</v>
      </c>
      <c r="C5203" s="6">
        <f>C5202*EXP(Returns!C5202)</f>
        <v>150.65393935307904</v>
      </c>
      <c r="D5203" s="6">
        <f>D5202*EXP(Returns!D5202)</f>
        <v>305.34963952479529</v>
      </c>
    </row>
    <row r="5204" spans="1:4" x14ac:dyDescent="0.35">
      <c r="A5204" s="3">
        <v>41003</v>
      </c>
      <c r="B5204" s="6">
        <f>B5203*EXP(Returns!B5203)</f>
        <v>346.20139372213436</v>
      </c>
      <c r="C5204" s="6">
        <f>C5203*EXP(Returns!C5203)</f>
        <v>151.18398138623073</v>
      </c>
      <c r="D5204" s="6">
        <f>D5203*EXP(Returns!D5203)</f>
        <v>299.51273584969533</v>
      </c>
    </row>
    <row r="5205" spans="1:4" x14ac:dyDescent="0.35">
      <c r="A5205" s="3">
        <v>41004</v>
      </c>
      <c r="B5205" s="6">
        <f>B5204*EXP(Returns!B5204)</f>
        <v>345.98361964247835</v>
      </c>
      <c r="C5205" s="6">
        <f>C5204*EXP(Returns!C5204)</f>
        <v>152.07797878063747</v>
      </c>
      <c r="D5205" s="6">
        <f>D5204*EXP(Returns!D5204)</f>
        <v>301.23498991714126</v>
      </c>
    </row>
    <row r="5206" spans="1:4" x14ac:dyDescent="0.35">
      <c r="A5206" s="3">
        <v>41008</v>
      </c>
      <c r="B5206" s="6">
        <f>B5205*EXP(Returns!B5205)</f>
        <v>342.05378738686886</v>
      </c>
      <c r="C5206" s="6">
        <f>C5205*EXP(Returns!C5205)</f>
        <v>152.36400551197221</v>
      </c>
      <c r="D5206" s="6">
        <f>D5205*EXP(Returns!D5205)</f>
        <v>300.17293676723585</v>
      </c>
    </row>
    <row r="5207" spans="1:4" x14ac:dyDescent="0.35">
      <c r="A5207" s="3">
        <v>41009</v>
      </c>
      <c r="B5207" s="6">
        <f>B5206*EXP(Returns!B5206)</f>
        <v>336.2110078179179</v>
      </c>
      <c r="C5207" s="6">
        <f>C5206*EXP(Returns!C5206)</f>
        <v>153.00908707625911</v>
      </c>
      <c r="D5207" s="6">
        <f>D5206*EXP(Returns!D5206)</f>
        <v>296.38484497367199</v>
      </c>
    </row>
    <row r="5208" spans="1:4" x14ac:dyDescent="0.35">
      <c r="A5208" s="3">
        <v>41010</v>
      </c>
      <c r="B5208" s="6">
        <f>B5207*EXP(Returns!B5207)</f>
        <v>338.71540973396128</v>
      </c>
      <c r="C5208" s="6">
        <f>C5207*EXP(Returns!C5207)</f>
        <v>152.45934775575046</v>
      </c>
      <c r="D5208" s="6">
        <f>D5207*EXP(Returns!D5207)</f>
        <v>296.9028113510729</v>
      </c>
    </row>
    <row r="5209" spans="1:4" x14ac:dyDescent="0.35">
      <c r="A5209" s="3">
        <v>41011</v>
      </c>
      <c r="B5209" s="6">
        <f>B5208*EXP(Returns!B5208)</f>
        <v>343.38270421386022</v>
      </c>
      <c r="C5209" s="6">
        <f>C5208*EXP(Returns!C5208)</f>
        <v>152.14897832387658</v>
      </c>
      <c r="D5209" s="6">
        <f>D5208*EXP(Returns!D5208)</f>
        <v>300.57923052427424</v>
      </c>
    </row>
    <row r="5210" spans="1:4" x14ac:dyDescent="0.35">
      <c r="A5210" s="3">
        <v>41012</v>
      </c>
      <c r="B5210" s="6">
        <f>B5209*EXP(Returns!B5209)</f>
        <v>339.09898907880978</v>
      </c>
      <c r="C5210" s="6">
        <f>C5209*EXP(Returns!C5209)</f>
        <v>152.86505943140261</v>
      </c>
      <c r="D5210" s="6">
        <f>D5209*EXP(Returns!D5209)</f>
        <v>296.55732418182652</v>
      </c>
    </row>
    <row r="5211" spans="1:4" x14ac:dyDescent="0.35">
      <c r="A5211" s="3">
        <v>41015</v>
      </c>
      <c r="B5211" s="6">
        <f>B5210*EXP(Returns!B5210)</f>
        <v>338.92823440271587</v>
      </c>
      <c r="C5211" s="6">
        <f>C5210*EXP(Returns!C5210)</f>
        <v>153.19977156381563</v>
      </c>
      <c r="D5211" s="6">
        <f>D5210*EXP(Returns!D5210)</f>
        <v>293.96728079364738</v>
      </c>
    </row>
    <row r="5212" spans="1:4" x14ac:dyDescent="0.35">
      <c r="A5212" s="3">
        <v>41016</v>
      </c>
      <c r="B5212" s="6">
        <f>B5211*EXP(Returns!B5211)</f>
        <v>344.17708466351428</v>
      </c>
      <c r="C5212" s="6">
        <f>C5211*EXP(Returns!C5211)</f>
        <v>152.69871764438523</v>
      </c>
      <c r="D5212" s="6">
        <f>D5211*EXP(Returns!D5211)</f>
        <v>294.42687284676782</v>
      </c>
    </row>
    <row r="5213" spans="1:4" x14ac:dyDescent="0.35">
      <c r="A5213" s="3">
        <v>41017</v>
      </c>
      <c r="B5213" s="6">
        <f>B5212*EXP(Returns!B5212)</f>
        <v>342.78135078935577</v>
      </c>
      <c r="C5213" s="6">
        <f>C5212*EXP(Returns!C5212)</f>
        <v>153.0567581981482</v>
      </c>
      <c r="D5213" s="6">
        <f>D5212*EXP(Returns!D5212)</f>
        <v>291.68158759619087</v>
      </c>
    </row>
    <row r="5214" spans="1:4" x14ac:dyDescent="0.35">
      <c r="A5214" s="3">
        <v>41018</v>
      </c>
      <c r="B5214" s="6">
        <f>B5213*EXP(Returns!B5213)</f>
        <v>340.7471429089332</v>
      </c>
      <c r="C5214" s="6">
        <f>C5213*EXP(Returns!C5213)</f>
        <v>153.46246987380036</v>
      </c>
      <c r="D5214" s="6">
        <f>D5213*EXP(Returns!D5213)</f>
        <v>292.4372812942118</v>
      </c>
    </row>
    <row r="5215" spans="1:4" x14ac:dyDescent="0.35">
      <c r="A5215" s="3">
        <v>41019</v>
      </c>
      <c r="B5215" s="6">
        <f>B5214*EXP(Returns!B5214)</f>
        <v>341.14557048648555</v>
      </c>
      <c r="C5215" s="6">
        <f>C5214*EXP(Returns!C5214)</f>
        <v>153.24744268570473</v>
      </c>
      <c r="D5215" s="6">
        <f>D5214*EXP(Returns!D5214)</f>
        <v>293.8782387990023</v>
      </c>
    </row>
    <row r="5216" spans="1:4" x14ac:dyDescent="0.35">
      <c r="A5216" s="3">
        <v>41022</v>
      </c>
      <c r="B5216" s="6">
        <f>B5215*EXP(Returns!B5215)</f>
        <v>338.27738686919878</v>
      </c>
      <c r="C5216" s="6">
        <f>C5215*EXP(Returns!C5215)</f>
        <v>153.74951088432425</v>
      </c>
      <c r="D5216" s="6">
        <f>D5215*EXP(Returns!D5215)</f>
        <v>293.26530839405842</v>
      </c>
    </row>
    <row r="5217" spans="1:4" x14ac:dyDescent="0.35">
      <c r="A5217" s="3">
        <v>41023</v>
      </c>
      <c r="B5217" s="6">
        <f>B5216*EXP(Returns!B5216)</f>
        <v>339.52216371086854</v>
      </c>
      <c r="C5217" s="6">
        <f>C5216*EXP(Returns!C5216)</f>
        <v>153.34278492948297</v>
      </c>
      <c r="D5217" s="6">
        <f>D5216*EXP(Returns!D5216)</f>
        <v>293.75112659287009</v>
      </c>
    </row>
    <row r="5218" spans="1:4" x14ac:dyDescent="0.35">
      <c r="A5218" s="3">
        <v>41024</v>
      </c>
      <c r="B5218" s="6">
        <f>B5217*EXP(Returns!B5217)</f>
        <v>344.15481231445864</v>
      </c>
      <c r="C5218" s="6">
        <f>C5217*EXP(Returns!C5217)</f>
        <v>153.03241549760907</v>
      </c>
      <c r="D5218" s="6">
        <f>D5217*EXP(Returns!D5217)</f>
        <v>295.16310843669532</v>
      </c>
    </row>
    <row r="5219" spans="1:4" x14ac:dyDescent="0.35">
      <c r="A5219" s="3">
        <v>41025</v>
      </c>
      <c r="B5219" s="6">
        <f>B5218*EXP(Returns!B5218)</f>
        <v>346.45381367809927</v>
      </c>
      <c r="C5219" s="6">
        <f>C5218*EXP(Returns!C5218)</f>
        <v>153.39045605137207</v>
      </c>
      <c r="D5219" s="6">
        <f>D5218*EXP(Returns!D5218)</f>
        <v>296.77390138495366</v>
      </c>
    </row>
    <row r="5220" spans="1:4" x14ac:dyDescent="0.35">
      <c r="A5220" s="3">
        <v>41026</v>
      </c>
      <c r="B5220" s="6">
        <f>B5219*EXP(Returns!B5219)</f>
        <v>347.29026412041412</v>
      </c>
      <c r="C5220" s="6">
        <f>C5219*EXP(Returns!C5219)</f>
        <v>153.74849660513507</v>
      </c>
      <c r="D5220" s="6">
        <f>D5219*EXP(Returns!D5219)</f>
        <v>299.06012333534744</v>
      </c>
    </row>
    <row r="5221" spans="1:4" x14ac:dyDescent="0.35">
      <c r="A5221" s="3">
        <v>41029</v>
      </c>
      <c r="B5221" s="6">
        <f>B5220*EXP(Returns!B5220)</f>
        <v>345.94154964981772</v>
      </c>
      <c r="C5221" s="6">
        <f>C5220*EXP(Returns!C5220)</f>
        <v>153.98786649376981</v>
      </c>
      <c r="D5221" s="6">
        <f>D5220*EXP(Returns!D5220)</f>
        <v>300.45973236043932</v>
      </c>
    </row>
    <row r="5222" spans="1:4" x14ac:dyDescent="0.35">
      <c r="A5222" s="3">
        <v>41030</v>
      </c>
      <c r="B5222" s="6">
        <f>B5221*EXP(Returns!B5221)</f>
        <v>347.89904166127053</v>
      </c>
      <c r="C5222" s="6">
        <f>C5221*EXP(Returns!C5221)</f>
        <v>153.41479875191118</v>
      </c>
      <c r="D5222" s="6">
        <f>D5221*EXP(Returns!D5221)</f>
        <v>300.96807543438098</v>
      </c>
    </row>
    <row r="5223" spans="1:4" x14ac:dyDescent="0.35">
      <c r="A5223" s="3">
        <v>41031</v>
      </c>
      <c r="B5223" s="6">
        <f>B5222*EXP(Returns!B5222)</f>
        <v>347.02794534264677</v>
      </c>
      <c r="C5223" s="6">
        <f>C5222*EXP(Returns!C5222)</f>
        <v>153.86818154945246</v>
      </c>
      <c r="D5223" s="6">
        <f>D5222*EXP(Returns!D5222)</f>
        <v>296.02550447746779</v>
      </c>
    </row>
    <row r="5224" spans="1:4" x14ac:dyDescent="0.35">
      <c r="A5224" s="3">
        <v>41032</v>
      </c>
      <c r="B5224" s="6">
        <f>B5223*EXP(Returns!B5223)</f>
        <v>344.37258639411465</v>
      </c>
      <c r="C5224" s="6">
        <f>C5223*EXP(Returns!C5223)</f>
        <v>153.84383884891332</v>
      </c>
      <c r="D5224" s="6">
        <f>D5223*EXP(Returns!D5223)</f>
        <v>294.27713001491816</v>
      </c>
    </row>
    <row r="5225" spans="1:4" x14ac:dyDescent="0.35">
      <c r="A5225" s="3">
        <v>41033</v>
      </c>
      <c r="B5225" s="6">
        <f>B5224*EXP(Returns!B5224)</f>
        <v>338.8119232465362</v>
      </c>
      <c r="C5225" s="6">
        <f>C5224*EXP(Returns!C5224)</f>
        <v>154.46457771266108</v>
      </c>
      <c r="D5225" s="6">
        <f>D5224*EXP(Returns!D5224)</f>
        <v>291.62638578953442</v>
      </c>
    </row>
    <row r="5226" spans="1:4" x14ac:dyDescent="0.35">
      <c r="A5226" s="3">
        <v>41036</v>
      </c>
      <c r="B5226" s="6">
        <f>B5225*EXP(Returns!B5225)</f>
        <v>338.93070910816675</v>
      </c>
      <c r="C5226" s="6">
        <f>C5225*EXP(Returns!C5225)</f>
        <v>154.48892041320019</v>
      </c>
      <c r="D5226" s="6">
        <f>D5225*EXP(Returns!D5225)</f>
        <v>292.00254062914541</v>
      </c>
    </row>
    <row r="5227" spans="1:4" x14ac:dyDescent="0.35">
      <c r="A5227" s="3">
        <v>41037</v>
      </c>
      <c r="B5227" s="6">
        <f>B5226*EXP(Returns!B5226)</f>
        <v>337.48053171409424</v>
      </c>
      <c r="C5227" s="6">
        <f>C5226*EXP(Returns!C5226)</f>
        <v>155.06198815505883</v>
      </c>
      <c r="D5227" s="6">
        <f>D5226*EXP(Returns!D5226)</f>
        <v>289.79563161934999</v>
      </c>
    </row>
    <row r="5228" spans="1:4" x14ac:dyDescent="0.35">
      <c r="A5228" s="3">
        <v>41038</v>
      </c>
      <c r="B5228" s="6">
        <f>B5227*EXP(Returns!B5227)</f>
        <v>335.21865093221317</v>
      </c>
      <c r="C5228" s="6">
        <f>C5227*EXP(Returns!C5227)</f>
        <v>155.27600106396534</v>
      </c>
      <c r="D5228" s="6">
        <f>D5227*EXP(Returns!D5227)</f>
        <v>289.01794179913645</v>
      </c>
    </row>
    <row r="5229" spans="1:4" x14ac:dyDescent="0.35">
      <c r="A5229" s="3">
        <v>41039</v>
      </c>
      <c r="B5229" s="6">
        <f>B5228*EXP(Returns!B5228)</f>
        <v>336.06252549087998</v>
      </c>
      <c r="C5229" s="6">
        <f>C5228*EXP(Returns!C5228)</f>
        <v>155.08430229721969</v>
      </c>
      <c r="D5229" s="6">
        <f>D5228*EXP(Returns!D5228)</f>
        <v>289.24022953398679</v>
      </c>
    </row>
    <row r="5230" spans="1:4" x14ac:dyDescent="0.35">
      <c r="A5230" s="3">
        <v>41040</v>
      </c>
      <c r="B5230" s="6">
        <f>B5229*EXP(Returns!B5229)</f>
        <v>334.92416098358757</v>
      </c>
      <c r="C5230" s="6">
        <f>C5229*EXP(Returns!C5229)</f>
        <v>155.65838431826748</v>
      </c>
      <c r="D5230" s="6">
        <f>D5229*EXP(Returns!D5229)</f>
        <v>286.56473967113635</v>
      </c>
    </row>
    <row r="5231" spans="1:4" x14ac:dyDescent="0.35">
      <c r="A5231" s="3">
        <v>41043</v>
      </c>
      <c r="B5231" s="6">
        <f>B5230*EXP(Returns!B5230)</f>
        <v>331.20220398583137</v>
      </c>
      <c r="C5231" s="6">
        <f>C5230*EXP(Returns!C5230)</f>
        <v>156.37547970498264</v>
      </c>
      <c r="D5231" s="6">
        <f>D5230*EXP(Returns!D5230)</f>
        <v>283.09400539055332</v>
      </c>
    </row>
    <row r="5232" spans="1:4" x14ac:dyDescent="0.35">
      <c r="A5232" s="3">
        <v>41044</v>
      </c>
      <c r="B5232" s="6">
        <f>B5231*EXP(Returns!B5231)</f>
        <v>329.29915549429256</v>
      </c>
      <c r="C5232" s="6">
        <f>C5231*EXP(Returns!C5231)</f>
        <v>156.52255018740652</v>
      </c>
      <c r="D5232" s="6">
        <f>D5231*EXP(Returns!D5231)</f>
        <v>284.7105088705348</v>
      </c>
    </row>
    <row r="5233" spans="1:4" x14ac:dyDescent="0.35">
      <c r="A5233" s="3">
        <v>41045</v>
      </c>
      <c r="B5233" s="6">
        <f>B5232*EXP(Returns!B5232)</f>
        <v>327.84897810021999</v>
      </c>
      <c r="C5233" s="6">
        <f>C5232*EXP(Returns!C5232)</f>
        <v>156.69497764955872</v>
      </c>
      <c r="D5233" s="6">
        <f>D5232*EXP(Returns!D5232)</f>
        <v>285.64640156959513</v>
      </c>
    </row>
    <row r="5234" spans="1:4" x14ac:dyDescent="0.35">
      <c r="A5234" s="3">
        <v>41046</v>
      </c>
      <c r="B5234" s="6">
        <f>B5233*EXP(Returns!B5233)</f>
        <v>322.91441543165234</v>
      </c>
      <c r="C5234" s="6">
        <f>C5233*EXP(Returns!C5233)</f>
        <v>157.62608594518039</v>
      </c>
      <c r="D5234" s="6">
        <f>D5233*EXP(Returns!D5233)</f>
        <v>287.19342691361248</v>
      </c>
    </row>
    <row r="5235" spans="1:4" x14ac:dyDescent="0.35">
      <c r="A5235" s="3">
        <v>41047</v>
      </c>
      <c r="B5235" s="6">
        <f>B5234*EXP(Returns!B5234)</f>
        <v>320.52879937723952</v>
      </c>
      <c r="C5235" s="6">
        <f>C5234*EXP(Returns!C5234)</f>
        <v>157.60174324464126</v>
      </c>
      <c r="D5235" s="6">
        <f>D5234*EXP(Returns!D5234)</f>
        <v>289.22119442824317</v>
      </c>
    </row>
    <row r="5236" spans="1:4" x14ac:dyDescent="0.35">
      <c r="A5236" s="3">
        <v>41050</v>
      </c>
      <c r="B5236" s="6">
        <f>B5235*EXP(Returns!B5235)</f>
        <v>325.66876259820987</v>
      </c>
      <c r="C5236" s="6">
        <f>C5235*EXP(Returns!C5235)</f>
        <v>157.11083211710215</v>
      </c>
      <c r="D5236" s="6">
        <f>D5235*EXP(Returns!D5235)</f>
        <v>288.62941414079216</v>
      </c>
    </row>
    <row r="5237" spans="1:4" x14ac:dyDescent="0.35">
      <c r="A5237" s="3">
        <v>41051</v>
      </c>
      <c r="B5237" s="6">
        <f>B5236*EXP(Returns!B5236)</f>
        <v>325.82714374705057</v>
      </c>
      <c r="C5237" s="6">
        <f>C5236*EXP(Returns!C5236)</f>
        <v>156.30245160336526</v>
      </c>
      <c r="D5237" s="6">
        <f>D5236*EXP(Returns!D5236)</f>
        <v>285.92029559112802</v>
      </c>
    </row>
    <row r="5238" spans="1:4" x14ac:dyDescent="0.35">
      <c r="A5238" s="3">
        <v>41052</v>
      </c>
      <c r="B5238" s="6">
        <f>B5237*EXP(Returns!B5237)</f>
        <v>326.37900306254232</v>
      </c>
      <c r="C5238" s="6">
        <f>C5237*EXP(Returns!C5237)</f>
        <v>157.3076022797934</v>
      </c>
      <c r="D5238" s="6">
        <f>D5237*EXP(Returns!D5237)</f>
        <v>281.47834791527151</v>
      </c>
    </row>
    <row r="5239" spans="1:4" x14ac:dyDescent="0.35">
      <c r="A5239" s="3">
        <v>41053</v>
      </c>
      <c r="B5239" s="6">
        <f>B5238*EXP(Returns!B5238)</f>
        <v>326.82939945455809</v>
      </c>
      <c r="C5239" s="6">
        <f>C5238*EXP(Returns!C5238)</f>
        <v>156.79234845171521</v>
      </c>
      <c r="D5239" s="6">
        <f>D5238*EXP(Returns!D5238)</f>
        <v>281.54676854536098</v>
      </c>
    </row>
    <row r="5240" spans="1:4" x14ac:dyDescent="0.35">
      <c r="A5240" s="3">
        <v>41054</v>
      </c>
      <c r="B5240" s="6">
        <f>B5239*EXP(Returns!B5239)</f>
        <v>326.12163369567622</v>
      </c>
      <c r="C5240" s="6">
        <f>C5239*EXP(Returns!C5239)</f>
        <v>157.01244703575648</v>
      </c>
      <c r="D5240" s="6">
        <f>D5239*EXP(Returns!D5239)</f>
        <v>282.02285769012593</v>
      </c>
    </row>
    <row r="5241" spans="1:4" x14ac:dyDescent="0.35">
      <c r="A5241" s="3">
        <v>41058</v>
      </c>
      <c r="B5241" s="6">
        <f>B5240*EXP(Returns!B5240)</f>
        <v>329.73470365360441</v>
      </c>
      <c r="C5241" s="6">
        <f>C5240*EXP(Returns!C5240)</f>
        <v>157.18487449790865</v>
      </c>
      <c r="D5241" s="6">
        <f>D5240*EXP(Returns!D5240)</f>
        <v>278.87349944484737</v>
      </c>
    </row>
    <row r="5242" spans="1:4" x14ac:dyDescent="0.35">
      <c r="A5242" s="3">
        <v>41059</v>
      </c>
      <c r="B5242" s="6">
        <f>B5241*EXP(Returns!B5241)</f>
        <v>325.00801624289016</v>
      </c>
      <c r="C5242" s="6">
        <f>C5241*EXP(Returns!C5241)</f>
        <v>158.70426472322592</v>
      </c>
      <c r="D5242" s="6">
        <f>D5241*EXP(Returns!D5241)</f>
        <v>275.2432932783679</v>
      </c>
    </row>
    <row r="5243" spans="1:4" x14ac:dyDescent="0.35">
      <c r="A5243" s="3">
        <v>41060</v>
      </c>
      <c r="B5243" s="6">
        <f>B5242*EXP(Returns!B5242)</f>
        <v>324.26807931315005</v>
      </c>
      <c r="C5243" s="6">
        <f>C5242*EXP(Returns!C5242)</f>
        <v>159.34224633318891</v>
      </c>
      <c r="D5243" s="6">
        <f>D5242*EXP(Returns!D5242)</f>
        <v>273.02157918632741</v>
      </c>
    </row>
    <row r="5244" spans="1:4" x14ac:dyDescent="0.35">
      <c r="A5244" s="3">
        <v>41061</v>
      </c>
      <c r="B5244" s="6">
        <f>B5243*EXP(Returns!B5243)</f>
        <v>316.27725541304733</v>
      </c>
      <c r="C5244" s="6">
        <f>C5243*EXP(Returns!C5243)</f>
        <v>161.00870704093009</v>
      </c>
      <c r="D5244" s="6">
        <f>D5243*EXP(Returns!D5243)</f>
        <v>269.69075293295987</v>
      </c>
    </row>
    <row r="5245" spans="1:4" x14ac:dyDescent="0.35">
      <c r="A5245" s="3">
        <v>41064</v>
      </c>
      <c r="B5245" s="6">
        <f>B5244*EXP(Returns!B5244)</f>
        <v>316.31190128935623</v>
      </c>
      <c r="C5245" s="6">
        <f>C5244*EXP(Returns!C5244)</f>
        <v>160.12628414638669</v>
      </c>
      <c r="D5245" s="6">
        <f>D5244*EXP(Returns!D5244)</f>
        <v>271.26009165093217</v>
      </c>
    </row>
    <row r="5246" spans="1:4" x14ac:dyDescent="0.35">
      <c r="A5246" s="3">
        <v>41065</v>
      </c>
      <c r="B5246" s="6">
        <f>B5245*EXP(Returns!B5245)</f>
        <v>318.12338567922154</v>
      </c>
      <c r="C5246" s="6">
        <f>C5245*EXP(Returns!C5245)</f>
        <v>159.63638729803674</v>
      </c>
      <c r="D5246" s="6">
        <f>D5245*EXP(Returns!D5245)</f>
        <v>271.5146333149591</v>
      </c>
    </row>
    <row r="5247" spans="1:4" x14ac:dyDescent="0.35">
      <c r="A5247" s="3">
        <v>41066</v>
      </c>
      <c r="B5247" s="6">
        <f>B5246*EXP(Returns!B5246)</f>
        <v>325.45593792945522</v>
      </c>
      <c r="C5247" s="6">
        <f>C5246*EXP(Returns!C5246)</f>
        <v>158.33709565676077</v>
      </c>
      <c r="D5247" s="6">
        <f>D5246*EXP(Returns!D5246)</f>
        <v>275.2724804405081</v>
      </c>
    </row>
    <row r="5248" spans="1:4" x14ac:dyDescent="0.35">
      <c r="A5248" s="3">
        <v>41067</v>
      </c>
      <c r="B5248" s="6">
        <f>B5247*EXP(Returns!B5247)</f>
        <v>325.42129205314632</v>
      </c>
      <c r="C5248" s="6">
        <f>C5247*EXP(Returns!C5247)</f>
        <v>158.28739597649337</v>
      </c>
      <c r="D5248" s="6">
        <f>D5247*EXP(Returns!D5247)</f>
        <v>274.86713843875691</v>
      </c>
    </row>
    <row r="5249" spans="1:4" x14ac:dyDescent="0.35">
      <c r="A5249" s="3">
        <v>41068</v>
      </c>
      <c r="B5249" s="6">
        <f>B5248*EXP(Returns!B5248)</f>
        <v>328.06180276897459</v>
      </c>
      <c r="C5249" s="6">
        <f>C5248*EXP(Returns!C5248)</f>
        <v>158.48416613918465</v>
      </c>
      <c r="D5249" s="6">
        <f>D5248*EXP(Returns!D5248)</f>
        <v>273.92754446913528</v>
      </c>
    </row>
    <row r="5250" spans="1:4" x14ac:dyDescent="0.35">
      <c r="A5250" s="3">
        <v>41071</v>
      </c>
      <c r="B5250" s="6">
        <f>B5249*EXP(Returns!B5249)</f>
        <v>323.92162055006099</v>
      </c>
      <c r="C5250" s="6">
        <f>C5249*EXP(Returns!C5249)</f>
        <v>159.07244806888025</v>
      </c>
      <c r="D5250" s="6">
        <f>D5249*EXP(Returns!D5249)</f>
        <v>272.93644996341857</v>
      </c>
    </row>
    <row r="5251" spans="1:4" x14ac:dyDescent="0.35">
      <c r="A5251" s="3">
        <v>41072</v>
      </c>
      <c r="B5251" s="6">
        <f>B5250*EXP(Returns!B5250)</f>
        <v>327.69554636228048</v>
      </c>
      <c r="C5251" s="6">
        <f>C5250*EXP(Returns!C5250)</f>
        <v>158.1890108951477</v>
      </c>
      <c r="D5251" s="6">
        <f>D5250*EXP(Returns!D5250)</f>
        <v>272.63717580089411</v>
      </c>
    </row>
    <row r="5252" spans="1:4" x14ac:dyDescent="0.35">
      <c r="A5252" s="3">
        <v>41073</v>
      </c>
      <c r="B5252" s="6">
        <f>B5251*EXP(Returns!B5251)</f>
        <v>325.39407029318926</v>
      </c>
      <c r="C5252" s="6">
        <f>C5251*EXP(Returns!C5251)</f>
        <v>159.0714337896911</v>
      </c>
      <c r="D5252" s="6">
        <f>D5251*EXP(Returns!D5251)</f>
        <v>270.83095576700146</v>
      </c>
    </row>
    <row r="5253" spans="1:4" x14ac:dyDescent="0.35">
      <c r="A5253" s="3">
        <v>41074</v>
      </c>
      <c r="B5253" s="6">
        <f>B5252*EXP(Returns!B5252)</f>
        <v>328.91310144399318</v>
      </c>
      <c r="C5253" s="6">
        <f>C5252*EXP(Returns!C5252)</f>
        <v>158.87567790618897</v>
      </c>
      <c r="D5253" s="6">
        <f>D5252*EXP(Returns!D5252)</f>
        <v>273.98771655340255</v>
      </c>
    </row>
    <row r="5254" spans="1:4" x14ac:dyDescent="0.35">
      <c r="A5254" s="3">
        <v>41075</v>
      </c>
      <c r="B5254" s="6">
        <f>B5253*EXP(Returns!B5253)</f>
        <v>332.31334673316667</v>
      </c>
      <c r="C5254" s="6">
        <f>C5253*EXP(Returns!C5253)</f>
        <v>159.2438612518433</v>
      </c>
      <c r="D5254" s="6">
        <f>D5253*EXP(Returns!D5253)</f>
        <v>273.90332758460596</v>
      </c>
    </row>
    <row r="5255" spans="1:4" x14ac:dyDescent="0.35">
      <c r="A5255" s="3">
        <v>41078</v>
      </c>
      <c r="B5255" s="6">
        <f>B5254*EXP(Returns!B5254)</f>
        <v>332.79343959059003</v>
      </c>
      <c r="C5255" s="6">
        <f>C5254*EXP(Returns!C5254)</f>
        <v>159.29254665292157</v>
      </c>
      <c r="D5255" s="6">
        <f>D5254*EXP(Returns!D5254)</f>
        <v>276.74717238269977</v>
      </c>
    </row>
    <row r="5256" spans="1:4" x14ac:dyDescent="0.35">
      <c r="A5256" s="3">
        <v>41079</v>
      </c>
      <c r="B5256" s="6">
        <f>B5255*EXP(Returns!B5255)</f>
        <v>336.06005078542921</v>
      </c>
      <c r="C5256" s="6">
        <f>C5255*EXP(Returns!C5255)</f>
        <v>158.77729282484333</v>
      </c>
      <c r="D5256" s="6">
        <f>D5255*EXP(Returns!D5255)</f>
        <v>279.55929200455432</v>
      </c>
    </row>
    <row r="5257" spans="1:4" x14ac:dyDescent="0.35">
      <c r="A5257" s="3">
        <v>41080</v>
      </c>
      <c r="B5257" s="6">
        <f>B5256*EXP(Returns!B5256)</f>
        <v>335.49334323723366</v>
      </c>
      <c r="C5257" s="6">
        <f>C5256*EXP(Returns!C5256)</f>
        <v>158.45880915945639</v>
      </c>
      <c r="D5257" s="6">
        <f>D5256*EXP(Returns!D5256)</f>
        <v>277.35238299475884</v>
      </c>
    </row>
    <row r="5258" spans="1:4" x14ac:dyDescent="0.35">
      <c r="A5258" s="3">
        <v>41081</v>
      </c>
      <c r="B5258" s="6">
        <f>B5257*EXP(Returns!B5257)</f>
        <v>328.02468218721503</v>
      </c>
      <c r="C5258" s="6">
        <f>C5257*EXP(Returns!C5257)</f>
        <v>158.82699250511072</v>
      </c>
      <c r="D5258" s="6">
        <f>D5257*EXP(Returns!D5257)</f>
        <v>271.87735782996219</v>
      </c>
    </row>
    <row r="5259" spans="1:4" x14ac:dyDescent="0.35">
      <c r="A5259" s="3">
        <v>41082</v>
      </c>
      <c r="B5259" s="6">
        <f>B5258*EXP(Returns!B5258)</f>
        <v>330.37812707076961</v>
      </c>
      <c r="C5259" s="6">
        <f>C5258*EXP(Returns!C5258)</f>
        <v>158.01759771218471</v>
      </c>
      <c r="D5259" s="6">
        <f>D5258*EXP(Returns!D5258)</f>
        <v>272.81251027491027</v>
      </c>
    </row>
    <row r="5260" spans="1:4" x14ac:dyDescent="0.35">
      <c r="A5260" s="3">
        <v>41085</v>
      </c>
      <c r="B5260" s="6">
        <f>B5259*EXP(Returns!B5259)</f>
        <v>325.10700446091556</v>
      </c>
      <c r="C5260" s="6">
        <f>C5259*EXP(Returns!C5259)</f>
        <v>158.94870600780638</v>
      </c>
      <c r="D5260" s="6">
        <f>D5259*EXP(Returns!D5259)</f>
        <v>277.68560309585928</v>
      </c>
    </row>
    <row r="5261" spans="1:4" x14ac:dyDescent="0.35">
      <c r="A5261" s="3">
        <v>41086</v>
      </c>
      <c r="B5261" s="6">
        <f>B5260*EXP(Returns!B5260)</f>
        <v>326.65617007301353</v>
      </c>
      <c r="C5261" s="6">
        <f>C5260*EXP(Returns!C5260)</f>
        <v>158.65456504295855</v>
      </c>
      <c r="D5261" s="6">
        <f>D5260*EXP(Returns!D5260)</f>
        <v>279.11778330189026</v>
      </c>
    </row>
    <row r="5262" spans="1:4" x14ac:dyDescent="0.35">
      <c r="A5262" s="3">
        <v>41087</v>
      </c>
      <c r="B5262" s="6">
        <f>B5261*EXP(Returns!B5261)</f>
        <v>329.5936454429181</v>
      </c>
      <c r="C5262" s="6">
        <f>C5261*EXP(Returns!C5261)</f>
        <v>158.75295012430422</v>
      </c>
      <c r="D5262" s="6">
        <f>D5261*EXP(Returns!D5261)</f>
        <v>280.70171560093263</v>
      </c>
    </row>
    <row r="5263" spans="1:4" x14ac:dyDescent="0.35">
      <c r="A5263" s="3">
        <v>41088</v>
      </c>
      <c r="B5263" s="6">
        <f>B5262*EXP(Returns!B5262)</f>
        <v>328.8982532112895</v>
      </c>
      <c r="C5263" s="6">
        <f>C5262*EXP(Returns!C5262)</f>
        <v>159.38991745507809</v>
      </c>
      <c r="D5263" s="6">
        <f>D5262*EXP(Returns!D5262)</f>
        <v>277.55013659331723</v>
      </c>
    </row>
    <row r="5264" spans="1:4" x14ac:dyDescent="0.35">
      <c r="A5264" s="3">
        <v>41089</v>
      </c>
      <c r="B5264" s="6">
        <f>B5263*EXP(Returns!B5263)</f>
        <v>337.09447766379503</v>
      </c>
      <c r="C5264" s="6">
        <f>C5263*EXP(Returns!C5263)</f>
        <v>158.2133535956869</v>
      </c>
      <c r="D5264" s="6">
        <f>D5263*EXP(Returns!D5263)</f>
        <v>288.01881024877235</v>
      </c>
    </row>
    <row r="5265" spans="1:4" x14ac:dyDescent="0.35">
      <c r="A5265" s="3">
        <v>41092</v>
      </c>
      <c r="B5265" s="6">
        <f>B5264*EXP(Returns!B5264)</f>
        <v>337.92350398975799</v>
      </c>
      <c r="C5265" s="6">
        <f>C5264*EXP(Returns!C5264)</f>
        <v>159.34123205399985</v>
      </c>
      <c r="D5265" s="6">
        <f>D5264*EXP(Returns!D5264)</f>
        <v>288.56025325659033</v>
      </c>
    </row>
    <row r="5266" spans="1:4" x14ac:dyDescent="0.35">
      <c r="A5266" s="3">
        <v>41093</v>
      </c>
      <c r="B5266" s="6">
        <f>B5265*EXP(Returns!B5265)</f>
        <v>340.02947832824896</v>
      </c>
      <c r="C5266" s="6">
        <f>C5265*EXP(Returns!C5265)</f>
        <v>158.67890774349772</v>
      </c>
      <c r="D5266" s="6">
        <f>D5265*EXP(Returns!D5265)</f>
        <v>296.30225376486231</v>
      </c>
    </row>
    <row r="5267" spans="1:4" x14ac:dyDescent="0.35">
      <c r="A5267" s="3">
        <v>41095</v>
      </c>
      <c r="B5267" s="6">
        <f>B5266*EXP(Returns!B5266)</f>
        <v>338.43576801803954</v>
      </c>
      <c r="C5267" s="6">
        <f>C5266*EXP(Returns!C5266)</f>
        <v>158.65463254088525</v>
      </c>
      <c r="D5267" s="6">
        <f>D5266*EXP(Returns!D5266)</f>
        <v>297.95799071279311</v>
      </c>
    </row>
    <row r="5268" spans="1:4" x14ac:dyDescent="0.35">
      <c r="A5268" s="3">
        <v>41096</v>
      </c>
      <c r="B5268" s="6">
        <f>B5267*EXP(Returns!B5267)</f>
        <v>335.24339798671946</v>
      </c>
      <c r="C5268" s="6">
        <f>C5267*EXP(Returns!C5267)</f>
        <v>159.41222115574934</v>
      </c>
      <c r="D5268" s="6">
        <f>D5267*EXP(Returns!D5267)</f>
        <v>291.13792382603617</v>
      </c>
    </row>
    <row r="5269" spans="1:4" x14ac:dyDescent="0.35">
      <c r="A5269" s="3">
        <v>41099</v>
      </c>
      <c r="B5269" s="6">
        <f>B5268*EXP(Returns!B5268)</f>
        <v>334.6940133766783</v>
      </c>
      <c r="C5269" s="6">
        <f>C5268*EXP(Returns!C5268)</f>
        <v>159.87648440571277</v>
      </c>
      <c r="D5269" s="6">
        <f>D5268*EXP(Returns!D5268)</f>
        <v>297.00115939741482</v>
      </c>
    </row>
    <row r="5270" spans="1:4" x14ac:dyDescent="0.35">
      <c r="A5270" s="3">
        <v>41100</v>
      </c>
      <c r="B5270" s="6">
        <f>B5269*EXP(Returns!B5269)</f>
        <v>331.97431208642968</v>
      </c>
      <c r="C5270" s="6">
        <f>C5269*EXP(Returns!C5269)</f>
        <v>160.07270896016357</v>
      </c>
      <c r="D5270" s="6">
        <f>D5269*EXP(Returns!D5269)</f>
        <v>292.44785635295824</v>
      </c>
    </row>
    <row r="5271" spans="1:4" x14ac:dyDescent="0.35">
      <c r="A5271" s="3">
        <v>41101</v>
      </c>
      <c r="B5271" s="6">
        <f>B5270*EXP(Returns!B5270)</f>
        <v>331.96936267552837</v>
      </c>
      <c r="C5271" s="6">
        <f>C5270*EXP(Returns!C5270)</f>
        <v>160.04843375755109</v>
      </c>
      <c r="D5271" s="6">
        <f>D5270*EXP(Returns!D5270)</f>
        <v>294.31223920995643</v>
      </c>
    </row>
    <row r="5272" spans="1:4" x14ac:dyDescent="0.35">
      <c r="A5272" s="3">
        <v>41102</v>
      </c>
      <c r="B5272" s="6">
        <f>B5271*EXP(Returns!B5271)</f>
        <v>330.31378472905305</v>
      </c>
      <c r="C5272" s="6">
        <f>C5271*EXP(Returns!C5271)</f>
        <v>160.31647245306374</v>
      </c>
      <c r="D5272" s="6">
        <f>D5271*EXP(Returns!D5271)</f>
        <v>295.20963869517971</v>
      </c>
    </row>
    <row r="5273" spans="1:4" x14ac:dyDescent="0.35">
      <c r="A5273" s="3">
        <v>41103</v>
      </c>
      <c r="B5273" s="6">
        <f>B5272*EXP(Returns!B5272)</f>
        <v>335.76308613135285</v>
      </c>
      <c r="C5273" s="6">
        <f>C5272*EXP(Returns!C5272)</f>
        <v>160.04742229077556</v>
      </c>
      <c r="D5273" s="6">
        <f>D5272*EXP(Returns!D5272)</f>
        <v>298.49700145709937</v>
      </c>
    </row>
    <row r="5274" spans="1:4" x14ac:dyDescent="0.35">
      <c r="A5274" s="3">
        <v>41106</v>
      </c>
      <c r="B5274" s="6">
        <f>B5273*EXP(Returns!B5273)</f>
        <v>334.98602861985324</v>
      </c>
      <c r="C5274" s="6">
        <f>C5273*EXP(Returns!C5273)</f>
        <v>160.56124741273948</v>
      </c>
      <c r="D5274" s="6">
        <f>D5273*EXP(Returns!D5273)</f>
        <v>301.41656367581771</v>
      </c>
    </row>
    <row r="5275" spans="1:4" x14ac:dyDescent="0.35">
      <c r="A5275" s="3">
        <v>41107</v>
      </c>
      <c r="B5275" s="6">
        <f>B5274*EXP(Returns!B5274)</f>
        <v>337.46815818684087</v>
      </c>
      <c r="C5275" s="6">
        <f>C5274*EXP(Returns!C5274)</f>
        <v>160.02314708816309</v>
      </c>
      <c r="D5275" s="6">
        <f>D5274*EXP(Returns!D5274)</f>
        <v>300.85323029639466</v>
      </c>
    </row>
    <row r="5276" spans="1:4" x14ac:dyDescent="0.35">
      <c r="A5276" s="3">
        <v>41108</v>
      </c>
      <c r="B5276" s="6">
        <f>B5275*EXP(Returns!B5275)</f>
        <v>339.72261485236999</v>
      </c>
      <c r="C5276" s="6">
        <f>C5275*EXP(Returns!C5275)</f>
        <v>160.34074765567618</v>
      </c>
      <c r="D5276" s="6">
        <f>D5275*EXP(Returns!D5275)</f>
        <v>304.89861326925944</v>
      </c>
    </row>
    <row r="5277" spans="1:4" x14ac:dyDescent="0.35">
      <c r="A5277" s="3">
        <v>41109</v>
      </c>
      <c r="B5277" s="6">
        <f>B5276*EXP(Returns!B5276)</f>
        <v>340.64567998545715</v>
      </c>
      <c r="C5277" s="6">
        <f>C5276*EXP(Returns!C5276)</f>
        <v>159.8279340004878</v>
      </c>
      <c r="D5277" s="6">
        <f>D5276*EXP(Returns!D5276)</f>
        <v>310.20211098118875</v>
      </c>
    </row>
    <row r="5278" spans="1:4" x14ac:dyDescent="0.35">
      <c r="A5278" s="3">
        <v>41110</v>
      </c>
      <c r="B5278" s="6">
        <f>B5277*EXP(Returns!B5277)</f>
        <v>337.21821293632672</v>
      </c>
      <c r="C5278" s="6">
        <f>C5277*EXP(Returns!C5277)</f>
        <v>160.58552261535189</v>
      </c>
      <c r="D5278" s="6">
        <f>D5277*EXP(Returns!D5277)</f>
        <v>310.94543186047633</v>
      </c>
    </row>
    <row r="5279" spans="1:4" x14ac:dyDescent="0.35">
      <c r="A5279" s="3">
        <v>41113</v>
      </c>
      <c r="B5279" s="6">
        <f>B5278*EXP(Returns!B5278)</f>
        <v>334.21392051925494</v>
      </c>
      <c r="C5279" s="6">
        <f>C5278*EXP(Returns!C5278)</f>
        <v>160.97696025747794</v>
      </c>
      <c r="D5279" s="6">
        <f>D5278*EXP(Returns!D5278)</f>
        <v>305.60164317472299</v>
      </c>
    </row>
    <row r="5280" spans="1:4" x14ac:dyDescent="0.35">
      <c r="A5280" s="3">
        <v>41114</v>
      </c>
      <c r="B5280" s="6">
        <f>B5279*EXP(Returns!B5279)</f>
        <v>331.19230516402871</v>
      </c>
      <c r="C5280" s="6">
        <f>C5279*EXP(Returns!C5279)</f>
        <v>161.41694830482891</v>
      </c>
      <c r="D5280" s="6">
        <f>D5279*EXP(Returns!D5279)</f>
        <v>302.27420094015434</v>
      </c>
    </row>
    <row r="5281" spans="1:4" x14ac:dyDescent="0.35">
      <c r="A5281" s="3">
        <v>41115</v>
      </c>
      <c r="B5281" s="6">
        <f>B5280*EXP(Returns!B5280)</f>
        <v>331.08836753510207</v>
      </c>
      <c r="C5281" s="6">
        <f>C5280*EXP(Returns!C5280)</f>
        <v>161.39166163544095</v>
      </c>
      <c r="D5281" s="6">
        <f>D5280*EXP(Returns!D5280)</f>
        <v>304.01517286158145</v>
      </c>
    </row>
    <row r="5282" spans="1:4" x14ac:dyDescent="0.35">
      <c r="A5282" s="3">
        <v>41116</v>
      </c>
      <c r="B5282" s="6">
        <f>B5281*EXP(Returns!B5281)</f>
        <v>336.56489069735892</v>
      </c>
      <c r="C5282" s="6">
        <f>C5281*EXP(Returns!C5281)</f>
        <v>161.0740610679278</v>
      </c>
      <c r="D5282" s="6">
        <f>D5281*EXP(Returns!D5281)</f>
        <v>302.92435555188564</v>
      </c>
    </row>
    <row r="5283" spans="1:4" x14ac:dyDescent="0.35">
      <c r="A5283" s="3">
        <v>41117</v>
      </c>
      <c r="B5283" s="6">
        <f>B5282*EXP(Returns!B5282)</f>
        <v>342.98675134175858</v>
      </c>
      <c r="C5283" s="6">
        <f>C5282*EXP(Returns!C5282)</f>
        <v>159.24027180391099</v>
      </c>
      <c r="D5283" s="6">
        <f>D5282*EXP(Returns!D5282)</f>
        <v>305.17282454255468</v>
      </c>
    </row>
    <row r="5284" spans="1:4" x14ac:dyDescent="0.35">
      <c r="A5284" s="3">
        <v>41120</v>
      </c>
      <c r="B5284" s="6">
        <f>B5283*EXP(Returns!B5283)</f>
        <v>342.82094607656597</v>
      </c>
      <c r="C5284" s="6">
        <f>C5283*EXP(Returns!C5283)</f>
        <v>159.9735852161626</v>
      </c>
      <c r="D5284" s="6">
        <f>D5283*EXP(Returns!D5283)</f>
        <v>309.73638539399531</v>
      </c>
    </row>
    <row r="5285" spans="1:4" x14ac:dyDescent="0.35">
      <c r="A5285" s="3">
        <v>41121</v>
      </c>
      <c r="B5285" s="6">
        <f>B5284*EXP(Returns!B5284)</f>
        <v>341.34107221708581</v>
      </c>
      <c r="C5285" s="6">
        <f>C5284*EXP(Returns!C5284)</f>
        <v>160.1698097706134</v>
      </c>
      <c r="D5285" s="6">
        <f>D5284*EXP(Returns!D5284)</f>
        <v>306.64963149649566</v>
      </c>
    </row>
    <row r="5286" spans="1:4" x14ac:dyDescent="0.35">
      <c r="A5286" s="3">
        <v>41122</v>
      </c>
      <c r="B5286" s="6">
        <f>B5285*EXP(Returns!B5285)</f>
        <v>340.3066453387201</v>
      </c>
      <c r="C5286" s="6">
        <f>C5285*EXP(Returns!C5285)</f>
        <v>159.46077156097419</v>
      </c>
      <c r="D5286" s="6">
        <f>D5285*EXP(Returns!D5285)</f>
        <v>304.96988916521042</v>
      </c>
    </row>
    <row r="5287" spans="1:4" x14ac:dyDescent="0.35">
      <c r="A5287" s="3">
        <v>41123</v>
      </c>
      <c r="B5287" s="6">
        <f>B5286*EXP(Returns!B5286)</f>
        <v>337.79729401177548</v>
      </c>
      <c r="C5287" s="6">
        <f>C5286*EXP(Returns!C5286)</f>
        <v>160.34074765567615</v>
      </c>
      <c r="D5287" s="6">
        <f>D5286*EXP(Returns!D5286)</f>
        <v>299.35136045322452</v>
      </c>
    </row>
    <row r="5288" spans="1:4" x14ac:dyDescent="0.35">
      <c r="A5288" s="3">
        <v>41124</v>
      </c>
      <c r="B5288" s="6">
        <f>B5287*EXP(Returns!B5287)</f>
        <v>344.22905347797774</v>
      </c>
      <c r="C5288" s="6">
        <f>C5287*EXP(Returns!C5287)</f>
        <v>158.9469464390103</v>
      </c>
      <c r="D5288" s="6">
        <f>D5287*EXP(Returns!D5287)</f>
        <v>304.00354029696035</v>
      </c>
    </row>
    <row r="5289" spans="1:4" x14ac:dyDescent="0.35">
      <c r="A5289" s="3">
        <v>41127</v>
      </c>
      <c r="B5289" s="6">
        <f>B5288*EXP(Returns!B5288)</f>
        <v>345.03085804398376</v>
      </c>
      <c r="C5289" s="6">
        <f>C5288*EXP(Returns!C5288)</f>
        <v>159.19172139868601</v>
      </c>
      <c r="D5289" s="6">
        <f>D5288*EXP(Returns!D5288)</f>
        <v>304.20076514258153</v>
      </c>
    </row>
    <row r="5290" spans="1:4" x14ac:dyDescent="0.35">
      <c r="A5290" s="3">
        <v>41128</v>
      </c>
      <c r="B5290" s="6">
        <f>B5289*EXP(Returns!B5289)</f>
        <v>346.79284832483637</v>
      </c>
      <c r="C5290" s="6">
        <f>C5289*EXP(Returns!C5289)</f>
        <v>158.21363302675866</v>
      </c>
      <c r="D5290" s="6">
        <f>D5289*EXP(Returns!D5289)</f>
        <v>305.56367871382326</v>
      </c>
    </row>
    <row r="5291" spans="1:4" x14ac:dyDescent="0.35">
      <c r="A5291" s="3">
        <v>41129</v>
      </c>
      <c r="B5291" s="6">
        <f>B5290*EXP(Returns!B5290)</f>
        <v>347.00814769904173</v>
      </c>
      <c r="C5291" s="6">
        <f>C5290*EXP(Returns!C5290)</f>
        <v>157.99313326969542</v>
      </c>
      <c r="D5291" s="6">
        <f>D5290*EXP(Returns!D5290)</f>
        <v>306.28405171563099</v>
      </c>
    </row>
    <row r="5292" spans="1:4" x14ac:dyDescent="0.35">
      <c r="A5292" s="3">
        <v>41130</v>
      </c>
      <c r="B5292" s="6">
        <f>B5291*EXP(Returns!B5291)</f>
        <v>347.15168061517858</v>
      </c>
      <c r="C5292" s="6">
        <f>C5291*EXP(Returns!C5291)</f>
        <v>157.87074578985755</v>
      </c>
      <c r="D5292" s="6">
        <f>D5291*EXP(Returns!D5291)</f>
        <v>307.87179103582213</v>
      </c>
    </row>
    <row r="5293" spans="1:4" x14ac:dyDescent="0.35">
      <c r="A5293" s="3">
        <v>41131</v>
      </c>
      <c r="B5293" s="6">
        <f>B5292*EXP(Returns!B5292)</f>
        <v>347.91141518852373</v>
      </c>
      <c r="C5293" s="6">
        <f>C5292*EXP(Returns!C5292)</f>
        <v>158.43312131704639</v>
      </c>
      <c r="D5293" s="6">
        <f>D5292*EXP(Returns!D5292)</f>
        <v>304.59933910673499</v>
      </c>
    </row>
    <row r="5294" spans="1:4" x14ac:dyDescent="0.35">
      <c r="A5294" s="3">
        <v>41134</v>
      </c>
      <c r="B5294" s="6">
        <f>B5293*EXP(Returns!B5293)</f>
        <v>347.47586702921183</v>
      </c>
      <c r="C5294" s="6">
        <f>C5293*EXP(Returns!C5293)</f>
        <v>158.33500903982099</v>
      </c>
      <c r="D5294" s="6">
        <f>D5293*EXP(Returns!D5293)</f>
        <v>301.30341054723061</v>
      </c>
    </row>
    <row r="5295" spans="1:4" x14ac:dyDescent="0.35">
      <c r="A5295" s="3">
        <v>41135</v>
      </c>
      <c r="B5295" s="6">
        <f>B5294*EXP(Returns!B5294)</f>
        <v>347.43132233110043</v>
      </c>
      <c r="C5295" s="6">
        <f>C5294*EXP(Returns!C5294)</f>
        <v>157.30837026266872</v>
      </c>
      <c r="D5295" s="6">
        <f>D5294*EXP(Returns!D5294)</f>
        <v>301.70854104780688</v>
      </c>
    </row>
    <row r="5296" spans="1:4" x14ac:dyDescent="0.35">
      <c r="A5296" s="3">
        <v>41136</v>
      </c>
      <c r="B5296" s="6">
        <f>B5295*EXP(Returns!B5295)</f>
        <v>347.82727520320208</v>
      </c>
      <c r="C5296" s="6">
        <f>C5295*EXP(Returns!C5295)</f>
        <v>156.14316053727023</v>
      </c>
      <c r="D5296" s="6">
        <f>D5295*EXP(Returns!D5295)</f>
        <v>302.63407018929558</v>
      </c>
    </row>
    <row r="5297" spans="1:4" x14ac:dyDescent="0.35">
      <c r="A5297" s="3">
        <v>41137</v>
      </c>
      <c r="B5297" s="6">
        <f>B5296*EXP(Returns!B5296)</f>
        <v>350.2970312429365</v>
      </c>
      <c r="C5297" s="6">
        <f>C5296*EXP(Returns!C5296)</f>
        <v>155.69609222249065</v>
      </c>
      <c r="D5297" s="6">
        <f>D5296*EXP(Returns!D5296)</f>
        <v>303.58297021061406</v>
      </c>
    </row>
    <row r="5298" spans="1:4" x14ac:dyDescent="0.35">
      <c r="A5298" s="3">
        <v>41138</v>
      </c>
      <c r="B5298" s="6">
        <f>B5297*EXP(Returns!B5297)</f>
        <v>350.95282818735495</v>
      </c>
      <c r="C5298" s="6">
        <f>C5297*EXP(Returns!C5297)</f>
        <v>155.99346345449334</v>
      </c>
      <c r="D5298" s="6">
        <f>D5297*EXP(Returns!D5297)</f>
        <v>304.42252412449432</v>
      </c>
    </row>
    <row r="5299" spans="1:4" x14ac:dyDescent="0.35">
      <c r="A5299" s="3">
        <v>41141</v>
      </c>
      <c r="B5299" s="6">
        <f>B5298*EXP(Returns!B5298)</f>
        <v>350.94540407100305</v>
      </c>
      <c r="C5299" s="6">
        <f>C5298*EXP(Returns!C5298)</f>
        <v>156.04302532649379</v>
      </c>
      <c r="D5299" s="6">
        <f>D5298*EXP(Returns!D5298)</f>
        <v>306.4911113658863</v>
      </c>
    </row>
    <row r="5300" spans="1:4" x14ac:dyDescent="0.35">
      <c r="A5300" s="3">
        <v>41142</v>
      </c>
      <c r="B5300" s="6">
        <f>B5299*EXP(Returns!B5299)</f>
        <v>349.71795016748769</v>
      </c>
      <c r="C5300" s="6">
        <f>C5299*EXP(Returns!C5299)</f>
        <v>156.16743573988265</v>
      </c>
      <c r="D5300" s="6">
        <f>D5299*EXP(Returns!D5299)</f>
        <v>310.19544869417831</v>
      </c>
    </row>
    <row r="5301" spans="1:4" x14ac:dyDescent="0.35">
      <c r="A5301" s="3">
        <v>41143</v>
      </c>
      <c r="B5301" s="6">
        <f>B5300*EXP(Returns!B5300)</f>
        <v>349.79714074190798</v>
      </c>
      <c r="C5301" s="6">
        <f>C5300*EXP(Returns!C5300)</f>
        <v>157.40749400666954</v>
      </c>
      <c r="D5301" s="6">
        <f>D5300*EXP(Returns!D5300)</f>
        <v>310.81557013906973</v>
      </c>
    </row>
    <row r="5302" spans="1:4" x14ac:dyDescent="0.35">
      <c r="A5302" s="3">
        <v>41144</v>
      </c>
      <c r="B5302" s="6">
        <f>B5301*EXP(Returns!B5301)</f>
        <v>346.9735018227326</v>
      </c>
      <c r="C5302" s="6">
        <f>C5301*EXP(Returns!C5301)</f>
        <v>158.17620875606437</v>
      </c>
      <c r="D5302" s="6">
        <f>D5301*EXP(Returns!D5301)</f>
        <v>310.51587297419553</v>
      </c>
    </row>
    <row r="5303" spans="1:4" x14ac:dyDescent="0.35">
      <c r="A5303" s="3">
        <v>41145</v>
      </c>
      <c r="B5303" s="6">
        <f>B5302*EXP(Returns!B5302)</f>
        <v>349.21311025555798</v>
      </c>
      <c r="C5303" s="6">
        <f>C5302*EXP(Returns!C5302)</f>
        <v>157.97796126806256</v>
      </c>
      <c r="D5303" s="6">
        <f>D5302*EXP(Returns!D5302)</f>
        <v>309.19811490380107</v>
      </c>
    </row>
    <row r="5304" spans="1:4" x14ac:dyDescent="0.35">
      <c r="A5304" s="3">
        <v>41148</v>
      </c>
      <c r="B5304" s="6">
        <f>B5303*EXP(Returns!B5303)</f>
        <v>349.04235557946413</v>
      </c>
      <c r="C5304" s="6">
        <f>C5303*EXP(Returns!C5303)</f>
        <v>158.42401811606663</v>
      </c>
      <c r="D5304" s="6">
        <f>D5303*EXP(Returns!D5303)</f>
        <v>307.7834892952892</v>
      </c>
    </row>
    <row r="5305" spans="1:4" x14ac:dyDescent="0.35">
      <c r="A5305" s="3">
        <v>41149</v>
      </c>
      <c r="B5305" s="6">
        <f>B5304*EXP(Returns!B5304)</f>
        <v>348.76023915809162</v>
      </c>
      <c r="C5305" s="6">
        <f>C5304*EXP(Returns!C5304)</f>
        <v>158.67283894284444</v>
      </c>
      <c r="D5305" s="6">
        <f>D5304*EXP(Returns!D5304)</f>
        <v>307.18303745966602</v>
      </c>
    </row>
    <row r="5306" spans="1:4" x14ac:dyDescent="0.35">
      <c r="A5306" s="3">
        <v>41150</v>
      </c>
      <c r="B5306" s="6">
        <f>B5305*EXP(Returns!B5305)</f>
        <v>349.05472910671728</v>
      </c>
      <c r="C5306" s="6">
        <f>C5305*EXP(Returns!C5305)</f>
        <v>158.35018104145374</v>
      </c>
      <c r="D5306" s="6">
        <f>D5305*EXP(Returns!D5305)</f>
        <v>308.92623014342996</v>
      </c>
    </row>
    <row r="5307" spans="1:4" x14ac:dyDescent="0.35">
      <c r="A5307" s="3">
        <v>41151</v>
      </c>
      <c r="B5307" s="6">
        <f>B5306*EXP(Returns!B5306)</f>
        <v>346.33007840556735</v>
      </c>
      <c r="C5307" s="6">
        <f>C5306*EXP(Returns!C5306)</f>
        <v>158.84579976145827</v>
      </c>
      <c r="D5307" s="6">
        <f>D5306*EXP(Returns!D5306)</f>
        <v>308.52733892751405</v>
      </c>
    </row>
    <row r="5308" spans="1:4" x14ac:dyDescent="0.35">
      <c r="A5308" s="3">
        <v>41152</v>
      </c>
      <c r="B5308" s="6">
        <f>B5307*EXP(Returns!B5307)</f>
        <v>348.08711927551866</v>
      </c>
      <c r="C5308" s="6">
        <f>C5307*EXP(Returns!C5307)</f>
        <v>159.66508784962903</v>
      </c>
      <c r="D5308" s="6">
        <f>D5307*EXP(Returns!D5307)</f>
        <v>310.63103536394425</v>
      </c>
    </row>
    <row r="5309" spans="1:4" x14ac:dyDescent="0.35">
      <c r="A5309" s="3">
        <v>41156</v>
      </c>
      <c r="B5309" s="6">
        <f>B5308*EXP(Returns!B5308)</f>
        <v>347.68126758161446</v>
      </c>
      <c r="C5309" s="6">
        <f>C5308*EXP(Returns!C5308)</f>
        <v>159.2679512341121</v>
      </c>
      <c r="D5309" s="6">
        <f>D5308*EXP(Returns!D5308)</f>
        <v>311.78139025438247</v>
      </c>
    </row>
    <row r="5310" spans="1:4" x14ac:dyDescent="0.35">
      <c r="A5310" s="3">
        <v>41157</v>
      </c>
      <c r="B5310" s="6">
        <f>B5309*EXP(Returns!B5309)</f>
        <v>347.31006176401911</v>
      </c>
      <c r="C5310" s="6">
        <f>C5309*EXP(Returns!C5309)</f>
        <v>159.06988818922326</v>
      </c>
      <c r="D5310" s="6">
        <f>D5309*EXP(Returns!D5309)</f>
        <v>309.83864621207317</v>
      </c>
    </row>
    <row r="5311" spans="1:4" x14ac:dyDescent="0.35">
      <c r="A5311" s="3">
        <v>41158</v>
      </c>
      <c r="B5311" s="6">
        <f>B5310*EXP(Returns!B5310)</f>
        <v>354.40504229099167</v>
      </c>
      <c r="C5311" s="6">
        <f>C5310*EXP(Returns!C5310)</f>
        <v>157.93001515537316</v>
      </c>
      <c r="D5311" s="6">
        <f>D5310*EXP(Returns!D5310)</f>
        <v>310.56568150089123</v>
      </c>
    </row>
    <row r="5312" spans="1:4" x14ac:dyDescent="0.35">
      <c r="A5312" s="3">
        <v>41159</v>
      </c>
      <c r="B5312" s="6">
        <f>B5311*EXP(Returns!B5311)</f>
        <v>355.8428461578111</v>
      </c>
      <c r="C5312" s="6">
        <f>C5311*EXP(Returns!C5311)</f>
        <v>158.07856243903979</v>
      </c>
      <c r="D5312" s="6">
        <f>D5311*EXP(Returns!D5311)</f>
        <v>313.26189847888463</v>
      </c>
    </row>
    <row r="5313" spans="1:4" x14ac:dyDescent="0.35">
      <c r="A5313" s="3">
        <v>41162</v>
      </c>
      <c r="B5313" s="6">
        <f>B5312*EXP(Returns!B5312)</f>
        <v>353.65520653944907</v>
      </c>
      <c r="C5313" s="6">
        <f>C5312*EXP(Returns!C5312)</f>
        <v>157.78045734596731</v>
      </c>
      <c r="D5313" s="6">
        <f>D5312*EXP(Returns!D5312)</f>
        <v>314.48564427702314</v>
      </c>
    </row>
    <row r="5314" spans="1:4" x14ac:dyDescent="0.35">
      <c r="A5314" s="3">
        <v>41163</v>
      </c>
      <c r="B5314" s="6">
        <f>B5313*EXP(Returns!B5313)</f>
        <v>354.76387458133382</v>
      </c>
      <c r="C5314" s="6">
        <f>C5313*EXP(Returns!C5313)</f>
        <v>157.58239430107847</v>
      </c>
      <c r="D5314" s="6">
        <f>D5313*EXP(Returns!D5313)</f>
        <v>316.26479216052491</v>
      </c>
    </row>
    <row r="5315" spans="1:4" x14ac:dyDescent="0.35">
      <c r="A5315" s="3">
        <v>41164</v>
      </c>
      <c r="B5315" s="6">
        <f>B5314*EXP(Returns!B5314)</f>
        <v>355.50628621652459</v>
      </c>
      <c r="C5315" s="6">
        <f>C5314*EXP(Returns!C5314)</f>
        <v>156.61633169437576</v>
      </c>
      <c r="D5315" s="6">
        <f>D5314*EXP(Returns!D5314)</f>
        <v>318.01232061837487</v>
      </c>
    </row>
    <row r="5316" spans="1:4" x14ac:dyDescent="0.35">
      <c r="A5316" s="3">
        <v>41165</v>
      </c>
      <c r="B5316" s="6">
        <f>B5315*EXP(Returns!B5315)</f>
        <v>361.30452108736404</v>
      </c>
      <c r="C5316" s="6">
        <f>C5315*EXP(Returns!C5315)</f>
        <v>156.78913159578389</v>
      </c>
      <c r="D5316" s="6">
        <f>D5315*EXP(Returns!D5315)</f>
        <v>320.16815209442495</v>
      </c>
    </row>
    <row r="5317" spans="1:4" x14ac:dyDescent="0.35">
      <c r="A5317" s="3">
        <v>41166</v>
      </c>
      <c r="B5317" s="6">
        <f>B5316*EXP(Returns!B5316)</f>
        <v>362.7349008378315</v>
      </c>
      <c r="C5317" s="6">
        <f>C5316*EXP(Returns!C5316)</f>
        <v>155.12883780623096</v>
      </c>
      <c r="D5317" s="6">
        <f>D5316*EXP(Returns!D5316)</f>
        <v>323.37577891339652</v>
      </c>
    </row>
    <row r="5318" spans="1:4" x14ac:dyDescent="0.35">
      <c r="A5318" s="3">
        <v>41169</v>
      </c>
      <c r="B5318" s="6">
        <f>B5317*EXP(Returns!B5317)</f>
        <v>361.60148574144034</v>
      </c>
      <c r="C5318" s="6">
        <f>C5317*EXP(Returns!C5317)</f>
        <v>155.57447965723088</v>
      </c>
      <c r="D5318" s="6">
        <f>D5317*EXP(Returns!D5317)</f>
        <v>316.32824251300354</v>
      </c>
    </row>
    <row r="5319" spans="1:4" x14ac:dyDescent="0.35">
      <c r="A5319" s="3">
        <v>41170</v>
      </c>
      <c r="B5319" s="6">
        <f>B5318*EXP(Returns!B5318)</f>
        <v>361.13871582217143</v>
      </c>
      <c r="C5319" s="6">
        <f>C5318*EXP(Returns!C5318)</f>
        <v>155.94635312926707</v>
      </c>
      <c r="D5319" s="6">
        <f>D5318*EXP(Returns!D5318)</f>
        <v>313.6153169421907</v>
      </c>
    </row>
    <row r="5320" spans="1:4" x14ac:dyDescent="0.35">
      <c r="A5320" s="3">
        <v>41171</v>
      </c>
      <c r="B5320" s="6">
        <f>B5319*EXP(Returns!B5319)</f>
        <v>361.56683986513144</v>
      </c>
      <c r="C5320" s="6">
        <f>C5319*EXP(Returns!C5319)</f>
        <v>156.36774236252546</v>
      </c>
      <c r="D5320" s="6">
        <f>D5319*EXP(Returns!D5319)</f>
        <v>312.79173136701763</v>
      </c>
    </row>
    <row r="5321" spans="1:4" x14ac:dyDescent="0.35">
      <c r="A5321" s="3">
        <v>41172</v>
      </c>
      <c r="B5321" s="6">
        <f>B5320*EXP(Returns!B5320)</f>
        <v>361.37133813453124</v>
      </c>
      <c r="C5321" s="6">
        <f>C5320*EXP(Returns!C5320)</f>
        <v>156.44252126722839</v>
      </c>
      <c r="D5321" s="6">
        <f>D5320*EXP(Returns!D5320)</f>
        <v>311.23539997130348</v>
      </c>
    </row>
    <row r="5322" spans="1:4" x14ac:dyDescent="0.35">
      <c r="A5322" s="3">
        <v>41173</v>
      </c>
      <c r="B5322" s="6">
        <f>B5321*EXP(Returns!B5321)</f>
        <v>361.3441163745743</v>
      </c>
      <c r="C5322" s="6">
        <f>C5321*EXP(Returns!C5321)</f>
        <v>156.69010007333947</v>
      </c>
      <c r="D5322" s="6">
        <f>D5321*EXP(Returns!D5321)</f>
        <v>314.10970093858703</v>
      </c>
    </row>
    <row r="5323" spans="1:4" x14ac:dyDescent="0.35">
      <c r="A5323" s="3">
        <v>41176</v>
      </c>
      <c r="B5323" s="6">
        <f>B5322*EXP(Returns!B5322)</f>
        <v>360.53736239766704</v>
      </c>
      <c r="C5323" s="6">
        <f>C5322*EXP(Returns!C5322)</f>
        <v>157.28428920800599</v>
      </c>
      <c r="D5323" s="6">
        <f>D5322*EXP(Returns!D5322)</f>
        <v>311.28859251679802</v>
      </c>
    </row>
    <row r="5324" spans="1:4" x14ac:dyDescent="0.35">
      <c r="A5324" s="3">
        <v>41177</v>
      </c>
      <c r="B5324" s="6">
        <f>B5323*EXP(Returns!B5323)</f>
        <v>356.75106305819435</v>
      </c>
      <c r="C5324" s="6">
        <f>C5323*EXP(Returns!C5323)</f>
        <v>157.80470996370883</v>
      </c>
      <c r="D5324" s="6">
        <f>D5323*EXP(Returns!D5323)</f>
        <v>312.48833293158219</v>
      </c>
    </row>
    <row r="5325" spans="1:4" x14ac:dyDescent="0.35">
      <c r="A5325" s="3">
        <v>41178</v>
      </c>
      <c r="B5325" s="6">
        <f>B5324*EXP(Returns!B5324)</f>
        <v>354.70448165051863</v>
      </c>
      <c r="C5325" s="6">
        <f>C5324*EXP(Returns!C5324)</f>
        <v>158.72226733492857</v>
      </c>
      <c r="D5325" s="6">
        <f>D5324*EXP(Returns!D5324)</f>
        <v>309.63084630770544</v>
      </c>
    </row>
    <row r="5326" spans="1:4" x14ac:dyDescent="0.35">
      <c r="A5326" s="3">
        <v>41179</v>
      </c>
      <c r="B5326" s="6">
        <f>B5325*EXP(Returns!B5325)</f>
        <v>358.12699928874787</v>
      </c>
      <c r="C5326" s="6">
        <f>C5325*EXP(Returns!C5325)</f>
        <v>158.37464648063388</v>
      </c>
      <c r="D5326" s="6">
        <f>D5325*EXP(Returns!D5325)</f>
        <v>312.55157178288596</v>
      </c>
    </row>
    <row r="5327" spans="1:4" x14ac:dyDescent="0.35">
      <c r="A5327" s="3">
        <v>41180</v>
      </c>
      <c r="B5327" s="6">
        <f>B5326*EXP(Returns!B5326)</f>
        <v>356.5233901567359</v>
      </c>
      <c r="C5327" s="6">
        <f>C5326*EXP(Returns!C5326)</f>
        <v>158.44942538533684</v>
      </c>
      <c r="D5327" s="6">
        <f>D5326*EXP(Returns!D5326)</f>
        <v>315.92882254415042</v>
      </c>
    </row>
    <row r="5328" spans="1:4" x14ac:dyDescent="0.35">
      <c r="A5328" s="3">
        <v>41183</v>
      </c>
      <c r="B5328" s="6">
        <f>B5327*EXP(Returns!B5327)</f>
        <v>357.46872763887876</v>
      </c>
      <c r="C5328" s="6">
        <f>C5327*EXP(Returns!C5327)</f>
        <v>158.64748843022571</v>
      </c>
      <c r="D5328" s="6">
        <f>D5327*EXP(Returns!D5327)</f>
        <v>317.5899527720419</v>
      </c>
    </row>
    <row r="5329" spans="1:4" x14ac:dyDescent="0.35">
      <c r="A5329" s="3">
        <v>41184</v>
      </c>
      <c r="B5329" s="6">
        <f>B5328*EXP(Returns!B5328)</f>
        <v>357.78054052565886</v>
      </c>
      <c r="C5329" s="6">
        <f>C5328*EXP(Returns!C5328)</f>
        <v>158.77077257041159</v>
      </c>
      <c r="D5329" s="6">
        <f>D5328*EXP(Returns!D5328)</f>
        <v>316.93863490384842</v>
      </c>
    </row>
    <row r="5330" spans="1:4" x14ac:dyDescent="0.35">
      <c r="A5330" s="3">
        <v>41185</v>
      </c>
      <c r="B5330" s="6">
        <f>B5329*EXP(Returns!B5329)</f>
        <v>359.07728618179198</v>
      </c>
      <c r="C5330" s="6">
        <f>C5329*EXP(Returns!C5329)</f>
        <v>158.64748843022571</v>
      </c>
      <c r="D5330" s="6">
        <f>D5329*EXP(Returns!D5329)</f>
        <v>313.30292970682081</v>
      </c>
    </row>
    <row r="5331" spans="1:4" x14ac:dyDescent="0.35">
      <c r="A5331" s="3">
        <v>41186</v>
      </c>
      <c r="B5331" s="6">
        <f>B5330*EXP(Returns!B5330)</f>
        <v>361.65345455590381</v>
      </c>
      <c r="C5331" s="6">
        <f>C5330*EXP(Returns!C5330)</f>
        <v>158.02803615207847</v>
      </c>
      <c r="D5331" s="6">
        <f>D5330*EXP(Returns!D5330)</f>
        <v>316.60404004511082</v>
      </c>
    </row>
    <row r="5332" spans="1:4" x14ac:dyDescent="0.35">
      <c r="A5332" s="3">
        <v>41187</v>
      </c>
      <c r="B5332" s="6">
        <f>B5331*EXP(Returns!B5331)</f>
        <v>361.5371433997239</v>
      </c>
      <c r="C5332" s="6">
        <f>C5331*EXP(Returns!C5331)</f>
        <v>157.08622616311723</v>
      </c>
      <c r="D5332" s="6">
        <f>D5331*EXP(Returns!D5331)</f>
        <v>314.40865784934891</v>
      </c>
    </row>
    <row r="5333" spans="1:4" x14ac:dyDescent="0.35">
      <c r="A5333" s="3">
        <v>41190</v>
      </c>
      <c r="B5333" s="6">
        <f>B5332*EXP(Returns!B5332)</f>
        <v>360.28741714715289</v>
      </c>
      <c r="C5333" s="6">
        <f>C5332*EXP(Returns!C5332)</f>
        <v>157.53186801411715</v>
      </c>
      <c r="D5333" s="6">
        <f>D5332*EXP(Returns!D5332)</f>
        <v>312.76180395076517</v>
      </c>
    </row>
    <row r="5334" spans="1:4" x14ac:dyDescent="0.35">
      <c r="A5334" s="3">
        <v>41191</v>
      </c>
      <c r="B5334" s="6">
        <f>B5333*EXP(Returns!B5333)</f>
        <v>356.72384129823746</v>
      </c>
      <c r="C5334" s="6">
        <f>C5333*EXP(Returns!C5333)</f>
        <v>157.25902606452539</v>
      </c>
      <c r="D5334" s="6">
        <f>D5333*EXP(Returns!D5333)</f>
        <v>314.45571686077062</v>
      </c>
    </row>
    <row r="5335" spans="1:4" x14ac:dyDescent="0.35">
      <c r="A5335" s="3">
        <v>41192</v>
      </c>
      <c r="B5335" s="6">
        <f>B5334*EXP(Returns!B5334)</f>
        <v>354.51640403627039</v>
      </c>
      <c r="C5335" s="6">
        <f>C5334*EXP(Returns!C5334)</f>
        <v>157.65616268004231</v>
      </c>
      <c r="D5335" s="6">
        <f>D5334*EXP(Returns!D5334)</f>
        <v>312.9422144529795</v>
      </c>
    </row>
    <row r="5336" spans="1:4" x14ac:dyDescent="0.35">
      <c r="A5336" s="3">
        <v>41193</v>
      </c>
      <c r="B5336" s="6">
        <f>B5335*EXP(Returns!B5335)</f>
        <v>354.58569578888819</v>
      </c>
      <c r="C5336" s="6">
        <f>C5335*EXP(Returns!C5335)</f>
        <v>157.90374148615334</v>
      </c>
      <c r="D5336" s="6">
        <f>D5335*EXP(Returns!D5335)</f>
        <v>316.50410573995691</v>
      </c>
    </row>
    <row r="5337" spans="1:4" x14ac:dyDescent="0.35">
      <c r="A5337" s="3">
        <v>41194</v>
      </c>
      <c r="B5337" s="6">
        <f>B5336*EXP(Returns!B5336)</f>
        <v>353.53394597236797</v>
      </c>
      <c r="C5337" s="6">
        <f>C5336*EXP(Returns!C5336)</f>
        <v>158.07654138756149</v>
      </c>
      <c r="D5337" s="6">
        <f>D5336*EXP(Returns!D5336)</f>
        <v>312.56066633340782</v>
      </c>
    </row>
    <row r="5338" spans="1:4" x14ac:dyDescent="0.35">
      <c r="A5338" s="3">
        <v>41197</v>
      </c>
      <c r="B5338" s="6">
        <f>B5337*EXP(Returns!B5337)</f>
        <v>356.3897560624016</v>
      </c>
      <c r="C5338" s="6">
        <f>C5337*EXP(Returns!C5337)</f>
        <v>158.07654138756149</v>
      </c>
      <c r="D5338" s="6">
        <f>D5337*EXP(Returns!D5337)</f>
        <v>309.30270223480323</v>
      </c>
    </row>
    <row r="5339" spans="1:4" x14ac:dyDescent="0.35">
      <c r="A5339" s="3">
        <v>41198</v>
      </c>
      <c r="B5339" s="6">
        <f>B5338*EXP(Returns!B5338)</f>
        <v>360.04984542389184</v>
      </c>
      <c r="C5339" s="6">
        <f>C5338*EXP(Returns!C5338)</f>
        <v>157.28327868226688</v>
      </c>
      <c r="D5339" s="6">
        <f>D5338*EXP(Returns!D5338)</f>
        <v>309.86191134131519</v>
      </c>
    </row>
    <row r="5340" spans="1:4" x14ac:dyDescent="0.35">
      <c r="A5340" s="3">
        <v>41199</v>
      </c>
      <c r="B5340" s="6">
        <f>B5339*EXP(Returns!B5339)</f>
        <v>361.5321939888226</v>
      </c>
      <c r="C5340" s="6">
        <f>C5339*EXP(Returns!C5339)</f>
        <v>155.96959522126943</v>
      </c>
      <c r="D5340" s="6">
        <f>D5339*EXP(Returns!D5339)</f>
        <v>312.27640875430336</v>
      </c>
    </row>
    <row r="5341" spans="1:4" x14ac:dyDescent="0.35">
      <c r="A5341" s="3">
        <v>41200</v>
      </c>
      <c r="B5341" s="6">
        <f>B5340*EXP(Returns!B5340)</f>
        <v>360.64872414294564</v>
      </c>
      <c r="C5341" s="6">
        <f>C5340*EXP(Returns!C5340)</f>
        <v>155.7967953198613</v>
      </c>
      <c r="D5341" s="6">
        <f>D5340*EXP(Returns!D5340)</f>
        <v>314.10737442566273</v>
      </c>
    </row>
    <row r="5342" spans="1:4" x14ac:dyDescent="0.35">
      <c r="A5342" s="3">
        <v>41201</v>
      </c>
      <c r="B5342" s="6">
        <f>B5341*EXP(Returns!B5341)</f>
        <v>354.67231047966038</v>
      </c>
      <c r="C5342" s="6">
        <f>C5341*EXP(Returns!C5341)</f>
        <v>156.58904749941667</v>
      </c>
      <c r="D5342" s="6">
        <f>D5341*EXP(Returns!D5341)</f>
        <v>311.40449516065894</v>
      </c>
    </row>
    <row r="5343" spans="1:4" x14ac:dyDescent="0.35">
      <c r="A5343" s="3">
        <v>41204</v>
      </c>
      <c r="B5343" s="6">
        <f>B5342*EXP(Returns!B5342)</f>
        <v>354.82821692305038</v>
      </c>
      <c r="C5343" s="6">
        <f>C5342*EXP(Returns!C5342)</f>
        <v>156.16866879189749</v>
      </c>
      <c r="D5343" s="6">
        <f>D5342*EXP(Returns!D5342)</f>
        <v>308.7602017211106</v>
      </c>
    </row>
    <row r="5344" spans="1:4" x14ac:dyDescent="0.35">
      <c r="A5344" s="3">
        <v>41205</v>
      </c>
      <c r="B5344" s="6">
        <f>B5343*EXP(Returns!B5343)</f>
        <v>349.70310193478377</v>
      </c>
      <c r="C5344" s="6">
        <f>C5343*EXP(Returns!C5343)</f>
        <v>156.63957378637812</v>
      </c>
      <c r="D5344" s="6">
        <f>D5343*EXP(Returns!D5343)</f>
        <v>306.72217639949582</v>
      </c>
    </row>
    <row r="5345" spans="1:4" x14ac:dyDescent="0.35">
      <c r="A5345" s="3">
        <v>41206</v>
      </c>
      <c r="B5345" s="6">
        <f>B5344*EXP(Returns!B5344)</f>
        <v>348.62413035830662</v>
      </c>
      <c r="C5345" s="6">
        <f>C5344*EXP(Returns!C5344)</f>
        <v>156.51527912045296</v>
      </c>
      <c r="D5345" s="6">
        <f>D5344*EXP(Returns!D5344)</f>
        <v>305.91455916302988</v>
      </c>
    </row>
    <row r="5346" spans="1:4" x14ac:dyDescent="0.35">
      <c r="A5346" s="3">
        <v>41207</v>
      </c>
      <c r="B5346" s="6">
        <f>B5345*EXP(Returns!B5345)</f>
        <v>349.66845605847493</v>
      </c>
      <c r="C5346" s="6">
        <f>C5345*EXP(Returns!C5345)</f>
        <v>155.74727955863906</v>
      </c>
      <c r="D5346" s="6">
        <f>D5345*EXP(Returns!D5345)</f>
        <v>305.34244848484718</v>
      </c>
    </row>
    <row r="5347" spans="1:4" x14ac:dyDescent="0.35">
      <c r="A5347" s="3">
        <v>41208</v>
      </c>
      <c r="B5347" s="6">
        <f>B5346*EXP(Returns!B5346)</f>
        <v>349.41356139705942</v>
      </c>
      <c r="C5347" s="6">
        <f>C5346*EXP(Returns!C5346)</f>
        <v>156.83763683126696</v>
      </c>
      <c r="D5347" s="6">
        <f>D5346*EXP(Returns!D5346)</f>
        <v>304.23767209760615</v>
      </c>
    </row>
    <row r="5348" spans="1:4" x14ac:dyDescent="0.35">
      <c r="A5348" s="3">
        <v>41211</v>
      </c>
      <c r="B5348" s="6">
        <f>B5347*EXP(Returns!B5347)</f>
        <v>349.41356139705942</v>
      </c>
      <c r="C5348" s="6">
        <f>C5347*EXP(Returns!C5347)</f>
        <v>157.25801553878617</v>
      </c>
      <c r="D5348" s="6">
        <f>D5347*EXP(Returns!D5347)</f>
        <v>303.19877832635547</v>
      </c>
    </row>
    <row r="5349" spans="1:4" x14ac:dyDescent="0.35">
      <c r="A5349" s="3">
        <v>41212</v>
      </c>
      <c r="B5349" s="6">
        <f>B5348*EXP(Returns!B5348)</f>
        <v>349.41356139705942</v>
      </c>
      <c r="C5349" s="6">
        <f>C5348*EXP(Returns!C5348)</f>
        <v>157.10946825511954</v>
      </c>
      <c r="D5349" s="6">
        <f>D5348*EXP(Returns!D5348)</f>
        <v>302.58510766729927</v>
      </c>
    </row>
    <row r="5350" spans="1:4" x14ac:dyDescent="0.35">
      <c r="A5350" s="3">
        <v>41213</v>
      </c>
      <c r="B5350" s="6">
        <f>B5349*EXP(Returns!B5349)</f>
        <v>349.46800491697337</v>
      </c>
      <c r="C5350" s="6">
        <f>C5349*EXP(Returns!C5349)</f>
        <v>157.75418367674749</v>
      </c>
      <c r="D5350" s="6">
        <f>D5349*EXP(Returns!D5349)</f>
        <v>303.69347957451407</v>
      </c>
    </row>
    <row r="5351" spans="1:4" x14ac:dyDescent="0.35">
      <c r="A5351" s="3">
        <v>41214</v>
      </c>
      <c r="B5351" s="6">
        <f>B5350*EXP(Returns!B5350)</f>
        <v>353.28647542730425</v>
      </c>
      <c r="C5351" s="6">
        <f>C5350*EXP(Returns!C5350)</f>
        <v>157.30753130000838</v>
      </c>
      <c r="D5351" s="6">
        <f>D5350*EXP(Returns!D5350)</f>
        <v>304.42284137625632</v>
      </c>
    </row>
    <row r="5352" spans="1:4" x14ac:dyDescent="0.35">
      <c r="A5352" s="3">
        <v>41215</v>
      </c>
      <c r="B5352" s="6">
        <f>B5351*EXP(Returns!B5351)</f>
        <v>349.97284482890308</v>
      </c>
      <c r="C5352" s="6">
        <f>C5351*EXP(Returns!C5351)</f>
        <v>157.15898401634172</v>
      </c>
      <c r="D5352" s="6">
        <f>D5351*EXP(Returns!D5351)</f>
        <v>298.64029350311307</v>
      </c>
    </row>
    <row r="5353" spans="1:4" x14ac:dyDescent="0.35">
      <c r="A5353" s="3">
        <v>41218</v>
      </c>
      <c r="B5353" s="6">
        <f>B5352*EXP(Returns!B5352)</f>
        <v>350.73010469679758</v>
      </c>
      <c r="C5353" s="6">
        <f>C5352*EXP(Returns!C5352)</f>
        <v>157.77843629448898</v>
      </c>
      <c r="D5353" s="6">
        <f>D5352*EXP(Returns!D5352)</f>
        <v>298.35349790990949</v>
      </c>
    </row>
    <row r="5354" spans="1:4" x14ac:dyDescent="0.35">
      <c r="A5354" s="3">
        <v>41219</v>
      </c>
      <c r="B5354" s="6">
        <f>B5353*EXP(Returns!B5353)</f>
        <v>353.4844518633551</v>
      </c>
      <c r="C5354" s="6">
        <f>C5353*EXP(Returns!C5353)</f>
        <v>156.96092097145288</v>
      </c>
      <c r="D5354" s="6">
        <f>D5353*EXP(Returns!D5353)</f>
        <v>303.11227434580945</v>
      </c>
    </row>
    <row r="5355" spans="1:4" x14ac:dyDescent="0.35">
      <c r="A5355" s="3">
        <v>41220</v>
      </c>
      <c r="B5355" s="6">
        <f>B5354*EXP(Returns!B5354)</f>
        <v>345.10509920750252</v>
      </c>
      <c r="C5355" s="6">
        <f>C5354*EXP(Returns!C5354)</f>
        <v>158.52218323856138</v>
      </c>
      <c r="D5355" s="6">
        <f>D5354*EXP(Returns!D5354)</f>
        <v>299.9702128910659</v>
      </c>
    </row>
    <row r="5356" spans="1:4" x14ac:dyDescent="0.35">
      <c r="A5356" s="3">
        <v>41221</v>
      </c>
      <c r="B5356" s="6">
        <f>B5355*EXP(Returns!B5355)</f>
        <v>340.89315053052053</v>
      </c>
      <c r="C5356" s="6">
        <f>C5355*EXP(Returns!C5355)</f>
        <v>159.11637237322793</v>
      </c>
      <c r="D5356" s="6">
        <f>D5355*EXP(Returns!D5355)</f>
        <v>301.16064725415322</v>
      </c>
    </row>
    <row r="5357" spans="1:4" x14ac:dyDescent="0.35">
      <c r="A5357" s="3">
        <v>41222</v>
      </c>
      <c r="B5357" s="6">
        <f>B5356*EXP(Returns!B5356)</f>
        <v>341.47223160596928</v>
      </c>
      <c r="C5357" s="6">
        <f>C5356*EXP(Returns!C5356)</f>
        <v>159.36496170507823</v>
      </c>
      <c r="D5357" s="6">
        <f>D5356*EXP(Returns!D5356)</f>
        <v>299.54890255060758</v>
      </c>
    </row>
    <row r="5358" spans="1:4" x14ac:dyDescent="0.35">
      <c r="A5358" s="3">
        <v>41225</v>
      </c>
      <c r="B5358" s="6">
        <f>B5357*EXP(Returns!B5357)</f>
        <v>341.51677630408074</v>
      </c>
      <c r="C5358" s="6">
        <f>C5357*EXP(Returns!C5357)</f>
        <v>159.36496170507823</v>
      </c>
      <c r="D5358" s="6">
        <f>D5357*EXP(Returns!D5357)</f>
        <v>298.79606411844821</v>
      </c>
    </row>
    <row r="5359" spans="1:4" x14ac:dyDescent="0.35">
      <c r="A5359" s="3">
        <v>41226</v>
      </c>
      <c r="B5359" s="6">
        <f>B5358*EXP(Returns!B5358)</f>
        <v>340.15568830623107</v>
      </c>
      <c r="C5359" s="6">
        <f>C5358*EXP(Returns!C5358)</f>
        <v>159.63679312893075</v>
      </c>
      <c r="D5359" s="6">
        <f>D5358*EXP(Returns!D5358)</f>
        <v>299.9128960726602</v>
      </c>
    </row>
    <row r="5360" spans="1:4" x14ac:dyDescent="0.35">
      <c r="A5360" s="3">
        <v>41227</v>
      </c>
      <c r="B5360" s="6">
        <f>B5359*EXP(Returns!B5359)</f>
        <v>335.44384912822068</v>
      </c>
      <c r="C5360" s="6">
        <f>C5359*EXP(Returns!C5359)</f>
        <v>159.68630889015296</v>
      </c>
      <c r="D5360" s="6">
        <f>D5359*EXP(Returns!D5359)</f>
        <v>301.07287426655768</v>
      </c>
    </row>
    <row r="5361" spans="1:4" x14ac:dyDescent="0.35">
      <c r="A5361" s="3">
        <v>41228</v>
      </c>
      <c r="B5361" s="6">
        <f>B5360*EXP(Returns!B5360)</f>
        <v>334.90931275088337</v>
      </c>
      <c r="C5361" s="6">
        <f>C5360*EXP(Returns!C5360)</f>
        <v>159.71157203363367</v>
      </c>
      <c r="D5361" s="6">
        <f>D5360*EXP(Returns!D5360)</f>
        <v>299.2401108352114</v>
      </c>
    </row>
    <row r="5362" spans="1:4" x14ac:dyDescent="0.35">
      <c r="A5362" s="3">
        <v>41229</v>
      </c>
      <c r="B5362" s="6">
        <f>B5361*EXP(Returns!B5361)</f>
        <v>336.53024482104979</v>
      </c>
      <c r="C5362" s="6">
        <f>C5361*EXP(Returns!C5361)</f>
        <v>159.91064560426173</v>
      </c>
      <c r="D5362" s="6">
        <f>D5361*EXP(Returns!D5361)</f>
        <v>299.8881504351935</v>
      </c>
    </row>
    <row r="5363" spans="1:4" x14ac:dyDescent="0.35">
      <c r="A5363" s="3">
        <v>41232</v>
      </c>
      <c r="B5363" s="6">
        <f>B5362*EXP(Returns!B5362)</f>
        <v>343.21442424321691</v>
      </c>
      <c r="C5363" s="6">
        <f>C5362*EXP(Returns!C5362)</f>
        <v>159.36294065359974</v>
      </c>
      <c r="D5363" s="6">
        <f>D5362*EXP(Returns!D5362)</f>
        <v>303.63299023848435</v>
      </c>
    </row>
    <row r="5364" spans="1:4" x14ac:dyDescent="0.35">
      <c r="A5364" s="3">
        <v>41233</v>
      </c>
      <c r="B5364" s="6">
        <f>B5363*EXP(Returns!B5363)</f>
        <v>343.44209714467536</v>
      </c>
      <c r="C5364" s="6">
        <f>C5363*EXP(Returns!C5363)</f>
        <v>158.71620418049329</v>
      </c>
      <c r="D5364" s="6">
        <f>D5363*EXP(Returns!D5363)</f>
        <v>303.59354526936011</v>
      </c>
    </row>
    <row r="5365" spans="1:4" x14ac:dyDescent="0.35">
      <c r="A5365" s="3">
        <v>41234</v>
      </c>
      <c r="B5365" s="6">
        <f>B5364*EXP(Returns!B5364)</f>
        <v>344.23895229978012</v>
      </c>
      <c r="C5365" s="6">
        <f>C5364*EXP(Returns!C5364)</f>
        <v>158.26854127801494</v>
      </c>
      <c r="D5365" s="6">
        <f>D5364*EXP(Returns!D5364)</f>
        <v>304.49327126750757</v>
      </c>
    </row>
    <row r="5366" spans="1:4" x14ac:dyDescent="0.35">
      <c r="A5366" s="3">
        <v>41236</v>
      </c>
      <c r="B5366" s="6">
        <f>B5365*EXP(Returns!B5365)</f>
        <v>348.72311857633207</v>
      </c>
      <c r="C5366" s="6">
        <f>C5365*EXP(Returns!C5365)</f>
        <v>158.09379507928054</v>
      </c>
      <c r="D5366" s="6">
        <f>D5365*EXP(Returns!D5365)</f>
        <v>306.55741698422611</v>
      </c>
    </row>
    <row r="5367" spans="1:4" x14ac:dyDescent="0.35">
      <c r="A5367" s="3">
        <v>41239</v>
      </c>
      <c r="B5367" s="6">
        <f>B5366*EXP(Returns!B5366)</f>
        <v>348.01535281745021</v>
      </c>
      <c r="C5367" s="6">
        <f>C5366*EXP(Returns!C5366)</f>
        <v>158.49177197119585</v>
      </c>
      <c r="D5367" s="6">
        <f>D5366*EXP(Returns!D5366)</f>
        <v>304.92600267141216</v>
      </c>
    </row>
    <row r="5368" spans="1:4" x14ac:dyDescent="0.35">
      <c r="A5368" s="3">
        <v>41240</v>
      </c>
      <c r="B5368" s="6">
        <f>B5367*EXP(Returns!B5367)</f>
        <v>346.19644431123294</v>
      </c>
      <c r="C5368" s="6">
        <f>C5367*EXP(Returns!C5367)</f>
        <v>158.85742586681351</v>
      </c>
      <c r="D5368" s="6">
        <f>D5367*EXP(Returns!D5367)</f>
        <v>306.45621367202256</v>
      </c>
    </row>
    <row r="5369" spans="1:4" x14ac:dyDescent="0.35">
      <c r="A5369" s="3">
        <v>41241</v>
      </c>
      <c r="B5369" s="6">
        <f>B5368*EXP(Returns!B5368)</f>
        <v>348.91614560148162</v>
      </c>
      <c r="C5369" s="6">
        <f>C5368*EXP(Returns!C5368)</f>
        <v>159.04833356369676</v>
      </c>
      <c r="D5369" s="6">
        <f>D5368*EXP(Returns!D5368)</f>
        <v>304.6959951436769</v>
      </c>
    </row>
    <row r="5370" spans="1:4" x14ac:dyDescent="0.35">
      <c r="A5370" s="3">
        <v>41242</v>
      </c>
      <c r="B5370" s="6">
        <f>B5369*EXP(Returns!B5369)</f>
        <v>350.40591828276433</v>
      </c>
      <c r="C5370" s="6">
        <f>C5369*EXP(Returns!C5369)</f>
        <v>159.17560536161895</v>
      </c>
      <c r="D5370" s="6">
        <f>D5369*EXP(Returns!D5369)</f>
        <v>305.45084283699805</v>
      </c>
    </row>
    <row r="5371" spans="1:4" x14ac:dyDescent="0.35">
      <c r="A5371" s="3">
        <v>41243</v>
      </c>
      <c r="B5371" s="6">
        <f>B5370*EXP(Returns!B5370)</f>
        <v>350.46283650812893</v>
      </c>
      <c r="C5371" s="6">
        <f>C5370*EXP(Returns!C5370)</f>
        <v>159.23924126058</v>
      </c>
      <c r="D5371" s="6">
        <f>D5370*EXP(Returns!D5370)</f>
        <v>303.85009619454883</v>
      </c>
    </row>
    <row r="5372" spans="1:4" x14ac:dyDescent="0.35">
      <c r="A5372" s="3">
        <v>41246</v>
      </c>
      <c r="B5372" s="6">
        <f>B5371*EXP(Returns!B5371)</f>
        <v>348.79983444530171</v>
      </c>
      <c r="C5372" s="6">
        <f>C5371*EXP(Returns!C5371)</f>
        <v>158.94126363846067</v>
      </c>
      <c r="D5372" s="6">
        <f>D5371*EXP(Returns!D5371)</f>
        <v>305.07214998328794</v>
      </c>
    </row>
    <row r="5373" spans="1:4" x14ac:dyDescent="0.35">
      <c r="A5373" s="3">
        <v>41247</v>
      </c>
      <c r="B5373" s="6">
        <f>B5372*EXP(Returns!B5372)</f>
        <v>348.20343043169845</v>
      </c>
      <c r="C5373" s="6">
        <f>C5372*EXP(Returns!C5372)</f>
        <v>159.23924126058003</v>
      </c>
      <c r="D5373" s="6">
        <f>D5372*EXP(Returns!D5372)</f>
        <v>302.35034136312811</v>
      </c>
    </row>
    <row r="5374" spans="1:4" x14ac:dyDescent="0.35">
      <c r="A5374" s="3">
        <v>41248</v>
      </c>
      <c r="B5374" s="6">
        <f>B5373*EXP(Returns!B5373)</f>
        <v>348.7552897471902</v>
      </c>
      <c r="C5374" s="6">
        <f>C5373*EXP(Returns!C5373)</f>
        <v>159.48772429461857</v>
      </c>
      <c r="D5374" s="6">
        <f>D5373*EXP(Returns!D5373)</f>
        <v>304.73057558577784</v>
      </c>
    </row>
    <row r="5375" spans="1:4" x14ac:dyDescent="0.35">
      <c r="A5375" s="3">
        <v>41249</v>
      </c>
      <c r="B5375" s="6">
        <f>B5374*EXP(Returns!B5374)</f>
        <v>349.90850248718652</v>
      </c>
      <c r="C5375" s="6">
        <f>C5374*EXP(Returns!C5374)</f>
        <v>159.63620805886109</v>
      </c>
      <c r="D5375" s="6">
        <f>D5374*EXP(Returns!D5374)</f>
        <v>303.12411841160542</v>
      </c>
    </row>
    <row r="5376" spans="1:4" x14ac:dyDescent="0.35">
      <c r="A5376" s="3">
        <v>41250</v>
      </c>
      <c r="B5376" s="6">
        <f>B5375*EXP(Returns!B5375)</f>
        <v>350.93055583829903</v>
      </c>
      <c r="C5376" s="6">
        <f>C5375*EXP(Returns!C5375)</f>
        <v>158.96550588568397</v>
      </c>
      <c r="D5376" s="6">
        <f>D5375*EXP(Returns!D5375)</f>
        <v>301.11062722628242</v>
      </c>
    </row>
    <row r="5377" spans="1:4" x14ac:dyDescent="0.35">
      <c r="A5377" s="3">
        <v>41253</v>
      </c>
      <c r="B5377" s="6">
        <f>B5376*EXP(Returns!B5376)</f>
        <v>351.04934169992953</v>
      </c>
      <c r="C5377" s="6">
        <f>C5376*EXP(Returns!C5376)</f>
        <v>159.11398964992648</v>
      </c>
      <c r="D5377" s="6">
        <f>D5376*EXP(Returns!D5376)</f>
        <v>300.39289798916127</v>
      </c>
    </row>
    <row r="5378" spans="1:4" x14ac:dyDescent="0.35">
      <c r="A5378" s="3">
        <v>41254</v>
      </c>
      <c r="B5378" s="6">
        <f>B5377*EXP(Returns!B5377)</f>
        <v>353.34834306357004</v>
      </c>
      <c r="C5378" s="6">
        <f>C5377*EXP(Returns!C5377)</f>
        <v>158.64227592270703</v>
      </c>
      <c r="D5378" s="6">
        <f>D5377*EXP(Returns!D5377)</f>
        <v>299.21113517424612</v>
      </c>
    </row>
    <row r="5379" spans="1:4" x14ac:dyDescent="0.35">
      <c r="A5379" s="3">
        <v>41255</v>
      </c>
      <c r="B5379" s="6">
        <f>B5378*EXP(Returns!B5378)</f>
        <v>353.50672421241075</v>
      </c>
      <c r="C5379" s="6">
        <f>C5378*EXP(Returns!C5378)</f>
        <v>157.92207916144909</v>
      </c>
      <c r="D5379" s="6">
        <f>D5378*EXP(Returns!D5378)</f>
        <v>299.81010650164473</v>
      </c>
    </row>
    <row r="5380" spans="1:4" x14ac:dyDescent="0.35">
      <c r="A5380" s="3">
        <v>41256</v>
      </c>
      <c r="B5380" s="6">
        <f>B5379*EXP(Returns!B5379)</f>
        <v>351.27206519048667</v>
      </c>
      <c r="C5380" s="6">
        <f>C5379*EXP(Returns!C5379)</f>
        <v>157.49986002231049</v>
      </c>
      <c r="D5380" s="6">
        <f>D5379*EXP(Returns!D5379)</f>
        <v>297.11135150955209</v>
      </c>
    </row>
    <row r="5381" spans="1:4" x14ac:dyDescent="0.35">
      <c r="A5381" s="3">
        <v>41257</v>
      </c>
      <c r="B5381" s="6">
        <f>B5380*EXP(Returns!B5380)</f>
        <v>349.81941309096345</v>
      </c>
      <c r="C5381" s="6">
        <f>C5380*EXP(Returns!C5380)</f>
        <v>157.7725853035723</v>
      </c>
      <c r="D5381" s="6">
        <f>D5380*EXP(Returns!D5380)</f>
        <v>299.03791571197939</v>
      </c>
    </row>
    <row r="5382" spans="1:4" x14ac:dyDescent="0.35">
      <c r="A5382" s="3">
        <v>41260</v>
      </c>
      <c r="B5382" s="6">
        <f>B5381*EXP(Returns!B5381)</f>
        <v>353.97196883713019</v>
      </c>
      <c r="C5382" s="6">
        <f>C5381*EXP(Returns!C5381)</f>
        <v>157.00289395423351</v>
      </c>
      <c r="D5382" s="6">
        <f>D5381*EXP(Returns!D5381)</f>
        <v>298.88203934605673</v>
      </c>
    </row>
    <row r="5383" spans="1:4" x14ac:dyDescent="0.35">
      <c r="A5383" s="3">
        <v>41261</v>
      </c>
      <c r="B5383" s="6">
        <f>B5382*EXP(Returns!B5382)</f>
        <v>358.03790989252468</v>
      </c>
      <c r="C5383" s="6">
        <f>C5382*EXP(Returns!C5382)</f>
        <v>156.05845640616033</v>
      </c>
      <c r="D5383" s="6">
        <f>D5382*EXP(Returns!D5382)</f>
        <v>298.60729931982411</v>
      </c>
    </row>
    <row r="5384" spans="1:4" x14ac:dyDescent="0.35">
      <c r="A5384" s="3">
        <v>41262</v>
      </c>
      <c r="B5384" s="6">
        <f>B5383*EXP(Returns!B5383)</f>
        <v>355.32068330772665</v>
      </c>
      <c r="C5384" s="6">
        <f>C5383*EXP(Returns!C5383)</f>
        <v>156.48067554529894</v>
      </c>
      <c r="D5384" s="6">
        <f>D5383*EXP(Returns!D5383)</f>
        <v>296.93453652731154</v>
      </c>
    </row>
    <row r="5385" spans="1:4" x14ac:dyDescent="0.35">
      <c r="A5385" s="3">
        <v>41263</v>
      </c>
      <c r="B5385" s="6">
        <f>B5384*EXP(Returns!B5384)</f>
        <v>357.27075120282763</v>
      </c>
      <c r="C5385" s="6">
        <f>C5384*EXP(Returns!C5384)</f>
        <v>156.51299854159666</v>
      </c>
      <c r="D5385" s="6">
        <f>D5384*EXP(Returns!D5384)</f>
        <v>295.57416097016898</v>
      </c>
    </row>
    <row r="5386" spans="1:4" x14ac:dyDescent="0.35">
      <c r="A5386" s="3">
        <v>41264</v>
      </c>
      <c r="B5386" s="6">
        <f>B5385*EXP(Returns!B5385)</f>
        <v>353.9200000226669</v>
      </c>
      <c r="C5386" s="6">
        <f>C5385*EXP(Returns!C5385)</f>
        <v>157.18370071477378</v>
      </c>
      <c r="D5386" s="6">
        <f>D5385*EXP(Returns!D5385)</f>
        <v>296.32985466818985</v>
      </c>
    </row>
    <row r="5387" spans="1:4" x14ac:dyDescent="0.35">
      <c r="A5387" s="3">
        <v>41267</v>
      </c>
      <c r="B5387" s="6">
        <f>B5386*EXP(Returns!B5386)</f>
        <v>353.05632782039504</v>
      </c>
      <c r="C5387" s="6">
        <f>C5386*EXP(Returns!C5386)</f>
        <v>156.88572309265444</v>
      </c>
      <c r="D5387" s="6">
        <f>D5386*EXP(Returns!D5386)</f>
        <v>295.05989586332936</v>
      </c>
    </row>
    <row r="5388" spans="1:4" x14ac:dyDescent="0.35">
      <c r="A5388" s="3">
        <v>41269</v>
      </c>
      <c r="B5388" s="6">
        <f>B5387*EXP(Returns!B5387)</f>
        <v>351.36610399761082</v>
      </c>
      <c r="C5388" s="6">
        <f>C5387*EXP(Returns!C5387)</f>
        <v>157.13424612898442</v>
      </c>
      <c r="D5388" s="6">
        <f>D5387*EXP(Returns!D5387)</f>
        <v>296.05596064665701</v>
      </c>
    </row>
    <row r="5389" spans="1:4" x14ac:dyDescent="0.35">
      <c r="A5389" s="3">
        <v>41270</v>
      </c>
      <c r="B5389" s="6">
        <f>B5388*EXP(Returns!B5388)</f>
        <v>350.93797995465087</v>
      </c>
      <c r="C5389" s="6">
        <f>C5388*EXP(Returns!C5388)</f>
        <v>157.7555537198094</v>
      </c>
      <c r="D5389" s="6">
        <f>D5388*EXP(Returns!D5388)</f>
        <v>296.03301276917722</v>
      </c>
    </row>
    <row r="5390" spans="1:4" x14ac:dyDescent="0.35">
      <c r="A5390" s="3">
        <v>41271</v>
      </c>
      <c r="B5390" s="6">
        <f>B5389*EXP(Returns!B5389)</f>
        <v>347.06011651350474</v>
      </c>
      <c r="C5390" s="6">
        <f>C5389*EXP(Returns!C5389)</f>
        <v>157.80505627582636</v>
      </c>
      <c r="D5390" s="6">
        <f>D5389*EXP(Returns!D5389)</f>
        <v>295.9540170803412</v>
      </c>
    </row>
    <row r="5391" spans="1:4" x14ac:dyDescent="0.35">
      <c r="A5391" s="3">
        <v>41274</v>
      </c>
      <c r="B5391" s="6">
        <f>B5390*EXP(Returns!B5390)</f>
        <v>352.94001666421519</v>
      </c>
      <c r="C5391" s="6">
        <f>C5390*EXP(Returns!C5390)</f>
        <v>157.25850764714943</v>
      </c>
      <c r="D5391" s="6">
        <f>D5390*EXP(Returns!D5390)</f>
        <v>295.92842543817483</v>
      </c>
    </row>
    <row r="5392" spans="1:4" x14ac:dyDescent="0.35">
      <c r="A5392" s="3">
        <v>41276</v>
      </c>
      <c r="B5392" s="6">
        <f>B5391*EXP(Returns!B5391)</f>
        <v>361.90587451186838</v>
      </c>
      <c r="C5392" s="6">
        <f>C5391*EXP(Returns!C5391)</f>
        <v>156.0899082061506</v>
      </c>
      <c r="D5392" s="6">
        <f>D5391*EXP(Returns!D5391)</f>
        <v>297.24671226150656</v>
      </c>
    </row>
    <row r="5393" spans="1:4" x14ac:dyDescent="0.35">
      <c r="A5393" s="3">
        <v>41277</v>
      </c>
      <c r="B5393" s="6">
        <f>B5392*EXP(Returns!B5392)</f>
        <v>361.15108934942447</v>
      </c>
      <c r="C5393" s="6">
        <f>C5392*EXP(Returns!C5392)</f>
        <v>155.24479649968427</v>
      </c>
      <c r="D5393" s="6">
        <f>D5392*EXP(Returns!D5392)</f>
        <v>295.10357085595211</v>
      </c>
    </row>
    <row r="5394" spans="1:4" x14ac:dyDescent="0.35">
      <c r="A5394" s="3">
        <v>41278</v>
      </c>
      <c r="B5394" s="6">
        <f>B5393*EXP(Returns!B5393)</f>
        <v>362.90813021937589</v>
      </c>
      <c r="C5394" s="6">
        <f>C5393*EXP(Returns!C5393)</f>
        <v>154.97084282450203</v>
      </c>
      <c r="D5394" s="6">
        <f>D5393*EXP(Returns!D5393)</f>
        <v>293.0865899012428</v>
      </c>
    </row>
    <row r="5395" spans="1:4" x14ac:dyDescent="0.35">
      <c r="A5395" s="3">
        <v>41281</v>
      </c>
      <c r="B5395" s="6">
        <f>B5394*EXP(Returns!B5394)</f>
        <v>361.77471512298473</v>
      </c>
      <c r="C5395" s="6">
        <f>C5394*EXP(Returns!C5394)</f>
        <v>155.19425154116354</v>
      </c>
      <c r="D5395" s="6">
        <f>D5394*EXP(Returns!D5394)</f>
        <v>293.57684962472797</v>
      </c>
    </row>
    <row r="5396" spans="1:4" x14ac:dyDescent="0.35">
      <c r="A5396" s="3">
        <v>41282</v>
      </c>
      <c r="B5396" s="6">
        <f>B5395*EXP(Returns!B5395)</f>
        <v>360.60170473938336</v>
      </c>
      <c r="C5396" s="6">
        <f>C5395*EXP(Returns!C5395)</f>
        <v>155.61781829356713</v>
      </c>
      <c r="D5396" s="6">
        <f>D5395*EXP(Returns!D5395)</f>
        <v>293.47522331017467</v>
      </c>
    </row>
    <row r="5397" spans="1:4" x14ac:dyDescent="0.35">
      <c r="A5397" s="3">
        <v>41283</v>
      </c>
      <c r="B5397" s="6">
        <f>B5396*EXP(Returns!B5396)</f>
        <v>361.55941574877937</v>
      </c>
      <c r="C5397" s="6">
        <f>C5396*EXP(Returns!C5396)</f>
        <v>155.91603354883935</v>
      </c>
      <c r="D5397" s="6">
        <f>D5396*EXP(Returns!D5396)</f>
        <v>292.16983805851356</v>
      </c>
    </row>
    <row r="5398" spans="1:4" x14ac:dyDescent="0.35">
      <c r="A5398" s="3">
        <v>41284</v>
      </c>
      <c r="B5398" s="6">
        <f>B5397*EXP(Returns!B5397)</f>
        <v>364.306338798985</v>
      </c>
      <c r="C5398" s="6">
        <f>C5397*EXP(Returns!C5397)</f>
        <v>155.31859213912452</v>
      </c>
      <c r="D5398" s="6">
        <f>D5397*EXP(Returns!D5397)</f>
        <v>294.60527408781968</v>
      </c>
    </row>
    <row r="5399" spans="1:4" x14ac:dyDescent="0.35">
      <c r="A5399" s="3">
        <v>41285</v>
      </c>
      <c r="B5399" s="6">
        <f>B5398*EXP(Returns!B5398)</f>
        <v>364.28901586083055</v>
      </c>
      <c r="C5399" s="6">
        <f>C5398*EXP(Returns!C5398)</f>
        <v>155.59254581430676</v>
      </c>
      <c r="D5399" s="6">
        <f>D5398*EXP(Returns!D5398)</f>
        <v>294.81666951216113</v>
      </c>
    </row>
    <row r="5400" spans="1:4" x14ac:dyDescent="0.35">
      <c r="A5400" s="3">
        <v>41288</v>
      </c>
      <c r="B5400" s="6">
        <f>B5399*EXP(Returns!B5399)</f>
        <v>363.9499812140935</v>
      </c>
      <c r="C5400" s="6">
        <f>C5399*EXP(Returns!C5399)</f>
        <v>155.84122701022869</v>
      </c>
      <c r="D5400" s="6">
        <f>D5399*EXP(Returns!D5399)</f>
        <v>297.09844993788141</v>
      </c>
    </row>
    <row r="5401" spans="1:4" x14ac:dyDescent="0.35">
      <c r="A5401" s="3">
        <v>41289</v>
      </c>
      <c r="B5401" s="6">
        <f>B5400*EXP(Returns!B5400)</f>
        <v>364.36078231889894</v>
      </c>
      <c r="C5401" s="6">
        <f>C5400*EXP(Returns!C5400)</f>
        <v>156.21323790494114</v>
      </c>
      <c r="D5401" s="6">
        <f>D5400*EXP(Returns!D5400)</f>
        <v>297.74775854491315</v>
      </c>
    </row>
    <row r="5402" spans="1:4" x14ac:dyDescent="0.35">
      <c r="A5402" s="3">
        <v>41290</v>
      </c>
      <c r="B5402" s="6">
        <f>B5401*EXP(Returns!B5401)</f>
        <v>364.43254877696745</v>
      </c>
      <c r="C5402" s="6">
        <f>C5401*EXP(Returns!C5401)</f>
        <v>156.31331692281213</v>
      </c>
      <c r="D5402" s="6">
        <f>D5401*EXP(Returns!D5401)</f>
        <v>297.95566419986818</v>
      </c>
    </row>
    <row r="5403" spans="1:4" x14ac:dyDescent="0.35">
      <c r="A5403" s="3">
        <v>41291</v>
      </c>
      <c r="B5403" s="6">
        <f>B5402*EXP(Returns!B5402)</f>
        <v>366.48902900644572</v>
      </c>
      <c r="C5403" s="6">
        <f>C5402*EXP(Returns!C5402)</f>
        <v>155.59153491513638</v>
      </c>
      <c r="D5403" s="6">
        <f>D5402*EXP(Returns!D5402)</f>
        <v>299.71852649290054</v>
      </c>
    </row>
    <row r="5404" spans="1:4" x14ac:dyDescent="0.35">
      <c r="A5404" s="3">
        <v>41292</v>
      </c>
      <c r="B5404" s="6">
        <f>B5403*EXP(Returns!B5403)</f>
        <v>367.73628055356613</v>
      </c>
      <c r="C5404" s="6">
        <f>C5403*EXP(Returns!C5403)</f>
        <v>156.01409076836953</v>
      </c>
      <c r="D5404" s="6">
        <f>D5403*EXP(Returns!D5403)</f>
        <v>301.05923244077474</v>
      </c>
    </row>
    <row r="5405" spans="1:4" x14ac:dyDescent="0.35">
      <c r="A5405" s="3">
        <v>41296</v>
      </c>
      <c r="B5405" s="6">
        <f>B5404*EXP(Returns!B5404)</f>
        <v>369.36463674008439</v>
      </c>
      <c r="C5405" s="6">
        <f>C5404*EXP(Returns!C5404)</f>
        <v>156.41302092271667</v>
      </c>
      <c r="D5405" s="6">
        <f>D5404*EXP(Returns!D5404)</f>
        <v>301.94066358729089</v>
      </c>
    </row>
    <row r="5406" spans="1:4" x14ac:dyDescent="0.35">
      <c r="A5406" s="3">
        <v>41297</v>
      </c>
      <c r="B5406" s="6">
        <f>B5405*EXP(Returns!B5405)</f>
        <v>369.92144546647745</v>
      </c>
      <c r="C5406" s="6">
        <f>C5405*EXP(Returns!C5405)</f>
        <v>156.62058610454707</v>
      </c>
      <c r="D5406" s="6">
        <f>D5405*EXP(Returns!D5405)</f>
        <v>301.31768687653789</v>
      </c>
    </row>
    <row r="5407" spans="1:4" x14ac:dyDescent="0.35">
      <c r="A5407" s="3">
        <v>41298</v>
      </c>
      <c r="B5407" s="6">
        <f>B5406*EXP(Returns!B5406)</f>
        <v>369.92392017192805</v>
      </c>
      <c r="C5407" s="6">
        <f>C5406*EXP(Returns!C5406)</f>
        <v>156.31379464067095</v>
      </c>
      <c r="D5407" s="6">
        <f>D5406*EXP(Returns!D5406)</f>
        <v>300.1754747813344</v>
      </c>
    </row>
    <row r="5408" spans="1:4" x14ac:dyDescent="0.35">
      <c r="A5408" s="3">
        <v>41299</v>
      </c>
      <c r="B5408" s="6">
        <f>B5407*EXP(Returns!B5407)</f>
        <v>371.93833040874551</v>
      </c>
      <c r="C5408" s="6">
        <f>C5407*EXP(Returns!C5407)</f>
        <v>154.84362564546262</v>
      </c>
      <c r="D5408" s="6">
        <f>D5407*EXP(Returns!D5407)</f>
        <v>299.29837940890428</v>
      </c>
    </row>
    <row r="5409" spans="1:4" x14ac:dyDescent="0.35">
      <c r="A5409" s="3">
        <v>41302</v>
      </c>
      <c r="B5409" s="6">
        <f>B5408*EXP(Returns!B5408)</f>
        <v>371.25036229346881</v>
      </c>
      <c r="C5409" s="6">
        <f>C5408*EXP(Returns!C5408)</f>
        <v>154.47000831816794</v>
      </c>
      <c r="D5409" s="6">
        <f>D5408*EXP(Returns!D5408)</f>
        <v>299.05134603658735</v>
      </c>
    </row>
    <row r="5410" spans="1:4" x14ac:dyDescent="0.35">
      <c r="A5410" s="3">
        <v>41303</v>
      </c>
      <c r="B5410" s="6">
        <f>B5409*EXP(Returns!B5409)</f>
        <v>373.14598666865572</v>
      </c>
      <c r="C5410" s="6">
        <f>C5409*EXP(Returns!C5409)</f>
        <v>154.27054324099436</v>
      </c>
      <c r="D5410" s="6">
        <f>D5409*EXP(Returns!D5409)</f>
        <v>300.00331282494221</v>
      </c>
    </row>
    <row r="5411" spans="1:4" x14ac:dyDescent="0.35">
      <c r="A5411" s="3">
        <v>41304</v>
      </c>
      <c r="B5411" s="6">
        <f>B5410*EXP(Returns!B5410)</f>
        <v>371.69085986368196</v>
      </c>
      <c r="C5411" s="6">
        <f>C5410*EXP(Returns!C5410)</f>
        <v>153.99716470882751</v>
      </c>
      <c r="D5411" s="6">
        <f>D5410*EXP(Returns!D5410)</f>
        <v>304.2312213117707</v>
      </c>
    </row>
    <row r="5412" spans="1:4" x14ac:dyDescent="0.35">
      <c r="A5412" s="3">
        <v>41305</v>
      </c>
      <c r="B5412" s="6">
        <f>B5411*EXP(Returns!B5411)</f>
        <v>370.7380982651872</v>
      </c>
      <c r="C5412" s="6">
        <f>C5411*EXP(Returns!C5411)</f>
        <v>154.32015638201722</v>
      </c>
      <c r="D5412" s="6">
        <f>D5411*EXP(Returns!D5411)</f>
        <v>303.02238634646466</v>
      </c>
    </row>
    <row r="5413" spans="1:4" x14ac:dyDescent="0.35">
      <c r="A5413" s="3">
        <v>41306</v>
      </c>
      <c r="B5413" s="6">
        <f>B5412*EXP(Returns!B5412)</f>
        <v>374.46500467384465</v>
      </c>
      <c r="C5413" s="6">
        <f>C5412*EXP(Returns!C5412)</f>
        <v>153.94653905472254</v>
      </c>
      <c r="D5413" s="6">
        <f>D5412*EXP(Returns!D5412)</f>
        <v>304.07344143527376</v>
      </c>
    </row>
    <row r="5414" spans="1:4" x14ac:dyDescent="0.35">
      <c r="A5414" s="3">
        <v>41309</v>
      </c>
      <c r="B5414" s="6">
        <f>B5413*EXP(Returns!B5413)</f>
        <v>370.14416895703465</v>
      </c>
      <c r="C5414" s="6">
        <f>C5413*EXP(Returns!C5413)</f>
        <v>154.49532114522043</v>
      </c>
      <c r="D5414" s="6">
        <f>D5413*EXP(Returns!D5413)</f>
        <v>303.10529480703678</v>
      </c>
    </row>
    <row r="5415" spans="1:4" x14ac:dyDescent="0.35">
      <c r="A5415" s="3">
        <v>41310</v>
      </c>
      <c r="B5415" s="6">
        <f>B5414*EXP(Returns!B5414)</f>
        <v>373.99976004912509</v>
      </c>
      <c r="C5415" s="6">
        <f>C5414*EXP(Returns!C5414)</f>
        <v>153.92223874075216</v>
      </c>
      <c r="D5415" s="6">
        <f>D5414*EXP(Returns!D5414)</f>
        <v>304.01231759571931</v>
      </c>
    </row>
    <row r="5416" spans="1:4" x14ac:dyDescent="0.35">
      <c r="A5416" s="3">
        <v>41311</v>
      </c>
      <c r="B5416" s="6">
        <f>B5415*EXP(Returns!B5415)</f>
        <v>374.20516060152778</v>
      </c>
      <c r="C5416" s="6">
        <f>C5415*EXP(Returns!C5415)</f>
        <v>154.56923460021366</v>
      </c>
      <c r="D5416" s="6">
        <f>D5415*EXP(Returns!D5415)</f>
        <v>303.08002041663281</v>
      </c>
    </row>
    <row r="5417" spans="1:4" x14ac:dyDescent="0.35">
      <c r="A5417" s="3">
        <v>41312</v>
      </c>
      <c r="B5417" s="6">
        <f>B5416*EXP(Returns!B5416)</f>
        <v>373.52956601350428</v>
      </c>
      <c r="C5417" s="6">
        <f>C5416*EXP(Returns!C5416)</f>
        <v>154.79401250443976</v>
      </c>
      <c r="D5417" s="6">
        <f>D5416*EXP(Returns!D5416)</f>
        <v>300.43540972532202</v>
      </c>
    </row>
    <row r="5418" spans="1:4" x14ac:dyDescent="0.35">
      <c r="A5418" s="3">
        <v>41313</v>
      </c>
      <c r="B5418" s="6">
        <f>B5417*EXP(Returns!B5417)</f>
        <v>375.64296446834715</v>
      </c>
      <c r="C5418" s="6">
        <f>C5417*EXP(Returns!C5417)</f>
        <v>154.74338685033479</v>
      </c>
      <c r="D5418" s="6">
        <f>D5417*EXP(Returns!D5417)</f>
        <v>300.49949458132545</v>
      </c>
    </row>
    <row r="5419" spans="1:4" x14ac:dyDescent="0.35">
      <c r="A5419" s="3">
        <v>41316</v>
      </c>
      <c r="B5419" s="6">
        <f>B5418*EXP(Returns!B5418)</f>
        <v>375.41529156688864</v>
      </c>
      <c r="C5419" s="6">
        <f>C5418*EXP(Returns!C5418)</f>
        <v>154.86792595943302</v>
      </c>
      <c r="D5419" s="6">
        <f>D5418*EXP(Returns!D5418)</f>
        <v>299.01856335447337</v>
      </c>
    </row>
    <row r="5420" spans="1:4" x14ac:dyDescent="0.35">
      <c r="A5420" s="3">
        <v>41317</v>
      </c>
      <c r="B5420" s="6">
        <f>B5419*EXP(Returns!B5419)</f>
        <v>376.0141702859425</v>
      </c>
      <c r="C5420" s="6">
        <f>C5419*EXP(Returns!C5419)</f>
        <v>154.36976952304008</v>
      </c>
      <c r="D5420" s="6">
        <f>D5419*EXP(Returns!D5419)</f>
        <v>298.48177337250382</v>
      </c>
    </row>
    <row r="5421" spans="1:4" x14ac:dyDescent="0.35">
      <c r="A5421" s="3">
        <v>41318</v>
      </c>
      <c r="B5421" s="6">
        <f>B5420*EXP(Returns!B5420)</f>
        <v>376.2368937764997</v>
      </c>
      <c r="C5421" s="6">
        <f>C5420*EXP(Returns!C5420)</f>
        <v>153.87161308664719</v>
      </c>
      <c r="D5421" s="6">
        <f>D5420*EXP(Returns!D5420)</f>
        <v>298.98007014063626</v>
      </c>
    </row>
    <row r="5422" spans="1:4" x14ac:dyDescent="0.35">
      <c r="A5422" s="3">
        <v>41319</v>
      </c>
      <c r="B5422" s="6">
        <f>B5421*EXP(Returns!B5421)</f>
        <v>376.49673784881651</v>
      </c>
      <c r="C5422" s="6">
        <f>C5421*EXP(Returns!C5421)</f>
        <v>154.51962145919083</v>
      </c>
      <c r="D5422" s="6">
        <f>D5421*EXP(Returns!D5421)</f>
        <v>297.10521797547915</v>
      </c>
    </row>
    <row r="5423" spans="1:4" x14ac:dyDescent="0.35">
      <c r="A5423" s="3">
        <v>41320</v>
      </c>
      <c r="B5423" s="6">
        <f>B5422*EXP(Returns!B5422)</f>
        <v>376.1032596821654</v>
      </c>
      <c r="C5423" s="6">
        <f>C5422*EXP(Returns!C5422)</f>
        <v>154.39811988933891</v>
      </c>
      <c r="D5423" s="6">
        <f>D5422*EXP(Returns!D5422)</f>
        <v>296.22579609012479</v>
      </c>
    </row>
    <row r="5424" spans="1:4" x14ac:dyDescent="0.35">
      <c r="A5424" s="3">
        <v>41324</v>
      </c>
      <c r="B5424" s="6">
        <f>B5423*EXP(Returns!B5423)</f>
        <v>378.86255625962428</v>
      </c>
      <c r="C5424" s="6">
        <f>C5423*EXP(Returns!C5423)</f>
        <v>154.25324025979612</v>
      </c>
      <c r="D5424" s="6">
        <f>D5423*EXP(Returns!D5423)</f>
        <v>296.32372113411691</v>
      </c>
    </row>
    <row r="5425" spans="1:4" x14ac:dyDescent="0.35">
      <c r="A5425" s="3">
        <v>41325</v>
      </c>
      <c r="B5425" s="6">
        <f>B5424*EXP(Returns!B5424)</f>
        <v>374.16309060886704</v>
      </c>
      <c r="C5425" s="6">
        <f>C5424*EXP(Returns!C5424)</f>
        <v>154.32517350243626</v>
      </c>
      <c r="D5425" s="6">
        <f>D5424*EXP(Returns!D5424)</f>
        <v>294.54637101060206</v>
      </c>
    </row>
    <row r="5426" spans="1:4" x14ac:dyDescent="0.35">
      <c r="A5426" s="3">
        <v>41326</v>
      </c>
      <c r="B5426" s="6">
        <f>B5425*EXP(Returns!B5425)</f>
        <v>371.80469631441122</v>
      </c>
      <c r="C5426" s="6">
        <f>C5425*EXP(Returns!C5425)</f>
        <v>154.92900748290836</v>
      </c>
      <c r="D5426" s="6">
        <f>D5425*EXP(Returns!D5425)</f>
        <v>291.19883616441501</v>
      </c>
    </row>
    <row r="5427" spans="1:4" x14ac:dyDescent="0.35">
      <c r="A5427" s="3">
        <v>41327</v>
      </c>
      <c r="B5427" s="6">
        <f>B5426*EXP(Returns!B5426)</f>
        <v>375.06635809834904</v>
      </c>
      <c r="C5427" s="6">
        <f>C5426*EXP(Returns!C5426)</f>
        <v>155.07388711245116</v>
      </c>
      <c r="D5427" s="6">
        <f>D5426*EXP(Returns!D5426)</f>
        <v>290.8959664819169</v>
      </c>
    </row>
    <row r="5428" spans="1:4" x14ac:dyDescent="0.35">
      <c r="A5428" s="3">
        <v>41330</v>
      </c>
      <c r="B5428" s="6">
        <f>B5427*EXP(Returns!B5427)</f>
        <v>368.19905047283493</v>
      </c>
      <c r="C5428" s="6">
        <f>C5427*EXP(Returns!C5427)</f>
        <v>156.08905766351333</v>
      </c>
      <c r="D5428" s="6">
        <f>D5427*EXP(Returns!D5427)</f>
        <v>291.81250682347121</v>
      </c>
    </row>
    <row r="5429" spans="1:4" x14ac:dyDescent="0.35">
      <c r="A5429" s="3">
        <v>41331</v>
      </c>
      <c r="B5429" s="6">
        <f>B5428*EXP(Returns!B5428)</f>
        <v>370.44855772746286</v>
      </c>
      <c r="C5429" s="6">
        <f>C5428*EXP(Returns!C5428)</f>
        <v>156.30587053569624</v>
      </c>
      <c r="D5429" s="6">
        <f>D5428*EXP(Returns!D5428)</f>
        <v>291.72758910173724</v>
      </c>
    </row>
    <row r="5430" spans="1:4" x14ac:dyDescent="0.35">
      <c r="A5430" s="3">
        <v>41332</v>
      </c>
      <c r="B5430" s="6">
        <f>B5429*EXP(Returns!B5429)</f>
        <v>375.1628716109239</v>
      </c>
      <c r="C5430" s="6">
        <f>C5429*EXP(Returns!C5429)</f>
        <v>155.96849349627141</v>
      </c>
      <c r="D5430" s="6">
        <f>D5429*EXP(Returns!D5429)</f>
        <v>290.67780301997766</v>
      </c>
    </row>
    <row r="5431" spans="1:4" x14ac:dyDescent="0.35">
      <c r="A5431" s="3">
        <v>41333</v>
      </c>
      <c r="B5431" s="6">
        <f>B5430*EXP(Returns!B5430)</f>
        <v>374.83868519689065</v>
      </c>
      <c r="C5431" s="6">
        <f>C5430*EXP(Returns!C5430)</f>
        <v>156.16099090615344</v>
      </c>
      <c r="D5431" s="6">
        <f>D5430*EXP(Returns!D5430)</f>
        <v>290.6385695520284</v>
      </c>
    </row>
    <row r="5432" spans="1:4" x14ac:dyDescent="0.35">
      <c r="A5432" s="3">
        <v>41334</v>
      </c>
      <c r="B5432" s="6">
        <f>B5431*EXP(Returns!B5431)</f>
        <v>375.70978151551441</v>
      </c>
      <c r="C5432" s="6">
        <f>C5431*EXP(Returns!C5431)</f>
        <v>156.64426071938362</v>
      </c>
      <c r="D5432" s="6">
        <f>D5431*EXP(Returns!D5431)</f>
        <v>288.93503333856376</v>
      </c>
    </row>
    <row r="5433" spans="1:4" x14ac:dyDescent="0.35">
      <c r="A5433" s="3">
        <v>41337</v>
      </c>
      <c r="B5433" s="6">
        <f>B5432*EXP(Returns!B5432)</f>
        <v>377.44207533095943</v>
      </c>
      <c r="C5433" s="6">
        <f>C5432*EXP(Returns!C5432)</f>
        <v>156.33018599799712</v>
      </c>
      <c r="D5433" s="6">
        <f>D5432*EXP(Returns!D5432)</f>
        <v>289.32313799455824</v>
      </c>
    </row>
    <row r="5434" spans="1:4" x14ac:dyDescent="0.35">
      <c r="A5434" s="3">
        <v>41338</v>
      </c>
      <c r="B5434" s="6">
        <f>B5433*EXP(Returns!B5433)</f>
        <v>381.05267058343691</v>
      </c>
      <c r="C5434" s="6">
        <f>C5433*EXP(Returns!C5433)</f>
        <v>156.0890576635133</v>
      </c>
      <c r="D5434" s="6">
        <f>D5433*EXP(Returns!D5433)</f>
        <v>290.50067078597482</v>
      </c>
    </row>
    <row r="5435" spans="1:4" x14ac:dyDescent="0.35">
      <c r="A5435" s="3">
        <v>41339</v>
      </c>
      <c r="B5435" s="6">
        <f>B5434*EXP(Returns!B5434)</f>
        <v>381.46594639369312</v>
      </c>
      <c r="C5435" s="6">
        <f>C5434*EXP(Returns!C5434)</f>
        <v>155.46090822074029</v>
      </c>
      <c r="D5435" s="6">
        <f>D5434*EXP(Returns!D5434)</f>
        <v>288.30719210078729</v>
      </c>
    </row>
    <row r="5436" spans="1:4" x14ac:dyDescent="0.35">
      <c r="A5436" s="3">
        <v>41340</v>
      </c>
      <c r="B5436" s="6">
        <f>B5435*EXP(Returns!B5435)</f>
        <v>382.15886391987112</v>
      </c>
      <c r="C5436" s="6">
        <f>C5435*EXP(Returns!C5435)</f>
        <v>154.68787914842451</v>
      </c>
      <c r="D5436" s="6">
        <f>D5435*EXP(Returns!D5435)</f>
        <v>291.08726929464007</v>
      </c>
    </row>
    <row r="5437" spans="1:4" x14ac:dyDescent="0.35">
      <c r="A5437" s="3">
        <v>41341</v>
      </c>
      <c r="B5437" s="6">
        <f>B5436*EXP(Returns!B5436)</f>
        <v>383.8713600917111</v>
      </c>
      <c r="C5437" s="6">
        <f>C5436*EXP(Returns!C5436)</f>
        <v>153.79327276460427</v>
      </c>
      <c r="D5437" s="6">
        <f>D5436*EXP(Returns!D5436)</f>
        <v>292.1062819554474</v>
      </c>
    </row>
    <row r="5438" spans="1:4" x14ac:dyDescent="0.35">
      <c r="A5438" s="3">
        <v>41344</v>
      </c>
      <c r="B5438" s="6">
        <f>B5437*EXP(Returns!B5437)</f>
        <v>385.11861163883151</v>
      </c>
      <c r="C5438" s="6">
        <f>C5437*EXP(Returns!C5437)</f>
        <v>153.76490472525325</v>
      </c>
      <c r="D5438" s="6">
        <f>D5437*EXP(Returns!D5437)</f>
        <v>292.44965411294447</v>
      </c>
    </row>
    <row r="5439" spans="1:4" x14ac:dyDescent="0.35">
      <c r="A5439" s="3">
        <v>41345</v>
      </c>
      <c r="B5439" s="6">
        <f>B5438*EXP(Returns!B5438)</f>
        <v>384.19307180029375</v>
      </c>
      <c r="C5439" s="6">
        <f>C5438*EXP(Returns!C5438)</f>
        <v>154.22791165323267</v>
      </c>
      <c r="D5439" s="6">
        <f>D5438*EXP(Returns!D5438)</f>
        <v>293.19921427689246</v>
      </c>
    </row>
    <row r="5440" spans="1:4" x14ac:dyDescent="0.35">
      <c r="A5440" s="3">
        <v>41346</v>
      </c>
      <c r="B5440" s="6">
        <f>B5439*EXP(Returns!B5439)</f>
        <v>384.6979117122234</v>
      </c>
      <c r="C5440" s="6">
        <f>C5439*EXP(Returns!C5439)</f>
        <v>154.30085804013532</v>
      </c>
      <c r="D5440" s="6">
        <f>D5439*EXP(Returns!D5439)</f>
        <v>292.19352619010562</v>
      </c>
    </row>
    <row r="5441" spans="1:4" x14ac:dyDescent="0.35">
      <c r="A5441" s="3">
        <v>41347</v>
      </c>
      <c r="B5441" s="6">
        <f>B5440*EXP(Returns!B5440)</f>
        <v>386.85338015972712</v>
      </c>
      <c r="C5441" s="6">
        <f>C5440*EXP(Returns!C5440)</f>
        <v>154.13166294829162</v>
      </c>
      <c r="D5441" s="6">
        <f>D5440*EXP(Returns!D5440)</f>
        <v>294.19940333313122</v>
      </c>
    </row>
    <row r="5442" spans="1:4" x14ac:dyDescent="0.35">
      <c r="A5442" s="3">
        <v>41348</v>
      </c>
      <c r="B5442" s="6">
        <f>B5441*EXP(Returns!B5441)</f>
        <v>386.22727968071626</v>
      </c>
      <c r="C5442" s="6">
        <f>C5441*EXP(Returns!C5441)</f>
        <v>154.6392482238227</v>
      </c>
      <c r="D5442" s="6">
        <f>D5441*EXP(Returns!D5441)</f>
        <v>294.47953663932446</v>
      </c>
    </row>
    <row r="5443" spans="1:4" x14ac:dyDescent="0.35">
      <c r="A5443" s="3">
        <v>41351</v>
      </c>
      <c r="B5443" s="6">
        <f>B5442*EXP(Returns!B5442)</f>
        <v>384.09903299316954</v>
      </c>
      <c r="C5443" s="6">
        <f>C5442*EXP(Returns!C5442)</f>
        <v>155.19445127969303</v>
      </c>
      <c r="D5443" s="6">
        <f>D5442*EXP(Returns!D5442)</f>
        <v>292.68463191829051</v>
      </c>
    </row>
    <row r="5444" spans="1:4" x14ac:dyDescent="0.35">
      <c r="A5444" s="3">
        <v>41352</v>
      </c>
      <c r="B5444" s="6">
        <f>B5443*EXP(Returns!B5443)</f>
        <v>383.16854374373048</v>
      </c>
      <c r="C5444" s="6">
        <f>C5443*EXP(Returns!C5443)</f>
        <v>155.87123164706779</v>
      </c>
      <c r="D5444" s="6">
        <f>D5443*EXP(Returns!D5443)</f>
        <v>292.38102198168008</v>
      </c>
    </row>
    <row r="5445" spans="1:4" x14ac:dyDescent="0.35">
      <c r="A5445" s="3">
        <v>41353</v>
      </c>
      <c r="B5445" s="6">
        <f>B5444*EXP(Returns!B5444)</f>
        <v>385.73481329603976</v>
      </c>
      <c r="C5445" s="6">
        <f>C5444*EXP(Returns!C5444)</f>
        <v>155.50852600107953</v>
      </c>
      <c r="D5445" s="6">
        <f>D5444*EXP(Returns!D5444)</f>
        <v>294.000592228698</v>
      </c>
    </row>
    <row r="5446" spans="1:4" x14ac:dyDescent="0.35">
      <c r="A5446" s="3">
        <v>41354</v>
      </c>
      <c r="B5446" s="6">
        <f>B5445*EXP(Returns!B5445)</f>
        <v>382.53996855926903</v>
      </c>
      <c r="C5446" s="6">
        <f>C5445*EXP(Returns!C5445)</f>
        <v>155.58147238798219</v>
      </c>
      <c r="D5446" s="6">
        <f>D5445*EXP(Returns!D5445)</f>
        <v>293.71580589665626</v>
      </c>
    </row>
    <row r="5447" spans="1:4" x14ac:dyDescent="0.35">
      <c r="A5447" s="3">
        <v>41355</v>
      </c>
      <c r="B5447" s="6">
        <f>B5446*EXP(Returns!B5446)</f>
        <v>385.28441690402406</v>
      </c>
      <c r="C5447" s="6">
        <f>C5446*EXP(Returns!C5446)</f>
        <v>155.79828526016513</v>
      </c>
      <c r="D5447" s="6">
        <f>D5446*EXP(Returns!D5446)</f>
        <v>293.72817871538967</v>
      </c>
    </row>
    <row r="5448" spans="1:4" x14ac:dyDescent="0.35">
      <c r="A5448" s="3">
        <v>41358</v>
      </c>
      <c r="B5448" s="6">
        <f>B5447*EXP(Returns!B5447)</f>
        <v>383.9975700696935</v>
      </c>
      <c r="C5448" s="6">
        <f>C5447*EXP(Returns!C5447)</f>
        <v>155.74357546998814</v>
      </c>
      <c r="D5448" s="6">
        <f>D5447*EXP(Returns!D5447)</f>
        <v>293.2694326669689</v>
      </c>
    </row>
    <row r="5449" spans="1:4" x14ac:dyDescent="0.35">
      <c r="A5449" s="3">
        <v>41359</v>
      </c>
      <c r="B5449" s="6">
        <f>B5448*EXP(Returns!B5448)</f>
        <v>386.98701425406142</v>
      </c>
      <c r="C5449" s="6">
        <f>C5448*EXP(Returns!C5448)</f>
        <v>155.94316488970793</v>
      </c>
      <c r="D5449" s="6">
        <f>D5448*EXP(Returns!D5448)</f>
        <v>294.78494433592186</v>
      </c>
    </row>
    <row r="5450" spans="1:4" x14ac:dyDescent="0.35">
      <c r="A5450" s="3">
        <v>41360</v>
      </c>
      <c r="B5450" s="6">
        <f>B5449*EXP(Returns!B5449)</f>
        <v>386.75934135260292</v>
      </c>
      <c r="C5450" s="6">
        <f>C5449*EXP(Returns!C5449)</f>
        <v>156.66756303742196</v>
      </c>
      <c r="D5450" s="6">
        <f>D5449*EXP(Returns!D5449)</f>
        <v>296.54368235604301</v>
      </c>
    </row>
    <row r="5451" spans="1:4" x14ac:dyDescent="0.35">
      <c r="A5451" s="3">
        <v>41361</v>
      </c>
      <c r="B5451" s="6">
        <f>B5450*EXP(Returns!B5450)</f>
        <v>388.32830460830598</v>
      </c>
      <c r="C5451" s="6">
        <f>C5450*EXP(Returns!C5450)</f>
        <v>156.69187849972283</v>
      </c>
      <c r="D5451" s="6">
        <f>D5450*EXP(Returns!D5450)</f>
        <v>292.59685893069508</v>
      </c>
    </row>
    <row r="5452" spans="1:4" x14ac:dyDescent="0.35">
      <c r="A5452" s="3">
        <v>41365</v>
      </c>
      <c r="B5452" s="6">
        <f>B5451*EXP(Returns!B5451)</f>
        <v>386.59106138195972</v>
      </c>
      <c r="C5452" s="6">
        <f>C5451*EXP(Returns!C5451)</f>
        <v>156.86107359156654</v>
      </c>
      <c r="D5452" s="6">
        <f>D5451*EXP(Returns!D5451)</f>
        <v>290.21620170569548</v>
      </c>
    </row>
    <row r="5453" spans="1:4" x14ac:dyDescent="0.35">
      <c r="A5453" s="3">
        <v>41366</v>
      </c>
      <c r="B5453" s="6">
        <f>B5452*EXP(Returns!B5452)</f>
        <v>388.59062338607333</v>
      </c>
      <c r="C5453" s="6">
        <f>C5452*EXP(Returns!C5452)</f>
        <v>156.57131433248091</v>
      </c>
      <c r="D5453" s="6">
        <f>D5452*EXP(Returns!D5452)</f>
        <v>288.4383228292433</v>
      </c>
    </row>
    <row r="5454" spans="1:4" x14ac:dyDescent="0.35">
      <c r="A5454" s="3">
        <v>41367</v>
      </c>
      <c r="B5454" s="6">
        <f>B5453*EXP(Returns!B5453)</f>
        <v>384.49251115982059</v>
      </c>
      <c r="C5454" s="6">
        <f>C5453*EXP(Returns!C5453)</f>
        <v>157.22377923755482</v>
      </c>
      <c r="D5454" s="6">
        <f>D5453*EXP(Returns!D5453)</f>
        <v>285.05028550805747</v>
      </c>
    </row>
    <row r="5455" spans="1:4" x14ac:dyDescent="0.35">
      <c r="A5455" s="3">
        <v>41368</v>
      </c>
      <c r="B5455" s="6">
        <f>B5454*EXP(Returns!B5454)</f>
        <v>386.04910088827052</v>
      </c>
      <c r="C5455" s="6">
        <f>C5454*EXP(Returns!C5454)</f>
        <v>157.97249284756975</v>
      </c>
      <c r="D5455" s="6">
        <f>D5454*EXP(Returns!D5454)</f>
        <v>284.44200812896202</v>
      </c>
    </row>
    <row r="5456" spans="1:4" x14ac:dyDescent="0.35">
      <c r="A5456" s="3">
        <v>41369</v>
      </c>
      <c r="B5456" s="6">
        <f>B5455*EXP(Returns!B5455)</f>
        <v>384.39104823634455</v>
      </c>
      <c r="C5456" s="6">
        <f>C5455*EXP(Returns!C5455)</f>
        <v>158.91471701172924</v>
      </c>
      <c r="D5456" s="6">
        <f>D5455*EXP(Returns!D5455)</f>
        <v>285.38382286092036</v>
      </c>
    </row>
    <row r="5457" spans="1:4" x14ac:dyDescent="0.35">
      <c r="A5457" s="3">
        <v>41372</v>
      </c>
      <c r="B5457" s="6">
        <f>B5456*EXP(Returns!B5456)</f>
        <v>386.81378487251692</v>
      </c>
      <c r="C5457" s="6">
        <f>C5456*EXP(Returns!C5456)</f>
        <v>158.35951395585892</v>
      </c>
      <c r="D5457" s="6">
        <f>D5456*EXP(Returns!D5456)</f>
        <v>286.25668820985192</v>
      </c>
    </row>
    <row r="5458" spans="1:4" x14ac:dyDescent="0.35">
      <c r="A5458" s="3">
        <v>41373</v>
      </c>
      <c r="B5458" s="6">
        <f>B5457*EXP(Returns!B5457)</f>
        <v>388.18477169216908</v>
      </c>
      <c r="C5458" s="6">
        <f>C5457*EXP(Returns!C5457)</f>
        <v>158.14168793941343</v>
      </c>
      <c r="D5458" s="6">
        <f>D5457*EXP(Returns!D5457)</f>
        <v>287.96847296913887</v>
      </c>
    </row>
    <row r="5459" spans="1:4" x14ac:dyDescent="0.35">
      <c r="A5459" s="3">
        <v>41374</v>
      </c>
      <c r="B5459" s="6">
        <f>B5458*EXP(Returns!B5458)</f>
        <v>392.91640851378463</v>
      </c>
      <c r="C5459" s="6">
        <f>C5458*EXP(Returns!C5458)</f>
        <v>157.34434340479675</v>
      </c>
      <c r="D5459" s="6">
        <f>D5458*EXP(Returns!D5458)</f>
        <v>287.38779649337158</v>
      </c>
    </row>
    <row r="5460" spans="1:4" x14ac:dyDescent="0.35">
      <c r="A5460" s="3">
        <v>41375</v>
      </c>
      <c r="B5460" s="6">
        <f>B5459*EXP(Returns!B5459)</f>
        <v>394.31214238794314</v>
      </c>
      <c r="C5460" s="6">
        <f>C5459*EXP(Returns!C5459)</f>
        <v>157.56115627697966</v>
      </c>
      <c r="D5460" s="6">
        <f>D5459*EXP(Returns!D5459)</f>
        <v>287.37933644637445</v>
      </c>
    </row>
    <row r="5461" spans="1:4" x14ac:dyDescent="0.35">
      <c r="A5461" s="3">
        <v>41376</v>
      </c>
      <c r="B5461" s="6">
        <f>B5460*EXP(Returns!B5460)</f>
        <v>393.19357552425578</v>
      </c>
      <c r="C5461" s="6">
        <f>C5460*EXP(Returns!C5460)</f>
        <v>158.52769590344002</v>
      </c>
      <c r="D5461" s="6">
        <f>D5460*EXP(Returns!D5460)</f>
        <v>284.89821616328368</v>
      </c>
    </row>
    <row r="5462" spans="1:4" x14ac:dyDescent="0.35">
      <c r="A5462" s="3">
        <v>41379</v>
      </c>
      <c r="B5462" s="6">
        <f>B5461*EXP(Returns!B5461)</f>
        <v>384.16337533488604</v>
      </c>
      <c r="C5462" s="6">
        <f>C5461*EXP(Returns!C5461)</f>
        <v>158.79415284448729</v>
      </c>
      <c r="D5462" s="6">
        <f>D5461*EXP(Returns!D5461)</f>
        <v>276.56158010169918</v>
      </c>
    </row>
    <row r="5463" spans="1:4" x14ac:dyDescent="0.35">
      <c r="A5463" s="3">
        <v>41380</v>
      </c>
      <c r="B5463" s="6">
        <f>B5462*EXP(Returns!B5462)</f>
        <v>389.659696140748</v>
      </c>
      <c r="C5463" s="6">
        <f>C5462*EXP(Returns!C5462)</f>
        <v>158.55201136574092</v>
      </c>
      <c r="D5463" s="6">
        <f>D5462*EXP(Returns!D5462)</f>
        <v>279.04989142473755</v>
      </c>
    </row>
    <row r="5464" spans="1:4" x14ac:dyDescent="0.35">
      <c r="A5464" s="3">
        <v>41381</v>
      </c>
      <c r="B5464" s="6">
        <f>B5463*EXP(Returns!B5463)</f>
        <v>384.07676064411379</v>
      </c>
      <c r="C5464" s="6">
        <f>C5463*EXP(Returns!C5463)</f>
        <v>158.79415284448729</v>
      </c>
      <c r="D5464" s="6">
        <f>D5463*EXP(Returns!D5463)</f>
        <v>277.37924364397429</v>
      </c>
    </row>
    <row r="5465" spans="1:4" x14ac:dyDescent="0.35">
      <c r="A5465" s="3">
        <v>41382</v>
      </c>
      <c r="B5465" s="6">
        <f>B5464*EXP(Returns!B5464)</f>
        <v>381.50306697545261</v>
      </c>
      <c r="C5465" s="6">
        <f>C5464*EXP(Returns!C5464)</f>
        <v>159.0352811789711</v>
      </c>
      <c r="D5465" s="6">
        <f>D5464*EXP(Returns!D5464)</f>
        <v>280.11437683815461</v>
      </c>
    </row>
    <row r="5466" spans="1:4" x14ac:dyDescent="0.35">
      <c r="A5466" s="3">
        <v>41383</v>
      </c>
      <c r="B5466" s="6">
        <f>B5465*EXP(Returns!B5465)</f>
        <v>384.8785652101198</v>
      </c>
      <c r="C5466" s="6">
        <f>C5465*EXP(Returns!C5465)</f>
        <v>158.76983738218638</v>
      </c>
      <c r="D5466" s="6">
        <f>D5465*EXP(Returns!D5465)</f>
        <v>279.91302771962233</v>
      </c>
    </row>
    <row r="5467" spans="1:4" x14ac:dyDescent="0.35">
      <c r="A5467" s="3">
        <v>41386</v>
      </c>
      <c r="B5467" s="6">
        <f>B5466*EXP(Returns!B5466)</f>
        <v>386.67272666183067</v>
      </c>
      <c r="C5467" s="6">
        <f>C5466*EXP(Returns!C5466)</f>
        <v>158.84177062482649</v>
      </c>
      <c r="D5467" s="6">
        <f>D5466*EXP(Returns!D5466)</f>
        <v>278.74215721521603</v>
      </c>
    </row>
    <row r="5468" spans="1:4" x14ac:dyDescent="0.35">
      <c r="A5468" s="3">
        <v>41387</v>
      </c>
      <c r="B5468" s="6">
        <f>B5467*EXP(Returns!B5467)</f>
        <v>390.70154713546566</v>
      </c>
      <c r="C5468" s="6">
        <f>C5467*EXP(Returns!C5467)</f>
        <v>158.81745516252562</v>
      </c>
      <c r="D5468" s="6">
        <f>D5467*EXP(Returns!D5467)</f>
        <v>276.88686890873987</v>
      </c>
    </row>
    <row r="5469" spans="1:4" x14ac:dyDescent="0.35">
      <c r="A5469" s="3">
        <v>41388</v>
      </c>
      <c r="B5469" s="6">
        <f>B5468*EXP(Returns!B5468)</f>
        <v>390.70402184091631</v>
      </c>
      <c r="C5469" s="6">
        <f>C5468*EXP(Returns!C5468)</f>
        <v>158.84177062482649</v>
      </c>
      <c r="D5469" s="6">
        <f>D5468*EXP(Returns!D5468)</f>
        <v>277.99830758299112</v>
      </c>
    </row>
    <row r="5470" spans="1:4" x14ac:dyDescent="0.35">
      <c r="A5470" s="3">
        <v>41389</v>
      </c>
      <c r="B5470" s="6">
        <f>B5469*EXP(Returns!B5469)</f>
        <v>392.28040921297134</v>
      </c>
      <c r="C5470" s="6">
        <f>C5469*EXP(Returns!C5469)</f>
        <v>158.64826007068191</v>
      </c>
      <c r="D5470" s="6">
        <f>D5469*EXP(Returns!D5469)</f>
        <v>282.27063131655461</v>
      </c>
    </row>
    <row r="5471" spans="1:4" x14ac:dyDescent="0.35">
      <c r="A5471" s="3">
        <v>41390</v>
      </c>
      <c r="B5471" s="6">
        <f>B5470*EXP(Returns!B5470)</f>
        <v>391.55779522138567</v>
      </c>
      <c r="C5471" s="6">
        <f>C5470*EXP(Returns!C5470)</f>
        <v>159.34935590035758</v>
      </c>
      <c r="D5471" s="6">
        <f>D5470*EXP(Returns!D5470)</f>
        <v>280.78282630151733</v>
      </c>
    </row>
    <row r="5472" spans="1:4" x14ac:dyDescent="0.35">
      <c r="A5472" s="3">
        <v>41393</v>
      </c>
      <c r="B5472" s="6">
        <f>B5471*EXP(Returns!B5471)</f>
        <v>394.37153531875845</v>
      </c>
      <c r="C5472" s="6">
        <f>C5471*EXP(Returns!C5471)</f>
        <v>159.25209405115402</v>
      </c>
      <c r="D5472" s="6">
        <f>D5471*EXP(Returns!D5471)</f>
        <v>286.03112220679026</v>
      </c>
    </row>
    <row r="5473" spans="1:4" x14ac:dyDescent="0.35">
      <c r="A5473" s="3">
        <v>41394</v>
      </c>
      <c r="B5473" s="6">
        <f>B5472*EXP(Returns!B5472)</f>
        <v>395.35151867721021</v>
      </c>
      <c r="C5473" s="6">
        <f>C5472*EXP(Returns!C5472)</f>
        <v>159.155845346213</v>
      </c>
      <c r="D5473" s="6">
        <f>D5472*EXP(Returns!D5472)</f>
        <v>284.43058706551591</v>
      </c>
    </row>
    <row r="5474" spans="1:4" x14ac:dyDescent="0.35">
      <c r="A5474" s="3">
        <v>41395</v>
      </c>
      <c r="B5474" s="6">
        <f>B5473*EXP(Returns!B5473)</f>
        <v>391.67163167211493</v>
      </c>
      <c r="C5474" s="6">
        <f>C5473*EXP(Returns!C5473)</f>
        <v>159.71104840208335</v>
      </c>
      <c r="D5474" s="6">
        <f>D5473*EXP(Returns!D5473)</f>
        <v>279.52672082361477</v>
      </c>
    </row>
    <row r="5475" spans="1:4" x14ac:dyDescent="0.35">
      <c r="A5475" s="3">
        <v>41396</v>
      </c>
      <c r="B5475" s="6">
        <f>B5474*EXP(Returns!B5474)</f>
        <v>395.35646808811146</v>
      </c>
      <c r="C5475" s="6">
        <f>C5474*EXP(Returns!C5474)</f>
        <v>159.80831025128691</v>
      </c>
      <c r="D5475" s="6">
        <f>D5474*EXP(Returns!D5474)</f>
        <v>280.10200401942132</v>
      </c>
    </row>
    <row r="5476" spans="1:4" x14ac:dyDescent="0.35">
      <c r="A5476" s="3">
        <v>41397</v>
      </c>
      <c r="B5476" s="6">
        <f>B5475*EXP(Returns!B5475)</f>
        <v>399.52139736153146</v>
      </c>
      <c r="C5476" s="6">
        <f>C5475*EXP(Returns!C5475)</f>
        <v>158.18930571975264</v>
      </c>
      <c r="D5476" s="6">
        <f>D5475*EXP(Returns!D5475)</f>
        <v>283.3382892475957</v>
      </c>
    </row>
    <row r="5477" spans="1:4" x14ac:dyDescent="0.35">
      <c r="A5477" s="3">
        <v>41400</v>
      </c>
      <c r="B5477" s="6">
        <f>B5476*EXP(Returns!B5476)</f>
        <v>400.28360664032726</v>
      </c>
      <c r="C5477" s="6">
        <f>C5476*EXP(Returns!C5476)</f>
        <v>157.80228461146345</v>
      </c>
      <c r="D5477" s="6">
        <f>D5476*EXP(Returns!D5476)</f>
        <v>282.44596579057071</v>
      </c>
    </row>
    <row r="5478" spans="1:4" x14ac:dyDescent="0.35">
      <c r="A5478" s="3">
        <v>41401</v>
      </c>
      <c r="B5478" s="6">
        <f>B5477*EXP(Returns!B5477)</f>
        <v>402.37720745156514</v>
      </c>
      <c r="C5478" s="6">
        <f>C5477*EXP(Returns!C5477)</f>
        <v>157.63308951961974</v>
      </c>
      <c r="D5478" s="6">
        <f>D5477*EXP(Returns!D5477)</f>
        <v>281.01854436097562</v>
      </c>
    </row>
    <row r="5479" spans="1:4" x14ac:dyDescent="0.35">
      <c r="A5479" s="3">
        <v>41402</v>
      </c>
      <c r="B5479" s="6">
        <f>B5478*EXP(Returns!B5478)</f>
        <v>404.04268421984295</v>
      </c>
      <c r="C5479" s="6">
        <f>C5478*EXP(Returns!C5478)</f>
        <v>157.92284877870537</v>
      </c>
      <c r="D5479" s="6">
        <f>D5478*EXP(Returns!D5478)</f>
        <v>282.95610662449917</v>
      </c>
    </row>
    <row r="5480" spans="1:4" x14ac:dyDescent="0.35">
      <c r="A5480" s="3">
        <v>41403</v>
      </c>
      <c r="B5480" s="6">
        <f>B5479*EXP(Returns!B5479)</f>
        <v>402.55291153856024</v>
      </c>
      <c r="C5480" s="6">
        <f>C5479*EXP(Returns!C5479)</f>
        <v>157.82660007376435</v>
      </c>
      <c r="D5480" s="6">
        <f>D5479*EXP(Returns!D5479)</f>
        <v>283.90701590697944</v>
      </c>
    </row>
    <row r="5481" spans="1:4" x14ac:dyDescent="0.35">
      <c r="A5481" s="3">
        <v>41404</v>
      </c>
      <c r="B5481" s="6">
        <f>B5480*EXP(Returns!B5480)</f>
        <v>404.29262947035716</v>
      </c>
      <c r="C5481" s="6">
        <f>C5480*EXP(Returns!C5480)</f>
        <v>156.64223443085854</v>
      </c>
      <c r="D5481" s="6">
        <f>D5480*EXP(Returns!D5480)</f>
        <v>280.84246963284733</v>
      </c>
    </row>
    <row r="5482" spans="1:4" x14ac:dyDescent="0.35">
      <c r="A5482" s="3">
        <v>41407</v>
      </c>
      <c r="B5482" s="6">
        <f>B5481*EXP(Returns!B5481)</f>
        <v>404.30995240851161</v>
      </c>
      <c r="C5482" s="6">
        <f>C5481*EXP(Returns!C5481)</f>
        <v>156.35247517177294</v>
      </c>
      <c r="D5482" s="6">
        <f>D5481*EXP(Returns!D5481)</f>
        <v>281.38274938420318</v>
      </c>
    </row>
    <row r="5483" spans="1:4" x14ac:dyDescent="0.35">
      <c r="A5483" s="3">
        <v>41408</v>
      </c>
      <c r="B5483" s="6">
        <f>B5482*EXP(Returns!B5482)</f>
        <v>408.410539340215</v>
      </c>
      <c r="C5483" s="6">
        <f>C5482*EXP(Returns!C5482)</f>
        <v>155.91783628314454</v>
      </c>
      <c r="D5483" s="6">
        <f>D5482*EXP(Returns!D5482)</f>
        <v>280.79054609440232</v>
      </c>
    </row>
    <row r="5484" spans="1:4" x14ac:dyDescent="0.35">
      <c r="A5484" s="3">
        <v>41409</v>
      </c>
      <c r="B5484" s="6">
        <f>B5483*EXP(Returns!B5483)</f>
        <v>410.49919074055151</v>
      </c>
      <c r="C5484" s="6">
        <f>C5483*EXP(Returns!C5483)</f>
        <v>156.03840045038646</v>
      </c>
      <c r="D5484" s="6">
        <f>D5483*EXP(Returns!D5483)</f>
        <v>279.46993275814634</v>
      </c>
    </row>
    <row r="5485" spans="1:4" x14ac:dyDescent="0.35">
      <c r="A5485" s="3">
        <v>41410</v>
      </c>
      <c r="B5485" s="6">
        <f>B5484*EXP(Returns!B5484)</f>
        <v>408.44271051107324</v>
      </c>
      <c r="C5485" s="6">
        <f>C5484*EXP(Returns!C5484)</f>
        <v>157.10118878178784</v>
      </c>
      <c r="D5485" s="6">
        <f>D5484*EXP(Returns!D5484)</f>
        <v>278.63133059955328</v>
      </c>
    </row>
    <row r="5486" spans="1:4" x14ac:dyDescent="0.35">
      <c r="A5486" s="3">
        <v>41411</v>
      </c>
      <c r="B5486" s="6">
        <f>B5485*EXP(Returns!B5485)</f>
        <v>412.64970977715399</v>
      </c>
      <c r="C5486" s="6">
        <f>C5485*EXP(Returns!C5485)</f>
        <v>156.13160972253988</v>
      </c>
      <c r="D5486" s="6">
        <f>D5485*EXP(Returns!D5485)</f>
        <v>280.32524350955879</v>
      </c>
    </row>
    <row r="5487" spans="1:4" x14ac:dyDescent="0.35">
      <c r="A5487" s="3">
        <v>41414</v>
      </c>
      <c r="B5487" s="6">
        <f>B5486*EXP(Returns!B5486)</f>
        <v>412.35769453397899</v>
      </c>
      <c r="C5487" s="6">
        <f>C5486*EXP(Returns!C5486)</f>
        <v>155.90770484051919</v>
      </c>
      <c r="D5487" s="6">
        <f>D5486*EXP(Returns!D5486)</f>
        <v>282.02306919130046</v>
      </c>
    </row>
    <row r="5488" spans="1:4" x14ac:dyDescent="0.35">
      <c r="A5488" s="3">
        <v>41415</v>
      </c>
      <c r="B5488" s="6">
        <f>B5487*EXP(Returns!B5487)</f>
        <v>413.0679349983115</v>
      </c>
      <c r="C5488" s="6">
        <f>C5487*EXP(Returns!C5487)</f>
        <v>156.20556925370511</v>
      </c>
      <c r="D5488" s="6">
        <f>D5487*EXP(Returns!D5487)</f>
        <v>281.7902063977038</v>
      </c>
    </row>
    <row r="5489" spans="1:4" x14ac:dyDescent="0.35">
      <c r="A5489" s="3">
        <v>41416</v>
      </c>
      <c r="B5489" s="6">
        <f>B5488*EXP(Returns!B5488)</f>
        <v>409.65036677098351</v>
      </c>
      <c r="C5489" s="6">
        <f>C5488*EXP(Returns!C5488)</f>
        <v>155.03842706326236</v>
      </c>
      <c r="D5489" s="6">
        <f>D5488*EXP(Returns!D5488)</f>
        <v>281.63475303413099</v>
      </c>
    </row>
    <row r="5490" spans="1:4" x14ac:dyDescent="0.35">
      <c r="A5490" s="3">
        <v>41417</v>
      </c>
      <c r="B5490" s="6">
        <f>B5489*EXP(Returns!B5489)</f>
        <v>408.45260933287585</v>
      </c>
      <c r="C5490" s="6">
        <f>C5489*EXP(Returns!C5489)</f>
        <v>155.08807113212669</v>
      </c>
      <c r="D5490" s="6">
        <f>D5489*EXP(Returns!D5489)</f>
        <v>282.16329447027829</v>
      </c>
    </row>
    <row r="5491" spans="1:4" x14ac:dyDescent="0.35">
      <c r="A5491" s="3">
        <v>41418</v>
      </c>
      <c r="B5491" s="6">
        <f>B5490*EXP(Returns!B5490)</f>
        <v>408.22741113686794</v>
      </c>
      <c r="C5491" s="6">
        <f>C5490*EXP(Returns!C5490)</f>
        <v>155.26131880102054</v>
      </c>
      <c r="D5491" s="6">
        <f>D5490*EXP(Returns!D5490)</f>
        <v>280.91395702997335</v>
      </c>
    </row>
    <row r="5492" spans="1:4" x14ac:dyDescent="0.35">
      <c r="A5492" s="3">
        <v>41422</v>
      </c>
      <c r="B5492" s="6">
        <f>B5491*EXP(Returns!B5491)</f>
        <v>410.81595303823292</v>
      </c>
      <c r="C5492" s="6">
        <f>C5491*EXP(Returns!C5491)</f>
        <v>153.84222062260085</v>
      </c>
      <c r="D5492" s="6">
        <f>D5491*EXP(Returns!D5491)</f>
        <v>281.86973083947697</v>
      </c>
    </row>
    <row r="5493" spans="1:4" x14ac:dyDescent="0.35">
      <c r="A5493" s="3">
        <v>41423</v>
      </c>
      <c r="B5493" s="6">
        <f>B5492*EXP(Returns!B5492)</f>
        <v>407.92054766098914</v>
      </c>
      <c r="C5493" s="6">
        <f>C5492*EXP(Returns!C5492)</f>
        <v>153.96707690010126</v>
      </c>
      <c r="D5493" s="6">
        <f>D5492*EXP(Returns!D5492)</f>
        <v>280.64080326255271</v>
      </c>
    </row>
    <row r="5494" spans="1:4" x14ac:dyDescent="0.35">
      <c r="A5494" s="3">
        <v>41424</v>
      </c>
      <c r="B5494" s="6">
        <f>B5493*EXP(Returns!B5493)</f>
        <v>409.41774445862376</v>
      </c>
      <c r="C5494" s="6">
        <f>C5493*EXP(Returns!C5493)</f>
        <v>153.96707690010126</v>
      </c>
      <c r="D5494" s="6">
        <f>D5493*EXP(Returns!D5493)</f>
        <v>279.50483045200963</v>
      </c>
    </row>
    <row r="5495" spans="1:4" x14ac:dyDescent="0.35">
      <c r="A5495" s="3">
        <v>41425</v>
      </c>
      <c r="B5495" s="6">
        <f>B5494*EXP(Returns!B5494)</f>
        <v>403.560116656969</v>
      </c>
      <c r="C5495" s="6">
        <f>C5494*EXP(Returns!C5494)</f>
        <v>153.4443046812986</v>
      </c>
      <c r="D5495" s="6">
        <f>D5494*EXP(Returns!D5494)</f>
        <v>278.05150012848577</v>
      </c>
    </row>
    <row r="5496" spans="1:4" x14ac:dyDescent="0.35">
      <c r="A5496" s="3">
        <v>41428</v>
      </c>
      <c r="B5496" s="6">
        <f>B5495*EXP(Returns!B5495)</f>
        <v>405.95563153318437</v>
      </c>
      <c r="C5496" s="6">
        <f>C5495*EXP(Returns!C5495)</f>
        <v>153.86759791477573</v>
      </c>
      <c r="D5496" s="6">
        <f>D5495*EXP(Returns!D5495)</f>
        <v>280.57809316418627</v>
      </c>
    </row>
    <row r="5497" spans="1:4" x14ac:dyDescent="0.35">
      <c r="A5497" s="3">
        <v>41429</v>
      </c>
      <c r="B5497" s="6">
        <f>B5496*EXP(Returns!B5496)</f>
        <v>403.7184978058097</v>
      </c>
      <c r="C5497" s="6">
        <f>C5496*EXP(Returns!C5496)</f>
        <v>153.79248112993804</v>
      </c>
      <c r="D5497" s="6">
        <f>D5496*EXP(Returns!D5496)</f>
        <v>281.25267616162193</v>
      </c>
    </row>
    <row r="5498" spans="1:4" x14ac:dyDescent="0.35">
      <c r="A5498" s="3">
        <v>41430</v>
      </c>
      <c r="B5498" s="6">
        <f>B5497*EXP(Returns!B5497)</f>
        <v>398.1553599527806</v>
      </c>
      <c r="C5498" s="6">
        <f>C5497*EXP(Returns!C5497)</f>
        <v>154.3152533487407</v>
      </c>
      <c r="D5498" s="6">
        <f>D5497*EXP(Returns!D5497)</f>
        <v>281.34510217506579</v>
      </c>
    </row>
    <row r="5499" spans="1:4" x14ac:dyDescent="0.35">
      <c r="A5499" s="3">
        <v>41431</v>
      </c>
      <c r="B5499" s="6">
        <f>B5498*EXP(Returns!B5498)</f>
        <v>401.53580759834898</v>
      </c>
      <c r="C5499" s="6">
        <f>C5498*EXP(Returns!C5498)</f>
        <v>154.68880708955507</v>
      </c>
      <c r="D5499" s="6">
        <f>D5498*EXP(Returns!D5498)</f>
        <v>280.44125190400717</v>
      </c>
    </row>
    <row r="5500" spans="1:4" x14ac:dyDescent="0.35">
      <c r="A5500" s="3">
        <v>41432</v>
      </c>
      <c r="B5500" s="6">
        <f>B5499*EXP(Returns!B5499)</f>
        <v>406.68814434657259</v>
      </c>
      <c r="C5500" s="6">
        <f>C5499*EXP(Returns!C5499)</f>
        <v>153.4686668817865</v>
      </c>
      <c r="D5500" s="6">
        <f>D5499*EXP(Returns!D5499)</f>
        <v>279.47670079574402</v>
      </c>
    </row>
    <row r="5501" spans="1:4" x14ac:dyDescent="0.35">
      <c r="A5501" s="3">
        <v>41435</v>
      </c>
      <c r="B5501" s="6">
        <f>B5500*EXP(Returns!B5500)</f>
        <v>406.54708613588627</v>
      </c>
      <c r="C5501" s="6">
        <f>C5500*EXP(Returns!C5500)</f>
        <v>152.7469366923327</v>
      </c>
      <c r="D5501" s="6">
        <f>D5500*EXP(Returns!D5500)</f>
        <v>277.97123543260017</v>
      </c>
    </row>
    <row r="5502" spans="1:4" x14ac:dyDescent="0.35">
      <c r="A5502" s="3">
        <v>41436</v>
      </c>
      <c r="B5502" s="6">
        <f>B5501*EXP(Returns!B5501)</f>
        <v>402.41927744422594</v>
      </c>
      <c r="C5502" s="6">
        <f>C5501*EXP(Returns!C5501)</f>
        <v>153.02101144782151</v>
      </c>
      <c r="D5502" s="6">
        <f>D5501*EXP(Returns!D5501)</f>
        <v>276.59922731083651</v>
      </c>
    </row>
    <row r="5503" spans="1:4" x14ac:dyDescent="0.35">
      <c r="A5503" s="3">
        <v>41437</v>
      </c>
      <c r="B5503" s="6">
        <f>B5502*EXP(Returns!B5502)</f>
        <v>399.05120332591071</v>
      </c>
      <c r="C5503" s="6">
        <f>C5502*EXP(Returns!C5502)</f>
        <v>152.52260142950672</v>
      </c>
      <c r="D5503" s="6">
        <f>D5502*EXP(Returns!D5502)</f>
        <v>276.95423203295462</v>
      </c>
    </row>
    <row r="5504" spans="1:4" x14ac:dyDescent="0.35">
      <c r="A5504" s="3">
        <v>41438</v>
      </c>
      <c r="B5504" s="6">
        <f>B5503*EXP(Returns!B5503)</f>
        <v>404.95090112022626</v>
      </c>
      <c r="C5504" s="6">
        <f>C5503*EXP(Returns!C5503)</f>
        <v>153.21996941847263</v>
      </c>
      <c r="D5504" s="6">
        <f>D5503*EXP(Returns!D5503)</f>
        <v>276.88866666872673</v>
      </c>
    </row>
    <row r="5505" spans="1:4" x14ac:dyDescent="0.35">
      <c r="A5505" s="3">
        <v>41439</v>
      </c>
      <c r="B5505" s="6">
        <f>B5504*EXP(Returns!B5504)</f>
        <v>402.56775977126409</v>
      </c>
      <c r="C5505" s="6">
        <f>C5504*EXP(Returns!C5504)</f>
        <v>153.99143910058922</v>
      </c>
      <c r="D5505" s="6">
        <f>D5504*EXP(Returns!D5504)</f>
        <v>277.50984561949281</v>
      </c>
    </row>
    <row r="5506" spans="1:4" x14ac:dyDescent="0.35">
      <c r="A5506" s="3">
        <v>41442</v>
      </c>
      <c r="B5506" s="6">
        <f>B5505*EXP(Returns!B5505)</f>
        <v>405.61412218099667</v>
      </c>
      <c r="C5506" s="6">
        <f>C5505*EXP(Returns!C5505)</f>
        <v>153.3448256959731</v>
      </c>
      <c r="D5506" s="6">
        <f>D5505*EXP(Returns!D5505)</f>
        <v>278.3422084934254</v>
      </c>
    </row>
    <row r="5507" spans="1:4" x14ac:dyDescent="0.35">
      <c r="A5507" s="3">
        <v>41443</v>
      </c>
      <c r="B5507" s="6">
        <f>B5506*EXP(Returns!B5506)</f>
        <v>408.77432104145845</v>
      </c>
      <c r="C5507" s="6">
        <f>C5506*EXP(Returns!C5506)</f>
        <v>153.19459212629778</v>
      </c>
      <c r="D5507" s="6">
        <f>D5506*EXP(Returns!D5506)</f>
        <v>278.6277350795794</v>
      </c>
    </row>
    <row r="5508" spans="1:4" x14ac:dyDescent="0.35">
      <c r="A5508" s="3">
        <v>41444</v>
      </c>
      <c r="B5508" s="6">
        <f>B5507*EXP(Returns!B5507)</f>
        <v>403.11219497040395</v>
      </c>
      <c r="C5508" s="6">
        <f>C5507*EXP(Returns!C5507)</f>
        <v>151.40295529875073</v>
      </c>
      <c r="D5508" s="6">
        <f>D5507*EXP(Returns!D5507)</f>
        <v>280.91966756169631</v>
      </c>
    </row>
    <row r="5509" spans="1:4" x14ac:dyDescent="0.35">
      <c r="A5509" s="3">
        <v>41445</v>
      </c>
      <c r="B5509" s="6">
        <f>B5508*EXP(Returns!B5508)</f>
        <v>393.030244964514</v>
      </c>
      <c r="C5509" s="6">
        <f>C5508*EXP(Returns!C5508)</f>
        <v>149.95949491984314</v>
      </c>
      <c r="D5509" s="6">
        <f>D5508*EXP(Returns!D5508)</f>
        <v>272.59096279417162</v>
      </c>
    </row>
    <row r="5510" spans="1:4" x14ac:dyDescent="0.35">
      <c r="A5510" s="3">
        <v>41446</v>
      </c>
      <c r="B5510" s="6">
        <f>B5509*EXP(Returns!B5509)</f>
        <v>394.07952007558356</v>
      </c>
      <c r="C5510" s="6">
        <f>C5509*EXP(Returns!C5509)</f>
        <v>148.68961521941179</v>
      </c>
      <c r="D5510" s="6">
        <f>D5509*EXP(Returns!D5509)</f>
        <v>270.92137251928307</v>
      </c>
    </row>
    <row r="5511" spans="1:4" x14ac:dyDescent="0.35">
      <c r="A5511" s="3">
        <v>41449</v>
      </c>
      <c r="B5511" s="6">
        <f>B5510*EXP(Returns!B5510)</f>
        <v>389.29343973405406</v>
      </c>
      <c r="C5511" s="6">
        <f>C5510*EXP(Returns!C5510)</f>
        <v>148.2419597854468</v>
      </c>
      <c r="D5511" s="6">
        <f>D5510*EXP(Returns!D5510)</f>
        <v>269.09527137494706</v>
      </c>
    </row>
    <row r="5512" spans="1:4" x14ac:dyDescent="0.35">
      <c r="A5512" s="3">
        <v>41450</v>
      </c>
      <c r="B5512" s="6">
        <f>B5511*EXP(Returns!B5511)</f>
        <v>392.99064967730379</v>
      </c>
      <c r="C5512" s="6">
        <f>C5511*EXP(Returns!C5511)</f>
        <v>147.69482536615621</v>
      </c>
      <c r="D5512" s="6">
        <f>D5511*EXP(Returns!D5511)</f>
        <v>269.07306375157953</v>
      </c>
    </row>
    <row r="5513" spans="1:4" x14ac:dyDescent="0.35">
      <c r="A5513" s="3">
        <v>41451</v>
      </c>
      <c r="B5513" s="6">
        <f>B5512*EXP(Returns!B5512)</f>
        <v>396.75962607862203</v>
      </c>
      <c r="C5513" s="6">
        <f>C5512*EXP(Returns!C5512)</f>
        <v>148.34143877077233</v>
      </c>
      <c r="D5513" s="6">
        <f>D5512*EXP(Returns!D5512)</f>
        <v>267.65071835018279</v>
      </c>
    </row>
    <row r="5514" spans="1:4" x14ac:dyDescent="0.35">
      <c r="A5514" s="3">
        <v>41452</v>
      </c>
      <c r="B5514" s="6">
        <f>B5513*EXP(Returns!B5513)</f>
        <v>399.21948329655402</v>
      </c>
      <c r="C5514" s="6">
        <f>C5513*EXP(Returns!C5513)</f>
        <v>149.13727065337676</v>
      </c>
      <c r="D5514" s="6">
        <f>D5513*EXP(Returns!D5513)</f>
        <v>266.77774725066377</v>
      </c>
    </row>
    <row r="5515" spans="1:4" x14ac:dyDescent="0.35">
      <c r="A5515" s="3">
        <v>41453</v>
      </c>
      <c r="B5515" s="6">
        <f>B5514*EXP(Returns!B5514)</f>
        <v>397.50698712471404</v>
      </c>
      <c r="C5515" s="6">
        <f>C5514*EXP(Returns!C5514)</f>
        <v>149.16264794555164</v>
      </c>
      <c r="D5515" s="6">
        <f>D5514*EXP(Returns!D5514)</f>
        <v>264.94011929229413</v>
      </c>
    </row>
    <row r="5516" spans="1:4" x14ac:dyDescent="0.35">
      <c r="A5516" s="3">
        <v>41456</v>
      </c>
      <c r="B5516" s="6">
        <f>B5515*EXP(Returns!B5515)</f>
        <v>399.65503145586587</v>
      </c>
      <c r="C5516" s="6">
        <f>C5515*EXP(Returns!C5515)</f>
        <v>149.06316896022608</v>
      </c>
      <c r="D5516" s="6">
        <f>D5515*EXP(Returns!D5515)</f>
        <v>266.91670352259206</v>
      </c>
    </row>
    <row r="5517" spans="1:4" x14ac:dyDescent="0.35">
      <c r="A5517" s="3">
        <v>41457</v>
      </c>
      <c r="B5517" s="6">
        <f>B5516*EXP(Returns!B5516)</f>
        <v>399.43725737620991</v>
      </c>
      <c r="C5517" s="6">
        <f>C5516*EXP(Returns!C5516)</f>
        <v>149.28648913136507</v>
      </c>
      <c r="D5517" s="6">
        <f>D5516*EXP(Returns!D5516)</f>
        <v>268.15662916061262</v>
      </c>
    </row>
    <row r="5518" spans="1:4" x14ac:dyDescent="0.35">
      <c r="A5518" s="3">
        <v>41458</v>
      </c>
      <c r="B5518" s="6">
        <f>B5517*EXP(Returns!B5517)</f>
        <v>399.76639320114447</v>
      </c>
      <c r="C5518" s="6">
        <f>C5517*EXP(Returns!C5517)</f>
        <v>148.91395048223771</v>
      </c>
      <c r="D5518" s="6">
        <f>D5517*EXP(Returns!D5517)</f>
        <v>269.91927995246999</v>
      </c>
    </row>
    <row r="5519" spans="1:4" x14ac:dyDescent="0.35">
      <c r="A5519" s="3">
        <v>41460</v>
      </c>
      <c r="B5519" s="6">
        <f>B5518*EXP(Returns!B5518)</f>
        <v>403.8447077837921</v>
      </c>
      <c r="C5519" s="6">
        <f>C5518*EXP(Returns!C5518)</f>
        <v>146.07575412539833</v>
      </c>
      <c r="D5519" s="6">
        <f>D5518*EXP(Returns!D5518)</f>
        <v>267.2272929979751</v>
      </c>
    </row>
    <row r="5520" spans="1:4" x14ac:dyDescent="0.35">
      <c r="A5520" s="3">
        <v>41463</v>
      </c>
      <c r="B5520" s="6">
        <f>B5519*EXP(Returns!B5519)</f>
        <v>405.96553035498692</v>
      </c>
      <c r="C5520" s="6">
        <f>C5519*EXP(Returns!C5519)</f>
        <v>147.02181957767814</v>
      </c>
      <c r="D5520" s="6">
        <f>D5519*EXP(Returns!D5519)</f>
        <v>270.18101265644447</v>
      </c>
    </row>
    <row r="5521" spans="1:4" x14ac:dyDescent="0.35">
      <c r="A5521" s="3">
        <v>41464</v>
      </c>
      <c r="B5521" s="6">
        <f>B5520*EXP(Returns!B5520)</f>
        <v>408.9005310194409</v>
      </c>
      <c r="C5521" s="6">
        <f>C5520*EXP(Returns!C5520)</f>
        <v>147.22077754832927</v>
      </c>
      <c r="D5521" s="6">
        <f>D5520*EXP(Returns!D5520)</f>
        <v>270.9226415263326</v>
      </c>
    </row>
    <row r="5522" spans="1:4" x14ac:dyDescent="0.35">
      <c r="A5522" s="3">
        <v>41465</v>
      </c>
      <c r="B5522" s="6">
        <f>B5521*EXP(Returns!B5521)</f>
        <v>408.97477218296001</v>
      </c>
      <c r="C5522" s="6">
        <f>C5521*EXP(Returns!C5521)</f>
        <v>146.54878685153824</v>
      </c>
      <c r="D5522" s="6">
        <f>D5521*EXP(Returns!D5521)</f>
        <v>273.11379369859588</v>
      </c>
    </row>
    <row r="5523" spans="1:4" x14ac:dyDescent="0.35">
      <c r="A5523" s="3">
        <v>41466</v>
      </c>
      <c r="B5523" s="6">
        <f>B5522*EXP(Returns!B5522)</f>
        <v>414.51811239238407</v>
      </c>
      <c r="C5523" s="6">
        <f>C5522*EXP(Returns!C5522)</f>
        <v>147.94250773778302</v>
      </c>
      <c r="D5523" s="6">
        <f>D5522*EXP(Returns!D5522)</f>
        <v>273.7643713126771</v>
      </c>
    </row>
    <row r="5524" spans="1:4" x14ac:dyDescent="0.35">
      <c r="A5524" s="3">
        <v>41467</v>
      </c>
      <c r="B5524" s="6">
        <f>B5523*EXP(Returns!B5523)</f>
        <v>415.79753511036279</v>
      </c>
      <c r="C5524" s="6">
        <f>C5523*EXP(Returns!C5523)</f>
        <v>147.56895399696867</v>
      </c>
      <c r="D5524" s="6">
        <f>D5523*EXP(Returns!D5523)</f>
        <v>273.42311416692939</v>
      </c>
    </row>
    <row r="5525" spans="1:4" x14ac:dyDescent="0.35">
      <c r="A5525" s="3">
        <v>41470</v>
      </c>
      <c r="B5525" s="6">
        <f>B5524*EXP(Returns!B5524)</f>
        <v>416.36919206945964</v>
      </c>
      <c r="C5525" s="6">
        <f>C5524*EXP(Returns!C5524)</f>
        <v>148.2165824932718</v>
      </c>
      <c r="D5525" s="6">
        <f>D5524*EXP(Returns!D5524)</f>
        <v>273.26279627633323</v>
      </c>
    </row>
    <row r="5526" spans="1:4" x14ac:dyDescent="0.35">
      <c r="A5526" s="3">
        <v>41471</v>
      </c>
      <c r="B5526" s="6">
        <f>B5525*EXP(Returns!B5525)</f>
        <v>414.82497586826298</v>
      </c>
      <c r="C5526" s="6">
        <f>C5525*EXP(Returns!C5525)</f>
        <v>148.4896421570736</v>
      </c>
      <c r="D5526" s="6">
        <f>D5525*EXP(Returns!D5525)</f>
        <v>274.72511539979149</v>
      </c>
    </row>
    <row r="5527" spans="1:4" x14ac:dyDescent="0.35">
      <c r="A5527" s="3">
        <v>41472</v>
      </c>
      <c r="B5527" s="6">
        <f>B5526*EXP(Returns!B5526)</f>
        <v>415.97571390280865</v>
      </c>
      <c r="C5527" s="6">
        <f>C5526*EXP(Returns!C5526)</f>
        <v>149.06215386853907</v>
      </c>
      <c r="D5527" s="6">
        <f>D5526*EXP(Returns!D5526)</f>
        <v>273.36220182854976</v>
      </c>
    </row>
    <row r="5528" spans="1:4" x14ac:dyDescent="0.35">
      <c r="A5528" s="3">
        <v>41473</v>
      </c>
      <c r="B5528" s="6">
        <f>B5527*EXP(Returns!B5527)</f>
        <v>418.06931471404641</v>
      </c>
      <c r="C5528" s="6">
        <f>C5527*EXP(Returns!C5527)</f>
        <v>148.46527995658573</v>
      </c>
      <c r="D5528" s="6">
        <f>D5527*EXP(Returns!D5527)</f>
        <v>275.63827172254696</v>
      </c>
    </row>
    <row r="5529" spans="1:4" x14ac:dyDescent="0.35">
      <c r="A5529" s="3">
        <v>41474</v>
      </c>
      <c r="B5529" s="6">
        <f>B5528*EXP(Returns!B5528)</f>
        <v>418.74243459661938</v>
      </c>
      <c r="C5529" s="6">
        <f>C5528*EXP(Returns!C5528)</f>
        <v>149.06215386853907</v>
      </c>
      <c r="D5529" s="6">
        <f>D5528*EXP(Returns!D5528)</f>
        <v>276.00882178102233</v>
      </c>
    </row>
    <row r="5530" spans="1:4" x14ac:dyDescent="0.35">
      <c r="A5530" s="3">
        <v>41477</v>
      </c>
      <c r="B5530" s="6">
        <f>B5529*EXP(Returns!B5529)</f>
        <v>419.59373327163809</v>
      </c>
      <c r="C5530" s="6">
        <f>C5529*EXP(Returns!C5529)</f>
        <v>149.11189336120185</v>
      </c>
      <c r="D5530" s="6">
        <f>D5529*EXP(Returns!D5529)</f>
        <v>276.44176468610175</v>
      </c>
    </row>
    <row r="5531" spans="1:4" x14ac:dyDescent="0.35">
      <c r="A5531" s="3">
        <v>41478</v>
      </c>
      <c r="B5531" s="6">
        <f>B5530*EXP(Returns!B5530)</f>
        <v>418.81667576013854</v>
      </c>
      <c r="C5531" s="6">
        <f>C5530*EXP(Returns!C5530)</f>
        <v>148.73833962038751</v>
      </c>
      <c r="D5531" s="6">
        <f>D5530*EXP(Returns!D5530)</f>
        <v>276.05450603480693</v>
      </c>
    </row>
    <row r="5532" spans="1:4" x14ac:dyDescent="0.35">
      <c r="A5532" s="3">
        <v>41479</v>
      </c>
      <c r="B5532" s="6">
        <f>B5531*EXP(Returns!B5531)</f>
        <v>417.22049074447847</v>
      </c>
      <c r="C5532" s="6">
        <f>C5531*EXP(Returns!C5531)</f>
        <v>147.79227416810772</v>
      </c>
      <c r="D5532" s="6">
        <f>D5531*EXP(Returns!D5531)</f>
        <v>273.5277014979315</v>
      </c>
    </row>
    <row r="5533" spans="1:4" x14ac:dyDescent="0.35">
      <c r="A5533" s="3">
        <v>41480</v>
      </c>
      <c r="B5533" s="6">
        <f>B5532*EXP(Returns!B5532)</f>
        <v>418.28708879370242</v>
      </c>
      <c r="C5533" s="6">
        <f>C5532*EXP(Returns!C5532)</f>
        <v>147.54357670479382</v>
      </c>
      <c r="D5533" s="6">
        <f>D5532*EXP(Returns!D5532)</f>
        <v>272.01345883602812</v>
      </c>
    </row>
    <row r="5534" spans="1:4" x14ac:dyDescent="0.35">
      <c r="A5534" s="3">
        <v>41481</v>
      </c>
      <c r="B5534" s="6">
        <f>B5533*EXP(Returns!B5533)</f>
        <v>418.63354755679143</v>
      </c>
      <c r="C5534" s="6">
        <f>C5533*EXP(Returns!C5533)</f>
        <v>148.19120520109695</v>
      </c>
      <c r="D5534" s="6">
        <f>D5533*EXP(Returns!D5533)</f>
        <v>269.52937753648837</v>
      </c>
    </row>
    <row r="5535" spans="1:4" x14ac:dyDescent="0.35">
      <c r="A5535" s="3">
        <v>41484</v>
      </c>
      <c r="B5535" s="6">
        <f>B5534*EXP(Returns!B5534)</f>
        <v>417.06953371198961</v>
      </c>
      <c r="C5535" s="6">
        <f>C5534*EXP(Returns!C5534)</f>
        <v>147.81765146028263</v>
      </c>
      <c r="D5535" s="6">
        <f>D5534*EXP(Returns!D5534)</f>
        <v>268.5777279998959</v>
      </c>
    </row>
    <row r="5536" spans="1:4" x14ac:dyDescent="0.35">
      <c r="A5536" s="3">
        <v>41485</v>
      </c>
      <c r="B5536" s="6">
        <f>B5535*EXP(Returns!B5535)</f>
        <v>417.22544015537972</v>
      </c>
      <c r="C5536" s="6">
        <f>C5535*EXP(Returns!C5535)</f>
        <v>147.61869348963154</v>
      </c>
      <c r="D5536" s="6">
        <f>D5535*EXP(Returns!D5535)</f>
        <v>266.65898934094099</v>
      </c>
    </row>
    <row r="5537" spans="1:4" x14ac:dyDescent="0.35">
      <c r="A5537" s="3">
        <v>41486</v>
      </c>
      <c r="B5537" s="6">
        <f>B5536*EXP(Returns!B5536)</f>
        <v>417.16604722456447</v>
      </c>
      <c r="C5537" s="6">
        <f>C5536*EXP(Returns!C5536)</f>
        <v>147.74253467544497</v>
      </c>
      <c r="D5537" s="6">
        <f>D5536*EXP(Returns!D5536)</f>
        <v>268.55224210831693</v>
      </c>
    </row>
    <row r="5538" spans="1:4" x14ac:dyDescent="0.35">
      <c r="A5538" s="3">
        <v>41487</v>
      </c>
      <c r="B5538" s="6">
        <f>B5537*EXP(Returns!B5537)</f>
        <v>422.40004925265902</v>
      </c>
      <c r="C5538" s="6">
        <f>C5537*EXP(Returns!C5537)</f>
        <v>146.05037683322348</v>
      </c>
      <c r="D5538" s="6">
        <f>D5537*EXP(Returns!D5537)</f>
        <v>268.77474134434209</v>
      </c>
    </row>
    <row r="5539" spans="1:4" x14ac:dyDescent="0.35">
      <c r="A5539" s="3">
        <v>41488</v>
      </c>
      <c r="B5539" s="6">
        <f>B5538*EXP(Returns!B5538)</f>
        <v>423.09296677883708</v>
      </c>
      <c r="C5539" s="6">
        <f>C5538*EXP(Returns!C5538)</f>
        <v>147.64305569011944</v>
      </c>
      <c r="D5539" s="6">
        <f>D5538*EXP(Returns!D5538)</f>
        <v>267.54697702387995</v>
      </c>
    </row>
    <row r="5540" spans="1:4" x14ac:dyDescent="0.35">
      <c r="A5540" s="3">
        <v>41491</v>
      </c>
      <c r="B5540" s="6">
        <f>B5539*EXP(Returns!B5539)</f>
        <v>422.46686629982622</v>
      </c>
      <c r="C5540" s="6">
        <f>C5539*EXP(Returns!C5539)</f>
        <v>147.14566076349163</v>
      </c>
      <c r="D5540" s="6">
        <f>D5539*EXP(Returns!D5539)</f>
        <v>266.12949614950656</v>
      </c>
    </row>
    <row r="5541" spans="1:4" x14ac:dyDescent="0.35">
      <c r="A5541" s="3">
        <v>41492</v>
      </c>
      <c r="B5541" s="6">
        <f>B5540*EXP(Returns!B5540)</f>
        <v>420.0490790745551</v>
      </c>
      <c r="C5541" s="6">
        <f>C5540*EXP(Returns!C5540)</f>
        <v>147.12028347131675</v>
      </c>
      <c r="D5541" s="6">
        <f>D5540*EXP(Returns!D5540)</f>
        <v>264.54863061750058</v>
      </c>
    </row>
    <row r="5542" spans="1:4" x14ac:dyDescent="0.35">
      <c r="A5542" s="3">
        <v>41493</v>
      </c>
      <c r="B5542" s="6">
        <f>B5541*EXP(Returns!B5541)</f>
        <v>418.45041935344449</v>
      </c>
      <c r="C5542" s="6">
        <f>C5541*EXP(Returns!C5541)</f>
        <v>147.66741789060734</v>
      </c>
      <c r="D5542" s="6">
        <f>D5541*EXP(Returns!D5541)</f>
        <v>263.3964779670755</v>
      </c>
    </row>
    <row r="5543" spans="1:4" x14ac:dyDescent="0.35">
      <c r="A5543" s="3">
        <v>41494</v>
      </c>
      <c r="B5543" s="6">
        <f>B5542*EXP(Returns!B5542)</f>
        <v>420.07630083451215</v>
      </c>
      <c r="C5543" s="6">
        <f>C5542*EXP(Returns!C5542)</f>
        <v>147.966869938271</v>
      </c>
      <c r="D5543" s="6">
        <f>D5542*EXP(Returns!D5542)</f>
        <v>266.14229197058972</v>
      </c>
    </row>
    <row r="5544" spans="1:4" x14ac:dyDescent="0.35">
      <c r="A5544" s="3">
        <v>41495</v>
      </c>
      <c r="B5544" s="6">
        <f>B5543*EXP(Returns!B5543)</f>
        <v>418.57662933142689</v>
      </c>
      <c r="C5544" s="6">
        <f>C5543*EXP(Returns!C5543)</f>
        <v>148.04097163142166</v>
      </c>
      <c r="D5544" s="6">
        <f>D5543*EXP(Returns!D5543)</f>
        <v>267.31369122793342</v>
      </c>
    </row>
    <row r="5545" spans="1:4" x14ac:dyDescent="0.35">
      <c r="A5545" s="3">
        <v>41498</v>
      </c>
      <c r="B5545" s="6">
        <f>B5544*EXP(Returns!B5544)</f>
        <v>418.09406176855288</v>
      </c>
      <c r="C5545" s="6">
        <f>C5544*EXP(Returns!C5544)</f>
        <v>147.69279518278222</v>
      </c>
      <c r="D5545" s="6">
        <f>D5544*EXP(Returns!D5544)</f>
        <v>270.85242313625605</v>
      </c>
    </row>
    <row r="5546" spans="1:4" x14ac:dyDescent="0.35">
      <c r="A5546" s="3">
        <v>41499</v>
      </c>
      <c r="B5546" s="6">
        <f>B5545*EXP(Returns!B5545)</f>
        <v>419.25469862490104</v>
      </c>
      <c r="C5546" s="6">
        <f>C5545*EXP(Returns!C5545)</f>
        <v>146.22395751169975</v>
      </c>
      <c r="D5546" s="6">
        <f>D5545*EXP(Returns!D5545)</f>
        <v>270.47076926609691</v>
      </c>
    </row>
    <row r="5547" spans="1:4" x14ac:dyDescent="0.35">
      <c r="A5547" s="3">
        <v>41500</v>
      </c>
      <c r="B5547" s="6">
        <f>B5546*EXP(Returns!B5546)</f>
        <v>417.08438194469352</v>
      </c>
      <c r="C5547" s="6">
        <f>C5546*EXP(Returns!C5546)</f>
        <v>146.2736970043625</v>
      </c>
      <c r="D5547" s="6">
        <f>D5546*EXP(Returns!D5546)</f>
        <v>272.47506015031047</v>
      </c>
    </row>
    <row r="5548" spans="1:4" x14ac:dyDescent="0.35">
      <c r="A5548" s="3">
        <v>41501</v>
      </c>
      <c r="B5548" s="6">
        <f>B5547*EXP(Returns!B5547)</f>
        <v>411.12776592501331</v>
      </c>
      <c r="C5548" s="6">
        <f>C5547*EXP(Returns!C5547)</f>
        <v>145.71539657651502</v>
      </c>
      <c r="D5548" s="6">
        <f>D5547*EXP(Returns!D5547)</f>
        <v>275.74180154767458</v>
      </c>
    </row>
    <row r="5549" spans="1:4" x14ac:dyDescent="0.35">
      <c r="A5549" s="3">
        <v>41502</v>
      </c>
      <c r="B5549" s="6">
        <f>B5548*EXP(Returns!B5548)</f>
        <v>409.76915263261429</v>
      </c>
      <c r="C5549" s="6">
        <f>C5548*EXP(Returns!C5548)</f>
        <v>144.90027795185765</v>
      </c>
      <c r="D5549" s="6">
        <f>D5548*EXP(Returns!D5548)</f>
        <v>275.89884117005931</v>
      </c>
    </row>
    <row r="5550" spans="1:4" x14ac:dyDescent="0.35">
      <c r="A5550" s="3">
        <v>41505</v>
      </c>
      <c r="B5550" s="6">
        <f>B5549*EXP(Returns!B5549)</f>
        <v>407.35136540734322</v>
      </c>
      <c r="C5550" s="6">
        <f>C5549*EXP(Returns!C5549)</f>
        <v>144.06181221839935</v>
      </c>
      <c r="D5550" s="6">
        <f>D5549*EXP(Returns!D5549)</f>
        <v>277.17059773490666</v>
      </c>
    </row>
    <row r="5551" spans="1:4" x14ac:dyDescent="0.35">
      <c r="A5551" s="3">
        <v>41506</v>
      </c>
      <c r="B5551" s="6">
        <f>B5550*EXP(Returns!B5550)</f>
        <v>408.90795513579309</v>
      </c>
      <c r="C5551" s="6">
        <f>C5550*EXP(Returns!C5550)</f>
        <v>144.96930418657334</v>
      </c>
      <c r="D5551" s="6">
        <f>D5550*EXP(Returns!D5550)</f>
        <v>275.65011578834299</v>
      </c>
    </row>
    <row r="5552" spans="1:4" x14ac:dyDescent="0.35">
      <c r="A5552" s="3">
        <v>41507</v>
      </c>
      <c r="B5552" s="6">
        <f>B5551*EXP(Returns!B5551)</f>
        <v>406.54461143043602</v>
      </c>
      <c r="C5552" s="6">
        <f>C5551*EXP(Returns!C5551)</f>
        <v>144.45769797632764</v>
      </c>
      <c r="D5552" s="6">
        <f>D5551*EXP(Returns!D5551)</f>
        <v>274.76043609600458</v>
      </c>
    </row>
    <row r="5553" spans="1:4" x14ac:dyDescent="0.35">
      <c r="A5553" s="3">
        <v>41508</v>
      </c>
      <c r="B5553" s="6">
        <f>B5552*EXP(Returns!B5552)</f>
        <v>410.04879434853621</v>
      </c>
      <c r="C5553" s="6">
        <f>C5552*EXP(Returns!C5552)</f>
        <v>143.89838245679312</v>
      </c>
      <c r="D5553" s="6">
        <f>D5552*EXP(Returns!D5552)</f>
        <v>274.60836675123073</v>
      </c>
    </row>
    <row r="5554" spans="1:4" x14ac:dyDescent="0.35">
      <c r="A5554" s="3">
        <v>41509</v>
      </c>
      <c r="B5554" s="6">
        <f>B5553*EXP(Returns!B5553)</f>
        <v>411.66725171325191</v>
      </c>
      <c r="C5554" s="6">
        <f>C5553*EXP(Returns!C5553)</f>
        <v>144.90027795185767</v>
      </c>
      <c r="D5554" s="6">
        <f>D5553*EXP(Returns!D5553)</f>
        <v>277.12544223405939</v>
      </c>
    </row>
    <row r="5555" spans="1:4" x14ac:dyDescent="0.35">
      <c r="A5555" s="3">
        <v>41512</v>
      </c>
      <c r="B5555" s="6">
        <f>B5554*EXP(Returns!B5554)</f>
        <v>410.0042496504247</v>
      </c>
      <c r="C5555" s="6">
        <f>C5554*EXP(Returns!C5554)</f>
        <v>145.06269262177696</v>
      </c>
      <c r="D5555" s="6">
        <f>D5554*EXP(Returns!D5554)</f>
        <v>279.821024708528</v>
      </c>
    </row>
    <row r="5556" spans="1:4" x14ac:dyDescent="0.35">
      <c r="A5556" s="3">
        <v>41513</v>
      </c>
      <c r="B5556" s="6">
        <f>B5555*EXP(Returns!B5555)</f>
        <v>403.49577431525279</v>
      </c>
      <c r="C5556" s="6">
        <f>C5555*EXP(Returns!C5555)</f>
        <v>146.1569614603581</v>
      </c>
      <c r="D5556" s="6">
        <f>D5555*EXP(Returns!D5555)</f>
        <v>281.56791866285317</v>
      </c>
    </row>
    <row r="5557" spans="1:4" x14ac:dyDescent="0.35">
      <c r="A5557" s="3">
        <v>41514</v>
      </c>
      <c r="B5557" s="6">
        <f>B5556*EXP(Returns!B5556)</f>
        <v>404.6044423571376</v>
      </c>
      <c r="C5557" s="6">
        <f>C5556*EXP(Returns!C5556)</f>
        <v>145.38853705330251</v>
      </c>
      <c r="D5557" s="6">
        <f>D5556*EXP(Returns!D5556)</f>
        <v>281.7850246189177</v>
      </c>
    </row>
    <row r="5558" spans="1:4" x14ac:dyDescent="0.35">
      <c r="A5558" s="3">
        <v>41515</v>
      </c>
      <c r="B5558" s="6">
        <f>B5557*EXP(Returns!B5557)</f>
        <v>405.39882280679166</v>
      </c>
      <c r="C5558" s="6">
        <f>C5557*EXP(Returns!C5557)</f>
        <v>145.78442281123074</v>
      </c>
      <c r="D5558" s="6">
        <f>D5557*EXP(Returns!D5557)</f>
        <v>280.20140957163761</v>
      </c>
    </row>
    <row r="5559" spans="1:4" x14ac:dyDescent="0.35">
      <c r="A5559" s="3">
        <v>41516</v>
      </c>
      <c r="B5559" s="6">
        <f>B5558*EXP(Returns!B5558)</f>
        <v>404.1119759724611</v>
      </c>
      <c r="C5559" s="6">
        <f>C5558*EXP(Returns!C5558)</f>
        <v>145.80776992003163</v>
      </c>
      <c r="D5559" s="6">
        <f>D5558*EXP(Returns!D5558)</f>
        <v>277.68898711465738</v>
      </c>
    </row>
    <row r="5560" spans="1:4" x14ac:dyDescent="0.35">
      <c r="A5560" s="3">
        <v>41520</v>
      </c>
      <c r="B5560" s="6">
        <f>B5559*EXP(Returns!B5559)</f>
        <v>405.79477567889336</v>
      </c>
      <c r="C5560" s="6">
        <f>C5559*EXP(Returns!C5559)</f>
        <v>144.52672421104333</v>
      </c>
      <c r="D5560" s="6">
        <f>D5559*EXP(Returns!D5559)</f>
        <v>280.26306216412939</v>
      </c>
    </row>
    <row r="5561" spans="1:4" x14ac:dyDescent="0.35">
      <c r="A5561" s="3">
        <v>41521</v>
      </c>
      <c r="B5561" s="6">
        <f>B5560*EXP(Returns!B5560)</f>
        <v>409.08860863368949</v>
      </c>
      <c r="C5561" s="6">
        <f>C5560*EXP(Returns!C5560)</f>
        <v>143.94507667439493</v>
      </c>
      <c r="D5561" s="6">
        <f>D5560*EXP(Returns!D5560)</f>
        <v>277.36581331936605</v>
      </c>
    </row>
    <row r="5562" spans="1:4" x14ac:dyDescent="0.35">
      <c r="A5562" s="3">
        <v>41522</v>
      </c>
      <c r="B5562" s="6">
        <f>B5561*EXP(Returns!B5561)</f>
        <v>409.58354972381659</v>
      </c>
      <c r="C5562" s="6">
        <f>C5561*EXP(Returns!C5561)</f>
        <v>143.03656961453396</v>
      </c>
      <c r="D5562" s="6">
        <f>D5561*EXP(Returns!D5561)</f>
        <v>276.26283469211188</v>
      </c>
    </row>
    <row r="5563" spans="1:4" x14ac:dyDescent="0.35">
      <c r="A5563" s="3">
        <v>41523</v>
      </c>
      <c r="B5563" s="6">
        <f>B5562*EXP(Returns!B5562)</f>
        <v>409.60582207287234</v>
      </c>
      <c r="C5563" s="6">
        <f>C5562*EXP(Returns!C5562)</f>
        <v>143.26902561085595</v>
      </c>
      <c r="D5563" s="6">
        <f>D5562*EXP(Returns!D5562)</f>
        <v>278.384297227236</v>
      </c>
    </row>
    <row r="5564" spans="1:4" x14ac:dyDescent="0.35">
      <c r="A5564" s="3">
        <v>41526</v>
      </c>
      <c r="B5564" s="6">
        <f>B5563*EXP(Returns!B5563)</f>
        <v>413.69898488822383</v>
      </c>
      <c r="C5564" s="6">
        <f>C5563*EXP(Returns!C5563)</f>
        <v>143.80499402158955</v>
      </c>
      <c r="D5564" s="6">
        <f>D5563*EXP(Returns!D5563)</f>
        <v>277.47008339860594</v>
      </c>
    </row>
    <row r="5565" spans="1:4" x14ac:dyDescent="0.35">
      <c r="A5565" s="3">
        <v>41527</v>
      </c>
      <c r="B5565" s="6">
        <f>B5564*EXP(Returns!B5564)</f>
        <v>416.73792318160446</v>
      </c>
      <c r="C5565" s="6">
        <f>C5564*EXP(Returns!C5564)</f>
        <v>143.17665226733934</v>
      </c>
      <c r="D5565" s="6">
        <f>D5564*EXP(Returns!D5564)</f>
        <v>275.24403353247948</v>
      </c>
    </row>
    <row r="5566" spans="1:4" x14ac:dyDescent="0.35">
      <c r="A5566" s="3">
        <v>41528</v>
      </c>
      <c r="B5566" s="6">
        <f>B5565*EXP(Returns!B5565)</f>
        <v>418.00992178323128</v>
      </c>
      <c r="C5566" s="6">
        <f>C5565*EXP(Returns!C5565)</f>
        <v>143.66491136878417</v>
      </c>
      <c r="D5566" s="6">
        <f>D5565*EXP(Returns!D5565)</f>
        <v>275.52860836334628</v>
      </c>
    </row>
    <row r="5567" spans="1:4" x14ac:dyDescent="0.35">
      <c r="A5567" s="3">
        <v>41529</v>
      </c>
      <c r="B5567" s="6">
        <f>B5566*EXP(Returns!B5566)</f>
        <v>416.59686497091826</v>
      </c>
      <c r="C5567" s="6">
        <f>C5566*EXP(Returns!C5566)</f>
        <v>143.80499402158955</v>
      </c>
      <c r="D5567" s="6">
        <f>D5566*EXP(Returns!D5566)</f>
        <v>276.5447657582921</v>
      </c>
    </row>
    <row r="5568" spans="1:4" x14ac:dyDescent="0.35">
      <c r="A5568" s="3">
        <v>41530</v>
      </c>
      <c r="B5568" s="6">
        <f>B5567*EXP(Returns!B5567)</f>
        <v>417.72780536185877</v>
      </c>
      <c r="C5568" s="6">
        <f>C5567*EXP(Returns!C5567)</f>
        <v>143.96740869150884</v>
      </c>
      <c r="D5568" s="6">
        <f>D5567*EXP(Returns!D5567)</f>
        <v>275.29934108972338</v>
      </c>
    </row>
    <row r="5569" spans="1:4" x14ac:dyDescent="0.35">
      <c r="A5569" s="3">
        <v>41533</v>
      </c>
      <c r="B5569" s="6">
        <f>B5568*EXP(Returns!B5568)</f>
        <v>420.10599729991969</v>
      </c>
      <c r="C5569" s="6">
        <f>C5568*EXP(Returns!C5568)</f>
        <v>144.24655890543258</v>
      </c>
      <c r="D5569" s="6">
        <f>D5568*EXP(Returns!D5568)</f>
        <v>274.39337580691551</v>
      </c>
    </row>
    <row r="5570" spans="1:4" x14ac:dyDescent="0.35">
      <c r="A5570" s="3">
        <v>41534</v>
      </c>
      <c r="B5570" s="6">
        <f>B5569*EXP(Returns!B5569)</f>
        <v>421.87788640257492</v>
      </c>
      <c r="C5570" s="6">
        <f>C5569*EXP(Returns!C5569)</f>
        <v>144.50337710224241</v>
      </c>
      <c r="D5570" s="6">
        <f>D5569*EXP(Returns!D5569)</f>
        <v>272.53523223457773</v>
      </c>
    </row>
    <row r="5571" spans="1:4" x14ac:dyDescent="0.35">
      <c r="A5571" s="3">
        <v>41535</v>
      </c>
      <c r="B5571" s="6">
        <f>B5570*EXP(Returns!B5570)</f>
        <v>427.01537491809466</v>
      </c>
      <c r="C5571" s="6">
        <f>C5570*EXP(Returns!C5570)</f>
        <v>146.36505525619214</v>
      </c>
      <c r="D5571" s="6">
        <f>D5570*EXP(Returns!D5570)</f>
        <v>274.45809516644368</v>
      </c>
    </row>
    <row r="5572" spans="1:4" x14ac:dyDescent="0.35">
      <c r="A5572" s="3">
        <v>41536</v>
      </c>
      <c r="B5572" s="6">
        <f>B5571*EXP(Returns!B5571)</f>
        <v>426.22841858479245</v>
      </c>
      <c r="C5572" s="6">
        <f>C5571*EXP(Returns!C5571)</f>
        <v>145.83010193714554</v>
      </c>
      <c r="D5572" s="6">
        <f>D5571*EXP(Returns!D5571)</f>
        <v>276.75002764856055</v>
      </c>
    </row>
    <row r="5573" spans="1:4" x14ac:dyDescent="0.35">
      <c r="A5573" s="3">
        <v>41537</v>
      </c>
      <c r="B5573" s="6">
        <f>B5572*EXP(Returns!B5572)</f>
        <v>423.15235970965227</v>
      </c>
      <c r="C5573" s="6">
        <f>C5572*EXP(Returns!C5572)</f>
        <v>146.03921082466661</v>
      </c>
      <c r="D5573" s="6">
        <f>D5572*EXP(Returns!D5572)</f>
        <v>273.11506270564524</v>
      </c>
    </row>
    <row r="5574" spans="1:4" x14ac:dyDescent="0.35">
      <c r="A5574" s="3">
        <v>41540</v>
      </c>
      <c r="B5574" s="6">
        <f>B5573*EXP(Returns!B5573)</f>
        <v>421.1552724109892</v>
      </c>
      <c r="C5574" s="6">
        <f>C5573*EXP(Returns!C5573)</f>
        <v>146.27166682098857</v>
      </c>
      <c r="D5574" s="6">
        <f>D5573*EXP(Returns!D5573)</f>
        <v>271.60959734250144</v>
      </c>
    </row>
    <row r="5575" spans="1:4" x14ac:dyDescent="0.35">
      <c r="A5575" s="3">
        <v>41541</v>
      </c>
      <c r="B5575" s="6">
        <f>B5574*EXP(Returns!B5574)</f>
        <v>420.06145260180824</v>
      </c>
      <c r="C5575" s="6">
        <f>C5574*EXP(Returns!C5574)</f>
        <v>147.06343833684505</v>
      </c>
      <c r="D5575" s="6">
        <f>D5574*EXP(Returns!D5574)</f>
        <v>270.05019917975079</v>
      </c>
    </row>
    <row r="5576" spans="1:4" x14ac:dyDescent="0.35">
      <c r="A5576" s="3">
        <v>41542</v>
      </c>
      <c r="B5576" s="6">
        <f>B5575*EXP(Returns!B5575)</f>
        <v>418.91071456726263</v>
      </c>
      <c r="C5576" s="6">
        <f>C5575*EXP(Returns!C5575)</f>
        <v>147.52936542117598</v>
      </c>
      <c r="D5576" s="6">
        <f>D5575*EXP(Returns!D5575)</f>
        <v>271.3106404317395</v>
      </c>
    </row>
    <row r="5577" spans="1:4" x14ac:dyDescent="0.35">
      <c r="A5577" s="3">
        <v>41543</v>
      </c>
      <c r="B5577" s="6">
        <f>B5576*EXP(Returns!B5576)</f>
        <v>420.37079078313775</v>
      </c>
      <c r="C5577" s="6">
        <f>C5576*EXP(Returns!C5576)</f>
        <v>147.18017388084951</v>
      </c>
      <c r="D5577" s="6">
        <f>D5576*EXP(Returns!D5576)</f>
        <v>272.08653249196612</v>
      </c>
    </row>
    <row r="5578" spans="1:4" x14ac:dyDescent="0.35">
      <c r="A5578" s="3">
        <v>41544</v>
      </c>
      <c r="B5578" s="6">
        <f>B5577*EXP(Returns!B5577)</f>
        <v>418.65829461129783</v>
      </c>
      <c r="C5578" s="6">
        <f>C5577*EXP(Returns!C5577)</f>
        <v>147.48267120357417</v>
      </c>
      <c r="D5578" s="6">
        <f>D5577*EXP(Returns!D5577)</f>
        <v>272.50837158536183</v>
      </c>
    </row>
    <row r="5579" spans="1:4" x14ac:dyDescent="0.35">
      <c r="A5579" s="3">
        <v>41547</v>
      </c>
      <c r="B5579" s="6">
        <f>B5578*EXP(Returns!B5578)</f>
        <v>416.13409505164935</v>
      </c>
      <c r="C5579" s="6">
        <f>C5578*EXP(Returns!C5578)</f>
        <v>147.50601831237506</v>
      </c>
      <c r="D5579" s="6">
        <f>D5578*EXP(Returns!D5578)</f>
        <v>270.59650671459218</v>
      </c>
    </row>
    <row r="5580" spans="1:4" x14ac:dyDescent="0.35">
      <c r="A5580" s="3">
        <v>41548</v>
      </c>
      <c r="B5580" s="6">
        <f>B5579*EXP(Returns!B5579)</f>
        <v>419.46257388275438</v>
      </c>
      <c r="C5580" s="6">
        <f>C5579*EXP(Returns!C5579)</f>
        <v>147.13347966324773</v>
      </c>
      <c r="D5580" s="6">
        <f>D5579*EXP(Returns!D5579)</f>
        <v>268.83184666157297</v>
      </c>
    </row>
    <row r="5581" spans="1:4" x14ac:dyDescent="0.35">
      <c r="A5581" s="3">
        <v>41549</v>
      </c>
      <c r="B5581" s="6">
        <f>B5580*EXP(Returns!B5580)</f>
        <v>419.18293216683253</v>
      </c>
      <c r="C5581" s="6">
        <f>C5580*EXP(Returns!C5580)</f>
        <v>147.38928276837061</v>
      </c>
      <c r="D5581" s="6">
        <f>D5580*EXP(Returns!D5580)</f>
        <v>270.84079057163501</v>
      </c>
    </row>
    <row r="5582" spans="1:4" x14ac:dyDescent="0.35">
      <c r="A5582" s="3">
        <v>41550</v>
      </c>
      <c r="B5582" s="6">
        <f>B5581*EXP(Returns!B5581)</f>
        <v>415.41890517641565</v>
      </c>
      <c r="C5582" s="6">
        <f>C5581*EXP(Returns!C5581)</f>
        <v>147.62173876469257</v>
      </c>
      <c r="D5582" s="6">
        <f>D5581*EXP(Returns!D5581)</f>
        <v>270.17160085416003</v>
      </c>
    </row>
    <row r="5583" spans="1:4" x14ac:dyDescent="0.35">
      <c r="A5583" s="3">
        <v>41551</v>
      </c>
      <c r="B5583" s="6">
        <f>B5582*EXP(Returns!B5582)</f>
        <v>418.34895642996833</v>
      </c>
      <c r="C5583" s="6">
        <f>C5582*EXP(Returns!C5582)</f>
        <v>147.11013255444686</v>
      </c>
      <c r="D5583" s="6">
        <f>D5582*EXP(Returns!D5582)</f>
        <v>270.91566198755982</v>
      </c>
    </row>
    <row r="5584" spans="1:4" x14ac:dyDescent="0.35">
      <c r="A5584" s="3">
        <v>41554</v>
      </c>
      <c r="B5584" s="6">
        <f>B5583*EXP(Returns!B5583)</f>
        <v>414.79032999195414</v>
      </c>
      <c r="C5584" s="6">
        <f>C5583*EXP(Returns!C5583)</f>
        <v>147.29589433316701</v>
      </c>
      <c r="D5584" s="6">
        <f>D5583*EXP(Returns!D5583)</f>
        <v>272.7161714897295</v>
      </c>
    </row>
    <row r="5585" spans="1:4" x14ac:dyDescent="0.35">
      <c r="A5585" s="3">
        <v>41555</v>
      </c>
      <c r="B5585" s="6">
        <f>B5584*EXP(Returns!B5584)</f>
        <v>409.67511382549014</v>
      </c>
      <c r="C5585" s="6">
        <f>C5584*EXP(Returns!C5584)</f>
        <v>147.27254722436612</v>
      </c>
      <c r="D5585" s="6">
        <f>D5584*EXP(Returns!D5584)</f>
        <v>273.59220935628497</v>
      </c>
    </row>
    <row r="5586" spans="1:4" x14ac:dyDescent="0.35">
      <c r="A5586" s="3">
        <v>41556</v>
      </c>
      <c r="B5586" s="6">
        <f>B5585*EXP(Returns!B5585)</f>
        <v>409.91021084330049</v>
      </c>
      <c r="C5586" s="6">
        <f>C5585*EXP(Returns!C5585)</f>
        <v>147.06343833684508</v>
      </c>
      <c r="D5586" s="6">
        <f>D5585*EXP(Returns!D5585)</f>
        <v>271.22212719003181</v>
      </c>
    </row>
    <row r="5587" spans="1:4" x14ac:dyDescent="0.35">
      <c r="A5587" s="3">
        <v>41557</v>
      </c>
      <c r="B5587" s="6">
        <f>B5586*EXP(Returns!B5586)</f>
        <v>418.85874575279928</v>
      </c>
      <c r="C5587" s="6">
        <f>C5586*EXP(Returns!C5586)</f>
        <v>146.64420547011593</v>
      </c>
      <c r="D5587" s="6">
        <f>D5586*EXP(Returns!D5586)</f>
        <v>272.85745427458198</v>
      </c>
    </row>
    <row r="5588" spans="1:4" x14ac:dyDescent="0.35">
      <c r="A5588" s="3">
        <v>41558</v>
      </c>
      <c r="B5588" s="6">
        <f>B5587*EXP(Returns!B5587)</f>
        <v>421.49183235227571</v>
      </c>
      <c r="C5588" s="6">
        <f>C5587*EXP(Returns!C5587)</f>
        <v>146.69089968771772</v>
      </c>
      <c r="D5588" s="6">
        <f>D5587*EXP(Returns!D5587)</f>
        <v>272.03228244059699</v>
      </c>
    </row>
    <row r="5589" spans="1:4" x14ac:dyDescent="0.35">
      <c r="A5589" s="3">
        <v>41561</v>
      </c>
      <c r="B5589" s="6">
        <f>B5588*EXP(Returns!B5588)</f>
        <v>423.20927793501693</v>
      </c>
      <c r="C5589" s="6">
        <f>C5588*EXP(Returns!C5588)</f>
        <v>146.2016254945859</v>
      </c>
      <c r="D5589" s="6">
        <f>D5588*EXP(Returns!D5588)</f>
        <v>273.1802050675235</v>
      </c>
    </row>
    <row r="5590" spans="1:4" x14ac:dyDescent="0.35">
      <c r="A5590" s="3">
        <v>41562</v>
      </c>
      <c r="B5590" s="6">
        <f>B5589*EXP(Returns!B5589)</f>
        <v>420.21983375064895</v>
      </c>
      <c r="C5590" s="6">
        <f>C5589*EXP(Returns!C5589)</f>
        <v>146.2016254945859</v>
      </c>
      <c r="D5590" s="6">
        <f>D5589*EXP(Returns!D5589)</f>
        <v>271.97676338217815</v>
      </c>
    </row>
    <row r="5591" spans="1:4" x14ac:dyDescent="0.35">
      <c r="A5591" s="3">
        <v>41563</v>
      </c>
      <c r="B5591" s="6">
        <f>B5590*EXP(Returns!B5590)</f>
        <v>426.03044214874166</v>
      </c>
      <c r="C5591" s="6">
        <f>C5590*EXP(Returns!C5590)</f>
        <v>146.82996724883611</v>
      </c>
      <c r="D5591" s="6">
        <f>D5590*EXP(Returns!D5590)</f>
        <v>273.03712452268417</v>
      </c>
    </row>
    <row r="5592" spans="1:4" x14ac:dyDescent="0.35">
      <c r="A5592" s="3">
        <v>41564</v>
      </c>
      <c r="B5592" s="6">
        <f>B5591*EXP(Returns!B5591)</f>
        <v>428.90357517692973</v>
      </c>
      <c r="C5592" s="6">
        <f>C5591*EXP(Returns!C5591)</f>
        <v>147.90088897861636</v>
      </c>
      <c r="D5592" s="6">
        <f>D5591*EXP(Returns!D5591)</f>
        <v>272.90260977542937</v>
      </c>
    </row>
    <row r="5593" spans="1:4" x14ac:dyDescent="0.35">
      <c r="A5593" s="3">
        <v>41565</v>
      </c>
      <c r="B5593" s="6">
        <f>B5592*EXP(Returns!B5592)</f>
        <v>431.71236586340126</v>
      </c>
      <c r="C5593" s="6">
        <f>C5592*EXP(Returns!C5592)</f>
        <v>147.87754186981547</v>
      </c>
      <c r="D5593" s="6">
        <f>D5592*EXP(Returns!D5592)</f>
        <v>273.97016195588293</v>
      </c>
    </row>
    <row r="5594" spans="1:4" x14ac:dyDescent="0.35">
      <c r="A5594" s="3">
        <v>41568</v>
      </c>
      <c r="B5594" s="6">
        <f>B5593*EXP(Returns!B5593)</f>
        <v>431.75196115061146</v>
      </c>
      <c r="C5594" s="6">
        <f>C5593*EXP(Returns!C5593)</f>
        <v>147.62173876469259</v>
      </c>
      <c r="D5594" s="6">
        <f>D5593*EXP(Returns!D5593)</f>
        <v>272.74927142360593</v>
      </c>
    </row>
    <row r="5595" spans="1:4" x14ac:dyDescent="0.35">
      <c r="A5595" s="3">
        <v>41569</v>
      </c>
      <c r="B5595" s="6">
        <f>B5594*EXP(Returns!B5594)</f>
        <v>434.22914130669778</v>
      </c>
      <c r="C5595" s="6">
        <f>C5594*EXP(Returns!C5594)</f>
        <v>148.85609025607914</v>
      </c>
      <c r="D5595" s="6">
        <f>D5594*EXP(Returns!D5594)</f>
        <v>272.74197463307092</v>
      </c>
    </row>
    <row r="5596" spans="1:4" x14ac:dyDescent="0.35">
      <c r="A5596" s="3">
        <v>41570</v>
      </c>
      <c r="B5596" s="6">
        <f>B5595*EXP(Returns!B5595)</f>
        <v>432.17761048812082</v>
      </c>
      <c r="C5596" s="6">
        <f>C5595*EXP(Returns!C5595)</f>
        <v>149.20528179640559</v>
      </c>
      <c r="D5596" s="6">
        <f>D5595*EXP(Returns!D5595)</f>
        <v>270.61226355212449</v>
      </c>
    </row>
    <row r="5597" spans="1:4" x14ac:dyDescent="0.35">
      <c r="A5597" s="3">
        <v>41571</v>
      </c>
      <c r="B5597" s="6">
        <f>B5596*EXP(Returns!B5596)</f>
        <v>433.58571788953248</v>
      </c>
      <c r="C5597" s="6">
        <f>C5596*EXP(Returns!C5596)</f>
        <v>148.73935471207466</v>
      </c>
      <c r="D5597" s="6">
        <f>D5596*EXP(Returns!D5596)</f>
        <v>270.7795609814932</v>
      </c>
    </row>
    <row r="5598" spans="1:4" x14ac:dyDescent="0.35">
      <c r="A5598" s="3">
        <v>41572</v>
      </c>
      <c r="B5598" s="6">
        <f>B5597*EXP(Returns!B5597)</f>
        <v>435.491241086522</v>
      </c>
      <c r="C5598" s="6">
        <f>C5597*EXP(Returns!C5597)</f>
        <v>148.97181070839665</v>
      </c>
      <c r="D5598" s="6">
        <f>D5597*EXP(Returns!D5597)</f>
        <v>271.46715130118702</v>
      </c>
    </row>
    <row r="5599" spans="1:4" x14ac:dyDescent="0.35">
      <c r="A5599" s="3">
        <v>41575</v>
      </c>
      <c r="B5599" s="6">
        <f>B5598*EXP(Returns!B5598)</f>
        <v>436.07032216197069</v>
      </c>
      <c r="C5599" s="6">
        <f>C5598*EXP(Returns!C5598)</f>
        <v>148.85507516439216</v>
      </c>
      <c r="D5599" s="6">
        <f>D5598*EXP(Returns!D5598)</f>
        <v>270.17635963059598</v>
      </c>
    </row>
    <row r="5600" spans="1:4" x14ac:dyDescent="0.35">
      <c r="A5600" s="3">
        <v>41576</v>
      </c>
      <c r="B5600" s="6">
        <f>B5599*EXP(Returns!B5599)</f>
        <v>438.50543232539627</v>
      </c>
      <c r="C5600" s="6">
        <f>C5599*EXP(Returns!C5599)</f>
        <v>148.92511649079486</v>
      </c>
      <c r="D5600" s="6">
        <f>D5599*EXP(Returns!D5599)</f>
        <v>269.29334222526791</v>
      </c>
    </row>
    <row r="5601" spans="1:4" x14ac:dyDescent="0.35">
      <c r="A5601" s="3">
        <v>41577</v>
      </c>
      <c r="B5601" s="6">
        <f>B5600*EXP(Returns!B5600)</f>
        <v>436.367286816047</v>
      </c>
      <c r="C5601" s="6">
        <f>C5600*EXP(Returns!C5600)</f>
        <v>148.66931338567198</v>
      </c>
      <c r="D5601" s="6">
        <f>D5600*EXP(Returns!D5600)</f>
        <v>269.59589465600374</v>
      </c>
    </row>
    <row r="5602" spans="1:4" x14ac:dyDescent="0.35">
      <c r="A5602" s="3">
        <v>41578</v>
      </c>
      <c r="B5602" s="6">
        <f>B5601*EXP(Returns!B5601)</f>
        <v>434.69191122596658</v>
      </c>
      <c r="C5602" s="6">
        <f>C5601*EXP(Returns!C5601)</f>
        <v>148.45918940646393</v>
      </c>
      <c r="D5602" s="6">
        <f>D5601*EXP(Returns!D5601)</f>
        <v>266.6008265178358</v>
      </c>
    </row>
    <row r="5603" spans="1:4" x14ac:dyDescent="0.35">
      <c r="A5603" s="3">
        <v>41579</v>
      </c>
      <c r="B5603" s="6">
        <f>B5602*EXP(Returns!B5602)</f>
        <v>435.95401100579085</v>
      </c>
      <c r="C5603" s="6">
        <f>C5602*EXP(Returns!C5602)</f>
        <v>147.48165611188725</v>
      </c>
      <c r="D5603" s="6">
        <f>D5602*EXP(Returns!D5602)</f>
        <v>263.70283741896014</v>
      </c>
    </row>
    <row r="5604" spans="1:4" x14ac:dyDescent="0.35">
      <c r="A5604" s="3">
        <v>41582</v>
      </c>
      <c r="B5604" s="6">
        <f>B5603*EXP(Returns!B5603)</f>
        <v>437.51060073424071</v>
      </c>
      <c r="C5604" s="6">
        <f>C5603*EXP(Returns!C5603)</f>
        <v>147.71411210820921</v>
      </c>
      <c r="D5604" s="6">
        <f>D5603*EXP(Returns!D5603)</f>
        <v>262.28260702931266</v>
      </c>
    </row>
    <row r="5605" spans="1:4" x14ac:dyDescent="0.35">
      <c r="A5605" s="3">
        <v>41583</v>
      </c>
      <c r="B5605" s="6">
        <f>B5604*EXP(Returns!B5604)</f>
        <v>436.2831468307254</v>
      </c>
      <c r="C5605" s="6">
        <f>C5604*EXP(Returns!C5604)</f>
        <v>146.94568770115362</v>
      </c>
      <c r="D5605" s="6">
        <f>D5604*EXP(Returns!D5604)</f>
        <v>261.4128084474176</v>
      </c>
    </row>
    <row r="5606" spans="1:4" x14ac:dyDescent="0.35">
      <c r="A5606" s="3">
        <v>41584</v>
      </c>
      <c r="B5606" s="6">
        <f>B5605*EXP(Returns!B5605)</f>
        <v>438.14412532960341</v>
      </c>
      <c r="C5606" s="6">
        <f>C5605*EXP(Returns!C5605)</f>
        <v>147.22483791507739</v>
      </c>
      <c r="D5606" s="6">
        <f>D5605*EXP(Returns!D5605)</f>
        <v>261.85135613363263</v>
      </c>
    </row>
    <row r="5607" spans="1:4" x14ac:dyDescent="0.35">
      <c r="A5607" s="3">
        <v>41585</v>
      </c>
      <c r="B5607" s="6">
        <f>B5606*EXP(Returns!B5606)</f>
        <v>432.36816280781966</v>
      </c>
      <c r="C5607" s="6">
        <f>C5606*EXP(Returns!C5606)</f>
        <v>147.57402945540383</v>
      </c>
      <c r="D5607" s="6">
        <f>D5606*EXP(Returns!D5606)</f>
        <v>261.20067276896395</v>
      </c>
    </row>
    <row r="5608" spans="1:4" x14ac:dyDescent="0.35">
      <c r="A5608" s="3">
        <v>41586</v>
      </c>
      <c r="B5608" s="6">
        <f>B5607*EXP(Returns!B5607)</f>
        <v>438.17382179501095</v>
      </c>
      <c r="C5608" s="6">
        <f>C5607*EXP(Returns!C5607)</f>
        <v>145.9214601889752</v>
      </c>
      <c r="D5608" s="6">
        <f>D5607*EXP(Returns!D5607)</f>
        <v>262.40897898133267</v>
      </c>
    </row>
    <row r="5609" spans="1:4" x14ac:dyDescent="0.35">
      <c r="A5609" s="3">
        <v>41589</v>
      </c>
      <c r="B5609" s="6">
        <f>B5608*EXP(Returns!B5608)</f>
        <v>438.49058409269242</v>
      </c>
      <c r="C5609" s="6">
        <f>C5608*EXP(Returns!C5608)</f>
        <v>145.80472464497072</v>
      </c>
      <c r="D5609" s="6">
        <f>D5608*EXP(Returns!D5608)</f>
        <v>262.99483723588571</v>
      </c>
    </row>
    <row r="5610" spans="1:4" x14ac:dyDescent="0.35">
      <c r="A5610" s="3">
        <v>41590</v>
      </c>
      <c r="B5610" s="6">
        <f>B5609*EXP(Returns!B5609)</f>
        <v>437.4512078034254</v>
      </c>
      <c r="C5610" s="6">
        <f>C5609*EXP(Returns!C5609)</f>
        <v>145.61896286625054</v>
      </c>
      <c r="D5610" s="6">
        <f>D5609*EXP(Returns!D5609)</f>
        <v>262.10304253179805</v>
      </c>
    </row>
    <row r="5611" spans="1:4" x14ac:dyDescent="0.35">
      <c r="A5611" s="3">
        <v>41591</v>
      </c>
      <c r="B5611" s="6">
        <f>B5610*EXP(Returns!B5610)</f>
        <v>440.99251130328514</v>
      </c>
      <c r="C5611" s="6">
        <f>C5610*EXP(Returns!C5610)</f>
        <v>146.15391618529716</v>
      </c>
      <c r="D5611" s="6">
        <f>D5610*EXP(Returns!D5610)</f>
        <v>261.4996296797259</v>
      </c>
    </row>
    <row r="5612" spans="1:4" x14ac:dyDescent="0.35">
      <c r="A5612" s="3">
        <v>41592</v>
      </c>
      <c r="B5612" s="6">
        <f>B5611*EXP(Returns!B5611)</f>
        <v>443.12570740173305</v>
      </c>
      <c r="C5612" s="6">
        <f>C5611*EXP(Returns!C5611)</f>
        <v>146.71323170483168</v>
      </c>
      <c r="D5612" s="6">
        <f>D5611*EXP(Returns!D5611)</f>
        <v>262.34521137709157</v>
      </c>
    </row>
    <row r="5613" spans="1:4" x14ac:dyDescent="0.35">
      <c r="A5613" s="3">
        <v>41593</v>
      </c>
      <c r="B5613" s="6">
        <f>B5612*EXP(Returns!B5612)</f>
        <v>444.99658472241373</v>
      </c>
      <c r="C5613" s="6">
        <f>C5612*EXP(Returns!C5612)</f>
        <v>146.64420547011596</v>
      </c>
      <c r="D5613" s="6">
        <f>D5612*EXP(Returns!D5612)</f>
        <v>262.31570696318903</v>
      </c>
    </row>
    <row r="5614" spans="1:4" x14ac:dyDescent="0.35">
      <c r="A5614" s="3">
        <v>41596</v>
      </c>
      <c r="B5614" s="6">
        <f>B5613*EXP(Returns!B5613)</f>
        <v>443.35090559774096</v>
      </c>
      <c r="C5614" s="6">
        <f>C5613*EXP(Returns!C5613)</f>
        <v>147.00963847743435</v>
      </c>
      <c r="D5614" s="6">
        <f>D5613*EXP(Returns!D5613)</f>
        <v>260.62073654730892</v>
      </c>
    </row>
    <row r="5615" spans="1:4" x14ac:dyDescent="0.35">
      <c r="A5615" s="3">
        <v>41597</v>
      </c>
      <c r="B5615" s="6">
        <f>B5614*EXP(Returns!B5614)</f>
        <v>442.44516340280825</v>
      </c>
      <c r="C5615" s="6">
        <f>C5614*EXP(Returns!C5614)</f>
        <v>146.57517923540027</v>
      </c>
      <c r="D5615" s="6">
        <f>D5614*EXP(Returns!D5614)</f>
        <v>259.74279517017908</v>
      </c>
    </row>
    <row r="5616" spans="1:4" x14ac:dyDescent="0.35">
      <c r="A5616" s="3">
        <v>41598</v>
      </c>
      <c r="B5616" s="6">
        <f>B5615*EXP(Returns!B5615)</f>
        <v>440.83660485989503</v>
      </c>
      <c r="C5616" s="6">
        <f>C5615*EXP(Returns!C5615)</f>
        <v>145.57125355696175</v>
      </c>
      <c r="D5616" s="6">
        <f>D5615*EXP(Returns!D5615)</f>
        <v>260.64558793536304</v>
      </c>
    </row>
    <row r="5617" spans="1:4" x14ac:dyDescent="0.35">
      <c r="A5617" s="3">
        <v>41599</v>
      </c>
      <c r="B5617" s="6">
        <f>B5616*EXP(Returns!B5616)</f>
        <v>444.41997835241557</v>
      </c>
      <c r="C5617" s="6">
        <f>C5616*EXP(Returns!C5616)</f>
        <v>145.66261180879135</v>
      </c>
      <c r="D5617" s="6">
        <f>D5616*EXP(Returns!D5616)</f>
        <v>262.48363889608254</v>
      </c>
    </row>
    <row r="5618" spans="1:4" x14ac:dyDescent="0.35">
      <c r="A5618" s="3">
        <v>41600</v>
      </c>
      <c r="B5618" s="6">
        <f>B5617*EXP(Returns!B5617)</f>
        <v>446.62494090893199</v>
      </c>
      <c r="C5618" s="6">
        <f>C5617*EXP(Returns!C5617)</f>
        <v>146.05037683322359</v>
      </c>
      <c r="D5618" s="6">
        <f>D5617*EXP(Returns!D5617)</f>
        <v>263.59412581504665</v>
      </c>
    </row>
    <row r="5619" spans="1:4" x14ac:dyDescent="0.35">
      <c r="A5619" s="3">
        <v>41603</v>
      </c>
      <c r="B5619" s="6">
        <f>B5618*EXP(Returns!B5618)</f>
        <v>446.06070806618703</v>
      </c>
      <c r="C5619" s="6">
        <f>C5618*EXP(Returns!C5618)</f>
        <v>146.20974622808188</v>
      </c>
      <c r="D5619" s="6">
        <f>D5618*EXP(Returns!D5618)</f>
        <v>263.77242130551167</v>
      </c>
    </row>
    <row r="5620" spans="1:4" x14ac:dyDescent="0.35">
      <c r="A5620" s="3">
        <v>41604</v>
      </c>
      <c r="B5620" s="6">
        <f>B5619*EXP(Returns!B5619)</f>
        <v>446.12752511335412</v>
      </c>
      <c r="C5620" s="6">
        <f>C5619*EXP(Returns!C5619)</f>
        <v>146.78124284786034</v>
      </c>
      <c r="D5620" s="6">
        <f>D5619*EXP(Returns!D5619)</f>
        <v>263.63938706648139</v>
      </c>
    </row>
    <row r="5621" spans="1:4" x14ac:dyDescent="0.35">
      <c r="A5621" s="3">
        <v>41605</v>
      </c>
      <c r="B5621" s="6">
        <f>B5620*EXP(Returns!B5620)</f>
        <v>447.23619315523894</v>
      </c>
      <c r="C5621" s="6">
        <f>C5620*EXP(Returns!C5620)</f>
        <v>146.2787724627976</v>
      </c>
      <c r="D5621" s="6">
        <f>D5620*EXP(Returns!D5620)</f>
        <v>263.04718377668053</v>
      </c>
    </row>
    <row r="5622" spans="1:4" x14ac:dyDescent="0.35">
      <c r="A5622" s="3">
        <v>41607</v>
      </c>
      <c r="B5622" s="6">
        <f>B5621*EXP(Returns!B5621)</f>
        <v>446.88478498124863</v>
      </c>
      <c r="C5622" s="6">
        <f>C5621*EXP(Returns!C5621)</f>
        <v>146.0270297244227</v>
      </c>
      <c r="D5622" s="6">
        <f>D5621*EXP(Returns!D5621)</f>
        <v>264.46709691456562</v>
      </c>
    </row>
    <row r="5623" spans="1:4" x14ac:dyDescent="0.35">
      <c r="A5623" s="3">
        <v>41610</v>
      </c>
      <c r="B5623" s="6">
        <f>B5622*EXP(Returns!B5622)</f>
        <v>445.66970460498652</v>
      </c>
      <c r="C5623" s="6">
        <f>C5622*EXP(Returns!C5622)</f>
        <v>145.45654819633125</v>
      </c>
      <c r="D5623" s="6">
        <f>D5622*EXP(Returns!D5622)</f>
        <v>263.76967179023762</v>
      </c>
    </row>
    <row r="5624" spans="1:4" x14ac:dyDescent="0.35">
      <c r="A5624" s="3">
        <v>41611</v>
      </c>
      <c r="B5624" s="6">
        <f>B5623*EXP(Returns!B5623)</f>
        <v>444.24674897087101</v>
      </c>
      <c r="C5624" s="6">
        <f>C5623*EXP(Returns!C5623)</f>
        <v>145.77630207773481</v>
      </c>
      <c r="D5624" s="6">
        <f>D5623*EXP(Returns!D5623)</f>
        <v>264.44785030764712</v>
      </c>
    </row>
    <row r="5625" spans="1:4" x14ac:dyDescent="0.35">
      <c r="A5625" s="3">
        <v>41612</v>
      </c>
      <c r="B5625" s="6">
        <f>B5624*EXP(Returns!B5624)</f>
        <v>443.6676678954222</v>
      </c>
      <c r="C5625" s="6">
        <f>C5624*EXP(Returns!C5624)</f>
        <v>144.95407781126846</v>
      </c>
      <c r="D5625" s="6">
        <f>D5624*EXP(Returns!D5624)</f>
        <v>266.2391595087073</v>
      </c>
    </row>
    <row r="5626" spans="1:4" x14ac:dyDescent="0.35">
      <c r="A5626" s="3">
        <v>41613</v>
      </c>
      <c r="B5626" s="6">
        <f>B5625*EXP(Returns!B5625)</f>
        <v>441.74234705482763</v>
      </c>
      <c r="C5626" s="6">
        <f>C5625*EXP(Returns!C5625)</f>
        <v>144.68000305577968</v>
      </c>
      <c r="D5626" s="6">
        <f>D5625*EXP(Returns!D5625)</f>
        <v>266.61119007540725</v>
      </c>
    </row>
    <row r="5627" spans="1:4" x14ac:dyDescent="0.35">
      <c r="A5627" s="3">
        <v>41614</v>
      </c>
      <c r="B5627" s="6">
        <f>B5626*EXP(Returns!B5626)</f>
        <v>446.70660618880288</v>
      </c>
      <c r="C5627" s="6">
        <f>C5626*EXP(Returns!C5626)</f>
        <v>144.4516074262057</v>
      </c>
      <c r="D5627" s="6">
        <f>D5626*EXP(Returns!D5626)</f>
        <v>266.94366992239543</v>
      </c>
    </row>
    <row r="5628" spans="1:4" x14ac:dyDescent="0.35">
      <c r="A5628" s="3">
        <v>41617</v>
      </c>
      <c r="B5628" s="6">
        <f>B5627*EXP(Returns!B5627)</f>
        <v>447.51583487116079</v>
      </c>
      <c r="C5628" s="6">
        <f>C5627*EXP(Returns!C5627)</f>
        <v>144.7490292904954</v>
      </c>
      <c r="D5628" s="6">
        <f>D5627*EXP(Returns!D5627)</f>
        <v>268.23171207771236</v>
      </c>
    </row>
    <row r="5629" spans="1:4" x14ac:dyDescent="0.35">
      <c r="A5629" s="3">
        <v>41618</v>
      </c>
      <c r="B5629" s="6">
        <f>B5628*EXP(Returns!B5628)</f>
        <v>446.09535394249588</v>
      </c>
      <c r="C5629" s="6">
        <f>C5628*EXP(Returns!C5628)</f>
        <v>145.52455933935994</v>
      </c>
      <c r="D5629" s="6">
        <f>D5628*EXP(Returns!D5628)</f>
        <v>269.37741394230216</v>
      </c>
    </row>
    <row r="5630" spans="1:4" x14ac:dyDescent="0.35">
      <c r="A5630" s="3">
        <v>41619</v>
      </c>
      <c r="B5630" s="6">
        <f>B5629*EXP(Returns!B5629)</f>
        <v>441.04695482319903</v>
      </c>
      <c r="C5630" s="6">
        <f>C5629*EXP(Returns!C5629)</f>
        <v>144.90839868535369</v>
      </c>
      <c r="D5630" s="6">
        <f>D5629*EXP(Returns!D5629)</f>
        <v>270.52491356687887</v>
      </c>
    </row>
    <row r="5631" spans="1:4" x14ac:dyDescent="0.35">
      <c r="A5631" s="3">
        <v>41620</v>
      </c>
      <c r="B5631" s="6">
        <f>B5630*EXP(Returns!B5630)</f>
        <v>439.38395276037181</v>
      </c>
      <c r="C5631" s="6">
        <f>C5630*EXP(Returns!C5630)</f>
        <v>144.4972865521205</v>
      </c>
      <c r="D5631" s="6">
        <f>D5630*EXP(Returns!D5630)</f>
        <v>268.96551540412815</v>
      </c>
    </row>
    <row r="5632" spans="1:4" x14ac:dyDescent="0.35">
      <c r="A5632" s="3">
        <v>41621</v>
      </c>
      <c r="B5632" s="6">
        <f>B5631*EXP(Returns!B5631)</f>
        <v>439.33940806226036</v>
      </c>
      <c r="C5632" s="6">
        <f>C5631*EXP(Returns!C5631)</f>
        <v>144.61199191275097</v>
      </c>
      <c r="D5632" s="6">
        <f>D5631*EXP(Returns!D5631)</f>
        <v>268.50645210394504</v>
      </c>
    </row>
    <row r="5633" spans="1:4" x14ac:dyDescent="0.35">
      <c r="A5633" s="3">
        <v>41624</v>
      </c>
      <c r="B5633" s="6">
        <f>B5632*EXP(Returns!B5632)</f>
        <v>442.11602757787364</v>
      </c>
      <c r="C5633" s="6">
        <f>C5632*EXP(Returns!C5632)</f>
        <v>144.49728655212047</v>
      </c>
      <c r="D5633" s="6">
        <f>D5632*EXP(Returns!D5632)</f>
        <v>268.98825178043302</v>
      </c>
    </row>
    <row r="5634" spans="1:4" x14ac:dyDescent="0.35">
      <c r="A5634" s="3">
        <v>41625</v>
      </c>
      <c r="B5634" s="6">
        <f>B5633*EXP(Returns!B5633)</f>
        <v>440.74504075822148</v>
      </c>
      <c r="C5634" s="6">
        <f>C5633*EXP(Returns!C5633)</f>
        <v>144.93073070246757</v>
      </c>
      <c r="D5634" s="6">
        <f>D5633*EXP(Returns!D5633)</f>
        <v>268.35448850975865</v>
      </c>
    </row>
    <row r="5635" spans="1:4" x14ac:dyDescent="0.35">
      <c r="A5635" s="3">
        <v>41626</v>
      </c>
      <c r="B5635" s="6">
        <f>B5634*EXP(Returns!B5634)</f>
        <v>448.0825424193564</v>
      </c>
      <c r="C5635" s="6">
        <f>C5634*EXP(Returns!C5634)</f>
        <v>144.4059283002909</v>
      </c>
      <c r="D5635" s="6">
        <f>D5634*EXP(Returns!D5634)</f>
        <v>268.32984862287941</v>
      </c>
    </row>
    <row r="5636" spans="1:4" x14ac:dyDescent="0.35">
      <c r="A5636" s="3">
        <v>41627</v>
      </c>
      <c r="B5636" s="6">
        <f>B5635*EXP(Returns!B5635)</f>
        <v>447.82269834703959</v>
      </c>
      <c r="C5636" s="6">
        <f>C5635*EXP(Returns!C5635)</f>
        <v>143.90447300691511</v>
      </c>
      <c r="D5636" s="6">
        <f>D5635*EXP(Returns!D5635)</f>
        <v>269.82759419313828</v>
      </c>
    </row>
    <row r="5637" spans="1:4" x14ac:dyDescent="0.35">
      <c r="A5637" s="3">
        <v>41628</v>
      </c>
      <c r="B5637" s="6">
        <f>B5636*EXP(Returns!B5636)</f>
        <v>449.98064149999396</v>
      </c>
      <c r="C5637" s="6">
        <f>C5636*EXP(Returns!C5636)</f>
        <v>144.40592830029087</v>
      </c>
      <c r="D5637" s="6">
        <f>D5636*EXP(Returns!D5636)</f>
        <v>271.64470653753983</v>
      </c>
    </row>
    <row r="5638" spans="1:4" x14ac:dyDescent="0.35">
      <c r="A5638" s="3">
        <v>41631</v>
      </c>
      <c r="B5638" s="6">
        <f>B5637*EXP(Returns!B5637)</f>
        <v>452.37368167075874</v>
      </c>
      <c r="C5638" s="6">
        <f>C5637*EXP(Returns!C5637)</f>
        <v>143.85777878931333</v>
      </c>
      <c r="D5638" s="6">
        <f>D5637*EXP(Returns!D5637)</f>
        <v>271.11574209904268</v>
      </c>
    </row>
    <row r="5639" spans="1:4" x14ac:dyDescent="0.35">
      <c r="A5639" s="3">
        <v>41632</v>
      </c>
      <c r="B5639" s="6">
        <f>B5638*EXP(Returns!B5638)</f>
        <v>453.69269967594749</v>
      </c>
      <c r="C5639" s="6">
        <f>C5638*EXP(Returns!C5638)</f>
        <v>143.1959390093923</v>
      </c>
      <c r="D5639" s="6">
        <f>D5638*EXP(Returns!D5638)</f>
        <v>271.43309961202345</v>
      </c>
    </row>
    <row r="5640" spans="1:4" x14ac:dyDescent="0.35">
      <c r="A5640" s="3">
        <v>41634</v>
      </c>
      <c r="B5640" s="6">
        <f>B5639*EXP(Returns!B5639)</f>
        <v>455.84569341800056</v>
      </c>
      <c r="C5640" s="6">
        <f>C5639*EXP(Returns!C5639)</f>
        <v>143.1045807575627</v>
      </c>
      <c r="D5640" s="6">
        <f>D5639*EXP(Returns!D5639)</f>
        <v>271.42971559322467</v>
      </c>
    </row>
    <row r="5641" spans="1:4" x14ac:dyDescent="0.35">
      <c r="A5641" s="3">
        <v>41635</v>
      </c>
      <c r="B5641" s="6">
        <f>B5640*EXP(Returns!B5640)</f>
        <v>455.69226168006116</v>
      </c>
      <c r="C5641" s="6">
        <f>C5640*EXP(Returns!C5640)</f>
        <v>142.92186425390349</v>
      </c>
      <c r="D5641" s="6">
        <f>D5640*EXP(Returns!D5640)</f>
        <v>271.70234060770798</v>
      </c>
    </row>
    <row r="5642" spans="1:4" x14ac:dyDescent="0.35">
      <c r="A5642" s="3">
        <v>41638</v>
      </c>
      <c r="B5642" s="6">
        <f>B5641*EXP(Returns!B5641)</f>
        <v>455.61059640019016</v>
      </c>
      <c r="C5642" s="6">
        <f>C5641*EXP(Returns!C5641)</f>
        <v>143.28729726122188</v>
      </c>
      <c r="D5642" s="6">
        <f>D5641*EXP(Returns!D5641)</f>
        <v>270.69559501504648</v>
      </c>
    </row>
    <row r="5643" spans="1:4" x14ac:dyDescent="0.35">
      <c r="A5643" s="3">
        <v>41639</v>
      </c>
      <c r="B5643" s="6">
        <f>B5642*EXP(Returns!B5642)</f>
        <v>457.41465667370363</v>
      </c>
      <c r="C5643" s="6">
        <f>C5642*EXP(Returns!C5642)</f>
        <v>142.92186425390349</v>
      </c>
      <c r="D5643" s="6">
        <f>D5642*EXP(Returns!D5642)</f>
        <v>267.74621113066314</v>
      </c>
    </row>
    <row r="5644" spans="1:4" x14ac:dyDescent="0.35">
      <c r="A5644" s="3">
        <v>41641</v>
      </c>
      <c r="B5644" s="6">
        <f>B5643*EXP(Returns!B5643)</f>
        <v>453.36108914556235</v>
      </c>
      <c r="C5644" s="6">
        <f>C5643*EXP(Returns!C5643)</f>
        <v>143.17360699227837</v>
      </c>
      <c r="D5644" s="6">
        <f>D5643*EXP(Returns!D5643)</f>
        <v>267.00384200666275</v>
      </c>
    </row>
    <row r="5645" spans="1:4" x14ac:dyDescent="0.35">
      <c r="A5645" s="3">
        <v>41642</v>
      </c>
      <c r="B5645" s="6">
        <f>B5644*EXP(Returns!B5644)</f>
        <v>453.21013211307354</v>
      </c>
      <c r="C5645" s="6">
        <f>C5644*EXP(Returns!C5644)</f>
        <v>143.05890163164787</v>
      </c>
      <c r="D5645" s="6">
        <f>D5644*EXP(Returns!D5644)</f>
        <v>265.95035465434199</v>
      </c>
    </row>
    <row r="5646" spans="1:4" x14ac:dyDescent="0.35">
      <c r="A5646" s="3">
        <v>41645</v>
      </c>
      <c r="B5646" s="6">
        <f>B5645*EXP(Returns!B5645)</f>
        <v>452.07176760578113</v>
      </c>
      <c r="C5646" s="6">
        <f>C5645*EXP(Returns!C5645)</f>
        <v>143.47001376488106</v>
      </c>
      <c r="D5646" s="6">
        <f>D5645*EXP(Returns!D5645)</f>
        <v>266.26612590851084</v>
      </c>
    </row>
    <row r="5647" spans="1:4" x14ac:dyDescent="0.35">
      <c r="A5647" s="3">
        <v>41646</v>
      </c>
      <c r="B5647" s="6">
        <f>B5646*EXP(Returns!B5646)</f>
        <v>454.82116536143752</v>
      </c>
      <c r="C5647" s="6">
        <f>C5646*EXP(Returns!C5646)</f>
        <v>143.76642053748373</v>
      </c>
      <c r="D5647" s="6">
        <f>D5646*EXP(Returns!D5646)</f>
        <v>265.87104171374364</v>
      </c>
    </row>
    <row r="5648" spans="1:4" x14ac:dyDescent="0.35">
      <c r="A5648" s="3">
        <v>41647</v>
      </c>
      <c r="B5648" s="6">
        <f>B5647*EXP(Returns!B5647)</f>
        <v>454.72465184886272</v>
      </c>
      <c r="C5648" s="6">
        <f>C5647*EXP(Returns!C5647)</f>
        <v>143.08224874044879</v>
      </c>
      <c r="D5648" s="6">
        <f>D5647*EXP(Returns!D5647)</f>
        <v>263.34032440513204</v>
      </c>
    </row>
    <row r="5649" spans="1:4" x14ac:dyDescent="0.35">
      <c r="A5649" s="3">
        <v>41648</v>
      </c>
      <c r="B5649" s="6">
        <f>B5648*EXP(Returns!B5648)</f>
        <v>454.88303299770342</v>
      </c>
      <c r="C5649" s="6">
        <f>C5648*EXP(Returns!C5648)</f>
        <v>143.42433463896626</v>
      </c>
      <c r="D5649" s="6">
        <f>D5648*EXP(Returns!D5648)</f>
        <v>260.4585151461385</v>
      </c>
    </row>
    <row r="5650" spans="1:4" x14ac:dyDescent="0.35">
      <c r="A5650" s="3">
        <v>41649</v>
      </c>
      <c r="B5650" s="6">
        <f>B5649*EXP(Returns!B5649)</f>
        <v>455.93230810877293</v>
      </c>
      <c r="C5650" s="6">
        <f>C5649*EXP(Returns!C5649)</f>
        <v>144.7246670900075</v>
      </c>
      <c r="D5650" s="6">
        <f>D5649*EXP(Returns!D5649)</f>
        <v>263.24504312582656</v>
      </c>
    </row>
    <row r="5651" spans="1:4" x14ac:dyDescent="0.35">
      <c r="A5651" s="3">
        <v>41652</v>
      </c>
      <c r="B5651" s="6">
        <f>B5650*EXP(Returns!B5650)</f>
        <v>450.19841557964997</v>
      </c>
      <c r="C5651" s="6">
        <f>C5650*EXP(Returns!C5650)</f>
        <v>145.15912633204155</v>
      </c>
      <c r="D5651" s="6">
        <f>D5650*EXP(Returns!D5650)</f>
        <v>265.12148154979565</v>
      </c>
    </row>
    <row r="5652" spans="1:4" x14ac:dyDescent="0.35">
      <c r="A5652" s="3">
        <v>41653</v>
      </c>
      <c r="B5652" s="6">
        <f>B5651*EXP(Returns!B5651)</f>
        <v>455.06863590650113</v>
      </c>
      <c r="C5652" s="6">
        <f>C5651*EXP(Returns!C5651)</f>
        <v>144.61097682106401</v>
      </c>
      <c r="D5652" s="6">
        <f>D5651*EXP(Returns!D5651)</f>
        <v>265.72584615715499</v>
      </c>
    </row>
    <row r="5653" spans="1:4" x14ac:dyDescent="0.35">
      <c r="A5653" s="3">
        <v>41654</v>
      </c>
      <c r="B5653" s="6">
        <f>B5652*EXP(Returns!B5652)</f>
        <v>457.41960608460505</v>
      </c>
      <c r="C5653" s="6">
        <f>C5652*EXP(Returns!C5652)</f>
        <v>144.42826031740483</v>
      </c>
      <c r="D5653" s="6">
        <f>D5652*EXP(Returns!D5652)</f>
        <v>265.95638243782747</v>
      </c>
    </row>
    <row r="5654" spans="1:4" x14ac:dyDescent="0.35">
      <c r="A5654" s="3">
        <v>41655</v>
      </c>
      <c r="B5654" s="6">
        <f>B5653*EXP(Returns!B5653)</f>
        <v>456.80340442739674</v>
      </c>
      <c r="C5654" s="6">
        <f>C5653*EXP(Returns!C5653)</f>
        <v>144.90738359366668</v>
      </c>
      <c r="D5654" s="6">
        <f>D5653*EXP(Returns!D5653)</f>
        <v>266.46187024590751</v>
      </c>
    </row>
    <row r="5655" spans="1:4" x14ac:dyDescent="0.35">
      <c r="A5655" s="3">
        <v>41656</v>
      </c>
      <c r="B5655" s="6">
        <f>B5654*EXP(Returns!B5654)</f>
        <v>455.02409120838962</v>
      </c>
      <c r="C5655" s="6">
        <f>C5654*EXP(Returns!C5654)</f>
        <v>145.13577922324066</v>
      </c>
      <c r="D5655" s="6">
        <f>D5654*EXP(Returns!D5654)</f>
        <v>266.49941170445737</v>
      </c>
    </row>
    <row r="5656" spans="1:4" x14ac:dyDescent="0.35">
      <c r="A5656" s="3">
        <v>41660</v>
      </c>
      <c r="B5656" s="6">
        <f>B5655*EXP(Returns!B5655)</f>
        <v>456.28619098821383</v>
      </c>
      <c r="C5656" s="6">
        <f>C5655*EXP(Returns!C5655)</f>
        <v>145.18145834915543</v>
      </c>
      <c r="D5656" s="6">
        <f>D5655*EXP(Returns!D5655)</f>
        <v>266.04954870538364</v>
      </c>
    </row>
    <row r="5657" spans="1:4" x14ac:dyDescent="0.35">
      <c r="A5657" s="3">
        <v>41661</v>
      </c>
      <c r="B5657" s="6">
        <f>B5656*EXP(Returns!B5656)</f>
        <v>456.54850976598118</v>
      </c>
      <c r="C5657" s="6">
        <f>C5656*EXP(Returns!C5656)</f>
        <v>144.72466709000747</v>
      </c>
      <c r="D5657" s="6">
        <f>D5656*EXP(Returns!D5656)</f>
        <v>267.80194169025691</v>
      </c>
    </row>
    <row r="5658" spans="1:4" x14ac:dyDescent="0.35">
      <c r="A5658" s="3">
        <v>41662</v>
      </c>
      <c r="B5658" s="6">
        <f>B5657*EXP(Returns!B5657)</f>
        <v>452.48999282693865</v>
      </c>
      <c r="C5658" s="6">
        <f>C5657*EXP(Returns!C5657)</f>
        <v>145.79761900316171</v>
      </c>
      <c r="D5658" s="6">
        <f>D5657*EXP(Returns!D5657)</f>
        <v>268.22716480245145</v>
      </c>
    </row>
    <row r="5659" spans="1:4" x14ac:dyDescent="0.35">
      <c r="A5659" s="3">
        <v>41663</v>
      </c>
      <c r="B5659" s="6">
        <f>B5658*EXP(Returns!B5658)</f>
        <v>443.04404212186205</v>
      </c>
      <c r="C5659" s="6">
        <f>C5658*EXP(Returns!C5658)</f>
        <v>146.27674227942362</v>
      </c>
      <c r="D5659" s="6">
        <f>D5658*EXP(Returns!D5658)</f>
        <v>270.4163077135529</v>
      </c>
    </row>
    <row r="5660" spans="1:4" x14ac:dyDescent="0.35">
      <c r="A5660" s="3">
        <v>41666</v>
      </c>
      <c r="B5660" s="6">
        <f>B5659*EXP(Returns!B5659)</f>
        <v>440.88362426345708</v>
      </c>
      <c r="C5660" s="6">
        <f>C5659*EXP(Returns!C5659)</f>
        <v>145.88897725499135</v>
      </c>
      <c r="D5660" s="6">
        <f>D5659*EXP(Returns!D5659)</f>
        <v>267.24981787310503</v>
      </c>
    </row>
    <row r="5661" spans="1:4" x14ac:dyDescent="0.35">
      <c r="A5661" s="3">
        <v>41667</v>
      </c>
      <c r="B5661" s="6">
        <f>B5660*EXP(Returns!B5660)</f>
        <v>443.59095202645261</v>
      </c>
      <c r="C5661" s="6">
        <f>C5660*EXP(Returns!C5660)</f>
        <v>146.11737288456533</v>
      </c>
      <c r="D5661" s="6">
        <f>D5660*EXP(Returns!D5660)</f>
        <v>269.10235666430714</v>
      </c>
    </row>
    <row r="5662" spans="1:4" x14ac:dyDescent="0.35">
      <c r="A5662" s="3">
        <v>41668</v>
      </c>
      <c r="B5662" s="6">
        <f>B5661*EXP(Returns!B5661)</f>
        <v>439.06224105178927</v>
      </c>
      <c r="C5662" s="6">
        <f>C5661*EXP(Returns!C5661)</f>
        <v>147.02994031117427</v>
      </c>
      <c r="D5662" s="6">
        <f>D5661*EXP(Returns!D5661)</f>
        <v>271.6706154314686</v>
      </c>
    </row>
    <row r="5663" spans="1:4" x14ac:dyDescent="0.35">
      <c r="A5663" s="3">
        <v>41669</v>
      </c>
      <c r="B5663" s="6">
        <f>B5662*EXP(Returns!B5662)</f>
        <v>444.00917724761013</v>
      </c>
      <c r="C5663" s="6">
        <f>C5662*EXP(Returns!C5662)</f>
        <v>146.77921266448641</v>
      </c>
      <c r="D5663" s="6">
        <f>D5662*EXP(Returns!D5662)</f>
        <v>268.99026104159481</v>
      </c>
    </row>
    <row r="5664" spans="1:4" x14ac:dyDescent="0.35">
      <c r="A5664" s="3">
        <v>41670</v>
      </c>
      <c r="B5664" s="6">
        <f>B5663*EXP(Returns!B5663)</f>
        <v>441.1385189248727</v>
      </c>
      <c r="C5664" s="6">
        <f>C5663*EXP(Returns!C5663)</f>
        <v>147.14464567180477</v>
      </c>
      <c r="D5664" s="6">
        <f>D5663*EXP(Returns!D5663)</f>
        <v>268.54314755779512</v>
      </c>
    </row>
    <row r="5665" spans="1:4" x14ac:dyDescent="0.35">
      <c r="A5665" s="3">
        <v>41673</v>
      </c>
      <c r="B5665" s="6">
        <f>B5664*EXP(Returns!B5664)</f>
        <v>431.06646774078536</v>
      </c>
      <c r="C5665" s="6">
        <f>C5664*EXP(Returns!C5664)</f>
        <v>148.10289222432851</v>
      </c>
      <c r="D5665" s="6">
        <f>D5664*EXP(Returns!D5664)</f>
        <v>269.14359939341824</v>
      </c>
    </row>
    <row r="5666" spans="1:4" x14ac:dyDescent="0.35">
      <c r="A5666" s="3">
        <v>41674</v>
      </c>
      <c r="B5666" s="6">
        <f>B5665*EXP(Returns!B5665)</f>
        <v>434.36030069558154</v>
      </c>
      <c r="C5666" s="6">
        <f>C5665*EXP(Returns!C5665)</f>
        <v>147.66944807398141</v>
      </c>
      <c r="D5666" s="6">
        <f>D5665*EXP(Returns!D5665)</f>
        <v>273.26924706216857</v>
      </c>
    </row>
    <row r="5667" spans="1:4" x14ac:dyDescent="0.35">
      <c r="A5667" s="3">
        <v>41675</v>
      </c>
      <c r="B5667" s="6">
        <f>B5666*EXP(Returns!B5666)</f>
        <v>433.47930555515524</v>
      </c>
      <c r="C5667" s="6">
        <f>C5666*EXP(Returns!C5666)</f>
        <v>147.12129856300388</v>
      </c>
      <c r="D5667" s="6">
        <f>D5666*EXP(Returns!D5666)</f>
        <v>272.70147215807197</v>
      </c>
    </row>
    <row r="5668" spans="1:4" x14ac:dyDescent="0.35">
      <c r="A5668" s="3">
        <v>41676</v>
      </c>
      <c r="B5668" s="6">
        <f>B5667*EXP(Returns!B5667)</f>
        <v>438.87168873209049</v>
      </c>
      <c r="C5668" s="6">
        <f>C5667*EXP(Returns!C5667)</f>
        <v>146.6878544126568</v>
      </c>
      <c r="D5668" s="6">
        <f>D5667*EXP(Returns!D5667)</f>
        <v>272.7188152544162</v>
      </c>
    </row>
    <row r="5669" spans="1:4" x14ac:dyDescent="0.35">
      <c r="A5669" s="3">
        <v>41677</v>
      </c>
      <c r="B5669" s="6">
        <f>B5668*EXP(Returns!B5668)</f>
        <v>444.70951889014009</v>
      </c>
      <c r="C5669" s="6">
        <f>C5668*EXP(Returns!C5668)</f>
        <v>147.02994031117427</v>
      </c>
      <c r="D5669" s="6">
        <f>D5668*EXP(Returns!D5668)</f>
        <v>273.56841547410551</v>
      </c>
    </row>
    <row r="5670" spans="1:4" x14ac:dyDescent="0.35">
      <c r="A5670" s="3">
        <v>41680</v>
      </c>
      <c r="B5670" s="6">
        <f>B5669*EXP(Returns!B5669)</f>
        <v>445.4073858272194</v>
      </c>
      <c r="C5670" s="6">
        <f>C5669*EXP(Returns!C5669)</f>
        <v>146.98426118525947</v>
      </c>
      <c r="D5670" s="6">
        <f>D5669*EXP(Returns!D5669)</f>
        <v>272.35450448060118</v>
      </c>
    </row>
    <row r="5671" spans="1:4" x14ac:dyDescent="0.35">
      <c r="A5671" s="3">
        <v>41681</v>
      </c>
      <c r="B5671" s="6">
        <f>B5670*EXP(Returns!B5670)</f>
        <v>450.33452437943515</v>
      </c>
      <c r="C5671" s="6">
        <f>C5670*EXP(Returns!C5670)</f>
        <v>146.48179080019671</v>
      </c>
      <c r="D5671" s="6">
        <f>D5670*EXP(Returns!D5670)</f>
        <v>274.3550940942535</v>
      </c>
    </row>
    <row r="5672" spans="1:4" x14ac:dyDescent="0.35">
      <c r="A5672" s="3">
        <v>41682</v>
      </c>
      <c r="B5672" s="6">
        <f>B5671*EXP(Returns!B5671)</f>
        <v>450.213263812354</v>
      </c>
      <c r="C5672" s="6">
        <f>C5671*EXP(Returns!C5671)</f>
        <v>145.93364128921914</v>
      </c>
      <c r="D5672" s="6">
        <f>D5671*EXP(Returns!D5671)</f>
        <v>275.37854827973439</v>
      </c>
    </row>
    <row r="5673" spans="1:4" x14ac:dyDescent="0.35">
      <c r="A5673" s="3">
        <v>41683</v>
      </c>
      <c r="B5673" s="6">
        <f>B5672*EXP(Returns!B5672)</f>
        <v>452.82902747367592</v>
      </c>
      <c r="C5673" s="6">
        <f>C5672*EXP(Returns!C5672)</f>
        <v>146.64116019505499</v>
      </c>
      <c r="D5673" s="6">
        <f>D5672*EXP(Returns!D5672)</f>
        <v>276.99219649385435</v>
      </c>
    </row>
    <row r="5674" spans="1:4" x14ac:dyDescent="0.35">
      <c r="A5674" s="3">
        <v>41684</v>
      </c>
      <c r="B5674" s="6">
        <f>B5673*EXP(Returns!B5673)</f>
        <v>455.00676827023534</v>
      </c>
      <c r="C5674" s="6">
        <f>C5673*EXP(Returns!C5673)</f>
        <v>146.48179080019671</v>
      </c>
      <c r="D5674" s="6">
        <f>D5673*EXP(Returns!D5673)</f>
        <v>278.20769374617066</v>
      </c>
    </row>
    <row r="5675" spans="1:4" x14ac:dyDescent="0.35">
      <c r="A5675" s="3">
        <v>41688</v>
      </c>
      <c r="B5675" s="6">
        <f>B5674*EXP(Returns!B5674)</f>
        <v>455.53388053122075</v>
      </c>
      <c r="C5675" s="6">
        <f>C5674*EXP(Returns!C5674)</f>
        <v>146.93959715103165</v>
      </c>
      <c r="D5675" s="6">
        <f>D5674*EXP(Returns!D5674)</f>
        <v>282.8500387852722</v>
      </c>
    </row>
    <row r="5676" spans="1:4" x14ac:dyDescent="0.35">
      <c r="A5676" s="3">
        <v>41689</v>
      </c>
      <c r="B5676" s="6">
        <f>B5675*EXP(Returns!B5675)</f>
        <v>452.56175928500721</v>
      </c>
      <c r="C5676" s="6">
        <f>C5675*EXP(Returns!C5675)</f>
        <v>146.64217528674195</v>
      </c>
      <c r="D5676" s="6">
        <f>D5675*EXP(Returns!D5675)</f>
        <v>284.7148446446202</v>
      </c>
    </row>
    <row r="5677" spans="1:4" x14ac:dyDescent="0.35">
      <c r="A5677" s="3">
        <v>41690</v>
      </c>
      <c r="B5677" s="6">
        <f>B5676*EXP(Returns!B5676)</f>
        <v>455.29135939705839</v>
      </c>
      <c r="C5677" s="6">
        <f>C5676*EXP(Returns!C5676)</f>
        <v>146.39043254836707</v>
      </c>
      <c r="D5677" s="6">
        <f>D5676*EXP(Returns!D5676)</f>
        <v>283.95481517251329</v>
      </c>
    </row>
    <row r="5678" spans="1:4" x14ac:dyDescent="0.35">
      <c r="A5678" s="3">
        <v>41691</v>
      </c>
      <c r="B5678" s="6">
        <f>B5677*EXP(Returns!B5677)</f>
        <v>454.41778837298398</v>
      </c>
      <c r="C5678" s="6">
        <f>C5677*EXP(Returns!C5677)</f>
        <v>146.64116019505497</v>
      </c>
      <c r="D5678" s="6">
        <f>D5677*EXP(Returns!D5677)</f>
        <v>284.66736263084869</v>
      </c>
    </row>
    <row r="5679" spans="1:4" x14ac:dyDescent="0.35">
      <c r="A5679" s="3">
        <v>41694</v>
      </c>
      <c r="B5679" s="6">
        <f>B5678*EXP(Returns!B5678)</f>
        <v>457.2290537649061</v>
      </c>
      <c r="C5679" s="6">
        <f>C5678*EXP(Returns!C5678)</f>
        <v>146.43611167428185</v>
      </c>
      <c r="D5679" s="6">
        <f>D5678*EXP(Returns!D5678)</f>
        <v>285.10390105590193</v>
      </c>
    </row>
    <row r="5680" spans="1:4" x14ac:dyDescent="0.35">
      <c r="A5680" s="3">
        <v>41695</v>
      </c>
      <c r="B5680" s="6">
        <f>B5679*EXP(Returns!B5679)</f>
        <v>456.61285210769779</v>
      </c>
      <c r="C5680" s="6">
        <f>C5679*EXP(Returns!C5679)</f>
        <v>147.05328741997508</v>
      </c>
      <c r="D5680" s="6">
        <f>D5679*EXP(Returns!D5679)</f>
        <v>285.25628765243817</v>
      </c>
    </row>
    <row r="5681" spans="1:4" x14ac:dyDescent="0.35">
      <c r="A5681" s="3">
        <v>41696</v>
      </c>
      <c r="B5681" s="6">
        <f>B5680*EXP(Returns!B5680)</f>
        <v>456.6227509295004</v>
      </c>
      <c r="C5681" s="6">
        <f>C5680*EXP(Returns!C5680)</f>
        <v>147.39638841017958</v>
      </c>
      <c r="D5681" s="6">
        <f>D5680*EXP(Returns!D5680)</f>
        <v>284.22849769287126</v>
      </c>
    </row>
    <row r="5682" spans="1:4" x14ac:dyDescent="0.35">
      <c r="A5682" s="3">
        <v>41697</v>
      </c>
      <c r="B5682" s="6">
        <f>B5681*EXP(Returns!B5681)</f>
        <v>458.88215700593076</v>
      </c>
      <c r="C5682" s="6">
        <f>C5681*EXP(Returns!C5681)</f>
        <v>147.80851563509972</v>
      </c>
      <c r="D5682" s="6">
        <f>D5681*EXP(Returns!D5681)</f>
        <v>283.91008267401583</v>
      </c>
    </row>
    <row r="5683" spans="1:4" x14ac:dyDescent="0.35">
      <c r="A5683" s="3">
        <v>41698</v>
      </c>
      <c r="B5683" s="6">
        <f>B5682*EXP(Returns!B5682)</f>
        <v>460.15910501845877</v>
      </c>
      <c r="C5683" s="6">
        <f>C5682*EXP(Returns!C5682)</f>
        <v>147.57910491383873</v>
      </c>
      <c r="D5683" s="6">
        <f>D5682*EXP(Returns!D5682)</f>
        <v>285.28727257456529</v>
      </c>
    </row>
    <row r="5684" spans="1:4" x14ac:dyDescent="0.35">
      <c r="A5684" s="3">
        <v>41701</v>
      </c>
      <c r="B5684" s="6">
        <f>B5683*EXP(Returns!B5683)</f>
        <v>456.76380914018659</v>
      </c>
      <c r="C5684" s="6">
        <f>C5683*EXP(Returns!C5683)</f>
        <v>148.26530689424769</v>
      </c>
      <c r="D5684" s="6">
        <f>D5683*EXP(Returns!D5683)</f>
        <v>288.19774024276165</v>
      </c>
    </row>
    <row r="5685" spans="1:4" x14ac:dyDescent="0.35">
      <c r="A5685" s="3">
        <v>41702</v>
      </c>
      <c r="B5685" s="6">
        <f>B5684*EXP(Returns!B5684)</f>
        <v>463.73752910007806</v>
      </c>
      <c r="C5685" s="6">
        <f>C5684*EXP(Returns!C5684)</f>
        <v>147.19032479771946</v>
      </c>
      <c r="D5685" s="6">
        <f>D5684*EXP(Returns!D5684)</f>
        <v>289.54542572940858</v>
      </c>
    </row>
    <row r="5686" spans="1:4" x14ac:dyDescent="0.35">
      <c r="A5686" s="3">
        <v>41703</v>
      </c>
      <c r="B5686" s="6">
        <f>B5685*EXP(Returns!B5685)</f>
        <v>463.71278204557166</v>
      </c>
      <c r="C5686" s="6">
        <f>C5685*EXP(Returns!C5685)</f>
        <v>147.09896654588985</v>
      </c>
      <c r="D5686" s="6">
        <f>D5685*EXP(Returns!D5685)</f>
        <v>288.84937536271758</v>
      </c>
    </row>
    <row r="5687" spans="1:4" x14ac:dyDescent="0.35">
      <c r="A5687" s="3">
        <v>41704</v>
      </c>
      <c r="B5687" s="6">
        <f>B5686*EXP(Returns!B5686)</f>
        <v>464.50963720067642</v>
      </c>
      <c r="C5687" s="6">
        <f>C5686*EXP(Returns!C5686)</f>
        <v>146.59548106914008</v>
      </c>
      <c r="D5687" s="6">
        <f>D5686*EXP(Returns!D5686)</f>
        <v>291.22284154776952</v>
      </c>
    </row>
    <row r="5688" spans="1:4" x14ac:dyDescent="0.35">
      <c r="A5688" s="3">
        <v>41705</v>
      </c>
      <c r="B5688" s="6">
        <f>B5687*EXP(Returns!B5687)</f>
        <v>464.75958245119068</v>
      </c>
      <c r="C5688" s="6">
        <f>C5687*EXP(Returns!C5687)</f>
        <v>145.90927908873113</v>
      </c>
      <c r="D5688" s="6">
        <f>D5687*EXP(Returns!D5687)</f>
        <v>289.89831543977743</v>
      </c>
    </row>
    <row r="5689" spans="1:4" x14ac:dyDescent="0.35">
      <c r="A5689" s="3">
        <v>41708</v>
      </c>
      <c r="B5689" s="6">
        <f>B5688*EXP(Returns!B5688)</f>
        <v>464.54428307698544</v>
      </c>
      <c r="C5689" s="6">
        <f>C5688*EXP(Returns!C5688)</f>
        <v>146.0006373405607</v>
      </c>
      <c r="D5689" s="6">
        <f>D5688*EXP(Returns!D5688)</f>
        <v>288.26404586110186</v>
      </c>
    </row>
    <row r="5690" spans="1:4" x14ac:dyDescent="0.35">
      <c r="A5690" s="3">
        <v>41709</v>
      </c>
      <c r="B5690" s="6">
        <f>B5689*EXP(Returns!B5689)</f>
        <v>462.18341407707896</v>
      </c>
      <c r="C5690" s="6">
        <f>C5689*EXP(Returns!C5689)</f>
        <v>146.22903297013468</v>
      </c>
      <c r="D5690" s="6">
        <f>D5689*EXP(Returns!D5689)</f>
        <v>287.84146651359401</v>
      </c>
    </row>
    <row r="5691" spans="1:4" x14ac:dyDescent="0.35">
      <c r="A5691" s="3">
        <v>41710</v>
      </c>
      <c r="B5691" s="6">
        <f>B5690*EXP(Returns!B5690)</f>
        <v>462.32447228776516</v>
      </c>
      <c r="C5691" s="6">
        <f>C5690*EXP(Returns!C5690)</f>
        <v>146.73251844688443</v>
      </c>
      <c r="D5691" s="6">
        <f>D5690*EXP(Returns!D5690)</f>
        <v>287.53648181934653</v>
      </c>
    </row>
    <row r="5692" spans="1:4" x14ac:dyDescent="0.35">
      <c r="A5692" s="3">
        <v>41711</v>
      </c>
      <c r="B5692" s="6">
        <f>B5691*EXP(Returns!B5691)</f>
        <v>456.9147661726754</v>
      </c>
      <c r="C5692" s="6">
        <f>C5691*EXP(Returns!C5691)</f>
        <v>147.67046316566828</v>
      </c>
      <c r="D5692" s="6">
        <f>D5691*EXP(Returns!D5691)</f>
        <v>286.57838149691867</v>
      </c>
    </row>
    <row r="5693" spans="1:4" x14ac:dyDescent="0.35">
      <c r="A5693" s="3">
        <v>41712</v>
      </c>
      <c r="B5693" s="6">
        <f>B5692*EXP(Returns!B5692)</f>
        <v>455.62544463289424</v>
      </c>
      <c r="C5693" s="6">
        <f>C5692*EXP(Returns!C5692)</f>
        <v>147.76182141749788</v>
      </c>
      <c r="D5693" s="6">
        <f>D5692*EXP(Returns!D5692)</f>
        <v>287.24947472496797</v>
      </c>
    </row>
    <row r="5694" spans="1:4" x14ac:dyDescent="0.35">
      <c r="A5694" s="3">
        <v>41715</v>
      </c>
      <c r="B5694" s="6">
        <f>B5693*EXP(Returns!B5693)</f>
        <v>460.00567328051937</v>
      </c>
      <c r="C5694" s="6">
        <f>C5693*EXP(Returns!C5693)</f>
        <v>147.09795145420284</v>
      </c>
      <c r="D5694" s="6">
        <f>D5693*EXP(Returns!D5693)</f>
        <v>285.6055818428332</v>
      </c>
    </row>
    <row r="5695" spans="1:4" x14ac:dyDescent="0.35">
      <c r="A5695" s="3">
        <v>41716</v>
      </c>
      <c r="B5695" s="6">
        <f>B5694*EXP(Returns!B5694)</f>
        <v>463.32672799527245</v>
      </c>
      <c r="C5695" s="6">
        <f>C5694*EXP(Returns!C5694)</f>
        <v>147.32736217546383</v>
      </c>
      <c r="D5695" s="6">
        <f>D5694*EXP(Returns!D5694)</f>
        <v>286.93698173901055</v>
      </c>
    </row>
    <row r="5696" spans="1:4" x14ac:dyDescent="0.35">
      <c r="A5696" s="3">
        <v>41717</v>
      </c>
      <c r="B5696" s="6">
        <f>B5695*EXP(Returns!B5695)</f>
        <v>460.48576613794262</v>
      </c>
      <c r="C5696" s="6">
        <f>C5695*EXP(Returns!C5695)</f>
        <v>146.16000673541902</v>
      </c>
      <c r="D5696" s="6">
        <f>D5695*EXP(Returns!D5695)</f>
        <v>287.23466964272296</v>
      </c>
    </row>
    <row r="5697" spans="1:4" x14ac:dyDescent="0.35">
      <c r="A5697" s="3">
        <v>41718</v>
      </c>
      <c r="B5697" s="6">
        <f>B5696*EXP(Returns!B5696)</f>
        <v>463.2673350644572</v>
      </c>
      <c r="C5697" s="6">
        <f>C5696*EXP(Returns!C5696)</f>
        <v>146.11432760950424</v>
      </c>
      <c r="D5697" s="6">
        <f>D5696*EXP(Returns!D5696)</f>
        <v>283.78201871259637</v>
      </c>
    </row>
    <row r="5698" spans="1:4" x14ac:dyDescent="0.35">
      <c r="A5698" s="3">
        <v>41719</v>
      </c>
      <c r="B5698" s="6">
        <f>B5697*EXP(Returns!B5697)</f>
        <v>461.90872177205819</v>
      </c>
      <c r="C5698" s="6">
        <f>C5697*EXP(Returns!C5697)</f>
        <v>146.43509658259481</v>
      </c>
      <c r="D5698" s="6">
        <f>D5697*EXP(Returns!D5697)</f>
        <v>283.09326513644044</v>
      </c>
    </row>
    <row r="5699" spans="1:4" x14ac:dyDescent="0.35">
      <c r="A5699" s="3">
        <v>41722</v>
      </c>
      <c r="B5699" s="6">
        <f>B5698*EXP(Returns!B5698)</f>
        <v>459.66168922288097</v>
      </c>
      <c r="C5699" s="6">
        <f>C5698*EXP(Returns!C5698)</f>
        <v>146.61781308625399</v>
      </c>
      <c r="D5699" s="6">
        <f>D5698*EXP(Returns!D5698)</f>
        <v>283.38524250842977</v>
      </c>
    </row>
    <row r="5700" spans="1:4" x14ac:dyDescent="0.35">
      <c r="A5700" s="3">
        <v>41723</v>
      </c>
      <c r="B5700" s="6">
        <f>B5699*EXP(Returns!B5699)</f>
        <v>461.68599828150093</v>
      </c>
      <c r="C5700" s="6">
        <f>C5699*EXP(Returns!C5699)</f>
        <v>146.61781308625399</v>
      </c>
      <c r="D5700" s="6">
        <f>D5699*EXP(Returns!D5699)</f>
        <v>284.62633140291251</v>
      </c>
    </row>
    <row r="5701" spans="1:4" x14ac:dyDescent="0.35">
      <c r="A5701" s="3">
        <v>41724</v>
      </c>
      <c r="B5701" s="6">
        <f>B5700*EXP(Returns!B5700)</f>
        <v>458.4540329629707</v>
      </c>
      <c r="C5701" s="6">
        <f>C5700*EXP(Returns!C5700)</f>
        <v>147.02892521948718</v>
      </c>
      <c r="D5701" s="6">
        <f>D5700*EXP(Returns!D5700)</f>
        <v>284.15722179692023</v>
      </c>
    </row>
    <row r="5702" spans="1:4" x14ac:dyDescent="0.35">
      <c r="A5702" s="3">
        <v>41725</v>
      </c>
      <c r="B5702" s="6">
        <f>B5701*EXP(Returns!B5701)</f>
        <v>457.58293664434694</v>
      </c>
      <c r="C5702" s="6">
        <f>C5701*EXP(Returns!C5701)</f>
        <v>147.41770533560646</v>
      </c>
      <c r="D5702" s="6">
        <f>D5701*EXP(Returns!D5701)</f>
        <v>286.62723826832718</v>
      </c>
    </row>
    <row r="5703" spans="1:4" x14ac:dyDescent="0.35">
      <c r="A5703" s="3">
        <v>41726</v>
      </c>
      <c r="B5703" s="6">
        <f>B5702*EXP(Returns!B5702)</f>
        <v>459.70623392099236</v>
      </c>
      <c r="C5703" s="6">
        <f>C5702*EXP(Returns!C5702)</f>
        <v>146.91421985885668</v>
      </c>
      <c r="D5703" s="6">
        <f>D5702*EXP(Returns!D5702)</f>
        <v>286.93158845904981</v>
      </c>
    </row>
    <row r="5704" spans="1:4" x14ac:dyDescent="0.35">
      <c r="A5704" s="3">
        <v>41729</v>
      </c>
      <c r="B5704" s="6">
        <f>B5703*EXP(Returns!B5703)</f>
        <v>463.34652563887755</v>
      </c>
      <c r="C5704" s="6">
        <f>C5703*EXP(Returns!C5703)</f>
        <v>146.75485046399842</v>
      </c>
      <c r="D5704" s="6">
        <f>D5703*EXP(Returns!D5703)</f>
        <v>286.46046959189573</v>
      </c>
    </row>
    <row r="5705" spans="1:4" x14ac:dyDescent="0.35">
      <c r="A5705" s="3">
        <v>41730</v>
      </c>
      <c r="B5705" s="6">
        <f>B5704*EXP(Returns!B5704)</f>
        <v>466.61066212826609</v>
      </c>
      <c r="C5705" s="6">
        <f>C5704*EXP(Returns!C5704)</f>
        <v>146.31937613027736</v>
      </c>
      <c r="D5705" s="6">
        <f>D5704*EXP(Returns!D5704)</f>
        <v>284.68470572719281</v>
      </c>
    </row>
    <row r="5706" spans="1:4" x14ac:dyDescent="0.35">
      <c r="A5706" s="3">
        <v>41731</v>
      </c>
      <c r="B5706" s="6">
        <f>B5705*EXP(Returns!B5705)</f>
        <v>467.94205366070815</v>
      </c>
      <c r="C5706" s="6">
        <f>C5705*EXP(Returns!C5705)</f>
        <v>145.74787951049888</v>
      </c>
      <c r="D5706" s="6">
        <f>D5705*EXP(Returns!D5705)</f>
        <v>284.06067151056504</v>
      </c>
    </row>
    <row r="5707" spans="1:4" x14ac:dyDescent="0.35">
      <c r="A5707" s="3">
        <v>41732</v>
      </c>
      <c r="B5707" s="6">
        <f>B5706*EXP(Returns!B5706)</f>
        <v>467.41494139972275</v>
      </c>
      <c r="C5707" s="6">
        <f>C5706*EXP(Returns!C5706)</f>
        <v>145.93059601415808</v>
      </c>
      <c r="D5707" s="6">
        <f>D5706*EXP(Returns!D5706)</f>
        <v>285.94514697918152</v>
      </c>
    </row>
    <row r="5708" spans="1:4" x14ac:dyDescent="0.35">
      <c r="A5708" s="3">
        <v>41733</v>
      </c>
      <c r="B5708" s="6">
        <f>B5707*EXP(Returns!B5707)</f>
        <v>461.55483889261734</v>
      </c>
      <c r="C5708" s="6">
        <f>C5707*EXP(Returns!C5707)</f>
        <v>146.73150335519756</v>
      </c>
      <c r="D5708" s="6">
        <f>D5707*EXP(Returns!D5707)</f>
        <v>286.93571273196096</v>
      </c>
    </row>
    <row r="5709" spans="1:4" x14ac:dyDescent="0.35">
      <c r="A5709" s="3">
        <v>41736</v>
      </c>
      <c r="B5709" s="6">
        <f>B5708*EXP(Returns!B5708)</f>
        <v>456.59305446409275</v>
      </c>
      <c r="C5709" s="6">
        <f>C5708*EXP(Returns!C5708)</f>
        <v>147.12028347131681</v>
      </c>
      <c r="D5709" s="6">
        <f>D5708*EXP(Returns!D5708)</f>
        <v>286.65431041871813</v>
      </c>
    </row>
    <row r="5710" spans="1:4" x14ac:dyDescent="0.35">
      <c r="A5710" s="3">
        <v>41737</v>
      </c>
      <c r="B5710" s="6">
        <f>B5709*EXP(Returns!B5709)</f>
        <v>458.30555063593266</v>
      </c>
      <c r="C5710" s="6">
        <f>C5709*EXP(Returns!C5709)</f>
        <v>147.30299997497599</v>
      </c>
      <c r="D5710" s="6">
        <f>D5709*EXP(Returns!D5709)</f>
        <v>289.68840052366039</v>
      </c>
    </row>
    <row r="5711" spans="1:4" x14ac:dyDescent="0.35">
      <c r="A5711" s="3">
        <v>41738</v>
      </c>
      <c r="B5711" s="6">
        <f>B5710*EXP(Returns!B5710)</f>
        <v>463.30940505711811</v>
      </c>
      <c r="C5711" s="6">
        <f>C5710*EXP(Returns!C5710)</f>
        <v>147.23498883194728</v>
      </c>
      <c r="D5711" s="6">
        <f>D5710*EXP(Returns!D5710)</f>
        <v>290.6165734298358</v>
      </c>
    </row>
    <row r="5712" spans="1:4" x14ac:dyDescent="0.35">
      <c r="A5712" s="3">
        <v>41739</v>
      </c>
      <c r="B5712" s="6">
        <f>B5711*EXP(Returns!B5711)</f>
        <v>453.63330674513242</v>
      </c>
      <c r="C5712" s="6">
        <f>C5711*EXP(Returns!C5711)</f>
        <v>147.96686993827103</v>
      </c>
      <c r="D5712" s="6">
        <f>D5711*EXP(Returns!D5711)</f>
        <v>291.70358371838279</v>
      </c>
    </row>
    <row r="5713" spans="1:4" x14ac:dyDescent="0.35">
      <c r="A5713" s="3">
        <v>41740</v>
      </c>
      <c r="B5713" s="6">
        <f>B5712*EXP(Returns!B5712)</f>
        <v>449.32979396647693</v>
      </c>
      <c r="C5713" s="6">
        <f>C5712*EXP(Returns!C5712)</f>
        <v>148.08056020721452</v>
      </c>
      <c r="D5713" s="6">
        <f>D5712*EXP(Returns!D5712)</f>
        <v>290.46302357683743</v>
      </c>
    </row>
    <row r="5714" spans="1:4" x14ac:dyDescent="0.35">
      <c r="A5714" s="3">
        <v>41743</v>
      </c>
      <c r="B5714" s="6">
        <f>B5713*EXP(Returns!B5713)</f>
        <v>453.02205449882541</v>
      </c>
      <c r="C5714" s="6">
        <f>C5713*EXP(Returns!C5713)</f>
        <v>147.82881746883965</v>
      </c>
      <c r="D5714" s="6">
        <f>D5713*EXP(Returns!D5713)</f>
        <v>292.525371533569</v>
      </c>
    </row>
    <row r="5715" spans="1:4" x14ac:dyDescent="0.35">
      <c r="A5715" s="3">
        <v>41744</v>
      </c>
      <c r="B5715" s="6">
        <f>B5714*EXP(Returns!B5714)</f>
        <v>456.08326514126179</v>
      </c>
      <c r="C5715" s="6">
        <f>C5714*EXP(Returns!C5714)</f>
        <v>147.96686993827103</v>
      </c>
      <c r="D5715" s="6">
        <f>D5714*EXP(Returns!D5714)</f>
        <v>291.35830805031145</v>
      </c>
    </row>
    <row r="5716" spans="1:4" x14ac:dyDescent="0.35">
      <c r="A5716" s="3">
        <v>41745</v>
      </c>
      <c r="B5716" s="6">
        <f>B5715*EXP(Returns!B5715)</f>
        <v>460.86687077734058</v>
      </c>
      <c r="C5716" s="6">
        <f>C5715*EXP(Returns!C5715)</f>
        <v>147.85216457764054</v>
      </c>
      <c r="D5716" s="6">
        <f>D5715*EXP(Returns!D5715)</f>
        <v>291.87447666772539</v>
      </c>
    </row>
    <row r="5717" spans="1:4" x14ac:dyDescent="0.35">
      <c r="A5717" s="3">
        <v>41746</v>
      </c>
      <c r="B5717" s="6">
        <f>B5716*EXP(Returns!B5716)</f>
        <v>461.49544596180203</v>
      </c>
      <c r="C5717" s="6">
        <f>C5716*EXP(Returns!C5716)</f>
        <v>146.91421985885671</v>
      </c>
      <c r="D5717" s="6">
        <f>D5716*EXP(Returns!D5716)</f>
        <v>293.18705295933404</v>
      </c>
    </row>
    <row r="5718" spans="1:4" x14ac:dyDescent="0.35">
      <c r="A5718" s="3">
        <v>41750</v>
      </c>
      <c r="B5718" s="6">
        <f>B5717*EXP(Returns!B5717)</f>
        <v>463.2376385990496</v>
      </c>
      <c r="C5718" s="6">
        <f>C5717*EXP(Returns!C5717)</f>
        <v>147.00666538052536</v>
      </c>
      <c r="D5718" s="6">
        <f>D5717*EXP(Returns!D5717)</f>
        <v>291.55299488183346</v>
      </c>
    </row>
    <row r="5719" spans="1:4" x14ac:dyDescent="0.35">
      <c r="A5719" s="3">
        <v>41751</v>
      </c>
      <c r="B5719" s="6">
        <f>B5718*EXP(Returns!B5718)</f>
        <v>465.13326297423646</v>
      </c>
      <c r="C5719" s="6">
        <f>C5718*EXP(Returns!C5718)</f>
        <v>146.84513968881859</v>
      </c>
      <c r="D5719" s="6">
        <f>D5718*EXP(Returns!D5718)</f>
        <v>292.5826883519747</v>
      </c>
    </row>
    <row r="5720" spans="1:4" x14ac:dyDescent="0.35">
      <c r="A5720" s="3">
        <v>41752</v>
      </c>
      <c r="B5720" s="6">
        <f>B5719*EXP(Returns!B5719)</f>
        <v>464.10378550677206</v>
      </c>
      <c r="C5720" s="6">
        <f>C5719*EXP(Returns!C5719)</f>
        <v>147.3490185761554</v>
      </c>
      <c r="D5720" s="6">
        <f>D5719*EXP(Returns!D5719)</f>
        <v>293.05465322382844</v>
      </c>
    </row>
    <row r="5721" spans="1:4" x14ac:dyDescent="0.35">
      <c r="A5721" s="3">
        <v>41753</v>
      </c>
      <c r="B5721" s="6">
        <f>B5720*EXP(Returns!B5720)</f>
        <v>464.90064066187665</v>
      </c>
      <c r="C5721" s="6">
        <f>C5720*EXP(Returns!C5720)</f>
        <v>147.32666910937837</v>
      </c>
      <c r="D5721" s="6">
        <f>D5720*EXP(Returns!D5720)</f>
        <v>294.19422155434529</v>
      </c>
    </row>
    <row r="5722" spans="1:4" x14ac:dyDescent="0.35">
      <c r="A5722" s="3">
        <v>41754</v>
      </c>
      <c r="B5722" s="6">
        <f>B5721*EXP(Returns!B5721)</f>
        <v>461.13661367145977</v>
      </c>
      <c r="C5722" s="6">
        <f>C5721*EXP(Returns!C5721)</f>
        <v>147.60095801982385</v>
      </c>
      <c r="D5722" s="6">
        <f>D5721*EXP(Returns!D5721)</f>
        <v>293.96833829952124</v>
      </c>
    </row>
    <row r="5723" spans="1:4" x14ac:dyDescent="0.35">
      <c r="A5723" s="3">
        <v>41757</v>
      </c>
      <c r="B5723" s="6">
        <f>B5722*EXP(Returns!B5722)</f>
        <v>462.62886105819308</v>
      </c>
      <c r="C5723" s="6">
        <f>C5722*EXP(Returns!C5722)</f>
        <v>147.46381356460108</v>
      </c>
      <c r="D5723" s="6">
        <f>D5722*EXP(Returns!D5722)</f>
        <v>293.47723257133634</v>
      </c>
    </row>
    <row r="5724" spans="1:4" x14ac:dyDescent="0.35">
      <c r="A5724" s="3">
        <v>41758</v>
      </c>
      <c r="B5724" s="6">
        <f>B5723*EXP(Returns!B5723)</f>
        <v>464.83134890925879</v>
      </c>
      <c r="C5724" s="6">
        <f>C5723*EXP(Returns!C5723)</f>
        <v>147.23422358770969</v>
      </c>
      <c r="D5724" s="6">
        <f>D5723*EXP(Returns!D5723)</f>
        <v>295.29349891103823</v>
      </c>
    </row>
    <row r="5725" spans="1:4" x14ac:dyDescent="0.35">
      <c r="A5725" s="3">
        <v>41759</v>
      </c>
      <c r="B5725" s="6">
        <f>B5724*EXP(Returns!B5724)</f>
        <v>466.22213337251605</v>
      </c>
      <c r="C5725" s="6">
        <f>C5724*EXP(Returns!C5724)</f>
        <v>147.82953211186171</v>
      </c>
      <c r="D5725" s="6">
        <f>D5724*EXP(Returns!D5724)</f>
        <v>293.43821060456202</v>
      </c>
    </row>
    <row r="5726" spans="1:4" x14ac:dyDescent="0.35">
      <c r="A5726" s="3">
        <v>41760</v>
      </c>
      <c r="B5726" s="6">
        <f>B5725*EXP(Returns!B5725)</f>
        <v>466.15531632534891</v>
      </c>
      <c r="C5726" s="6">
        <f>C5725*EXP(Returns!C5725)</f>
        <v>148.35677635082911</v>
      </c>
      <c r="D5726" s="6">
        <f>D5725*EXP(Returns!D5725)</f>
        <v>290.20298288226229</v>
      </c>
    </row>
    <row r="5727" spans="1:4" x14ac:dyDescent="0.35">
      <c r="A5727" s="3">
        <v>41761</v>
      </c>
      <c r="B5727" s="6">
        <f>B5726*EXP(Returns!B5726)</f>
        <v>465.52674114088745</v>
      </c>
      <c r="C5727" s="6">
        <f>C5726*EXP(Returns!C5726)</f>
        <v>148.51627027282885</v>
      </c>
      <c r="D5727" s="6">
        <f>D5726*EXP(Returns!D5726)</f>
        <v>291.05057384078975</v>
      </c>
    </row>
    <row r="5728" spans="1:4" x14ac:dyDescent="0.35">
      <c r="A5728" s="3">
        <v>41764</v>
      </c>
      <c r="B5728" s="6">
        <f>B5727*EXP(Returns!B5727)</f>
        <v>466.39783745951121</v>
      </c>
      <c r="C5728" s="6">
        <f>C5727*EXP(Returns!C5727)</f>
        <v>148.28769618079096</v>
      </c>
      <c r="D5728" s="6">
        <f>D5727*EXP(Returns!D5727)</f>
        <v>291.35862530207368</v>
      </c>
    </row>
    <row r="5729" spans="1:4" x14ac:dyDescent="0.35">
      <c r="A5729" s="3">
        <v>41765</v>
      </c>
      <c r="B5729" s="6">
        <f>B5728*EXP(Returns!B5728)</f>
        <v>462.20568642613432</v>
      </c>
      <c r="C5729" s="6">
        <f>C5728*EXP(Returns!C5728)</f>
        <v>148.49392080605179</v>
      </c>
      <c r="D5729" s="6">
        <f>D5728*EXP(Returns!D5728)</f>
        <v>292.16285851974072</v>
      </c>
    </row>
    <row r="5730" spans="1:4" x14ac:dyDescent="0.35">
      <c r="A5730" s="3">
        <v>41766</v>
      </c>
      <c r="B5730" s="6">
        <f>B5729*EXP(Returns!B5729)</f>
        <v>464.8016524438512</v>
      </c>
      <c r="C5730" s="6">
        <f>C5729*EXP(Returns!C5729)</f>
        <v>148.56198509123644</v>
      </c>
      <c r="D5730" s="6">
        <f>D5729*EXP(Returns!D5729)</f>
        <v>290.85779051984201</v>
      </c>
    </row>
    <row r="5731" spans="1:4" x14ac:dyDescent="0.35">
      <c r="A5731" s="3">
        <v>41767</v>
      </c>
      <c r="B5731" s="6">
        <f>B5730*EXP(Returns!B5730)</f>
        <v>464.16317843758719</v>
      </c>
      <c r="C5731" s="6">
        <f>C5730*EXP(Returns!C5730)</f>
        <v>148.7915750681278</v>
      </c>
      <c r="D5731" s="6">
        <f>D5730*EXP(Returns!D5730)</f>
        <v>290.21387519277107</v>
      </c>
    </row>
    <row r="5732" spans="1:4" x14ac:dyDescent="0.35">
      <c r="A5732" s="3">
        <v>41768</v>
      </c>
      <c r="B5732" s="6">
        <f>B5731*EXP(Returns!B5731)</f>
        <v>464.86846949101835</v>
      </c>
      <c r="C5732" s="6">
        <f>C5731*EXP(Returns!C5731)</f>
        <v>148.47055545442126</v>
      </c>
      <c r="D5732" s="6">
        <f>D5731*EXP(Returns!D5731)</f>
        <v>289.10730104554312</v>
      </c>
    </row>
    <row r="5733" spans="1:4" x14ac:dyDescent="0.35">
      <c r="A5733" s="3">
        <v>41771</v>
      </c>
      <c r="B5733" s="6">
        <f>B5732*EXP(Returns!B5732)</f>
        <v>469.36500929482344</v>
      </c>
      <c r="C5733" s="6">
        <f>C5732*EXP(Returns!C5732)</f>
        <v>148.05810620389957</v>
      </c>
      <c r="D5733" s="6">
        <f>D5732*EXP(Returns!D5732)</f>
        <v>289.72816274454692</v>
      </c>
    </row>
    <row r="5734" spans="1:4" x14ac:dyDescent="0.35">
      <c r="A5734" s="3">
        <v>41772</v>
      </c>
      <c r="B5734" s="6">
        <f>B5733*EXP(Returns!B5733)</f>
        <v>469.56298573087423</v>
      </c>
      <c r="C5734" s="6">
        <f>C5733*EXP(Returns!C5733)</f>
        <v>148.53861973960588</v>
      </c>
      <c r="D5734" s="6">
        <f>D5733*EXP(Returns!D5733)</f>
        <v>290.26241471241724</v>
      </c>
    </row>
    <row r="5735" spans="1:4" x14ac:dyDescent="0.35">
      <c r="A5735" s="3">
        <v>41773</v>
      </c>
      <c r="B5735" s="6">
        <f>B5734*EXP(Returns!B5734)</f>
        <v>467.35554846890716</v>
      </c>
      <c r="C5735" s="6">
        <f>C5734*EXP(Returns!C5734)</f>
        <v>149.45494787746441</v>
      </c>
      <c r="D5735" s="6">
        <f>D5734*EXP(Returns!D5734)</f>
        <v>290.91278082532358</v>
      </c>
    </row>
    <row r="5736" spans="1:4" x14ac:dyDescent="0.35">
      <c r="A5736" s="3">
        <v>41774</v>
      </c>
      <c r="B5736" s="6">
        <f>B5735*EXP(Returns!B5735)</f>
        <v>462.98026923218316</v>
      </c>
      <c r="C5736" s="6">
        <f>C5735*EXP(Returns!C5735)</f>
        <v>150.01774808630435</v>
      </c>
      <c r="D5736" s="6">
        <f>D5735*EXP(Returns!D5735)</f>
        <v>289.17032839567196</v>
      </c>
    </row>
    <row r="5737" spans="1:4" x14ac:dyDescent="0.35">
      <c r="A5737" s="3">
        <v>41775</v>
      </c>
      <c r="B5737" s="6">
        <f>B5736*EXP(Returns!B5736)</f>
        <v>464.71503775307878</v>
      </c>
      <c r="C5737" s="6">
        <f>C5736*EXP(Returns!C5736)</f>
        <v>149.80644403677599</v>
      </c>
      <c r="D5737" s="6">
        <f>D5736*EXP(Returns!D5736)</f>
        <v>287.98655631959497</v>
      </c>
    </row>
    <row r="5738" spans="1:4" x14ac:dyDescent="0.35">
      <c r="A5738" s="3">
        <v>41778</v>
      </c>
      <c r="B5738" s="6">
        <f>B5737*EXP(Returns!B5737)</f>
        <v>466.50177508843774</v>
      </c>
      <c r="C5738" s="6">
        <f>C5737*EXP(Returns!C5737)</f>
        <v>149.57177463561709</v>
      </c>
      <c r="D5738" s="6">
        <f>D5737*EXP(Returns!D5737)</f>
        <v>289.02026831205984</v>
      </c>
    </row>
    <row r="5739" spans="1:4" x14ac:dyDescent="0.35">
      <c r="A5739" s="3">
        <v>41779</v>
      </c>
      <c r="B5739" s="6">
        <f>B5738*EXP(Returns!B5738)</f>
        <v>463.47026091140901</v>
      </c>
      <c r="C5739" s="6">
        <f>C5738*EXP(Returns!C5738)</f>
        <v>149.92327079492867</v>
      </c>
      <c r="D5739" s="6">
        <f>D5738*EXP(Returns!D5738)</f>
        <v>288.76678415390762</v>
      </c>
    </row>
    <row r="5740" spans="1:4" x14ac:dyDescent="0.35">
      <c r="A5740" s="3">
        <v>41780</v>
      </c>
      <c r="B5740" s="6">
        <f>B5739*EXP(Returns!B5739)</f>
        <v>467.23181319637536</v>
      </c>
      <c r="C5740" s="6">
        <f>C5739*EXP(Returns!C5739)</f>
        <v>149.57177463561709</v>
      </c>
      <c r="D5740" s="6">
        <f>D5739*EXP(Returns!D5739)</f>
        <v>288.8513846238792</v>
      </c>
    </row>
    <row r="5741" spans="1:4" x14ac:dyDescent="0.35">
      <c r="A5741" s="3">
        <v>41781</v>
      </c>
      <c r="B5741" s="6">
        <f>B5740*EXP(Returns!B5740)</f>
        <v>468.33553182735886</v>
      </c>
      <c r="C5741" s="6">
        <f>C5740*EXP(Returns!C5740)</f>
        <v>149.31373988282766</v>
      </c>
      <c r="D5741" s="6">
        <f>D5740*EXP(Returns!D5740)</f>
        <v>288.76773590919481</v>
      </c>
    </row>
    <row r="5742" spans="1:4" x14ac:dyDescent="0.35">
      <c r="A5742" s="3">
        <v>41782</v>
      </c>
      <c r="B5742" s="6">
        <f>B5741*EXP(Returns!B5741)</f>
        <v>470.32519500966993</v>
      </c>
      <c r="C5742" s="6">
        <f>C5741*EXP(Returns!C5741)</f>
        <v>149.59513998724762</v>
      </c>
      <c r="D5742" s="6">
        <f>D5741*EXP(Returns!D5741)</f>
        <v>289.00609773333969</v>
      </c>
    </row>
    <row r="5743" spans="1:4" x14ac:dyDescent="0.35">
      <c r="A5743" s="3">
        <v>41786</v>
      </c>
      <c r="B5743" s="6">
        <f>B5742*EXP(Returns!B5742)</f>
        <v>473.14140981249341</v>
      </c>
      <c r="C5743" s="6">
        <f>C5742*EXP(Returns!C5742)</f>
        <v>149.80644403677599</v>
      </c>
      <c r="D5743" s="6">
        <f>D5742*EXP(Returns!D5742)</f>
        <v>287.04960611466004</v>
      </c>
    </row>
    <row r="5744" spans="1:4" x14ac:dyDescent="0.35">
      <c r="A5744" s="3">
        <v>41787</v>
      </c>
      <c r="B5744" s="6">
        <f>B5743*EXP(Returns!B5743)</f>
        <v>472.61429755150795</v>
      </c>
      <c r="C5744" s="6">
        <f>C5743*EXP(Returns!C5743)</f>
        <v>150.86093251471078</v>
      </c>
      <c r="D5744" s="6">
        <f>D5743*EXP(Returns!D5743)</f>
        <v>287.05193262758428</v>
      </c>
    </row>
    <row r="5745" spans="1:4" x14ac:dyDescent="0.35">
      <c r="A5745" s="3">
        <v>41788</v>
      </c>
      <c r="B5745" s="6">
        <f>B5744*EXP(Returns!B5744)</f>
        <v>475.15087063840957</v>
      </c>
      <c r="C5745" s="6">
        <f>C5744*EXP(Returns!C5744)</f>
        <v>150.74410575655807</v>
      </c>
      <c r="D5745" s="6">
        <f>D5744*EXP(Returns!D5744)</f>
        <v>286.93729899077283</v>
      </c>
    </row>
    <row r="5746" spans="1:4" x14ac:dyDescent="0.35">
      <c r="A5746" s="3">
        <v>41789</v>
      </c>
      <c r="B5746" s="6">
        <f>B5745*EXP(Returns!B5745)</f>
        <v>476.02691636793458</v>
      </c>
      <c r="C5746" s="6">
        <f>C5745*EXP(Returns!C5745)</f>
        <v>150.60289776192133</v>
      </c>
      <c r="D5746" s="6">
        <f>D5745*EXP(Returns!D5745)</f>
        <v>285.00301499546072</v>
      </c>
    </row>
    <row r="5747" spans="1:4" x14ac:dyDescent="0.35">
      <c r="A5747" s="3">
        <v>41792</v>
      </c>
      <c r="B5747" s="6">
        <f>B5746*EXP(Returns!B5746)</f>
        <v>476.37337513102364</v>
      </c>
      <c r="C5747" s="6">
        <f>C5746*EXP(Returns!C5746)</f>
        <v>149.59513998724765</v>
      </c>
      <c r="D5747" s="6">
        <f>D5746*EXP(Returns!D5746)</f>
        <v>285.32026675785403</v>
      </c>
    </row>
    <row r="5748" spans="1:4" x14ac:dyDescent="0.35">
      <c r="A5748" s="3">
        <v>41793</v>
      </c>
      <c r="B5748" s="6">
        <f>B5747*EXP(Returns!B5747)</f>
        <v>476.19272163312718</v>
      </c>
      <c r="C5748" s="6">
        <f>C5747*EXP(Returns!C5747)</f>
        <v>148.82103572887934</v>
      </c>
      <c r="D5748" s="6">
        <f>D5747*EXP(Returns!D5747)</f>
        <v>284.48303935689808</v>
      </c>
    </row>
    <row r="5749" spans="1:4" x14ac:dyDescent="0.35">
      <c r="A5749" s="3">
        <v>41794</v>
      </c>
      <c r="B5749" s="6">
        <f>B5748*EXP(Returns!B5748)</f>
        <v>477.09351441715859</v>
      </c>
      <c r="C5749" s="6">
        <f>C5748*EXP(Returns!C5748)</f>
        <v>148.65747826746556</v>
      </c>
      <c r="D5749" s="6">
        <f>D5748*EXP(Returns!D5748)</f>
        <v>283.84071028863906</v>
      </c>
    </row>
    <row r="5750" spans="1:4" x14ac:dyDescent="0.35">
      <c r="A5750" s="3">
        <v>41795</v>
      </c>
      <c r="B5750" s="6">
        <f>B5749*EXP(Returns!B5749)</f>
        <v>480.20669387405837</v>
      </c>
      <c r="C5750" s="6">
        <f>C5749*EXP(Returns!C5749)</f>
        <v>148.93887837188555</v>
      </c>
      <c r="D5750" s="6">
        <f>D5749*EXP(Returns!D5749)</f>
        <v>283.84197929568859</v>
      </c>
    </row>
    <row r="5751" spans="1:4" x14ac:dyDescent="0.35">
      <c r="A5751" s="3">
        <v>41796</v>
      </c>
      <c r="B5751" s="6">
        <f>B5750*EXP(Returns!B5750)</f>
        <v>482.42897936872924</v>
      </c>
      <c r="C5751" s="6">
        <f>C5750*EXP(Returns!C5750)</f>
        <v>148.77430502561828</v>
      </c>
      <c r="D5751" s="6">
        <f>D5750*EXP(Returns!D5750)</f>
        <v>284.75228035258249</v>
      </c>
    </row>
    <row r="5752" spans="1:4" x14ac:dyDescent="0.35">
      <c r="A5752" s="3">
        <v>41799</v>
      </c>
      <c r="B5752" s="6">
        <f>B5751*EXP(Returns!B5751)</f>
        <v>482.8818504661956</v>
      </c>
      <c r="C5752" s="6">
        <f>C5751*EXP(Returns!C5751)</f>
        <v>148.56300097608994</v>
      </c>
      <c r="D5752" s="6">
        <f>D5751*EXP(Returns!D5751)</f>
        <v>284.93015284069764</v>
      </c>
    </row>
    <row r="5753" spans="1:4" x14ac:dyDescent="0.35">
      <c r="A5753" s="3">
        <v>41800</v>
      </c>
      <c r="B5753" s="6">
        <f>B5752*EXP(Returns!B5752)</f>
        <v>482.76306460456505</v>
      </c>
      <c r="C5753" s="6">
        <f>C5752*EXP(Returns!C5752)</f>
        <v>148.28261675652345</v>
      </c>
      <c r="D5753" s="6">
        <f>D5752*EXP(Returns!D5752)</f>
        <v>283.84737257564927</v>
      </c>
    </row>
    <row r="5754" spans="1:4" x14ac:dyDescent="0.35">
      <c r="A5754" s="3">
        <v>41801</v>
      </c>
      <c r="B5754" s="6">
        <f>B5753*EXP(Returns!B5753)</f>
        <v>481.05551784362643</v>
      </c>
      <c r="C5754" s="6">
        <f>C5753*EXP(Returns!C5753)</f>
        <v>148.21150481677833</v>
      </c>
      <c r="D5754" s="6">
        <f>D5753*EXP(Returns!D5753)</f>
        <v>282.88747449323449</v>
      </c>
    </row>
    <row r="5755" spans="1:4" x14ac:dyDescent="0.35">
      <c r="A5755" s="3">
        <v>41802</v>
      </c>
      <c r="B5755" s="6">
        <f>B5754*EXP(Returns!B5754)</f>
        <v>477.64537373265034</v>
      </c>
      <c r="C5755" s="6">
        <f>C5754*EXP(Returns!C5754)</f>
        <v>148.91551302025499</v>
      </c>
      <c r="D5755" s="6">
        <f>D5754*EXP(Returns!D5754)</f>
        <v>285.95254952030393</v>
      </c>
    </row>
    <row r="5756" spans="1:4" x14ac:dyDescent="0.35">
      <c r="A5756" s="3">
        <v>41803</v>
      </c>
      <c r="B5756" s="6">
        <f>B5755*EXP(Returns!B5755)</f>
        <v>479.14257053028501</v>
      </c>
      <c r="C5756" s="6">
        <f>C5755*EXP(Returns!C5755)</f>
        <v>148.68084361909609</v>
      </c>
      <c r="D5756" s="6">
        <f>D5755*EXP(Returns!D5755)</f>
        <v>287.00931514083618</v>
      </c>
    </row>
    <row r="5757" spans="1:4" x14ac:dyDescent="0.35">
      <c r="A5757" s="3">
        <v>41806</v>
      </c>
      <c r="B5757" s="6">
        <f>B5756*EXP(Returns!B5756)</f>
        <v>479.54347281328796</v>
      </c>
      <c r="C5757" s="6">
        <f>C5756*EXP(Returns!C5756)</f>
        <v>148.75093967398774</v>
      </c>
      <c r="D5757" s="6">
        <f>D5756*EXP(Returns!D5756)</f>
        <v>286.87691540533064</v>
      </c>
    </row>
    <row r="5758" spans="1:4" x14ac:dyDescent="0.35">
      <c r="A5758" s="3">
        <v>41807</v>
      </c>
      <c r="B5758" s="6">
        <f>B5757*EXP(Returns!B5757)</f>
        <v>480.58532380800557</v>
      </c>
      <c r="C5758" s="6">
        <f>C5757*EXP(Returns!C5757)</f>
        <v>148.0235661188805</v>
      </c>
      <c r="D5758" s="6">
        <f>D5757*EXP(Returns!D5757)</f>
        <v>286.77201082256596</v>
      </c>
    </row>
    <row r="5759" spans="1:4" x14ac:dyDescent="0.35">
      <c r="A5759" s="3">
        <v>41808</v>
      </c>
      <c r="B5759" s="6">
        <f>B5758*EXP(Returns!B5758)</f>
        <v>484.29490727850856</v>
      </c>
      <c r="C5759" s="6">
        <f>C5758*EXP(Returns!C5758)</f>
        <v>148.53963562445935</v>
      </c>
      <c r="D5759" s="6">
        <f>D5758*EXP(Returns!D5758)</f>
        <v>287.21351952523003</v>
      </c>
    </row>
    <row r="5760" spans="1:4" x14ac:dyDescent="0.35">
      <c r="A5760" s="3">
        <v>41809</v>
      </c>
      <c r="B5760" s="6">
        <f>B5759*EXP(Returns!B5759)</f>
        <v>484.91358364116752</v>
      </c>
      <c r="C5760" s="6">
        <f>C5759*EXP(Returns!C5759)</f>
        <v>148.44617421793717</v>
      </c>
      <c r="D5760" s="6">
        <f>D5759*EXP(Returns!D5759)</f>
        <v>290.19505158820249</v>
      </c>
    </row>
    <row r="5761" spans="1:4" x14ac:dyDescent="0.35">
      <c r="A5761" s="3">
        <v>41810</v>
      </c>
      <c r="B5761" s="6">
        <f>B5760*EXP(Returns!B5760)</f>
        <v>485.75250878893297</v>
      </c>
      <c r="C5761" s="6">
        <f>C5760*EXP(Returns!C5760)</f>
        <v>148.42280886630664</v>
      </c>
      <c r="D5761" s="6">
        <f>D5760*EXP(Returns!D5760)</f>
        <v>290.80554972963472</v>
      </c>
    </row>
    <row r="5762" spans="1:4" x14ac:dyDescent="0.35">
      <c r="A5762" s="3">
        <v>41813</v>
      </c>
      <c r="B5762" s="6">
        <f>B5761*EXP(Returns!B5761)</f>
        <v>485.68816644721642</v>
      </c>
      <c r="C5762" s="6">
        <f>C5761*EXP(Returns!C5761)</f>
        <v>148.46953956956773</v>
      </c>
      <c r="D5762" s="6">
        <f>D5761*EXP(Returns!D5761)</f>
        <v>289.94770096412316</v>
      </c>
    </row>
    <row r="5763" spans="1:4" x14ac:dyDescent="0.35">
      <c r="A5763" s="3">
        <v>41814</v>
      </c>
      <c r="B5763" s="6">
        <f>B5762*EXP(Returns!B5762)</f>
        <v>482.56261346306354</v>
      </c>
      <c r="C5763" s="6">
        <f>C5762*EXP(Returns!C5762)</f>
        <v>148.91449713540149</v>
      </c>
      <c r="D5763" s="6">
        <f>D5762*EXP(Returns!D5762)</f>
        <v>290.34838994002587</v>
      </c>
    </row>
    <row r="5764" spans="1:4" x14ac:dyDescent="0.35">
      <c r="A5764" s="3">
        <v>41815</v>
      </c>
      <c r="B5764" s="6">
        <f>B5763*EXP(Returns!B5763)</f>
        <v>484.92595716842067</v>
      </c>
      <c r="C5764" s="6">
        <f>C5763*EXP(Returns!C5763)</f>
        <v>149.26599329471307</v>
      </c>
      <c r="D5764" s="6">
        <f>D5763*EXP(Returns!D5763)</f>
        <v>290.95867658028322</v>
      </c>
    </row>
    <row r="5765" spans="1:4" x14ac:dyDescent="0.35">
      <c r="A5765" s="3">
        <v>41816</v>
      </c>
      <c r="B5765" s="6">
        <f>B5764*EXP(Returns!B5764)</f>
        <v>484.35430020932381</v>
      </c>
      <c r="C5765" s="6">
        <f>C5764*EXP(Returns!C5764)</f>
        <v>149.73533209703086</v>
      </c>
      <c r="D5765" s="6">
        <f>D5764*EXP(Returns!D5764)</f>
        <v>290.39555470203504</v>
      </c>
    </row>
    <row r="5766" spans="1:4" x14ac:dyDescent="0.35">
      <c r="A5766" s="3">
        <v>41817</v>
      </c>
      <c r="B5766" s="6">
        <f>B5765*EXP(Returns!B5765)</f>
        <v>485.27984004786163</v>
      </c>
      <c r="C5766" s="6">
        <f>C5765*EXP(Returns!C5765)</f>
        <v>149.61748945402465</v>
      </c>
      <c r="D5766" s="6">
        <f>D5765*EXP(Returns!D5765)</f>
        <v>289.38479058704985</v>
      </c>
    </row>
    <row r="5767" spans="1:4" x14ac:dyDescent="0.35">
      <c r="A5767" s="3">
        <v>41820</v>
      </c>
      <c r="B5767" s="6">
        <f>B5766*EXP(Returns!B5766)</f>
        <v>485.09918654996522</v>
      </c>
      <c r="C5767" s="6">
        <f>C5766*EXP(Returns!C5766)</f>
        <v>149.82879350355302</v>
      </c>
      <c r="D5767" s="6">
        <f>D5766*EXP(Returns!D5766)</f>
        <v>286.70263843718919</v>
      </c>
    </row>
    <row r="5768" spans="1:4" x14ac:dyDescent="0.35">
      <c r="A5768" s="3">
        <v>41821</v>
      </c>
      <c r="B5768" s="6">
        <f>B5767*EXP(Returns!B5767)</f>
        <v>488.33857598484741</v>
      </c>
      <c r="C5768" s="6">
        <f>C5767*EXP(Returns!C5767)</f>
        <v>149.19589723982145</v>
      </c>
      <c r="D5768" s="6">
        <f>D5767*EXP(Returns!D5767)</f>
        <v>285.86245001978415</v>
      </c>
    </row>
    <row r="5769" spans="1:4" x14ac:dyDescent="0.35">
      <c r="A5769" s="3">
        <v>41822</v>
      </c>
      <c r="B5769" s="6">
        <f>B5768*EXP(Returns!B5768)</f>
        <v>488.66028769343006</v>
      </c>
      <c r="C5769" s="6">
        <f>C5768*EXP(Returns!C5768)</f>
        <v>148.37506227819208</v>
      </c>
      <c r="D5769" s="6">
        <f>D5768*EXP(Returns!D5768)</f>
        <v>285.98046767539444</v>
      </c>
    </row>
    <row r="5770" spans="1:4" x14ac:dyDescent="0.35">
      <c r="A5770" s="3">
        <v>41823</v>
      </c>
      <c r="B5770" s="6">
        <f>B5769*EXP(Returns!B5769)</f>
        <v>491.33791899101794</v>
      </c>
      <c r="C5770" s="6">
        <f>C5769*EXP(Returns!C5769)</f>
        <v>148.11702752540262</v>
      </c>
      <c r="D5770" s="6">
        <f>D5769*EXP(Returns!D5769)</f>
        <v>285.82818682944566</v>
      </c>
    </row>
    <row r="5771" spans="1:4" x14ac:dyDescent="0.35">
      <c r="A5771" s="3">
        <v>41827</v>
      </c>
      <c r="B5771" s="6">
        <f>B5770*EXP(Returns!B5770)</f>
        <v>489.41012344497273</v>
      </c>
      <c r="C5771" s="6">
        <f>C5770*EXP(Returns!C5770)</f>
        <v>148.51525438797532</v>
      </c>
      <c r="D5771" s="6">
        <f>D5770*EXP(Returns!D5770)</f>
        <v>282.5161841806468</v>
      </c>
    </row>
    <row r="5772" spans="1:4" x14ac:dyDescent="0.35">
      <c r="A5772" s="3">
        <v>41828</v>
      </c>
      <c r="B5772" s="6">
        <f>B5771*EXP(Returns!B5771)</f>
        <v>485.96038404678649</v>
      </c>
      <c r="C5772" s="6">
        <f>C5771*EXP(Returns!C5771)</f>
        <v>149.19589723982145</v>
      </c>
      <c r="D5772" s="6">
        <f>D5771*EXP(Returns!D5771)</f>
        <v>281.88210365820999</v>
      </c>
    </row>
    <row r="5773" spans="1:4" x14ac:dyDescent="0.35">
      <c r="A5773" s="3">
        <v>41829</v>
      </c>
      <c r="B5773" s="6">
        <f>B5772*EXP(Returns!B5772)</f>
        <v>488.21731541776626</v>
      </c>
      <c r="C5773" s="6">
        <f>C5772*EXP(Returns!C5772)</f>
        <v>149.4529161077574</v>
      </c>
      <c r="D5773" s="6">
        <f>D5772*EXP(Returns!D5772)</f>
        <v>280.14821702614302</v>
      </c>
    </row>
    <row r="5774" spans="1:4" x14ac:dyDescent="0.35">
      <c r="A5774" s="3">
        <v>41830</v>
      </c>
      <c r="B5774" s="6">
        <f>B5773*EXP(Returns!B5773)</f>
        <v>486.20043047549819</v>
      </c>
      <c r="C5774" s="6">
        <f>C5773*EXP(Returns!C5773)</f>
        <v>149.59412410239412</v>
      </c>
      <c r="D5774" s="6">
        <f>D5773*EXP(Returns!D5773)</f>
        <v>279.28222546539672</v>
      </c>
    </row>
    <row r="5775" spans="1:4" x14ac:dyDescent="0.35">
      <c r="A5775" s="3">
        <v>41831</v>
      </c>
      <c r="B5775" s="6">
        <f>B5774*EXP(Returns!B5774)</f>
        <v>486.9156203507319</v>
      </c>
      <c r="C5775" s="6">
        <f>C5774*EXP(Returns!C5774)</f>
        <v>149.78104691543842</v>
      </c>
      <c r="D5775" s="6">
        <f>D5774*EXP(Returns!D5774)</f>
        <v>277.25297744254141</v>
      </c>
    </row>
    <row r="5776" spans="1:4" x14ac:dyDescent="0.35">
      <c r="A5776" s="3">
        <v>41834</v>
      </c>
      <c r="B5776" s="6">
        <f>B5775*EXP(Returns!B5775)</f>
        <v>489.27401464518766</v>
      </c>
      <c r="C5776" s="6">
        <f>C5775*EXP(Returns!C5775)</f>
        <v>149.40618540449628</v>
      </c>
      <c r="D5776" s="6">
        <f>D5775*EXP(Returns!D5775)</f>
        <v>277.20856219580639</v>
      </c>
    </row>
    <row r="5777" spans="1:4" x14ac:dyDescent="0.35">
      <c r="A5777" s="3">
        <v>41835</v>
      </c>
      <c r="B5777" s="6">
        <f>B5776*EXP(Returns!B5776)</f>
        <v>488.3286771630448</v>
      </c>
      <c r="C5777" s="6">
        <f>C5776*EXP(Returns!C5776)</f>
        <v>149.38282005286575</v>
      </c>
      <c r="D5777" s="6">
        <f>D5776*EXP(Returns!D5776)</f>
        <v>275.74751207939767</v>
      </c>
    </row>
    <row r="5778" spans="1:4" x14ac:dyDescent="0.35">
      <c r="A5778" s="3">
        <v>41836</v>
      </c>
      <c r="B5778" s="6">
        <f>B5777*EXP(Returns!B5777)</f>
        <v>490.38020798162177</v>
      </c>
      <c r="C5778" s="6">
        <f>C5777*EXP(Returns!C5777)</f>
        <v>149.54637751427953</v>
      </c>
      <c r="D5778" s="6">
        <f>D5777*EXP(Returns!D5777)</f>
        <v>276.36583576430223</v>
      </c>
    </row>
    <row r="5779" spans="1:4" x14ac:dyDescent="0.35">
      <c r="A5779" s="3">
        <v>41837</v>
      </c>
      <c r="B5779" s="6">
        <f>B5778*EXP(Returns!B5778)</f>
        <v>484.57702369988101</v>
      </c>
      <c r="C5779" s="6">
        <f>C5778*EXP(Returns!C5778)</f>
        <v>150.39057782753943</v>
      </c>
      <c r="D5779" s="6">
        <f>D5778*EXP(Returns!D5778)</f>
        <v>276.81506425985117</v>
      </c>
    </row>
    <row r="5780" spans="1:4" x14ac:dyDescent="0.35">
      <c r="A5780" s="3">
        <v>41838</v>
      </c>
      <c r="B5780" s="6">
        <f>B5779*EXP(Returns!B5779)</f>
        <v>489.55118165565887</v>
      </c>
      <c r="C5780" s="6">
        <f>C5779*EXP(Returns!C5779)</f>
        <v>150.25038571775622</v>
      </c>
      <c r="D5780" s="6">
        <f>D5779*EXP(Returns!D5779)</f>
        <v>275.34502534350793</v>
      </c>
    </row>
    <row r="5781" spans="1:4" x14ac:dyDescent="0.35">
      <c r="A5781" s="3">
        <v>41841</v>
      </c>
      <c r="B5781" s="6">
        <f>B5780*EXP(Returns!B5780)</f>
        <v>488.41529185381705</v>
      </c>
      <c r="C5781" s="6">
        <f>C5780*EXP(Returns!C5780)</f>
        <v>150.36721247590887</v>
      </c>
      <c r="D5781" s="6">
        <f>D5780*EXP(Returns!D5780)</f>
        <v>275.51697579872518</v>
      </c>
    </row>
    <row r="5782" spans="1:4" x14ac:dyDescent="0.35">
      <c r="A5782" s="3">
        <v>41842</v>
      </c>
      <c r="B5782" s="6">
        <f>B5781*EXP(Returns!B5781)</f>
        <v>490.86525024994643</v>
      </c>
      <c r="C5782" s="6">
        <f>C5781*EXP(Returns!C5781)</f>
        <v>150.48403923406158</v>
      </c>
      <c r="D5782" s="6">
        <f>D5781*EXP(Returns!D5781)</f>
        <v>274.31924464510286</v>
      </c>
    </row>
    <row r="5783" spans="1:4" x14ac:dyDescent="0.35">
      <c r="A5783" s="3">
        <v>41843</v>
      </c>
      <c r="B5783" s="6">
        <f>B5782*EXP(Returns!B5782)</f>
        <v>491.72644774676763</v>
      </c>
      <c r="C5783" s="6">
        <f>C5782*EXP(Returns!C5782)</f>
        <v>150.50740458569214</v>
      </c>
      <c r="D5783" s="6">
        <f>D5782*EXP(Returns!D5782)</f>
        <v>275.05865275265421</v>
      </c>
    </row>
    <row r="5784" spans="1:4" x14ac:dyDescent="0.35">
      <c r="A5784" s="3">
        <v>41844</v>
      </c>
      <c r="B5784" s="6">
        <f>B5783*EXP(Returns!B5783)</f>
        <v>491.96649417547928</v>
      </c>
      <c r="C5784" s="6">
        <f>C5783*EXP(Returns!C5783)</f>
        <v>149.92123902522167</v>
      </c>
      <c r="D5784" s="6">
        <f>D5783*EXP(Returns!D5783)</f>
        <v>274.83044298490591</v>
      </c>
    </row>
    <row r="5785" spans="1:4" x14ac:dyDescent="0.35">
      <c r="A5785" s="3">
        <v>41845</v>
      </c>
      <c r="B5785" s="6">
        <f>B5784*EXP(Returns!B5784)</f>
        <v>489.58087812106641</v>
      </c>
      <c r="C5785" s="6">
        <f>C5784*EXP(Returns!C5784)</f>
        <v>150.43730853080055</v>
      </c>
      <c r="D5785" s="6">
        <f>D5784*EXP(Returns!D5784)</f>
        <v>275.37389525388573</v>
      </c>
    </row>
    <row r="5786" spans="1:4" x14ac:dyDescent="0.35">
      <c r="A5786" s="3">
        <v>41848</v>
      </c>
      <c r="B5786" s="6">
        <f>B5785*EXP(Returns!B5785)</f>
        <v>489.72193633175272</v>
      </c>
      <c r="C5786" s="6">
        <f>C5785*EXP(Returns!C5785)</f>
        <v>150.15590842638056</v>
      </c>
      <c r="D5786" s="6">
        <f>D5785*EXP(Returns!D5785)</f>
        <v>275.44728616158602</v>
      </c>
    </row>
    <row r="5787" spans="1:4" x14ac:dyDescent="0.35">
      <c r="A5787" s="3">
        <v>41849</v>
      </c>
      <c r="B5787" s="6">
        <f>B5786*EXP(Returns!B5786)</f>
        <v>487.50460024798309</v>
      </c>
      <c r="C5787" s="6">
        <f>C5786*EXP(Returns!C5786)</f>
        <v>150.53076993732267</v>
      </c>
      <c r="D5787" s="6">
        <f>D5786*EXP(Returns!D5786)</f>
        <v>273.93811952788093</v>
      </c>
    </row>
    <row r="5788" spans="1:4" x14ac:dyDescent="0.35">
      <c r="A5788" s="3">
        <v>41850</v>
      </c>
      <c r="B5788" s="6">
        <f>B5787*EXP(Returns!B5787)</f>
        <v>487.53429671339063</v>
      </c>
      <c r="C5788" s="6">
        <f>C5787*EXP(Returns!C5787)</f>
        <v>149.35843881638169</v>
      </c>
      <c r="D5788" s="6">
        <f>D5787*EXP(Returns!D5787)</f>
        <v>273.56048418004542</v>
      </c>
    </row>
    <row r="5789" spans="1:4" x14ac:dyDescent="0.35">
      <c r="A5789" s="3">
        <v>41851</v>
      </c>
      <c r="B5789" s="6">
        <f>B5788*EXP(Returns!B5788)</f>
        <v>477.78395723788594</v>
      </c>
      <c r="C5789" s="6">
        <f>C5788*EXP(Returns!C5788)</f>
        <v>149.2883427614901</v>
      </c>
      <c r="D5789" s="6">
        <f>D5788*EXP(Returns!D5788)</f>
        <v>272.41467656486816</v>
      </c>
    </row>
    <row r="5790" spans="1:4" x14ac:dyDescent="0.35">
      <c r="A5790" s="3">
        <v>41852</v>
      </c>
      <c r="B5790" s="6">
        <f>B5789*EXP(Returns!B5789)</f>
        <v>476.41791982913503</v>
      </c>
      <c r="C5790" s="6">
        <f>C5789*EXP(Returns!C5789)</f>
        <v>149.96796972848273</v>
      </c>
      <c r="D5790" s="6">
        <f>D5789*EXP(Returns!D5789)</f>
        <v>270.65741905297153</v>
      </c>
    </row>
    <row r="5791" spans="1:4" x14ac:dyDescent="0.35">
      <c r="A5791" s="3">
        <v>41855</v>
      </c>
      <c r="B5791" s="6">
        <f>B5790*EXP(Returns!B5790)</f>
        <v>479.84291217281486</v>
      </c>
      <c r="C5791" s="6">
        <f>C5790*EXP(Returns!C5790)</f>
        <v>150.15590842638056</v>
      </c>
      <c r="D5791" s="6">
        <f>D5790*EXP(Returns!D5790)</f>
        <v>272.41467656486816</v>
      </c>
    </row>
    <row r="5792" spans="1:4" x14ac:dyDescent="0.35">
      <c r="A5792" s="3">
        <v>41856</v>
      </c>
      <c r="B5792" s="6">
        <f>B5791*EXP(Returns!B5791)</f>
        <v>475.19541533652102</v>
      </c>
      <c r="C5792" s="6">
        <f>C5791*EXP(Returns!C5791)</f>
        <v>150.24936983290272</v>
      </c>
      <c r="D5792" s="6">
        <f>D5791*EXP(Returns!D5791)</f>
        <v>270.95182868847257</v>
      </c>
    </row>
    <row r="5793" spans="1:4" x14ac:dyDescent="0.35">
      <c r="A5793" s="3">
        <v>41857</v>
      </c>
      <c r="B5793" s="6">
        <f>B5792*EXP(Returns!B5792)</f>
        <v>475.20283945287292</v>
      </c>
      <c r="C5793" s="6">
        <f>C5792*EXP(Returns!C5792)</f>
        <v>150.36619659105537</v>
      </c>
      <c r="D5793" s="6">
        <f>D5792*EXP(Returns!D5792)</f>
        <v>273.05753438606456</v>
      </c>
    </row>
    <row r="5794" spans="1:4" x14ac:dyDescent="0.35">
      <c r="A5794" s="3">
        <v>41858</v>
      </c>
      <c r="B5794" s="6">
        <f>B5793*EXP(Returns!B5793)</f>
        <v>472.5623287370446</v>
      </c>
      <c r="C5794" s="6">
        <f>C5793*EXP(Returns!C5793)</f>
        <v>150.99909285478694</v>
      </c>
      <c r="D5794" s="6">
        <f>D5793*EXP(Returns!D5793)</f>
        <v>272.02762941474833</v>
      </c>
    </row>
    <row r="5795" spans="1:4" x14ac:dyDescent="0.35">
      <c r="A5795" s="3">
        <v>41859</v>
      </c>
      <c r="B5795" s="6">
        <f>B5794*EXP(Returns!B5794)</f>
        <v>478.01163013934445</v>
      </c>
      <c r="C5795" s="6">
        <f>C5794*EXP(Returns!C5794)</f>
        <v>151.16366620105421</v>
      </c>
      <c r="D5795" s="6">
        <f>D5794*EXP(Returns!D5794)</f>
        <v>271.17644293624704</v>
      </c>
    </row>
    <row r="5796" spans="1:4" x14ac:dyDescent="0.35">
      <c r="A5796" s="3">
        <v>41862</v>
      </c>
      <c r="B5796" s="6">
        <f>B5795*EXP(Returns!B5795)</f>
        <v>479.33064814453337</v>
      </c>
      <c r="C5796" s="6">
        <f>C5795*EXP(Returns!C5795)</f>
        <v>151.06918890967853</v>
      </c>
      <c r="D5796" s="6">
        <f>D5795*EXP(Returns!D5795)</f>
        <v>271.92156157552148</v>
      </c>
    </row>
    <row r="5797" spans="1:4" x14ac:dyDescent="0.35">
      <c r="A5797" s="3">
        <v>41863</v>
      </c>
      <c r="B5797" s="6">
        <f>B5796*EXP(Returns!B5796)</f>
        <v>478.54616651668181</v>
      </c>
      <c r="C5797" s="6">
        <f>C5796*EXP(Returns!C5796)</f>
        <v>150.78880469011207</v>
      </c>
      <c r="D5797" s="6">
        <f>D5796*EXP(Returns!D5796)</f>
        <v>270.20322027981177</v>
      </c>
    </row>
    <row r="5798" spans="1:4" x14ac:dyDescent="0.35">
      <c r="A5798" s="3">
        <v>41864</v>
      </c>
      <c r="B5798" s="6">
        <f>B5797*EXP(Returns!B5797)</f>
        <v>481.75585948615634</v>
      </c>
      <c r="C5798" s="6">
        <f>C5797*EXP(Returns!C5797)</f>
        <v>151.16366620105421</v>
      </c>
      <c r="D5798" s="6">
        <f>D5797*EXP(Returns!D5797)</f>
        <v>268.91390911744526</v>
      </c>
    </row>
    <row r="5799" spans="1:4" x14ac:dyDescent="0.35">
      <c r="A5799" s="3">
        <v>41865</v>
      </c>
      <c r="B5799" s="6">
        <f>B5798*EXP(Returns!B5798)</f>
        <v>483.84946029739422</v>
      </c>
      <c r="C5799" s="6">
        <f>C5798*EXP(Returns!C5798)</f>
        <v>151.49179700873523</v>
      </c>
      <c r="D5799" s="6">
        <f>D5798*EXP(Returns!D5798)</f>
        <v>267.59657404940066</v>
      </c>
    </row>
    <row r="5800" spans="1:4" x14ac:dyDescent="0.35">
      <c r="A5800" s="3">
        <v>41866</v>
      </c>
      <c r="B5800" s="6">
        <f>B5799*EXP(Returns!B5799)</f>
        <v>483.81976383198656</v>
      </c>
      <c r="C5800" s="6">
        <f>C5799*EXP(Returns!C5799)</f>
        <v>152.17142397572789</v>
      </c>
      <c r="D5800" s="6">
        <f>D5799*EXP(Returns!D5799)</f>
        <v>267.72981978960587</v>
      </c>
    </row>
    <row r="5801" spans="1:4" x14ac:dyDescent="0.35">
      <c r="A5801" s="3">
        <v>41869</v>
      </c>
      <c r="B5801" s="6">
        <f>B5800*EXP(Returns!B5800)</f>
        <v>487.94757252364695</v>
      </c>
      <c r="C5801" s="6">
        <f>C5800*EXP(Returns!C5800)</f>
        <v>151.62589380939747</v>
      </c>
      <c r="D5801" s="6">
        <f>D5800*EXP(Returns!D5800)</f>
        <v>266.49740244329524</v>
      </c>
    </row>
    <row r="5802" spans="1:4" x14ac:dyDescent="0.35">
      <c r="A5802" s="3">
        <v>41870</v>
      </c>
      <c r="B5802" s="6">
        <f>B5801*EXP(Returns!B5801)</f>
        <v>490.38763209797372</v>
      </c>
      <c r="C5802" s="6">
        <f>C5801*EXP(Returns!C5801)</f>
        <v>151.36481140204754</v>
      </c>
      <c r="D5802" s="6">
        <f>D5801*EXP(Returns!D5801)</f>
        <v>266.1741228974164</v>
      </c>
    </row>
    <row r="5803" spans="1:4" x14ac:dyDescent="0.35">
      <c r="A5803" s="3">
        <v>41871</v>
      </c>
      <c r="B5803" s="6">
        <f>B5802*EXP(Returns!B5802)</f>
        <v>491.60271247423589</v>
      </c>
      <c r="C5803" s="6">
        <f>C5802*EXP(Returns!C5802)</f>
        <v>151.08036364306707</v>
      </c>
      <c r="D5803" s="6">
        <f>D5802*EXP(Returns!D5802)</f>
        <v>266.78261177768684</v>
      </c>
    </row>
    <row r="5804" spans="1:4" x14ac:dyDescent="0.35">
      <c r="A5804" s="3">
        <v>41872</v>
      </c>
      <c r="B5804" s="6">
        <f>B5803*EXP(Returns!B5803)</f>
        <v>493.0528898683084</v>
      </c>
      <c r="C5804" s="6">
        <f>C5803*EXP(Returns!C5803)</f>
        <v>151.36481140204756</v>
      </c>
      <c r="D5804" s="6">
        <f>D5803*EXP(Returns!D5803)</f>
        <v>267.25563415541529</v>
      </c>
    </row>
    <row r="5805" spans="1:4" x14ac:dyDescent="0.35">
      <c r="A5805" s="3">
        <v>41873</v>
      </c>
      <c r="B5805" s="6">
        <f>B5804*EXP(Returns!B5804)</f>
        <v>492.0704318044061</v>
      </c>
      <c r="C5805" s="6">
        <f>C5804*EXP(Returns!C5804)</f>
        <v>151.3881767536781</v>
      </c>
      <c r="D5805" s="6">
        <f>D5804*EXP(Returns!D5804)</f>
        <v>267.11086160117645</v>
      </c>
    </row>
    <row r="5806" spans="1:4" x14ac:dyDescent="0.35">
      <c r="A5806" s="3">
        <v>41876</v>
      </c>
      <c r="B5806" s="6">
        <f>B5805*EXP(Returns!B5805)</f>
        <v>494.42635139341127</v>
      </c>
      <c r="C5806" s="6">
        <f>C5805*EXP(Returns!C5805)</f>
        <v>151.60151257291346</v>
      </c>
      <c r="D5806" s="6">
        <f>D5805*EXP(Returns!D5805)</f>
        <v>267.07416614732631</v>
      </c>
    </row>
    <row r="5807" spans="1:4" x14ac:dyDescent="0.35">
      <c r="A5807" s="3">
        <v>41877</v>
      </c>
      <c r="B5807" s="6">
        <f>B5806*EXP(Returns!B5806)</f>
        <v>494.94603953804477</v>
      </c>
      <c r="C5807" s="6">
        <f>C5806*EXP(Returns!C5806)</f>
        <v>151.57814722128293</v>
      </c>
      <c r="D5807" s="6">
        <f>D5806*EXP(Returns!D5806)</f>
        <v>268.10840689272857</v>
      </c>
    </row>
    <row r="5808" spans="1:4" x14ac:dyDescent="0.35">
      <c r="A5808" s="3">
        <v>41878</v>
      </c>
      <c r="B5808" s="6">
        <f>B5807*EXP(Returns!B5807)</f>
        <v>494.97078659255112</v>
      </c>
      <c r="C5808" s="6">
        <f>C5807*EXP(Returns!C5807)</f>
        <v>151.98145350812308</v>
      </c>
      <c r="D5808" s="6">
        <f>D5807*EXP(Returns!D5807)</f>
        <v>268.36548657085467</v>
      </c>
    </row>
    <row r="5809" spans="1:4" x14ac:dyDescent="0.35">
      <c r="A5809" s="3">
        <v>41879</v>
      </c>
      <c r="B5809" s="6">
        <f>B5808*EXP(Returns!B5808)</f>
        <v>494.13433615023627</v>
      </c>
      <c r="C5809" s="6">
        <f>C5808*EXP(Returns!C5808)</f>
        <v>152.33701320684872</v>
      </c>
      <c r="D5809" s="6">
        <f>D5808*EXP(Returns!D5808)</f>
        <v>269.03827180830348</v>
      </c>
    </row>
    <row r="5810" spans="1:4" x14ac:dyDescent="0.35">
      <c r="A5810" s="3">
        <v>41880</v>
      </c>
      <c r="B5810" s="6">
        <f>B5809*EXP(Returns!B5809)</f>
        <v>495.77506586400779</v>
      </c>
      <c r="C5810" s="6">
        <f>C5809*EXP(Returns!C5809)</f>
        <v>152.17142397572795</v>
      </c>
      <c r="D5810" s="6">
        <f>D5809*EXP(Returns!D5809)</f>
        <v>269.56755349856303</v>
      </c>
    </row>
    <row r="5811" spans="1:4" x14ac:dyDescent="0.35">
      <c r="A5811" s="3">
        <v>41884</v>
      </c>
      <c r="B5811" s="6">
        <f>B5810*EXP(Returns!B5810)</f>
        <v>495.50532296988854</v>
      </c>
      <c r="C5811" s="6">
        <f>C5810*EXP(Returns!C5810)</f>
        <v>151.19820628607332</v>
      </c>
      <c r="D5811" s="6">
        <f>D5810*EXP(Returns!D5810)</f>
        <v>266.85494517951253</v>
      </c>
    </row>
    <row r="5812" spans="1:4" x14ac:dyDescent="0.35">
      <c r="A5812" s="3">
        <v>41885</v>
      </c>
      <c r="B5812" s="6">
        <f>B5811*EXP(Returns!B5811)</f>
        <v>495.11926891958939</v>
      </c>
      <c r="C5812" s="6">
        <f>C5811*EXP(Returns!C5811)</f>
        <v>151.317064813933</v>
      </c>
      <c r="D5812" s="6">
        <f>D5811*EXP(Returns!D5811)</f>
        <v>266.58644443794032</v>
      </c>
    </row>
    <row r="5813" spans="1:4" x14ac:dyDescent="0.35">
      <c r="A5813" s="3">
        <v>41886</v>
      </c>
      <c r="B5813" s="6">
        <f>B5812*EXP(Returns!B5812)</f>
        <v>494.35953434624423</v>
      </c>
      <c r="C5813" s="6">
        <f>C5812*EXP(Returns!C5812)</f>
        <v>150.81928123571717</v>
      </c>
      <c r="D5813" s="6">
        <f>D5812*EXP(Returns!D5812)</f>
        <v>265.51910375866163</v>
      </c>
    </row>
    <row r="5814" spans="1:4" x14ac:dyDescent="0.35">
      <c r="A5814" s="3">
        <v>41887</v>
      </c>
      <c r="B5814" s="6">
        <f>B5813*EXP(Returns!B5813)</f>
        <v>496.84908802958381</v>
      </c>
      <c r="C5814" s="6">
        <f>C5813*EXP(Returns!C5813)</f>
        <v>150.65267611974286</v>
      </c>
      <c r="D5814" s="6">
        <f>D5813*EXP(Returns!D5813)</f>
        <v>265.90107488058322</v>
      </c>
    </row>
    <row r="5815" spans="1:4" x14ac:dyDescent="0.35">
      <c r="A5815" s="3">
        <v>41890</v>
      </c>
      <c r="B5815" s="6">
        <f>B5814*EXP(Returns!B5814)</f>
        <v>495.32219476654154</v>
      </c>
      <c r="C5815" s="6">
        <f>C5814*EXP(Returns!C5814)</f>
        <v>150.53483347673668</v>
      </c>
      <c r="D5815" s="6">
        <f>D5814*EXP(Returns!D5814)</f>
        <v>264.60446692768164</v>
      </c>
    </row>
    <row r="5816" spans="1:4" x14ac:dyDescent="0.35">
      <c r="A5816" s="3">
        <v>41891</v>
      </c>
      <c r="B5816" s="6">
        <f>B5815*EXP(Returns!B5815)</f>
        <v>492.08033062620876</v>
      </c>
      <c r="C5816" s="6">
        <f>C5815*EXP(Returns!C5815)</f>
        <v>150.13152718989647</v>
      </c>
      <c r="D5816" s="6">
        <f>D5815*EXP(Returns!D5815)</f>
        <v>262.96966859606886</v>
      </c>
    </row>
    <row r="5817" spans="1:4" x14ac:dyDescent="0.35">
      <c r="A5817" s="3">
        <v>41892</v>
      </c>
      <c r="B5817" s="6">
        <f>B5816*EXP(Returns!B5816)</f>
        <v>493.87449207791968</v>
      </c>
      <c r="C5817" s="6">
        <f>C5816*EXP(Returns!C5816)</f>
        <v>149.6571089633112</v>
      </c>
      <c r="D5817" s="6">
        <f>D5816*EXP(Returns!D5816)</f>
        <v>261.18692519259326</v>
      </c>
    </row>
    <row r="5818" spans="1:4" x14ac:dyDescent="0.35">
      <c r="A5818" s="3">
        <v>41893</v>
      </c>
      <c r="B5818" s="6">
        <f>B5817*EXP(Returns!B5817)</f>
        <v>494.31004023723159</v>
      </c>
      <c r="C5818" s="6">
        <f>C5817*EXP(Returns!C5817)</f>
        <v>149.70383966657226</v>
      </c>
      <c r="D5818" s="6">
        <f>D5817*EXP(Returns!D5817)</f>
        <v>259.03786175414081</v>
      </c>
    </row>
    <row r="5819" spans="1:4" x14ac:dyDescent="0.35">
      <c r="A5819" s="3">
        <v>41894</v>
      </c>
      <c r="B5819" s="6">
        <f>B5818*EXP(Returns!B5818)</f>
        <v>491.36266604552441</v>
      </c>
      <c r="C5819" s="6">
        <f>C5818*EXP(Returns!C5818)</f>
        <v>148.63716057039548</v>
      </c>
      <c r="D5819" s="6">
        <f>D5818*EXP(Returns!D5818)</f>
        <v>258.33493759926466</v>
      </c>
    </row>
    <row r="5820" spans="1:4" x14ac:dyDescent="0.35">
      <c r="A5820" s="3">
        <v>41897</v>
      </c>
      <c r="B5820" s="6">
        <f>B5819*EXP(Returns!B5819)</f>
        <v>491.01373257698481</v>
      </c>
      <c r="C5820" s="6">
        <f>C5819*EXP(Returns!C5819)</f>
        <v>148.96833903263706</v>
      </c>
      <c r="D5820" s="6">
        <f>D5819*EXP(Returns!D5819)</f>
        <v>258.45898303836043</v>
      </c>
    </row>
    <row r="5821" spans="1:4" x14ac:dyDescent="0.35">
      <c r="A5821" s="3">
        <v>41898</v>
      </c>
      <c r="B5821" s="6">
        <f>B5820*EXP(Returns!B5820)</f>
        <v>494.68867017117884</v>
      </c>
      <c r="C5821" s="6">
        <f>C5820*EXP(Returns!C5820)</f>
        <v>148.96833903263706</v>
      </c>
      <c r="D5821" s="6">
        <f>D5820*EXP(Returns!D5820)</f>
        <v>260.38438398432555</v>
      </c>
    </row>
    <row r="5822" spans="1:4" x14ac:dyDescent="0.35">
      <c r="A5822" s="3">
        <v>41899</v>
      </c>
      <c r="B5822" s="6">
        <f>B5821*EXP(Returns!B5821)</f>
        <v>495.32714417744285</v>
      </c>
      <c r="C5822" s="6">
        <f>C5821*EXP(Returns!C5821)</f>
        <v>148.82611515314682</v>
      </c>
      <c r="D5822" s="6">
        <f>D5821*EXP(Returns!D5821)</f>
        <v>259.91865839713216</v>
      </c>
    </row>
    <row r="5823" spans="1:4" x14ac:dyDescent="0.35">
      <c r="A5823" s="3">
        <v>41900</v>
      </c>
      <c r="B5823" s="6">
        <f>B5822*EXP(Returns!B5822)</f>
        <v>497.75235551906587</v>
      </c>
      <c r="C5823" s="6">
        <f>C5822*EXP(Returns!C5822)</f>
        <v>148.4471901027907</v>
      </c>
      <c r="D5823" s="6">
        <f>D5822*EXP(Returns!D5822)</f>
        <v>256.60052221426031</v>
      </c>
    </row>
    <row r="5824" spans="1:4" x14ac:dyDescent="0.35">
      <c r="A5824" s="3">
        <v>41901</v>
      </c>
      <c r="B5824" s="6">
        <f>B5823*EXP(Returns!B5823)</f>
        <v>497.51478379580487</v>
      </c>
      <c r="C5824" s="6">
        <f>C5823*EXP(Returns!C5823)</f>
        <v>148.99272026912115</v>
      </c>
      <c r="D5824" s="6">
        <f>D5823*EXP(Returns!D5823)</f>
        <v>254.47229164153836</v>
      </c>
    </row>
    <row r="5825" spans="1:4" x14ac:dyDescent="0.35">
      <c r="A5825" s="3">
        <v>41904</v>
      </c>
      <c r="B5825" s="6">
        <f>B5824*EXP(Returns!B5824)</f>
        <v>493.52803331483074</v>
      </c>
      <c r="C5825" s="6">
        <f>C5824*EXP(Returns!C5824)</f>
        <v>149.25380267647108</v>
      </c>
      <c r="D5825" s="6">
        <f>D5824*EXP(Returns!D5824)</f>
        <v>252.64143172076646</v>
      </c>
    </row>
    <row r="5826" spans="1:4" x14ac:dyDescent="0.35">
      <c r="A5826" s="3">
        <v>41905</v>
      </c>
      <c r="B5826" s="6">
        <f>B5825*EXP(Returns!B5825)</f>
        <v>490.67717263569841</v>
      </c>
      <c r="C5826" s="6">
        <f>C5825*EXP(Returns!C5825)</f>
        <v>149.70383966657235</v>
      </c>
      <c r="D5826" s="6">
        <f>D5825*EXP(Returns!D5825)</f>
        <v>252.589190930559</v>
      </c>
    </row>
    <row r="5827" spans="1:4" x14ac:dyDescent="0.35">
      <c r="A5827" s="3">
        <v>41906</v>
      </c>
      <c r="B5827" s="6">
        <f>B5826*EXP(Returns!B5826)</f>
        <v>494.52039020053564</v>
      </c>
      <c r="C5827" s="6">
        <f>C5826*EXP(Returns!C5826)</f>
        <v>149.25278679161761</v>
      </c>
      <c r="D5827" s="6">
        <f>D5826*EXP(Returns!D5826)</f>
        <v>254.56989943376803</v>
      </c>
    </row>
    <row r="5828" spans="1:4" x14ac:dyDescent="0.35">
      <c r="A5828" s="3">
        <v>41907</v>
      </c>
      <c r="B5828" s="6">
        <f>B5827*EXP(Returns!B5827)</f>
        <v>486.52461688953167</v>
      </c>
      <c r="C5828" s="6">
        <f>C5827*EXP(Returns!C5827)</f>
        <v>149.98828742555281</v>
      </c>
      <c r="D5828" s="6">
        <f>D5827*EXP(Returns!D5827)</f>
        <v>253.61634638660112</v>
      </c>
    </row>
    <row r="5829" spans="1:4" x14ac:dyDescent="0.35">
      <c r="A5829" s="3">
        <v>41908</v>
      </c>
      <c r="B5829" s="6">
        <f>B5828*EXP(Returns!B5828)</f>
        <v>490.6969702793034</v>
      </c>
      <c r="C5829" s="6">
        <f>C5828*EXP(Returns!C5828)</f>
        <v>149.68047431494179</v>
      </c>
      <c r="D5829" s="6">
        <f>D5828*EXP(Returns!D5828)</f>
        <v>253.83334659207816</v>
      </c>
    </row>
    <row r="5830" spans="1:4" x14ac:dyDescent="0.35">
      <c r="A5830" s="3">
        <v>41911</v>
      </c>
      <c r="B5830" s="6">
        <f>B5829*EXP(Returns!B5829)</f>
        <v>489.44724402673239</v>
      </c>
      <c r="C5830" s="6">
        <f>C5829*EXP(Returns!C5829)</f>
        <v>150.24936983290274</v>
      </c>
      <c r="D5830" s="6">
        <f>D5829*EXP(Returns!D5829)</f>
        <v>256.47404451165278</v>
      </c>
    </row>
    <row r="5831" spans="1:4" x14ac:dyDescent="0.35">
      <c r="A5831" s="3">
        <v>41912</v>
      </c>
      <c r="B5831" s="6">
        <f>B5830*EXP(Returns!B5830)</f>
        <v>488.08120661798148</v>
      </c>
      <c r="C5831" s="6">
        <f>C5830*EXP(Returns!C5830)</f>
        <v>150.03603401366738</v>
      </c>
      <c r="D5831" s="6">
        <f>D5830*EXP(Returns!D5830)</f>
        <v>252.78482951736819</v>
      </c>
    </row>
    <row r="5832" spans="1:4" x14ac:dyDescent="0.35">
      <c r="A5832" s="3">
        <v>41913</v>
      </c>
      <c r="B5832" s="6">
        <f>B5831*EXP(Returns!B5831)</f>
        <v>481.61727598092102</v>
      </c>
      <c r="C5832" s="6">
        <f>C5831*EXP(Returns!C5831)</f>
        <v>151.43490745693924</v>
      </c>
      <c r="D5832" s="6">
        <f>D5831*EXP(Returns!D5831)</f>
        <v>252.49613041359027</v>
      </c>
    </row>
    <row r="5833" spans="1:4" x14ac:dyDescent="0.35">
      <c r="A5833" s="3">
        <v>41914</v>
      </c>
      <c r="B5833" s="6">
        <f>B5832*EXP(Returns!B5832)</f>
        <v>481.61975068637162</v>
      </c>
      <c r="C5833" s="6">
        <f>C5832*EXP(Returns!C5832)</f>
        <v>150.98385458198447</v>
      </c>
      <c r="D5833" s="6">
        <f>D5832*EXP(Returns!D5832)</f>
        <v>251.77364240003314</v>
      </c>
    </row>
    <row r="5834" spans="1:4" x14ac:dyDescent="0.35">
      <c r="A5834" s="3">
        <v>41915</v>
      </c>
      <c r="B5834" s="6">
        <f>B5833*EXP(Returns!B5833)</f>
        <v>486.99728563060302</v>
      </c>
      <c r="C5834" s="6">
        <f>C5833*EXP(Returns!C5833)</f>
        <v>150.84163070249426</v>
      </c>
      <c r="D5834" s="6">
        <f>D5833*EXP(Returns!D5833)</f>
        <v>251.34958254430074</v>
      </c>
    </row>
    <row r="5835" spans="1:4" x14ac:dyDescent="0.35">
      <c r="A5835" s="3">
        <v>41918</v>
      </c>
      <c r="B5835" s="6">
        <f>B5834*EXP(Returns!B5834)</f>
        <v>486.23507635180715</v>
      </c>
      <c r="C5835" s="6">
        <f>C5834*EXP(Returns!C5834)</f>
        <v>151.12607846147472</v>
      </c>
      <c r="D5835" s="6">
        <f>D5834*EXP(Returns!D5834)</f>
        <v>254.68146630354295</v>
      </c>
    </row>
    <row r="5836" spans="1:4" x14ac:dyDescent="0.35">
      <c r="A5836" s="3">
        <v>41919</v>
      </c>
      <c r="B5836" s="6">
        <f>B5835*EXP(Returns!B5835)</f>
        <v>478.88025175251778</v>
      </c>
      <c r="C5836" s="6">
        <f>C5835*EXP(Returns!C5835)</f>
        <v>152.12266150275988</v>
      </c>
      <c r="D5836" s="6">
        <f>D5835*EXP(Returns!D5835)</f>
        <v>255.26605555104638</v>
      </c>
    </row>
    <row r="5837" spans="1:4" x14ac:dyDescent="0.35">
      <c r="A5837" s="3">
        <v>41920</v>
      </c>
      <c r="B5837" s="6">
        <f>B5836*EXP(Returns!B5836)</f>
        <v>487.24228147021586</v>
      </c>
      <c r="C5837" s="6">
        <f>C5836*EXP(Returns!C5836)</f>
        <v>152.38374391010981</v>
      </c>
      <c r="D5837" s="6">
        <f>D5836*EXP(Returns!D5836)</f>
        <v>253.02128783093866</v>
      </c>
    </row>
    <row r="5838" spans="1:4" x14ac:dyDescent="0.35">
      <c r="A5838" s="3">
        <v>41921</v>
      </c>
      <c r="B5838" s="6">
        <f>B5837*EXP(Returns!B5837)</f>
        <v>477.17517969702976</v>
      </c>
      <c r="C5838" s="6">
        <f>C5837*EXP(Returns!C5837)</f>
        <v>152.43047461337088</v>
      </c>
      <c r="D5838" s="6">
        <f>D5837*EXP(Returns!D5837)</f>
        <v>253.08463243282986</v>
      </c>
    </row>
    <row r="5839" spans="1:4" x14ac:dyDescent="0.35">
      <c r="A5839" s="3">
        <v>41922</v>
      </c>
      <c r="B5839" s="6">
        <f>B5838*EXP(Returns!B5838)</f>
        <v>471.71103006202611</v>
      </c>
      <c r="C5839" s="6">
        <f>C5838*EXP(Returns!C5838)</f>
        <v>152.71492237235134</v>
      </c>
      <c r="D5839" s="6">
        <f>D5838*EXP(Returns!D5838)</f>
        <v>251.74720475316701</v>
      </c>
    </row>
    <row r="5840" spans="1:4" x14ac:dyDescent="0.35">
      <c r="A5840" s="3">
        <v>41925</v>
      </c>
      <c r="B5840" s="6">
        <f>B5839*EXP(Returns!B5839)</f>
        <v>463.94292965248059</v>
      </c>
      <c r="C5840" s="6">
        <f>C5839*EXP(Returns!C5839)</f>
        <v>153.52153494603172</v>
      </c>
      <c r="D5840" s="6">
        <f>D5839*EXP(Returns!D5839)</f>
        <v>253.52815039665575</v>
      </c>
    </row>
    <row r="5841" spans="1:4" x14ac:dyDescent="0.35">
      <c r="A5841" s="3">
        <v>41926</v>
      </c>
      <c r="B5841" s="6">
        <f>B5840*EXP(Returns!B5840)</f>
        <v>464.67544246586874</v>
      </c>
      <c r="C5841" s="6">
        <f>C5840*EXP(Returns!C5840)</f>
        <v>154.04369976073158</v>
      </c>
      <c r="D5841" s="6">
        <f>D5840*EXP(Returns!D5840)</f>
        <v>252.17411987476103</v>
      </c>
    </row>
    <row r="5842" spans="1:4" x14ac:dyDescent="0.35">
      <c r="A5842" s="3">
        <v>41927</v>
      </c>
      <c r="B5842" s="6">
        <f>B5841*EXP(Returns!B5841)</f>
        <v>460.9114154754518</v>
      </c>
      <c r="C5842" s="6">
        <f>C5841*EXP(Returns!C5841)</f>
        <v>155.58479708349367</v>
      </c>
      <c r="D5842" s="6">
        <f>D5841*EXP(Returns!D5841)</f>
        <v>249.18053224481758</v>
      </c>
    </row>
    <row r="5843" spans="1:4" x14ac:dyDescent="0.35">
      <c r="A5843" s="3">
        <v>41928</v>
      </c>
      <c r="B5843" s="6">
        <f>B5842*EXP(Returns!B5842)</f>
        <v>460.97823252261895</v>
      </c>
      <c r="C5843" s="6">
        <f>C5842*EXP(Returns!C5842)</f>
        <v>154.73043792169875</v>
      </c>
      <c r="D5843" s="6">
        <f>D5842*EXP(Returns!D5842)</f>
        <v>250.3463267210256</v>
      </c>
    </row>
    <row r="5844" spans="1:4" x14ac:dyDescent="0.35">
      <c r="A5844" s="3">
        <v>41929</v>
      </c>
      <c r="B5844" s="6">
        <f>B5843*EXP(Returns!B5843)</f>
        <v>466.91752560414471</v>
      </c>
      <c r="C5844" s="6">
        <f>C5843*EXP(Returns!C5843)</f>
        <v>154.13817705210724</v>
      </c>
      <c r="D5844" s="6">
        <f>D5843*EXP(Returns!D5843)</f>
        <v>250.13059552259813</v>
      </c>
    </row>
    <row r="5845" spans="1:4" x14ac:dyDescent="0.35">
      <c r="A5845" s="3">
        <v>41932</v>
      </c>
      <c r="B5845" s="6">
        <f>B5844*EXP(Returns!B5844)</f>
        <v>471.18639250649136</v>
      </c>
      <c r="C5845" s="6">
        <f>C5844*EXP(Returns!C5844)</f>
        <v>154.35151287134258</v>
      </c>
      <c r="D5845" s="6">
        <f>D5844*EXP(Returns!D5844)</f>
        <v>248.3433048438616</v>
      </c>
    </row>
    <row r="5846" spans="1:4" x14ac:dyDescent="0.35">
      <c r="A5846" s="3">
        <v>41933</v>
      </c>
      <c r="B5846" s="6">
        <f>B5845*EXP(Returns!B5845)</f>
        <v>480.4096197210107</v>
      </c>
      <c r="C5846" s="6">
        <f>C5845*EXP(Returns!C5845)</f>
        <v>153.99595317261699</v>
      </c>
      <c r="D5846" s="6">
        <f>D5845*EXP(Returns!D5845)</f>
        <v>250.17976954576915</v>
      </c>
    </row>
    <row r="5847" spans="1:4" x14ac:dyDescent="0.35">
      <c r="A5847" s="3">
        <v>41934</v>
      </c>
      <c r="B5847" s="6">
        <f>B5846*EXP(Returns!B5846)</f>
        <v>476.90296209745986</v>
      </c>
      <c r="C5847" s="6">
        <f>C5846*EXP(Returns!C5846)</f>
        <v>153.710489528783</v>
      </c>
      <c r="D5847" s="6">
        <f>D5846*EXP(Returns!D5846)</f>
        <v>248.44493115841493</v>
      </c>
    </row>
    <row r="5848" spans="1:4" x14ac:dyDescent="0.35">
      <c r="A5848" s="3">
        <v>41935</v>
      </c>
      <c r="B5848" s="6">
        <f>B5847*EXP(Returns!B5847)</f>
        <v>482.77048872091717</v>
      </c>
      <c r="C5848" s="6">
        <f>C5847*EXP(Returns!C5847)</f>
        <v>153.09384742270746</v>
      </c>
      <c r="D5848" s="6">
        <f>D5847*EXP(Returns!D5847)</f>
        <v>249.69511460341954</v>
      </c>
    </row>
    <row r="5849" spans="1:4" x14ac:dyDescent="0.35">
      <c r="A5849" s="3">
        <v>41936</v>
      </c>
      <c r="B5849" s="6">
        <f>B5848*EXP(Returns!B5848)</f>
        <v>486.1756834209919</v>
      </c>
      <c r="C5849" s="6">
        <f>C5848*EXP(Returns!C5848)</f>
        <v>153.14159401082208</v>
      </c>
      <c r="D5849" s="6">
        <f>D5848*EXP(Returns!D5848)</f>
        <v>248.28916054307976</v>
      </c>
    </row>
    <row r="5850" spans="1:4" x14ac:dyDescent="0.35">
      <c r="A5850" s="3">
        <v>41939</v>
      </c>
      <c r="B5850" s="6">
        <f>B5849*EXP(Returns!B5849)</f>
        <v>485.4456453130544</v>
      </c>
      <c r="C5850" s="6">
        <f>C5849*EXP(Returns!C5849)</f>
        <v>153.35492983005742</v>
      </c>
      <c r="D5850" s="6">
        <f>D5849*EXP(Returns!D5849)</f>
        <v>248.82880579091085</v>
      </c>
    </row>
    <row r="5851" spans="1:4" x14ac:dyDescent="0.35">
      <c r="A5851" s="3">
        <v>41940</v>
      </c>
      <c r="B5851" s="6">
        <f>B5850*EXP(Returns!B5850)</f>
        <v>491.2414054784432</v>
      </c>
      <c r="C5851" s="6">
        <f>C5850*EXP(Returns!C5850)</f>
        <v>152.9993701313318</v>
      </c>
      <c r="D5851" s="6">
        <f>D5850*EXP(Returns!D5850)</f>
        <v>250.81004304705721</v>
      </c>
    </row>
    <row r="5852" spans="1:4" x14ac:dyDescent="0.35">
      <c r="A5852" s="3">
        <v>41941</v>
      </c>
      <c r="B5852" s="6">
        <f>B5851*EXP(Returns!B5851)</f>
        <v>490.56086147951839</v>
      </c>
      <c r="C5852" s="6">
        <f>C5851*EXP(Returns!C5851)</f>
        <v>152.47720531663191</v>
      </c>
      <c r="D5852" s="6">
        <f>D5851*EXP(Returns!D5851)</f>
        <v>253.61285661721479</v>
      </c>
    </row>
    <row r="5853" spans="1:4" x14ac:dyDescent="0.35">
      <c r="A5853" s="3">
        <v>41942</v>
      </c>
      <c r="B5853" s="6">
        <f>B5852*EXP(Returns!B5852)</f>
        <v>493.61712271105353</v>
      </c>
      <c r="C5853" s="6">
        <f>C5852*EXP(Returns!C5852)</f>
        <v>152.69054113586728</v>
      </c>
      <c r="D5853" s="6">
        <f>D5852*EXP(Returns!D5852)</f>
        <v>251.2042812371246</v>
      </c>
    </row>
    <row r="5854" spans="1:4" x14ac:dyDescent="0.35">
      <c r="A5854" s="3">
        <v>41943</v>
      </c>
      <c r="B5854" s="6">
        <f>B5853*EXP(Returns!B5853)</f>
        <v>499.40793346554108</v>
      </c>
      <c r="C5854" s="6">
        <f>C5853*EXP(Returns!C5853)</f>
        <v>152.31161608551113</v>
      </c>
      <c r="D5854" s="6">
        <f>D5853*EXP(Returns!D5853)</f>
        <v>250.75272622865145</v>
      </c>
    </row>
    <row r="5855" spans="1:4" x14ac:dyDescent="0.35">
      <c r="A5855" s="3">
        <v>41946</v>
      </c>
      <c r="B5855" s="6">
        <f>B5854*EXP(Returns!B5854)</f>
        <v>499.34854053472583</v>
      </c>
      <c r="C5855" s="6">
        <f>C5854*EXP(Returns!C5854)</f>
        <v>152.14501096953683</v>
      </c>
      <c r="D5855" s="6">
        <f>D5854*EXP(Returns!D5854)</f>
        <v>250.72353906651125</v>
      </c>
    </row>
    <row r="5856" spans="1:4" x14ac:dyDescent="0.35">
      <c r="A5856" s="3">
        <v>41947</v>
      </c>
      <c r="B5856" s="6">
        <f>B5855*EXP(Returns!B5855)</f>
        <v>497.93548372241281</v>
      </c>
      <c r="C5856" s="6">
        <f>C5855*EXP(Returns!C5855)</f>
        <v>152.21612290928198</v>
      </c>
      <c r="D5856" s="6">
        <f>D5855*EXP(Returns!D5855)</f>
        <v>248.07913987637542</v>
      </c>
    </row>
    <row r="5857" spans="1:4" x14ac:dyDescent="0.35">
      <c r="A5857" s="3">
        <v>41948</v>
      </c>
      <c r="B5857" s="6">
        <f>B5856*EXP(Returns!B5856)</f>
        <v>500.77397087429199</v>
      </c>
      <c r="C5857" s="6">
        <f>C5856*EXP(Returns!C5856)</f>
        <v>152.1216456179063</v>
      </c>
      <c r="D5857" s="6">
        <f>D5856*EXP(Returns!D5856)</f>
        <v>247.70245628382708</v>
      </c>
    </row>
    <row r="5858" spans="1:4" x14ac:dyDescent="0.35">
      <c r="A5858" s="3">
        <v>41949</v>
      </c>
      <c r="B5858" s="6">
        <f>B5857*EXP(Returns!B5857)</f>
        <v>502.66464583857766</v>
      </c>
      <c r="C5858" s="6">
        <f>C5857*EXP(Returns!C5857)</f>
        <v>151.78945127081124</v>
      </c>
      <c r="D5858" s="6">
        <f>D5857*EXP(Returns!D5857)</f>
        <v>249.17175494605803</v>
      </c>
    </row>
    <row r="5859" spans="1:4" x14ac:dyDescent="0.35">
      <c r="A5859" s="3">
        <v>41950</v>
      </c>
      <c r="B5859" s="6">
        <f>B5858*EXP(Returns!B5858)</f>
        <v>502.84034992557281</v>
      </c>
      <c r="C5859" s="6">
        <f>C5858*EXP(Returns!C5858)</f>
        <v>152.61942919612216</v>
      </c>
      <c r="D5859" s="6">
        <f>D5858*EXP(Returns!D5858)</f>
        <v>250.62508526958189</v>
      </c>
    </row>
    <row r="5860" spans="1:4" x14ac:dyDescent="0.35">
      <c r="A5860" s="3">
        <v>41953</v>
      </c>
      <c r="B5860" s="6">
        <f>B5859*EXP(Returns!B5859)</f>
        <v>504.40931318127582</v>
      </c>
      <c r="C5860" s="6">
        <f>C5859*EXP(Returns!C5859)</f>
        <v>152.00278709004661</v>
      </c>
      <c r="D5860" s="6">
        <f>D5859*EXP(Returns!D5859)</f>
        <v>248.19810928727293</v>
      </c>
    </row>
    <row r="5861" spans="1:4" x14ac:dyDescent="0.35">
      <c r="A5861" s="3">
        <v>41954</v>
      </c>
      <c r="B5861" s="6">
        <f>B5860*EXP(Returns!B5860)</f>
        <v>504.76072135526613</v>
      </c>
      <c r="C5861" s="6">
        <f>C5860*EXP(Returns!C5860)</f>
        <v>151.86056321055636</v>
      </c>
      <c r="D5861" s="6">
        <f>D5860*EXP(Returns!D5860)</f>
        <v>250.37033210438005</v>
      </c>
    </row>
    <row r="5862" spans="1:4" x14ac:dyDescent="0.35">
      <c r="A5862" s="3">
        <v>41955</v>
      </c>
      <c r="B5862" s="6">
        <f>B5861*EXP(Returns!B5861)</f>
        <v>504.40683847582523</v>
      </c>
      <c r="C5862" s="6">
        <f>C5861*EXP(Returns!C5861)</f>
        <v>152.00278709004661</v>
      </c>
      <c r="D5862" s="6">
        <f>D5861*EXP(Returns!D5861)</f>
        <v>249.87288134094732</v>
      </c>
    </row>
    <row r="5863" spans="1:4" x14ac:dyDescent="0.35">
      <c r="A5863" s="3">
        <v>41956</v>
      </c>
      <c r="B5863" s="6">
        <f>B5862*EXP(Returns!B5862)</f>
        <v>504.67410666449388</v>
      </c>
      <c r="C5863" s="6">
        <f>C5862*EXP(Returns!C5862)</f>
        <v>152.21612290928198</v>
      </c>
      <c r="D5863" s="6">
        <f>D5862*EXP(Returns!D5862)</f>
        <v>246.93153450121127</v>
      </c>
    </row>
    <row r="5864" spans="1:4" x14ac:dyDescent="0.35">
      <c r="A5864" s="3">
        <v>41957</v>
      </c>
      <c r="B5864" s="6">
        <f>B5863*EXP(Returns!B5863)</f>
        <v>504.79536723157509</v>
      </c>
      <c r="C5864" s="6">
        <f>C5863*EXP(Returns!C5863)</f>
        <v>152.523936019893</v>
      </c>
      <c r="D5864" s="6">
        <f>D5863*EXP(Returns!D5863)</f>
        <v>248.92683658549043</v>
      </c>
    </row>
    <row r="5865" spans="1:4" x14ac:dyDescent="0.35">
      <c r="A5865" s="3">
        <v>41960</v>
      </c>
      <c r="B5865" s="6">
        <f>B5864*EXP(Returns!B5864)</f>
        <v>505.16657304917049</v>
      </c>
      <c r="C5865" s="6">
        <f>C5864*EXP(Returns!C5864)</f>
        <v>152.26082184283604</v>
      </c>
      <c r="D5865" s="6">
        <f>D5864*EXP(Returns!D5864)</f>
        <v>250.20493818558566</v>
      </c>
    </row>
    <row r="5866" spans="1:4" x14ac:dyDescent="0.35">
      <c r="A5866" s="3">
        <v>41961</v>
      </c>
      <c r="B5866" s="6">
        <f>B5865*EXP(Returns!B5865)</f>
        <v>507.76006436143683</v>
      </c>
      <c r="C5866" s="6">
        <f>C5865*EXP(Returns!C5865)</f>
        <v>152.50057066826244</v>
      </c>
      <c r="D5866" s="6">
        <f>D5865*EXP(Returns!D5865)</f>
        <v>248.72834273281961</v>
      </c>
    </row>
    <row r="5867" spans="1:4" x14ac:dyDescent="0.35">
      <c r="A5867" s="3">
        <v>41962</v>
      </c>
      <c r="B5867" s="6">
        <f>B5866*EXP(Returns!B5866)</f>
        <v>506.99785508264097</v>
      </c>
      <c r="C5867" s="6">
        <f>C5866*EXP(Returns!C5866)</f>
        <v>152.11656619363879</v>
      </c>
      <c r="D5867" s="6">
        <f>D5866*EXP(Returns!D5866)</f>
        <v>249.40535799376701</v>
      </c>
    </row>
    <row r="5868" spans="1:4" x14ac:dyDescent="0.35">
      <c r="A5868" s="3">
        <v>41963</v>
      </c>
      <c r="B5868" s="6">
        <f>B5867*EXP(Returns!B5867)</f>
        <v>507.99516137924724</v>
      </c>
      <c r="C5868" s="6">
        <f>C5867*EXP(Returns!C5867)</f>
        <v>152.35631501906516</v>
      </c>
      <c r="D5868" s="6">
        <f>D5867*EXP(Returns!D5867)</f>
        <v>251.13829287054685</v>
      </c>
    </row>
    <row r="5869" spans="1:4" x14ac:dyDescent="0.35">
      <c r="A5869" s="3">
        <v>41964</v>
      </c>
      <c r="B5869" s="6">
        <f>B5868*EXP(Returns!B5868)</f>
        <v>510.65546973868061</v>
      </c>
      <c r="C5869" s="6">
        <f>C5868*EXP(Returns!C5868)</f>
        <v>152.59606384449157</v>
      </c>
      <c r="D5869" s="6">
        <f>D5868*EXP(Returns!D5868)</f>
        <v>251.5598147121801</v>
      </c>
    </row>
    <row r="5870" spans="1:4" x14ac:dyDescent="0.35">
      <c r="A5870" s="3">
        <v>41967</v>
      </c>
      <c r="B5870" s="6">
        <f>B5869*EXP(Returns!B5869)</f>
        <v>512.11802066000632</v>
      </c>
      <c r="C5870" s="6">
        <f>C5869*EXP(Returns!C5869)</f>
        <v>152.69155702072072</v>
      </c>
      <c r="D5870" s="6">
        <f>D5869*EXP(Returns!D5869)</f>
        <v>249.66624469304182</v>
      </c>
    </row>
    <row r="5871" spans="1:4" x14ac:dyDescent="0.35">
      <c r="A5871" s="3">
        <v>41968</v>
      </c>
      <c r="B5871" s="6">
        <f>B5870*EXP(Returns!B5870)</f>
        <v>511.52904076275513</v>
      </c>
      <c r="C5871" s="6">
        <f>C5870*EXP(Returns!C5870)</f>
        <v>153.33969155725481</v>
      </c>
      <c r="D5871" s="6">
        <f>D5870*EXP(Returns!D5870)</f>
        <v>250.65829095404578</v>
      </c>
    </row>
    <row r="5872" spans="1:4" x14ac:dyDescent="0.35">
      <c r="A5872" s="3">
        <v>41969</v>
      </c>
      <c r="B5872" s="6">
        <f>B5871*EXP(Returns!B5871)</f>
        <v>512.96436992412373</v>
      </c>
      <c r="C5872" s="6">
        <f>C5871*EXP(Returns!C5871)</f>
        <v>153.6993147953944</v>
      </c>
      <c r="D5872" s="6">
        <f>D5871*EXP(Returns!D5871)</f>
        <v>250.23116433127691</v>
      </c>
    </row>
    <row r="5873" spans="1:4" x14ac:dyDescent="0.35">
      <c r="A5873" s="3">
        <v>41971</v>
      </c>
      <c r="B5873" s="6">
        <f>B5872*EXP(Returns!B5872)</f>
        <v>511.66020015163872</v>
      </c>
      <c r="C5873" s="6">
        <f>C5872*EXP(Returns!C5872)</f>
        <v>154.2265590343618</v>
      </c>
      <c r="D5873" s="6">
        <f>D5872*EXP(Returns!D5872)</f>
        <v>240.55244756418125</v>
      </c>
    </row>
    <row r="5874" spans="1:4" x14ac:dyDescent="0.35">
      <c r="A5874" s="3">
        <v>41974</v>
      </c>
      <c r="B5874" s="6">
        <f>B5873*EXP(Returns!B5873)</f>
        <v>508.16591605534109</v>
      </c>
      <c r="C5874" s="6">
        <f>C5873*EXP(Returns!C5873)</f>
        <v>153.9146823843368</v>
      </c>
      <c r="D5874" s="6">
        <f>D5873*EXP(Returns!D5873)</f>
        <v>244.49694447660494</v>
      </c>
    </row>
    <row r="5875" spans="1:4" x14ac:dyDescent="0.35">
      <c r="A5875" s="3">
        <v>41975</v>
      </c>
      <c r="B5875" s="6">
        <f>B5874*EXP(Returns!B5874)</f>
        <v>511.41025490112452</v>
      </c>
      <c r="C5875" s="6">
        <f>C5874*EXP(Returns!C5874)</f>
        <v>153.00343367074575</v>
      </c>
      <c r="D5875" s="6">
        <f>D5874*EXP(Returns!D5874)</f>
        <v>239.63432096381493</v>
      </c>
    </row>
    <row r="5876" spans="1:4" x14ac:dyDescent="0.35">
      <c r="A5876" s="3">
        <v>41976</v>
      </c>
      <c r="B5876" s="6">
        <f>B5875*EXP(Returns!B5875)</f>
        <v>513.33557574171903</v>
      </c>
      <c r="C5876" s="6">
        <f>C5875*EXP(Returns!C5875)</f>
        <v>153.00343367074575</v>
      </c>
      <c r="D5876" s="6">
        <f>D5875*EXP(Returns!D5875)</f>
        <v>238.889096573953</v>
      </c>
    </row>
    <row r="5877" spans="1:4" x14ac:dyDescent="0.35">
      <c r="A5877" s="3">
        <v>41977</v>
      </c>
      <c r="B5877" s="6">
        <f>B5876*EXP(Returns!B5876)</f>
        <v>512.73917172811582</v>
      </c>
      <c r="C5877" s="6">
        <f>C5876*EXP(Returns!C5876)</f>
        <v>153.3874381453694</v>
      </c>
      <c r="D5877" s="6">
        <f>D5876*EXP(Returns!D5876)</f>
        <v>238.96565999927728</v>
      </c>
    </row>
    <row r="5878" spans="1:4" x14ac:dyDescent="0.35">
      <c r="A5878" s="3">
        <v>41978</v>
      </c>
      <c r="B5878" s="6">
        <f>B5877*EXP(Returns!B5877)</f>
        <v>513.59294510858513</v>
      </c>
      <c r="C5878" s="6">
        <f>C5877*EXP(Returns!C5877)</f>
        <v>152.71593825720478</v>
      </c>
      <c r="D5878" s="6">
        <f>D5877*EXP(Returns!D5877)</f>
        <v>238.96788076161405</v>
      </c>
    </row>
    <row r="5879" spans="1:4" x14ac:dyDescent="0.35">
      <c r="A5879" s="3">
        <v>41981</v>
      </c>
      <c r="B5879" s="6">
        <f>B5878*EXP(Returns!B5878)</f>
        <v>509.86603869992774</v>
      </c>
      <c r="C5879" s="6">
        <f>C5878*EXP(Returns!C5878)</f>
        <v>153.38642226051593</v>
      </c>
      <c r="D5879" s="6">
        <f>D5878*EXP(Returns!D5878)</f>
        <v>235.71277192887101</v>
      </c>
    </row>
    <row r="5880" spans="1:4" x14ac:dyDescent="0.35">
      <c r="A5880" s="3">
        <v>41982</v>
      </c>
      <c r="B5880" s="6">
        <f>B5879*EXP(Returns!B5879)</f>
        <v>509.74477813284665</v>
      </c>
      <c r="C5880" s="6">
        <f>C5879*EXP(Returns!C5879)</f>
        <v>153.89030114785277</v>
      </c>
      <c r="D5880" s="6">
        <f>D5879*EXP(Returns!D5879)</f>
        <v>238.52774681658698</v>
      </c>
    </row>
    <row r="5881" spans="1:4" x14ac:dyDescent="0.35">
      <c r="A5881" s="3">
        <v>41983</v>
      </c>
      <c r="B5881" s="6">
        <f>B5880*EXP(Returns!B5880)</f>
        <v>501.40997017510551</v>
      </c>
      <c r="C5881" s="6">
        <f>C5880*EXP(Returns!C5880)</f>
        <v>154.58618227250145</v>
      </c>
      <c r="D5881" s="6">
        <f>D5880*EXP(Returns!D5880)</f>
        <v>236.15385762918518</v>
      </c>
    </row>
    <row r="5882" spans="1:4" x14ac:dyDescent="0.35">
      <c r="A5882" s="3">
        <v>41984</v>
      </c>
      <c r="B5882" s="6">
        <f>B5881*EXP(Returns!B5881)</f>
        <v>503.68422448423968</v>
      </c>
      <c r="C5882" s="6">
        <f>C5881*EXP(Returns!C5881)</f>
        <v>154.46630785978823</v>
      </c>
      <c r="D5882" s="6">
        <f>D5881*EXP(Returns!D5881)</f>
        <v>235.73466230047612</v>
      </c>
    </row>
    <row r="5883" spans="1:4" x14ac:dyDescent="0.35">
      <c r="A5883" s="3">
        <v>41985</v>
      </c>
      <c r="B5883" s="6">
        <f>B5882*EXP(Returns!B5882)</f>
        <v>495.5176964971418</v>
      </c>
      <c r="C5883" s="6">
        <f>C5882*EXP(Returns!C5882)</f>
        <v>155.49743098609247</v>
      </c>
      <c r="D5883" s="6">
        <f>D5882*EXP(Returns!D5882)</f>
        <v>235.92141783793826</v>
      </c>
    </row>
    <row r="5884" spans="1:4" x14ac:dyDescent="0.35">
      <c r="A5884" s="3">
        <v>41988</v>
      </c>
      <c r="B5884" s="6">
        <f>B5883*EXP(Returns!B5883)</f>
        <v>492.37482057483447</v>
      </c>
      <c r="C5884" s="6">
        <f>C5883*EXP(Returns!C5883)</f>
        <v>155.30542874878066</v>
      </c>
      <c r="D5884" s="6">
        <f>D5883*EXP(Returns!D5883)</f>
        <v>233.80957860627336</v>
      </c>
    </row>
    <row r="5885" spans="1:4" x14ac:dyDescent="0.35">
      <c r="A5885" s="3">
        <v>41989</v>
      </c>
      <c r="B5885" s="6">
        <f>B5884*EXP(Returns!B5884)</f>
        <v>488.19504306871073</v>
      </c>
      <c r="C5885" s="6">
        <f>C5884*EXP(Returns!C5884)</f>
        <v>155.92816616397718</v>
      </c>
      <c r="D5885" s="6">
        <f>D5884*EXP(Returns!D5884)</f>
        <v>230.58302243214573</v>
      </c>
    </row>
    <row r="5886" spans="1:4" x14ac:dyDescent="0.35">
      <c r="A5886" s="3">
        <v>41990</v>
      </c>
      <c r="B5886" s="6">
        <f>B5885*EXP(Returns!B5885)</f>
        <v>498.13098545301318</v>
      </c>
      <c r="C5886" s="6">
        <f>C5885*EXP(Returns!C5885)</f>
        <v>154.84929644955835</v>
      </c>
      <c r="D5886" s="6">
        <f>D5885*EXP(Returns!D5885)</f>
        <v>231.84050266768546</v>
      </c>
    </row>
    <row r="5887" spans="1:4" x14ac:dyDescent="0.35">
      <c r="A5887" s="3">
        <v>41991</v>
      </c>
      <c r="B5887" s="6">
        <f>B5886*EXP(Returns!B5886)</f>
        <v>510.09371160138625</v>
      </c>
      <c r="C5887" s="6">
        <f>C5886*EXP(Returns!C5886)</f>
        <v>154.10566873679511</v>
      </c>
      <c r="D5887" s="6">
        <f>D5886*EXP(Returns!D5886)</f>
        <v>231.13990502573353</v>
      </c>
    </row>
    <row r="5888" spans="1:4" x14ac:dyDescent="0.35">
      <c r="A5888" s="3">
        <v>41992</v>
      </c>
      <c r="B5888" s="6">
        <f>B5887*EXP(Returns!B5887)</f>
        <v>512.42488413588512</v>
      </c>
      <c r="C5888" s="6">
        <f>C5887*EXP(Returns!C5887)</f>
        <v>154.48967321141876</v>
      </c>
      <c r="D5888" s="6">
        <f>D5887*EXP(Returns!D5887)</f>
        <v>231.42945013421115</v>
      </c>
    </row>
    <row r="5889" spans="1:4" x14ac:dyDescent="0.35">
      <c r="A5889" s="3">
        <v>41995</v>
      </c>
      <c r="B5889" s="6">
        <f>B5888*EXP(Returns!B5888)</f>
        <v>514.37742673643675</v>
      </c>
      <c r="C5889" s="6">
        <f>C5888*EXP(Returns!C5888)</f>
        <v>154.68167544873057</v>
      </c>
      <c r="D5889" s="6">
        <f>D5888*EXP(Returns!D5888)</f>
        <v>227.94274751492097</v>
      </c>
    </row>
    <row r="5890" spans="1:4" x14ac:dyDescent="0.35">
      <c r="A5890" s="3">
        <v>41996</v>
      </c>
      <c r="B5890" s="6">
        <f>B5889*EXP(Returns!B5889)</f>
        <v>515.27574481501745</v>
      </c>
      <c r="C5890" s="6">
        <f>C5889*EXP(Returns!C5889)</f>
        <v>153.3864222605159</v>
      </c>
      <c r="D5890" s="6">
        <f>D5889*EXP(Returns!D5889)</f>
        <v>229.17135784008286</v>
      </c>
    </row>
    <row r="5891" spans="1:4" x14ac:dyDescent="0.35">
      <c r="A5891" s="3">
        <v>41997</v>
      </c>
      <c r="B5891" s="6">
        <f>B5890*EXP(Returns!B5890)</f>
        <v>515.20397835694905</v>
      </c>
      <c r="C5891" s="6">
        <f>C5890*EXP(Returns!C5890)</f>
        <v>153.45855008511452</v>
      </c>
      <c r="D5891" s="6">
        <f>D5890*EXP(Returns!D5890)</f>
        <v>226.11654061999752</v>
      </c>
    </row>
    <row r="5892" spans="1:4" x14ac:dyDescent="0.35">
      <c r="A5892" s="3">
        <v>41999</v>
      </c>
      <c r="B5892" s="6">
        <f>B5891*EXP(Returns!B5891)</f>
        <v>516.90905041243707</v>
      </c>
      <c r="C5892" s="6">
        <f>C5891*EXP(Returns!C5891)</f>
        <v>153.6261710859423</v>
      </c>
      <c r="D5892" s="6">
        <f>D5891*EXP(Returns!D5891)</f>
        <v>226.80106417265489</v>
      </c>
    </row>
    <row r="5893" spans="1:4" x14ac:dyDescent="0.35">
      <c r="A5893" s="3">
        <v>42002</v>
      </c>
      <c r="B5893" s="6">
        <f>B5892*EXP(Returns!B5892)</f>
        <v>517.35449739355147</v>
      </c>
      <c r="C5893" s="6">
        <f>C5892*EXP(Returns!C5892)</f>
        <v>154.27430562247642</v>
      </c>
      <c r="D5893" s="6">
        <f>D5892*EXP(Returns!D5892)</f>
        <v>226.00772326549662</v>
      </c>
    </row>
    <row r="5894" spans="1:4" x14ac:dyDescent="0.35">
      <c r="A5894" s="3">
        <v>42003</v>
      </c>
      <c r="B5894" s="6">
        <f>B5893*EXP(Returns!B5893)</f>
        <v>514.82534842300174</v>
      </c>
      <c r="C5894" s="6">
        <f>C5893*EXP(Returns!C5893)</f>
        <v>154.4419266233042</v>
      </c>
      <c r="D5894" s="6">
        <f>D5893*EXP(Returns!D5893)</f>
        <v>225.98689039976611</v>
      </c>
    </row>
    <row r="5895" spans="1:4" x14ac:dyDescent="0.35">
      <c r="A5895" s="3">
        <v>42004</v>
      </c>
      <c r="B5895" s="6">
        <f>B5894*EXP(Returns!B5894)</f>
        <v>509.5171052313882</v>
      </c>
      <c r="C5895" s="6">
        <f>C5894*EXP(Returns!C5894)</f>
        <v>154.73043792169869</v>
      </c>
      <c r="D5895" s="6">
        <f>D5894*EXP(Returns!D5894)</f>
        <v>222.20757590496186</v>
      </c>
    </row>
    <row r="5896" spans="1:4" x14ac:dyDescent="0.35">
      <c r="A5896" s="3">
        <v>42006</v>
      </c>
      <c r="B5896" s="6">
        <f>B5895*EXP(Returns!B5895)</f>
        <v>509.34387584984364</v>
      </c>
      <c r="C5896" s="6">
        <f>C5895*EXP(Returns!C5895)</f>
        <v>155.498446870946</v>
      </c>
      <c r="D5896" s="6">
        <f>D5895*EXP(Returns!D5895)</f>
        <v>221.21309738044621</v>
      </c>
    </row>
    <row r="5897" spans="1:4" x14ac:dyDescent="0.35">
      <c r="A5897" s="3">
        <v>42009</v>
      </c>
      <c r="B5897" s="6">
        <f>B5896*EXP(Returns!B5896)</f>
        <v>500.03403394455205</v>
      </c>
      <c r="C5897" s="6">
        <f>C5896*EXP(Returns!C5896)</f>
        <v>156.60271370670233</v>
      </c>
      <c r="D5897" s="6">
        <f>D5896*EXP(Returns!D5896)</f>
        <v>221.23858327202518</v>
      </c>
    </row>
    <row r="5898" spans="1:4" x14ac:dyDescent="0.35">
      <c r="A5898" s="3">
        <v>42010</v>
      </c>
      <c r="B5898" s="6">
        <f>B5897*EXP(Returns!B5897)</f>
        <v>495.58698824975966</v>
      </c>
      <c r="C5898" s="6">
        <f>C5897*EXP(Returns!C5897)</f>
        <v>157.92336401625454</v>
      </c>
      <c r="D5898" s="6">
        <f>D5897*EXP(Returns!D5897)</f>
        <v>221.68506225230004</v>
      </c>
    </row>
    <row r="5899" spans="1:4" x14ac:dyDescent="0.35">
      <c r="A5899" s="3">
        <v>42011</v>
      </c>
      <c r="B5899" s="6">
        <f>B5898*EXP(Returns!B5898)</f>
        <v>501.35057724429032</v>
      </c>
      <c r="C5899" s="6">
        <f>C5898*EXP(Returns!C5898)</f>
        <v>157.4916129535163</v>
      </c>
      <c r="D5899" s="6">
        <f>D5898*EXP(Returns!D5898)</f>
        <v>220.49822340918658</v>
      </c>
    </row>
    <row r="5900" spans="1:4" x14ac:dyDescent="0.35">
      <c r="A5900" s="3">
        <v>42012</v>
      </c>
      <c r="B5900" s="6">
        <f>B5899*EXP(Returns!B5899)</f>
        <v>510.3189097973941</v>
      </c>
      <c r="C5900" s="6">
        <f>C5899*EXP(Returns!C5899)</f>
        <v>156.81909718049815</v>
      </c>
      <c r="D5900" s="6">
        <f>D5899*EXP(Returns!D5899)</f>
        <v>220.73552772745677</v>
      </c>
    </row>
    <row r="5901" spans="1:4" x14ac:dyDescent="0.35">
      <c r="A5901" s="3">
        <v>42013</v>
      </c>
      <c r="B5901" s="6">
        <f>B5900*EXP(Returns!B5900)</f>
        <v>506.03024525144241</v>
      </c>
      <c r="C5901" s="6">
        <f>C5900*EXP(Returns!C5900)</f>
        <v>157.75472713057323</v>
      </c>
      <c r="D5901" s="6">
        <f>D5900*EXP(Returns!D5900)</f>
        <v>220.70538881002938</v>
      </c>
    </row>
    <row r="5902" spans="1:4" x14ac:dyDescent="0.35">
      <c r="A5902" s="3">
        <v>42016</v>
      </c>
      <c r="B5902" s="6">
        <f>B5901*EXP(Returns!B5901)</f>
        <v>501.93460773064032</v>
      </c>
      <c r="C5902" s="6">
        <f>C5901*EXP(Returns!C5901)</f>
        <v>158.33073384250869</v>
      </c>
      <c r="D5902" s="6">
        <f>D5901*EXP(Returns!D5901)</f>
        <v>217.02706612625366</v>
      </c>
    </row>
    <row r="5903" spans="1:4" x14ac:dyDescent="0.35">
      <c r="A5903" s="3">
        <v>42017</v>
      </c>
      <c r="B5903" s="6">
        <f>B5902*EXP(Returns!B5902)</f>
        <v>500.64033677995786</v>
      </c>
      <c r="C5903" s="6">
        <f>C5902*EXP(Returns!C5902)</f>
        <v>158.37949631547679</v>
      </c>
      <c r="D5903" s="6">
        <f>D5902*EXP(Returns!D5902)</f>
        <v>215.74050447916127</v>
      </c>
    </row>
    <row r="5904" spans="1:4" x14ac:dyDescent="0.35">
      <c r="A5904" s="3">
        <v>42018</v>
      </c>
      <c r="B5904" s="6">
        <f>B5903*EXP(Returns!B5903)</f>
        <v>497.73008317001023</v>
      </c>
      <c r="C5904" s="6">
        <f>C5903*EXP(Returns!C5903)</f>
        <v>159.07537744012546</v>
      </c>
      <c r="D5904" s="6">
        <f>D5903*EXP(Returns!D5903)</f>
        <v>217.9954242556656</v>
      </c>
    </row>
    <row r="5905" spans="1:4" x14ac:dyDescent="0.35">
      <c r="A5905" s="3">
        <v>42019</v>
      </c>
      <c r="B5905" s="6">
        <f>B5904*EXP(Returns!B5904)</f>
        <v>493.12713103182779</v>
      </c>
      <c r="C5905" s="6">
        <f>C5904*EXP(Returns!C5904)</f>
        <v>160.87552540053051</v>
      </c>
      <c r="D5905" s="6">
        <f>D5904*EXP(Returns!D5904)</f>
        <v>216.64985378076801</v>
      </c>
    </row>
    <row r="5906" spans="1:4" x14ac:dyDescent="0.35">
      <c r="A5906" s="3">
        <v>42020</v>
      </c>
      <c r="B5906" s="6">
        <f>B5905*EXP(Returns!B5905)</f>
        <v>499.74696811227835</v>
      </c>
      <c r="C5906" s="6">
        <f>C5905*EXP(Returns!C5905)</f>
        <v>159.41163532663455</v>
      </c>
      <c r="D5906" s="6">
        <f>D5905*EXP(Returns!D5905)</f>
        <v>220.03334382669286</v>
      </c>
    </row>
    <row r="5907" spans="1:4" x14ac:dyDescent="0.35">
      <c r="A5907" s="3">
        <v>42024</v>
      </c>
      <c r="B5907" s="6">
        <f>B5906*EXP(Returns!B5906)</f>
        <v>500.52155091832725</v>
      </c>
      <c r="C5907" s="6">
        <f>C5906*EXP(Returns!C5906)</f>
        <v>159.96326080208595</v>
      </c>
      <c r="D5907" s="6">
        <f>D5906*EXP(Returns!D5906)</f>
        <v>216.18529145003671</v>
      </c>
    </row>
    <row r="5908" spans="1:4" x14ac:dyDescent="0.35">
      <c r="A5908" s="3">
        <v>42025</v>
      </c>
      <c r="B5908" s="6">
        <f>B5907*EXP(Returns!B5907)</f>
        <v>502.88984403458556</v>
      </c>
      <c r="C5908" s="6">
        <f>C5907*EXP(Returns!C5907)</f>
        <v>158.786866141731</v>
      </c>
      <c r="D5908" s="6">
        <f>D5907*EXP(Returns!D5907)</f>
        <v>218.41747485023618</v>
      </c>
    </row>
    <row r="5909" spans="1:4" x14ac:dyDescent="0.35">
      <c r="A5909" s="3">
        <v>42026</v>
      </c>
      <c r="B5909" s="6">
        <f>B5908*EXP(Returns!B5908)</f>
        <v>510.56885504790824</v>
      </c>
      <c r="C5909" s="6">
        <f>C5908*EXP(Returns!C5908)</f>
        <v>158.83461272984559</v>
      </c>
      <c r="D5909" s="6">
        <f>D5908*EXP(Returns!D5908)</f>
        <v>216.37511375453539</v>
      </c>
    </row>
    <row r="5910" spans="1:4" x14ac:dyDescent="0.35">
      <c r="A5910" s="3">
        <v>42027</v>
      </c>
      <c r="B5910" s="6">
        <f>B5909*EXP(Returns!B5909)</f>
        <v>507.76501377233797</v>
      </c>
      <c r="C5910" s="6">
        <f>C5909*EXP(Returns!C5909)</f>
        <v>159.98764203857002</v>
      </c>
      <c r="D5910" s="6">
        <f>D5909*EXP(Returns!D5909)</f>
        <v>215.40136234516282</v>
      </c>
    </row>
    <row r="5911" spans="1:4" x14ac:dyDescent="0.35">
      <c r="A5911" s="3">
        <v>42030</v>
      </c>
      <c r="B5911" s="6">
        <f>B5910*EXP(Returns!B5910)</f>
        <v>509.06918354482298</v>
      </c>
      <c r="C5911" s="6">
        <f>C5910*EXP(Returns!C5910)</f>
        <v>159.43500067826511</v>
      </c>
      <c r="D5911" s="6">
        <f>D5910*EXP(Returns!D5910)</f>
        <v>214.57968028056408</v>
      </c>
    </row>
    <row r="5912" spans="1:4" x14ac:dyDescent="0.35">
      <c r="A5912" s="3">
        <v>42031</v>
      </c>
      <c r="B5912" s="6">
        <f>B5911*EXP(Returns!B5911)</f>
        <v>502.25384473377215</v>
      </c>
      <c r="C5912" s="6">
        <f>C5911*EXP(Returns!C5911)</f>
        <v>159.43500067826511</v>
      </c>
      <c r="D5912" s="6">
        <f>D5911*EXP(Returns!D5911)</f>
        <v>215.80691584808892</v>
      </c>
    </row>
    <row r="5913" spans="1:4" x14ac:dyDescent="0.35">
      <c r="A5913" s="3">
        <v>42032</v>
      </c>
      <c r="B5913" s="6">
        <f>B5912*EXP(Returns!B5912)</f>
        <v>495.475626504481</v>
      </c>
      <c r="C5913" s="6">
        <f>C5912*EXP(Returns!C5912)</f>
        <v>160.97101857675969</v>
      </c>
      <c r="D5913" s="6">
        <f>D5912*EXP(Returns!D5912)</f>
        <v>213.52830793999257</v>
      </c>
    </row>
    <row r="5914" spans="1:4" x14ac:dyDescent="0.35">
      <c r="A5914" s="3">
        <v>42033</v>
      </c>
      <c r="B5914" s="6">
        <f>B5913*EXP(Returns!B5913)</f>
        <v>500.1998392097446</v>
      </c>
      <c r="C5914" s="6">
        <f>C5913*EXP(Returns!C5913)</f>
        <v>160.44377433779229</v>
      </c>
      <c r="D5914" s="6">
        <f>D5913*EXP(Returns!D5913)</f>
        <v>210.35822257957093</v>
      </c>
    </row>
    <row r="5915" spans="1:4" x14ac:dyDescent="0.35">
      <c r="A5915" s="3">
        <v>42034</v>
      </c>
      <c r="B5915" s="6">
        <f>B5914*EXP(Returns!B5914)</f>
        <v>493.70126269637518</v>
      </c>
      <c r="C5915" s="6">
        <f>C5914*EXP(Returns!C5914)</f>
        <v>162.09966664900006</v>
      </c>
      <c r="D5915" s="6">
        <f>D5914*EXP(Returns!D5914)</f>
        <v>214.78536517318241</v>
      </c>
    </row>
    <row r="5916" spans="1:4" x14ac:dyDescent="0.35">
      <c r="A5916" s="3">
        <v>42037</v>
      </c>
      <c r="B5916" s="6">
        <f>B5915*EXP(Returns!B5915)</f>
        <v>500.10085099171914</v>
      </c>
      <c r="C5916" s="6">
        <f>C5915*EXP(Returns!C5915)</f>
        <v>161.59578776166319</v>
      </c>
      <c r="D5916" s="6">
        <f>D5915*EXP(Returns!D5915)</f>
        <v>215.81019411630035</v>
      </c>
    </row>
    <row r="5917" spans="1:4" x14ac:dyDescent="0.35">
      <c r="A5917" s="3">
        <v>42038</v>
      </c>
      <c r="B5917" s="6">
        <f>B5916*EXP(Returns!B5916)</f>
        <v>507.32204149667427</v>
      </c>
      <c r="C5917" s="6">
        <f>C5916*EXP(Returns!C5916)</f>
        <v>159.84338638937274</v>
      </c>
      <c r="D5917" s="6">
        <f>D5916*EXP(Returns!D5916)</f>
        <v>221.54832674270847</v>
      </c>
    </row>
    <row r="5918" spans="1:4" x14ac:dyDescent="0.35">
      <c r="A5918" s="3">
        <v>42039</v>
      </c>
      <c r="B5918" s="6">
        <f>B5917*EXP(Returns!B5917)</f>
        <v>505.2135924527326</v>
      </c>
      <c r="C5918" s="6">
        <f>C5917*EXP(Returns!C5917)</f>
        <v>160.56364875050545</v>
      </c>
      <c r="D5918" s="6">
        <f>D5917*EXP(Returns!D5917)</f>
        <v>216.42471078005622</v>
      </c>
    </row>
    <row r="5919" spans="1:4" x14ac:dyDescent="0.35">
      <c r="A5919" s="3">
        <v>42040</v>
      </c>
      <c r="B5919" s="6">
        <f>B5918*EXP(Returns!B5918)</f>
        <v>510.41294860451819</v>
      </c>
      <c r="C5919" s="6">
        <f>C5918*EXP(Returns!C5918)</f>
        <v>159.5792563274623</v>
      </c>
      <c r="D5919" s="6">
        <f>D5918*EXP(Returns!D5918)</f>
        <v>218.28021058770733</v>
      </c>
    </row>
    <row r="5920" spans="1:4" x14ac:dyDescent="0.35">
      <c r="A5920" s="3">
        <v>42041</v>
      </c>
      <c r="B5920" s="6">
        <f>B5919*EXP(Returns!B5919)</f>
        <v>508.66828126181997</v>
      </c>
      <c r="C5920" s="6">
        <f>C5919*EXP(Returns!C5919)</f>
        <v>157.61047148137598</v>
      </c>
      <c r="D5920" s="6">
        <f>D5919*EXP(Returns!D5919)</f>
        <v>218.63584981335029</v>
      </c>
    </row>
    <row r="5921" spans="1:4" x14ac:dyDescent="0.35">
      <c r="A5921" s="3">
        <v>42044</v>
      </c>
      <c r="B5921" s="6">
        <f>B5920*EXP(Returns!B5920)</f>
        <v>506.50786340341506</v>
      </c>
      <c r="C5921" s="6">
        <f>C5920*EXP(Returns!C5920)</f>
        <v>157.34634141946555</v>
      </c>
      <c r="D5921" s="6">
        <f>D5920*EXP(Returns!D5920)</f>
        <v>220.59086092380545</v>
      </c>
    </row>
    <row r="5922" spans="1:4" x14ac:dyDescent="0.35">
      <c r="A5922" s="3">
        <v>42045</v>
      </c>
      <c r="B5922" s="6">
        <f>B5921*EXP(Returns!B5921)</f>
        <v>511.91509481305411</v>
      </c>
      <c r="C5922" s="6">
        <f>C5921*EXP(Returns!C5921)</f>
        <v>156.98570229647245</v>
      </c>
      <c r="D5922" s="6">
        <f>D5921*EXP(Returns!D5921)</f>
        <v>217.51521083798957</v>
      </c>
    </row>
    <row r="5923" spans="1:4" x14ac:dyDescent="0.35">
      <c r="A5923" s="3">
        <v>42046</v>
      </c>
      <c r="B5923" s="6">
        <f>B5922*EXP(Returns!B5922)</f>
        <v>511.90024658035031</v>
      </c>
      <c r="C5923" s="6">
        <f>C5922*EXP(Returns!C5922)</f>
        <v>156.74595347104602</v>
      </c>
      <c r="D5923" s="6">
        <f>D5922*EXP(Returns!D5922)</f>
        <v>216.45548420100837</v>
      </c>
    </row>
    <row r="5924" spans="1:4" x14ac:dyDescent="0.35">
      <c r="A5924" s="3">
        <v>42047</v>
      </c>
      <c r="B5924" s="6">
        <f>B5923*EXP(Returns!B5923)</f>
        <v>516.83728395436856</v>
      </c>
      <c r="C5924" s="6">
        <f>C5923*EXP(Returns!C5923)</f>
        <v>157.14214856391172</v>
      </c>
      <c r="D5924" s="6">
        <f>D5923*EXP(Returns!D5923)</f>
        <v>219.40539683832904</v>
      </c>
    </row>
    <row r="5925" spans="1:4" x14ac:dyDescent="0.35">
      <c r="A5925" s="3">
        <v>42048</v>
      </c>
      <c r="B5925" s="6">
        <f>B5924*EXP(Returns!B5924)</f>
        <v>518.94325829285947</v>
      </c>
      <c r="C5925" s="6">
        <f>C5924*EXP(Returns!C5924)</f>
        <v>156.30201179006579</v>
      </c>
      <c r="D5925" s="6">
        <f>D5924*EXP(Returns!D5924)</f>
        <v>222.51996314033181</v>
      </c>
    </row>
    <row r="5926" spans="1:4" x14ac:dyDescent="0.35">
      <c r="A5926" s="3">
        <v>42052</v>
      </c>
      <c r="B5926" s="6">
        <f>B5925*EXP(Returns!B5925)</f>
        <v>519.7722846188226</v>
      </c>
      <c r="C5926" s="6">
        <f>C5925*EXP(Returns!C5925)</f>
        <v>154.94580551064101</v>
      </c>
      <c r="D5926" s="6">
        <f>D5925*EXP(Returns!D5925)</f>
        <v>221.47694509617</v>
      </c>
    </row>
    <row r="5927" spans="1:4" x14ac:dyDescent="0.35">
      <c r="A5927" s="3">
        <v>42053</v>
      </c>
      <c r="B5927" s="6">
        <f>B5926*EXP(Returns!B5926)</f>
        <v>519.60895405908059</v>
      </c>
      <c r="C5927" s="6">
        <f>C5926*EXP(Returns!C5926)</f>
        <v>155.76156104800287</v>
      </c>
      <c r="D5927" s="6">
        <f>D5926*EXP(Returns!D5926)</f>
        <v>219.83241771051047</v>
      </c>
    </row>
    <row r="5928" spans="1:4" x14ac:dyDescent="0.35">
      <c r="A5928" s="3">
        <v>42054</v>
      </c>
      <c r="B5928" s="6">
        <f>B5927*EXP(Returns!B5927)</f>
        <v>519.05709474358878</v>
      </c>
      <c r="C5928" s="6">
        <f>C5927*EXP(Returns!C5927)</f>
        <v>155.233300924182</v>
      </c>
      <c r="D5928" s="6">
        <f>D5927*EXP(Returns!D5927)</f>
        <v>219.85441383270305</v>
      </c>
    </row>
    <row r="5929" spans="1:4" x14ac:dyDescent="0.35">
      <c r="A5929" s="3">
        <v>42055</v>
      </c>
      <c r="B5929" s="6">
        <f>B5928*EXP(Returns!B5928)</f>
        <v>522.23709124765583</v>
      </c>
      <c r="C5929" s="6">
        <f>C5928*EXP(Returns!C5928)</f>
        <v>155.32879410041116</v>
      </c>
      <c r="D5929" s="6">
        <f>D5928*EXP(Returns!D5928)</f>
        <v>218.80674276269281</v>
      </c>
    </row>
    <row r="5930" spans="1:4" x14ac:dyDescent="0.35">
      <c r="A5930" s="3">
        <v>42058</v>
      </c>
      <c r="B5930" s="6">
        <f>B5929*EXP(Returns!B5929)</f>
        <v>522.07871009881501</v>
      </c>
      <c r="C5930" s="6">
        <f>C5929*EXP(Returns!C5929)</f>
        <v>156.08562831626995</v>
      </c>
      <c r="D5930" s="6">
        <f>D5929*EXP(Returns!D5929)</f>
        <v>216.68337671699425</v>
      </c>
    </row>
    <row r="5931" spans="1:4" x14ac:dyDescent="0.35">
      <c r="A5931" s="3">
        <v>42059</v>
      </c>
      <c r="B5931" s="6">
        <f>B5930*EXP(Returns!B5930)</f>
        <v>523.51898867108503</v>
      </c>
      <c r="C5931" s="6">
        <f>C5930*EXP(Returns!C5930)</f>
        <v>157.29757894649748</v>
      </c>
      <c r="D5931" s="6">
        <f>D5930*EXP(Returns!D5930)</f>
        <v>217.18421149922585</v>
      </c>
    </row>
    <row r="5932" spans="1:4" x14ac:dyDescent="0.35">
      <c r="A5932" s="3">
        <v>42060</v>
      </c>
      <c r="B5932" s="6">
        <f>B5931*EXP(Returns!B5931)</f>
        <v>523.11808638808202</v>
      </c>
      <c r="C5932" s="6">
        <f>C5931*EXP(Returns!C5931)</f>
        <v>157.29757894649748</v>
      </c>
      <c r="D5932" s="6">
        <f>D5931*EXP(Returns!D5931)</f>
        <v>218.9308939523761</v>
      </c>
    </row>
    <row r="5933" spans="1:4" x14ac:dyDescent="0.35">
      <c r="A5933" s="3">
        <v>42061</v>
      </c>
      <c r="B5933" s="6">
        <f>B5932*EXP(Returns!B5932)</f>
        <v>522.3459782874836</v>
      </c>
      <c r="C5933" s="6">
        <f>C5932*EXP(Returns!C5932)</f>
        <v>156.49401402737763</v>
      </c>
      <c r="D5933" s="6">
        <f>D5932*EXP(Returns!D5932)</f>
        <v>217.47502561475309</v>
      </c>
    </row>
    <row r="5934" spans="1:4" x14ac:dyDescent="0.35">
      <c r="A5934" s="3">
        <v>42062</v>
      </c>
      <c r="B5934" s="6">
        <f>B5933*EXP(Returns!B5933)</f>
        <v>520.801762086287</v>
      </c>
      <c r="C5934" s="6">
        <f>C5933*EXP(Returns!C5933)</f>
        <v>157.01008353295651</v>
      </c>
      <c r="D5934" s="6">
        <f>D5933*EXP(Returns!D5933)</f>
        <v>220.31887041284691</v>
      </c>
    </row>
    <row r="5935" spans="1:4" x14ac:dyDescent="0.35">
      <c r="A5935" s="3">
        <v>42065</v>
      </c>
      <c r="B5935" s="6">
        <f>B5934*EXP(Returns!B5934)</f>
        <v>523.99165741215643</v>
      </c>
      <c r="C5935" s="6">
        <f>C5934*EXP(Returns!C5934)</f>
        <v>155.70975092047433</v>
      </c>
      <c r="D5935" s="6">
        <f>D5934*EXP(Returns!D5934)</f>
        <v>217.0139530534081</v>
      </c>
    </row>
    <row r="5936" spans="1:4" x14ac:dyDescent="0.35">
      <c r="A5936" s="3">
        <v>42066</v>
      </c>
      <c r="B5936" s="6">
        <f>B5935*EXP(Returns!B5935)</f>
        <v>521.61346547409562</v>
      </c>
      <c r="C5936" s="6">
        <f>C5935*EXP(Returns!C5935)</f>
        <v>155.24345977271705</v>
      </c>
      <c r="D5936" s="6">
        <f>D5935*EXP(Returns!D5935)</f>
        <v>217.46582531364362</v>
      </c>
    </row>
    <row r="5937" spans="1:4" x14ac:dyDescent="0.35">
      <c r="A5937" s="3">
        <v>42067</v>
      </c>
      <c r="B5937" s="6">
        <f>B5936*EXP(Returns!B5936)</f>
        <v>519.3243629322576</v>
      </c>
      <c r="C5937" s="6">
        <f>C5936*EXP(Returns!C5936)</f>
        <v>155.29323813053864</v>
      </c>
      <c r="D5937" s="6">
        <f>D5936*EXP(Returns!D5936)</f>
        <v>217.37223604373764</v>
      </c>
    </row>
    <row r="5938" spans="1:4" x14ac:dyDescent="0.35">
      <c r="A5938" s="3">
        <v>42068</v>
      </c>
      <c r="B5938" s="6">
        <f>B5937*EXP(Returns!B5937)</f>
        <v>519.9455140003671</v>
      </c>
      <c r="C5938" s="6">
        <f>C5937*EXP(Returns!C5937)</f>
        <v>155.31761936702267</v>
      </c>
      <c r="D5938" s="6">
        <f>D5937*EXP(Returns!D5937)</f>
        <v>216.61326407750531</v>
      </c>
    </row>
    <row r="5939" spans="1:4" x14ac:dyDescent="0.35">
      <c r="A5939" s="3">
        <v>42069</v>
      </c>
      <c r="B5939" s="6">
        <f>B5938*EXP(Returns!B5938)</f>
        <v>512.57584116837404</v>
      </c>
      <c r="C5939" s="6">
        <f>C5938*EXP(Returns!C5938)</f>
        <v>153.52661437029917</v>
      </c>
      <c r="D5939" s="6">
        <f>D5938*EXP(Returns!D5938)</f>
        <v>214.63583384250771</v>
      </c>
    </row>
    <row r="5940" spans="1:4" x14ac:dyDescent="0.35">
      <c r="A5940" s="3">
        <v>42072</v>
      </c>
      <c r="B5940" s="6">
        <f>B5939*EXP(Returns!B5939)</f>
        <v>514.59767552154324</v>
      </c>
      <c r="C5940" s="6">
        <f>C5939*EXP(Returns!C5939)</f>
        <v>154.28649624071846</v>
      </c>
      <c r="D5940" s="6">
        <f>D5939*EXP(Returns!D5939)</f>
        <v>213.73039731263714</v>
      </c>
    </row>
    <row r="5941" spans="1:4" x14ac:dyDescent="0.35">
      <c r="A5941" s="3">
        <v>42073</v>
      </c>
      <c r="B5941" s="6">
        <f>B5940*EXP(Returns!B5940)</f>
        <v>505.86938939715111</v>
      </c>
      <c r="C5941" s="6">
        <f>C5940*EXP(Returns!C5940)</f>
        <v>155.26784100920111</v>
      </c>
      <c r="D5941" s="6">
        <f>D5940*EXP(Returns!D5940)</f>
        <v>211.15653376434005</v>
      </c>
    </row>
    <row r="5942" spans="1:4" x14ac:dyDescent="0.35">
      <c r="A5942" s="3">
        <v>42074</v>
      </c>
      <c r="B5942" s="6">
        <f>B5941*EXP(Returns!B5941)</f>
        <v>504.8993048605019</v>
      </c>
      <c r="C5942" s="6">
        <f>C5941*EXP(Returns!C5941)</f>
        <v>155.43952554944289</v>
      </c>
      <c r="D5942" s="6">
        <f>D5941*EXP(Returns!D5941)</f>
        <v>211.67280813234149</v>
      </c>
    </row>
    <row r="5943" spans="1:4" x14ac:dyDescent="0.35">
      <c r="A5943" s="3">
        <v>42075</v>
      </c>
      <c r="B5943" s="6">
        <f>B5942*EXP(Returns!B5942)</f>
        <v>511.26177257408625</v>
      </c>
      <c r="C5943" s="6">
        <f>C5942*EXP(Returns!C5942)</f>
        <v>155.41514431295889</v>
      </c>
      <c r="D5943" s="6">
        <f>D5942*EXP(Returns!D5942)</f>
        <v>210.85757685357808</v>
      </c>
    </row>
    <row r="5944" spans="1:4" x14ac:dyDescent="0.35">
      <c r="A5944" s="3">
        <v>42076</v>
      </c>
      <c r="B5944" s="6">
        <f>B5943*EXP(Returns!B5943)</f>
        <v>508.15601723353848</v>
      </c>
      <c r="C5944" s="6">
        <f>C5943*EXP(Returns!C5943)</f>
        <v>155.3166034821692</v>
      </c>
      <c r="D5944" s="6">
        <f>D5943*EXP(Returns!D5943)</f>
        <v>207.8381860802933</v>
      </c>
    </row>
    <row r="5945" spans="1:4" x14ac:dyDescent="0.35">
      <c r="A5945" s="3">
        <v>42079</v>
      </c>
      <c r="B5945" s="6">
        <f>B5944*EXP(Returns!B5944)</f>
        <v>515.03322368085514</v>
      </c>
      <c r="C5945" s="6">
        <f>C5944*EXP(Returns!C5944)</f>
        <v>155.93019793368421</v>
      </c>
      <c r="D5945" s="6">
        <f>D5944*EXP(Returns!D5944)</f>
        <v>207.31049064884573</v>
      </c>
    </row>
    <row r="5946" spans="1:4" x14ac:dyDescent="0.35">
      <c r="A5946" s="3">
        <v>42080</v>
      </c>
      <c r="B5946" s="6">
        <f>B5945*EXP(Returns!B5945)</f>
        <v>513.32320221446594</v>
      </c>
      <c r="C5946" s="6">
        <f>C5945*EXP(Returns!C5945)</f>
        <v>156.22480454119972</v>
      </c>
      <c r="D5946" s="6">
        <f>D5945*EXP(Returns!D5945)</f>
        <v>206.52857080513363</v>
      </c>
    </row>
    <row r="5947" spans="1:4" x14ac:dyDescent="0.35">
      <c r="A5947" s="3">
        <v>42081</v>
      </c>
      <c r="B5947" s="6">
        <f>B5946*EXP(Returns!B5946)</f>
        <v>519.56440936096919</v>
      </c>
      <c r="C5947" s="6">
        <f>C5946*EXP(Returns!C5946)</f>
        <v>158.11231859900587</v>
      </c>
      <c r="D5947" s="6">
        <f>D5946*EXP(Returns!D5946)</f>
        <v>209.13616879083185</v>
      </c>
    </row>
    <row r="5948" spans="1:4" x14ac:dyDescent="0.35">
      <c r="A5948" s="3">
        <v>42082</v>
      </c>
      <c r="B5948" s="6">
        <f>B5947*EXP(Returns!B5947)</f>
        <v>517.03278568496887</v>
      </c>
      <c r="C5948" s="6">
        <f>C5947*EXP(Returns!C5947)</f>
        <v>157.37681796507064</v>
      </c>
      <c r="D5948" s="6">
        <f>D5947*EXP(Returns!D5947)</f>
        <v>208.71337794214901</v>
      </c>
    </row>
    <row r="5949" spans="1:4" x14ac:dyDescent="0.35">
      <c r="A5949" s="3">
        <v>42083</v>
      </c>
      <c r="B5949" s="6">
        <f>B5948*EXP(Returns!B5948)</f>
        <v>521.69265604851591</v>
      </c>
      <c r="C5949" s="6">
        <f>C5948*EXP(Returns!C5948)</f>
        <v>157.91625282228003</v>
      </c>
      <c r="D5949" s="6">
        <f>D5948*EXP(Returns!D5948)</f>
        <v>212.03077387090858</v>
      </c>
    </row>
    <row r="5950" spans="1:4" x14ac:dyDescent="0.35">
      <c r="A5950" s="3">
        <v>42086</v>
      </c>
      <c r="B5950" s="6">
        <f>B5949*EXP(Returns!B5949)</f>
        <v>520.78196444268201</v>
      </c>
      <c r="C5950" s="6">
        <f>C5949*EXP(Returns!C5949)</f>
        <v>158.23524066627957</v>
      </c>
      <c r="D5950" s="6">
        <f>D5949*EXP(Returns!D5949)</f>
        <v>213.27376627596564</v>
      </c>
    </row>
    <row r="5951" spans="1:4" x14ac:dyDescent="0.35">
      <c r="A5951" s="3">
        <v>42087</v>
      </c>
      <c r="B5951" s="6">
        <f>B5950*EXP(Returns!B5950)</f>
        <v>517.58464500046068</v>
      </c>
      <c r="C5951" s="6">
        <f>C5950*EXP(Returns!C5950)</f>
        <v>158.75029428700492</v>
      </c>
      <c r="D5951" s="6">
        <f>D5950*EXP(Returns!D5950)</f>
        <v>213.00780354849257</v>
      </c>
    </row>
    <row r="5952" spans="1:4" x14ac:dyDescent="0.35">
      <c r="A5952" s="3">
        <v>42088</v>
      </c>
      <c r="B5952" s="6">
        <f>B5951*EXP(Returns!B5951)</f>
        <v>510.04916690327497</v>
      </c>
      <c r="C5952" s="6">
        <f>C5951*EXP(Returns!C5951)</f>
        <v>157.98939653173213</v>
      </c>
      <c r="D5952" s="6">
        <f>D5951*EXP(Returns!D5951)</f>
        <v>213.65711215552426</v>
      </c>
    </row>
    <row r="5953" spans="1:4" x14ac:dyDescent="0.35">
      <c r="A5953" s="3">
        <v>42089</v>
      </c>
      <c r="B5953" s="6">
        <f>B5952*EXP(Returns!B5952)</f>
        <v>508.83656123246345</v>
      </c>
      <c r="C5953" s="6">
        <f>C5952*EXP(Returns!C5952)</f>
        <v>157.00906764810298</v>
      </c>
      <c r="D5953" s="6">
        <f>D5952*EXP(Returns!D5952)</f>
        <v>215.22803713230854</v>
      </c>
    </row>
    <row r="5954" spans="1:4" x14ac:dyDescent="0.35">
      <c r="A5954" s="3">
        <v>42090</v>
      </c>
      <c r="B5954" s="6">
        <f>B5953*EXP(Returns!B5953)</f>
        <v>510.04174278692301</v>
      </c>
      <c r="C5954" s="6">
        <f>C5953*EXP(Returns!C5953)</f>
        <v>157.52412126882837</v>
      </c>
      <c r="D5954" s="6">
        <f>D5953*EXP(Returns!D5953)</f>
        <v>211.64785099369982</v>
      </c>
    </row>
    <row r="5955" spans="1:4" x14ac:dyDescent="0.35">
      <c r="A5955" s="3">
        <v>42093</v>
      </c>
      <c r="B5955" s="6">
        <f>B5954*EXP(Returns!B5954)</f>
        <v>516.28294993342615</v>
      </c>
      <c r="C5955" s="6">
        <f>C5954*EXP(Returns!C5954)</f>
        <v>157.62164621476455</v>
      </c>
      <c r="D5955" s="6">
        <f>D5954*EXP(Returns!D5954)</f>
        <v>211.48277432666779</v>
      </c>
    </row>
    <row r="5956" spans="1:4" x14ac:dyDescent="0.35">
      <c r="A5956" s="3">
        <v>42094</v>
      </c>
      <c r="B5956" s="6">
        <f>B5955*EXP(Returns!B5955)</f>
        <v>511.74186543150961</v>
      </c>
      <c r="C5956" s="6">
        <f>C5955*EXP(Returns!C5955)</f>
        <v>157.98939653173218</v>
      </c>
      <c r="D5956" s="6">
        <f>D5955*EXP(Returns!D5955)</f>
        <v>209.00260579886424</v>
      </c>
    </row>
    <row r="5957" spans="1:4" x14ac:dyDescent="0.35">
      <c r="A5957" s="3">
        <v>42095</v>
      </c>
      <c r="B5957" s="6">
        <f>B5956*EXP(Returns!B5956)</f>
        <v>509.71260696198834</v>
      </c>
      <c r="C5957" s="6">
        <f>C5956*EXP(Returns!C5956)</f>
        <v>158.94534417887729</v>
      </c>
      <c r="D5957" s="6">
        <f>D5956*EXP(Returns!D5956)</f>
        <v>212.77980528191921</v>
      </c>
    </row>
    <row r="5958" spans="1:4" x14ac:dyDescent="0.35">
      <c r="A5958" s="3">
        <v>42096</v>
      </c>
      <c r="B5958" s="6">
        <f>B5957*EXP(Returns!B5957)</f>
        <v>511.51171782460051</v>
      </c>
      <c r="C5958" s="6">
        <f>C5957*EXP(Returns!C5957)</f>
        <v>158.185462308458</v>
      </c>
      <c r="D5958" s="6">
        <f>D5957*EXP(Returns!D5957)</f>
        <v>212.33522981221873</v>
      </c>
    </row>
    <row r="5959" spans="1:4" x14ac:dyDescent="0.35">
      <c r="A5959" s="3">
        <v>42100</v>
      </c>
      <c r="B5959" s="6">
        <f>B5958*EXP(Returns!B5958)</f>
        <v>514.89216547016883</v>
      </c>
      <c r="C5959" s="6">
        <f>C5958*EXP(Returns!C5958)</f>
        <v>157.380917290144</v>
      </c>
      <c r="D5959" s="6">
        <f>D5958*EXP(Returns!D5958)</f>
        <v>214.99121762885565</v>
      </c>
    </row>
    <row r="5960" spans="1:4" x14ac:dyDescent="0.35">
      <c r="A5960" s="3">
        <v>42101</v>
      </c>
      <c r="B5960" s="6">
        <f>B5959*EXP(Returns!B5959)</f>
        <v>513.83051683184613</v>
      </c>
      <c r="C5960" s="6">
        <f>C5959*EXP(Returns!C5959)</f>
        <v>157.55151717483042</v>
      </c>
      <c r="D5960" s="6">
        <f>D5959*EXP(Returns!D5959)</f>
        <v>215.90844272078741</v>
      </c>
    </row>
    <row r="5961" spans="1:4" x14ac:dyDescent="0.35">
      <c r="A5961" s="3">
        <v>42102</v>
      </c>
      <c r="B5961" s="6">
        <f>B5960*EXP(Returns!B5960)</f>
        <v>515.20892776785024</v>
      </c>
      <c r="C5961" s="6">
        <f>C5960*EXP(Returns!C5960)</f>
        <v>157.28299901313463</v>
      </c>
      <c r="D5961" s="6">
        <f>D5960*EXP(Returns!D5960)</f>
        <v>211.31354150520588</v>
      </c>
    </row>
    <row r="5962" spans="1:4" x14ac:dyDescent="0.35">
      <c r="A5962" s="3">
        <v>42103</v>
      </c>
      <c r="B5962" s="6">
        <f>B5961*EXP(Returns!B5961)</f>
        <v>517.50545442604016</v>
      </c>
      <c r="C5962" s="6">
        <f>C5961*EXP(Returns!C5961)</f>
        <v>156.47946346159392</v>
      </c>
      <c r="D5962" s="6">
        <f>D5961*EXP(Returns!D5961)</f>
        <v>210.40266033321834</v>
      </c>
    </row>
    <row r="5963" spans="1:4" x14ac:dyDescent="0.35">
      <c r="A5963" s="3">
        <v>42104</v>
      </c>
      <c r="B5963" s="6">
        <f>B5962*EXP(Returns!B5962)</f>
        <v>520.19793395633189</v>
      </c>
      <c r="C5963" s="6">
        <f>C5962*EXP(Returns!C5962)</f>
        <v>156.67429054883934</v>
      </c>
      <c r="D5963" s="6">
        <f>D5962*EXP(Returns!D5962)</f>
        <v>211.83913527258255</v>
      </c>
    </row>
    <row r="5964" spans="1:4" x14ac:dyDescent="0.35">
      <c r="A5964" s="3">
        <v>42107</v>
      </c>
      <c r="B5964" s="6">
        <f>B5963*EXP(Returns!B5963)</f>
        <v>517.81479260736967</v>
      </c>
      <c r="C5964" s="6">
        <f>C5963*EXP(Returns!C5963)</f>
        <v>156.94179924376178</v>
      </c>
      <c r="D5964" s="6">
        <f>D5963*EXP(Returns!D5963)</f>
        <v>210.96441444427691</v>
      </c>
    </row>
    <row r="5965" spans="1:4" x14ac:dyDescent="0.35">
      <c r="A5965" s="3">
        <v>42108</v>
      </c>
      <c r="B5965" s="6">
        <f>B5964*EXP(Returns!B5964)</f>
        <v>518.65866716603659</v>
      </c>
      <c r="C5965" s="6">
        <f>C5964*EXP(Returns!C5964)</f>
        <v>157.35568062081163</v>
      </c>
      <c r="D5965" s="6">
        <f>D5964*EXP(Returns!D5964)</f>
        <v>212.26206326886231</v>
      </c>
    </row>
    <row r="5966" spans="1:4" x14ac:dyDescent="0.35">
      <c r="A5966" s="3">
        <v>42109</v>
      </c>
      <c r="B5966" s="6">
        <f>B5965*EXP(Returns!B5965)</f>
        <v>521.32887434727252</v>
      </c>
      <c r="C5966" s="6">
        <f>C5965*EXP(Returns!C5965)</f>
        <v>157.50205330293903</v>
      </c>
      <c r="D5966" s="6">
        <f>D5965*EXP(Returns!D5965)</f>
        <v>216.03912747163781</v>
      </c>
    </row>
    <row r="5967" spans="1:4" x14ac:dyDescent="0.35">
      <c r="A5967" s="3">
        <v>42110</v>
      </c>
      <c r="B5967" s="6">
        <f>B5966*EXP(Returns!B5966)</f>
        <v>520.92302265336821</v>
      </c>
      <c r="C5967" s="6">
        <f>C5966*EXP(Returns!C5966)</f>
        <v>157.42937169526198</v>
      </c>
      <c r="D5967" s="6">
        <f>D5966*EXP(Returns!D5966)</f>
        <v>217.88510244339992</v>
      </c>
    </row>
    <row r="5968" spans="1:4" x14ac:dyDescent="0.35">
      <c r="A5968" s="3">
        <v>42111</v>
      </c>
      <c r="B5968" s="6">
        <f>B5967*EXP(Returns!B5967)</f>
        <v>515.03074897540455</v>
      </c>
      <c r="C5968" s="6">
        <f>C5967*EXP(Returns!C5967)</f>
        <v>157.84325307231182</v>
      </c>
      <c r="D5968" s="6">
        <f>D5967*EXP(Returns!D5967)</f>
        <v>216.83951870459722</v>
      </c>
    </row>
    <row r="5969" spans="1:4" x14ac:dyDescent="0.35">
      <c r="A5969" s="3">
        <v>42114</v>
      </c>
      <c r="B5969" s="6">
        <f>B5968*EXP(Returns!B5968)</f>
        <v>519.78713285152651</v>
      </c>
      <c r="C5969" s="6">
        <f>C5968*EXP(Returns!C5968)</f>
        <v>157.55050770805707</v>
      </c>
      <c r="D5969" s="6">
        <f>D5968*EXP(Returns!D5968)</f>
        <v>215.44819132883592</v>
      </c>
    </row>
    <row r="5970" spans="1:4" x14ac:dyDescent="0.35">
      <c r="A5970" s="3">
        <v>42115</v>
      </c>
      <c r="B5970" s="6">
        <f>B5969*EXP(Returns!B5969)</f>
        <v>519.0174994563788</v>
      </c>
      <c r="C5970" s="6">
        <f>C5969*EXP(Returns!C5969)</f>
        <v>157.21031740545752</v>
      </c>
      <c r="D5970" s="6">
        <f>D5969*EXP(Returns!D5969)</f>
        <v>214.54048211682044</v>
      </c>
    </row>
    <row r="5971" spans="1:4" x14ac:dyDescent="0.35">
      <c r="A5971" s="3">
        <v>42116</v>
      </c>
      <c r="B5971" s="6">
        <f>B5970*EXP(Returns!B5970)</f>
        <v>521.65801017220713</v>
      </c>
      <c r="C5971" s="6">
        <f>C5970*EXP(Returns!C5970)</f>
        <v>156.2109452998981</v>
      </c>
      <c r="D5971" s="6">
        <f>D5970*EXP(Returns!D5970)</f>
        <v>214.33345886264152</v>
      </c>
    </row>
    <row r="5972" spans="1:4" x14ac:dyDescent="0.35">
      <c r="A5972" s="3">
        <v>42117</v>
      </c>
      <c r="B5972" s="6">
        <f>B5971*EXP(Returns!B5971)</f>
        <v>522.88793878117303</v>
      </c>
      <c r="C5972" s="6">
        <f>C5971*EXP(Returns!C5971)</f>
        <v>156.60059947438896</v>
      </c>
      <c r="D5972" s="6">
        <f>D5971*EXP(Returns!D5971)</f>
        <v>216.40347994043285</v>
      </c>
    </row>
    <row r="5973" spans="1:4" x14ac:dyDescent="0.35">
      <c r="A5973" s="3">
        <v>42118</v>
      </c>
      <c r="B5973" s="6">
        <f>B5972*EXP(Returns!B5972)</f>
        <v>524.06589857567576</v>
      </c>
      <c r="C5973" s="6">
        <f>C5972*EXP(Returns!C5972)</f>
        <v>157.16085353356621</v>
      </c>
      <c r="D5973" s="6">
        <f>D5972*EXP(Returns!D5972)</f>
        <v>216.3543145608653</v>
      </c>
    </row>
    <row r="5974" spans="1:4" x14ac:dyDescent="0.35">
      <c r="A5974" s="3">
        <v>42121</v>
      </c>
      <c r="B5974" s="6">
        <f>B5973*EXP(Returns!B5973)</f>
        <v>521.89558189546824</v>
      </c>
      <c r="C5974" s="6">
        <f>C5973*EXP(Returns!C5973)</f>
        <v>156.99025364887979</v>
      </c>
      <c r="D5974" s="6">
        <f>D5973*EXP(Returns!D5973)</f>
        <v>216.72606826959517</v>
      </c>
    </row>
    <row r="5975" spans="1:4" x14ac:dyDescent="0.35">
      <c r="A5975" s="3">
        <v>42122</v>
      </c>
      <c r="B5975" s="6">
        <f>B5974*EXP(Returns!B5974)</f>
        <v>523.34080987863956</v>
      </c>
      <c r="C5975" s="6">
        <f>C5974*EXP(Returns!C5974)</f>
        <v>155.91819993564329</v>
      </c>
      <c r="D5975" s="6">
        <f>D5974*EXP(Returns!D5974)</f>
        <v>217.35654818004923</v>
      </c>
    </row>
    <row r="5976" spans="1:4" x14ac:dyDescent="0.35">
      <c r="A5976" s="3">
        <v>42123</v>
      </c>
      <c r="B5976" s="6">
        <f>B5975*EXP(Returns!B5975)</f>
        <v>521.38331786718663</v>
      </c>
      <c r="C5976" s="6">
        <f>C5975*EXP(Returns!C5975)</f>
        <v>155.33270920713375</v>
      </c>
      <c r="D5976" s="6">
        <f>D5975*EXP(Returns!D5975)</f>
        <v>219.49148870526943</v>
      </c>
    </row>
    <row r="5977" spans="1:4" x14ac:dyDescent="0.35">
      <c r="A5977" s="3">
        <v>42124</v>
      </c>
      <c r="B5977" s="6">
        <f>B5976*EXP(Returns!B5976)</f>
        <v>516.10229643553009</v>
      </c>
      <c r="C5977" s="6">
        <f>C5976*EXP(Returns!C5976)</f>
        <v>155.47908188926112</v>
      </c>
      <c r="D5977" s="6">
        <f>D5976*EXP(Returns!D5976)</f>
        <v>220.94762979646075</v>
      </c>
    </row>
    <row r="5978" spans="1:4" x14ac:dyDescent="0.35">
      <c r="A5978" s="3">
        <v>42125</v>
      </c>
      <c r="B5978" s="6">
        <f>B5977*EXP(Returns!B5977)</f>
        <v>521.73967545207825</v>
      </c>
      <c r="C5978" s="6">
        <f>C5977*EXP(Returns!C5977)</f>
        <v>154.43125537858367</v>
      </c>
      <c r="D5978" s="6">
        <f>D5977*EXP(Returns!D5977)</f>
        <v>220.20718860697394</v>
      </c>
    </row>
    <row r="5979" spans="1:4" x14ac:dyDescent="0.35">
      <c r="A5979" s="3">
        <v>42128</v>
      </c>
      <c r="B5979" s="6">
        <f>B5978*EXP(Returns!B5978)</f>
        <v>523.27399283147236</v>
      </c>
      <c r="C5979" s="6">
        <f>C5978*EXP(Returns!C5978)</f>
        <v>153.96791012964246</v>
      </c>
      <c r="D5979" s="6">
        <f>D5978*EXP(Returns!D5978)</f>
        <v>220.83957169341124</v>
      </c>
    </row>
    <row r="5980" spans="1:4" x14ac:dyDescent="0.35">
      <c r="A5980" s="3">
        <v>42129</v>
      </c>
      <c r="B5980" s="6">
        <f>B5979*EXP(Returns!B5979)</f>
        <v>517.0798050885312</v>
      </c>
      <c r="C5980" s="6">
        <f>C5979*EXP(Returns!C5979)</f>
        <v>153.48134714491556</v>
      </c>
      <c r="D5980" s="6">
        <f>D5979*EXP(Returns!D5979)</f>
        <v>223.03826861407069</v>
      </c>
    </row>
    <row r="5981" spans="1:4" x14ac:dyDescent="0.35">
      <c r="A5981" s="3">
        <v>42130</v>
      </c>
      <c r="B5981" s="6">
        <f>B5980*EXP(Returns!B5980)</f>
        <v>514.77585431398938</v>
      </c>
      <c r="C5981" s="6">
        <f>C5980*EXP(Returns!C5980)</f>
        <v>152.53042944447415</v>
      </c>
      <c r="D5981" s="6">
        <f>D5980*EXP(Returns!D5980)</f>
        <v>222.68396068518732</v>
      </c>
    </row>
    <row r="5982" spans="1:4" x14ac:dyDescent="0.35">
      <c r="A5982" s="3">
        <v>42131</v>
      </c>
      <c r="B5982" s="6">
        <f>B5981*EXP(Returns!B5981)</f>
        <v>516.7184980927384</v>
      </c>
      <c r="C5982" s="6">
        <f>C5981*EXP(Returns!C5981)</f>
        <v>153.5298015500336</v>
      </c>
      <c r="D5982" s="6">
        <f>D5981*EXP(Returns!D5981)</f>
        <v>219.57956346049471</v>
      </c>
    </row>
    <row r="5983" spans="1:4" x14ac:dyDescent="0.35">
      <c r="A5983" s="3">
        <v>42132</v>
      </c>
      <c r="B5983" s="6">
        <f>B5982*EXP(Returns!B5982)</f>
        <v>523.67242040902465</v>
      </c>
      <c r="C5983" s="6">
        <f>C5982*EXP(Returns!C5982)</f>
        <v>154.0163645347605</v>
      </c>
      <c r="D5983" s="6">
        <f>D5982*EXP(Returns!D5982)</f>
        <v>221.69874991785355</v>
      </c>
    </row>
    <row r="5984" spans="1:4" x14ac:dyDescent="0.35">
      <c r="A5984" s="3">
        <v>42135</v>
      </c>
      <c r="B5984" s="6">
        <f>B5983*EXP(Returns!B5983)</f>
        <v>521.00716263868992</v>
      </c>
      <c r="C5984" s="6">
        <f>C5983*EXP(Returns!C5983)</f>
        <v>152.06708419553294</v>
      </c>
      <c r="D5984" s="6">
        <f>D5983*EXP(Returns!D5983)</f>
        <v>220.19915297504454</v>
      </c>
    </row>
    <row r="5985" spans="1:4" x14ac:dyDescent="0.35">
      <c r="A5985" s="3">
        <v>42136</v>
      </c>
      <c r="B5985" s="6">
        <f>B5984*EXP(Returns!B5984)</f>
        <v>519.4703705538451</v>
      </c>
      <c r="C5985" s="6">
        <f>C5984*EXP(Returns!C5984)</f>
        <v>152.60311105215118</v>
      </c>
      <c r="D5985" s="6">
        <f>D5984*EXP(Returns!D5984)</f>
        <v>222.87438401551222</v>
      </c>
    </row>
    <row r="5986" spans="1:4" x14ac:dyDescent="0.35">
      <c r="A5986" s="3">
        <v>42137</v>
      </c>
      <c r="B5986" s="6">
        <f>B5985*EXP(Returns!B5985)</f>
        <v>519.3119894050044</v>
      </c>
      <c r="C5986" s="6">
        <f>C5985*EXP(Returns!C5985)</f>
        <v>151.9691659185236</v>
      </c>
      <c r="D5986" s="6">
        <f>D5985*EXP(Returns!D5985)</f>
        <v>223.58268267728175</v>
      </c>
    </row>
    <row r="5987" spans="1:4" x14ac:dyDescent="0.35">
      <c r="A5987" s="3">
        <v>42138</v>
      </c>
      <c r="B5987" s="6">
        <f>B5986*EXP(Returns!B5986)</f>
        <v>524.90977313434234</v>
      </c>
      <c r="C5987" s="6">
        <f>C5986*EXP(Returns!C5986)</f>
        <v>152.65156545726921</v>
      </c>
      <c r="D5987" s="6">
        <f>D5986*EXP(Returns!D5986)</f>
        <v>224.66929043172348</v>
      </c>
    </row>
    <row r="5988" spans="1:4" x14ac:dyDescent="0.35">
      <c r="A5988" s="3">
        <v>42139</v>
      </c>
      <c r="B5988" s="6">
        <f>B5987*EXP(Returns!B5987)</f>
        <v>525.31315012279595</v>
      </c>
      <c r="C5988" s="6">
        <f>C5987*EXP(Returns!C5987)</f>
        <v>153.84576465007405</v>
      </c>
      <c r="D5988" s="6">
        <f>D5987*EXP(Returns!D5987)</f>
        <v>224.35294029050624</v>
      </c>
    </row>
    <row r="5989" spans="1:4" x14ac:dyDescent="0.35">
      <c r="A5989" s="3">
        <v>42142</v>
      </c>
      <c r="B5989" s="6">
        <f>B5988*EXP(Returns!B5988)</f>
        <v>526.91428454935715</v>
      </c>
      <c r="C5989" s="6">
        <f>C5988*EXP(Returns!C5988)</f>
        <v>152.70102932916052</v>
      </c>
      <c r="D5989" s="6">
        <f>D5988*EXP(Returns!D5988)</f>
        <v>223.8054599993221</v>
      </c>
    </row>
    <row r="5990" spans="1:4" x14ac:dyDescent="0.35">
      <c r="A5990" s="3">
        <v>42143</v>
      </c>
      <c r="B5990" s="6">
        <f>B5989*EXP(Returns!B5989)</f>
        <v>526.57524990262004</v>
      </c>
      <c r="C5990" s="6">
        <f>C5989*EXP(Returns!C5989)</f>
        <v>151.93282511468504</v>
      </c>
      <c r="D5990" s="6">
        <f>D5989*EXP(Returns!D5989)</f>
        <v>218.94284536209548</v>
      </c>
    </row>
    <row r="5991" spans="1:4" x14ac:dyDescent="0.35">
      <c r="A5991" s="3">
        <v>42144</v>
      </c>
      <c r="B5991" s="6">
        <f>B5990*EXP(Returns!B5990)</f>
        <v>526.08525822339413</v>
      </c>
      <c r="C5991" s="6">
        <f>C5990*EXP(Returns!C5990)</f>
        <v>152.39112302975974</v>
      </c>
      <c r="D5991" s="6">
        <f>D5990*EXP(Returns!D5990)</f>
        <v>219.23709751550712</v>
      </c>
    </row>
    <row r="5992" spans="1:4" x14ac:dyDescent="0.35">
      <c r="A5992" s="3">
        <v>42145</v>
      </c>
      <c r="B5992" s="6">
        <f>B5991*EXP(Returns!B5991)</f>
        <v>527.31518683236015</v>
      </c>
      <c r="C5992" s="6">
        <f>C5991*EXP(Returns!C5991)</f>
        <v>153.23402778545886</v>
      </c>
      <c r="D5992" s="6">
        <f>D5991*EXP(Returns!D5991)</f>
        <v>220.95672274838063</v>
      </c>
    </row>
    <row r="5993" spans="1:4" x14ac:dyDescent="0.35">
      <c r="A5993" s="3">
        <v>42146</v>
      </c>
      <c r="B5993" s="6">
        <f>B5992*EXP(Returns!B5992)</f>
        <v>526.13722703785754</v>
      </c>
      <c r="C5993" s="6">
        <f>C5992*EXP(Returns!C5992)</f>
        <v>152.96853802408296</v>
      </c>
      <c r="D5993" s="6">
        <f>D5992*EXP(Returns!D5992)</f>
        <v>218.30210944773162</v>
      </c>
    </row>
    <row r="5994" spans="1:4" x14ac:dyDescent="0.35">
      <c r="A5994" s="3">
        <v>42150</v>
      </c>
      <c r="B5994" s="6">
        <f>B5993*EXP(Returns!B5993)</f>
        <v>520.72752092276789</v>
      </c>
      <c r="C5994" s="6">
        <f>C5993*EXP(Returns!C5993)</f>
        <v>153.95680599513616</v>
      </c>
      <c r="D5994" s="6">
        <f>D5993*EXP(Returns!D5993)</f>
        <v>214.61438878417022</v>
      </c>
    </row>
    <row r="5995" spans="1:4" x14ac:dyDescent="0.35">
      <c r="A5995" s="3">
        <v>42151</v>
      </c>
      <c r="B5995" s="6">
        <f>B5994*EXP(Returns!B5994)</f>
        <v>525.49875303159365</v>
      </c>
      <c r="C5995" s="6">
        <f>C5994*EXP(Returns!C5994)</f>
        <v>154.125386946276</v>
      </c>
      <c r="D5995" s="6">
        <f>D5994*EXP(Returns!D5994)</f>
        <v>212.97342815860475</v>
      </c>
    </row>
    <row r="5996" spans="1:4" x14ac:dyDescent="0.35">
      <c r="A5996" s="3">
        <v>42152</v>
      </c>
      <c r="B5996" s="6">
        <f>B5995*EXP(Returns!B5995)</f>
        <v>524.83305726537264</v>
      </c>
      <c r="C5996" s="6">
        <f>C5995*EXP(Returns!C5995)</f>
        <v>154.05270533859894</v>
      </c>
      <c r="D5996" s="6">
        <f>D5995*EXP(Returns!D5995)</f>
        <v>213.30278333570763</v>
      </c>
    </row>
    <row r="5997" spans="1:4" x14ac:dyDescent="0.35">
      <c r="A5997" s="3">
        <v>42153</v>
      </c>
      <c r="B5997" s="6">
        <f>B5996*EXP(Returns!B5996)</f>
        <v>521.5169519615207</v>
      </c>
      <c r="C5997" s="6">
        <f>C5996*EXP(Returns!C5996)</f>
        <v>154.22128628973877</v>
      </c>
      <c r="D5997" s="6">
        <f>D5996*EXP(Returns!D5996)</f>
        <v>214.98614249290014</v>
      </c>
    </row>
    <row r="5998" spans="1:4" x14ac:dyDescent="0.35">
      <c r="A5998" s="3">
        <v>42156</v>
      </c>
      <c r="B5998" s="6">
        <f>B5997*EXP(Returns!B5997)</f>
        <v>522.59097412709662</v>
      </c>
      <c r="C5998" s="6">
        <f>C5997*EXP(Returns!C5997)</f>
        <v>153.40260873659867</v>
      </c>
      <c r="D5998" s="6">
        <f>D5997*EXP(Returns!D5997)</f>
        <v>215.21991594284378</v>
      </c>
    </row>
    <row r="5999" spans="1:4" x14ac:dyDescent="0.35">
      <c r="A5999" s="3">
        <v>42157</v>
      </c>
      <c r="B5999" s="6">
        <f>B5998*EXP(Returns!B5998)</f>
        <v>522.0638618661111</v>
      </c>
      <c r="C5999" s="6">
        <f>C5998*EXP(Returns!C5998)</f>
        <v>152.26998701696468</v>
      </c>
      <c r="D5999" s="6">
        <f>D5998*EXP(Returns!D5998)</f>
        <v>217.37420542389387</v>
      </c>
    </row>
    <row r="6000" spans="1:4" x14ac:dyDescent="0.35">
      <c r="A6000" s="3">
        <v>42158</v>
      </c>
      <c r="B6000" s="6">
        <f>B5999*EXP(Returns!B5999)</f>
        <v>523.17005520254531</v>
      </c>
      <c r="C6000" s="6">
        <f>C5999*EXP(Returns!C5999)</f>
        <v>150.99301154874982</v>
      </c>
      <c r="D6000" s="6">
        <f>D5999*EXP(Returns!D5999)</f>
        <v>215.08225288005474</v>
      </c>
    </row>
    <row r="6001" spans="1:4" x14ac:dyDescent="0.35">
      <c r="A6001" s="3">
        <v>42159</v>
      </c>
      <c r="B6001" s="6">
        <f>B6000*EXP(Returns!B6000)</f>
        <v>518.65866716603637</v>
      </c>
      <c r="C6001" s="6">
        <f>C6000*EXP(Returns!C6000)</f>
        <v>151.69156255586813</v>
      </c>
      <c r="D6001" s="6">
        <f>D6000*EXP(Returns!D6000)</f>
        <v>213.08074613766075</v>
      </c>
    </row>
    <row r="6002" spans="1:4" x14ac:dyDescent="0.35">
      <c r="A6002" s="3">
        <v>42160</v>
      </c>
      <c r="B6002" s="6">
        <f>B6001*EXP(Returns!B6001)</f>
        <v>517.91378082539495</v>
      </c>
      <c r="C6002" s="6">
        <f>C6001*EXP(Returns!C6001)</f>
        <v>150.34190547997625</v>
      </c>
      <c r="D6002" s="6">
        <f>D6001*EXP(Returns!D6001)</f>
        <v>213.49447545002144</v>
      </c>
    </row>
    <row r="6003" spans="1:4" x14ac:dyDescent="0.35">
      <c r="A6003" s="3">
        <v>42163</v>
      </c>
      <c r="B6003" s="6">
        <f>B6002*EXP(Returns!B6002)</f>
        <v>514.56055493978363</v>
      </c>
      <c r="C6003" s="6">
        <f>C6002*EXP(Returns!C6002)</f>
        <v>150.70329458481493</v>
      </c>
      <c r="D6003" s="6">
        <f>D6002*EXP(Returns!D6002)</f>
        <v>214.25764901930825</v>
      </c>
    </row>
    <row r="6004" spans="1:4" x14ac:dyDescent="0.35">
      <c r="A6004" s="3">
        <v>42164</v>
      </c>
      <c r="B6004" s="6">
        <f>B6003*EXP(Returns!B6003)</f>
        <v>514.77585431398893</v>
      </c>
      <c r="C6004" s="6">
        <f>C6003*EXP(Returns!C6003)</f>
        <v>149.90884423423384</v>
      </c>
      <c r="D6004" s="6">
        <f>D6003*EXP(Returns!D6003)</f>
        <v>217.6032209338793</v>
      </c>
    </row>
    <row r="6005" spans="1:4" x14ac:dyDescent="0.35">
      <c r="A6005" s="3">
        <v>42165</v>
      </c>
      <c r="B6005" s="6">
        <f>B6004*EXP(Returns!B6004)</f>
        <v>520.97499146783139</v>
      </c>
      <c r="C6005" s="6">
        <f>C6004*EXP(Returns!C6004)</f>
        <v>149.33041977313735</v>
      </c>
      <c r="D6005" s="6">
        <f>D6004*EXP(Returns!D6004)</f>
        <v>218.74713543181699</v>
      </c>
    </row>
    <row r="6006" spans="1:4" x14ac:dyDescent="0.35">
      <c r="A6006" s="3">
        <v>42166</v>
      </c>
      <c r="B6006" s="6">
        <f>B6005*EXP(Returns!B6005)</f>
        <v>521.88073366276421</v>
      </c>
      <c r="C6006" s="6">
        <f>C6005*EXP(Returns!C6005)</f>
        <v>150.72752178737397</v>
      </c>
      <c r="D6006" s="6">
        <f>D6005*EXP(Returns!D6005)</f>
        <v>216.15374095862947</v>
      </c>
    </row>
    <row r="6007" spans="1:4" x14ac:dyDescent="0.35">
      <c r="A6007" s="3">
        <v>42167</v>
      </c>
      <c r="B6007" s="6">
        <f>B6006*EXP(Returns!B6006)</f>
        <v>518.23054312307659</v>
      </c>
      <c r="C6007" s="6">
        <f>C6006*EXP(Returns!C6006)</f>
        <v>150.60739524135218</v>
      </c>
      <c r="D6007" s="6">
        <f>D6006*EXP(Returns!D6006)</f>
        <v>214.20858937173978</v>
      </c>
    </row>
    <row r="6008" spans="1:4" x14ac:dyDescent="0.35">
      <c r="A6008" s="3">
        <v>42170</v>
      </c>
      <c r="B6008" s="6">
        <f>B6007*EXP(Returns!B6007)</f>
        <v>515.83502824686116</v>
      </c>
      <c r="C6008" s="6">
        <f>C6007*EXP(Returns!C6007)</f>
        <v>151.01622928453557</v>
      </c>
      <c r="D6008" s="6">
        <f>D6007*EXP(Returns!D6007)</f>
        <v>213.54533254157406</v>
      </c>
    </row>
    <row r="6009" spans="1:4" x14ac:dyDescent="0.35">
      <c r="A6009" s="3">
        <v>42171</v>
      </c>
      <c r="B6009" s="6">
        <f>B6008*EXP(Returns!B6008)</f>
        <v>518.77002891131519</v>
      </c>
      <c r="C6009" s="6">
        <f>C6008*EXP(Returns!C6008)</f>
        <v>151.69156255586819</v>
      </c>
      <c r="D6009" s="6">
        <f>D6008*EXP(Returns!D6008)</f>
        <v>214.08054792086608</v>
      </c>
    </row>
    <row r="6010" spans="1:4" x14ac:dyDescent="0.35">
      <c r="A6010" s="3">
        <v>42172</v>
      </c>
      <c r="B6010" s="6">
        <f>B6009*EXP(Returns!B6009)</f>
        <v>519.797031673329</v>
      </c>
      <c r="C6010" s="6">
        <f>C6009*EXP(Returns!C6009)</f>
        <v>151.54619934051408</v>
      </c>
      <c r="D6010" s="6">
        <f>D6009*EXP(Returns!D6009)</f>
        <v>214.08572878882049</v>
      </c>
    </row>
    <row r="6011" spans="1:4" x14ac:dyDescent="0.35">
      <c r="A6011" s="3">
        <v>42173</v>
      </c>
      <c r="B6011" s="6">
        <f>B6010*EXP(Returns!B6010)</f>
        <v>524.94441901065125</v>
      </c>
      <c r="C6011" s="6">
        <f>C6010*EXP(Returns!C6010)</f>
        <v>151.35339118681526</v>
      </c>
      <c r="D6011" s="6">
        <f>D6010*EXP(Returns!D6010)</f>
        <v>214.25733182331103</v>
      </c>
    </row>
    <row r="6012" spans="1:4" x14ac:dyDescent="0.35">
      <c r="A6012" s="3">
        <v>42174</v>
      </c>
      <c r="B6012" s="6">
        <f>B6011*EXP(Returns!B6011)</f>
        <v>522.16037537868601</v>
      </c>
      <c r="C6012" s="6">
        <f>C6011*EXP(Returns!C6011)</f>
        <v>152.34165915786849</v>
      </c>
      <c r="D6012" s="6">
        <f>D6011*EXP(Returns!D6011)</f>
        <v>212.6213406017018</v>
      </c>
    </row>
    <row r="6013" spans="1:4" x14ac:dyDescent="0.35">
      <c r="A6013" s="3">
        <v>42177</v>
      </c>
      <c r="B6013" s="6">
        <f>B6012*EXP(Returns!B6012)</f>
        <v>525.34284658820354</v>
      </c>
      <c r="C6013" s="6">
        <f>C6012*EXP(Returns!C6012)</f>
        <v>150.82342113083678</v>
      </c>
      <c r="D6013" s="6">
        <f>D6012*EXP(Returns!D6012)</f>
        <v>213.06975000975743</v>
      </c>
    </row>
    <row r="6014" spans="1:4" x14ac:dyDescent="0.35">
      <c r="A6014" s="3">
        <v>42178</v>
      </c>
      <c r="B6014" s="6">
        <f>B6013*EXP(Returns!B6013)</f>
        <v>525.67693182403934</v>
      </c>
      <c r="C6014" s="6">
        <f>C6013*EXP(Returns!C6013)</f>
        <v>150.2934510748583</v>
      </c>
      <c r="D6014" s="6">
        <f>D6013*EXP(Returns!D6013)</f>
        <v>214.51299179706214</v>
      </c>
    </row>
    <row r="6015" spans="1:4" x14ac:dyDescent="0.35">
      <c r="A6015" s="3">
        <v>42179</v>
      </c>
      <c r="B6015" s="6">
        <f>B6014*EXP(Returns!B6014)</f>
        <v>521.8114419101463</v>
      </c>
      <c r="C6015" s="6">
        <f>C6014*EXP(Returns!C6014)</f>
        <v>150.8476483333958</v>
      </c>
      <c r="D6015" s="6">
        <f>D6014*EXP(Returns!D6014)</f>
        <v>213.9690006618473</v>
      </c>
    </row>
    <row r="6016" spans="1:4" x14ac:dyDescent="0.35">
      <c r="A6016" s="3">
        <v>42180</v>
      </c>
      <c r="B6016" s="6">
        <f>B6015*EXP(Returns!B6015)</f>
        <v>520.25980159259768</v>
      </c>
      <c r="C6016" s="6">
        <f>C6015*EXP(Returns!C6015)</f>
        <v>150.31767827741731</v>
      </c>
      <c r="D6016" s="6">
        <f>D6015*EXP(Returns!D6015)</f>
        <v>214.89077222973904</v>
      </c>
    </row>
    <row r="6017" spans="1:4" x14ac:dyDescent="0.35">
      <c r="A6017" s="3">
        <v>42181</v>
      </c>
      <c r="B6017" s="6">
        <f>B6016*EXP(Returns!B6016)</f>
        <v>520.05687574564547</v>
      </c>
      <c r="C6017" s="6">
        <f>C6016*EXP(Returns!C6016)</f>
        <v>149.49799125750394</v>
      </c>
      <c r="D6017" s="6">
        <f>D6016*EXP(Returns!D6016)</f>
        <v>215.38274322141146</v>
      </c>
    </row>
    <row r="6018" spans="1:4" x14ac:dyDescent="0.35">
      <c r="A6018" s="3">
        <v>42184</v>
      </c>
      <c r="B6018" s="6">
        <f>B6017*EXP(Returns!B6017)</f>
        <v>509.20529234460787</v>
      </c>
      <c r="C6018" s="6">
        <f>C6017*EXP(Returns!C6017)</f>
        <v>151.45029999705133</v>
      </c>
      <c r="D6018" s="6">
        <f>D6017*EXP(Returns!D6017)</f>
        <v>214.53783881684353</v>
      </c>
    </row>
    <row r="6019" spans="1:4" x14ac:dyDescent="0.35">
      <c r="A6019" s="3">
        <v>42185</v>
      </c>
      <c r="B6019" s="6">
        <f>B6018*EXP(Returns!B6018)</f>
        <v>510.55895622610564</v>
      </c>
      <c r="C6019" s="6">
        <f>C6018*EXP(Returns!C6018)</f>
        <v>151.16058303311641</v>
      </c>
      <c r="D6019" s="6">
        <f>D6018*EXP(Returns!D6018)</f>
        <v>218.69987322823269</v>
      </c>
    </row>
    <row r="6020" spans="1:4" x14ac:dyDescent="0.35">
      <c r="A6020" s="3">
        <v>42186</v>
      </c>
      <c r="B6020" s="6">
        <f>B6019*EXP(Returns!B6019)</f>
        <v>514.10025972596543</v>
      </c>
      <c r="C6020" s="6">
        <f>C6019*EXP(Returns!C6019)</f>
        <v>150.12487012371847</v>
      </c>
      <c r="D6020" s="6">
        <f>D6019*EXP(Returns!D6019)</f>
        <v>216.38656282058145</v>
      </c>
    </row>
    <row r="6021" spans="1:4" x14ac:dyDescent="0.35">
      <c r="A6021" s="3">
        <v>42187</v>
      </c>
      <c r="B6021" s="6">
        <f>B6020*EXP(Returns!B6020)</f>
        <v>513.94187857712473</v>
      </c>
      <c r="C6021" s="6">
        <f>C6020*EXP(Returns!C6020)</f>
        <v>150.67906738225594</v>
      </c>
      <c r="D6021" s="6">
        <f>D6020*EXP(Returns!D6020)</f>
        <v>216.94440484767446</v>
      </c>
    </row>
    <row r="6022" spans="1:4" x14ac:dyDescent="0.35">
      <c r="A6022" s="3">
        <v>42191</v>
      </c>
      <c r="B6022" s="6">
        <f>B6021*EXP(Returns!B6021)</f>
        <v>511.95716480571485</v>
      </c>
      <c r="C6022" s="6">
        <f>C6021*EXP(Returns!C6021)</f>
        <v>151.95604285047077</v>
      </c>
      <c r="D6022" s="6">
        <f>D6021*EXP(Returns!D6021)</f>
        <v>211.07310693932064</v>
      </c>
    </row>
    <row r="6023" spans="1:4" x14ac:dyDescent="0.35">
      <c r="A6023" s="3">
        <v>42192</v>
      </c>
      <c r="B6023" s="6">
        <f>B6022*EXP(Returns!B6022)</f>
        <v>515.07034426261453</v>
      </c>
      <c r="C6023" s="6">
        <f>C6022*EXP(Returns!C6022)</f>
        <v>152.43755850133121</v>
      </c>
      <c r="D6023" s="6">
        <f>D6022*EXP(Returns!D6022)</f>
        <v>207.86075734357772</v>
      </c>
    </row>
    <row r="6024" spans="1:4" x14ac:dyDescent="0.35">
      <c r="A6024" s="3">
        <v>42193</v>
      </c>
      <c r="B6024" s="6">
        <f>B6023*EXP(Returns!B6023)</f>
        <v>506.49301517071115</v>
      </c>
      <c r="C6024" s="6">
        <f>C6023*EXP(Returns!C6023)</f>
        <v>153.20879111612658</v>
      </c>
      <c r="D6024" s="6">
        <f>D6023*EXP(Returns!D6023)</f>
        <v>208.38243902698878</v>
      </c>
    </row>
    <row r="6025" spans="1:4" x14ac:dyDescent="0.35">
      <c r="A6025" s="3">
        <v>42194</v>
      </c>
      <c r="B6025" s="6">
        <f>B6024*EXP(Returns!B6024)</f>
        <v>507.63880379435545</v>
      </c>
      <c r="C6025" s="6">
        <f>C6024*EXP(Returns!C6024)</f>
        <v>151.59364427885882</v>
      </c>
      <c r="D6025" s="6">
        <f>D6024*EXP(Returns!D6024)</f>
        <v>210.92508214062272</v>
      </c>
    </row>
    <row r="6026" spans="1:4" x14ac:dyDescent="0.35">
      <c r="A6026" s="3">
        <v>42195</v>
      </c>
      <c r="B6026" s="6">
        <f>B6025*EXP(Returns!B6025)</f>
        <v>513.90228328991452</v>
      </c>
      <c r="C6026" s="6">
        <f>C6025*EXP(Returns!C6025)</f>
        <v>150.48625922855709</v>
      </c>
      <c r="D6026" s="6">
        <f>D6025*EXP(Returns!D6025)</f>
        <v>211.55566778307588</v>
      </c>
    </row>
    <row r="6027" spans="1:4" x14ac:dyDescent="0.35">
      <c r="A6027" s="3">
        <v>42198</v>
      </c>
      <c r="B6027" s="6">
        <f>B6026*EXP(Returns!B6026)</f>
        <v>519.58915641547537</v>
      </c>
      <c r="C6027" s="6">
        <f>C6026*EXP(Returns!C6026)</f>
        <v>149.88360756490158</v>
      </c>
      <c r="D6027" s="6">
        <f>D6026*EXP(Returns!D6026)</f>
        <v>212.07438897051296</v>
      </c>
    </row>
    <row r="6028" spans="1:4" x14ac:dyDescent="0.35">
      <c r="A6028" s="3">
        <v>42199</v>
      </c>
      <c r="B6028" s="6">
        <f>B6027*EXP(Returns!B6027)</f>
        <v>521.90300601181968</v>
      </c>
      <c r="C6028" s="6">
        <f>C6027*EXP(Returns!C6027)</f>
        <v>150.53370416690186</v>
      </c>
      <c r="D6028" s="6">
        <f>D6027*EXP(Returns!D6027)</f>
        <v>211.70411550977005</v>
      </c>
    </row>
    <row r="6029" spans="1:4" x14ac:dyDescent="0.35">
      <c r="A6029" s="3">
        <v>42200</v>
      </c>
      <c r="B6029" s="6">
        <f>B6028*EXP(Returns!B6028)</f>
        <v>521.51942666697119</v>
      </c>
      <c r="C6029" s="6">
        <f>C6028*EXP(Returns!C6028)</f>
        <v>151.08790142543936</v>
      </c>
      <c r="D6029" s="6">
        <f>D6028*EXP(Returns!D6028)</f>
        <v>209.74299839102076</v>
      </c>
    </row>
    <row r="6030" spans="1:4" x14ac:dyDescent="0.35">
      <c r="A6030" s="3">
        <v>42201</v>
      </c>
      <c r="B6030" s="6">
        <f>B6029*EXP(Returns!B6029)</f>
        <v>525.69920417309493</v>
      </c>
      <c r="C6030" s="6">
        <f>C6029*EXP(Returns!C6029)</f>
        <v>151.08790142543936</v>
      </c>
      <c r="D6030" s="6">
        <f>D6029*EXP(Returns!D6029)</f>
        <v>208.88318577458401</v>
      </c>
    </row>
    <row r="6031" spans="1:4" x14ac:dyDescent="0.35">
      <c r="A6031" s="3">
        <v>42202</v>
      </c>
      <c r="B6031" s="6">
        <f>B6030*EXP(Returns!B6030)</f>
        <v>526.28075995399433</v>
      </c>
      <c r="C6031" s="6">
        <f>C6030*EXP(Returns!C6030)</f>
        <v>151.20802797146115</v>
      </c>
      <c r="D6031" s="6">
        <f>D6030*EXP(Returns!D6030)</f>
        <v>207.79414618416362</v>
      </c>
    </row>
    <row r="6032" spans="1:4" x14ac:dyDescent="0.35">
      <c r="A6032" s="3">
        <v>42205</v>
      </c>
      <c r="B6032" s="6">
        <f>B6031*EXP(Returns!B6031)</f>
        <v>526.68661164789864</v>
      </c>
      <c r="C6032" s="6">
        <f>C6031*EXP(Returns!C6031)</f>
        <v>150.77496672571871</v>
      </c>
      <c r="D6032" s="6">
        <f>D6031*EXP(Returns!D6031)</f>
        <v>204.88767926173</v>
      </c>
    </row>
    <row r="6033" spans="1:4" x14ac:dyDescent="0.35">
      <c r="A6033" s="3">
        <v>42206</v>
      </c>
      <c r="B6033" s="6">
        <f>B6032*EXP(Returns!B6032)</f>
        <v>524.44205380417202</v>
      </c>
      <c r="C6033" s="6">
        <f>C6032*EXP(Returns!C6032)</f>
        <v>151.42506332771899</v>
      </c>
      <c r="D6033" s="6">
        <f>D6032*EXP(Returns!D6032)</f>
        <v>205.22221530678729</v>
      </c>
    </row>
    <row r="6034" spans="1:4" x14ac:dyDescent="0.35">
      <c r="A6034" s="3">
        <v>42207</v>
      </c>
      <c r="B6034" s="6">
        <f>B6033*EXP(Returns!B6033)</f>
        <v>523.1898528461503</v>
      </c>
      <c r="C6034" s="6">
        <f>C6033*EXP(Returns!C6033)</f>
        <v>151.47351773283702</v>
      </c>
      <c r="D6034" s="6">
        <f>D6033*EXP(Returns!D6033)</f>
        <v>203.00755285426834</v>
      </c>
    </row>
    <row r="6035" spans="1:4" x14ac:dyDescent="0.35">
      <c r="A6035" s="3">
        <v>42208</v>
      </c>
      <c r="B6035" s="6">
        <f>B6034*EXP(Returns!B6034)</f>
        <v>520.22020630538748</v>
      </c>
      <c r="C6035" s="6">
        <f>C6034*EXP(Returns!C6034)</f>
        <v>152.24475034763239</v>
      </c>
      <c r="D6035" s="6">
        <f>D6034*EXP(Returns!D6034)</f>
        <v>201.02793263568182</v>
      </c>
    </row>
    <row r="6036" spans="1:4" x14ac:dyDescent="0.35">
      <c r="A6036" s="3">
        <v>42209</v>
      </c>
      <c r="B6036" s="6">
        <f>B6035*EXP(Returns!B6035)</f>
        <v>514.65211904145713</v>
      </c>
      <c r="C6036" s="6">
        <f>C6035*EXP(Returns!C6035)</f>
        <v>152.34064969109514</v>
      </c>
      <c r="D6036" s="6">
        <f>D6035*EXP(Returns!D6035)</f>
        <v>198.67846188434865</v>
      </c>
    </row>
    <row r="6037" spans="1:4" x14ac:dyDescent="0.35">
      <c r="A6037" s="3">
        <v>42212</v>
      </c>
      <c r="B6037" s="6">
        <f>B6036*EXP(Returns!B6036)</f>
        <v>511.67999779524359</v>
      </c>
      <c r="C6037" s="6">
        <f>C6036*EXP(Returns!C6036)</f>
        <v>152.96651909053639</v>
      </c>
      <c r="D6037" s="6">
        <f>D6036*EXP(Returns!D6036)</f>
        <v>196.25561312566094</v>
      </c>
    </row>
    <row r="6038" spans="1:4" x14ac:dyDescent="0.35">
      <c r="A6038" s="3">
        <v>42213</v>
      </c>
      <c r="B6038" s="6">
        <f>B6037*EXP(Returns!B6037)</f>
        <v>518.01771845432177</v>
      </c>
      <c r="C6038" s="6">
        <f>C6037*EXP(Returns!C6037)</f>
        <v>152.50923064223497</v>
      </c>
      <c r="D6038" s="6">
        <f>D6037*EXP(Returns!D6037)</f>
        <v>197.85036886763282</v>
      </c>
    </row>
    <row r="6039" spans="1:4" x14ac:dyDescent="0.35">
      <c r="A6039" s="3">
        <v>42214</v>
      </c>
      <c r="B6039" s="6">
        <f>B6038*EXP(Returns!B6038)</f>
        <v>521.8089672046957</v>
      </c>
      <c r="C6039" s="6">
        <f>C6038*EXP(Returns!C6038)</f>
        <v>151.97926058625649</v>
      </c>
      <c r="D6039" s="6">
        <f>D6038*EXP(Returns!D6038)</f>
        <v>198.16396997687428</v>
      </c>
    </row>
    <row r="6040" spans="1:4" x14ac:dyDescent="0.35">
      <c r="A6040" s="3">
        <v>42215</v>
      </c>
      <c r="B6040" s="6">
        <f>B6039*EXP(Returns!B6039)</f>
        <v>521.8238154373995</v>
      </c>
      <c r="C6040" s="6">
        <f>C6039*EXP(Returns!C6039)</f>
        <v>152.4123218319989</v>
      </c>
      <c r="D6040" s="6">
        <f>D6039*EXP(Returns!D6039)</f>
        <v>197.26841994475191</v>
      </c>
    </row>
    <row r="6041" spans="1:4" x14ac:dyDescent="0.35">
      <c r="A6041" s="3">
        <v>42216</v>
      </c>
      <c r="B6041" s="6">
        <f>B6040*EXP(Returns!B6040)</f>
        <v>520.63843152654499</v>
      </c>
      <c r="C6041" s="6">
        <f>C6040*EXP(Returns!C6040)</f>
        <v>153.35213539793406</v>
      </c>
      <c r="D6041" s="6">
        <f>D6040*EXP(Returns!D6040)</f>
        <v>195.47605109651826</v>
      </c>
    </row>
    <row r="6042" spans="1:4" x14ac:dyDescent="0.35">
      <c r="A6042" s="3">
        <v>42219</v>
      </c>
      <c r="B6042" s="6">
        <f>B6041*EXP(Returns!B6041)</f>
        <v>519.20310236517616</v>
      </c>
      <c r="C6042" s="6">
        <f>C6041*EXP(Returns!C6041)</f>
        <v>153.85787825135353</v>
      </c>
      <c r="D6042" s="6">
        <f>D6041*EXP(Returns!D6041)</f>
        <v>192.6024668257954</v>
      </c>
    </row>
    <row r="6043" spans="1:4" x14ac:dyDescent="0.35">
      <c r="A6043" s="3">
        <v>42220</v>
      </c>
      <c r="B6043" s="6">
        <f>B6042*EXP(Returns!B6042)</f>
        <v>518.03504139247616</v>
      </c>
      <c r="C6043" s="6">
        <f>C6042*EXP(Returns!C6042)</f>
        <v>152.86961028030032</v>
      </c>
      <c r="D6043" s="6">
        <f>D6042*EXP(Returns!D6042)</f>
        <v>194.05649327700522</v>
      </c>
    </row>
    <row r="6044" spans="1:4" x14ac:dyDescent="0.35">
      <c r="A6044" s="3">
        <v>42221</v>
      </c>
      <c r="B6044" s="6">
        <f>B6043*EXP(Returns!B6043)</f>
        <v>519.64854934629068</v>
      </c>
      <c r="C6044" s="6">
        <f>C6043*EXP(Returns!C6043)</f>
        <v>152.24374088085906</v>
      </c>
      <c r="D6044" s="6">
        <f>D6043*EXP(Returns!D6043)</f>
        <v>193.44293048640233</v>
      </c>
    </row>
    <row r="6045" spans="1:4" x14ac:dyDescent="0.35">
      <c r="A6045" s="3">
        <v>42222</v>
      </c>
      <c r="B6045" s="6">
        <f>B6044*EXP(Returns!B6044)</f>
        <v>515.61972887265563</v>
      </c>
      <c r="C6045" s="6">
        <f>C6044*EXP(Returns!C6044)</f>
        <v>152.82216534195561</v>
      </c>
      <c r="D6045" s="6">
        <f>D6044*EXP(Returns!D6044)</f>
        <v>192.8148824119269</v>
      </c>
    </row>
    <row r="6046" spans="1:4" x14ac:dyDescent="0.35">
      <c r="A6046" s="3">
        <v>42223</v>
      </c>
      <c r="B6046" s="6">
        <f>B6045*EXP(Returns!B6045)</f>
        <v>514.13738030772481</v>
      </c>
      <c r="C6046" s="6">
        <f>C6045*EXP(Returns!C6045)</f>
        <v>153.64084289509566</v>
      </c>
      <c r="D6046" s="6">
        <f>D6045*EXP(Returns!D6045)</f>
        <v>192.70375808090441</v>
      </c>
    </row>
    <row r="6047" spans="1:4" x14ac:dyDescent="0.35">
      <c r="A6047" s="3">
        <v>42226</v>
      </c>
      <c r="B6047" s="6">
        <f>B6046*EXP(Returns!B6046)</f>
        <v>520.72257151186636</v>
      </c>
      <c r="C6047" s="6">
        <f>C6046*EXP(Returns!C6046)</f>
        <v>152.74948373427853</v>
      </c>
      <c r="D6047" s="6">
        <f>D6046*EXP(Returns!D6046)</f>
        <v>197.26863140875003</v>
      </c>
    </row>
    <row r="6048" spans="1:4" x14ac:dyDescent="0.35">
      <c r="A6048" s="3">
        <v>42227</v>
      </c>
      <c r="B6048" s="6">
        <f>B6047*EXP(Returns!B6047)</f>
        <v>515.74593885063803</v>
      </c>
      <c r="C6048" s="6">
        <f>C6047*EXP(Returns!C6047)</f>
        <v>153.95377759481627</v>
      </c>
      <c r="D6048" s="6">
        <f>D6047*EXP(Returns!D6047)</f>
        <v>194.06421171293732</v>
      </c>
    </row>
    <row r="6049" spans="1:4" x14ac:dyDescent="0.35">
      <c r="A6049" s="3">
        <v>42228</v>
      </c>
      <c r="B6049" s="6">
        <f>B6048*EXP(Returns!B6048)</f>
        <v>516.23593052986394</v>
      </c>
      <c r="C6049" s="6">
        <f>C6048*EXP(Returns!C6048)</f>
        <v>153.88109598713922</v>
      </c>
      <c r="D6049" s="6">
        <f>D6048*EXP(Returns!D6048)</f>
        <v>193.45519539829445</v>
      </c>
    </row>
    <row r="6050" spans="1:4" x14ac:dyDescent="0.35">
      <c r="A6050" s="3">
        <v>42229</v>
      </c>
      <c r="B6050" s="6">
        <f>B6049*EXP(Returns!B6049)</f>
        <v>515.57765887999471</v>
      </c>
      <c r="C6050" s="6">
        <f>C6049*EXP(Returns!C6049)</f>
        <v>153.29156739153652</v>
      </c>
      <c r="D6050" s="6">
        <f>D6049*EXP(Returns!D6049)</f>
        <v>192.65131500936567</v>
      </c>
    </row>
    <row r="6051" spans="1:4" x14ac:dyDescent="0.35">
      <c r="A6051" s="3">
        <v>42230</v>
      </c>
      <c r="B6051" s="6">
        <f>B6050*EXP(Returns!B6050)</f>
        <v>517.59454382226284</v>
      </c>
      <c r="C6051" s="6">
        <f>C6050*EXP(Returns!C6050)</f>
        <v>153.0987592378377</v>
      </c>
      <c r="D6051" s="6">
        <f>D6050*EXP(Returns!D6050)</f>
        <v>192.44228284720441</v>
      </c>
    </row>
    <row r="6052" spans="1:4" x14ac:dyDescent="0.35">
      <c r="A6052" s="3">
        <v>42233</v>
      </c>
      <c r="B6052" s="6">
        <f>B6051*EXP(Returns!B6051)</f>
        <v>520.29197276345587</v>
      </c>
      <c r="C6052" s="6">
        <f>C6051*EXP(Returns!C6051)</f>
        <v>153.53686781744659</v>
      </c>
      <c r="D6052" s="6">
        <f>D6051*EXP(Returns!D6051)</f>
        <v>191.292764553316</v>
      </c>
    </row>
    <row r="6053" spans="1:4" x14ac:dyDescent="0.35">
      <c r="A6053" s="3">
        <v>42234</v>
      </c>
      <c r="B6053" s="6">
        <f>B6052*EXP(Returns!B6052)</f>
        <v>518.92593535470496</v>
      </c>
      <c r="C6053" s="6">
        <f>C6052*EXP(Returns!C6052)</f>
        <v>153.21989525063276</v>
      </c>
      <c r="D6053" s="6">
        <f>D6052*EXP(Returns!D6052)</f>
        <v>190.18395307906954</v>
      </c>
    </row>
    <row r="6054" spans="1:4" x14ac:dyDescent="0.35">
      <c r="A6054" s="3">
        <v>42235</v>
      </c>
      <c r="B6054" s="6">
        <f>B6053*EXP(Returns!B6053)</f>
        <v>514.64222021965452</v>
      </c>
      <c r="C6054" s="6">
        <f>C6053*EXP(Returns!C6053)</f>
        <v>154.09712187662382</v>
      </c>
      <c r="D6054" s="6">
        <f>D6053*EXP(Returns!D6053)</f>
        <v>188.55018222944079</v>
      </c>
    </row>
    <row r="6055" spans="1:4" x14ac:dyDescent="0.35">
      <c r="A6055" s="3">
        <v>42236</v>
      </c>
      <c r="B6055" s="6">
        <f>B6054*EXP(Returns!B6054)</f>
        <v>503.78321270226496</v>
      </c>
      <c r="C6055" s="6">
        <f>C6054*EXP(Returns!C6054)</f>
        <v>154.87643022560553</v>
      </c>
      <c r="D6055" s="6">
        <f>D6054*EXP(Returns!D6054)</f>
        <v>190.04861612025999</v>
      </c>
    </row>
    <row r="6056" spans="1:4" x14ac:dyDescent="0.35">
      <c r="A6056" s="3">
        <v>42237</v>
      </c>
      <c r="B6056" s="6">
        <f>B6055*EXP(Returns!B6055)</f>
        <v>487.73722256034301</v>
      </c>
      <c r="C6056" s="6">
        <f>C6055*EXP(Returns!C6055)</f>
        <v>155.26608440009636</v>
      </c>
      <c r="D6056" s="6">
        <f>D6055*EXP(Returns!D6055)</f>
        <v>187.01431921095084</v>
      </c>
    </row>
    <row r="6057" spans="1:4" x14ac:dyDescent="0.35">
      <c r="A6057" s="3">
        <v>42240</v>
      </c>
      <c r="B6057" s="6">
        <f>B6056*EXP(Returns!B6056)</f>
        <v>468.51371061980478</v>
      </c>
      <c r="C6057" s="6">
        <f>C6056*EXP(Returns!C6056)</f>
        <v>155.72942964903754</v>
      </c>
      <c r="D6057" s="6">
        <f>D6056*EXP(Returns!D6056)</f>
        <v>182.85894591550311</v>
      </c>
    </row>
    <row r="6058" spans="1:4" x14ac:dyDescent="0.35">
      <c r="A6058" s="3">
        <v>42241</v>
      </c>
      <c r="B6058" s="6">
        <f>B6057*EXP(Returns!B6057)</f>
        <v>462.17846466617726</v>
      </c>
      <c r="C6058" s="6">
        <f>C6057*EXP(Returns!C6057)</f>
        <v>154.80374861792845</v>
      </c>
      <c r="D6058" s="6">
        <f>D6057*EXP(Returns!D6057)</f>
        <v>183.758302299592</v>
      </c>
    </row>
    <row r="6059" spans="1:4" x14ac:dyDescent="0.35">
      <c r="A6059" s="3">
        <v>42242</v>
      </c>
      <c r="B6059" s="6">
        <f>B6058*EXP(Returns!B6058)</f>
        <v>480.21906740131169</v>
      </c>
      <c r="C6059" s="6">
        <f>C6058*EXP(Returns!C6058)</f>
        <v>153.39049513531916</v>
      </c>
      <c r="D6059" s="6">
        <f>D6058*EXP(Returns!D6058)</f>
        <v>181.33714525288946</v>
      </c>
    </row>
    <row r="6060" spans="1:4" x14ac:dyDescent="0.35">
      <c r="A6060" s="3">
        <v>42243</v>
      </c>
      <c r="B6060" s="6">
        <f>B6059*EXP(Returns!B6059)</f>
        <v>491.88730360105916</v>
      </c>
      <c r="C6060" s="6">
        <f>C6059*EXP(Returns!C6059)</f>
        <v>153.24412245319175</v>
      </c>
      <c r="D6060" s="6">
        <f>D6059*EXP(Returns!D6059)</f>
        <v>186.83954421648826</v>
      </c>
    </row>
    <row r="6061" spans="1:4" x14ac:dyDescent="0.35">
      <c r="A6061" s="3">
        <v>42244</v>
      </c>
      <c r="B6061" s="6">
        <f>B6060*EXP(Returns!B6060)</f>
        <v>492.18674296058606</v>
      </c>
      <c r="C6061" s="6">
        <f>C6060*EXP(Returns!C6060)</f>
        <v>153.34204073020112</v>
      </c>
      <c r="D6061" s="6">
        <f>D6060*EXP(Returns!D6060)</f>
        <v>190.32499956582888</v>
      </c>
    </row>
    <row r="6062" spans="1:4" x14ac:dyDescent="0.35">
      <c r="A6062" s="3">
        <v>42247</v>
      </c>
      <c r="B6062" s="6">
        <f>B6061*EXP(Returns!B6061)</f>
        <v>488.05645956347507</v>
      </c>
      <c r="C6062" s="6">
        <f>C6061*EXP(Returns!C6061)</f>
        <v>152.92714988637798</v>
      </c>
      <c r="D6062" s="6">
        <f>D6061*EXP(Returns!D6061)</f>
        <v>193.68008736031624</v>
      </c>
    </row>
    <row r="6063" spans="1:4" x14ac:dyDescent="0.35">
      <c r="A6063" s="3">
        <v>42248</v>
      </c>
      <c r="B6063" s="6">
        <f>B6062*EXP(Returns!B6062)</f>
        <v>473.62150266991694</v>
      </c>
      <c r="C6063" s="6">
        <f>C6062*EXP(Returns!C6062)</f>
        <v>153.68223103280067</v>
      </c>
      <c r="D6063" s="6">
        <f>D6062*EXP(Returns!D6062)</f>
        <v>189.00578141343323</v>
      </c>
    </row>
    <row r="6064" spans="1:4" x14ac:dyDescent="0.35">
      <c r="A6064" s="3">
        <v>42249</v>
      </c>
      <c r="B6064" s="6">
        <f>B6063*EXP(Returns!B6063)</f>
        <v>482.28544645259257</v>
      </c>
      <c r="C6064" s="6">
        <f>C6063*EXP(Returns!C6063)</f>
        <v>153.29257685830981</v>
      </c>
      <c r="D6064" s="6">
        <f>D6063*EXP(Returns!D6063)</f>
        <v>189.41126362986648</v>
      </c>
    </row>
    <row r="6065" spans="1:4" x14ac:dyDescent="0.35">
      <c r="A6065" s="3">
        <v>42250</v>
      </c>
      <c r="B6065" s="6">
        <f>B6064*EXP(Returns!B6064)</f>
        <v>482.84720458988693</v>
      </c>
      <c r="C6065" s="6">
        <f>C6064*EXP(Returns!C6064)</f>
        <v>153.63377662768266</v>
      </c>
      <c r="D6065" s="6">
        <f>D6064*EXP(Returns!D6064)</f>
        <v>190.45853908065425</v>
      </c>
    </row>
    <row r="6066" spans="1:4" x14ac:dyDescent="0.35">
      <c r="A6066" s="3">
        <v>42251</v>
      </c>
      <c r="B6066" s="6">
        <f>B6065*EXP(Returns!B6065)</f>
        <v>475.44536058703551</v>
      </c>
      <c r="C6066" s="6">
        <f>C6065*EXP(Returns!C6065)</f>
        <v>154.07188520729156</v>
      </c>
      <c r="D6066" s="6">
        <f>D6065*EXP(Returns!D6065)</f>
        <v>188.47775581007795</v>
      </c>
    </row>
    <row r="6067" spans="1:4" x14ac:dyDescent="0.35">
      <c r="A6067" s="3">
        <v>42255</v>
      </c>
      <c r="B6067" s="6">
        <f>B6066*EXP(Returns!B6066)</f>
        <v>487.37096615364908</v>
      </c>
      <c r="C6067" s="6">
        <f>C6066*EXP(Returns!C6066)</f>
        <v>153.31680406086886</v>
      </c>
      <c r="D6067" s="6">
        <f>D6066*EXP(Returns!D6066)</f>
        <v>190.31358050992935</v>
      </c>
    </row>
    <row r="6068" spans="1:4" x14ac:dyDescent="0.35">
      <c r="A6068" s="3">
        <v>42256</v>
      </c>
      <c r="B6068" s="6">
        <f>B6067*EXP(Returns!B6067)</f>
        <v>480.59769733525906</v>
      </c>
      <c r="C6068" s="6">
        <f>C6067*EXP(Returns!C6067)</f>
        <v>153.1946585813005</v>
      </c>
      <c r="D6068" s="6">
        <f>D6067*EXP(Returns!D6067)</f>
        <v>187.90659155110214</v>
      </c>
    </row>
    <row r="6069" spans="1:4" x14ac:dyDescent="0.35">
      <c r="A6069" s="3">
        <v>42257</v>
      </c>
      <c r="B6069" s="6">
        <f>B6068*EXP(Returns!B6068)</f>
        <v>483.13427042216068</v>
      </c>
      <c r="C6069" s="6">
        <f>C6068*EXP(Returns!C6068)</f>
        <v>152.75655000169164</v>
      </c>
      <c r="D6069" s="6">
        <f>D6068*EXP(Returns!D6068)</f>
        <v>189.87965638574633</v>
      </c>
    </row>
    <row r="6070" spans="1:4" x14ac:dyDescent="0.35">
      <c r="A6070" s="3">
        <v>42258</v>
      </c>
      <c r="B6070" s="6">
        <f>B6069*EXP(Returns!B6069)</f>
        <v>485.30211239691761</v>
      </c>
      <c r="C6070" s="6">
        <f>C6069*EXP(Returns!C6069)</f>
        <v>153.31680406086886</v>
      </c>
      <c r="D6070" s="6">
        <f>D6069*EXP(Returns!D6069)</f>
        <v>189.41274387785347</v>
      </c>
    </row>
    <row r="6071" spans="1:4" x14ac:dyDescent="0.35">
      <c r="A6071" s="3">
        <v>42261</v>
      </c>
      <c r="B6071" s="6">
        <f>B6070*EXP(Returns!B6070)</f>
        <v>483.31739862550779</v>
      </c>
      <c r="C6071" s="6">
        <f>C6070*EXP(Returns!C6070)</f>
        <v>153.3652584659869</v>
      </c>
      <c r="D6071" s="6">
        <f>D6070*EXP(Returns!D6070)</f>
        <v>188.65824033249035</v>
      </c>
    </row>
    <row r="6072" spans="1:4" x14ac:dyDescent="0.35">
      <c r="A6072" s="3">
        <v>42262</v>
      </c>
      <c r="B6072" s="6">
        <f>B6071*EXP(Returns!B6071)</f>
        <v>489.51901048480084</v>
      </c>
      <c r="C6072" s="6">
        <f>C6071*EXP(Returns!C6071)</f>
        <v>151.87932337570058</v>
      </c>
      <c r="D6072" s="6">
        <f>D6071*EXP(Returns!D6071)</f>
        <v>188.65633715650711</v>
      </c>
    </row>
    <row r="6073" spans="1:4" x14ac:dyDescent="0.35">
      <c r="A6073" s="3">
        <v>42263</v>
      </c>
      <c r="B6073" s="6">
        <f>B6072*EXP(Returns!B6072)</f>
        <v>493.78045327079553</v>
      </c>
      <c r="C6073" s="6">
        <f>C6072*EXP(Returns!C6072)</f>
        <v>151.83086897058254</v>
      </c>
      <c r="D6073" s="6">
        <f>D6072*EXP(Returns!D6072)</f>
        <v>190.54777688786928</v>
      </c>
    </row>
    <row r="6074" spans="1:4" x14ac:dyDescent="0.35">
      <c r="A6074" s="3">
        <v>42264</v>
      </c>
      <c r="B6074" s="6">
        <f>B6073*EXP(Returns!B6073)</f>
        <v>492.51587878552073</v>
      </c>
      <c r="C6074" s="6">
        <f>C6073*EXP(Returns!C6073)</f>
        <v>153.24311298641854</v>
      </c>
      <c r="D6074" s="6">
        <f>D6073*EXP(Returns!D6073)</f>
        <v>189.63763583987526</v>
      </c>
    </row>
    <row r="6075" spans="1:4" x14ac:dyDescent="0.35">
      <c r="A6075" s="3">
        <v>42265</v>
      </c>
      <c r="B6075" s="6">
        <f>B6074*EXP(Returns!B6074)</f>
        <v>484.5547513508256</v>
      </c>
      <c r="C6075" s="6">
        <f>C6074*EXP(Returns!C6074)</f>
        <v>154.04765800473254</v>
      </c>
      <c r="D6075" s="6">
        <f>D6074*EXP(Returns!D6074)</f>
        <v>186.85984476030978</v>
      </c>
    </row>
    <row r="6076" spans="1:4" x14ac:dyDescent="0.35">
      <c r="A6076" s="3">
        <v>42268</v>
      </c>
      <c r="B6076" s="6">
        <f>B6075*EXP(Returns!B6075)</f>
        <v>486.76713802369397</v>
      </c>
      <c r="C6076" s="6">
        <f>C6075*EXP(Returns!C6075)</f>
        <v>153.14620417618247</v>
      </c>
      <c r="D6076" s="6">
        <f>D6075*EXP(Returns!D6075)</f>
        <v>188.6378340566699</v>
      </c>
    </row>
    <row r="6077" spans="1:4" x14ac:dyDescent="0.35">
      <c r="A6077" s="3">
        <v>42269</v>
      </c>
      <c r="B6077" s="6">
        <f>B6076*EXP(Returns!B6076)</f>
        <v>480.77092671680361</v>
      </c>
      <c r="C6077" s="6">
        <f>C6076*EXP(Returns!C6076)</f>
        <v>154.07188520729156</v>
      </c>
      <c r="D6077" s="6">
        <f>D6076*EXP(Returns!D6076)</f>
        <v>186.73730137338768</v>
      </c>
    </row>
    <row r="6078" spans="1:4" x14ac:dyDescent="0.35">
      <c r="A6078" s="3">
        <v>42270</v>
      </c>
      <c r="B6078" s="6">
        <f>B6077*EXP(Returns!B6077)</f>
        <v>479.78599394745061</v>
      </c>
      <c r="C6078" s="6">
        <f>C6077*EXP(Returns!C6077)</f>
        <v>153.80336704559576</v>
      </c>
      <c r="D6078" s="6">
        <f>D6077*EXP(Returns!D6077)</f>
        <v>185.70800036244179</v>
      </c>
    </row>
    <row r="6079" spans="1:4" x14ac:dyDescent="0.35">
      <c r="A6079" s="3">
        <v>42271</v>
      </c>
      <c r="B6079" s="6">
        <f>B6078*EXP(Returns!B6078)</f>
        <v>478.17248599363614</v>
      </c>
      <c r="C6079" s="6">
        <f>C6078*EXP(Returns!C6078)</f>
        <v>154.12033961240957</v>
      </c>
      <c r="D6079" s="6">
        <f>D6078*EXP(Returns!D6078)</f>
        <v>187.16572743361908</v>
      </c>
    </row>
    <row r="6080" spans="1:4" x14ac:dyDescent="0.35">
      <c r="A6080" s="3">
        <v>42272</v>
      </c>
      <c r="B6080" s="6">
        <f>B6079*EXP(Returns!B6079)</f>
        <v>477.94976250307894</v>
      </c>
      <c r="C6080" s="6">
        <f>C6079*EXP(Returns!C6079)</f>
        <v>153.60853995835032</v>
      </c>
      <c r="D6080" s="6">
        <f>D6079*EXP(Returns!D6079)</f>
        <v>188.49467292992918</v>
      </c>
    </row>
    <row r="6081" spans="1:4" x14ac:dyDescent="0.35">
      <c r="A6081" s="3">
        <v>42275</v>
      </c>
      <c r="B6081" s="6">
        <f>B6080*EXP(Returns!B6080)</f>
        <v>465.68264758427773</v>
      </c>
      <c r="C6081" s="6">
        <f>C6080*EXP(Returns!C6080)</f>
        <v>154.53422098945939</v>
      </c>
      <c r="D6081" s="6">
        <f>D6080*EXP(Returns!D6080)</f>
        <v>186.02413903966092</v>
      </c>
    </row>
    <row r="6082" spans="1:4" x14ac:dyDescent="0.35">
      <c r="A6082" s="3">
        <v>42276</v>
      </c>
      <c r="B6082" s="6">
        <f>B6081*EXP(Returns!B6081)</f>
        <v>466.25677924882518</v>
      </c>
      <c r="C6082" s="6">
        <f>C6081*EXP(Returns!C6081)</f>
        <v>155.07024784607765</v>
      </c>
      <c r="D6082" s="6">
        <f>D6081*EXP(Returns!D6081)</f>
        <v>186.50870879139848</v>
      </c>
    </row>
    <row r="6083" spans="1:4" x14ac:dyDescent="0.35">
      <c r="A6083" s="3">
        <v>42277</v>
      </c>
      <c r="B6083" s="6">
        <f>B6082*EXP(Returns!B6082)</f>
        <v>475.15087063840991</v>
      </c>
      <c r="C6083" s="6">
        <f>C6082*EXP(Returns!C6082)</f>
        <v>155.41043814867714</v>
      </c>
      <c r="D6083" s="6">
        <f>D6082*EXP(Returns!D6082)</f>
        <v>187.06168714653421</v>
      </c>
    </row>
    <row r="6084" spans="1:4" x14ac:dyDescent="0.35">
      <c r="A6084" s="3">
        <v>42278</v>
      </c>
      <c r="B6084" s="6">
        <f>B6083*EXP(Returns!B6083)</f>
        <v>476.08878400420082</v>
      </c>
      <c r="C6084" s="6">
        <f>C6083*EXP(Returns!C6083)</f>
        <v>155.31352933844107</v>
      </c>
      <c r="D6084" s="6">
        <f>D6083*EXP(Returns!D6083)</f>
        <v>185.59000345147976</v>
      </c>
    </row>
    <row r="6085" spans="1:4" x14ac:dyDescent="0.35">
      <c r="A6085" s="3">
        <v>42279</v>
      </c>
      <c r="B6085" s="6">
        <f>B6084*EXP(Returns!B6084)</f>
        <v>482.90412281525158</v>
      </c>
      <c r="C6085" s="6">
        <f>C6084*EXP(Returns!C6084)</f>
        <v>156.01914661297243</v>
      </c>
      <c r="D6085" s="6">
        <f>D6084*EXP(Returns!D6084)</f>
        <v>187.21098072922103</v>
      </c>
    </row>
    <row r="6086" spans="1:4" x14ac:dyDescent="0.35">
      <c r="A6086" s="3">
        <v>42282</v>
      </c>
      <c r="B6086" s="6">
        <f>B6085*EXP(Returns!B6085)</f>
        <v>491.73634656857041</v>
      </c>
      <c r="C6086" s="6">
        <f>C6085*EXP(Returns!C6085)</f>
        <v>155.09346558186334</v>
      </c>
      <c r="D6086" s="6">
        <f>D6085*EXP(Returns!D6085)</f>
        <v>189.14799095218234</v>
      </c>
    </row>
    <row r="6087" spans="1:4" x14ac:dyDescent="0.35">
      <c r="A6087" s="3">
        <v>42283</v>
      </c>
      <c r="B6087" s="6">
        <f>B6086*EXP(Returns!B6086)</f>
        <v>489.97188158226714</v>
      </c>
      <c r="C6087" s="6">
        <f>C6086*EXP(Returns!C6086)</f>
        <v>155.41043814867714</v>
      </c>
      <c r="D6087" s="6">
        <f>D6086*EXP(Returns!D6086)</f>
        <v>192.27237152469911</v>
      </c>
    </row>
    <row r="6088" spans="1:4" x14ac:dyDescent="0.35">
      <c r="A6088" s="3">
        <v>42284</v>
      </c>
      <c r="B6088" s="6">
        <f>B6087*EXP(Returns!B6087)</f>
        <v>493.90913795422858</v>
      </c>
      <c r="C6088" s="6">
        <f>C6087*EXP(Returns!C6087)</f>
        <v>154.99655677162727</v>
      </c>
      <c r="D6088" s="6">
        <f>D6087*EXP(Returns!D6087)</f>
        <v>191.93445205567156</v>
      </c>
    </row>
    <row r="6089" spans="1:4" x14ac:dyDescent="0.35">
      <c r="A6089" s="3">
        <v>42285</v>
      </c>
      <c r="B6089" s="6">
        <f>B6088*EXP(Returns!B6088)</f>
        <v>498.26461954734748</v>
      </c>
      <c r="C6089" s="6">
        <f>C6088*EXP(Returns!C6088)</f>
        <v>154.48475711756805</v>
      </c>
      <c r="D6089" s="6">
        <f>D6088*EXP(Returns!D6088)</f>
        <v>192.43784210324355</v>
      </c>
    </row>
    <row r="6090" spans="1:4" x14ac:dyDescent="0.35">
      <c r="A6090" s="3">
        <v>42286</v>
      </c>
      <c r="B6090" s="6">
        <f>B6089*EXP(Returns!B6089)</f>
        <v>498.62592654314034</v>
      </c>
      <c r="C6090" s="6">
        <f>C6089*EXP(Returns!C6089)</f>
        <v>154.65535700225448</v>
      </c>
      <c r="D6090" s="6">
        <f>D6089*EXP(Returns!D6089)</f>
        <v>193.85042161081796</v>
      </c>
    </row>
    <row r="6091" spans="1:4" x14ac:dyDescent="0.35">
      <c r="A6091" s="3">
        <v>42289</v>
      </c>
      <c r="B6091" s="6">
        <f>B6090*EXP(Returns!B6090)</f>
        <v>499.26192584395369</v>
      </c>
      <c r="C6091" s="6">
        <f>C6090*EXP(Returns!C6090)</f>
        <v>154.65535700225448</v>
      </c>
      <c r="D6091" s="6">
        <f>D6090*EXP(Returns!D6090)</f>
        <v>191.81412904072999</v>
      </c>
    </row>
    <row r="6092" spans="1:4" x14ac:dyDescent="0.35">
      <c r="A6092" s="3">
        <v>42290</v>
      </c>
      <c r="B6092" s="6">
        <f>B6091*EXP(Returns!B6091)</f>
        <v>495.85425643842831</v>
      </c>
      <c r="C6092" s="6">
        <f>C6091*EXP(Returns!C6091)</f>
        <v>155.31251987166777</v>
      </c>
      <c r="D6092" s="6">
        <f>D6091*EXP(Returns!D6091)</f>
        <v>191.66398960205063</v>
      </c>
    </row>
    <row r="6093" spans="1:4" x14ac:dyDescent="0.35">
      <c r="A6093" s="3">
        <v>42291</v>
      </c>
      <c r="B6093" s="6">
        <f>B6092*EXP(Returns!B6092)</f>
        <v>493.51565978757753</v>
      </c>
      <c r="C6093" s="6">
        <f>C6092*EXP(Returns!C6092)</f>
        <v>156.23820090277687</v>
      </c>
      <c r="D6093" s="6">
        <f>D6092*EXP(Returns!D6092)</f>
        <v>191.99567088313307</v>
      </c>
    </row>
    <row r="6094" spans="1:4" x14ac:dyDescent="0.35">
      <c r="A6094" s="3">
        <v>42292</v>
      </c>
      <c r="B6094" s="6">
        <f>B6093*EXP(Returns!B6093)</f>
        <v>500.8457373323605</v>
      </c>
      <c r="C6094" s="6">
        <f>C6093*EXP(Returns!C6093)</f>
        <v>155.62949243848158</v>
      </c>
      <c r="D6094" s="6">
        <f>D6093*EXP(Returns!D6093)</f>
        <v>191.35969290872734</v>
      </c>
    </row>
    <row r="6095" spans="1:4" x14ac:dyDescent="0.35">
      <c r="A6095" s="3">
        <v>42293</v>
      </c>
      <c r="B6095" s="6">
        <f>B6094*EXP(Returns!B6094)</f>
        <v>503.13483987419852</v>
      </c>
      <c r="C6095" s="6">
        <f>C6094*EXP(Returns!C6094)</f>
        <v>155.41043814867714</v>
      </c>
      <c r="D6095" s="6">
        <f>D6094*EXP(Returns!D6094)</f>
        <v>191.24127306976902</v>
      </c>
    </row>
    <row r="6096" spans="1:4" x14ac:dyDescent="0.35">
      <c r="A6096" s="3">
        <v>42296</v>
      </c>
      <c r="B6096" s="6">
        <f>B6095*EXP(Returns!B6095)</f>
        <v>503.27094867398347</v>
      </c>
      <c r="C6096" s="6">
        <f>C6095*EXP(Returns!C6095)</f>
        <v>155.58002856659024</v>
      </c>
      <c r="D6096" s="6">
        <f>D6095*EXP(Returns!D6095)</f>
        <v>188.5483847854567</v>
      </c>
    </row>
    <row r="6097" spans="1:4" x14ac:dyDescent="0.35">
      <c r="A6097" s="3">
        <v>42297</v>
      </c>
      <c r="B6097" s="6">
        <f>B6096*EXP(Returns!B6096)</f>
        <v>502.55575879874971</v>
      </c>
      <c r="C6097" s="6">
        <f>C6096*EXP(Returns!C6096)</f>
        <v>154.94709289973594</v>
      </c>
      <c r="D6097" s="6">
        <f>D6096*EXP(Returns!D6096)</f>
        <v>189.20836392365126</v>
      </c>
    </row>
    <row r="6098" spans="1:4" x14ac:dyDescent="0.35">
      <c r="A6098" s="3">
        <v>42298</v>
      </c>
      <c r="B6098" s="6">
        <f>B6097*EXP(Returns!B6097)</f>
        <v>499.62818225064768</v>
      </c>
      <c r="C6098" s="6">
        <f>C6097*EXP(Returns!C6097)</f>
        <v>155.50734695891319</v>
      </c>
      <c r="D6098" s="6">
        <f>D6097*EXP(Returns!D6097)</f>
        <v>187.83532818372902</v>
      </c>
    </row>
    <row r="6099" spans="1:4" x14ac:dyDescent="0.35">
      <c r="A6099" s="3">
        <v>42299</v>
      </c>
      <c r="B6099" s="6">
        <f>B6098*EXP(Returns!B6098)</f>
        <v>507.93576844843176</v>
      </c>
      <c r="C6099" s="6">
        <f>C6098*EXP(Returns!C6098)</f>
        <v>155.50734695891319</v>
      </c>
      <c r="D6099" s="6">
        <f>D6098*EXP(Returns!D6098)</f>
        <v>187.81502763990758</v>
      </c>
    </row>
    <row r="6100" spans="1:4" x14ac:dyDescent="0.35">
      <c r="A6100" s="3">
        <v>42300</v>
      </c>
      <c r="B6100" s="6">
        <f>B6099*EXP(Returns!B6099)</f>
        <v>513.53850158867101</v>
      </c>
      <c r="C6100" s="6">
        <f>C6099*EXP(Returns!C6099)</f>
        <v>154.70381140737246</v>
      </c>
      <c r="D6100" s="6">
        <f>D6099*EXP(Returns!D6099)</f>
        <v>186.26372774955345</v>
      </c>
    </row>
    <row r="6101" spans="1:4" x14ac:dyDescent="0.35">
      <c r="A6101" s="3">
        <v>42303</v>
      </c>
      <c r="B6101" s="6">
        <f>B6100*EXP(Returns!B6100)</f>
        <v>512.5560435247686</v>
      </c>
      <c r="C6101" s="6">
        <f>C6100*EXP(Returns!C6100)</f>
        <v>155.09346558186331</v>
      </c>
      <c r="D6101" s="6">
        <f>D6100*EXP(Returns!D6100)</f>
        <v>185.23083185063916</v>
      </c>
    </row>
    <row r="6102" spans="1:4" x14ac:dyDescent="0.35">
      <c r="A6102" s="3">
        <v>42304</v>
      </c>
      <c r="B6102" s="6">
        <f>B6101*EXP(Returns!B6101)</f>
        <v>511.24692434138228</v>
      </c>
      <c r="C6102" s="6">
        <f>C6101*EXP(Returns!C6101)</f>
        <v>155.3852014793448</v>
      </c>
      <c r="D6102" s="6">
        <f>D6101*EXP(Returns!D6101)</f>
        <v>184.51090266897194</v>
      </c>
    </row>
    <row r="6103" spans="1:4" x14ac:dyDescent="0.35">
      <c r="A6103" s="3">
        <v>42305</v>
      </c>
      <c r="B6103" s="6">
        <f>B6102*EXP(Returns!B6102)</f>
        <v>517.30005387363724</v>
      </c>
      <c r="C6103" s="6">
        <f>C6102*EXP(Returns!C6102)</f>
        <v>154.50797485335374</v>
      </c>
      <c r="D6103" s="6">
        <f>D6102*EXP(Returns!D6102)</f>
        <v>186.68062902188623</v>
      </c>
    </row>
    <row r="6104" spans="1:4" x14ac:dyDescent="0.35">
      <c r="A6104" s="3">
        <v>42306</v>
      </c>
      <c r="B6104" s="6">
        <f>B6103*EXP(Returns!B6103)</f>
        <v>517.06743156127743</v>
      </c>
      <c r="C6104" s="6">
        <f>C6103*EXP(Returns!C6103)</f>
        <v>153.53383941712661</v>
      </c>
      <c r="D6104" s="6">
        <f>D6103*EXP(Returns!D6103)</f>
        <v>185.03046971240164</v>
      </c>
    </row>
    <row r="6105" spans="1:4" x14ac:dyDescent="0.35">
      <c r="A6105" s="3">
        <v>42307</v>
      </c>
      <c r="B6105" s="6">
        <f>B6104*EXP(Returns!B6104)</f>
        <v>514.58035258338862</v>
      </c>
      <c r="C6105" s="6">
        <f>C6104*EXP(Returns!C6104)</f>
        <v>153.89926638905843</v>
      </c>
      <c r="D6105" s="6">
        <f>D6104*EXP(Returns!D6104)</f>
        <v>186.22703874587617</v>
      </c>
    </row>
    <row r="6106" spans="1:4" x14ac:dyDescent="0.35">
      <c r="A6106" s="3">
        <v>42310</v>
      </c>
      <c r="B6106" s="6">
        <f>B6105*EXP(Returns!B6105)</f>
        <v>520.69040034100817</v>
      </c>
      <c r="C6106" s="6">
        <f>C6105*EXP(Returns!C6105)</f>
        <v>153.48538501200858</v>
      </c>
      <c r="D6106" s="6">
        <f>D6105*EXP(Returns!D6105)</f>
        <v>185.03343020837562</v>
      </c>
    </row>
    <row r="6107" spans="1:4" x14ac:dyDescent="0.35">
      <c r="A6107" s="3">
        <v>42311</v>
      </c>
      <c r="B6107" s="6">
        <f>B6106*EXP(Returns!B6106)</f>
        <v>522.11088126967297</v>
      </c>
      <c r="C6107" s="6">
        <f>C6106*EXP(Returns!C6106)</f>
        <v>152.92513095283135</v>
      </c>
      <c r="D6107" s="6">
        <f>D6106*EXP(Returns!D6106)</f>
        <v>186.79037883692084</v>
      </c>
    </row>
    <row r="6108" spans="1:4" x14ac:dyDescent="0.35">
      <c r="A6108" s="3">
        <v>42312</v>
      </c>
      <c r="B6108" s="6">
        <f>B6107*EXP(Returns!B6107)</f>
        <v>520.25980159259746</v>
      </c>
      <c r="C6108" s="6">
        <f>C6107*EXP(Returns!C6107)</f>
        <v>152.80298547326296</v>
      </c>
      <c r="D6108" s="6">
        <f>D6107*EXP(Returns!D6107)</f>
        <v>184.28146423099022</v>
      </c>
    </row>
    <row r="6109" spans="1:4" x14ac:dyDescent="0.35">
      <c r="A6109" s="3">
        <v>42313</v>
      </c>
      <c r="B6109" s="6">
        <f>B6108*EXP(Returns!B6108)</f>
        <v>519.67082169534615</v>
      </c>
      <c r="C6109" s="6">
        <f>C6108*EXP(Returns!C6108)</f>
        <v>152.68083999369458</v>
      </c>
      <c r="D6109" s="6">
        <f>D6108*EXP(Returns!D6108)</f>
        <v>182.81474993989198</v>
      </c>
    </row>
    <row r="6110" spans="1:4" x14ac:dyDescent="0.35">
      <c r="A6110" s="3">
        <v>42314</v>
      </c>
      <c r="B6110" s="6">
        <f>B6109*EXP(Returns!B6109)</f>
        <v>519.49016819744975</v>
      </c>
      <c r="C6110" s="6">
        <f>C6109*EXP(Returns!C6109)</f>
        <v>151.48765026766304</v>
      </c>
      <c r="D6110" s="6">
        <f>D6109*EXP(Returns!D6109)</f>
        <v>181.55558756296804</v>
      </c>
    </row>
    <row r="6111" spans="1:4" x14ac:dyDescent="0.35">
      <c r="A6111" s="3">
        <v>42317</v>
      </c>
      <c r="B6111" s="6">
        <f>B6110*EXP(Returns!B6110)</f>
        <v>514.3873255582389</v>
      </c>
      <c r="C6111" s="6">
        <f>C6110*EXP(Returns!C6110)</f>
        <v>151.17067770084921</v>
      </c>
      <c r="D6111" s="6">
        <f>D6110*EXP(Returns!D6110)</f>
        <v>179.43217182564644</v>
      </c>
    </row>
    <row r="6112" spans="1:4" x14ac:dyDescent="0.35">
      <c r="A6112" s="3">
        <v>42318</v>
      </c>
      <c r="B6112" s="6">
        <f>B6111*EXP(Returns!B6111)</f>
        <v>515.16438306973839</v>
      </c>
      <c r="C6112" s="6">
        <f>C6111*EXP(Returns!C6111)</f>
        <v>151.34127758553564</v>
      </c>
      <c r="D6112" s="6">
        <f>D6111*EXP(Returns!D6111)</f>
        <v>179.0232004532439</v>
      </c>
    </row>
    <row r="6113" spans="1:4" x14ac:dyDescent="0.35">
      <c r="A6113" s="3">
        <v>42319</v>
      </c>
      <c r="B6113" s="6">
        <f>B6112*EXP(Returns!B6112)</f>
        <v>513.50138100691117</v>
      </c>
      <c r="C6113" s="6">
        <f>C6112*EXP(Returns!C6112)</f>
        <v>151.34127758553564</v>
      </c>
      <c r="D6113" s="6">
        <f>D6112*EXP(Returns!D6112)</f>
        <v>178.11506831323217</v>
      </c>
    </row>
    <row r="6114" spans="1:4" x14ac:dyDescent="0.35">
      <c r="A6114" s="3">
        <v>42320</v>
      </c>
      <c r="B6114" s="6">
        <f>B6113*EXP(Returns!B6113)</f>
        <v>506.31731108371571</v>
      </c>
      <c r="C6114" s="6">
        <f>C6113*EXP(Returns!C6113)</f>
        <v>151.47553666638353</v>
      </c>
      <c r="D6114" s="6">
        <f>D6113*EXP(Returns!D6113)</f>
        <v>176.52052403525838</v>
      </c>
    </row>
    <row r="6115" spans="1:4" x14ac:dyDescent="0.35">
      <c r="A6115" s="3">
        <v>42321</v>
      </c>
      <c r="B6115" s="6">
        <f>B6114*EXP(Returns!B6114)</f>
        <v>500.64281148540795</v>
      </c>
      <c r="C6115" s="6">
        <f>C6114*EXP(Returns!C6114)</f>
        <v>152.01156352300177</v>
      </c>
      <c r="D6115" s="6">
        <f>D6114*EXP(Returns!D6114)</f>
        <v>175.59272574341963</v>
      </c>
    </row>
    <row r="6116" spans="1:4" x14ac:dyDescent="0.35">
      <c r="A6116" s="3">
        <v>42324</v>
      </c>
      <c r="B6116" s="6">
        <f>B6115*EXP(Returns!B6115)</f>
        <v>508.10404841907462</v>
      </c>
      <c r="C6116" s="6">
        <f>C6115*EXP(Returns!C6115)</f>
        <v>152.07213152939929</v>
      </c>
      <c r="D6116" s="6">
        <f>D6115*EXP(Returns!D6115)</f>
        <v>175.65193566289881</v>
      </c>
    </row>
    <row r="6117" spans="1:4" x14ac:dyDescent="0.35">
      <c r="A6117" s="3">
        <v>42325</v>
      </c>
      <c r="B6117" s="6">
        <f>B6116*EXP(Returns!B6116)</f>
        <v>507.42350442014981</v>
      </c>
      <c r="C6117" s="6">
        <f>C6116*EXP(Returns!C6116)</f>
        <v>152.0842451306788</v>
      </c>
      <c r="D6117" s="6">
        <f>D6116*EXP(Returns!D6116)</f>
        <v>174.12336815234465</v>
      </c>
    </row>
    <row r="6118" spans="1:4" x14ac:dyDescent="0.35">
      <c r="A6118" s="3">
        <v>42326</v>
      </c>
      <c r="B6118" s="6">
        <f>B6117*EXP(Returns!B6117)</f>
        <v>515.62467828355659</v>
      </c>
      <c r="C6118" s="6">
        <f>C6117*EXP(Returns!C6117)</f>
        <v>151.99844045494896</v>
      </c>
      <c r="D6118" s="6">
        <f>D6117*EXP(Returns!D6117)</f>
        <v>173.75150871161568</v>
      </c>
    </row>
    <row r="6119" spans="1:4" x14ac:dyDescent="0.35">
      <c r="A6119" s="3">
        <v>42327</v>
      </c>
      <c r="B6119" s="6">
        <f>B6118*EXP(Returns!B6118)</f>
        <v>515.04559720810778</v>
      </c>
      <c r="C6119" s="6">
        <f>C6118*EXP(Returns!C6118)</f>
        <v>152.37598102816031</v>
      </c>
      <c r="D6119" s="6">
        <f>D6118*EXP(Returns!D6118)</f>
        <v>174.12262802835116</v>
      </c>
    </row>
    <row r="6120" spans="1:4" x14ac:dyDescent="0.35">
      <c r="A6120" s="3">
        <v>42328</v>
      </c>
      <c r="B6120" s="6">
        <f>B6119*EXP(Returns!B6119)</f>
        <v>517.00803863046201</v>
      </c>
      <c r="C6120" s="6">
        <f>C6119*EXP(Returns!C6119)</f>
        <v>152.14481313707634</v>
      </c>
      <c r="D6120" s="6">
        <f>D6119*EXP(Returns!D6119)</f>
        <v>173.4463661622998</v>
      </c>
    </row>
    <row r="6121" spans="1:4" x14ac:dyDescent="0.35">
      <c r="A6121" s="3">
        <v>42331</v>
      </c>
      <c r="B6121" s="6">
        <f>B6120*EXP(Returns!B6120)</f>
        <v>516.36956462419801</v>
      </c>
      <c r="C6121" s="6">
        <f>C6120*EXP(Returns!C6120)</f>
        <v>152.4304922339181</v>
      </c>
      <c r="D6121" s="6">
        <f>D6120*EXP(Returns!D6120)</f>
        <v>173.61141381284799</v>
      </c>
    </row>
    <row r="6122" spans="1:4" x14ac:dyDescent="0.35">
      <c r="A6122" s="3">
        <v>42332</v>
      </c>
      <c r="B6122" s="6">
        <f>B6121*EXP(Returns!B6121)</f>
        <v>517.00061451411</v>
      </c>
      <c r="C6122" s="6">
        <f>C6121*EXP(Returns!C6121)</f>
        <v>152.47793717226281</v>
      </c>
      <c r="D6122" s="6">
        <f>D6121*EXP(Returns!D6121)</f>
        <v>174.98550687276096</v>
      </c>
    </row>
    <row r="6123" spans="1:4" x14ac:dyDescent="0.35">
      <c r="A6123" s="3">
        <v>42333</v>
      </c>
      <c r="B6123" s="6">
        <f>B6122*EXP(Returns!B6122)</f>
        <v>516.93379746694279</v>
      </c>
      <c r="C6123" s="6">
        <f>C6122*EXP(Returns!C6122)</f>
        <v>152.54960931316654</v>
      </c>
      <c r="D6123" s="6">
        <f>D6122*EXP(Returns!D6122)</f>
        <v>175.24994260243488</v>
      </c>
    </row>
    <row r="6124" spans="1:4" x14ac:dyDescent="0.35">
      <c r="A6124" s="3">
        <v>42335</v>
      </c>
      <c r="B6124" s="6">
        <f>B6123*EXP(Returns!B6123)</f>
        <v>517.24066094282171</v>
      </c>
      <c r="C6124" s="6">
        <f>C6123*EXP(Returns!C6123)</f>
        <v>152.71617133075975</v>
      </c>
      <c r="D6124" s="6">
        <f>D6123*EXP(Returns!D6123)</f>
        <v>172.75435022838704</v>
      </c>
    </row>
    <row r="6125" spans="1:4" x14ac:dyDescent="0.35">
      <c r="A6125" s="3">
        <v>42338</v>
      </c>
      <c r="B6125" s="6">
        <f>B6124*EXP(Returns!B6124)</f>
        <v>514.84019665570497</v>
      </c>
      <c r="C6125" s="6">
        <f>C6124*EXP(Returns!C6124)</f>
        <v>152.90595108413874</v>
      </c>
      <c r="D6125" s="6">
        <f>D6124*EXP(Returns!D6124)</f>
        <v>172.71766122470979</v>
      </c>
    </row>
    <row r="6126" spans="1:4" x14ac:dyDescent="0.35">
      <c r="A6126" s="3">
        <v>42339</v>
      </c>
      <c r="B6126" s="6">
        <f>B6125*EXP(Returns!B6125)</f>
        <v>520.33899216701752</v>
      </c>
      <c r="C6126" s="6">
        <f>C6125*EXP(Returns!C6125)</f>
        <v>153.76298837466393</v>
      </c>
      <c r="D6126" s="6">
        <f>D6125*EXP(Returns!D6125)</f>
        <v>174.15720239204705</v>
      </c>
    </row>
    <row r="6127" spans="1:4" x14ac:dyDescent="0.35">
      <c r="A6127" s="3">
        <v>42340</v>
      </c>
      <c r="B6127" s="6">
        <f>B6126*EXP(Returns!B6126)</f>
        <v>514.61747316514777</v>
      </c>
      <c r="C6127" s="6">
        <f>C6126*EXP(Returns!C6126)</f>
        <v>153.31074726022896</v>
      </c>
      <c r="D6127" s="6">
        <f>D6126*EXP(Returns!D6126)</f>
        <v>171.21298914594547</v>
      </c>
    </row>
    <row r="6128" spans="1:4" x14ac:dyDescent="0.35">
      <c r="A6128" s="3">
        <v>42341</v>
      </c>
      <c r="B6128" s="6">
        <f>B6127*EXP(Returns!B6127)</f>
        <v>507.22057857319754</v>
      </c>
      <c r="C6128" s="6">
        <f>C6127*EXP(Returns!C6127)</f>
        <v>151.38266572324059</v>
      </c>
      <c r="D6128" s="6">
        <f>D6127*EXP(Returns!D6127)</f>
        <v>173.18880301256547</v>
      </c>
    </row>
    <row r="6129" spans="1:4" x14ac:dyDescent="0.35">
      <c r="A6129" s="3">
        <v>42342</v>
      </c>
      <c r="B6129" s="6">
        <f>B6128*EXP(Returns!B6128)</f>
        <v>517.6316644040221</v>
      </c>
      <c r="C6129" s="6">
        <f>C6128*EXP(Returns!C6128)</f>
        <v>152.02569605782782</v>
      </c>
      <c r="D6129" s="6">
        <f>D6128*EXP(Returns!D6128)</f>
        <v>174.05009587698922</v>
      </c>
    </row>
    <row r="6130" spans="1:4" x14ac:dyDescent="0.35">
      <c r="A6130" s="3">
        <v>42345</v>
      </c>
      <c r="B6130" s="6">
        <f>B6129*EXP(Returns!B6129)</f>
        <v>514.01364503519267</v>
      </c>
      <c r="C6130" s="6">
        <f>C6129*EXP(Returns!C6129)</f>
        <v>152.52538211060752</v>
      </c>
      <c r="D6130" s="6">
        <f>D6129*EXP(Returns!D6129)</f>
        <v>169.37674151809784</v>
      </c>
    </row>
    <row r="6131" spans="1:4" x14ac:dyDescent="0.35">
      <c r="A6131" s="3">
        <v>42346</v>
      </c>
      <c r="B6131" s="6">
        <f>B6130*EXP(Returns!B6130)</f>
        <v>510.67774208773574</v>
      </c>
      <c r="C6131" s="6">
        <f>C6130*EXP(Returns!C6130)</f>
        <v>152.71516186398648</v>
      </c>
      <c r="D6131" s="6">
        <f>D6130*EXP(Returns!D6130)</f>
        <v>168.65924417240922</v>
      </c>
    </row>
    <row r="6132" spans="1:4" x14ac:dyDescent="0.35">
      <c r="A6132" s="3">
        <v>42347</v>
      </c>
      <c r="B6132" s="6">
        <f>B6131*EXP(Returns!B6131)</f>
        <v>506.72563748307039</v>
      </c>
      <c r="C6132" s="6">
        <f>C6131*EXP(Returns!C6131)</f>
        <v>152.85850614579402</v>
      </c>
      <c r="D6132" s="6">
        <f>D6131*EXP(Returns!D6131)</f>
        <v>168.82598353494251</v>
      </c>
    </row>
    <row r="6133" spans="1:4" x14ac:dyDescent="0.35">
      <c r="A6133" s="3">
        <v>42348</v>
      </c>
      <c r="B6133" s="6">
        <f>B6132*EXP(Returns!B6132)</f>
        <v>507.86647669581345</v>
      </c>
      <c r="C6133" s="6">
        <f>C6132*EXP(Returns!C6132)</f>
        <v>152.54859984639327</v>
      </c>
      <c r="D6133" s="6">
        <f>D6132*EXP(Returns!D6132)</f>
        <v>168.63080226465942</v>
      </c>
    </row>
    <row r="6134" spans="1:4" x14ac:dyDescent="0.35">
      <c r="A6134" s="3">
        <v>42349</v>
      </c>
      <c r="B6134" s="6">
        <f>B6133*EXP(Returns!B6133)</f>
        <v>498.00230076957945</v>
      </c>
      <c r="C6134" s="6">
        <f>C6133*EXP(Returns!C6133)</f>
        <v>153.9295503922572</v>
      </c>
      <c r="D6134" s="6">
        <f>D6133*EXP(Returns!D6133)</f>
        <v>167.0726297943657</v>
      </c>
    </row>
    <row r="6135" spans="1:4" x14ac:dyDescent="0.35">
      <c r="A6135" s="3">
        <v>42352</v>
      </c>
      <c r="B6135" s="6">
        <f>B6134*EXP(Returns!B6134)</f>
        <v>500.37059388583788</v>
      </c>
      <c r="C6135" s="6">
        <f>C6134*EXP(Returns!C6134)</f>
        <v>152.66771692564177</v>
      </c>
      <c r="D6135" s="6">
        <f>D6134*EXP(Returns!D6134)</f>
        <v>166.09334001897992</v>
      </c>
    </row>
    <row r="6136" spans="1:4" x14ac:dyDescent="0.35">
      <c r="A6136" s="3">
        <v>42353</v>
      </c>
      <c r="B6136" s="6">
        <f>B6135*EXP(Returns!B6135)</f>
        <v>505.68378648835272</v>
      </c>
      <c r="C6136" s="6">
        <f>C6135*EXP(Returns!C6135)</f>
        <v>152.0963587319583</v>
      </c>
      <c r="D6136" s="6">
        <f>D6135*EXP(Returns!D6135)</f>
        <v>165.27920362614137</v>
      </c>
    </row>
    <row r="6137" spans="1:4" x14ac:dyDescent="0.35">
      <c r="A6137" s="3">
        <v>42354</v>
      </c>
      <c r="B6137" s="6">
        <f>B6136*EXP(Returns!B6136)</f>
        <v>513.02376285493835</v>
      </c>
      <c r="C6137" s="6">
        <f>C6136*EXP(Returns!C6136)</f>
        <v>151.69156255586807</v>
      </c>
      <c r="D6137" s="6">
        <f>D6136*EXP(Returns!D6136)</f>
        <v>164.22061485145315</v>
      </c>
    </row>
    <row r="6138" spans="1:4" x14ac:dyDescent="0.35">
      <c r="A6138" s="3">
        <v>42355</v>
      </c>
      <c r="B6138" s="6">
        <f>B6137*EXP(Returns!B6137)</f>
        <v>505.30763125985612</v>
      </c>
      <c r="C6138" s="6">
        <f>C6137*EXP(Returns!C6137)</f>
        <v>152.66771692564174</v>
      </c>
      <c r="D6138" s="6">
        <f>D6137*EXP(Returns!D6137)</f>
        <v>163.2073851043659</v>
      </c>
    </row>
    <row r="6139" spans="1:4" x14ac:dyDescent="0.35">
      <c r="A6139" s="3">
        <v>42356</v>
      </c>
      <c r="B6139" s="6">
        <f>B6138*EXP(Returns!B6138)</f>
        <v>496.31455165224588</v>
      </c>
      <c r="C6139" s="6">
        <f>C6138*EXP(Returns!C6138)</f>
        <v>152.9533960224835</v>
      </c>
      <c r="D6139" s="6">
        <f>D6138*EXP(Returns!D6138)</f>
        <v>165.01497936046562</v>
      </c>
    </row>
    <row r="6140" spans="1:4" x14ac:dyDescent="0.35">
      <c r="A6140" s="3">
        <v>42359</v>
      </c>
      <c r="B6140" s="6">
        <f>B6139*EXP(Returns!B6139)</f>
        <v>500.17509215523768</v>
      </c>
      <c r="C6140" s="6">
        <f>C6139*EXP(Returns!C6139)</f>
        <v>153.072513101732</v>
      </c>
      <c r="D6140" s="6">
        <f>D6139*EXP(Returns!D6139)</f>
        <v>165.54321642781903</v>
      </c>
    </row>
    <row r="6141" spans="1:4" x14ac:dyDescent="0.35">
      <c r="A6141" s="3">
        <v>42360</v>
      </c>
      <c r="B6141" s="6">
        <f>B6140*EXP(Returns!B6140)</f>
        <v>504.58501726827046</v>
      </c>
      <c r="C6141" s="6">
        <f>C6140*EXP(Returns!C6140)</f>
        <v>152.50115490804853</v>
      </c>
      <c r="D6141" s="6">
        <f>D6140*EXP(Returns!D6140)</f>
        <v>164.41643051373069</v>
      </c>
    </row>
    <row r="6142" spans="1:4" x14ac:dyDescent="0.35">
      <c r="A6142" s="3">
        <v>42361</v>
      </c>
      <c r="B6142" s="6">
        <f>B6141*EXP(Returns!B6141)</f>
        <v>510.85097146928007</v>
      </c>
      <c r="C6142" s="6">
        <f>C6141*EXP(Returns!C6141)</f>
        <v>152.21547581120683</v>
      </c>
      <c r="D6142" s="6">
        <f>D6141*EXP(Returns!D6141)</f>
        <v>166.41275638817027</v>
      </c>
    </row>
    <row r="6143" spans="1:4" x14ac:dyDescent="0.35">
      <c r="A6143" s="3">
        <v>42362</v>
      </c>
      <c r="B6143" s="6">
        <f>B6142*EXP(Returns!B6142)</f>
        <v>510.03431867057026</v>
      </c>
      <c r="C6143" s="6">
        <f>C6142*EXP(Returns!C6142)</f>
        <v>152.40525556458579</v>
      </c>
      <c r="D6143" s="6">
        <f>D6142*EXP(Returns!D6142)</f>
        <v>167.22266350104601</v>
      </c>
    </row>
    <row r="6144" spans="1:4" x14ac:dyDescent="0.35">
      <c r="A6144" s="3">
        <v>42366</v>
      </c>
      <c r="B6144" s="6">
        <f>B6143*EXP(Returns!B6143)</f>
        <v>508.92317592323485</v>
      </c>
      <c r="C6144" s="6">
        <f>C6143*EXP(Returns!C6143)</f>
        <v>152.57181758217902</v>
      </c>
      <c r="D6144" s="6">
        <f>D6143*EXP(Returns!D6143)</f>
        <v>165.93590507236485</v>
      </c>
    </row>
    <row r="6145" spans="1:4" x14ac:dyDescent="0.35">
      <c r="A6145" s="3">
        <v>42367</v>
      </c>
      <c r="B6145" s="6">
        <f>B6144*EXP(Returns!B6144)</f>
        <v>514.33288203832456</v>
      </c>
      <c r="C6145" s="6">
        <f>C6144*EXP(Returns!C6144)</f>
        <v>151.54821827406062</v>
      </c>
      <c r="D6145" s="6">
        <f>D6144*EXP(Returns!D6144)</f>
        <v>168.41479179055963</v>
      </c>
    </row>
    <row r="6146" spans="1:4" x14ac:dyDescent="0.35">
      <c r="A6146" s="3">
        <v>42368</v>
      </c>
      <c r="B6146" s="6">
        <f>B6145*EXP(Returns!B6145)</f>
        <v>510.62082386237097</v>
      </c>
      <c r="C6146" s="6">
        <f>C6145*EXP(Returns!C6145)</f>
        <v>151.73900749421284</v>
      </c>
      <c r="D6146" s="6">
        <f>D6145*EXP(Returns!D6145)</f>
        <v>166.38399728442326</v>
      </c>
    </row>
    <row r="6147" spans="1:4" x14ac:dyDescent="0.35">
      <c r="A6147" s="3">
        <v>42369</v>
      </c>
      <c r="B6147" s="6">
        <f>B6146*EXP(Returns!B6146)</f>
        <v>505.81494587723637</v>
      </c>
      <c r="C6147" s="6">
        <f>C6146*EXP(Returns!C6146)</f>
        <v>152.07213152939929</v>
      </c>
      <c r="D6147" s="6">
        <f>D6146*EXP(Returns!D6146)</f>
        <v>167.38802834759142</v>
      </c>
    </row>
    <row r="6148" spans="1:4" x14ac:dyDescent="0.35">
      <c r="A6148" s="3">
        <v>42373</v>
      </c>
      <c r="B6148" s="6">
        <f>B6147*EXP(Returns!B6147)</f>
        <v>498.07406722764784</v>
      </c>
      <c r="C6148" s="6">
        <f>C6147*EXP(Returns!C6147)</f>
        <v>152.42847330037148</v>
      </c>
      <c r="D6148" s="6">
        <f>D6147*EXP(Returns!D6147)</f>
        <v>166.00061305579564</v>
      </c>
    </row>
    <row r="6149" spans="1:4" x14ac:dyDescent="0.35">
      <c r="A6149" s="3">
        <v>42374</v>
      </c>
      <c r="B6149" s="6">
        <f>B6148*EXP(Returns!B6148)</f>
        <v>499.07632293515536</v>
      </c>
      <c r="C6149" s="6">
        <f>C6148*EXP(Returns!C6148)</f>
        <v>152.47591823871622</v>
      </c>
      <c r="D6149" s="6">
        <f>D6148*EXP(Returns!D6148)</f>
        <v>165.48485236433245</v>
      </c>
    </row>
    <row r="6150" spans="1:4" x14ac:dyDescent="0.35">
      <c r="A6150" s="3">
        <v>42375</v>
      </c>
      <c r="B6150" s="6">
        <f>B6149*EXP(Returns!B6149)</f>
        <v>492.5307270182239</v>
      </c>
      <c r="C6150" s="6">
        <f>C6149*EXP(Returns!C6149)</f>
        <v>153.4046276701452</v>
      </c>
      <c r="D6150" s="6">
        <f>D6149*EXP(Returns!D6149)</f>
        <v>163.30920501947028</v>
      </c>
    </row>
    <row r="6151" spans="1:4" x14ac:dyDescent="0.35">
      <c r="A6151" s="3">
        <v>42376</v>
      </c>
      <c r="B6151" s="6">
        <f>B6150*EXP(Returns!B6150)</f>
        <v>480.85754140757518</v>
      </c>
      <c r="C6151" s="6">
        <f>C6150*EXP(Returns!C6150)</f>
        <v>153.69030676698691</v>
      </c>
      <c r="D6151" s="6">
        <f>D6150*EXP(Returns!D6150)</f>
        <v>163.39865429068345</v>
      </c>
    </row>
    <row r="6152" spans="1:4" x14ac:dyDescent="0.35">
      <c r="A6152" s="3">
        <v>42377</v>
      </c>
      <c r="B6152" s="6">
        <f>B6151*EXP(Returns!B6151)</f>
        <v>475.64581172853639</v>
      </c>
      <c r="C6152" s="6">
        <f>C6151*EXP(Returns!C6151)</f>
        <v>154.1425478814219</v>
      </c>
      <c r="D6152" s="6">
        <f>D6151*EXP(Returns!D6151)</f>
        <v>163.49254430585754</v>
      </c>
    </row>
    <row r="6153" spans="1:4" x14ac:dyDescent="0.35">
      <c r="A6153" s="3">
        <v>42380</v>
      </c>
      <c r="B6153" s="6">
        <f>B6152*EXP(Returns!B6152)</f>
        <v>476.0516634224407</v>
      </c>
      <c r="C6153" s="6">
        <f>C6152*EXP(Returns!C6152)</f>
        <v>153.33295552924145</v>
      </c>
      <c r="D6153" s="6">
        <f>D6152*EXP(Returns!D6152)</f>
        <v>160.07676634390404</v>
      </c>
    </row>
    <row r="6154" spans="1:4" x14ac:dyDescent="0.35">
      <c r="A6154" s="3">
        <v>42381</v>
      </c>
      <c r="B6154" s="6">
        <f>B6153*EXP(Returns!B6153)</f>
        <v>479.76619630384494</v>
      </c>
      <c r="C6154" s="6">
        <f>C6153*EXP(Returns!C6153)</f>
        <v>154.28488269645612</v>
      </c>
      <c r="D6154" s="6">
        <f>D6153*EXP(Returns!D6153)</f>
        <v>158.61100364079743</v>
      </c>
    </row>
    <row r="6155" spans="1:4" x14ac:dyDescent="0.35">
      <c r="A6155" s="3">
        <v>42382</v>
      </c>
      <c r="B6155" s="6">
        <f>B6154*EXP(Returns!B6154)</f>
        <v>467.78862192276807</v>
      </c>
      <c r="C6155" s="6">
        <f>C6154*EXP(Returns!C6154)</f>
        <v>154.47567191660835</v>
      </c>
      <c r="D6155" s="6">
        <f>D6154*EXP(Returns!D6154)</f>
        <v>159.0300195531116</v>
      </c>
    </row>
    <row r="6156" spans="1:4" x14ac:dyDescent="0.35">
      <c r="A6156" s="3">
        <v>42383</v>
      </c>
      <c r="B6156" s="6">
        <f>B6155*EXP(Returns!B6155)</f>
        <v>475.59879232497434</v>
      </c>
      <c r="C6156" s="6">
        <f>C6155*EXP(Returns!C6155)</f>
        <v>154.47567191660835</v>
      </c>
      <c r="D6156" s="6">
        <f>D6155*EXP(Returns!D6155)</f>
        <v>158.88051450642669</v>
      </c>
    </row>
    <row r="6157" spans="1:4" x14ac:dyDescent="0.35">
      <c r="A6157" s="3">
        <v>42384</v>
      </c>
      <c r="B6157" s="6">
        <f>B6156*EXP(Returns!B6156)</f>
        <v>465.32628999938549</v>
      </c>
      <c r="C6157" s="6">
        <f>C6156*EXP(Returns!C6156)</f>
        <v>155.21258266111178</v>
      </c>
      <c r="D6157" s="6">
        <f>D6156*EXP(Returns!D6156)</f>
        <v>156.59786637850576</v>
      </c>
    </row>
    <row r="6158" spans="1:4" x14ac:dyDescent="0.35">
      <c r="A6158" s="3">
        <v>42388</v>
      </c>
      <c r="B6158" s="6">
        <f>B6157*EXP(Returns!B6157)</f>
        <v>465.5737605444491</v>
      </c>
      <c r="C6158" s="6">
        <f>C6157*EXP(Returns!C6157)</f>
        <v>154.95113076682904</v>
      </c>
      <c r="D6158" s="6">
        <f>D6157*EXP(Returns!D6157)</f>
        <v>156.86177344818432</v>
      </c>
    </row>
    <row r="6159" spans="1:4" x14ac:dyDescent="0.35">
      <c r="A6159" s="3">
        <v>42389</v>
      </c>
      <c r="B6159" s="6">
        <f>B6158*EXP(Returns!B6158)</f>
        <v>460.1294085530505</v>
      </c>
      <c r="C6159" s="6">
        <f>C6158*EXP(Returns!C6158)</f>
        <v>155.8788307314847</v>
      </c>
      <c r="D6159" s="6">
        <f>D6158*EXP(Returns!D6158)</f>
        <v>155.29894876993151</v>
      </c>
    </row>
    <row r="6160" spans="1:4" x14ac:dyDescent="0.35">
      <c r="A6160" s="3">
        <v>42390</v>
      </c>
      <c r="B6160" s="6">
        <f>B6159*EXP(Returns!B6159)</f>
        <v>462.51997401836468</v>
      </c>
      <c r="C6160" s="6">
        <f>C6159*EXP(Returns!C6159)</f>
        <v>155.33169974036025</v>
      </c>
      <c r="D6160" s="6">
        <f>D6159*EXP(Returns!D6159)</f>
        <v>157.25129013275796</v>
      </c>
    </row>
    <row r="6161" spans="1:4" x14ac:dyDescent="0.35">
      <c r="A6161" s="3">
        <v>42391</v>
      </c>
      <c r="B6161" s="6">
        <f>B6160*EXP(Returns!B6160)</f>
        <v>471.90158238172472</v>
      </c>
      <c r="C6161" s="6">
        <f>C6160*EXP(Returns!C6160)</f>
        <v>154.92690356427002</v>
      </c>
      <c r="D6161" s="6">
        <f>D6160*EXP(Returns!D6160)</f>
        <v>160.32957155368024</v>
      </c>
    </row>
    <row r="6162" spans="1:4" x14ac:dyDescent="0.35">
      <c r="A6162" s="3">
        <v>42394</v>
      </c>
      <c r="B6162" s="6">
        <f>B6161*EXP(Returns!B6161)</f>
        <v>464.522010727929</v>
      </c>
      <c r="C6162" s="6">
        <f>C6161*EXP(Returns!C6161)</f>
        <v>155.61737883720198</v>
      </c>
      <c r="D6162" s="6">
        <f>D6161*EXP(Returns!D6161)</f>
        <v>158.7567023355158</v>
      </c>
    </row>
    <row r="6163" spans="1:4" x14ac:dyDescent="0.35">
      <c r="A6163" s="3">
        <v>42395</v>
      </c>
      <c r="B6163" s="6">
        <f>B6162*EXP(Returns!B6162)</f>
        <v>471.09235369936692</v>
      </c>
      <c r="C6163" s="6">
        <f>C6162*EXP(Returns!C6162)</f>
        <v>155.66482377554675</v>
      </c>
      <c r="D6163" s="6">
        <f>D6162*EXP(Returns!D6162)</f>
        <v>160.89576640869979</v>
      </c>
    </row>
    <row r="6164" spans="1:4" x14ac:dyDescent="0.35">
      <c r="A6164" s="3">
        <v>42396</v>
      </c>
      <c r="B6164" s="6">
        <f>B6163*EXP(Returns!B6163)</f>
        <v>465.97466282745228</v>
      </c>
      <c r="C6164" s="6">
        <f>C6163*EXP(Returns!C6163)</f>
        <v>155.66482377554675</v>
      </c>
      <c r="D6164" s="6">
        <f>D6163*EXP(Returns!D6163)</f>
        <v>162.22005969705077</v>
      </c>
    </row>
    <row r="6165" spans="1:4" x14ac:dyDescent="0.35">
      <c r="A6165" s="3">
        <v>42397</v>
      </c>
      <c r="B6165" s="6">
        <f>B6164*EXP(Returns!B6164)</f>
        <v>468.55083120156399</v>
      </c>
      <c r="C6165" s="6">
        <f>C6164*EXP(Returns!C6164)</f>
        <v>155.90305793404372</v>
      </c>
      <c r="D6165" s="6">
        <f>D6164*EXP(Returns!D6164)</f>
        <v>162.18992607731582</v>
      </c>
    </row>
    <row r="6166" spans="1:4" x14ac:dyDescent="0.35">
      <c r="A6166" s="3">
        <v>42398</v>
      </c>
      <c r="B6166" s="6">
        <f>B6165*EXP(Returns!B6165)</f>
        <v>480.15225035414426</v>
      </c>
      <c r="C6166" s="6">
        <f>C6165*EXP(Returns!C6165)</f>
        <v>156.66419588110614</v>
      </c>
      <c r="D6166" s="6">
        <f>D6165*EXP(Returns!D6165)</f>
        <v>164.57481704833742</v>
      </c>
    </row>
    <row r="6167" spans="1:4" x14ac:dyDescent="0.35">
      <c r="A6167" s="3">
        <v>42401</v>
      </c>
      <c r="B6167" s="6">
        <f>B6166*EXP(Returns!B6166)</f>
        <v>479.93942568538961</v>
      </c>
      <c r="C6167" s="6">
        <f>C6166*EXP(Returns!C6166)</f>
        <v>156.16450982832643</v>
      </c>
      <c r="D6167" s="6">
        <f>D6166*EXP(Returns!D6166)</f>
        <v>161.87082690412271</v>
      </c>
    </row>
    <row r="6168" spans="1:4" x14ac:dyDescent="0.35">
      <c r="A6168" s="3">
        <v>42402</v>
      </c>
      <c r="B6168" s="6">
        <f>B6167*EXP(Returns!B6167)</f>
        <v>470.94387137232877</v>
      </c>
      <c r="C6168" s="6">
        <f>C6167*EXP(Returns!C6167)</f>
        <v>157.5686781099761</v>
      </c>
      <c r="D6168" s="6">
        <f>D6167*EXP(Returns!D6167)</f>
        <v>159.52251920477931</v>
      </c>
    </row>
    <row r="6169" spans="1:4" x14ac:dyDescent="0.35">
      <c r="A6169" s="3">
        <v>42403</v>
      </c>
      <c r="B6169" s="6">
        <f>B6168*EXP(Returns!B6168)</f>
        <v>473.29484155043275</v>
      </c>
      <c r="C6169" s="6">
        <f>C6168*EXP(Returns!C6168)</f>
        <v>157.33044395147908</v>
      </c>
      <c r="D6169" s="6">
        <f>D6168*EXP(Returns!D6168)</f>
        <v>162.55417281411175</v>
      </c>
    </row>
    <row r="6170" spans="1:4" x14ac:dyDescent="0.35">
      <c r="A6170" s="3">
        <v>42404</v>
      </c>
      <c r="B6170" s="6">
        <f>B6169*EXP(Returns!B6169)</f>
        <v>474.01745554201835</v>
      </c>
      <c r="C6170" s="6">
        <f>C6169*EXP(Returns!C6169)</f>
        <v>157.5686781099761</v>
      </c>
      <c r="D6170" s="6">
        <f>D6169*EXP(Returns!D6169)</f>
        <v>162.27895242053273</v>
      </c>
    </row>
    <row r="6171" spans="1:4" x14ac:dyDescent="0.35">
      <c r="A6171" s="3">
        <v>42405</v>
      </c>
      <c r="B6171" s="6">
        <f>B6170*EXP(Returns!B6170)</f>
        <v>465.25699824676786</v>
      </c>
      <c r="C6171" s="6">
        <f>C6170*EXP(Returns!C6170)</f>
        <v>157.78268506591408</v>
      </c>
      <c r="D6171" s="6">
        <f>D6170*EXP(Returns!D6170)</f>
        <v>161.11801507074478</v>
      </c>
    </row>
    <row r="6172" spans="1:4" x14ac:dyDescent="0.35">
      <c r="A6172" s="3">
        <v>42408</v>
      </c>
      <c r="B6172" s="6">
        <f>B6171*EXP(Returns!B6171)</f>
        <v>458.67180704262626</v>
      </c>
      <c r="C6172" s="6">
        <f>C6171*EXP(Returns!C6171)</f>
        <v>159.35341536515699</v>
      </c>
      <c r="D6172" s="6">
        <f>D6171*EXP(Returns!D6171)</f>
        <v>160.92738027642167</v>
      </c>
    </row>
    <row r="6173" spans="1:4" x14ac:dyDescent="0.35">
      <c r="A6173" s="3">
        <v>42409</v>
      </c>
      <c r="B6173" s="6">
        <f>B6172*EXP(Returns!B6172)</f>
        <v>458.36741827219805</v>
      </c>
      <c r="C6173" s="6">
        <f>C6172*EXP(Returns!C6172)</f>
        <v>159.42508750606075</v>
      </c>
      <c r="D6173" s="6">
        <f>D6172*EXP(Returns!D6172)</f>
        <v>157.72740132456991</v>
      </c>
    </row>
    <row r="6174" spans="1:4" x14ac:dyDescent="0.35">
      <c r="A6174" s="3">
        <v>42410</v>
      </c>
      <c r="B6174" s="6">
        <f>B6173*EXP(Returns!B6173)</f>
        <v>458.2808035814258</v>
      </c>
      <c r="C6174" s="6">
        <f>C6173*EXP(Returns!C6173)</f>
        <v>159.75821154124722</v>
      </c>
      <c r="D6174" s="6">
        <f>D6173*EXP(Returns!D6173)</f>
        <v>157.54385057418449</v>
      </c>
    </row>
    <row r="6175" spans="1:4" x14ac:dyDescent="0.35">
      <c r="A6175" s="3">
        <v>42411</v>
      </c>
      <c r="B6175" s="6">
        <f>B6174*EXP(Returns!B6174)</f>
        <v>452.64342456487765</v>
      </c>
      <c r="C6175" s="6">
        <f>C6174*EXP(Returns!C6174)</f>
        <v>160.63846656755817</v>
      </c>
      <c r="D6175" s="6">
        <f>D6174*EXP(Returns!D6174)</f>
        <v>157.63425143338932</v>
      </c>
    </row>
    <row r="6176" spans="1:4" x14ac:dyDescent="0.35">
      <c r="A6176" s="3">
        <v>42412</v>
      </c>
      <c r="B6176" s="6">
        <f>B6175*EXP(Returns!B6175)</f>
        <v>461.47812302364713</v>
      </c>
      <c r="C6176" s="6">
        <f>C6175*EXP(Returns!C6175)</f>
        <v>159.18685334756375</v>
      </c>
      <c r="D6176" s="6">
        <f>D6175*EXP(Returns!D6175)</f>
        <v>160.79257197760754</v>
      </c>
    </row>
    <row r="6177" spans="1:4" x14ac:dyDescent="0.35">
      <c r="A6177" s="3">
        <v>42416</v>
      </c>
      <c r="B6177" s="6">
        <f>B6176*EXP(Returns!B6176)</f>
        <v>469.1002158116051</v>
      </c>
      <c r="C6177" s="6">
        <f>C6176*EXP(Returns!C6176)</f>
        <v>158.7103850305698</v>
      </c>
      <c r="D6177" s="6">
        <f>D6176*EXP(Returns!D6176)</f>
        <v>159.2586121351008</v>
      </c>
    </row>
    <row r="6178" spans="1:4" x14ac:dyDescent="0.35">
      <c r="A6178" s="3">
        <v>42417</v>
      </c>
      <c r="B6178" s="6">
        <f>B6177*EXP(Returns!B6177)</f>
        <v>476.83119563939113</v>
      </c>
      <c r="C6178" s="6">
        <f>C6177*EXP(Returns!C6177)</f>
        <v>158.13196056947328</v>
      </c>
      <c r="D6178" s="6">
        <f>D6177*EXP(Returns!D6177)</f>
        <v>162.05702095448495</v>
      </c>
    </row>
    <row r="6179" spans="1:4" x14ac:dyDescent="0.35">
      <c r="A6179" s="3">
        <v>42418</v>
      </c>
      <c r="B6179" s="6">
        <f>B6178*EXP(Returns!B6178)</f>
        <v>474.6064354392696</v>
      </c>
      <c r="C6179" s="6">
        <f>C6178*EXP(Returns!C6178)</f>
        <v>158.9617422571196</v>
      </c>
      <c r="D6179" s="6">
        <f>D6178*EXP(Returns!D6178)</f>
        <v>161.45456002378444</v>
      </c>
    </row>
    <row r="6180" spans="1:4" x14ac:dyDescent="0.35">
      <c r="A6180" s="3">
        <v>42419</v>
      </c>
      <c r="B6180" s="6">
        <f>B6179*EXP(Returns!B6179)</f>
        <v>474.5940619120164</v>
      </c>
      <c r="C6180" s="6">
        <f>C6179*EXP(Returns!C6179)</f>
        <v>159.13839894244575</v>
      </c>
      <c r="D6180" s="6">
        <f>D6179*EXP(Returns!D6179)</f>
        <v>160.09230894776729</v>
      </c>
    </row>
    <row r="6181" spans="1:4" x14ac:dyDescent="0.35">
      <c r="A6181" s="3">
        <v>42422</v>
      </c>
      <c r="B6181" s="6">
        <f>B6180*EXP(Returns!B6180)</f>
        <v>481.45394542117867</v>
      </c>
      <c r="C6181" s="6">
        <f>C6180*EXP(Returns!C6180)</f>
        <v>158.88704171589595</v>
      </c>
      <c r="D6181" s="6">
        <f>D6180*EXP(Returns!D6180)</f>
        <v>161.94526223146801</v>
      </c>
    </row>
    <row r="6182" spans="1:4" x14ac:dyDescent="0.35">
      <c r="A6182" s="3">
        <v>42423</v>
      </c>
      <c r="B6182" s="6">
        <f>B6181*EXP(Returns!B6181)</f>
        <v>475.45773411428831</v>
      </c>
      <c r="C6182" s="6">
        <f>C6181*EXP(Returns!C6181)</f>
        <v>159.18786281433705</v>
      </c>
      <c r="D6182" s="6">
        <f>D6181*EXP(Returns!D6181)</f>
        <v>160.24583181041686</v>
      </c>
    </row>
    <row r="6183" spans="1:4" x14ac:dyDescent="0.35">
      <c r="A6183" s="3">
        <v>42424</v>
      </c>
      <c r="B6183" s="6">
        <f>B6182*EXP(Returns!B6182)</f>
        <v>477.56865786368058</v>
      </c>
      <c r="C6183" s="6">
        <f>C6182*EXP(Returns!C6182)</f>
        <v>159.23833615300168</v>
      </c>
      <c r="D6183" s="6">
        <f>D6182*EXP(Returns!D6182)</f>
        <v>161.52487180316595</v>
      </c>
    </row>
    <row r="6184" spans="1:4" x14ac:dyDescent="0.35">
      <c r="A6184" s="3">
        <v>42425</v>
      </c>
      <c r="B6184" s="6">
        <f>B6183*EXP(Returns!B6183)</f>
        <v>482.98826280057284</v>
      </c>
      <c r="C6184" s="6">
        <f>C6183*EXP(Returns!C6183)</f>
        <v>159.89247062209515</v>
      </c>
      <c r="D6184" s="6">
        <f>D6183*EXP(Returns!D6183)</f>
        <v>161.46143260372401</v>
      </c>
    </row>
    <row r="6185" spans="1:4" x14ac:dyDescent="0.35">
      <c r="A6185" s="3">
        <v>42426</v>
      </c>
      <c r="B6185" s="6">
        <f>B6184*EXP(Returns!B6184)</f>
        <v>482.08499531109078</v>
      </c>
      <c r="C6185" s="6">
        <f>C6184*EXP(Returns!C6184)</f>
        <v>158.91126891845499</v>
      </c>
      <c r="D6185" s="6">
        <f>D6184*EXP(Returns!D6184)</f>
        <v>160.86055765300949</v>
      </c>
    </row>
  </sheetData>
  <mergeCells count="1">
    <mergeCell ref="B1:D1"/>
  </mergeCells>
  <pageMargins left="0.7" right="0.7" top="0.75" bottom="0.75" header="0.3" footer="0.3"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J26"/>
  <sheetViews>
    <sheetView workbookViewId="0">
      <selection activeCell="J32" sqref="J32"/>
    </sheetView>
  </sheetViews>
  <sheetFormatPr defaultColWidth="10.90625" defaultRowHeight="14.5" x14ac:dyDescent="0.35"/>
  <cols>
    <col min="6" max="6" width="3.6328125" customWidth="1"/>
  </cols>
  <sheetData>
    <row r="2" spans="2:10" x14ac:dyDescent="0.35">
      <c r="B2" s="50" t="s">
        <v>22</v>
      </c>
      <c r="C2" s="50"/>
      <c r="D2" s="50"/>
      <c r="E2" s="50"/>
      <c r="G2" s="50" t="s">
        <v>22</v>
      </c>
      <c r="H2" s="50"/>
      <c r="I2" s="50"/>
      <c r="J2" s="50"/>
    </row>
    <row r="3" spans="2:10" x14ac:dyDescent="0.35">
      <c r="B3" s="46" t="s">
        <v>20</v>
      </c>
      <c r="C3" s="47"/>
      <c r="D3" s="47"/>
      <c r="E3" s="48"/>
      <c r="G3" s="46" t="s">
        <v>21</v>
      </c>
      <c r="H3" s="47"/>
      <c r="I3" s="47"/>
      <c r="J3" s="48"/>
    </row>
    <row r="4" spans="2:10" x14ac:dyDescent="0.35">
      <c r="B4" s="14"/>
      <c r="C4" s="27" t="s">
        <v>14</v>
      </c>
      <c r="D4" s="27" t="s">
        <v>16</v>
      </c>
      <c r="E4" s="27" t="s">
        <v>15</v>
      </c>
      <c r="F4" s="12"/>
      <c r="G4" s="27"/>
      <c r="H4" s="27" t="s">
        <v>14</v>
      </c>
      <c r="I4" s="27" t="s">
        <v>16</v>
      </c>
      <c r="J4" s="27" t="s">
        <v>15</v>
      </c>
    </row>
    <row r="5" spans="2:10" x14ac:dyDescent="0.35">
      <c r="B5" s="14" t="s">
        <v>13</v>
      </c>
      <c r="C5" s="20">
        <f>COUNT(Returns!B3:B6184)</f>
        <v>6182</v>
      </c>
      <c r="D5" s="20">
        <f>COUNT(Returns!C3:C6184)</f>
        <v>6182</v>
      </c>
      <c r="E5" s="20">
        <f>COUNT(Returns!D3:D6184)</f>
        <v>6182</v>
      </c>
      <c r="G5" s="14" t="s">
        <v>13</v>
      </c>
      <c r="H5" s="14">
        <f>COUNT(Sub_returns!B3:B1262)</f>
        <v>1260</v>
      </c>
      <c r="I5" s="14">
        <f>COUNT(Sub_returns!C3:C1262)</f>
        <v>1260</v>
      </c>
      <c r="J5" s="14">
        <f>COUNT(Sub_returns!D3:D1262)</f>
        <v>1260</v>
      </c>
    </row>
    <row r="6" spans="2:10" x14ac:dyDescent="0.35">
      <c r="B6" s="14" t="s">
        <v>2</v>
      </c>
      <c r="C6" s="21">
        <f>MINA(Returns!B3:B6184)</f>
        <v>-9.4695144680857268E-2</v>
      </c>
      <c r="D6" s="21">
        <f>MINA(Returns!C3:C6184)</f>
        <v>-2.8755609790087205E-2</v>
      </c>
      <c r="E6" s="21">
        <f>MINA(Returns!D3:D6184)</f>
        <v>-6.4008316987770014E-2</v>
      </c>
      <c r="G6" s="14" t="s">
        <v>2</v>
      </c>
      <c r="H6" s="24">
        <f>MINA(Sub_returns!B3:B1262)</f>
        <v>-9.4695144680857268E-2</v>
      </c>
      <c r="I6" s="24">
        <f>MINA(Sub_returns!C3:C1262)</f>
        <v>-2.8735433540328582E-2</v>
      </c>
      <c r="J6" s="24">
        <f>MINA(Sub_returns!D3:D1262)</f>
        <v>-6.4008316987770014E-2</v>
      </c>
    </row>
    <row r="7" spans="2:10" x14ac:dyDescent="0.35">
      <c r="B7" s="14" t="s">
        <v>3</v>
      </c>
      <c r="C7" s="21">
        <f>MAXA(Returns!B3:B6184)</f>
        <v>0.10957195934756697</v>
      </c>
      <c r="D7" s="21">
        <f>MAXA(Returns!C3:C6184)</f>
        <v>4.052948267423543E-2</v>
      </c>
      <c r="E7" s="21">
        <f>MAXA(Returns!D3:D6184)</f>
        <v>5.6498650358803887E-2</v>
      </c>
      <c r="G7" s="14" t="s">
        <v>3</v>
      </c>
      <c r="H7" s="24">
        <f>MAXA(Sub_returns!B3:B1262)</f>
        <v>0.10957195934756697</v>
      </c>
      <c r="I7" s="24">
        <f>MAXA(Sub_returns!C3:C1262)</f>
        <v>4.052948267423543E-2</v>
      </c>
      <c r="J7" s="24">
        <f>MAXA(Sub_returns!D3:D1262)</f>
        <v>5.6498650358803887E-2</v>
      </c>
    </row>
    <row r="8" spans="2:10" x14ac:dyDescent="0.35">
      <c r="B8" s="14" t="s">
        <v>9</v>
      </c>
      <c r="C8" s="21">
        <f>AVERAGE(Returns!B3:B6184)</f>
        <v>2.5444035123525294E-4</v>
      </c>
      <c r="D8" s="21">
        <f>AVERAGE(Returns!C3:C6184)</f>
        <v>7.4923293973419122E-5</v>
      </c>
      <c r="E8" s="21">
        <f>AVERAGE(Returns!D3:D6184)</f>
        <v>7.6895454898032073E-5</v>
      </c>
      <c r="G8" s="14" t="s">
        <v>9</v>
      </c>
      <c r="H8" s="24">
        <f>AVERAGE(Sub_returns!B3:B1262)</f>
        <v>-9.5439546528267594E-5</v>
      </c>
      <c r="I8" s="24">
        <f>AVERAGE(Sub_returns!C3:C1262)</f>
        <v>2.0215339766736643E-4</v>
      </c>
      <c r="J8" s="24">
        <f>AVERAGE(Sub_returns!D3:D1262)</f>
        <v>-8.3044577040986012E-5</v>
      </c>
    </row>
    <row r="9" spans="2:10" x14ac:dyDescent="0.35">
      <c r="B9" s="14" t="s">
        <v>10</v>
      </c>
      <c r="C9" s="21">
        <f>_xlfn.STDEV.S(Sub_returns!B3:B1262)</f>
        <v>1.6808923989703364E-2</v>
      </c>
      <c r="D9" s="21">
        <f>_xlfn.STDEV.S(Sub_returns!C3:C1262)</f>
        <v>6.0261064646455831E-3</v>
      </c>
      <c r="E9" s="21">
        <f>_xlfn.STDEV.S(Sub_returns!D3:D1262)</f>
        <v>1.3538788980876284E-2</v>
      </c>
      <c r="G9" s="14" t="s">
        <v>10</v>
      </c>
      <c r="H9" s="24">
        <f>_xlfn.STDEV.S(Sub_returns!B3:B1262)</f>
        <v>1.6808923989703364E-2</v>
      </c>
      <c r="I9" s="24">
        <f>_xlfn.STDEV.S(Sub_returns!C3:C1262)</f>
        <v>6.0261064646455831E-3</v>
      </c>
      <c r="J9" s="24">
        <f>_xlfn.STDEV.S(Sub_returns!D3:D1262)</f>
        <v>1.3538788980876284E-2</v>
      </c>
    </row>
    <row r="10" spans="2:10" x14ac:dyDescent="0.35">
      <c r="B10" s="14" t="s">
        <v>11</v>
      </c>
      <c r="C10" s="35">
        <f>KURT(Returns!B3:B6184)</f>
        <v>8.7888035976868082</v>
      </c>
      <c r="D10" s="35">
        <f>KURT(Returns!C3:C6184)</f>
        <v>2.6397176852405617</v>
      </c>
      <c r="E10" s="35">
        <f>KURT(Returns!D3:D6184)</f>
        <v>3.2891895240160456</v>
      </c>
      <c r="G10" s="14" t="s">
        <v>11</v>
      </c>
      <c r="H10" s="26">
        <f>KURT(Sub_returns!B3:B1262)</f>
        <v>6.5603899520971334</v>
      </c>
      <c r="I10" s="26">
        <f>KURT(Sub_returns!C3:C1262)</f>
        <v>2.3666040708000047</v>
      </c>
      <c r="J10" s="26">
        <f>KURT(Sub_returns!D3:D1262)</f>
        <v>1.9260745545743365</v>
      </c>
    </row>
    <row r="11" spans="2:10" x14ac:dyDescent="0.35">
      <c r="B11" s="14"/>
      <c r="C11" s="22">
        <v>0</v>
      </c>
      <c r="D11" s="22">
        <v>0</v>
      </c>
      <c r="E11" s="22">
        <v>0</v>
      </c>
      <c r="G11" s="14"/>
      <c r="H11" s="16">
        <v>0</v>
      </c>
      <c r="I11" s="16">
        <v>0</v>
      </c>
      <c r="J11" s="16">
        <v>0</v>
      </c>
    </row>
    <row r="12" spans="2:10" x14ac:dyDescent="0.35">
      <c r="B12" s="14" t="s">
        <v>12</v>
      </c>
      <c r="C12" s="25">
        <f>SKEW(Returns!B3:B6184)</f>
        <v>-0.25048754211465935</v>
      </c>
      <c r="D12" s="25">
        <f>SKEW(Returns!C3:C6184)</f>
        <v>-0.14705062460747412</v>
      </c>
      <c r="E12" s="25">
        <f>SKEW(Returns!D3:D6184)</f>
        <v>-0.23744559421652037</v>
      </c>
      <c r="G12" s="14" t="s">
        <v>12</v>
      </c>
      <c r="H12" s="15">
        <f>SKEW(Sub_returns!B3:B1262)</f>
        <v>-0.24466080814653532</v>
      </c>
      <c r="I12" s="15">
        <f>SKEW(Sub_returns!C3:C1262)</f>
        <v>0.14189031177616601</v>
      </c>
      <c r="J12" s="15">
        <f>SKEW(Sub_returns!D3:D1262)</f>
        <v>-0.35983619266914052</v>
      </c>
    </row>
    <row r="13" spans="2:10" x14ac:dyDescent="0.35">
      <c r="B13" s="14"/>
      <c r="C13" s="22">
        <v>0</v>
      </c>
      <c r="D13" s="22">
        <v>0</v>
      </c>
      <c r="E13" s="22">
        <v>0</v>
      </c>
      <c r="G13" s="14"/>
      <c r="H13" s="14">
        <v>0.25106000000000001</v>
      </c>
      <c r="I13" s="14">
        <v>1.0109E-2</v>
      </c>
      <c r="J13" s="14">
        <v>2.7571999999999999E-2</v>
      </c>
    </row>
    <row r="14" spans="2:10" x14ac:dyDescent="0.35">
      <c r="B14" s="14" t="s">
        <v>0</v>
      </c>
      <c r="C14" s="35">
        <f>(C5/6)*(C12^2+0.25*C10^2)</f>
        <v>19961.174350845249</v>
      </c>
      <c r="D14" s="35">
        <f t="shared" ref="D14:E14" si="0">(D5/6)*(D12^2+0.25*D10^2)</f>
        <v>1817.1486719098209</v>
      </c>
      <c r="E14" s="35">
        <f t="shared" si="0"/>
        <v>2844.8248691273188</v>
      </c>
      <c r="G14" s="14" t="s">
        <v>0</v>
      </c>
      <c r="H14" s="26">
        <f>(H5/6)*(H12^2+0.25*H10^2)</f>
        <v>2272.1029783068061</v>
      </c>
      <c r="I14" s="26">
        <f t="shared" ref="I14:J14" si="1">(I5/6)*(I12^2+0.25*I10^2)</f>
        <v>298.27067918712248</v>
      </c>
      <c r="J14" s="26">
        <f t="shared" si="1"/>
        <v>221.95380542985404</v>
      </c>
    </row>
    <row r="15" spans="2:10" x14ac:dyDescent="0.35">
      <c r="B15" s="14"/>
      <c r="C15" s="22">
        <v>0</v>
      </c>
      <c r="D15" s="22">
        <v>0</v>
      </c>
      <c r="E15" s="22">
        <v>0</v>
      </c>
      <c r="G15" s="14"/>
      <c r="H15" s="16">
        <v>0</v>
      </c>
      <c r="I15" s="16">
        <v>0</v>
      </c>
      <c r="J15" s="16">
        <v>0</v>
      </c>
    </row>
    <row r="16" spans="2:10" x14ac:dyDescent="0.35">
      <c r="B16" s="19" t="s">
        <v>4</v>
      </c>
      <c r="C16" s="20">
        <v>-47.429400000000001</v>
      </c>
      <c r="D16" s="20">
        <v>-45.0929</v>
      </c>
      <c r="E16" s="20">
        <v>-46.205599999999997</v>
      </c>
      <c r="G16" s="19" t="s">
        <v>4</v>
      </c>
      <c r="H16" s="15">
        <v>-14.0108</v>
      </c>
      <c r="I16" s="15">
        <v>-13.1768</v>
      </c>
      <c r="J16" s="15">
        <v>-12.8377</v>
      </c>
    </row>
    <row r="17" spans="2:10" x14ac:dyDescent="0.35">
      <c r="B17" s="19"/>
      <c r="C17" s="23">
        <v>0</v>
      </c>
      <c r="D17" s="23">
        <v>0</v>
      </c>
      <c r="E17" s="22">
        <v>0</v>
      </c>
      <c r="G17" s="19"/>
      <c r="H17" s="16">
        <v>0</v>
      </c>
      <c r="I17" s="16">
        <v>0</v>
      </c>
      <c r="J17" s="16">
        <v>0</v>
      </c>
    </row>
    <row r="18" spans="2:10" x14ac:dyDescent="0.35">
      <c r="B18" s="19" t="s">
        <v>5</v>
      </c>
      <c r="C18" s="20">
        <v>345.89</v>
      </c>
      <c r="D18" s="20">
        <v>142.25</v>
      </c>
      <c r="E18" s="20">
        <v>43.594000000000001</v>
      </c>
      <c r="G18" s="19" t="s">
        <v>5</v>
      </c>
      <c r="H18" s="15">
        <v>30.097999999999999</v>
      </c>
      <c r="I18" s="15">
        <v>1.1094999999999999</v>
      </c>
      <c r="J18" s="15">
        <v>6.3521000000000001</v>
      </c>
    </row>
    <row r="19" spans="2:10" x14ac:dyDescent="0.35">
      <c r="B19" s="19"/>
      <c r="C19" s="22">
        <v>0</v>
      </c>
      <c r="D19" s="22">
        <v>0</v>
      </c>
      <c r="E19" s="22">
        <v>0</v>
      </c>
      <c r="G19" s="19"/>
      <c r="H19" s="16">
        <v>0</v>
      </c>
      <c r="I19" s="16">
        <v>0.35420000000000001</v>
      </c>
      <c r="J19" s="16">
        <v>0</v>
      </c>
    </row>
    <row r="20" spans="2:10" x14ac:dyDescent="0.35">
      <c r="B20" s="19" t="s">
        <v>6</v>
      </c>
      <c r="C20" s="20">
        <v>203.89</v>
      </c>
      <c r="D20" s="20">
        <v>94.26</v>
      </c>
      <c r="E20" s="20">
        <v>31.754999999999999</v>
      </c>
      <c r="G20" s="19" t="s">
        <v>6</v>
      </c>
      <c r="H20" s="15">
        <v>18.811</v>
      </c>
      <c r="I20" s="15">
        <v>1.2261</v>
      </c>
      <c r="J20" s="15">
        <v>4.9729999999999999</v>
      </c>
    </row>
    <row r="21" spans="2:10" x14ac:dyDescent="0.35">
      <c r="B21" s="19"/>
      <c r="C21" s="22">
        <v>0</v>
      </c>
      <c r="D21" s="22">
        <v>0</v>
      </c>
      <c r="E21" s="22">
        <v>0</v>
      </c>
      <c r="G21" s="19"/>
      <c r="H21" s="16">
        <v>0</v>
      </c>
      <c r="I21" s="16">
        <v>0.2712</v>
      </c>
      <c r="J21" s="16">
        <v>0</v>
      </c>
    </row>
    <row r="22" spans="2:10" x14ac:dyDescent="0.35">
      <c r="B22" s="19" t="s">
        <v>7</v>
      </c>
      <c r="C22" s="20">
        <v>160.32</v>
      </c>
      <c r="D22" s="20">
        <v>69.935000000000002</v>
      </c>
      <c r="E22" s="20">
        <v>26.321999999999999</v>
      </c>
      <c r="G22" s="19" t="s">
        <v>7</v>
      </c>
      <c r="H22" s="15">
        <v>16.975999999999999</v>
      </c>
      <c r="I22" s="15">
        <v>1.1536999999999999</v>
      </c>
      <c r="J22" s="15">
        <v>4.2309000000000001</v>
      </c>
    </row>
    <row r="23" spans="2:10" x14ac:dyDescent="0.35">
      <c r="B23" s="19"/>
      <c r="C23" s="22">
        <v>0</v>
      </c>
      <c r="D23" s="22">
        <v>0</v>
      </c>
      <c r="E23" s="22">
        <v>0</v>
      </c>
      <c r="G23" s="19"/>
      <c r="H23" s="16">
        <v>0</v>
      </c>
      <c r="I23" s="16">
        <v>0.30520000000000003</v>
      </c>
      <c r="J23" s="16">
        <v>0</v>
      </c>
    </row>
    <row r="24" spans="2:10" x14ac:dyDescent="0.35">
      <c r="B24" s="19" t="s">
        <v>8</v>
      </c>
      <c r="C24" s="20">
        <v>122.48</v>
      </c>
      <c r="D24" s="20">
        <v>58.598999999999997</v>
      </c>
      <c r="E24" s="20">
        <v>20.178999999999998</v>
      </c>
      <c r="G24" s="19" t="s">
        <v>8</v>
      </c>
      <c r="H24" s="15">
        <v>12.516999999999999</v>
      </c>
      <c r="I24" s="15">
        <v>0.97316999999999998</v>
      </c>
      <c r="J24" s="15">
        <v>4.0183</v>
      </c>
    </row>
    <row r="25" spans="2:10" x14ac:dyDescent="0.35">
      <c r="B25" s="18"/>
      <c r="C25" s="22">
        <v>0</v>
      </c>
      <c r="D25" s="22">
        <v>0</v>
      </c>
      <c r="E25" s="22">
        <v>0</v>
      </c>
      <c r="G25" s="18"/>
      <c r="H25" s="16">
        <v>0</v>
      </c>
      <c r="I25" s="16">
        <v>0.49380000000000002</v>
      </c>
      <c r="J25" s="16">
        <v>0</v>
      </c>
    </row>
    <row r="26" spans="2:10" x14ac:dyDescent="0.35">
      <c r="B26" s="49" t="s">
        <v>17</v>
      </c>
      <c r="C26" s="49"/>
      <c r="D26" s="49"/>
      <c r="E26" s="49"/>
      <c r="G26" s="49" t="s">
        <v>17</v>
      </c>
      <c r="H26" s="49"/>
      <c r="I26" s="49"/>
      <c r="J26" s="49"/>
    </row>
  </sheetData>
  <mergeCells count="6">
    <mergeCell ref="B3:E3"/>
    <mergeCell ref="G3:J3"/>
    <mergeCell ref="B26:E26"/>
    <mergeCell ref="G26:J26"/>
    <mergeCell ref="B2:E2"/>
    <mergeCell ref="G2:J2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Returns</vt:lpstr>
      <vt:lpstr>Månedlig</vt:lpstr>
      <vt:lpstr>Backtest SP500</vt:lpstr>
      <vt:lpstr>Backtest BMUS10Y</vt:lpstr>
      <vt:lpstr>Backtest BCOM</vt:lpstr>
      <vt:lpstr>VaR</vt:lpstr>
      <vt:lpstr>Sub_returns</vt:lpstr>
      <vt:lpstr>Relative</vt:lpstr>
      <vt:lpstr>Descriptiv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Fredrik Sjetne</dc:creator>
  <cp:lastModifiedBy>Hans Våg Aaknes</cp:lastModifiedBy>
  <dcterms:created xsi:type="dcterms:W3CDTF">2016-03-01T14:47:56Z</dcterms:created>
  <dcterms:modified xsi:type="dcterms:W3CDTF">2016-05-23T16:54:57Z</dcterms:modified>
</cp:coreProperties>
</file>